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Threat Intelligence" sheetId="2" state="visible" r:id="rId2"/>
    <sheet xmlns:r="http://schemas.openxmlformats.org/officeDocument/2006/relationships" name="PowerBI_Export" sheetId="3" state="visible" r:id="rId3"/>
  </sheets>
  <definedNames>
    <definedName name="_xlnm._FilterDatabase" localSheetId="1" hidden="1">'Threat Intelligence'!$A$1:$AD$3245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E94560"/>
      <sz val="10"/>
    </font>
    <font>
      <color rgb="00D0D0D0"/>
      <sz val="9"/>
    </font>
    <font>
      <b val="1"/>
      <color rgb="00E94560"/>
      <sz val="14"/>
    </font>
    <font>
      <i val="1"/>
      <color rgb="00888888"/>
      <sz val="10"/>
    </font>
    <font>
      <b val="1"/>
      <color rgb="00FFFFFF"/>
      <sz val="10"/>
    </font>
    <font>
      <b val="1"/>
      <color rgb="00FF4444"/>
      <sz val="10"/>
    </font>
    <font>
      <color rgb="00FFFFFF"/>
      <sz val="10"/>
    </font>
    <font>
      <b val="1"/>
      <color rgb="00FFAA00"/>
      <sz val="10"/>
    </font>
    <font>
      <b val="1"/>
      <color rgb="00FFAA44"/>
      <sz val="10"/>
    </font>
    <font>
      <b val="1"/>
      <color rgb="00FFFFFF"/>
      <sz val="9"/>
    </font>
    <font>
      <color rgb="00FFFFFF"/>
      <sz val="9"/>
    </font>
    <font>
      <color rgb="00CCCCCC"/>
      <sz val="9"/>
    </font>
    <font>
      <b val="1"/>
      <color rgb="00E94560"/>
      <sz val="12"/>
    </font>
    <font>
      <b val="1"/>
      <color rgb="00FFFFFF"/>
      <sz val="14"/>
    </font>
    <font>
      <i val="1"/>
      <color rgb="00AAAAAA"/>
      <sz val="8"/>
    </font>
  </fonts>
  <fills count="43">
    <fill>
      <patternFill/>
    </fill>
    <fill>
      <patternFill patternType="gray125"/>
    </fill>
    <fill>
      <patternFill patternType="solid">
        <fgColor rgb="001A1A2E"/>
      </patternFill>
    </fill>
    <fill>
      <patternFill patternType="solid">
        <fgColor rgb="008B4000"/>
      </patternFill>
    </fill>
    <fill>
      <patternFill patternType="solid">
        <fgColor rgb="001A3A1A"/>
      </patternFill>
    </fill>
    <fill>
      <patternFill patternType="solid">
        <fgColor rgb="004A4000"/>
      </patternFill>
    </fill>
    <fill>
      <patternFill patternType="solid">
        <fgColor rgb="008B0000"/>
      </patternFill>
    </fill>
    <fill>
      <patternFill patternType="solid">
        <fgColor rgb="000F0F1A"/>
      </patternFill>
    </fill>
    <fill>
      <patternFill patternType="solid">
        <fgColor rgb="00E94560"/>
      </patternFill>
    </fill>
    <fill>
      <patternFill patternType="solid">
        <fgColor rgb="00935116"/>
      </patternFill>
    </fill>
    <fill>
      <patternFill patternType="solid">
        <fgColor rgb="006E2F1A"/>
      </patternFill>
    </fill>
    <fill>
      <patternFill patternType="solid">
        <fgColor rgb="002471A3"/>
      </patternFill>
    </fill>
    <fill>
      <patternFill patternType="solid">
        <fgColor rgb="00117A65"/>
      </patternFill>
    </fill>
    <fill>
      <patternFill patternType="solid">
        <fgColor rgb="000D3B6E"/>
      </patternFill>
    </fill>
    <fill>
      <patternFill patternType="solid">
        <fgColor rgb="007B241C"/>
      </patternFill>
    </fill>
    <fill>
      <patternFill patternType="solid">
        <fgColor rgb="00641E16"/>
      </patternFill>
    </fill>
    <fill>
      <patternFill patternType="solid">
        <fgColor rgb="002C3E50"/>
      </patternFill>
    </fill>
    <fill>
      <patternFill patternType="solid">
        <fgColor rgb="000E6655"/>
      </patternFill>
    </fill>
    <fill>
      <patternFill patternType="solid">
        <fgColor rgb="001B4F72"/>
      </patternFill>
    </fill>
    <fill>
      <patternFill patternType="solid">
        <fgColor rgb="007D3C98"/>
      </patternFill>
    </fill>
    <fill>
      <patternFill patternType="solid">
        <fgColor rgb="00212F3D"/>
      </patternFill>
    </fill>
    <fill>
      <patternFill patternType="solid">
        <fgColor rgb="00C0392B"/>
      </patternFill>
    </fill>
    <fill>
      <patternFill patternType="solid">
        <fgColor rgb="000F4C81"/>
      </patternFill>
    </fill>
    <fill>
      <patternFill patternType="solid">
        <fgColor rgb="002E4057"/>
      </patternFill>
    </fill>
    <fill>
      <patternFill patternType="solid">
        <fgColor rgb="001E8449"/>
      </patternFill>
    </fill>
    <fill>
      <patternFill patternType="solid">
        <fgColor rgb="006C3483"/>
      </patternFill>
    </fill>
    <fill>
      <patternFill patternType="solid">
        <fgColor rgb="00148F77"/>
      </patternFill>
    </fill>
    <fill>
      <patternFill patternType="solid">
        <fgColor rgb="0021618C"/>
      </patternFill>
    </fill>
    <fill>
      <patternFill patternType="solid">
        <fgColor rgb="00784212"/>
      </patternFill>
    </fill>
    <fill>
      <patternFill patternType="solid">
        <fgColor rgb="005B2C6F"/>
      </patternFill>
    </fill>
    <fill>
      <patternFill patternType="solid">
        <fgColor rgb="00283747"/>
      </patternFill>
    </fill>
    <fill>
      <patternFill patternType="solid">
        <fgColor rgb="004A235A"/>
      </patternFill>
    </fill>
    <fill>
      <patternFill patternType="solid">
        <fgColor rgb="001F618D"/>
      </patternFill>
    </fill>
    <fill>
      <patternFill patternType="solid">
        <fgColor rgb="00154360"/>
      </patternFill>
    </fill>
    <fill>
      <patternFill patternType="solid">
        <fgColor rgb="000B3D91"/>
      </patternFill>
    </fill>
    <fill>
      <patternFill patternType="solid">
        <fgColor rgb="00E67E22"/>
      </patternFill>
    </fill>
    <fill>
      <patternFill patternType="solid">
        <fgColor rgb="00F1C40F"/>
      </patternFill>
    </fill>
    <fill>
      <patternFill patternType="solid">
        <fgColor rgb="0027AE60"/>
      </patternFill>
    </fill>
    <fill>
      <patternFill patternType="solid">
        <fgColor rgb="003498DB"/>
      </patternFill>
    </fill>
    <fill>
      <patternFill patternType="solid">
        <fgColor rgb="00111122"/>
      </patternFill>
    </fill>
    <fill>
      <patternFill patternType="solid">
        <fgColor rgb="001A5276"/>
      </patternFill>
    </fill>
    <fill>
      <patternFill patternType="solid">
        <fgColor rgb="007D6608"/>
      </patternFill>
    </fill>
    <fill>
      <patternFill patternType="solid">
        <fgColor rgb="001F497D"/>
      </patternFill>
    </fill>
  </fills>
  <borders count="7">
    <border>
      <left/>
      <right/>
      <top/>
      <bottom/>
      <diagonal/>
    </border>
    <border>
      <bottom style="thin">
        <color rgb="00E94560"/>
      </bottom>
    </border>
    <border>
      <right style="thin">
        <color rgb="00333333"/>
      </right>
      <bottom style="medium">
        <color rgb="00FFFFFF"/>
      </bottom>
    </border>
    <border>
      <right style="thin">
        <color rgb="001A1A2E"/>
      </right>
      <bottom style="thin">
        <color rgb="001A1A2E"/>
      </bottom>
    </border>
    <border>
      <top style="medium">
        <color rgb="00FFFFFF"/>
      </top>
    </border>
    <border>
      <left style="medium">
        <color rgb="000A0A14"/>
      </left>
      <right style="medium">
        <color rgb="000A0A14"/>
      </right>
      <top style="medium">
        <color rgb="000A0A14"/>
      </top>
      <bottom style="medium">
        <color rgb="000A0A14"/>
      </bottom>
    </border>
    <border>
      <left style="thin">
        <color rgb="000A0A14"/>
      </left>
      <right style="thin">
        <color rgb="000A0A14"/>
      </right>
      <top style="thin">
        <color rgb="000A0A14"/>
      </top>
      <bottom style="thin">
        <color rgb="000A0A14"/>
      </bottom>
    </border>
  </borders>
  <cellStyleXfs count="1">
    <xf numFmtId="0" fontId="0" fillId="0" borderId="0"/>
  </cellStyleXfs>
  <cellXfs count="200">
    <xf numFmtId="0" fontId="0" fillId="0" borderId="0" pivotButton="0" quotePrefix="0" xfId="0"/>
    <xf numFmtId="0" fontId="3" fillId="2" borderId="0" applyAlignment="1" pivotButton="0" quotePrefix="0" xfId="0">
      <alignment horizontal="center" vertical="center"/>
    </xf>
    <xf numFmtId="0" fontId="4" fillId="7" borderId="0" applyAlignment="1" pivotButton="0" quotePrefix="0" xfId="0">
      <alignment horizontal="center"/>
    </xf>
    <xf numFmtId="0" fontId="10" fillId="8" borderId="0" applyAlignment="1" pivotButton="0" quotePrefix="0" xfId="0">
      <alignment horizontal="center" vertical="center"/>
    </xf>
    <xf numFmtId="0" fontId="5" fillId="8" borderId="2" applyAlignment="1" pivotButton="0" quotePrefix="0" xfId="0">
      <alignment horizontal="center"/>
    </xf>
    <xf numFmtId="0" fontId="10" fillId="21" borderId="0" applyAlignment="1" pivotButton="0" quotePrefix="0" xfId="0">
      <alignment horizontal="center" vertical="center"/>
    </xf>
    <xf numFmtId="0" fontId="11" fillId="2" borderId="0" applyAlignment="1" pivotButton="0" quotePrefix="0" xfId="0">
      <alignment horizontal="center"/>
    </xf>
    <xf numFmtId="0" fontId="5" fillId="9" borderId="3" applyAlignment="1" pivotButton="0" quotePrefix="0" xfId="0">
      <alignment horizontal="left" vertical="center"/>
    </xf>
    <xf numFmtId="0" fontId="5" fillId="9" borderId="3" applyAlignment="1" pivotButton="0" quotePrefix="0" xfId="0">
      <alignment horizontal="center" vertical="center"/>
    </xf>
    <xf numFmtId="0" fontId="6" fillId="9" borderId="3" applyAlignment="1" pivotButton="0" quotePrefix="0" xfId="0">
      <alignment horizontal="center" vertical="center"/>
    </xf>
    <xf numFmtId="0" fontId="7" fillId="9" borderId="3" applyAlignment="1" pivotButton="0" quotePrefix="0" xfId="0">
      <alignment horizontal="center" vertical="center"/>
    </xf>
    <xf numFmtId="0" fontId="8" fillId="9" borderId="3" applyAlignment="1" pivotButton="0" quotePrefix="0" xfId="0">
      <alignment horizontal="center" vertical="center"/>
    </xf>
    <xf numFmtId="0" fontId="9" fillId="9" borderId="3" applyAlignment="1" pivotButton="0" quotePrefix="0" xfId="0">
      <alignment horizontal="center" vertical="center"/>
    </xf>
    <xf numFmtId="0" fontId="10" fillId="35" borderId="0" applyAlignment="1" pivotButton="0" quotePrefix="0" xfId="0">
      <alignment horizontal="center" vertical="center"/>
    </xf>
    <xf numFmtId="0" fontId="5" fillId="10" borderId="3" applyAlignment="1" pivotButton="0" quotePrefix="0" xfId="0">
      <alignment horizontal="left" vertical="center"/>
    </xf>
    <xf numFmtId="0" fontId="5" fillId="10" borderId="3" applyAlignment="1" pivotButton="0" quotePrefix="0" xfId="0">
      <alignment horizontal="center" vertical="center"/>
    </xf>
    <xf numFmtId="0" fontId="6" fillId="10" borderId="3" applyAlignment="1" pivotButton="0" quotePrefix="0" xfId="0">
      <alignment horizontal="center" vertical="center"/>
    </xf>
    <xf numFmtId="0" fontId="7" fillId="10" borderId="3" applyAlignment="1" pivotButton="0" quotePrefix="0" xfId="0">
      <alignment horizontal="center" vertical="center"/>
    </xf>
    <xf numFmtId="0" fontId="8" fillId="10" borderId="3" applyAlignment="1" pivotButton="0" quotePrefix="0" xfId="0">
      <alignment horizontal="center" vertical="center"/>
    </xf>
    <xf numFmtId="0" fontId="9" fillId="10" borderId="3" applyAlignment="1" pivotButton="0" quotePrefix="0" xfId="0">
      <alignment horizontal="center" vertical="center"/>
    </xf>
    <xf numFmtId="0" fontId="10" fillId="36" borderId="0" applyAlignment="1" pivotButton="0" quotePrefix="0" xfId="0">
      <alignment horizontal="center" vertical="center"/>
    </xf>
    <xf numFmtId="0" fontId="5" fillId="11" borderId="3" applyAlignment="1" pivotButton="0" quotePrefix="0" xfId="0">
      <alignment horizontal="left" vertical="center"/>
    </xf>
    <xf numFmtId="0" fontId="5" fillId="11" borderId="3" applyAlignment="1" pivotButton="0" quotePrefix="0" xfId="0">
      <alignment horizontal="center" vertical="center"/>
    </xf>
    <xf numFmtId="0" fontId="6" fillId="11" borderId="3" applyAlignment="1" pivotButton="0" quotePrefix="0" xfId="0">
      <alignment horizontal="center" vertical="center"/>
    </xf>
    <xf numFmtId="0" fontId="7" fillId="11" borderId="3" applyAlignment="1" pivotButton="0" quotePrefix="0" xfId="0">
      <alignment horizontal="center" vertical="center"/>
    </xf>
    <xf numFmtId="0" fontId="8" fillId="11" borderId="3" applyAlignment="1" pivotButton="0" quotePrefix="0" xfId="0">
      <alignment horizontal="center" vertical="center"/>
    </xf>
    <xf numFmtId="0" fontId="9" fillId="11" borderId="3" applyAlignment="1" pivotButton="0" quotePrefix="0" xfId="0">
      <alignment horizontal="center" vertical="center"/>
    </xf>
    <xf numFmtId="0" fontId="10" fillId="37" borderId="0" applyAlignment="1" pivotButton="0" quotePrefix="0" xfId="0">
      <alignment horizontal="center" vertical="center"/>
    </xf>
    <xf numFmtId="0" fontId="5" fillId="12" borderId="3" applyAlignment="1" pivotButton="0" quotePrefix="0" xfId="0">
      <alignment horizontal="left" vertical="center"/>
    </xf>
    <xf numFmtId="0" fontId="5" fillId="12" borderId="3" applyAlignment="1" pivotButton="0" quotePrefix="0" xfId="0">
      <alignment horizontal="center" vertical="center"/>
    </xf>
    <xf numFmtId="0" fontId="6" fillId="12" borderId="3" applyAlignment="1" pivotButton="0" quotePrefix="0" xfId="0">
      <alignment horizontal="center" vertical="center"/>
    </xf>
    <xf numFmtId="0" fontId="7" fillId="12" borderId="3" applyAlignment="1" pivotButton="0" quotePrefix="0" xfId="0">
      <alignment horizontal="center" vertical="center"/>
    </xf>
    <xf numFmtId="0" fontId="8" fillId="12" borderId="3" applyAlignment="1" pivotButton="0" quotePrefix="0" xfId="0">
      <alignment horizontal="center" vertical="center"/>
    </xf>
    <xf numFmtId="0" fontId="9" fillId="12" borderId="3" applyAlignment="1" pivotButton="0" quotePrefix="0" xfId="0">
      <alignment horizontal="center" vertical="center"/>
    </xf>
    <xf numFmtId="0" fontId="5" fillId="13" borderId="3" applyAlignment="1" pivotButton="0" quotePrefix="0" xfId="0">
      <alignment horizontal="left" vertical="center"/>
    </xf>
    <xf numFmtId="0" fontId="5" fillId="13" borderId="3" applyAlignment="1" pivotButton="0" quotePrefix="0" xfId="0">
      <alignment horizontal="center" vertical="center"/>
    </xf>
    <xf numFmtId="0" fontId="6" fillId="13" borderId="3" applyAlignment="1" pivotButton="0" quotePrefix="0" xfId="0">
      <alignment horizontal="center" vertical="center"/>
    </xf>
    <xf numFmtId="0" fontId="7" fillId="13" borderId="3" applyAlignment="1" pivotButton="0" quotePrefix="0" xfId="0">
      <alignment horizontal="center" vertical="center"/>
    </xf>
    <xf numFmtId="0" fontId="8" fillId="13" borderId="3" applyAlignment="1" pivotButton="0" quotePrefix="0" xfId="0">
      <alignment horizontal="center" vertical="center"/>
    </xf>
    <xf numFmtId="0" fontId="9" fillId="13" borderId="3" applyAlignment="1" pivotButton="0" quotePrefix="0" xfId="0">
      <alignment horizontal="center" vertical="center"/>
    </xf>
    <xf numFmtId="0" fontId="10" fillId="8" borderId="0" applyAlignment="1" pivotButton="0" quotePrefix="0" xfId="0">
      <alignment horizontal="center"/>
    </xf>
    <xf numFmtId="0" fontId="10" fillId="35" borderId="0" applyAlignment="1" pivotButton="0" quotePrefix="0" xfId="0">
      <alignment horizontal="center"/>
    </xf>
    <xf numFmtId="0" fontId="5" fillId="14" borderId="3" applyAlignment="1" pivotButton="0" quotePrefix="0" xfId="0">
      <alignment horizontal="left" vertical="center"/>
    </xf>
    <xf numFmtId="0" fontId="5" fillId="14" borderId="3" applyAlignment="1" pivotButton="0" quotePrefix="0" xfId="0">
      <alignment horizontal="center" vertical="center"/>
    </xf>
    <xf numFmtId="0" fontId="6" fillId="14" borderId="3" applyAlignment="1" pivotButton="0" quotePrefix="0" xfId="0">
      <alignment horizontal="center" vertical="center"/>
    </xf>
    <xf numFmtId="0" fontId="7" fillId="14" borderId="3" applyAlignment="1" pivotButton="0" quotePrefix="0" xfId="0">
      <alignment horizontal="center" vertical="center"/>
    </xf>
    <xf numFmtId="0" fontId="8" fillId="14" borderId="3" applyAlignment="1" pivotButton="0" quotePrefix="0" xfId="0">
      <alignment horizontal="center" vertical="center"/>
    </xf>
    <xf numFmtId="0" fontId="9" fillId="14" borderId="3" applyAlignment="1" pivotButton="0" quotePrefix="0" xfId="0">
      <alignment horizontal="center" vertical="center"/>
    </xf>
    <xf numFmtId="0" fontId="10" fillId="38" borderId="0" applyAlignment="1" pivotButton="0" quotePrefix="0" xfId="0">
      <alignment horizontal="center"/>
    </xf>
    <xf numFmtId="0" fontId="5" fillId="15" borderId="3" applyAlignment="1" pivotButton="0" quotePrefix="0" xfId="0">
      <alignment horizontal="left" vertical="center"/>
    </xf>
    <xf numFmtId="0" fontId="5" fillId="15" borderId="3" applyAlignment="1" pivotButton="0" quotePrefix="0" xfId="0">
      <alignment horizontal="center" vertical="center"/>
    </xf>
    <xf numFmtId="0" fontId="6" fillId="15" borderId="3" applyAlignment="1" pivotButton="0" quotePrefix="0" xfId="0">
      <alignment horizontal="center" vertical="center"/>
    </xf>
    <xf numFmtId="0" fontId="7" fillId="15" borderId="3" applyAlignment="1" pivotButton="0" quotePrefix="0" xfId="0">
      <alignment horizontal="center" vertical="center"/>
    </xf>
    <xf numFmtId="0" fontId="8" fillId="15" borderId="3" applyAlignment="1" pivotButton="0" quotePrefix="0" xfId="0">
      <alignment horizontal="center" vertical="center"/>
    </xf>
    <xf numFmtId="0" fontId="9" fillId="15" borderId="3" applyAlignment="1" pivotButton="0" quotePrefix="0" xfId="0">
      <alignment horizontal="center" vertical="center"/>
    </xf>
    <xf numFmtId="0" fontId="10" fillId="37" borderId="0" applyAlignment="1" pivotButton="0" quotePrefix="0" xfId="0">
      <alignment horizontal="center"/>
    </xf>
    <xf numFmtId="0" fontId="5" fillId="16" borderId="3" applyAlignment="1" pivotButton="0" quotePrefix="0" xfId="0">
      <alignment horizontal="left" vertical="center"/>
    </xf>
    <xf numFmtId="0" fontId="5" fillId="16" borderId="3" applyAlignment="1" pivotButton="0" quotePrefix="0" xfId="0">
      <alignment horizontal="center" vertical="center"/>
    </xf>
    <xf numFmtId="0" fontId="6" fillId="16" borderId="3" applyAlignment="1" pivotButton="0" quotePrefix="0" xfId="0">
      <alignment horizontal="center" vertical="center"/>
    </xf>
    <xf numFmtId="0" fontId="7" fillId="16" borderId="3" applyAlignment="1" pivotButton="0" quotePrefix="0" xfId="0">
      <alignment horizontal="center" vertical="center"/>
    </xf>
    <xf numFmtId="0" fontId="8" fillId="16" borderId="3" applyAlignment="1" pivotButton="0" quotePrefix="0" xfId="0">
      <alignment horizontal="center" vertical="center"/>
    </xf>
    <xf numFmtId="0" fontId="9" fillId="16" borderId="3" applyAlignment="1" pivotButton="0" quotePrefix="0" xfId="0">
      <alignment horizontal="center" vertical="center"/>
    </xf>
    <xf numFmtId="0" fontId="5" fillId="17" borderId="3" applyAlignment="1" pivotButton="0" quotePrefix="0" xfId="0">
      <alignment horizontal="left" vertical="center"/>
    </xf>
    <xf numFmtId="0" fontId="5" fillId="17" borderId="3" applyAlignment="1" pivotButton="0" quotePrefix="0" xfId="0">
      <alignment horizontal="center" vertical="center"/>
    </xf>
    <xf numFmtId="0" fontId="6" fillId="17" borderId="3" applyAlignment="1" pivotButton="0" quotePrefix="0" xfId="0">
      <alignment horizontal="center" vertical="center"/>
    </xf>
    <xf numFmtId="0" fontId="7" fillId="17" borderId="3" applyAlignment="1" pivotButton="0" quotePrefix="0" xfId="0">
      <alignment horizontal="center" vertical="center"/>
    </xf>
    <xf numFmtId="0" fontId="8" fillId="17" borderId="3" applyAlignment="1" pivotButton="0" quotePrefix="0" xfId="0">
      <alignment horizontal="center" vertical="center"/>
    </xf>
    <xf numFmtId="0" fontId="9" fillId="17" borderId="3" applyAlignment="1" pivotButton="0" quotePrefix="0" xfId="0">
      <alignment horizontal="center" vertical="center"/>
    </xf>
    <xf numFmtId="0" fontId="12" fillId="39" borderId="0" applyAlignment="1" pivotButton="0" quotePrefix="0" xfId="0">
      <alignment horizontal="left"/>
    </xf>
    <xf numFmtId="0" fontId="12" fillId="39" borderId="0" applyAlignment="1" pivotButton="0" quotePrefix="0" xfId="0">
      <alignment horizontal="center"/>
    </xf>
    <xf numFmtId="0" fontId="5" fillId="18" borderId="3" applyAlignment="1" pivotButton="0" quotePrefix="0" xfId="0">
      <alignment horizontal="left" vertical="center"/>
    </xf>
    <xf numFmtId="0" fontId="5" fillId="18" borderId="3" applyAlignment="1" pivotButton="0" quotePrefix="0" xfId="0">
      <alignment horizontal="center" vertical="center"/>
    </xf>
    <xf numFmtId="0" fontId="6" fillId="18" borderId="3" applyAlignment="1" pivotButton="0" quotePrefix="0" xfId="0">
      <alignment horizontal="center" vertical="center"/>
    </xf>
    <xf numFmtId="0" fontId="7" fillId="18" borderId="3" applyAlignment="1" pivotButton="0" quotePrefix="0" xfId="0">
      <alignment horizontal="center" vertical="center"/>
    </xf>
    <xf numFmtId="0" fontId="8" fillId="18" borderId="3" applyAlignment="1" pivotButton="0" quotePrefix="0" xfId="0">
      <alignment horizontal="center" vertical="center"/>
    </xf>
    <xf numFmtId="0" fontId="9" fillId="18" borderId="3" applyAlignment="1" pivotButton="0" quotePrefix="0" xfId="0">
      <alignment horizontal="center" vertical="center"/>
    </xf>
    <xf numFmtId="0" fontId="5" fillId="19" borderId="3" applyAlignment="1" pivotButton="0" quotePrefix="0" xfId="0">
      <alignment horizontal="left" vertical="center"/>
    </xf>
    <xf numFmtId="0" fontId="5" fillId="19" borderId="3" applyAlignment="1" pivotButton="0" quotePrefix="0" xfId="0">
      <alignment horizontal="center" vertical="center"/>
    </xf>
    <xf numFmtId="0" fontId="6" fillId="19" borderId="3" applyAlignment="1" pivotButton="0" quotePrefix="0" xfId="0">
      <alignment horizontal="center" vertical="center"/>
    </xf>
    <xf numFmtId="0" fontId="7" fillId="19" borderId="3" applyAlignment="1" pivotButton="0" quotePrefix="0" xfId="0">
      <alignment horizontal="center" vertical="center"/>
    </xf>
    <xf numFmtId="0" fontId="8" fillId="19" borderId="3" applyAlignment="1" pivotButton="0" quotePrefix="0" xfId="0">
      <alignment horizontal="center" vertical="center"/>
    </xf>
    <xf numFmtId="0" fontId="9" fillId="19" borderId="3" applyAlignment="1" pivotButton="0" quotePrefix="0" xfId="0">
      <alignment horizontal="center" vertical="center"/>
    </xf>
    <xf numFmtId="0" fontId="5" fillId="20" borderId="3" applyAlignment="1" pivotButton="0" quotePrefix="0" xfId="0">
      <alignment horizontal="left" vertical="center"/>
    </xf>
    <xf numFmtId="0" fontId="5" fillId="20" borderId="3" applyAlignment="1" pivotButton="0" quotePrefix="0" xfId="0">
      <alignment horizontal="center" vertical="center"/>
    </xf>
    <xf numFmtId="0" fontId="6" fillId="20" borderId="3" applyAlignment="1" pivotButton="0" quotePrefix="0" xfId="0">
      <alignment horizontal="center" vertical="center"/>
    </xf>
    <xf numFmtId="0" fontId="7" fillId="20" borderId="3" applyAlignment="1" pivotButton="0" quotePrefix="0" xfId="0">
      <alignment horizontal="center" vertical="center"/>
    </xf>
    <xf numFmtId="0" fontId="8" fillId="20" borderId="3" applyAlignment="1" pivotButton="0" quotePrefix="0" xfId="0">
      <alignment horizontal="center" vertical="center"/>
    </xf>
    <xf numFmtId="0" fontId="9" fillId="20" borderId="3" applyAlignment="1" pivotButton="0" quotePrefix="0" xfId="0">
      <alignment horizontal="center" vertical="center"/>
    </xf>
    <xf numFmtId="0" fontId="5" fillId="21" borderId="3" applyAlignment="1" pivotButton="0" quotePrefix="0" xfId="0">
      <alignment horizontal="left" vertical="center"/>
    </xf>
    <xf numFmtId="0" fontId="5" fillId="21" borderId="3" applyAlignment="1" pivotButton="0" quotePrefix="0" xfId="0">
      <alignment horizontal="center" vertical="center"/>
    </xf>
    <xf numFmtId="0" fontId="6" fillId="21" borderId="3" applyAlignment="1" pivotButton="0" quotePrefix="0" xfId="0">
      <alignment horizontal="center" vertical="center"/>
    </xf>
    <xf numFmtId="0" fontId="7" fillId="21" borderId="3" applyAlignment="1" pivotButton="0" quotePrefix="0" xfId="0">
      <alignment horizontal="center" vertical="center"/>
    </xf>
    <xf numFmtId="0" fontId="8" fillId="21" borderId="3" applyAlignment="1" pivotButton="0" quotePrefix="0" xfId="0">
      <alignment horizontal="center" vertical="center"/>
    </xf>
    <xf numFmtId="0" fontId="9" fillId="21" borderId="3" applyAlignment="1" pivotButton="0" quotePrefix="0" xfId="0">
      <alignment horizontal="center" vertical="center"/>
    </xf>
    <xf numFmtId="0" fontId="5" fillId="22" borderId="3" applyAlignment="1" pivotButton="0" quotePrefix="0" xfId="0">
      <alignment horizontal="left" vertical="center"/>
    </xf>
    <xf numFmtId="0" fontId="5" fillId="22" borderId="3" applyAlignment="1" pivotButton="0" quotePrefix="0" xfId="0">
      <alignment horizontal="center" vertical="center"/>
    </xf>
    <xf numFmtId="0" fontId="6" fillId="22" borderId="3" applyAlignment="1" pivotButton="0" quotePrefix="0" xfId="0">
      <alignment horizontal="center" vertical="center"/>
    </xf>
    <xf numFmtId="0" fontId="7" fillId="22" borderId="3" applyAlignment="1" pivotButton="0" quotePrefix="0" xfId="0">
      <alignment horizontal="center" vertical="center"/>
    </xf>
    <xf numFmtId="0" fontId="8" fillId="22" borderId="3" applyAlignment="1" pivotButton="0" quotePrefix="0" xfId="0">
      <alignment horizontal="center" vertical="center"/>
    </xf>
    <xf numFmtId="0" fontId="9" fillId="22" borderId="3" applyAlignment="1" pivotButton="0" quotePrefix="0" xfId="0">
      <alignment horizontal="center" vertical="center"/>
    </xf>
    <xf numFmtId="0" fontId="5" fillId="23" borderId="3" applyAlignment="1" pivotButton="0" quotePrefix="0" xfId="0">
      <alignment horizontal="left" vertical="center"/>
    </xf>
    <xf numFmtId="0" fontId="5" fillId="23" borderId="3" applyAlignment="1" pivotButton="0" quotePrefix="0" xfId="0">
      <alignment horizontal="center" vertical="center"/>
    </xf>
    <xf numFmtId="0" fontId="6" fillId="23" borderId="3" applyAlignment="1" pivotButton="0" quotePrefix="0" xfId="0">
      <alignment horizontal="center" vertical="center"/>
    </xf>
    <xf numFmtId="0" fontId="7" fillId="23" borderId="3" applyAlignment="1" pivotButton="0" quotePrefix="0" xfId="0">
      <alignment horizontal="center" vertical="center"/>
    </xf>
    <xf numFmtId="0" fontId="8" fillId="23" borderId="3" applyAlignment="1" pivotButton="0" quotePrefix="0" xfId="0">
      <alignment horizontal="center" vertical="center"/>
    </xf>
    <xf numFmtId="0" fontId="9" fillId="23" borderId="3" applyAlignment="1" pivotButton="0" quotePrefix="0" xfId="0">
      <alignment horizontal="center" vertical="center"/>
    </xf>
    <xf numFmtId="0" fontId="5" fillId="24" borderId="3" applyAlignment="1" pivotButton="0" quotePrefix="0" xfId="0">
      <alignment horizontal="left" vertical="center"/>
    </xf>
    <xf numFmtId="0" fontId="5" fillId="24" borderId="3" applyAlignment="1" pivotButton="0" quotePrefix="0" xfId="0">
      <alignment horizontal="center" vertical="center"/>
    </xf>
    <xf numFmtId="0" fontId="6" fillId="24" borderId="3" applyAlignment="1" pivotButton="0" quotePrefix="0" xfId="0">
      <alignment horizontal="center" vertical="center"/>
    </xf>
    <xf numFmtId="0" fontId="7" fillId="24" borderId="3" applyAlignment="1" pivotButton="0" quotePrefix="0" xfId="0">
      <alignment horizontal="center" vertical="center"/>
    </xf>
    <xf numFmtId="0" fontId="8" fillId="24" borderId="3" applyAlignment="1" pivotButton="0" quotePrefix="0" xfId="0">
      <alignment horizontal="center" vertical="center"/>
    </xf>
    <xf numFmtId="0" fontId="9" fillId="24" borderId="3" applyAlignment="1" pivotButton="0" quotePrefix="0" xfId="0">
      <alignment horizontal="center" vertical="center"/>
    </xf>
    <xf numFmtId="0" fontId="5" fillId="25" borderId="3" applyAlignment="1" pivotButton="0" quotePrefix="0" xfId="0">
      <alignment horizontal="left" vertical="center"/>
    </xf>
    <xf numFmtId="0" fontId="5" fillId="25" borderId="3" applyAlignment="1" pivotButton="0" quotePrefix="0" xfId="0">
      <alignment horizontal="center" vertical="center"/>
    </xf>
    <xf numFmtId="0" fontId="6" fillId="25" borderId="3" applyAlignment="1" pivotButton="0" quotePrefix="0" xfId="0">
      <alignment horizontal="center" vertical="center"/>
    </xf>
    <xf numFmtId="0" fontId="7" fillId="25" borderId="3" applyAlignment="1" pivotButton="0" quotePrefix="0" xfId="0">
      <alignment horizontal="center" vertical="center"/>
    </xf>
    <xf numFmtId="0" fontId="8" fillId="25" borderId="3" applyAlignment="1" pivotButton="0" quotePrefix="0" xfId="0">
      <alignment horizontal="center" vertical="center"/>
    </xf>
    <xf numFmtId="0" fontId="9" fillId="25" borderId="3" applyAlignment="1" pivotButton="0" quotePrefix="0" xfId="0">
      <alignment horizontal="center" vertical="center"/>
    </xf>
    <xf numFmtId="0" fontId="5" fillId="26" borderId="3" applyAlignment="1" pivotButton="0" quotePrefix="0" xfId="0">
      <alignment horizontal="left" vertical="center"/>
    </xf>
    <xf numFmtId="0" fontId="5" fillId="26" borderId="3" applyAlignment="1" pivotButton="0" quotePrefix="0" xfId="0">
      <alignment horizontal="center" vertical="center"/>
    </xf>
    <xf numFmtId="0" fontId="6" fillId="26" borderId="3" applyAlignment="1" pivotButton="0" quotePrefix="0" xfId="0">
      <alignment horizontal="center" vertical="center"/>
    </xf>
    <xf numFmtId="0" fontId="7" fillId="26" borderId="3" applyAlignment="1" pivotButton="0" quotePrefix="0" xfId="0">
      <alignment horizontal="center" vertical="center"/>
    </xf>
    <xf numFmtId="0" fontId="8" fillId="26" borderId="3" applyAlignment="1" pivotButton="0" quotePrefix="0" xfId="0">
      <alignment horizontal="center" vertical="center"/>
    </xf>
    <xf numFmtId="0" fontId="9" fillId="26" borderId="3" applyAlignment="1" pivotButton="0" quotePrefix="0" xfId="0">
      <alignment horizontal="center" vertical="center"/>
    </xf>
    <xf numFmtId="0" fontId="5" fillId="27" borderId="3" applyAlignment="1" pivotButton="0" quotePrefix="0" xfId="0">
      <alignment horizontal="left" vertical="center"/>
    </xf>
    <xf numFmtId="0" fontId="5" fillId="27" borderId="3" applyAlignment="1" pivotButton="0" quotePrefix="0" xfId="0">
      <alignment horizontal="center" vertical="center"/>
    </xf>
    <xf numFmtId="0" fontId="6" fillId="27" borderId="3" applyAlignment="1" pivotButton="0" quotePrefix="0" xfId="0">
      <alignment horizontal="center" vertical="center"/>
    </xf>
    <xf numFmtId="0" fontId="7" fillId="27" borderId="3" applyAlignment="1" pivotButton="0" quotePrefix="0" xfId="0">
      <alignment horizontal="center" vertical="center"/>
    </xf>
    <xf numFmtId="0" fontId="8" fillId="27" borderId="3" applyAlignment="1" pivotButton="0" quotePrefix="0" xfId="0">
      <alignment horizontal="center" vertical="center"/>
    </xf>
    <xf numFmtId="0" fontId="9" fillId="27" borderId="3" applyAlignment="1" pivotButton="0" quotePrefix="0" xfId="0">
      <alignment horizontal="center" vertical="center"/>
    </xf>
    <xf numFmtId="0" fontId="5" fillId="28" borderId="3" applyAlignment="1" pivotButton="0" quotePrefix="0" xfId="0">
      <alignment horizontal="left" vertical="center"/>
    </xf>
    <xf numFmtId="0" fontId="5" fillId="28" borderId="3" applyAlignment="1" pivotButton="0" quotePrefix="0" xfId="0">
      <alignment horizontal="center" vertical="center"/>
    </xf>
    <xf numFmtId="0" fontId="6" fillId="28" borderId="3" applyAlignment="1" pivotButton="0" quotePrefix="0" xfId="0">
      <alignment horizontal="center" vertical="center"/>
    </xf>
    <xf numFmtId="0" fontId="7" fillId="28" borderId="3" applyAlignment="1" pivotButton="0" quotePrefix="0" xfId="0">
      <alignment horizontal="center" vertical="center"/>
    </xf>
    <xf numFmtId="0" fontId="8" fillId="28" borderId="3" applyAlignment="1" pivotButton="0" quotePrefix="0" xfId="0">
      <alignment horizontal="center" vertical="center"/>
    </xf>
    <xf numFmtId="0" fontId="9" fillId="28" borderId="3" applyAlignment="1" pivotButton="0" quotePrefix="0" xfId="0">
      <alignment horizontal="center" vertical="center"/>
    </xf>
    <xf numFmtId="0" fontId="5" fillId="29" borderId="3" applyAlignment="1" pivotButton="0" quotePrefix="0" xfId="0">
      <alignment horizontal="left" vertical="center"/>
    </xf>
    <xf numFmtId="0" fontId="5" fillId="29" borderId="3" applyAlignment="1" pivotButton="0" quotePrefix="0" xfId="0">
      <alignment horizontal="center" vertical="center"/>
    </xf>
    <xf numFmtId="0" fontId="6" fillId="29" borderId="3" applyAlignment="1" pivotButton="0" quotePrefix="0" xfId="0">
      <alignment horizontal="center" vertical="center"/>
    </xf>
    <xf numFmtId="0" fontId="7" fillId="29" borderId="3" applyAlignment="1" pivotButton="0" quotePrefix="0" xfId="0">
      <alignment horizontal="center" vertical="center"/>
    </xf>
    <xf numFmtId="0" fontId="8" fillId="29" borderId="3" applyAlignment="1" pivotButton="0" quotePrefix="0" xfId="0">
      <alignment horizontal="center" vertical="center"/>
    </xf>
    <xf numFmtId="0" fontId="9" fillId="29" borderId="3" applyAlignment="1" pivotButton="0" quotePrefix="0" xfId="0">
      <alignment horizontal="center" vertical="center"/>
    </xf>
    <xf numFmtId="0" fontId="5" fillId="30" borderId="3" applyAlignment="1" pivotButton="0" quotePrefix="0" xfId="0">
      <alignment horizontal="left" vertical="center"/>
    </xf>
    <xf numFmtId="0" fontId="5" fillId="30" borderId="3" applyAlignment="1" pivotButton="0" quotePrefix="0" xfId="0">
      <alignment horizontal="center" vertical="center"/>
    </xf>
    <xf numFmtId="0" fontId="6" fillId="30" borderId="3" applyAlignment="1" pivotButton="0" quotePrefix="0" xfId="0">
      <alignment horizontal="center" vertical="center"/>
    </xf>
    <xf numFmtId="0" fontId="7" fillId="30" borderId="3" applyAlignment="1" pivotButton="0" quotePrefix="0" xfId="0">
      <alignment horizontal="center" vertical="center"/>
    </xf>
    <xf numFmtId="0" fontId="8" fillId="30" borderId="3" applyAlignment="1" pivotButton="0" quotePrefix="0" xfId="0">
      <alignment horizontal="center" vertical="center"/>
    </xf>
    <xf numFmtId="0" fontId="9" fillId="30" borderId="3" applyAlignment="1" pivotButton="0" quotePrefix="0" xfId="0">
      <alignment horizontal="center" vertical="center"/>
    </xf>
    <xf numFmtId="0" fontId="5" fillId="31" borderId="3" applyAlignment="1" pivotButton="0" quotePrefix="0" xfId="0">
      <alignment horizontal="left" vertical="center"/>
    </xf>
    <xf numFmtId="0" fontId="5" fillId="31" borderId="3" applyAlignment="1" pivotButton="0" quotePrefix="0" xfId="0">
      <alignment horizontal="center" vertical="center"/>
    </xf>
    <xf numFmtId="0" fontId="6" fillId="31" borderId="3" applyAlignment="1" pivotButton="0" quotePrefix="0" xfId="0">
      <alignment horizontal="center" vertical="center"/>
    </xf>
    <xf numFmtId="0" fontId="7" fillId="31" borderId="3" applyAlignment="1" pivotButton="0" quotePrefix="0" xfId="0">
      <alignment horizontal="center" vertical="center"/>
    </xf>
    <xf numFmtId="0" fontId="8" fillId="31" borderId="3" applyAlignment="1" pivotButton="0" quotePrefix="0" xfId="0">
      <alignment horizontal="center" vertical="center"/>
    </xf>
    <xf numFmtId="0" fontId="9" fillId="31" borderId="3" applyAlignment="1" pivotButton="0" quotePrefix="0" xfId="0">
      <alignment horizontal="center" vertical="center"/>
    </xf>
    <xf numFmtId="0" fontId="5" fillId="32" borderId="3" applyAlignment="1" pivotButton="0" quotePrefix="0" xfId="0">
      <alignment horizontal="left" vertical="center"/>
    </xf>
    <xf numFmtId="0" fontId="5" fillId="32" borderId="3" applyAlignment="1" pivotButton="0" quotePrefix="0" xfId="0">
      <alignment horizontal="center" vertical="center"/>
    </xf>
    <xf numFmtId="0" fontId="6" fillId="32" borderId="3" applyAlignment="1" pivotButton="0" quotePrefix="0" xfId="0">
      <alignment horizontal="center" vertical="center"/>
    </xf>
    <xf numFmtId="0" fontId="7" fillId="32" borderId="3" applyAlignment="1" pivotButton="0" quotePrefix="0" xfId="0">
      <alignment horizontal="center" vertical="center"/>
    </xf>
    <xf numFmtId="0" fontId="8" fillId="32" borderId="3" applyAlignment="1" pivotButton="0" quotePrefix="0" xfId="0">
      <alignment horizontal="center" vertical="center"/>
    </xf>
    <xf numFmtId="0" fontId="9" fillId="32" borderId="3" applyAlignment="1" pivotButton="0" quotePrefix="0" xfId="0">
      <alignment horizontal="center" vertical="center"/>
    </xf>
    <xf numFmtId="0" fontId="5" fillId="33" borderId="3" applyAlignment="1" pivotButton="0" quotePrefix="0" xfId="0">
      <alignment horizontal="left" vertical="center"/>
    </xf>
    <xf numFmtId="0" fontId="5" fillId="33" borderId="3" applyAlignment="1" pivotButton="0" quotePrefix="0" xfId="0">
      <alignment horizontal="center" vertical="center"/>
    </xf>
    <xf numFmtId="0" fontId="6" fillId="33" borderId="3" applyAlignment="1" pivotButton="0" quotePrefix="0" xfId="0">
      <alignment horizontal="center" vertical="center"/>
    </xf>
    <xf numFmtId="0" fontId="7" fillId="33" borderId="3" applyAlignment="1" pivotButton="0" quotePrefix="0" xfId="0">
      <alignment horizontal="center" vertical="center"/>
    </xf>
    <xf numFmtId="0" fontId="8" fillId="33" borderId="3" applyAlignment="1" pivotButton="0" quotePrefix="0" xfId="0">
      <alignment horizontal="center" vertical="center"/>
    </xf>
    <xf numFmtId="0" fontId="9" fillId="33" borderId="3" applyAlignment="1" pivotButton="0" quotePrefix="0" xfId="0">
      <alignment horizontal="center" vertical="center"/>
    </xf>
    <xf numFmtId="0" fontId="5" fillId="34" borderId="3" applyAlignment="1" pivotButton="0" quotePrefix="0" xfId="0">
      <alignment horizontal="left" vertical="center"/>
    </xf>
    <xf numFmtId="0" fontId="5" fillId="34" borderId="3" applyAlignment="1" pivotButton="0" quotePrefix="0" xfId="0">
      <alignment horizontal="center" vertical="center"/>
    </xf>
    <xf numFmtId="0" fontId="6" fillId="34" borderId="3" applyAlignment="1" pivotButton="0" quotePrefix="0" xfId="0">
      <alignment horizontal="center" vertical="center"/>
    </xf>
    <xf numFmtId="0" fontId="7" fillId="34" borderId="3" applyAlignment="1" pivotButton="0" quotePrefix="0" xfId="0">
      <alignment horizontal="center" vertical="center"/>
    </xf>
    <xf numFmtId="0" fontId="8" fillId="34" borderId="3" applyAlignment="1" pivotButton="0" quotePrefix="0" xfId="0">
      <alignment horizontal="center" vertical="center"/>
    </xf>
    <xf numFmtId="0" fontId="9" fillId="34" borderId="3" applyAlignment="1" pivotButton="0" quotePrefix="0" xfId="0">
      <alignment horizontal="center" vertical="center"/>
    </xf>
    <xf numFmtId="0" fontId="5" fillId="8" borderId="4" applyAlignment="1" pivotButton="0" quotePrefix="0" xfId="0">
      <alignment horizontal="left" vertical="center"/>
    </xf>
    <xf numFmtId="0" fontId="5" fillId="8" borderId="4" applyAlignment="1" pivotButton="0" quotePrefix="0" xfId="0">
      <alignment horizontal="center" vertical="center"/>
    </xf>
    <xf numFmtId="0" fontId="13" fillId="2" borderId="0" applyAlignment="1" pivotButton="0" quotePrefix="0" xfId="0">
      <alignment horizontal="center"/>
    </xf>
    <xf numFmtId="0" fontId="10" fillId="8" borderId="0" applyAlignment="1" pivotButton="0" quotePrefix="0" xfId="0">
      <alignment horizontal="center" vertical="center" wrapText="1"/>
    </xf>
    <xf numFmtId="0" fontId="5" fillId="16" borderId="0" applyAlignment="1" pivotButton="0" quotePrefix="0" xfId="0">
      <alignment horizontal="center" vertical="center" wrapText="1"/>
    </xf>
    <xf numFmtId="0" fontId="10" fillId="16" borderId="0" applyAlignment="1" pivotButton="0" quotePrefix="0" xfId="0">
      <alignment horizontal="center"/>
    </xf>
    <xf numFmtId="0" fontId="10" fillId="16" borderId="0" applyAlignment="1" pivotButton="0" quotePrefix="0" xfId="0">
      <alignment horizontal="center" vertical="center" wrapText="1"/>
    </xf>
    <xf numFmtId="1" fontId="14" fillId="40" borderId="5" applyAlignment="1" pivotButton="0" quotePrefix="0" xfId="0">
      <alignment horizontal="center" vertical="center"/>
    </xf>
    <xf numFmtId="1" fontId="14" fillId="41" borderId="5" applyAlignment="1" pivotButton="0" quotePrefix="0" xfId="0">
      <alignment horizontal="center" vertical="center"/>
    </xf>
    <xf numFmtId="0" fontId="10" fillId="40" borderId="6" applyAlignment="1" pivotButton="0" quotePrefix="0" xfId="0">
      <alignment horizontal="center" vertical="center" wrapText="1"/>
    </xf>
    <xf numFmtId="0" fontId="10" fillId="41" borderId="6" applyAlignment="1" pivotButton="0" quotePrefix="0" xfId="0">
      <alignment horizontal="center" vertical="center" wrapText="1"/>
    </xf>
    <xf numFmtId="0" fontId="10" fillId="41" borderId="0" applyAlignment="1" pivotButton="0" quotePrefix="0" xfId="0">
      <alignment horizontal="center"/>
    </xf>
    <xf numFmtId="1" fontId="14" fillId="28" borderId="5" applyAlignment="1" pivotButton="0" quotePrefix="0" xfId="0">
      <alignment horizontal="center" vertical="center"/>
    </xf>
    <xf numFmtId="0" fontId="10" fillId="28" borderId="6" applyAlignment="1" pivotButton="0" quotePrefix="0" xfId="0">
      <alignment horizontal="center" vertical="center" wrapText="1"/>
    </xf>
    <xf numFmtId="0" fontId="10" fillId="28" borderId="0" applyAlignment="1" pivotButton="0" quotePrefix="0" xfId="0">
      <alignment horizontal="center"/>
    </xf>
    <xf numFmtId="1" fontId="14" fillId="14" borderId="5" applyAlignment="1" pivotButton="0" quotePrefix="0" xfId="0">
      <alignment horizontal="center" vertical="center"/>
    </xf>
    <xf numFmtId="0" fontId="10" fillId="14" borderId="6" applyAlignment="1" pivotButton="0" quotePrefix="0" xfId="0">
      <alignment horizontal="center" vertical="center" wrapText="1"/>
    </xf>
    <xf numFmtId="0" fontId="10" fillId="14" borderId="0" applyAlignment="1" pivotButton="0" quotePrefix="0" xfId="0">
      <alignment horizontal="center"/>
    </xf>
    <xf numFmtId="0" fontId="10" fillId="40" borderId="0" applyAlignment="1" pivotButton="0" quotePrefix="0" xfId="0">
      <alignment horizontal="center"/>
    </xf>
    <xf numFmtId="0" fontId="15" fillId="39" borderId="0" applyAlignment="1" pivotButton="0" quotePrefix="0" xfId="0">
      <alignment horizontal="center"/>
    </xf>
    <xf numFmtId="0" fontId="1" fillId="2" borderId="1" applyAlignment="1" pivotButton="0" quotePrefix="0" xfId="0">
      <alignment horizontal="center" vertical="center"/>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2" fillId="2" borderId="0" applyAlignment="1" pivotButton="0" quotePrefix="0" xfId="0">
      <alignment vertical="top"/>
    </xf>
    <xf numFmtId="0" fontId="5" fillId="4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Threats by Risk Level</a:t>
            </a:r>
          </a:p>
        </rich>
      </tx>
    </title>
    <plotArea>
      <barChart>
        <barDir val="col"/>
        <grouping val="clustered"/>
        <ser>
          <idx val="0"/>
          <order val="0"/>
          <tx>
            <strRef>
              <f>'📊 Dashboard'!K2</f>
            </strRef>
          </tx>
          <spPr>
            <a:ln xmlns:a="http://schemas.openxmlformats.org/drawingml/2006/main">
              <a:prstDash val="solid"/>
            </a:ln>
          </spPr>
          <dPt>
            <idx val="0"/>
            <spPr>
              <a:solidFill xmlns:a="http://schemas.openxmlformats.org/drawingml/2006/main">
                <a:srgbClr val="C0392B"/>
              </a:solidFill>
              <a:ln xmlns:a="http://schemas.openxmlformats.org/drawingml/2006/main">
                <a:solidFill>
                  <a:srgbClr val="C0392B"/>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F1C40F"/>
              </a:solidFill>
              <a:ln xmlns:a="http://schemas.openxmlformats.org/drawingml/2006/main">
                <a:solidFill>
                  <a:srgbClr val="F1C40F"/>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outEnd"/>
            <showVal val="1"/>
          </dLbls>
          <cat>
            <numRef>
              <f>'📊 Dashboard'!$J$3:$J$6</f>
            </numRef>
          </cat>
          <val>
            <numRef>
              <f>'📊 Dashboard'!$K$3:$K$6</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Threats by Priority</a:t>
            </a:r>
          </a:p>
        </rich>
      </tx>
    </title>
    <plotArea>
      <barChart>
        <barDir val="col"/>
        <grouping val="clustered"/>
        <ser>
          <idx val="0"/>
          <order val="0"/>
          <tx>
            <strRef>
              <f>'📊 Dashboard'!K7</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E94560"/>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3498DB"/>
              </a:solidFill>
              <a:ln xmlns:a="http://schemas.openxmlformats.org/drawingml/2006/main">
                <a:solidFill>
                  <a:srgbClr val="3498DB"/>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ctr"/>
            <showVal val="1"/>
          </dLbls>
          <cat>
            <numRef>
              <f>'📊 Dashboard'!$J$8:$J$11</f>
            </numRef>
          </cat>
          <val>
            <numRef>
              <f>'📊 Dashboard'!$K$8:$K$11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Threat Type Distribution (Top 8)</a:t>
            </a:r>
          </a:p>
        </rich>
      </tx>
    </title>
    <plotArea>
      <doughnutChart>
        <varyColors val="1"/>
        <ser>
          <idx val="0"/>
          <order val="0"/>
          <tx>
            <strRef>
              <f>'📊 Dashboard'!K12</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1A1A2E"/>
                </a:solidFill>
                <a:prstDash val="solid"/>
              </a:ln>
            </spPr>
          </dPt>
          <dPt>
            <idx val="1"/>
            <spPr>
              <a:solidFill xmlns:a="http://schemas.openxmlformats.org/drawingml/2006/main">
                <a:srgbClr val="3498DB"/>
              </a:solidFill>
              <a:ln xmlns:a="http://schemas.openxmlformats.org/drawingml/2006/main">
                <a:solidFill>
                  <a:srgbClr val="1A1A2E"/>
                </a:solidFill>
                <a:prstDash val="solid"/>
              </a:ln>
            </spPr>
          </dPt>
          <dPt>
            <idx val="2"/>
            <spPr>
              <a:solidFill xmlns:a="http://schemas.openxmlformats.org/drawingml/2006/main">
                <a:srgbClr val="E67E22"/>
              </a:solidFill>
              <a:ln xmlns:a="http://schemas.openxmlformats.org/drawingml/2006/main">
                <a:solidFill>
                  <a:srgbClr val="1A1A2E"/>
                </a:solidFill>
                <a:prstDash val="solid"/>
              </a:ln>
            </spPr>
          </dPt>
          <dPt>
            <idx val="3"/>
            <spPr>
              <a:solidFill xmlns:a="http://schemas.openxmlformats.org/drawingml/2006/main">
                <a:srgbClr val="9B59B6"/>
              </a:solidFill>
              <a:ln xmlns:a="http://schemas.openxmlformats.org/drawingml/2006/main">
                <a:solidFill>
                  <a:srgbClr val="1A1A2E"/>
                </a:solidFill>
                <a:prstDash val="solid"/>
              </a:ln>
            </spPr>
          </dPt>
          <dPt>
            <idx val="4"/>
            <spPr>
              <a:solidFill xmlns:a="http://schemas.openxmlformats.org/drawingml/2006/main">
                <a:srgbClr val="1ABC9C"/>
              </a:solidFill>
              <a:ln xmlns:a="http://schemas.openxmlformats.org/drawingml/2006/main">
                <a:solidFill>
                  <a:srgbClr val="1A1A2E"/>
                </a:solidFill>
                <a:prstDash val="solid"/>
              </a:ln>
            </spPr>
          </dPt>
          <dPt>
            <idx val="5"/>
            <spPr>
              <a:solidFill xmlns:a="http://schemas.openxmlformats.org/drawingml/2006/main">
                <a:srgbClr val="F39C12"/>
              </a:solidFill>
              <a:ln xmlns:a="http://schemas.openxmlformats.org/drawingml/2006/main">
                <a:solidFill>
                  <a:srgbClr val="1A1A2E"/>
                </a:solidFill>
                <a:prstDash val="solid"/>
              </a:ln>
            </spPr>
          </dPt>
          <dPt>
            <idx val="6"/>
            <spPr>
              <a:solidFill xmlns:a="http://schemas.openxmlformats.org/drawingml/2006/main">
                <a:srgbClr val="2ECC71"/>
              </a:solidFill>
              <a:ln xmlns:a="http://schemas.openxmlformats.org/drawingml/2006/main">
                <a:solidFill>
                  <a:srgbClr val="1A1A2E"/>
                </a:solidFill>
                <a:prstDash val="solid"/>
              </a:ln>
            </spPr>
          </dPt>
          <dPt>
            <idx val="7"/>
            <spPr>
              <a:solidFill xmlns:a="http://schemas.openxmlformats.org/drawingml/2006/main">
                <a:srgbClr val="E74C3C"/>
              </a:solidFill>
              <a:ln xmlns:a="http://schemas.openxmlformats.org/drawingml/2006/main">
                <a:solidFill>
                  <a:srgbClr val="1A1A2E"/>
                </a:solidFill>
                <a:prstDash val="solid"/>
              </a:ln>
            </spPr>
          </dPt>
          <dLbls>
            <showVal val="0"/>
            <showPercent val="1"/>
          </dLbls>
          <cat>
            <numRef>
              <f>'📊 Dashboard'!$J$13:$J$20</f>
            </numRef>
          </cat>
          <val>
            <numRef>
              <f>'📊 Dashboard'!$K$13:$K$20</f>
            </numRef>
          </val>
        </ser>
        <firstSliceAng val="0"/>
        <holeSize val="4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12</col>
      <colOff>0</colOff>
      <row>1</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12</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row>
      <rowOff>0</rowOff>
    </from>
    <ext cx="576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E94560"/>
    <outlinePr summaryBelow="1" summaryRight="1"/>
    <pageSetUpPr/>
  </sheetPr>
  <dimension ref="A1:K41"/>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14" customWidth="1" min="5" max="5"/>
    <col width="14" customWidth="1" min="6" max="6"/>
    <col width="16" customWidth="1" min="7" max="7"/>
    <col width="16" customWidth="1" min="8" max="8"/>
    <col width="16" customWidth="1" min="9" max="9"/>
    <col width="12" customWidth="1" min="10" max="10"/>
    <col width="10" customWidth="1" min="11" max="11"/>
    <col width="10" customWidth="1" min="12" max="12"/>
  </cols>
  <sheetData>
    <row r="1" ht="30" customHeight="1">
      <c r="A1" s="1" t="inlineStr">
        <is>
          <t>Anubis v6.4.8 — Threat Intelligence Dashboard</t>
        </is>
      </c>
    </row>
    <row r="2">
      <c r="A2" s="2" t="inlineStr">
        <is>
          <t>Generated: 2026-02-28 21:38  |  By Ramiz Alsafi 👑</t>
        </is>
      </c>
      <c r="J2" s="3" t="inlineStr">
        <is>
          <t>Risk Level</t>
        </is>
      </c>
      <c r="K2" s="3" t="inlineStr">
        <is>
          <t>Count</t>
        </is>
      </c>
    </row>
    <row r="3" ht="22" customHeight="1">
      <c r="A3" s="4" t="inlineStr">
        <is>
          <t>Threat Type</t>
        </is>
      </c>
      <c r="B3" s="4" t="inlineStr">
        <is>
          <t>Total</t>
        </is>
      </c>
      <c r="C3" s="4" t="inlineStr">
        <is>
          <t>P1 (Urgent)</t>
        </is>
      </c>
      <c r="D3" s="4" t="inlineStr">
        <is>
          <t>P2 (High)</t>
        </is>
      </c>
      <c r="E3" s="4" t="inlineStr">
        <is>
          <t>KEV Active</t>
        </is>
      </c>
      <c r="F3" s="4" t="inlineStr">
        <is>
          <t>Critical</t>
        </is>
      </c>
      <c r="G3" s="4" t="inlineStr">
        <is>
          <t>High</t>
        </is>
      </c>
      <c r="J3" s="5" t="inlineStr">
        <is>
          <t>CRITICAL</t>
        </is>
      </c>
      <c r="K3" s="6">
        <f>COUNTIF('Threat Intelligence'!$H:$H,"CRITICAL")</f>
        <v/>
      </c>
    </row>
    <row r="4" ht="18" customHeight="1">
      <c r="A4" s="7" t="inlineStr">
        <is>
          <t>ABUSE_IP</t>
        </is>
      </c>
      <c r="B4" s="8">
        <f>COUNTIF('Threat Intelligence'!$A:$A,A4)</f>
        <v/>
      </c>
      <c r="C4" s="9">
        <f>COUNTIFS('Threat Intelligence'!$A:$A,A4,'Threat Intelligence'!$Q:$Q,"P1")</f>
        <v/>
      </c>
      <c r="D4" s="10">
        <f>COUNTIFS('Threat Intelligence'!$A:$A,A4,'Threat Intelligence'!$Q:$Q,"P2")</f>
        <v/>
      </c>
      <c r="E4" s="11">
        <f>COUNTIFS('Threat Intelligence'!$A:$A,A4,'Threat Intelligence'!$J:$J,"YES")</f>
        <v/>
      </c>
      <c r="F4" s="9">
        <f>COUNTIFS('Threat Intelligence'!$A:$A,A4,'Threat Intelligence'!$E:$E,"CRITICAL")</f>
        <v/>
      </c>
      <c r="G4" s="12">
        <f>COUNTIFS('Threat Intelligence'!$A:$A,A4,'Threat Intelligence'!$E:$E,"HIGH")</f>
        <v/>
      </c>
      <c r="J4" s="13" t="inlineStr">
        <is>
          <t>HIGH</t>
        </is>
      </c>
      <c r="K4" s="6">
        <f>COUNTIF('Threat Intelligence'!$H:$H,"HIGH")</f>
        <v/>
      </c>
    </row>
    <row r="5" ht="18" customHeight="1">
      <c r="A5" s="14" t="inlineStr">
        <is>
          <t>BLOCKLIST_DE</t>
        </is>
      </c>
      <c r="B5" s="15">
        <f>COUNTIF('Threat Intelligence'!$A:$A,A5)</f>
        <v/>
      </c>
      <c r="C5" s="16">
        <f>COUNTIFS('Threat Intelligence'!$A:$A,A5,'Threat Intelligence'!$Q:$Q,"P1")</f>
        <v/>
      </c>
      <c r="D5" s="17">
        <f>COUNTIFS('Threat Intelligence'!$A:$A,A5,'Threat Intelligence'!$Q:$Q,"P2")</f>
        <v/>
      </c>
      <c r="E5" s="18">
        <f>COUNTIFS('Threat Intelligence'!$A:$A,A5,'Threat Intelligence'!$J:$J,"YES")</f>
        <v/>
      </c>
      <c r="F5" s="16">
        <f>COUNTIFS('Threat Intelligence'!$A:$A,A5,'Threat Intelligence'!$E:$E,"CRITICAL")</f>
        <v/>
      </c>
      <c r="G5" s="19">
        <f>COUNTIFS('Threat Intelligence'!$A:$A,A5,'Threat Intelligence'!$E:$E,"HIGH")</f>
        <v/>
      </c>
      <c r="J5" s="20" t="inlineStr">
        <is>
          <t>MEDIUM</t>
        </is>
      </c>
      <c r="K5" s="6">
        <f>COUNTIF('Threat Intelligence'!$H:$H,"MEDIUM")</f>
        <v/>
      </c>
    </row>
    <row r="6" ht="18" customHeight="1">
      <c r="A6" s="21" t="inlineStr">
        <is>
          <t>CENSYS_EXPOSED</t>
        </is>
      </c>
      <c r="B6" s="22">
        <f>COUNTIF('Threat Intelligence'!$A:$A,A6)</f>
        <v/>
      </c>
      <c r="C6" s="23">
        <f>COUNTIFS('Threat Intelligence'!$A:$A,A6,'Threat Intelligence'!$Q:$Q,"P1")</f>
        <v/>
      </c>
      <c r="D6" s="24">
        <f>COUNTIFS('Threat Intelligence'!$A:$A,A6,'Threat Intelligence'!$Q:$Q,"P2")</f>
        <v/>
      </c>
      <c r="E6" s="25">
        <f>COUNTIFS('Threat Intelligence'!$A:$A,A6,'Threat Intelligence'!$J:$J,"YES")</f>
        <v/>
      </c>
      <c r="F6" s="23">
        <f>COUNTIFS('Threat Intelligence'!$A:$A,A6,'Threat Intelligence'!$E:$E,"CRITICAL")</f>
        <v/>
      </c>
      <c r="G6" s="26">
        <f>COUNTIFS('Threat Intelligence'!$A:$A,A6,'Threat Intelligence'!$E:$E,"HIGH")</f>
        <v/>
      </c>
      <c r="J6" s="27" t="inlineStr">
        <is>
          <t>LOW</t>
        </is>
      </c>
      <c r="K6" s="6">
        <f>COUNTIF('Threat Intelligence'!$H:$H,"LOW")</f>
        <v/>
      </c>
    </row>
    <row r="7" ht="18" customHeight="1">
      <c r="A7" s="28" t="inlineStr">
        <is>
          <t>CISA_ICS</t>
        </is>
      </c>
      <c r="B7" s="29">
        <f>COUNTIF('Threat Intelligence'!$A:$A,A7)</f>
        <v/>
      </c>
      <c r="C7" s="30">
        <f>COUNTIFS('Threat Intelligence'!$A:$A,A7,'Threat Intelligence'!$Q:$Q,"P1")</f>
        <v/>
      </c>
      <c r="D7" s="31">
        <f>COUNTIFS('Threat Intelligence'!$A:$A,A7,'Threat Intelligence'!$Q:$Q,"P2")</f>
        <v/>
      </c>
      <c r="E7" s="32">
        <f>COUNTIFS('Threat Intelligence'!$A:$A,A7,'Threat Intelligence'!$J:$J,"YES")</f>
        <v/>
      </c>
      <c r="F7" s="30">
        <f>COUNTIFS('Threat Intelligence'!$A:$A,A7,'Threat Intelligence'!$E:$E,"CRITICAL")</f>
        <v/>
      </c>
      <c r="G7" s="33">
        <f>COUNTIFS('Threat Intelligence'!$A:$A,A7,'Threat Intelligence'!$E:$E,"HIGH")</f>
        <v/>
      </c>
      <c r="J7" s="3" t="inlineStr">
        <is>
          <t>Priority</t>
        </is>
      </c>
      <c r="K7" s="3" t="inlineStr">
        <is>
          <t>Count</t>
        </is>
      </c>
    </row>
    <row r="8" ht="18" customHeight="1">
      <c r="A8" s="34" t="inlineStr">
        <is>
          <t>CVE</t>
        </is>
      </c>
      <c r="B8" s="35">
        <f>COUNTIF('Threat Intelligence'!$A:$A,A8)</f>
        <v/>
      </c>
      <c r="C8" s="36">
        <f>COUNTIFS('Threat Intelligence'!$A:$A,A8,'Threat Intelligence'!$Q:$Q,"P1")</f>
        <v/>
      </c>
      <c r="D8" s="37">
        <f>COUNTIFS('Threat Intelligence'!$A:$A,A8,'Threat Intelligence'!$Q:$Q,"P2")</f>
        <v/>
      </c>
      <c r="E8" s="38">
        <f>COUNTIFS('Threat Intelligence'!$A:$A,A8,'Threat Intelligence'!$J:$J,"YES")</f>
        <v/>
      </c>
      <c r="F8" s="36">
        <f>COUNTIFS('Threat Intelligence'!$A:$A,A8,'Threat Intelligence'!$E:$E,"CRITICAL")</f>
        <v/>
      </c>
      <c r="G8" s="39">
        <f>COUNTIFS('Threat Intelligence'!$A:$A,A8,'Threat Intelligence'!$E:$E,"HIGH")</f>
        <v/>
      </c>
      <c r="J8" s="40" t="inlineStr">
        <is>
          <t>P1</t>
        </is>
      </c>
      <c r="K8" s="6">
        <f>COUNTIF('Threat Intelligence'!$Q:$Q,"P1")</f>
        <v/>
      </c>
    </row>
    <row r="9" ht="18" customHeight="1">
      <c r="A9" s="7" t="inlineStr">
        <is>
          <t>EMERGING_THREAT_IP</t>
        </is>
      </c>
      <c r="B9" s="8">
        <f>COUNTIF('Threat Intelligence'!$A:$A,A9)</f>
        <v/>
      </c>
      <c r="C9" s="9">
        <f>COUNTIFS('Threat Intelligence'!$A:$A,A9,'Threat Intelligence'!$Q:$Q,"P1")</f>
        <v/>
      </c>
      <c r="D9" s="10">
        <f>COUNTIFS('Threat Intelligence'!$A:$A,A9,'Threat Intelligence'!$Q:$Q,"P2")</f>
        <v/>
      </c>
      <c r="E9" s="11">
        <f>COUNTIFS('Threat Intelligence'!$A:$A,A9,'Threat Intelligence'!$J:$J,"YES")</f>
        <v/>
      </c>
      <c r="F9" s="9">
        <f>COUNTIFS('Threat Intelligence'!$A:$A,A9,'Threat Intelligence'!$E:$E,"CRITICAL")</f>
        <v/>
      </c>
      <c r="G9" s="12">
        <f>COUNTIFS('Threat Intelligence'!$A:$A,A9,'Threat Intelligence'!$E:$E,"HIGH")</f>
        <v/>
      </c>
      <c r="J9" s="41" t="inlineStr">
        <is>
          <t>P2</t>
        </is>
      </c>
      <c r="K9" s="6">
        <f>COUNTIF('Threat Intelligence'!$Q:$Q,"P2")</f>
        <v/>
      </c>
    </row>
    <row r="10" ht="18" customHeight="1">
      <c r="A10" s="42" t="inlineStr">
        <is>
          <t>EXPLOIT</t>
        </is>
      </c>
      <c r="B10" s="43">
        <f>COUNTIF('Threat Intelligence'!$A:$A,A10)</f>
        <v/>
      </c>
      <c r="C10" s="44">
        <f>COUNTIFS('Threat Intelligence'!$A:$A,A10,'Threat Intelligence'!$Q:$Q,"P1")</f>
        <v/>
      </c>
      <c r="D10" s="45">
        <f>COUNTIFS('Threat Intelligence'!$A:$A,A10,'Threat Intelligence'!$Q:$Q,"P2")</f>
        <v/>
      </c>
      <c r="E10" s="46">
        <f>COUNTIFS('Threat Intelligence'!$A:$A,A10,'Threat Intelligence'!$J:$J,"YES")</f>
        <v/>
      </c>
      <c r="F10" s="44">
        <f>COUNTIFS('Threat Intelligence'!$A:$A,A10,'Threat Intelligence'!$E:$E,"CRITICAL")</f>
        <v/>
      </c>
      <c r="G10" s="47">
        <f>COUNTIFS('Threat Intelligence'!$A:$A,A10,'Threat Intelligence'!$E:$E,"HIGH")</f>
        <v/>
      </c>
      <c r="J10" s="48" t="inlineStr">
        <is>
          <t>P3</t>
        </is>
      </c>
      <c r="K10" s="6">
        <f>COUNTIF('Threat Intelligence'!$Q:$Q,"P3")</f>
        <v/>
      </c>
    </row>
    <row r="11" ht="18" customHeight="1">
      <c r="A11" s="49" t="inlineStr">
        <is>
          <t>FEODO_C2</t>
        </is>
      </c>
      <c r="B11" s="50">
        <f>COUNTIF('Threat Intelligence'!$A:$A,A11)</f>
        <v/>
      </c>
      <c r="C11" s="51">
        <f>COUNTIFS('Threat Intelligence'!$A:$A,A11,'Threat Intelligence'!$Q:$Q,"P1")</f>
        <v/>
      </c>
      <c r="D11" s="52">
        <f>COUNTIFS('Threat Intelligence'!$A:$A,A11,'Threat Intelligence'!$Q:$Q,"P2")</f>
        <v/>
      </c>
      <c r="E11" s="53">
        <f>COUNTIFS('Threat Intelligence'!$A:$A,A11,'Threat Intelligence'!$J:$J,"YES")</f>
        <v/>
      </c>
      <c r="F11" s="51">
        <f>COUNTIFS('Threat Intelligence'!$A:$A,A11,'Threat Intelligence'!$E:$E,"CRITICAL")</f>
        <v/>
      </c>
      <c r="G11" s="54">
        <f>COUNTIFS('Threat Intelligence'!$A:$A,A11,'Threat Intelligence'!$E:$E,"HIGH")</f>
        <v/>
      </c>
      <c r="J11" s="55" t="inlineStr">
        <is>
          <t>P4</t>
        </is>
      </c>
      <c r="K11" s="6">
        <f>COUNTIF('Threat Intelligence'!$Q:$Q,"P4")</f>
        <v/>
      </c>
    </row>
    <row r="12" ht="18" customHeight="1">
      <c r="A12" s="56" t="inlineStr">
        <is>
          <t>FIREHOL_THREAT</t>
        </is>
      </c>
      <c r="B12" s="57">
        <f>COUNTIF('Threat Intelligence'!$A:$A,A12)</f>
        <v/>
      </c>
      <c r="C12" s="58">
        <f>COUNTIFS('Threat Intelligence'!$A:$A,A12,'Threat Intelligence'!$Q:$Q,"P1")</f>
        <v/>
      </c>
      <c r="D12" s="59">
        <f>COUNTIFS('Threat Intelligence'!$A:$A,A12,'Threat Intelligence'!$Q:$Q,"P2")</f>
        <v/>
      </c>
      <c r="E12" s="60">
        <f>COUNTIFS('Threat Intelligence'!$A:$A,A12,'Threat Intelligence'!$J:$J,"YES")</f>
        <v/>
      </c>
      <c r="F12" s="58">
        <f>COUNTIFS('Threat Intelligence'!$A:$A,A12,'Threat Intelligence'!$E:$E,"CRITICAL")</f>
        <v/>
      </c>
      <c r="G12" s="61">
        <f>COUNTIFS('Threat Intelligence'!$A:$A,A12,'Threat Intelligence'!$E:$E,"HIGH")</f>
        <v/>
      </c>
      <c r="J12" s="3" t="inlineStr">
        <is>
          <t>Threat Type</t>
        </is>
      </c>
      <c r="K12" s="3" t="inlineStr">
        <is>
          <t>Count</t>
        </is>
      </c>
    </row>
    <row r="13" ht="18" customHeight="1">
      <c r="A13" s="62" t="inlineStr">
        <is>
          <t>FIREWALL_ADVISORY</t>
        </is>
      </c>
      <c r="B13" s="63">
        <f>COUNTIF('Threat Intelligence'!$A:$A,A13)</f>
        <v/>
      </c>
      <c r="C13" s="64">
        <f>COUNTIFS('Threat Intelligence'!$A:$A,A13,'Threat Intelligence'!$Q:$Q,"P1")</f>
        <v/>
      </c>
      <c r="D13" s="65">
        <f>COUNTIFS('Threat Intelligence'!$A:$A,A13,'Threat Intelligence'!$Q:$Q,"P2")</f>
        <v/>
      </c>
      <c r="E13" s="66">
        <f>COUNTIFS('Threat Intelligence'!$A:$A,A13,'Threat Intelligence'!$J:$J,"YES")</f>
        <v/>
      </c>
      <c r="F13" s="64">
        <f>COUNTIFS('Threat Intelligence'!$A:$A,A13,'Threat Intelligence'!$E:$E,"CRITICAL")</f>
        <v/>
      </c>
      <c r="G13" s="67">
        <f>COUNTIFS('Threat Intelligence'!$A:$A,A13,'Threat Intelligence'!$E:$E,"HIGH")</f>
        <v/>
      </c>
      <c r="J13" s="68">
        <f>A4</f>
        <v/>
      </c>
      <c r="K13" s="69">
        <f>B4</f>
        <v/>
      </c>
    </row>
    <row r="14" ht="18" customHeight="1">
      <c r="A14" s="70" t="inlineStr">
        <is>
          <t>GH_ADVISORY</t>
        </is>
      </c>
      <c r="B14" s="71">
        <f>COUNTIF('Threat Intelligence'!$A:$A,A14)</f>
        <v/>
      </c>
      <c r="C14" s="72">
        <f>COUNTIFS('Threat Intelligence'!$A:$A,A14,'Threat Intelligence'!$Q:$Q,"P1")</f>
        <v/>
      </c>
      <c r="D14" s="73">
        <f>COUNTIFS('Threat Intelligence'!$A:$A,A14,'Threat Intelligence'!$Q:$Q,"P2")</f>
        <v/>
      </c>
      <c r="E14" s="74">
        <f>COUNTIFS('Threat Intelligence'!$A:$A,A14,'Threat Intelligence'!$J:$J,"YES")</f>
        <v/>
      </c>
      <c r="F14" s="72">
        <f>COUNTIFS('Threat Intelligence'!$A:$A,A14,'Threat Intelligence'!$E:$E,"CRITICAL")</f>
        <v/>
      </c>
      <c r="G14" s="75">
        <f>COUNTIFS('Threat Intelligence'!$A:$A,A14,'Threat Intelligence'!$E:$E,"HIGH")</f>
        <v/>
      </c>
      <c r="J14" s="68">
        <f>A5</f>
        <v/>
      </c>
      <c r="K14" s="69">
        <f>B5</f>
        <v/>
      </c>
    </row>
    <row r="15" ht="18" customHeight="1">
      <c r="A15" s="28" t="inlineStr">
        <is>
          <t>HUNTR_AI_CVE</t>
        </is>
      </c>
      <c r="B15" s="29">
        <f>COUNTIF('Threat Intelligence'!$A:$A,A15)</f>
        <v/>
      </c>
      <c r="C15" s="30">
        <f>COUNTIFS('Threat Intelligence'!$A:$A,A15,'Threat Intelligence'!$Q:$Q,"P1")</f>
        <v/>
      </c>
      <c r="D15" s="31">
        <f>COUNTIFS('Threat Intelligence'!$A:$A,A15,'Threat Intelligence'!$Q:$Q,"P2")</f>
        <v/>
      </c>
      <c r="E15" s="32">
        <f>COUNTIFS('Threat Intelligence'!$A:$A,A15,'Threat Intelligence'!$J:$J,"YES")</f>
        <v/>
      </c>
      <c r="F15" s="30">
        <f>COUNTIFS('Threat Intelligence'!$A:$A,A15,'Threat Intelligence'!$E:$E,"CRITICAL")</f>
        <v/>
      </c>
      <c r="G15" s="33">
        <f>COUNTIFS('Threat Intelligence'!$A:$A,A15,'Threat Intelligence'!$E:$E,"HIGH")</f>
        <v/>
      </c>
      <c r="J15" s="68">
        <f>A6</f>
        <v/>
      </c>
      <c r="K15" s="69">
        <f>B6</f>
        <v/>
      </c>
    </row>
    <row r="16" ht="18" customHeight="1">
      <c r="A16" s="76" t="inlineStr">
        <is>
          <t>MAL_URL</t>
        </is>
      </c>
      <c r="B16" s="77">
        <f>COUNTIF('Threat Intelligence'!$A:$A,A16)</f>
        <v/>
      </c>
      <c r="C16" s="78">
        <f>COUNTIFS('Threat Intelligence'!$A:$A,A16,'Threat Intelligence'!$Q:$Q,"P1")</f>
        <v/>
      </c>
      <c r="D16" s="79">
        <f>COUNTIFS('Threat Intelligence'!$A:$A,A16,'Threat Intelligence'!$Q:$Q,"P2")</f>
        <v/>
      </c>
      <c r="E16" s="80">
        <f>COUNTIFS('Threat Intelligence'!$A:$A,A16,'Threat Intelligence'!$J:$J,"YES")</f>
        <v/>
      </c>
      <c r="F16" s="78">
        <f>COUNTIFS('Threat Intelligence'!$A:$A,A16,'Threat Intelligence'!$E:$E,"CRITICAL")</f>
        <v/>
      </c>
      <c r="G16" s="81">
        <f>COUNTIFS('Threat Intelligence'!$A:$A,A16,'Threat Intelligence'!$E:$E,"HIGH")</f>
        <v/>
      </c>
      <c r="J16" s="68">
        <f>A7</f>
        <v/>
      </c>
      <c r="K16" s="69">
        <f>B7</f>
        <v/>
      </c>
    </row>
    <row r="17" ht="18" customHeight="1">
      <c r="A17" s="82" t="inlineStr">
        <is>
          <t>MITRE_ATTACK</t>
        </is>
      </c>
      <c r="B17" s="83">
        <f>COUNTIF('Threat Intelligence'!$A:$A,A17)</f>
        <v/>
      </c>
      <c r="C17" s="84">
        <f>COUNTIFS('Threat Intelligence'!$A:$A,A17,'Threat Intelligence'!$Q:$Q,"P1")</f>
        <v/>
      </c>
      <c r="D17" s="85">
        <f>COUNTIFS('Threat Intelligence'!$A:$A,A17,'Threat Intelligence'!$Q:$Q,"P2")</f>
        <v/>
      </c>
      <c r="E17" s="86">
        <f>COUNTIFS('Threat Intelligence'!$A:$A,A17,'Threat Intelligence'!$J:$J,"YES")</f>
        <v/>
      </c>
      <c r="F17" s="84">
        <f>COUNTIFS('Threat Intelligence'!$A:$A,A17,'Threat Intelligence'!$E:$E,"CRITICAL")</f>
        <v/>
      </c>
      <c r="G17" s="87">
        <f>COUNTIFS('Threat Intelligence'!$A:$A,A17,'Threat Intelligence'!$E:$E,"HIGH")</f>
        <v/>
      </c>
      <c r="J17" s="68">
        <f>A8</f>
        <v/>
      </c>
      <c r="K17" s="69">
        <f>B8</f>
        <v/>
      </c>
    </row>
    <row r="18" ht="18" customHeight="1">
      <c r="A18" s="88" t="inlineStr">
        <is>
          <t>MSF_MODULE</t>
        </is>
      </c>
      <c r="B18" s="89">
        <f>COUNTIF('Threat Intelligence'!$A:$A,A18)</f>
        <v/>
      </c>
      <c r="C18" s="90">
        <f>COUNTIFS('Threat Intelligence'!$A:$A,A18,'Threat Intelligence'!$Q:$Q,"P1")</f>
        <v/>
      </c>
      <c r="D18" s="91">
        <f>COUNTIFS('Threat Intelligence'!$A:$A,A18,'Threat Intelligence'!$Q:$Q,"P2")</f>
        <v/>
      </c>
      <c r="E18" s="92">
        <f>COUNTIFS('Threat Intelligence'!$A:$A,A18,'Threat Intelligence'!$J:$J,"YES")</f>
        <v/>
      </c>
      <c r="F18" s="90">
        <f>COUNTIFS('Threat Intelligence'!$A:$A,A18,'Threat Intelligence'!$E:$E,"CRITICAL")</f>
        <v/>
      </c>
      <c r="G18" s="93">
        <f>COUNTIFS('Threat Intelligence'!$A:$A,A18,'Threat Intelligence'!$E:$E,"HIGH")</f>
        <v/>
      </c>
      <c r="J18" s="68">
        <f>A9</f>
        <v/>
      </c>
      <c r="K18" s="69">
        <f>B9</f>
        <v/>
      </c>
    </row>
    <row r="19" ht="18" customHeight="1">
      <c r="A19" s="94" t="inlineStr">
        <is>
          <t>MSRC_UPDATE</t>
        </is>
      </c>
      <c r="B19" s="95">
        <f>COUNTIF('Threat Intelligence'!$A:$A,A19)</f>
        <v/>
      </c>
      <c r="C19" s="96">
        <f>COUNTIFS('Threat Intelligence'!$A:$A,A19,'Threat Intelligence'!$Q:$Q,"P1")</f>
        <v/>
      </c>
      <c r="D19" s="97">
        <f>COUNTIFS('Threat Intelligence'!$A:$A,A19,'Threat Intelligence'!$Q:$Q,"P2")</f>
        <v/>
      </c>
      <c r="E19" s="98">
        <f>COUNTIFS('Threat Intelligence'!$A:$A,A19,'Threat Intelligence'!$J:$J,"YES")</f>
        <v/>
      </c>
      <c r="F19" s="96">
        <f>COUNTIFS('Threat Intelligence'!$A:$A,A19,'Threat Intelligence'!$E:$E,"CRITICAL")</f>
        <v/>
      </c>
      <c r="G19" s="99">
        <f>COUNTIFS('Threat Intelligence'!$A:$A,A19,'Threat Intelligence'!$E:$E,"HIGH")</f>
        <v/>
      </c>
      <c r="J19" s="68">
        <f>A10</f>
        <v/>
      </c>
      <c r="K19" s="69">
        <f>B10</f>
        <v/>
      </c>
    </row>
    <row r="20" ht="18" customHeight="1">
      <c r="A20" s="100" t="inlineStr">
        <is>
          <t>NEWS_ALERT</t>
        </is>
      </c>
      <c r="B20" s="101">
        <f>COUNTIF('Threat Intelligence'!$A:$A,A20)</f>
        <v/>
      </c>
      <c r="C20" s="102">
        <f>COUNTIFS('Threat Intelligence'!$A:$A,A20,'Threat Intelligence'!$Q:$Q,"P1")</f>
        <v/>
      </c>
      <c r="D20" s="103">
        <f>COUNTIFS('Threat Intelligence'!$A:$A,A20,'Threat Intelligence'!$Q:$Q,"P2")</f>
        <v/>
      </c>
      <c r="E20" s="104">
        <f>COUNTIFS('Threat Intelligence'!$A:$A,A20,'Threat Intelligence'!$J:$J,"YES")</f>
        <v/>
      </c>
      <c r="F20" s="102">
        <f>COUNTIFS('Threat Intelligence'!$A:$A,A20,'Threat Intelligence'!$E:$E,"CRITICAL")</f>
        <v/>
      </c>
      <c r="G20" s="105">
        <f>COUNTIFS('Threat Intelligence'!$A:$A,A20,'Threat Intelligence'!$E:$E,"HIGH")</f>
        <v/>
      </c>
      <c r="J20" s="68">
        <f>A11</f>
        <v/>
      </c>
      <c r="K20" s="69">
        <f>B11</f>
        <v/>
      </c>
    </row>
    <row r="21" ht="18" customHeight="1">
      <c r="A21" s="106" t="inlineStr">
        <is>
          <t>OTX_PULSE</t>
        </is>
      </c>
      <c r="B21" s="107">
        <f>COUNTIF('Threat Intelligence'!$A:$A,A21)</f>
        <v/>
      </c>
      <c r="C21" s="108">
        <f>COUNTIFS('Threat Intelligence'!$A:$A,A21,'Threat Intelligence'!$Q:$Q,"P1")</f>
        <v/>
      </c>
      <c r="D21" s="109">
        <f>COUNTIFS('Threat Intelligence'!$A:$A,A21,'Threat Intelligence'!$Q:$Q,"P2")</f>
        <v/>
      </c>
      <c r="E21" s="110">
        <f>COUNTIFS('Threat Intelligence'!$A:$A,A21,'Threat Intelligence'!$J:$J,"YES")</f>
        <v/>
      </c>
      <c r="F21" s="108">
        <f>COUNTIFS('Threat Intelligence'!$A:$A,A21,'Threat Intelligence'!$E:$E,"CRITICAL")</f>
        <v/>
      </c>
      <c r="G21" s="111">
        <f>COUNTIFS('Threat Intelligence'!$A:$A,A21,'Threat Intelligence'!$E:$E,"HIGH")</f>
        <v/>
      </c>
    </row>
    <row r="22" ht="18" customHeight="1">
      <c r="A22" s="56" t="inlineStr">
        <is>
          <t>PATCH_TUESDAY</t>
        </is>
      </c>
      <c r="B22" s="57">
        <f>COUNTIF('Threat Intelligence'!$A:$A,A22)</f>
        <v/>
      </c>
      <c r="C22" s="58">
        <f>COUNTIFS('Threat Intelligence'!$A:$A,A22,'Threat Intelligence'!$Q:$Q,"P1")</f>
        <v/>
      </c>
      <c r="D22" s="59">
        <f>COUNTIFS('Threat Intelligence'!$A:$A,A22,'Threat Intelligence'!$Q:$Q,"P2")</f>
        <v/>
      </c>
      <c r="E22" s="60">
        <f>COUNTIFS('Threat Intelligence'!$A:$A,A22,'Threat Intelligence'!$J:$J,"YES")</f>
        <v/>
      </c>
      <c r="F22" s="58">
        <f>COUNTIFS('Threat Intelligence'!$A:$A,A22,'Threat Intelligence'!$E:$E,"CRITICAL")</f>
        <v/>
      </c>
      <c r="G22" s="61">
        <f>COUNTIFS('Threat Intelligence'!$A:$A,A22,'Threat Intelligence'!$E:$E,"HIGH")</f>
        <v/>
      </c>
    </row>
    <row r="23" ht="18" customHeight="1">
      <c r="A23" s="112" t="inlineStr">
        <is>
          <t>PHISH</t>
        </is>
      </c>
      <c r="B23" s="113">
        <f>COUNTIF('Threat Intelligence'!$A:$A,A23)</f>
        <v/>
      </c>
      <c r="C23" s="114">
        <f>COUNTIFS('Threat Intelligence'!$A:$A,A23,'Threat Intelligence'!$Q:$Q,"P1")</f>
        <v/>
      </c>
      <c r="D23" s="115">
        <f>COUNTIFS('Threat Intelligence'!$A:$A,A23,'Threat Intelligence'!$Q:$Q,"P2")</f>
        <v/>
      </c>
      <c r="E23" s="116">
        <f>COUNTIFS('Threat Intelligence'!$A:$A,A23,'Threat Intelligence'!$J:$J,"YES")</f>
        <v/>
      </c>
      <c r="F23" s="114">
        <f>COUNTIFS('Threat Intelligence'!$A:$A,A23,'Threat Intelligence'!$E:$E,"CRITICAL")</f>
        <v/>
      </c>
      <c r="G23" s="117">
        <f>COUNTIFS('Threat Intelligence'!$A:$A,A23,'Threat Intelligence'!$E:$E,"HIGH")</f>
        <v/>
      </c>
    </row>
    <row r="24" ht="18" customHeight="1">
      <c r="A24" s="118" t="inlineStr">
        <is>
          <t>SANS_ISC</t>
        </is>
      </c>
      <c r="B24" s="119">
        <f>COUNTIF('Threat Intelligence'!$A:$A,A24)</f>
        <v/>
      </c>
      <c r="C24" s="120">
        <f>COUNTIFS('Threat Intelligence'!$A:$A,A24,'Threat Intelligence'!$Q:$Q,"P1")</f>
        <v/>
      </c>
      <c r="D24" s="121">
        <f>COUNTIFS('Threat Intelligence'!$A:$A,A24,'Threat Intelligence'!$Q:$Q,"P2")</f>
        <v/>
      </c>
      <c r="E24" s="122">
        <f>COUNTIFS('Threat Intelligence'!$A:$A,A24,'Threat Intelligence'!$J:$J,"YES")</f>
        <v/>
      </c>
      <c r="F24" s="120">
        <f>COUNTIFS('Threat Intelligence'!$A:$A,A24,'Threat Intelligence'!$E:$E,"CRITICAL")</f>
        <v/>
      </c>
      <c r="G24" s="123">
        <f>COUNTIFS('Threat Intelligence'!$A:$A,A24,'Threat Intelligence'!$E:$E,"HIGH")</f>
        <v/>
      </c>
    </row>
    <row r="25" ht="18" customHeight="1">
      <c r="A25" s="124" t="inlineStr">
        <is>
          <t>SHODAN_VULN</t>
        </is>
      </c>
      <c r="B25" s="125">
        <f>COUNTIF('Threat Intelligence'!$A:$A,A25)</f>
        <v/>
      </c>
      <c r="C25" s="126">
        <f>COUNTIFS('Threat Intelligence'!$A:$A,A25,'Threat Intelligence'!$Q:$Q,"P1")</f>
        <v/>
      </c>
      <c r="D25" s="127">
        <f>COUNTIFS('Threat Intelligence'!$A:$A,A25,'Threat Intelligence'!$Q:$Q,"P2")</f>
        <v/>
      </c>
      <c r="E25" s="128">
        <f>COUNTIFS('Threat Intelligence'!$A:$A,A25,'Threat Intelligence'!$J:$J,"YES")</f>
        <v/>
      </c>
      <c r="F25" s="126">
        <f>COUNTIFS('Threat Intelligence'!$A:$A,A25,'Threat Intelligence'!$E:$E,"CRITICAL")</f>
        <v/>
      </c>
      <c r="G25" s="129">
        <f>COUNTIFS('Threat Intelligence'!$A:$A,A25,'Threat Intelligence'!$E:$E,"HIGH")</f>
        <v/>
      </c>
    </row>
    <row r="26" ht="18" customHeight="1">
      <c r="A26" s="130" t="inlineStr">
        <is>
          <t>TALOS_IP</t>
        </is>
      </c>
      <c r="B26" s="131">
        <f>COUNTIF('Threat Intelligence'!$A:$A,A26)</f>
        <v/>
      </c>
      <c r="C26" s="132">
        <f>COUNTIFS('Threat Intelligence'!$A:$A,A26,'Threat Intelligence'!$Q:$Q,"P1")</f>
        <v/>
      </c>
      <c r="D26" s="133">
        <f>COUNTIFS('Threat Intelligence'!$A:$A,A26,'Threat Intelligence'!$Q:$Q,"P2")</f>
        <v/>
      </c>
      <c r="E26" s="134">
        <f>COUNTIFS('Threat Intelligence'!$A:$A,A26,'Threat Intelligence'!$J:$J,"YES")</f>
        <v/>
      </c>
      <c r="F26" s="132">
        <f>COUNTIFS('Threat Intelligence'!$A:$A,A26,'Threat Intelligence'!$E:$E,"CRITICAL")</f>
        <v/>
      </c>
      <c r="G26" s="135">
        <f>COUNTIFS('Threat Intelligence'!$A:$A,A26,'Threat Intelligence'!$E:$E,"HIGH")</f>
        <v/>
      </c>
    </row>
    <row r="27" ht="18" customHeight="1">
      <c r="A27" s="136" t="inlineStr">
        <is>
          <t>THREATFOX_IOC</t>
        </is>
      </c>
      <c r="B27" s="137">
        <f>COUNTIF('Threat Intelligence'!$A:$A,A27)</f>
        <v/>
      </c>
      <c r="C27" s="138">
        <f>COUNTIFS('Threat Intelligence'!$A:$A,A27,'Threat Intelligence'!$Q:$Q,"P1")</f>
        <v/>
      </c>
      <c r="D27" s="139">
        <f>COUNTIFS('Threat Intelligence'!$A:$A,A27,'Threat Intelligence'!$Q:$Q,"P2")</f>
        <v/>
      </c>
      <c r="E27" s="140">
        <f>COUNTIFS('Threat Intelligence'!$A:$A,A27,'Threat Intelligence'!$J:$J,"YES")</f>
        <v/>
      </c>
      <c r="F27" s="138">
        <f>COUNTIFS('Threat Intelligence'!$A:$A,A27,'Threat Intelligence'!$E:$E,"CRITICAL")</f>
        <v/>
      </c>
      <c r="G27" s="141">
        <f>COUNTIFS('Threat Intelligence'!$A:$A,A27,'Threat Intelligence'!$E:$E,"HIGH")</f>
        <v/>
      </c>
    </row>
    <row r="28" ht="18" customHeight="1">
      <c r="A28" s="142" t="inlineStr">
        <is>
          <t>THREATMINER</t>
        </is>
      </c>
      <c r="B28" s="143">
        <f>COUNTIF('Threat Intelligence'!$A:$A,A28)</f>
        <v/>
      </c>
      <c r="C28" s="144">
        <f>COUNTIFS('Threat Intelligence'!$A:$A,A28,'Threat Intelligence'!$Q:$Q,"P1")</f>
        <v/>
      </c>
      <c r="D28" s="145">
        <f>COUNTIFS('Threat Intelligence'!$A:$A,A28,'Threat Intelligence'!$Q:$Q,"P2")</f>
        <v/>
      </c>
      <c r="E28" s="146">
        <f>COUNTIFS('Threat Intelligence'!$A:$A,A28,'Threat Intelligence'!$J:$J,"YES")</f>
        <v/>
      </c>
      <c r="F28" s="144">
        <f>COUNTIFS('Threat Intelligence'!$A:$A,A28,'Threat Intelligence'!$E:$E,"CRITICAL")</f>
        <v/>
      </c>
      <c r="G28" s="147">
        <f>COUNTIFS('Threat Intelligence'!$A:$A,A28,'Threat Intelligence'!$E:$E,"HIGH")</f>
        <v/>
      </c>
    </row>
    <row r="29" ht="18" customHeight="1">
      <c r="A29" s="148" t="inlineStr">
        <is>
          <t>TOR_EXIT</t>
        </is>
      </c>
      <c r="B29" s="149">
        <f>COUNTIF('Threat Intelligence'!$A:$A,A29)</f>
        <v/>
      </c>
      <c r="C29" s="150">
        <f>COUNTIFS('Threat Intelligence'!$A:$A,A29,'Threat Intelligence'!$Q:$Q,"P1")</f>
        <v/>
      </c>
      <c r="D29" s="151">
        <f>COUNTIFS('Threat Intelligence'!$A:$A,A29,'Threat Intelligence'!$Q:$Q,"P2")</f>
        <v/>
      </c>
      <c r="E29" s="152">
        <f>COUNTIFS('Threat Intelligence'!$A:$A,A29,'Threat Intelligence'!$J:$J,"YES")</f>
        <v/>
      </c>
      <c r="F29" s="150">
        <f>COUNTIFS('Threat Intelligence'!$A:$A,A29,'Threat Intelligence'!$E:$E,"CRITICAL")</f>
        <v/>
      </c>
      <c r="G29" s="153">
        <f>COUNTIFS('Threat Intelligence'!$A:$A,A29,'Threat Intelligence'!$E:$E,"HIGH")</f>
        <v/>
      </c>
    </row>
    <row r="30" ht="18" customHeight="1">
      <c r="A30" s="154" t="inlineStr">
        <is>
          <t>UBUNTU_SEC</t>
        </is>
      </c>
      <c r="B30" s="155">
        <f>COUNTIF('Threat Intelligence'!$A:$A,A30)</f>
        <v/>
      </c>
      <c r="C30" s="156">
        <f>COUNTIFS('Threat Intelligence'!$A:$A,A30,'Threat Intelligence'!$Q:$Q,"P1")</f>
        <v/>
      </c>
      <c r="D30" s="157">
        <f>COUNTIFS('Threat Intelligence'!$A:$A,A30,'Threat Intelligence'!$Q:$Q,"P2")</f>
        <v/>
      </c>
      <c r="E30" s="158">
        <f>COUNTIFS('Threat Intelligence'!$A:$A,A30,'Threat Intelligence'!$J:$J,"YES")</f>
        <v/>
      </c>
      <c r="F30" s="156">
        <f>COUNTIFS('Threat Intelligence'!$A:$A,A30,'Threat Intelligence'!$E:$E,"CRITICAL")</f>
        <v/>
      </c>
      <c r="G30" s="159">
        <f>COUNTIFS('Threat Intelligence'!$A:$A,A30,'Threat Intelligence'!$E:$E,"HIGH")</f>
        <v/>
      </c>
    </row>
    <row r="31" ht="18" customHeight="1">
      <c r="A31" s="160" t="inlineStr">
        <is>
          <t>VULNCHECK_KEV</t>
        </is>
      </c>
      <c r="B31" s="161">
        <f>COUNTIF('Threat Intelligence'!$A:$A,A31)</f>
        <v/>
      </c>
      <c r="C31" s="162">
        <f>COUNTIFS('Threat Intelligence'!$A:$A,A31,'Threat Intelligence'!$Q:$Q,"P1")</f>
        <v/>
      </c>
      <c r="D31" s="163">
        <f>COUNTIFS('Threat Intelligence'!$A:$A,A31,'Threat Intelligence'!$Q:$Q,"P2")</f>
        <v/>
      </c>
      <c r="E31" s="164">
        <f>COUNTIFS('Threat Intelligence'!$A:$A,A31,'Threat Intelligence'!$J:$J,"YES")</f>
        <v/>
      </c>
      <c r="F31" s="162">
        <f>COUNTIFS('Threat Intelligence'!$A:$A,A31,'Threat Intelligence'!$E:$E,"CRITICAL")</f>
        <v/>
      </c>
      <c r="G31" s="165">
        <f>COUNTIFS('Threat Intelligence'!$A:$A,A31,'Threat Intelligence'!$E:$E,"HIGH")</f>
        <v/>
      </c>
    </row>
    <row r="32" ht="18" customHeight="1">
      <c r="A32" s="166" t="inlineStr">
        <is>
          <t>ZDI_ADVISORY</t>
        </is>
      </c>
      <c r="B32" s="167">
        <f>COUNTIF('Threat Intelligence'!$A:$A,A32)</f>
        <v/>
      </c>
      <c r="C32" s="168">
        <f>COUNTIFS('Threat Intelligence'!$A:$A,A32,'Threat Intelligence'!$Q:$Q,"P1")</f>
        <v/>
      </c>
      <c r="D32" s="169">
        <f>COUNTIFS('Threat Intelligence'!$A:$A,A32,'Threat Intelligence'!$Q:$Q,"P2")</f>
        <v/>
      </c>
      <c r="E32" s="170">
        <f>COUNTIFS('Threat Intelligence'!$A:$A,A32,'Threat Intelligence'!$J:$J,"YES")</f>
        <v/>
      </c>
      <c r="F32" s="168">
        <f>COUNTIFS('Threat Intelligence'!$A:$A,A32,'Threat Intelligence'!$E:$E,"CRITICAL")</f>
        <v/>
      </c>
      <c r="G32" s="171">
        <f>COUNTIFS('Threat Intelligence'!$A:$A,A32,'Threat Intelligence'!$E:$E,"HIGH")</f>
        <v/>
      </c>
    </row>
    <row r="33" ht="20" customHeight="1">
      <c r="A33" s="172" t="inlineStr">
        <is>
          <t>TOTAL</t>
        </is>
      </c>
      <c r="B33" s="173">
        <f>SUM(B4:B32)</f>
        <v/>
      </c>
      <c r="C33" s="173">
        <f>SUM(C4:C32)</f>
        <v/>
      </c>
      <c r="D33" s="173">
        <f>SUM(D4:D32)</f>
        <v/>
      </c>
      <c r="E33" s="173">
        <f>SUM(E4:E32)</f>
        <v/>
      </c>
      <c r="F33" s="173">
        <f>SUM(F4:F32)</f>
        <v/>
      </c>
      <c r="G33" s="173">
        <f>SUM(G4:G32)</f>
        <v/>
      </c>
    </row>
    <row r="35" ht="22" customHeight="1">
      <c r="A35" s="174" t="inlineStr">
        <is>
          <t>🔥  RISK HEATMAP  ─  Likelihood × Impact</t>
        </is>
      </c>
      <c r="F35" s="174" t="inlineStr">
        <is>
          <t>📐  RISK MATRIX  ─  Score = Likelihood × Impact</t>
        </is>
      </c>
    </row>
    <row r="36" ht="30" customHeight="1">
      <c r="A36" s="175" t="inlineStr">
        <is>
          <t>Likelihood / Impact</t>
        </is>
      </c>
      <c r="B36" s="176" t="inlineStr">
        <is>
          <t>Low Impact (1)</t>
        </is>
      </c>
      <c r="C36" s="176" t="inlineStr">
        <is>
          <t>Med Impact (2)</t>
        </is>
      </c>
      <c r="D36" s="176" t="inlineStr">
        <is>
          <t>High Impact (3)</t>
        </is>
      </c>
      <c r="F36" s="177" t="inlineStr"/>
      <c r="G36" s="177" t="inlineStr">
        <is>
          <t>Impact 1</t>
        </is>
      </c>
      <c r="H36" s="177" t="inlineStr">
        <is>
          <t>Impact 2</t>
        </is>
      </c>
      <c r="I36" s="177" t="inlineStr">
        <is>
          <t>Impact 3</t>
        </is>
      </c>
      <c r="J36" s="177" t="inlineStr">
        <is>
          <t>Zone</t>
        </is>
      </c>
    </row>
    <row r="37" ht="38" customHeight="1">
      <c r="A37" s="178" t="inlineStr">
        <is>
          <t>Low Likelihood (1)</t>
        </is>
      </c>
      <c r="B37" s="179">
        <f>COUNTIFS('Threat Intelligence'!$F:$F,1,'Threat Intelligence'!$G:$G,1)</f>
        <v/>
      </c>
      <c r="C37" s="179">
        <f>COUNTIFS('Threat Intelligence'!$F:$F,1,'Threat Intelligence'!$G:$G,2)</f>
        <v/>
      </c>
      <c r="D37" s="180">
        <f>COUNTIFS('Threat Intelligence'!$F:$F,1,'Threat Intelligence'!$G:$G,3)</f>
        <v/>
      </c>
      <c r="F37" s="177" t="inlineStr">
        <is>
          <t>L=1 (Low)</t>
        </is>
      </c>
      <c r="G37" s="181" t="inlineStr">
        <is>
          <t>L1×I1=1  (LOW)</t>
        </is>
      </c>
      <c r="H37" s="181" t="inlineStr">
        <is>
          <t>L1×I2=2  (LOW)</t>
        </is>
      </c>
      <c r="I37" s="182" t="inlineStr">
        <is>
          <t>L1×I3=3  (MEDIUM)</t>
        </is>
      </c>
      <c r="J37" s="183" t="inlineStr">
        <is>
          <t>MEDIUM</t>
        </is>
      </c>
    </row>
    <row r="38" ht="38" customHeight="1">
      <c r="A38" s="178" t="inlineStr">
        <is>
          <t>Med Likelihood (2)</t>
        </is>
      </c>
      <c r="B38" s="179">
        <f>COUNTIFS('Threat Intelligence'!$F:$F,2,'Threat Intelligence'!$G:$G,1)</f>
        <v/>
      </c>
      <c r="C38" s="180">
        <f>COUNTIFS('Threat Intelligence'!$F:$F,2,'Threat Intelligence'!$G:$G,2)</f>
        <v/>
      </c>
      <c r="D38" s="184">
        <f>COUNTIFS('Threat Intelligence'!$F:$F,2,'Threat Intelligence'!$G:$G,3)</f>
        <v/>
      </c>
      <c r="F38" s="177" t="inlineStr">
        <is>
          <t>L=2 (Med)</t>
        </is>
      </c>
      <c r="G38" s="181" t="inlineStr">
        <is>
          <t>L2×I1=2  (LOW)</t>
        </is>
      </c>
      <c r="H38" s="182" t="inlineStr">
        <is>
          <t>L2×I2=4  (MEDIUM)</t>
        </is>
      </c>
      <c r="I38" s="185" t="inlineStr">
        <is>
          <t>L2×I3=6  (HIGH)</t>
        </is>
      </c>
      <c r="J38" s="186" t="inlineStr">
        <is>
          <t>HIGH</t>
        </is>
      </c>
    </row>
    <row r="39" ht="38" customHeight="1">
      <c r="A39" s="178" t="inlineStr">
        <is>
          <t>High Likelihood (3)</t>
        </is>
      </c>
      <c r="B39" s="180">
        <f>COUNTIFS('Threat Intelligence'!$F:$F,3,'Threat Intelligence'!$G:$G,1)</f>
        <v/>
      </c>
      <c r="C39" s="184">
        <f>COUNTIFS('Threat Intelligence'!$F:$F,3,'Threat Intelligence'!$G:$G,2)</f>
        <v/>
      </c>
      <c r="D39" s="187">
        <f>COUNTIFS('Threat Intelligence'!$F:$F,3,'Threat Intelligence'!$G:$G,3)</f>
        <v/>
      </c>
      <c r="F39" s="177" t="inlineStr">
        <is>
          <t>L=3 (High)</t>
        </is>
      </c>
      <c r="G39" s="182" t="inlineStr">
        <is>
          <t>L3×I1=3  (MEDIUM)</t>
        </is>
      </c>
      <c r="H39" s="185" t="inlineStr">
        <is>
          <t>L3×I2=6  (HIGH)</t>
        </is>
      </c>
      <c r="I39" s="188" t="inlineStr">
        <is>
          <t>L3×I3=9  (CRITICAL)</t>
        </is>
      </c>
      <c r="J39" s="189" t="inlineStr">
        <is>
          <t>CRITICAL</t>
        </is>
      </c>
    </row>
    <row r="41">
      <c r="A41" s="190" t="inlineStr">
        <is>
          <t>🟢 LOW</t>
        </is>
      </c>
      <c r="B41" s="183" t="inlineStr">
        <is>
          <t>🟡 MEDIUM</t>
        </is>
      </c>
      <c r="C41" s="186" t="inlineStr">
        <is>
          <t>🟠 HIGH</t>
        </is>
      </c>
      <c r="D41" s="189" t="inlineStr">
        <is>
          <t>🔴 CRITICAL</t>
        </is>
      </c>
      <c r="F41" s="191" t="inlineStr">
        <is>
          <t>Risk Score = Likelihood (1-3) × Impact (1-3)  →  Max 9 = CRITICAL</t>
        </is>
      </c>
    </row>
  </sheetData>
  <mergeCells count="5">
    <mergeCell ref="A1:G1"/>
    <mergeCell ref="A35:D35"/>
    <mergeCell ref="A2:G2"/>
    <mergeCell ref="F41:J41"/>
    <mergeCell ref="F35:J3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D3245"/>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55" customWidth="1" min="3" max="3"/>
    <col width="7" customWidth="1" min="4" max="4"/>
    <col width="11" customWidth="1" min="5" max="5"/>
    <col width="11" customWidth="1" min="6" max="6"/>
    <col width="8" customWidth="1" min="7" max="7"/>
    <col width="12" customWidth="1" min="8" max="8"/>
    <col width="12" customWidth="1" min="9" max="9"/>
    <col width="10" customWidth="1" min="10" max="10"/>
    <col width="35" customWidth="1" min="11" max="11"/>
    <col width="18" customWidth="1" min="12" max="12"/>
    <col width="16" customWidth="1" min="13" max="13"/>
    <col width="40" customWidth="1" min="14" max="14"/>
    <col width="40" customWidth="1" min="15" max="15"/>
    <col width="35" customWidth="1" min="16" max="16"/>
    <col width="22" customWidth="1" min="17" max="17"/>
    <col width="55" customWidth="1" min="18" max="18"/>
    <col width="35" customWidth="1" min="19" max="19"/>
    <col width="22" customWidth="1" min="20" max="20"/>
    <col width="15" customWidth="1" min="21" max="21"/>
    <col width="40" customWidth="1" min="22" max="22"/>
    <col width="12" customWidth="1" min="23" max="23"/>
    <col width="16" customWidth="1" min="24" max="24"/>
    <col width="55" customWidth="1" min="25" max="25"/>
    <col width="13" customWidth="1" min="26" max="26"/>
    <col width="20" customWidth="1" min="27" max="27"/>
    <col width="40" customWidth="1" min="28" max="28"/>
    <col width="17" customWidth="1" min="29" max="29"/>
    <col width="60" customWidth="1" min="30" max="30"/>
  </cols>
  <sheetData>
    <row r="1">
      <c r="A1" s="192" t="inlineStr">
        <is>
          <t>Type</t>
        </is>
      </c>
      <c r="B1" s="192" t="inlineStr">
        <is>
          <t>ID</t>
        </is>
      </c>
      <c r="C1" s="192" t="inlineStr">
        <is>
          <t>Description</t>
        </is>
      </c>
      <c r="D1" s="192" t="inlineStr">
        <is>
          <t>CVSS</t>
        </is>
      </c>
      <c r="E1" s="192" t="inlineStr">
        <is>
          <t>Severity</t>
        </is>
      </c>
      <c r="F1" s="192" t="inlineStr">
        <is>
          <t>Likelihood</t>
        </is>
      </c>
      <c r="G1" s="192" t="inlineStr">
        <is>
          <t>Impact</t>
        </is>
      </c>
      <c r="H1" s="192" t="inlineStr">
        <is>
          <t>Risk_Level</t>
        </is>
      </c>
      <c r="I1" s="192" t="inlineStr">
        <is>
          <t>Final_Score</t>
        </is>
      </c>
      <c r="J1" s="192" t="inlineStr">
        <is>
          <t>CISA_KEV</t>
        </is>
      </c>
      <c r="K1" s="192" t="inlineStr">
        <is>
          <t>Link</t>
        </is>
      </c>
      <c r="L1" s="192" t="inlineStr">
        <is>
          <t>Timestamp</t>
        </is>
      </c>
      <c r="M1" s="192" t="inlineStr">
        <is>
          <t>Patch_Available</t>
        </is>
      </c>
      <c r="N1" s="192" t="inlineStr">
        <is>
          <t>Patch_Links</t>
        </is>
      </c>
      <c r="O1" s="192" t="inlineStr">
        <is>
          <t>Workarounds</t>
        </is>
      </c>
      <c r="P1" s="192" t="inlineStr">
        <is>
          <t>Affected_Products</t>
        </is>
      </c>
      <c r="Q1" s="192" t="inlineStr">
        <is>
          <t>Remediation_Priority</t>
        </is>
      </c>
      <c r="R1" s="192" t="inlineStr">
        <is>
          <t>Remediation_Steps</t>
        </is>
      </c>
      <c r="S1" s="192" t="inlineStr">
        <is>
          <t>GreyNoise_Context</t>
        </is>
      </c>
      <c r="T1" s="192" t="inlineStr">
        <is>
          <t>EPSS_Score</t>
        </is>
      </c>
      <c r="U1" s="192" t="inlineStr">
        <is>
          <t>EPSS_Percentile</t>
        </is>
      </c>
      <c r="V1" s="192" t="inlineStr">
        <is>
          <t>MITRE_Techniques</t>
        </is>
      </c>
      <c r="W1" s="192" t="inlineStr">
        <is>
          <t>Source_Count</t>
        </is>
      </c>
      <c r="X1" s="192" t="inlineStr">
        <is>
          <t>Confidence_Score</t>
        </is>
      </c>
      <c r="Y1" s="192" t="inlineStr">
        <is>
          <t>Exploit_Status</t>
        </is>
      </c>
      <c r="Z1" s="192" t="inlineStr">
        <is>
          <t>Fix_Available</t>
        </is>
      </c>
      <c r="AA1" s="192" t="inlineStr">
        <is>
          <t>Intel_URL</t>
        </is>
      </c>
      <c r="AB1" s="192" t="inlineStr">
        <is>
          <t>ZDI_Advisory</t>
        </is>
      </c>
      <c r="AC1" s="192" t="inlineStr">
        <is>
          <t>AttackerKB_Score</t>
        </is>
      </c>
      <c r="AD1" s="192" t="inlineStr">
        <is>
          <t>News_Coverage</t>
        </is>
      </c>
    </row>
    <row r="2">
      <c r="A2" s="193" t="inlineStr">
        <is>
          <t>CVE</t>
        </is>
      </c>
      <c r="B2" s="193" t="inlineStr">
        <is>
          <t>CVE-2026-2877</t>
        </is>
      </c>
      <c r="C2" s="193"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2" s="193" t="n">
        <v>8.800000000000001</v>
      </c>
      <c r="E2" s="193" t="inlineStr">
        <is>
          <t>HIGH</t>
        </is>
      </c>
      <c r="F2" s="193" t="n">
        <v>3</v>
      </c>
      <c r="G2" s="193" t="n">
        <v>3</v>
      </c>
      <c r="H2" s="193" t="inlineStr">
        <is>
          <t>CRITICAL</t>
        </is>
      </c>
      <c r="I2" s="193" t="n">
        <v>17.8</v>
      </c>
      <c r="J2" s="193" t="inlineStr">
        <is>
          <t>NO</t>
        </is>
      </c>
      <c r="K2" s="193" t="inlineStr">
        <is>
          <t>https://nvd.nist.gov/vuln/detail/CVE-2026-2877</t>
        </is>
      </c>
      <c r="L2" s="193" t="inlineStr">
        <is>
          <t>2026-02-28 21:38</t>
        </is>
      </c>
      <c r="M2" s="193" t="inlineStr">
        <is>
          <t>CHECK_VENDOR</t>
        </is>
      </c>
      <c r="N2" s="193" t="inlineStr">
        <is>
          <t>See NVD references</t>
        </is>
      </c>
      <c r="O2" s="193" t="inlineStr">
        <is>
          <t>Apply vendor patches</t>
        </is>
      </c>
      <c r="P2" s="193" t="inlineStr">
        <is>
          <t>tenda a18 - | tenda a18_firmware 15.13.07.13</t>
        </is>
      </c>
      <c r="Q2" s="193" t="inlineStr">
        <is>
          <t>P2</t>
        </is>
      </c>
      <c r="R2" s="193" t="inlineStr">
        <is>
          <t>🚨 URGENT: Apply vendor patches immediately | 🔒 Isolate affected systems if patch unavailable | 🛡️ Enable additional monitoring/IDS rules</t>
        </is>
      </c>
      <c r="S2" s="193" t="inlineStr">
        <is>
          <t>CVE - IP enrichment n/a</t>
        </is>
      </c>
      <c r="T2" s="193" t="n">
        <v>0.0008</v>
      </c>
      <c r="U2" s="193" t="n">
        <v>0.2261</v>
      </c>
      <c r="V2" s="193" t="inlineStr">
        <is>
          <t>T1203:Exploitation for Client Execution | T1592.003:Firmware</t>
        </is>
      </c>
      <c r="W2" s="193" t="n">
        <v>2</v>
      </c>
      <c r="X2" s="193" t="inlineStr">
        <is>
          <t>HIGH (72%)</t>
        </is>
      </c>
      <c r="Y2" s="193" t="inlineStr">
        <is>
          <t>CONFIRMED</t>
        </is>
      </c>
      <c r="Z2" s="193" t="inlineStr">
        <is>
          <t>CHECK_VENDOR</t>
        </is>
      </c>
      <c r="AA2" s="193" t="inlineStr">
        <is>
          <t>https://nvd.nist.gov/vuln/detail/CVE-2026-2877</t>
        </is>
      </c>
      <c r="AB2" s="193" t="inlineStr">
        <is>
          <t>NONE</t>
        </is>
      </c>
      <c r="AC2" s="193" t="n">
        <v>4.4</v>
      </c>
      <c r="AD2" s="193" t="inlineStr"/>
    </row>
    <row r="3">
      <c r="A3" s="193" t="inlineStr">
        <is>
          <t>CVE</t>
        </is>
      </c>
      <c r="B3" s="193" t="inlineStr">
        <is>
          <t>CVE-2026-2881</t>
        </is>
      </c>
      <c r="C3" s="193"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3" s="193" t="n">
        <v>8.800000000000001</v>
      </c>
      <c r="E3" s="193" t="inlineStr">
        <is>
          <t>HIGH</t>
        </is>
      </c>
      <c r="F3" s="193" t="n">
        <v>3</v>
      </c>
      <c r="G3" s="193" t="n">
        <v>3</v>
      </c>
      <c r="H3" s="193" t="inlineStr">
        <is>
          <t>CRITICAL</t>
        </is>
      </c>
      <c r="I3" s="193" t="n">
        <v>17.8</v>
      </c>
      <c r="J3" s="193" t="inlineStr">
        <is>
          <t>NO</t>
        </is>
      </c>
      <c r="K3" s="193" t="inlineStr">
        <is>
          <t>https://nvd.nist.gov/vuln/detail/CVE-2026-2881</t>
        </is>
      </c>
      <c r="L3" s="193" t="inlineStr">
        <is>
          <t>2026-02-28 21:38</t>
        </is>
      </c>
      <c r="M3" s="193" t="inlineStr">
        <is>
          <t>CHECK_VENDOR</t>
        </is>
      </c>
      <c r="N3" s="193" t="inlineStr">
        <is>
          <t>See NVD references</t>
        </is>
      </c>
      <c r="O3" s="193" t="inlineStr">
        <is>
          <t>Apply vendor patches</t>
        </is>
      </c>
      <c r="P3" s="193" t="inlineStr">
        <is>
          <t>dlink dwr-m960 b1 | dlink dwr-m960_firmware 1.01.07</t>
        </is>
      </c>
      <c r="Q3" s="193" t="inlineStr">
        <is>
          <t>P2</t>
        </is>
      </c>
      <c r="R3" s="193" t="inlineStr">
        <is>
          <t>🚨 URGENT: Apply vendor patches immediately | 🔒 Isolate affected systems if patch unavailable | 🛡️ Enable additional monitoring/IDS rules</t>
        </is>
      </c>
      <c r="S3" s="193" t="inlineStr">
        <is>
          <t>CVE - IP enrichment n/a</t>
        </is>
      </c>
      <c r="T3" s="193" t="n">
        <v>0.0003</v>
      </c>
      <c r="U3" s="193" t="n">
        <v>0.0939</v>
      </c>
      <c r="V3" s="193" t="inlineStr">
        <is>
          <t>T1203:Exploitation for Client Execution | T1562:Impair Defenses | T1592.003:Firmware</t>
        </is>
      </c>
      <c r="W3" s="193" t="n">
        <v>2</v>
      </c>
      <c r="X3" s="193" t="inlineStr">
        <is>
          <t>HIGH (72%)</t>
        </is>
      </c>
      <c r="Y3" s="193" t="inlineStr">
        <is>
          <t>CONFIRMED</t>
        </is>
      </c>
      <c r="Z3" s="193" t="inlineStr">
        <is>
          <t>CHECK_VENDOR</t>
        </is>
      </c>
      <c r="AA3" s="193" t="inlineStr">
        <is>
          <t>https://nvd.nist.gov/vuln/detail/CVE-2026-2881</t>
        </is>
      </c>
      <c r="AB3" s="193" t="inlineStr">
        <is>
          <t>NONE</t>
        </is>
      </c>
      <c r="AC3" s="193" t="n">
        <v>4.4</v>
      </c>
      <c r="AD3" s="193" t="inlineStr"/>
    </row>
    <row r="4">
      <c r="A4" s="193" t="inlineStr">
        <is>
          <t>CVE</t>
        </is>
      </c>
      <c r="B4" s="193" t="inlineStr">
        <is>
          <t>CVE-2026-2882</t>
        </is>
      </c>
      <c r="C4" s="193"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4" s="193" t="n">
        <v>8.800000000000001</v>
      </c>
      <c r="E4" s="193" t="inlineStr">
        <is>
          <t>HIGH</t>
        </is>
      </c>
      <c r="F4" s="193" t="n">
        <v>3</v>
      </c>
      <c r="G4" s="193" t="n">
        <v>3</v>
      </c>
      <c r="H4" s="193" t="inlineStr">
        <is>
          <t>CRITICAL</t>
        </is>
      </c>
      <c r="I4" s="193" t="n">
        <v>17.8</v>
      </c>
      <c r="J4" s="193" t="inlineStr">
        <is>
          <t>NO</t>
        </is>
      </c>
      <c r="K4" s="193" t="inlineStr">
        <is>
          <t>https://nvd.nist.gov/vuln/detail/CVE-2026-2882</t>
        </is>
      </c>
      <c r="L4" s="193" t="inlineStr">
        <is>
          <t>2026-02-28 21:38</t>
        </is>
      </c>
      <c r="M4" s="193" t="inlineStr">
        <is>
          <t>CHECK_VENDOR</t>
        </is>
      </c>
      <c r="N4" s="193" t="inlineStr">
        <is>
          <t>See NVD references</t>
        </is>
      </c>
      <c r="O4" s="193" t="inlineStr">
        <is>
          <t>Apply vendor patches</t>
        </is>
      </c>
      <c r="P4" s="193" t="inlineStr">
        <is>
          <t>dlink dwr-m960 b1 | dlink dwr-m960_firmware 1.01.07</t>
        </is>
      </c>
      <c r="Q4" s="193" t="inlineStr">
        <is>
          <t>P2</t>
        </is>
      </c>
      <c r="R4" s="193" t="inlineStr">
        <is>
          <t>🚨 URGENT: Apply vendor patches immediately | 🔒 Isolate affected systems if patch unavailable | 🛡️ Enable additional monitoring/IDS rules</t>
        </is>
      </c>
      <c r="S4" s="193" t="inlineStr">
        <is>
          <t>CVE - IP enrichment n/a</t>
        </is>
      </c>
      <c r="T4" s="193" t="n">
        <v>0.0003</v>
      </c>
      <c r="U4" s="193" t="n">
        <v>0.0939</v>
      </c>
      <c r="V4" s="193" t="inlineStr">
        <is>
          <t>T1203:Exploitation for Client Execution | T1592.003:Firmware</t>
        </is>
      </c>
      <c r="W4" s="193" t="n">
        <v>2</v>
      </c>
      <c r="X4" s="193" t="inlineStr">
        <is>
          <t>HIGH (72%)</t>
        </is>
      </c>
      <c r="Y4" s="193" t="inlineStr">
        <is>
          <t>CONFIRMED</t>
        </is>
      </c>
      <c r="Z4" s="193" t="inlineStr">
        <is>
          <t>CHECK_VENDOR</t>
        </is>
      </c>
      <c r="AA4" s="193" t="inlineStr">
        <is>
          <t>https://nvd.nist.gov/vuln/detail/CVE-2026-2882</t>
        </is>
      </c>
      <c r="AB4" s="193" t="inlineStr">
        <is>
          <t>NONE</t>
        </is>
      </c>
      <c r="AC4" s="193" t="n">
        <v>4.4</v>
      </c>
      <c r="AD4" s="193" t="inlineStr"/>
    </row>
    <row r="5">
      <c r="A5" s="193" t="inlineStr">
        <is>
          <t>CVE</t>
        </is>
      </c>
      <c r="B5" s="193" t="inlineStr">
        <is>
          <t>CVE-2026-2883</t>
        </is>
      </c>
      <c r="C5" s="193"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5" s="193" t="n">
        <v>8.800000000000001</v>
      </c>
      <c r="E5" s="193" t="inlineStr">
        <is>
          <t>HIGH</t>
        </is>
      </c>
      <c r="F5" s="193" t="n">
        <v>3</v>
      </c>
      <c r="G5" s="193" t="n">
        <v>3</v>
      </c>
      <c r="H5" s="193" t="inlineStr">
        <is>
          <t>CRITICAL</t>
        </is>
      </c>
      <c r="I5" s="193" t="n">
        <v>17.8</v>
      </c>
      <c r="J5" s="193" t="inlineStr">
        <is>
          <t>NO</t>
        </is>
      </c>
      <c r="K5" s="193" t="inlineStr">
        <is>
          <t>https://nvd.nist.gov/vuln/detail/CVE-2026-2883</t>
        </is>
      </c>
      <c r="L5" s="193" t="inlineStr">
        <is>
          <t>2026-02-28 21:38</t>
        </is>
      </c>
      <c r="M5" s="193" t="inlineStr">
        <is>
          <t>CHECK_VENDOR</t>
        </is>
      </c>
      <c r="N5" s="193" t="inlineStr">
        <is>
          <t>See NVD references</t>
        </is>
      </c>
      <c r="O5" s="193" t="inlineStr">
        <is>
          <t>Apply vendor patches</t>
        </is>
      </c>
      <c r="P5" s="193" t="inlineStr">
        <is>
          <t>dlink dwr-m960 b1 | dlink dwr-m960_firmware 1.01.07</t>
        </is>
      </c>
      <c r="Q5" s="193" t="inlineStr">
        <is>
          <t>P2</t>
        </is>
      </c>
      <c r="R5" s="193" t="inlineStr">
        <is>
          <t>🚨 URGENT: Apply vendor patches immediately | 🔒 Isolate affected systems if patch unavailable | 🛡️ Enable additional monitoring/IDS rules</t>
        </is>
      </c>
      <c r="S5" s="193" t="inlineStr">
        <is>
          <t>CVE - IP enrichment n/a</t>
        </is>
      </c>
      <c r="T5" s="193" t="n">
        <v>0.0001</v>
      </c>
      <c r="U5" s="193" t="n">
        <v>0.0202</v>
      </c>
      <c r="V5" s="193" t="inlineStr">
        <is>
          <t>T1203:Exploitation for Client Execution | T1592.003:Firmware</t>
        </is>
      </c>
      <c r="W5" s="193" t="n">
        <v>2</v>
      </c>
      <c r="X5" s="193" t="inlineStr">
        <is>
          <t>HIGH (72%)</t>
        </is>
      </c>
      <c r="Y5" s="193" t="inlineStr">
        <is>
          <t>CONFIRMED</t>
        </is>
      </c>
      <c r="Z5" s="193" t="inlineStr">
        <is>
          <t>CHECK_VENDOR</t>
        </is>
      </c>
      <c r="AA5" s="193" t="inlineStr">
        <is>
          <t>https://nvd.nist.gov/vuln/detail/CVE-2026-2883</t>
        </is>
      </c>
      <c r="AB5" s="193" t="inlineStr">
        <is>
          <t>NONE</t>
        </is>
      </c>
      <c r="AC5" s="193" t="n">
        <v>4.4</v>
      </c>
      <c r="AD5" s="193" t="inlineStr"/>
    </row>
    <row r="6">
      <c r="A6" s="193" t="inlineStr">
        <is>
          <t>CVE</t>
        </is>
      </c>
      <c r="B6" s="193" t="inlineStr">
        <is>
          <t>CVE-2026-2884</t>
        </is>
      </c>
      <c r="C6" s="193"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6" s="193" t="n">
        <v>8.800000000000001</v>
      </c>
      <c r="E6" s="193" t="inlineStr">
        <is>
          <t>HIGH</t>
        </is>
      </c>
      <c r="F6" s="193" t="n">
        <v>3</v>
      </c>
      <c r="G6" s="193" t="n">
        <v>3</v>
      </c>
      <c r="H6" s="193" t="inlineStr">
        <is>
          <t>CRITICAL</t>
        </is>
      </c>
      <c r="I6" s="193" t="n">
        <v>17.8</v>
      </c>
      <c r="J6" s="193" t="inlineStr">
        <is>
          <t>NO</t>
        </is>
      </c>
      <c r="K6" s="193" t="inlineStr">
        <is>
          <t>https://nvd.nist.gov/vuln/detail/CVE-2026-2884</t>
        </is>
      </c>
      <c r="L6" s="193" t="inlineStr">
        <is>
          <t>2026-02-28 21:38</t>
        </is>
      </c>
      <c r="M6" s="193" t="inlineStr">
        <is>
          <t>CHECK_VENDOR</t>
        </is>
      </c>
      <c r="N6" s="193" t="inlineStr">
        <is>
          <t>See NVD references</t>
        </is>
      </c>
      <c r="O6" s="193" t="inlineStr">
        <is>
          <t>Apply vendor patches</t>
        </is>
      </c>
      <c r="P6" s="193" t="inlineStr">
        <is>
          <t>dlink dwr-m960 b1 | dlink dwr-m960_firmware 1.01.07</t>
        </is>
      </c>
      <c r="Q6" s="193" t="inlineStr">
        <is>
          <t>P2</t>
        </is>
      </c>
      <c r="R6" s="193" t="inlineStr">
        <is>
          <t>🚨 URGENT: Apply vendor patches immediately | 🔒 Isolate affected systems if patch unavailable | 🛡️ Enable additional monitoring/IDS rules</t>
        </is>
      </c>
      <c r="S6" s="193" t="inlineStr">
        <is>
          <t>CVE - IP enrichment n/a</t>
        </is>
      </c>
      <c r="T6" s="193" t="n">
        <v>0.0003</v>
      </c>
      <c r="U6" s="193" t="n">
        <v>0.0939</v>
      </c>
      <c r="V6" s="193" t="inlineStr">
        <is>
          <t>T1203:Exploitation for Client Execution | T1592.003:Firmware</t>
        </is>
      </c>
      <c r="W6" s="193" t="n">
        <v>2</v>
      </c>
      <c r="X6" s="193" t="inlineStr">
        <is>
          <t>HIGH (72%)</t>
        </is>
      </c>
      <c r="Y6" s="193" t="inlineStr">
        <is>
          <t>CONFIRMED</t>
        </is>
      </c>
      <c r="Z6" s="193" t="inlineStr">
        <is>
          <t>CHECK_VENDOR</t>
        </is>
      </c>
      <c r="AA6" s="193" t="inlineStr">
        <is>
          <t>https://nvd.nist.gov/vuln/detail/CVE-2026-2884</t>
        </is>
      </c>
      <c r="AB6" s="193" t="inlineStr">
        <is>
          <t>NONE</t>
        </is>
      </c>
      <c r="AC6" s="193" t="n">
        <v>4.4</v>
      </c>
      <c r="AD6" s="193" t="inlineStr"/>
    </row>
    <row r="7">
      <c r="A7" s="193" t="inlineStr">
        <is>
          <t>CVE</t>
        </is>
      </c>
      <c r="B7" s="193" t="inlineStr">
        <is>
          <t>CVE-2026-2885</t>
        </is>
      </c>
      <c r="C7" s="193"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7" s="193" t="n">
        <v>8.800000000000001</v>
      </c>
      <c r="E7" s="193" t="inlineStr">
        <is>
          <t>HIGH</t>
        </is>
      </c>
      <c r="F7" s="193" t="n">
        <v>3</v>
      </c>
      <c r="G7" s="193" t="n">
        <v>3</v>
      </c>
      <c r="H7" s="193" t="inlineStr">
        <is>
          <t>CRITICAL</t>
        </is>
      </c>
      <c r="I7" s="193" t="n">
        <v>17.8</v>
      </c>
      <c r="J7" s="193" t="inlineStr">
        <is>
          <t>NO</t>
        </is>
      </c>
      <c r="K7" s="193" t="inlineStr">
        <is>
          <t>https://nvd.nist.gov/vuln/detail/CVE-2026-2885</t>
        </is>
      </c>
      <c r="L7" s="193" t="inlineStr">
        <is>
          <t>2026-02-28 21:38</t>
        </is>
      </c>
      <c r="M7" s="193" t="inlineStr">
        <is>
          <t>CHECK_VENDOR</t>
        </is>
      </c>
      <c r="N7" s="193" t="inlineStr">
        <is>
          <t>See NVD references</t>
        </is>
      </c>
      <c r="O7" s="193" t="inlineStr">
        <is>
          <t>Apply vendor patches</t>
        </is>
      </c>
      <c r="P7" s="193" t="inlineStr">
        <is>
          <t>dlink dwr-m960 b1 | dlink dwr-m960_firmware 1.01.07</t>
        </is>
      </c>
      <c r="Q7" s="193" t="inlineStr">
        <is>
          <t>P2</t>
        </is>
      </c>
      <c r="R7" s="193" t="inlineStr">
        <is>
          <t>🚨 URGENT: Apply vendor patches immediately | 🔒 Isolate affected systems if patch unavailable | 🛡️ Enable additional monitoring/IDS rules</t>
        </is>
      </c>
      <c r="S7" s="193" t="inlineStr">
        <is>
          <t>CVE - IP enrichment n/a</t>
        </is>
      </c>
      <c r="T7" s="193" t="n">
        <v>0.0003</v>
      </c>
      <c r="U7" s="193" t="n">
        <v>0.0939</v>
      </c>
      <c r="V7" s="193" t="inlineStr">
        <is>
          <t>T1203:Exploitation for Client Execution | T1592.003:Firmware</t>
        </is>
      </c>
      <c r="W7" s="193" t="n">
        <v>2</v>
      </c>
      <c r="X7" s="193" t="inlineStr">
        <is>
          <t>HIGH (72%)</t>
        </is>
      </c>
      <c r="Y7" s="193" t="inlineStr">
        <is>
          <t>CONFIRMED</t>
        </is>
      </c>
      <c r="Z7" s="193" t="inlineStr">
        <is>
          <t>CHECK_VENDOR</t>
        </is>
      </c>
      <c r="AA7" s="193" t="inlineStr">
        <is>
          <t>https://nvd.nist.gov/vuln/detail/CVE-2026-2885</t>
        </is>
      </c>
      <c r="AB7" s="193" t="inlineStr">
        <is>
          <t>NONE</t>
        </is>
      </c>
      <c r="AC7" s="193" t="n">
        <v>4.4</v>
      </c>
      <c r="AD7" s="193" t="inlineStr"/>
    </row>
    <row r="8">
      <c r="A8" s="193" t="inlineStr">
        <is>
          <t>CVE</t>
        </is>
      </c>
      <c r="B8" s="193" t="inlineStr">
        <is>
          <t>CVE-2026-2886</t>
        </is>
      </c>
      <c r="C8" s="193"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8" s="193" t="n">
        <v>8.800000000000001</v>
      </c>
      <c r="E8" s="193" t="inlineStr">
        <is>
          <t>HIGH</t>
        </is>
      </c>
      <c r="F8" s="193" t="n">
        <v>3</v>
      </c>
      <c r="G8" s="193" t="n">
        <v>3</v>
      </c>
      <c r="H8" s="193" t="inlineStr">
        <is>
          <t>CRITICAL</t>
        </is>
      </c>
      <c r="I8" s="193" t="n">
        <v>17.8</v>
      </c>
      <c r="J8" s="193" t="inlineStr">
        <is>
          <t>NO</t>
        </is>
      </c>
      <c r="K8" s="193" t="inlineStr">
        <is>
          <t>https://nvd.nist.gov/vuln/detail/CVE-2026-2886</t>
        </is>
      </c>
      <c r="L8" s="193" t="inlineStr">
        <is>
          <t>2026-02-28 21:38</t>
        </is>
      </c>
      <c r="M8" s="193" t="inlineStr">
        <is>
          <t>YES</t>
        </is>
      </c>
      <c r="N8" s="193" t="inlineStr">
        <is>
          <t>https://github.com/QIU-DIE/cve-nneeww/issues/6</t>
        </is>
      </c>
      <c r="O8" s="193" t="inlineStr">
        <is>
          <t>https://github.com/QIU-DIE/cve-nneeww/issues/6</t>
        </is>
      </c>
      <c r="P8" s="193" t="inlineStr">
        <is>
          <t>tenda a21 - | tenda a21_firmware 1.0.0.0</t>
        </is>
      </c>
      <c r="Q8" s="193" t="inlineStr">
        <is>
          <t>P2</t>
        </is>
      </c>
      <c r="R8" s="193" t="inlineStr">
        <is>
          <t>🚨 URGENT: Apply vendor patches immediately | 🔒 Isolate affected systems if patch unavailable | 🛡️ Enable additional monitoring/IDS rules</t>
        </is>
      </c>
      <c r="S8" s="193" t="inlineStr">
        <is>
          <t>CVE - IP enrichment n/a</t>
        </is>
      </c>
      <c r="T8" s="193" t="n">
        <v>0.0008</v>
      </c>
      <c r="U8" s="193" t="n">
        <v>0.2438</v>
      </c>
      <c r="V8" s="193" t="inlineStr">
        <is>
          <t>T1203:Exploitation for Client Execution | T1592.003:Firmware</t>
        </is>
      </c>
      <c r="W8" s="193" t="n">
        <v>2</v>
      </c>
      <c r="X8" s="193" t="inlineStr">
        <is>
          <t>HIGH (72%)</t>
        </is>
      </c>
      <c r="Y8" s="193" t="inlineStr">
        <is>
          <t>CONFIRMED</t>
        </is>
      </c>
      <c r="Z8" s="193" t="inlineStr">
        <is>
          <t>PATCH_AVAILABLE</t>
        </is>
      </c>
      <c r="AA8" s="193" t="inlineStr">
        <is>
          <t>https://nvd.nist.gov/vuln/detail/CVE-2026-2886</t>
        </is>
      </c>
      <c r="AB8" s="193" t="inlineStr">
        <is>
          <t>NONE</t>
        </is>
      </c>
      <c r="AC8" s="193" t="n">
        <v>4.4</v>
      </c>
      <c r="AD8" s="193" t="inlineStr"/>
    </row>
    <row r="9">
      <c r="A9" s="194" t="inlineStr">
        <is>
          <t>CVE</t>
        </is>
      </c>
      <c r="B9" s="194" t="inlineStr">
        <is>
          <t>CVE-2026-2887</t>
        </is>
      </c>
      <c r="C9" s="194"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9" s="194" t="n">
        <v>3.3</v>
      </c>
      <c r="E9" s="194" t="inlineStr">
        <is>
          <t>LOW</t>
        </is>
      </c>
      <c r="F9" s="194" t="n">
        <v>2</v>
      </c>
      <c r="G9" s="194" t="n">
        <v>1</v>
      </c>
      <c r="H9" s="194" t="inlineStr">
        <is>
          <t>LOW</t>
        </is>
      </c>
      <c r="I9" s="194" t="n">
        <v>5.3</v>
      </c>
      <c r="J9" s="194" t="inlineStr">
        <is>
          <t>NO</t>
        </is>
      </c>
      <c r="K9" s="194" t="inlineStr">
        <is>
          <t>https://nvd.nist.gov/vuln/detail/CVE-2026-2887</t>
        </is>
      </c>
      <c r="L9" s="194" t="inlineStr">
        <is>
          <t>2026-02-28 21:38</t>
        </is>
      </c>
      <c r="M9" s="194" t="inlineStr">
        <is>
          <t>YES</t>
        </is>
      </c>
      <c r="N9" s="194" t="inlineStr">
        <is>
          <t>https://github.com/aardappel/lobster/commit/8ba49f98ccfc9734ef352146806433a41d9f9aa6 | https://github.com/aardappel/lobster/issues/397 | https://github.com/aardappel/lobster/issues/397#issuecomment-3849015088</t>
        </is>
      </c>
      <c r="O9" s="194" t="inlineStr">
        <is>
          <t>Apply vendor patches</t>
        </is>
      </c>
      <c r="P9" s="194" t="inlineStr">
        <is>
          <t>strlen lobster *</t>
        </is>
      </c>
      <c r="Q9" s="194" t="inlineStr">
        <is>
          <t>P4</t>
        </is>
      </c>
      <c r="R9" s="194" t="inlineStr">
        <is>
          <t>📅 Schedule patch deployment within 30 days | 🔍 Monitor for exploitation attempts</t>
        </is>
      </c>
      <c r="S9" s="194" t="inlineStr">
        <is>
          <t>CVE - IP enrichment n/a</t>
        </is>
      </c>
      <c r="T9" s="194" t="n">
        <v>0.0002</v>
      </c>
      <c r="U9" s="194" t="n">
        <v>0.0439</v>
      </c>
      <c r="V9" s="194" t="inlineStr">
        <is>
          <t>T1190:Exploit Public-Facing Application</t>
        </is>
      </c>
      <c r="W9" s="194" t="n">
        <v>1</v>
      </c>
      <c r="X9" s="194" t="inlineStr">
        <is>
          <t>LOW (40%)</t>
        </is>
      </c>
      <c r="Y9" s="194" t="inlineStr">
        <is>
          <t>UNLIKELY</t>
        </is>
      </c>
      <c r="Z9" s="194" t="inlineStr">
        <is>
          <t>PATCH_AVAILABLE</t>
        </is>
      </c>
      <c r="AA9" s="194" t="inlineStr">
        <is>
          <t>https://nvd.nist.gov/vuln/detail/CVE-2026-2887</t>
        </is>
      </c>
      <c r="AB9" s="194" t="inlineStr">
        <is>
          <t>NONE</t>
        </is>
      </c>
      <c r="AC9" s="194" t="n">
        <v>1.65</v>
      </c>
      <c r="AD9" s="194" t="inlineStr"/>
    </row>
    <row r="10">
      <c r="A10" s="194" t="inlineStr">
        <is>
          <t>CVE</t>
        </is>
      </c>
      <c r="B10" s="194" t="inlineStr">
        <is>
          <t>CVE-2026-2889</t>
        </is>
      </c>
      <c r="C10" s="194"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0" s="194" t="n">
        <v>3.3</v>
      </c>
      <c r="E10" s="194" t="inlineStr">
        <is>
          <t>LOW</t>
        </is>
      </c>
      <c r="F10" s="194" t="n">
        <v>2</v>
      </c>
      <c r="G10" s="194" t="n">
        <v>1</v>
      </c>
      <c r="H10" s="194" t="inlineStr">
        <is>
          <t>LOW</t>
        </is>
      </c>
      <c r="I10" s="194" t="n">
        <v>5.3</v>
      </c>
      <c r="J10" s="194" t="inlineStr">
        <is>
          <t>NO</t>
        </is>
      </c>
      <c r="K10" s="194" t="inlineStr">
        <is>
          <t>https://nvd.nist.gov/vuln/detail/CVE-2026-2889</t>
        </is>
      </c>
      <c r="L10" s="194" t="inlineStr">
        <is>
          <t>2026-02-28 21:38</t>
        </is>
      </c>
      <c r="M10" s="194" t="inlineStr">
        <is>
          <t>CHECK_VENDOR</t>
        </is>
      </c>
      <c r="N10" s="194" t="inlineStr">
        <is>
          <t>See NVD references</t>
        </is>
      </c>
      <c r="O10" s="194" t="inlineStr">
        <is>
          <t>Apply vendor patches</t>
        </is>
      </c>
      <c r="P10" s="194" t="inlineStr">
        <is>
          <t>See CVE details</t>
        </is>
      </c>
      <c r="Q10" s="194" t="inlineStr">
        <is>
          <t>P4</t>
        </is>
      </c>
      <c r="R10" s="194" t="inlineStr">
        <is>
          <t>📅 Schedule patch deployment within 30 days | 🔍 Monitor for exploitation attempts</t>
        </is>
      </c>
      <c r="S10" s="194" t="inlineStr">
        <is>
          <t>CVE - IP enrichment n/a</t>
        </is>
      </c>
      <c r="T10" s="194" t="n">
        <v>0.0001</v>
      </c>
      <c r="U10" s="194" t="n">
        <v>0.0229</v>
      </c>
      <c r="V10" s="194" t="inlineStr">
        <is>
          <t>T1203:Exploitation for Client Execution</t>
        </is>
      </c>
      <c r="W10" s="194" t="n">
        <v>1</v>
      </c>
      <c r="X10" s="194" t="inlineStr">
        <is>
          <t>LOW (40%)</t>
        </is>
      </c>
      <c r="Y10" s="194" t="inlineStr">
        <is>
          <t>UNLIKELY</t>
        </is>
      </c>
      <c r="Z10" s="194" t="inlineStr">
        <is>
          <t>CHECK_VENDOR</t>
        </is>
      </c>
      <c r="AA10" s="194" t="inlineStr">
        <is>
          <t>https://nvd.nist.gov/vuln/detail/CVE-2026-2889</t>
        </is>
      </c>
      <c r="AB10" s="194" t="inlineStr">
        <is>
          <t>NONE</t>
        </is>
      </c>
      <c r="AC10" s="194" t="n">
        <v>1.65</v>
      </c>
      <c r="AD10" s="194" t="inlineStr"/>
    </row>
    <row r="11">
      <c r="A11" s="195" t="inlineStr">
        <is>
          <t>CVE</t>
        </is>
      </c>
      <c r="B11" s="195" t="inlineStr">
        <is>
          <t>CVE-2026-2894</t>
        </is>
      </c>
      <c r="C11" s="195"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1" s="195" t="n">
        <v>5.3</v>
      </c>
      <c r="E11" s="195" t="inlineStr">
        <is>
          <t>MEDIUM</t>
        </is>
      </c>
      <c r="F11" s="195" t="n">
        <v>2</v>
      </c>
      <c r="G11" s="195" t="n">
        <v>2</v>
      </c>
      <c r="H11" s="195" t="inlineStr">
        <is>
          <t>MEDIUM</t>
        </is>
      </c>
      <c r="I11" s="195" t="n">
        <v>9.300000000000001</v>
      </c>
      <c r="J11" s="195" t="inlineStr">
        <is>
          <t>NO</t>
        </is>
      </c>
      <c r="K11" s="195" t="inlineStr">
        <is>
          <t>https://nvd.nist.gov/vuln/detail/CVE-2026-2894</t>
        </is>
      </c>
      <c r="L11" s="195" t="inlineStr">
        <is>
          <t>2026-02-28 21:38</t>
        </is>
      </c>
      <c r="M11" s="195" t="inlineStr">
        <is>
          <t>CHECK_VENDOR</t>
        </is>
      </c>
      <c r="N11" s="195" t="inlineStr">
        <is>
          <t>See NVD references</t>
        </is>
      </c>
      <c r="O11" s="195" t="inlineStr">
        <is>
          <t>Apply vendor patches</t>
        </is>
      </c>
      <c r="P11" s="195" t="inlineStr">
        <is>
          <t>funadmin funadmin 7.1.0 | funadmin funadmin *</t>
        </is>
      </c>
      <c r="Q11" s="195" t="inlineStr">
        <is>
          <t>P3</t>
        </is>
      </c>
      <c r="R11" s="195" t="inlineStr">
        <is>
          <t>📅 Schedule patch deployment within 30 days | 🔍 Monitor for exploitation attempts</t>
        </is>
      </c>
      <c r="S11" s="195" t="inlineStr">
        <is>
          <t>CVE - IP enrichment n/a</t>
        </is>
      </c>
      <c r="T11" s="195" t="n">
        <v>0.0003</v>
      </c>
      <c r="U11" s="195" t="n">
        <v>0.09329999999999999</v>
      </c>
      <c r="V11" s="195" t="inlineStr">
        <is>
          <t>T1213:Data from Information Repositories</t>
        </is>
      </c>
      <c r="W11" s="195" t="n">
        <v>1</v>
      </c>
      <c r="X11" s="195" t="inlineStr">
        <is>
          <t>LOW (40%)</t>
        </is>
      </c>
      <c r="Y11" s="195" t="inlineStr">
        <is>
          <t>POSSIBLE</t>
        </is>
      </c>
      <c r="Z11" s="195" t="inlineStr">
        <is>
          <t>CHECK_VENDOR</t>
        </is>
      </c>
      <c r="AA11" s="195" t="inlineStr">
        <is>
          <t>https://nvd.nist.gov/vuln/detail/CVE-2026-2894</t>
        </is>
      </c>
      <c r="AB11" s="195" t="inlineStr">
        <is>
          <t>NONE</t>
        </is>
      </c>
      <c r="AC11" s="195" t="n">
        <v>2.65</v>
      </c>
      <c r="AD11" s="195" t="inlineStr"/>
    </row>
    <row r="12">
      <c r="A12" s="194" t="inlineStr">
        <is>
          <t>CVE</t>
        </is>
      </c>
      <c r="B12" s="194" t="inlineStr">
        <is>
          <t>CVE-2026-2895</t>
        </is>
      </c>
      <c r="C12" s="194"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2" s="194" t="n">
        <v>3.7</v>
      </c>
      <c r="E12" s="194" t="inlineStr">
        <is>
          <t>LOW</t>
        </is>
      </c>
      <c r="F12" s="194" t="n">
        <v>2</v>
      </c>
      <c r="G12" s="194" t="n">
        <v>1</v>
      </c>
      <c r="H12" s="194" t="inlineStr">
        <is>
          <t>LOW</t>
        </is>
      </c>
      <c r="I12" s="194" t="n">
        <v>5.7</v>
      </c>
      <c r="J12" s="194" t="inlineStr">
        <is>
          <t>NO</t>
        </is>
      </c>
      <c r="K12" s="194" t="inlineStr">
        <is>
          <t>https://nvd.nist.gov/vuln/detail/CVE-2026-2895</t>
        </is>
      </c>
      <c r="L12" s="194" t="inlineStr">
        <is>
          <t>2026-02-28 21:38</t>
        </is>
      </c>
      <c r="M12" s="194" t="inlineStr">
        <is>
          <t>CHECK_VENDOR</t>
        </is>
      </c>
      <c r="N12" s="194" t="inlineStr">
        <is>
          <t>See NVD references</t>
        </is>
      </c>
      <c r="O12" s="194" t="inlineStr">
        <is>
          <t>Apply vendor patches</t>
        </is>
      </c>
      <c r="P12" s="194" t="inlineStr">
        <is>
          <t>funadmin funadmin 7.1.0 | funadmin funadmin *</t>
        </is>
      </c>
      <c r="Q12" s="194" t="inlineStr">
        <is>
          <t>P4</t>
        </is>
      </c>
      <c r="R12" s="194" t="inlineStr">
        <is>
          <t>📅 Schedule patch deployment within 30 days | 🔍 Monitor for exploitation attempts</t>
        </is>
      </c>
      <c r="S12" s="194" t="inlineStr">
        <is>
          <t>CVE - IP enrichment n/a</t>
        </is>
      </c>
      <c r="T12" s="194" t="n">
        <v>0.0008</v>
      </c>
      <c r="U12" s="194" t="n">
        <v>0.2413</v>
      </c>
      <c r="V12" s="194" t="inlineStr">
        <is>
          <t>T1190:Exploit Public-Facing Application</t>
        </is>
      </c>
      <c r="W12" s="194" t="n">
        <v>1</v>
      </c>
      <c r="X12" s="194" t="inlineStr">
        <is>
          <t>LOW (40%)</t>
        </is>
      </c>
      <c r="Y12" s="194" t="inlineStr">
        <is>
          <t>UNLIKELY</t>
        </is>
      </c>
      <c r="Z12" s="194" t="inlineStr">
        <is>
          <t>CHECK_VENDOR</t>
        </is>
      </c>
      <c r="AA12" s="194" t="inlineStr">
        <is>
          <t>https://nvd.nist.gov/vuln/detail/CVE-2026-2895</t>
        </is>
      </c>
      <c r="AB12" s="194" t="inlineStr">
        <is>
          <t>NONE</t>
        </is>
      </c>
      <c r="AC12" s="194" t="n">
        <v>1.85</v>
      </c>
      <c r="AD12" s="194" t="inlineStr"/>
    </row>
    <row r="13">
      <c r="A13" s="193" t="inlineStr">
        <is>
          <t>CVE</t>
        </is>
      </c>
      <c r="B13" s="193" t="inlineStr">
        <is>
          <t>CVE-2026-2896</t>
        </is>
      </c>
      <c r="C13" s="193"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3" s="193" t="n">
        <v>7.3</v>
      </c>
      <c r="E13" s="193" t="inlineStr">
        <is>
          <t>HIGH</t>
        </is>
      </c>
      <c r="F13" s="193" t="n">
        <v>2</v>
      </c>
      <c r="G13" s="193" t="n">
        <v>3</v>
      </c>
      <c r="H13" s="193" t="inlineStr">
        <is>
          <t>HIGH</t>
        </is>
      </c>
      <c r="I13" s="193" t="n">
        <v>13.3</v>
      </c>
      <c r="J13" s="193" t="inlineStr">
        <is>
          <t>NO</t>
        </is>
      </c>
      <c r="K13" s="193" t="inlineStr">
        <is>
          <t>https://nvd.nist.gov/vuln/detail/CVE-2026-2896</t>
        </is>
      </c>
      <c r="L13" s="193" t="inlineStr">
        <is>
          <t>2026-02-28 21:38</t>
        </is>
      </c>
      <c r="M13" s="193" t="inlineStr">
        <is>
          <t>CHECK_VENDOR</t>
        </is>
      </c>
      <c r="N13" s="193" t="inlineStr">
        <is>
          <t>See NVD references</t>
        </is>
      </c>
      <c r="O13" s="193" t="inlineStr">
        <is>
          <t>Apply vendor patches</t>
        </is>
      </c>
      <c r="P13" s="193" t="inlineStr">
        <is>
          <t>funadmin funadmin 7.1.0 | funadmin funadmin *</t>
        </is>
      </c>
      <c r="Q13" s="193" t="inlineStr">
        <is>
          <t>P2</t>
        </is>
      </c>
      <c r="R13" s="193" t="inlineStr">
        <is>
          <t>🚨 URGENT: Apply vendor patches immediately | 🔒 Isolate affected systems if patch unavailable | 🛡️ Enable additional monitoring/IDS rules</t>
        </is>
      </c>
      <c r="S13" s="193" t="inlineStr">
        <is>
          <t>CVE - IP enrichment n/a</t>
        </is>
      </c>
      <c r="T13" s="193" t="n">
        <v>0.0003</v>
      </c>
      <c r="U13" s="193" t="n">
        <v>0.07829999999999999</v>
      </c>
      <c r="V13" s="193" t="inlineStr">
        <is>
          <t>T1190:Exploit Public-Facing Application</t>
        </is>
      </c>
      <c r="W13" s="193" t="n">
        <v>2</v>
      </c>
      <c r="X13" s="193" t="inlineStr">
        <is>
          <t>HIGH (72%)</t>
        </is>
      </c>
      <c r="Y13" s="193" t="inlineStr">
        <is>
          <t>POSSIBLE</t>
        </is>
      </c>
      <c r="Z13" s="193" t="inlineStr">
        <is>
          <t>CHECK_VENDOR</t>
        </is>
      </c>
      <c r="AA13" s="193" t="inlineStr">
        <is>
          <t>https://nvd.nist.gov/vuln/detail/CVE-2026-2896</t>
        </is>
      </c>
      <c r="AB13" s="193" t="inlineStr">
        <is>
          <t>NONE</t>
        </is>
      </c>
      <c r="AC13" s="193" t="n">
        <v>3.65</v>
      </c>
      <c r="AD13" s="193" t="inlineStr"/>
    </row>
    <row r="14">
      <c r="A14" s="194" t="inlineStr">
        <is>
          <t>CVE</t>
        </is>
      </c>
      <c r="B14" s="194" t="inlineStr">
        <is>
          <t>CVE-2026-2897</t>
        </is>
      </c>
      <c r="C14" s="194"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4" s="194" t="n">
        <v>2.4</v>
      </c>
      <c r="E14" s="194" t="inlineStr">
        <is>
          <t>LOW</t>
        </is>
      </c>
      <c r="F14" s="194" t="n">
        <v>2</v>
      </c>
      <c r="G14" s="194" t="n">
        <v>1</v>
      </c>
      <c r="H14" s="194" t="inlineStr">
        <is>
          <t>LOW</t>
        </is>
      </c>
      <c r="I14" s="194" t="n">
        <v>4.4</v>
      </c>
      <c r="J14" s="194" t="inlineStr">
        <is>
          <t>NO</t>
        </is>
      </c>
      <c r="K14" s="194" t="inlineStr">
        <is>
          <t>https://nvd.nist.gov/vuln/detail/CVE-2026-2897</t>
        </is>
      </c>
      <c r="L14" s="194" t="inlineStr">
        <is>
          <t>2026-02-28 21:38</t>
        </is>
      </c>
      <c r="M14" s="194" t="inlineStr">
        <is>
          <t>CHECK_VENDOR</t>
        </is>
      </c>
      <c r="N14" s="194" t="inlineStr">
        <is>
          <t>See NVD references</t>
        </is>
      </c>
      <c r="O14" s="194" t="inlineStr">
        <is>
          <t>Apply vendor patches</t>
        </is>
      </c>
      <c r="P14" s="194" t="inlineStr">
        <is>
          <t>funadmin funadmin 7.1.0 | funadmin funadmin *</t>
        </is>
      </c>
      <c r="Q14" s="194" t="inlineStr">
        <is>
          <t>P4</t>
        </is>
      </c>
      <c r="R14" s="194" t="inlineStr">
        <is>
          <t>📅 Schedule patch deployment within 30 days | 🔍 Monitor for exploitation attempts</t>
        </is>
      </c>
      <c r="S14" s="194" t="inlineStr">
        <is>
          <t>CVE - IP enrichment n/a</t>
        </is>
      </c>
      <c r="T14" s="194" t="n">
        <v>0.0002</v>
      </c>
      <c r="U14" s="194" t="n">
        <v>0.0605</v>
      </c>
      <c r="V14" s="194" t="inlineStr">
        <is>
          <t>T1189:Drive-by Compromise</t>
        </is>
      </c>
      <c r="W14" s="194" t="n">
        <v>1</v>
      </c>
      <c r="X14" s="194" t="inlineStr">
        <is>
          <t>LOW (40%)</t>
        </is>
      </c>
      <c r="Y14" s="194" t="inlineStr">
        <is>
          <t>UNLIKELY</t>
        </is>
      </c>
      <c r="Z14" s="194" t="inlineStr">
        <is>
          <t>CHECK_VENDOR</t>
        </is>
      </c>
      <c r="AA14" s="194" t="inlineStr">
        <is>
          <t>https://nvd.nist.gov/vuln/detail/CVE-2026-2897</t>
        </is>
      </c>
      <c r="AB14" s="194" t="inlineStr">
        <is>
          <t>NONE</t>
        </is>
      </c>
      <c r="AC14" s="194" t="n">
        <v>1.2</v>
      </c>
      <c r="AD14" s="194" t="inlineStr"/>
    </row>
    <row r="15">
      <c r="A15" s="195" t="inlineStr">
        <is>
          <t>CVE</t>
        </is>
      </c>
      <c r="B15" s="195" t="inlineStr">
        <is>
          <t>CVE-2026-2898</t>
        </is>
      </c>
      <c r="C15" s="195"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5" s="195" t="n">
        <v>5.5</v>
      </c>
      <c r="E15" s="195" t="inlineStr">
        <is>
          <t>MEDIUM</t>
        </is>
      </c>
      <c r="F15" s="195" t="n">
        <v>2</v>
      </c>
      <c r="G15" s="195" t="n">
        <v>2</v>
      </c>
      <c r="H15" s="195" t="inlineStr">
        <is>
          <t>MEDIUM</t>
        </is>
      </c>
      <c r="I15" s="195" t="n">
        <v>9.5</v>
      </c>
      <c r="J15" s="195" t="inlineStr">
        <is>
          <t>NO</t>
        </is>
      </c>
      <c r="K15" s="195" t="inlineStr">
        <is>
          <t>https://nvd.nist.gov/vuln/detail/CVE-2026-2898</t>
        </is>
      </c>
      <c r="L15" s="195" t="inlineStr">
        <is>
          <t>2026-02-28 21:38</t>
        </is>
      </c>
      <c r="M15" s="195" t="inlineStr">
        <is>
          <t>CHECK_VENDOR</t>
        </is>
      </c>
      <c r="N15" s="195" t="inlineStr">
        <is>
          <t>See NVD references</t>
        </is>
      </c>
      <c r="O15" s="195" t="inlineStr">
        <is>
          <t>Apply vendor patches</t>
        </is>
      </c>
      <c r="P15" s="195" t="inlineStr">
        <is>
          <t>funadmin funadmin 7.1.0 | funadmin funadmin *</t>
        </is>
      </c>
      <c r="Q15" s="195" t="inlineStr">
        <is>
          <t>P3</t>
        </is>
      </c>
      <c r="R15" s="195" t="inlineStr">
        <is>
          <t>📅 Schedule patch deployment within 30 days | 🔍 Monitor for exploitation attempts</t>
        </is>
      </c>
      <c r="S15" s="195" t="inlineStr">
        <is>
          <t>CVE - IP enrichment n/a</t>
        </is>
      </c>
      <c r="T15" s="195" t="n">
        <v>0.0003</v>
      </c>
      <c r="U15" s="195" t="n">
        <v>0.07149999999999999</v>
      </c>
      <c r="V15" s="195" t="inlineStr">
        <is>
          <t>T1059:Command and Scripting Interpreter</t>
        </is>
      </c>
      <c r="W15" s="195" t="n">
        <v>1</v>
      </c>
      <c r="X15" s="195" t="inlineStr">
        <is>
          <t>LOW (40%)</t>
        </is>
      </c>
      <c r="Y15" s="195" t="inlineStr">
        <is>
          <t>POSSIBLE</t>
        </is>
      </c>
      <c r="Z15" s="195" t="inlineStr">
        <is>
          <t>CHECK_VENDOR</t>
        </is>
      </c>
      <c r="AA15" s="195" t="inlineStr">
        <is>
          <t>https://nvd.nist.gov/vuln/detail/CVE-2026-2898</t>
        </is>
      </c>
      <c r="AB15" s="195" t="inlineStr">
        <is>
          <t>NONE</t>
        </is>
      </c>
      <c r="AC15" s="195" t="n">
        <v>2.75</v>
      </c>
      <c r="AD15" s="195" t="inlineStr"/>
    </row>
    <row r="16">
      <c r="A16" s="194" t="inlineStr">
        <is>
          <t>CVE</t>
        </is>
      </c>
      <c r="B16" s="194" t="inlineStr">
        <is>
          <t>CVE-2026-2903</t>
        </is>
      </c>
      <c r="C16" s="194"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6" s="194" t="n">
        <v>3.3</v>
      </c>
      <c r="E16" s="194" t="inlineStr">
        <is>
          <t>LOW</t>
        </is>
      </c>
      <c r="F16" s="194" t="n">
        <v>2</v>
      </c>
      <c r="G16" s="194" t="n">
        <v>1</v>
      </c>
      <c r="H16" s="194" t="inlineStr">
        <is>
          <t>LOW</t>
        </is>
      </c>
      <c r="I16" s="194" t="n">
        <v>5.3</v>
      </c>
      <c r="J16" s="194" t="inlineStr">
        <is>
          <t>NO</t>
        </is>
      </c>
      <c r="K16" s="194" t="inlineStr">
        <is>
          <t>https://nvd.nist.gov/vuln/detail/CVE-2026-2903</t>
        </is>
      </c>
      <c r="L16" s="194" t="inlineStr">
        <is>
          <t>2026-02-28 21:38</t>
        </is>
      </c>
      <c r="M16" s="194" t="inlineStr">
        <is>
          <t>CHECK_VENDOR</t>
        </is>
      </c>
      <c r="N16" s="194" t="inlineStr">
        <is>
          <t>See NVD references</t>
        </is>
      </c>
      <c r="O16" s="194" t="inlineStr">
        <is>
          <t>Apply vendor patches</t>
        </is>
      </c>
      <c r="P16" s="194" t="inlineStr">
        <is>
          <t>See CVE details</t>
        </is>
      </c>
      <c r="Q16" s="194" t="inlineStr">
        <is>
          <t>P4</t>
        </is>
      </c>
      <c r="R16" s="194" t="inlineStr">
        <is>
          <t>📅 Schedule patch deployment within 30 days | 🔍 Monitor for exploitation attempts</t>
        </is>
      </c>
      <c r="S16" s="194" t="inlineStr">
        <is>
          <t>CVE - IP enrichment n/a</t>
        </is>
      </c>
      <c r="T16" s="194" t="n">
        <v>0.0001</v>
      </c>
      <c r="U16" s="194" t="n">
        <v>0.026</v>
      </c>
      <c r="V16" s="194" t="inlineStr">
        <is>
          <t>T1190:Exploit Public-Facing Application</t>
        </is>
      </c>
      <c r="W16" s="194" t="n">
        <v>1</v>
      </c>
      <c r="X16" s="194" t="inlineStr">
        <is>
          <t>LOW (40%)</t>
        </is>
      </c>
      <c r="Y16" s="194" t="inlineStr">
        <is>
          <t>UNLIKELY</t>
        </is>
      </c>
      <c r="Z16" s="194" t="inlineStr">
        <is>
          <t>CHECK_VENDOR</t>
        </is>
      </c>
      <c r="AA16" s="194" t="inlineStr">
        <is>
          <t>https://nvd.nist.gov/vuln/detail/CVE-2026-2903</t>
        </is>
      </c>
      <c r="AB16" s="194" t="inlineStr">
        <is>
          <t>NONE</t>
        </is>
      </c>
      <c r="AC16" s="194" t="n">
        <v>1.65</v>
      </c>
      <c r="AD16" s="194" t="inlineStr"/>
    </row>
    <row r="17">
      <c r="A17" s="193" t="inlineStr">
        <is>
          <t>CVE</t>
        </is>
      </c>
      <c r="B17" s="193" t="inlineStr">
        <is>
          <t>CVE-2026-2904</t>
        </is>
      </c>
      <c r="C17" s="193"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7" s="193" t="n">
        <v>8.800000000000001</v>
      </c>
      <c r="E17" s="193" t="inlineStr">
        <is>
          <t>HIGH</t>
        </is>
      </c>
      <c r="F17" s="193" t="n">
        <v>3</v>
      </c>
      <c r="G17" s="193" t="n">
        <v>3</v>
      </c>
      <c r="H17" s="193" t="inlineStr">
        <is>
          <t>CRITICAL</t>
        </is>
      </c>
      <c r="I17" s="193" t="n">
        <v>17.8</v>
      </c>
      <c r="J17" s="193" t="inlineStr">
        <is>
          <t>NO</t>
        </is>
      </c>
      <c r="K17" s="193" t="inlineStr">
        <is>
          <t>https://nvd.nist.gov/vuln/detail/CVE-2026-2904</t>
        </is>
      </c>
      <c r="L17" s="193" t="inlineStr">
        <is>
          <t>2026-02-28 21:38</t>
        </is>
      </c>
      <c r="M17" s="193" t="inlineStr">
        <is>
          <t>CHECK_VENDOR</t>
        </is>
      </c>
      <c r="N17" s="193" t="inlineStr">
        <is>
          <t>See NVD references</t>
        </is>
      </c>
      <c r="O17" s="193" t="inlineStr">
        <is>
          <t>Apply vendor patches</t>
        </is>
      </c>
      <c r="P17" s="193" t="inlineStr">
        <is>
          <t>utt 810g 3.0 | utt 810g_firmware *</t>
        </is>
      </c>
      <c r="Q17" s="193" t="inlineStr">
        <is>
          <t>P2</t>
        </is>
      </c>
      <c r="R17" s="193" t="inlineStr">
        <is>
          <t>🚨 URGENT: Apply vendor patches immediately | 🔒 Isolate affected systems if patch unavailable | 🛡️ Enable additional monitoring/IDS rules</t>
        </is>
      </c>
      <c r="S17" s="193" t="inlineStr">
        <is>
          <t>CVE - IP enrichment n/a</t>
        </is>
      </c>
      <c r="T17" s="193" t="n">
        <v>0.0008</v>
      </c>
      <c r="U17" s="193" t="n">
        <v>0.2346</v>
      </c>
      <c r="V17" s="193" t="inlineStr">
        <is>
          <t>T1203:Exploitation for Client Execution | T1592.003:Firmware</t>
        </is>
      </c>
      <c r="W17" s="193" t="n">
        <v>2</v>
      </c>
      <c r="X17" s="193" t="inlineStr">
        <is>
          <t>HIGH (72%)</t>
        </is>
      </c>
      <c r="Y17" s="193" t="inlineStr">
        <is>
          <t>CONFIRMED</t>
        </is>
      </c>
      <c r="Z17" s="193" t="inlineStr">
        <is>
          <t>CHECK_VENDOR</t>
        </is>
      </c>
      <c r="AA17" s="193" t="inlineStr">
        <is>
          <t>https://nvd.nist.gov/vuln/detail/CVE-2026-2904</t>
        </is>
      </c>
      <c r="AB17" s="193" t="inlineStr">
        <is>
          <t>NONE</t>
        </is>
      </c>
      <c r="AC17" s="193" t="n">
        <v>4.4</v>
      </c>
      <c r="AD17" s="193" t="inlineStr"/>
    </row>
    <row r="18">
      <c r="A18" s="193" t="inlineStr">
        <is>
          <t>CVE</t>
        </is>
      </c>
      <c r="B18" s="193" t="inlineStr">
        <is>
          <t>CVE-2026-2905</t>
        </is>
      </c>
      <c r="C18" s="193"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8" s="193" t="n">
        <v>8.800000000000001</v>
      </c>
      <c r="E18" s="193" t="inlineStr">
        <is>
          <t>HIGH</t>
        </is>
      </c>
      <c r="F18" s="193" t="n">
        <v>3</v>
      </c>
      <c r="G18" s="193" t="n">
        <v>3</v>
      </c>
      <c r="H18" s="193" t="inlineStr">
        <is>
          <t>CRITICAL</t>
        </is>
      </c>
      <c r="I18" s="193" t="n">
        <v>17.8</v>
      </c>
      <c r="J18" s="193" t="inlineStr">
        <is>
          <t>NO</t>
        </is>
      </c>
      <c r="K18" s="193" t="inlineStr">
        <is>
          <t>https://nvd.nist.gov/vuln/detail/CVE-2026-2905</t>
        </is>
      </c>
      <c r="L18" s="193" t="inlineStr">
        <is>
          <t>2026-02-28 21:38</t>
        </is>
      </c>
      <c r="M18" s="193" t="inlineStr">
        <is>
          <t>YES</t>
        </is>
      </c>
      <c r="N18" s="193" t="inlineStr">
        <is>
          <t>https://github.com/QIU-DIE/cve-nneeww/issues/7</t>
        </is>
      </c>
      <c r="O18" s="193" t="inlineStr">
        <is>
          <t>https://github.com/QIU-DIE/cve-nneeww/issues/7</t>
        </is>
      </c>
      <c r="P18" s="193" t="inlineStr">
        <is>
          <t>tenda hg9 - | tenda hg9_firmware 300001138</t>
        </is>
      </c>
      <c r="Q18" s="193" t="inlineStr">
        <is>
          <t>P2</t>
        </is>
      </c>
      <c r="R18" s="193" t="inlineStr">
        <is>
          <t>🚨 URGENT: Apply vendor patches immediately | 🔒 Isolate affected systems if patch unavailable | 🛡️ Enable additional monitoring/IDS rules</t>
        </is>
      </c>
      <c r="S18" s="193" t="inlineStr">
        <is>
          <t>CVE - IP enrichment n/a</t>
        </is>
      </c>
      <c r="T18" s="193" t="n">
        <v>0.0008</v>
      </c>
      <c r="U18" s="193" t="n">
        <v>0.2438</v>
      </c>
      <c r="V18" s="193" t="inlineStr">
        <is>
          <t>T1203:Exploitation for Client Execution | T1592.003:Firmware</t>
        </is>
      </c>
      <c r="W18" s="193" t="n">
        <v>2</v>
      </c>
      <c r="X18" s="193" t="inlineStr">
        <is>
          <t>HIGH (72%)</t>
        </is>
      </c>
      <c r="Y18" s="193" t="inlineStr">
        <is>
          <t>CONFIRMED</t>
        </is>
      </c>
      <c r="Z18" s="193" t="inlineStr">
        <is>
          <t>PATCH_AVAILABLE</t>
        </is>
      </c>
      <c r="AA18" s="193" t="inlineStr">
        <is>
          <t>https://nvd.nist.gov/vuln/detail/CVE-2026-2905</t>
        </is>
      </c>
      <c r="AB18" s="193" t="inlineStr">
        <is>
          <t>NONE</t>
        </is>
      </c>
      <c r="AC18" s="193" t="n">
        <v>4.4</v>
      </c>
      <c r="AD18" s="193" t="inlineStr"/>
    </row>
    <row r="19">
      <c r="A19" s="193" t="inlineStr">
        <is>
          <t>CVE</t>
        </is>
      </c>
      <c r="B19" s="193" t="inlineStr">
        <is>
          <t>CVE-2026-2906</t>
        </is>
      </c>
      <c r="C19" s="193"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9" s="193" t="n">
        <v>8.800000000000001</v>
      </c>
      <c r="E19" s="193" t="inlineStr">
        <is>
          <t>HIGH</t>
        </is>
      </c>
      <c r="F19" s="193" t="n">
        <v>3</v>
      </c>
      <c r="G19" s="193" t="n">
        <v>3</v>
      </c>
      <c r="H19" s="193" t="inlineStr">
        <is>
          <t>CRITICAL</t>
        </is>
      </c>
      <c r="I19" s="193" t="n">
        <v>17.8</v>
      </c>
      <c r="J19" s="193" t="inlineStr">
        <is>
          <t>NO</t>
        </is>
      </c>
      <c r="K19" s="193" t="inlineStr">
        <is>
          <t>https://nvd.nist.gov/vuln/detail/CVE-2026-2906</t>
        </is>
      </c>
      <c r="L19" s="193" t="inlineStr">
        <is>
          <t>2026-02-28 21:38</t>
        </is>
      </c>
      <c r="M19" s="193" t="inlineStr">
        <is>
          <t>YES</t>
        </is>
      </c>
      <c r="N19" s="193" t="inlineStr">
        <is>
          <t>https://github.com/QIU-DIE/cve-nneeww/issues/8</t>
        </is>
      </c>
      <c r="O19" s="193" t="inlineStr">
        <is>
          <t>https://github.com/QIU-DIE/cve-nneeww/issues/8</t>
        </is>
      </c>
      <c r="P19" s="193" t="inlineStr">
        <is>
          <t>tenda hg9 - | tenda hg9_firmware 300001138</t>
        </is>
      </c>
      <c r="Q19" s="193" t="inlineStr">
        <is>
          <t>P2</t>
        </is>
      </c>
      <c r="R19" s="193" t="inlineStr">
        <is>
          <t>🚨 URGENT: Apply vendor patches immediately | 🔒 Isolate affected systems if patch unavailable | 🛡️ Enable additional monitoring/IDS rules</t>
        </is>
      </c>
      <c r="S19" s="193" t="inlineStr">
        <is>
          <t>CVE - IP enrichment n/a</t>
        </is>
      </c>
      <c r="T19" s="193" t="n">
        <v>0.0008</v>
      </c>
      <c r="U19" s="193" t="n">
        <v>0.2438</v>
      </c>
      <c r="V19" s="193" t="inlineStr">
        <is>
          <t>T1203:Exploitation for Client Execution | T1592.003:Firmware</t>
        </is>
      </c>
      <c r="W19" s="193" t="n">
        <v>2</v>
      </c>
      <c r="X19" s="193" t="inlineStr">
        <is>
          <t>HIGH (72%)</t>
        </is>
      </c>
      <c r="Y19" s="193" t="inlineStr">
        <is>
          <t>CONFIRMED</t>
        </is>
      </c>
      <c r="Z19" s="193" t="inlineStr">
        <is>
          <t>PATCH_AVAILABLE</t>
        </is>
      </c>
      <c r="AA19" s="193" t="inlineStr">
        <is>
          <t>https://nvd.nist.gov/vuln/detail/CVE-2026-2906</t>
        </is>
      </c>
      <c r="AB19" s="193" t="inlineStr">
        <is>
          <t>NONE</t>
        </is>
      </c>
      <c r="AC19" s="193" t="n">
        <v>4.4</v>
      </c>
      <c r="AD19" s="193" t="inlineStr"/>
    </row>
    <row r="20">
      <c r="A20" s="193" t="inlineStr">
        <is>
          <t>CVE</t>
        </is>
      </c>
      <c r="B20" s="193" t="inlineStr">
        <is>
          <t>CVE-2026-2907</t>
        </is>
      </c>
      <c r="C20" s="193"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20" s="193" t="n">
        <v>8.800000000000001</v>
      </c>
      <c r="E20" s="193" t="inlineStr">
        <is>
          <t>HIGH</t>
        </is>
      </c>
      <c r="F20" s="193" t="n">
        <v>3</v>
      </c>
      <c r="G20" s="193" t="n">
        <v>3</v>
      </c>
      <c r="H20" s="193" t="inlineStr">
        <is>
          <t>CRITICAL</t>
        </is>
      </c>
      <c r="I20" s="193" t="n">
        <v>17.8</v>
      </c>
      <c r="J20" s="193" t="inlineStr">
        <is>
          <t>NO</t>
        </is>
      </c>
      <c r="K20" s="193" t="inlineStr">
        <is>
          <t>https://nvd.nist.gov/vuln/detail/CVE-2026-2907</t>
        </is>
      </c>
      <c r="L20" s="193" t="inlineStr">
        <is>
          <t>2026-02-28 21:38</t>
        </is>
      </c>
      <c r="M20" s="193" t="inlineStr">
        <is>
          <t>YES</t>
        </is>
      </c>
      <c r="N20" s="193" t="inlineStr">
        <is>
          <t>https://github.com/QIU-DIE/cve-nneeww/issues/9</t>
        </is>
      </c>
      <c r="O20" s="193" t="inlineStr">
        <is>
          <t>https://github.com/QIU-DIE/cve-nneeww/issues/9</t>
        </is>
      </c>
      <c r="P20" s="193" t="inlineStr">
        <is>
          <t>tenda hg9 - | tenda hg9_firmware 300001138</t>
        </is>
      </c>
      <c r="Q20" s="193" t="inlineStr">
        <is>
          <t>P2</t>
        </is>
      </c>
      <c r="R20" s="193" t="inlineStr">
        <is>
          <t>🚨 URGENT: Apply vendor patches immediately | 🔒 Isolate affected systems if patch unavailable | 🛡️ Enable additional monitoring/IDS rules</t>
        </is>
      </c>
      <c r="S20" s="193" t="inlineStr">
        <is>
          <t>CVE - IP enrichment n/a</t>
        </is>
      </c>
      <c r="T20" s="193" t="n">
        <v>0.0008</v>
      </c>
      <c r="U20" s="193" t="n">
        <v>0.2438</v>
      </c>
      <c r="V20" s="193" t="inlineStr">
        <is>
          <t>T1203:Exploitation for Client Execution | T1592.003:Firmware</t>
        </is>
      </c>
      <c r="W20" s="193" t="n">
        <v>2</v>
      </c>
      <c r="X20" s="193" t="inlineStr">
        <is>
          <t>HIGH (72%)</t>
        </is>
      </c>
      <c r="Y20" s="193" t="inlineStr">
        <is>
          <t>CONFIRMED</t>
        </is>
      </c>
      <c r="Z20" s="193" t="inlineStr">
        <is>
          <t>PATCH_AVAILABLE</t>
        </is>
      </c>
      <c r="AA20" s="193" t="inlineStr">
        <is>
          <t>https://nvd.nist.gov/vuln/detail/CVE-2026-2907</t>
        </is>
      </c>
      <c r="AB20" s="193" t="inlineStr">
        <is>
          <t>NONE</t>
        </is>
      </c>
      <c r="AC20" s="193" t="n">
        <v>4.4</v>
      </c>
      <c r="AD20" s="193" t="inlineStr"/>
    </row>
    <row r="21">
      <c r="A21" s="193" t="inlineStr">
        <is>
          <t>CVE</t>
        </is>
      </c>
      <c r="B21" s="193" t="inlineStr">
        <is>
          <t>CVE-2026-2908</t>
        </is>
      </c>
      <c r="C21" s="193"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21" s="193" t="n">
        <v>8.800000000000001</v>
      </c>
      <c r="E21" s="193" t="inlineStr">
        <is>
          <t>HIGH</t>
        </is>
      </c>
      <c r="F21" s="193" t="n">
        <v>3</v>
      </c>
      <c r="G21" s="193" t="n">
        <v>3</v>
      </c>
      <c r="H21" s="193" t="inlineStr">
        <is>
          <t>CRITICAL</t>
        </is>
      </c>
      <c r="I21" s="193" t="n">
        <v>17.8</v>
      </c>
      <c r="J21" s="193" t="inlineStr">
        <is>
          <t>NO</t>
        </is>
      </c>
      <c r="K21" s="193" t="inlineStr">
        <is>
          <t>https://nvd.nist.gov/vuln/detail/CVE-2026-2908</t>
        </is>
      </c>
      <c r="L21" s="193" t="inlineStr">
        <is>
          <t>2026-02-28 21:38</t>
        </is>
      </c>
      <c r="M21" s="193" t="inlineStr">
        <is>
          <t>YES</t>
        </is>
      </c>
      <c r="N21" s="193" t="inlineStr">
        <is>
          <t>https://github.com/QIU-DIE/cve-nneeww/issues/10</t>
        </is>
      </c>
      <c r="O21" s="193" t="inlineStr">
        <is>
          <t>https://github.com/QIU-DIE/cve-nneeww/issues/10</t>
        </is>
      </c>
      <c r="P21" s="193" t="inlineStr">
        <is>
          <t>tenda hg9 - | tenda hg9_firmware 300001138</t>
        </is>
      </c>
      <c r="Q21" s="193" t="inlineStr">
        <is>
          <t>P2</t>
        </is>
      </c>
      <c r="R21" s="193" t="inlineStr">
        <is>
          <t>🚨 URGENT: Apply vendor patches immediately | 🔒 Isolate affected systems if patch unavailable | 🛡️ Enable additional monitoring/IDS rules</t>
        </is>
      </c>
      <c r="S21" s="193" t="inlineStr">
        <is>
          <t>CVE - IP enrichment n/a</t>
        </is>
      </c>
      <c r="T21" s="193" t="n">
        <v>0.0008</v>
      </c>
      <c r="U21" s="193" t="n">
        <v>0.2438</v>
      </c>
      <c r="V21" s="193" t="inlineStr">
        <is>
          <t>T1203:Exploitation for Client Execution | T1592.003:Firmware</t>
        </is>
      </c>
      <c r="W21" s="193" t="n">
        <v>2</v>
      </c>
      <c r="X21" s="193" t="inlineStr">
        <is>
          <t>HIGH (72%)</t>
        </is>
      </c>
      <c r="Y21" s="193" t="inlineStr">
        <is>
          <t>CONFIRMED</t>
        </is>
      </c>
      <c r="Z21" s="193" t="inlineStr">
        <is>
          <t>PATCH_AVAILABLE</t>
        </is>
      </c>
      <c r="AA21" s="193" t="inlineStr">
        <is>
          <t>https://nvd.nist.gov/vuln/detail/CVE-2026-2908</t>
        </is>
      </c>
      <c r="AB21" s="193" t="inlineStr">
        <is>
          <t>NONE</t>
        </is>
      </c>
      <c r="AC21" s="193" t="n">
        <v>4.4</v>
      </c>
      <c r="AD21" s="193" t="inlineStr"/>
    </row>
    <row r="22">
      <c r="A22" s="193" t="inlineStr">
        <is>
          <t>CVE</t>
        </is>
      </c>
      <c r="B22" s="193" t="inlineStr">
        <is>
          <t>CVE-2026-2909</t>
        </is>
      </c>
      <c r="C22" s="193"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22" s="193" t="n">
        <v>8.800000000000001</v>
      </c>
      <c r="E22" s="193" t="inlineStr">
        <is>
          <t>HIGH</t>
        </is>
      </c>
      <c r="F22" s="193" t="n">
        <v>3</v>
      </c>
      <c r="G22" s="193" t="n">
        <v>3</v>
      </c>
      <c r="H22" s="193" t="inlineStr">
        <is>
          <t>CRITICAL</t>
        </is>
      </c>
      <c r="I22" s="193" t="n">
        <v>17.8</v>
      </c>
      <c r="J22" s="193" t="inlineStr">
        <is>
          <t>NO</t>
        </is>
      </c>
      <c r="K22" s="193" t="inlineStr">
        <is>
          <t>https://nvd.nist.gov/vuln/detail/CVE-2026-2909</t>
        </is>
      </c>
      <c r="L22" s="193" t="inlineStr">
        <is>
          <t>2026-02-28 21:38</t>
        </is>
      </c>
      <c r="M22" s="193" t="inlineStr">
        <is>
          <t>YES</t>
        </is>
      </c>
      <c r="N22" s="193" t="inlineStr">
        <is>
          <t>https://github.com/QIU-DIE/cve-nneeww/issues/11</t>
        </is>
      </c>
      <c r="O22" s="193" t="inlineStr">
        <is>
          <t>https://github.com/QIU-DIE/cve-nneeww/issues/11</t>
        </is>
      </c>
      <c r="P22" s="193" t="inlineStr">
        <is>
          <t>tenda hg9 - | tenda hg9_firmware 300001138</t>
        </is>
      </c>
      <c r="Q22" s="193" t="inlineStr">
        <is>
          <t>P2</t>
        </is>
      </c>
      <c r="R22" s="193" t="inlineStr">
        <is>
          <t>🚨 URGENT: Apply vendor patches immediately | 🔒 Isolate affected systems if patch unavailable | 🛡️ Enable additional monitoring/IDS rules</t>
        </is>
      </c>
      <c r="S22" s="193" t="inlineStr">
        <is>
          <t>CVE - IP enrichment n/a</t>
        </is>
      </c>
      <c r="T22" s="193" t="n">
        <v>0.0008</v>
      </c>
      <c r="U22" s="193" t="n">
        <v>0.2438</v>
      </c>
      <c r="V22" s="193" t="inlineStr">
        <is>
          <t>T1203:Exploitation for Client Execution | T1592.003:Firmware</t>
        </is>
      </c>
      <c r="W22" s="193" t="n">
        <v>2</v>
      </c>
      <c r="X22" s="193" t="inlineStr">
        <is>
          <t>HIGH (72%)</t>
        </is>
      </c>
      <c r="Y22" s="193" t="inlineStr">
        <is>
          <t>CONFIRMED</t>
        </is>
      </c>
      <c r="Z22" s="193" t="inlineStr">
        <is>
          <t>PATCH_AVAILABLE</t>
        </is>
      </c>
      <c r="AA22" s="193" t="inlineStr">
        <is>
          <t>https://nvd.nist.gov/vuln/detail/CVE-2026-2909</t>
        </is>
      </c>
      <c r="AB22" s="193" t="inlineStr">
        <is>
          <t>NONE</t>
        </is>
      </c>
      <c r="AC22" s="193" t="n">
        <v>4.4</v>
      </c>
      <c r="AD22" s="193" t="inlineStr"/>
    </row>
    <row r="23">
      <c r="A23" s="193" t="inlineStr">
        <is>
          <t>CVE</t>
        </is>
      </c>
      <c r="B23" s="193" t="inlineStr">
        <is>
          <t>CVE-2026-2910</t>
        </is>
      </c>
      <c r="C23" s="193"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23" s="193" t="n">
        <v>8.800000000000001</v>
      </c>
      <c r="E23" s="193" t="inlineStr">
        <is>
          <t>HIGH</t>
        </is>
      </c>
      <c r="F23" s="193" t="n">
        <v>3</v>
      </c>
      <c r="G23" s="193" t="n">
        <v>3</v>
      </c>
      <c r="H23" s="193" t="inlineStr">
        <is>
          <t>CRITICAL</t>
        </is>
      </c>
      <c r="I23" s="193" t="n">
        <v>17.8</v>
      </c>
      <c r="J23" s="193" t="inlineStr">
        <is>
          <t>NO</t>
        </is>
      </c>
      <c r="K23" s="193" t="inlineStr">
        <is>
          <t>https://nvd.nist.gov/vuln/detail/CVE-2026-2910</t>
        </is>
      </c>
      <c r="L23" s="193" t="inlineStr">
        <is>
          <t>2026-02-28 21:38</t>
        </is>
      </c>
      <c r="M23" s="193" t="inlineStr">
        <is>
          <t>YES</t>
        </is>
      </c>
      <c r="N23" s="193" t="inlineStr">
        <is>
          <t>https://github.com/QIU-DIE/cve-nneeww/issues/12</t>
        </is>
      </c>
      <c r="O23" s="193" t="inlineStr">
        <is>
          <t>https://github.com/QIU-DIE/cve-nneeww/issues/12</t>
        </is>
      </c>
      <c r="P23" s="193" t="inlineStr">
        <is>
          <t>tenda hg9 - | tenda hg9_firmware 300001138</t>
        </is>
      </c>
      <c r="Q23" s="193" t="inlineStr">
        <is>
          <t>P2</t>
        </is>
      </c>
      <c r="R23" s="193" t="inlineStr">
        <is>
          <t>🚨 URGENT: Apply vendor patches immediately | 🔒 Isolate affected systems if patch unavailable | 🛡️ Enable additional monitoring/IDS rules</t>
        </is>
      </c>
      <c r="S23" s="193" t="inlineStr">
        <is>
          <t>CVE - IP enrichment n/a</t>
        </is>
      </c>
      <c r="T23" s="193" t="n">
        <v>0.0008</v>
      </c>
      <c r="U23" s="193" t="n">
        <v>0.2438</v>
      </c>
      <c r="V23" s="193" t="inlineStr">
        <is>
          <t>T1203:Exploitation for Client Execution | T1592.003:Firmware</t>
        </is>
      </c>
      <c r="W23" s="193" t="n">
        <v>2</v>
      </c>
      <c r="X23" s="193" t="inlineStr">
        <is>
          <t>HIGH (72%)</t>
        </is>
      </c>
      <c r="Y23" s="193" t="inlineStr">
        <is>
          <t>CONFIRMED</t>
        </is>
      </c>
      <c r="Z23" s="193" t="inlineStr">
        <is>
          <t>PATCH_AVAILABLE</t>
        </is>
      </c>
      <c r="AA23" s="193" t="inlineStr">
        <is>
          <t>https://nvd.nist.gov/vuln/detail/CVE-2026-2910</t>
        </is>
      </c>
      <c r="AB23" s="193" t="inlineStr">
        <is>
          <t>NONE</t>
        </is>
      </c>
      <c r="AC23" s="193" t="n">
        <v>4.4</v>
      </c>
      <c r="AD23" s="193" t="inlineStr"/>
    </row>
    <row r="24">
      <c r="A24" s="193" t="inlineStr">
        <is>
          <t>CVE</t>
        </is>
      </c>
      <c r="B24" s="193" t="inlineStr">
        <is>
          <t>CVE-2026-2911</t>
        </is>
      </c>
      <c r="C24" s="193"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24" s="193" t="n">
        <v>8.800000000000001</v>
      </c>
      <c r="E24" s="193" t="inlineStr">
        <is>
          <t>HIGH</t>
        </is>
      </c>
      <c r="F24" s="193" t="n">
        <v>3</v>
      </c>
      <c r="G24" s="193" t="n">
        <v>3</v>
      </c>
      <c r="H24" s="193" t="inlineStr">
        <is>
          <t>CRITICAL</t>
        </is>
      </c>
      <c r="I24" s="193" t="n">
        <v>17.8</v>
      </c>
      <c r="J24" s="193" t="inlineStr">
        <is>
          <t>NO</t>
        </is>
      </c>
      <c r="K24" s="193" t="inlineStr">
        <is>
          <t>https://nvd.nist.gov/vuln/detail/CVE-2026-2911</t>
        </is>
      </c>
      <c r="L24" s="193" t="inlineStr">
        <is>
          <t>2026-02-28 21:38</t>
        </is>
      </c>
      <c r="M24" s="193" t="inlineStr">
        <is>
          <t>CHECK_VENDOR</t>
        </is>
      </c>
      <c r="N24" s="193" t="inlineStr">
        <is>
          <t>See NVD references</t>
        </is>
      </c>
      <c r="O24" s="193" t="inlineStr">
        <is>
          <t>Apply vendor patches</t>
        </is>
      </c>
      <c r="P24" s="193" t="inlineStr">
        <is>
          <t>tenda fh451_firmware 1.0.0.9 | tenda fh451 -</t>
        </is>
      </c>
      <c r="Q24" s="193" t="inlineStr">
        <is>
          <t>P2</t>
        </is>
      </c>
      <c r="R24" s="193" t="inlineStr">
        <is>
          <t>🚨 URGENT: Apply vendor patches immediately | 🔒 Isolate affected systems if patch unavailable | 🛡️ Enable additional monitoring/IDS rules</t>
        </is>
      </c>
      <c r="S24" s="193" t="inlineStr">
        <is>
          <t>CVE - IP enrichment n/a</t>
        </is>
      </c>
      <c r="T24" s="193" t="n">
        <v>0.0008</v>
      </c>
      <c r="U24" s="193" t="n">
        <v>0.2346</v>
      </c>
      <c r="V24" s="193" t="inlineStr">
        <is>
          <t>T1203:Exploitation for Client Execution | T1592.003:Firmware</t>
        </is>
      </c>
      <c r="W24" s="193" t="n">
        <v>2</v>
      </c>
      <c r="X24" s="193" t="inlineStr">
        <is>
          <t>HIGH (72%)</t>
        </is>
      </c>
      <c r="Y24" s="193" t="inlineStr">
        <is>
          <t>CONFIRMED</t>
        </is>
      </c>
      <c r="Z24" s="193" t="inlineStr">
        <is>
          <t>CHECK_VENDOR</t>
        </is>
      </c>
      <c r="AA24" s="193" t="inlineStr">
        <is>
          <t>https://nvd.nist.gov/vuln/detail/CVE-2026-2911</t>
        </is>
      </c>
      <c r="AB24" s="193" t="inlineStr">
        <is>
          <t>NONE</t>
        </is>
      </c>
      <c r="AC24" s="193" t="n">
        <v>4.4</v>
      </c>
      <c r="AD24" s="193" t="inlineStr"/>
    </row>
    <row r="25">
      <c r="A25" s="193" t="inlineStr">
        <is>
          <t>CVE</t>
        </is>
      </c>
      <c r="B25" s="193" t="inlineStr">
        <is>
          <t>CVE-2026-2912</t>
        </is>
      </c>
      <c r="C25" s="193"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25" s="193" t="n">
        <v>7.3</v>
      </c>
      <c r="E25" s="193" t="inlineStr">
        <is>
          <t>HIGH</t>
        </is>
      </c>
      <c r="F25" s="193" t="n">
        <v>2</v>
      </c>
      <c r="G25" s="193" t="n">
        <v>3</v>
      </c>
      <c r="H25" s="193" t="inlineStr">
        <is>
          <t>HIGH</t>
        </is>
      </c>
      <c r="I25" s="193" t="n">
        <v>13.3</v>
      </c>
      <c r="J25" s="193" t="inlineStr">
        <is>
          <t>NO</t>
        </is>
      </c>
      <c r="K25" s="193" t="inlineStr">
        <is>
          <t>https://nvd.nist.gov/vuln/detail/CVE-2026-2912</t>
        </is>
      </c>
      <c r="L25" s="193" t="inlineStr">
        <is>
          <t>2026-02-28 21:38</t>
        </is>
      </c>
      <c r="M25" s="193" t="inlineStr">
        <is>
          <t>CHECK_VENDOR</t>
        </is>
      </c>
      <c r="N25" s="193" t="inlineStr">
        <is>
          <t>See NVD references</t>
        </is>
      </c>
      <c r="O25" s="193" t="inlineStr">
        <is>
          <t>Apply vendor patches</t>
        </is>
      </c>
      <c r="P25" s="193" t="inlineStr">
        <is>
          <t>fabian online_reviewer_system 1.0</t>
        </is>
      </c>
      <c r="Q25" s="193" t="inlineStr">
        <is>
          <t>P2</t>
        </is>
      </c>
      <c r="R25" s="193" t="inlineStr">
        <is>
          <t>🚨 URGENT: Apply vendor patches immediately | 🔒 Isolate affected systems if patch unavailable | 🛡️ Enable additional monitoring/IDS rules</t>
        </is>
      </c>
      <c r="S25" s="193" t="inlineStr">
        <is>
          <t>CVE - IP enrichment n/a</t>
        </is>
      </c>
      <c r="T25" s="193" t="n">
        <v>0.0003</v>
      </c>
      <c r="U25" s="193" t="n">
        <v>0.0785</v>
      </c>
      <c r="V25" s="193" t="inlineStr">
        <is>
          <t>T1190:Exploit Public-Facing Application</t>
        </is>
      </c>
      <c r="W25" s="193" t="n">
        <v>2</v>
      </c>
      <c r="X25" s="193" t="inlineStr">
        <is>
          <t>HIGH (72%)</t>
        </is>
      </c>
      <c r="Y25" s="193" t="inlineStr">
        <is>
          <t>POSSIBLE</t>
        </is>
      </c>
      <c r="Z25" s="193" t="inlineStr">
        <is>
          <t>CHECK_VENDOR</t>
        </is>
      </c>
      <c r="AA25" s="193" t="inlineStr">
        <is>
          <t>https://nvd.nist.gov/vuln/detail/CVE-2026-2912</t>
        </is>
      </c>
      <c r="AB25" s="193" t="inlineStr">
        <is>
          <t>NONE</t>
        </is>
      </c>
      <c r="AC25" s="193" t="n">
        <v>3.65</v>
      </c>
      <c r="AD25" s="193" t="inlineStr"/>
    </row>
    <row r="26">
      <c r="A26" s="194" t="inlineStr">
        <is>
          <t>CVE</t>
        </is>
      </c>
      <c r="B26" s="194" t="inlineStr">
        <is>
          <t>CVE-2026-2913</t>
        </is>
      </c>
      <c r="C26" s="194"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26" s="194" t="n">
        <v>2.5</v>
      </c>
      <c r="E26" s="194" t="inlineStr">
        <is>
          <t>LOW</t>
        </is>
      </c>
      <c r="F26" s="194" t="n">
        <v>2</v>
      </c>
      <c r="G26" s="194" t="n">
        <v>1</v>
      </c>
      <c r="H26" s="194" t="inlineStr">
        <is>
          <t>LOW</t>
        </is>
      </c>
      <c r="I26" s="194" t="n">
        <v>4.5</v>
      </c>
      <c r="J26" s="194" t="inlineStr">
        <is>
          <t>NO</t>
        </is>
      </c>
      <c r="K26" s="194" t="inlineStr">
        <is>
          <t>https://nvd.nist.gov/vuln/detail/CVE-2026-2913</t>
        </is>
      </c>
      <c r="L26" s="194" t="inlineStr">
        <is>
          <t>2026-02-28 21:38</t>
        </is>
      </c>
      <c r="M26" s="194" t="inlineStr">
        <is>
          <t>YES</t>
        </is>
      </c>
      <c r="N26" s="194" t="inlineStr">
        <is>
          <t>https://github.com/libvips/libvips/commit/a56feecbe9ed66521d9647ec9fbcd2546eccd7ee</t>
        </is>
      </c>
      <c r="O26" s="194" t="inlineStr">
        <is>
          <t>Apply vendor patches</t>
        </is>
      </c>
      <c r="P26" s="194" t="inlineStr">
        <is>
          <t>libvips libvips *</t>
        </is>
      </c>
      <c r="Q26" s="194" t="inlineStr">
        <is>
          <t>P1</t>
        </is>
      </c>
      <c r="R26" s="194" t="inlineStr">
        <is>
          <t>📅 Schedule patch deployment within 30 days | 🔍 Monitor for exploitation attempts</t>
        </is>
      </c>
      <c r="S26" s="194" t="inlineStr">
        <is>
          <t>CVE - IP enrichment n/a</t>
        </is>
      </c>
      <c r="T26" s="194" t="n">
        <v>0.0002</v>
      </c>
      <c r="U26" s="194" t="n">
        <v>0.0495</v>
      </c>
      <c r="V26" s="194" t="inlineStr">
        <is>
          <t>T1203:Exploitation for Client Execution | T1190:Exploit Public-Facing Application</t>
        </is>
      </c>
      <c r="W26" s="194" t="n">
        <v>2</v>
      </c>
      <c r="X26" s="194" t="inlineStr">
        <is>
          <t>HIGH (72%)</t>
        </is>
      </c>
      <c r="Y26" s="194" t="inlineStr">
        <is>
          <t>HIGH</t>
        </is>
      </c>
      <c r="Z26" s="194" t="inlineStr">
        <is>
          <t>PATCH_AVAILABLE</t>
        </is>
      </c>
      <c r="AA26" s="194" t="inlineStr">
        <is>
          <t>https://nvd.nist.gov/vuln/detail/CVE-2026-2913</t>
        </is>
      </c>
      <c r="AB26" s="194" t="inlineStr">
        <is>
          <t>http://www.zerodayinitiative.com/advisories/ZDI-26-123/</t>
        </is>
      </c>
      <c r="AC26" s="194" t="n">
        <v>1.25</v>
      </c>
      <c r="AD26" s="194" t="inlineStr"/>
    </row>
    <row r="27">
      <c r="A27" s="193" t="inlineStr">
        <is>
          <t>CVE</t>
        </is>
      </c>
      <c r="B27" s="193" t="inlineStr">
        <is>
          <t>CVE-2026-2925</t>
        </is>
      </c>
      <c r="C27" s="193"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27" s="193" t="n">
        <v>8.800000000000001</v>
      </c>
      <c r="E27" s="193" t="inlineStr">
        <is>
          <t>HIGH</t>
        </is>
      </c>
      <c r="F27" s="193" t="n">
        <v>3</v>
      </c>
      <c r="G27" s="193" t="n">
        <v>3</v>
      </c>
      <c r="H27" s="193" t="inlineStr">
        <is>
          <t>CRITICAL</t>
        </is>
      </c>
      <c r="I27" s="193" t="n">
        <v>17.8</v>
      </c>
      <c r="J27" s="193" t="inlineStr">
        <is>
          <t>NO</t>
        </is>
      </c>
      <c r="K27" s="193" t="inlineStr">
        <is>
          <t>https://nvd.nist.gov/vuln/detail/CVE-2026-2925</t>
        </is>
      </c>
      <c r="L27" s="193" t="inlineStr">
        <is>
          <t>2026-02-28 21:38</t>
        </is>
      </c>
      <c r="M27" s="193" t="inlineStr">
        <is>
          <t>CHECK_VENDOR</t>
        </is>
      </c>
      <c r="N27" s="193" t="inlineStr">
        <is>
          <t>See NVD references</t>
        </is>
      </c>
      <c r="O27" s="193" t="inlineStr">
        <is>
          <t>Apply vendor patches</t>
        </is>
      </c>
      <c r="P27" s="193" t="inlineStr">
        <is>
          <t>dlink dwr-m960 b1 | dlink dwr-m960_firmware 1.01.07</t>
        </is>
      </c>
      <c r="Q27" s="193" t="inlineStr">
        <is>
          <t>P2</t>
        </is>
      </c>
      <c r="R27" s="193" t="inlineStr">
        <is>
          <t>🚨 URGENT: Apply vendor patches immediately | 🔒 Isolate affected systems if patch unavailable | 🛡️ Enable additional monitoring/IDS rules</t>
        </is>
      </c>
      <c r="S27" s="193" t="inlineStr">
        <is>
          <t>CVE - IP enrichment n/a</t>
        </is>
      </c>
      <c r="T27" s="193" t="n">
        <v>0.0003</v>
      </c>
      <c r="U27" s="193" t="n">
        <v>0.0939</v>
      </c>
      <c r="V27" s="193" t="inlineStr">
        <is>
          <t>T1203:Exploitation for Client Execution | T1592.003:Firmware</t>
        </is>
      </c>
      <c r="W27" s="193" t="n">
        <v>2</v>
      </c>
      <c r="X27" s="193" t="inlineStr">
        <is>
          <t>HIGH (72%)</t>
        </is>
      </c>
      <c r="Y27" s="193" t="inlineStr">
        <is>
          <t>CONFIRMED</t>
        </is>
      </c>
      <c r="Z27" s="193" t="inlineStr">
        <is>
          <t>CHECK_VENDOR</t>
        </is>
      </c>
      <c r="AA27" s="193" t="inlineStr">
        <is>
          <t>https://nvd.nist.gov/vuln/detail/CVE-2026-2925</t>
        </is>
      </c>
      <c r="AB27" s="193" t="inlineStr">
        <is>
          <t>NONE</t>
        </is>
      </c>
      <c r="AC27" s="193" t="n">
        <v>4.4</v>
      </c>
      <c r="AD27" s="193" t="inlineStr"/>
    </row>
    <row r="28">
      <c r="A28" s="193" t="inlineStr">
        <is>
          <t>CVE</t>
        </is>
      </c>
      <c r="B28" s="193" t="inlineStr">
        <is>
          <t>CVE-2026-2926</t>
        </is>
      </c>
      <c r="C28" s="193"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28" s="193" t="n">
        <v>8.800000000000001</v>
      </c>
      <c r="E28" s="193" t="inlineStr">
        <is>
          <t>HIGH</t>
        </is>
      </c>
      <c r="F28" s="193" t="n">
        <v>3</v>
      </c>
      <c r="G28" s="193" t="n">
        <v>3</v>
      </c>
      <c r="H28" s="193" t="inlineStr">
        <is>
          <t>CRITICAL</t>
        </is>
      </c>
      <c r="I28" s="193" t="n">
        <v>17.8</v>
      </c>
      <c r="J28" s="193" t="inlineStr">
        <is>
          <t>NO</t>
        </is>
      </c>
      <c r="K28" s="193" t="inlineStr">
        <is>
          <t>https://nvd.nist.gov/vuln/detail/CVE-2026-2926</t>
        </is>
      </c>
      <c r="L28" s="193" t="inlineStr">
        <is>
          <t>2026-02-28 21:38</t>
        </is>
      </c>
      <c r="M28" s="193" t="inlineStr">
        <is>
          <t>CHECK_VENDOR</t>
        </is>
      </c>
      <c r="N28" s="193" t="inlineStr">
        <is>
          <t>See NVD references</t>
        </is>
      </c>
      <c r="O28" s="193" t="inlineStr">
        <is>
          <t>Apply vendor patches</t>
        </is>
      </c>
      <c r="P28" s="193" t="inlineStr">
        <is>
          <t>dlink dwr-m960 b1 | dlink dwr-m960_firmware 1.01.07</t>
        </is>
      </c>
      <c r="Q28" s="193" t="inlineStr">
        <is>
          <t>P2</t>
        </is>
      </c>
      <c r="R28" s="193" t="inlineStr">
        <is>
          <t>🚨 URGENT: Apply vendor patches immediately | 🔒 Isolate affected systems if patch unavailable | 🛡️ Enable additional monitoring/IDS rules</t>
        </is>
      </c>
      <c r="S28" s="193" t="inlineStr">
        <is>
          <t>CVE - IP enrichment n/a</t>
        </is>
      </c>
      <c r="T28" s="193" t="n">
        <v>0.0003</v>
      </c>
      <c r="U28" s="193" t="n">
        <v>0.0939</v>
      </c>
      <c r="V28" s="193" t="inlineStr">
        <is>
          <t>T1203:Exploitation for Client Execution | T1592.003:Firmware</t>
        </is>
      </c>
      <c r="W28" s="193" t="n">
        <v>2</v>
      </c>
      <c r="X28" s="193" t="inlineStr">
        <is>
          <t>HIGH (72%)</t>
        </is>
      </c>
      <c r="Y28" s="193" t="inlineStr">
        <is>
          <t>CONFIRMED</t>
        </is>
      </c>
      <c r="Z28" s="193" t="inlineStr">
        <is>
          <t>CHECK_VENDOR</t>
        </is>
      </c>
      <c r="AA28" s="193" t="inlineStr">
        <is>
          <t>https://nvd.nist.gov/vuln/detail/CVE-2026-2926</t>
        </is>
      </c>
      <c r="AB28" s="193" t="inlineStr">
        <is>
          <t>NONE</t>
        </is>
      </c>
      <c r="AC28" s="193" t="n">
        <v>4.4</v>
      </c>
      <c r="AD28" s="193" t="inlineStr"/>
    </row>
    <row r="29">
      <c r="A29" s="193" t="inlineStr">
        <is>
          <t>CVE</t>
        </is>
      </c>
      <c r="B29" s="193" t="inlineStr">
        <is>
          <t>CVE-2026-2927</t>
        </is>
      </c>
      <c r="C29" s="193"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29" s="193" t="n">
        <v>8.800000000000001</v>
      </c>
      <c r="E29" s="193" t="inlineStr">
        <is>
          <t>HIGH</t>
        </is>
      </c>
      <c r="F29" s="193" t="n">
        <v>3</v>
      </c>
      <c r="G29" s="193" t="n">
        <v>3</v>
      </c>
      <c r="H29" s="193" t="inlineStr">
        <is>
          <t>CRITICAL</t>
        </is>
      </c>
      <c r="I29" s="193" t="n">
        <v>17.8</v>
      </c>
      <c r="J29" s="193" t="inlineStr">
        <is>
          <t>NO</t>
        </is>
      </c>
      <c r="K29" s="193" t="inlineStr">
        <is>
          <t>https://nvd.nist.gov/vuln/detail/CVE-2026-2927</t>
        </is>
      </c>
      <c r="L29" s="193" t="inlineStr">
        <is>
          <t>2026-02-28 21:38</t>
        </is>
      </c>
      <c r="M29" s="193" t="inlineStr">
        <is>
          <t>CHECK_VENDOR</t>
        </is>
      </c>
      <c r="N29" s="193" t="inlineStr">
        <is>
          <t>See NVD references</t>
        </is>
      </c>
      <c r="O29" s="193" t="inlineStr">
        <is>
          <t>Apply vendor patches</t>
        </is>
      </c>
      <c r="P29" s="193" t="inlineStr">
        <is>
          <t>dlink dwr-m960 b1 | dlink dwr-m960_firmware 1.01.07</t>
        </is>
      </c>
      <c r="Q29" s="193" t="inlineStr">
        <is>
          <t>P2</t>
        </is>
      </c>
      <c r="R29" s="193" t="inlineStr">
        <is>
          <t>🚨 URGENT: Apply vendor patches immediately | 🔒 Isolate affected systems if patch unavailable | 🛡️ Enable additional monitoring/IDS rules</t>
        </is>
      </c>
      <c r="S29" s="193" t="inlineStr">
        <is>
          <t>CVE - IP enrichment n/a</t>
        </is>
      </c>
      <c r="T29" s="193" t="n">
        <v>0.0003</v>
      </c>
      <c r="U29" s="193" t="n">
        <v>0.0939</v>
      </c>
      <c r="V29" s="193" t="inlineStr">
        <is>
          <t>T1203:Exploitation for Client Execution | T1592.003:Firmware</t>
        </is>
      </c>
      <c r="W29" s="193" t="n">
        <v>2</v>
      </c>
      <c r="X29" s="193" t="inlineStr">
        <is>
          <t>HIGH (72%)</t>
        </is>
      </c>
      <c r="Y29" s="193" t="inlineStr">
        <is>
          <t>CONFIRMED</t>
        </is>
      </c>
      <c r="Z29" s="193" t="inlineStr">
        <is>
          <t>CHECK_VENDOR</t>
        </is>
      </c>
      <c r="AA29" s="193" t="inlineStr">
        <is>
          <t>https://nvd.nist.gov/vuln/detail/CVE-2026-2927</t>
        </is>
      </c>
      <c r="AB29" s="193" t="inlineStr">
        <is>
          <t>NONE</t>
        </is>
      </c>
      <c r="AC29" s="193" t="n">
        <v>4.4</v>
      </c>
      <c r="AD29" s="193" t="inlineStr"/>
    </row>
    <row r="30">
      <c r="A30" s="193" t="inlineStr">
        <is>
          <t>CVE</t>
        </is>
      </c>
      <c r="B30" s="193" t="inlineStr">
        <is>
          <t>CVE-2026-2928</t>
        </is>
      </c>
      <c r="C30" s="193"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30" s="193" t="n">
        <v>8.800000000000001</v>
      </c>
      <c r="E30" s="193" t="inlineStr">
        <is>
          <t>HIGH</t>
        </is>
      </c>
      <c r="F30" s="193" t="n">
        <v>3</v>
      </c>
      <c r="G30" s="193" t="n">
        <v>3</v>
      </c>
      <c r="H30" s="193" t="inlineStr">
        <is>
          <t>CRITICAL</t>
        </is>
      </c>
      <c r="I30" s="193" t="n">
        <v>17.8</v>
      </c>
      <c r="J30" s="193" t="inlineStr">
        <is>
          <t>NO</t>
        </is>
      </c>
      <c r="K30" s="193" t="inlineStr">
        <is>
          <t>https://nvd.nist.gov/vuln/detail/CVE-2026-2928</t>
        </is>
      </c>
      <c r="L30" s="193" t="inlineStr">
        <is>
          <t>2026-02-28 21:38</t>
        </is>
      </c>
      <c r="M30" s="193" t="inlineStr">
        <is>
          <t>CHECK_VENDOR</t>
        </is>
      </c>
      <c r="N30" s="193" t="inlineStr">
        <is>
          <t>See NVD references</t>
        </is>
      </c>
      <c r="O30" s="193" t="inlineStr">
        <is>
          <t>Apply vendor patches</t>
        </is>
      </c>
      <c r="P30" s="193" t="inlineStr">
        <is>
          <t>dlink dwr-m960 b1 | dlink dwr-m960_firmware 1.01.07</t>
        </is>
      </c>
      <c r="Q30" s="193" t="inlineStr">
        <is>
          <t>P2</t>
        </is>
      </c>
      <c r="R30" s="193" t="inlineStr">
        <is>
          <t>🚨 URGENT: Apply vendor patches immediately | 🔒 Isolate affected systems if patch unavailable | 🛡️ Enable additional monitoring/IDS rules</t>
        </is>
      </c>
      <c r="S30" s="193" t="inlineStr">
        <is>
          <t>CVE - IP enrichment n/a</t>
        </is>
      </c>
      <c r="T30" s="193" t="n">
        <v>0.0002</v>
      </c>
      <c r="U30" s="193" t="n">
        <v>0.0576</v>
      </c>
      <c r="V30" s="193" t="inlineStr">
        <is>
          <t>T1203:Exploitation for Client Execution | T1592.003:Firmware</t>
        </is>
      </c>
      <c r="W30" s="193" t="n">
        <v>2</v>
      </c>
      <c r="X30" s="193" t="inlineStr">
        <is>
          <t>HIGH (72%)</t>
        </is>
      </c>
      <c r="Y30" s="193" t="inlineStr">
        <is>
          <t>CONFIRMED</t>
        </is>
      </c>
      <c r="Z30" s="193" t="inlineStr">
        <is>
          <t>CHECK_VENDOR</t>
        </is>
      </c>
      <c r="AA30" s="193" t="inlineStr">
        <is>
          <t>https://nvd.nist.gov/vuln/detail/CVE-2026-2928</t>
        </is>
      </c>
      <c r="AB30" s="193" t="inlineStr">
        <is>
          <t>NONE</t>
        </is>
      </c>
      <c r="AC30" s="193" t="n">
        <v>4.4</v>
      </c>
      <c r="AD30" s="193" t="inlineStr"/>
    </row>
    <row r="31">
      <c r="A31" s="195" t="inlineStr">
        <is>
          <t>CVE</t>
        </is>
      </c>
      <c r="B31" s="195" t="inlineStr">
        <is>
          <t>CVE-2026-1369</t>
        </is>
      </c>
      <c r="C31" s="195" t="inlineStr">
        <is>
          <t>The Conditional CAPTCHA WordPress plugin through 4.0.0 does not validate a parameter before redirecting the user to its value, leading to an Open Redirect issue</t>
        </is>
      </c>
      <c r="D31" s="195" t="n">
        <v>4.3</v>
      </c>
      <c r="E31" s="195" t="inlineStr">
        <is>
          <t>MEDIUM</t>
        </is>
      </c>
      <c r="F31" s="195" t="n">
        <v>2</v>
      </c>
      <c r="G31" s="195" t="n">
        <v>2</v>
      </c>
      <c r="H31" s="195" t="inlineStr">
        <is>
          <t>MEDIUM</t>
        </is>
      </c>
      <c r="I31" s="195" t="n">
        <v>8.300000000000001</v>
      </c>
      <c r="J31" s="195" t="inlineStr">
        <is>
          <t>NO</t>
        </is>
      </c>
      <c r="K31" s="195" t="inlineStr">
        <is>
          <t>https://nvd.nist.gov/vuln/detail/CVE-2026-1369</t>
        </is>
      </c>
      <c r="L31" s="195" t="inlineStr">
        <is>
          <t>2026-02-28 21:38</t>
        </is>
      </c>
      <c r="M31" s="195" t="inlineStr">
        <is>
          <t>CHECK_VENDOR</t>
        </is>
      </c>
      <c r="N31" s="195" t="inlineStr">
        <is>
          <t>See NVD references</t>
        </is>
      </c>
      <c r="O31" s="195" t="inlineStr">
        <is>
          <t>Apply vendor patches</t>
        </is>
      </c>
      <c r="P31" s="195" t="inlineStr">
        <is>
          <t>See CVE details</t>
        </is>
      </c>
      <c r="Q31" s="195" t="inlineStr">
        <is>
          <t>P3</t>
        </is>
      </c>
      <c r="R31" s="195" t="inlineStr">
        <is>
          <t>📅 Schedule patch deployment within 30 days | 🔍 Monitor for exploitation attempts</t>
        </is>
      </c>
      <c r="S31" s="195" t="inlineStr">
        <is>
          <t>CVE - IP enrichment n/a</t>
        </is>
      </c>
      <c r="T31" s="195" t="n">
        <v>0.0003</v>
      </c>
      <c r="U31" s="195" t="n">
        <v>0.08459999999999999</v>
      </c>
      <c r="V31" s="195" t="inlineStr">
        <is>
          <t>T1189:Drive-by Compromise</t>
        </is>
      </c>
      <c r="W31" s="195" t="n">
        <v>1</v>
      </c>
      <c r="X31" s="195" t="inlineStr">
        <is>
          <t>LOW (40%)</t>
        </is>
      </c>
      <c r="Y31" s="195" t="inlineStr">
        <is>
          <t>POSSIBLE</t>
        </is>
      </c>
      <c r="Z31" s="195" t="inlineStr">
        <is>
          <t>CHECK_VENDOR</t>
        </is>
      </c>
      <c r="AA31" s="195" t="inlineStr">
        <is>
          <t>https://nvd.nist.gov/vuln/detail/CVE-2026-1369</t>
        </is>
      </c>
      <c r="AB31" s="195" t="inlineStr">
        <is>
          <t>NONE</t>
        </is>
      </c>
      <c r="AC31" s="195" t="n">
        <v>2.15</v>
      </c>
      <c r="AD31" s="195" t="inlineStr"/>
    </row>
    <row r="32">
      <c r="A32" s="193" t="inlineStr">
        <is>
          <t>CVE</t>
        </is>
      </c>
      <c r="B32" s="193" t="inlineStr">
        <is>
          <t>CVE-2026-2929</t>
        </is>
      </c>
      <c r="C32" s="193"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32" s="193" t="n">
        <v>8.800000000000001</v>
      </c>
      <c r="E32" s="193" t="inlineStr">
        <is>
          <t>HIGH</t>
        </is>
      </c>
      <c r="F32" s="193" t="n">
        <v>3</v>
      </c>
      <c r="G32" s="193" t="n">
        <v>3</v>
      </c>
      <c r="H32" s="193" t="inlineStr">
        <is>
          <t>CRITICAL</t>
        </is>
      </c>
      <c r="I32" s="193" t="n">
        <v>17.8</v>
      </c>
      <c r="J32" s="193" t="inlineStr">
        <is>
          <t>NO</t>
        </is>
      </c>
      <c r="K32" s="193" t="inlineStr">
        <is>
          <t>https://nvd.nist.gov/vuln/detail/CVE-2026-2929</t>
        </is>
      </c>
      <c r="L32" s="193" t="inlineStr">
        <is>
          <t>2026-02-28 21:38</t>
        </is>
      </c>
      <c r="M32" s="193" t="inlineStr">
        <is>
          <t>CHECK_VENDOR</t>
        </is>
      </c>
      <c r="N32" s="193" t="inlineStr">
        <is>
          <t>See NVD references</t>
        </is>
      </c>
      <c r="O32" s="193" t="inlineStr">
        <is>
          <t>Apply vendor patches</t>
        </is>
      </c>
      <c r="P32" s="193" t="inlineStr">
        <is>
          <t>dlink dwr-m960 b1 | dlink dwr-m960_firmware 1.01.07</t>
        </is>
      </c>
      <c r="Q32" s="193" t="inlineStr">
        <is>
          <t>P2</t>
        </is>
      </c>
      <c r="R32" s="193" t="inlineStr">
        <is>
          <t>🚨 URGENT: Apply vendor patches immediately | 🔒 Isolate affected systems if patch unavailable | 🛡️ Enable additional monitoring/IDS rules</t>
        </is>
      </c>
      <c r="S32" s="193" t="inlineStr">
        <is>
          <t>CVE - IP enrichment n/a</t>
        </is>
      </c>
      <c r="T32" s="193" t="n">
        <v>0.0003</v>
      </c>
      <c r="U32" s="193" t="n">
        <v>0.0939</v>
      </c>
      <c r="V32" s="193" t="inlineStr">
        <is>
          <t>T1203:Exploitation for Client Execution | T1592.003:Firmware</t>
        </is>
      </c>
      <c r="W32" s="193" t="n">
        <v>2</v>
      </c>
      <c r="X32" s="193" t="inlineStr">
        <is>
          <t>HIGH (72%)</t>
        </is>
      </c>
      <c r="Y32" s="193" t="inlineStr">
        <is>
          <t>CONFIRMED</t>
        </is>
      </c>
      <c r="Z32" s="193" t="inlineStr">
        <is>
          <t>CHECK_VENDOR</t>
        </is>
      </c>
      <c r="AA32" s="193" t="inlineStr">
        <is>
          <t>https://nvd.nist.gov/vuln/detail/CVE-2026-2929</t>
        </is>
      </c>
      <c r="AB32" s="193" t="inlineStr">
        <is>
          <t>NONE</t>
        </is>
      </c>
      <c r="AC32" s="193" t="n">
        <v>4.4</v>
      </c>
      <c r="AD32" s="193" t="inlineStr"/>
    </row>
    <row r="33">
      <c r="A33" s="195" t="inlineStr">
        <is>
          <t>CVE</t>
        </is>
      </c>
      <c r="B33" s="195" t="inlineStr">
        <is>
          <t>CVE-2026-2930</t>
        </is>
      </c>
      <c r="C33" s="195"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33" s="195" t="n">
        <v>6.3</v>
      </c>
      <c r="E33" s="195" t="inlineStr">
        <is>
          <t>MEDIUM</t>
        </is>
      </c>
      <c r="F33" s="195" t="n">
        <v>2</v>
      </c>
      <c r="G33" s="195" t="n">
        <v>2</v>
      </c>
      <c r="H33" s="195" t="inlineStr">
        <is>
          <t>MEDIUM</t>
        </is>
      </c>
      <c r="I33" s="195" t="n">
        <v>10.3</v>
      </c>
      <c r="J33" s="195" t="inlineStr">
        <is>
          <t>NO</t>
        </is>
      </c>
      <c r="K33" s="195" t="inlineStr">
        <is>
          <t>https://nvd.nist.gov/vuln/detail/CVE-2026-2930</t>
        </is>
      </c>
      <c r="L33" s="195" t="inlineStr">
        <is>
          <t>2026-02-28 21:38</t>
        </is>
      </c>
      <c r="M33" s="195" t="inlineStr">
        <is>
          <t>CHECK_VENDOR</t>
        </is>
      </c>
      <c r="N33" s="195" t="inlineStr">
        <is>
          <t>See NVD references</t>
        </is>
      </c>
      <c r="O33" s="195" t="inlineStr">
        <is>
          <t>Apply vendor patches</t>
        </is>
      </c>
      <c r="P33" s="195" t="inlineStr">
        <is>
          <t>tenda a18 - | tenda a18_firmware 15.13.07.13</t>
        </is>
      </c>
      <c r="Q33" s="195" t="inlineStr">
        <is>
          <t>P2</t>
        </is>
      </c>
      <c r="R33" s="195" t="inlineStr">
        <is>
          <t>📅 Schedule patch deployment within 30 days | 🔍 Monitor for exploitation attempts</t>
        </is>
      </c>
      <c r="S33" s="195" t="inlineStr">
        <is>
          <t>CVE - IP enrichment n/a</t>
        </is>
      </c>
      <c r="T33" s="195" t="n">
        <v>0.0005</v>
      </c>
      <c r="U33" s="195" t="n">
        <v>0.1577</v>
      </c>
      <c r="V33" s="195" t="inlineStr">
        <is>
          <t>T1203:Exploitation for Client Execution | T1592.003:Firmware</t>
        </is>
      </c>
      <c r="W33" s="195" t="n">
        <v>2</v>
      </c>
      <c r="X33" s="195" t="inlineStr">
        <is>
          <t>HIGH (72%)</t>
        </is>
      </c>
      <c r="Y33" s="195" t="inlineStr">
        <is>
          <t>POSSIBLE</t>
        </is>
      </c>
      <c r="Z33" s="195" t="inlineStr">
        <is>
          <t>CHECK_VENDOR</t>
        </is>
      </c>
      <c r="AA33" s="195" t="inlineStr">
        <is>
          <t>https://nvd.nist.gov/vuln/detail/CVE-2026-2930</t>
        </is>
      </c>
      <c r="AB33" s="195" t="inlineStr">
        <is>
          <t>NONE</t>
        </is>
      </c>
      <c r="AC33" s="195" t="n">
        <v>3.15</v>
      </c>
      <c r="AD33" s="195" t="inlineStr"/>
    </row>
    <row r="34">
      <c r="A34" s="194" t="inlineStr">
        <is>
          <t>CVE</t>
        </is>
      </c>
      <c r="B34" s="194" t="inlineStr">
        <is>
          <t>CVE-2026-2932</t>
        </is>
      </c>
      <c r="C34" s="194"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34" s="194" t="n">
        <v>2.4</v>
      </c>
      <c r="E34" s="194" t="inlineStr">
        <is>
          <t>LOW</t>
        </is>
      </c>
      <c r="F34" s="194" t="n">
        <v>2</v>
      </c>
      <c r="G34" s="194" t="n">
        <v>1</v>
      </c>
      <c r="H34" s="194" t="inlineStr">
        <is>
          <t>LOW</t>
        </is>
      </c>
      <c r="I34" s="194" t="n">
        <v>4.4</v>
      </c>
      <c r="J34" s="194" t="inlineStr">
        <is>
          <t>NO</t>
        </is>
      </c>
      <c r="K34" s="194" t="inlineStr">
        <is>
          <t>https://nvd.nist.gov/vuln/detail/CVE-2026-2932</t>
        </is>
      </c>
      <c r="L34" s="194" t="inlineStr">
        <is>
          <t>2026-02-28 21:38</t>
        </is>
      </c>
      <c r="M34" s="194" t="inlineStr">
        <is>
          <t>CHECK_VENDOR</t>
        </is>
      </c>
      <c r="N34" s="194" t="inlineStr">
        <is>
          <t>See NVD references</t>
        </is>
      </c>
      <c r="O34" s="194" t="inlineStr">
        <is>
          <t>Apply vendor patches</t>
        </is>
      </c>
      <c r="P34" s="194" t="inlineStr">
        <is>
          <t>yifangcms yifang *</t>
        </is>
      </c>
      <c r="Q34" s="194" t="inlineStr">
        <is>
          <t>P4</t>
        </is>
      </c>
      <c r="R34" s="194" t="inlineStr">
        <is>
          <t>📅 Schedule patch deployment within 30 days | 🔍 Monitor for exploitation attempts</t>
        </is>
      </c>
      <c r="S34" s="194" t="inlineStr">
        <is>
          <t>CVE - IP enrichment n/a</t>
        </is>
      </c>
      <c r="T34" s="194" t="n">
        <v>0.0003</v>
      </c>
      <c r="U34" s="194" t="n">
        <v>0.0888</v>
      </c>
      <c r="V34" s="194" t="inlineStr">
        <is>
          <t>T1189:Drive-by Compromise</t>
        </is>
      </c>
      <c r="W34" s="194" t="n">
        <v>1</v>
      </c>
      <c r="X34" s="194" t="inlineStr">
        <is>
          <t>LOW (40%)</t>
        </is>
      </c>
      <c r="Y34" s="194" t="inlineStr">
        <is>
          <t>UNLIKELY</t>
        </is>
      </c>
      <c r="Z34" s="194" t="inlineStr">
        <is>
          <t>CHECK_VENDOR</t>
        </is>
      </c>
      <c r="AA34" s="194" t="inlineStr">
        <is>
          <t>https://nvd.nist.gov/vuln/detail/CVE-2026-2932</t>
        </is>
      </c>
      <c r="AB34" s="194" t="inlineStr">
        <is>
          <t>NONE</t>
        </is>
      </c>
      <c r="AC34" s="194" t="n">
        <v>1.2</v>
      </c>
      <c r="AD34" s="194" t="inlineStr"/>
    </row>
    <row r="35">
      <c r="A35" s="194" t="inlineStr">
        <is>
          <t>CVE</t>
        </is>
      </c>
      <c r="B35" s="194" t="inlineStr">
        <is>
          <t>CVE-2026-2933</t>
        </is>
      </c>
      <c r="C35" s="194"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35" s="194" t="n">
        <v>2.4</v>
      </c>
      <c r="E35" s="194" t="inlineStr">
        <is>
          <t>LOW</t>
        </is>
      </c>
      <c r="F35" s="194" t="n">
        <v>2</v>
      </c>
      <c r="G35" s="194" t="n">
        <v>1</v>
      </c>
      <c r="H35" s="194" t="inlineStr">
        <is>
          <t>LOW</t>
        </is>
      </c>
      <c r="I35" s="194" t="n">
        <v>4.4</v>
      </c>
      <c r="J35" s="194" t="inlineStr">
        <is>
          <t>NO</t>
        </is>
      </c>
      <c r="K35" s="194" t="inlineStr">
        <is>
          <t>https://nvd.nist.gov/vuln/detail/CVE-2026-2933</t>
        </is>
      </c>
      <c r="L35" s="194" t="inlineStr">
        <is>
          <t>2026-02-28 21:38</t>
        </is>
      </c>
      <c r="M35" s="194" t="inlineStr">
        <is>
          <t>CHECK_VENDOR</t>
        </is>
      </c>
      <c r="N35" s="194" t="inlineStr">
        <is>
          <t>See NVD references</t>
        </is>
      </c>
      <c r="O35" s="194" t="inlineStr">
        <is>
          <t>Apply vendor patches</t>
        </is>
      </c>
      <c r="P35" s="194" t="inlineStr">
        <is>
          <t>yifangcms yifang *</t>
        </is>
      </c>
      <c r="Q35" s="194" t="inlineStr">
        <is>
          <t>P4</t>
        </is>
      </c>
      <c r="R35" s="194" t="inlineStr">
        <is>
          <t>📅 Schedule patch deployment within 30 days | 🔍 Monitor for exploitation attempts</t>
        </is>
      </c>
      <c r="S35" s="194" t="inlineStr">
        <is>
          <t>CVE - IP enrichment n/a</t>
        </is>
      </c>
      <c r="T35" s="194" t="n">
        <v>0.0003</v>
      </c>
      <c r="U35" s="194" t="n">
        <v>0.06710000000000001</v>
      </c>
      <c r="V35" s="194" t="inlineStr">
        <is>
          <t>T1189:Drive-by Compromise</t>
        </is>
      </c>
      <c r="W35" s="194" t="n">
        <v>1</v>
      </c>
      <c r="X35" s="194" t="inlineStr">
        <is>
          <t>LOW (40%)</t>
        </is>
      </c>
      <c r="Y35" s="194" t="inlineStr">
        <is>
          <t>UNLIKELY</t>
        </is>
      </c>
      <c r="Z35" s="194" t="inlineStr">
        <is>
          <t>CHECK_VENDOR</t>
        </is>
      </c>
      <c r="AA35" s="194" t="inlineStr">
        <is>
          <t>https://nvd.nist.gov/vuln/detail/CVE-2026-2933</t>
        </is>
      </c>
      <c r="AB35" s="194" t="inlineStr">
        <is>
          <t>NONE</t>
        </is>
      </c>
      <c r="AC35" s="194" t="n">
        <v>1.2</v>
      </c>
      <c r="AD35" s="194" t="inlineStr"/>
    </row>
    <row r="36">
      <c r="A36" s="195" t="inlineStr">
        <is>
          <t>CVE</t>
        </is>
      </c>
      <c r="B36" s="195" t="inlineStr">
        <is>
          <t>CVE-2026-2385</t>
        </is>
      </c>
      <c r="C36" s="195"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36" s="195" t="n">
        <v>5.3</v>
      </c>
      <c r="E36" s="195" t="inlineStr">
        <is>
          <t>MEDIUM</t>
        </is>
      </c>
      <c r="F36" s="195" t="n">
        <v>2</v>
      </c>
      <c r="G36" s="195" t="n">
        <v>2</v>
      </c>
      <c r="H36" s="195" t="inlineStr">
        <is>
          <t>MEDIUM</t>
        </is>
      </c>
      <c r="I36" s="195" t="n">
        <v>9.300000000000001</v>
      </c>
      <c r="J36" s="195" t="inlineStr">
        <is>
          <t>NO</t>
        </is>
      </c>
      <c r="K36" s="195" t="inlineStr">
        <is>
          <t>https://nvd.nist.gov/vuln/detail/CVE-2026-2385</t>
        </is>
      </c>
      <c r="L36" s="195" t="inlineStr">
        <is>
          <t>2026-02-28 21:38</t>
        </is>
      </c>
      <c r="M36" s="195" t="inlineStr">
        <is>
          <t>CHECK_VENDOR</t>
        </is>
      </c>
      <c r="N36" s="195" t="inlineStr">
        <is>
          <t>See NVD references</t>
        </is>
      </c>
      <c r="O36" s="195" t="inlineStr">
        <is>
          <t>Apply vendor patches</t>
        </is>
      </c>
      <c r="P36" s="195" t="inlineStr">
        <is>
          <t>See CVE details</t>
        </is>
      </c>
      <c r="Q36" s="195" t="inlineStr">
        <is>
          <t>P3</t>
        </is>
      </c>
      <c r="R36" s="195" t="inlineStr">
        <is>
          <t>📅 Schedule patch deployment within 30 days | 🔍 Monitor for exploitation attempts</t>
        </is>
      </c>
      <c r="S36" s="195" t="inlineStr">
        <is>
          <t>CVE - IP enrichment n/a</t>
        </is>
      </c>
      <c r="T36" s="195" t="n">
        <v>0.0003</v>
      </c>
      <c r="U36" s="195" t="n">
        <v>0.08550000000000001</v>
      </c>
      <c r="V36" s="195" t="inlineStr">
        <is>
          <t>T1190:Exploit Public-Facing Application | T1600:Weaken Encryption</t>
        </is>
      </c>
      <c r="W36" s="195" t="n">
        <v>1</v>
      </c>
      <c r="X36" s="195" t="inlineStr">
        <is>
          <t>LOW (40%)</t>
        </is>
      </c>
      <c r="Y36" s="195" t="inlineStr">
        <is>
          <t>POSSIBLE</t>
        </is>
      </c>
      <c r="Z36" s="195" t="inlineStr">
        <is>
          <t>CHECK_VENDOR</t>
        </is>
      </c>
      <c r="AA36" s="195" t="inlineStr">
        <is>
          <t>https://nvd.nist.gov/vuln/detail/CVE-2026-2385</t>
        </is>
      </c>
      <c r="AB36" s="195" t="inlineStr">
        <is>
          <t>NONE</t>
        </is>
      </c>
      <c r="AC36" s="195" t="n">
        <v>2.65</v>
      </c>
      <c r="AD36" s="195" t="inlineStr"/>
    </row>
    <row r="37">
      <c r="A37" s="194" t="inlineStr">
        <is>
          <t>CVE</t>
        </is>
      </c>
      <c r="B37" s="194" t="inlineStr">
        <is>
          <t>CVE-2026-2934</t>
        </is>
      </c>
      <c r="C37" s="194"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37" s="194" t="n">
        <v>2.4</v>
      </c>
      <c r="E37" s="194" t="inlineStr">
        <is>
          <t>LOW</t>
        </is>
      </c>
      <c r="F37" s="194" t="n">
        <v>2</v>
      </c>
      <c r="G37" s="194" t="n">
        <v>1</v>
      </c>
      <c r="H37" s="194" t="inlineStr">
        <is>
          <t>LOW</t>
        </is>
      </c>
      <c r="I37" s="194" t="n">
        <v>4.4</v>
      </c>
      <c r="J37" s="194" t="inlineStr">
        <is>
          <t>NO</t>
        </is>
      </c>
      <c r="K37" s="194" t="inlineStr">
        <is>
          <t>https://nvd.nist.gov/vuln/detail/CVE-2026-2934</t>
        </is>
      </c>
      <c r="L37" s="194" t="inlineStr">
        <is>
          <t>2026-02-28 21:38</t>
        </is>
      </c>
      <c r="M37" s="194" t="inlineStr">
        <is>
          <t>CHECK_VENDOR</t>
        </is>
      </c>
      <c r="N37" s="194" t="inlineStr">
        <is>
          <t>See NVD references</t>
        </is>
      </c>
      <c r="O37" s="194" t="inlineStr">
        <is>
          <t>Apply vendor patches</t>
        </is>
      </c>
      <c r="P37" s="194" t="inlineStr">
        <is>
          <t>yifangcms yifang *</t>
        </is>
      </c>
      <c r="Q37" s="194" t="inlineStr">
        <is>
          <t>P4</t>
        </is>
      </c>
      <c r="R37" s="194" t="inlineStr">
        <is>
          <t>📅 Schedule patch deployment within 30 days | 🔍 Monitor for exploitation attempts</t>
        </is>
      </c>
      <c r="S37" s="194" t="inlineStr">
        <is>
          <t>CVE - IP enrichment n/a</t>
        </is>
      </c>
      <c r="T37" s="194" t="n">
        <v>0.0003</v>
      </c>
      <c r="U37" s="194" t="n">
        <v>0.06710000000000001</v>
      </c>
      <c r="V37" s="194" t="inlineStr">
        <is>
          <t>T1189:Drive-by Compromise</t>
        </is>
      </c>
      <c r="W37" s="194" t="n">
        <v>1</v>
      </c>
      <c r="X37" s="194" t="inlineStr">
        <is>
          <t>LOW (40%)</t>
        </is>
      </c>
      <c r="Y37" s="194" t="inlineStr">
        <is>
          <t>UNLIKELY</t>
        </is>
      </c>
      <c r="Z37" s="194" t="inlineStr">
        <is>
          <t>CHECK_VENDOR</t>
        </is>
      </c>
      <c r="AA37" s="194" t="inlineStr">
        <is>
          <t>https://nvd.nist.gov/vuln/detail/CVE-2026-2934</t>
        </is>
      </c>
      <c r="AB37" s="194" t="inlineStr">
        <is>
          <t>NONE</t>
        </is>
      </c>
      <c r="AC37" s="194" t="n">
        <v>1.2</v>
      </c>
      <c r="AD37" s="194" t="inlineStr"/>
    </row>
    <row r="38">
      <c r="A38" s="193" t="inlineStr">
        <is>
          <t>CVE</t>
        </is>
      </c>
      <c r="B38" s="193" t="inlineStr">
        <is>
          <t>CVE-2026-2935</t>
        </is>
      </c>
      <c r="C38" s="193"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38" s="193" t="n">
        <v>7.2</v>
      </c>
      <c r="E38" s="193" t="inlineStr">
        <is>
          <t>HIGH</t>
        </is>
      </c>
      <c r="F38" s="193" t="n">
        <v>2</v>
      </c>
      <c r="G38" s="193" t="n">
        <v>3</v>
      </c>
      <c r="H38" s="193" t="inlineStr">
        <is>
          <t>HIGH</t>
        </is>
      </c>
      <c r="I38" s="193" t="n">
        <v>13.2</v>
      </c>
      <c r="J38" s="193" t="inlineStr">
        <is>
          <t>NO</t>
        </is>
      </c>
      <c r="K38" s="193" t="inlineStr">
        <is>
          <t>https://nvd.nist.gov/vuln/detail/CVE-2026-2935</t>
        </is>
      </c>
      <c r="L38" s="193" t="inlineStr">
        <is>
          <t>2026-02-28 21:38</t>
        </is>
      </c>
      <c r="M38" s="193" t="inlineStr">
        <is>
          <t>YES</t>
        </is>
      </c>
      <c r="N38" s="193" t="inlineStr">
        <is>
          <t>https://github.com/alc9700jmo/CVE/issues/23</t>
        </is>
      </c>
      <c r="O38" s="193" t="inlineStr">
        <is>
          <t>https://github.com/alc9700jmo/CVE/issues/23</t>
        </is>
      </c>
      <c r="P38" s="193" t="inlineStr">
        <is>
          <t>utt 810g 3.0 | utt 810g_firmware *</t>
        </is>
      </c>
      <c r="Q38" s="193" t="inlineStr">
        <is>
          <t>P2</t>
        </is>
      </c>
      <c r="R38" s="193" t="inlineStr">
        <is>
          <t>🚨 URGENT: Apply vendor patches immediately | 🔒 Isolate affected systems if patch unavailable | 🛡️ Enable additional monitoring/IDS rules</t>
        </is>
      </c>
      <c r="S38" s="193" t="inlineStr">
        <is>
          <t>CVE - IP enrichment n/a</t>
        </is>
      </c>
      <c r="T38" s="193" t="n">
        <v>0.001</v>
      </c>
      <c r="U38" s="193" t="n">
        <v>0.277</v>
      </c>
      <c r="V38" s="193" t="inlineStr">
        <is>
          <t>T1203:Exploitation for Client Execution | T1592.003:Firmware</t>
        </is>
      </c>
      <c r="W38" s="193" t="n">
        <v>2</v>
      </c>
      <c r="X38" s="193" t="inlineStr">
        <is>
          <t>HIGH (72%)</t>
        </is>
      </c>
      <c r="Y38" s="193" t="inlineStr">
        <is>
          <t>POSSIBLE</t>
        </is>
      </c>
      <c r="Z38" s="193" t="inlineStr">
        <is>
          <t>PATCH_AVAILABLE</t>
        </is>
      </c>
      <c r="AA38" s="193" t="inlineStr">
        <is>
          <t>https://nvd.nist.gov/vuln/detail/CVE-2026-2935</t>
        </is>
      </c>
      <c r="AB38" s="193" t="inlineStr">
        <is>
          <t>NONE</t>
        </is>
      </c>
      <c r="AC38" s="193" t="n">
        <v>3.6</v>
      </c>
      <c r="AD38" s="193" t="inlineStr"/>
    </row>
    <row r="39">
      <c r="A39" s="193" t="inlineStr">
        <is>
          <t>CVE</t>
        </is>
      </c>
      <c r="B39" s="193" t="inlineStr">
        <is>
          <t>CVE-2026-2938</t>
        </is>
      </c>
      <c r="C39" s="193"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39" s="193" t="n">
        <v>7.3</v>
      </c>
      <c r="E39" s="193" t="inlineStr">
        <is>
          <t>HIGH</t>
        </is>
      </c>
      <c r="F39" s="193" t="n">
        <v>2</v>
      </c>
      <c r="G39" s="193" t="n">
        <v>3</v>
      </c>
      <c r="H39" s="193" t="inlineStr">
        <is>
          <t>HIGH</t>
        </is>
      </c>
      <c r="I39" s="193" t="n">
        <v>13.3</v>
      </c>
      <c r="J39" s="193" t="inlineStr">
        <is>
          <t>NO</t>
        </is>
      </c>
      <c r="K39" s="193" t="inlineStr">
        <is>
          <t>https://nvd.nist.gov/vuln/detail/CVE-2026-2938</t>
        </is>
      </c>
      <c r="L39" s="193" t="inlineStr">
        <is>
          <t>2026-02-28 21:38</t>
        </is>
      </c>
      <c r="M39" s="193" t="inlineStr">
        <is>
          <t>CHECK_VENDOR</t>
        </is>
      </c>
      <c r="N39" s="193" t="inlineStr">
        <is>
          <t>See NVD references</t>
        </is>
      </c>
      <c r="O39" s="193" t="inlineStr">
        <is>
          <t>Apply vendor patches</t>
        </is>
      </c>
      <c r="P39" s="193" t="inlineStr">
        <is>
          <t>munyweki student_result_management_system 1.0</t>
        </is>
      </c>
      <c r="Q39" s="193" t="inlineStr">
        <is>
          <t>P2</t>
        </is>
      </c>
      <c r="R39" s="193" t="inlineStr">
        <is>
          <t>🚨 URGENT: Apply vendor patches immediately | 🔒 Isolate affected systems if patch unavailable | 🛡️ Enable additional monitoring/IDS rules</t>
        </is>
      </c>
      <c r="S39" s="193" t="inlineStr">
        <is>
          <t>CVE - IP enrichment n/a</t>
        </is>
      </c>
      <c r="T39" s="193" t="n">
        <v>0.0004</v>
      </c>
      <c r="U39" s="193" t="n">
        <v>0.1274</v>
      </c>
      <c r="V39" s="193" t="inlineStr">
        <is>
          <t>T1190:Exploit Public-Facing Application</t>
        </is>
      </c>
      <c r="W39" s="193" t="n">
        <v>2</v>
      </c>
      <c r="X39" s="193" t="inlineStr">
        <is>
          <t>HIGH (72%)</t>
        </is>
      </c>
      <c r="Y39" s="193" t="inlineStr">
        <is>
          <t>POSSIBLE</t>
        </is>
      </c>
      <c r="Z39" s="193" t="inlineStr">
        <is>
          <t>CHECK_VENDOR</t>
        </is>
      </c>
      <c r="AA39" s="193" t="inlineStr">
        <is>
          <t>https://nvd.nist.gov/vuln/detail/CVE-2026-2938</t>
        </is>
      </c>
      <c r="AB39" s="193" t="inlineStr">
        <is>
          <t>NONE</t>
        </is>
      </c>
      <c r="AC39" s="193" t="n">
        <v>3.65</v>
      </c>
      <c r="AD39" s="193" t="inlineStr"/>
    </row>
    <row r="40">
      <c r="A40" s="194" t="inlineStr">
        <is>
          <t>CVE</t>
        </is>
      </c>
      <c r="B40" s="194" t="inlineStr">
        <is>
          <t>CVE-2026-2939</t>
        </is>
      </c>
      <c r="C40" s="194"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40" s="194" t="n">
        <v>2.4</v>
      </c>
      <c r="E40" s="194" t="inlineStr">
        <is>
          <t>LOW</t>
        </is>
      </c>
      <c r="F40" s="194" t="n">
        <v>2</v>
      </c>
      <c r="G40" s="194" t="n">
        <v>1</v>
      </c>
      <c r="H40" s="194" t="inlineStr">
        <is>
          <t>LOW</t>
        </is>
      </c>
      <c r="I40" s="194" t="n">
        <v>4.4</v>
      </c>
      <c r="J40" s="194" t="inlineStr">
        <is>
          <t>NO</t>
        </is>
      </c>
      <c r="K40" s="194" t="inlineStr">
        <is>
          <t>https://nvd.nist.gov/vuln/detail/CVE-2026-2939</t>
        </is>
      </c>
      <c r="L40" s="194" t="inlineStr">
        <is>
          <t>2026-02-28 21:38</t>
        </is>
      </c>
      <c r="M40" s="194" t="inlineStr">
        <is>
          <t>CHECK_VENDOR</t>
        </is>
      </c>
      <c r="N40" s="194" t="inlineStr">
        <is>
          <t>See NVD references</t>
        </is>
      </c>
      <c r="O40" s="194" t="inlineStr">
        <is>
          <t>Apply vendor patches</t>
        </is>
      </c>
      <c r="P40" s="194" t="inlineStr">
        <is>
          <t>itsourcecode student_management_system 1.0</t>
        </is>
      </c>
      <c r="Q40" s="194" t="inlineStr">
        <is>
          <t>P4</t>
        </is>
      </c>
      <c r="R40" s="194" t="inlineStr">
        <is>
          <t>📅 Schedule patch deployment within 30 days | 🔍 Monitor for exploitation attempts</t>
        </is>
      </c>
      <c r="S40" s="194" t="inlineStr">
        <is>
          <t>CVE - IP enrichment n/a</t>
        </is>
      </c>
      <c r="T40" s="194" t="n">
        <v>0.0003</v>
      </c>
      <c r="U40" s="194" t="n">
        <v>0.09909999999999999</v>
      </c>
      <c r="V40" s="194" t="inlineStr">
        <is>
          <t>T1189:Drive-by Compromise | T1190:Exploit Public-Facing Application</t>
        </is>
      </c>
      <c r="W40" s="194" t="n">
        <v>1</v>
      </c>
      <c r="X40" s="194" t="inlineStr">
        <is>
          <t>LOW (40%)</t>
        </is>
      </c>
      <c r="Y40" s="194" t="inlineStr">
        <is>
          <t>UNLIKELY</t>
        </is>
      </c>
      <c r="Z40" s="194" t="inlineStr">
        <is>
          <t>CHECK_VENDOR</t>
        </is>
      </c>
      <c r="AA40" s="194" t="inlineStr">
        <is>
          <t>https://nvd.nist.gov/vuln/detail/CVE-2026-2939</t>
        </is>
      </c>
      <c r="AB40" s="194" t="inlineStr">
        <is>
          <t>NONE</t>
        </is>
      </c>
      <c r="AC40" s="194" t="n">
        <v>1.2</v>
      </c>
      <c r="AD40" s="194" t="inlineStr"/>
    </row>
    <row r="41">
      <c r="A41" s="193" t="inlineStr">
        <is>
          <t>CVE</t>
        </is>
      </c>
      <c r="B41" s="193" t="inlineStr">
        <is>
          <t>CVE-2026-2940</t>
        </is>
      </c>
      <c r="C41" s="193"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41" s="193" t="n">
        <v>7.3</v>
      </c>
      <c r="E41" s="193" t="inlineStr">
        <is>
          <t>HIGH</t>
        </is>
      </c>
      <c r="F41" s="193" t="n">
        <v>2</v>
      </c>
      <c r="G41" s="193" t="n">
        <v>3</v>
      </c>
      <c r="H41" s="193" t="inlineStr">
        <is>
          <t>HIGH</t>
        </is>
      </c>
      <c r="I41" s="193" t="n">
        <v>13.3</v>
      </c>
      <c r="J41" s="193" t="inlineStr">
        <is>
          <t>NO</t>
        </is>
      </c>
      <c r="K41" s="193" t="inlineStr">
        <is>
          <t>https://nvd.nist.gov/vuln/detail/CVE-2026-2940</t>
        </is>
      </c>
      <c r="L41" s="193" t="inlineStr">
        <is>
          <t>2026-02-28 21:38</t>
        </is>
      </c>
      <c r="M41" s="193" t="inlineStr">
        <is>
          <t>CHECK_VENDOR</t>
        </is>
      </c>
      <c r="N41" s="193" t="inlineStr">
        <is>
          <t>See NVD references</t>
        </is>
      </c>
      <c r="O41" s="193" t="inlineStr">
        <is>
          <t>Apply vendor patches</t>
        </is>
      </c>
      <c r="P41" s="193" t="inlineStr">
        <is>
          <t>See CVE details</t>
        </is>
      </c>
      <c r="Q41" s="193" t="inlineStr">
        <is>
          <t>P2</t>
        </is>
      </c>
      <c r="R41" s="193" t="inlineStr">
        <is>
          <t>🚨 URGENT: Apply vendor patches immediately | 🔒 Isolate affected systems if patch unavailable | 🛡️ Enable additional monitoring/IDS rules</t>
        </is>
      </c>
      <c r="S41" s="193" t="inlineStr">
        <is>
          <t>CVE - IP enrichment n/a</t>
        </is>
      </c>
      <c r="T41" s="193" t="n">
        <v>0.0005999999999999999</v>
      </c>
      <c r="U41" s="193" t="n">
        <v>0.1905</v>
      </c>
      <c r="V41" s="193" t="inlineStr">
        <is>
          <t>T1203:Exploitation for Client Execution | T1584.004:Server</t>
        </is>
      </c>
      <c r="W41" s="193" t="n">
        <v>2</v>
      </c>
      <c r="X41" s="193" t="inlineStr">
        <is>
          <t>HIGH (72%)</t>
        </is>
      </c>
      <c r="Y41" s="193" t="inlineStr">
        <is>
          <t>POSSIBLE</t>
        </is>
      </c>
      <c r="Z41" s="193" t="inlineStr">
        <is>
          <t>CHECK_VENDOR</t>
        </is>
      </c>
      <c r="AA41" s="193" t="inlineStr">
        <is>
          <t>https://nvd.nist.gov/vuln/detail/CVE-2026-2940</t>
        </is>
      </c>
      <c r="AB41" s="193" t="inlineStr">
        <is>
          <t>NONE</t>
        </is>
      </c>
      <c r="AC41" s="193" t="n">
        <v>3.65</v>
      </c>
      <c r="AD41" s="193" t="inlineStr"/>
    </row>
    <row r="42">
      <c r="A42" s="195" t="inlineStr">
        <is>
          <t>CVE</t>
        </is>
      </c>
      <c r="B42" s="195" t="inlineStr">
        <is>
          <t>CVE-2026-2943</t>
        </is>
      </c>
      <c r="C42" s="195"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42" s="195" t="n">
        <v>4.3</v>
      </c>
      <c r="E42" s="195" t="inlineStr">
        <is>
          <t>MEDIUM</t>
        </is>
      </c>
      <c r="F42" s="195" t="n">
        <v>2</v>
      </c>
      <c r="G42" s="195" t="n">
        <v>2</v>
      </c>
      <c r="H42" s="195" t="inlineStr">
        <is>
          <t>MEDIUM</t>
        </is>
      </c>
      <c r="I42" s="195" t="n">
        <v>8.300000000000001</v>
      </c>
      <c r="J42" s="195" t="inlineStr">
        <is>
          <t>NO</t>
        </is>
      </c>
      <c r="K42" s="195" t="inlineStr">
        <is>
          <t>https://nvd.nist.gov/vuln/detail/CVE-2026-2943</t>
        </is>
      </c>
      <c r="L42" s="195" t="inlineStr">
        <is>
          <t>2026-02-28 21:38</t>
        </is>
      </c>
      <c r="M42" s="195" t="inlineStr">
        <is>
          <t>CHECK_VENDOR</t>
        </is>
      </c>
      <c r="N42" s="195" t="inlineStr">
        <is>
          <t>See NVD references</t>
        </is>
      </c>
      <c r="O42" s="195" t="inlineStr">
        <is>
          <t>Apply vendor patches</t>
        </is>
      </c>
      <c r="P42" s="195" t="inlineStr">
        <is>
          <t>See CVE details</t>
        </is>
      </c>
      <c r="Q42" s="195" t="inlineStr">
        <is>
          <t>P3</t>
        </is>
      </c>
      <c r="R42" s="195" t="inlineStr">
        <is>
          <t>📅 Schedule patch deployment within 30 days | 🔍 Monitor for exploitation attempts</t>
        </is>
      </c>
      <c r="S42" s="195" t="inlineStr">
        <is>
          <t>CVE - IP enrichment n/a</t>
        </is>
      </c>
      <c r="T42" s="195" t="n">
        <v>0.0003</v>
      </c>
      <c r="U42" s="195" t="n">
        <v>0.09420000000000001</v>
      </c>
      <c r="V42" s="195" t="inlineStr">
        <is>
          <t>T1189:Drive-by Compromise</t>
        </is>
      </c>
      <c r="W42" s="195" t="n">
        <v>1</v>
      </c>
      <c r="X42" s="195" t="inlineStr">
        <is>
          <t>LOW (40%)</t>
        </is>
      </c>
      <c r="Y42" s="195" t="inlineStr">
        <is>
          <t>POSSIBLE</t>
        </is>
      </c>
      <c r="Z42" s="195" t="inlineStr">
        <is>
          <t>CHECK_VENDOR</t>
        </is>
      </c>
      <c r="AA42" s="195" t="inlineStr">
        <is>
          <t>https://nvd.nist.gov/vuln/detail/CVE-2026-2943</t>
        </is>
      </c>
      <c r="AB42" s="195" t="inlineStr">
        <is>
          <t>NONE</t>
        </is>
      </c>
      <c r="AC42" s="195" t="n">
        <v>2.15</v>
      </c>
      <c r="AD42" s="195" t="inlineStr"/>
    </row>
    <row r="43">
      <c r="A43" s="193" t="inlineStr">
        <is>
          <t>CVE</t>
        </is>
      </c>
      <c r="B43" s="193" t="inlineStr">
        <is>
          <t>CVE-2026-2944</t>
        </is>
      </c>
      <c r="C43" s="193"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43" s="193" t="n">
        <v>7.3</v>
      </c>
      <c r="E43" s="193" t="inlineStr">
        <is>
          <t>HIGH</t>
        </is>
      </c>
      <c r="F43" s="193" t="n">
        <v>2</v>
      </c>
      <c r="G43" s="193" t="n">
        <v>3</v>
      </c>
      <c r="H43" s="193" t="inlineStr">
        <is>
          <t>HIGH</t>
        </is>
      </c>
      <c r="I43" s="193" t="n">
        <v>13.3</v>
      </c>
      <c r="J43" s="193" t="inlineStr">
        <is>
          <t>NO</t>
        </is>
      </c>
      <c r="K43" s="193" t="inlineStr">
        <is>
          <t>https://nvd.nist.gov/vuln/detail/CVE-2026-2944</t>
        </is>
      </c>
      <c r="L43" s="193" t="inlineStr">
        <is>
          <t>2026-02-28 21:38</t>
        </is>
      </c>
      <c r="M43" s="193" t="inlineStr">
        <is>
          <t>CHECK_VENDOR</t>
        </is>
      </c>
      <c r="N43" s="193" t="inlineStr">
        <is>
          <t>See NVD references</t>
        </is>
      </c>
      <c r="O43" s="193" t="inlineStr">
        <is>
          <t>Apply vendor patches</t>
        </is>
      </c>
      <c r="P43" s="193" t="inlineStr">
        <is>
          <t>tosei-corporation online_store_management_system 1.01</t>
        </is>
      </c>
      <c r="Q43" s="193" t="inlineStr">
        <is>
          <t>P2</t>
        </is>
      </c>
      <c r="R43" s="193" t="inlineStr">
        <is>
          <t>🚨 URGENT: Apply vendor patches immediately | 🔒 Isolate affected systems if patch unavailable | 🛡️ Enable additional monitoring/IDS rules</t>
        </is>
      </c>
      <c r="S43" s="193" t="inlineStr">
        <is>
          <t>CVE - IP enrichment n/a</t>
        </is>
      </c>
      <c r="T43" s="193" t="n">
        <v>0.0028</v>
      </c>
      <c r="U43" s="193" t="n">
        <v>0.5143</v>
      </c>
      <c r="V43" s="193" t="inlineStr">
        <is>
          <t>T1059:Command and Scripting Interpreter</t>
        </is>
      </c>
      <c r="W43" s="193" t="n">
        <v>2</v>
      </c>
      <c r="X43" s="193" t="inlineStr">
        <is>
          <t>HIGH (72%)</t>
        </is>
      </c>
      <c r="Y43" s="193" t="inlineStr">
        <is>
          <t>POSSIBLE</t>
        </is>
      </c>
      <c r="Z43" s="193" t="inlineStr">
        <is>
          <t>CHECK_VENDOR</t>
        </is>
      </c>
      <c r="AA43" s="193" t="inlineStr">
        <is>
          <t>https://nvd.nist.gov/vuln/detail/CVE-2026-2944</t>
        </is>
      </c>
      <c r="AB43" s="193" t="inlineStr">
        <is>
          <t>NONE</t>
        </is>
      </c>
      <c r="AC43" s="193" t="n">
        <v>3.65</v>
      </c>
      <c r="AD43" s="193" t="inlineStr"/>
    </row>
    <row r="44">
      <c r="A44" s="195" t="inlineStr">
        <is>
          <t>CVE</t>
        </is>
      </c>
      <c r="B44" s="195" t="inlineStr">
        <is>
          <t>CVE-2026-2945</t>
        </is>
      </c>
      <c r="C44" s="195"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44" s="195" t="n">
        <v>6.3</v>
      </c>
      <c r="E44" s="195" t="inlineStr">
        <is>
          <t>MEDIUM</t>
        </is>
      </c>
      <c r="F44" s="195" t="n">
        <v>2</v>
      </c>
      <c r="G44" s="195" t="n">
        <v>2</v>
      </c>
      <c r="H44" s="195" t="inlineStr">
        <is>
          <t>MEDIUM</t>
        </is>
      </c>
      <c r="I44" s="195" t="n">
        <v>10.3</v>
      </c>
      <c r="J44" s="195" t="inlineStr">
        <is>
          <t>NO</t>
        </is>
      </c>
      <c r="K44" s="195" t="inlineStr">
        <is>
          <t>https://nvd.nist.gov/vuln/detail/CVE-2026-2945</t>
        </is>
      </c>
      <c r="L44" s="195" t="inlineStr">
        <is>
          <t>2026-02-28 21:38</t>
        </is>
      </c>
      <c r="M44" s="195" t="inlineStr">
        <is>
          <t>CHECK_VENDOR</t>
        </is>
      </c>
      <c r="N44" s="195" t="inlineStr">
        <is>
          <t>See NVD references</t>
        </is>
      </c>
      <c r="O44" s="195" t="inlineStr">
        <is>
          <t>Apply vendor patches</t>
        </is>
      </c>
      <c r="P44" s="195" t="inlineStr">
        <is>
          <t>See CVE details</t>
        </is>
      </c>
      <c r="Q44" s="195" t="inlineStr">
        <is>
          <t>P2</t>
        </is>
      </c>
      <c r="R44" s="195" t="inlineStr">
        <is>
          <t>📅 Schedule patch deployment within 30 days | 🔍 Monitor for exploitation attempts</t>
        </is>
      </c>
      <c r="S44" s="195" t="inlineStr">
        <is>
          <t>CVE - IP enrichment n/a</t>
        </is>
      </c>
      <c r="T44" s="195" t="n">
        <v>0.0004</v>
      </c>
      <c r="U44" s="195" t="n">
        <v>0.1113</v>
      </c>
      <c r="V44" s="195" t="inlineStr">
        <is>
          <t>T1090:Proxy | T1584.004:Server</t>
        </is>
      </c>
      <c r="W44" s="195" t="n">
        <v>2</v>
      </c>
      <c r="X44" s="195" t="inlineStr">
        <is>
          <t>HIGH (72%)</t>
        </is>
      </c>
      <c r="Y44" s="195" t="inlineStr">
        <is>
          <t>POSSIBLE</t>
        </is>
      </c>
      <c r="Z44" s="195" t="inlineStr">
        <is>
          <t>CHECK_VENDOR</t>
        </is>
      </c>
      <c r="AA44" s="195" t="inlineStr">
        <is>
          <t>https://nvd.nist.gov/vuln/detail/CVE-2026-2945</t>
        </is>
      </c>
      <c r="AB44" s="195" t="inlineStr">
        <is>
          <t>NONE</t>
        </is>
      </c>
      <c r="AC44" s="195" t="n">
        <v>3.15</v>
      </c>
      <c r="AD44" s="195" t="inlineStr"/>
    </row>
    <row r="45">
      <c r="A45" s="194" t="inlineStr">
        <is>
          <t>CVE</t>
        </is>
      </c>
      <c r="B45" s="194" t="inlineStr">
        <is>
          <t>CVE-2026-2946</t>
        </is>
      </c>
      <c r="C45" s="194"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45" s="194" t="n">
        <v>3.5</v>
      </c>
      <c r="E45" s="194" t="inlineStr">
        <is>
          <t>LOW</t>
        </is>
      </c>
      <c r="F45" s="194" t="n">
        <v>2</v>
      </c>
      <c r="G45" s="194" t="n">
        <v>1</v>
      </c>
      <c r="H45" s="194" t="inlineStr">
        <is>
          <t>LOW</t>
        </is>
      </c>
      <c r="I45" s="194" t="n">
        <v>5.5</v>
      </c>
      <c r="J45" s="194" t="inlineStr">
        <is>
          <t>NO</t>
        </is>
      </c>
      <c r="K45" s="194" t="inlineStr">
        <is>
          <t>https://nvd.nist.gov/vuln/detail/CVE-2026-2946</t>
        </is>
      </c>
      <c r="L45" s="194" t="inlineStr">
        <is>
          <t>2026-02-28 21:38</t>
        </is>
      </c>
      <c r="M45" s="194" t="inlineStr">
        <is>
          <t>CHECK_VENDOR</t>
        </is>
      </c>
      <c r="N45" s="194" t="inlineStr">
        <is>
          <t>See NVD references</t>
        </is>
      </c>
      <c r="O45" s="194" t="inlineStr">
        <is>
          <t>Apply vendor patches</t>
        </is>
      </c>
      <c r="P45" s="194" t="inlineStr">
        <is>
          <t>rymcu forest *</t>
        </is>
      </c>
      <c r="Q45" s="194" t="inlineStr">
        <is>
          <t>P4</t>
        </is>
      </c>
      <c r="R45" s="194" t="inlineStr">
        <is>
          <t>📅 Schedule patch deployment within 30 days | 🔍 Monitor for exploitation attempts</t>
        </is>
      </c>
      <c r="S45" s="194" t="inlineStr">
        <is>
          <t>CVE - IP enrichment n/a</t>
        </is>
      </c>
      <c r="T45" s="194" t="n">
        <v>0.0003</v>
      </c>
      <c r="U45" s="194" t="n">
        <v>0.0732</v>
      </c>
      <c r="V45" s="194" t="inlineStr">
        <is>
          <t>T1189:Drive-by Compromise</t>
        </is>
      </c>
      <c r="W45" s="194" t="n">
        <v>1</v>
      </c>
      <c r="X45" s="194" t="inlineStr">
        <is>
          <t>LOW (40%)</t>
        </is>
      </c>
      <c r="Y45" s="194" t="inlineStr">
        <is>
          <t>UNLIKELY</t>
        </is>
      </c>
      <c r="Z45" s="194" t="inlineStr">
        <is>
          <t>CHECK_VENDOR</t>
        </is>
      </c>
      <c r="AA45" s="194" t="inlineStr">
        <is>
          <t>https://nvd.nist.gov/vuln/detail/CVE-2026-2946</t>
        </is>
      </c>
      <c r="AB45" s="194" t="inlineStr">
        <is>
          <t>NONE</t>
        </is>
      </c>
      <c r="AC45" s="194" t="n">
        <v>1.75</v>
      </c>
      <c r="AD45" s="194" t="inlineStr"/>
    </row>
    <row r="46">
      <c r="A46" s="193" t="inlineStr">
        <is>
          <t>CVE</t>
        </is>
      </c>
      <c r="B46" s="193" t="inlineStr">
        <is>
          <t>CVE-2019-25366</t>
        </is>
      </c>
      <c r="C46" s="193"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46" s="193" t="n">
        <v>8.199999999999999</v>
      </c>
      <c r="E46" s="193" t="inlineStr">
        <is>
          <t>HIGH</t>
        </is>
      </c>
      <c r="F46" s="193" t="n">
        <v>3</v>
      </c>
      <c r="G46" s="193" t="n">
        <v>3</v>
      </c>
      <c r="H46" s="193" t="inlineStr">
        <is>
          <t>CRITICAL</t>
        </is>
      </c>
      <c r="I46" s="193" t="n">
        <v>17.2</v>
      </c>
      <c r="J46" s="193" t="inlineStr">
        <is>
          <t>NO</t>
        </is>
      </c>
      <c r="K46" s="193" t="inlineStr">
        <is>
          <t>https://nvd.nist.gov/vuln/detail/CVE-2019-25366</t>
        </is>
      </c>
      <c r="L46" s="193" t="inlineStr">
        <is>
          <t>2026-02-28 21:38</t>
        </is>
      </c>
      <c r="M46" s="193" t="inlineStr">
        <is>
          <t>CHECK_VENDOR</t>
        </is>
      </c>
      <c r="N46" s="193" t="inlineStr">
        <is>
          <t>See NVD references</t>
        </is>
      </c>
      <c r="O46" s="193" t="inlineStr">
        <is>
          <t>Apply vendor patches</t>
        </is>
      </c>
      <c r="P46" s="193" t="inlineStr">
        <is>
          <t>See CVE details</t>
        </is>
      </c>
      <c r="Q46" s="193" t="inlineStr">
        <is>
          <t>P2</t>
        </is>
      </c>
      <c r="R46" s="193" t="inlineStr">
        <is>
          <t>🚨 URGENT: Apply vendor patches immediately | 🔒 Isolate affected systems if patch unavailable | 🛡️ Enable additional monitoring/IDS rules</t>
        </is>
      </c>
      <c r="S46" s="193" t="inlineStr">
        <is>
          <t>CVE - IP enrichment n/a</t>
        </is>
      </c>
      <c r="T46" s="193" t="n">
        <v>0.0003</v>
      </c>
      <c r="U46" s="193" t="n">
        <v>0.08599999999999999</v>
      </c>
      <c r="V46" s="193" t="inlineStr">
        <is>
          <t>T1190:Exploit Public-Facing Application</t>
        </is>
      </c>
      <c r="W46" s="193" t="n">
        <v>2</v>
      </c>
      <c r="X46" s="193" t="inlineStr">
        <is>
          <t>HIGH (72%)</t>
        </is>
      </c>
      <c r="Y46" s="193" t="inlineStr">
        <is>
          <t>CONFIRMED</t>
        </is>
      </c>
      <c r="Z46" s="193" t="inlineStr">
        <is>
          <t>CHECK_VENDOR</t>
        </is>
      </c>
      <c r="AA46" s="193" t="inlineStr">
        <is>
          <t>https://nvd.nist.gov/vuln/detail/CVE-2019-25366</t>
        </is>
      </c>
      <c r="AB46" s="193" t="inlineStr">
        <is>
          <t>NONE</t>
        </is>
      </c>
      <c r="AC46" s="193" t="n">
        <v>4.1</v>
      </c>
      <c r="AD46" s="193" t="inlineStr"/>
    </row>
    <row r="47">
      <c r="A47" s="193" t="inlineStr">
        <is>
          <t>CVE</t>
        </is>
      </c>
      <c r="B47" s="193" t="inlineStr">
        <is>
          <t>CVE-2019-25391</t>
        </is>
      </c>
      <c r="C47" s="193"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47" s="193" t="n">
        <v>8.199999999999999</v>
      </c>
      <c r="E47" s="193" t="inlineStr">
        <is>
          <t>HIGH</t>
        </is>
      </c>
      <c r="F47" s="193" t="n">
        <v>3</v>
      </c>
      <c r="G47" s="193" t="n">
        <v>3</v>
      </c>
      <c r="H47" s="193" t="inlineStr">
        <is>
          <t>CRITICAL</t>
        </is>
      </c>
      <c r="I47" s="193" t="n">
        <v>17.2</v>
      </c>
      <c r="J47" s="193" t="inlineStr">
        <is>
          <t>NO</t>
        </is>
      </c>
      <c r="K47" s="193" t="inlineStr">
        <is>
          <t>https://nvd.nist.gov/vuln/detail/CVE-2019-25391</t>
        </is>
      </c>
      <c r="L47" s="193" t="inlineStr">
        <is>
          <t>2026-02-28 21:38</t>
        </is>
      </c>
      <c r="M47" s="193" t="inlineStr">
        <is>
          <t>CHECK_VENDOR</t>
        </is>
      </c>
      <c r="N47" s="193" t="inlineStr">
        <is>
          <t>See NVD references</t>
        </is>
      </c>
      <c r="O47" s="193" t="inlineStr">
        <is>
          <t>Apply vendor patches</t>
        </is>
      </c>
      <c r="P47" s="193" t="inlineStr">
        <is>
          <t>See CVE details</t>
        </is>
      </c>
      <c r="Q47" s="193" t="inlineStr">
        <is>
          <t>P2</t>
        </is>
      </c>
      <c r="R47" s="193" t="inlineStr">
        <is>
          <t>🚨 URGENT: Apply vendor patches immediately | 🔒 Isolate affected systems if patch unavailable | 🛡️ Enable additional monitoring/IDS rules</t>
        </is>
      </c>
      <c r="S47" s="193" t="inlineStr">
        <is>
          <t>CVE - IP enrichment n/a</t>
        </is>
      </c>
      <c r="T47" s="193" t="n">
        <v>0.0005</v>
      </c>
      <c r="U47" s="193" t="n">
        <v>0.1417</v>
      </c>
      <c r="V47" s="193" t="inlineStr">
        <is>
          <t>T1592.002:Software</t>
        </is>
      </c>
      <c r="W47" s="193" t="n">
        <v>2</v>
      </c>
      <c r="X47" s="193" t="inlineStr">
        <is>
          <t>HIGH (72%)</t>
        </is>
      </c>
      <c r="Y47" s="193" t="inlineStr">
        <is>
          <t>CONFIRMED</t>
        </is>
      </c>
      <c r="Z47" s="193" t="inlineStr">
        <is>
          <t>CHECK_VENDOR</t>
        </is>
      </c>
      <c r="AA47" s="193" t="inlineStr">
        <is>
          <t>https://nvd.nist.gov/vuln/detail/CVE-2019-25391</t>
        </is>
      </c>
      <c r="AB47" s="193" t="inlineStr">
        <is>
          <t>NONE</t>
        </is>
      </c>
      <c r="AC47" s="193" t="n">
        <v>4.1</v>
      </c>
      <c r="AD47" s="193" t="inlineStr"/>
    </row>
    <row r="48">
      <c r="A48" s="193" t="inlineStr">
        <is>
          <t>CVE</t>
        </is>
      </c>
      <c r="B48" s="193" t="inlineStr">
        <is>
          <t>CVE-2019-25433</t>
        </is>
      </c>
      <c r="C48" s="193"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48" s="193" t="n">
        <v>8.199999999999999</v>
      </c>
      <c r="E48" s="193" t="inlineStr">
        <is>
          <t>HIGH</t>
        </is>
      </c>
      <c r="F48" s="193" t="n">
        <v>3</v>
      </c>
      <c r="G48" s="193" t="n">
        <v>3</v>
      </c>
      <c r="H48" s="193" t="inlineStr">
        <is>
          <t>CRITICAL</t>
        </is>
      </c>
      <c r="I48" s="193" t="n">
        <v>17.2</v>
      </c>
      <c r="J48" s="193" t="inlineStr">
        <is>
          <t>NO</t>
        </is>
      </c>
      <c r="K48" s="193" t="inlineStr">
        <is>
          <t>https://nvd.nist.gov/vuln/detail/CVE-2019-25433</t>
        </is>
      </c>
      <c r="L48" s="193" t="inlineStr">
        <is>
          <t>2026-02-28 21:38</t>
        </is>
      </c>
      <c r="M48" s="193" t="inlineStr">
        <is>
          <t>CHECK_VENDOR</t>
        </is>
      </c>
      <c r="N48" s="193" t="inlineStr">
        <is>
          <t>See NVD references</t>
        </is>
      </c>
      <c r="O48" s="193" t="inlineStr">
        <is>
          <t>Apply vendor patches</t>
        </is>
      </c>
      <c r="P48" s="193" t="inlineStr">
        <is>
          <t>See CVE details</t>
        </is>
      </c>
      <c r="Q48" s="193" t="inlineStr">
        <is>
          <t>P2</t>
        </is>
      </c>
      <c r="R48" s="193" t="inlineStr">
        <is>
          <t>🚨 URGENT: Apply vendor patches immediately | 🔒 Isolate affected systems if patch unavailable | 🛡️ Enable additional monitoring/IDS rules</t>
        </is>
      </c>
      <c r="S48" s="193" t="inlineStr">
        <is>
          <t>CVE - IP enrichment n/a</t>
        </is>
      </c>
      <c r="T48" s="193" t="n">
        <v>0.0009</v>
      </c>
      <c r="U48" s="193" t="n">
        <v>0.2474</v>
      </c>
      <c r="V48" s="193" t="inlineStr">
        <is>
          <t>T1190:Exploit Public-Facing Application</t>
        </is>
      </c>
      <c r="W48" s="193" t="n">
        <v>2</v>
      </c>
      <c r="X48" s="193" t="inlineStr">
        <is>
          <t>HIGH (72%)</t>
        </is>
      </c>
      <c r="Y48" s="193" t="inlineStr">
        <is>
          <t>CONFIRMED</t>
        </is>
      </c>
      <c r="Z48" s="193" t="inlineStr">
        <is>
          <t>CHECK_VENDOR</t>
        </is>
      </c>
      <c r="AA48" s="193" t="inlineStr">
        <is>
          <t>https://nvd.nist.gov/vuln/detail/CVE-2019-25433</t>
        </is>
      </c>
      <c r="AB48" s="193" t="inlineStr">
        <is>
          <t>NONE</t>
        </is>
      </c>
      <c r="AC48" s="193" t="n">
        <v>4.1</v>
      </c>
      <c r="AD48" s="193" t="inlineStr"/>
    </row>
    <row r="49">
      <c r="A49" s="193" t="inlineStr">
        <is>
          <t>CVE</t>
        </is>
      </c>
      <c r="B49" s="193" t="inlineStr">
        <is>
          <t>CVE-2019-25439</t>
        </is>
      </c>
      <c r="C49" s="193"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49" s="193" t="n">
        <v>8.199999999999999</v>
      </c>
      <c r="E49" s="193" t="inlineStr">
        <is>
          <t>HIGH</t>
        </is>
      </c>
      <c r="F49" s="193" t="n">
        <v>3</v>
      </c>
      <c r="G49" s="193" t="n">
        <v>3</v>
      </c>
      <c r="H49" s="193" t="inlineStr">
        <is>
          <t>CRITICAL</t>
        </is>
      </c>
      <c r="I49" s="193" t="n">
        <v>17.2</v>
      </c>
      <c r="J49" s="193" t="inlineStr">
        <is>
          <t>NO</t>
        </is>
      </c>
      <c r="K49" s="193" t="inlineStr">
        <is>
          <t>https://nvd.nist.gov/vuln/detail/CVE-2019-25439</t>
        </is>
      </c>
      <c r="L49" s="193" t="inlineStr">
        <is>
          <t>2026-02-28 21:38</t>
        </is>
      </c>
      <c r="M49" s="193" t="inlineStr">
        <is>
          <t>CHECK_VENDOR</t>
        </is>
      </c>
      <c r="N49" s="193" t="inlineStr">
        <is>
          <t>See NVD references</t>
        </is>
      </c>
      <c r="O49" s="193" t="inlineStr">
        <is>
          <t>Apply vendor patches</t>
        </is>
      </c>
      <c r="P49" s="193" t="inlineStr">
        <is>
          <t>See CVE details</t>
        </is>
      </c>
      <c r="Q49" s="193" t="inlineStr">
        <is>
          <t>P2</t>
        </is>
      </c>
      <c r="R49" s="193" t="inlineStr">
        <is>
          <t>🚨 URGENT: Apply vendor patches immediately | 🔒 Isolate affected systems if patch unavailable | 🛡️ Enable additional monitoring/IDS rules</t>
        </is>
      </c>
      <c r="S49" s="193" t="inlineStr">
        <is>
          <t>CVE - IP enrichment n/a</t>
        </is>
      </c>
      <c r="T49" s="193" t="n">
        <v>0.0005999999999999999</v>
      </c>
      <c r="U49" s="193" t="n">
        <v>0.1842</v>
      </c>
      <c r="V49" s="193" t="inlineStr">
        <is>
          <t>T1190:Exploit Public-Facing Application | T1499:Endpoint Denial of Service</t>
        </is>
      </c>
      <c r="W49" s="193" t="n">
        <v>2</v>
      </c>
      <c r="X49" s="193" t="inlineStr">
        <is>
          <t>HIGH (72%)</t>
        </is>
      </c>
      <c r="Y49" s="193" t="inlineStr">
        <is>
          <t>CONFIRMED</t>
        </is>
      </c>
      <c r="Z49" s="193" t="inlineStr">
        <is>
          <t>CHECK_VENDOR</t>
        </is>
      </c>
      <c r="AA49" s="193" t="inlineStr">
        <is>
          <t>https://nvd.nist.gov/vuln/detail/CVE-2019-25439</t>
        </is>
      </c>
      <c r="AB49" s="193" t="inlineStr">
        <is>
          <t>NONE</t>
        </is>
      </c>
      <c r="AC49" s="193" t="n">
        <v>4.1</v>
      </c>
      <c r="AD49" s="193" t="inlineStr"/>
    </row>
    <row r="50">
      <c r="A50" s="193" t="inlineStr">
        <is>
          <t>CVE</t>
        </is>
      </c>
      <c r="B50" s="193" t="inlineStr">
        <is>
          <t>CVE-2019-25440</t>
        </is>
      </c>
      <c r="C50" s="193"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50" s="193" t="n">
        <v>8.199999999999999</v>
      </c>
      <c r="E50" s="193" t="inlineStr">
        <is>
          <t>HIGH</t>
        </is>
      </c>
      <c r="F50" s="193" t="n">
        <v>3</v>
      </c>
      <c r="G50" s="193" t="n">
        <v>3</v>
      </c>
      <c r="H50" s="193" t="inlineStr">
        <is>
          <t>CRITICAL</t>
        </is>
      </c>
      <c r="I50" s="193" t="n">
        <v>17.2</v>
      </c>
      <c r="J50" s="193" t="inlineStr">
        <is>
          <t>NO</t>
        </is>
      </c>
      <c r="K50" s="193" t="inlineStr">
        <is>
          <t>https://nvd.nist.gov/vuln/detail/CVE-2019-25440</t>
        </is>
      </c>
      <c r="L50" s="193" t="inlineStr">
        <is>
          <t>2026-02-28 21:38</t>
        </is>
      </c>
      <c r="M50" s="193" t="inlineStr">
        <is>
          <t>CHECK_VENDOR</t>
        </is>
      </c>
      <c r="N50" s="193" t="inlineStr">
        <is>
          <t>See NVD references</t>
        </is>
      </c>
      <c r="O50" s="193" t="inlineStr">
        <is>
          <t>Apply vendor patches</t>
        </is>
      </c>
      <c r="P50" s="193" t="inlineStr">
        <is>
          <t>See CVE details</t>
        </is>
      </c>
      <c r="Q50" s="193" t="inlineStr">
        <is>
          <t>P2</t>
        </is>
      </c>
      <c r="R50" s="193" t="inlineStr">
        <is>
          <t>🚨 URGENT: Apply vendor patches immediately | 🔒 Isolate affected systems if patch unavailable | 🛡️ Enable additional monitoring/IDS rules</t>
        </is>
      </c>
      <c r="S50" s="193" t="inlineStr">
        <is>
          <t>CVE - IP enrichment n/a</t>
        </is>
      </c>
      <c r="T50" s="193" t="n">
        <v>0.0009</v>
      </c>
      <c r="U50" s="193" t="n">
        <v>0.2501</v>
      </c>
      <c r="V50" s="193" t="inlineStr">
        <is>
          <t>T1190:Exploit Public-Facing Application</t>
        </is>
      </c>
      <c r="W50" s="193" t="n">
        <v>2</v>
      </c>
      <c r="X50" s="193" t="inlineStr">
        <is>
          <t>HIGH (72%)</t>
        </is>
      </c>
      <c r="Y50" s="193" t="inlineStr">
        <is>
          <t>CONFIRMED</t>
        </is>
      </c>
      <c r="Z50" s="193" t="inlineStr">
        <is>
          <t>CHECK_VENDOR</t>
        </is>
      </c>
      <c r="AA50" s="193" t="inlineStr">
        <is>
          <t>https://nvd.nist.gov/vuln/detail/CVE-2019-25440</t>
        </is>
      </c>
      <c r="AB50" s="193" t="inlineStr">
        <is>
          <t>NONE</t>
        </is>
      </c>
      <c r="AC50" s="193" t="n">
        <v>4.1</v>
      </c>
      <c r="AD50" s="193" t="inlineStr"/>
    </row>
    <row r="51">
      <c r="A51" s="193" t="inlineStr">
        <is>
          <t>CVE</t>
        </is>
      </c>
      <c r="B51" s="193" t="inlineStr">
        <is>
          <t>CVE-2019-25442</t>
        </is>
      </c>
      <c r="C51" s="193"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51" s="193" t="n">
        <v>8.199999999999999</v>
      </c>
      <c r="E51" s="193" t="inlineStr">
        <is>
          <t>HIGH</t>
        </is>
      </c>
      <c r="F51" s="193" t="n">
        <v>3</v>
      </c>
      <c r="G51" s="193" t="n">
        <v>3</v>
      </c>
      <c r="H51" s="193" t="inlineStr">
        <is>
          <t>CRITICAL</t>
        </is>
      </c>
      <c r="I51" s="193" t="n">
        <v>17.2</v>
      </c>
      <c r="J51" s="193" t="inlineStr">
        <is>
          <t>NO</t>
        </is>
      </c>
      <c r="K51" s="193" t="inlineStr">
        <is>
          <t>https://nvd.nist.gov/vuln/detail/CVE-2019-25442</t>
        </is>
      </c>
      <c r="L51" s="193" t="inlineStr">
        <is>
          <t>2026-02-28 21:38</t>
        </is>
      </c>
      <c r="M51" s="193" t="inlineStr">
        <is>
          <t>CHECK_VENDOR</t>
        </is>
      </c>
      <c r="N51" s="193" t="inlineStr">
        <is>
          <t>See NVD references</t>
        </is>
      </c>
      <c r="O51" s="193" t="inlineStr">
        <is>
          <t>Apply vendor patches</t>
        </is>
      </c>
      <c r="P51" s="193" t="inlineStr">
        <is>
          <t>webwiz web_wiz_forums 12.01</t>
        </is>
      </c>
      <c r="Q51" s="193" t="inlineStr">
        <is>
          <t>P2</t>
        </is>
      </c>
      <c r="R51" s="193" t="inlineStr">
        <is>
          <t>🚨 URGENT: Apply vendor patches immediately | 🔒 Isolate affected systems if patch unavailable | 🛡️ Enable additional monitoring/IDS rules</t>
        </is>
      </c>
      <c r="S51" s="193" t="inlineStr">
        <is>
          <t>CVE - IP enrichment n/a</t>
        </is>
      </c>
      <c r="T51" s="193" t="n">
        <v>0.0008</v>
      </c>
      <c r="U51" s="193" t="n">
        <v>0.2301</v>
      </c>
      <c r="V51" s="193" t="inlineStr">
        <is>
          <t>T1190:Exploit Public-Facing Application</t>
        </is>
      </c>
      <c r="W51" s="193" t="n">
        <v>2</v>
      </c>
      <c r="X51" s="193" t="inlineStr">
        <is>
          <t>HIGH (72%)</t>
        </is>
      </c>
      <c r="Y51" s="193" t="inlineStr">
        <is>
          <t>CONFIRMED</t>
        </is>
      </c>
      <c r="Z51" s="193" t="inlineStr">
        <is>
          <t>CHECK_VENDOR</t>
        </is>
      </c>
      <c r="AA51" s="193" t="inlineStr">
        <is>
          <t>https://nvd.nist.gov/vuln/detail/CVE-2019-25442</t>
        </is>
      </c>
      <c r="AB51" s="193" t="inlineStr">
        <is>
          <t>NONE</t>
        </is>
      </c>
      <c r="AC51" s="193" t="n">
        <v>4.1</v>
      </c>
      <c r="AD51" s="193" t="inlineStr"/>
    </row>
    <row r="52">
      <c r="A52" s="193" t="inlineStr">
        <is>
          <t>CVE</t>
        </is>
      </c>
      <c r="B52" s="193" t="inlineStr">
        <is>
          <t>CVE-2019-25443</t>
        </is>
      </c>
      <c r="C52" s="193"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52" s="193" t="n">
        <v>8.199999999999999</v>
      </c>
      <c r="E52" s="193" t="inlineStr">
        <is>
          <t>HIGH</t>
        </is>
      </c>
      <c r="F52" s="193" t="n">
        <v>3</v>
      </c>
      <c r="G52" s="193" t="n">
        <v>3</v>
      </c>
      <c r="H52" s="193" t="inlineStr">
        <is>
          <t>CRITICAL</t>
        </is>
      </c>
      <c r="I52" s="193" t="n">
        <v>17.2</v>
      </c>
      <c r="J52" s="193" t="inlineStr">
        <is>
          <t>NO</t>
        </is>
      </c>
      <c r="K52" s="193" t="inlineStr">
        <is>
          <t>https://nvd.nist.gov/vuln/detail/CVE-2019-25443</t>
        </is>
      </c>
      <c r="L52" s="193" t="inlineStr">
        <is>
          <t>2026-02-28 21:38</t>
        </is>
      </c>
      <c r="M52" s="193" t="inlineStr">
        <is>
          <t>CHECK_VENDOR</t>
        </is>
      </c>
      <c r="N52" s="193" t="inlineStr">
        <is>
          <t>See NVD references</t>
        </is>
      </c>
      <c r="O52" s="193" t="inlineStr">
        <is>
          <t>Apply vendor patches</t>
        </is>
      </c>
      <c r="P52" s="193" t="inlineStr">
        <is>
          <t>See CVE details</t>
        </is>
      </c>
      <c r="Q52" s="193" t="inlineStr">
        <is>
          <t>P2</t>
        </is>
      </c>
      <c r="R52" s="193" t="inlineStr">
        <is>
          <t>🚨 URGENT: Apply vendor patches immediately | 🔒 Isolate affected systems if patch unavailable | 🛡️ Enable additional monitoring/IDS rules</t>
        </is>
      </c>
      <c r="S52" s="193" t="inlineStr">
        <is>
          <t>CVE - IP enrichment n/a</t>
        </is>
      </c>
      <c r="T52" s="193" t="n">
        <v>0.0009</v>
      </c>
      <c r="U52" s="193" t="n">
        <v>0.2501</v>
      </c>
      <c r="V52" s="193" t="inlineStr">
        <is>
          <t>T1190:Exploit Public-Facing Application</t>
        </is>
      </c>
      <c r="W52" s="193" t="n">
        <v>2</v>
      </c>
      <c r="X52" s="193" t="inlineStr">
        <is>
          <t>HIGH (72%)</t>
        </is>
      </c>
      <c r="Y52" s="193" t="inlineStr">
        <is>
          <t>CONFIRMED</t>
        </is>
      </c>
      <c r="Z52" s="193" t="inlineStr">
        <is>
          <t>CHECK_VENDOR</t>
        </is>
      </c>
      <c r="AA52" s="193" t="inlineStr">
        <is>
          <t>https://nvd.nist.gov/vuln/detail/CVE-2019-25443</t>
        </is>
      </c>
      <c r="AB52" s="193" t="inlineStr">
        <is>
          <t>NONE</t>
        </is>
      </c>
      <c r="AC52" s="193" t="n">
        <v>4.1</v>
      </c>
      <c r="AD52" s="193" t="inlineStr"/>
    </row>
    <row r="53">
      <c r="A53" s="193" t="inlineStr">
        <is>
          <t>CVE</t>
        </is>
      </c>
      <c r="B53" s="193" t="inlineStr">
        <is>
          <t>CVE-2019-25446</t>
        </is>
      </c>
      <c r="C53" s="193"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53" s="193" t="n">
        <v>8.199999999999999</v>
      </c>
      <c r="E53" s="193" t="inlineStr">
        <is>
          <t>HIGH</t>
        </is>
      </c>
      <c r="F53" s="193" t="n">
        <v>3</v>
      </c>
      <c r="G53" s="193" t="n">
        <v>3</v>
      </c>
      <c r="H53" s="193" t="inlineStr">
        <is>
          <t>CRITICAL</t>
        </is>
      </c>
      <c r="I53" s="193" t="n">
        <v>17.2</v>
      </c>
      <c r="J53" s="193" t="inlineStr">
        <is>
          <t>NO</t>
        </is>
      </c>
      <c r="K53" s="193" t="inlineStr">
        <is>
          <t>https://nvd.nist.gov/vuln/detail/CVE-2019-25446</t>
        </is>
      </c>
      <c r="L53" s="193" t="inlineStr">
        <is>
          <t>2026-02-28 21:38</t>
        </is>
      </c>
      <c r="M53" s="193" t="inlineStr">
        <is>
          <t>CHECK_VENDOR</t>
        </is>
      </c>
      <c r="N53" s="193" t="inlineStr">
        <is>
          <t>See NVD references</t>
        </is>
      </c>
      <c r="O53" s="193" t="inlineStr">
        <is>
          <t>Apply vendor patches</t>
        </is>
      </c>
      <c r="P53" s="193" t="inlineStr">
        <is>
          <t>See CVE details</t>
        </is>
      </c>
      <c r="Q53" s="193" t="inlineStr">
        <is>
          <t>P2</t>
        </is>
      </c>
      <c r="R53" s="193" t="inlineStr">
        <is>
          <t>🚨 URGENT: Apply vendor patches immediately | 🔒 Isolate affected systems if patch unavailable | 🛡️ Enable additional monitoring/IDS rules</t>
        </is>
      </c>
      <c r="S53" s="193" t="inlineStr">
        <is>
          <t>CVE - IP enrichment n/a</t>
        </is>
      </c>
      <c r="T53" s="193" t="n">
        <v>0.0008</v>
      </c>
      <c r="U53" s="193" t="n">
        <v>0.2383</v>
      </c>
      <c r="V53" s="193" t="inlineStr">
        <is>
          <t>T1190:Exploit Public-Facing Application</t>
        </is>
      </c>
      <c r="W53" s="193" t="n">
        <v>2</v>
      </c>
      <c r="X53" s="193" t="inlineStr">
        <is>
          <t>HIGH (72%)</t>
        </is>
      </c>
      <c r="Y53" s="193" t="inlineStr">
        <is>
          <t>CONFIRMED</t>
        </is>
      </c>
      <c r="Z53" s="193" t="inlineStr">
        <is>
          <t>CHECK_VENDOR</t>
        </is>
      </c>
      <c r="AA53" s="193" t="inlineStr">
        <is>
          <t>https://nvd.nist.gov/vuln/detail/CVE-2019-25446</t>
        </is>
      </c>
      <c r="AB53" s="193" t="inlineStr">
        <is>
          <t>NONE</t>
        </is>
      </c>
      <c r="AC53" s="193" t="n">
        <v>4.1</v>
      </c>
      <c r="AD53" s="193" t="inlineStr"/>
    </row>
    <row r="54">
      <c r="A54" s="193" t="inlineStr">
        <is>
          <t>CVE</t>
        </is>
      </c>
      <c r="B54" s="193" t="inlineStr">
        <is>
          <t>CVE-2019-25450</t>
        </is>
      </c>
      <c r="C54" s="193"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54" s="193" t="n">
        <v>7.1</v>
      </c>
      <c r="E54" s="193" t="inlineStr">
        <is>
          <t>HIGH</t>
        </is>
      </c>
      <c r="F54" s="193" t="n">
        <v>2</v>
      </c>
      <c r="G54" s="193" t="n">
        <v>3</v>
      </c>
      <c r="H54" s="193" t="inlineStr">
        <is>
          <t>HIGH</t>
        </is>
      </c>
      <c r="I54" s="193" t="n">
        <v>13.1</v>
      </c>
      <c r="J54" s="193" t="inlineStr">
        <is>
          <t>NO</t>
        </is>
      </c>
      <c r="K54" s="193" t="inlineStr">
        <is>
          <t>https://nvd.nist.gov/vuln/detail/CVE-2019-25450</t>
        </is>
      </c>
      <c r="L54" s="193" t="inlineStr">
        <is>
          <t>2026-02-28 21:38</t>
        </is>
      </c>
      <c r="M54" s="193" t="inlineStr">
        <is>
          <t>CHECK_VENDOR</t>
        </is>
      </c>
      <c r="N54" s="193" t="inlineStr">
        <is>
          <t>See NVD references</t>
        </is>
      </c>
      <c r="O54" s="193" t="inlineStr">
        <is>
          <t>Apply vendor patches</t>
        </is>
      </c>
      <c r="P54" s="193" t="inlineStr">
        <is>
          <t>dolibarr dolibarr_erp\/crm 10.0.1</t>
        </is>
      </c>
      <c r="Q54" s="193" t="inlineStr">
        <is>
          <t>P2</t>
        </is>
      </c>
      <c r="R54" s="193" t="inlineStr">
        <is>
          <t>🚨 URGENT: Apply vendor patches immediately | 🔒 Isolate affected systems if patch unavailable | 🛡️ Enable additional monitoring/IDS rules</t>
        </is>
      </c>
      <c r="S54" s="193" t="inlineStr">
        <is>
          <t>CVE - IP enrichment n/a</t>
        </is>
      </c>
      <c r="T54" s="193" t="n">
        <v>0.0004</v>
      </c>
      <c r="U54" s="193" t="n">
        <v>0.1212</v>
      </c>
      <c r="V54" s="193" t="inlineStr">
        <is>
          <t>T1588.006:Vulnerabilities</t>
        </is>
      </c>
      <c r="W54" s="193" t="n">
        <v>2</v>
      </c>
      <c r="X54" s="193" t="inlineStr">
        <is>
          <t>HIGH (72%)</t>
        </is>
      </c>
      <c r="Y54" s="193" t="inlineStr">
        <is>
          <t>POSSIBLE</t>
        </is>
      </c>
      <c r="Z54" s="193" t="inlineStr">
        <is>
          <t>CHECK_VENDOR</t>
        </is>
      </c>
      <c r="AA54" s="193" t="inlineStr">
        <is>
          <t>https://nvd.nist.gov/vuln/detail/CVE-2019-25450</t>
        </is>
      </c>
      <c r="AB54" s="193" t="inlineStr">
        <is>
          <t>NONE</t>
        </is>
      </c>
      <c r="AC54" s="193" t="n">
        <v>3.55</v>
      </c>
      <c r="AD54" s="193" t="inlineStr"/>
    </row>
    <row r="55">
      <c r="A55" s="193" t="inlineStr">
        <is>
          <t>CVE</t>
        </is>
      </c>
      <c r="B55" s="193" t="inlineStr">
        <is>
          <t>CVE-2019-25452</t>
        </is>
      </c>
      <c r="C55" s="193"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55" s="193" t="n">
        <v>8.199999999999999</v>
      </c>
      <c r="E55" s="193" t="inlineStr">
        <is>
          <t>HIGH</t>
        </is>
      </c>
      <c r="F55" s="193" t="n">
        <v>3</v>
      </c>
      <c r="G55" s="193" t="n">
        <v>3</v>
      </c>
      <c r="H55" s="193" t="inlineStr">
        <is>
          <t>CRITICAL</t>
        </is>
      </c>
      <c r="I55" s="193" t="n">
        <v>17.2</v>
      </c>
      <c r="J55" s="193" t="inlineStr">
        <is>
          <t>NO</t>
        </is>
      </c>
      <c r="K55" s="193" t="inlineStr">
        <is>
          <t>https://nvd.nist.gov/vuln/detail/CVE-2019-25452</t>
        </is>
      </c>
      <c r="L55" s="193" t="inlineStr">
        <is>
          <t>2026-02-28 21:38</t>
        </is>
      </c>
      <c r="M55" s="193" t="inlineStr">
        <is>
          <t>CHECK_VENDOR</t>
        </is>
      </c>
      <c r="N55" s="193" t="inlineStr">
        <is>
          <t>See NVD references</t>
        </is>
      </c>
      <c r="O55" s="193" t="inlineStr">
        <is>
          <t>Apply vendor patches</t>
        </is>
      </c>
      <c r="P55" s="193" t="inlineStr">
        <is>
          <t>dolibarr dolibarr_erp\/crm 10.0.1</t>
        </is>
      </c>
      <c r="Q55" s="193" t="inlineStr">
        <is>
          <t>P2</t>
        </is>
      </c>
      <c r="R55" s="193" t="inlineStr">
        <is>
          <t>🚨 URGENT: Apply vendor patches immediately | 🔒 Isolate affected systems if patch unavailable | 🛡️ Enable additional monitoring/IDS rules</t>
        </is>
      </c>
      <c r="S55" s="193" t="inlineStr">
        <is>
          <t>CVE - IP enrichment n/a</t>
        </is>
      </c>
      <c r="T55" s="193" t="n">
        <v>0.001</v>
      </c>
      <c r="U55" s="193" t="n">
        <v>0.2789</v>
      </c>
      <c r="V55" s="193" t="inlineStr">
        <is>
          <t>T1190:Exploit Public-Facing Application</t>
        </is>
      </c>
      <c r="W55" s="193" t="n">
        <v>2</v>
      </c>
      <c r="X55" s="193" t="inlineStr">
        <is>
          <t>HIGH (72%)</t>
        </is>
      </c>
      <c r="Y55" s="193" t="inlineStr">
        <is>
          <t>CONFIRMED</t>
        </is>
      </c>
      <c r="Z55" s="193" t="inlineStr">
        <is>
          <t>CHECK_VENDOR</t>
        </is>
      </c>
      <c r="AA55" s="193" t="inlineStr">
        <is>
          <t>https://nvd.nist.gov/vuln/detail/CVE-2019-25452</t>
        </is>
      </c>
      <c r="AB55" s="193" t="inlineStr">
        <is>
          <t>NONE</t>
        </is>
      </c>
      <c r="AC55" s="193" t="n">
        <v>4.1</v>
      </c>
      <c r="AD55" s="193" t="inlineStr"/>
    </row>
    <row r="56">
      <c r="A56" s="194" t="inlineStr">
        <is>
          <t>CVE</t>
        </is>
      </c>
      <c r="B56" s="194" t="inlineStr">
        <is>
          <t>CVE-2026-2947</t>
        </is>
      </c>
      <c r="C56" s="194"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56" s="194" t="n">
        <v>3.5</v>
      </c>
      <c r="E56" s="194" t="inlineStr">
        <is>
          <t>LOW</t>
        </is>
      </c>
      <c r="F56" s="194" t="n">
        <v>2</v>
      </c>
      <c r="G56" s="194" t="n">
        <v>1</v>
      </c>
      <c r="H56" s="194" t="inlineStr">
        <is>
          <t>LOW</t>
        </is>
      </c>
      <c r="I56" s="194" t="n">
        <v>5.5</v>
      </c>
      <c r="J56" s="194" t="inlineStr">
        <is>
          <t>NO</t>
        </is>
      </c>
      <c r="K56" s="194" t="inlineStr">
        <is>
          <t>https://nvd.nist.gov/vuln/detail/CVE-2026-2947</t>
        </is>
      </c>
      <c r="L56" s="194" t="inlineStr">
        <is>
          <t>2026-02-28 21:38</t>
        </is>
      </c>
      <c r="M56" s="194" t="inlineStr">
        <is>
          <t>CHECK_VENDOR</t>
        </is>
      </c>
      <c r="N56" s="194" t="inlineStr">
        <is>
          <t>See NVD references</t>
        </is>
      </c>
      <c r="O56" s="194" t="inlineStr">
        <is>
          <t>Apply vendor patches</t>
        </is>
      </c>
      <c r="P56" s="194" t="inlineStr">
        <is>
          <t>rymcu forest *</t>
        </is>
      </c>
      <c r="Q56" s="194" t="inlineStr">
        <is>
          <t>P4</t>
        </is>
      </c>
      <c r="R56" s="194" t="inlineStr">
        <is>
          <t>📅 Schedule patch deployment within 30 days | 🔍 Monitor for exploitation attempts</t>
        </is>
      </c>
      <c r="S56" s="194" t="inlineStr">
        <is>
          <t>CVE - IP enrichment n/a</t>
        </is>
      </c>
      <c r="T56" s="194" t="n">
        <v>0.0003</v>
      </c>
      <c r="U56" s="194" t="n">
        <v>0.089</v>
      </c>
      <c r="V56" s="194" t="inlineStr">
        <is>
          <t>T1189:Drive-by Compromise</t>
        </is>
      </c>
      <c r="W56" s="194" t="n">
        <v>1</v>
      </c>
      <c r="X56" s="194" t="inlineStr">
        <is>
          <t>LOW (40%)</t>
        </is>
      </c>
      <c r="Y56" s="194" t="inlineStr">
        <is>
          <t>UNLIKELY</t>
        </is>
      </c>
      <c r="Z56" s="194" t="inlineStr">
        <is>
          <t>CHECK_VENDOR</t>
        </is>
      </c>
      <c r="AA56" s="194" t="inlineStr">
        <is>
          <t>https://nvd.nist.gov/vuln/detail/CVE-2026-2947</t>
        </is>
      </c>
      <c r="AB56" s="194" t="inlineStr">
        <is>
          <t>NONE</t>
        </is>
      </c>
      <c r="AC56" s="194" t="n">
        <v>1.75</v>
      </c>
      <c r="AD56" s="194" t="inlineStr"/>
    </row>
    <row r="57">
      <c r="A57" s="193" t="inlineStr">
        <is>
          <t>CVE</t>
        </is>
      </c>
      <c r="B57" s="193" t="inlineStr">
        <is>
          <t>CVE-2026-2952</t>
        </is>
      </c>
      <c r="C57" s="193"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57" s="193" t="n">
        <v>7.3</v>
      </c>
      <c r="E57" s="193" t="inlineStr">
        <is>
          <t>HIGH</t>
        </is>
      </c>
      <c r="F57" s="193" t="n">
        <v>2</v>
      </c>
      <c r="G57" s="193" t="n">
        <v>3</v>
      </c>
      <c r="H57" s="193" t="inlineStr">
        <is>
          <t>HIGH</t>
        </is>
      </c>
      <c r="I57" s="193" t="n">
        <v>13.3</v>
      </c>
      <c r="J57" s="193" t="inlineStr">
        <is>
          <t>NO</t>
        </is>
      </c>
      <c r="K57" s="193" t="inlineStr">
        <is>
          <t>https://nvd.nist.gov/vuln/detail/CVE-2026-2952</t>
        </is>
      </c>
      <c r="L57" s="193" t="inlineStr">
        <is>
          <t>2026-02-28 21:38</t>
        </is>
      </c>
      <c r="M57" s="193" t="inlineStr">
        <is>
          <t>CHECK_VENDOR</t>
        </is>
      </c>
      <c r="N57" s="193" t="inlineStr">
        <is>
          <t>See NVD references</t>
        </is>
      </c>
      <c r="O57" s="193" t="inlineStr">
        <is>
          <t>Apply vendor patches</t>
        </is>
      </c>
      <c r="P57" s="193" t="inlineStr">
        <is>
          <t>vaelsys vaelsys 4.1.0</t>
        </is>
      </c>
      <c r="Q57" s="193" t="inlineStr">
        <is>
          <t>P2</t>
        </is>
      </c>
      <c r="R57" s="193" t="inlineStr">
        <is>
          <t>🚨 URGENT: Apply vendor patches immediately | 🔒 Isolate affected systems if patch unavailable | 🛡️ Enable additional monitoring/IDS rules</t>
        </is>
      </c>
      <c r="S57" s="193" t="inlineStr">
        <is>
          <t>CVE - IP enrichment n/a</t>
        </is>
      </c>
      <c r="T57" s="193" t="n">
        <v>0.0028</v>
      </c>
      <c r="U57" s="193" t="n">
        <v>0.5143</v>
      </c>
      <c r="V57" s="193" t="inlineStr">
        <is>
          <t>T1059:Command and Scripting Interpreter | T1584.004:Server</t>
        </is>
      </c>
      <c r="W57" s="193" t="n">
        <v>2</v>
      </c>
      <c r="X57" s="193" t="inlineStr">
        <is>
          <t>HIGH (72%)</t>
        </is>
      </c>
      <c r="Y57" s="193" t="inlineStr">
        <is>
          <t>POSSIBLE</t>
        </is>
      </c>
      <c r="Z57" s="193" t="inlineStr">
        <is>
          <t>CHECK_VENDOR</t>
        </is>
      </c>
      <c r="AA57" s="193" t="inlineStr">
        <is>
          <t>https://nvd.nist.gov/vuln/detail/CVE-2026-2952</t>
        </is>
      </c>
      <c r="AB57" s="193" t="inlineStr">
        <is>
          <t>NONE</t>
        </is>
      </c>
      <c r="AC57" s="193" t="n">
        <v>3.65</v>
      </c>
      <c r="AD57" s="193" t="inlineStr"/>
    </row>
    <row r="58">
      <c r="A58" s="195" t="inlineStr">
        <is>
          <t>CVE</t>
        </is>
      </c>
      <c r="B58" s="195" t="inlineStr">
        <is>
          <t>CVE-2026-2953</t>
        </is>
      </c>
      <c r="C58" s="195"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58" s="195" t="n">
        <v>5.4</v>
      </c>
      <c r="E58" s="195" t="inlineStr">
        <is>
          <t>MEDIUM</t>
        </is>
      </c>
      <c r="F58" s="195" t="n">
        <v>2</v>
      </c>
      <c r="G58" s="195" t="n">
        <v>2</v>
      </c>
      <c r="H58" s="195" t="inlineStr">
        <is>
          <t>MEDIUM</t>
        </is>
      </c>
      <c r="I58" s="195" t="n">
        <v>9.4</v>
      </c>
      <c r="J58" s="195" t="inlineStr">
        <is>
          <t>NO</t>
        </is>
      </c>
      <c r="K58" s="195" t="inlineStr">
        <is>
          <t>https://nvd.nist.gov/vuln/detail/CVE-2026-2953</t>
        </is>
      </c>
      <c r="L58" s="195" t="inlineStr">
        <is>
          <t>2026-02-28 21:38</t>
        </is>
      </c>
      <c r="M58" s="195" t="inlineStr">
        <is>
          <t>CHECK_VENDOR</t>
        </is>
      </c>
      <c r="N58" s="195" t="inlineStr">
        <is>
          <t>See NVD references</t>
        </is>
      </c>
      <c r="O58" s="195" t="inlineStr">
        <is>
          <t>Apply vendor patches</t>
        </is>
      </c>
      <c r="P58" s="195" t="inlineStr">
        <is>
          <t>ujcms ujcms 10.1.2</t>
        </is>
      </c>
      <c r="Q58" s="195" t="inlineStr">
        <is>
          <t>P3</t>
        </is>
      </c>
      <c r="R58" s="195" t="inlineStr">
        <is>
          <t>📅 Schedule patch deployment within 30 days | 🔍 Monitor for exploitation attempts</t>
        </is>
      </c>
      <c r="S58" s="195" t="inlineStr">
        <is>
          <t>CVE - IP enrichment n/a</t>
        </is>
      </c>
      <c r="T58" s="195" t="n">
        <v>0.0016</v>
      </c>
      <c r="U58" s="195" t="n">
        <v>0.366</v>
      </c>
      <c r="V58" s="195" t="inlineStr">
        <is>
          <t>T1083:File and Directory Discovery</t>
        </is>
      </c>
      <c r="W58" s="195" t="n">
        <v>1</v>
      </c>
      <c r="X58" s="195" t="inlineStr">
        <is>
          <t>LOW (40%)</t>
        </is>
      </c>
      <c r="Y58" s="195" t="inlineStr">
        <is>
          <t>POSSIBLE</t>
        </is>
      </c>
      <c r="Z58" s="195" t="inlineStr">
        <is>
          <t>CHECK_VENDOR</t>
        </is>
      </c>
      <c r="AA58" s="195" t="inlineStr">
        <is>
          <t>https://nvd.nist.gov/vuln/detail/CVE-2026-2953</t>
        </is>
      </c>
      <c r="AB58" s="195" t="inlineStr">
        <is>
          <t>NONE</t>
        </is>
      </c>
      <c r="AC58" s="195" t="n">
        <v>2.7</v>
      </c>
      <c r="AD58" s="195" t="inlineStr"/>
    </row>
    <row r="59">
      <c r="A59" s="193" t="inlineStr">
        <is>
          <t>CVE</t>
        </is>
      </c>
      <c r="B59" s="193" t="inlineStr">
        <is>
          <t>CVE-2019-25455</t>
        </is>
      </c>
      <c r="C59" s="193"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59" s="193" t="n">
        <v>8.199999999999999</v>
      </c>
      <c r="E59" s="193" t="inlineStr">
        <is>
          <t>HIGH</t>
        </is>
      </c>
      <c r="F59" s="193" t="n">
        <v>3</v>
      </c>
      <c r="G59" s="193" t="n">
        <v>3</v>
      </c>
      <c r="H59" s="193" t="inlineStr">
        <is>
          <t>CRITICAL</t>
        </is>
      </c>
      <c r="I59" s="193" t="n">
        <v>17.2</v>
      </c>
      <c r="J59" s="193" t="inlineStr">
        <is>
          <t>NO</t>
        </is>
      </c>
      <c r="K59" s="193" t="inlineStr">
        <is>
          <t>https://nvd.nist.gov/vuln/detail/CVE-2019-25455</t>
        </is>
      </c>
      <c r="L59" s="193" t="inlineStr">
        <is>
          <t>2026-02-28 21:38</t>
        </is>
      </c>
      <c r="M59" s="193" t="inlineStr">
        <is>
          <t>CHECK_VENDOR</t>
        </is>
      </c>
      <c r="N59" s="193" t="inlineStr">
        <is>
          <t>See NVD references</t>
        </is>
      </c>
      <c r="O59" s="193" t="inlineStr">
        <is>
          <t>Apply vendor patches</t>
        </is>
      </c>
      <c r="P59" s="193" t="inlineStr">
        <is>
          <t>web-ofisi e-ticaret 3.0.0</t>
        </is>
      </c>
      <c r="Q59" s="193" t="inlineStr">
        <is>
          <t>P2</t>
        </is>
      </c>
      <c r="R59" s="193" t="inlineStr">
        <is>
          <t>🚨 URGENT: Apply vendor patches immediately | 🔒 Isolate affected systems if patch unavailable | 🛡️ Enable additional monitoring/IDS rules</t>
        </is>
      </c>
      <c r="S59" s="193" t="inlineStr">
        <is>
          <t>CVE - IP enrichment n/a</t>
        </is>
      </c>
      <c r="T59" s="193" t="n">
        <v>0.0011</v>
      </c>
      <c r="U59" s="193" t="n">
        <v>0.3011</v>
      </c>
      <c r="V59" s="193" t="inlineStr">
        <is>
          <t>T1190:Exploit Public-Facing Application</t>
        </is>
      </c>
      <c r="W59" s="193" t="n">
        <v>2</v>
      </c>
      <c r="X59" s="193" t="inlineStr">
        <is>
          <t>HIGH (72%)</t>
        </is>
      </c>
      <c r="Y59" s="193" t="inlineStr">
        <is>
          <t>CONFIRMED</t>
        </is>
      </c>
      <c r="Z59" s="193" t="inlineStr">
        <is>
          <t>CHECK_VENDOR</t>
        </is>
      </c>
      <c r="AA59" s="193" t="inlineStr">
        <is>
          <t>https://nvd.nist.gov/vuln/detail/CVE-2019-25455</t>
        </is>
      </c>
      <c r="AB59" s="193" t="inlineStr">
        <is>
          <t>NONE</t>
        </is>
      </c>
      <c r="AC59" s="193" t="n">
        <v>4.1</v>
      </c>
      <c r="AD59" s="193" t="inlineStr"/>
    </row>
    <row r="60">
      <c r="A60" s="193" t="inlineStr">
        <is>
          <t>CVE</t>
        </is>
      </c>
      <c r="B60" s="193" t="inlineStr">
        <is>
          <t>CVE-2019-25456</t>
        </is>
      </c>
      <c r="C60" s="193"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60" s="193" t="n">
        <v>8.199999999999999</v>
      </c>
      <c r="E60" s="193" t="inlineStr">
        <is>
          <t>HIGH</t>
        </is>
      </c>
      <c r="F60" s="193" t="n">
        <v>3</v>
      </c>
      <c r="G60" s="193" t="n">
        <v>3</v>
      </c>
      <c r="H60" s="193" t="inlineStr">
        <is>
          <t>CRITICAL</t>
        </is>
      </c>
      <c r="I60" s="193" t="n">
        <v>17.2</v>
      </c>
      <c r="J60" s="193" t="inlineStr">
        <is>
          <t>NO</t>
        </is>
      </c>
      <c r="K60" s="193" t="inlineStr">
        <is>
          <t>https://nvd.nist.gov/vuln/detail/CVE-2019-25456</t>
        </is>
      </c>
      <c r="L60" s="193" t="inlineStr">
        <is>
          <t>2026-02-28 21:38</t>
        </is>
      </c>
      <c r="M60" s="193" t="inlineStr">
        <is>
          <t>CHECK_VENDOR</t>
        </is>
      </c>
      <c r="N60" s="193" t="inlineStr">
        <is>
          <t>See NVD references</t>
        </is>
      </c>
      <c r="O60" s="193" t="inlineStr">
        <is>
          <t>Apply vendor patches</t>
        </is>
      </c>
      <c r="P60" s="193" t="inlineStr">
        <is>
          <t>web-ofisi emlak 2.0.0</t>
        </is>
      </c>
      <c r="Q60" s="193" t="inlineStr">
        <is>
          <t>P2</t>
        </is>
      </c>
      <c r="R60" s="193" t="inlineStr">
        <is>
          <t>🚨 URGENT: Apply vendor patches immediately | 🔒 Isolate affected systems if patch unavailable | 🛡️ Enable additional monitoring/IDS rules</t>
        </is>
      </c>
      <c r="S60" s="193" t="inlineStr">
        <is>
          <t>CVE - IP enrichment n/a</t>
        </is>
      </c>
      <c r="T60" s="193" t="n">
        <v>0.0014</v>
      </c>
      <c r="U60" s="193" t="n">
        <v>0.3463</v>
      </c>
      <c r="V60" s="193" t="inlineStr">
        <is>
          <t>T1190:Exploit Public-Facing Application | T1499:Endpoint Denial of Service</t>
        </is>
      </c>
      <c r="W60" s="193" t="n">
        <v>2</v>
      </c>
      <c r="X60" s="193" t="inlineStr">
        <is>
          <t>HIGH (72%)</t>
        </is>
      </c>
      <c r="Y60" s="193" t="inlineStr">
        <is>
          <t>CONFIRMED</t>
        </is>
      </c>
      <c r="Z60" s="193" t="inlineStr">
        <is>
          <t>CHECK_VENDOR</t>
        </is>
      </c>
      <c r="AA60" s="193" t="inlineStr">
        <is>
          <t>https://nvd.nist.gov/vuln/detail/CVE-2019-25456</t>
        </is>
      </c>
      <c r="AB60" s="193" t="inlineStr">
        <is>
          <t>NONE</t>
        </is>
      </c>
      <c r="AC60" s="193" t="n">
        <v>4.1</v>
      </c>
      <c r="AD60" s="193" t="inlineStr"/>
    </row>
    <row r="61">
      <c r="A61" s="193" t="inlineStr">
        <is>
          <t>CVE</t>
        </is>
      </c>
      <c r="B61" s="193" t="inlineStr">
        <is>
          <t>CVE-2019-25457</t>
        </is>
      </c>
      <c r="C61" s="193"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61" s="193" t="n">
        <v>8.199999999999999</v>
      </c>
      <c r="E61" s="193" t="inlineStr">
        <is>
          <t>HIGH</t>
        </is>
      </c>
      <c r="F61" s="193" t="n">
        <v>3</v>
      </c>
      <c r="G61" s="193" t="n">
        <v>3</v>
      </c>
      <c r="H61" s="193" t="inlineStr">
        <is>
          <t>CRITICAL</t>
        </is>
      </c>
      <c r="I61" s="193" t="n">
        <v>17.2</v>
      </c>
      <c r="J61" s="193" t="inlineStr">
        <is>
          <t>NO</t>
        </is>
      </c>
      <c r="K61" s="193" t="inlineStr">
        <is>
          <t>https://nvd.nist.gov/vuln/detail/CVE-2019-25457</t>
        </is>
      </c>
      <c r="L61" s="193" t="inlineStr">
        <is>
          <t>2026-02-28 21:38</t>
        </is>
      </c>
      <c r="M61" s="193" t="inlineStr">
        <is>
          <t>CHECK_VENDOR</t>
        </is>
      </c>
      <c r="N61" s="193" t="inlineStr">
        <is>
          <t>See NVD references</t>
        </is>
      </c>
      <c r="O61" s="193" t="inlineStr">
        <is>
          <t>Apply vendor patches</t>
        </is>
      </c>
      <c r="P61" s="193" t="inlineStr">
        <is>
          <t>web-ofisi firma 13.0.0</t>
        </is>
      </c>
      <c r="Q61" s="193" t="inlineStr">
        <is>
          <t>P2</t>
        </is>
      </c>
      <c r="R61" s="193" t="inlineStr">
        <is>
          <t>🚨 URGENT: Apply vendor patches immediately | 🔒 Isolate affected systems if patch unavailable | 🛡️ Enable additional monitoring/IDS rules</t>
        </is>
      </c>
      <c r="S61" s="193" t="inlineStr">
        <is>
          <t>CVE - IP enrichment n/a</t>
        </is>
      </c>
      <c r="T61" s="193" t="n">
        <v>0.0011</v>
      </c>
      <c r="U61" s="193" t="n">
        <v>0.3011</v>
      </c>
      <c r="V61" s="193" t="inlineStr">
        <is>
          <t>T1190:Exploit Public-Facing Application</t>
        </is>
      </c>
      <c r="W61" s="193" t="n">
        <v>2</v>
      </c>
      <c r="X61" s="193" t="inlineStr">
        <is>
          <t>HIGH (72%)</t>
        </is>
      </c>
      <c r="Y61" s="193" t="inlineStr">
        <is>
          <t>CONFIRMED</t>
        </is>
      </c>
      <c r="Z61" s="193" t="inlineStr">
        <is>
          <t>CHECK_VENDOR</t>
        </is>
      </c>
      <c r="AA61" s="193" t="inlineStr">
        <is>
          <t>https://nvd.nist.gov/vuln/detail/CVE-2019-25457</t>
        </is>
      </c>
      <c r="AB61" s="193" t="inlineStr">
        <is>
          <t>NONE</t>
        </is>
      </c>
      <c r="AC61" s="193" t="n">
        <v>4.1</v>
      </c>
      <c r="AD61" s="193" t="inlineStr"/>
    </row>
    <row r="62">
      <c r="A62" s="193" t="inlineStr">
        <is>
          <t>CVE</t>
        </is>
      </c>
      <c r="B62" s="193" t="inlineStr">
        <is>
          <t>CVE-2019-25458</t>
        </is>
      </c>
      <c r="C62" s="193"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62" s="193" t="n">
        <v>8.199999999999999</v>
      </c>
      <c r="E62" s="193" t="inlineStr">
        <is>
          <t>HIGH</t>
        </is>
      </c>
      <c r="F62" s="193" t="n">
        <v>3</v>
      </c>
      <c r="G62" s="193" t="n">
        <v>3</v>
      </c>
      <c r="H62" s="193" t="inlineStr">
        <is>
          <t>CRITICAL</t>
        </is>
      </c>
      <c r="I62" s="193" t="n">
        <v>17.2</v>
      </c>
      <c r="J62" s="193" t="inlineStr">
        <is>
          <t>NO</t>
        </is>
      </c>
      <c r="K62" s="193" t="inlineStr">
        <is>
          <t>https://nvd.nist.gov/vuln/detail/CVE-2019-25458</t>
        </is>
      </c>
      <c r="L62" s="193" t="inlineStr">
        <is>
          <t>2026-02-28 21:38</t>
        </is>
      </c>
      <c r="M62" s="193" t="inlineStr">
        <is>
          <t>CHECK_VENDOR</t>
        </is>
      </c>
      <c r="N62" s="193" t="inlineStr">
        <is>
          <t>See NVD references</t>
        </is>
      </c>
      <c r="O62" s="193" t="inlineStr">
        <is>
          <t>Apply vendor patches</t>
        </is>
      </c>
      <c r="P62" s="193" t="inlineStr">
        <is>
          <t>web-ofisi firma_rehberi 1.0.0</t>
        </is>
      </c>
      <c r="Q62" s="193" t="inlineStr">
        <is>
          <t>P2</t>
        </is>
      </c>
      <c r="R62" s="193" t="inlineStr">
        <is>
          <t>🚨 URGENT: Apply vendor patches immediately | 🔒 Isolate affected systems if patch unavailable | 🛡️ Enable additional monitoring/IDS rules</t>
        </is>
      </c>
      <c r="S62" s="193" t="inlineStr">
        <is>
          <t>CVE - IP enrichment n/a</t>
        </is>
      </c>
      <c r="T62" s="193" t="n">
        <v>0.0015</v>
      </c>
      <c r="U62" s="193" t="n">
        <v>0.3612</v>
      </c>
      <c r="V62" s="193" t="inlineStr">
        <is>
          <t>T1190:Exploit Public-Facing Application</t>
        </is>
      </c>
      <c r="W62" s="193" t="n">
        <v>2</v>
      </c>
      <c r="X62" s="193" t="inlineStr">
        <is>
          <t>HIGH (72%)</t>
        </is>
      </c>
      <c r="Y62" s="193" t="inlineStr">
        <is>
          <t>CONFIRMED</t>
        </is>
      </c>
      <c r="Z62" s="193" t="inlineStr">
        <is>
          <t>CHECK_VENDOR</t>
        </is>
      </c>
      <c r="AA62" s="193" t="inlineStr">
        <is>
          <t>https://nvd.nist.gov/vuln/detail/CVE-2019-25458</t>
        </is>
      </c>
      <c r="AB62" s="193" t="inlineStr">
        <is>
          <t>NONE</t>
        </is>
      </c>
      <c r="AC62" s="193" t="n">
        <v>4.1</v>
      </c>
      <c r="AD62" s="193" t="inlineStr"/>
    </row>
    <row r="63">
      <c r="A63" s="193" t="inlineStr">
        <is>
          <t>CVE</t>
        </is>
      </c>
      <c r="B63" s="193" t="inlineStr">
        <is>
          <t>CVE-2019-25459</t>
        </is>
      </c>
      <c r="C63" s="193"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63" s="193" t="n">
        <v>8.199999999999999</v>
      </c>
      <c r="E63" s="193" t="inlineStr">
        <is>
          <t>HIGH</t>
        </is>
      </c>
      <c r="F63" s="193" t="n">
        <v>3</v>
      </c>
      <c r="G63" s="193" t="n">
        <v>3</v>
      </c>
      <c r="H63" s="193" t="inlineStr">
        <is>
          <t>CRITICAL</t>
        </is>
      </c>
      <c r="I63" s="193" t="n">
        <v>17.2</v>
      </c>
      <c r="J63" s="193" t="inlineStr">
        <is>
          <t>NO</t>
        </is>
      </c>
      <c r="K63" s="193" t="inlineStr">
        <is>
          <t>https://nvd.nist.gov/vuln/detail/CVE-2019-25459</t>
        </is>
      </c>
      <c r="L63" s="193" t="inlineStr">
        <is>
          <t>2026-02-28 21:38</t>
        </is>
      </c>
      <c r="M63" s="193" t="inlineStr">
        <is>
          <t>CHECK_VENDOR</t>
        </is>
      </c>
      <c r="N63" s="193" t="inlineStr">
        <is>
          <t>See NVD references</t>
        </is>
      </c>
      <c r="O63" s="193" t="inlineStr">
        <is>
          <t>Apply vendor patches</t>
        </is>
      </c>
      <c r="P63" s="193" t="inlineStr">
        <is>
          <t>web-ofisi emlak 2.0.0</t>
        </is>
      </c>
      <c r="Q63" s="193" t="inlineStr">
        <is>
          <t>P2</t>
        </is>
      </c>
      <c r="R63" s="193" t="inlineStr">
        <is>
          <t>🚨 URGENT: Apply vendor patches immediately | 🔒 Isolate affected systems if patch unavailable | 🛡️ Enable additional monitoring/IDS rules</t>
        </is>
      </c>
      <c r="S63" s="193" t="inlineStr">
        <is>
          <t>CVE - IP enrichment n/a</t>
        </is>
      </c>
      <c r="T63" s="193" t="n">
        <v>0.0013</v>
      </c>
      <c r="U63" s="193" t="n">
        <v>0.3283</v>
      </c>
      <c r="V63" s="193" t="inlineStr">
        <is>
          <t>T1588.006:Vulnerabilities</t>
        </is>
      </c>
      <c r="W63" s="193" t="n">
        <v>2</v>
      </c>
      <c r="X63" s="193" t="inlineStr">
        <is>
          <t>HIGH (72%)</t>
        </is>
      </c>
      <c r="Y63" s="193" t="inlineStr">
        <is>
          <t>CONFIRMED</t>
        </is>
      </c>
      <c r="Z63" s="193" t="inlineStr">
        <is>
          <t>CHECK_VENDOR</t>
        </is>
      </c>
      <c r="AA63" s="193" t="inlineStr">
        <is>
          <t>https://nvd.nist.gov/vuln/detail/CVE-2019-25459</t>
        </is>
      </c>
      <c r="AB63" s="193" t="inlineStr">
        <is>
          <t>NONE</t>
        </is>
      </c>
      <c r="AC63" s="193" t="n">
        <v>4.1</v>
      </c>
      <c r="AD63" s="193" t="inlineStr"/>
    </row>
    <row r="64">
      <c r="A64" s="193" t="inlineStr">
        <is>
          <t>CVE</t>
        </is>
      </c>
      <c r="B64" s="193" t="inlineStr">
        <is>
          <t>CVE-2019-25460</t>
        </is>
      </c>
      <c r="C64" s="193"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64" s="193" t="n">
        <v>8.199999999999999</v>
      </c>
      <c r="E64" s="193" t="inlineStr">
        <is>
          <t>HIGH</t>
        </is>
      </c>
      <c r="F64" s="193" t="n">
        <v>3</v>
      </c>
      <c r="G64" s="193" t="n">
        <v>3</v>
      </c>
      <c r="H64" s="193" t="inlineStr">
        <is>
          <t>CRITICAL</t>
        </is>
      </c>
      <c r="I64" s="193" t="n">
        <v>17.2</v>
      </c>
      <c r="J64" s="193" t="inlineStr">
        <is>
          <t>NO</t>
        </is>
      </c>
      <c r="K64" s="193" t="inlineStr">
        <is>
          <t>https://nvd.nist.gov/vuln/detail/CVE-2019-25460</t>
        </is>
      </c>
      <c r="L64" s="193" t="inlineStr">
        <is>
          <t>2026-02-28 21:38</t>
        </is>
      </c>
      <c r="M64" s="193" t="inlineStr">
        <is>
          <t>CHECK_VENDOR</t>
        </is>
      </c>
      <c r="N64" s="193" t="inlineStr">
        <is>
          <t>See NVD references</t>
        </is>
      </c>
      <c r="O64" s="193" t="inlineStr">
        <is>
          <t>Apply vendor patches</t>
        </is>
      </c>
      <c r="P64" s="193" t="inlineStr">
        <is>
          <t>web-ofisi platinum_e-ticaret 5.0.0</t>
        </is>
      </c>
      <c r="Q64" s="193" t="inlineStr">
        <is>
          <t>P2</t>
        </is>
      </c>
      <c r="R64" s="193" t="inlineStr">
        <is>
          <t>🚨 URGENT: Apply vendor patches immediately | 🔒 Isolate affected systems if patch unavailable | 🛡️ Enable additional monitoring/IDS rules</t>
        </is>
      </c>
      <c r="S64" s="193" t="inlineStr">
        <is>
          <t>CVE - IP enrichment n/a</t>
        </is>
      </c>
      <c r="T64" s="193" t="n">
        <v>0.0008</v>
      </c>
      <c r="U64" s="193" t="n">
        <v>0.2391</v>
      </c>
      <c r="V64" s="193" t="inlineStr">
        <is>
          <t>T1190:Exploit Public-Facing Application</t>
        </is>
      </c>
      <c r="W64" s="193" t="n">
        <v>2</v>
      </c>
      <c r="X64" s="193" t="inlineStr">
        <is>
          <t>HIGH (72%)</t>
        </is>
      </c>
      <c r="Y64" s="193" t="inlineStr">
        <is>
          <t>CONFIRMED</t>
        </is>
      </c>
      <c r="Z64" s="193" t="inlineStr">
        <is>
          <t>CHECK_VENDOR</t>
        </is>
      </c>
      <c r="AA64" s="193" t="inlineStr">
        <is>
          <t>https://nvd.nist.gov/vuln/detail/CVE-2019-25460</t>
        </is>
      </c>
      <c r="AB64" s="193" t="inlineStr">
        <is>
          <t>NONE</t>
        </is>
      </c>
      <c r="AC64" s="193" t="n">
        <v>4.1</v>
      </c>
      <c r="AD64" s="193" t="inlineStr"/>
    </row>
    <row r="65">
      <c r="A65" s="193" t="inlineStr">
        <is>
          <t>CVE</t>
        </is>
      </c>
      <c r="B65" s="193" t="inlineStr">
        <is>
          <t>CVE-2019-25461</t>
        </is>
      </c>
      <c r="C65" s="193"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65" s="193" t="n">
        <v>8.199999999999999</v>
      </c>
      <c r="E65" s="193" t="inlineStr">
        <is>
          <t>HIGH</t>
        </is>
      </c>
      <c r="F65" s="193" t="n">
        <v>3</v>
      </c>
      <c r="G65" s="193" t="n">
        <v>3</v>
      </c>
      <c r="H65" s="193" t="inlineStr">
        <is>
          <t>CRITICAL</t>
        </is>
      </c>
      <c r="I65" s="193" t="n">
        <v>17.2</v>
      </c>
      <c r="J65" s="193" t="inlineStr">
        <is>
          <t>NO</t>
        </is>
      </c>
      <c r="K65" s="193" t="inlineStr">
        <is>
          <t>https://nvd.nist.gov/vuln/detail/CVE-2019-25461</t>
        </is>
      </c>
      <c r="L65" s="193" t="inlineStr">
        <is>
          <t>2026-02-28 21:38</t>
        </is>
      </c>
      <c r="M65" s="193" t="inlineStr">
        <is>
          <t>CHECK_VENDOR</t>
        </is>
      </c>
      <c r="N65" s="193" t="inlineStr">
        <is>
          <t>See NVD references</t>
        </is>
      </c>
      <c r="O65" s="193" t="inlineStr">
        <is>
          <t>Apply vendor patches</t>
        </is>
      </c>
      <c r="P65" s="193" t="inlineStr">
        <is>
          <t>web-ofisi ticaret 5.0.0</t>
        </is>
      </c>
      <c r="Q65" s="193" t="inlineStr">
        <is>
          <t>P2</t>
        </is>
      </c>
      <c r="R65" s="193" t="inlineStr">
        <is>
          <t>🚨 URGENT: Apply vendor patches immediately | 🔒 Isolate affected systems if patch unavailable | 🛡️ Enable additional monitoring/IDS rules</t>
        </is>
      </c>
      <c r="S65" s="193" t="inlineStr">
        <is>
          <t>CVE - IP enrichment n/a</t>
        </is>
      </c>
      <c r="T65" s="193" t="n">
        <v>0.0008</v>
      </c>
      <c r="U65" s="193" t="n">
        <v>0.2391</v>
      </c>
      <c r="V65" s="193" t="inlineStr">
        <is>
          <t>T1190:Exploit Public-Facing Application</t>
        </is>
      </c>
      <c r="W65" s="193" t="n">
        <v>2</v>
      </c>
      <c r="X65" s="193" t="inlineStr">
        <is>
          <t>HIGH (72%)</t>
        </is>
      </c>
      <c r="Y65" s="193" t="inlineStr">
        <is>
          <t>CONFIRMED</t>
        </is>
      </c>
      <c r="Z65" s="193" t="inlineStr">
        <is>
          <t>CHECK_VENDOR</t>
        </is>
      </c>
      <c r="AA65" s="193" t="inlineStr">
        <is>
          <t>https://nvd.nist.gov/vuln/detail/CVE-2019-25461</t>
        </is>
      </c>
      <c r="AB65" s="193" t="inlineStr">
        <is>
          <t>NONE</t>
        </is>
      </c>
      <c r="AC65" s="193" t="n">
        <v>4.1</v>
      </c>
      <c r="AD65" s="193" t="inlineStr"/>
    </row>
    <row r="66">
      <c r="A66" s="193" t="inlineStr">
        <is>
          <t>CVE</t>
        </is>
      </c>
      <c r="B66" s="193" t="inlineStr">
        <is>
          <t>CVE-2019-25462</t>
        </is>
      </c>
      <c r="C66" s="193"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66" s="193" t="n">
        <v>8.199999999999999</v>
      </c>
      <c r="E66" s="193" t="inlineStr">
        <is>
          <t>HIGH</t>
        </is>
      </c>
      <c r="F66" s="193" t="n">
        <v>3</v>
      </c>
      <c r="G66" s="193" t="n">
        <v>3</v>
      </c>
      <c r="H66" s="193" t="inlineStr">
        <is>
          <t>CRITICAL</t>
        </is>
      </c>
      <c r="I66" s="193" t="n">
        <v>17.2</v>
      </c>
      <c r="J66" s="193" t="inlineStr">
        <is>
          <t>NO</t>
        </is>
      </c>
      <c r="K66" s="193" t="inlineStr">
        <is>
          <t>https://nvd.nist.gov/vuln/detail/CVE-2019-25462</t>
        </is>
      </c>
      <c r="L66" s="193" t="inlineStr">
        <is>
          <t>2026-02-28 21:38</t>
        </is>
      </c>
      <c r="M66" s="193" t="inlineStr">
        <is>
          <t>CHECK_VENDOR</t>
        </is>
      </c>
      <c r="N66" s="193" t="inlineStr">
        <is>
          <t>See NVD references</t>
        </is>
      </c>
      <c r="O66" s="193" t="inlineStr">
        <is>
          <t>Apply vendor patches</t>
        </is>
      </c>
      <c r="P66" s="193" t="inlineStr">
        <is>
          <t>See CVE details</t>
        </is>
      </c>
      <c r="Q66" s="193" t="inlineStr">
        <is>
          <t>P2</t>
        </is>
      </c>
      <c r="R66" s="193" t="inlineStr">
        <is>
          <t>🚨 URGENT: Apply vendor patches immediately | 🔒 Isolate affected systems if patch unavailable | 🛡️ Enable additional monitoring/IDS rules</t>
        </is>
      </c>
      <c r="S66" s="193" t="inlineStr">
        <is>
          <t>CVE - IP enrichment n/a</t>
        </is>
      </c>
      <c r="T66" s="193" t="n">
        <v>0.0009</v>
      </c>
      <c r="U66" s="193" t="n">
        <v>0.248</v>
      </c>
      <c r="V66" s="193" t="inlineStr">
        <is>
          <t>T1190:Exploit Public-Facing Application | T1499:Endpoint Denial of Service</t>
        </is>
      </c>
      <c r="W66" s="193" t="n">
        <v>2</v>
      </c>
      <c r="X66" s="193" t="inlineStr">
        <is>
          <t>HIGH (72%)</t>
        </is>
      </c>
      <c r="Y66" s="193" t="inlineStr">
        <is>
          <t>CONFIRMED</t>
        </is>
      </c>
      <c r="Z66" s="193" t="inlineStr">
        <is>
          <t>CHECK_VENDOR</t>
        </is>
      </c>
      <c r="AA66" s="193" t="inlineStr">
        <is>
          <t>https://nvd.nist.gov/vuln/detail/CVE-2019-25462</t>
        </is>
      </c>
      <c r="AB66" s="193" t="inlineStr">
        <is>
          <t>NONE</t>
        </is>
      </c>
      <c r="AC66" s="193" t="n">
        <v>4.1</v>
      </c>
      <c r="AD66" s="193" t="inlineStr"/>
    </row>
    <row r="67">
      <c r="A67" s="195" t="inlineStr">
        <is>
          <t>CVE</t>
        </is>
      </c>
      <c r="B67" s="195" t="inlineStr">
        <is>
          <t>CVE-2026-2954</t>
        </is>
      </c>
      <c r="C67" s="195"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67" s="195" t="n">
        <v>6.3</v>
      </c>
      <c r="E67" s="195" t="inlineStr">
        <is>
          <t>MEDIUM</t>
        </is>
      </c>
      <c r="F67" s="195" t="n">
        <v>2</v>
      </c>
      <c r="G67" s="195" t="n">
        <v>2</v>
      </c>
      <c r="H67" s="195" t="inlineStr">
        <is>
          <t>MEDIUM</t>
        </is>
      </c>
      <c r="I67" s="195" t="n">
        <v>10.3</v>
      </c>
      <c r="J67" s="195" t="inlineStr">
        <is>
          <t>NO</t>
        </is>
      </c>
      <c r="K67" s="195" t="inlineStr">
        <is>
          <t>https://nvd.nist.gov/vuln/detail/CVE-2026-2954</t>
        </is>
      </c>
      <c r="L67" s="195" t="inlineStr">
        <is>
          <t>2026-02-28 21:38</t>
        </is>
      </c>
      <c r="M67" s="195" t="inlineStr">
        <is>
          <t>CHECK_VENDOR</t>
        </is>
      </c>
      <c r="N67" s="195" t="inlineStr">
        <is>
          <t>See NVD references</t>
        </is>
      </c>
      <c r="O67" s="195" t="inlineStr">
        <is>
          <t>Apply vendor patches</t>
        </is>
      </c>
      <c r="P67" s="195" t="inlineStr">
        <is>
          <t>ujcms ujcms 10.0.2</t>
        </is>
      </c>
      <c r="Q67" s="195" t="inlineStr">
        <is>
          <t>P2</t>
        </is>
      </c>
      <c r="R67" s="195" t="inlineStr">
        <is>
          <t>📅 Schedule patch deployment within 30 days | 🔍 Monitor for exploitation attempts</t>
        </is>
      </c>
      <c r="S67" s="195" t="inlineStr">
        <is>
          <t>CVE - IP enrichment n/a</t>
        </is>
      </c>
      <c r="T67" s="195" t="n">
        <v>0.0004</v>
      </c>
      <c r="U67" s="195" t="n">
        <v>0.1372</v>
      </c>
      <c r="V67" s="195" t="inlineStr">
        <is>
          <t>T1190:Exploit Public-Facing Application</t>
        </is>
      </c>
      <c r="W67" s="195" t="n">
        <v>2</v>
      </c>
      <c r="X67" s="195" t="inlineStr">
        <is>
          <t>HIGH (72%)</t>
        </is>
      </c>
      <c r="Y67" s="195" t="inlineStr">
        <is>
          <t>POSSIBLE</t>
        </is>
      </c>
      <c r="Z67" s="195" t="inlineStr">
        <is>
          <t>CHECK_VENDOR</t>
        </is>
      </c>
      <c r="AA67" s="195" t="inlineStr">
        <is>
          <t>https://nvd.nist.gov/vuln/detail/CVE-2026-2954</t>
        </is>
      </c>
      <c r="AB67" s="195" t="inlineStr">
        <is>
          <t>NONE</t>
        </is>
      </c>
      <c r="AC67" s="195" t="n">
        <v>3.15</v>
      </c>
      <c r="AD67" s="195" t="inlineStr"/>
    </row>
    <row r="68">
      <c r="A68" s="195" t="inlineStr">
        <is>
          <t>CVE</t>
        </is>
      </c>
      <c r="B68" s="195" t="inlineStr">
        <is>
          <t>CVE-2026-2956</t>
        </is>
      </c>
      <c r="C68" s="195"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68" s="195" t="n">
        <v>6.3</v>
      </c>
      <c r="E68" s="195" t="inlineStr">
        <is>
          <t>MEDIUM</t>
        </is>
      </c>
      <c r="F68" s="195" t="n">
        <v>2</v>
      </c>
      <c r="G68" s="195" t="n">
        <v>2</v>
      </c>
      <c r="H68" s="195" t="inlineStr">
        <is>
          <t>MEDIUM</t>
        </is>
      </c>
      <c r="I68" s="195" t="n">
        <v>10.3</v>
      </c>
      <c r="J68" s="195" t="inlineStr">
        <is>
          <t>NO</t>
        </is>
      </c>
      <c r="K68" s="195" t="inlineStr">
        <is>
          <t>https://nvd.nist.gov/vuln/detail/CVE-2026-2956</t>
        </is>
      </c>
      <c r="L68" s="195" t="inlineStr">
        <is>
          <t>2026-02-28 21:38</t>
        </is>
      </c>
      <c r="M68" s="195" t="inlineStr">
        <is>
          <t>CHECK_VENDOR</t>
        </is>
      </c>
      <c r="N68" s="195" t="inlineStr">
        <is>
          <t>See NVD references</t>
        </is>
      </c>
      <c r="O68" s="195" t="inlineStr">
        <is>
          <t>Apply vendor patches</t>
        </is>
      </c>
      <c r="P68" s="195" t="inlineStr">
        <is>
          <t>dst-admin_project dst-admin *</t>
        </is>
      </c>
      <c r="Q68" s="195" t="inlineStr">
        <is>
          <t>P2</t>
        </is>
      </c>
      <c r="R68" s="195" t="inlineStr">
        <is>
          <t>📅 Schedule patch deployment within 30 days | 🔍 Monitor for exploitation attempts</t>
        </is>
      </c>
      <c r="S68" s="195" t="inlineStr">
        <is>
          <t>CVE - IP enrichment n/a</t>
        </is>
      </c>
      <c r="T68" s="195" t="n">
        <v>0.0035</v>
      </c>
      <c r="U68" s="195" t="n">
        <v>0.5709</v>
      </c>
      <c r="V68" s="195" t="inlineStr">
        <is>
          <t>T1059:Command and Scripting Interpreter</t>
        </is>
      </c>
      <c r="W68" s="195" t="n">
        <v>2</v>
      </c>
      <c r="X68" s="195" t="inlineStr">
        <is>
          <t>HIGH (72%)</t>
        </is>
      </c>
      <c r="Y68" s="195" t="inlineStr">
        <is>
          <t>POSSIBLE</t>
        </is>
      </c>
      <c r="Z68" s="195" t="inlineStr">
        <is>
          <t>CHECK_VENDOR</t>
        </is>
      </c>
      <c r="AA68" s="195" t="inlineStr">
        <is>
          <t>https://nvd.nist.gov/vuln/detail/CVE-2026-2956</t>
        </is>
      </c>
      <c r="AB68" s="195" t="inlineStr">
        <is>
          <t>NONE</t>
        </is>
      </c>
      <c r="AC68" s="195" t="n">
        <v>3.15</v>
      </c>
      <c r="AD68" s="195" t="inlineStr"/>
    </row>
    <row r="69">
      <c r="A69" s="195" t="inlineStr">
        <is>
          <t>CVE</t>
        </is>
      </c>
      <c r="B69" s="195" t="inlineStr">
        <is>
          <t>CVE-2026-2957</t>
        </is>
      </c>
      <c r="C69" s="195"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69" s="195" t="n">
        <v>5.4</v>
      </c>
      <c r="E69" s="195" t="inlineStr">
        <is>
          <t>MEDIUM</t>
        </is>
      </c>
      <c r="F69" s="195" t="n">
        <v>2</v>
      </c>
      <c r="G69" s="195" t="n">
        <v>2</v>
      </c>
      <c r="H69" s="195" t="inlineStr">
        <is>
          <t>MEDIUM</t>
        </is>
      </c>
      <c r="I69" s="195" t="n">
        <v>9.4</v>
      </c>
      <c r="J69" s="195" t="inlineStr">
        <is>
          <t>NO</t>
        </is>
      </c>
      <c r="K69" s="195" t="inlineStr">
        <is>
          <t>https://nvd.nist.gov/vuln/detail/CVE-2026-2957</t>
        </is>
      </c>
      <c r="L69" s="195" t="inlineStr">
        <is>
          <t>2026-02-28 21:38</t>
        </is>
      </c>
      <c r="M69" s="195" t="inlineStr">
        <is>
          <t>CHECK_VENDOR</t>
        </is>
      </c>
      <c r="N69" s="195" t="inlineStr">
        <is>
          <t>See NVD references</t>
        </is>
      </c>
      <c r="O69" s="195" t="inlineStr">
        <is>
          <t>Apply vendor patches</t>
        </is>
      </c>
      <c r="P69" s="195" t="inlineStr">
        <is>
          <t>dst-admin_project dst-admin *</t>
        </is>
      </c>
      <c r="Q69" s="195" t="inlineStr">
        <is>
          <t>P3</t>
        </is>
      </c>
      <c r="R69" s="195" t="inlineStr">
        <is>
          <t>📅 Schedule patch deployment within 30 days | 🔍 Monitor for exploitation attempts</t>
        </is>
      </c>
      <c r="S69" s="195" t="inlineStr">
        <is>
          <t>CVE - IP enrichment n/a</t>
        </is>
      </c>
      <c r="T69" s="195" t="n">
        <v>0.0005</v>
      </c>
      <c r="U69" s="195" t="n">
        <v>0.1506</v>
      </c>
      <c r="V69" s="195" t="inlineStr">
        <is>
          <t>T1499:Endpoint Denial of Service</t>
        </is>
      </c>
      <c r="W69" s="195" t="n">
        <v>1</v>
      </c>
      <c r="X69" s="195" t="inlineStr">
        <is>
          <t>LOW (40%)</t>
        </is>
      </c>
      <c r="Y69" s="195" t="inlineStr">
        <is>
          <t>POSSIBLE</t>
        </is>
      </c>
      <c r="Z69" s="195" t="inlineStr">
        <is>
          <t>CHECK_VENDOR</t>
        </is>
      </c>
      <c r="AA69" s="195" t="inlineStr">
        <is>
          <t>https://nvd.nist.gov/vuln/detail/CVE-2026-2957</t>
        </is>
      </c>
      <c r="AB69" s="195" t="inlineStr">
        <is>
          <t>NONE</t>
        </is>
      </c>
      <c r="AC69" s="195" t="n">
        <v>2.7</v>
      </c>
      <c r="AD69" s="195" t="inlineStr"/>
    </row>
    <row r="70">
      <c r="A70" s="196" t="inlineStr">
        <is>
          <t>CVE</t>
        </is>
      </c>
      <c r="B70" s="196" t="inlineStr">
        <is>
          <t>CVE-2026-2588</t>
        </is>
      </c>
      <c r="C70" s="196"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70" s="196" t="n">
        <v>9.1</v>
      </c>
      <c r="E70" s="196" t="inlineStr">
        <is>
          <t>CRITICAL</t>
        </is>
      </c>
      <c r="F70" s="196" t="n">
        <v>3</v>
      </c>
      <c r="G70" s="196" t="n">
        <v>3</v>
      </c>
      <c r="H70" s="196" t="inlineStr">
        <is>
          <t>CRITICAL</t>
        </is>
      </c>
      <c r="I70" s="196" t="n">
        <v>18.1</v>
      </c>
      <c r="J70" s="196" t="inlineStr">
        <is>
          <t>NO</t>
        </is>
      </c>
      <c r="K70" s="196" t="inlineStr">
        <is>
          <t>https://nvd.nist.gov/vuln/detail/CVE-2026-2588</t>
        </is>
      </c>
      <c r="L70" s="196" t="inlineStr">
        <is>
          <t>2026-02-28 21:38</t>
        </is>
      </c>
      <c r="M70" s="196" t="inlineStr">
        <is>
          <t>CHECK_VENDOR</t>
        </is>
      </c>
      <c r="N70" s="196" t="inlineStr">
        <is>
          <t>See NVD references</t>
        </is>
      </c>
      <c r="O70" s="196" t="inlineStr">
        <is>
          <t>Apply vendor patches</t>
        </is>
      </c>
      <c r="P70" s="196" t="inlineStr">
        <is>
          <t>See CVE details</t>
        </is>
      </c>
      <c r="Q70" s="196" t="inlineStr">
        <is>
          <t>P2</t>
        </is>
      </c>
      <c r="R70" s="196" t="inlineStr">
        <is>
          <t>🚨 URGENT: Apply vendor patches immediately | 🔒 Isolate affected systems if patch unavailable | 🛡️ Enable additional monitoring/IDS rules</t>
        </is>
      </c>
      <c r="S70" s="196" t="inlineStr">
        <is>
          <t>CVE - IP enrichment n/a</t>
        </is>
      </c>
      <c r="T70" s="196" t="n">
        <v>0.0005</v>
      </c>
      <c r="U70" s="196" t="n">
        <v>0.1531</v>
      </c>
      <c r="V70" s="196" t="inlineStr">
        <is>
          <t>T1190:Exploit Public-Facing Application | T1203:Exploitation for Client Execution</t>
        </is>
      </c>
      <c r="W70" s="196" t="n">
        <v>2</v>
      </c>
      <c r="X70" s="196" t="inlineStr">
        <is>
          <t>HIGH (72%)</t>
        </is>
      </c>
      <c r="Y70" s="196" t="inlineStr">
        <is>
          <t>CONFIRMED</t>
        </is>
      </c>
      <c r="Z70" s="196" t="inlineStr">
        <is>
          <t>CHECK_VENDOR</t>
        </is>
      </c>
      <c r="AA70" s="196" t="inlineStr">
        <is>
          <t>https://nvd.nist.gov/vuln/detail/CVE-2026-2588</t>
        </is>
      </c>
      <c r="AB70" s="196" t="inlineStr">
        <is>
          <t>NONE</t>
        </is>
      </c>
      <c r="AC70" s="196" t="n">
        <v>4.55</v>
      </c>
      <c r="AD70" s="196" t="inlineStr"/>
    </row>
    <row r="71">
      <c r="A71" s="193" t="inlineStr">
        <is>
          <t>CVE</t>
        </is>
      </c>
      <c r="B71" s="193" t="inlineStr">
        <is>
          <t>CVE-2026-2958</t>
        </is>
      </c>
      <c r="C71" s="193"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71" s="193" t="n">
        <v>8.800000000000001</v>
      </c>
      <c r="E71" s="193" t="inlineStr">
        <is>
          <t>HIGH</t>
        </is>
      </c>
      <c r="F71" s="193" t="n">
        <v>3</v>
      </c>
      <c r="G71" s="193" t="n">
        <v>3</v>
      </c>
      <c r="H71" s="193" t="inlineStr">
        <is>
          <t>CRITICAL</t>
        </is>
      </c>
      <c r="I71" s="193" t="n">
        <v>17.8</v>
      </c>
      <c r="J71" s="193" t="inlineStr">
        <is>
          <t>NO</t>
        </is>
      </c>
      <c r="K71" s="193" t="inlineStr">
        <is>
          <t>https://nvd.nist.gov/vuln/detail/CVE-2026-2958</t>
        </is>
      </c>
      <c r="L71" s="193" t="inlineStr">
        <is>
          <t>2026-02-28 21:38</t>
        </is>
      </c>
      <c r="M71" s="193" t="inlineStr">
        <is>
          <t>CHECK_VENDOR</t>
        </is>
      </c>
      <c r="N71" s="193" t="inlineStr">
        <is>
          <t>See NVD references</t>
        </is>
      </c>
      <c r="O71" s="193" t="inlineStr">
        <is>
          <t>Apply vendor patches</t>
        </is>
      </c>
      <c r="P71" s="193" t="inlineStr">
        <is>
          <t>dlink dwr-m960 b1 | dlink dwr-m960_firmware 1.01.07</t>
        </is>
      </c>
      <c r="Q71" s="193" t="inlineStr">
        <is>
          <t>P2</t>
        </is>
      </c>
      <c r="R71" s="193" t="inlineStr">
        <is>
          <t>🚨 URGENT: Apply vendor patches immediately | 🔒 Isolate affected systems if patch unavailable | 🛡️ Enable additional monitoring/IDS rules</t>
        </is>
      </c>
      <c r="S71" s="193" t="inlineStr">
        <is>
          <t>CVE - IP enrichment n/a</t>
        </is>
      </c>
      <c r="T71" s="193" t="n">
        <v>0.0003</v>
      </c>
      <c r="U71" s="193" t="n">
        <v>0.0939</v>
      </c>
      <c r="V71" s="193" t="inlineStr">
        <is>
          <t>T1203:Exploitation for Client Execution | T1592.003:Firmware</t>
        </is>
      </c>
      <c r="W71" s="193" t="n">
        <v>2</v>
      </c>
      <c r="X71" s="193" t="inlineStr">
        <is>
          <t>HIGH (72%)</t>
        </is>
      </c>
      <c r="Y71" s="193" t="inlineStr">
        <is>
          <t>CONFIRMED</t>
        </is>
      </c>
      <c r="Z71" s="193" t="inlineStr">
        <is>
          <t>CHECK_VENDOR</t>
        </is>
      </c>
      <c r="AA71" s="193" t="inlineStr">
        <is>
          <t>https://nvd.nist.gov/vuln/detail/CVE-2026-2958</t>
        </is>
      </c>
      <c r="AB71" s="193" t="inlineStr">
        <is>
          <t>NONE</t>
        </is>
      </c>
      <c r="AC71" s="193" t="n">
        <v>4.4</v>
      </c>
      <c r="AD71" s="193" t="inlineStr"/>
    </row>
    <row r="72">
      <c r="A72" s="193" t="inlineStr">
        <is>
          <t>CVE</t>
        </is>
      </c>
      <c r="B72" s="193" t="inlineStr">
        <is>
          <t>CVE-2026-2959</t>
        </is>
      </c>
      <c r="C72" s="193"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72" s="193" t="n">
        <v>8.800000000000001</v>
      </c>
      <c r="E72" s="193" t="inlineStr">
        <is>
          <t>HIGH</t>
        </is>
      </c>
      <c r="F72" s="193" t="n">
        <v>3</v>
      </c>
      <c r="G72" s="193" t="n">
        <v>3</v>
      </c>
      <c r="H72" s="193" t="inlineStr">
        <is>
          <t>CRITICAL</t>
        </is>
      </c>
      <c r="I72" s="193" t="n">
        <v>17.8</v>
      </c>
      <c r="J72" s="193" t="inlineStr">
        <is>
          <t>NO</t>
        </is>
      </c>
      <c r="K72" s="193" t="inlineStr">
        <is>
          <t>https://nvd.nist.gov/vuln/detail/CVE-2026-2959</t>
        </is>
      </c>
      <c r="L72" s="193" t="inlineStr">
        <is>
          <t>2026-02-28 21:38</t>
        </is>
      </c>
      <c r="M72" s="193" t="inlineStr">
        <is>
          <t>CHECK_VENDOR</t>
        </is>
      </c>
      <c r="N72" s="193" t="inlineStr">
        <is>
          <t>See NVD references</t>
        </is>
      </c>
      <c r="O72" s="193" t="inlineStr">
        <is>
          <t>Apply vendor patches</t>
        </is>
      </c>
      <c r="P72" s="193" t="inlineStr">
        <is>
          <t>dlink dwr-m960 b1 | dlink dwr-m960_firmware 1.01.07</t>
        </is>
      </c>
      <c r="Q72" s="193" t="inlineStr">
        <is>
          <t>P2</t>
        </is>
      </c>
      <c r="R72" s="193" t="inlineStr">
        <is>
          <t>🚨 URGENT: Apply vendor patches immediately | 🔒 Isolate affected systems if patch unavailable | 🛡️ Enable additional monitoring/IDS rules</t>
        </is>
      </c>
      <c r="S72" s="193" t="inlineStr">
        <is>
          <t>CVE - IP enrichment n/a</t>
        </is>
      </c>
      <c r="T72" s="193" t="n">
        <v>0.0003</v>
      </c>
      <c r="U72" s="193" t="n">
        <v>0.0939</v>
      </c>
      <c r="V72" s="193" t="inlineStr">
        <is>
          <t>T1203:Exploitation for Client Execution | T1592.003:Firmware</t>
        </is>
      </c>
      <c r="W72" s="193" t="n">
        <v>2</v>
      </c>
      <c r="X72" s="193" t="inlineStr">
        <is>
          <t>HIGH (72%)</t>
        </is>
      </c>
      <c r="Y72" s="193" t="inlineStr">
        <is>
          <t>CONFIRMED</t>
        </is>
      </c>
      <c r="Z72" s="193" t="inlineStr">
        <is>
          <t>CHECK_VENDOR</t>
        </is>
      </c>
      <c r="AA72" s="193" t="inlineStr">
        <is>
          <t>https://nvd.nist.gov/vuln/detail/CVE-2026-2959</t>
        </is>
      </c>
      <c r="AB72" s="193" t="inlineStr">
        <is>
          <t>NONE</t>
        </is>
      </c>
      <c r="AC72" s="193" t="n">
        <v>4.4</v>
      </c>
      <c r="AD72" s="193" t="inlineStr"/>
    </row>
    <row r="73">
      <c r="A73" s="193" t="inlineStr">
        <is>
          <t>CVE</t>
        </is>
      </c>
      <c r="B73" s="193" t="inlineStr">
        <is>
          <t>CVE-2026-2960</t>
        </is>
      </c>
      <c r="C73" s="193"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73" s="193" t="n">
        <v>8.800000000000001</v>
      </c>
      <c r="E73" s="193" t="inlineStr">
        <is>
          <t>HIGH</t>
        </is>
      </c>
      <c r="F73" s="193" t="n">
        <v>3</v>
      </c>
      <c r="G73" s="193" t="n">
        <v>3</v>
      </c>
      <c r="H73" s="193" t="inlineStr">
        <is>
          <t>CRITICAL</t>
        </is>
      </c>
      <c r="I73" s="193" t="n">
        <v>17.8</v>
      </c>
      <c r="J73" s="193" t="inlineStr">
        <is>
          <t>NO</t>
        </is>
      </c>
      <c r="K73" s="193" t="inlineStr">
        <is>
          <t>https://nvd.nist.gov/vuln/detail/CVE-2026-2960</t>
        </is>
      </c>
      <c r="L73" s="193" t="inlineStr">
        <is>
          <t>2026-02-28 21:38</t>
        </is>
      </c>
      <c r="M73" s="193" t="inlineStr">
        <is>
          <t>CHECK_VENDOR</t>
        </is>
      </c>
      <c r="N73" s="193" t="inlineStr">
        <is>
          <t>See NVD references</t>
        </is>
      </c>
      <c r="O73" s="193" t="inlineStr">
        <is>
          <t>Apply vendor patches</t>
        </is>
      </c>
      <c r="P73" s="193" t="inlineStr">
        <is>
          <t>dlink dwr-m960 b1 | dlink dwr-m960_firmware 1.01.07</t>
        </is>
      </c>
      <c r="Q73" s="193" t="inlineStr">
        <is>
          <t>P2</t>
        </is>
      </c>
      <c r="R73" s="193" t="inlineStr">
        <is>
          <t>🚨 URGENT: Apply vendor patches immediately | 🔒 Isolate affected systems if patch unavailable | 🛡️ Enable additional monitoring/IDS rules</t>
        </is>
      </c>
      <c r="S73" s="193" t="inlineStr">
        <is>
          <t>CVE - IP enrichment n/a</t>
        </is>
      </c>
      <c r="T73" s="193" t="n">
        <v>0.0003</v>
      </c>
      <c r="U73" s="193" t="n">
        <v>0.082</v>
      </c>
      <c r="V73" s="193" t="inlineStr">
        <is>
          <t>T1203:Exploitation for Client Execution | T1592.003:Firmware</t>
        </is>
      </c>
      <c r="W73" s="193" t="n">
        <v>2</v>
      </c>
      <c r="X73" s="193" t="inlineStr">
        <is>
          <t>HIGH (72%)</t>
        </is>
      </c>
      <c r="Y73" s="193" t="inlineStr">
        <is>
          <t>CONFIRMED</t>
        </is>
      </c>
      <c r="Z73" s="193" t="inlineStr">
        <is>
          <t>CHECK_VENDOR</t>
        </is>
      </c>
      <c r="AA73" s="193" t="inlineStr">
        <is>
          <t>https://nvd.nist.gov/vuln/detail/CVE-2026-2960</t>
        </is>
      </c>
      <c r="AB73" s="193" t="inlineStr">
        <is>
          <t>NONE</t>
        </is>
      </c>
      <c r="AC73" s="193" t="n">
        <v>4.4</v>
      </c>
      <c r="AD73" s="193" t="inlineStr"/>
    </row>
    <row r="74">
      <c r="A74" s="193" t="inlineStr">
        <is>
          <t>CVE</t>
        </is>
      </c>
      <c r="B74" s="193" t="inlineStr">
        <is>
          <t>CVE-2026-2961</t>
        </is>
      </c>
      <c r="C74" s="193"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74" s="193" t="n">
        <v>8.800000000000001</v>
      </c>
      <c r="E74" s="193" t="inlineStr">
        <is>
          <t>HIGH</t>
        </is>
      </c>
      <c r="F74" s="193" t="n">
        <v>3</v>
      </c>
      <c r="G74" s="193" t="n">
        <v>3</v>
      </c>
      <c r="H74" s="193" t="inlineStr">
        <is>
          <t>CRITICAL</t>
        </is>
      </c>
      <c r="I74" s="193" t="n">
        <v>17.8</v>
      </c>
      <c r="J74" s="193" t="inlineStr">
        <is>
          <t>NO</t>
        </is>
      </c>
      <c r="K74" s="193" t="inlineStr">
        <is>
          <t>https://nvd.nist.gov/vuln/detail/CVE-2026-2961</t>
        </is>
      </c>
      <c r="L74" s="193" t="inlineStr">
        <is>
          <t>2026-02-28 21:38</t>
        </is>
      </c>
      <c r="M74" s="193" t="inlineStr">
        <is>
          <t>CHECK_VENDOR</t>
        </is>
      </c>
      <c r="N74" s="193" t="inlineStr">
        <is>
          <t>See NVD references</t>
        </is>
      </c>
      <c r="O74" s="193" t="inlineStr">
        <is>
          <t>Apply vendor patches</t>
        </is>
      </c>
      <c r="P74" s="193" t="inlineStr">
        <is>
          <t>dlink dwr-m960 b1 | dlink dwr-m960_firmware 1.01.07</t>
        </is>
      </c>
      <c r="Q74" s="193" t="inlineStr">
        <is>
          <t>P2</t>
        </is>
      </c>
      <c r="R74" s="193" t="inlineStr">
        <is>
          <t>🚨 URGENT: Apply vendor patches immediately | 🔒 Isolate affected systems if patch unavailable | 🛡️ Enable additional monitoring/IDS rules</t>
        </is>
      </c>
      <c r="S74" s="193" t="inlineStr">
        <is>
          <t>CVE - IP enrichment n/a</t>
        </is>
      </c>
      <c r="T74" s="193" t="n">
        <v>0.0003</v>
      </c>
      <c r="U74" s="193" t="n">
        <v>0.082</v>
      </c>
      <c r="V74" s="193" t="inlineStr">
        <is>
          <t>T1203:Exploitation for Client Execution | T1133:External Remote Services | T1592.003:Firmware</t>
        </is>
      </c>
      <c r="W74" s="193" t="n">
        <v>2</v>
      </c>
      <c r="X74" s="193" t="inlineStr">
        <is>
          <t>HIGH (72%)</t>
        </is>
      </c>
      <c r="Y74" s="193" t="inlineStr">
        <is>
          <t>CONFIRMED</t>
        </is>
      </c>
      <c r="Z74" s="193" t="inlineStr">
        <is>
          <t>CHECK_VENDOR</t>
        </is>
      </c>
      <c r="AA74" s="193" t="inlineStr">
        <is>
          <t>https://nvd.nist.gov/vuln/detail/CVE-2026-2961</t>
        </is>
      </c>
      <c r="AB74" s="193" t="inlineStr">
        <is>
          <t>NONE</t>
        </is>
      </c>
      <c r="AC74" s="193" t="n">
        <v>4.4</v>
      </c>
      <c r="AD74" s="193" t="inlineStr"/>
    </row>
    <row r="75">
      <c r="A75" s="193" t="inlineStr">
        <is>
          <t>CVE</t>
        </is>
      </c>
      <c r="B75" s="193" t="inlineStr">
        <is>
          <t>CVE-2026-2962</t>
        </is>
      </c>
      <c r="C75" s="193"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75" s="193" t="n">
        <v>8.800000000000001</v>
      </c>
      <c r="E75" s="193" t="inlineStr">
        <is>
          <t>HIGH</t>
        </is>
      </c>
      <c r="F75" s="193" t="n">
        <v>3</v>
      </c>
      <c r="G75" s="193" t="n">
        <v>3</v>
      </c>
      <c r="H75" s="193" t="inlineStr">
        <is>
          <t>CRITICAL</t>
        </is>
      </c>
      <c r="I75" s="193" t="n">
        <v>17.8</v>
      </c>
      <c r="J75" s="193" t="inlineStr">
        <is>
          <t>NO</t>
        </is>
      </c>
      <c r="K75" s="193" t="inlineStr">
        <is>
          <t>https://nvd.nist.gov/vuln/detail/CVE-2026-2962</t>
        </is>
      </c>
      <c r="L75" s="193" t="inlineStr">
        <is>
          <t>2026-02-28 21:38</t>
        </is>
      </c>
      <c r="M75" s="193" t="inlineStr">
        <is>
          <t>CHECK_VENDOR</t>
        </is>
      </c>
      <c r="N75" s="193" t="inlineStr">
        <is>
          <t>See NVD references</t>
        </is>
      </c>
      <c r="O75" s="193" t="inlineStr">
        <is>
          <t>Apply vendor patches</t>
        </is>
      </c>
      <c r="P75" s="193" t="inlineStr">
        <is>
          <t>dlink dwr-m960 b1 | dlink dwr-m960_firmware 1.01.07</t>
        </is>
      </c>
      <c r="Q75" s="193" t="inlineStr">
        <is>
          <t>P2</t>
        </is>
      </c>
      <c r="R75" s="193" t="inlineStr">
        <is>
          <t>🚨 URGENT: Apply vendor patches immediately | 🔒 Isolate affected systems if patch unavailable | 🛡️ Enable additional monitoring/IDS rules</t>
        </is>
      </c>
      <c r="S75" s="193" t="inlineStr">
        <is>
          <t>CVE - IP enrichment n/a</t>
        </is>
      </c>
      <c r="T75" s="193" t="n">
        <v>0.0003</v>
      </c>
      <c r="U75" s="193" t="n">
        <v>0.082</v>
      </c>
      <c r="V75" s="193" t="inlineStr">
        <is>
          <t>T1203:Exploitation for Client Execution | T1592.003:Firmware</t>
        </is>
      </c>
      <c r="W75" s="193" t="n">
        <v>2</v>
      </c>
      <c r="X75" s="193" t="inlineStr">
        <is>
          <t>HIGH (72%)</t>
        </is>
      </c>
      <c r="Y75" s="193" t="inlineStr">
        <is>
          <t>CONFIRMED</t>
        </is>
      </c>
      <c r="Z75" s="193" t="inlineStr">
        <is>
          <t>CHECK_VENDOR</t>
        </is>
      </c>
      <c r="AA75" s="193" t="inlineStr">
        <is>
          <t>https://nvd.nist.gov/vuln/detail/CVE-2026-2962</t>
        </is>
      </c>
      <c r="AB75" s="193" t="inlineStr">
        <is>
          <t>NONE</t>
        </is>
      </c>
      <c r="AC75" s="193" t="n">
        <v>4.4</v>
      </c>
      <c r="AD75" s="193" t="inlineStr"/>
    </row>
    <row r="76">
      <c r="A76" s="195" t="inlineStr">
        <is>
          <t>CVE</t>
        </is>
      </c>
      <c r="B76" s="195" t="inlineStr">
        <is>
          <t>CVE-2026-2963</t>
        </is>
      </c>
      <c r="C76" s="195"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76" s="195" t="n">
        <v>6.3</v>
      </c>
      <c r="E76" s="195" t="inlineStr">
        <is>
          <t>MEDIUM</t>
        </is>
      </c>
      <c r="F76" s="195" t="n">
        <v>2</v>
      </c>
      <c r="G76" s="195" t="n">
        <v>2</v>
      </c>
      <c r="H76" s="195" t="inlineStr">
        <is>
          <t>MEDIUM</t>
        </is>
      </c>
      <c r="I76" s="195" t="n">
        <v>10.3</v>
      </c>
      <c r="J76" s="195" t="inlineStr">
        <is>
          <t>NO</t>
        </is>
      </c>
      <c r="K76" s="195" t="inlineStr">
        <is>
          <t>https://nvd.nist.gov/vuln/detail/CVE-2026-2963</t>
        </is>
      </c>
      <c r="L76" s="195" t="inlineStr">
        <is>
          <t>2026-02-28 21:38</t>
        </is>
      </c>
      <c r="M76" s="195" t="inlineStr">
        <is>
          <t>CHECK_VENDOR</t>
        </is>
      </c>
      <c r="N76" s="195" t="inlineStr">
        <is>
          <t>See NVD references</t>
        </is>
      </c>
      <c r="O76" s="195" t="inlineStr">
        <is>
          <t>Apply vendor patches</t>
        </is>
      </c>
      <c r="P76" s="195" t="inlineStr">
        <is>
          <t>See CVE details</t>
        </is>
      </c>
      <c r="Q76" s="195" t="inlineStr">
        <is>
          <t>P2</t>
        </is>
      </c>
      <c r="R76" s="195" t="inlineStr">
        <is>
          <t>📅 Schedule patch deployment within 30 days | 🔍 Monitor for exploitation attempts</t>
        </is>
      </c>
      <c r="S76" s="195" t="inlineStr">
        <is>
          <t>CVE - IP enrichment n/a</t>
        </is>
      </c>
      <c r="T76" s="195" t="n">
        <v>0.0003</v>
      </c>
      <c r="U76" s="195" t="n">
        <v>0.0702</v>
      </c>
      <c r="V76" s="195" t="inlineStr">
        <is>
          <t>T1190:Exploit Public-Facing Application</t>
        </is>
      </c>
      <c r="W76" s="195" t="n">
        <v>2</v>
      </c>
      <c r="X76" s="195" t="inlineStr">
        <is>
          <t>HIGH (72%)</t>
        </is>
      </c>
      <c r="Y76" s="195" t="inlineStr">
        <is>
          <t>POSSIBLE</t>
        </is>
      </c>
      <c r="Z76" s="195" t="inlineStr">
        <is>
          <t>CHECK_VENDOR</t>
        </is>
      </c>
      <c r="AA76" s="195" t="inlineStr">
        <is>
          <t>https://nvd.nist.gov/vuln/detail/CVE-2026-2963</t>
        </is>
      </c>
      <c r="AB76" s="195" t="inlineStr">
        <is>
          <t>NONE</t>
        </is>
      </c>
      <c r="AC76" s="195" t="n">
        <v>3.15</v>
      </c>
      <c r="AD76" s="195" t="inlineStr"/>
    </row>
    <row r="77">
      <c r="A77" s="196" t="inlineStr">
        <is>
          <t>CVE</t>
        </is>
      </c>
      <c r="B77" s="196" t="inlineStr">
        <is>
          <t>CVE-2026-24494</t>
        </is>
      </c>
      <c r="C77" s="196" t="inlineStr">
        <is>
          <t>SQL Injection vulnerability in the /api/integrations/getintegrations endpoint of Order Up Online Ordering System 1.0 allows an unauthenticated attacker to access sensitive backend database data via a crafted store_id parameter in a POST request.</t>
        </is>
      </c>
      <c r="D77" s="196" t="n">
        <v>9.800000000000001</v>
      </c>
      <c r="E77" s="196" t="inlineStr">
        <is>
          <t>CRITICAL</t>
        </is>
      </c>
      <c r="F77" s="196" t="n">
        <v>3</v>
      </c>
      <c r="G77" s="196" t="n">
        <v>3</v>
      </c>
      <c r="H77" s="196" t="inlineStr">
        <is>
          <t>CRITICAL</t>
        </is>
      </c>
      <c r="I77" s="196" t="n">
        <v>18.8</v>
      </c>
      <c r="J77" s="196" t="inlineStr">
        <is>
          <t>NO</t>
        </is>
      </c>
      <c r="K77" s="196" t="inlineStr">
        <is>
          <t>https://nvd.nist.gov/vuln/detail/CVE-2026-24494</t>
        </is>
      </c>
      <c r="L77" s="196" t="inlineStr">
        <is>
          <t>2026-02-28 21:38</t>
        </is>
      </c>
      <c r="M77" s="196" t="inlineStr">
        <is>
          <t>CHECK_VENDOR</t>
        </is>
      </c>
      <c r="N77" s="196" t="inlineStr">
        <is>
          <t>See NVD references</t>
        </is>
      </c>
      <c r="O77" s="196" t="inlineStr">
        <is>
          <t>Apply vendor patches</t>
        </is>
      </c>
      <c r="P77" s="196" t="inlineStr">
        <is>
          <t>See CVE details</t>
        </is>
      </c>
      <c r="Q77" s="196" t="inlineStr">
        <is>
          <t>P2</t>
        </is>
      </c>
      <c r="R77" s="196" t="inlineStr">
        <is>
          <t>🚨 URGENT: Apply vendor patches immediately | 🔒 Isolate affected systems if patch unavailable | 🛡️ Enable additional monitoring/IDS rules</t>
        </is>
      </c>
      <c r="S77" s="196" t="inlineStr">
        <is>
          <t>CVE - IP enrichment n/a</t>
        </is>
      </c>
      <c r="T77" s="196" t="n">
        <v>0.0005</v>
      </c>
      <c r="U77" s="196" t="n">
        <v>0.1616</v>
      </c>
      <c r="V77" s="196" t="inlineStr">
        <is>
          <t>T1190:Exploit Public-Facing Application</t>
        </is>
      </c>
      <c r="W77" s="196" t="n">
        <v>2</v>
      </c>
      <c r="X77" s="196" t="inlineStr">
        <is>
          <t>HIGH (72%)</t>
        </is>
      </c>
      <c r="Y77" s="196" t="inlineStr">
        <is>
          <t>CONFIRMED</t>
        </is>
      </c>
      <c r="Z77" s="196" t="inlineStr">
        <is>
          <t>CHECK_VENDOR</t>
        </is>
      </c>
      <c r="AA77" s="196" t="inlineStr">
        <is>
          <t>https://nvd.nist.gov/vuln/detail/CVE-2026-24494</t>
        </is>
      </c>
      <c r="AB77" s="196" t="inlineStr">
        <is>
          <t>NONE</t>
        </is>
      </c>
      <c r="AC77" s="196" t="n">
        <v>4.9</v>
      </c>
      <c r="AD77" s="196" t="inlineStr"/>
    </row>
    <row r="78">
      <c r="A78" s="195" t="inlineStr">
        <is>
          <t>CVE</t>
        </is>
      </c>
      <c r="B78" s="195" t="inlineStr">
        <is>
          <t>CVE-2026-2964</t>
        </is>
      </c>
      <c r="C78" s="195"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78" s="195" t="n">
        <v>5</v>
      </c>
      <c r="E78" s="195" t="inlineStr">
        <is>
          <t>MEDIUM</t>
        </is>
      </c>
      <c r="F78" s="195" t="n">
        <v>2</v>
      </c>
      <c r="G78" s="195" t="n">
        <v>2</v>
      </c>
      <c r="H78" s="195" t="inlineStr">
        <is>
          <t>MEDIUM</t>
        </is>
      </c>
      <c r="I78" s="195" t="n">
        <v>9</v>
      </c>
      <c r="J78" s="195" t="inlineStr">
        <is>
          <t>NO</t>
        </is>
      </c>
      <c r="K78" s="195" t="inlineStr">
        <is>
          <t>https://nvd.nist.gov/vuln/detail/CVE-2026-2964</t>
        </is>
      </c>
      <c r="L78" s="195" t="inlineStr">
        <is>
          <t>2026-02-28 21:38</t>
        </is>
      </c>
      <c r="M78" s="195" t="inlineStr">
        <is>
          <t>CHECK_VENDOR</t>
        </is>
      </c>
      <c r="N78" s="195" t="inlineStr">
        <is>
          <t>See NVD references</t>
        </is>
      </c>
      <c r="O78" s="195" t="inlineStr">
        <is>
          <t>Apply vendor patches</t>
        </is>
      </c>
      <c r="P78" s="195" t="inlineStr">
        <is>
          <t>higuma webaudiorecorder.js 0.1 | higuma webaudiorecorder.js 0.1.1</t>
        </is>
      </c>
      <c r="Q78" s="195" t="inlineStr">
        <is>
          <t>P3</t>
        </is>
      </c>
      <c r="R78" s="195" t="inlineStr">
        <is>
          <t>📅 Schedule patch deployment within 30 days | 🔍 Monitor for exploitation attempts</t>
        </is>
      </c>
      <c r="S78" s="195" t="inlineStr">
        <is>
          <t>CVE - IP enrichment n/a</t>
        </is>
      </c>
      <c r="T78" s="195" t="n">
        <v>0.0004</v>
      </c>
      <c r="U78" s="195" t="n">
        <v>0.1307</v>
      </c>
      <c r="V78" s="195" t="inlineStr">
        <is>
          <t>T1059:Command and Scripting Interpreter</t>
        </is>
      </c>
      <c r="W78" s="195" t="n">
        <v>1</v>
      </c>
      <c r="X78" s="195" t="inlineStr">
        <is>
          <t>LOW (40%)</t>
        </is>
      </c>
      <c r="Y78" s="195" t="inlineStr">
        <is>
          <t>POSSIBLE</t>
        </is>
      </c>
      <c r="Z78" s="195" t="inlineStr">
        <is>
          <t>CHECK_VENDOR</t>
        </is>
      </c>
      <c r="AA78" s="195" t="inlineStr">
        <is>
          <t>https://nvd.nist.gov/vuln/detail/CVE-2026-2964</t>
        </is>
      </c>
      <c r="AB78" s="195" t="inlineStr">
        <is>
          <t>NONE</t>
        </is>
      </c>
      <c r="AC78" s="195" t="n">
        <v>2.5</v>
      </c>
      <c r="AD78" s="195" t="inlineStr"/>
    </row>
    <row r="79">
      <c r="A79" s="194" t="inlineStr">
        <is>
          <t>CVE</t>
        </is>
      </c>
      <c r="B79" s="194" t="inlineStr">
        <is>
          <t>CVE-2026-2965</t>
        </is>
      </c>
      <c r="C79" s="194"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79" s="194" t="n">
        <v>2.4</v>
      </c>
      <c r="E79" s="194" t="inlineStr">
        <is>
          <t>LOW</t>
        </is>
      </c>
      <c r="F79" s="194" t="n">
        <v>2</v>
      </c>
      <c r="G79" s="194" t="n">
        <v>1</v>
      </c>
      <c r="H79" s="194" t="inlineStr">
        <is>
          <t>LOW</t>
        </is>
      </c>
      <c r="I79" s="194" t="n">
        <v>4.4</v>
      </c>
      <c r="J79" s="194" t="inlineStr">
        <is>
          <t>NO</t>
        </is>
      </c>
      <c r="K79" s="194" t="inlineStr">
        <is>
          <t>https://nvd.nist.gov/vuln/detail/CVE-2026-2965</t>
        </is>
      </c>
      <c r="L79" s="194" t="inlineStr">
        <is>
          <t>2026-02-28 21:38</t>
        </is>
      </c>
      <c r="M79" s="194" t="inlineStr">
        <is>
          <t>CHECK_VENDOR</t>
        </is>
      </c>
      <c r="N79" s="194" t="inlineStr">
        <is>
          <t>See NVD references</t>
        </is>
      </c>
      <c r="O79" s="194" t="inlineStr">
        <is>
          <t>Apply vendor patches</t>
        </is>
      </c>
      <c r="P79" s="194" t="inlineStr">
        <is>
          <t>See CVE details</t>
        </is>
      </c>
      <c r="Q79" s="194" t="inlineStr">
        <is>
          <t>P4</t>
        </is>
      </c>
      <c r="R79" s="194" t="inlineStr">
        <is>
          <t>📅 Schedule patch deployment within 30 days | 🔍 Monitor for exploitation attempts</t>
        </is>
      </c>
      <c r="S79" s="194" t="inlineStr">
        <is>
          <t>CVE - IP enrichment n/a</t>
        </is>
      </c>
      <c r="T79" s="194" t="n">
        <v>0.0003</v>
      </c>
      <c r="U79" s="194" t="n">
        <v>0.0764</v>
      </c>
      <c r="V79" s="194" t="inlineStr">
        <is>
          <t>T1189:Drive-by Compromise</t>
        </is>
      </c>
      <c r="W79" s="194" t="n">
        <v>1</v>
      </c>
      <c r="X79" s="194" t="inlineStr">
        <is>
          <t>LOW (40%)</t>
        </is>
      </c>
      <c r="Y79" s="194" t="inlineStr">
        <is>
          <t>UNLIKELY</t>
        </is>
      </c>
      <c r="Z79" s="194" t="inlineStr">
        <is>
          <t>CHECK_VENDOR</t>
        </is>
      </c>
      <c r="AA79" s="194" t="inlineStr">
        <is>
          <t>https://nvd.nist.gov/vuln/detail/CVE-2026-2965</t>
        </is>
      </c>
      <c r="AB79" s="194" t="inlineStr">
        <is>
          <t>NONE</t>
        </is>
      </c>
      <c r="AC79" s="194" t="n">
        <v>1.2</v>
      </c>
      <c r="AD79" s="194" t="inlineStr"/>
    </row>
    <row r="80">
      <c r="A80" s="194" t="inlineStr">
        <is>
          <t>CVE</t>
        </is>
      </c>
      <c r="B80" s="194" t="inlineStr">
        <is>
          <t>CVE-2026-2966</t>
        </is>
      </c>
      <c r="C80" s="194"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80" s="194" t="n">
        <v>3.7</v>
      </c>
      <c r="E80" s="194" t="inlineStr">
        <is>
          <t>LOW</t>
        </is>
      </c>
      <c r="F80" s="194" t="n">
        <v>2</v>
      </c>
      <c r="G80" s="194" t="n">
        <v>1</v>
      </c>
      <c r="H80" s="194" t="inlineStr">
        <is>
          <t>LOW</t>
        </is>
      </c>
      <c r="I80" s="194" t="n">
        <v>5.7</v>
      </c>
      <c r="J80" s="194" t="inlineStr">
        <is>
          <t>NO</t>
        </is>
      </c>
      <c r="K80" s="194" t="inlineStr">
        <is>
          <t>https://nvd.nist.gov/vuln/detail/CVE-2026-2966</t>
        </is>
      </c>
      <c r="L80" s="194" t="inlineStr">
        <is>
          <t>2026-02-28 21:38</t>
        </is>
      </c>
      <c r="M80" s="194" t="inlineStr">
        <is>
          <t>CHECK_VENDOR</t>
        </is>
      </c>
      <c r="N80" s="194" t="inlineStr">
        <is>
          <t>See NVD references</t>
        </is>
      </c>
      <c r="O80" s="194" t="inlineStr">
        <is>
          <t>Apply vendor patches</t>
        </is>
      </c>
      <c r="P80" s="194" t="inlineStr">
        <is>
          <t>cesanta mongoose *</t>
        </is>
      </c>
      <c r="Q80" s="194" t="inlineStr">
        <is>
          <t>P4</t>
        </is>
      </c>
      <c r="R80" s="194" t="inlineStr">
        <is>
          <t>📅 Schedule patch deployment within 30 days | 🔍 Monitor for exploitation attempts</t>
        </is>
      </c>
      <c r="S80" s="194" t="inlineStr">
        <is>
          <t>CVE - IP enrichment n/a</t>
        </is>
      </c>
      <c r="T80" s="194" t="n">
        <v>0.0009</v>
      </c>
      <c r="U80" s="194" t="n">
        <v>0.2638</v>
      </c>
      <c r="V80" s="194" t="inlineStr">
        <is>
          <t>T1190:Exploit Public-Facing Application</t>
        </is>
      </c>
      <c r="W80" s="194" t="n">
        <v>1</v>
      </c>
      <c r="X80" s="194" t="inlineStr">
        <is>
          <t>LOW (40%)</t>
        </is>
      </c>
      <c r="Y80" s="194" t="inlineStr">
        <is>
          <t>UNLIKELY</t>
        </is>
      </c>
      <c r="Z80" s="194" t="inlineStr">
        <is>
          <t>CHECK_VENDOR</t>
        </is>
      </c>
      <c r="AA80" s="194" t="inlineStr">
        <is>
          <t>https://nvd.nist.gov/vuln/detail/CVE-2026-2966</t>
        </is>
      </c>
      <c r="AB80" s="194" t="inlineStr">
        <is>
          <t>NONE</t>
        </is>
      </c>
      <c r="AC80" s="194" t="n">
        <v>1.85</v>
      </c>
      <c r="AD80" s="194" t="inlineStr"/>
    </row>
    <row r="81">
      <c r="A81" s="195" t="inlineStr">
        <is>
          <t>CVE</t>
        </is>
      </c>
      <c r="B81" s="195" t="inlineStr">
        <is>
          <t>CVE-2026-2997</t>
        </is>
      </c>
      <c r="C81" s="195" t="inlineStr">
        <is>
          <t>Tronclass developed by WisdomGarden has a Insecure Direct Object Reference vulnerability. After obtaining a course ID, authenticated remote attackers to modify a specific parameter to obtain a course invitation code, thereby joining any course.</t>
        </is>
      </c>
      <c r="D81" s="195" t="n">
        <v>5.4</v>
      </c>
      <c r="E81" s="195" t="inlineStr">
        <is>
          <t>MEDIUM</t>
        </is>
      </c>
      <c r="F81" s="195" t="n">
        <v>2</v>
      </c>
      <c r="G81" s="195" t="n">
        <v>2</v>
      </c>
      <c r="H81" s="195" t="inlineStr">
        <is>
          <t>MEDIUM</t>
        </is>
      </c>
      <c r="I81" s="195" t="n">
        <v>9.4</v>
      </c>
      <c r="J81" s="195" t="inlineStr">
        <is>
          <t>NO</t>
        </is>
      </c>
      <c r="K81" s="195" t="inlineStr">
        <is>
          <t>https://nvd.nist.gov/vuln/detail/CVE-2026-2997</t>
        </is>
      </c>
      <c r="L81" s="195" t="inlineStr">
        <is>
          <t>2026-02-28 21:38</t>
        </is>
      </c>
      <c r="M81" s="195" t="inlineStr">
        <is>
          <t>CHECK_VENDOR</t>
        </is>
      </c>
      <c r="N81" s="195" t="inlineStr">
        <is>
          <t>See NVD references</t>
        </is>
      </c>
      <c r="O81" s="195" t="inlineStr">
        <is>
          <t>Apply vendor patches</t>
        </is>
      </c>
      <c r="P81" s="195" t="inlineStr">
        <is>
          <t>See CVE details</t>
        </is>
      </c>
      <c r="Q81" s="195" t="inlineStr">
        <is>
          <t>P3</t>
        </is>
      </c>
      <c r="R81" s="195" t="inlineStr">
        <is>
          <t>📅 Schedule patch deployment within 30 days | 🔍 Monitor for exploitation attempts</t>
        </is>
      </c>
      <c r="S81" s="195" t="inlineStr">
        <is>
          <t>CVE - IP enrichment n/a</t>
        </is>
      </c>
      <c r="T81" s="195" t="n">
        <v>0.0003</v>
      </c>
      <c r="U81" s="195" t="n">
        <v>0.0978</v>
      </c>
      <c r="V81" s="195" t="inlineStr">
        <is>
          <t>T1190:Exploit Public-Facing Application</t>
        </is>
      </c>
      <c r="W81" s="195" t="n">
        <v>1</v>
      </c>
      <c r="X81" s="195" t="inlineStr">
        <is>
          <t>LOW (40%)</t>
        </is>
      </c>
      <c r="Y81" s="195" t="inlineStr">
        <is>
          <t>POSSIBLE</t>
        </is>
      </c>
      <c r="Z81" s="195" t="inlineStr">
        <is>
          <t>CHECK_VENDOR</t>
        </is>
      </c>
      <c r="AA81" s="195" t="inlineStr">
        <is>
          <t>https://nvd.nist.gov/vuln/detail/CVE-2026-2997</t>
        </is>
      </c>
      <c r="AB81" s="195" t="inlineStr">
        <is>
          <t>NONE</t>
        </is>
      </c>
      <c r="AC81" s="195" t="n">
        <v>2.7</v>
      </c>
      <c r="AD81" s="195" t="inlineStr"/>
    </row>
    <row r="82">
      <c r="A82" s="194" t="inlineStr">
        <is>
          <t>CVE</t>
        </is>
      </c>
      <c r="B82" s="194" t="inlineStr">
        <is>
          <t>CVE-2026-2967</t>
        </is>
      </c>
      <c r="C82" s="194"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82" s="194" t="n">
        <v>3.7</v>
      </c>
      <c r="E82" s="194" t="inlineStr">
        <is>
          <t>LOW</t>
        </is>
      </c>
      <c r="F82" s="194" t="n">
        <v>2</v>
      </c>
      <c r="G82" s="194" t="n">
        <v>1</v>
      </c>
      <c r="H82" s="194" t="inlineStr">
        <is>
          <t>LOW</t>
        </is>
      </c>
      <c r="I82" s="194" t="n">
        <v>5.7</v>
      </c>
      <c r="J82" s="194" t="inlineStr">
        <is>
          <t>NO</t>
        </is>
      </c>
      <c r="K82" s="194" t="inlineStr">
        <is>
          <t>https://nvd.nist.gov/vuln/detail/CVE-2026-2967</t>
        </is>
      </c>
      <c r="L82" s="194" t="inlineStr">
        <is>
          <t>2026-02-28 21:38</t>
        </is>
      </c>
      <c r="M82" s="194" t="inlineStr">
        <is>
          <t>CHECK_VENDOR</t>
        </is>
      </c>
      <c r="N82" s="194" t="inlineStr">
        <is>
          <t>See NVD references</t>
        </is>
      </c>
      <c r="O82" s="194" t="inlineStr">
        <is>
          <t>Apply vendor patches</t>
        </is>
      </c>
      <c r="P82" s="194" t="inlineStr">
        <is>
          <t>cesanta mongoose *</t>
        </is>
      </c>
      <c r="Q82" s="194" t="inlineStr">
        <is>
          <t>P4</t>
        </is>
      </c>
      <c r="R82" s="194" t="inlineStr">
        <is>
          <t>📅 Schedule patch deployment within 30 days | 🔍 Monitor for exploitation attempts</t>
        </is>
      </c>
      <c r="S82" s="194" t="inlineStr">
        <is>
          <t>CVE - IP enrichment n/a</t>
        </is>
      </c>
      <c r="T82" s="194" t="n">
        <v>0.0013</v>
      </c>
      <c r="U82" s="194" t="n">
        <v>0.3261</v>
      </c>
      <c r="V82" s="194" t="inlineStr">
        <is>
          <t>T1190:Exploit Public-Facing Application</t>
        </is>
      </c>
      <c r="W82" s="194" t="n">
        <v>1</v>
      </c>
      <c r="X82" s="194" t="inlineStr">
        <is>
          <t>LOW (40%)</t>
        </is>
      </c>
      <c r="Y82" s="194" t="inlineStr">
        <is>
          <t>UNLIKELY</t>
        </is>
      </c>
      <c r="Z82" s="194" t="inlineStr">
        <is>
          <t>CHECK_VENDOR</t>
        </is>
      </c>
      <c r="AA82" s="194" t="inlineStr">
        <is>
          <t>https://nvd.nist.gov/vuln/detail/CVE-2026-2967</t>
        </is>
      </c>
      <c r="AB82" s="194" t="inlineStr">
        <is>
          <t>NONE</t>
        </is>
      </c>
      <c r="AC82" s="194" t="n">
        <v>1.85</v>
      </c>
      <c r="AD82" s="194" t="inlineStr"/>
    </row>
    <row r="83">
      <c r="A83" s="194" t="inlineStr">
        <is>
          <t>CVE</t>
        </is>
      </c>
      <c r="B83" s="194" t="inlineStr">
        <is>
          <t>CVE-2026-2968</t>
        </is>
      </c>
      <c r="C83" s="194"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83" s="194" t="n">
        <v>3.7</v>
      </c>
      <c r="E83" s="194" t="inlineStr">
        <is>
          <t>LOW</t>
        </is>
      </c>
      <c r="F83" s="194" t="n">
        <v>2</v>
      </c>
      <c r="G83" s="194" t="n">
        <v>1</v>
      </c>
      <c r="H83" s="194" t="inlineStr">
        <is>
          <t>LOW</t>
        </is>
      </c>
      <c r="I83" s="194" t="n">
        <v>5.7</v>
      </c>
      <c r="J83" s="194" t="inlineStr">
        <is>
          <t>NO</t>
        </is>
      </c>
      <c r="K83" s="194" t="inlineStr">
        <is>
          <t>https://nvd.nist.gov/vuln/detail/CVE-2026-2968</t>
        </is>
      </c>
      <c r="L83" s="194" t="inlineStr">
        <is>
          <t>2026-02-28 21:38</t>
        </is>
      </c>
      <c r="M83" s="194" t="inlineStr">
        <is>
          <t>CHECK_VENDOR</t>
        </is>
      </c>
      <c r="N83" s="194" t="inlineStr">
        <is>
          <t>See NVD references</t>
        </is>
      </c>
      <c r="O83" s="194" t="inlineStr">
        <is>
          <t>Apply vendor patches</t>
        </is>
      </c>
      <c r="P83" s="194" t="inlineStr">
        <is>
          <t>cesanta mongoose *</t>
        </is>
      </c>
      <c r="Q83" s="194" t="inlineStr">
        <is>
          <t>P4</t>
        </is>
      </c>
      <c r="R83" s="194" t="inlineStr">
        <is>
          <t>📅 Schedule patch deployment within 30 days | 🔍 Monitor for exploitation attempts</t>
        </is>
      </c>
      <c r="S83" s="194" t="inlineStr">
        <is>
          <t>CVE - IP enrichment n/a</t>
        </is>
      </c>
      <c r="T83" s="194" t="n">
        <v>0.0001</v>
      </c>
      <c r="U83" s="194" t="n">
        <v>0.0053</v>
      </c>
      <c r="V83" s="194" t="inlineStr">
        <is>
          <t>T1600:Weaken Encryption</t>
        </is>
      </c>
      <c r="W83" s="194" t="n">
        <v>1</v>
      </c>
      <c r="X83" s="194" t="inlineStr">
        <is>
          <t>LOW (40%)</t>
        </is>
      </c>
      <c r="Y83" s="194" t="inlineStr">
        <is>
          <t>UNLIKELY</t>
        </is>
      </c>
      <c r="Z83" s="194" t="inlineStr">
        <is>
          <t>CHECK_VENDOR</t>
        </is>
      </c>
      <c r="AA83" s="194" t="inlineStr">
        <is>
          <t>https://nvd.nist.gov/vuln/detail/CVE-2026-2968</t>
        </is>
      </c>
      <c r="AB83" s="194" t="inlineStr">
        <is>
          <t>NONE</t>
        </is>
      </c>
      <c r="AC83" s="194" t="n">
        <v>1.85</v>
      </c>
      <c r="AD83" s="194" t="inlineStr"/>
    </row>
    <row r="84">
      <c r="A84" s="193" t="inlineStr">
        <is>
          <t>CVE</t>
        </is>
      </c>
      <c r="B84" s="193" t="inlineStr">
        <is>
          <t>CVE-2026-2998</t>
        </is>
      </c>
      <c r="C84" s="193" t="inlineStr">
        <is>
          <t>ERP developed by eAI Technologies has a DLL Hijacking vulnerability, allowing authenticated local attackers to place a crafted DLL file in the same directory as the program, thereby executing arbitrary code.</t>
        </is>
      </c>
      <c r="D84" s="193" t="n">
        <v>7.8</v>
      </c>
      <c r="E84" s="193" t="inlineStr">
        <is>
          <t>HIGH</t>
        </is>
      </c>
      <c r="F84" s="193" t="n">
        <v>2</v>
      </c>
      <c r="G84" s="193" t="n">
        <v>3</v>
      </c>
      <c r="H84" s="193" t="inlineStr">
        <is>
          <t>HIGH</t>
        </is>
      </c>
      <c r="I84" s="193" t="n">
        <v>13.8</v>
      </c>
      <c r="J84" s="193" t="inlineStr">
        <is>
          <t>NO</t>
        </is>
      </c>
      <c r="K84" s="193" t="inlineStr">
        <is>
          <t>https://nvd.nist.gov/vuln/detail/CVE-2026-2998</t>
        </is>
      </c>
      <c r="L84" s="193" t="inlineStr">
        <is>
          <t>2026-02-28 21:38</t>
        </is>
      </c>
      <c r="M84" s="193" t="inlineStr">
        <is>
          <t>CHECK_VENDOR</t>
        </is>
      </c>
      <c r="N84" s="193" t="inlineStr">
        <is>
          <t>See NVD references</t>
        </is>
      </c>
      <c r="O84" s="193" t="inlineStr">
        <is>
          <t>Apply vendor patches</t>
        </is>
      </c>
      <c r="P84" s="193" t="inlineStr">
        <is>
          <t>See CVE details</t>
        </is>
      </c>
      <c r="Q84" s="193" t="inlineStr">
        <is>
          <t>P2</t>
        </is>
      </c>
      <c r="R84" s="193" t="inlineStr">
        <is>
          <t>🚨 URGENT: Apply vendor patches immediately | 🔒 Isolate affected systems if patch unavailable | 🛡️ Enable additional monitoring/IDS rules</t>
        </is>
      </c>
      <c r="S84" s="193" t="inlineStr">
        <is>
          <t>CVE - IP enrichment n/a</t>
        </is>
      </c>
      <c r="T84" s="193" t="n">
        <v>0.0001</v>
      </c>
      <c r="U84" s="193" t="n">
        <v>0.0199</v>
      </c>
      <c r="V84" s="193" t="inlineStr">
        <is>
          <t>T1203:Exploitation for Client Execution</t>
        </is>
      </c>
      <c r="W84" s="193" t="n">
        <v>2</v>
      </c>
      <c r="X84" s="193" t="inlineStr">
        <is>
          <t>HIGH (72%)</t>
        </is>
      </c>
      <c r="Y84" s="193" t="inlineStr">
        <is>
          <t>POSSIBLE</t>
        </is>
      </c>
      <c r="Z84" s="193" t="inlineStr">
        <is>
          <t>CHECK_VENDOR</t>
        </is>
      </c>
      <c r="AA84" s="193" t="inlineStr">
        <is>
          <t>https://nvd.nist.gov/vuln/detail/CVE-2026-2998</t>
        </is>
      </c>
      <c r="AB84" s="193" t="inlineStr">
        <is>
          <t>NONE</t>
        </is>
      </c>
      <c r="AC84" s="193" t="n">
        <v>3.9</v>
      </c>
      <c r="AD84" s="193" t="inlineStr"/>
    </row>
    <row r="85">
      <c r="A85" s="195" t="inlineStr">
        <is>
          <t>CVE</t>
        </is>
      </c>
      <c r="B85" s="195" t="inlineStr">
        <is>
          <t>CVE-2026-2969</t>
        </is>
      </c>
      <c r="C85" s="195"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85" s="195" t="n">
        <v>4.7</v>
      </c>
      <c r="E85" s="195" t="inlineStr">
        <is>
          <t>MEDIUM</t>
        </is>
      </c>
      <c r="F85" s="195" t="n">
        <v>2</v>
      </c>
      <c r="G85" s="195" t="n">
        <v>2</v>
      </c>
      <c r="H85" s="195" t="inlineStr">
        <is>
          <t>MEDIUM</t>
        </is>
      </c>
      <c r="I85" s="195" t="n">
        <v>8.699999999999999</v>
      </c>
      <c r="J85" s="195" t="inlineStr">
        <is>
          <t>NO</t>
        </is>
      </c>
      <c r="K85" s="195" t="inlineStr">
        <is>
          <t>https://nvd.nist.gov/vuln/detail/CVE-2026-2969</t>
        </is>
      </c>
      <c r="L85" s="195" t="inlineStr">
        <is>
          <t>2026-02-28 21:38</t>
        </is>
      </c>
      <c r="M85" s="195" t="inlineStr">
        <is>
          <t>CHECK_VENDOR</t>
        </is>
      </c>
      <c r="N85" s="195" t="inlineStr">
        <is>
          <t>See NVD references</t>
        </is>
      </c>
      <c r="O85" s="195" t="inlineStr">
        <is>
          <t>Apply vendor patches</t>
        </is>
      </c>
      <c r="P85" s="195" t="inlineStr">
        <is>
          <t>datapizza datapizza_ai 0.0.2</t>
        </is>
      </c>
      <c r="Q85" s="195" t="inlineStr">
        <is>
          <t>P3</t>
        </is>
      </c>
      <c r="R85" s="195" t="inlineStr">
        <is>
          <t>📅 Schedule patch deployment within 30 days | 🔍 Monitor for exploitation attempts</t>
        </is>
      </c>
      <c r="S85" s="195" t="inlineStr">
        <is>
          <t>CVE - IP enrichment n/a</t>
        </is>
      </c>
      <c r="T85" s="195" t="n">
        <v>0.0005</v>
      </c>
      <c r="U85" s="195" t="n">
        <v>0.1666</v>
      </c>
      <c r="V85" s="195" t="inlineStr">
        <is>
          <t>T1190:Exploit Public-Facing Application</t>
        </is>
      </c>
      <c r="W85" s="195" t="n">
        <v>1</v>
      </c>
      <c r="X85" s="195" t="inlineStr">
        <is>
          <t>LOW (40%)</t>
        </is>
      </c>
      <c r="Y85" s="195" t="inlineStr">
        <is>
          <t>POSSIBLE</t>
        </is>
      </c>
      <c r="Z85" s="195" t="inlineStr">
        <is>
          <t>CHECK_VENDOR</t>
        </is>
      </c>
      <c r="AA85" s="195" t="inlineStr">
        <is>
          <t>https://nvd.nist.gov/vuln/detail/CVE-2026-2969</t>
        </is>
      </c>
      <c r="AB85" s="195" t="inlineStr">
        <is>
          <t>NONE</t>
        </is>
      </c>
      <c r="AC85" s="195" t="n">
        <v>2.35</v>
      </c>
      <c r="AD85" s="195" t="inlineStr"/>
    </row>
    <row r="86">
      <c r="A86" s="195" t="inlineStr">
        <is>
          <t>CVE</t>
        </is>
      </c>
      <c r="B86" s="195" t="inlineStr">
        <is>
          <t>CVE-2026-2970</t>
        </is>
      </c>
      <c r="C86" s="195"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86" s="195" t="n">
        <v>4.6</v>
      </c>
      <c r="E86" s="195" t="inlineStr">
        <is>
          <t>MEDIUM</t>
        </is>
      </c>
      <c r="F86" s="195" t="n">
        <v>2</v>
      </c>
      <c r="G86" s="195" t="n">
        <v>2</v>
      </c>
      <c r="H86" s="195" t="inlineStr">
        <is>
          <t>MEDIUM</t>
        </is>
      </c>
      <c r="I86" s="195" t="n">
        <v>8.6</v>
      </c>
      <c r="J86" s="195" t="inlineStr">
        <is>
          <t>NO</t>
        </is>
      </c>
      <c r="K86" s="195" t="inlineStr">
        <is>
          <t>https://nvd.nist.gov/vuln/detail/CVE-2026-2970</t>
        </is>
      </c>
      <c r="L86" s="195" t="inlineStr">
        <is>
          <t>2026-02-28 21:38</t>
        </is>
      </c>
      <c r="M86" s="195" t="inlineStr">
        <is>
          <t>CHECK_VENDOR</t>
        </is>
      </c>
      <c r="N86" s="195" t="inlineStr">
        <is>
          <t>See NVD references</t>
        </is>
      </c>
      <c r="O86" s="195" t="inlineStr">
        <is>
          <t>Apply vendor patches</t>
        </is>
      </c>
      <c r="P86" s="195" t="inlineStr">
        <is>
          <t>datapizza datapizza-ai 0.0.2</t>
        </is>
      </c>
      <c r="Q86" s="195" t="inlineStr">
        <is>
          <t>P3</t>
        </is>
      </c>
      <c r="R86" s="195" t="inlineStr">
        <is>
          <t>📅 Schedule patch deployment within 30 days | 🔍 Monitor for exploitation attempts</t>
        </is>
      </c>
      <c r="S86" s="195" t="inlineStr">
        <is>
          <t>CVE - IP enrichment n/a</t>
        </is>
      </c>
      <c r="T86" s="195" t="n">
        <v>0.0003</v>
      </c>
      <c r="U86" s="195" t="n">
        <v>0.1019</v>
      </c>
      <c r="V86" s="195" t="inlineStr">
        <is>
          <t>T1059:Command and Scripting Interpreter</t>
        </is>
      </c>
      <c r="W86" s="195" t="n">
        <v>1</v>
      </c>
      <c r="X86" s="195" t="inlineStr">
        <is>
          <t>LOW (40%)</t>
        </is>
      </c>
      <c r="Y86" s="195" t="inlineStr">
        <is>
          <t>POSSIBLE</t>
        </is>
      </c>
      <c r="Z86" s="195" t="inlineStr">
        <is>
          <t>CHECK_VENDOR</t>
        </is>
      </c>
      <c r="AA86" s="195" t="inlineStr">
        <is>
          <t>https://nvd.nist.gov/vuln/detail/CVE-2026-2970</t>
        </is>
      </c>
      <c r="AB86" s="195" t="inlineStr">
        <is>
          <t>NONE</t>
        </is>
      </c>
      <c r="AC86" s="195" t="n">
        <v>2.3</v>
      </c>
      <c r="AD86" s="195" t="inlineStr"/>
    </row>
    <row r="87">
      <c r="A87" s="195" t="inlineStr">
        <is>
          <t>CVE</t>
        </is>
      </c>
      <c r="B87" s="195" t="inlineStr">
        <is>
          <t>CVE-2026-2971</t>
        </is>
      </c>
      <c r="C87" s="195"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87" s="195" t="n">
        <v>4.3</v>
      </c>
      <c r="E87" s="195" t="inlineStr">
        <is>
          <t>MEDIUM</t>
        </is>
      </c>
      <c r="F87" s="195" t="n">
        <v>2</v>
      </c>
      <c r="G87" s="195" t="n">
        <v>2</v>
      </c>
      <c r="H87" s="195" t="inlineStr">
        <is>
          <t>MEDIUM</t>
        </is>
      </c>
      <c r="I87" s="195" t="n">
        <v>8.300000000000001</v>
      </c>
      <c r="J87" s="195" t="inlineStr">
        <is>
          <t>NO</t>
        </is>
      </c>
      <c r="K87" s="195" t="inlineStr">
        <is>
          <t>https://nvd.nist.gov/vuln/detail/CVE-2026-2971</t>
        </is>
      </c>
      <c r="L87" s="195" t="inlineStr">
        <is>
          <t>2026-02-28 21:38</t>
        </is>
      </c>
      <c r="M87" s="195" t="inlineStr">
        <is>
          <t>CHECK_VENDOR</t>
        </is>
      </c>
      <c r="N87" s="195" t="inlineStr">
        <is>
          <t>See NVD references</t>
        </is>
      </c>
      <c r="O87" s="195" t="inlineStr">
        <is>
          <t>Apply vendor patches</t>
        </is>
      </c>
      <c r="P87" s="195" t="inlineStr">
        <is>
          <t>a466350665 smart-sso *</t>
        </is>
      </c>
      <c r="Q87" s="195" t="inlineStr">
        <is>
          <t>P3</t>
        </is>
      </c>
      <c r="R87" s="195" t="inlineStr">
        <is>
          <t>📅 Schedule patch deployment within 30 days | 🔍 Monitor for exploitation attempts</t>
        </is>
      </c>
      <c r="S87" s="195" t="inlineStr">
        <is>
          <t>CVE - IP enrichment n/a</t>
        </is>
      </c>
      <c r="T87" s="195" t="n">
        <v>0.0003</v>
      </c>
      <c r="U87" s="195" t="n">
        <v>0.068</v>
      </c>
      <c r="V87" s="195" t="inlineStr">
        <is>
          <t>T1189:Drive-by Compromise | T1190:Exploit Public-Facing Application | T1584.004:Server</t>
        </is>
      </c>
      <c r="W87" s="195" t="n">
        <v>1</v>
      </c>
      <c r="X87" s="195" t="inlineStr">
        <is>
          <t>LOW (40%)</t>
        </is>
      </c>
      <c r="Y87" s="195" t="inlineStr">
        <is>
          <t>POSSIBLE</t>
        </is>
      </c>
      <c r="Z87" s="195" t="inlineStr">
        <is>
          <t>CHECK_VENDOR</t>
        </is>
      </c>
      <c r="AA87" s="195" t="inlineStr">
        <is>
          <t>https://nvd.nist.gov/vuln/detail/CVE-2026-2971</t>
        </is>
      </c>
      <c r="AB87" s="195" t="inlineStr">
        <is>
          <t>NONE</t>
        </is>
      </c>
      <c r="AC87" s="195" t="n">
        <v>2.15</v>
      </c>
      <c r="AD87" s="195" t="inlineStr"/>
    </row>
    <row r="88">
      <c r="A88" s="194" t="inlineStr">
        <is>
          <t>CVE</t>
        </is>
      </c>
      <c r="B88" s="194" t="inlineStr">
        <is>
          <t>CVE-2026-2972</t>
        </is>
      </c>
      <c r="C88" s="194"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88" s="194" t="n">
        <v>2.4</v>
      </c>
      <c r="E88" s="194" t="inlineStr">
        <is>
          <t>LOW</t>
        </is>
      </c>
      <c r="F88" s="194" t="n">
        <v>2</v>
      </c>
      <c r="G88" s="194" t="n">
        <v>1</v>
      </c>
      <c r="H88" s="194" t="inlineStr">
        <is>
          <t>LOW</t>
        </is>
      </c>
      <c r="I88" s="194" t="n">
        <v>4.4</v>
      </c>
      <c r="J88" s="194" t="inlineStr">
        <is>
          <t>NO</t>
        </is>
      </c>
      <c r="K88" s="194" t="inlineStr">
        <is>
          <t>https://nvd.nist.gov/vuln/detail/CVE-2026-2972</t>
        </is>
      </c>
      <c r="L88" s="194" t="inlineStr">
        <is>
          <t>2026-02-28 21:38</t>
        </is>
      </c>
      <c r="M88" s="194" t="inlineStr">
        <is>
          <t>CHECK_VENDOR</t>
        </is>
      </c>
      <c r="N88" s="194" t="inlineStr">
        <is>
          <t>See NVD references</t>
        </is>
      </c>
      <c r="O88" s="194" t="inlineStr">
        <is>
          <t>Apply vendor patches</t>
        </is>
      </c>
      <c r="P88" s="194" t="inlineStr">
        <is>
          <t>a466350665 smart-sso *</t>
        </is>
      </c>
      <c r="Q88" s="194" t="inlineStr">
        <is>
          <t>P4</t>
        </is>
      </c>
      <c r="R88" s="194" t="inlineStr">
        <is>
          <t>📅 Schedule patch deployment within 30 days | 🔍 Monitor for exploitation attempts</t>
        </is>
      </c>
      <c r="S88" s="194" t="inlineStr">
        <is>
          <t>CVE - IP enrichment n/a</t>
        </is>
      </c>
      <c r="T88" s="194" t="n">
        <v>0.0003</v>
      </c>
      <c r="U88" s="194" t="n">
        <v>0.06900000000000001</v>
      </c>
      <c r="V88" s="194" t="inlineStr">
        <is>
          <t>T1189:Drive-by Compromise | T1584.004:Server</t>
        </is>
      </c>
      <c r="W88" s="194" t="n">
        <v>1</v>
      </c>
      <c r="X88" s="194" t="inlineStr">
        <is>
          <t>LOW (40%)</t>
        </is>
      </c>
      <c r="Y88" s="194" t="inlineStr">
        <is>
          <t>UNLIKELY</t>
        </is>
      </c>
      <c r="Z88" s="194" t="inlineStr">
        <is>
          <t>CHECK_VENDOR</t>
        </is>
      </c>
      <c r="AA88" s="194" t="inlineStr">
        <is>
          <t>https://nvd.nist.gov/vuln/detail/CVE-2026-2972</t>
        </is>
      </c>
      <c r="AB88" s="194" t="inlineStr">
        <is>
          <t>NONE</t>
        </is>
      </c>
      <c r="AC88" s="194" t="n">
        <v>1.2</v>
      </c>
      <c r="AD88" s="194" t="inlineStr"/>
    </row>
    <row r="89">
      <c r="A89" s="194" t="inlineStr">
        <is>
          <t>CVE</t>
        </is>
      </c>
      <c r="B89" s="194" t="inlineStr">
        <is>
          <t>CVE-2026-2974</t>
        </is>
      </c>
      <c r="C89" s="194"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89" s="194" t="n">
        <v>2.5</v>
      </c>
      <c r="E89" s="194" t="inlineStr">
        <is>
          <t>LOW</t>
        </is>
      </c>
      <c r="F89" s="194" t="n">
        <v>2</v>
      </c>
      <c r="G89" s="194" t="n">
        <v>1</v>
      </c>
      <c r="H89" s="194" t="inlineStr">
        <is>
          <t>LOW</t>
        </is>
      </c>
      <c r="I89" s="194" t="n">
        <v>4.5</v>
      </c>
      <c r="J89" s="194" t="inlineStr">
        <is>
          <t>NO</t>
        </is>
      </c>
      <c r="K89" s="194" t="inlineStr">
        <is>
          <t>https://nvd.nist.gov/vuln/detail/CVE-2026-2974</t>
        </is>
      </c>
      <c r="L89" s="194" t="inlineStr">
        <is>
          <t>2026-02-28 21:38</t>
        </is>
      </c>
      <c r="M89" s="194" t="inlineStr">
        <is>
          <t>CHECK_VENDOR</t>
        </is>
      </c>
      <c r="N89" s="194" t="inlineStr">
        <is>
          <t>See NVD references</t>
        </is>
      </c>
      <c r="O89" s="194" t="inlineStr">
        <is>
          <t>Apply vendor patches</t>
        </is>
      </c>
      <c r="P89" s="194" t="inlineStr">
        <is>
          <t>See CVE details</t>
        </is>
      </c>
      <c r="Q89" s="194" t="inlineStr">
        <is>
          <t>P4</t>
        </is>
      </c>
      <c r="R89" s="194" t="inlineStr">
        <is>
          <t>📅 Schedule patch deployment within 30 days | 🔍 Monitor for exploitation attempts</t>
        </is>
      </c>
      <c r="S89" s="194" t="inlineStr">
        <is>
          <t>CVE - IP enrichment n/a</t>
        </is>
      </c>
      <c r="T89" s="194" t="n">
        <v>0.0001</v>
      </c>
      <c r="U89" s="194" t="n">
        <v>0.0056</v>
      </c>
      <c r="V89" s="194" t="inlineStr">
        <is>
          <t>T1190:Exploit Public-Facing Application</t>
        </is>
      </c>
      <c r="W89" s="194" t="n">
        <v>1</v>
      </c>
      <c r="X89" s="194" t="inlineStr">
        <is>
          <t>LOW (40%)</t>
        </is>
      </c>
      <c r="Y89" s="194" t="inlineStr">
        <is>
          <t>UNLIKELY</t>
        </is>
      </c>
      <c r="Z89" s="194" t="inlineStr">
        <is>
          <t>CHECK_VENDOR</t>
        </is>
      </c>
      <c r="AA89" s="194" t="inlineStr">
        <is>
          <t>https://nvd.nist.gov/vuln/detail/CVE-2026-2974</t>
        </is>
      </c>
      <c r="AB89" s="194" t="inlineStr">
        <is>
          <t>NONE</t>
        </is>
      </c>
      <c r="AC89" s="194" t="n">
        <v>1.25</v>
      </c>
      <c r="AD89" s="194" t="inlineStr"/>
    </row>
    <row r="90">
      <c r="A90" s="195" t="inlineStr">
        <is>
          <t>CVE</t>
        </is>
      </c>
      <c r="B90" s="195" t="inlineStr">
        <is>
          <t>CVE-2026-2975</t>
        </is>
      </c>
      <c r="C90" s="195"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90" s="195" t="n">
        <v>5.3</v>
      </c>
      <c r="E90" s="195" t="inlineStr">
        <is>
          <t>MEDIUM</t>
        </is>
      </c>
      <c r="F90" s="195" t="n">
        <v>2</v>
      </c>
      <c r="G90" s="195" t="n">
        <v>2</v>
      </c>
      <c r="H90" s="195" t="inlineStr">
        <is>
          <t>MEDIUM</t>
        </is>
      </c>
      <c r="I90" s="195" t="n">
        <v>9.300000000000001</v>
      </c>
      <c r="J90" s="195" t="inlineStr">
        <is>
          <t>NO</t>
        </is>
      </c>
      <c r="K90" s="195" t="inlineStr">
        <is>
          <t>https://nvd.nist.gov/vuln/detail/CVE-2026-2975</t>
        </is>
      </c>
      <c r="L90" s="195" t="inlineStr">
        <is>
          <t>2026-02-28 21:38</t>
        </is>
      </c>
      <c r="M90" s="195" t="inlineStr">
        <is>
          <t>CHECK_VENDOR</t>
        </is>
      </c>
      <c r="N90" s="195" t="inlineStr">
        <is>
          <t>See NVD references</t>
        </is>
      </c>
      <c r="O90" s="195" t="inlineStr">
        <is>
          <t>Apply vendor patches</t>
        </is>
      </c>
      <c r="P90" s="195" t="inlineStr">
        <is>
          <t>fastapiadmin fastapi-admin 2.0 | fastapiadmin fastapi-admin 2.1 | fastapiadmin fastapi-admin 2.2.0</t>
        </is>
      </c>
      <c r="Q90" s="195" t="inlineStr">
        <is>
          <t>P3</t>
        </is>
      </c>
      <c r="R90" s="195" t="inlineStr">
        <is>
          <t>📅 Schedule patch deployment within 30 days | 🔍 Monitor for exploitation attempts</t>
        </is>
      </c>
      <c r="S90" s="195" t="inlineStr">
        <is>
          <t>CVE - IP enrichment n/a</t>
        </is>
      </c>
      <c r="T90" s="195" t="n">
        <v>0.0003</v>
      </c>
      <c r="U90" s="195" t="n">
        <v>0.065</v>
      </c>
      <c r="V90" s="195" t="inlineStr">
        <is>
          <t>T1213:Data from Information Repositories</t>
        </is>
      </c>
      <c r="W90" s="195" t="n">
        <v>1</v>
      </c>
      <c r="X90" s="195" t="inlineStr">
        <is>
          <t>LOW (40%)</t>
        </is>
      </c>
      <c r="Y90" s="195" t="inlineStr">
        <is>
          <t>POSSIBLE</t>
        </is>
      </c>
      <c r="Z90" s="195" t="inlineStr">
        <is>
          <t>CHECK_VENDOR</t>
        </is>
      </c>
      <c r="AA90" s="195" t="inlineStr">
        <is>
          <t>https://nvd.nist.gov/vuln/detail/CVE-2026-2975</t>
        </is>
      </c>
      <c r="AB90" s="195" t="inlineStr">
        <is>
          <t>NONE</t>
        </is>
      </c>
      <c r="AC90" s="195" t="n">
        <v>2.65</v>
      </c>
      <c r="AD90" s="195" t="inlineStr"/>
    </row>
    <row r="91">
      <c r="A91" s="195" t="inlineStr">
        <is>
          <t>CVE</t>
        </is>
      </c>
      <c r="B91" s="195" t="inlineStr">
        <is>
          <t>CVE-2026-2976</t>
        </is>
      </c>
      <c r="C91" s="195"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91" s="195" t="n">
        <v>4.3</v>
      </c>
      <c r="E91" s="195" t="inlineStr">
        <is>
          <t>MEDIUM</t>
        </is>
      </c>
      <c r="F91" s="195" t="n">
        <v>2</v>
      </c>
      <c r="G91" s="195" t="n">
        <v>2</v>
      </c>
      <c r="H91" s="195" t="inlineStr">
        <is>
          <t>MEDIUM</t>
        </is>
      </c>
      <c r="I91" s="195" t="n">
        <v>8.300000000000001</v>
      </c>
      <c r="J91" s="195" t="inlineStr">
        <is>
          <t>NO</t>
        </is>
      </c>
      <c r="K91" s="195" t="inlineStr">
        <is>
          <t>https://nvd.nist.gov/vuln/detail/CVE-2026-2976</t>
        </is>
      </c>
      <c r="L91" s="195" t="inlineStr">
        <is>
          <t>2026-02-28 21:38</t>
        </is>
      </c>
      <c r="M91" s="195" t="inlineStr">
        <is>
          <t>CHECK_VENDOR</t>
        </is>
      </c>
      <c r="N91" s="195" t="inlineStr">
        <is>
          <t>See NVD references</t>
        </is>
      </c>
      <c r="O91" s="195" t="inlineStr">
        <is>
          <t>Apply vendor patches</t>
        </is>
      </c>
      <c r="P91" s="195" t="inlineStr">
        <is>
          <t>fastapiadmin fastapi-admin 2.0 | fastapiadmin fastapi-admin 2.1 | fastapiadmin fastapi-admin 2.2.0</t>
        </is>
      </c>
      <c r="Q91" s="195" t="inlineStr">
        <is>
          <t>P3</t>
        </is>
      </c>
      <c r="R91" s="195" t="inlineStr">
        <is>
          <t>📅 Schedule patch deployment within 30 days | 🔍 Monitor for exploitation attempts</t>
        </is>
      </c>
      <c r="S91" s="195" t="inlineStr">
        <is>
          <t>CVE - IP enrichment n/a</t>
        </is>
      </c>
      <c r="T91" s="195" t="n">
        <v>0.0003</v>
      </c>
      <c r="U91" s="195" t="n">
        <v>0.0694</v>
      </c>
      <c r="V91" s="195" t="inlineStr">
        <is>
          <t>T1213:Data from Information Repositories | T1190:Exploit Public-Facing Application</t>
        </is>
      </c>
      <c r="W91" s="195" t="n">
        <v>1</v>
      </c>
      <c r="X91" s="195" t="inlineStr">
        <is>
          <t>LOW (40%)</t>
        </is>
      </c>
      <c r="Y91" s="195" t="inlineStr">
        <is>
          <t>POSSIBLE</t>
        </is>
      </c>
      <c r="Z91" s="195" t="inlineStr">
        <is>
          <t>CHECK_VENDOR</t>
        </is>
      </c>
      <c r="AA91" s="195" t="inlineStr">
        <is>
          <t>https://nvd.nist.gov/vuln/detail/CVE-2026-2976</t>
        </is>
      </c>
      <c r="AB91" s="195" t="inlineStr">
        <is>
          <t>NONE</t>
        </is>
      </c>
      <c r="AC91" s="195" t="n">
        <v>2.15</v>
      </c>
      <c r="AD91" s="195" t="inlineStr"/>
    </row>
    <row r="92">
      <c r="A92" s="193" t="inlineStr">
        <is>
          <t>CVE</t>
        </is>
      </c>
      <c r="B92" s="193" t="inlineStr">
        <is>
          <t>CVE-2026-1367</t>
        </is>
      </c>
      <c r="C92" s="193" t="inlineStr">
        <is>
          <t>Zohocorp ManageEngine ADSelfService Plus versions 6522 and below are vulnerable to authenticated SQL Injection in the search report option.</t>
        </is>
      </c>
      <c r="D92" s="193" t="n">
        <v>8.300000000000001</v>
      </c>
      <c r="E92" s="193" t="inlineStr">
        <is>
          <t>HIGH</t>
        </is>
      </c>
      <c r="F92" s="193" t="n">
        <v>3</v>
      </c>
      <c r="G92" s="193" t="n">
        <v>3</v>
      </c>
      <c r="H92" s="193" t="inlineStr">
        <is>
          <t>CRITICAL</t>
        </is>
      </c>
      <c r="I92" s="193" t="n">
        <v>17.3</v>
      </c>
      <c r="J92" s="193" t="inlineStr">
        <is>
          <t>NO</t>
        </is>
      </c>
      <c r="K92" s="193" t="inlineStr">
        <is>
          <t>https://nvd.nist.gov/vuln/detail/CVE-2026-1367</t>
        </is>
      </c>
      <c r="L92" s="193" t="inlineStr">
        <is>
          <t>2026-02-28 21:38</t>
        </is>
      </c>
      <c r="M92" s="193" t="inlineStr">
        <is>
          <t>CHECK_VENDOR</t>
        </is>
      </c>
      <c r="N92" s="193" t="inlineStr">
        <is>
          <t>See NVD references</t>
        </is>
      </c>
      <c r="O92" s="193" t="inlineStr">
        <is>
          <t>Apply vendor patches</t>
        </is>
      </c>
      <c r="P92" s="193" t="inlineStr">
        <is>
          <t>See CVE details</t>
        </is>
      </c>
      <c r="Q92" s="193" t="inlineStr">
        <is>
          <t>P2</t>
        </is>
      </c>
      <c r="R92" s="193" t="inlineStr">
        <is>
          <t>🚨 URGENT: Apply vendor patches immediately | 🔒 Isolate affected systems if patch unavailable | 🛡️ Enable additional monitoring/IDS rules</t>
        </is>
      </c>
      <c r="S92" s="193" t="inlineStr">
        <is>
          <t>CVE - IP enrichment n/a</t>
        </is>
      </c>
      <c r="T92" s="193" t="n">
        <v>0.0018</v>
      </c>
      <c r="U92" s="193" t="n">
        <v>0.3929</v>
      </c>
      <c r="V92" s="193" t="inlineStr">
        <is>
          <t>T1190:Exploit Public-Facing Application</t>
        </is>
      </c>
      <c r="W92" s="193" t="n">
        <v>2</v>
      </c>
      <c r="X92" s="193" t="inlineStr">
        <is>
          <t>HIGH (72%)</t>
        </is>
      </c>
      <c r="Y92" s="193" t="inlineStr">
        <is>
          <t>CONFIRMED</t>
        </is>
      </c>
      <c r="Z92" s="193" t="inlineStr">
        <is>
          <t>CHECK_VENDOR</t>
        </is>
      </c>
      <c r="AA92" s="193" t="inlineStr">
        <is>
          <t>https://nvd.nist.gov/vuln/detail/CVE-2026-1367</t>
        </is>
      </c>
      <c r="AB92" s="193" t="inlineStr">
        <is>
          <t>NONE</t>
        </is>
      </c>
      <c r="AC92" s="193" t="n">
        <v>4.15</v>
      </c>
      <c r="AD92" s="193" t="inlineStr"/>
    </row>
    <row r="93">
      <c r="A93" s="195" t="inlineStr">
        <is>
          <t>CVE</t>
        </is>
      </c>
      <c r="B93" s="195" t="inlineStr">
        <is>
          <t>CVE-2026-2977</t>
        </is>
      </c>
      <c r="C93" s="195"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93" s="195" t="n">
        <v>6.3</v>
      </c>
      <c r="E93" s="195" t="inlineStr">
        <is>
          <t>MEDIUM</t>
        </is>
      </c>
      <c r="F93" s="195" t="n">
        <v>2</v>
      </c>
      <c r="G93" s="195" t="n">
        <v>2</v>
      </c>
      <c r="H93" s="195" t="inlineStr">
        <is>
          <t>MEDIUM</t>
        </is>
      </c>
      <c r="I93" s="195" t="n">
        <v>10.3</v>
      </c>
      <c r="J93" s="195" t="inlineStr">
        <is>
          <t>NO</t>
        </is>
      </c>
      <c r="K93" s="195" t="inlineStr">
        <is>
          <t>https://nvd.nist.gov/vuln/detail/CVE-2026-2977</t>
        </is>
      </c>
      <c r="L93" s="195" t="inlineStr">
        <is>
          <t>2026-02-28 21:38</t>
        </is>
      </c>
      <c r="M93" s="195" t="inlineStr">
        <is>
          <t>CHECK_VENDOR</t>
        </is>
      </c>
      <c r="N93" s="195" t="inlineStr">
        <is>
          <t>See NVD references</t>
        </is>
      </c>
      <c r="O93" s="195" t="inlineStr">
        <is>
          <t>Apply vendor patches</t>
        </is>
      </c>
      <c r="P93" s="195" t="inlineStr">
        <is>
          <t>fastapiadmin fastapi-admin 2.0 | fastapiadmin fastapi-admin 2.1 | fastapiadmin fastapi-admin 2.2.0</t>
        </is>
      </c>
      <c r="Q93" s="195" t="inlineStr">
        <is>
          <t>P2</t>
        </is>
      </c>
      <c r="R93" s="195" t="inlineStr">
        <is>
          <t>📅 Schedule patch deployment within 30 days | 🔍 Monitor for exploitation attempts</t>
        </is>
      </c>
      <c r="S93" s="195" t="inlineStr">
        <is>
          <t>CVE - IP enrichment n/a</t>
        </is>
      </c>
      <c r="T93" s="195" t="n">
        <v>0.0003</v>
      </c>
      <c r="U93" s="195" t="n">
        <v>0.091</v>
      </c>
      <c r="V93" s="195" t="inlineStr">
        <is>
          <t>T1053.005:Scheduled Task</t>
        </is>
      </c>
      <c r="W93" s="195" t="n">
        <v>2</v>
      </c>
      <c r="X93" s="195" t="inlineStr">
        <is>
          <t>HIGH (72%)</t>
        </is>
      </c>
      <c r="Y93" s="195" t="inlineStr">
        <is>
          <t>POSSIBLE</t>
        </is>
      </c>
      <c r="Z93" s="195" t="inlineStr">
        <is>
          <t>CHECK_VENDOR</t>
        </is>
      </c>
      <c r="AA93" s="195" t="inlineStr">
        <is>
          <t>https://nvd.nist.gov/vuln/detail/CVE-2026-2977</t>
        </is>
      </c>
      <c r="AB93" s="195" t="inlineStr">
        <is>
          <t>NONE</t>
        </is>
      </c>
      <c r="AC93" s="195" t="n">
        <v>3.15</v>
      </c>
      <c r="AD93" s="195" t="inlineStr"/>
    </row>
    <row r="94">
      <c r="A94" s="195" t="inlineStr">
        <is>
          <t>CVE</t>
        </is>
      </c>
      <c r="B94" s="195" t="inlineStr">
        <is>
          <t>CVE-2026-2978</t>
        </is>
      </c>
      <c r="C94" s="195"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94" s="195" t="n">
        <v>6.3</v>
      </c>
      <c r="E94" s="195" t="inlineStr">
        <is>
          <t>MEDIUM</t>
        </is>
      </c>
      <c r="F94" s="195" t="n">
        <v>2</v>
      </c>
      <c r="G94" s="195" t="n">
        <v>2</v>
      </c>
      <c r="H94" s="195" t="inlineStr">
        <is>
          <t>MEDIUM</t>
        </is>
      </c>
      <c r="I94" s="195" t="n">
        <v>10.3</v>
      </c>
      <c r="J94" s="195" t="inlineStr">
        <is>
          <t>NO</t>
        </is>
      </c>
      <c r="K94" s="195" t="inlineStr">
        <is>
          <t>https://nvd.nist.gov/vuln/detail/CVE-2026-2978</t>
        </is>
      </c>
      <c r="L94" s="195" t="inlineStr">
        <is>
          <t>2026-02-28 21:38</t>
        </is>
      </c>
      <c r="M94" s="195" t="inlineStr">
        <is>
          <t>CHECK_VENDOR</t>
        </is>
      </c>
      <c r="N94" s="195" t="inlineStr">
        <is>
          <t>See NVD references</t>
        </is>
      </c>
      <c r="O94" s="195" t="inlineStr">
        <is>
          <t>Apply vendor patches</t>
        </is>
      </c>
      <c r="P94" s="195" t="inlineStr">
        <is>
          <t>fastapiadmin fastapi-admin 2.0 | fastapiadmin fastapi-admin 2.1 | fastapiadmin fastapi-admin 2.2.0</t>
        </is>
      </c>
      <c r="Q94" s="195" t="inlineStr">
        <is>
          <t>P2</t>
        </is>
      </c>
      <c r="R94" s="195" t="inlineStr">
        <is>
          <t>📅 Schedule patch deployment within 30 days | 🔍 Monitor for exploitation attempts</t>
        </is>
      </c>
      <c r="S94" s="195" t="inlineStr">
        <is>
          <t>CVE - IP enrichment n/a</t>
        </is>
      </c>
      <c r="T94" s="195" t="n">
        <v>0.0003</v>
      </c>
      <c r="U94" s="195" t="n">
        <v>0.091</v>
      </c>
      <c r="V94" s="195" t="inlineStr">
        <is>
          <t>T1053.005:Scheduled Task</t>
        </is>
      </c>
      <c r="W94" s="195" t="n">
        <v>2</v>
      </c>
      <c r="X94" s="195" t="inlineStr">
        <is>
          <t>HIGH (72%)</t>
        </is>
      </c>
      <c r="Y94" s="195" t="inlineStr">
        <is>
          <t>POSSIBLE</t>
        </is>
      </c>
      <c r="Z94" s="195" t="inlineStr">
        <is>
          <t>CHECK_VENDOR</t>
        </is>
      </c>
      <c r="AA94" s="195" t="inlineStr">
        <is>
          <t>https://nvd.nist.gov/vuln/detail/CVE-2026-2978</t>
        </is>
      </c>
      <c r="AB94" s="195" t="inlineStr">
        <is>
          <t>NONE</t>
        </is>
      </c>
      <c r="AC94" s="195" t="n">
        <v>3.15</v>
      </c>
      <c r="AD94" s="195" t="inlineStr"/>
    </row>
    <row r="95">
      <c r="A95" s="196" t="inlineStr">
        <is>
          <t>CVE</t>
        </is>
      </c>
      <c r="B95" s="196" t="inlineStr">
        <is>
          <t>CVE-2026-23552</t>
        </is>
      </c>
      <c r="C95" s="196"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95" s="196" t="n">
        <v>9.1</v>
      </c>
      <c r="E95" s="196" t="inlineStr">
        <is>
          <t>CRITICAL</t>
        </is>
      </c>
      <c r="F95" s="196" t="n">
        <v>3</v>
      </c>
      <c r="G95" s="196" t="n">
        <v>3</v>
      </c>
      <c r="H95" s="196" t="inlineStr">
        <is>
          <t>CRITICAL</t>
        </is>
      </c>
      <c r="I95" s="196" t="n">
        <v>18.1</v>
      </c>
      <c r="J95" s="196" t="inlineStr">
        <is>
          <t>NO</t>
        </is>
      </c>
      <c r="K95" s="196" t="inlineStr">
        <is>
          <t>https://nvd.nist.gov/vuln/detail/CVE-2026-23552</t>
        </is>
      </c>
      <c r="L95" s="196" t="inlineStr">
        <is>
          <t>2026-02-28 21:38</t>
        </is>
      </c>
      <c r="M95" s="196" t="inlineStr">
        <is>
          <t>YES</t>
        </is>
      </c>
      <c r="N95" s="196" t="inlineStr">
        <is>
          <t>https://camel.apache.org/security/CVE-2026-23552.html</t>
        </is>
      </c>
      <c r="O95" s="196" t="inlineStr">
        <is>
          <t>Apply vendor patches</t>
        </is>
      </c>
      <c r="P95" s="196" t="inlineStr">
        <is>
          <t>apache camel *</t>
        </is>
      </c>
      <c r="Q95" s="196" t="inlineStr">
        <is>
          <t>P2</t>
        </is>
      </c>
      <c r="R95" s="196" t="inlineStr">
        <is>
          <t>🚨 URGENT: Apply vendor patches immediately | 🔒 Isolate affected systems if patch unavailable | 🛡️ Enable additional monitoring/IDS rules</t>
        </is>
      </c>
      <c r="S95" s="196" t="inlineStr">
        <is>
          <t>CVE - IP enrichment n/a</t>
        </is>
      </c>
      <c r="T95" s="196" t="n">
        <v>0.0003</v>
      </c>
      <c r="U95" s="196" t="n">
        <v>0.0859</v>
      </c>
      <c r="V95" s="196" t="inlineStr">
        <is>
          <t>T1190:Exploit Public-Facing Application</t>
        </is>
      </c>
      <c r="W95" s="196" t="n">
        <v>2</v>
      </c>
      <c r="X95" s="196" t="inlineStr">
        <is>
          <t>HIGH (72%)</t>
        </is>
      </c>
      <c r="Y95" s="196" t="inlineStr">
        <is>
          <t>CONFIRMED</t>
        </is>
      </c>
      <c r="Z95" s="196" t="inlineStr">
        <is>
          <t>PATCH_AVAILABLE</t>
        </is>
      </c>
      <c r="AA95" s="196" t="inlineStr">
        <is>
          <t>https://nvd.nist.gov/vuln/detail/CVE-2026-23552</t>
        </is>
      </c>
      <c r="AB95" s="196" t="inlineStr">
        <is>
          <t>NONE</t>
        </is>
      </c>
      <c r="AC95" s="196" t="n">
        <v>4.55</v>
      </c>
      <c r="AD95" s="196" t="inlineStr"/>
    </row>
    <row r="96">
      <c r="A96" s="193" t="inlineStr">
        <is>
          <t>CVE</t>
        </is>
      </c>
      <c r="B96" s="193" t="inlineStr">
        <is>
          <t>CVE-2026-25747</t>
        </is>
      </c>
      <c r="C96" s="193"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96" s="193" t="n">
        <v>8.800000000000001</v>
      </c>
      <c r="E96" s="193" t="inlineStr">
        <is>
          <t>HIGH</t>
        </is>
      </c>
      <c r="F96" s="193" t="n">
        <v>3</v>
      </c>
      <c r="G96" s="193" t="n">
        <v>3</v>
      </c>
      <c r="H96" s="193" t="inlineStr">
        <is>
          <t>CRITICAL</t>
        </is>
      </c>
      <c r="I96" s="193" t="n">
        <v>17.8</v>
      </c>
      <c r="J96" s="193" t="inlineStr">
        <is>
          <t>NO</t>
        </is>
      </c>
      <c r="K96" s="193" t="inlineStr">
        <is>
          <t>https://nvd.nist.gov/vuln/detail/CVE-2026-25747</t>
        </is>
      </c>
      <c r="L96" s="193" t="inlineStr">
        <is>
          <t>2026-02-28 21:38</t>
        </is>
      </c>
      <c r="M96" s="193" t="inlineStr">
        <is>
          <t>YES</t>
        </is>
      </c>
      <c r="N96" s="193" t="inlineStr">
        <is>
          <t>https://camel.apache.org/security/CVE-2026-25747.html</t>
        </is>
      </c>
      <c r="O96" s="193" t="inlineStr">
        <is>
          <t>Apply vendor patches</t>
        </is>
      </c>
      <c r="P96" s="193" t="inlineStr">
        <is>
          <t>apache camel *</t>
        </is>
      </c>
      <c r="Q96" s="193" t="inlineStr">
        <is>
          <t>P2</t>
        </is>
      </c>
      <c r="R96" s="193" t="inlineStr">
        <is>
          <t>🚨 URGENT: Apply vendor patches immediately | 🔒 Isolate affected systems if patch unavailable | 🛡️ Enable additional monitoring/IDS rules</t>
        </is>
      </c>
      <c r="S96" s="193" t="inlineStr">
        <is>
          <t>CVE - IP enrichment n/a</t>
        </is>
      </c>
      <c r="T96" s="193" t="n">
        <v>0.0011</v>
      </c>
      <c r="U96" s="193" t="n">
        <v>0.29</v>
      </c>
      <c r="V96" s="193" t="inlineStr">
        <is>
          <t>T1059:Command and Scripting Interpreter | T1203:Exploitation for Client Execution</t>
        </is>
      </c>
      <c r="W96" s="193" t="n">
        <v>2</v>
      </c>
      <c r="X96" s="193" t="inlineStr">
        <is>
          <t>HIGH (72%)</t>
        </is>
      </c>
      <c r="Y96" s="193" t="inlineStr">
        <is>
          <t>CONFIRMED</t>
        </is>
      </c>
      <c r="Z96" s="193" t="inlineStr">
        <is>
          <t>PATCH_AVAILABLE</t>
        </is>
      </c>
      <c r="AA96" s="193" t="inlineStr">
        <is>
          <t>https://nvd.nist.gov/vuln/detail/CVE-2026-25747</t>
        </is>
      </c>
      <c r="AB96" s="193" t="inlineStr">
        <is>
          <t>NONE</t>
        </is>
      </c>
      <c r="AC96" s="193" t="n">
        <v>4.4</v>
      </c>
      <c r="AD96" s="193" t="inlineStr"/>
    </row>
    <row r="97">
      <c r="A97" s="195" t="inlineStr">
        <is>
          <t>CVE</t>
        </is>
      </c>
      <c r="B97" s="195" t="inlineStr">
        <is>
          <t>CVE-2026-26365</t>
        </is>
      </c>
      <c r="C97" s="195"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97" s="195" t="n">
        <v>4</v>
      </c>
      <c r="E97" s="195" t="inlineStr">
        <is>
          <t>MEDIUM</t>
        </is>
      </c>
      <c r="F97" s="195" t="n">
        <v>2</v>
      </c>
      <c r="G97" s="195" t="n">
        <v>2</v>
      </c>
      <c r="H97" s="195" t="inlineStr">
        <is>
          <t>MEDIUM</t>
        </is>
      </c>
      <c r="I97" s="195" t="n">
        <v>8</v>
      </c>
      <c r="J97" s="195" t="inlineStr">
        <is>
          <t>NO</t>
        </is>
      </c>
      <c r="K97" s="195" t="inlineStr">
        <is>
          <t>https://nvd.nist.gov/vuln/detail/CVE-2026-26365</t>
        </is>
      </c>
      <c r="L97" s="195" t="inlineStr">
        <is>
          <t>2026-02-28 21:38</t>
        </is>
      </c>
      <c r="M97" s="195" t="inlineStr">
        <is>
          <t>CHECK_VENDOR</t>
        </is>
      </c>
      <c r="N97" s="195" t="inlineStr">
        <is>
          <t>See NVD references</t>
        </is>
      </c>
      <c r="O97" s="195" t="inlineStr">
        <is>
          <t>Apply vendor patches</t>
        </is>
      </c>
      <c r="P97" s="195" t="inlineStr">
        <is>
          <t>See CVE details</t>
        </is>
      </c>
      <c r="Q97" s="195" t="inlineStr">
        <is>
          <t>P3</t>
        </is>
      </c>
      <c r="R97" s="195" t="inlineStr">
        <is>
          <t>📅 Schedule patch deployment within 30 days | 🔍 Monitor for exploitation attempts</t>
        </is>
      </c>
      <c r="S97" s="195" t="inlineStr">
        <is>
          <t>CVE - IP enrichment n/a</t>
        </is>
      </c>
      <c r="T97" s="195" t="n">
        <v>0.0003</v>
      </c>
      <c r="U97" s="195" t="n">
        <v>0.0791</v>
      </c>
      <c r="V97" s="195" t="inlineStr">
        <is>
          <t>T1584.004:Server</t>
        </is>
      </c>
      <c r="W97" s="195" t="n">
        <v>1</v>
      </c>
      <c r="X97" s="195" t="inlineStr">
        <is>
          <t>LOW (40%)</t>
        </is>
      </c>
      <c r="Y97" s="195" t="inlineStr">
        <is>
          <t>POSSIBLE</t>
        </is>
      </c>
      <c r="Z97" s="195" t="inlineStr">
        <is>
          <t>CHECK_VENDOR</t>
        </is>
      </c>
      <c r="AA97" s="195" t="inlineStr">
        <is>
          <t>https://nvd.nist.gov/vuln/detail/CVE-2026-26365</t>
        </is>
      </c>
      <c r="AB97" s="195" t="inlineStr">
        <is>
          <t>NONE</t>
        </is>
      </c>
      <c r="AC97" s="195" t="n">
        <v>2</v>
      </c>
      <c r="AD97" s="195" t="inlineStr"/>
    </row>
    <row r="98">
      <c r="A98" s="195" t="inlineStr">
        <is>
          <t>CVE</t>
        </is>
      </c>
      <c r="B98" s="195" t="inlineStr">
        <is>
          <t>CVE-2026-2979</t>
        </is>
      </c>
      <c r="C98" s="195"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98" s="195" t="n">
        <v>6.3</v>
      </c>
      <c r="E98" s="195" t="inlineStr">
        <is>
          <t>MEDIUM</t>
        </is>
      </c>
      <c r="F98" s="195" t="n">
        <v>2</v>
      </c>
      <c r="G98" s="195" t="n">
        <v>2</v>
      </c>
      <c r="H98" s="195" t="inlineStr">
        <is>
          <t>MEDIUM</t>
        </is>
      </c>
      <c r="I98" s="195" t="n">
        <v>10.3</v>
      </c>
      <c r="J98" s="195" t="inlineStr">
        <is>
          <t>NO</t>
        </is>
      </c>
      <c r="K98" s="195" t="inlineStr">
        <is>
          <t>https://nvd.nist.gov/vuln/detail/CVE-2026-2979</t>
        </is>
      </c>
      <c r="L98" s="195" t="inlineStr">
        <is>
          <t>2026-02-28 21:38</t>
        </is>
      </c>
      <c r="M98" s="195" t="inlineStr">
        <is>
          <t>CHECK_VENDOR</t>
        </is>
      </c>
      <c r="N98" s="195" t="inlineStr">
        <is>
          <t>See NVD references</t>
        </is>
      </c>
      <c r="O98" s="195" t="inlineStr">
        <is>
          <t>Apply vendor patches</t>
        </is>
      </c>
      <c r="P98" s="195" t="inlineStr">
        <is>
          <t>fastapiadmin fastapi-admin 2.0 | fastapiadmin fastapi-admin 2.1 | fastapiadmin fastapi-admin 2.2.0</t>
        </is>
      </c>
      <c r="Q98" s="195" t="inlineStr">
        <is>
          <t>P2</t>
        </is>
      </c>
      <c r="R98" s="195" t="inlineStr">
        <is>
          <t>📅 Schedule patch deployment within 30 days | 🔍 Monitor for exploitation attempts</t>
        </is>
      </c>
      <c r="S98" s="195" t="inlineStr">
        <is>
          <t>CVE - IP enrichment n/a</t>
        </is>
      </c>
      <c r="T98" s="195" t="n">
        <v>0.0004</v>
      </c>
      <c r="U98" s="195" t="n">
        <v>0.1221</v>
      </c>
      <c r="V98" s="195" t="inlineStr">
        <is>
          <t>T1053.005:Scheduled Task</t>
        </is>
      </c>
      <c r="W98" s="195" t="n">
        <v>2</v>
      </c>
      <c r="X98" s="195" t="inlineStr">
        <is>
          <t>HIGH (72%)</t>
        </is>
      </c>
      <c r="Y98" s="195" t="inlineStr">
        <is>
          <t>POSSIBLE</t>
        </is>
      </c>
      <c r="Z98" s="195" t="inlineStr">
        <is>
          <t>CHECK_VENDOR</t>
        </is>
      </c>
      <c r="AA98" s="195" t="inlineStr">
        <is>
          <t>https://nvd.nist.gov/vuln/detail/CVE-2026-2979</t>
        </is>
      </c>
      <c r="AB98" s="195" t="inlineStr">
        <is>
          <t>NONE</t>
        </is>
      </c>
      <c r="AC98" s="195" t="n">
        <v>3.15</v>
      </c>
      <c r="AD98" s="195" t="inlineStr"/>
    </row>
    <row r="99">
      <c r="A99" s="193" t="inlineStr">
        <is>
          <t>CVE</t>
        </is>
      </c>
      <c r="B99" s="193" t="inlineStr">
        <is>
          <t>CVE-2026-2980</t>
        </is>
      </c>
      <c r="C99" s="193"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99" s="193" t="n">
        <v>7.2</v>
      </c>
      <c r="E99" s="193" t="inlineStr">
        <is>
          <t>HIGH</t>
        </is>
      </c>
      <c r="F99" s="193" t="n">
        <v>2</v>
      </c>
      <c r="G99" s="193" t="n">
        <v>3</v>
      </c>
      <c r="H99" s="193" t="inlineStr">
        <is>
          <t>HIGH</t>
        </is>
      </c>
      <c r="I99" s="193" t="n">
        <v>13.2</v>
      </c>
      <c r="J99" s="193" t="inlineStr">
        <is>
          <t>NO</t>
        </is>
      </c>
      <c r="K99" s="193" t="inlineStr">
        <is>
          <t>https://nvd.nist.gov/vuln/detail/CVE-2026-2980</t>
        </is>
      </c>
      <c r="L99" s="193" t="inlineStr">
        <is>
          <t>2026-02-28 21:38</t>
        </is>
      </c>
      <c r="M99" s="193" t="inlineStr">
        <is>
          <t>CHECK_VENDOR</t>
        </is>
      </c>
      <c r="N99" s="193" t="inlineStr">
        <is>
          <t>See NVD references</t>
        </is>
      </c>
      <c r="O99" s="193" t="inlineStr">
        <is>
          <t>Apply vendor patches</t>
        </is>
      </c>
      <c r="P99" s="193" t="inlineStr">
        <is>
          <t>utt 810g 3.0 | utt 810g_firmware *</t>
        </is>
      </c>
      <c r="Q99" s="193" t="inlineStr">
        <is>
          <t>P2</t>
        </is>
      </c>
      <c r="R99" s="193" t="inlineStr">
        <is>
          <t>🚨 URGENT: Apply vendor patches immediately | 🔒 Isolate affected systems if patch unavailable | 🛡️ Enable additional monitoring/IDS rules</t>
        </is>
      </c>
      <c r="S99" s="193" t="inlineStr">
        <is>
          <t>CVE - IP enrichment n/a</t>
        </is>
      </c>
      <c r="T99" s="193" t="n">
        <v>0.0008</v>
      </c>
      <c r="U99" s="193" t="n">
        <v>0.2454</v>
      </c>
      <c r="V99" s="193" t="inlineStr">
        <is>
          <t>T1203:Exploitation for Client Execution | T1592.003:Firmware</t>
        </is>
      </c>
      <c r="W99" s="193" t="n">
        <v>2</v>
      </c>
      <c r="X99" s="193" t="inlineStr">
        <is>
          <t>HIGH (72%)</t>
        </is>
      </c>
      <c r="Y99" s="193" t="inlineStr">
        <is>
          <t>POSSIBLE</t>
        </is>
      </c>
      <c r="Z99" s="193" t="inlineStr">
        <is>
          <t>CHECK_VENDOR</t>
        </is>
      </c>
      <c r="AA99" s="193" t="inlineStr">
        <is>
          <t>https://nvd.nist.gov/vuln/detail/CVE-2026-2980</t>
        </is>
      </c>
      <c r="AB99" s="193" t="inlineStr">
        <is>
          <t>NONE</t>
        </is>
      </c>
      <c r="AC99" s="193" t="n">
        <v>3.6</v>
      </c>
      <c r="AD99" s="193" t="inlineStr"/>
    </row>
    <row r="100">
      <c r="A100" s="193" t="inlineStr">
        <is>
          <t>CVE</t>
        </is>
      </c>
      <c r="B100" s="193" t="inlineStr">
        <is>
          <t>CVE-2026-2981</t>
        </is>
      </c>
      <c r="C100" s="193"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00" s="193" t="n">
        <v>8.800000000000001</v>
      </c>
      <c r="E100" s="193" t="inlineStr">
        <is>
          <t>HIGH</t>
        </is>
      </c>
      <c r="F100" s="193" t="n">
        <v>3</v>
      </c>
      <c r="G100" s="193" t="n">
        <v>3</v>
      </c>
      <c r="H100" s="193" t="inlineStr">
        <is>
          <t>CRITICAL</t>
        </is>
      </c>
      <c r="I100" s="193" t="n">
        <v>17.8</v>
      </c>
      <c r="J100" s="193" t="inlineStr">
        <is>
          <t>NO</t>
        </is>
      </c>
      <c r="K100" s="193" t="inlineStr">
        <is>
          <t>https://nvd.nist.gov/vuln/detail/CVE-2026-2981</t>
        </is>
      </c>
      <c r="L100" s="193" t="inlineStr">
        <is>
          <t>2026-02-28 21:38</t>
        </is>
      </c>
      <c r="M100" s="193" t="inlineStr">
        <is>
          <t>CHECK_VENDOR</t>
        </is>
      </c>
      <c r="N100" s="193" t="inlineStr">
        <is>
          <t>See NVD references</t>
        </is>
      </c>
      <c r="O100" s="193" t="inlineStr">
        <is>
          <t>Apply vendor patches</t>
        </is>
      </c>
      <c r="P100" s="193" t="inlineStr">
        <is>
          <t>utt 810g 3.0 | utt 810g_firmware *</t>
        </is>
      </c>
      <c r="Q100" s="193" t="inlineStr">
        <is>
          <t>P2</t>
        </is>
      </c>
      <c r="R100" s="193" t="inlineStr">
        <is>
          <t>🚨 URGENT: Apply vendor patches immediately | 🔒 Isolate affected systems if patch unavailable | 🛡️ Enable additional monitoring/IDS rules</t>
        </is>
      </c>
      <c r="S100" s="193" t="inlineStr">
        <is>
          <t>CVE - IP enrichment n/a</t>
        </is>
      </c>
      <c r="T100" s="193" t="n">
        <v>0.0008</v>
      </c>
      <c r="U100" s="193" t="n">
        <v>0.2441</v>
      </c>
      <c r="V100" s="193" t="inlineStr">
        <is>
          <t>T1203:Exploitation for Client Execution | T1592.003:Firmware</t>
        </is>
      </c>
      <c r="W100" s="193" t="n">
        <v>2</v>
      </c>
      <c r="X100" s="193" t="inlineStr">
        <is>
          <t>HIGH (72%)</t>
        </is>
      </c>
      <c r="Y100" s="193" t="inlineStr">
        <is>
          <t>CONFIRMED</t>
        </is>
      </c>
      <c r="Z100" s="193" t="inlineStr">
        <is>
          <t>CHECK_VENDOR</t>
        </is>
      </c>
      <c r="AA100" s="193" t="inlineStr">
        <is>
          <t>https://nvd.nist.gov/vuln/detail/CVE-2026-2981</t>
        </is>
      </c>
      <c r="AB100" s="193" t="inlineStr">
        <is>
          <t>NONE</t>
        </is>
      </c>
      <c r="AC100" s="193" t="n">
        <v>4.4</v>
      </c>
      <c r="AD100" s="193" t="inlineStr"/>
    </row>
    <row r="101">
      <c r="A101" s="193" t="inlineStr">
        <is>
          <t>CVE</t>
        </is>
      </c>
      <c r="B101" s="193" t="inlineStr">
        <is>
          <t>CVE-2025-41002</t>
        </is>
      </c>
      <c r="C101" s="193" t="inlineStr">
        <is>
          <t>SQL injection vulnerability in Infoticketing. This vulnerability allows
 an unauthenticated attacker to retrieve, create, update, and delete the
 database by sending a POST request using the 'code' parameter in '/components/cart/cartApplyDiscount.php'.</t>
        </is>
      </c>
      <c r="D101" s="193" t="n">
        <v>8.5</v>
      </c>
      <c r="E101" s="193" t="inlineStr">
        <is>
          <t>HIGH</t>
        </is>
      </c>
      <c r="F101" s="193" t="n">
        <v>2</v>
      </c>
      <c r="G101" s="193" t="n">
        <v>3</v>
      </c>
      <c r="H101" s="193" t="inlineStr">
        <is>
          <t>HIGH</t>
        </is>
      </c>
      <c r="I101" s="193" t="n">
        <v>14.5</v>
      </c>
      <c r="J101" s="193" t="inlineStr">
        <is>
          <t>NO</t>
        </is>
      </c>
      <c r="K101" s="193" t="inlineStr">
        <is>
          <t>https://nvd.nist.gov/vuln/detail/CVE-2025-41002</t>
        </is>
      </c>
      <c r="L101" s="193" t="inlineStr">
        <is>
          <t>2026-02-28 21:38</t>
        </is>
      </c>
      <c r="M101" s="193" t="inlineStr">
        <is>
          <t>CHECK_VENDOR</t>
        </is>
      </c>
      <c r="N101" s="193" t="inlineStr">
        <is>
          <t>See NVD references</t>
        </is>
      </c>
      <c r="O101" s="193" t="inlineStr">
        <is>
          <t>Apply vendor patches</t>
        </is>
      </c>
      <c r="P101" s="193" t="inlineStr">
        <is>
          <t>See CVE details</t>
        </is>
      </c>
      <c r="Q101" s="193" t="inlineStr">
        <is>
          <t>P3</t>
        </is>
      </c>
      <c r="R101" s="193" t="inlineStr">
        <is>
          <t>🚨 URGENT: Apply vendor patches immediately | 🔒 Isolate affected systems if patch unavailable | 🛡️ Enable additional monitoring/IDS rules</t>
        </is>
      </c>
      <c r="S101" s="193" t="inlineStr">
        <is>
          <t>CVE - IP enrichment n/a</t>
        </is>
      </c>
      <c r="T101" s="193" t="n">
        <v>0.0005999999999999999</v>
      </c>
      <c r="U101" s="193" t="n">
        <v>0.1874</v>
      </c>
      <c r="V101" s="193" t="inlineStr">
        <is>
          <t>T1190:Exploit Public-Facing Application</t>
        </is>
      </c>
      <c r="W101" s="193" t="n">
        <v>1</v>
      </c>
      <c r="X101" s="193" t="inlineStr">
        <is>
          <t>LOW (40%)</t>
        </is>
      </c>
      <c r="Y101" s="193" t="inlineStr">
        <is>
          <t>UNLIKELY</t>
        </is>
      </c>
      <c r="Z101" s="193" t="inlineStr">
        <is>
          <t>CHECK_VENDOR</t>
        </is>
      </c>
      <c r="AA101" s="193" t="inlineStr">
        <is>
          <t>https://nvd.nist.gov/vuln/detail/CVE-2025-41002</t>
        </is>
      </c>
      <c r="AB101" s="193" t="inlineStr">
        <is>
          <t>NONE</t>
        </is>
      </c>
      <c r="AC101" s="193" t="n">
        <v>0</v>
      </c>
      <c r="AD101" s="193" t="inlineStr"/>
    </row>
    <row r="102">
      <c r="A102" s="193" t="inlineStr">
        <is>
          <t>CVE</t>
        </is>
      </c>
      <c r="B102" s="193" t="inlineStr">
        <is>
          <t>CVE-2026-2983</t>
        </is>
      </c>
      <c r="C102" s="193"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02" s="193" t="n">
        <v>7.3</v>
      </c>
      <c r="E102" s="193" t="inlineStr">
        <is>
          <t>HIGH</t>
        </is>
      </c>
      <c r="F102" s="193" t="n">
        <v>2</v>
      </c>
      <c r="G102" s="193" t="n">
        <v>3</v>
      </c>
      <c r="H102" s="193" t="inlineStr">
        <is>
          <t>HIGH</t>
        </is>
      </c>
      <c r="I102" s="193" t="n">
        <v>13.3</v>
      </c>
      <c r="J102" s="193" t="inlineStr">
        <is>
          <t>NO</t>
        </is>
      </c>
      <c r="K102" s="193" t="inlineStr">
        <is>
          <t>https://nvd.nist.gov/vuln/detail/CVE-2026-2983</t>
        </is>
      </c>
      <c r="L102" s="193" t="inlineStr">
        <is>
          <t>2026-02-28 21:38</t>
        </is>
      </c>
      <c r="M102" s="193" t="inlineStr">
        <is>
          <t>YES</t>
        </is>
      </c>
      <c r="N102" s="193" t="inlineStr">
        <is>
          <t>https://github.com/Shaon-Xis/SRMS-1.0---Unauthenticated-SMTP-Hijacking-to-Account-Takeover#-vulnerability-2-unauthenticated-bulk-account-injection-arbitrary-file-upload</t>
        </is>
      </c>
      <c r="O102" s="193" t="inlineStr">
        <is>
          <t>https://github.com/Shaon-Xis/SRMS-1.0---Unauthenticated-SMTP-Hijacking-to-Account-Takeover#-vulnerability-2-unauthenticated-bulk-account-injection-arbitrary-file-upload</t>
        </is>
      </c>
      <c r="P102" s="193" t="inlineStr">
        <is>
          <t>munyweki student_result_management_system 1.0</t>
        </is>
      </c>
      <c r="Q102" s="193" t="inlineStr">
        <is>
          <t>P2</t>
        </is>
      </c>
      <c r="R102" s="193" t="inlineStr">
        <is>
          <t>🚨 URGENT: Apply vendor patches immediately | 🔒 Isolate affected systems if patch unavailable | 🛡️ Enable additional monitoring/IDS rules</t>
        </is>
      </c>
      <c r="S102" s="193" t="inlineStr">
        <is>
          <t>CVE - IP enrichment n/a</t>
        </is>
      </c>
      <c r="T102" s="193" t="n">
        <v>0.0004</v>
      </c>
      <c r="U102" s="193" t="n">
        <v>0.1039</v>
      </c>
      <c r="V102" s="193" t="inlineStr">
        <is>
          <t>T1190:Exploit Public-Facing Application</t>
        </is>
      </c>
      <c r="W102" s="193" t="n">
        <v>2</v>
      </c>
      <c r="X102" s="193" t="inlineStr">
        <is>
          <t>HIGH (72%)</t>
        </is>
      </c>
      <c r="Y102" s="193" t="inlineStr">
        <is>
          <t>POSSIBLE</t>
        </is>
      </c>
      <c r="Z102" s="193" t="inlineStr">
        <is>
          <t>PATCH_AVAILABLE</t>
        </is>
      </c>
      <c r="AA102" s="193" t="inlineStr">
        <is>
          <t>https://nvd.nist.gov/vuln/detail/CVE-2026-2983</t>
        </is>
      </c>
      <c r="AB102" s="193" t="inlineStr">
        <is>
          <t>NONE</t>
        </is>
      </c>
      <c r="AC102" s="193" t="n">
        <v>3.65</v>
      </c>
      <c r="AD102" s="193" t="inlineStr"/>
    </row>
    <row r="103">
      <c r="A103" s="195" t="inlineStr">
        <is>
          <t>CVE</t>
        </is>
      </c>
      <c r="B103" s="195" t="inlineStr">
        <is>
          <t>CVE-2025-40701</t>
        </is>
      </c>
      <c r="C103" s="195"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03" s="195" t="n">
        <v>5</v>
      </c>
      <c r="E103" s="195" t="inlineStr">
        <is>
          <t>MEDIUM</t>
        </is>
      </c>
      <c r="F103" s="195" t="n">
        <v>2</v>
      </c>
      <c r="G103" s="195" t="n">
        <v>2</v>
      </c>
      <c r="H103" s="195" t="inlineStr">
        <is>
          <t>MEDIUM</t>
        </is>
      </c>
      <c r="I103" s="195" t="n">
        <v>9</v>
      </c>
      <c r="J103" s="195" t="inlineStr">
        <is>
          <t>NO</t>
        </is>
      </c>
      <c r="K103" s="195" t="inlineStr">
        <is>
          <t>https://nvd.nist.gov/vuln/detail/CVE-2025-40701</t>
        </is>
      </c>
      <c r="L103" s="195" t="inlineStr">
        <is>
          <t>2026-02-28 21:38</t>
        </is>
      </c>
      <c r="M103" s="195" t="inlineStr">
        <is>
          <t>CHECK_VENDOR</t>
        </is>
      </c>
      <c r="N103" s="195" t="inlineStr">
        <is>
          <t>See NVD references</t>
        </is>
      </c>
      <c r="O103" s="195" t="inlineStr">
        <is>
          <t>Apply vendor patches</t>
        </is>
      </c>
      <c r="P103" s="195" t="inlineStr">
        <is>
          <t>See CVE details</t>
        </is>
      </c>
      <c r="Q103" s="195" t="inlineStr">
        <is>
          <t>P4</t>
        </is>
      </c>
      <c r="R103" s="195" t="inlineStr">
        <is>
          <t>📅 Schedule patch deployment within 30 days | 🔍 Monitor for exploitation attempts</t>
        </is>
      </c>
      <c r="S103" s="195" t="inlineStr">
        <is>
          <t>CVE - IP enrichment n/a</t>
        </is>
      </c>
      <c r="T103" s="195" t="n">
        <v>0.0001</v>
      </c>
      <c r="U103" s="195" t="n">
        <v>0.0306</v>
      </c>
      <c r="V103" s="195" t="inlineStr">
        <is>
          <t>T1189:Drive-by Compromise | T1059.007:JavaScript</t>
        </is>
      </c>
      <c r="W103" s="195" t="n">
        <v>1</v>
      </c>
      <c r="X103" s="195" t="inlineStr">
        <is>
          <t>LOW (40%)</t>
        </is>
      </c>
      <c r="Y103" s="195" t="inlineStr">
        <is>
          <t>UNLIKELY</t>
        </is>
      </c>
      <c r="Z103" s="195" t="inlineStr">
        <is>
          <t>CHECK_VENDOR</t>
        </is>
      </c>
      <c r="AA103" s="195" t="inlineStr">
        <is>
          <t>https://nvd.nist.gov/vuln/detail/CVE-2025-40701</t>
        </is>
      </c>
      <c r="AB103" s="195" t="inlineStr">
        <is>
          <t>NONE</t>
        </is>
      </c>
      <c r="AC103" s="195" t="n">
        <v>0</v>
      </c>
      <c r="AD103" s="195" t="inlineStr"/>
    </row>
    <row r="104">
      <c r="A104" s="195" t="inlineStr">
        <is>
          <t>CVE</t>
        </is>
      </c>
      <c r="B104" s="195" t="inlineStr">
        <is>
          <t>CVE-2025-40986</t>
        </is>
      </c>
      <c r="C104" s="195"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04" s="195" t="n">
        <v>5</v>
      </c>
      <c r="E104" s="195" t="inlineStr">
        <is>
          <t>MEDIUM</t>
        </is>
      </c>
      <c r="F104" s="195" t="n">
        <v>2</v>
      </c>
      <c r="G104" s="195" t="n">
        <v>2</v>
      </c>
      <c r="H104" s="195" t="inlineStr">
        <is>
          <t>MEDIUM</t>
        </is>
      </c>
      <c r="I104" s="195" t="n">
        <v>9</v>
      </c>
      <c r="J104" s="195" t="inlineStr">
        <is>
          <t>NO</t>
        </is>
      </c>
      <c r="K104" s="195" t="inlineStr">
        <is>
          <t>https://nvd.nist.gov/vuln/detail/CVE-2025-40986</t>
        </is>
      </c>
      <c r="L104" s="195" t="inlineStr">
        <is>
          <t>2026-02-28 21:38</t>
        </is>
      </c>
      <c r="M104" s="195" t="inlineStr">
        <is>
          <t>CHECK_VENDOR</t>
        </is>
      </c>
      <c r="N104" s="195" t="inlineStr">
        <is>
          <t>See NVD references</t>
        </is>
      </c>
      <c r="O104" s="195" t="inlineStr">
        <is>
          <t>Apply vendor patches</t>
        </is>
      </c>
      <c r="P104" s="195" t="inlineStr">
        <is>
          <t>See CVE details</t>
        </is>
      </c>
      <c r="Q104" s="195" t="inlineStr">
        <is>
          <t>P4</t>
        </is>
      </c>
      <c r="R104" s="195" t="inlineStr">
        <is>
          <t>📅 Schedule patch deployment within 30 days | 🔍 Monitor for exploitation attempts</t>
        </is>
      </c>
      <c r="S104" s="195" t="inlineStr">
        <is>
          <t>CVE - IP enrichment n/a</t>
        </is>
      </c>
      <c r="T104" s="195" t="n">
        <v>0.0001</v>
      </c>
      <c r="U104" s="195" t="n">
        <v>0.0306</v>
      </c>
      <c r="V104" s="195" t="inlineStr">
        <is>
          <t>T1189:Drive-by Compromise | T1059.007:JavaScript</t>
        </is>
      </c>
      <c r="W104" s="195" t="n">
        <v>1</v>
      </c>
      <c r="X104" s="195" t="inlineStr">
        <is>
          <t>LOW (40%)</t>
        </is>
      </c>
      <c r="Y104" s="195" t="inlineStr">
        <is>
          <t>UNLIKELY</t>
        </is>
      </c>
      <c r="Z104" s="195" t="inlineStr">
        <is>
          <t>CHECK_VENDOR</t>
        </is>
      </c>
      <c r="AA104" s="195" t="inlineStr">
        <is>
          <t>https://nvd.nist.gov/vuln/detail/CVE-2025-40986</t>
        </is>
      </c>
      <c r="AB104" s="195" t="inlineStr">
        <is>
          <t>NONE</t>
        </is>
      </c>
      <c r="AC104" s="195" t="n">
        <v>0</v>
      </c>
      <c r="AD104" s="195" t="inlineStr"/>
    </row>
    <row r="105">
      <c r="A105" s="195" t="inlineStr">
        <is>
          <t>CVE</t>
        </is>
      </c>
      <c r="B105" s="195" t="inlineStr">
        <is>
          <t>CVE-2025-59873</t>
        </is>
      </c>
      <c r="C105" s="195"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05" s="195" t="n">
        <v>5.9</v>
      </c>
      <c r="E105" s="195" t="inlineStr">
        <is>
          <t>MEDIUM</t>
        </is>
      </c>
      <c r="F105" s="195" t="n">
        <v>2</v>
      </c>
      <c r="G105" s="195" t="n">
        <v>2</v>
      </c>
      <c r="H105" s="195" t="inlineStr">
        <is>
          <t>MEDIUM</t>
        </is>
      </c>
      <c r="I105" s="195" t="n">
        <v>9.9</v>
      </c>
      <c r="J105" s="195" t="inlineStr">
        <is>
          <t>NO</t>
        </is>
      </c>
      <c r="K105" s="195" t="inlineStr">
        <is>
          <t>https://nvd.nist.gov/vuln/detail/CVE-2025-59873</t>
        </is>
      </c>
      <c r="L105" s="195" t="inlineStr">
        <is>
          <t>2026-02-28 21:38</t>
        </is>
      </c>
      <c r="M105" s="195" t="inlineStr">
        <is>
          <t>CHECK_VENDOR</t>
        </is>
      </c>
      <c r="N105" s="195" t="inlineStr">
        <is>
          <t>See NVD references</t>
        </is>
      </c>
      <c r="O105" s="195" t="inlineStr">
        <is>
          <t>Apply vendor patches</t>
        </is>
      </c>
      <c r="P105" s="195" t="inlineStr">
        <is>
          <t>See CVE details</t>
        </is>
      </c>
      <c r="Q105" s="195" t="inlineStr">
        <is>
          <t>P3</t>
        </is>
      </c>
      <c r="R105" s="195" t="inlineStr">
        <is>
          <t>📅 Schedule patch deployment within 30 days | 🔍 Monitor for exploitation attempts</t>
        </is>
      </c>
      <c r="S105" s="195" t="inlineStr">
        <is>
          <t>CVE - IP enrichment n/a</t>
        </is>
      </c>
      <c r="T105" s="195" t="n">
        <v>0.0001</v>
      </c>
      <c r="U105" s="195" t="n">
        <v>0.0142</v>
      </c>
      <c r="V105" s="195" t="inlineStr">
        <is>
          <t>T1592.002:Software</t>
        </is>
      </c>
      <c r="W105" s="195" t="n">
        <v>1</v>
      </c>
      <c r="X105" s="195" t="inlineStr">
        <is>
          <t>LOW (40%)</t>
        </is>
      </c>
      <c r="Y105" s="195" t="inlineStr">
        <is>
          <t>POSSIBLE</t>
        </is>
      </c>
      <c r="Z105" s="195" t="inlineStr">
        <is>
          <t>CHECK_VENDOR</t>
        </is>
      </c>
      <c r="AA105" s="195" t="inlineStr">
        <is>
          <t>https://nvd.nist.gov/vuln/detail/CVE-2025-59873</t>
        </is>
      </c>
      <c r="AB105" s="195" t="inlineStr">
        <is>
          <t>NONE</t>
        </is>
      </c>
      <c r="AC105" s="195" t="n">
        <v>2.95</v>
      </c>
      <c r="AD105" s="195" t="inlineStr"/>
    </row>
    <row r="106">
      <c r="A106" s="195" t="inlineStr">
        <is>
          <t>CVE</t>
        </is>
      </c>
      <c r="B106" s="195" t="inlineStr">
        <is>
          <t>CVE-2026-2984</t>
        </is>
      </c>
      <c r="C106" s="195"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06" s="195" t="n">
        <v>6.5</v>
      </c>
      <c r="E106" s="195" t="inlineStr">
        <is>
          <t>MEDIUM</t>
        </is>
      </c>
      <c r="F106" s="195" t="n">
        <v>2</v>
      </c>
      <c r="G106" s="195" t="n">
        <v>2</v>
      </c>
      <c r="H106" s="195" t="inlineStr">
        <is>
          <t>MEDIUM</t>
        </is>
      </c>
      <c r="I106" s="195" t="n">
        <v>10.5</v>
      </c>
      <c r="J106" s="195" t="inlineStr">
        <is>
          <t>NO</t>
        </is>
      </c>
      <c r="K106" s="195" t="inlineStr">
        <is>
          <t>https://nvd.nist.gov/vuln/detail/CVE-2026-2984</t>
        </is>
      </c>
      <c r="L106" s="195" t="inlineStr">
        <is>
          <t>2026-02-28 21:38</t>
        </is>
      </c>
      <c r="M106" s="195" t="inlineStr">
        <is>
          <t>YES</t>
        </is>
      </c>
      <c r="N106" s="195" t="inlineStr">
        <is>
          <t>https://github.com/Shaon-Xis/SRMS-1.0---Unauthenticated-SMTP-Hijacking-to-Account-Takeover#vulnerability-3-unauthenticated-arbitrary-account-deletion-dos</t>
        </is>
      </c>
      <c r="O106" s="195" t="inlineStr">
        <is>
          <t>https://github.com/Shaon-Xis/SRMS-1.0---Unauthenticated-SMTP-Hijacking-to-Account-Takeover#vulnerability-3-unauthenticated-arbitrary-account-deletion-dos</t>
        </is>
      </c>
      <c r="P106" s="195" t="inlineStr">
        <is>
          <t>munyweki student_result_management_system 1.0</t>
        </is>
      </c>
      <c r="Q106" s="195" t="inlineStr">
        <is>
          <t>P2</t>
        </is>
      </c>
      <c r="R106" s="195" t="inlineStr">
        <is>
          <t>📅 Schedule patch deployment within 30 days | 🔍 Monitor for exploitation attempts</t>
        </is>
      </c>
      <c r="S106" s="195" t="inlineStr">
        <is>
          <t>CVE - IP enrichment n/a</t>
        </is>
      </c>
      <c r="T106" s="195" t="n">
        <v>0.0008</v>
      </c>
      <c r="U106" s="195" t="n">
        <v>0.2264</v>
      </c>
      <c r="V106" s="195" t="inlineStr">
        <is>
          <t>T1190:Exploit Public-Facing Application | T1499:Endpoint Denial of Service</t>
        </is>
      </c>
      <c r="W106" s="195" t="n">
        <v>2</v>
      </c>
      <c r="X106" s="195" t="inlineStr">
        <is>
          <t>HIGH (72%)</t>
        </is>
      </c>
      <c r="Y106" s="195" t="inlineStr">
        <is>
          <t>POSSIBLE</t>
        </is>
      </c>
      <c r="Z106" s="195" t="inlineStr">
        <is>
          <t>PATCH_AVAILABLE</t>
        </is>
      </c>
      <c r="AA106" s="195" t="inlineStr">
        <is>
          <t>https://nvd.nist.gov/vuln/detail/CVE-2026-2984</t>
        </is>
      </c>
      <c r="AB106" s="195" t="inlineStr">
        <is>
          <t>NONE</t>
        </is>
      </c>
      <c r="AC106" s="195" t="n">
        <v>3.25</v>
      </c>
      <c r="AD106" s="195" t="inlineStr"/>
    </row>
    <row r="107">
      <c r="A107" s="195" t="inlineStr">
        <is>
          <t>CVE</t>
        </is>
      </c>
      <c r="B107" s="195" t="inlineStr">
        <is>
          <t>CVE-2026-2985</t>
        </is>
      </c>
      <c r="C107" s="195"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07" s="195" t="n">
        <v>6.3</v>
      </c>
      <c r="E107" s="195" t="inlineStr">
        <is>
          <t>MEDIUM</t>
        </is>
      </c>
      <c r="F107" s="195" t="n">
        <v>2</v>
      </c>
      <c r="G107" s="195" t="n">
        <v>2</v>
      </c>
      <c r="H107" s="195" t="inlineStr">
        <is>
          <t>MEDIUM</t>
        </is>
      </c>
      <c r="I107" s="195" t="n">
        <v>10.3</v>
      </c>
      <c r="J107" s="195" t="inlineStr">
        <is>
          <t>NO</t>
        </is>
      </c>
      <c r="K107" s="195" t="inlineStr">
        <is>
          <t>https://nvd.nist.gov/vuln/detail/CVE-2026-2985</t>
        </is>
      </c>
      <c r="L107" s="195" t="inlineStr">
        <is>
          <t>2026-02-28 21:38</t>
        </is>
      </c>
      <c r="M107" s="195" t="inlineStr">
        <is>
          <t>CHECK_VENDOR</t>
        </is>
      </c>
      <c r="N107" s="195" t="inlineStr">
        <is>
          <t>See NVD references</t>
        </is>
      </c>
      <c r="O107" s="195" t="inlineStr">
        <is>
          <t>Apply vendor patches</t>
        </is>
      </c>
      <c r="P107" s="195" t="inlineStr">
        <is>
          <t>See CVE details</t>
        </is>
      </c>
      <c r="Q107" s="195" t="inlineStr">
        <is>
          <t>P2</t>
        </is>
      </c>
      <c r="R107" s="195" t="inlineStr">
        <is>
          <t>📅 Schedule patch deployment within 30 days | 🔍 Monitor for exploitation attempts</t>
        </is>
      </c>
      <c r="S107" s="195" t="inlineStr">
        <is>
          <t>CVE - IP enrichment n/a</t>
        </is>
      </c>
      <c r="T107" s="195" t="n">
        <v>0.0001</v>
      </c>
      <c r="U107" s="195" t="n">
        <v>0.0137</v>
      </c>
      <c r="V107" s="195" t="inlineStr">
        <is>
          <t>T1090:Proxy | T1584.004:Server</t>
        </is>
      </c>
      <c r="W107" s="195" t="n">
        <v>2</v>
      </c>
      <c r="X107" s="195" t="inlineStr">
        <is>
          <t>HIGH (72%)</t>
        </is>
      </c>
      <c r="Y107" s="195" t="inlineStr">
        <is>
          <t>POSSIBLE</t>
        </is>
      </c>
      <c r="Z107" s="195" t="inlineStr">
        <is>
          <t>CHECK_VENDOR</t>
        </is>
      </c>
      <c r="AA107" s="195" t="inlineStr">
        <is>
          <t>https://nvd.nist.gov/vuln/detail/CVE-2026-2985</t>
        </is>
      </c>
      <c r="AB107" s="195" t="inlineStr">
        <is>
          <t>NONE</t>
        </is>
      </c>
      <c r="AC107" s="195" t="n">
        <v>3.15</v>
      </c>
      <c r="AD107" s="195" t="inlineStr"/>
    </row>
    <row r="108">
      <c r="A108" s="193" t="inlineStr">
        <is>
          <t>CVE</t>
        </is>
      </c>
      <c r="B108" s="193" t="inlineStr">
        <is>
          <t>CVE-2025-69700</t>
        </is>
      </c>
      <c r="C108" s="193" t="inlineStr">
        <is>
          <t>Tenda FH1203 V2.0.1.6 contains a stack-based buffer overflow vulnerability in the modify_add_client_prio function, which is reachable via the formSetClientPrio CGI handler.</t>
        </is>
      </c>
      <c r="D108" s="193" t="n">
        <v>7.5</v>
      </c>
      <c r="E108" s="193" t="inlineStr">
        <is>
          <t>HIGH</t>
        </is>
      </c>
      <c r="F108" s="193" t="n">
        <v>2</v>
      </c>
      <c r="G108" s="193" t="n">
        <v>3</v>
      </c>
      <c r="H108" s="193" t="inlineStr">
        <is>
          <t>HIGH</t>
        </is>
      </c>
      <c r="I108" s="193" t="n">
        <v>13.5</v>
      </c>
      <c r="J108" s="193" t="inlineStr">
        <is>
          <t>NO</t>
        </is>
      </c>
      <c r="K108" s="193" t="inlineStr">
        <is>
          <t>https://nvd.nist.gov/vuln/detail/CVE-2025-69700</t>
        </is>
      </c>
      <c r="L108" s="193" t="inlineStr">
        <is>
          <t>2026-02-28 21:38</t>
        </is>
      </c>
      <c r="M108" s="193" t="inlineStr">
        <is>
          <t>CHECK_VENDOR</t>
        </is>
      </c>
      <c r="N108" s="193" t="inlineStr">
        <is>
          <t>See NVD references</t>
        </is>
      </c>
      <c r="O108" s="193" t="inlineStr">
        <is>
          <t>Apply vendor patches</t>
        </is>
      </c>
      <c r="P108" s="193" t="inlineStr">
        <is>
          <t>tenda fh1203 - | tenda fh1203_firmware 2.0.1.6</t>
        </is>
      </c>
      <c r="Q108" s="193" t="inlineStr">
        <is>
          <t>P2</t>
        </is>
      </c>
      <c r="R108" s="193" t="inlineStr">
        <is>
          <t>🚨 URGENT: Apply vendor patches immediately | 🔒 Isolate affected systems if patch unavailable | 🛡️ Enable additional monitoring/IDS rules</t>
        </is>
      </c>
      <c r="S108" s="193" t="inlineStr">
        <is>
          <t>CVE - IP enrichment n/a</t>
        </is>
      </c>
      <c r="T108" s="193" t="n">
        <v>0.0004</v>
      </c>
      <c r="U108" s="193" t="n">
        <v>0.1217</v>
      </c>
      <c r="V108" s="193" t="inlineStr">
        <is>
          <t>T1190:Exploit Public-Facing Application | T1203:Exploitation for Client Execution | T1592.003:Firmware</t>
        </is>
      </c>
      <c r="W108" s="193" t="n">
        <v>2</v>
      </c>
      <c r="X108" s="193" t="inlineStr">
        <is>
          <t>HIGH (72%)</t>
        </is>
      </c>
      <c r="Y108" s="193" t="inlineStr">
        <is>
          <t>POSSIBLE</t>
        </is>
      </c>
      <c r="Z108" s="193" t="inlineStr">
        <is>
          <t>CHECK_VENDOR</t>
        </is>
      </c>
      <c r="AA108" s="193" t="inlineStr">
        <is>
          <t>https://nvd.nist.gov/vuln/detail/CVE-2025-69700</t>
        </is>
      </c>
      <c r="AB108" s="193" t="inlineStr">
        <is>
          <t>NONE</t>
        </is>
      </c>
      <c r="AC108" s="193" t="n">
        <v>3.75</v>
      </c>
      <c r="AD108" s="193" t="inlineStr"/>
    </row>
    <row r="109">
      <c r="A109" s="193" t="inlineStr">
        <is>
          <t>CVE</t>
        </is>
      </c>
      <c r="B109" s="193" t="inlineStr">
        <is>
          <t>CVE-2026-21420</t>
        </is>
      </c>
      <c r="C109" s="193"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09" s="193" t="n">
        <v>7.3</v>
      </c>
      <c r="E109" s="193" t="inlineStr">
        <is>
          <t>HIGH</t>
        </is>
      </c>
      <c r="F109" s="193" t="n">
        <v>2</v>
      </c>
      <c r="G109" s="193" t="n">
        <v>3</v>
      </c>
      <c r="H109" s="193" t="inlineStr">
        <is>
          <t>HIGH</t>
        </is>
      </c>
      <c r="I109" s="193" t="n">
        <v>13.3</v>
      </c>
      <c r="J109" s="193" t="inlineStr">
        <is>
          <t>NO</t>
        </is>
      </c>
      <c r="K109" s="193" t="inlineStr">
        <is>
          <t>https://nvd.nist.gov/vuln/detail/CVE-2026-21420</t>
        </is>
      </c>
      <c r="L109" s="193" t="inlineStr">
        <is>
          <t>2026-02-28 21:38</t>
        </is>
      </c>
      <c r="M109" s="193" t="inlineStr">
        <is>
          <t>YES</t>
        </is>
      </c>
      <c r="N109" s="193" t="inlineStr">
        <is>
          <t>https://www.dell.com/support/kbdoc/en-us/000430183/dsa-2026-059-security-update-for-dell-repository-manager-vulnerability</t>
        </is>
      </c>
      <c r="O109" s="193" t="inlineStr">
        <is>
          <t>Apply vendor patches</t>
        </is>
      </c>
      <c r="P109" s="193" t="inlineStr">
        <is>
          <t>dell repository_manager *</t>
        </is>
      </c>
      <c r="Q109" s="193" t="inlineStr">
        <is>
          <t>P2</t>
        </is>
      </c>
      <c r="R109" s="193" t="inlineStr">
        <is>
          <t>🚨 URGENT: Apply vendor patches immediately | 🔒 Isolate affected systems if patch unavailable | 🛡️ Enable additional monitoring/IDS rules</t>
        </is>
      </c>
      <c r="S109" s="193" t="inlineStr">
        <is>
          <t>CVE - IP enrichment n/a</t>
        </is>
      </c>
      <c r="T109" s="193" t="n">
        <v>0.0001</v>
      </c>
      <c r="U109" s="193" t="n">
        <v>0.02</v>
      </c>
      <c r="V109" s="193" t="inlineStr">
        <is>
          <t>T1203:Exploitation for Client Execution</t>
        </is>
      </c>
      <c r="W109" s="193" t="n">
        <v>2</v>
      </c>
      <c r="X109" s="193" t="inlineStr">
        <is>
          <t>HIGH (72%)</t>
        </is>
      </c>
      <c r="Y109" s="193" t="inlineStr">
        <is>
          <t>POSSIBLE</t>
        </is>
      </c>
      <c r="Z109" s="193" t="inlineStr">
        <is>
          <t>PATCH_AVAILABLE</t>
        </is>
      </c>
      <c r="AA109" s="193" t="inlineStr">
        <is>
          <t>https://nvd.nist.gov/vuln/detail/CVE-2026-21420</t>
        </is>
      </c>
      <c r="AB109" s="193" t="inlineStr">
        <is>
          <t>NONE</t>
        </is>
      </c>
      <c r="AC109" s="193" t="n">
        <v>3.65</v>
      </c>
      <c r="AD109" s="193" t="inlineStr"/>
    </row>
    <row r="110">
      <c r="A110" s="193" t="inlineStr">
        <is>
          <t>CVE</t>
        </is>
      </c>
      <c r="B110" s="193" t="inlineStr">
        <is>
          <t>CVE-2025-14905</t>
        </is>
      </c>
      <c r="C110" s="193"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10" s="193" t="n">
        <v>7.2</v>
      </c>
      <c r="E110" s="193" t="inlineStr">
        <is>
          <t>HIGH</t>
        </is>
      </c>
      <c r="F110" s="193" t="n">
        <v>2</v>
      </c>
      <c r="G110" s="193" t="n">
        <v>3</v>
      </c>
      <c r="H110" s="193" t="inlineStr">
        <is>
          <t>HIGH</t>
        </is>
      </c>
      <c r="I110" s="193" t="n">
        <v>13.2</v>
      </c>
      <c r="J110" s="193" t="inlineStr">
        <is>
          <t>NO</t>
        </is>
      </c>
      <c r="K110" s="193" t="inlineStr">
        <is>
          <t>https://nvd.nist.gov/vuln/detail/CVE-2025-14905</t>
        </is>
      </c>
      <c r="L110" s="193" t="inlineStr">
        <is>
          <t>2026-02-28 21:38</t>
        </is>
      </c>
      <c r="M110" s="193" t="inlineStr">
        <is>
          <t>CHECK_VENDOR</t>
        </is>
      </c>
      <c r="N110" s="193" t="inlineStr">
        <is>
          <t>See NVD references</t>
        </is>
      </c>
      <c r="O110" s="193" t="inlineStr">
        <is>
          <t>Apply vendor patches</t>
        </is>
      </c>
      <c r="P110" s="193" t="inlineStr">
        <is>
          <t>See CVE details</t>
        </is>
      </c>
      <c r="Q110" s="193" t="inlineStr">
        <is>
          <t>P2</t>
        </is>
      </c>
      <c r="R110" s="193" t="inlineStr">
        <is>
          <t>🚨 URGENT: Apply vendor patches immediately | 🔒 Isolate affected systems if patch unavailable | 🛡️ Enable additional monitoring/IDS rules</t>
        </is>
      </c>
      <c r="S110" s="193" t="inlineStr">
        <is>
          <t>CVE - IP enrichment n/a</t>
        </is>
      </c>
      <c r="T110" s="193" t="n">
        <v>0.0016</v>
      </c>
      <c r="U110" s="193" t="n">
        <v>0.3754</v>
      </c>
      <c r="V110" s="193" t="inlineStr">
        <is>
          <t>T1190:Exploit Public-Facing Application | T1210:Exploitation of Remote Services | T1203:Exploitation for Client Execution | T1584.004:Server</t>
        </is>
      </c>
      <c r="W110" s="193" t="n">
        <v>2</v>
      </c>
      <c r="X110" s="193" t="inlineStr">
        <is>
          <t>HIGH (72%)</t>
        </is>
      </c>
      <c r="Y110" s="193" t="inlineStr">
        <is>
          <t>POSSIBLE</t>
        </is>
      </c>
      <c r="Z110" s="193" t="inlineStr">
        <is>
          <t>CHECK_VENDOR</t>
        </is>
      </c>
      <c r="AA110" s="193" t="inlineStr">
        <is>
          <t>https://nvd.nist.gov/vuln/detail/CVE-2025-14905</t>
        </is>
      </c>
      <c r="AB110" s="193" t="inlineStr">
        <is>
          <t>NONE</t>
        </is>
      </c>
      <c r="AC110" s="193" t="n">
        <v>3.6</v>
      </c>
      <c r="AD110" s="193" t="inlineStr"/>
    </row>
    <row r="111">
      <c r="A111" s="196" t="inlineStr">
        <is>
          <t>CVE</t>
        </is>
      </c>
      <c r="B111" s="196" t="inlineStr">
        <is>
          <t>CVE-2025-70043</t>
        </is>
      </c>
      <c r="C111" s="196" t="inlineStr">
        <is>
          <t>An issue pertaining to CWE-295: Improper Certificate Validation was discovered in Ayms node-To master. The application disables TLS/SSL certificate validation by setting 'rejectUnauthorized': false in TLS socket options</t>
        </is>
      </c>
      <c r="D111" s="196" t="n">
        <v>9.1</v>
      </c>
      <c r="E111" s="196" t="inlineStr">
        <is>
          <t>CRITICAL</t>
        </is>
      </c>
      <c r="F111" s="196" t="n">
        <v>3</v>
      </c>
      <c r="G111" s="196" t="n">
        <v>3</v>
      </c>
      <c r="H111" s="196" t="inlineStr">
        <is>
          <t>CRITICAL</t>
        </is>
      </c>
      <c r="I111" s="196" t="n">
        <v>18.1</v>
      </c>
      <c r="J111" s="196" t="inlineStr">
        <is>
          <t>NO</t>
        </is>
      </c>
      <c r="K111" s="196" t="inlineStr">
        <is>
          <t>https://nvd.nist.gov/vuln/detail/CVE-2025-70043</t>
        </is>
      </c>
      <c r="L111" s="196" t="inlineStr">
        <is>
          <t>2026-02-28 21:38</t>
        </is>
      </c>
      <c r="M111" s="196" t="inlineStr">
        <is>
          <t>CHECK_VENDOR</t>
        </is>
      </c>
      <c r="N111" s="196" t="inlineStr">
        <is>
          <t>See NVD references</t>
        </is>
      </c>
      <c r="O111" s="196" t="inlineStr">
        <is>
          <t>Apply vendor patches</t>
        </is>
      </c>
      <c r="P111" s="196" t="inlineStr">
        <is>
          <t>See CVE details</t>
        </is>
      </c>
      <c r="Q111" s="196" t="inlineStr">
        <is>
          <t>P2</t>
        </is>
      </c>
      <c r="R111" s="196" t="inlineStr">
        <is>
          <t>🚨 URGENT: Apply vendor patches immediately | 🔒 Isolate affected systems if patch unavailable | 🛡️ Enable additional monitoring/IDS rules</t>
        </is>
      </c>
      <c r="S111" s="196" t="inlineStr">
        <is>
          <t>CVE - IP enrichment n/a</t>
        </is>
      </c>
      <c r="T111" s="196" t="n">
        <v>0.0002</v>
      </c>
      <c r="U111" s="196" t="n">
        <v>0.0346</v>
      </c>
      <c r="V111" s="196" t="inlineStr">
        <is>
          <t>T1190:Exploit Public-Facing Application</t>
        </is>
      </c>
      <c r="W111" s="196" t="n">
        <v>2</v>
      </c>
      <c r="X111" s="196" t="inlineStr">
        <is>
          <t>HIGH (72%)</t>
        </is>
      </c>
      <c r="Y111" s="196" t="inlineStr">
        <is>
          <t>CONFIRMED</t>
        </is>
      </c>
      <c r="Z111" s="196" t="inlineStr">
        <is>
          <t>CHECK_VENDOR</t>
        </is>
      </c>
      <c r="AA111" s="196" t="inlineStr">
        <is>
          <t>https://nvd.nist.gov/vuln/detail/CVE-2025-70043</t>
        </is>
      </c>
      <c r="AB111" s="196" t="inlineStr">
        <is>
          <t>NONE</t>
        </is>
      </c>
      <c r="AC111" s="196" t="n">
        <v>4.55</v>
      </c>
      <c r="AD111" s="196" t="inlineStr"/>
    </row>
    <row r="112">
      <c r="A112" s="195" t="inlineStr">
        <is>
          <t>CVE</t>
        </is>
      </c>
      <c r="B112" s="195" t="inlineStr">
        <is>
          <t>CVE-2025-70044</t>
        </is>
      </c>
      <c r="C112" s="195" t="inlineStr">
        <is>
          <t>An issue pertaining to CWE-295: Improper Certificate Validation was discovered in fofolee uTools-quickcommand 5.0.3.</t>
        </is>
      </c>
      <c r="D112" s="195" t="n">
        <v>6.5</v>
      </c>
      <c r="E112" s="195" t="inlineStr">
        <is>
          <t>MEDIUM</t>
        </is>
      </c>
      <c r="F112" s="195" t="n">
        <v>2</v>
      </c>
      <c r="G112" s="195" t="n">
        <v>2</v>
      </c>
      <c r="H112" s="195" t="inlineStr">
        <is>
          <t>MEDIUM</t>
        </is>
      </c>
      <c r="I112" s="195" t="n">
        <v>10.5</v>
      </c>
      <c r="J112" s="195" t="inlineStr">
        <is>
          <t>NO</t>
        </is>
      </c>
      <c r="K112" s="195" t="inlineStr">
        <is>
          <t>https://nvd.nist.gov/vuln/detail/CVE-2025-70044</t>
        </is>
      </c>
      <c r="L112" s="195" t="inlineStr">
        <is>
          <t>2026-02-28 21:38</t>
        </is>
      </c>
      <c r="M112" s="195" t="inlineStr">
        <is>
          <t>CHECK_VENDOR</t>
        </is>
      </c>
      <c r="N112" s="195" t="inlineStr">
        <is>
          <t>See NVD references</t>
        </is>
      </c>
      <c r="O112" s="195" t="inlineStr">
        <is>
          <t>Apply vendor patches</t>
        </is>
      </c>
      <c r="P112" s="195" t="inlineStr">
        <is>
          <t>fofolee utools-quickcommand 5.0.3</t>
        </is>
      </c>
      <c r="Q112" s="195" t="inlineStr">
        <is>
          <t>P2</t>
        </is>
      </c>
      <c r="R112" s="195" t="inlineStr">
        <is>
          <t>📅 Schedule patch deployment within 30 days | 🔍 Monitor for exploitation attempts</t>
        </is>
      </c>
      <c r="S112" s="195" t="inlineStr">
        <is>
          <t>CVE - IP enrichment n/a</t>
        </is>
      </c>
      <c r="T112" s="195" t="n">
        <v>0.0002</v>
      </c>
      <c r="U112" s="195" t="n">
        <v>0.0325</v>
      </c>
      <c r="V112" s="195" t="inlineStr">
        <is>
          <t>T1190:Exploit Public-Facing Application</t>
        </is>
      </c>
      <c r="W112" s="195" t="n">
        <v>2</v>
      </c>
      <c r="X112" s="195" t="inlineStr">
        <is>
          <t>HIGH (72%)</t>
        </is>
      </c>
      <c r="Y112" s="195" t="inlineStr">
        <is>
          <t>POSSIBLE</t>
        </is>
      </c>
      <c r="Z112" s="195" t="inlineStr">
        <is>
          <t>CHECK_VENDOR</t>
        </is>
      </c>
      <c r="AA112" s="195" t="inlineStr">
        <is>
          <t>https://nvd.nist.gov/vuln/detail/CVE-2025-70044</t>
        </is>
      </c>
      <c r="AB112" s="195" t="inlineStr">
        <is>
          <t>NONE</t>
        </is>
      </c>
      <c r="AC112" s="195" t="n">
        <v>3.25</v>
      </c>
      <c r="AD112" s="195" t="inlineStr"/>
    </row>
    <row r="113">
      <c r="A113" s="193" t="inlineStr">
        <is>
          <t>CVE</t>
        </is>
      </c>
      <c r="B113" s="193" t="inlineStr">
        <is>
          <t>CVE-2025-70045</t>
        </is>
      </c>
      <c r="C113" s="193" t="inlineStr">
        <is>
          <t>An issue pertaining to CWE-295: Improper Certificate Validation was discovered in jxcore jxm master. The application disables TLS/SSL certificate validation by setting 'rejectUnauthorized': false in HTTPS request options when 'jx_obj.IsSecure' is true</t>
        </is>
      </c>
      <c r="D113" s="193" t="n">
        <v>7.4</v>
      </c>
      <c r="E113" s="193" t="inlineStr">
        <is>
          <t>HIGH</t>
        </is>
      </c>
      <c r="F113" s="193" t="n">
        <v>2</v>
      </c>
      <c r="G113" s="193" t="n">
        <v>3</v>
      </c>
      <c r="H113" s="193" t="inlineStr">
        <is>
          <t>HIGH</t>
        </is>
      </c>
      <c r="I113" s="193" t="n">
        <v>13.4</v>
      </c>
      <c r="J113" s="193" t="inlineStr">
        <is>
          <t>NO</t>
        </is>
      </c>
      <c r="K113" s="193" t="inlineStr">
        <is>
          <t>https://nvd.nist.gov/vuln/detail/CVE-2025-70045</t>
        </is>
      </c>
      <c r="L113" s="193" t="inlineStr">
        <is>
          <t>2026-02-28 21:38</t>
        </is>
      </c>
      <c r="M113" s="193" t="inlineStr">
        <is>
          <t>CHECK_VENDOR</t>
        </is>
      </c>
      <c r="N113" s="193" t="inlineStr">
        <is>
          <t>See NVD references</t>
        </is>
      </c>
      <c r="O113" s="193" t="inlineStr">
        <is>
          <t>Apply vendor patches</t>
        </is>
      </c>
      <c r="P113" s="193" t="inlineStr">
        <is>
          <t>jxcore jxm -</t>
        </is>
      </c>
      <c r="Q113" s="193" t="inlineStr">
        <is>
          <t>P2</t>
        </is>
      </c>
      <c r="R113" s="193" t="inlineStr">
        <is>
          <t>🚨 URGENT: Apply vendor patches immediately | 🔒 Isolate affected systems if patch unavailable | 🛡️ Enable additional monitoring/IDS rules</t>
        </is>
      </c>
      <c r="S113" s="193" t="inlineStr">
        <is>
          <t>CVE - IP enrichment n/a</t>
        </is>
      </c>
      <c r="T113" s="193" t="n">
        <v>0.0002</v>
      </c>
      <c r="U113" s="193" t="n">
        <v>0.0372</v>
      </c>
      <c r="V113" s="193" t="inlineStr">
        <is>
          <t>T1190:Exploit Public-Facing Application</t>
        </is>
      </c>
      <c r="W113" s="193" t="n">
        <v>2</v>
      </c>
      <c r="X113" s="193" t="inlineStr">
        <is>
          <t>HIGH (72%)</t>
        </is>
      </c>
      <c r="Y113" s="193" t="inlineStr">
        <is>
          <t>POSSIBLE</t>
        </is>
      </c>
      <c r="Z113" s="193" t="inlineStr">
        <is>
          <t>CHECK_VENDOR</t>
        </is>
      </c>
      <c r="AA113" s="193" t="inlineStr">
        <is>
          <t>https://nvd.nist.gov/vuln/detail/CVE-2025-70045</t>
        </is>
      </c>
      <c r="AB113" s="193" t="inlineStr">
        <is>
          <t>NONE</t>
        </is>
      </c>
      <c r="AC113" s="193" t="n">
        <v>3.7</v>
      </c>
      <c r="AD113" s="193" t="inlineStr"/>
    </row>
    <row r="114">
      <c r="A114" s="193" t="inlineStr">
        <is>
          <t>CVE</t>
        </is>
      </c>
      <c r="B114" s="193" t="inlineStr">
        <is>
          <t>CVE-2025-70058</t>
        </is>
      </c>
      <c r="C114" s="193" t="inlineStr">
        <is>
          <t>An issue pertaining to CWE-295: Improper Certificate Validation was discovered in YMFE yapi v1.12.0. The application disables TLS/SSL certificate validation by setting 'rejectUnauthorized': false in the HTTPS agent configuration for Axios requests</t>
        </is>
      </c>
      <c r="D114" s="193" t="n">
        <v>7.4</v>
      </c>
      <c r="E114" s="193" t="inlineStr">
        <is>
          <t>HIGH</t>
        </is>
      </c>
      <c r="F114" s="193" t="n">
        <v>2</v>
      </c>
      <c r="G114" s="193" t="n">
        <v>3</v>
      </c>
      <c r="H114" s="193" t="inlineStr">
        <is>
          <t>HIGH</t>
        </is>
      </c>
      <c r="I114" s="193" t="n">
        <v>13.4</v>
      </c>
      <c r="J114" s="193" t="inlineStr">
        <is>
          <t>NO</t>
        </is>
      </c>
      <c r="K114" s="193" t="inlineStr">
        <is>
          <t>https://nvd.nist.gov/vuln/detail/CVE-2025-70058</t>
        </is>
      </c>
      <c r="L114" s="193" t="inlineStr">
        <is>
          <t>2026-02-28 21:38</t>
        </is>
      </c>
      <c r="M114" s="193" t="inlineStr">
        <is>
          <t>CHECK_VENDOR</t>
        </is>
      </c>
      <c r="N114" s="193" t="inlineStr">
        <is>
          <t>See NVD references</t>
        </is>
      </c>
      <c r="O114" s="193" t="inlineStr">
        <is>
          <t>Apply vendor patches</t>
        </is>
      </c>
      <c r="P114" s="193" t="inlineStr">
        <is>
          <t>ymfe yapi 1.12.0</t>
        </is>
      </c>
      <c r="Q114" s="193" t="inlineStr">
        <is>
          <t>P2</t>
        </is>
      </c>
      <c r="R114" s="193" t="inlineStr">
        <is>
          <t>🚨 URGENT: Apply vendor patches immediately | 🔒 Isolate affected systems if patch unavailable | 🛡️ Enable additional monitoring/IDS rules</t>
        </is>
      </c>
      <c r="S114" s="193" t="inlineStr">
        <is>
          <t>CVE - IP enrichment n/a</t>
        </is>
      </c>
      <c r="T114" s="193" t="n">
        <v>0.0002</v>
      </c>
      <c r="U114" s="193" t="n">
        <v>0.0372</v>
      </c>
      <c r="V114" s="193" t="inlineStr">
        <is>
          <t>T1190:Exploit Public-Facing Application</t>
        </is>
      </c>
      <c r="W114" s="193" t="n">
        <v>2</v>
      </c>
      <c r="X114" s="193" t="inlineStr">
        <is>
          <t>HIGH (72%)</t>
        </is>
      </c>
      <c r="Y114" s="193" t="inlineStr">
        <is>
          <t>POSSIBLE</t>
        </is>
      </c>
      <c r="Z114" s="193" t="inlineStr">
        <is>
          <t>CHECK_VENDOR</t>
        </is>
      </c>
      <c r="AA114" s="193" t="inlineStr">
        <is>
          <t>https://nvd.nist.gov/vuln/detail/CVE-2025-70058</t>
        </is>
      </c>
      <c r="AB114" s="193" t="inlineStr">
        <is>
          <t>NONE</t>
        </is>
      </c>
      <c r="AC114" s="193" t="n">
        <v>3.7</v>
      </c>
      <c r="AD114" s="193" t="inlineStr"/>
    </row>
    <row r="115">
      <c r="A115" s="195" t="inlineStr">
        <is>
          <t>CVE</t>
        </is>
      </c>
      <c r="B115" s="195" t="inlineStr">
        <is>
          <t>CVE-2026-2697</t>
        </is>
      </c>
      <c r="C115" s="195" t="inlineStr">
        <is>
          <t>An Indirect Object Reference (IDOR) in Security Center allows an authenticated remote attacker to escalate privileges via the 'owner' parameter.</t>
        </is>
      </c>
      <c r="D115" s="195" t="n">
        <v>6.3</v>
      </c>
      <c r="E115" s="195" t="inlineStr">
        <is>
          <t>MEDIUM</t>
        </is>
      </c>
      <c r="F115" s="195" t="n">
        <v>2</v>
      </c>
      <c r="G115" s="195" t="n">
        <v>2</v>
      </c>
      <c r="H115" s="195" t="inlineStr">
        <is>
          <t>MEDIUM</t>
        </is>
      </c>
      <c r="I115" s="195" t="n">
        <v>10.3</v>
      </c>
      <c r="J115" s="195" t="inlineStr">
        <is>
          <t>NO</t>
        </is>
      </c>
      <c r="K115" s="195" t="inlineStr">
        <is>
          <t>https://nvd.nist.gov/vuln/detail/CVE-2026-2697</t>
        </is>
      </c>
      <c r="L115" s="195" t="inlineStr">
        <is>
          <t>2026-02-28 21:38</t>
        </is>
      </c>
      <c r="M115" s="195" t="inlineStr">
        <is>
          <t>YES</t>
        </is>
      </c>
      <c r="N115" s="195" t="inlineStr">
        <is>
          <t>https://www.tenable.com/security/tns-2026-07</t>
        </is>
      </c>
      <c r="O115" s="195" t="inlineStr">
        <is>
          <t>Apply vendor patches</t>
        </is>
      </c>
      <c r="P115" s="195" t="inlineStr">
        <is>
          <t>tenable security_center *</t>
        </is>
      </c>
      <c r="Q115" s="195" t="inlineStr">
        <is>
          <t>P2</t>
        </is>
      </c>
      <c r="R115" s="195" t="inlineStr">
        <is>
          <t>📅 Schedule patch deployment within 30 days | 🔍 Monitor for exploitation attempts</t>
        </is>
      </c>
      <c r="S115" s="195" t="inlineStr">
        <is>
          <t>CVE - IP enrichment n/a</t>
        </is>
      </c>
      <c r="T115" s="195" t="n">
        <v>0.001</v>
      </c>
      <c r="U115" s="195" t="n">
        <v>0.2714</v>
      </c>
      <c r="V115" s="195" t="inlineStr">
        <is>
          <t>T1190:Exploit Public-Facing Application</t>
        </is>
      </c>
      <c r="W115" s="195" t="n">
        <v>2</v>
      </c>
      <c r="X115" s="195" t="inlineStr">
        <is>
          <t>HIGH (72%)</t>
        </is>
      </c>
      <c r="Y115" s="195" t="inlineStr">
        <is>
          <t>POSSIBLE</t>
        </is>
      </c>
      <c r="Z115" s="195" t="inlineStr">
        <is>
          <t>PATCH_AVAILABLE</t>
        </is>
      </c>
      <c r="AA115" s="195" t="inlineStr">
        <is>
          <t>https://nvd.nist.gov/vuln/detail/CVE-2026-2697</t>
        </is>
      </c>
      <c r="AB115" s="195" t="inlineStr">
        <is>
          <t>NONE</t>
        </is>
      </c>
      <c r="AC115" s="195" t="n">
        <v>3.15</v>
      </c>
      <c r="AD115" s="195" t="inlineStr"/>
    </row>
    <row r="116">
      <c r="A116" s="193" t="inlineStr">
        <is>
          <t>CVE</t>
        </is>
      </c>
      <c r="B116" s="193" t="inlineStr">
        <is>
          <t>CVE-2026-3015</t>
        </is>
      </c>
      <c r="C116" s="193"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16" s="193" t="n">
        <v>8.800000000000001</v>
      </c>
      <c r="E116" s="193" t="inlineStr">
        <is>
          <t>HIGH</t>
        </is>
      </c>
      <c r="F116" s="193" t="n">
        <v>3</v>
      </c>
      <c r="G116" s="193" t="n">
        <v>3</v>
      </c>
      <c r="H116" s="193" t="inlineStr">
        <is>
          <t>CRITICAL</t>
        </is>
      </c>
      <c r="I116" s="193" t="n">
        <v>17.8</v>
      </c>
      <c r="J116" s="193" t="inlineStr">
        <is>
          <t>NO</t>
        </is>
      </c>
      <c r="K116" s="193" t="inlineStr">
        <is>
          <t>https://nvd.nist.gov/vuln/detail/CVE-2026-3015</t>
        </is>
      </c>
      <c r="L116" s="193" t="inlineStr">
        <is>
          <t>2026-02-28 21:38</t>
        </is>
      </c>
      <c r="M116" s="193" t="inlineStr">
        <is>
          <t>CHECK_VENDOR</t>
        </is>
      </c>
      <c r="N116" s="193" t="inlineStr">
        <is>
          <t>See NVD references</t>
        </is>
      </c>
      <c r="O116" s="193" t="inlineStr">
        <is>
          <t>Apply vendor patches</t>
        </is>
      </c>
      <c r="P116" s="193" t="inlineStr">
        <is>
          <t>utt 810g 3.0 | utt 810g_firmware *</t>
        </is>
      </c>
      <c r="Q116" s="193" t="inlineStr">
        <is>
          <t>P2</t>
        </is>
      </c>
      <c r="R116" s="193" t="inlineStr">
        <is>
          <t>🚨 URGENT: Apply vendor patches immediately | 🔒 Isolate affected systems if patch unavailable | 🛡️ Enable additional monitoring/IDS rules</t>
        </is>
      </c>
      <c r="S116" s="193" t="inlineStr">
        <is>
          <t>CVE - IP enrichment n/a</t>
        </is>
      </c>
      <c r="T116" s="193" t="n">
        <v>0.0008</v>
      </c>
      <c r="U116" s="193" t="n">
        <v>0.2441</v>
      </c>
      <c r="V116" s="193" t="inlineStr">
        <is>
          <t>T1203:Exploitation for Client Execution | T1592.003:Firmware</t>
        </is>
      </c>
      <c r="W116" s="193" t="n">
        <v>2</v>
      </c>
      <c r="X116" s="193" t="inlineStr">
        <is>
          <t>HIGH (72%)</t>
        </is>
      </c>
      <c r="Y116" s="193" t="inlineStr">
        <is>
          <t>CONFIRMED</t>
        </is>
      </c>
      <c r="Z116" s="193" t="inlineStr">
        <is>
          <t>CHECK_VENDOR</t>
        </is>
      </c>
      <c r="AA116" s="193" t="inlineStr">
        <is>
          <t>https://nvd.nist.gov/vuln/detail/CVE-2026-3015</t>
        </is>
      </c>
      <c r="AB116" s="193" t="inlineStr">
        <is>
          <t>NONE</t>
        </is>
      </c>
      <c r="AC116" s="193" t="n">
        <v>4.4</v>
      </c>
      <c r="AD116" s="193" t="inlineStr"/>
    </row>
    <row r="117">
      <c r="A117" s="193" t="inlineStr">
        <is>
          <t>CVE</t>
        </is>
      </c>
      <c r="B117" s="193" t="inlineStr">
        <is>
          <t>CVE-2026-3016</t>
        </is>
      </c>
      <c r="C117" s="193"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17" s="193" t="n">
        <v>8.800000000000001</v>
      </c>
      <c r="E117" s="193" t="inlineStr">
        <is>
          <t>HIGH</t>
        </is>
      </c>
      <c r="F117" s="193" t="n">
        <v>3</v>
      </c>
      <c r="G117" s="193" t="n">
        <v>3</v>
      </c>
      <c r="H117" s="193" t="inlineStr">
        <is>
          <t>CRITICAL</t>
        </is>
      </c>
      <c r="I117" s="193" t="n">
        <v>17.8</v>
      </c>
      <c r="J117" s="193" t="inlineStr">
        <is>
          <t>NO</t>
        </is>
      </c>
      <c r="K117" s="193" t="inlineStr">
        <is>
          <t>https://nvd.nist.gov/vuln/detail/CVE-2026-3016</t>
        </is>
      </c>
      <c r="L117" s="193" t="inlineStr">
        <is>
          <t>2026-02-28 21:38</t>
        </is>
      </c>
      <c r="M117" s="193" t="inlineStr">
        <is>
          <t>CHECK_VENDOR</t>
        </is>
      </c>
      <c r="N117" s="193" t="inlineStr">
        <is>
          <t>See NVD references</t>
        </is>
      </c>
      <c r="O117" s="193" t="inlineStr">
        <is>
          <t>Apply vendor patches</t>
        </is>
      </c>
      <c r="P117" s="193" t="inlineStr">
        <is>
          <t>utt 810g 3.0 | utt 810g_firmware *</t>
        </is>
      </c>
      <c r="Q117" s="193" t="inlineStr">
        <is>
          <t>P2</t>
        </is>
      </c>
      <c r="R117" s="193" t="inlineStr">
        <is>
          <t>🚨 URGENT: Apply vendor patches immediately | 🔒 Isolate affected systems if patch unavailable | 🛡️ Enable additional monitoring/IDS rules</t>
        </is>
      </c>
      <c r="S117" s="193" t="inlineStr">
        <is>
          <t>CVE - IP enrichment n/a</t>
        </is>
      </c>
      <c r="T117" s="193" t="n">
        <v>0.0008</v>
      </c>
      <c r="U117" s="193" t="n">
        <v>0.2441</v>
      </c>
      <c r="V117" s="193" t="inlineStr">
        <is>
          <t>T1203:Exploitation for Client Execution | T1592.003:Firmware</t>
        </is>
      </c>
      <c r="W117" s="193" t="n">
        <v>2</v>
      </c>
      <c r="X117" s="193" t="inlineStr">
        <is>
          <t>HIGH (72%)</t>
        </is>
      </c>
      <c r="Y117" s="193" t="inlineStr">
        <is>
          <t>CONFIRMED</t>
        </is>
      </c>
      <c r="Z117" s="193" t="inlineStr">
        <is>
          <t>CHECK_VENDOR</t>
        </is>
      </c>
      <c r="AA117" s="193" t="inlineStr">
        <is>
          <t>https://nvd.nist.gov/vuln/detail/CVE-2026-3016</t>
        </is>
      </c>
      <c r="AB117" s="193" t="inlineStr">
        <is>
          <t>NONE</t>
        </is>
      </c>
      <c r="AC117" s="193" t="n">
        <v>4.4</v>
      </c>
      <c r="AD117" s="193" t="inlineStr"/>
    </row>
    <row r="118">
      <c r="A118" s="193" t="inlineStr">
        <is>
          <t>CVE</t>
        </is>
      </c>
      <c r="B118" s="193" t="inlineStr">
        <is>
          <t>CVE-2026-22567</t>
        </is>
      </c>
      <c r="C118" s="193" t="inlineStr">
        <is>
          <t>Improper validation of user-supplied input in the ZIA Admin UI could allow an authenticated administrator to initiate backend functions through specific input fields in limited scenarios.</t>
        </is>
      </c>
      <c r="D118" s="193" t="n">
        <v>7.6</v>
      </c>
      <c r="E118" s="193" t="inlineStr">
        <is>
          <t>HIGH</t>
        </is>
      </c>
      <c r="F118" s="193" t="n">
        <v>2</v>
      </c>
      <c r="G118" s="193" t="n">
        <v>3</v>
      </c>
      <c r="H118" s="193" t="inlineStr">
        <is>
          <t>HIGH</t>
        </is>
      </c>
      <c r="I118" s="193" t="n">
        <v>13.6</v>
      </c>
      <c r="J118" s="193" t="inlineStr">
        <is>
          <t>NO</t>
        </is>
      </c>
      <c r="K118" s="193" t="inlineStr">
        <is>
          <t>https://nvd.nist.gov/vuln/detail/CVE-2026-22567</t>
        </is>
      </c>
      <c r="L118" s="193" t="inlineStr">
        <is>
          <t>2026-02-28 21:38</t>
        </is>
      </c>
      <c r="M118" s="193" t="inlineStr">
        <is>
          <t>YES</t>
        </is>
      </c>
      <c r="N118" s="193" t="inlineStr">
        <is>
          <t>https://help.zscaler.com/zia/release-upgrade-summary-2025?applicable_category=zscalertwo.net&amp;deployment_date=2025-12-17&amp;id=1538575</t>
        </is>
      </c>
      <c r="O118" s="193" t="inlineStr">
        <is>
          <t>Apply vendor patches</t>
        </is>
      </c>
      <c r="P118" s="193" t="inlineStr">
        <is>
          <t>zscaler zscaler_internet_access_admin_portal *</t>
        </is>
      </c>
      <c r="Q118" s="193" t="inlineStr">
        <is>
          <t>P2</t>
        </is>
      </c>
      <c r="R118" s="193" t="inlineStr">
        <is>
          <t>🚨 URGENT: Apply vendor patches immediately | 🔒 Isolate affected systems if patch unavailable | 🛡️ Enable additional monitoring/IDS rules</t>
        </is>
      </c>
      <c r="S118" s="193" t="inlineStr">
        <is>
          <t>CVE - IP enrichment n/a</t>
        </is>
      </c>
      <c r="T118" s="193" t="n">
        <v>0.0005999999999999999</v>
      </c>
      <c r="U118" s="193" t="n">
        <v>0.1731</v>
      </c>
      <c r="V118" s="193" t="inlineStr">
        <is>
          <t>T1190:Exploit Public-Facing Application</t>
        </is>
      </c>
      <c r="W118" s="193" t="n">
        <v>2</v>
      </c>
      <c r="X118" s="193" t="inlineStr">
        <is>
          <t>HIGH (72%)</t>
        </is>
      </c>
      <c r="Y118" s="193" t="inlineStr">
        <is>
          <t>POSSIBLE</t>
        </is>
      </c>
      <c r="Z118" s="193" t="inlineStr">
        <is>
          <t>PATCH_AVAILABLE</t>
        </is>
      </c>
      <c r="AA118" s="193" t="inlineStr">
        <is>
          <t>https://nvd.nist.gov/vuln/detail/CVE-2026-22567</t>
        </is>
      </c>
      <c r="AB118" s="193" t="inlineStr">
        <is>
          <t>NONE</t>
        </is>
      </c>
      <c r="AC118" s="193" t="n">
        <v>3.8</v>
      </c>
      <c r="AD118" s="193" t="inlineStr"/>
    </row>
    <row r="119">
      <c r="A119" s="195" t="inlineStr">
        <is>
          <t>CVE</t>
        </is>
      </c>
      <c r="B119" s="195" t="inlineStr">
        <is>
          <t>CVE-2026-22568</t>
        </is>
      </c>
      <c r="C119" s="195" t="inlineStr">
        <is>
          <t>Improper neutralization of special elements in user-supplied input within the ZIA Admin UI could allow an authenticated administrator to access or retrieve unauthorized internal information in rare conditions.</t>
        </is>
      </c>
      <c r="D119" s="195" t="n">
        <v>5.5</v>
      </c>
      <c r="E119" s="195" t="inlineStr">
        <is>
          <t>MEDIUM</t>
        </is>
      </c>
      <c r="F119" s="195" t="n">
        <v>2</v>
      </c>
      <c r="G119" s="195" t="n">
        <v>2</v>
      </c>
      <c r="H119" s="195" t="inlineStr">
        <is>
          <t>MEDIUM</t>
        </is>
      </c>
      <c r="I119" s="195" t="n">
        <v>9.5</v>
      </c>
      <c r="J119" s="195" t="inlineStr">
        <is>
          <t>NO</t>
        </is>
      </c>
      <c r="K119" s="195" t="inlineStr">
        <is>
          <t>https://nvd.nist.gov/vuln/detail/CVE-2026-22568</t>
        </is>
      </c>
      <c r="L119" s="195" t="inlineStr">
        <is>
          <t>2026-02-28 21:38</t>
        </is>
      </c>
      <c r="M119" s="195" t="inlineStr">
        <is>
          <t>YES</t>
        </is>
      </c>
      <c r="N119" s="195" t="inlineStr">
        <is>
          <t>https://help.zscaler.com/zia/release-upgrade-summary-2026?applicable_category=zscaler.net&amp;deployment_date=2026-02-12&amp;id=1538576</t>
        </is>
      </c>
      <c r="O119" s="195" t="inlineStr">
        <is>
          <t>Apply vendor patches</t>
        </is>
      </c>
      <c r="P119" s="195" t="inlineStr">
        <is>
          <t>zscaler zscaler_internet_access_admin_portal *</t>
        </is>
      </c>
      <c r="Q119" s="195" t="inlineStr">
        <is>
          <t>P3</t>
        </is>
      </c>
      <c r="R119" s="195" t="inlineStr">
        <is>
          <t>📅 Schedule patch deployment within 30 days | 🔍 Monitor for exploitation attempts</t>
        </is>
      </c>
      <c r="S119" s="195" t="inlineStr">
        <is>
          <t>CVE - IP enrichment n/a</t>
        </is>
      </c>
      <c r="T119" s="195" t="n">
        <v>0.0005</v>
      </c>
      <c r="U119" s="195" t="n">
        <v>0.1529</v>
      </c>
      <c r="V119" s="195" t="inlineStr">
        <is>
          <t>T1190:Exploit Public-Facing Application</t>
        </is>
      </c>
      <c r="W119" s="195" t="n">
        <v>1</v>
      </c>
      <c r="X119" s="195" t="inlineStr">
        <is>
          <t>LOW (40%)</t>
        </is>
      </c>
      <c r="Y119" s="195" t="inlineStr">
        <is>
          <t>POSSIBLE</t>
        </is>
      </c>
      <c r="Z119" s="195" t="inlineStr">
        <is>
          <t>PATCH_AVAILABLE</t>
        </is>
      </c>
      <c r="AA119" s="195" t="inlineStr">
        <is>
          <t>https://nvd.nist.gov/vuln/detail/CVE-2026-22568</t>
        </is>
      </c>
      <c r="AB119" s="195" t="inlineStr">
        <is>
          <t>NONE</t>
        </is>
      </c>
      <c r="AC119" s="195" t="n">
        <v>2.75</v>
      </c>
      <c r="AD119" s="195" t="inlineStr"/>
    </row>
    <row r="120">
      <c r="A120" s="195" t="inlineStr">
        <is>
          <t>CVE</t>
        </is>
      </c>
      <c r="B120" s="195" t="inlineStr">
        <is>
          <t>CVE-2026-27511</t>
        </is>
      </c>
      <c r="C120" s="195"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20" s="195" t="n">
        <v>4.3</v>
      </c>
      <c r="E120" s="195" t="inlineStr">
        <is>
          <t>MEDIUM</t>
        </is>
      </c>
      <c r="F120" s="195" t="n">
        <v>2</v>
      </c>
      <c r="G120" s="195" t="n">
        <v>2</v>
      </c>
      <c r="H120" s="195" t="inlineStr">
        <is>
          <t>MEDIUM</t>
        </is>
      </c>
      <c r="I120" s="195" t="n">
        <v>8.300000000000001</v>
      </c>
      <c r="J120" s="195" t="inlineStr">
        <is>
          <t>NO</t>
        </is>
      </c>
      <c r="K120" s="195" t="inlineStr">
        <is>
          <t>https://nvd.nist.gov/vuln/detail/CVE-2026-27511</t>
        </is>
      </c>
      <c r="L120" s="195" t="inlineStr">
        <is>
          <t>2026-02-28 21:38</t>
        </is>
      </c>
      <c r="M120" s="195" t="inlineStr">
        <is>
          <t>CHECK_VENDOR</t>
        </is>
      </c>
      <c r="N120" s="195" t="inlineStr">
        <is>
          <t>See NVD references</t>
        </is>
      </c>
      <c r="O120" s="195" t="inlineStr">
        <is>
          <t>Apply vendor patches</t>
        </is>
      </c>
      <c r="P120" s="195" t="inlineStr">
        <is>
          <t>tenda f3 - | tenda f3_firmware *</t>
        </is>
      </c>
      <c r="Q120" s="195" t="inlineStr">
        <is>
          <t>P3</t>
        </is>
      </c>
      <c r="R120" s="195" t="inlineStr">
        <is>
          <t>📅 Schedule patch deployment within 30 days | 🔍 Monitor for exploitation attempts</t>
        </is>
      </c>
      <c r="S120" s="195" t="inlineStr">
        <is>
          <t>CVE - IP enrichment n/a</t>
        </is>
      </c>
      <c r="T120" s="195" t="n">
        <v>0.0004</v>
      </c>
      <c r="U120" s="195" t="n">
        <v>0.1041</v>
      </c>
      <c r="V120" s="195" t="inlineStr">
        <is>
          <t>T1592.003:Firmware</t>
        </is>
      </c>
      <c r="W120" s="195" t="n">
        <v>1</v>
      </c>
      <c r="X120" s="195" t="inlineStr">
        <is>
          <t>LOW (40%)</t>
        </is>
      </c>
      <c r="Y120" s="195" t="inlineStr">
        <is>
          <t>POSSIBLE</t>
        </is>
      </c>
      <c r="Z120" s="195" t="inlineStr">
        <is>
          <t>CHECK_VENDOR</t>
        </is>
      </c>
      <c r="AA120" s="195" t="inlineStr">
        <is>
          <t>https://nvd.nist.gov/vuln/detail/CVE-2026-27511</t>
        </is>
      </c>
      <c r="AB120" s="195" t="inlineStr">
        <is>
          <t>NONE</t>
        </is>
      </c>
      <c r="AC120" s="195" t="n">
        <v>2.15</v>
      </c>
      <c r="AD120" s="195" t="inlineStr"/>
    </row>
    <row r="121">
      <c r="A121" s="195" t="inlineStr">
        <is>
          <t>CVE</t>
        </is>
      </c>
      <c r="B121" s="195" t="inlineStr">
        <is>
          <t>CVE-2026-27512</t>
        </is>
      </c>
      <c r="C121" s="195"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21" s="195" t="n">
        <v>6.1</v>
      </c>
      <c r="E121" s="195" t="inlineStr">
        <is>
          <t>MEDIUM</t>
        </is>
      </c>
      <c r="F121" s="195" t="n">
        <v>2</v>
      </c>
      <c r="G121" s="195" t="n">
        <v>2</v>
      </c>
      <c r="H121" s="195" t="inlineStr">
        <is>
          <t>MEDIUM</t>
        </is>
      </c>
      <c r="I121" s="195" t="n">
        <v>10.1</v>
      </c>
      <c r="J121" s="195" t="inlineStr">
        <is>
          <t>NO</t>
        </is>
      </c>
      <c r="K121" s="195" t="inlineStr">
        <is>
          <t>https://nvd.nist.gov/vuln/detail/CVE-2026-27512</t>
        </is>
      </c>
      <c r="L121" s="195" t="inlineStr">
        <is>
          <t>2026-02-28 21:38</t>
        </is>
      </c>
      <c r="M121" s="195" t="inlineStr">
        <is>
          <t>CHECK_VENDOR</t>
        </is>
      </c>
      <c r="N121" s="195" t="inlineStr">
        <is>
          <t>See NVD references</t>
        </is>
      </c>
      <c r="O121" s="195" t="inlineStr">
        <is>
          <t>Apply vendor patches</t>
        </is>
      </c>
      <c r="P121" s="195" t="inlineStr">
        <is>
          <t>tenda f3 - | tenda f3_firmware *</t>
        </is>
      </c>
      <c r="Q121" s="195" t="inlineStr">
        <is>
          <t>P2</t>
        </is>
      </c>
      <c r="R121" s="195" t="inlineStr">
        <is>
          <t>📅 Schedule patch deployment within 30 days | 🔍 Monitor for exploitation attempts</t>
        </is>
      </c>
      <c r="S121" s="195" t="inlineStr">
        <is>
          <t>CVE - IP enrichment n/a</t>
        </is>
      </c>
      <c r="T121" s="195" t="n">
        <v>0.0005</v>
      </c>
      <c r="U121" s="195" t="n">
        <v>0.1517</v>
      </c>
      <c r="V121" s="195" t="inlineStr">
        <is>
          <t>T1189:Drive-by Compromise | T1592.003:Firmware</t>
        </is>
      </c>
      <c r="W121" s="195" t="n">
        <v>2</v>
      </c>
      <c r="X121" s="195" t="inlineStr">
        <is>
          <t>HIGH (72%)</t>
        </is>
      </c>
      <c r="Y121" s="195" t="inlineStr">
        <is>
          <t>POSSIBLE</t>
        </is>
      </c>
      <c r="Z121" s="195" t="inlineStr">
        <is>
          <t>CHECK_VENDOR</t>
        </is>
      </c>
      <c r="AA121" s="195" t="inlineStr">
        <is>
          <t>https://nvd.nist.gov/vuln/detail/CVE-2026-27512</t>
        </is>
      </c>
      <c r="AB121" s="195" t="inlineStr">
        <is>
          <t>NONE</t>
        </is>
      </c>
      <c r="AC121" s="195" t="n">
        <v>3.05</v>
      </c>
      <c r="AD121" s="195" t="inlineStr"/>
    </row>
    <row r="122">
      <c r="A122" s="195" t="inlineStr">
        <is>
          <t>CVE</t>
        </is>
      </c>
      <c r="B122" s="195" t="inlineStr">
        <is>
          <t>CVE-2026-27513</t>
        </is>
      </c>
      <c r="C122" s="195"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22" s="195" t="n">
        <v>4.3</v>
      </c>
      <c r="E122" s="195" t="inlineStr">
        <is>
          <t>MEDIUM</t>
        </is>
      </c>
      <c r="F122" s="195" t="n">
        <v>2</v>
      </c>
      <c r="G122" s="195" t="n">
        <v>2</v>
      </c>
      <c r="H122" s="195" t="inlineStr">
        <is>
          <t>MEDIUM</t>
        </is>
      </c>
      <c r="I122" s="195" t="n">
        <v>8.300000000000001</v>
      </c>
      <c r="J122" s="195" t="inlineStr">
        <is>
          <t>NO</t>
        </is>
      </c>
      <c r="K122" s="195" t="inlineStr">
        <is>
          <t>https://nvd.nist.gov/vuln/detail/CVE-2026-27513</t>
        </is>
      </c>
      <c r="L122" s="195" t="inlineStr">
        <is>
          <t>2026-02-28 21:38</t>
        </is>
      </c>
      <c r="M122" s="195" t="inlineStr">
        <is>
          <t>CHECK_VENDOR</t>
        </is>
      </c>
      <c r="N122" s="195" t="inlineStr">
        <is>
          <t>See NVD references</t>
        </is>
      </c>
      <c r="O122" s="195" t="inlineStr">
        <is>
          <t>Apply vendor patches</t>
        </is>
      </c>
      <c r="P122" s="195" t="inlineStr">
        <is>
          <t>tenda f3 - | tenda f3_firmware *</t>
        </is>
      </c>
      <c r="Q122" s="195" t="inlineStr">
        <is>
          <t>P3</t>
        </is>
      </c>
      <c r="R122" s="195" t="inlineStr">
        <is>
          <t>📅 Schedule patch deployment within 30 days | 🔍 Monitor for exploitation attempts</t>
        </is>
      </c>
      <c r="S122" s="195" t="inlineStr">
        <is>
          <t>CVE - IP enrichment n/a</t>
        </is>
      </c>
      <c r="T122" s="195" t="n">
        <v>0.0002</v>
      </c>
      <c r="U122" s="195" t="n">
        <v>0.0487</v>
      </c>
      <c r="V122" s="195" t="inlineStr">
        <is>
          <t>T1185:Browser Session Hijacking | T1592.003:Firmware</t>
        </is>
      </c>
      <c r="W122" s="195" t="n">
        <v>1</v>
      </c>
      <c r="X122" s="195" t="inlineStr">
        <is>
          <t>LOW (40%)</t>
        </is>
      </c>
      <c r="Y122" s="195" t="inlineStr">
        <is>
          <t>POSSIBLE</t>
        </is>
      </c>
      <c r="Z122" s="195" t="inlineStr">
        <is>
          <t>CHECK_VENDOR</t>
        </is>
      </c>
      <c r="AA122" s="195" t="inlineStr">
        <is>
          <t>https://nvd.nist.gov/vuln/detail/CVE-2026-27513</t>
        </is>
      </c>
      <c r="AB122" s="195" t="inlineStr">
        <is>
          <t>NONE</t>
        </is>
      </c>
      <c r="AC122" s="195" t="n">
        <v>2.15</v>
      </c>
      <c r="AD122" s="195" t="inlineStr"/>
    </row>
    <row r="123">
      <c r="A123" s="195" t="inlineStr">
        <is>
          <t>CVE</t>
        </is>
      </c>
      <c r="B123" s="195" t="inlineStr">
        <is>
          <t>CVE-2026-27514</t>
        </is>
      </c>
      <c r="C123" s="195"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23" s="195" t="n">
        <v>6.5</v>
      </c>
      <c r="E123" s="195" t="inlineStr">
        <is>
          <t>MEDIUM</t>
        </is>
      </c>
      <c r="F123" s="195" t="n">
        <v>2</v>
      </c>
      <c r="G123" s="195" t="n">
        <v>2</v>
      </c>
      <c r="H123" s="195" t="inlineStr">
        <is>
          <t>MEDIUM</t>
        </is>
      </c>
      <c r="I123" s="195" t="n">
        <v>10.5</v>
      </c>
      <c r="J123" s="195" t="inlineStr">
        <is>
          <t>NO</t>
        </is>
      </c>
      <c r="K123" s="195" t="inlineStr">
        <is>
          <t>https://nvd.nist.gov/vuln/detail/CVE-2026-27514</t>
        </is>
      </c>
      <c r="L123" s="195" t="inlineStr">
        <is>
          <t>2026-02-28 21:38</t>
        </is>
      </c>
      <c r="M123" s="195" t="inlineStr">
        <is>
          <t>CHECK_VENDOR</t>
        </is>
      </c>
      <c r="N123" s="195" t="inlineStr">
        <is>
          <t>See NVD references</t>
        </is>
      </c>
      <c r="O123" s="195" t="inlineStr">
        <is>
          <t>Apply vendor patches</t>
        </is>
      </c>
      <c r="P123" s="195" t="inlineStr">
        <is>
          <t>tenda f3 - | tenda f3_firmware *</t>
        </is>
      </c>
      <c r="Q123" s="195" t="inlineStr">
        <is>
          <t>P2</t>
        </is>
      </c>
      <c r="R123" s="195" t="inlineStr">
        <is>
          <t>📅 Schedule patch deployment within 30 days | 🔍 Monitor for exploitation attempts</t>
        </is>
      </c>
      <c r="S123" s="195" t="inlineStr">
        <is>
          <t>CVE - IP enrichment n/a</t>
        </is>
      </c>
      <c r="T123" s="195" t="n">
        <v>0.0004</v>
      </c>
      <c r="U123" s="195" t="n">
        <v>0.1245</v>
      </c>
      <c r="V123" s="195" t="inlineStr">
        <is>
          <t>T1592.003:Firmware</t>
        </is>
      </c>
      <c r="W123" s="195" t="n">
        <v>2</v>
      </c>
      <c r="X123" s="195" t="inlineStr">
        <is>
          <t>HIGH (72%)</t>
        </is>
      </c>
      <c r="Y123" s="195" t="inlineStr">
        <is>
          <t>POSSIBLE</t>
        </is>
      </c>
      <c r="Z123" s="195" t="inlineStr">
        <is>
          <t>CHECK_VENDOR</t>
        </is>
      </c>
      <c r="AA123" s="195" t="inlineStr">
        <is>
          <t>https://nvd.nist.gov/vuln/detail/CVE-2026-27514</t>
        </is>
      </c>
      <c r="AB123" s="195" t="inlineStr">
        <is>
          <t>NONE</t>
        </is>
      </c>
      <c r="AC123" s="195" t="n">
        <v>3.25</v>
      </c>
      <c r="AD123" s="195" t="inlineStr"/>
    </row>
    <row r="124">
      <c r="A124" s="195" t="inlineStr">
        <is>
          <t>CVE</t>
        </is>
      </c>
      <c r="B124" s="195" t="inlineStr">
        <is>
          <t>CVE-2026-2698</t>
        </is>
      </c>
      <c r="C124" s="195" t="inlineStr">
        <is>
          <t>An improper access control vulnerability exists where an authenticated user could access areas outside of their authorized scope.</t>
        </is>
      </c>
      <c r="D124" s="195" t="n">
        <v>6.5</v>
      </c>
      <c r="E124" s="195" t="inlineStr">
        <is>
          <t>MEDIUM</t>
        </is>
      </c>
      <c r="F124" s="195" t="n">
        <v>2</v>
      </c>
      <c r="G124" s="195" t="n">
        <v>2</v>
      </c>
      <c r="H124" s="195" t="inlineStr">
        <is>
          <t>MEDIUM</t>
        </is>
      </c>
      <c r="I124" s="195" t="n">
        <v>10.5</v>
      </c>
      <c r="J124" s="195" t="inlineStr">
        <is>
          <t>NO</t>
        </is>
      </c>
      <c r="K124" s="195" t="inlineStr">
        <is>
          <t>https://nvd.nist.gov/vuln/detail/CVE-2026-2698</t>
        </is>
      </c>
      <c r="L124" s="195" t="inlineStr">
        <is>
          <t>2026-02-28 21:38</t>
        </is>
      </c>
      <c r="M124" s="195" t="inlineStr">
        <is>
          <t>CHECK_VENDOR</t>
        </is>
      </c>
      <c r="N124" s="195" t="inlineStr">
        <is>
          <t>See NVD references</t>
        </is>
      </c>
      <c r="O124" s="195" t="inlineStr">
        <is>
          <t>Apply vendor patches</t>
        </is>
      </c>
      <c r="P124" s="195" t="inlineStr">
        <is>
          <t>tenable security_center *</t>
        </is>
      </c>
      <c r="Q124" s="195" t="inlineStr">
        <is>
          <t>P2</t>
        </is>
      </c>
      <c r="R124" s="195" t="inlineStr">
        <is>
          <t>📅 Schedule patch deployment within 30 days | 🔍 Monitor for exploitation attempts</t>
        </is>
      </c>
      <c r="S124" s="195" t="inlineStr">
        <is>
          <t>CVE - IP enrichment n/a</t>
        </is>
      </c>
      <c r="T124" s="195" t="n">
        <v>0.0003</v>
      </c>
      <c r="U124" s="195" t="n">
        <v>0.0772</v>
      </c>
      <c r="V124" s="195" t="inlineStr">
        <is>
          <t>T1190:Exploit Public-Facing Application</t>
        </is>
      </c>
      <c r="W124" s="195" t="n">
        <v>2</v>
      </c>
      <c r="X124" s="195" t="inlineStr">
        <is>
          <t>HIGH (72%)</t>
        </is>
      </c>
      <c r="Y124" s="195" t="inlineStr">
        <is>
          <t>POSSIBLE</t>
        </is>
      </c>
      <c r="Z124" s="195" t="inlineStr">
        <is>
          <t>CHECK_VENDOR</t>
        </is>
      </c>
      <c r="AA124" s="195" t="inlineStr">
        <is>
          <t>https://nvd.nist.gov/vuln/detail/CVE-2026-2698</t>
        </is>
      </c>
      <c r="AB124" s="195" t="inlineStr">
        <is>
          <t>NONE</t>
        </is>
      </c>
      <c r="AC124" s="195" t="n">
        <v>3.25</v>
      </c>
      <c r="AD124" s="195" t="inlineStr"/>
    </row>
    <row r="125">
      <c r="A125" s="195" t="inlineStr">
        <is>
          <t>CVE</t>
        </is>
      </c>
      <c r="B125" s="195" t="inlineStr">
        <is>
          <t>CVE-2026-26464</t>
        </is>
      </c>
      <c r="C125" s="195"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25" s="195" t="n">
        <v>6.1</v>
      </c>
      <c r="E125" s="195" t="inlineStr">
        <is>
          <t>MEDIUM</t>
        </is>
      </c>
      <c r="F125" s="195" t="n">
        <v>2</v>
      </c>
      <c r="G125" s="195" t="n">
        <v>2</v>
      </c>
      <c r="H125" s="195" t="inlineStr">
        <is>
          <t>MEDIUM</t>
        </is>
      </c>
      <c r="I125" s="195" t="n">
        <v>10.1</v>
      </c>
      <c r="J125" s="195" t="inlineStr">
        <is>
          <t>NO</t>
        </is>
      </c>
      <c r="K125" s="195" t="inlineStr">
        <is>
          <t>https://nvd.nist.gov/vuln/detail/CVE-2026-26464</t>
        </is>
      </c>
      <c r="L125" s="195" t="inlineStr">
        <is>
          <t>2026-02-28 21:38</t>
        </is>
      </c>
      <c r="M125" s="195" t="inlineStr">
        <is>
          <t>CHECK_VENDOR</t>
        </is>
      </c>
      <c r="N125" s="195" t="inlineStr">
        <is>
          <t>See NVD references</t>
        </is>
      </c>
      <c r="O125" s="195" t="inlineStr">
        <is>
          <t>Apply vendor patches</t>
        </is>
      </c>
      <c r="P125" s="195" t="inlineStr">
        <is>
          <t>kashipara society_management_system_portal 1.0</t>
        </is>
      </c>
      <c r="Q125" s="195" t="inlineStr">
        <is>
          <t>P2</t>
        </is>
      </c>
      <c r="R125" s="195" t="inlineStr">
        <is>
          <t>📅 Schedule patch deployment within 30 days | 🔍 Monitor for exploitation attempts</t>
        </is>
      </c>
      <c r="S125" s="195" t="inlineStr">
        <is>
          <t>CVE - IP enrichment n/a</t>
        </is>
      </c>
      <c r="T125" s="195" t="n">
        <v>0.0005</v>
      </c>
      <c r="U125" s="195" t="n">
        <v>0.146</v>
      </c>
      <c r="V125" s="195" t="inlineStr">
        <is>
          <t>T1189:Drive-by Compromise | T1059.007:JavaScript</t>
        </is>
      </c>
      <c r="W125" s="195" t="n">
        <v>2</v>
      </c>
      <c r="X125" s="195" t="inlineStr">
        <is>
          <t>HIGH (72%)</t>
        </is>
      </c>
      <c r="Y125" s="195" t="inlineStr">
        <is>
          <t>POSSIBLE</t>
        </is>
      </c>
      <c r="Z125" s="195" t="inlineStr">
        <is>
          <t>CHECK_VENDOR</t>
        </is>
      </c>
      <c r="AA125" s="195" t="inlineStr">
        <is>
          <t>https://nvd.nist.gov/vuln/detail/CVE-2026-26464</t>
        </is>
      </c>
      <c r="AB125" s="195" t="inlineStr">
        <is>
          <t>NONE</t>
        </is>
      </c>
      <c r="AC125" s="195" t="n">
        <v>3.05</v>
      </c>
      <c r="AD125" s="195" t="inlineStr"/>
    </row>
    <row r="126">
      <c r="A126" s="195" t="inlineStr">
        <is>
          <t>CVE</t>
        </is>
      </c>
      <c r="B126" s="195" t="inlineStr">
        <is>
          <t>CVE-2025-61143</t>
        </is>
      </c>
      <c r="C126" s="195" t="inlineStr">
        <is>
          <t>libtiff up to v4.7.1 was discovered to contain a NULL pointer dereference via the component libtiff/tif_open.c.</t>
        </is>
      </c>
      <c r="D126" s="195" t="n">
        <v>5.5</v>
      </c>
      <c r="E126" s="195" t="inlineStr">
        <is>
          <t>MEDIUM</t>
        </is>
      </c>
      <c r="F126" s="195" t="n">
        <v>2</v>
      </c>
      <c r="G126" s="195" t="n">
        <v>2</v>
      </c>
      <c r="H126" s="195" t="inlineStr">
        <is>
          <t>MEDIUM</t>
        </is>
      </c>
      <c r="I126" s="195" t="n">
        <v>9.5</v>
      </c>
      <c r="J126" s="195" t="inlineStr">
        <is>
          <t>NO</t>
        </is>
      </c>
      <c r="K126" s="195" t="inlineStr">
        <is>
          <t>https://nvd.nist.gov/vuln/detail/CVE-2025-61143</t>
        </is>
      </c>
      <c r="L126" s="195" t="inlineStr">
        <is>
          <t>2026-02-28 21:38</t>
        </is>
      </c>
      <c r="M126" s="195" t="inlineStr">
        <is>
          <t>CHECK_VENDOR</t>
        </is>
      </c>
      <c r="N126" s="195" t="inlineStr">
        <is>
          <t>See NVD references</t>
        </is>
      </c>
      <c r="O126" s="195" t="inlineStr">
        <is>
          <t>Apply vendor patches</t>
        </is>
      </c>
      <c r="P126" s="195" t="inlineStr">
        <is>
          <t>libtiff libtiff *</t>
        </is>
      </c>
      <c r="Q126" s="195" t="inlineStr">
        <is>
          <t>P3</t>
        </is>
      </c>
      <c r="R126" s="195" t="inlineStr">
        <is>
          <t>📅 Schedule patch deployment within 30 days | 🔍 Monitor for exploitation attempts</t>
        </is>
      </c>
      <c r="S126" s="195" t="inlineStr">
        <is>
          <t>CVE - IP enrichment n/a</t>
        </is>
      </c>
      <c r="T126" s="195" t="n">
        <v>0.0001</v>
      </c>
      <c r="U126" s="195" t="n">
        <v>0.013</v>
      </c>
      <c r="V126" s="195" t="inlineStr">
        <is>
          <t>T1499:Endpoint Denial of Service</t>
        </is>
      </c>
      <c r="W126" s="195" t="n">
        <v>1</v>
      </c>
      <c r="X126" s="195" t="inlineStr">
        <is>
          <t>LOW (40%)</t>
        </is>
      </c>
      <c r="Y126" s="195" t="inlineStr">
        <is>
          <t>POSSIBLE</t>
        </is>
      </c>
      <c r="Z126" s="195" t="inlineStr">
        <is>
          <t>CHECK_VENDOR</t>
        </is>
      </c>
      <c r="AA126" s="195" t="inlineStr">
        <is>
          <t>https://nvd.nist.gov/vuln/detail/CVE-2025-61143</t>
        </is>
      </c>
      <c r="AB126" s="195" t="inlineStr">
        <is>
          <t>NONE</t>
        </is>
      </c>
      <c r="AC126" s="195" t="n">
        <v>2.75</v>
      </c>
      <c r="AD126" s="195" t="inlineStr"/>
    </row>
    <row r="127">
      <c r="A127" s="193" t="inlineStr">
        <is>
          <t>CVE</t>
        </is>
      </c>
      <c r="B127" s="193" t="inlineStr">
        <is>
          <t>CVE-2025-61144</t>
        </is>
      </c>
      <c r="C127" s="193" t="inlineStr">
        <is>
          <t>libtiff up to v4.7.1 was discovered to contain a stack overflow via the readSeparateStripsIntoBuffer function.</t>
        </is>
      </c>
      <c r="D127" s="193" t="n">
        <v>7.3</v>
      </c>
      <c r="E127" s="193" t="inlineStr">
        <is>
          <t>HIGH</t>
        </is>
      </c>
      <c r="F127" s="193" t="n">
        <v>2</v>
      </c>
      <c r="G127" s="193" t="n">
        <v>3</v>
      </c>
      <c r="H127" s="193" t="inlineStr">
        <is>
          <t>HIGH</t>
        </is>
      </c>
      <c r="I127" s="193" t="n">
        <v>13.3</v>
      </c>
      <c r="J127" s="193" t="inlineStr">
        <is>
          <t>NO</t>
        </is>
      </c>
      <c r="K127" s="193" t="inlineStr">
        <is>
          <t>https://nvd.nist.gov/vuln/detail/CVE-2025-61144</t>
        </is>
      </c>
      <c r="L127" s="193" t="inlineStr">
        <is>
          <t>2026-02-28 21:38</t>
        </is>
      </c>
      <c r="M127" s="193" t="inlineStr">
        <is>
          <t>YES</t>
        </is>
      </c>
      <c r="N127" s="193" t="inlineStr">
        <is>
          <t>https://gitlab.com/libtiff/libtiff/-/commit/09f53a86cf26dfd961925227e59e180db617f26d | https://gitlab.com/libtiff/libtiff/-/commit/88cf9dbb48f6e172629795ecffae35d5052f68aa</t>
        </is>
      </c>
      <c r="O127" s="193" t="inlineStr">
        <is>
          <t>Apply vendor patches</t>
        </is>
      </c>
      <c r="P127" s="193" t="inlineStr">
        <is>
          <t>libtiff libtiff *</t>
        </is>
      </c>
      <c r="Q127" s="193" t="inlineStr">
        <is>
          <t>P2</t>
        </is>
      </c>
      <c r="R127" s="193" t="inlineStr">
        <is>
          <t>🚨 URGENT: Apply vendor patches immediately | 🔒 Isolate affected systems if patch unavailable | 🛡️ Enable additional monitoring/IDS rules</t>
        </is>
      </c>
      <c r="S127" s="193" t="inlineStr">
        <is>
          <t>CVE - IP enrichment n/a</t>
        </is>
      </c>
      <c r="T127" s="193" t="n">
        <v>0.0003</v>
      </c>
      <c r="U127" s="193" t="n">
        <v>0.0684</v>
      </c>
      <c r="V127" s="193" t="inlineStr">
        <is>
          <t>T1203:Exploitation for Client Execution</t>
        </is>
      </c>
      <c r="W127" s="193" t="n">
        <v>2</v>
      </c>
      <c r="X127" s="193" t="inlineStr">
        <is>
          <t>HIGH (72%)</t>
        </is>
      </c>
      <c r="Y127" s="193" t="inlineStr">
        <is>
          <t>POSSIBLE</t>
        </is>
      </c>
      <c r="Z127" s="193" t="inlineStr">
        <is>
          <t>PATCH_AVAILABLE</t>
        </is>
      </c>
      <c r="AA127" s="193" t="inlineStr">
        <is>
          <t>https://nvd.nist.gov/vuln/detail/CVE-2025-61144</t>
        </is>
      </c>
      <c r="AB127" s="193" t="inlineStr">
        <is>
          <t>NONE</t>
        </is>
      </c>
      <c r="AC127" s="193" t="n">
        <v>3.65</v>
      </c>
      <c r="AD127" s="193" t="inlineStr"/>
    </row>
    <row r="128">
      <c r="A128" s="195" t="inlineStr">
        <is>
          <t>CVE</t>
        </is>
      </c>
      <c r="B128" s="195" t="inlineStr">
        <is>
          <t>CVE-2025-61145</t>
        </is>
      </c>
      <c r="C128" s="195" t="inlineStr">
        <is>
          <t>libtiff up to v4.7.1 was discovered to contain a double free via the component tools/tiffcrop.c.</t>
        </is>
      </c>
      <c r="D128" s="195" t="n">
        <v>5</v>
      </c>
      <c r="E128" s="195" t="inlineStr">
        <is>
          <t>MEDIUM</t>
        </is>
      </c>
      <c r="F128" s="195" t="n">
        <v>2</v>
      </c>
      <c r="G128" s="195" t="n">
        <v>2</v>
      </c>
      <c r="H128" s="195" t="inlineStr">
        <is>
          <t>MEDIUM</t>
        </is>
      </c>
      <c r="I128" s="195" t="n">
        <v>9</v>
      </c>
      <c r="J128" s="195" t="inlineStr">
        <is>
          <t>NO</t>
        </is>
      </c>
      <c r="K128" s="195" t="inlineStr">
        <is>
          <t>https://nvd.nist.gov/vuln/detail/CVE-2025-61145</t>
        </is>
      </c>
      <c r="L128" s="195" t="inlineStr">
        <is>
          <t>2026-02-28 21:38</t>
        </is>
      </c>
      <c r="M128" s="195" t="inlineStr">
        <is>
          <t>CHECK_VENDOR</t>
        </is>
      </c>
      <c r="N128" s="195" t="inlineStr">
        <is>
          <t>See NVD references</t>
        </is>
      </c>
      <c r="O128" s="195" t="inlineStr">
        <is>
          <t>Apply vendor patches</t>
        </is>
      </c>
      <c r="P128" s="195" t="inlineStr">
        <is>
          <t>libtiff libtiff *</t>
        </is>
      </c>
      <c r="Q128" s="195" t="inlineStr">
        <is>
          <t>P3</t>
        </is>
      </c>
      <c r="R128" s="195" t="inlineStr">
        <is>
          <t>📅 Schedule patch deployment within 30 days | 🔍 Monitor for exploitation attempts</t>
        </is>
      </c>
      <c r="S128" s="195" t="inlineStr">
        <is>
          <t>CVE - IP enrichment n/a</t>
        </is>
      </c>
      <c r="T128" s="195" t="n">
        <v>0.0001</v>
      </c>
      <c r="U128" s="195" t="n">
        <v>0.0127</v>
      </c>
      <c r="V128" s="195" t="inlineStr">
        <is>
          <t>T1190:Exploit Public-Facing Application</t>
        </is>
      </c>
      <c r="W128" s="195" t="n">
        <v>1</v>
      </c>
      <c r="X128" s="195" t="inlineStr">
        <is>
          <t>LOW (40%)</t>
        </is>
      </c>
      <c r="Y128" s="195" t="inlineStr">
        <is>
          <t>POSSIBLE</t>
        </is>
      </c>
      <c r="Z128" s="195" t="inlineStr">
        <is>
          <t>CHECK_VENDOR</t>
        </is>
      </c>
      <c r="AA128" s="195" t="inlineStr">
        <is>
          <t>https://nvd.nist.gov/vuln/detail/CVE-2025-61145</t>
        </is>
      </c>
      <c r="AB128" s="195" t="inlineStr">
        <is>
          <t>NONE</t>
        </is>
      </c>
      <c r="AC128" s="195" t="n">
        <v>2.5</v>
      </c>
      <c r="AD128" s="195" t="inlineStr"/>
    </row>
    <row r="129">
      <c r="A129" s="195" t="inlineStr">
        <is>
          <t>CVE</t>
        </is>
      </c>
      <c r="B129" s="195" t="inlineStr">
        <is>
          <t>CVE-2025-61146</t>
        </is>
      </c>
      <c r="C129" s="195" t="inlineStr">
        <is>
          <t>saitoha libsixel until v1.8.7 was discovered to contain a memory leak via the component malloc_stub.c.</t>
        </is>
      </c>
      <c r="D129" s="195" t="n">
        <v>4</v>
      </c>
      <c r="E129" s="195" t="inlineStr">
        <is>
          <t>MEDIUM</t>
        </is>
      </c>
      <c r="F129" s="195" t="n">
        <v>2</v>
      </c>
      <c r="G129" s="195" t="n">
        <v>2</v>
      </c>
      <c r="H129" s="195" t="inlineStr">
        <is>
          <t>MEDIUM</t>
        </is>
      </c>
      <c r="I129" s="195" t="n">
        <v>8</v>
      </c>
      <c r="J129" s="195" t="inlineStr">
        <is>
          <t>NO</t>
        </is>
      </c>
      <c r="K129" s="195" t="inlineStr">
        <is>
          <t>https://nvd.nist.gov/vuln/detail/CVE-2025-61146</t>
        </is>
      </c>
      <c r="L129" s="195" t="inlineStr">
        <is>
          <t>2026-02-28 21:38</t>
        </is>
      </c>
      <c r="M129" s="195" t="inlineStr">
        <is>
          <t>YES</t>
        </is>
      </c>
      <c r="N129" s="195" t="inlineStr">
        <is>
          <t>https://github.com/saitoha/libsixel/commit/e0ba6685262a3679cc5b9009c0c5b7dc8a3f262e | https://github.com/saitoha/libsixel/issues/207</t>
        </is>
      </c>
      <c r="O129" s="195" t="inlineStr">
        <is>
          <t>Apply vendor patches</t>
        </is>
      </c>
      <c r="P129" s="195" t="inlineStr">
        <is>
          <t>libsixel_project libsixel *</t>
        </is>
      </c>
      <c r="Q129" s="195" t="inlineStr">
        <is>
          <t>P3</t>
        </is>
      </c>
      <c r="R129" s="195" t="inlineStr">
        <is>
          <t>📅 Schedule patch deployment within 30 days | 🔍 Monitor for exploitation attempts</t>
        </is>
      </c>
      <c r="S129" s="195" t="inlineStr">
        <is>
          <t>CVE - IP enrichment n/a</t>
        </is>
      </c>
      <c r="T129" s="195" t="n">
        <v>0.0001</v>
      </c>
      <c r="U129" s="195" t="n">
        <v>0.0135</v>
      </c>
      <c r="V129" s="195" t="inlineStr">
        <is>
          <t>T1190:Exploit Public-Facing Application</t>
        </is>
      </c>
      <c r="W129" s="195" t="n">
        <v>1</v>
      </c>
      <c r="X129" s="195" t="inlineStr">
        <is>
          <t>LOW (40%)</t>
        </is>
      </c>
      <c r="Y129" s="195" t="inlineStr">
        <is>
          <t>POSSIBLE</t>
        </is>
      </c>
      <c r="Z129" s="195" t="inlineStr">
        <is>
          <t>PATCH_AVAILABLE</t>
        </is>
      </c>
      <c r="AA129" s="195" t="inlineStr">
        <is>
          <t>https://nvd.nist.gov/vuln/detail/CVE-2025-61146</t>
        </is>
      </c>
      <c r="AB129" s="195" t="inlineStr">
        <is>
          <t>NONE</t>
        </is>
      </c>
      <c r="AC129" s="195" t="n">
        <v>2</v>
      </c>
      <c r="AD129" s="195" t="inlineStr"/>
    </row>
    <row r="130">
      <c r="A130" s="195" t="inlineStr">
        <is>
          <t>CVE</t>
        </is>
      </c>
      <c r="B130" s="195" t="inlineStr">
        <is>
          <t>CVE-2025-61147</t>
        </is>
      </c>
      <c r="C130" s="195" t="inlineStr">
        <is>
          <t>strukturag libde265 commit d9fea9d wa discovered to contain a segmentation fault via the component decoder_context::compute_framedrop_table().</t>
        </is>
      </c>
      <c r="D130" s="195" t="n">
        <v>6.2</v>
      </c>
      <c r="E130" s="195" t="inlineStr">
        <is>
          <t>MEDIUM</t>
        </is>
      </c>
      <c r="F130" s="195" t="n">
        <v>2</v>
      </c>
      <c r="G130" s="195" t="n">
        <v>2</v>
      </c>
      <c r="H130" s="195" t="inlineStr">
        <is>
          <t>MEDIUM</t>
        </is>
      </c>
      <c r="I130" s="195" t="n">
        <v>10.2</v>
      </c>
      <c r="J130" s="195" t="inlineStr">
        <is>
          <t>NO</t>
        </is>
      </c>
      <c r="K130" s="195" t="inlineStr">
        <is>
          <t>https://nvd.nist.gov/vuln/detail/CVE-2025-61147</t>
        </is>
      </c>
      <c r="L130" s="195" t="inlineStr">
        <is>
          <t>2026-02-28 21:38</t>
        </is>
      </c>
      <c r="M130" s="195" t="inlineStr">
        <is>
          <t>CHECK_VENDOR</t>
        </is>
      </c>
      <c r="N130" s="195" t="inlineStr">
        <is>
          <t>See NVD references</t>
        </is>
      </c>
      <c r="O130" s="195" t="inlineStr">
        <is>
          <t>Apply vendor patches</t>
        </is>
      </c>
      <c r="P130" s="195" t="inlineStr">
        <is>
          <t>See CVE details</t>
        </is>
      </c>
      <c r="Q130" s="195" t="inlineStr">
        <is>
          <t>P2</t>
        </is>
      </c>
      <c r="R130" s="195" t="inlineStr">
        <is>
          <t>📅 Schedule patch deployment within 30 days | 🔍 Monitor for exploitation attempts</t>
        </is>
      </c>
      <c r="S130" s="195" t="inlineStr">
        <is>
          <t>CVE - IP enrichment n/a</t>
        </is>
      </c>
      <c r="T130" s="195" t="n">
        <v>0.0001</v>
      </c>
      <c r="U130" s="195" t="n">
        <v>0.0157</v>
      </c>
      <c r="V130" s="195" t="inlineStr">
        <is>
          <t>T1203:Exploitation for Client Execution</t>
        </is>
      </c>
      <c r="W130" s="195" t="n">
        <v>2</v>
      </c>
      <c r="X130" s="195" t="inlineStr">
        <is>
          <t>HIGH (72%)</t>
        </is>
      </c>
      <c r="Y130" s="195" t="inlineStr">
        <is>
          <t>POSSIBLE</t>
        </is>
      </c>
      <c r="Z130" s="195" t="inlineStr">
        <is>
          <t>CHECK_VENDOR</t>
        </is>
      </c>
      <c r="AA130" s="195" t="inlineStr">
        <is>
          <t>https://nvd.nist.gov/vuln/detail/CVE-2025-61147</t>
        </is>
      </c>
      <c r="AB130" s="195" t="inlineStr">
        <is>
          <t>NONE</t>
        </is>
      </c>
      <c r="AC130" s="195" t="n">
        <v>3.1</v>
      </c>
      <c r="AD130" s="195" t="inlineStr"/>
    </row>
    <row r="131">
      <c r="A131" s="193" t="inlineStr">
        <is>
          <t>CVE</t>
        </is>
      </c>
      <c r="B131" s="193" t="inlineStr">
        <is>
          <t>CVE-2025-63945</t>
        </is>
      </c>
      <c r="C131" s="193"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31" s="193" t="n">
        <v>7.4</v>
      </c>
      <c r="E131" s="193" t="inlineStr">
        <is>
          <t>HIGH</t>
        </is>
      </c>
      <c r="F131" s="193" t="n">
        <v>2</v>
      </c>
      <c r="G131" s="193" t="n">
        <v>3</v>
      </c>
      <c r="H131" s="193" t="inlineStr">
        <is>
          <t>HIGH</t>
        </is>
      </c>
      <c r="I131" s="193" t="n">
        <v>13.4</v>
      </c>
      <c r="J131" s="193" t="inlineStr">
        <is>
          <t>NO</t>
        </is>
      </c>
      <c r="K131" s="193" t="inlineStr">
        <is>
          <t>https://nvd.nist.gov/vuln/detail/CVE-2025-63945</t>
        </is>
      </c>
      <c r="L131" s="193" t="inlineStr">
        <is>
          <t>2026-02-28 21:38</t>
        </is>
      </c>
      <c r="M131" s="193" t="inlineStr">
        <is>
          <t>CHECK_VENDOR</t>
        </is>
      </c>
      <c r="N131" s="193" t="inlineStr">
        <is>
          <t>See NVD references</t>
        </is>
      </c>
      <c r="O131" s="193" t="inlineStr">
        <is>
          <t>Apply vendor patches</t>
        </is>
      </c>
      <c r="P131" s="193" t="inlineStr">
        <is>
          <t>tencent ioa *</t>
        </is>
      </c>
      <c r="Q131" s="193" t="inlineStr">
        <is>
          <t>P2</t>
        </is>
      </c>
      <c r="R131" s="193" t="inlineStr">
        <is>
          <t>🚨 URGENT: Apply vendor patches immediately | 🔒 Isolate affected systems if patch unavailable | 🛡️ Enable additional monitoring/IDS rules</t>
        </is>
      </c>
      <c r="S131" s="193" t="inlineStr">
        <is>
          <t>CVE - IP enrichment n/a</t>
        </is>
      </c>
      <c r="T131" s="193" t="n">
        <v>0.0002</v>
      </c>
      <c r="U131" s="193" t="n">
        <v>0.0419</v>
      </c>
      <c r="V131" s="193" t="inlineStr">
        <is>
          <t>T1068:Exploitation for Privilege Escalation</t>
        </is>
      </c>
      <c r="W131" s="193" t="n">
        <v>2</v>
      </c>
      <c r="X131" s="193" t="inlineStr">
        <is>
          <t>HIGH (72%)</t>
        </is>
      </c>
      <c r="Y131" s="193" t="inlineStr">
        <is>
          <t>POSSIBLE</t>
        </is>
      </c>
      <c r="Z131" s="193" t="inlineStr">
        <is>
          <t>CHECK_VENDOR</t>
        </is>
      </c>
      <c r="AA131" s="193" t="inlineStr">
        <is>
          <t>https://nvd.nist.gov/vuln/detail/CVE-2025-63945</t>
        </is>
      </c>
      <c r="AB131" s="193" t="inlineStr">
        <is>
          <t>NONE</t>
        </is>
      </c>
      <c r="AC131" s="193" t="n">
        <v>3.7</v>
      </c>
      <c r="AD131" s="193" t="inlineStr"/>
    </row>
    <row r="132">
      <c r="A132" s="193" t="inlineStr">
        <is>
          <t>CVE</t>
        </is>
      </c>
      <c r="B132" s="193" t="inlineStr">
        <is>
          <t>CVE-2025-63946</t>
        </is>
      </c>
      <c r="C132" s="193"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32" s="193" t="n">
        <v>7.4</v>
      </c>
      <c r="E132" s="193" t="inlineStr">
        <is>
          <t>HIGH</t>
        </is>
      </c>
      <c r="F132" s="193" t="n">
        <v>2</v>
      </c>
      <c r="G132" s="193" t="n">
        <v>3</v>
      </c>
      <c r="H132" s="193" t="inlineStr">
        <is>
          <t>HIGH</t>
        </is>
      </c>
      <c r="I132" s="193" t="n">
        <v>13.4</v>
      </c>
      <c r="J132" s="193" t="inlineStr">
        <is>
          <t>NO</t>
        </is>
      </c>
      <c r="K132" s="193" t="inlineStr">
        <is>
          <t>https://nvd.nist.gov/vuln/detail/CVE-2025-63946</t>
        </is>
      </c>
      <c r="L132" s="193" t="inlineStr">
        <is>
          <t>2026-02-28 21:38</t>
        </is>
      </c>
      <c r="M132" s="193" t="inlineStr">
        <is>
          <t>CHECK_VENDOR</t>
        </is>
      </c>
      <c r="N132" s="193" t="inlineStr">
        <is>
          <t>See NVD references</t>
        </is>
      </c>
      <c r="O132" s="193" t="inlineStr">
        <is>
          <t>Apply vendor patches</t>
        </is>
      </c>
      <c r="P132" s="193" t="inlineStr">
        <is>
          <t>tencent pcmanager *</t>
        </is>
      </c>
      <c r="Q132" s="193" t="inlineStr">
        <is>
          <t>P2</t>
        </is>
      </c>
      <c r="R132" s="193" t="inlineStr">
        <is>
          <t>🚨 URGENT: Apply vendor patches immediately | 🔒 Isolate affected systems if patch unavailable | 🛡️ Enable additional monitoring/IDS rules</t>
        </is>
      </c>
      <c r="S132" s="193" t="inlineStr">
        <is>
          <t>CVE - IP enrichment n/a</t>
        </is>
      </c>
      <c r="T132" s="193" t="n">
        <v>0.0002</v>
      </c>
      <c r="U132" s="193" t="n">
        <v>0.0419</v>
      </c>
      <c r="V132" s="193" t="inlineStr">
        <is>
          <t>T1068:Exploitation for Privilege Escalation</t>
        </is>
      </c>
      <c r="W132" s="193" t="n">
        <v>2</v>
      </c>
      <c r="X132" s="193" t="inlineStr">
        <is>
          <t>HIGH (72%)</t>
        </is>
      </c>
      <c r="Y132" s="193" t="inlineStr">
        <is>
          <t>POSSIBLE</t>
        </is>
      </c>
      <c r="Z132" s="193" t="inlineStr">
        <is>
          <t>CHECK_VENDOR</t>
        </is>
      </c>
      <c r="AA132" s="193" t="inlineStr">
        <is>
          <t>https://nvd.nist.gov/vuln/detail/CVE-2025-63946</t>
        </is>
      </c>
      <c r="AB132" s="193" t="inlineStr">
        <is>
          <t>NONE</t>
        </is>
      </c>
      <c r="AC132" s="193" t="n">
        <v>3.7</v>
      </c>
      <c r="AD132" s="193" t="inlineStr"/>
    </row>
    <row r="133">
      <c r="A133" s="193" t="inlineStr">
        <is>
          <t>CVE</t>
        </is>
      </c>
      <c r="B133" s="193" t="inlineStr">
        <is>
          <t>CVE-2025-67733</t>
        </is>
      </c>
      <c r="C133" s="193"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33" s="193" t="n">
        <v>8.5</v>
      </c>
      <c r="E133" s="193" t="inlineStr">
        <is>
          <t>HIGH</t>
        </is>
      </c>
      <c r="F133" s="193" t="n">
        <v>3</v>
      </c>
      <c r="G133" s="193" t="n">
        <v>3</v>
      </c>
      <c r="H133" s="193" t="inlineStr">
        <is>
          <t>CRITICAL</t>
        </is>
      </c>
      <c r="I133" s="193" t="n">
        <v>17.5</v>
      </c>
      <c r="J133" s="193" t="inlineStr">
        <is>
          <t>NO</t>
        </is>
      </c>
      <c r="K133" s="193" t="inlineStr">
        <is>
          <t>https://nvd.nist.gov/vuln/detail/CVE-2025-67733</t>
        </is>
      </c>
      <c r="L133" s="193" t="inlineStr">
        <is>
          <t>2026-02-28 21:38</t>
        </is>
      </c>
      <c r="M133" s="193" t="inlineStr">
        <is>
          <t>YES</t>
        </is>
      </c>
      <c r="N133" s="193" t="inlineStr">
        <is>
          <t>https://github.com/valkey-io/valkey/security/advisories/GHSA-p876-p7q5-hv2m</t>
        </is>
      </c>
      <c r="O133" s="193" t="inlineStr">
        <is>
          <t>Apply vendor patches</t>
        </is>
      </c>
      <c r="P133" s="193" t="inlineStr">
        <is>
          <t>lfprojects valkey *</t>
        </is>
      </c>
      <c r="Q133" s="193" t="inlineStr">
        <is>
          <t>P2</t>
        </is>
      </c>
      <c r="R133" s="193" t="inlineStr">
        <is>
          <t>🚨 URGENT: Apply vendor patches immediately | 🔒 Isolate affected systems if patch unavailable | 🛡️ Enable additional monitoring/IDS rules</t>
        </is>
      </c>
      <c r="S133" s="193" t="inlineStr">
        <is>
          <t>CVE - IP enrichment n/a</t>
        </is>
      </c>
      <c r="T133" s="193" t="n">
        <v>0.0001</v>
      </c>
      <c r="U133" s="193" t="n">
        <v>0.03</v>
      </c>
      <c r="V133" s="193" t="inlineStr">
        <is>
          <t>T1190:Exploit Public-Facing Application</t>
        </is>
      </c>
      <c r="W133" s="193" t="n">
        <v>2</v>
      </c>
      <c r="X133" s="193" t="inlineStr">
        <is>
          <t>HIGH (72%)</t>
        </is>
      </c>
      <c r="Y133" s="193" t="inlineStr">
        <is>
          <t>CONFIRMED</t>
        </is>
      </c>
      <c r="Z133" s="193" t="inlineStr">
        <is>
          <t>PATCH_AVAILABLE</t>
        </is>
      </c>
      <c r="AA133" s="193" t="inlineStr">
        <is>
          <t>https://nvd.nist.gov/vuln/detail/CVE-2025-67733</t>
        </is>
      </c>
      <c r="AB133" s="193" t="inlineStr">
        <is>
          <t>NONE</t>
        </is>
      </c>
      <c r="AC133" s="193" t="n">
        <v>4.25</v>
      </c>
      <c r="AD133" s="193" t="inlineStr"/>
    </row>
    <row r="134">
      <c r="A134" s="193" t="inlineStr">
        <is>
          <t>CVE</t>
        </is>
      </c>
      <c r="B134" s="193" t="inlineStr">
        <is>
          <t>CVE-2025-70329</t>
        </is>
      </c>
      <c r="C134" s="193"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34" s="193" t="n">
        <v>8</v>
      </c>
      <c r="E134" s="193" t="inlineStr">
        <is>
          <t>HIGH</t>
        </is>
      </c>
      <c r="F134" s="193" t="n">
        <v>3</v>
      </c>
      <c r="G134" s="193" t="n">
        <v>3</v>
      </c>
      <c r="H134" s="193" t="inlineStr">
        <is>
          <t>CRITICAL</t>
        </is>
      </c>
      <c r="I134" s="193" t="n">
        <v>17</v>
      </c>
      <c r="J134" s="193" t="inlineStr">
        <is>
          <t>NO</t>
        </is>
      </c>
      <c r="K134" s="193" t="inlineStr">
        <is>
          <t>https://nvd.nist.gov/vuln/detail/CVE-2025-70329</t>
        </is>
      </c>
      <c r="L134" s="193" t="inlineStr">
        <is>
          <t>2026-02-28 21:38</t>
        </is>
      </c>
      <c r="M134" s="193" t="inlineStr">
        <is>
          <t>CHECK_VENDOR</t>
        </is>
      </c>
      <c r="N134" s="193" t="inlineStr">
        <is>
          <t>See NVD references</t>
        </is>
      </c>
      <c r="O134" s="193" t="inlineStr">
        <is>
          <t>Apply vendor patches</t>
        </is>
      </c>
      <c r="P134" s="193" t="inlineStr">
        <is>
          <t>totolink x5000r - | totolink x5000r_firmware 9.1.0cu.2415_b20250515</t>
        </is>
      </c>
      <c r="Q134" s="193" t="inlineStr">
        <is>
          <t>P2</t>
        </is>
      </c>
      <c r="R134" s="193" t="inlineStr">
        <is>
          <t>🚨 URGENT: Apply vendor patches immediately | 🔒 Isolate affected systems if patch unavailable | 🛡️ Enable additional monitoring/IDS rules</t>
        </is>
      </c>
      <c r="S134" s="193" t="inlineStr">
        <is>
          <t>CVE - IP enrichment n/a</t>
        </is>
      </c>
      <c r="T134" s="193" t="n">
        <v>0.0049</v>
      </c>
      <c r="U134" s="193" t="n">
        <v>0.6495</v>
      </c>
      <c r="V134" s="193" t="inlineStr">
        <is>
          <t>T1059:Command and Scripting Interpreter | T1592.003:Firmware</t>
        </is>
      </c>
      <c r="W134" s="193" t="n">
        <v>2</v>
      </c>
      <c r="X134" s="193" t="inlineStr">
        <is>
          <t>HIGH (72%)</t>
        </is>
      </c>
      <c r="Y134" s="193" t="inlineStr">
        <is>
          <t>CONFIRMED</t>
        </is>
      </c>
      <c r="Z134" s="193" t="inlineStr">
        <is>
          <t>CHECK_VENDOR</t>
        </is>
      </c>
      <c r="AA134" s="193" t="inlineStr">
        <is>
          <t>https://nvd.nist.gov/vuln/detail/CVE-2025-70329</t>
        </is>
      </c>
      <c r="AB134" s="193" t="inlineStr">
        <is>
          <t>NONE</t>
        </is>
      </c>
      <c r="AC134" s="193" t="n">
        <v>4</v>
      </c>
      <c r="AD134" s="193" t="inlineStr"/>
    </row>
    <row r="135">
      <c r="A135" s="193" t="inlineStr">
        <is>
          <t>CVE</t>
        </is>
      </c>
      <c r="B135" s="193" t="inlineStr">
        <is>
          <t>CVE-2026-21863</t>
        </is>
      </c>
      <c r="C135" s="193"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35" s="193" t="n">
        <v>7.5</v>
      </c>
      <c r="E135" s="193" t="inlineStr">
        <is>
          <t>HIGH</t>
        </is>
      </c>
      <c r="F135" s="193" t="n">
        <v>2</v>
      </c>
      <c r="G135" s="193" t="n">
        <v>3</v>
      </c>
      <c r="H135" s="193" t="inlineStr">
        <is>
          <t>HIGH</t>
        </is>
      </c>
      <c r="I135" s="193" t="n">
        <v>13.5</v>
      </c>
      <c r="J135" s="193" t="inlineStr">
        <is>
          <t>NO</t>
        </is>
      </c>
      <c r="K135" s="193" t="inlineStr">
        <is>
          <t>https://nvd.nist.gov/vuln/detail/CVE-2026-21863</t>
        </is>
      </c>
      <c r="L135" s="193" t="inlineStr">
        <is>
          <t>2026-02-28 21:38</t>
        </is>
      </c>
      <c r="M135" s="193" t="inlineStr">
        <is>
          <t>YES</t>
        </is>
      </c>
      <c r="N135" s="193" t="inlineStr">
        <is>
          <t>https://github.com/valkey-io/valkey/security/advisories/GHSA-c677-q3wr-gggq</t>
        </is>
      </c>
      <c r="O135" s="193" t="inlineStr">
        <is>
          <t>Apply vendor patches</t>
        </is>
      </c>
      <c r="P135" s="193" t="inlineStr">
        <is>
          <t>lfprojects valkey *</t>
        </is>
      </c>
      <c r="Q135" s="193" t="inlineStr">
        <is>
          <t>P2</t>
        </is>
      </c>
      <c r="R135" s="193" t="inlineStr">
        <is>
          <t>🚨 URGENT: Apply vendor patches immediately | 🔒 Isolate affected systems if patch unavailable | 🛡️ Enable additional monitoring/IDS rules</t>
        </is>
      </c>
      <c r="S135" s="193" t="inlineStr">
        <is>
          <t>CVE - IP enrichment n/a</t>
        </is>
      </c>
      <c r="T135" s="193" t="n">
        <v>0.0001</v>
      </c>
      <c r="U135" s="193" t="n">
        <v>0.0224</v>
      </c>
      <c r="V135" s="193" t="inlineStr">
        <is>
          <t>T1203:Exploitation for Client Execution</t>
        </is>
      </c>
      <c r="W135" s="193" t="n">
        <v>2</v>
      </c>
      <c r="X135" s="193" t="inlineStr">
        <is>
          <t>HIGH (72%)</t>
        </is>
      </c>
      <c r="Y135" s="193" t="inlineStr">
        <is>
          <t>POSSIBLE</t>
        </is>
      </c>
      <c r="Z135" s="193" t="inlineStr">
        <is>
          <t>PATCH_AVAILABLE</t>
        </is>
      </c>
      <c r="AA135" s="193" t="inlineStr">
        <is>
          <t>https://nvd.nist.gov/vuln/detail/CVE-2026-21863</t>
        </is>
      </c>
      <c r="AB135" s="193" t="inlineStr">
        <is>
          <t>NONE</t>
        </is>
      </c>
      <c r="AC135" s="193" t="n">
        <v>3.75</v>
      </c>
      <c r="AD135" s="193" t="inlineStr"/>
    </row>
    <row r="136">
      <c r="A136" s="193" t="inlineStr">
        <is>
          <t>CVE</t>
        </is>
      </c>
      <c r="B136" s="193" t="inlineStr">
        <is>
          <t>CVE-2026-27623</t>
        </is>
      </c>
      <c r="C136" s="193"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36" s="193" t="n">
        <v>7.5</v>
      </c>
      <c r="E136" s="193" t="inlineStr">
        <is>
          <t>HIGH</t>
        </is>
      </c>
      <c r="F136" s="193" t="n">
        <v>2</v>
      </c>
      <c r="G136" s="193" t="n">
        <v>3</v>
      </c>
      <c r="H136" s="193" t="inlineStr">
        <is>
          <t>HIGH</t>
        </is>
      </c>
      <c r="I136" s="193" t="n">
        <v>13.5</v>
      </c>
      <c r="J136" s="193" t="inlineStr">
        <is>
          <t>NO</t>
        </is>
      </c>
      <c r="K136" s="193" t="inlineStr">
        <is>
          <t>https://nvd.nist.gov/vuln/detail/CVE-2026-27623</t>
        </is>
      </c>
      <c r="L136" s="193" t="inlineStr">
        <is>
          <t>2026-02-28 21:38</t>
        </is>
      </c>
      <c r="M136" s="193" t="inlineStr">
        <is>
          <t>YES</t>
        </is>
      </c>
      <c r="N136" s="193" t="inlineStr">
        <is>
          <t>https://github.com/valkey-io/valkey/security/advisories/GHSA-93p9-5vc7-8wgr</t>
        </is>
      </c>
      <c r="O136" s="193" t="inlineStr">
        <is>
          <t>Apply vendor patches</t>
        </is>
      </c>
      <c r="P136" s="193" t="inlineStr">
        <is>
          <t>lfprojects valkey *</t>
        </is>
      </c>
      <c r="Q136" s="193" t="inlineStr">
        <is>
          <t>P2</t>
        </is>
      </c>
      <c r="R136" s="193" t="inlineStr">
        <is>
          <t>🚨 URGENT: Apply vendor patches immediately | 🔒 Isolate affected systems if patch unavailable | 🛡️ Enable additional monitoring/IDS rules</t>
        </is>
      </c>
      <c r="S136" s="193" t="inlineStr">
        <is>
          <t>CVE - IP enrichment n/a</t>
        </is>
      </c>
      <c r="T136" s="193" t="n">
        <v>0.0008</v>
      </c>
      <c r="U136" s="193" t="n">
        <v>0.2459</v>
      </c>
      <c r="V136" s="193" t="inlineStr">
        <is>
          <t>T1584.004:Server</t>
        </is>
      </c>
      <c r="W136" s="193" t="n">
        <v>2</v>
      </c>
      <c r="X136" s="193" t="inlineStr">
        <is>
          <t>HIGH (72%)</t>
        </is>
      </c>
      <c r="Y136" s="193" t="inlineStr">
        <is>
          <t>POSSIBLE</t>
        </is>
      </c>
      <c r="Z136" s="193" t="inlineStr">
        <is>
          <t>PATCH_AVAILABLE</t>
        </is>
      </c>
      <c r="AA136" s="193" t="inlineStr">
        <is>
          <t>https://nvd.nist.gov/vuln/detail/CVE-2026-27623</t>
        </is>
      </c>
      <c r="AB136" s="193" t="inlineStr">
        <is>
          <t>NONE</t>
        </is>
      </c>
      <c r="AC136" s="193" t="n">
        <v>3.75</v>
      </c>
      <c r="AD136" s="193" t="inlineStr"/>
    </row>
    <row r="137">
      <c r="A137" s="193" t="inlineStr">
        <is>
          <t>CVE</t>
        </is>
      </c>
      <c r="B137" s="193" t="inlineStr">
        <is>
          <t>CVE-2025-68930</t>
        </is>
      </c>
      <c r="C137" s="193"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37" s="193" t="n">
        <v>7.1</v>
      </c>
      <c r="E137" s="193" t="inlineStr">
        <is>
          <t>HIGH</t>
        </is>
      </c>
      <c r="F137" s="193" t="n">
        <v>2</v>
      </c>
      <c r="G137" s="193" t="n">
        <v>3</v>
      </c>
      <c r="H137" s="193" t="inlineStr">
        <is>
          <t>HIGH</t>
        </is>
      </c>
      <c r="I137" s="193" t="n">
        <v>13.1</v>
      </c>
      <c r="J137" s="193" t="inlineStr">
        <is>
          <t>NO</t>
        </is>
      </c>
      <c r="K137" s="193" t="inlineStr">
        <is>
          <t>https://nvd.nist.gov/vuln/detail/CVE-2025-68930</t>
        </is>
      </c>
      <c r="L137" s="193" t="inlineStr">
        <is>
          <t>2026-02-28 21:38</t>
        </is>
      </c>
      <c r="M137" s="193" t="inlineStr">
        <is>
          <t>YES</t>
        </is>
      </c>
      <c r="N137" s="193" t="inlineStr">
        <is>
          <t>https://github.com/traccar/traccar/security/advisories/GHSA-69x6-wcx2-vghp</t>
        </is>
      </c>
      <c r="O137" s="193" t="inlineStr">
        <is>
          <t>https://github.com/traccar/traccar/security/advisories/GHSA-69x6-wcx2-vghp</t>
        </is>
      </c>
      <c r="P137" s="193" t="inlineStr">
        <is>
          <t>traccar traccar *</t>
        </is>
      </c>
      <c r="Q137" s="193" t="inlineStr">
        <is>
          <t>P2</t>
        </is>
      </c>
      <c r="R137" s="193" t="inlineStr">
        <is>
          <t>🚨 URGENT: Apply vendor patches immediately | 🔒 Isolate affected systems if patch unavailable | 🛡️ Enable additional monitoring/IDS rules</t>
        </is>
      </c>
      <c r="S137" s="193" t="inlineStr">
        <is>
          <t>CVE - IP enrichment n/a</t>
        </is>
      </c>
      <c r="T137" s="193" t="n">
        <v>0.0002</v>
      </c>
      <c r="U137" s="193" t="n">
        <v>0.0621</v>
      </c>
      <c r="V137" s="193" t="inlineStr">
        <is>
          <t>T1190:Exploit Public-Facing Application | T1552:Unsecured Credentials | T1589.001:Credentials</t>
        </is>
      </c>
      <c r="W137" s="193" t="n">
        <v>2</v>
      </c>
      <c r="X137" s="193" t="inlineStr">
        <is>
          <t>HIGH (72%)</t>
        </is>
      </c>
      <c r="Y137" s="193" t="inlineStr">
        <is>
          <t>POSSIBLE</t>
        </is>
      </c>
      <c r="Z137" s="193" t="inlineStr">
        <is>
          <t>PATCH_AVAILABLE</t>
        </is>
      </c>
      <c r="AA137" s="193" t="inlineStr">
        <is>
          <t>https://nvd.nist.gov/vuln/detail/CVE-2025-68930</t>
        </is>
      </c>
      <c r="AB137" s="193" t="inlineStr">
        <is>
          <t>NONE</t>
        </is>
      </c>
      <c r="AC137" s="193" t="n">
        <v>3.55</v>
      </c>
      <c r="AD137" s="193" t="inlineStr"/>
    </row>
    <row r="138">
      <c r="A138" s="196" t="inlineStr">
        <is>
          <t>CVE</t>
        </is>
      </c>
      <c r="B138" s="196" t="inlineStr">
        <is>
          <t>CVE-2025-70327</t>
        </is>
      </c>
      <c r="C138" s="196"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38" s="196" t="n">
        <v>9.800000000000001</v>
      </c>
      <c r="E138" s="196" t="inlineStr">
        <is>
          <t>CRITICAL</t>
        </is>
      </c>
      <c r="F138" s="196" t="n">
        <v>3</v>
      </c>
      <c r="G138" s="196" t="n">
        <v>3</v>
      </c>
      <c r="H138" s="196" t="inlineStr">
        <is>
          <t>CRITICAL</t>
        </is>
      </c>
      <c r="I138" s="196" t="n">
        <v>18.8</v>
      </c>
      <c r="J138" s="196" t="inlineStr">
        <is>
          <t>NO</t>
        </is>
      </c>
      <c r="K138" s="196" t="inlineStr">
        <is>
          <t>https://nvd.nist.gov/vuln/detail/CVE-2025-70327</t>
        </is>
      </c>
      <c r="L138" s="196" t="inlineStr">
        <is>
          <t>2026-02-28 21:38</t>
        </is>
      </c>
      <c r="M138" s="196" t="inlineStr">
        <is>
          <t>CHECK_VENDOR</t>
        </is>
      </c>
      <c r="N138" s="196" t="inlineStr">
        <is>
          <t>See NVD references</t>
        </is>
      </c>
      <c r="O138" s="196" t="inlineStr">
        <is>
          <t>Apply vendor patches</t>
        </is>
      </c>
      <c r="P138" s="196" t="inlineStr">
        <is>
          <t>totolink x5000r - | totolink x5000r_firmware 9.1.0cu.2415_b20250515</t>
        </is>
      </c>
      <c r="Q138" s="196" t="inlineStr">
        <is>
          <t>P2</t>
        </is>
      </c>
      <c r="R138" s="196" t="inlineStr">
        <is>
          <t>🚨 URGENT: Apply vendor patches immediately | 🔒 Isolate affected systems if patch unavailable | 🛡️ Enable additional monitoring/IDS rules</t>
        </is>
      </c>
      <c r="S138" s="196" t="inlineStr">
        <is>
          <t>CVE - IP enrichment n/a</t>
        </is>
      </c>
      <c r="T138" s="196" t="n">
        <v>0.0185</v>
      </c>
      <c r="U138" s="196" t="n">
        <v>0.8272</v>
      </c>
      <c r="V138" s="196" t="inlineStr">
        <is>
          <t>T1190:Exploit Public-Facing Application | T1499:Endpoint Denial of Service | T1592.003:Firmware</t>
        </is>
      </c>
      <c r="W138" s="196" t="n">
        <v>2</v>
      </c>
      <c r="X138" s="196" t="inlineStr">
        <is>
          <t>HIGH (72%)</t>
        </is>
      </c>
      <c r="Y138" s="196" t="inlineStr">
        <is>
          <t>CONFIRMED</t>
        </is>
      </c>
      <c r="Z138" s="196" t="inlineStr">
        <is>
          <t>CHECK_VENDOR</t>
        </is>
      </c>
      <c r="AA138" s="196" t="inlineStr">
        <is>
          <t>https://nvd.nist.gov/vuln/detail/CVE-2025-70327</t>
        </is>
      </c>
      <c r="AB138" s="196" t="inlineStr">
        <is>
          <t>NONE</t>
        </is>
      </c>
      <c r="AC138" s="196" t="n">
        <v>4.9</v>
      </c>
      <c r="AD138" s="196" t="inlineStr"/>
    </row>
    <row r="139">
      <c r="A139" s="193" t="inlineStr">
        <is>
          <t>CVE</t>
        </is>
      </c>
      <c r="B139" s="193" t="inlineStr">
        <is>
          <t>CVE-2025-70328</t>
        </is>
      </c>
      <c r="C139" s="193"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39" s="193" t="n">
        <v>8.800000000000001</v>
      </c>
      <c r="E139" s="193" t="inlineStr">
        <is>
          <t>HIGH</t>
        </is>
      </c>
      <c r="F139" s="193" t="n">
        <v>3</v>
      </c>
      <c r="G139" s="193" t="n">
        <v>3</v>
      </c>
      <c r="H139" s="193" t="inlineStr">
        <is>
          <t>CRITICAL</t>
        </is>
      </c>
      <c r="I139" s="193" t="n">
        <v>17.8</v>
      </c>
      <c r="J139" s="193" t="inlineStr">
        <is>
          <t>NO</t>
        </is>
      </c>
      <c r="K139" s="193" t="inlineStr">
        <is>
          <t>https://nvd.nist.gov/vuln/detail/CVE-2025-70328</t>
        </is>
      </c>
      <c r="L139" s="193" t="inlineStr">
        <is>
          <t>2026-02-28 21:38</t>
        </is>
      </c>
      <c r="M139" s="193" t="inlineStr">
        <is>
          <t>CHECK_VENDOR</t>
        </is>
      </c>
      <c r="N139" s="193" t="inlineStr">
        <is>
          <t>See NVD references</t>
        </is>
      </c>
      <c r="O139" s="193" t="inlineStr">
        <is>
          <t>Apply vendor patches</t>
        </is>
      </c>
      <c r="P139" s="193" t="inlineStr">
        <is>
          <t>totolink x6000r - | totolink x6000r_firmware 9.4.0cu.1498_b20250826</t>
        </is>
      </c>
      <c r="Q139" s="193" t="inlineStr">
        <is>
          <t>P2</t>
        </is>
      </c>
      <c r="R139" s="193" t="inlineStr">
        <is>
          <t>🚨 URGENT: Apply vendor patches immediately | 🔒 Isolate affected systems if patch unavailable | 🛡️ Enable additional monitoring/IDS rules</t>
        </is>
      </c>
      <c r="S139" s="193" t="inlineStr">
        <is>
          <t>CVE - IP enrichment n/a</t>
        </is>
      </c>
      <c r="T139" s="193" t="n">
        <v>0.0251</v>
      </c>
      <c r="U139" s="193" t="n">
        <v>0.8511</v>
      </c>
      <c r="V139" s="193" t="inlineStr">
        <is>
          <t>T1059:Command and Scripting Interpreter | T1592.003:Firmware</t>
        </is>
      </c>
      <c r="W139" s="193" t="n">
        <v>2</v>
      </c>
      <c r="X139" s="193" t="inlineStr">
        <is>
          <t>HIGH (72%)</t>
        </is>
      </c>
      <c r="Y139" s="193" t="inlineStr">
        <is>
          <t>CONFIRMED</t>
        </is>
      </c>
      <c r="Z139" s="193" t="inlineStr">
        <is>
          <t>CHECK_VENDOR</t>
        </is>
      </c>
      <c r="AA139" s="193" t="inlineStr">
        <is>
          <t>https://nvd.nist.gov/vuln/detail/CVE-2025-70328</t>
        </is>
      </c>
      <c r="AB139" s="193" t="inlineStr">
        <is>
          <t>NONE</t>
        </is>
      </c>
      <c r="AC139" s="193" t="n">
        <v>4.4</v>
      </c>
      <c r="AD139" s="193" t="inlineStr"/>
    </row>
    <row r="140">
      <c r="A140" s="193" t="inlineStr">
        <is>
          <t>CVE</t>
        </is>
      </c>
      <c r="B140" s="193" t="inlineStr">
        <is>
          <t>CVE-2025-71056</t>
        </is>
      </c>
      <c r="C140" s="193" t="inlineStr">
        <is>
          <t>Improper session management in GCOM EPON 1GE ONU version C00R371V00B01 allows attackers to execute a session hijacking attack via spoofing the IP address of an authenticated user.</t>
        </is>
      </c>
      <c r="D140" s="193" t="n">
        <v>8.1</v>
      </c>
      <c r="E140" s="193" t="inlineStr">
        <is>
          <t>HIGH</t>
        </is>
      </c>
      <c r="F140" s="193" t="n">
        <v>3</v>
      </c>
      <c r="G140" s="193" t="n">
        <v>3</v>
      </c>
      <c r="H140" s="193" t="inlineStr">
        <is>
          <t>CRITICAL</t>
        </is>
      </c>
      <c r="I140" s="193" t="n">
        <v>17.1</v>
      </c>
      <c r="J140" s="193" t="inlineStr">
        <is>
          <t>NO</t>
        </is>
      </c>
      <c r="K140" s="193" t="inlineStr">
        <is>
          <t>https://nvd.nist.gov/vuln/detail/CVE-2025-71056</t>
        </is>
      </c>
      <c r="L140" s="193" t="inlineStr">
        <is>
          <t>2026-02-28 21:38</t>
        </is>
      </c>
      <c r="M140" s="193" t="inlineStr">
        <is>
          <t>CHECK_VENDOR</t>
        </is>
      </c>
      <c r="N140" s="193" t="inlineStr">
        <is>
          <t>See NVD references</t>
        </is>
      </c>
      <c r="O140" s="193" t="inlineStr">
        <is>
          <t>Apply vendor patches</t>
        </is>
      </c>
      <c r="P140" s="193" t="inlineStr">
        <is>
          <t>See CVE details</t>
        </is>
      </c>
      <c r="Q140" s="193" t="inlineStr">
        <is>
          <t>P2</t>
        </is>
      </c>
      <c r="R140" s="193" t="inlineStr">
        <is>
          <t>🚨 URGENT: Apply vendor patches immediately | 🔒 Isolate affected systems if patch unavailable | 🛡️ Enable additional monitoring/IDS rules</t>
        </is>
      </c>
      <c r="S140" s="193" t="inlineStr">
        <is>
          <t>CVE - IP enrichment n/a</t>
        </is>
      </c>
      <c r="T140" s="193" t="n">
        <v>0.0003</v>
      </c>
      <c r="U140" s="193" t="n">
        <v>0.0717</v>
      </c>
      <c r="V140" s="193" t="inlineStr">
        <is>
          <t>T1190:Exploit Public-Facing Application</t>
        </is>
      </c>
      <c r="W140" s="193" t="n">
        <v>2</v>
      </c>
      <c r="X140" s="193" t="inlineStr">
        <is>
          <t>HIGH (72%)</t>
        </is>
      </c>
      <c r="Y140" s="193" t="inlineStr">
        <is>
          <t>CONFIRMED</t>
        </is>
      </c>
      <c r="Z140" s="193" t="inlineStr">
        <is>
          <t>CHECK_VENDOR</t>
        </is>
      </c>
      <c r="AA140" s="193" t="inlineStr">
        <is>
          <t>https://nvd.nist.gov/vuln/detail/CVE-2025-71056</t>
        </is>
      </c>
      <c r="AB140" s="193" t="inlineStr">
        <is>
          <t>NONE</t>
        </is>
      </c>
      <c r="AC140" s="193" t="n">
        <v>4.05</v>
      </c>
      <c r="AD140" s="193" t="inlineStr"/>
    </row>
    <row r="141">
      <c r="A141" s="195" t="inlineStr">
        <is>
          <t>CVE</t>
        </is>
      </c>
      <c r="B141" s="195" t="inlineStr">
        <is>
          <t>CVE-2026-23521</t>
        </is>
      </c>
      <c r="C141" s="195"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41" s="195" t="n">
        <v>6.5</v>
      </c>
      <c r="E141" s="195" t="inlineStr">
        <is>
          <t>MEDIUM</t>
        </is>
      </c>
      <c r="F141" s="195" t="n">
        <v>2</v>
      </c>
      <c r="G141" s="195" t="n">
        <v>2</v>
      </c>
      <c r="H141" s="195" t="inlineStr">
        <is>
          <t>MEDIUM</t>
        </is>
      </c>
      <c r="I141" s="195" t="n">
        <v>10.5</v>
      </c>
      <c r="J141" s="195" t="inlineStr">
        <is>
          <t>NO</t>
        </is>
      </c>
      <c r="K141" s="195" t="inlineStr">
        <is>
          <t>https://nvd.nist.gov/vuln/detail/CVE-2026-23521</t>
        </is>
      </c>
      <c r="L141" s="195" t="inlineStr">
        <is>
          <t>2026-02-28 21:38</t>
        </is>
      </c>
      <c r="M141" s="195" t="inlineStr">
        <is>
          <t>YES</t>
        </is>
      </c>
      <c r="N141" s="195" t="inlineStr">
        <is>
          <t>https://github.com/traccar/traccar/security/advisories/GHSA-rc28-cvfc-chqr</t>
        </is>
      </c>
      <c r="O141" s="195" t="inlineStr">
        <is>
          <t>https://github.com/traccar/traccar/security/advisories/GHSA-rc28-cvfc-chqr</t>
        </is>
      </c>
      <c r="P141" s="195" t="inlineStr">
        <is>
          <t>traccar traccar *</t>
        </is>
      </c>
      <c r="Q141" s="195" t="inlineStr">
        <is>
          <t>P2</t>
        </is>
      </c>
      <c r="R141" s="195" t="inlineStr">
        <is>
          <t>📅 Schedule patch deployment within 30 days | 🔍 Monitor for exploitation attempts</t>
        </is>
      </c>
      <c r="S141" s="195" t="inlineStr">
        <is>
          <t>CVE - IP enrichment n/a</t>
        </is>
      </c>
      <c r="T141" s="195" t="n">
        <v>0.0004</v>
      </c>
      <c r="U141" s="195" t="n">
        <v>0.1345</v>
      </c>
      <c r="V141" s="195" t="inlineStr">
        <is>
          <t>T1083:File and Directory Discovery | T1190:Exploit Public-Facing Application</t>
        </is>
      </c>
      <c r="W141" s="195" t="n">
        <v>2</v>
      </c>
      <c r="X141" s="195" t="inlineStr">
        <is>
          <t>HIGH (72%)</t>
        </is>
      </c>
      <c r="Y141" s="195" t="inlineStr">
        <is>
          <t>POSSIBLE</t>
        </is>
      </c>
      <c r="Z141" s="195" t="inlineStr">
        <is>
          <t>PATCH_AVAILABLE</t>
        </is>
      </c>
      <c r="AA141" s="195" t="inlineStr">
        <is>
          <t>https://nvd.nist.gov/vuln/detail/CVE-2026-23521</t>
        </is>
      </c>
      <c r="AB141" s="195" t="inlineStr">
        <is>
          <t>NONE</t>
        </is>
      </c>
      <c r="AC141" s="195" t="n">
        <v>3.25</v>
      </c>
      <c r="AD141" s="195" t="inlineStr"/>
    </row>
    <row r="142">
      <c r="A142" s="196" t="inlineStr">
        <is>
          <t>CVE</t>
        </is>
      </c>
      <c r="B142" s="196" t="inlineStr">
        <is>
          <t>CVE-2026-23693</t>
        </is>
      </c>
      <c r="C142" s="196" t="inlineStr">
        <is>
          <t>ElementsKit Elementor Addons – Advanced Widgets &amp; Templates Addons for Elementor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t>
        </is>
      </c>
      <c r="D142" s="196" t="n">
        <v>10</v>
      </c>
      <c r="E142" s="196" t="inlineStr">
        <is>
          <t>CRITICAL</t>
        </is>
      </c>
      <c r="F142" s="196" t="n">
        <v>3</v>
      </c>
      <c r="G142" s="196" t="n">
        <v>3</v>
      </c>
      <c r="H142" s="196" t="inlineStr">
        <is>
          <t>CRITICAL</t>
        </is>
      </c>
      <c r="I142" s="196" t="n">
        <v>19</v>
      </c>
      <c r="J142" s="196" t="inlineStr">
        <is>
          <t>NO</t>
        </is>
      </c>
      <c r="K142" s="196" t="inlineStr">
        <is>
          <t>https://nvd.nist.gov/vuln/detail/CVE-2026-23693</t>
        </is>
      </c>
      <c r="L142" s="196" t="inlineStr">
        <is>
          <t>2026-02-28 21:38</t>
        </is>
      </c>
      <c r="M142" s="196" t="inlineStr">
        <is>
          <t>CHECK_VENDOR</t>
        </is>
      </c>
      <c r="N142" s="196" t="inlineStr">
        <is>
          <t>See NVD references</t>
        </is>
      </c>
      <c r="O142" s="196" t="inlineStr">
        <is>
          <t>Apply vendor patches</t>
        </is>
      </c>
      <c r="P142" s="196" t="inlineStr">
        <is>
          <t>See CVE details</t>
        </is>
      </c>
      <c r="Q142" s="196" t="inlineStr">
        <is>
          <t>P2</t>
        </is>
      </c>
      <c r="R142" s="196" t="inlineStr">
        <is>
          <t>🚨 URGENT: Apply vendor patches immediately | 🔒 Isolate affected systems if patch unavailable | 🛡️ Enable additional monitoring/IDS rules</t>
        </is>
      </c>
      <c r="S142" s="196" t="inlineStr">
        <is>
          <t>CVE - IP enrichment n/a</t>
        </is>
      </c>
      <c r="T142" s="196" t="n">
        <v>0.0015</v>
      </c>
      <c r="U142" s="196" t="n">
        <v>0.3541</v>
      </c>
      <c r="V142" s="196" t="inlineStr">
        <is>
          <t>T1078:Valid Accounts | T1190:Exploit Public-Facing Application | T1552:Unsecured Credentials | T1589.001:Credentials</t>
        </is>
      </c>
      <c r="W142" s="196" t="n">
        <v>2</v>
      </c>
      <c r="X142" s="196" t="inlineStr">
        <is>
          <t>HIGH (72%)</t>
        </is>
      </c>
      <c r="Y142" s="196" t="inlineStr">
        <is>
          <t>CONFIRMED</t>
        </is>
      </c>
      <c r="Z142" s="196" t="inlineStr">
        <is>
          <t>CHECK_VENDOR</t>
        </is>
      </c>
      <c r="AA142" s="196" t="inlineStr">
        <is>
          <t>https://nvd.nist.gov/vuln/detail/CVE-2026-23693</t>
        </is>
      </c>
      <c r="AB142" s="196" t="inlineStr">
        <is>
          <t>NONE</t>
        </is>
      </c>
      <c r="AC142" s="196" t="n">
        <v>5</v>
      </c>
      <c r="AD142" s="196" t="inlineStr"/>
    </row>
    <row r="143">
      <c r="A143" s="195" t="inlineStr">
        <is>
          <t>CVE</t>
        </is>
      </c>
      <c r="B143" s="195" t="inlineStr">
        <is>
          <t>CVE-2026-23694</t>
        </is>
      </c>
      <c r="C143" s="195"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43" s="195" t="n">
        <v>5</v>
      </c>
      <c r="E143" s="195" t="inlineStr">
        <is>
          <t>MEDIUM</t>
        </is>
      </c>
      <c r="F143" s="195" t="n">
        <v>2</v>
      </c>
      <c r="G143" s="195" t="n">
        <v>2</v>
      </c>
      <c r="H143" s="195" t="inlineStr">
        <is>
          <t>MEDIUM</t>
        </is>
      </c>
      <c r="I143" s="195" t="n">
        <v>9</v>
      </c>
      <c r="J143" s="195" t="inlineStr">
        <is>
          <t>NO</t>
        </is>
      </c>
      <c r="K143" s="195" t="inlineStr">
        <is>
          <t>https://nvd.nist.gov/vuln/detail/CVE-2026-23694</t>
        </is>
      </c>
      <c r="L143" s="195" t="inlineStr">
        <is>
          <t>2026-02-28 21:38</t>
        </is>
      </c>
      <c r="M143" s="195" t="inlineStr">
        <is>
          <t>CHECK_VENDOR</t>
        </is>
      </c>
      <c r="N143" s="195" t="inlineStr">
        <is>
          <t>See NVD references</t>
        </is>
      </c>
      <c r="O143" s="195" t="inlineStr">
        <is>
          <t>Apply vendor patches</t>
        </is>
      </c>
      <c r="P143" s="195" t="inlineStr">
        <is>
          <t>See CVE details</t>
        </is>
      </c>
      <c r="Q143" s="195" t="inlineStr">
        <is>
          <t>P4</t>
        </is>
      </c>
      <c r="R143" s="195" t="inlineStr">
        <is>
          <t>📅 Schedule patch deployment within 30 days | 🔍 Monitor for exploitation attempts</t>
        </is>
      </c>
      <c r="S143" s="195" t="inlineStr">
        <is>
          <t>CVE - IP enrichment n/a</t>
        </is>
      </c>
      <c r="T143" s="195" t="n">
        <v>0.0003</v>
      </c>
      <c r="U143" s="195" t="n">
        <v>0.0868</v>
      </c>
      <c r="V143" s="195" t="inlineStr">
        <is>
          <t>T1185:Browser Session Hijacking</t>
        </is>
      </c>
      <c r="W143" s="195" t="n">
        <v>1</v>
      </c>
      <c r="X143" s="195" t="inlineStr">
        <is>
          <t>LOW (40%)</t>
        </is>
      </c>
      <c r="Y143" s="195" t="inlineStr">
        <is>
          <t>UNLIKELY</t>
        </is>
      </c>
      <c r="Z143" s="195" t="inlineStr">
        <is>
          <t>CHECK_VENDOR</t>
        </is>
      </c>
      <c r="AA143" s="195" t="inlineStr">
        <is>
          <t>https://nvd.nist.gov/vuln/detail/CVE-2026-23694</t>
        </is>
      </c>
      <c r="AB143" s="195" t="inlineStr">
        <is>
          <t>NONE</t>
        </is>
      </c>
      <c r="AC143" s="195" t="n">
        <v>0</v>
      </c>
      <c r="AD143" s="195" t="inlineStr"/>
    </row>
    <row r="144">
      <c r="A144" s="193" t="inlineStr">
        <is>
          <t>CVE</t>
        </is>
      </c>
      <c r="B144" s="193" t="inlineStr">
        <is>
          <t>CVE-2026-25648</t>
        </is>
      </c>
      <c r="C144" s="193"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44" s="193" t="n">
        <v>8.699999999999999</v>
      </c>
      <c r="E144" s="193" t="inlineStr">
        <is>
          <t>HIGH</t>
        </is>
      </c>
      <c r="F144" s="193" t="n">
        <v>3</v>
      </c>
      <c r="G144" s="193" t="n">
        <v>3</v>
      </c>
      <c r="H144" s="193" t="inlineStr">
        <is>
          <t>CRITICAL</t>
        </is>
      </c>
      <c r="I144" s="193" t="n">
        <v>17.7</v>
      </c>
      <c r="J144" s="193" t="inlineStr">
        <is>
          <t>NO</t>
        </is>
      </c>
      <c r="K144" s="193" t="inlineStr">
        <is>
          <t>https://nvd.nist.gov/vuln/detail/CVE-2026-25648</t>
        </is>
      </c>
      <c r="L144" s="193" t="inlineStr">
        <is>
          <t>2026-02-28 21:38</t>
        </is>
      </c>
      <c r="M144" s="193" t="inlineStr">
        <is>
          <t>YES</t>
        </is>
      </c>
      <c r="N144" s="193" t="inlineStr">
        <is>
          <t>https://github.com/traccar/traccar/security/advisories/GHSA-mc2g-mjqh-8x78</t>
        </is>
      </c>
      <c r="O144" s="193" t="inlineStr">
        <is>
          <t>https://github.com/traccar/traccar/security/advisories/GHSA-mc2g-mjqh-8x78</t>
        </is>
      </c>
      <c r="P144" s="193" t="inlineStr">
        <is>
          <t>traccar traccar *</t>
        </is>
      </c>
      <c r="Q144" s="193" t="inlineStr">
        <is>
          <t>P2</t>
        </is>
      </c>
      <c r="R144" s="193" t="inlineStr">
        <is>
          <t>🚨 URGENT: Apply vendor patches immediately | 🔒 Isolate affected systems if patch unavailable | 🛡️ Enable additional monitoring/IDS rules</t>
        </is>
      </c>
      <c r="S144" s="193" t="inlineStr">
        <is>
          <t>CVE - IP enrichment n/a</t>
        </is>
      </c>
      <c r="T144" s="193" t="n">
        <v>0.0003</v>
      </c>
      <c r="U144" s="193" t="n">
        <v>0.1023</v>
      </c>
      <c r="V144" s="193" t="inlineStr">
        <is>
          <t>T1189:Drive-by Compromise | T1190:Exploit Public-Facing Application | T1059.007:JavaScript</t>
        </is>
      </c>
      <c r="W144" s="193" t="n">
        <v>2</v>
      </c>
      <c r="X144" s="193" t="inlineStr">
        <is>
          <t>HIGH (72%)</t>
        </is>
      </c>
      <c r="Y144" s="193" t="inlineStr">
        <is>
          <t>CONFIRMED</t>
        </is>
      </c>
      <c r="Z144" s="193" t="inlineStr">
        <is>
          <t>PATCH_AVAILABLE</t>
        </is>
      </c>
      <c r="AA144" s="193" t="inlineStr">
        <is>
          <t>https://nvd.nist.gov/vuln/detail/CVE-2026-25648</t>
        </is>
      </c>
      <c r="AB144" s="193" t="inlineStr">
        <is>
          <t>NONE</t>
        </is>
      </c>
      <c r="AC144" s="193" t="n">
        <v>4.35</v>
      </c>
      <c r="AD144" s="193" t="inlineStr"/>
    </row>
    <row r="145">
      <c r="A145" s="193" t="inlineStr">
        <is>
          <t>CVE</t>
        </is>
      </c>
      <c r="B145" s="193" t="inlineStr">
        <is>
          <t>CVE-2026-3025</t>
        </is>
      </c>
      <c r="C145" s="193"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45" s="193" t="n">
        <v>7.3</v>
      </c>
      <c r="E145" s="193" t="inlineStr">
        <is>
          <t>HIGH</t>
        </is>
      </c>
      <c r="F145" s="193" t="n">
        <v>2</v>
      </c>
      <c r="G145" s="193" t="n">
        <v>3</v>
      </c>
      <c r="H145" s="193" t="inlineStr">
        <is>
          <t>HIGH</t>
        </is>
      </c>
      <c r="I145" s="193" t="n">
        <v>13.3</v>
      </c>
      <c r="J145" s="193" t="inlineStr">
        <is>
          <t>NO</t>
        </is>
      </c>
      <c r="K145" s="193" t="inlineStr">
        <is>
          <t>https://nvd.nist.gov/vuln/detail/CVE-2026-3025</t>
        </is>
      </c>
      <c r="L145" s="193" t="inlineStr">
        <is>
          <t>2026-02-28 21:38</t>
        </is>
      </c>
      <c r="M145" s="193" t="inlineStr">
        <is>
          <t>CHECK_VENDOR</t>
        </is>
      </c>
      <c r="N145" s="193" t="inlineStr">
        <is>
          <t>See NVD references</t>
        </is>
      </c>
      <c r="O145" s="193" t="inlineStr">
        <is>
          <t>Apply vendor patches</t>
        </is>
      </c>
      <c r="P145" s="193" t="inlineStr">
        <is>
          <t>See CVE details</t>
        </is>
      </c>
      <c r="Q145" s="193" t="inlineStr">
        <is>
          <t>P2</t>
        </is>
      </c>
      <c r="R145" s="193" t="inlineStr">
        <is>
          <t>🚨 URGENT: Apply vendor patches immediately | 🔒 Isolate affected systems if patch unavailable | 🛡️ Enable additional monitoring/IDS rules</t>
        </is>
      </c>
      <c r="S145" s="193" t="inlineStr">
        <is>
          <t>CVE - IP enrichment n/a</t>
        </is>
      </c>
      <c r="T145" s="193" t="n">
        <v>0.0004</v>
      </c>
      <c r="U145" s="193" t="n">
        <v>0.1036</v>
      </c>
      <c r="V145" s="193" t="inlineStr">
        <is>
          <t>T1190:Exploit Public-Facing Application</t>
        </is>
      </c>
      <c r="W145" s="193" t="n">
        <v>2</v>
      </c>
      <c r="X145" s="193" t="inlineStr">
        <is>
          <t>HIGH (72%)</t>
        </is>
      </c>
      <c r="Y145" s="193" t="inlineStr">
        <is>
          <t>POSSIBLE</t>
        </is>
      </c>
      <c r="Z145" s="193" t="inlineStr">
        <is>
          <t>CHECK_VENDOR</t>
        </is>
      </c>
      <c r="AA145" s="193" t="inlineStr">
        <is>
          <t>https://nvd.nist.gov/vuln/detail/CVE-2026-3025</t>
        </is>
      </c>
      <c r="AB145" s="193" t="inlineStr">
        <is>
          <t>NONE</t>
        </is>
      </c>
      <c r="AC145" s="193" t="n">
        <v>3.65</v>
      </c>
      <c r="AD145" s="193" t="inlineStr"/>
    </row>
    <row r="146">
      <c r="A146" s="193" t="inlineStr">
        <is>
          <t>CVE</t>
        </is>
      </c>
      <c r="B146" s="193" t="inlineStr">
        <is>
          <t>CVE-2026-3026</t>
        </is>
      </c>
      <c r="C146" s="193"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46" s="193" t="n">
        <v>7.3</v>
      </c>
      <c r="E146" s="193" t="inlineStr">
        <is>
          <t>HIGH</t>
        </is>
      </c>
      <c r="F146" s="193" t="n">
        <v>2</v>
      </c>
      <c r="G146" s="193" t="n">
        <v>3</v>
      </c>
      <c r="H146" s="193" t="inlineStr">
        <is>
          <t>HIGH</t>
        </is>
      </c>
      <c r="I146" s="193" t="n">
        <v>13.3</v>
      </c>
      <c r="J146" s="193" t="inlineStr">
        <is>
          <t>NO</t>
        </is>
      </c>
      <c r="K146" s="193" t="inlineStr">
        <is>
          <t>https://nvd.nist.gov/vuln/detail/CVE-2026-3026</t>
        </is>
      </c>
      <c r="L146" s="193" t="inlineStr">
        <is>
          <t>2026-02-28 21:38</t>
        </is>
      </c>
      <c r="M146" s="193" t="inlineStr">
        <is>
          <t>CHECK_VENDOR</t>
        </is>
      </c>
      <c r="N146" s="193" t="inlineStr">
        <is>
          <t>See NVD references</t>
        </is>
      </c>
      <c r="O146" s="193" t="inlineStr">
        <is>
          <t>Apply vendor patches</t>
        </is>
      </c>
      <c r="P146" s="193" t="inlineStr">
        <is>
          <t>jeewms jeewms *</t>
        </is>
      </c>
      <c r="Q146" s="193" t="inlineStr">
        <is>
          <t>P2</t>
        </is>
      </c>
      <c r="R146" s="193" t="inlineStr">
        <is>
          <t>🚨 URGENT: Apply vendor patches immediately | 🔒 Isolate affected systems if patch unavailable | 🛡️ Enable additional monitoring/IDS rules</t>
        </is>
      </c>
      <c r="S146" s="193" t="inlineStr">
        <is>
          <t>CVE - IP enrichment n/a</t>
        </is>
      </c>
      <c r="T146" s="193" t="n">
        <v>0.0004</v>
      </c>
      <c r="U146" s="193" t="n">
        <v>0.1068</v>
      </c>
      <c r="V146" s="193" t="inlineStr">
        <is>
          <t>T1090:Proxy | T1584.004:Server</t>
        </is>
      </c>
      <c r="W146" s="193" t="n">
        <v>2</v>
      </c>
      <c r="X146" s="193" t="inlineStr">
        <is>
          <t>HIGH (72%)</t>
        </is>
      </c>
      <c r="Y146" s="193" t="inlineStr">
        <is>
          <t>POSSIBLE</t>
        </is>
      </c>
      <c r="Z146" s="193" t="inlineStr">
        <is>
          <t>CHECK_VENDOR</t>
        </is>
      </c>
      <c r="AA146" s="193" t="inlineStr">
        <is>
          <t>https://nvd.nist.gov/vuln/detail/CVE-2026-3026</t>
        </is>
      </c>
      <c r="AB146" s="193" t="inlineStr">
        <is>
          <t>NONE</t>
        </is>
      </c>
      <c r="AC146" s="193" t="n">
        <v>3.65</v>
      </c>
      <c r="AD146" s="193" t="inlineStr"/>
    </row>
    <row r="147">
      <c r="A147" s="195" t="inlineStr">
        <is>
          <t>CVE</t>
        </is>
      </c>
      <c r="B147" s="195" t="inlineStr">
        <is>
          <t>CVE-2026-3027</t>
        </is>
      </c>
      <c r="C147" s="195"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47" s="195" t="n">
        <v>4.3</v>
      </c>
      <c r="E147" s="195" t="inlineStr">
        <is>
          <t>MEDIUM</t>
        </is>
      </c>
      <c r="F147" s="195" t="n">
        <v>2</v>
      </c>
      <c r="G147" s="195" t="n">
        <v>2</v>
      </c>
      <c r="H147" s="195" t="inlineStr">
        <is>
          <t>MEDIUM</t>
        </is>
      </c>
      <c r="I147" s="195" t="n">
        <v>8.300000000000001</v>
      </c>
      <c r="J147" s="195" t="inlineStr">
        <is>
          <t>NO</t>
        </is>
      </c>
      <c r="K147" s="195" t="inlineStr">
        <is>
          <t>https://nvd.nist.gov/vuln/detail/CVE-2026-3027</t>
        </is>
      </c>
      <c r="L147" s="195" t="inlineStr">
        <is>
          <t>2026-02-28 21:38</t>
        </is>
      </c>
      <c r="M147" s="195" t="inlineStr">
        <is>
          <t>CHECK_VENDOR</t>
        </is>
      </c>
      <c r="N147" s="195" t="inlineStr">
        <is>
          <t>See NVD references</t>
        </is>
      </c>
      <c r="O147" s="195" t="inlineStr">
        <is>
          <t>Apply vendor patches</t>
        </is>
      </c>
      <c r="P147" s="195" t="inlineStr">
        <is>
          <t>jeewms jeewms *</t>
        </is>
      </c>
      <c r="Q147" s="195" t="inlineStr">
        <is>
          <t>P3</t>
        </is>
      </c>
      <c r="R147" s="195" t="inlineStr">
        <is>
          <t>📅 Schedule patch deployment within 30 days | 🔍 Monitor for exploitation attempts</t>
        </is>
      </c>
      <c r="S147" s="195" t="inlineStr">
        <is>
          <t>CVE - IP enrichment n/a</t>
        </is>
      </c>
      <c r="T147" s="195" t="n">
        <v>0.0003</v>
      </c>
      <c r="U147" s="195" t="n">
        <v>0.099</v>
      </c>
      <c r="V147" s="195" t="inlineStr">
        <is>
          <t>T1189:Drive-by Compromise</t>
        </is>
      </c>
      <c r="W147" s="195" t="n">
        <v>1</v>
      </c>
      <c r="X147" s="195" t="inlineStr">
        <is>
          <t>LOW (40%)</t>
        </is>
      </c>
      <c r="Y147" s="195" t="inlineStr">
        <is>
          <t>POSSIBLE</t>
        </is>
      </c>
      <c r="Z147" s="195" t="inlineStr">
        <is>
          <t>CHECK_VENDOR</t>
        </is>
      </c>
      <c r="AA147" s="195" t="inlineStr">
        <is>
          <t>https://nvd.nist.gov/vuln/detail/CVE-2026-3027</t>
        </is>
      </c>
      <c r="AB147" s="195" t="inlineStr">
        <is>
          <t>NONE</t>
        </is>
      </c>
      <c r="AC147" s="195" t="n">
        <v>2.15</v>
      </c>
      <c r="AD147" s="195" t="inlineStr"/>
    </row>
    <row r="148">
      <c r="A148" s="195" t="inlineStr">
        <is>
          <t>CVE</t>
        </is>
      </c>
      <c r="B148" s="195" t="inlineStr">
        <is>
          <t>CVE-2026-3075</t>
        </is>
      </c>
      <c r="C148" s="195" t="inlineStr">
        <is>
          <t>Exposure of Sensitive System Information to an Unauthorized Control Sphere vulnerability in Jeff Starr Simple Ajax Chat simple-ajax-chat allows Retrieve Embedded Sensitive Data.This issue affects Simple Ajax Chat: from n/a through &lt;= 20251121.</t>
        </is>
      </c>
      <c r="D148" s="195" t="n">
        <v>5.3</v>
      </c>
      <c r="E148" s="195" t="inlineStr">
        <is>
          <t>MEDIUM</t>
        </is>
      </c>
      <c r="F148" s="195" t="n">
        <v>2</v>
      </c>
      <c r="G148" s="195" t="n">
        <v>2</v>
      </c>
      <c r="H148" s="195" t="inlineStr">
        <is>
          <t>MEDIUM</t>
        </is>
      </c>
      <c r="I148" s="195" t="n">
        <v>9.300000000000001</v>
      </c>
      <c r="J148" s="195" t="inlineStr">
        <is>
          <t>NO</t>
        </is>
      </c>
      <c r="K148" s="195" t="inlineStr">
        <is>
          <t>https://nvd.nist.gov/vuln/detail/CVE-2026-3075</t>
        </is>
      </c>
      <c r="L148" s="195" t="inlineStr">
        <is>
          <t>2026-02-28 21:38</t>
        </is>
      </c>
      <c r="M148" s="195" t="inlineStr">
        <is>
          <t>CHECK_VENDOR</t>
        </is>
      </c>
      <c r="N148" s="195" t="inlineStr">
        <is>
          <t>See NVD references</t>
        </is>
      </c>
      <c r="O148" s="195" t="inlineStr">
        <is>
          <t>Apply vendor patches</t>
        </is>
      </c>
      <c r="P148" s="195" t="inlineStr">
        <is>
          <t>See CVE details</t>
        </is>
      </c>
      <c r="Q148" s="195" t="inlineStr">
        <is>
          <t>P3</t>
        </is>
      </c>
      <c r="R148" s="195" t="inlineStr">
        <is>
          <t>📅 Schedule patch deployment within 30 days | 🔍 Monitor for exploitation attempts</t>
        </is>
      </c>
      <c r="S148" s="195" t="inlineStr">
        <is>
          <t>CVE - IP enrichment n/a</t>
        </is>
      </c>
      <c r="T148" s="195" t="n">
        <v>0.0003</v>
      </c>
      <c r="U148" s="195" t="n">
        <v>0.075</v>
      </c>
      <c r="V148" s="195" t="inlineStr">
        <is>
          <t>T1190:Exploit Public-Facing Application</t>
        </is>
      </c>
      <c r="W148" s="195" t="n">
        <v>1</v>
      </c>
      <c r="X148" s="195" t="inlineStr">
        <is>
          <t>LOW (40%)</t>
        </is>
      </c>
      <c r="Y148" s="195" t="inlineStr">
        <is>
          <t>POSSIBLE</t>
        </is>
      </c>
      <c r="Z148" s="195" t="inlineStr">
        <is>
          <t>CHECK_VENDOR</t>
        </is>
      </c>
      <c r="AA148" s="195" t="inlineStr">
        <is>
          <t>https://nvd.nist.gov/vuln/detail/CVE-2026-3075</t>
        </is>
      </c>
      <c r="AB148" s="195" t="inlineStr">
        <is>
          <t>NONE</t>
        </is>
      </c>
      <c r="AC148" s="195" t="n">
        <v>2.65</v>
      </c>
      <c r="AD148" s="195" t="inlineStr"/>
    </row>
    <row r="149">
      <c r="A149" s="195" t="inlineStr">
        <is>
          <t>CVE</t>
        </is>
      </c>
      <c r="B149" s="195" t="inlineStr">
        <is>
          <t>CVE-2025-69208</t>
        </is>
      </c>
      <c r="C149" s="195"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49" s="195" t="n">
        <v>5.3</v>
      </c>
      <c r="E149" s="195" t="inlineStr">
        <is>
          <t>MEDIUM</t>
        </is>
      </c>
      <c r="F149" s="195" t="n">
        <v>2</v>
      </c>
      <c r="G149" s="195" t="n">
        <v>2</v>
      </c>
      <c r="H149" s="195" t="inlineStr">
        <is>
          <t>MEDIUM</t>
        </is>
      </c>
      <c r="I149" s="195" t="n">
        <v>9.300000000000001</v>
      </c>
      <c r="J149" s="195" t="inlineStr">
        <is>
          <t>NO</t>
        </is>
      </c>
      <c r="K149" s="195" t="inlineStr">
        <is>
          <t>https://nvd.nist.gov/vuln/detail/CVE-2025-69208</t>
        </is>
      </c>
      <c r="L149" s="195" t="inlineStr">
        <is>
          <t>2026-02-28 21:38</t>
        </is>
      </c>
      <c r="M149" s="195" t="inlineStr">
        <is>
          <t>YES</t>
        </is>
      </c>
      <c r="N149" s="195" t="inlineStr">
        <is>
          <t>https://github.com/free5gc/free5gc/issues/753 | https://github.com/free5gc/free5gc/security/advisories/GHSA-f3pc-w7jp-4jh2 | https://github.com/free5gc/udr/commit/91bb34bd96e1c89b3fddca80db8b90049da61ebb</t>
        </is>
      </c>
      <c r="O149" s="195" t="inlineStr">
        <is>
          <t>Apply vendor patches</t>
        </is>
      </c>
      <c r="P149" s="195" t="inlineStr">
        <is>
          <t>free5gc udr *</t>
        </is>
      </c>
      <c r="Q149" s="195" t="inlineStr">
        <is>
          <t>P3</t>
        </is>
      </c>
      <c r="R149" s="195" t="inlineStr">
        <is>
          <t>📅 Schedule patch deployment within 30 days | 🔍 Monitor for exploitation attempts</t>
        </is>
      </c>
      <c r="S149" s="195" t="inlineStr">
        <is>
          <t>CVE - IP enrichment n/a</t>
        </is>
      </c>
      <c r="T149" s="195" t="n">
        <v>0.0002</v>
      </c>
      <c r="U149" s="195" t="n">
        <v>0.06270000000000001</v>
      </c>
      <c r="V149" s="195" t="inlineStr">
        <is>
          <t>T1584.004:Server | T1592.002:Software</t>
        </is>
      </c>
      <c r="W149" s="195" t="n">
        <v>1</v>
      </c>
      <c r="X149" s="195" t="inlineStr">
        <is>
          <t>LOW (40%)</t>
        </is>
      </c>
      <c r="Y149" s="195" t="inlineStr">
        <is>
          <t>POSSIBLE</t>
        </is>
      </c>
      <c r="Z149" s="195" t="inlineStr">
        <is>
          <t>PATCH_AVAILABLE</t>
        </is>
      </c>
      <c r="AA149" s="195" t="inlineStr">
        <is>
          <t>https://nvd.nist.gov/vuln/detail/CVE-2025-69208</t>
        </is>
      </c>
      <c r="AB149" s="195" t="inlineStr">
        <is>
          <t>NONE</t>
        </is>
      </c>
      <c r="AC149" s="195" t="n">
        <v>2.65</v>
      </c>
      <c r="AD149" s="195" t="inlineStr"/>
    </row>
    <row r="150">
      <c r="A150" s="193" t="inlineStr">
        <is>
          <t>CVE</t>
        </is>
      </c>
      <c r="B150" s="193" t="inlineStr">
        <is>
          <t>CVE-2025-69232</t>
        </is>
      </c>
      <c r="C150" s="193"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150" s="193" t="n">
        <v>7.5</v>
      </c>
      <c r="E150" s="193" t="inlineStr">
        <is>
          <t>HIGH</t>
        </is>
      </c>
      <c r="F150" s="193" t="n">
        <v>2</v>
      </c>
      <c r="G150" s="193" t="n">
        <v>3</v>
      </c>
      <c r="H150" s="193" t="inlineStr">
        <is>
          <t>HIGH</t>
        </is>
      </c>
      <c r="I150" s="193" t="n">
        <v>13.5</v>
      </c>
      <c r="J150" s="193" t="inlineStr">
        <is>
          <t>NO</t>
        </is>
      </c>
      <c r="K150" s="193" t="inlineStr">
        <is>
          <t>https://nvd.nist.gov/vuln/detail/CVE-2025-69232</t>
        </is>
      </c>
      <c r="L150" s="193" t="inlineStr">
        <is>
          <t>2026-02-28 21:38</t>
        </is>
      </c>
      <c r="M150" s="193" t="inlineStr">
        <is>
          <t>YES</t>
        </is>
      </c>
      <c r="N150" s="193" t="inlineStr">
        <is>
          <t>https://github.com/free5gc/free5gc/issues/745 | https://github.com/free5gc/free5gc/security/advisories/GHSA-8m42-qw58-8362</t>
        </is>
      </c>
      <c r="O150" s="193" t="inlineStr">
        <is>
          <t>Apply vendor patches</t>
        </is>
      </c>
      <c r="P150" s="193" t="inlineStr">
        <is>
          <t>free5gc go-upf * | free5gc smf *</t>
        </is>
      </c>
      <c r="Q150" s="193" t="inlineStr">
        <is>
          <t>P2</t>
        </is>
      </c>
      <c r="R150" s="193" t="inlineStr">
        <is>
          <t>🚨 URGENT: Apply vendor patches immediately | 🔒 Isolate affected systems if patch unavailable | 🛡️ Enable additional monitoring/IDS rules</t>
        </is>
      </c>
      <c r="S150" s="193" t="inlineStr">
        <is>
          <t>CVE - IP enrichment n/a</t>
        </is>
      </c>
      <c r="T150" s="193" t="n">
        <v>0.0012</v>
      </c>
      <c r="U150" s="193" t="n">
        <v>0.3169</v>
      </c>
      <c r="V150" s="193" t="inlineStr">
        <is>
          <t>T1190:Exploit Public-Facing Application | T1499:Endpoint Denial of Service</t>
        </is>
      </c>
      <c r="W150" s="193" t="n">
        <v>2</v>
      </c>
      <c r="X150" s="193" t="inlineStr">
        <is>
          <t>HIGH (72%)</t>
        </is>
      </c>
      <c r="Y150" s="193" t="inlineStr">
        <is>
          <t>POSSIBLE</t>
        </is>
      </c>
      <c r="Z150" s="193" t="inlineStr">
        <is>
          <t>PATCH_AVAILABLE</t>
        </is>
      </c>
      <c r="AA150" s="193" t="inlineStr">
        <is>
          <t>https://nvd.nist.gov/vuln/detail/CVE-2025-69232</t>
        </is>
      </c>
      <c r="AB150" s="193" t="inlineStr">
        <is>
          <t>NONE</t>
        </is>
      </c>
      <c r="AC150" s="193" t="n">
        <v>3.75</v>
      </c>
      <c r="AD150" s="193" t="inlineStr"/>
    </row>
    <row r="151">
      <c r="A151" s="193" t="inlineStr">
        <is>
          <t>CVE</t>
        </is>
      </c>
      <c r="B151" s="193" t="inlineStr">
        <is>
          <t>CVE-2025-69247</t>
        </is>
      </c>
      <c r="C151" s="193"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51" s="193" t="n">
        <v>7.5</v>
      </c>
      <c r="E151" s="193" t="inlineStr">
        <is>
          <t>HIGH</t>
        </is>
      </c>
      <c r="F151" s="193" t="n">
        <v>2</v>
      </c>
      <c r="G151" s="193" t="n">
        <v>3</v>
      </c>
      <c r="H151" s="193" t="inlineStr">
        <is>
          <t>HIGH</t>
        </is>
      </c>
      <c r="I151" s="193" t="n">
        <v>13.5</v>
      </c>
      <c r="J151" s="193" t="inlineStr">
        <is>
          <t>NO</t>
        </is>
      </c>
      <c r="K151" s="193" t="inlineStr">
        <is>
          <t>https://nvd.nist.gov/vuln/detail/CVE-2025-69247</t>
        </is>
      </c>
      <c r="L151" s="193" t="inlineStr">
        <is>
          <t>2026-02-28 21:38</t>
        </is>
      </c>
      <c r="M151" s="193" t="inlineStr">
        <is>
          <t>YES</t>
        </is>
      </c>
      <c r="N151" s="193" t="inlineStr">
        <is>
          <t>https://github.com/free5gc/free5gc/issues/746 | https://github.com/free5gc/free5gc/security/advisories/GHSA-gf69-93xr-p23g | https://github.com/free5gc/go-upf/commit/b798fe5ee6a984be492fa53958dd5f1305469f85</t>
        </is>
      </c>
      <c r="O151" s="193" t="inlineStr">
        <is>
          <t>Apply vendor patches</t>
        </is>
      </c>
      <c r="P151" s="193" t="inlineStr">
        <is>
          <t>free5gc go-upf *</t>
        </is>
      </c>
      <c r="Q151" s="193" t="inlineStr">
        <is>
          <t>P2</t>
        </is>
      </c>
      <c r="R151" s="193" t="inlineStr">
        <is>
          <t>🚨 URGENT: Apply vendor patches immediately | 🔒 Isolate affected systems if patch unavailable | 🛡️ Enable additional monitoring/IDS rules</t>
        </is>
      </c>
      <c r="S151" s="193" t="inlineStr">
        <is>
          <t>CVE - IP enrichment n/a</t>
        </is>
      </c>
      <c r="T151" s="193" t="n">
        <v>0.0012</v>
      </c>
      <c r="U151" s="193" t="n">
        <v>0.311</v>
      </c>
      <c r="V151" s="193" t="inlineStr">
        <is>
          <t>T1203:Exploitation for Client Execution | T1499:Endpoint Denial of Service</t>
        </is>
      </c>
      <c r="W151" s="193" t="n">
        <v>2</v>
      </c>
      <c r="X151" s="193" t="inlineStr">
        <is>
          <t>HIGH (72%)</t>
        </is>
      </c>
      <c r="Y151" s="193" t="inlineStr">
        <is>
          <t>POSSIBLE</t>
        </is>
      </c>
      <c r="Z151" s="193" t="inlineStr">
        <is>
          <t>PATCH_AVAILABLE</t>
        </is>
      </c>
      <c r="AA151" s="193" t="inlineStr">
        <is>
          <t>https://nvd.nist.gov/vuln/detail/CVE-2025-69247</t>
        </is>
      </c>
      <c r="AB151" s="193" t="inlineStr">
        <is>
          <t>NONE</t>
        </is>
      </c>
      <c r="AC151" s="193" t="n">
        <v>3.75</v>
      </c>
      <c r="AD151" s="193" t="inlineStr"/>
    </row>
    <row r="152">
      <c r="A152" s="193" t="inlineStr">
        <is>
          <t>CVE</t>
        </is>
      </c>
      <c r="B152" s="193" t="inlineStr">
        <is>
          <t>CVE-2025-69248</t>
        </is>
      </c>
      <c r="C152" s="193"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152" s="193" t="n">
        <v>7.5</v>
      </c>
      <c r="E152" s="193" t="inlineStr">
        <is>
          <t>HIGH</t>
        </is>
      </c>
      <c r="F152" s="193" t="n">
        <v>2</v>
      </c>
      <c r="G152" s="193" t="n">
        <v>3</v>
      </c>
      <c r="H152" s="193" t="inlineStr">
        <is>
          <t>HIGH</t>
        </is>
      </c>
      <c r="I152" s="193" t="n">
        <v>13.5</v>
      </c>
      <c r="J152" s="193" t="inlineStr">
        <is>
          <t>NO</t>
        </is>
      </c>
      <c r="K152" s="193" t="inlineStr">
        <is>
          <t>https://nvd.nist.gov/vuln/detail/CVE-2025-69248</t>
        </is>
      </c>
      <c r="L152" s="193" t="inlineStr">
        <is>
          <t>2026-02-28 21:38</t>
        </is>
      </c>
      <c r="M152" s="193" t="inlineStr">
        <is>
          <t>YES</t>
        </is>
      </c>
      <c r="N152" s="193" t="inlineStr">
        <is>
          <t>https://github.com/free5gc/free5gc/issues/747 | https://github.com/free5gc/free5gc/security/advisories/GHSA-h6xc-8vvf-jcjp | https://github.com/free5gc/nas/commit/0329a7ac3f314f210366c1b3c33dc29eded4ac5f</t>
        </is>
      </c>
      <c r="O152" s="193" t="inlineStr">
        <is>
          <t>Apply vendor patches</t>
        </is>
      </c>
      <c r="P152" s="193" t="inlineStr">
        <is>
          <t>free5gc amf *</t>
        </is>
      </c>
      <c r="Q152" s="193" t="inlineStr">
        <is>
          <t>P2</t>
        </is>
      </c>
      <c r="R152" s="193" t="inlineStr">
        <is>
          <t>🚨 URGENT: Apply vendor patches immediately | 🔒 Isolate affected systems if patch unavailable | 🛡️ Enable additional monitoring/IDS rules</t>
        </is>
      </c>
      <c r="S152" s="193" t="inlineStr">
        <is>
          <t>CVE - IP enrichment n/a</t>
        </is>
      </c>
      <c r="T152" s="193" t="n">
        <v>0.0024</v>
      </c>
      <c r="U152" s="193" t="n">
        <v>0.4606</v>
      </c>
      <c r="V152" s="193" t="inlineStr">
        <is>
          <t>T1190:Exploit Public-Facing Application | T1203:Exploitation for Client Execution | T1499:Endpoint Denial of Service</t>
        </is>
      </c>
      <c r="W152" s="193" t="n">
        <v>2</v>
      </c>
      <c r="X152" s="193" t="inlineStr">
        <is>
          <t>HIGH (72%)</t>
        </is>
      </c>
      <c r="Y152" s="193" t="inlineStr">
        <is>
          <t>POSSIBLE</t>
        </is>
      </c>
      <c r="Z152" s="193" t="inlineStr">
        <is>
          <t>PATCH_AVAILABLE</t>
        </is>
      </c>
      <c r="AA152" s="193" t="inlineStr">
        <is>
          <t>https://nvd.nist.gov/vuln/detail/CVE-2025-69248</t>
        </is>
      </c>
      <c r="AB152" s="193" t="inlineStr">
        <is>
          <t>NONE</t>
        </is>
      </c>
      <c r="AC152" s="193" t="n">
        <v>3.75</v>
      </c>
      <c r="AD152" s="193" t="inlineStr"/>
    </row>
    <row r="153">
      <c r="A153" s="193" t="inlineStr">
        <is>
          <t>CVE</t>
        </is>
      </c>
      <c r="B153" s="193" t="inlineStr">
        <is>
          <t>CVE-2026-25649</t>
        </is>
      </c>
      <c r="C153" s="193"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53" s="193" t="n">
        <v>7.3</v>
      </c>
      <c r="E153" s="193" t="inlineStr">
        <is>
          <t>HIGH</t>
        </is>
      </c>
      <c r="F153" s="193" t="n">
        <v>2</v>
      </c>
      <c r="G153" s="193" t="n">
        <v>3</v>
      </c>
      <c r="H153" s="193" t="inlineStr">
        <is>
          <t>HIGH</t>
        </is>
      </c>
      <c r="I153" s="193" t="n">
        <v>13.3</v>
      </c>
      <c r="J153" s="193" t="inlineStr">
        <is>
          <t>NO</t>
        </is>
      </c>
      <c r="K153" s="193" t="inlineStr">
        <is>
          <t>https://nvd.nist.gov/vuln/detail/CVE-2026-25649</t>
        </is>
      </c>
      <c r="L153" s="193" t="inlineStr">
        <is>
          <t>2026-02-28 21:38</t>
        </is>
      </c>
      <c r="M153" s="193" t="inlineStr">
        <is>
          <t>YES</t>
        </is>
      </c>
      <c r="N153" s="193" t="inlineStr">
        <is>
          <t>https://github.com/traccar/traccar/security/advisories/GHSA-ccc7-4r59-4pp7</t>
        </is>
      </c>
      <c r="O153" s="193" t="inlineStr">
        <is>
          <t>https://github.com/traccar/traccar/security/advisories/GHSA-ccc7-4r59-4pp7</t>
        </is>
      </c>
      <c r="P153" s="193" t="inlineStr">
        <is>
          <t>traccar traccar *</t>
        </is>
      </c>
      <c r="Q153" s="193" t="inlineStr">
        <is>
          <t>P2</t>
        </is>
      </c>
      <c r="R153" s="193" t="inlineStr">
        <is>
          <t>🚨 URGENT: Apply vendor patches immediately | 🔒 Isolate affected systems if patch unavailable | 🛡️ Enable additional monitoring/IDS rules</t>
        </is>
      </c>
      <c r="S153" s="193" t="inlineStr">
        <is>
          <t>CVE - IP enrichment n/a</t>
        </is>
      </c>
      <c r="T153" s="193" t="n">
        <v>0.0002</v>
      </c>
      <c r="U153" s="193" t="n">
        <v>0.0385</v>
      </c>
      <c r="V153" s="193" t="inlineStr">
        <is>
          <t>T1185:Browser Session Hijacking | T1189:Drive-by Compromise | T1190:Exploit Public-Facing Application</t>
        </is>
      </c>
      <c r="W153" s="193" t="n">
        <v>2</v>
      </c>
      <c r="X153" s="193" t="inlineStr">
        <is>
          <t>HIGH (72%)</t>
        </is>
      </c>
      <c r="Y153" s="193" t="inlineStr">
        <is>
          <t>POSSIBLE</t>
        </is>
      </c>
      <c r="Z153" s="193" t="inlineStr">
        <is>
          <t>PATCH_AVAILABLE</t>
        </is>
      </c>
      <c r="AA153" s="193" t="inlineStr">
        <is>
          <t>https://nvd.nist.gov/vuln/detail/CVE-2026-25649</t>
        </is>
      </c>
      <c r="AB153" s="193" t="inlineStr">
        <is>
          <t>NONE</t>
        </is>
      </c>
      <c r="AC153" s="193" t="n">
        <v>3.65</v>
      </c>
      <c r="AD153" s="193" t="inlineStr"/>
    </row>
    <row r="154">
      <c r="A154" s="195" t="inlineStr">
        <is>
          <t>CVE</t>
        </is>
      </c>
      <c r="B154" s="195" t="inlineStr">
        <is>
          <t>CVE-2026-25984</t>
        </is>
      </c>
      <c r="C154" s="195" t="inlineStr">
        <is>
          <t>Rejected reason: This CVE was assigned in error.</t>
        </is>
      </c>
      <c r="D154" s="195" t="n">
        <v>5</v>
      </c>
      <c r="E154" s="195" t="inlineStr">
        <is>
          <t>MEDIUM</t>
        </is>
      </c>
      <c r="F154" s="195" t="n">
        <v>2</v>
      </c>
      <c r="G154" s="195" t="n">
        <v>2</v>
      </c>
      <c r="H154" s="195" t="inlineStr">
        <is>
          <t>MEDIUM</t>
        </is>
      </c>
      <c r="I154" s="195" t="n">
        <v>9</v>
      </c>
      <c r="J154" s="195" t="inlineStr">
        <is>
          <t>NO</t>
        </is>
      </c>
      <c r="K154" s="195" t="inlineStr">
        <is>
          <t>https://nvd.nist.gov/vuln/detail/CVE-2026-25984</t>
        </is>
      </c>
      <c r="L154" s="195" t="inlineStr">
        <is>
          <t>2026-02-28 21:38</t>
        </is>
      </c>
      <c r="M154" s="195" t="inlineStr">
        <is>
          <t>CHECK_VENDOR</t>
        </is>
      </c>
      <c r="N154" s="195" t="inlineStr">
        <is>
          <t>See NVD references</t>
        </is>
      </c>
      <c r="O154" s="195" t="inlineStr">
        <is>
          <t>Apply vendor patches</t>
        </is>
      </c>
      <c r="P154" s="195" t="inlineStr">
        <is>
          <t>See CVE details</t>
        </is>
      </c>
      <c r="Q154" s="195" t="inlineStr">
        <is>
          <t>P4</t>
        </is>
      </c>
      <c r="R154" s="195" t="inlineStr">
        <is>
          <t>📅 Schedule patch deployment within 30 days | 🔍 Monitor for exploitation attempts</t>
        </is>
      </c>
      <c r="S154" s="195" t="inlineStr">
        <is>
          <t>CVE - IP enrichment n/a</t>
        </is>
      </c>
      <c r="T154" s="195" t="n">
        <v>0</v>
      </c>
      <c r="U154" s="195" t="n">
        <v>0</v>
      </c>
      <c r="V154" s="195" t="inlineStr">
        <is>
          <t>T1190:Exploit Public-Facing Application</t>
        </is>
      </c>
      <c r="W154" s="195" t="n">
        <v>1</v>
      </c>
      <c r="X154" s="195" t="inlineStr">
        <is>
          <t>LOW (40%)</t>
        </is>
      </c>
      <c r="Y154" s="195" t="inlineStr">
        <is>
          <t>UNLIKELY</t>
        </is>
      </c>
      <c r="Z154" s="195" t="inlineStr">
        <is>
          <t>CHECK_VENDOR</t>
        </is>
      </c>
      <c r="AA154" s="195" t="inlineStr">
        <is>
          <t>https://nvd.nist.gov/vuln/detail/CVE-2026-25984</t>
        </is>
      </c>
      <c r="AB154" s="195" t="inlineStr">
        <is>
          <t>NONE</t>
        </is>
      </c>
      <c r="AC154" s="195" t="n">
        <v>0</v>
      </c>
      <c r="AD154" s="195" t="inlineStr"/>
    </row>
    <row r="155">
      <c r="A155" s="195" t="inlineStr">
        <is>
          <t>CVE</t>
        </is>
      </c>
      <c r="B155" s="195" t="inlineStr">
        <is>
          <t>CVE-2026-27163</t>
        </is>
      </c>
      <c r="C155" s="195" t="inlineStr">
        <is>
          <t>Rejected reason: This CVE was assigned in error.</t>
        </is>
      </c>
      <c r="D155" s="195" t="n">
        <v>5</v>
      </c>
      <c r="E155" s="195" t="inlineStr">
        <is>
          <t>MEDIUM</t>
        </is>
      </c>
      <c r="F155" s="195" t="n">
        <v>2</v>
      </c>
      <c r="G155" s="195" t="n">
        <v>2</v>
      </c>
      <c r="H155" s="195" t="inlineStr">
        <is>
          <t>MEDIUM</t>
        </is>
      </c>
      <c r="I155" s="195" t="n">
        <v>9</v>
      </c>
      <c r="J155" s="195" t="inlineStr">
        <is>
          <t>NO</t>
        </is>
      </c>
      <c r="K155" s="195" t="inlineStr">
        <is>
          <t>https://nvd.nist.gov/vuln/detail/CVE-2026-27163</t>
        </is>
      </c>
      <c r="L155" s="195" t="inlineStr">
        <is>
          <t>2026-02-28 21:38</t>
        </is>
      </c>
      <c r="M155" s="195" t="inlineStr">
        <is>
          <t>CHECK_VENDOR</t>
        </is>
      </c>
      <c r="N155" s="195" t="inlineStr">
        <is>
          <t>See NVD references</t>
        </is>
      </c>
      <c r="O155" s="195" t="inlineStr">
        <is>
          <t>Apply vendor patches</t>
        </is>
      </c>
      <c r="P155" s="195" t="inlineStr">
        <is>
          <t>See CVE details</t>
        </is>
      </c>
      <c r="Q155" s="195" t="inlineStr">
        <is>
          <t>P4</t>
        </is>
      </c>
      <c r="R155" s="195" t="inlineStr">
        <is>
          <t>📅 Schedule patch deployment within 30 days | 🔍 Monitor for exploitation attempts</t>
        </is>
      </c>
      <c r="S155" s="195" t="inlineStr">
        <is>
          <t>CVE - IP enrichment n/a</t>
        </is>
      </c>
      <c r="T155" s="195" t="n">
        <v>0</v>
      </c>
      <c r="U155" s="195" t="n">
        <v>0</v>
      </c>
      <c r="V155" s="195" t="inlineStr">
        <is>
          <t>T1190:Exploit Public-Facing Application</t>
        </is>
      </c>
      <c r="W155" s="195" t="n">
        <v>1</v>
      </c>
      <c r="X155" s="195" t="inlineStr">
        <is>
          <t>LOW (40%)</t>
        </is>
      </c>
      <c r="Y155" s="195" t="inlineStr">
        <is>
          <t>UNLIKELY</t>
        </is>
      </c>
      <c r="Z155" s="195" t="inlineStr">
        <is>
          <t>CHECK_VENDOR</t>
        </is>
      </c>
      <c r="AA155" s="195" t="inlineStr">
        <is>
          <t>https://nvd.nist.gov/vuln/detail/CVE-2026-27163</t>
        </is>
      </c>
      <c r="AB155" s="195" t="inlineStr">
        <is>
          <t>NONE</t>
        </is>
      </c>
      <c r="AC155" s="195" t="n">
        <v>0</v>
      </c>
      <c r="AD155" s="195" t="inlineStr"/>
    </row>
    <row r="156">
      <c r="A156" s="195" t="inlineStr">
        <is>
          <t>CVE</t>
        </is>
      </c>
      <c r="B156" s="195" t="inlineStr">
        <is>
          <t>CVE-2026-27741</t>
        </is>
      </c>
      <c r="C156" s="195"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56" s="195" t="n">
        <v>4.3</v>
      </c>
      <c r="E156" s="195" t="inlineStr">
        <is>
          <t>MEDIUM</t>
        </is>
      </c>
      <c r="F156" s="195" t="n">
        <v>2</v>
      </c>
      <c r="G156" s="195" t="n">
        <v>2</v>
      </c>
      <c r="H156" s="195" t="inlineStr">
        <is>
          <t>MEDIUM</t>
        </is>
      </c>
      <c r="I156" s="195" t="n">
        <v>8.300000000000001</v>
      </c>
      <c r="J156" s="195" t="inlineStr">
        <is>
          <t>NO</t>
        </is>
      </c>
      <c r="K156" s="195" t="inlineStr">
        <is>
          <t>https://nvd.nist.gov/vuln/detail/CVE-2026-27741</t>
        </is>
      </c>
      <c r="L156" s="195" t="inlineStr">
        <is>
          <t>2026-02-28 21:38</t>
        </is>
      </c>
      <c r="M156" s="195" t="inlineStr">
        <is>
          <t>CHECK_VENDOR</t>
        </is>
      </c>
      <c r="N156" s="195" t="inlineStr">
        <is>
          <t>See NVD references</t>
        </is>
      </c>
      <c r="O156" s="195" t="inlineStr">
        <is>
          <t>Apply vendor patches</t>
        </is>
      </c>
      <c r="P156" s="195" t="inlineStr">
        <is>
          <t>bludit bludit 3.16.1</t>
        </is>
      </c>
      <c r="Q156" s="195" t="inlineStr">
        <is>
          <t>P3</t>
        </is>
      </c>
      <c r="R156" s="195" t="inlineStr">
        <is>
          <t>📅 Schedule patch deployment within 30 days | 🔍 Monitor for exploitation attempts</t>
        </is>
      </c>
      <c r="S156" s="195" t="inlineStr">
        <is>
          <t>CVE - IP enrichment n/a</t>
        </is>
      </c>
      <c r="T156" s="195" t="n">
        <v>0.0002</v>
      </c>
      <c r="U156" s="195" t="n">
        <v>0.0432</v>
      </c>
      <c r="V156" s="195" t="inlineStr">
        <is>
          <t>T1185:Browser Session Hijacking</t>
        </is>
      </c>
      <c r="W156" s="195" t="n">
        <v>1</v>
      </c>
      <c r="X156" s="195" t="inlineStr">
        <is>
          <t>LOW (40%)</t>
        </is>
      </c>
      <c r="Y156" s="195" t="inlineStr">
        <is>
          <t>POSSIBLE</t>
        </is>
      </c>
      <c r="Z156" s="195" t="inlineStr">
        <is>
          <t>CHECK_VENDOR</t>
        </is>
      </c>
      <c r="AA156" s="195" t="inlineStr">
        <is>
          <t>https://nvd.nist.gov/vuln/detail/CVE-2026-27741</t>
        </is>
      </c>
      <c r="AB156" s="195" t="inlineStr">
        <is>
          <t>NONE</t>
        </is>
      </c>
      <c r="AC156" s="195" t="n">
        <v>2.15</v>
      </c>
      <c r="AD156" s="195" t="inlineStr"/>
    </row>
    <row r="157">
      <c r="A157" s="195" t="inlineStr">
        <is>
          <t>CVE</t>
        </is>
      </c>
      <c r="B157" s="195" t="inlineStr">
        <is>
          <t>CVE-2026-27742</t>
        </is>
      </c>
      <c r="C157" s="195"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57" s="195" t="n">
        <v>5.4</v>
      </c>
      <c r="E157" s="195" t="inlineStr">
        <is>
          <t>MEDIUM</t>
        </is>
      </c>
      <c r="F157" s="195" t="n">
        <v>2</v>
      </c>
      <c r="G157" s="195" t="n">
        <v>2</v>
      </c>
      <c r="H157" s="195" t="inlineStr">
        <is>
          <t>MEDIUM</t>
        </is>
      </c>
      <c r="I157" s="195" t="n">
        <v>9.4</v>
      </c>
      <c r="J157" s="195" t="inlineStr">
        <is>
          <t>NO</t>
        </is>
      </c>
      <c r="K157" s="195" t="inlineStr">
        <is>
          <t>https://nvd.nist.gov/vuln/detail/CVE-2026-27742</t>
        </is>
      </c>
      <c r="L157" s="195" t="inlineStr">
        <is>
          <t>2026-02-28 21:38</t>
        </is>
      </c>
      <c r="M157" s="195" t="inlineStr">
        <is>
          <t>CHECK_VENDOR</t>
        </is>
      </c>
      <c r="N157" s="195" t="inlineStr">
        <is>
          <t>See NVD references</t>
        </is>
      </c>
      <c r="O157" s="195" t="inlineStr">
        <is>
          <t>Apply vendor patches</t>
        </is>
      </c>
      <c r="P157" s="195" t="inlineStr">
        <is>
          <t>bludit bludit *</t>
        </is>
      </c>
      <c r="Q157" s="195" t="inlineStr">
        <is>
          <t>P3</t>
        </is>
      </c>
      <c r="R157" s="195" t="inlineStr">
        <is>
          <t>📅 Schedule patch deployment within 30 days | 🔍 Monitor for exploitation attempts</t>
        </is>
      </c>
      <c r="S157" s="195" t="inlineStr">
        <is>
          <t>CVE - IP enrichment n/a</t>
        </is>
      </c>
      <c r="T157" s="195" t="n">
        <v>0.0003</v>
      </c>
      <c r="U157" s="195" t="n">
        <v>0.0722</v>
      </c>
      <c r="V157" s="195" t="inlineStr">
        <is>
          <t>T1189:Drive-by Compromise | T1190:Exploit Public-Facing Application | T1552:Unsecured Credentials | T1059.007:JavaScript | T1584.004:Server</t>
        </is>
      </c>
      <c r="W157" s="195" t="n">
        <v>1</v>
      </c>
      <c r="X157" s="195" t="inlineStr">
        <is>
          <t>LOW (40%)</t>
        </is>
      </c>
      <c r="Y157" s="195" t="inlineStr">
        <is>
          <t>POSSIBLE</t>
        </is>
      </c>
      <c r="Z157" s="195" t="inlineStr">
        <is>
          <t>CHECK_VENDOR</t>
        </is>
      </c>
      <c r="AA157" s="195" t="inlineStr">
        <is>
          <t>https://nvd.nist.gov/vuln/detail/CVE-2026-27742</t>
        </is>
      </c>
      <c r="AB157" s="195" t="inlineStr">
        <is>
          <t>NONE</t>
        </is>
      </c>
      <c r="AC157" s="195" t="n">
        <v>2.7</v>
      </c>
      <c r="AD157" s="195" t="inlineStr"/>
    </row>
    <row r="158">
      <c r="A158" s="195" t="inlineStr">
        <is>
          <t>CVE</t>
        </is>
      </c>
      <c r="B158" s="195" t="inlineStr">
        <is>
          <t>CVE-2026-3028</t>
        </is>
      </c>
      <c r="C158" s="195"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58" s="195" t="n">
        <v>4.3</v>
      </c>
      <c r="E158" s="195" t="inlineStr">
        <is>
          <t>MEDIUM</t>
        </is>
      </c>
      <c r="F158" s="195" t="n">
        <v>2</v>
      </c>
      <c r="G158" s="195" t="n">
        <v>2</v>
      </c>
      <c r="H158" s="195" t="inlineStr">
        <is>
          <t>MEDIUM</t>
        </is>
      </c>
      <c r="I158" s="195" t="n">
        <v>8.300000000000001</v>
      </c>
      <c r="J158" s="195" t="inlineStr">
        <is>
          <t>NO</t>
        </is>
      </c>
      <c r="K158" s="195" t="inlineStr">
        <is>
          <t>https://nvd.nist.gov/vuln/detail/CVE-2026-3028</t>
        </is>
      </c>
      <c r="L158" s="195" t="inlineStr">
        <is>
          <t>2026-02-28 21:38</t>
        </is>
      </c>
      <c r="M158" s="195" t="inlineStr">
        <is>
          <t>CHECK_VENDOR</t>
        </is>
      </c>
      <c r="N158" s="195" t="inlineStr">
        <is>
          <t>See NVD references</t>
        </is>
      </c>
      <c r="O158" s="195" t="inlineStr">
        <is>
          <t>Apply vendor patches</t>
        </is>
      </c>
      <c r="P158" s="195" t="inlineStr">
        <is>
          <t>huayi-tec jeewms *</t>
        </is>
      </c>
      <c r="Q158" s="195" t="inlineStr">
        <is>
          <t>P3</t>
        </is>
      </c>
      <c r="R158" s="195" t="inlineStr">
        <is>
          <t>📅 Schedule patch deployment within 30 days | 🔍 Monitor for exploitation attempts</t>
        </is>
      </c>
      <c r="S158" s="195" t="inlineStr">
        <is>
          <t>CVE - IP enrichment n/a</t>
        </is>
      </c>
      <c r="T158" s="195" t="n">
        <v>0.0003</v>
      </c>
      <c r="U158" s="195" t="n">
        <v>0.068</v>
      </c>
      <c r="V158" s="195" t="inlineStr">
        <is>
          <t>T1189:Drive-by Compromise</t>
        </is>
      </c>
      <c r="W158" s="195" t="n">
        <v>1</v>
      </c>
      <c r="X158" s="195" t="inlineStr">
        <is>
          <t>LOW (40%)</t>
        </is>
      </c>
      <c r="Y158" s="195" t="inlineStr">
        <is>
          <t>POSSIBLE</t>
        </is>
      </c>
      <c r="Z158" s="195" t="inlineStr">
        <is>
          <t>CHECK_VENDOR</t>
        </is>
      </c>
      <c r="AA158" s="195" t="inlineStr">
        <is>
          <t>https://nvd.nist.gov/vuln/detail/CVE-2026-3028</t>
        </is>
      </c>
      <c r="AB158" s="195" t="inlineStr">
        <is>
          <t>NONE</t>
        </is>
      </c>
      <c r="AC158" s="195" t="n">
        <v>2.15</v>
      </c>
      <c r="AD158" s="195" t="inlineStr"/>
    </row>
    <row r="159">
      <c r="A159" s="195" t="inlineStr">
        <is>
          <t>CVE</t>
        </is>
      </c>
      <c r="B159" s="195" t="inlineStr">
        <is>
          <t>CVE-2026-3040</t>
        </is>
      </c>
      <c r="C159" s="195"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59" s="195" t="n">
        <v>4.7</v>
      </c>
      <c r="E159" s="195" t="inlineStr">
        <is>
          <t>MEDIUM</t>
        </is>
      </c>
      <c r="F159" s="195" t="n">
        <v>2</v>
      </c>
      <c r="G159" s="195" t="n">
        <v>2</v>
      </c>
      <c r="H159" s="195" t="inlineStr">
        <is>
          <t>MEDIUM</t>
        </is>
      </c>
      <c r="I159" s="195" t="n">
        <v>8.699999999999999</v>
      </c>
      <c r="J159" s="195" t="inlineStr">
        <is>
          <t>NO</t>
        </is>
      </c>
      <c r="K159" s="195" t="inlineStr">
        <is>
          <t>https://nvd.nist.gov/vuln/detail/CVE-2026-3040</t>
        </is>
      </c>
      <c r="L159" s="195" t="inlineStr">
        <is>
          <t>2026-02-28 21:38</t>
        </is>
      </c>
      <c r="M159" s="195" t="inlineStr">
        <is>
          <t>CHECK_VENDOR</t>
        </is>
      </c>
      <c r="N159" s="195" t="inlineStr">
        <is>
          <t>See NVD references</t>
        </is>
      </c>
      <c r="O159" s="195" t="inlineStr">
        <is>
          <t>Apply vendor patches</t>
        </is>
      </c>
      <c r="P159" s="195" t="inlineStr">
        <is>
          <t>draytek vigor300b_firmware * | draytek vigor300b -</t>
        </is>
      </c>
      <c r="Q159" s="195" t="inlineStr">
        <is>
          <t>P3</t>
        </is>
      </c>
      <c r="R159" s="195" t="inlineStr">
        <is>
          <t>📅 Schedule patch deployment within 30 days | 🔍 Monitor for exploitation attempts</t>
        </is>
      </c>
      <c r="S159" s="195" t="inlineStr">
        <is>
          <t>CVE - IP enrichment n/a</t>
        </is>
      </c>
      <c r="T159" s="195" t="n">
        <v>0.002</v>
      </c>
      <c r="U159" s="195" t="n">
        <v>0.4194</v>
      </c>
      <c r="V159" s="195" t="inlineStr">
        <is>
          <t>T1059:Command and Scripting Interpreter | T1592.003:Firmware</t>
        </is>
      </c>
      <c r="W159" s="195" t="n">
        <v>1</v>
      </c>
      <c r="X159" s="195" t="inlineStr">
        <is>
          <t>LOW (40%)</t>
        </is>
      </c>
      <c r="Y159" s="195" t="inlineStr">
        <is>
          <t>POSSIBLE</t>
        </is>
      </c>
      <c r="Z159" s="195" t="inlineStr">
        <is>
          <t>CHECK_VENDOR</t>
        </is>
      </c>
      <c r="AA159" s="195" t="inlineStr">
        <is>
          <t>https://nvd.nist.gov/vuln/detail/CVE-2026-3040</t>
        </is>
      </c>
      <c r="AB159" s="195" t="inlineStr">
        <is>
          <t>NONE</t>
        </is>
      </c>
      <c r="AC159" s="195" t="n">
        <v>2.35</v>
      </c>
      <c r="AD159" s="195" t="inlineStr"/>
    </row>
    <row r="160">
      <c r="A160" s="194" t="inlineStr">
        <is>
          <t>CVE</t>
        </is>
      </c>
      <c r="B160" s="194" t="inlineStr">
        <is>
          <t>CVE-2026-3041</t>
        </is>
      </c>
      <c r="C160" s="194"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60" s="194" t="n">
        <v>2.4</v>
      </c>
      <c r="E160" s="194" t="inlineStr">
        <is>
          <t>LOW</t>
        </is>
      </c>
      <c r="F160" s="194" t="n">
        <v>2</v>
      </c>
      <c r="G160" s="194" t="n">
        <v>1</v>
      </c>
      <c r="H160" s="194" t="inlineStr">
        <is>
          <t>LOW</t>
        </is>
      </c>
      <c r="I160" s="194" t="n">
        <v>4.4</v>
      </c>
      <c r="J160" s="194" t="inlineStr">
        <is>
          <t>NO</t>
        </is>
      </c>
      <c r="K160" s="194" t="inlineStr">
        <is>
          <t>https://nvd.nist.gov/vuln/detail/CVE-2026-3041</t>
        </is>
      </c>
      <c r="L160" s="194" t="inlineStr">
        <is>
          <t>2026-02-28 21:38</t>
        </is>
      </c>
      <c r="M160" s="194" t="inlineStr">
        <is>
          <t>CHECK_VENDOR</t>
        </is>
      </c>
      <c r="N160" s="194" t="inlineStr">
        <is>
          <t>See NVD references</t>
        </is>
      </c>
      <c r="O160" s="194" t="inlineStr">
        <is>
          <t>Apply vendor patches</t>
        </is>
      </c>
      <c r="P160" s="194" t="inlineStr">
        <is>
          <t>See CVE details</t>
        </is>
      </c>
      <c r="Q160" s="194" t="inlineStr">
        <is>
          <t>P4</t>
        </is>
      </c>
      <c r="R160" s="194" t="inlineStr">
        <is>
          <t>📅 Schedule patch deployment within 30 days | 🔍 Monitor for exploitation attempts</t>
        </is>
      </c>
      <c r="S160" s="194" t="inlineStr">
        <is>
          <t>CVE - IP enrichment n/a</t>
        </is>
      </c>
      <c r="T160" s="194" t="n">
        <v>0.0001</v>
      </c>
      <c r="U160" s="194" t="n">
        <v>0.0126</v>
      </c>
      <c r="V160" s="194" t="inlineStr">
        <is>
          <t>T1189:Drive-by Compromise</t>
        </is>
      </c>
      <c r="W160" s="194" t="n">
        <v>1</v>
      </c>
      <c r="X160" s="194" t="inlineStr">
        <is>
          <t>LOW (40%)</t>
        </is>
      </c>
      <c r="Y160" s="194" t="inlineStr">
        <is>
          <t>UNLIKELY</t>
        </is>
      </c>
      <c r="Z160" s="194" t="inlineStr">
        <is>
          <t>CHECK_VENDOR</t>
        </is>
      </c>
      <c r="AA160" s="194" t="inlineStr">
        <is>
          <t>https://nvd.nist.gov/vuln/detail/CVE-2026-3041</t>
        </is>
      </c>
      <c r="AB160" s="194" t="inlineStr">
        <is>
          <t>NONE</t>
        </is>
      </c>
      <c r="AC160" s="194" t="n">
        <v>1.2</v>
      </c>
      <c r="AD160" s="194" t="inlineStr"/>
    </row>
    <row r="161">
      <c r="A161" s="193" t="inlineStr">
        <is>
          <t>CVE</t>
        </is>
      </c>
      <c r="B161" s="193" t="inlineStr">
        <is>
          <t>CVE-2026-21665</t>
        </is>
      </c>
      <c r="C161" s="193"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161" s="193" t="n">
        <v>8.5</v>
      </c>
      <c r="E161" s="193" t="inlineStr">
        <is>
          <t>HIGH</t>
        </is>
      </c>
      <c r="F161" s="193" t="n">
        <v>2</v>
      </c>
      <c r="G161" s="193" t="n">
        <v>3</v>
      </c>
      <c r="H161" s="193" t="inlineStr">
        <is>
          <t>HIGH</t>
        </is>
      </c>
      <c r="I161" s="193" t="n">
        <v>14.5</v>
      </c>
      <c r="J161" s="193" t="inlineStr">
        <is>
          <t>NO</t>
        </is>
      </c>
      <c r="K161" s="193" t="inlineStr">
        <is>
          <t>https://nvd.nist.gov/vuln/detail/CVE-2026-21665</t>
        </is>
      </c>
      <c r="L161" s="193" t="inlineStr">
        <is>
          <t>2026-02-28 21:38</t>
        </is>
      </c>
      <c r="M161" s="193" t="inlineStr">
        <is>
          <t>CHECK_VENDOR</t>
        </is>
      </c>
      <c r="N161" s="193" t="inlineStr">
        <is>
          <t>See NVD references</t>
        </is>
      </c>
      <c r="O161" s="193" t="inlineStr">
        <is>
          <t>Apply vendor patches</t>
        </is>
      </c>
      <c r="P161" s="193" t="inlineStr">
        <is>
          <t>See CVE details</t>
        </is>
      </c>
      <c r="Q161" s="193" t="inlineStr">
        <is>
          <t>P3</t>
        </is>
      </c>
      <c r="R161" s="193" t="inlineStr">
        <is>
          <t>🚨 URGENT: Apply vendor patches immediately | 🔒 Isolate affected systems if patch unavailable | 🛡️ Enable additional monitoring/IDS rules</t>
        </is>
      </c>
      <c r="S161" s="193" t="inlineStr">
        <is>
          <t>CVE - IP enrichment n/a</t>
        </is>
      </c>
      <c r="T161" s="193" t="n">
        <v>0.0032</v>
      </c>
      <c r="U161" s="193" t="n">
        <v>0.5426</v>
      </c>
      <c r="V161" s="193" t="inlineStr">
        <is>
          <t>T1059:Command and Scripting Interpreter | T1190:Exploit Public-Facing Application | T1210:Exploitation of Remote Services</t>
        </is>
      </c>
      <c r="W161" s="193" t="n">
        <v>1</v>
      </c>
      <c r="X161" s="193" t="inlineStr">
        <is>
          <t>LOW (40%)</t>
        </is>
      </c>
      <c r="Y161" s="193" t="inlineStr">
        <is>
          <t>UNLIKELY</t>
        </is>
      </c>
      <c r="Z161" s="193" t="inlineStr">
        <is>
          <t>CHECK_VENDOR</t>
        </is>
      </c>
      <c r="AA161" s="193" t="inlineStr">
        <is>
          <t>https://nvd.nist.gov/vuln/detail/CVE-2026-21665</t>
        </is>
      </c>
      <c r="AB161" s="193" t="inlineStr">
        <is>
          <t>NONE</t>
        </is>
      </c>
      <c r="AC161" s="193" t="n">
        <v>0</v>
      </c>
      <c r="AD161" s="193" t="inlineStr"/>
    </row>
    <row r="162">
      <c r="A162" s="196" t="inlineStr">
        <is>
          <t>CVE</t>
        </is>
      </c>
      <c r="B162" s="196" t="inlineStr">
        <is>
          <t>CVE-2026-3061</t>
        </is>
      </c>
      <c r="C162" s="196" t="inlineStr">
        <is>
          <t>Out of bounds read in Media in Google Chrome prior to 145.0.7632.116 allowed a remote attacker to perform an out of bounds memory read via a crafted HTML page. (Chromium security severity: High)</t>
        </is>
      </c>
      <c r="D162" s="196" t="n">
        <v>9.1</v>
      </c>
      <c r="E162" s="196" t="inlineStr">
        <is>
          <t>CRITICAL</t>
        </is>
      </c>
      <c r="F162" s="196" t="n">
        <v>3</v>
      </c>
      <c r="G162" s="196" t="n">
        <v>3</v>
      </c>
      <c r="H162" s="196" t="inlineStr">
        <is>
          <t>CRITICAL</t>
        </is>
      </c>
      <c r="I162" s="196" t="n">
        <v>18.1</v>
      </c>
      <c r="J162" s="196" t="inlineStr">
        <is>
          <t>NO</t>
        </is>
      </c>
      <c r="K162" s="196" t="inlineStr">
        <is>
          <t>https://nvd.nist.gov/vuln/detail/CVE-2026-3061</t>
        </is>
      </c>
      <c r="L162" s="196" t="inlineStr">
        <is>
          <t>2026-02-28 21:38</t>
        </is>
      </c>
      <c r="M162" s="196" t="inlineStr">
        <is>
          <t>CHECK_VENDOR</t>
        </is>
      </c>
      <c r="N162" s="196" t="inlineStr">
        <is>
          <t>See NVD references</t>
        </is>
      </c>
      <c r="O162" s="196" t="inlineStr">
        <is>
          <t>Apply vendor patches</t>
        </is>
      </c>
      <c r="P162" s="196" t="inlineStr">
        <is>
          <t>linux linux_kernel - | google chrome * | microsoft windows -</t>
        </is>
      </c>
      <c r="Q162" s="196" t="inlineStr">
        <is>
          <t>P2</t>
        </is>
      </c>
      <c r="R162" s="196" t="inlineStr">
        <is>
          <t>🚨 URGENT: Apply vendor patches immediately | 🔒 Isolate affected systems if patch unavailable | 🛡️ Enable additional monitoring/IDS rules</t>
        </is>
      </c>
      <c r="S162" s="196" t="inlineStr">
        <is>
          <t>CVE - IP enrichment n/a</t>
        </is>
      </c>
      <c r="T162" s="196" t="n">
        <v>0.0003</v>
      </c>
      <c r="U162" s="196" t="n">
        <v>0.0684</v>
      </c>
      <c r="V162" s="196" t="inlineStr">
        <is>
          <t>T1203:Exploitation for Client Execution</t>
        </is>
      </c>
      <c r="W162" s="196" t="n">
        <v>2</v>
      </c>
      <c r="X162" s="196" t="inlineStr">
        <is>
          <t>HIGH (72%)</t>
        </is>
      </c>
      <c r="Y162" s="196" t="inlineStr">
        <is>
          <t>CONFIRMED</t>
        </is>
      </c>
      <c r="Z162" s="196" t="inlineStr">
        <is>
          <t>CHECK_VENDOR</t>
        </is>
      </c>
      <c r="AA162" s="196" t="inlineStr">
        <is>
          <t>https://nvd.nist.gov/vuln/detail/CVE-2026-3061</t>
        </is>
      </c>
      <c r="AB162" s="196" t="inlineStr">
        <is>
          <t>NONE</t>
        </is>
      </c>
      <c r="AC162" s="196" t="n">
        <v>4.55</v>
      </c>
      <c r="AD162" s="196" t="inlineStr"/>
    </row>
    <row r="163">
      <c r="A163" s="196" t="inlineStr">
        <is>
          <t>CVE</t>
        </is>
      </c>
      <c r="B163" s="196" t="inlineStr">
        <is>
          <t>CVE-2026-3062</t>
        </is>
      </c>
      <c r="C163" s="196" t="inlineStr">
        <is>
          <t>Out of bounds read and write in Tint in Google Chrome on Mac prior to 145.0.7632.116 allowed a remote attacker to perform out of bounds memory access via a crafted HTML page. (Chromium security severity: High)</t>
        </is>
      </c>
      <c r="D163" s="196" t="n">
        <v>9.800000000000001</v>
      </c>
      <c r="E163" s="196" t="inlineStr">
        <is>
          <t>CRITICAL</t>
        </is>
      </c>
      <c r="F163" s="196" t="n">
        <v>3</v>
      </c>
      <c r="G163" s="196" t="n">
        <v>3</v>
      </c>
      <c r="H163" s="196" t="inlineStr">
        <is>
          <t>CRITICAL</t>
        </is>
      </c>
      <c r="I163" s="196" t="n">
        <v>18.8</v>
      </c>
      <c r="J163" s="196" t="inlineStr">
        <is>
          <t>NO</t>
        </is>
      </c>
      <c r="K163" s="196" t="inlineStr">
        <is>
          <t>https://nvd.nist.gov/vuln/detail/CVE-2026-3062</t>
        </is>
      </c>
      <c r="L163" s="196" t="inlineStr">
        <is>
          <t>2026-02-28 21:38</t>
        </is>
      </c>
      <c r="M163" s="196" t="inlineStr">
        <is>
          <t>CHECK_VENDOR</t>
        </is>
      </c>
      <c r="N163" s="196" t="inlineStr">
        <is>
          <t>See NVD references</t>
        </is>
      </c>
      <c r="O163" s="196" t="inlineStr">
        <is>
          <t>Apply vendor patches</t>
        </is>
      </c>
      <c r="P163" s="196" t="inlineStr">
        <is>
          <t>linux linux_kernel - | google chrome * | microsoft windows -</t>
        </is>
      </c>
      <c r="Q163" s="196" t="inlineStr">
        <is>
          <t>P2</t>
        </is>
      </c>
      <c r="R163" s="196" t="inlineStr">
        <is>
          <t>🚨 URGENT: Apply vendor patches immediately | 🔒 Isolate affected systems if patch unavailable | 🛡️ Enable additional monitoring/IDS rules</t>
        </is>
      </c>
      <c r="S163" s="196" t="inlineStr">
        <is>
          <t>CVE - IP enrichment n/a</t>
        </is>
      </c>
      <c r="T163" s="196" t="n">
        <v>0.0003</v>
      </c>
      <c r="U163" s="196" t="n">
        <v>0.0684</v>
      </c>
      <c r="V163" s="196" t="inlineStr">
        <is>
          <t>T1203:Exploitation for Client Execution</t>
        </is>
      </c>
      <c r="W163" s="196" t="n">
        <v>2</v>
      </c>
      <c r="X163" s="196" t="inlineStr">
        <is>
          <t>HIGH (72%)</t>
        </is>
      </c>
      <c r="Y163" s="196" t="inlineStr">
        <is>
          <t>CONFIRMED</t>
        </is>
      </c>
      <c r="Z163" s="196" t="inlineStr">
        <is>
          <t>CHECK_VENDOR</t>
        </is>
      </c>
      <c r="AA163" s="196" t="inlineStr">
        <is>
          <t>https://nvd.nist.gov/vuln/detail/CVE-2026-3062</t>
        </is>
      </c>
      <c r="AB163" s="196" t="inlineStr">
        <is>
          <t>NONE</t>
        </is>
      </c>
      <c r="AC163" s="196" t="n">
        <v>4.9</v>
      </c>
      <c r="AD163" s="196" t="inlineStr"/>
    </row>
    <row r="164">
      <c r="A164" s="195" t="inlineStr">
        <is>
          <t>CVE</t>
        </is>
      </c>
      <c r="B164" s="195" t="inlineStr">
        <is>
          <t>CVE-2026-3063</t>
        </is>
      </c>
      <c r="C164" s="195" t="inlineStr">
        <is>
          <t>Inappropriate implementation in DevTools in Google Chrome prior to 145.0.7632.116 allowed an attacker who convinced a user to install a malicious extension to inject scripts or HTML into a privileged page via DevTools. (Chromium security severity: High)</t>
        </is>
      </c>
      <c r="D164" s="195" t="n">
        <v>5.4</v>
      </c>
      <c r="E164" s="195" t="inlineStr">
        <is>
          <t>MEDIUM</t>
        </is>
      </c>
      <c r="F164" s="195" t="n">
        <v>2</v>
      </c>
      <c r="G164" s="195" t="n">
        <v>2</v>
      </c>
      <c r="H164" s="195" t="inlineStr">
        <is>
          <t>MEDIUM</t>
        </is>
      </c>
      <c r="I164" s="195" t="n">
        <v>9.4</v>
      </c>
      <c r="J164" s="195" t="inlineStr">
        <is>
          <t>NO</t>
        </is>
      </c>
      <c r="K164" s="195" t="inlineStr">
        <is>
          <t>https://nvd.nist.gov/vuln/detail/CVE-2026-3063</t>
        </is>
      </c>
      <c r="L164" s="195" t="inlineStr">
        <is>
          <t>2026-02-28 21:38</t>
        </is>
      </c>
      <c r="M164" s="195" t="inlineStr">
        <is>
          <t>CHECK_VENDOR</t>
        </is>
      </c>
      <c r="N164" s="195" t="inlineStr">
        <is>
          <t>See NVD references</t>
        </is>
      </c>
      <c r="O164" s="195" t="inlineStr">
        <is>
          <t>Apply vendor patches</t>
        </is>
      </c>
      <c r="P164" s="195" t="inlineStr">
        <is>
          <t>linux linux_kernel - | google chrome * | microsoft windows -</t>
        </is>
      </c>
      <c r="Q164" s="195" t="inlineStr">
        <is>
          <t>P3</t>
        </is>
      </c>
      <c r="R164" s="195" t="inlineStr">
        <is>
          <t>📅 Schedule patch deployment within 30 days | 🔍 Monitor for exploitation attempts</t>
        </is>
      </c>
      <c r="S164" s="195" t="inlineStr">
        <is>
          <t>CVE - IP enrichment n/a</t>
        </is>
      </c>
      <c r="T164" s="195" t="n">
        <v>0.0001</v>
      </c>
      <c r="U164" s="195" t="n">
        <v>0.0026</v>
      </c>
      <c r="V164" s="195" t="inlineStr">
        <is>
          <t>T1190:Exploit Public-Facing Application</t>
        </is>
      </c>
      <c r="W164" s="195" t="n">
        <v>1</v>
      </c>
      <c r="X164" s="195" t="inlineStr">
        <is>
          <t>LOW (40%)</t>
        </is>
      </c>
      <c r="Y164" s="195" t="inlineStr">
        <is>
          <t>POSSIBLE</t>
        </is>
      </c>
      <c r="Z164" s="195" t="inlineStr">
        <is>
          <t>CHECK_VENDOR</t>
        </is>
      </c>
      <c r="AA164" s="195" t="inlineStr">
        <is>
          <t>https://nvd.nist.gov/vuln/detail/CVE-2026-3063</t>
        </is>
      </c>
      <c r="AB164" s="195" t="inlineStr">
        <is>
          <t>NONE</t>
        </is>
      </c>
      <c r="AC164" s="195" t="n">
        <v>2.7</v>
      </c>
      <c r="AD164" s="195" t="inlineStr"/>
    </row>
    <row r="165">
      <c r="A165" s="196" t="inlineStr">
        <is>
          <t>CVE</t>
        </is>
      </c>
      <c r="B165" s="196" t="inlineStr">
        <is>
          <t>CVE-2024-58041</t>
        </is>
      </c>
      <c r="C165" s="196"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165" s="196" t="n">
        <v>9.1</v>
      </c>
      <c r="E165" s="196" t="inlineStr">
        <is>
          <t>CRITICAL</t>
        </is>
      </c>
      <c r="F165" s="196" t="n">
        <v>3</v>
      </c>
      <c r="G165" s="196" t="n">
        <v>3</v>
      </c>
      <c r="H165" s="196" t="inlineStr">
        <is>
          <t>CRITICAL</t>
        </is>
      </c>
      <c r="I165" s="196" t="n">
        <v>18.1</v>
      </c>
      <c r="J165" s="196" t="inlineStr">
        <is>
          <t>NO</t>
        </is>
      </c>
      <c r="K165" s="196" t="inlineStr">
        <is>
          <t>https://nvd.nist.gov/vuln/detail/CVE-2024-58041</t>
        </is>
      </c>
      <c r="L165" s="196" t="inlineStr">
        <is>
          <t>2026-02-28 21:38</t>
        </is>
      </c>
      <c r="M165" s="196" t="inlineStr">
        <is>
          <t>CHECK_VENDOR</t>
        </is>
      </c>
      <c r="N165" s="196" t="inlineStr">
        <is>
          <t>See NVD references</t>
        </is>
      </c>
      <c r="O165" s="196" t="inlineStr">
        <is>
          <t>Apply vendor patches</t>
        </is>
      </c>
      <c r="P165" s="196" t="inlineStr">
        <is>
          <t>See CVE details</t>
        </is>
      </c>
      <c r="Q165" s="196" t="inlineStr">
        <is>
          <t>P2</t>
        </is>
      </c>
      <c r="R165" s="196" t="inlineStr">
        <is>
          <t>🚨 URGENT: Apply vendor patches immediately | 🔒 Isolate affected systems if patch unavailable | 🛡️ Enable additional monitoring/IDS rules</t>
        </is>
      </c>
      <c r="S165" s="196" t="inlineStr">
        <is>
          <t>CVE - IP enrichment n/a</t>
        </is>
      </c>
      <c r="T165" s="196" t="n">
        <v>0.0003</v>
      </c>
      <c r="U165" s="196" t="n">
        <v>0.0901</v>
      </c>
      <c r="V165" s="196" t="inlineStr">
        <is>
          <t>T1190:Exploit Public-Facing Application | T1600:Weaken Encryption</t>
        </is>
      </c>
      <c r="W165" s="196" t="n">
        <v>2</v>
      </c>
      <c r="X165" s="196" t="inlineStr">
        <is>
          <t>HIGH (72%)</t>
        </is>
      </c>
      <c r="Y165" s="196" t="inlineStr">
        <is>
          <t>CONFIRMED</t>
        </is>
      </c>
      <c r="Z165" s="196" t="inlineStr">
        <is>
          <t>CHECK_VENDOR</t>
        </is>
      </c>
      <c r="AA165" s="196" t="inlineStr">
        <is>
          <t>https://nvd.nist.gov/vuln/detail/CVE-2024-58041</t>
        </is>
      </c>
      <c r="AB165" s="196" t="inlineStr">
        <is>
          <t>NONE</t>
        </is>
      </c>
      <c r="AC165" s="196" t="n">
        <v>4.55</v>
      </c>
      <c r="AD165" s="196" t="inlineStr"/>
    </row>
    <row r="166">
      <c r="A166" s="193" t="inlineStr">
        <is>
          <t>CVE</t>
        </is>
      </c>
      <c r="B166" s="193" t="inlineStr">
        <is>
          <t>CVE-2025-69250</t>
        </is>
      </c>
      <c r="C166" s="193"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166" s="193" t="n">
        <v>7.5</v>
      </c>
      <c r="E166" s="193" t="inlineStr">
        <is>
          <t>HIGH</t>
        </is>
      </c>
      <c r="F166" s="193" t="n">
        <v>2</v>
      </c>
      <c r="G166" s="193" t="n">
        <v>3</v>
      </c>
      <c r="H166" s="193" t="inlineStr">
        <is>
          <t>HIGH</t>
        </is>
      </c>
      <c r="I166" s="193" t="n">
        <v>13.5</v>
      </c>
      <c r="J166" s="193" t="inlineStr">
        <is>
          <t>NO</t>
        </is>
      </c>
      <c r="K166" s="193" t="inlineStr">
        <is>
          <t>https://nvd.nist.gov/vuln/detail/CVE-2025-69250</t>
        </is>
      </c>
      <c r="L166" s="193" t="inlineStr">
        <is>
          <t>2026-02-28 21:38</t>
        </is>
      </c>
      <c r="M166" s="193" t="inlineStr">
        <is>
          <t>YES</t>
        </is>
      </c>
      <c r="N166" s="193" t="inlineStr">
        <is>
          <t>https://github.com/free5gc/free5gc/issues/750 | https://github.com/free5gc/free5gc/security/advisories/GHSA-6w77-5pqh-83rm | https://github.com/free5gc/udm/commit/504b14458d156558b3c0ade7107b86b3d5e72998</t>
        </is>
      </c>
      <c r="O166" s="193" t="inlineStr">
        <is>
          <t>Apply vendor patches</t>
        </is>
      </c>
      <c r="P166" s="193" t="inlineStr">
        <is>
          <t>free5gc udm *</t>
        </is>
      </c>
      <c r="Q166" s="193" t="inlineStr">
        <is>
          <t>P2</t>
        </is>
      </c>
      <c r="R166" s="193" t="inlineStr">
        <is>
          <t>🚨 URGENT: Apply vendor patches immediately | 🔒 Isolate affected systems if patch unavailable | 🛡️ Enable additional monitoring/IDS rules</t>
        </is>
      </c>
      <c r="S166" s="193" t="inlineStr">
        <is>
          <t>CVE - IP enrichment n/a</t>
        </is>
      </c>
      <c r="T166" s="193" t="n">
        <v>0.0007</v>
      </c>
      <c r="U166" s="193" t="n">
        <v>0.2115</v>
      </c>
      <c r="V166" s="193" t="inlineStr">
        <is>
          <t>T1190:Exploit Public-Facing Application</t>
        </is>
      </c>
      <c r="W166" s="193" t="n">
        <v>2</v>
      </c>
      <c r="X166" s="193" t="inlineStr">
        <is>
          <t>HIGH (72%)</t>
        </is>
      </c>
      <c r="Y166" s="193" t="inlineStr">
        <is>
          <t>POSSIBLE</t>
        </is>
      </c>
      <c r="Z166" s="193" t="inlineStr">
        <is>
          <t>PATCH_AVAILABLE</t>
        </is>
      </c>
      <c r="AA166" s="193" t="inlineStr">
        <is>
          <t>https://nvd.nist.gov/vuln/detail/CVE-2025-69250</t>
        </is>
      </c>
      <c r="AB166" s="193" t="inlineStr">
        <is>
          <t>NONE</t>
        </is>
      </c>
      <c r="AC166" s="193" t="n">
        <v>3.75</v>
      </c>
      <c r="AD166" s="193" t="inlineStr"/>
    </row>
    <row r="167">
      <c r="A167" s="195" t="inlineStr">
        <is>
          <t>CVE</t>
        </is>
      </c>
      <c r="B167" s="195" t="inlineStr">
        <is>
          <t>CVE-2025-69251</t>
        </is>
      </c>
      <c r="C167" s="195"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167" s="195" t="n">
        <v>5.3</v>
      </c>
      <c r="E167" s="195" t="inlineStr">
        <is>
          <t>MEDIUM</t>
        </is>
      </c>
      <c r="F167" s="195" t="n">
        <v>2</v>
      </c>
      <c r="G167" s="195" t="n">
        <v>2</v>
      </c>
      <c r="H167" s="195" t="inlineStr">
        <is>
          <t>MEDIUM</t>
        </is>
      </c>
      <c r="I167" s="195" t="n">
        <v>9.300000000000001</v>
      </c>
      <c r="J167" s="195" t="inlineStr">
        <is>
          <t>NO</t>
        </is>
      </c>
      <c r="K167" s="195" t="inlineStr">
        <is>
          <t>https://nvd.nist.gov/vuln/detail/CVE-2025-69251</t>
        </is>
      </c>
      <c r="L167" s="195" t="inlineStr">
        <is>
          <t>2026-02-28 21:38</t>
        </is>
      </c>
      <c r="M167" s="195" t="inlineStr">
        <is>
          <t>YES</t>
        </is>
      </c>
      <c r="N167" s="195" t="inlineStr">
        <is>
          <t>https://github.com/free5gc/free5gc/issues/751 | https://github.com/free5gc/free5gc/issues/76 | https://github.com/free5gc/free5gc/security/advisories/GHSA-pwxh-4qh4-hgpq</t>
        </is>
      </c>
      <c r="O167" s="195" t="inlineStr">
        <is>
          <t>Apply vendor patches</t>
        </is>
      </c>
      <c r="P167" s="195" t="inlineStr">
        <is>
          <t>free5gc udm *</t>
        </is>
      </c>
      <c r="Q167" s="195" t="inlineStr">
        <is>
          <t>P3</t>
        </is>
      </c>
      <c r="R167" s="195" t="inlineStr">
        <is>
          <t>📅 Schedule patch deployment within 30 days | 🔍 Monitor for exploitation attempts</t>
        </is>
      </c>
      <c r="S167" s="195" t="inlineStr">
        <is>
          <t>CVE - IP enrichment n/a</t>
        </is>
      </c>
      <c r="T167" s="195" t="n">
        <v>0.0005999999999999999</v>
      </c>
      <c r="U167" s="195" t="n">
        <v>0.1699</v>
      </c>
      <c r="V167" s="195" t="inlineStr">
        <is>
          <t>T1190:Exploit Public-Facing Application</t>
        </is>
      </c>
      <c r="W167" s="195" t="n">
        <v>1</v>
      </c>
      <c r="X167" s="195" t="inlineStr">
        <is>
          <t>LOW (40%)</t>
        </is>
      </c>
      <c r="Y167" s="195" t="inlineStr">
        <is>
          <t>POSSIBLE</t>
        </is>
      </c>
      <c r="Z167" s="195" t="inlineStr">
        <is>
          <t>PATCH_AVAILABLE</t>
        </is>
      </c>
      <c r="AA167" s="195" t="inlineStr">
        <is>
          <t>https://nvd.nist.gov/vuln/detail/CVE-2025-69251</t>
        </is>
      </c>
      <c r="AB167" s="195" t="inlineStr">
        <is>
          <t>NONE</t>
        </is>
      </c>
      <c r="AC167" s="195" t="n">
        <v>2.65</v>
      </c>
      <c r="AD167" s="195" t="inlineStr"/>
    </row>
    <row r="168">
      <c r="A168" s="193" t="inlineStr">
        <is>
          <t>CVE</t>
        </is>
      </c>
      <c r="B168" s="193" t="inlineStr">
        <is>
          <t>CVE-2025-69252</t>
        </is>
      </c>
      <c r="C168" s="193"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168" s="193" t="n">
        <v>7.5</v>
      </c>
      <c r="E168" s="193" t="inlineStr">
        <is>
          <t>HIGH</t>
        </is>
      </c>
      <c r="F168" s="193" t="n">
        <v>2</v>
      </c>
      <c r="G168" s="193" t="n">
        <v>3</v>
      </c>
      <c r="H168" s="193" t="inlineStr">
        <is>
          <t>HIGH</t>
        </is>
      </c>
      <c r="I168" s="193" t="n">
        <v>13.5</v>
      </c>
      <c r="J168" s="193" t="inlineStr">
        <is>
          <t>NO</t>
        </is>
      </c>
      <c r="K168" s="193" t="inlineStr">
        <is>
          <t>https://nvd.nist.gov/vuln/detail/CVE-2025-69252</t>
        </is>
      </c>
      <c r="L168" s="193" t="inlineStr">
        <is>
          <t>2026-02-28 21:38</t>
        </is>
      </c>
      <c r="M168" s="193" t="inlineStr">
        <is>
          <t>YES</t>
        </is>
      </c>
      <c r="N168" s="193" t="inlineStr">
        <is>
          <t>https://github.com/free5gc/free5gc/issues/752 | https://github.com/free5gc/free5gc/security/advisories/GHSA-v8cv-qvf6-9rpm | https://github.com/free5gc/udm/commit/504b14458d156558b3c0ade7107b86b3d5e72998</t>
        </is>
      </c>
      <c r="O168" s="193" t="inlineStr">
        <is>
          <t>Apply vendor patches</t>
        </is>
      </c>
      <c r="P168" s="193" t="inlineStr">
        <is>
          <t>free5gc udm *</t>
        </is>
      </c>
      <c r="Q168" s="193" t="inlineStr">
        <is>
          <t>P2</t>
        </is>
      </c>
      <c r="R168" s="193" t="inlineStr">
        <is>
          <t>🚨 URGENT: Apply vendor patches immediately | 🔒 Isolate affected systems if patch unavailable | 🛡️ Enable additional monitoring/IDS rules</t>
        </is>
      </c>
      <c r="S168" s="193" t="inlineStr">
        <is>
          <t>CVE - IP enrichment n/a</t>
        </is>
      </c>
      <c r="T168" s="193" t="n">
        <v>0.0026</v>
      </c>
      <c r="U168" s="193" t="n">
        <v>0.4884</v>
      </c>
      <c r="V168" s="193" t="inlineStr">
        <is>
          <t>T1499:Endpoint Denial of Service | T1190:Exploit Public-Facing Application</t>
        </is>
      </c>
      <c r="W168" s="193" t="n">
        <v>2</v>
      </c>
      <c r="X168" s="193" t="inlineStr">
        <is>
          <t>HIGH (72%)</t>
        </is>
      </c>
      <c r="Y168" s="193" t="inlineStr">
        <is>
          <t>POSSIBLE</t>
        </is>
      </c>
      <c r="Z168" s="193" t="inlineStr">
        <is>
          <t>PATCH_AVAILABLE</t>
        </is>
      </c>
      <c r="AA168" s="193" t="inlineStr">
        <is>
          <t>https://nvd.nist.gov/vuln/detail/CVE-2025-69252</t>
        </is>
      </c>
      <c r="AB168" s="193" t="inlineStr">
        <is>
          <t>NONE</t>
        </is>
      </c>
      <c r="AC168" s="193" t="n">
        <v>3.75</v>
      </c>
      <c r="AD168" s="193" t="inlineStr"/>
    </row>
    <row r="169">
      <c r="A169" s="193" t="inlineStr">
        <is>
          <t>CVE</t>
        </is>
      </c>
      <c r="B169" s="193" t="inlineStr">
        <is>
          <t>CVE-2026-3042</t>
        </is>
      </c>
      <c r="C169" s="193"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169" s="193" t="n">
        <v>7.3</v>
      </c>
      <c r="E169" s="193" t="inlineStr">
        <is>
          <t>HIGH</t>
        </is>
      </c>
      <c r="F169" s="193" t="n">
        <v>2</v>
      </c>
      <c r="G169" s="193" t="n">
        <v>3</v>
      </c>
      <c r="H169" s="193" t="inlineStr">
        <is>
          <t>HIGH</t>
        </is>
      </c>
      <c r="I169" s="193" t="n">
        <v>13.3</v>
      </c>
      <c r="J169" s="193" t="inlineStr">
        <is>
          <t>NO</t>
        </is>
      </c>
      <c r="K169" s="193" t="inlineStr">
        <is>
          <t>https://nvd.nist.gov/vuln/detail/CVE-2026-3042</t>
        </is>
      </c>
      <c r="L169" s="193" t="inlineStr">
        <is>
          <t>2026-02-28 21:38</t>
        </is>
      </c>
      <c r="M169" s="193" t="inlineStr">
        <is>
          <t>YES</t>
        </is>
      </c>
      <c r="N169" s="193" t="inlineStr">
        <is>
          <t>https://github.com/ltranquility/cve_submit/issues/1</t>
        </is>
      </c>
      <c r="O169" s="193" t="inlineStr">
        <is>
          <t>https://github.com/ltranquility/cve_submit/issues/1</t>
        </is>
      </c>
      <c r="P169" s="193" t="inlineStr">
        <is>
          <t>admerc event_management_system 1.0</t>
        </is>
      </c>
      <c r="Q169" s="193" t="inlineStr">
        <is>
          <t>P2</t>
        </is>
      </c>
      <c r="R169" s="193" t="inlineStr">
        <is>
          <t>🚨 URGENT: Apply vendor patches immediately | 🔒 Isolate affected systems if patch unavailable | 🛡️ Enable additional monitoring/IDS rules</t>
        </is>
      </c>
      <c r="S169" s="193" t="inlineStr">
        <is>
          <t>CVE - IP enrichment n/a</t>
        </is>
      </c>
      <c r="T169" s="193" t="n">
        <v>0.0003</v>
      </c>
      <c r="U169" s="193" t="n">
        <v>0.0712</v>
      </c>
      <c r="V169" s="193" t="inlineStr">
        <is>
          <t>T1190:Exploit Public-Facing Application</t>
        </is>
      </c>
      <c r="W169" s="193" t="n">
        <v>2</v>
      </c>
      <c r="X169" s="193" t="inlineStr">
        <is>
          <t>HIGH (72%)</t>
        </is>
      </c>
      <c r="Y169" s="193" t="inlineStr">
        <is>
          <t>POSSIBLE</t>
        </is>
      </c>
      <c r="Z169" s="193" t="inlineStr">
        <is>
          <t>PATCH_AVAILABLE</t>
        </is>
      </c>
      <c r="AA169" s="193" t="inlineStr">
        <is>
          <t>https://nvd.nist.gov/vuln/detail/CVE-2026-3042</t>
        </is>
      </c>
      <c r="AB169" s="193" t="inlineStr">
        <is>
          <t>NONE</t>
        </is>
      </c>
      <c r="AC169" s="193" t="n">
        <v>3.65</v>
      </c>
      <c r="AD169" s="193" t="inlineStr"/>
    </row>
    <row r="170">
      <c r="A170" s="195" t="inlineStr">
        <is>
          <t>CVE</t>
        </is>
      </c>
      <c r="B170" s="195" t="inlineStr">
        <is>
          <t>CVE-2026-3043</t>
        </is>
      </c>
      <c r="C170" s="195"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170" s="195" t="n">
        <v>4.3</v>
      </c>
      <c r="E170" s="195" t="inlineStr">
        <is>
          <t>MEDIUM</t>
        </is>
      </c>
      <c r="F170" s="195" t="n">
        <v>2</v>
      </c>
      <c r="G170" s="195" t="n">
        <v>2</v>
      </c>
      <c r="H170" s="195" t="inlineStr">
        <is>
          <t>MEDIUM</t>
        </is>
      </c>
      <c r="I170" s="195" t="n">
        <v>8.300000000000001</v>
      </c>
      <c r="J170" s="195" t="inlineStr">
        <is>
          <t>NO</t>
        </is>
      </c>
      <c r="K170" s="195" t="inlineStr">
        <is>
          <t>https://nvd.nist.gov/vuln/detail/CVE-2026-3043</t>
        </is>
      </c>
      <c r="L170" s="195" t="inlineStr">
        <is>
          <t>2026-02-28 21:38</t>
        </is>
      </c>
      <c r="M170" s="195" t="inlineStr">
        <is>
          <t>YES</t>
        </is>
      </c>
      <c r="N170" s="195" t="inlineStr">
        <is>
          <t>https://github.com/ltranquility/cve_submit/issues/2</t>
        </is>
      </c>
      <c r="O170" s="195" t="inlineStr">
        <is>
          <t>https://github.com/ltranquility/cve_submit/issues/2</t>
        </is>
      </c>
      <c r="P170" s="195" t="inlineStr">
        <is>
          <t>admerc event_management_system 1.0</t>
        </is>
      </c>
      <c r="Q170" s="195" t="inlineStr">
        <is>
          <t>P3</t>
        </is>
      </c>
      <c r="R170" s="195" t="inlineStr">
        <is>
          <t>📅 Schedule patch deployment within 30 days | 🔍 Monitor for exploitation attempts</t>
        </is>
      </c>
      <c r="S170" s="195" t="inlineStr">
        <is>
          <t>CVE - IP enrichment n/a</t>
        </is>
      </c>
      <c r="T170" s="195" t="n">
        <v>0.0003</v>
      </c>
      <c r="U170" s="195" t="n">
        <v>0.0842</v>
      </c>
      <c r="V170" s="195" t="inlineStr">
        <is>
          <t>T1189:Drive-by Compromise | T1190:Exploit Public-Facing Application</t>
        </is>
      </c>
      <c r="W170" s="195" t="n">
        <v>1</v>
      </c>
      <c r="X170" s="195" t="inlineStr">
        <is>
          <t>LOW (40%)</t>
        </is>
      </c>
      <c r="Y170" s="195" t="inlineStr">
        <is>
          <t>POSSIBLE</t>
        </is>
      </c>
      <c r="Z170" s="195" t="inlineStr">
        <is>
          <t>PATCH_AVAILABLE</t>
        </is>
      </c>
      <c r="AA170" s="195" t="inlineStr">
        <is>
          <t>https://nvd.nist.gov/vuln/detail/CVE-2026-3043</t>
        </is>
      </c>
      <c r="AB170" s="195" t="inlineStr">
        <is>
          <t>NONE</t>
        </is>
      </c>
      <c r="AC170" s="195" t="n">
        <v>2.15</v>
      </c>
      <c r="AD170" s="195" t="inlineStr"/>
    </row>
    <row r="171">
      <c r="A171" s="193" t="inlineStr">
        <is>
          <t>CVE</t>
        </is>
      </c>
      <c r="B171" s="193" t="inlineStr">
        <is>
          <t>CVE-2026-3044</t>
        </is>
      </c>
      <c r="C171" s="193"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171" s="193" t="n">
        <v>8.800000000000001</v>
      </c>
      <c r="E171" s="193" t="inlineStr">
        <is>
          <t>HIGH</t>
        </is>
      </c>
      <c r="F171" s="193" t="n">
        <v>3</v>
      </c>
      <c r="G171" s="193" t="n">
        <v>3</v>
      </c>
      <c r="H171" s="193" t="inlineStr">
        <is>
          <t>CRITICAL</t>
        </is>
      </c>
      <c r="I171" s="193" t="n">
        <v>17.8</v>
      </c>
      <c r="J171" s="193" t="inlineStr">
        <is>
          <t>NO</t>
        </is>
      </c>
      <c r="K171" s="193" t="inlineStr">
        <is>
          <t>https://nvd.nist.gov/vuln/detail/CVE-2026-3044</t>
        </is>
      </c>
      <c r="L171" s="193" t="inlineStr">
        <is>
          <t>2026-02-28 21:38</t>
        </is>
      </c>
      <c r="M171" s="193" t="inlineStr">
        <is>
          <t>CHECK_VENDOR</t>
        </is>
      </c>
      <c r="N171" s="193" t="inlineStr">
        <is>
          <t>See NVD references</t>
        </is>
      </c>
      <c r="O171" s="193" t="inlineStr">
        <is>
          <t>Apply vendor patches</t>
        </is>
      </c>
      <c r="P171" s="193" t="inlineStr">
        <is>
          <t>tenda ac8_firmware 16.03.34.06 | tenda ac8 -</t>
        </is>
      </c>
      <c r="Q171" s="193" t="inlineStr">
        <is>
          <t>P2</t>
        </is>
      </c>
      <c r="R171" s="193" t="inlineStr">
        <is>
          <t>🚨 URGENT: Apply vendor patches immediately | 🔒 Isolate affected systems if patch unavailable | 🛡️ Enable additional monitoring/IDS rules</t>
        </is>
      </c>
      <c r="S171" s="193" t="inlineStr">
        <is>
          <t>CVE - IP enrichment n/a</t>
        </is>
      </c>
      <c r="T171" s="193" t="n">
        <v>0.0007</v>
      </c>
      <c r="U171" s="193" t="n">
        <v>0.22</v>
      </c>
      <c r="V171" s="193" t="inlineStr">
        <is>
          <t>T1203:Exploitation for Client Execution | T1592.003:Firmware</t>
        </is>
      </c>
      <c r="W171" s="193" t="n">
        <v>2</v>
      </c>
      <c r="X171" s="193" t="inlineStr">
        <is>
          <t>HIGH (72%)</t>
        </is>
      </c>
      <c r="Y171" s="193" t="inlineStr">
        <is>
          <t>CONFIRMED</t>
        </is>
      </c>
      <c r="Z171" s="193" t="inlineStr">
        <is>
          <t>CHECK_VENDOR</t>
        </is>
      </c>
      <c r="AA171" s="193" t="inlineStr">
        <is>
          <t>https://nvd.nist.gov/vuln/detail/CVE-2026-3044</t>
        </is>
      </c>
      <c r="AB171" s="193" t="inlineStr">
        <is>
          <t>NONE</t>
        </is>
      </c>
      <c r="AC171" s="193" t="n">
        <v>4.4</v>
      </c>
      <c r="AD171" s="193" t="inlineStr"/>
    </row>
    <row r="172">
      <c r="A172" s="195" t="inlineStr">
        <is>
          <t>CVE</t>
        </is>
      </c>
      <c r="B172" s="195" t="inlineStr">
        <is>
          <t>CVE-2025-69253</t>
        </is>
      </c>
      <c r="C172" s="195"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172" s="195" t="n">
        <v>5.3</v>
      </c>
      <c r="E172" s="195" t="inlineStr">
        <is>
          <t>MEDIUM</t>
        </is>
      </c>
      <c r="F172" s="195" t="n">
        <v>2</v>
      </c>
      <c r="G172" s="195" t="n">
        <v>2</v>
      </c>
      <c r="H172" s="195" t="inlineStr">
        <is>
          <t>MEDIUM</t>
        </is>
      </c>
      <c r="I172" s="195" t="n">
        <v>9.300000000000001</v>
      </c>
      <c r="J172" s="195" t="inlineStr">
        <is>
          <t>NO</t>
        </is>
      </c>
      <c r="K172" s="195" t="inlineStr">
        <is>
          <t>https://nvd.nist.gov/vuln/detail/CVE-2025-69253</t>
        </is>
      </c>
      <c r="L172" s="195" t="inlineStr">
        <is>
          <t>2026-02-28 21:38</t>
        </is>
      </c>
      <c r="M172" s="195" t="inlineStr">
        <is>
          <t>YES</t>
        </is>
      </c>
      <c r="N172" s="195" t="inlineStr">
        <is>
          <t>https://github.com/free5gc/free5gc/issues/753 | https://github.com/free5gc/free5gc/security/advisories/GHSA-cj2h-x8qm-xgwc | https://github.com/free5gc/udr/commit/754d23b03755ad59077ed529ce3b971e477080c4</t>
        </is>
      </c>
      <c r="O172" s="195" t="inlineStr">
        <is>
          <t>Apply vendor patches</t>
        </is>
      </c>
      <c r="P172" s="195" t="inlineStr">
        <is>
          <t>free5gc udr *</t>
        </is>
      </c>
      <c r="Q172" s="195" t="inlineStr">
        <is>
          <t>P3</t>
        </is>
      </c>
      <c r="R172" s="195" t="inlineStr">
        <is>
          <t>📅 Schedule patch deployment within 30 days | 🔍 Monitor for exploitation attempts</t>
        </is>
      </c>
      <c r="S172" s="195" t="inlineStr">
        <is>
          <t>CVE - IP enrichment n/a</t>
        </is>
      </c>
      <c r="T172" s="195" t="n">
        <v>0.0003</v>
      </c>
      <c r="U172" s="195" t="n">
        <v>0.0726</v>
      </c>
      <c r="V172" s="195" t="inlineStr">
        <is>
          <t>T1190:Exploit Public-Facing Application</t>
        </is>
      </c>
      <c r="W172" s="195" t="n">
        <v>1</v>
      </c>
      <c r="X172" s="195" t="inlineStr">
        <is>
          <t>LOW (40%)</t>
        </is>
      </c>
      <c r="Y172" s="195" t="inlineStr">
        <is>
          <t>POSSIBLE</t>
        </is>
      </c>
      <c r="Z172" s="195" t="inlineStr">
        <is>
          <t>PATCH_AVAILABLE</t>
        </is>
      </c>
      <c r="AA172" s="195" t="inlineStr">
        <is>
          <t>https://nvd.nist.gov/vuln/detail/CVE-2025-69253</t>
        </is>
      </c>
      <c r="AB172" s="195" t="inlineStr">
        <is>
          <t>NONE</t>
        </is>
      </c>
      <c r="AC172" s="195" t="n">
        <v>2.65</v>
      </c>
      <c r="AD172" s="195" t="inlineStr"/>
    </row>
    <row r="173">
      <c r="A173" s="195" t="inlineStr">
        <is>
          <t>CVE</t>
        </is>
      </c>
      <c r="B173" s="195" t="inlineStr">
        <is>
          <t>CVE-2025-9120</t>
        </is>
      </c>
      <c r="C173" s="195"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173" s="195" t="n">
        <v>5</v>
      </c>
      <c r="E173" s="195" t="inlineStr">
        <is>
          <t>MEDIUM</t>
        </is>
      </c>
      <c r="F173" s="195" t="n">
        <v>2</v>
      </c>
      <c r="G173" s="195" t="n">
        <v>2</v>
      </c>
      <c r="H173" s="195" t="inlineStr">
        <is>
          <t>MEDIUM</t>
        </is>
      </c>
      <c r="I173" s="195" t="n">
        <v>9</v>
      </c>
      <c r="J173" s="195" t="inlineStr">
        <is>
          <t>NO</t>
        </is>
      </c>
      <c r="K173" s="195" t="inlineStr">
        <is>
          <t>https://nvd.nist.gov/vuln/detail/CVE-2025-9120</t>
        </is>
      </c>
      <c r="L173" s="195" t="inlineStr">
        <is>
          <t>2026-02-28 21:38</t>
        </is>
      </c>
      <c r="M173" s="195" t="inlineStr">
        <is>
          <t>CHECK_VENDOR</t>
        </is>
      </c>
      <c r="N173" s="195" t="inlineStr">
        <is>
          <t>See NVD references</t>
        </is>
      </c>
      <c r="O173" s="195" t="inlineStr">
        <is>
          <t>Apply vendor patches</t>
        </is>
      </c>
      <c r="P173" s="195" t="inlineStr">
        <is>
          <t>See CVE details</t>
        </is>
      </c>
      <c r="Q173" s="195" t="inlineStr">
        <is>
          <t>P4</t>
        </is>
      </c>
      <c r="R173" s="195" t="inlineStr">
        <is>
          <t>📅 Schedule patch deployment within 30 days | 🔍 Monitor for exploitation attempts</t>
        </is>
      </c>
      <c r="S173" s="195" t="inlineStr">
        <is>
          <t>CVE - IP enrichment n/a</t>
        </is>
      </c>
      <c r="T173" s="195" t="n">
        <v>0.0003</v>
      </c>
      <c r="U173" s="195" t="n">
        <v>0.0711</v>
      </c>
      <c r="V173" s="195" t="inlineStr">
        <is>
          <t>T1059:Command and Scripting Interpreter | T1584.004:Server</t>
        </is>
      </c>
      <c r="W173" s="195" t="n">
        <v>1</v>
      </c>
      <c r="X173" s="195" t="inlineStr">
        <is>
          <t>LOW (40%)</t>
        </is>
      </c>
      <c r="Y173" s="195" t="inlineStr">
        <is>
          <t>UNLIKELY</t>
        </is>
      </c>
      <c r="Z173" s="195" t="inlineStr">
        <is>
          <t>CHECK_VENDOR</t>
        </is>
      </c>
      <c r="AA173" s="195" t="inlineStr">
        <is>
          <t>https://nvd.nist.gov/vuln/detail/CVE-2025-9120</t>
        </is>
      </c>
      <c r="AB173" s="195" t="inlineStr">
        <is>
          <t>NONE</t>
        </is>
      </c>
      <c r="AC173" s="195" t="n">
        <v>0</v>
      </c>
      <c r="AD173" s="195" t="inlineStr"/>
    </row>
    <row r="174">
      <c r="A174" s="195" t="inlineStr">
        <is>
          <t>CVE</t>
        </is>
      </c>
      <c r="B174" s="195" t="inlineStr">
        <is>
          <t>CVE-2026-21864</t>
        </is>
      </c>
      <c r="C174" s="195"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174" s="195" t="n">
        <v>6.5</v>
      </c>
      <c r="E174" s="195" t="inlineStr">
        <is>
          <t>MEDIUM</t>
        </is>
      </c>
      <c r="F174" s="195" t="n">
        <v>2</v>
      </c>
      <c r="G174" s="195" t="n">
        <v>2</v>
      </c>
      <c r="H174" s="195" t="inlineStr">
        <is>
          <t>MEDIUM</t>
        </is>
      </c>
      <c r="I174" s="195" t="n">
        <v>10.5</v>
      </c>
      <c r="J174" s="195" t="inlineStr">
        <is>
          <t>NO</t>
        </is>
      </c>
      <c r="K174" s="195" t="inlineStr">
        <is>
          <t>https://nvd.nist.gov/vuln/detail/CVE-2026-21864</t>
        </is>
      </c>
      <c r="L174" s="195" t="inlineStr">
        <is>
          <t>2026-02-28 21:38</t>
        </is>
      </c>
      <c r="M174" s="195" t="inlineStr">
        <is>
          <t>YES</t>
        </is>
      </c>
      <c r="N174" s="195" t="inlineStr">
        <is>
          <t>https://github.com/valkey-io/valkey-bloom/commit/a68614b6e3845777d383b3a513cedcc08b3b7ccd | https://github.com/valkey-io/valkey-bloom/security/advisories/GHSA-mc2g-h759-3qw2</t>
        </is>
      </c>
      <c r="O174" s="195" t="inlineStr">
        <is>
          <t>Apply vendor patches</t>
        </is>
      </c>
      <c r="P174" s="195" t="inlineStr">
        <is>
          <t>lfprojects valkey-bloom *</t>
        </is>
      </c>
      <c r="Q174" s="195" t="inlineStr">
        <is>
          <t>P2</t>
        </is>
      </c>
      <c r="R174" s="195" t="inlineStr">
        <is>
          <t>📅 Schedule patch deployment within 30 days | 🔍 Monitor for exploitation attempts</t>
        </is>
      </c>
      <c r="S174" s="195" t="inlineStr">
        <is>
          <t>CVE - IP enrichment n/a</t>
        </is>
      </c>
      <c r="T174" s="195" t="n">
        <v>0.0011</v>
      </c>
      <c r="U174" s="195" t="n">
        <v>0.2924</v>
      </c>
      <c r="V174" s="195" t="inlineStr">
        <is>
          <t>T1584.004:Server</t>
        </is>
      </c>
      <c r="W174" s="195" t="n">
        <v>2</v>
      </c>
      <c r="X174" s="195" t="inlineStr">
        <is>
          <t>HIGH (72%)</t>
        </is>
      </c>
      <c r="Y174" s="195" t="inlineStr">
        <is>
          <t>POSSIBLE</t>
        </is>
      </c>
      <c r="Z174" s="195" t="inlineStr">
        <is>
          <t>PATCH_AVAILABLE</t>
        </is>
      </c>
      <c r="AA174" s="195" t="inlineStr">
        <is>
          <t>https://nvd.nist.gov/vuln/detail/CVE-2026-21864</t>
        </is>
      </c>
      <c r="AB174" s="195" t="inlineStr">
        <is>
          <t>NONE</t>
        </is>
      </c>
      <c r="AC174" s="195" t="n">
        <v>3.25</v>
      </c>
      <c r="AD174" s="195" t="inlineStr"/>
    </row>
    <row r="175">
      <c r="A175" s="193" t="inlineStr">
        <is>
          <t>CVE</t>
        </is>
      </c>
      <c r="B175" s="193" t="inlineStr">
        <is>
          <t>CVE-2026-24481</t>
        </is>
      </c>
      <c r="C175" s="193"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175" s="193" t="n">
        <v>7.5</v>
      </c>
      <c r="E175" s="193" t="inlineStr">
        <is>
          <t>HIGH</t>
        </is>
      </c>
      <c r="F175" s="193" t="n">
        <v>2</v>
      </c>
      <c r="G175" s="193" t="n">
        <v>3</v>
      </c>
      <c r="H175" s="193" t="inlineStr">
        <is>
          <t>HIGH</t>
        </is>
      </c>
      <c r="I175" s="193" t="n">
        <v>13.5</v>
      </c>
      <c r="J175" s="193" t="inlineStr">
        <is>
          <t>NO</t>
        </is>
      </c>
      <c r="K175" s="193" t="inlineStr">
        <is>
          <t>https://nvd.nist.gov/vuln/detail/CVE-2026-24481</t>
        </is>
      </c>
      <c r="L175" s="193" t="inlineStr">
        <is>
          <t>2026-02-28 21:38</t>
        </is>
      </c>
      <c r="M175" s="193" t="inlineStr">
        <is>
          <t>YES</t>
        </is>
      </c>
      <c r="N175" s="193" t="inlineStr">
        <is>
          <t>https://github.com/ImageMagick/ImageMagick/security/advisories/GHSA-96pc-27rx-pr36</t>
        </is>
      </c>
      <c r="O175" s="193" t="inlineStr">
        <is>
          <t>Apply vendor patches</t>
        </is>
      </c>
      <c r="P175" s="193" t="inlineStr">
        <is>
          <t>imagemagick imagemagick *</t>
        </is>
      </c>
      <c r="Q175" s="193" t="inlineStr">
        <is>
          <t>P2</t>
        </is>
      </c>
      <c r="R175" s="193" t="inlineStr">
        <is>
          <t>🚨 URGENT: Apply vendor patches immediately | 🔒 Isolate affected systems if patch unavailable | 🛡️ Enable additional monitoring/IDS rules</t>
        </is>
      </c>
      <c r="S175" s="193" t="inlineStr">
        <is>
          <t>CVE - IP enrichment n/a</t>
        </is>
      </c>
      <c r="T175" s="193" t="n">
        <v>0.0003</v>
      </c>
      <c r="U175" s="193" t="n">
        <v>0.0922</v>
      </c>
      <c r="V175" s="193" t="inlineStr">
        <is>
          <t>T1203:Exploitation for Client Execution | T1190:Exploit Public-Facing Application | T1213:Data from Information Repositories | T1592.002:Software</t>
        </is>
      </c>
      <c r="W175" s="193" t="n">
        <v>2</v>
      </c>
      <c r="X175" s="193" t="inlineStr">
        <is>
          <t>HIGH (72%)</t>
        </is>
      </c>
      <c r="Y175" s="193" t="inlineStr">
        <is>
          <t>POSSIBLE</t>
        </is>
      </c>
      <c r="Z175" s="193" t="inlineStr">
        <is>
          <t>PATCH_AVAILABLE</t>
        </is>
      </c>
      <c r="AA175" s="193" t="inlineStr">
        <is>
          <t>https://nvd.nist.gov/vuln/detail/CVE-2026-24481</t>
        </is>
      </c>
      <c r="AB175" s="193" t="inlineStr">
        <is>
          <t>NONE</t>
        </is>
      </c>
      <c r="AC175" s="193" t="n">
        <v>3.75</v>
      </c>
      <c r="AD175" s="193" t="inlineStr"/>
    </row>
    <row r="176">
      <c r="A176" s="195" t="inlineStr">
        <is>
          <t>CVE</t>
        </is>
      </c>
      <c r="B176" s="195" t="inlineStr">
        <is>
          <t>CVE-2026-24484</t>
        </is>
      </c>
      <c r="C176" s="195" t="inlineStr">
        <is>
          <t>ImageMagick is free and open-source software used for editing and manipulating digital images. Prior to versions 7.1.2-15 and 6.9.13-40, Magick fails to check for multi-layer nested mvg conversions to svg, leading to DoS. Versions 7.1.2-15 and 6.9.13-40 contain a patch.</t>
        </is>
      </c>
      <c r="D176" s="195" t="n">
        <v>5.3</v>
      </c>
      <c r="E176" s="195" t="inlineStr">
        <is>
          <t>MEDIUM</t>
        </is>
      </c>
      <c r="F176" s="195" t="n">
        <v>2</v>
      </c>
      <c r="G176" s="195" t="n">
        <v>2</v>
      </c>
      <c r="H176" s="195" t="inlineStr">
        <is>
          <t>MEDIUM</t>
        </is>
      </c>
      <c r="I176" s="195" t="n">
        <v>9.300000000000001</v>
      </c>
      <c r="J176" s="195" t="inlineStr">
        <is>
          <t>NO</t>
        </is>
      </c>
      <c r="K176" s="195" t="inlineStr">
        <is>
          <t>https://nvd.nist.gov/vuln/detail/CVE-2026-24484</t>
        </is>
      </c>
      <c r="L176" s="195" t="inlineStr">
        <is>
          <t>2026-02-28 21:38</t>
        </is>
      </c>
      <c r="M176" s="195" t="inlineStr">
        <is>
          <t>YES</t>
        </is>
      </c>
      <c r="N176" s="195" t="inlineStr">
        <is>
          <t>https://github.com/ImageMagick/ImageMagick/commit/0349df6d43d633bd61bb582d1e1e87d6332de32a | https://github.com/ImageMagick/ImageMagick/security/advisories/GHSA-wg3g-gvx5-2pmv</t>
        </is>
      </c>
      <c r="O176" s="195" t="inlineStr">
        <is>
          <t>Apply vendor patches</t>
        </is>
      </c>
      <c r="P176" s="195" t="inlineStr">
        <is>
          <t>dlemstra magick.net * | imagemagick imagemagick *</t>
        </is>
      </c>
      <c r="Q176" s="195" t="inlineStr">
        <is>
          <t>P3</t>
        </is>
      </c>
      <c r="R176" s="195" t="inlineStr">
        <is>
          <t>📅 Schedule patch deployment within 30 days | 🔍 Monitor for exploitation attempts</t>
        </is>
      </c>
      <c r="S176" s="195" t="inlineStr">
        <is>
          <t>CVE - IP enrichment n/a</t>
        </is>
      </c>
      <c r="T176" s="195" t="n">
        <v>0.0004</v>
      </c>
      <c r="U176" s="195" t="n">
        <v>0.1153</v>
      </c>
      <c r="V176" s="195" t="inlineStr">
        <is>
          <t>T1592.002:Software</t>
        </is>
      </c>
      <c r="W176" s="195" t="n">
        <v>1</v>
      </c>
      <c r="X176" s="195" t="inlineStr">
        <is>
          <t>LOW (40%)</t>
        </is>
      </c>
      <c r="Y176" s="195" t="inlineStr">
        <is>
          <t>POSSIBLE</t>
        </is>
      </c>
      <c r="Z176" s="195" t="inlineStr">
        <is>
          <t>PATCH_AVAILABLE</t>
        </is>
      </c>
      <c r="AA176" s="195" t="inlineStr">
        <is>
          <t>https://nvd.nist.gov/vuln/detail/CVE-2026-24484</t>
        </is>
      </c>
      <c r="AB176" s="195" t="inlineStr">
        <is>
          <t>NONE</t>
        </is>
      </c>
      <c r="AC176" s="195" t="n">
        <v>2.65</v>
      </c>
      <c r="AD176" s="195" t="inlineStr"/>
    </row>
    <row r="177">
      <c r="A177" s="193" t="inlineStr">
        <is>
          <t>CVE</t>
        </is>
      </c>
      <c r="B177" s="193" t="inlineStr">
        <is>
          <t>CVE-2026-24485</t>
        </is>
      </c>
      <c r="C177" s="193"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177" s="193" t="n">
        <v>7.5</v>
      </c>
      <c r="E177" s="193" t="inlineStr">
        <is>
          <t>HIGH</t>
        </is>
      </c>
      <c r="F177" s="193" t="n">
        <v>2</v>
      </c>
      <c r="G177" s="193" t="n">
        <v>3</v>
      </c>
      <c r="H177" s="193" t="inlineStr">
        <is>
          <t>HIGH</t>
        </is>
      </c>
      <c r="I177" s="193" t="n">
        <v>13.5</v>
      </c>
      <c r="J177" s="193" t="inlineStr">
        <is>
          <t>NO</t>
        </is>
      </c>
      <c r="K177" s="193" t="inlineStr">
        <is>
          <t>https://nvd.nist.gov/vuln/detail/CVE-2026-24485</t>
        </is>
      </c>
      <c r="L177" s="193" t="inlineStr">
        <is>
          <t>2026-02-28 21:38</t>
        </is>
      </c>
      <c r="M177" s="193" t="inlineStr">
        <is>
          <t>YES</t>
        </is>
      </c>
      <c r="N177" s="193" t="inlineStr">
        <is>
          <t>https://github.com/ImageMagick/ImageMagick/commit/332c1566acc2de77857032d3c2504ead6210ff50 | https://github.com/ImageMagick/ImageMagick/security/advisories/GHSA-pqgj-2p96-rx85</t>
        </is>
      </c>
      <c r="O177" s="193" t="inlineStr">
        <is>
          <t>Apply vendor patches</t>
        </is>
      </c>
      <c r="P177" s="193" t="inlineStr">
        <is>
          <t>dlemstra magick.net * | imagemagick imagemagick *</t>
        </is>
      </c>
      <c r="Q177" s="193" t="inlineStr">
        <is>
          <t>P2</t>
        </is>
      </c>
      <c r="R177" s="193" t="inlineStr">
        <is>
          <t>🚨 URGENT: Apply vendor patches immediately | 🔒 Isolate affected systems if patch unavailable | 🛡️ Enable additional monitoring/IDS rules</t>
        </is>
      </c>
      <c r="S177" s="193" t="inlineStr">
        <is>
          <t>CVE - IP enrichment n/a</t>
        </is>
      </c>
      <c r="T177" s="193" t="n">
        <v>0.0004</v>
      </c>
      <c r="U177" s="193" t="n">
        <v>0.1189</v>
      </c>
      <c r="V177" s="193" t="inlineStr">
        <is>
          <t>T1190:Exploit Public-Facing Application | T1499:Endpoint Denial of Service | T1592.002:Software</t>
        </is>
      </c>
      <c r="W177" s="193" t="n">
        <v>2</v>
      </c>
      <c r="X177" s="193" t="inlineStr">
        <is>
          <t>HIGH (72%)</t>
        </is>
      </c>
      <c r="Y177" s="193" t="inlineStr">
        <is>
          <t>POSSIBLE</t>
        </is>
      </c>
      <c r="Z177" s="193" t="inlineStr">
        <is>
          <t>PATCH_AVAILABLE</t>
        </is>
      </c>
      <c r="AA177" s="193" t="inlineStr">
        <is>
          <t>https://nvd.nist.gov/vuln/detail/CVE-2026-24485</t>
        </is>
      </c>
      <c r="AB177" s="193" t="inlineStr">
        <is>
          <t>NONE</t>
        </is>
      </c>
      <c r="AC177" s="193" t="n">
        <v>3.75</v>
      </c>
      <c r="AD177" s="193" t="inlineStr"/>
    </row>
    <row r="178">
      <c r="A178" s="193" t="inlineStr">
        <is>
          <t>CVE</t>
        </is>
      </c>
      <c r="B178" s="193" t="inlineStr">
        <is>
          <t>CVE-2026-25501</t>
        </is>
      </c>
      <c r="C178" s="193"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178" s="193" t="n">
        <v>7.5</v>
      </c>
      <c r="E178" s="193" t="inlineStr">
        <is>
          <t>HIGH</t>
        </is>
      </c>
      <c r="F178" s="193" t="n">
        <v>2</v>
      </c>
      <c r="G178" s="193" t="n">
        <v>3</v>
      </c>
      <c r="H178" s="193" t="inlineStr">
        <is>
          <t>HIGH</t>
        </is>
      </c>
      <c r="I178" s="193" t="n">
        <v>13.5</v>
      </c>
      <c r="J178" s="193" t="inlineStr">
        <is>
          <t>NO</t>
        </is>
      </c>
      <c r="K178" s="193" t="inlineStr">
        <is>
          <t>https://nvd.nist.gov/vuln/detail/CVE-2026-25501</t>
        </is>
      </c>
      <c r="L178" s="193" t="inlineStr">
        <is>
          <t>2026-02-28 21:38</t>
        </is>
      </c>
      <c r="M178" s="193" t="inlineStr">
        <is>
          <t>YES</t>
        </is>
      </c>
      <c r="N178" s="193" t="inlineStr">
        <is>
          <t>https://github.com/free5gc/free5gc/issues/805 | https://github.com/free5gc/free5gc/security/advisories/GHSA-vq85-8f6p-g9q5</t>
        </is>
      </c>
      <c r="O178" s="193" t="inlineStr">
        <is>
          <t>Apply vendor patches</t>
        </is>
      </c>
      <c r="P178" s="193" t="inlineStr">
        <is>
          <t>free5gc smf *</t>
        </is>
      </c>
      <c r="Q178" s="193" t="inlineStr">
        <is>
          <t>P2</t>
        </is>
      </c>
      <c r="R178" s="193" t="inlineStr">
        <is>
          <t>🚨 URGENT: Apply vendor patches immediately | 🔒 Isolate affected systems if patch unavailable | 🛡️ Enable additional monitoring/IDS rules</t>
        </is>
      </c>
      <c r="S178" s="193" t="inlineStr">
        <is>
          <t>CVE - IP enrichment n/a</t>
        </is>
      </c>
      <c r="T178" s="193" t="n">
        <v>0.0004</v>
      </c>
      <c r="U178" s="193" t="n">
        <v>0.1109</v>
      </c>
      <c r="V178" s="193" t="inlineStr">
        <is>
          <t>T1499:Endpoint Denial of Service | T1190:Exploit Public-Facing Application | T1562:Impair Defenses</t>
        </is>
      </c>
      <c r="W178" s="193" t="n">
        <v>2</v>
      </c>
      <c r="X178" s="193" t="inlineStr">
        <is>
          <t>HIGH (72%)</t>
        </is>
      </c>
      <c r="Y178" s="193" t="inlineStr">
        <is>
          <t>POSSIBLE</t>
        </is>
      </c>
      <c r="Z178" s="193" t="inlineStr">
        <is>
          <t>PATCH_AVAILABLE</t>
        </is>
      </c>
      <c r="AA178" s="193" t="inlineStr">
        <is>
          <t>https://nvd.nist.gov/vuln/detail/CVE-2026-25501</t>
        </is>
      </c>
      <c r="AB178" s="193" t="inlineStr">
        <is>
          <t>NONE</t>
        </is>
      </c>
      <c r="AC178" s="193" t="n">
        <v>3.75</v>
      </c>
      <c r="AD178" s="193" t="inlineStr"/>
    </row>
    <row r="179">
      <c r="A179" s="193" t="inlineStr">
        <is>
          <t>CVE</t>
        </is>
      </c>
      <c r="B179" s="193" t="inlineStr">
        <is>
          <t>CVE-2026-25545</t>
        </is>
      </c>
      <c r="C179" s="193"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179" s="193" t="n">
        <v>8.6</v>
      </c>
      <c r="E179" s="193" t="inlineStr">
        <is>
          <t>HIGH</t>
        </is>
      </c>
      <c r="F179" s="193" t="n">
        <v>3</v>
      </c>
      <c r="G179" s="193" t="n">
        <v>3</v>
      </c>
      <c r="H179" s="193" t="inlineStr">
        <is>
          <t>CRITICAL</t>
        </is>
      </c>
      <c r="I179" s="193" t="n">
        <v>17.6</v>
      </c>
      <c r="J179" s="193" t="inlineStr">
        <is>
          <t>NO</t>
        </is>
      </c>
      <c r="K179" s="193" t="inlineStr">
        <is>
          <t>https://nvd.nist.gov/vuln/detail/CVE-2026-25545</t>
        </is>
      </c>
      <c r="L179" s="193" t="inlineStr">
        <is>
          <t>2026-02-28 21:38</t>
        </is>
      </c>
      <c r="M179" s="193" t="inlineStr">
        <is>
          <t>YES</t>
        </is>
      </c>
      <c r="N179" s="193" t="inlineStr">
        <is>
          <t>https://github.com/withastro/astro/commit/e01e98b063e90d274c42130ec2a60cc0966622c9</t>
        </is>
      </c>
      <c r="O179" s="193" t="inlineStr">
        <is>
          <t>Apply vendor patches</t>
        </is>
      </c>
      <c r="P179" s="193" t="inlineStr">
        <is>
          <t>astro \@astrojs\/node *</t>
        </is>
      </c>
      <c r="Q179" s="193" t="inlineStr">
        <is>
          <t>P2</t>
        </is>
      </c>
      <c r="R179" s="193" t="inlineStr">
        <is>
          <t>🚨 URGENT: Apply vendor patches immediately | 🔒 Isolate affected systems if patch unavailable | 🛡️ Enable additional monitoring/IDS rules</t>
        </is>
      </c>
      <c r="S179" s="193" t="inlineStr">
        <is>
          <t>CVE - IP enrichment n/a</t>
        </is>
      </c>
      <c r="T179" s="193" t="n">
        <v>0.0003</v>
      </c>
      <c r="U179" s="193" t="n">
        <v>0.0775</v>
      </c>
      <c r="V179" s="193" t="inlineStr">
        <is>
          <t>T1090:Proxy | T1584.004:Server</t>
        </is>
      </c>
      <c r="W179" s="193" t="n">
        <v>2</v>
      </c>
      <c r="X179" s="193" t="inlineStr">
        <is>
          <t>HIGH (72%)</t>
        </is>
      </c>
      <c r="Y179" s="193" t="inlineStr">
        <is>
          <t>CONFIRMED</t>
        </is>
      </c>
      <c r="Z179" s="193" t="inlineStr">
        <is>
          <t>PATCH_AVAILABLE</t>
        </is>
      </c>
      <c r="AA179" s="193" t="inlineStr">
        <is>
          <t>https://nvd.nist.gov/vuln/detail/CVE-2026-25545</t>
        </is>
      </c>
      <c r="AB179" s="193" t="inlineStr">
        <is>
          <t>NONE</t>
        </is>
      </c>
      <c r="AC179" s="193" t="n">
        <v>4.3</v>
      </c>
      <c r="AD179" s="193" t="inlineStr"/>
    </row>
    <row r="180">
      <c r="A180" s="195" t="inlineStr">
        <is>
          <t>CVE</t>
        </is>
      </c>
      <c r="B180" s="195" t="inlineStr">
        <is>
          <t>CVE-2026-25576</t>
        </is>
      </c>
      <c r="C180" s="195"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180" s="195" t="n">
        <v>5.1</v>
      </c>
      <c r="E180" s="195" t="inlineStr">
        <is>
          <t>MEDIUM</t>
        </is>
      </c>
      <c r="F180" s="195" t="n">
        <v>2</v>
      </c>
      <c r="G180" s="195" t="n">
        <v>2</v>
      </c>
      <c r="H180" s="195" t="inlineStr">
        <is>
          <t>MEDIUM</t>
        </is>
      </c>
      <c r="I180" s="195" t="n">
        <v>9.1</v>
      </c>
      <c r="J180" s="195" t="inlineStr">
        <is>
          <t>NO</t>
        </is>
      </c>
      <c r="K180" s="195" t="inlineStr">
        <is>
          <t>https://nvd.nist.gov/vuln/detail/CVE-2026-25576</t>
        </is>
      </c>
      <c r="L180" s="195" t="inlineStr">
        <is>
          <t>2026-02-28 21:38</t>
        </is>
      </c>
      <c r="M180" s="195" t="inlineStr">
        <is>
          <t>YES</t>
        </is>
      </c>
      <c r="N180" s="195" t="inlineStr">
        <is>
          <t>https://github.com/ImageMagick/ImageMagick/commit/077b42643212d7da8c1a4f6b2cd0067ebca8ec0f | https://github.com/ImageMagick/ImageMagick/security/advisories/GHSA-jv4p-gjwq-9r2j</t>
        </is>
      </c>
      <c r="O180" s="195" t="inlineStr">
        <is>
          <t>Apply vendor patches</t>
        </is>
      </c>
      <c r="P180" s="195" t="inlineStr">
        <is>
          <t>dlemstra magick.net * | imagemagick imagemagick *</t>
        </is>
      </c>
      <c r="Q180" s="195" t="inlineStr">
        <is>
          <t>P3</t>
        </is>
      </c>
      <c r="R180" s="195" t="inlineStr">
        <is>
          <t>📅 Schedule patch deployment within 30 days | 🔍 Monitor for exploitation attempts</t>
        </is>
      </c>
      <c r="S180" s="195" t="inlineStr">
        <is>
          <t>CVE - IP enrichment n/a</t>
        </is>
      </c>
      <c r="T180" s="195" t="n">
        <v>0.0001</v>
      </c>
      <c r="U180" s="195" t="n">
        <v>0.0141</v>
      </c>
      <c r="V180" s="195" t="inlineStr">
        <is>
          <t>T1190:Exploit Public-Facing Application | T1203:Exploitation for Client Execution | T1592.002:Software</t>
        </is>
      </c>
      <c r="W180" s="195" t="n">
        <v>1</v>
      </c>
      <c r="X180" s="195" t="inlineStr">
        <is>
          <t>LOW (40%)</t>
        </is>
      </c>
      <c r="Y180" s="195" t="inlineStr">
        <is>
          <t>POSSIBLE</t>
        </is>
      </c>
      <c r="Z180" s="195" t="inlineStr">
        <is>
          <t>PATCH_AVAILABLE</t>
        </is>
      </c>
      <c r="AA180" s="195" t="inlineStr">
        <is>
          <t>https://nvd.nist.gov/vuln/detail/CVE-2026-25576</t>
        </is>
      </c>
      <c r="AB180" s="195" t="inlineStr">
        <is>
          <t>NONE</t>
        </is>
      </c>
      <c r="AC180" s="195" t="n">
        <v>2.55</v>
      </c>
      <c r="AD180" s="195" t="inlineStr"/>
    </row>
    <row r="181">
      <c r="A181" s="193" t="inlineStr">
        <is>
          <t>CVE</t>
        </is>
      </c>
      <c r="B181" s="193" t="inlineStr">
        <is>
          <t>CVE-2026-25591</t>
        </is>
      </c>
      <c r="C181" s="193"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181" s="193" t="n">
        <v>8.5</v>
      </c>
      <c r="E181" s="193" t="inlineStr">
        <is>
          <t>HIGH</t>
        </is>
      </c>
      <c r="F181" s="193" t="n">
        <v>2</v>
      </c>
      <c r="G181" s="193" t="n">
        <v>3</v>
      </c>
      <c r="H181" s="193" t="inlineStr">
        <is>
          <t>HIGH</t>
        </is>
      </c>
      <c r="I181" s="193" t="n">
        <v>14.5</v>
      </c>
      <c r="J181" s="193" t="inlineStr">
        <is>
          <t>NO</t>
        </is>
      </c>
      <c r="K181" s="193" t="inlineStr">
        <is>
          <t>https://nvd.nist.gov/vuln/detail/CVE-2026-25591</t>
        </is>
      </c>
      <c r="L181" s="193" t="inlineStr">
        <is>
          <t>2026-02-28 21:38</t>
        </is>
      </c>
      <c r="M181" s="193" t="inlineStr">
        <is>
          <t>CHECK_VENDOR</t>
        </is>
      </c>
      <c r="N181" s="193" t="inlineStr">
        <is>
          <t>See NVD references</t>
        </is>
      </c>
      <c r="O181" s="193" t="inlineStr">
        <is>
          <t>Apply vendor patches</t>
        </is>
      </c>
      <c r="P181" s="193" t="inlineStr">
        <is>
          <t>See CVE details</t>
        </is>
      </c>
      <c r="Q181" s="193" t="inlineStr">
        <is>
          <t>P3</t>
        </is>
      </c>
      <c r="R181" s="193" t="inlineStr">
        <is>
          <t>🚨 URGENT: Apply vendor patches immediately | 🔒 Isolate affected systems if patch unavailable | 🛡️ Enable additional monitoring/IDS rules</t>
        </is>
      </c>
      <c r="S181" s="193" t="inlineStr">
        <is>
          <t>CVE - IP enrichment n/a</t>
        </is>
      </c>
      <c r="T181" s="193" t="n">
        <v>0.0004</v>
      </c>
      <c r="U181" s="193" t="n">
        <v>0.1337</v>
      </c>
      <c r="V181" s="193" t="inlineStr">
        <is>
          <t>T1190:Exploit Public-Facing Application | T1499:Endpoint Denial of Service | T1588.007:Artificial Intelligence</t>
        </is>
      </c>
      <c r="W181" s="193" t="n">
        <v>1</v>
      </c>
      <c r="X181" s="193" t="inlineStr">
        <is>
          <t>LOW (40%)</t>
        </is>
      </c>
      <c r="Y181" s="193" t="inlineStr">
        <is>
          <t>UNLIKELY</t>
        </is>
      </c>
      <c r="Z181" s="193" t="inlineStr">
        <is>
          <t>CHECK_VENDOR</t>
        </is>
      </c>
      <c r="AA181" s="193" t="inlineStr">
        <is>
          <t>https://nvd.nist.gov/vuln/detail/CVE-2026-25591</t>
        </is>
      </c>
      <c r="AB181" s="193" t="inlineStr">
        <is>
          <t>NONE</t>
        </is>
      </c>
      <c r="AC181" s="193" t="n">
        <v>0</v>
      </c>
      <c r="AD181" s="193" t="inlineStr"/>
    </row>
    <row r="182">
      <c r="A182" s="195" t="inlineStr">
        <is>
          <t>CVE</t>
        </is>
      </c>
      <c r="B182" s="195" t="inlineStr">
        <is>
          <t>CVE-2026-25637</t>
        </is>
      </c>
      <c r="C182" s="195"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182" s="195" t="n">
        <v>5.3</v>
      </c>
      <c r="E182" s="195" t="inlineStr">
        <is>
          <t>MEDIUM</t>
        </is>
      </c>
      <c r="F182" s="195" t="n">
        <v>2</v>
      </c>
      <c r="G182" s="195" t="n">
        <v>2</v>
      </c>
      <c r="H182" s="195" t="inlineStr">
        <is>
          <t>MEDIUM</t>
        </is>
      </c>
      <c r="I182" s="195" t="n">
        <v>9.300000000000001</v>
      </c>
      <c r="J182" s="195" t="inlineStr">
        <is>
          <t>NO</t>
        </is>
      </c>
      <c r="K182" s="195" t="inlineStr">
        <is>
          <t>https://nvd.nist.gov/vuln/detail/CVE-2026-25637</t>
        </is>
      </c>
      <c r="L182" s="195" t="inlineStr">
        <is>
          <t>2026-02-28 21:38</t>
        </is>
      </c>
      <c r="M182" s="195" t="inlineStr">
        <is>
          <t>YES</t>
        </is>
      </c>
      <c r="N182" s="195" t="inlineStr">
        <is>
          <t>https://github.com/ImageMagick/ImageMagick/commit/30ce0e8efbd72fd6b50ed3a10ae22f57c8901137 | https://github.com/ImageMagick/ImageMagick/security/advisories/GHSA-gm37-qx7w-p258</t>
        </is>
      </c>
      <c r="O182" s="195" t="inlineStr">
        <is>
          <t>Apply vendor patches</t>
        </is>
      </c>
      <c r="P182" s="195" t="inlineStr">
        <is>
          <t>dlemstra magick.net * | imagemagick imagemagick *</t>
        </is>
      </c>
      <c r="Q182" s="195" t="inlineStr">
        <is>
          <t>P3</t>
        </is>
      </c>
      <c r="R182" s="195" t="inlineStr">
        <is>
          <t>📅 Schedule patch deployment within 30 days | 🔍 Monitor for exploitation attempts</t>
        </is>
      </c>
      <c r="S182" s="195" t="inlineStr">
        <is>
          <t>CVE - IP enrichment n/a</t>
        </is>
      </c>
      <c r="T182" s="195" t="n">
        <v>0.0004</v>
      </c>
      <c r="U182" s="195" t="n">
        <v>0.1153</v>
      </c>
      <c r="V182" s="195" t="inlineStr">
        <is>
          <t>T1592.002:Software</t>
        </is>
      </c>
      <c r="W182" s="195" t="n">
        <v>1</v>
      </c>
      <c r="X182" s="195" t="inlineStr">
        <is>
          <t>LOW (40%)</t>
        </is>
      </c>
      <c r="Y182" s="195" t="inlineStr">
        <is>
          <t>POSSIBLE</t>
        </is>
      </c>
      <c r="Z182" s="195" t="inlineStr">
        <is>
          <t>PATCH_AVAILABLE</t>
        </is>
      </c>
      <c r="AA182" s="195" t="inlineStr">
        <is>
          <t>https://nvd.nist.gov/vuln/detail/CVE-2026-25637</t>
        </is>
      </c>
      <c r="AB182" s="195" t="inlineStr">
        <is>
          <t>NONE</t>
        </is>
      </c>
      <c r="AC182" s="195" t="n">
        <v>2.65</v>
      </c>
      <c r="AD182" s="195" t="inlineStr"/>
    </row>
    <row r="183">
      <c r="A183" s="195" t="inlineStr">
        <is>
          <t>CVE</t>
        </is>
      </c>
      <c r="B183" s="195" t="inlineStr">
        <is>
          <t>CVE-2026-25638</t>
        </is>
      </c>
      <c r="C183" s="195"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183" s="195" t="n">
        <v>5.3</v>
      </c>
      <c r="E183" s="195" t="inlineStr">
        <is>
          <t>MEDIUM</t>
        </is>
      </c>
      <c r="F183" s="195" t="n">
        <v>2</v>
      </c>
      <c r="G183" s="195" t="n">
        <v>2</v>
      </c>
      <c r="H183" s="195" t="inlineStr">
        <is>
          <t>MEDIUM</t>
        </is>
      </c>
      <c r="I183" s="195" t="n">
        <v>9.300000000000001</v>
      </c>
      <c r="J183" s="195" t="inlineStr">
        <is>
          <t>NO</t>
        </is>
      </c>
      <c r="K183" s="195" t="inlineStr">
        <is>
          <t>https://nvd.nist.gov/vuln/detail/CVE-2026-25638</t>
        </is>
      </c>
      <c r="L183" s="195" t="inlineStr">
        <is>
          <t>2026-02-28 21:38</t>
        </is>
      </c>
      <c r="M183" s="195" t="inlineStr">
        <is>
          <t>YES</t>
        </is>
      </c>
      <c r="N183" s="195" t="inlineStr">
        <is>
          <t>https://github.com/ImageMagick/ImageMagick/security/advisories/GHSA-gxcx-qjqp-8vjw</t>
        </is>
      </c>
      <c r="O183" s="195" t="inlineStr">
        <is>
          <t>Apply vendor patches</t>
        </is>
      </c>
      <c r="P183" s="195" t="inlineStr">
        <is>
          <t>imagemagick imagemagick *</t>
        </is>
      </c>
      <c r="Q183" s="195" t="inlineStr">
        <is>
          <t>P3</t>
        </is>
      </c>
      <c r="R183" s="195" t="inlineStr">
        <is>
          <t>📅 Schedule patch deployment within 30 days | 🔍 Monitor for exploitation attempts</t>
        </is>
      </c>
      <c r="S183" s="195" t="inlineStr">
        <is>
          <t>CVE - IP enrichment n/a</t>
        </is>
      </c>
      <c r="T183" s="195" t="n">
        <v>0.0004</v>
      </c>
      <c r="U183" s="195" t="n">
        <v>0.1232</v>
      </c>
      <c r="V183" s="195" t="inlineStr">
        <is>
          <t>T1592.002:Software</t>
        </is>
      </c>
      <c r="W183" s="195" t="n">
        <v>1</v>
      </c>
      <c r="X183" s="195" t="inlineStr">
        <is>
          <t>LOW (40%)</t>
        </is>
      </c>
      <c r="Y183" s="195" t="inlineStr">
        <is>
          <t>POSSIBLE</t>
        </is>
      </c>
      <c r="Z183" s="195" t="inlineStr">
        <is>
          <t>PATCH_AVAILABLE</t>
        </is>
      </c>
      <c r="AA183" s="195" t="inlineStr">
        <is>
          <t>https://nvd.nist.gov/vuln/detail/CVE-2026-25638</t>
        </is>
      </c>
      <c r="AB183" s="195" t="inlineStr">
        <is>
          <t>NONE</t>
        </is>
      </c>
      <c r="AC183" s="195" t="n">
        <v>2.65</v>
      </c>
      <c r="AD183" s="195" t="inlineStr"/>
    </row>
    <row r="184">
      <c r="A184" s="193" t="inlineStr">
        <is>
          <t>CVE</t>
        </is>
      </c>
      <c r="B184" s="193" t="inlineStr">
        <is>
          <t>CVE-2026-25794</t>
        </is>
      </c>
      <c r="C184" s="193"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184" s="193" t="n">
        <v>8.199999999999999</v>
      </c>
      <c r="E184" s="193" t="inlineStr">
        <is>
          <t>HIGH</t>
        </is>
      </c>
      <c r="F184" s="193" t="n">
        <v>3</v>
      </c>
      <c r="G184" s="193" t="n">
        <v>3</v>
      </c>
      <c r="H184" s="193" t="inlineStr">
        <is>
          <t>CRITICAL</t>
        </is>
      </c>
      <c r="I184" s="193" t="n">
        <v>17.2</v>
      </c>
      <c r="J184" s="193" t="inlineStr">
        <is>
          <t>NO</t>
        </is>
      </c>
      <c r="K184" s="193" t="inlineStr">
        <is>
          <t>https://nvd.nist.gov/vuln/detail/CVE-2026-25794</t>
        </is>
      </c>
      <c r="L184" s="193" t="inlineStr">
        <is>
          <t>2026-02-28 21:38</t>
        </is>
      </c>
      <c r="M184" s="193" t="inlineStr">
        <is>
          <t>YES</t>
        </is>
      </c>
      <c r="N184" s="193" t="inlineStr">
        <is>
          <t>https://github.com/ImageMagick/ImageMagick/security/advisories/GHSA-vhqj-f5cj-9x8h</t>
        </is>
      </c>
      <c r="O184" s="193" t="inlineStr">
        <is>
          <t>Apply vendor patches</t>
        </is>
      </c>
      <c r="P184" s="193" t="inlineStr">
        <is>
          <t>imagemagick imagemagick *</t>
        </is>
      </c>
      <c r="Q184" s="193" t="inlineStr">
        <is>
          <t>P2</t>
        </is>
      </c>
      <c r="R184" s="193" t="inlineStr">
        <is>
          <t>🚨 URGENT: Apply vendor patches immediately | 🔒 Isolate affected systems if patch unavailable | 🛡️ Enable additional monitoring/IDS rules</t>
        </is>
      </c>
      <c r="S184" s="193" t="inlineStr">
        <is>
          <t>CVE - IP enrichment n/a</t>
        </is>
      </c>
      <c r="T184" s="193" t="n">
        <v>0.0004</v>
      </c>
      <c r="U184" s="193" t="n">
        <v>0.1205</v>
      </c>
      <c r="V184" s="193" t="inlineStr">
        <is>
          <t>T1190:Exploit Public-Facing Application | T1203:Exploitation for Client Execution | T1592.002:Software</t>
        </is>
      </c>
      <c r="W184" s="193" t="n">
        <v>2</v>
      </c>
      <c r="X184" s="193" t="inlineStr">
        <is>
          <t>HIGH (72%)</t>
        </is>
      </c>
      <c r="Y184" s="193" t="inlineStr">
        <is>
          <t>CONFIRMED</t>
        </is>
      </c>
      <c r="Z184" s="193" t="inlineStr">
        <is>
          <t>PATCH_AVAILABLE</t>
        </is>
      </c>
      <c r="AA184" s="193" t="inlineStr">
        <is>
          <t>https://nvd.nist.gov/vuln/detail/CVE-2026-25794</t>
        </is>
      </c>
      <c r="AB184" s="193" t="inlineStr">
        <is>
          <t>NONE</t>
        </is>
      </c>
      <c r="AC184" s="193" t="n">
        <v>4.1</v>
      </c>
      <c r="AD184" s="193" t="inlineStr"/>
    </row>
    <row r="185">
      <c r="A185" s="195" t="inlineStr">
        <is>
          <t>CVE</t>
        </is>
      </c>
      <c r="B185" s="195" t="inlineStr">
        <is>
          <t>CVE-2026-25795</t>
        </is>
      </c>
      <c r="C185" s="195"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185" s="195" t="n">
        <v>5.3</v>
      </c>
      <c r="E185" s="195" t="inlineStr">
        <is>
          <t>MEDIUM</t>
        </is>
      </c>
      <c r="F185" s="195" t="n">
        <v>2</v>
      </c>
      <c r="G185" s="195" t="n">
        <v>2</v>
      </c>
      <c r="H185" s="195" t="inlineStr">
        <is>
          <t>MEDIUM</t>
        </is>
      </c>
      <c r="I185" s="195" t="n">
        <v>9.300000000000001</v>
      </c>
      <c r="J185" s="195" t="inlineStr">
        <is>
          <t>NO</t>
        </is>
      </c>
      <c r="K185" s="195" t="inlineStr">
        <is>
          <t>https://nvd.nist.gov/vuln/detail/CVE-2026-25795</t>
        </is>
      </c>
      <c r="L185" s="195" t="inlineStr">
        <is>
          <t>2026-02-28 21:38</t>
        </is>
      </c>
      <c r="M185" s="195" t="inlineStr">
        <is>
          <t>YES</t>
        </is>
      </c>
      <c r="N185" s="195" t="inlineStr">
        <is>
          <t>https://github.com/ImageMagick/ImageMagick/security/advisories/GHSA-p33r-fqw2-rqmm</t>
        </is>
      </c>
      <c r="O185" s="195" t="inlineStr">
        <is>
          <t>Apply vendor patches</t>
        </is>
      </c>
      <c r="P185" s="195" t="inlineStr">
        <is>
          <t>imagemagick imagemagick *</t>
        </is>
      </c>
      <c r="Q185" s="195" t="inlineStr">
        <is>
          <t>P3</t>
        </is>
      </c>
      <c r="R185" s="195" t="inlineStr">
        <is>
          <t>📅 Schedule patch deployment within 30 days | 🔍 Monitor for exploitation attempts</t>
        </is>
      </c>
      <c r="S185" s="195" t="inlineStr">
        <is>
          <t>CVE - IP enrichment n/a</t>
        </is>
      </c>
      <c r="T185" s="195" t="n">
        <v>0.0004</v>
      </c>
      <c r="U185" s="195" t="n">
        <v>0.1278</v>
      </c>
      <c r="V185" s="195" t="inlineStr">
        <is>
          <t>T1499:Endpoint Denial of Service | T1190:Exploit Public-Facing Application | T1592.002:Software</t>
        </is>
      </c>
      <c r="W185" s="195" t="n">
        <v>1</v>
      </c>
      <c r="X185" s="195" t="inlineStr">
        <is>
          <t>LOW (40%)</t>
        </is>
      </c>
      <c r="Y185" s="195" t="inlineStr">
        <is>
          <t>POSSIBLE</t>
        </is>
      </c>
      <c r="Z185" s="195" t="inlineStr">
        <is>
          <t>PATCH_AVAILABLE</t>
        </is>
      </c>
      <c r="AA185" s="195" t="inlineStr">
        <is>
          <t>https://nvd.nist.gov/vuln/detail/CVE-2026-25795</t>
        </is>
      </c>
      <c r="AB185" s="195" t="inlineStr">
        <is>
          <t>NONE</t>
        </is>
      </c>
      <c r="AC185" s="195" t="n">
        <v>2.65</v>
      </c>
      <c r="AD185" s="195" t="inlineStr"/>
    </row>
    <row r="186">
      <c r="A186" s="195" t="inlineStr">
        <is>
          <t>CVE</t>
        </is>
      </c>
      <c r="B186" s="195" t="inlineStr">
        <is>
          <t>CVE-2026-25796</t>
        </is>
      </c>
      <c r="C186" s="195"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186" s="195" t="n">
        <v>5.3</v>
      </c>
      <c r="E186" s="195" t="inlineStr">
        <is>
          <t>MEDIUM</t>
        </is>
      </c>
      <c r="F186" s="195" t="n">
        <v>2</v>
      </c>
      <c r="G186" s="195" t="n">
        <v>2</v>
      </c>
      <c r="H186" s="195" t="inlineStr">
        <is>
          <t>MEDIUM</t>
        </is>
      </c>
      <c r="I186" s="195" t="n">
        <v>9.300000000000001</v>
      </c>
      <c r="J186" s="195" t="inlineStr">
        <is>
          <t>NO</t>
        </is>
      </c>
      <c r="K186" s="195" t="inlineStr">
        <is>
          <t>https://nvd.nist.gov/vuln/detail/CVE-2026-25796</t>
        </is>
      </c>
      <c r="L186" s="195" t="inlineStr">
        <is>
          <t>2026-02-28 21:38</t>
        </is>
      </c>
      <c r="M186" s="195" t="inlineStr">
        <is>
          <t>YES</t>
        </is>
      </c>
      <c r="N186" s="195" t="inlineStr">
        <is>
          <t>https://github.com/ImageMagick/ImageMagick/security/advisories/GHSA-g2pr-qxjg-7r2w</t>
        </is>
      </c>
      <c r="O186" s="195" t="inlineStr">
        <is>
          <t>Apply vendor patches</t>
        </is>
      </c>
      <c r="P186" s="195" t="inlineStr">
        <is>
          <t>imagemagick imagemagick *</t>
        </is>
      </c>
      <c r="Q186" s="195" t="inlineStr">
        <is>
          <t>P3</t>
        </is>
      </c>
      <c r="R186" s="195" t="inlineStr">
        <is>
          <t>📅 Schedule patch deployment within 30 days | 🔍 Monitor for exploitation attempts</t>
        </is>
      </c>
      <c r="S186" s="195" t="inlineStr">
        <is>
          <t>CVE - IP enrichment n/a</t>
        </is>
      </c>
      <c r="T186" s="195" t="n">
        <v>0.0004</v>
      </c>
      <c r="U186" s="195" t="n">
        <v>0.1266</v>
      </c>
      <c r="V186" s="195" t="inlineStr">
        <is>
          <t>T1190:Exploit Public-Facing Application | T1499:Endpoint Denial of Service | T1592.002:Software</t>
        </is>
      </c>
      <c r="W186" s="195" t="n">
        <v>1</v>
      </c>
      <c r="X186" s="195" t="inlineStr">
        <is>
          <t>LOW (40%)</t>
        </is>
      </c>
      <c r="Y186" s="195" t="inlineStr">
        <is>
          <t>POSSIBLE</t>
        </is>
      </c>
      <c r="Z186" s="195" t="inlineStr">
        <is>
          <t>PATCH_AVAILABLE</t>
        </is>
      </c>
      <c r="AA186" s="195" t="inlineStr">
        <is>
          <t>https://nvd.nist.gov/vuln/detail/CVE-2026-25796</t>
        </is>
      </c>
      <c r="AB186" s="195" t="inlineStr">
        <is>
          <t>NONE</t>
        </is>
      </c>
      <c r="AC186" s="195" t="n">
        <v>2.65</v>
      </c>
      <c r="AD186" s="195" t="inlineStr"/>
    </row>
    <row r="187">
      <c r="A187" s="195" t="inlineStr">
        <is>
          <t>CVE</t>
        </is>
      </c>
      <c r="B187" s="195" t="inlineStr">
        <is>
          <t>CVE-2026-25797</t>
        </is>
      </c>
      <c r="C187" s="195"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187" s="195" t="n">
        <v>5.7</v>
      </c>
      <c r="E187" s="195" t="inlineStr">
        <is>
          <t>MEDIUM</t>
        </is>
      </c>
      <c r="F187" s="195" t="n">
        <v>2</v>
      </c>
      <c r="G187" s="195" t="n">
        <v>2</v>
      </c>
      <c r="H187" s="195" t="inlineStr">
        <is>
          <t>MEDIUM</t>
        </is>
      </c>
      <c r="I187" s="195" t="n">
        <v>9.699999999999999</v>
      </c>
      <c r="J187" s="195" t="inlineStr">
        <is>
          <t>NO</t>
        </is>
      </c>
      <c r="K187" s="195" t="inlineStr">
        <is>
          <t>https://nvd.nist.gov/vuln/detail/CVE-2026-25797</t>
        </is>
      </c>
      <c r="L187" s="195" t="inlineStr">
        <is>
          <t>2026-02-28 21:38</t>
        </is>
      </c>
      <c r="M187" s="195" t="inlineStr">
        <is>
          <t>CHECK_VENDOR</t>
        </is>
      </c>
      <c r="N187" s="195" t="inlineStr">
        <is>
          <t>See NVD references</t>
        </is>
      </c>
      <c r="O187" s="195" t="inlineStr">
        <is>
          <t>Apply vendor patches</t>
        </is>
      </c>
      <c r="P187" s="195" t="inlineStr">
        <is>
          <t>imagemagick imagemagick *</t>
        </is>
      </c>
      <c r="Q187" s="195" t="inlineStr">
        <is>
          <t>P3</t>
        </is>
      </c>
      <c r="R187" s="195" t="inlineStr">
        <is>
          <t>📅 Schedule patch deployment within 30 days | 🔍 Monitor for exploitation attempts</t>
        </is>
      </c>
      <c r="S187" s="195" t="inlineStr">
        <is>
          <t>CVE - IP enrichment n/a</t>
        </is>
      </c>
      <c r="T187" s="195" t="n">
        <v>0.0002</v>
      </c>
      <c r="U187" s="195" t="n">
        <v>0.0482</v>
      </c>
      <c r="V187" s="195" t="inlineStr">
        <is>
          <t>T1059:Command and Scripting Interpreter | T1190:Exploit Public-Facing Application | T1592.002:Software</t>
        </is>
      </c>
      <c r="W187" s="195" t="n">
        <v>1</v>
      </c>
      <c r="X187" s="195" t="inlineStr">
        <is>
          <t>LOW (40%)</t>
        </is>
      </c>
      <c r="Y187" s="195" t="inlineStr">
        <is>
          <t>POSSIBLE</t>
        </is>
      </c>
      <c r="Z187" s="195" t="inlineStr">
        <is>
          <t>CHECK_VENDOR</t>
        </is>
      </c>
      <c r="AA187" s="195" t="inlineStr">
        <is>
          <t>https://nvd.nist.gov/vuln/detail/CVE-2026-25797</t>
        </is>
      </c>
      <c r="AB187" s="195" t="inlineStr">
        <is>
          <t>NONE</t>
        </is>
      </c>
      <c r="AC187" s="195" t="n">
        <v>2.85</v>
      </c>
      <c r="AD187" s="195" t="inlineStr"/>
    </row>
    <row r="188">
      <c r="A188" s="195" t="inlineStr">
        <is>
          <t>CVE</t>
        </is>
      </c>
      <c r="B188" s="195" t="inlineStr">
        <is>
          <t>CVE-2026-25798</t>
        </is>
      </c>
      <c r="C188" s="195"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188" s="195" t="n">
        <v>5.3</v>
      </c>
      <c r="E188" s="195" t="inlineStr">
        <is>
          <t>MEDIUM</t>
        </is>
      </c>
      <c r="F188" s="195" t="n">
        <v>2</v>
      </c>
      <c r="G188" s="195" t="n">
        <v>2</v>
      </c>
      <c r="H188" s="195" t="inlineStr">
        <is>
          <t>MEDIUM</t>
        </is>
      </c>
      <c r="I188" s="195" t="n">
        <v>9.300000000000001</v>
      </c>
      <c r="J188" s="195" t="inlineStr">
        <is>
          <t>NO</t>
        </is>
      </c>
      <c r="K188" s="195" t="inlineStr">
        <is>
          <t>https://nvd.nist.gov/vuln/detail/CVE-2026-25798</t>
        </is>
      </c>
      <c r="L188" s="195" t="inlineStr">
        <is>
          <t>2026-02-28 21:38</t>
        </is>
      </c>
      <c r="M188" s="195" t="inlineStr">
        <is>
          <t>YES</t>
        </is>
      </c>
      <c r="N188" s="195" t="inlineStr">
        <is>
          <t>https://github.com/ImageMagick/ImageMagick/security/advisories/GHSA-p863-5fgm-rgq4</t>
        </is>
      </c>
      <c r="O188" s="195" t="inlineStr">
        <is>
          <t>Apply vendor patches</t>
        </is>
      </c>
      <c r="P188" s="195" t="inlineStr">
        <is>
          <t>imagemagick imagemagick *</t>
        </is>
      </c>
      <c r="Q188" s="195" t="inlineStr">
        <is>
          <t>P3</t>
        </is>
      </c>
      <c r="R188" s="195" t="inlineStr">
        <is>
          <t>📅 Schedule patch deployment within 30 days | 🔍 Monitor for exploitation attempts</t>
        </is>
      </c>
      <c r="S188" s="195" t="inlineStr">
        <is>
          <t>CVE - IP enrichment n/a</t>
        </is>
      </c>
      <c r="T188" s="195" t="n">
        <v>0.0011</v>
      </c>
      <c r="U188" s="195" t="n">
        <v>0.2879</v>
      </c>
      <c r="V188" s="195" t="inlineStr">
        <is>
          <t>T1499:Endpoint Denial of Service | T1190:Exploit Public-Facing Application | T1592.002:Software</t>
        </is>
      </c>
      <c r="W188" s="195" t="n">
        <v>1</v>
      </c>
      <c r="X188" s="195" t="inlineStr">
        <is>
          <t>LOW (40%)</t>
        </is>
      </c>
      <c r="Y188" s="195" t="inlineStr">
        <is>
          <t>POSSIBLE</t>
        </is>
      </c>
      <c r="Z188" s="195" t="inlineStr">
        <is>
          <t>PATCH_AVAILABLE</t>
        </is>
      </c>
      <c r="AA188" s="195" t="inlineStr">
        <is>
          <t>https://nvd.nist.gov/vuln/detail/CVE-2026-25798</t>
        </is>
      </c>
      <c r="AB188" s="195" t="inlineStr">
        <is>
          <t>NONE</t>
        </is>
      </c>
      <c r="AC188" s="195" t="n">
        <v>2.65</v>
      </c>
      <c r="AD188" s="195" t="inlineStr"/>
    </row>
    <row r="189">
      <c r="A189" s="195" t="inlineStr">
        <is>
          <t>CVE</t>
        </is>
      </c>
      <c r="B189" s="195" t="inlineStr">
        <is>
          <t>CVE-2026-25799</t>
        </is>
      </c>
      <c r="C189" s="195"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189" s="195" t="n">
        <v>5.3</v>
      </c>
      <c r="E189" s="195" t="inlineStr">
        <is>
          <t>MEDIUM</t>
        </is>
      </c>
      <c r="F189" s="195" t="n">
        <v>2</v>
      </c>
      <c r="G189" s="195" t="n">
        <v>2</v>
      </c>
      <c r="H189" s="195" t="inlineStr">
        <is>
          <t>MEDIUM</t>
        </is>
      </c>
      <c r="I189" s="195" t="n">
        <v>9.300000000000001</v>
      </c>
      <c r="J189" s="195" t="inlineStr">
        <is>
          <t>NO</t>
        </is>
      </c>
      <c r="K189" s="195" t="inlineStr">
        <is>
          <t>https://nvd.nist.gov/vuln/detail/CVE-2026-25799</t>
        </is>
      </c>
      <c r="L189" s="195" t="inlineStr">
        <is>
          <t>2026-02-28 21:38</t>
        </is>
      </c>
      <c r="M189" s="195" t="inlineStr">
        <is>
          <t>YES</t>
        </is>
      </c>
      <c r="N189" s="195" t="inlineStr">
        <is>
          <t>https://github.com/ImageMagick/ImageMagick/security/advisories/GHSA-543g-8grm-9cw6</t>
        </is>
      </c>
      <c r="O189" s="195" t="inlineStr">
        <is>
          <t>Apply vendor patches</t>
        </is>
      </c>
      <c r="P189" s="195" t="inlineStr">
        <is>
          <t>imagemagick imagemagick *</t>
        </is>
      </c>
      <c r="Q189" s="195" t="inlineStr">
        <is>
          <t>P3</t>
        </is>
      </c>
      <c r="R189" s="195" t="inlineStr">
        <is>
          <t>📅 Schedule patch deployment within 30 days | 🔍 Monitor for exploitation attempts</t>
        </is>
      </c>
      <c r="S189" s="195" t="inlineStr">
        <is>
          <t>CVE - IP enrichment n/a</t>
        </is>
      </c>
      <c r="T189" s="195" t="n">
        <v>0.0004</v>
      </c>
      <c r="U189" s="195" t="n">
        <v>0.1272</v>
      </c>
      <c r="V189" s="195" t="inlineStr">
        <is>
          <t>T1592.002:Software</t>
        </is>
      </c>
      <c r="W189" s="195" t="n">
        <v>1</v>
      </c>
      <c r="X189" s="195" t="inlineStr">
        <is>
          <t>LOW (40%)</t>
        </is>
      </c>
      <c r="Y189" s="195" t="inlineStr">
        <is>
          <t>POSSIBLE</t>
        </is>
      </c>
      <c r="Z189" s="195" t="inlineStr">
        <is>
          <t>PATCH_AVAILABLE</t>
        </is>
      </c>
      <c r="AA189" s="195" t="inlineStr">
        <is>
          <t>https://nvd.nist.gov/vuln/detail/CVE-2026-25799</t>
        </is>
      </c>
      <c r="AB189" s="195" t="inlineStr">
        <is>
          <t>NONE</t>
        </is>
      </c>
      <c r="AC189" s="195" t="n">
        <v>2.65</v>
      </c>
      <c r="AD189" s="195" t="inlineStr"/>
    </row>
    <row r="190">
      <c r="A190" s="193" t="inlineStr">
        <is>
          <t>CVE</t>
        </is>
      </c>
      <c r="B190" s="193" t="inlineStr">
        <is>
          <t>CVE-2026-25802</t>
        </is>
      </c>
      <c r="C190" s="193"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190" s="193" t="n">
        <v>7.6</v>
      </c>
      <c r="E190" s="193" t="inlineStr">
        <is>
          <t>HIGH</t>
        </is>
      </c>
      <c r="F190" s="193" t="n">
        <v>2</v>
      </c>
      <c r="G190" s="193" t="n">
        <v>3</v>
      </c>
      <c r="H190" s="193" t="inlineStr">
        <is>
          <t>HIGH</t>
        </is>
      </c>
      <c r="I190" s="193" t="n">
        <v>13.6</v>
      </c>
      <c r="J190" s="193" t="inlineStr">
        <is>
          <t>NO</t>
        </is>
      </c>
      <c r="K190" s="193" t="inlineStr">
        <is>
          <t>https://nvd.nist.gov/vuln/detail/CVE-2026-25802</t>
        </is>
      </c>
      <c r="L190" s="193" t="inlineStr">
        <is>
          <t>2026-02-28 21:38</t>
        </is>
      </c>
      <c r="M190" s="193" t="inlineStr">
        <is>
          <t>YES</t>
        </is>
      </c>
      <c r="N190" s="193" t="inlineStr">
        <is>
          <t>https://github.com/QuantumNous/new-api/commit/ab5456eb1049aa8a0f3e51f359907ec7fff38b4b | https://github.com/QuantumNous/new-api/security/advisories/GHSA-299v-8pq9-5gjq</t>
        </is>
      </c>
      <c r="O190" s="193" t="inlineStr">
        <is>
          <t>Apply vendor patches</t>
        </is>
      </c>
      <c r="P190" s="193" t="inlineStr">
        <is>
          <t>newapi new_api * | newapi new_api 0.10.8</t>
        </is>
      </c>
      <c r="Q190" s="193" t="inlineStr">
        <is>
          <t>P2</t>
        </is>
      </c>
      <c r="R190" s="193" t="inlineStr">
        <is>
          <t>🚨 URGENT: Apply vendor patches immediately | 🔒 Isolate affected systems if patch unavailable | 🛡️ Enable additional monitoring/IDS rules</t>
        </is>
      </c>
      <c r="S190" s="193" t="inlineStr">
        <is>
          <t>CVE - IP enrichment n/a</t>
        </is>
      </c>
      <c r="T190" s="193" t="n">
        <v>0.0003</v>
      </c>
      <c r="U190" s="193" t="n">
        <v>0.0833</v>
      </c>
      <c r="V190" s="193" t="inlineStr">
        <is>
          <t>T1189:Drive-by Compromise | T1588.007:Artificial Intelligence</t>
        </is>
      </c>
      <c r="W190" s="193" t="n">
        <v>2</v>
      </c>
      <c r="X190" s="193" t="inlineStr">
        <is>
          <t>HIGH (72%)</t>
        </is>
      </c>
      <c r="Y190" s="193" t="inlineStr">
        <is>
          <t>POSSIBLE</t>
        </is>
      </c>
      <c r="Z190" s="193" t="inlineStr">
        <is>
          <t>PATCH_AVAILABLE</t>
        </is>
      </c>
      <c r="AA190" s="193" t="inlineStr">
        <is>
          <t>https://nvd.nist.gov/vuln/detail/CVE-2026-25802</t>
        </is>
      </c>
      <c r="AB190" s="193" t="inlineStr">
        <is>
          <t>NONE</t>
        </is>
      </c>
      <c r="AC190" s="193" t="n">
        <v>3.8</v>
      </c>
      <c r="AD190" s="193" t="inlineStr"/>
    </row>
    <row r="191">
      <c r="A191" s="193" t="inlineStr">
        <is>
          <t>CVE</t>
        </is>
      </c>
      <c r="B191" s="193" t="inlineStr">
        <is>
          <t>CVE-2026-26024</t>
        </is>
      </c>
      <c r="C191" s="193"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91" s="193" t="n">
        <v>7.5</v>
      </c>
      <c r="E191" s="193" t="inlineStr">
        <is>
          <t>HIGH</t>
        </is>
      </c>
      <c r="F191" s="193" t="n">
        <v>2</v>
      </c>
      <c r="G191" s="193" t="n">
        <v>3</v>
      </c>
      <c r="H191" s="193" t="inlineStr">
        <is>
          <t>HIGH</t>
        </is>
      </c>
      <c r="I191" s="193" t="n">
        <v>13.5</v>
      </c>
      <c r="J191" s="193" t="inlineStr">
        <is>
          <t>NO</t>
        </is>
      </c>
      <c r="K191" s="193" t="inlineStr">
        <is>
          <t>https://nvd.nist.gov/vuln/detail/CVE-2026-26024</t>
        </is>
      </c>
      <c r="L191" s="193" t="inlineStr">
        <is>
          <t>2026-02-28 21:38</t>
        </is>
      </c>
      <c r="M191" s="193" t="inlineStr">
        <is>
          <t>YES</t>
        </is>
      </c>
      <c r="N191" s="193" t="inlineStr">
        <is>
          <t>https://github.com/free5gc/free5gc/security/advisories/GHSA-mrv4-m9wc-c4g9</t>
        </is>
      </c>
      <c r="O191" s="193" t="inlineStr">
        <is>
          <t>Apply vendor patches</t>
        </is>
      </c>
      <c r="P191" s="193" t="inlineStr">
        <is>
          <t>free5gc smf *</t>
        </is>
      </c>
      <c r="Q191" s="193" t="inlineStr">
        <is>
          <t>P2</t>
        </is>
      </c>
      <c r="R191" s="193" t="inlineStr">
        <is>
          <t>🚨 URGENT: Apply vendor patches immediately | 🔒 Isolate affected systems if patch unavailable | 🛡️ Enable additional monitoring/IDS rules</t>
        </is>
      </c>
      <c r="S191" s="193" t="inlineStr">
        <is>
          <t>CVE - IP enrichment n/a</t>
        </is>
      </c>
      <c r="T191" s="193" t="n">
        <v>0.0004</v>
      </c>
      <c r="U191" s="193" t="n">
        <v>0.1315</v>
      </c>
      <c r="V191" s="193" t="inlineStr">
        <is>
          <t>T1499:Endpoint Denial of Service | T1190:Exploit Public-Facing Application | T1562:Impair Defenses</t>
        </is>
      </c>
      <c r="W191" s="193" t="n">
        <v>2</v>
      </c>
      <c r="X191" s="193" t="inlineStr">
        <is>
          <t>HIGH (72%)</t>
        </is>
      </c>
      <c r="Y191" s="193" t="inlineStr">
        <is>
          <t>POSSIBLE</t>
        </is>
      </c>
      <c r="Z191" s="193" t="inlineStr">
        <is>
          <t>PATCH_AVAILABLE</t>
        </is>
      </c>
      <c r="AA191" s="193" t="inlineStr">
        <is>
          <t>https://nvd.nist.gov/vuln/detail/CVE-2026-26024</t>
        </is>
      </c>
      <c r="AB191" s="193" t="inlineStr">
        <is>
          <t>NONE</t>
        </is>
      </c>
      <c r="AC191" s="193" t="n">
        <v>3.75</v>
      </c>
      <c r="AD191" s="193" t="inlineStr"/>
    </row>
    <row r="192">
      <c r="A192" s="193" t="inlineStr">
        <is>
          <t>CVE</t>
        </is>
      </c>
      <c r="B192" s="193" t="inlineStr">
        <is>
          <t>CVE-2026-26025</t>
        </is>
      </c>
      <c r="C192" s="193"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92" s="193" t="n">
        <v>7.5</v>
      </c>
      <c r="E192" s="193" t="inlineStr">
        <is>
          <t>HIGH</t>
        </is>
      </c>
      <c r="F192" s="193" t="n">
        <v>2</v>
      </c>
      <c r="G192" s="193" t="n">
        <v>3</v>
      </c>
      <c r="H192" s="193" t="inlineStr">
        <is>
          <t>HIGH</t>
        </is>
      </c>
      <c r="I192" s="193" t="n">
        <v>13.5</v>
      </c>
      <c r="J192" s="193" t="inlineStr">
        <is>
          <t>NO</t>
        </is>
      </c>
      <c r="K192" s="193" t="inlineStr">
        <is>
          <t>https://nvd.nist.gov/vuln/detail/CVE-2026-26025</t>
        </is>
      </c>
      <c r="L192" s="193" t="inlineStr">
        <is>
          <t>2026-02-28 21:38</t>
        </is>
      </c>
      <c r="M192" s="193" t="inlineStr">
        <is>
          <t>YES</t>
        </is>
      </c>
      <c r="N192" s="193" t="inlineStr">
        <is>
          <t>https://github.com/free5gc/free5gc/security/advisories/GHSA-vw8r-p7h3-g3xh</t>
        </is>
      </c>
      <c r="O192" s="193" t="inlineStr">
        <is>
          <t>Apply vendor patches</t>
        </is>
      </c>
      <c r="P192" s="193" t="inlineStr">
        <is>
          <t>free5gc smf *</t>
        </is>
      </c>
      <c r="Q192" s="193" t="inlineStr">
        <is>
          <t>P2</t>
        </is>
      </c>
      <c r="R192" s="193" t="inlineStr">
        <is>
          <t>🚨 URGENT: Apply vendor patches immediately | 🔒 Isolate affected systems if patch unavailable | 🛡️ Enable additional monitoring/IDS rules</t>
        </is>
      </c>
      <c r="S192" s="193" t="inlineStr">
        <is>
          <t>CVE - IP enrichment n/a</t>
        </is>
      </c>
      <c r="T192" s="193" t="n">
        <v>0.0004</v>
      </c>
      <c r="U192" s="193" t="n">
        <v>0.1315</v>
      </c>
      <c r="V192" s="193" t="inlineStr">
        <is>
          <t>T1499:Endpoint Denial of Service | T1190:Exploit Public-Facing Application | T1562:Impair Defenses</t>
        </is>
      </c>
      <c r="W192" s="193" t="n">
        <v>2</v>
      </c>
      <c r="X192" s="193" t="inlineStr">
        <is>
          <t>HIGH (72%)</t>
        </is>
      </c>
      <c r="Y192" s="193" t="inlineStr">
        <is>
          <t>POSSIBLE</t>
        </is>
      </c>
      <c r="Z192" s="193" t="inlineStr">
        <is>
          <t>PATCH_AVAILABLE</t>
        </is>
      </c>
      <c r="AA192" s="193" t="inlineStr">
        <is>
          <t>https://nvd.nist.gov/vuln/detail/CVE-2026-26025</t>
        </is>
      </c>
      <c r="AB192" s="193" t="inlineStr">
        <is>
          <t>NONE</t>
        </is>
      </c>
      <c r="AC192" s="193" t="n">
        <v>3.75</v>
      </c>
      <c r="AD192" s="193" t="inlineStr"/>
    </row>
    <row r="193">
      <c r="A193" s="193" t="inlineStr">
        <is>
          <t>CVE</t>
        </is>
      </c>
      <c r="B193" s="193" t="inlineStr">
        <is>
          <t>CVE-2026-27642</t>
        </is>
      </c>
      <c r="C193" s="193"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193" s="193" t="n">
        <v>7.5</v>
      </c>
      <c r="E193" s="193" t="inlineStr">
        <is>
          <t>HIGH</t>
        </is>
      </c>
      <c r="F193" s="193" t="n">
        <v>2</v>
      </c>
      <c r="G193" s="193" t="n">
        <v>3</v>
      </c>
      <c r="H193" s="193" t="inlineStr">
        <is>
          <t>HIGH</t>
        </is>
      </c>
      <c r="I193" s="193" t="n">
        <v>13.5</v>
      </c>
      <c r="J193" s="193" t="inlineStr">
        <is>
          <t>NO</t>
        </is>
      </c>
      <c r="K193" s="193" t="inlineStr">
        <is>
          <t>https://nvd.nist.gov/vuln/detail/CVE-2026-27642</t>
        </is>
      </c>
      <c r="L193" s="193" t="inlineStr">
        <is>
          <t>2026-02-28 21:38</t>
        </is>
      </c>
      <c r="M193" s="193" t="inlineStr">
        <is>
          <t>YES</t>
        </is>
      </c>
      <c r="N193" s="193" t="inlineStr">
        <is>
          <t>https://github.com/free5gc/free5gc/issues/749 | https://github.com/free5gc/free5gc/security/advisories/GHSA-h4wg-rp7m-8xx4 | https://github.com/free5gc/udm/commit/a7af2321ddea6368c43835f90f6d1b9d67dd2ea1</t>
        </is>
      </c>
      <c r="O193" s="193" t="inlineStr">
        <is>
          <t>Apply vendor patches</t>
        </is>
      </c>
      <c r="P193" s="193" t="inlineStr">
        <is>
          <t>free5gc udm *</t>
        </is>
      </c>
      <c r="Q193" s="193" t="inlineStr">
        <is>
          <t>P2</t>
        </is>
      </c>
      <c r="R193" s="193" t="inlineStr">
        <is>
          <t>🚨 URGENT: Apply vendor patches immediately | 🔒 Isolate affected systems if patch unavailable | 🛡️ Enable additional monitoring/IDS rules</t>
        </is>
      </c>
      <c r="S193" s="193" t="inlineStr">
        <is>
          <t>CVE - IP enrichment n/a</t>
        </is>
      </c>
      <c r="T193" s="193" t="n">
        <v>0.0005</v>
      </c>
      <c r="U193" s="193" t="n">
        <v>0.1498</v>
      </c>
      <c r="V193" s="193" t="inlineStr">
        <is>
          <t>T1190:Exploit Public-Facing Application</t>
        </is>
      </c>
      <c r="W193" s="193" t="n">
        <v>2</v>
      </c>
      <c r="X193" s="193" t="inlineStr">
        <is>
          <t>HIGH (72%)</t>
        </is>
      </c>
      <c r="Y193" s="193" t="inlineStr">
        <is>
          <t>POSSIBLE</t>
        </is>
      </c>
      <c r="Z193" s="193" t="inlineStr">
        <is>
          <t>PATCH_AVAILABLE</t>
        </is>
      </c>
      <c r="AA193" s="193" t="inlineStr">
        <is>
          <t>https://nvd.nist.gov/vuln/detail/CVE-2026-27642</t>
        </is>
      </c>
      <c r="AB193" s="193" t="inlineStr">
        <is>
          <t>NONE</t>
        </is>
      </c>
      <c r="AC193" s="193" t="n">
        <v>3.75</v>
      </c>
      <c r="AD193" s="193" t="inlineStr"/>
    </row>
    <row r="194">
      <c r="A194" s="195" t="inlineStr">
        <is>
          <t>CVE</t>
        </is>
      </c>
      <c r="B194" s="195" t="inlineStr">
        <is>
          <t>CVE-2026-27643</t>
        </is>
      </c>
      <c r="C194" s="195"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194" s="195" t="n">
        <v>5.3</v>
      </c>
      <c r="E194" s="195" t="inlineStr">
        <is>
          <t>MEDIUM</t>
        </is>
      </c>
      <c r="F194" s="195" t="n">
        <v>2</v>
      </c>
      <c r="G194" s="195" t="n">
        <v>2</v>
      </c>
      <c r="H194" s="195" t="inlineStr">
        <is>
          <t>MEDIUM</t>
        </is>
      </c>
      <c r="I194" s="195" t="n">
        <v>9.300000000000001</v>
      </c>
      <c r="J194" s="195" t="inlineStr">
        <is>
          <t>NO</t>
        </is>
      </c>
      <c r="K194" s="195" t="inlineStr">
        <is>
          <t>https://nvd.nist.gov/vuln/detail/CVE-2026-27643</t>
        </is>
      </c>
      <c r="L194" s="195" t="inlineStr">
        <is>
          <t>2026-02-28 21:38</t>
        </is>
      </c>
      <c r="M194" s="195" t="inlineStr">
        <is>
          <t>YES</t>
        </is>
      </c>
      <c r="N194" s="195" t="inlineStr">
        <is>
          <t>https://github.com/free5gc/free5gc/issues/753 | https://github.com/free5gc/free5gc/security/advisories/GHSA-6468-f87j-6g82 | https://github.com/free5gc/udr/commit/754d23b03755ad59077ed529ce3b971e477080c4</t>
        </is>
      </c>
      <c r="O194" s="195" t="inlineStr">
        <is>
          <t>Apply vendor patches</t>
        </is>
      </c>
      <c r="P194" s="195" t="inlineStr">
        <is>
          <t>free5gc udr *</t>
        </is>
      </c>
      <c r="Q194" s="195" t="inlineStr">
        <is>
          <t>P3</t>
        </is>
      </c>
      <c r="R194" s="195" t="inlineStr">
        <is>
          <t>📅 Schedule patch deployment within 30 days | 🔍 Monitor for exploitation attempts</t>
        </is>
      </c>
      <c r="S194" s="195" t="inlineStr">
        <is>
          <t>CVE - IP enrichment n/a</t>
        </is>
      </c>
      <c r="T194" s="195" t="n">
        <v>0.0002</v>
      </c>
      <c r="U194" s="195" t="n">
        <v>0.06270000000000001</v>
      </c>
      <c r="V194" s="195" t="inlineStr">
        <is>
          <t>T1190:Exploit Public-Facing Application</t>
        </is>
      </c>
      <c r="W194" s="195" t="n">
        <v>1</v>
      </c>
      <c r="X194" s="195" t="inlineStr">
        <is>
          <t>LOW (40%)</t>
        </is>
      </c>
      <c r="Y194" s="195" t="inlineStr">
        <is>
          <t>POSSIBLE</t>
        </is>
      </c>
      <c r="Z194" s="195" t="inlineStr">
        <is>
          <t>PATCH_AVAILABLE</t>
        </is>
      </c>
      <c r="AA194" s="195" t="inlineStr">
        <is>
          <t>https://nvd.nist.gov/vuln/detail/CVE-2026-27643</t>
        </is>
      </c>
      <c r="AB194" s="195" t="inlineStr">
        <is>
          <t>NONE</t>
        </is>
      </c>
      <c r="AC194" s="195" t="n">
        <v>2.65</v>
      </c>
      <c r="AD194" s="195" t="inlineStr"/>
    </row>
    <row r="195">
      <c r="A195" s="195" t="inlineStr">
        <is>
          <t>CVE</t>
        </is>
      </c>
      <c r="B195" s="195" t="inlineStr">
        <is>
          <t>CVE-2026-27729</t>
        </is>
      </c>
      <c r="C195" s="195"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195" s="195" t="n">
        <v>5.9</v>
      </c>
      <c r="E195" s="195" t="inlineStr">
        <is>
          <t>MEDIUM</t>
        </is>
      </c>
      <c r="F195" s="195" t="n">
        <v>2</v>
      </c>
      <c r="G195" s="195" t="n">
        <v>2</v>
      </c>
      <c r="H195" s="195" t="inlineStr">
        <is>
          <t>MEDIUM</t>
        </is>
      </c>
      <c r="I195" s="195" t="n">
        <v>9.9</v>
      </c>
      <c r="J195" s="195" t="inlineStr">
        <is>
          <t>NO</t>
        </is>
      </c>
      <c r="K195" s="195" t="inlineStr">
        <is>
          <t>https://nvd.nist.gov/vuln/detail/CVE-2026-27729</t>
        </is>
      </c>
      <c r="L195" s="195" t="inlineStr">
        <is>
          <t>2026-02-28 21:38</t>
        </is>
      </c>
      <c r="M195" s="195" t="inlineStr">
        <is>
          <t>YES</t>
        </is>
      </c>
      <c r="N195" s="195" t="inlineStr">
        <is>
          <t>https://github.com/withastro/astro/commit/522f880b07a4ea7d69a19b5507fb53a5ed6c87f8</t>
        </is>
      </c>
      <c r="O195" s="195" t="inlineStr">
        <is>
          <t>Apply vendor patches</t>
        </is>
      </c>
      <c r="P195" s="195" t="inlineStr">
        <is>
          <t>astro \@astrojs\/node *</t>
        </is>
      </c>
      <c r="Q195" s="195" t="inlineStr">
        <is>
          <t>P3</t>
        </is>
      </c>
      <c r="R195" s="195" t="inlineStr">
        <is>
          <t>📅 Schedule patch deployment within 30 days | 🔍 Monitor for exploitation attempts</t>
        </is>
      </c>
      <c r="S195" s="195" t="inlineStr">
        <is>
          <t>CVE - IP enrichment n/a</t>
        </is>
      </c>
      <c r="T195" s="195" t="n">
        <v>0.0007</v>
      </c>
      <c r="U195" s="195" t="n">
        <v>0.2053</v>
      </c>
      <c r="V195" s="195" t="inlineStr">
        <is>
          <t>T1499:Endpoint Denial of Service | T1584.004:Server</t>
        </is>
      </c>
      <c r="W195" s="195" t="n">
        <v>1</v>
      </c>
      <c r="X195" s="195" t="inlineStr">
        <is>
          <t>LOW (40%)</t>
        </is>
      </c>
      <c r="Y195" s="195" t="inlineStr">
        <is>
          <t>POSSIBLE</t>
        </is>
      </c>
      <c r="Z195" s="195" t="inlineStr">
        <is>
          <t>PATCH_AVAILABLE</t>
        </is>
      </c>
      <c r="AA195" s="195" t="inlineStr">
        <is>
          <t>https://nvd.nist.gov/vuln/detail/CVE-2026-27729</t>
        </is>
      </c>
      <c r="AB195" s="195" t="inlineStr">
        <is>
          <t>NONE</t>
        </is>
      </c>
      <c r="AC195" s="195" t="n">
        <v>2.95</v>
      </c>
      <c r="AD195" s="195" t="inlineStr"/>
    </row>
    <row r="196">
      <c r="A196" s="193" t="inlineStr">
        <is>
          <t>CVE</t>
        </is>
      </c>
      <c r="B196" s="193" t="inlineStr">
        <is>
          <t>CVE-2026-3046</t>
        </is>
      </c>
      <c r="C196" s="193"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196" s="193" t="n">
        <v>7.3</v>
      </c>
      <c r="E196" s="193" t="inlineStr">
        <is>
          <t>HIGH</t>
        </is>
      </c>
      <c r="F196" s="193" t="n">
        <v>2</v>
      </c>
      <c r="G196" s="193" t="n">
        <v>3</v>
      </c>
      <c r="H196" s="193" t="inlineStr">
        <is>
          <t>HIGH</t>
        </is>
      </c>
      <c r="I196" s="193" t="n">
        <v>13.3</v>
      </c>
      <c r="J196" s="193" t="inlineStr">
        <is>
          <t>NO</t>
        </is>
      </c>
      <c r="K196" s="193" t="inlineStr">
        <is>
          <t>https://nvd.nist.gov/vuln/detail/CVE-2026-3046</t>
        </is>
      </c>
      <c r="L196" s="193" t="inlineStr">
        <is>
          <t>2026-02-28 21:38</t>
        </is>
      </c>
      <c r="M196" s="193" t="inlineStr">
        <is>
          <t>YES</t>
        </is>
      </c>
      <c r="N196" s="193" t="inlineStr">
        <is>
          <t>https://github.com/ltranquility/cve_submit/issues/3</t>
        </is>
      </c>
      <c r="O196" s="193" t="inlineStr">
        <is>
          <t>https://github.com/ltranquility/cve_submit/issues/3</t>
        </is>
      </c>
      <c r="P196" s="193" t="inlineStr">
        <is>
          <t>emiloi e-logbook_with_health_monitoring_system_for_covid-19 1.0</t>
        </is>
      </c>
      <c r="Q196" s="193" t="inlineStr">
        <is>
          <t>P2</t>
        </is>
      </c>
      <c r="R196" s="193" t="inlineStr">
        <is>
          <t>🚨 URGENT: Apply vendor patches immediately | 🔒 Isolate affected systems if patch unavailable | 🛡️ Enable additional monitoring/IDS rules</t>
        </is>
      </c>
      <c r="S196" s="193" t="inlineStr">
        <is>
          <t>CVE - IP enrichment n/a</t>
        </is>
      </c>
      <c r="T196" s="193" t="n">
        <v>0.0003</v>
      </c>
      <c r="U196" s="193" t="n">
        <v>0.0712</v>
      </c>
      <c r="V196" s="193" t="inlineStr">
        <is>
          <t>T1190:Exploit Public-Facing Application</t>
        </is>
      </c>
      <c r="W196" s="193" t="n">
        <v>2</v>
      </c>
      <c r="X196" s="193" t="inlineStr">
        <is>
          <t>HIGH (72%)</t>
        </is>
      </c>
      <c r="Y196" s="193" t="inlineStr">
        <is>
          <t>POSSIBLE</t>
        </is>
      </c>
      <c r="Z196" s="193" t="inlineStr">
        <is>
          <t>PATCH_AVAILABLE</t>
        </is>
      </c>
      <c r="AA196" s="193" t="inlineStr">
        <is>
          <t>https://nvd.nist.gov/vuln/detail/CVE-2026-3046</t>
        </is>
      </c>
      <c r="AB196" s="193" t="inlineStr">
        <is>
          <t>NONE</t>
        </is>
      </c>
      <c r="AC196" s="193" t="n">
        <v>3.65</v>
      </c>
      <c r="AD196" s="193" t="inlineStr"/>
    </row>
    <row r="197">
      <c r="A197" s="195" t="inlineStr">
        <is>
          <t>CVE</t>
        </is>
      </c>
      <c r="B197" s="195" t="inlineStr">
        <is>
          <t>CVE-2026-3049</t>
        </is>
      </c>
      <c r="C197" s="195"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197" s="195" t="n">
        <v>4.3</v>
      </c>
      <c r="E197" s="195" t="inlineStr">
        <is>
          <t>MEDIUM</t>
        </is>
      </c>
      <c r="F197" s="195" t="n">
        <v>2</v>
      </c>
      <c r="G197" s="195" t="n">
        <v>2</v>
      </c>
      <c r="H197" s="195" t="inlineStr">
        <is>
          <t>MEDIUM</t>
        </is>
      </c>
      <c r="I197" s="195" t="n">
        <v>8.300000000000001</v>
      </c>
      <c r="J197" s="195" t="inlineStr">
        <is>
          <t>NO</t>
        </is>
      </c>
      <c r="K197" s="195" t="inlineStr">
        <is>
          <t>https://nvd.nist.gov/vuln/detail/CVE-2026-3049</t>
        </is>
      </c>
      <c r="L197" s="195" t="inlineStr">
        <is>
          <t>2026-02-28 21:38</t>
        </is>
      </c>
      <c r="M197" s="195" t="inlineStr">
        <is>
          <t>YES</t>
        </is>
      </c>
      <c r="N197" s="195" t="inlineStr">
        <is>
          <t>https://github.com/horilla-opensource/horilla-crm/commit/730b5a44ff060916780c44a4bdbc8ced70a2cd27</t>
        </is>
      </c>
      <c r="O197" s="195" t="inlineStr">
        <is>
          <t>Apply vendor patches</t>
        </is>
      </c>
      <c r="P197" s="195" t="inlineStr">
        <is>
          <t>horilla horilla *</t>
        </is>
      </c>
      <c r="Q197" s="195" t="inlineStr">
        <is>
          <t>P3</t>
        </is>
      </c>
      <c r="R197" s="195" t="inlineStr">
        <is>
          <t>📅 Schedule patch deployment within 30 days | 🔍 Monitor for exploitation attempts</t>
        </is>
      </c>
      <c r="S197" s="195" t="inlineStr">
        <is>
          <t>CVE - IP enrichment n/a</t>
        </is>
      </c>
      <c r="T197" s="195" t="n">
        <v>0.0003</v>
      </c>
      <c r="U197" s="195" t="n">
        <v>0.09</v>
      </c>
      <c r="V197" s="195" t="inlineStr">
        <is>
          <t>T1189:Drive-by Compromise | T1190:Exploit Public-Facing Application</t>
        </is>
      </c>
      <c r="W197" s="195" t="n">
        <v>1</v>
      </c>
      <c r="X197" s="195" t="inlineStr">
        <is>
          <t>LOW (40%)</t>
        </is>
      </c>
      <c r="Y197" s="195" t="inlineStr">
        <is>
          <t>POSSIBLE</t>
        </is>
      </c>
      <c r="Z197" s="195" t="inlineStr">
        <is>
          <t>PATCH_AVAILABLE</t>
        </is>
      </c>
      <c r="AA197" s="195" t="inlineStr">
        <is>
          <t>https://nvd.nist.gov/vuln/detail/CVE-2026-3049</t>
        </is>
      </c>
      <c r="AB197" s="195" t="inlineStr">
        <is>
          <t>NONE</t>
        </is>
      </c>
      <c r="AC197" s="195" t="n">
        <v>2.15</v>
      </c>
      <c r="AD197" s="195" t="inlineStr"/>
    </row>
    <row r="198">
      <c r="A198" s="194" t="inlineStr">
        <is>
          <t>CVE</t>
        </is>
      </c>
      <c r="B198" s="194" t="inlineStr">
        <is>
          <t>CVE-2026-3050</t>
        </is>
      </c>
      <c r="C198" s="194"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198" s="194" t="n">
        <v>3.5</v>
      </c>
      <c r="E198" s="194" t="inlineStr">
        <is>
          <t>LOW</t>
        </is>
      </c>
      <c r="F198" s="194" t="n">
        <v>2</v>
      </c>
      <c r="G198" s="194" t="n">
        <v>1</v>
      </c>
      <c r="H198" s="194" t="inlineStr">
        <is>
          <t>LOW</t>
        </is>
      </c>
      <c r="I198" s="194" t="n">
        <v>5.5</v>
      </c>
      <c r="J198" s="194" t="inlineStr">
        <is>
          <t>NO</t>
        </is>
      </c>
      <c r="K198" s="194" t="inlineStr">
        <is>
          <t>https://nvd.nist.gov/vuln/detail/CVE-2026-3050</t>
        </is>
      </c>
      <c r="L198" s="194" t="inlineStr">
        <is>
          <t>2026-02-28 21:38</t>
        </is>
      </c>
      <c r="M198" s="194" t="inlineStr">
        <is>
          <t>YES</t>
        </is>
      </c>
      <c r="N198" s="194" t="inlineStr">
        <is>
          <t>https://github.com/Horilla-opensource/Horilla-crm/commit/fc5c8e55988e89273012491b5f097b762b474546</t>
        </is>
      </c>
      <c r="O198" s="194" t="inlineStr">
        <is>
          <t>Apply vendor patches</t>
        </is>
      </c>
      <c r="P198" s="194" t="inlineStr">
        <is>
          <t>horilla horilla *</t>
        </is>
      </c>
      <c r="Q198" s="194" t="inlineStr">
        <is>
          <t>P4</t>
        </is>
      </c>
      <c r="R198" s="194" t="inlineStr">
        <is>
          <t>📅 Schedule patch deployment within 30 days | 🔍 Monitor for exploitation attempts</t>
        </is>
      </c>
      <c r="S198" s="194" t="inlineStr">
        <is>
          <t>CVE - IP enrichment n/a</t>
        </is>
      </c>
      <c r="T198" s="194" t="n">
        <v>0.0003</v>
      </c>
      <c r="U198" s="194" t="n">
        <v>0.0989</v>
      </c>
      <c r="V198" s="194" t="inlineStr">
        <is>
          <t>T1189:Drive-by Compromise | T1190:Exploit Public-Facing Application</t>
        </is>
      </c>
      <c r="W198" s="194" t="n">
        <v>1</v>
      </c>
      <c r="X198" s="194" t="inlineStr">
        <is>
          <t>LOW (40%)</t>
        </is>
      </c>
      <c r="Y198" s="194" t="inlineStr">
        <is>
          <t>UNLIKELY</t>
        </is>
      </c>
      <c r="Z198" s="194" t="inlineStr">
        <is>
          <t>PATCH_AVAILABLE</t>
        </is>
      </c>
      <c r="AA198" s="194" t="inlineStr">
        <is>
          <t>https://nvd.nist.gov/vuln/detail/CVE-2026-3050</t>
        </is>
      </c>
      <c r="AB198" s="194" t="inlineStr">
        <is>
          <t>NONE</t>
        </is>
      </c>
      <c r="AC198" s="194" t="n">
        <v>1.75</v>
      </c>
      <c r="AD198" s="194" t="inlineStr"/>
    </row>
    <row r="199">
      <c r="A199" s="195" t="inlineStr">
        <is>
          <t>CVE</t>
        </is>
      </c>
      <c r="B199" s="195" t="inlineStr">
        <is>
          <t>CVE-2026-3051</t>
        </is>
      </c>
      <c r="C199" s="195"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199" s="195" t="n">
        <v>6.3</v>
      </c>
      <c r="E199" s="195" t="inlineStr">
        <is>
          <t>MEDIUM</t>
        </is>
      </c>
      <c r="F199" s="195" t="n">
        <v>2</v>
      </c>
      <c r="G199" s="195" t="n">
        <v>2</v>
      </c>
      <c r="H199" s="195" t="inlineStr">
        <is>
          <t>MEDIUM</t>
        </is>
      </c>
      <c r="I199" s="195" t="n">
        <v>10.3</v>
      </c>
      <c r="J199" s="195" t="inlineStr">
        <is>
          <t>NO</t>
        </is>
      </c>
      <c r="K199" s="195" t="inlineStr">
        <is>
          <t>https://nvd.nist.gov/vuln/detail/CVE-2026-3051</t>
        </is>
      </c>
      <c r="L199" s="195" t="inlineStr">
        <is>
          <t>2026-02-28 21:38</t>
        </is>
      </c>
      <c r="M199" s="195" t="inlineStr">
        <is>
          <t>CHECK_VENDOR</t>
        </is>
      </c>
      <c r="N199" s="195" t="inlineStr">
        <is>
          <t>See NVD references</t>
        </is>
      </c>
      <c r="O199" s="195" t="inlineStr">
        <is>
          <t>Apply vendor patches</t>
        </is>
      </c>
      <c r="P199" s="195" t="inlineStr">
        <is>
          <t>dinky dinky *</t>
        </is>
      </c>
      <c r="Q199" s="195" t="inlineStr">
        <is>
          <t>P2</t>
        </is>
      </c>
      <c r="R199" s="195" t="inlineStr">
        <is>
          <t>📅 Schedule patch deployment within 30 days | 🔍 Monitor for exploitation attempts</t>
        </is>
      </c>
      <c r="S199" s="195" t="inlineStr">
        <is>
          <t>CVE - IP enrichment n/a</t>
        </is>
      </c>
      <c r="T199" s="195" t="n">
        <v>0.0008</v>
      </c>
      <c r="U199" s="195" t="n">
        <v>0.2423</v>
      </c>
      <c r="V199" s="195" t="inlineStr">
        <is>
          <t>T1083:File and Directory Discovery</t>
        </is>
      </c>
      <c r="W199" s="195" t="n">
        <v>2</v>
      </c>
      <c r="X199" s="195" t="inlineStr">
        <is>
          <t>HIGH (72%)</t>
        </is>
      </c>
      <c r="Y199" s="195" t="inlineStr">
        <is>
          <t>POSSIBLE</t>
        </is>
      </c>
      <c r="Z199" s="195" t="inlineStr">
        <is>
          <t>CHECK_VENDOR</t>
        </is>
      </c>
      <c r="AA199" s="195" t="inlineStr">
        <is>
          <t>https://nvd.nist.gov/vuln/detail/CVE-2026-3051</t>
        </is>
      </c>
      <c r="AB199" s="195" t="inlineStr">
        <is>
          <t>NONE</t>
        </is>
      </c>
      <c r="AC199" s="195" t="n">
        <v>3.15</v>
      </c>
      <c r="AD199" s="195" t="inlineStr"/>
    </row>
    <row r="200">
      <c r="A200" s="195" t="inlineStr">
        <is>
          <t>CVE</t>
        </is>
      </c>
      <c r="B200" s="195" t="inlineStr">
        <is>
          <t>CVE-2025-11845</t>
        </is>
      </c>
      <c r="C200" s="195"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200" s="195" t="n">
        <v>4.9</v>
      </c>
      <c r="E200" s="195" t="inlineStr">
        <is>
          <t>MEDIUM</t>
        </is>
      </c>
      <c r="F200" s="195" t="n">
        <v>2</v>
      </c>
      <c r="G200" s="195" t="n">
        <v>2</v>
      </c>
      <c r="H200" s="195" t="inlineStr">
        <is>
          <t>MEDIUM</t>
        </is>
      </c>
      <c r="I200" s="195" t="n">
        <v>8.9</v>
      </c>
      <c r="J200" s="195" t="inlineStr">
        <is>
          <t>NO</t>
        </is>
      </c>
      <c r="K200" s="195" t="inlineStr">
        <is>
          <t>https://nvd.nist.gov/vuln/detail/CVE-2025-11845</t>
        </is>
      </c>
      <c r="L200" s="195" t="inlineStr">
        <is>
          <t>2026-02-28 21:38</t>
        </is>
      </c>
      <c r="M200" s="195" t="inlineStr">
        <is>
          <t>YES</t>
        </is>
      </c>
      <c r="N200" s="195" t="inlineStr">
        <is>
          <t>https://www.zyxel.com/global/en/support/security-advisories/zyxel-security-advisory-for-null-pointer-dereference-and-command-injection-vulnerabilities-in-certain-4g-lte-5g-nr-cpe-dsl-ethernet-cpe-fiber-onts-security-routers-and-wireless-extenders-02-24-2026</t>
        </is>
      </c>
      <c r="O200" s="195" t="inlineStr">
        <is>
          <t>Apply vendor patches</t>
        </is>
      </c>
      <c r="P200" s="195" t="inlineStr">
        <is>
          <t>zyxel ex5601-t1_firmware * | zyxel ex3500-t0 - | zyxel vmg4005-b60a -</t>
        </is>
      </c>
      <c r="Q200" s="195" t="inlineStr">
        <is>
          <t>P3</t>
        </is>
      </c>
      <c r="R200" s="195" t="inlineStr">
        <is>
          <t>📅 Schedule patch deployment within 30 days | 🔍 Monitor for exploitation attempts</t>
        </is>
      </c>
      <c r="S200" s="195" t="inlineStr">
        <is>
          <t>CVE - IP enrichment n/a</t>
        </is>
      </c>
      <c r="T200" s="195" t="n">
        <v>0.0007</v>
      </c>
      <c r="U200" s="195" t="n">
        <v>0.2075</v>
      </c>
      <c r="V200" s="195" t="inlineStr">
        <is>
          <t>T1499:Endpoint Denial of Service | T1592.003:Firmware</t>
        </is>
      </c>
      <c r="W200" s="195" t="n">
        <v>1</v>
      </c>
      <c r="X200" s="195" t="inlineStr">
        <is>
          <t>LOW (40%)</t>
        </is>
      </c>
      <c r="Y200" s="195" t="inlineStr">
        <is>
          <t>POSSIBLE</t>
        </is>
      </c>
      <c r="Z200" s="195" t="inlineStr">
        <is>
          <t>PATCH_AVAILABLE</t>
        </is>
      </c>
      <c r="AA200" s="195" t="inlineStr">
        <is>
          <t>https://nvd.nist.gov/vuln/detail/CVE-2025-11845</t>
        </is>
      </c>
      <c r="AB200" s="195" t="inlineStr">
        <is>
          <t>NONE</t>
        </is>
      </c>
      <c r="AC200" s="195" t="n">
        <v>2.45</v>
      </c>
      <c r="AD200" s="195" t="inlineStr"/>
    </row>
    <row r="201">
      <c r="A201" s="195" t="inlineStr">
        <is>
          <t>CVE</t>
        </is>
      </c>
      <c r="B201" s="195" t="inlineStr">
        <is>
          <t>CVE-2025-11846</t>
        </is>
      </c>
      <c r="C201" s="195"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201" s="195" t="n">
        <v>4.9</v>
      </c>
      <c r="E201" s="195" t="inlineStr">
        <is>
          <t>MEDIUM</t>
        </is>
      </c>
      <c r="F201" s="195" t="n">
        <v>2</v>
      </c>
      <c r="G201" s="195" t="n">
        <v>2</v>
      </c>
      <c r="H201" s="195" t="inlineStr">
        <is>
          <t>MEDIUM</t>
        </is>
      </c>
      <c r="I201" s="195" t="n">
        <v>8.9</v>
      </c>
      <c r="J201" s="195" t="inlineStr">
        <is>
          <t>NO</t>
        </is>
      </c>
      <c r="K201" s="195" t="inlineStr">
        <is>
          <t>https://nvd.nist.gov/vuln/detail/CVE-2025-11846</t>
        </is>
      </c>
      <c r="L201" s="195" t="inlineStr">
        <is>
          <t>2026-02-28 21:38</t>
        </is>
      </c>
      <c r="M201" s="195" t="inlineStr">
        <is>
          <t>YES</t>
        </is>
      </c>
      <c r="N201" s="195" t="inlineStr">
        <is>
          <t>https://www.zyxel.com/global/en/support/security-advisories/zyxel-security-advisory-for-null-pointer-dereference-and-command-injection-vulnerabilities-in-certain-4g-lte-5g-nr-cpe-dsl-ethernet-cpe-fiber-onts-security-routers-and-wireless-extenders-02-24-2026</t>
        </is>
      </c>
      <c r="O201" s="195" t="inlineStr">
        <is>
          <t>Apply vendor patches</t>
        </is>
      </c>
      <c r="P201" s="195" t="inlineStr">
        <is>
          <t>zyxel ex5601-t1_firmware * | zyxel ex3500-t0 - | zyxel vmg4005-b60a -</t>
        </is>
      </c>
      <c r="Q201" s="195" t="inlineStr">
        <is>
          <t>P3</t>
        </is>
      </c>
      <c r="R201" s="195" t="inlineStr">
        <is>
          <t>📅 Schedule patch deployment within 30 days | 🔍 Monitor for exploitation attempts</t>
        </is>
      </c>
      <c r="S201" s="195" t="inlineStr">
        <is>
          <t>CVE - IP enrichment n/a</t>
        </is>
      </c>
      <c r="T201" s="195" t="n">
        <v>0.0005999999999999999</v>
      </c>
      <c r="U201" s="195" t="n">
        <v>0.194</v>
      </c>
      <c r="V201" s="195" t="inlineStr">
        <is>
          <t>T1499:Endpoint Denial of Service | T1592.003:Firmware</t>
        </is>
      </c>
      <c r="W201" s="195" t="n">
        <v>1</v>
      </c>
      <c r="X201" s="195" t="inlineStr">
        <is>
          <t>LOW (40%)</t>
        </is>
      </c>
      <c r="Y201" s="195" t="inlineStr">
        <is>
          <t>POSSIBLE</t>
        </is>
      </c>
      <c r="Z201" s="195" t="inlineStr">
        <is>
          <t>PATCH_AVAILABLE</t>
        </is>
      </c>
      <c r="AA201" s="195" t="inlineStr">
        <is>
          <t>https://nvd.nist.gov/vuln/detail/CVE-2025-11846</t>
        </is>
      </c>
      <c r="AB201" s="195" t="inlineStr">
        <is>
          <t>NONE</t>
        </is>
      </c>
      <c r="AC201" s="195" t="n">
        <v>2.45</v>
      </c>
      <c r="AD201" s="195" t="inlineStr"/>
    </row>
    <row r="202">
      <c r="A202" s="195" t="inlineStr">
        <is>
          <t>CVE</t>
        </is>
      </c>
      <c r="B202" s="195" t="inlineStr">
        <is>
          <t>CVE-2026-25897</t>
        </is>
      </c>
      <c r="C202" s="195"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202" s="195" t="n">
        <v>6.5</v>
      </c>
      <c r="E202" s="195" t="inlineStr">
        <is>
          <t>MEDIUM</t>
        </is>
      </c>
      <c r="F202" s="195" t="n">
        <v>2</v>
      </c>
      <c r="G202" s="195" t="n">
        <v>2</v>
      </c>
      <c r="H202" s="195" t="inlineStr">
        <is>
          <t>MEDIUM</t>
        </is>
      </c>
      <c r="I202" s="195" t="n">
        <v>10.5</v>
      </c>
      <c r="J202" s="195" t="inlineStr">
        <is>
          <t>NO</t>
        </is>
      </c>
      <c r="K202" s="195" t="inlineStr">
        <is>
          <t>https://nvd.nist.gov/vuln/detail/CVE-2026-25897</t>
        </is>
      </c>
      <c r="L202" s="195" t="inlineStr">
        <is>
          <t>2026-02-28 21:38</t>
        </is>
      </c>
      <c r="M202" s="195" t="inlineStr">
        <is>
          <t>YES</t>
        </is>
      </c>
      <c r="N202" s="195" t="inlineStr">
        <is>
          <t>https://github.com/ImageMagick/ImageMagick/security/advisories/GHSA-6j5f-24fw-pqp4</t>
        </is>
      </c>
      <c r="O202" s="195" t="inlineStr">
        <is>
          <t>Apply vendor patches</t>
        </is>
      </c>
      <c r="P202" s="195" t="inlineStr">
        <is>
          <t>imagemagick imagemagick *</t>
        </is>
      </c>
      <c r="Q202" s="195" t="inlineStr">
        <is>
          <t>P2</t>
        </is>
      </c>
      <c r="R202" s="195" t="inlineStr">
        <is>
          <t>📅 Schedule patch deployment within 30 days | 🔍 Monitor for exploitation attempts</t>
        </is>
      </c>
      <c r="S202" s="195" t="inlineStr">
        <is>
          <t>CVE - IP enrichment n/a</t>
        </is>
      </c>
      <c r="T202" s="195" t="n">
        <v>0.0004</v>
      </c>
      <c r="U202" s="195" t="n">
        <v>0.1308</v>
      </c>
      <c r="V202" s="195" t="inlineStr">
        <is>
          <t>T1190:Exploit Public-Facing Application | T1203:Exploitation for Client Execution | T1592.002:Software</t>
        </is>
      </c>
      <c r="W202" s="195" t="n">
        <v>2</v>
      </c>
      <c r="X202" s="195" t="inlineStr">
        <is>
          <t>HIGH (72%)</t>
        </is>
      </c>
      <c r="Y202" s="195" t="inlineStr">
        <is>
          <t>POSSIBLE</t>
        </is>
      </c>
      <c r="Z202" s="195" t="inlineStr">
        <is>
          <t>PATCH_AVAILABLE</t>
        </is>
      </c>
      <c r="AA202" s="195" t="inlineStr">
        <is>
          <t>https://nvd.nist.gov/vuln/detail/CVE-2026-25897</t>
        </is>
      </c>
      <c r="AB202" s="195" t="inlineStr">
        <is>
          <t>NONE</t>
        </is>
      </c>
      <c r="AC202" s="195" t="n">
        <v>3.25</v>
      </c>
      <c r="AD202" s="195" t="inlineStr"/>
    </row>
    <row r="203">
      <c r="A203" s="195" t="inlineStr">
        <is>
          <t>CVE</t>
        </is>
      </c>
      <c r="B203" s="195" t="inlineStr">
        <is>
          <t>CVE-2026-25898</t>
        </is>
      </c>
      <c r="C203" s="195"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203" s="195" t="n">
        <v>6.5</v>
      </c>
      <c r="E203" s="195" t="inlineStr">
        <is>
          <t>MEDIUM</t>
        </is>
      </c>
      <c r="F203" s="195" t="n">
        <v>2</v>
      </c>
      <c r="G203" s="195" t="n">
        <v>2</v>
      </c>
      <c r="H203" s="195" t="inlineStr">
        <is>
          <t>MEDIUM</t>
        </is>
      </c>
      <c r="I203" s="195" t="n">
        <v>10.5</v>
      </c>
      <c r="J203" s="195" t="inlineStr">
        <is>
          <t>NO</t>
        </is>
      </c>
      <c r="K203" s="195" t="inlineStr">
        <is>
          <t>https://nvd.nist.gov/vuln/detail/CVE-2026-25898</t>
        </is>
      </c>
      <c r="L203" s="195" t="inlineStr">
        <is>
          <t>2026-02-28 21:38</t>
        </is>
      </c>
      <c r="M203" s="195" t="inlineStr">
        <is>
          <t>CHECK_VENDOR</t>
        </is>
      </c>
      <c r="N203" s="195" t="inlineStr">
        <is>
          <t>See NVD references</t>
        </is>
      </c>
      <c r="O203" s="195" t="inlineStr">
        <is>
          <t>Apply vendor patches</t>
        </is>
      </c>
      <c r="P203" s="195" t="inlineStr">
        <is>
          <t>imagemagick imagemagick *</t>
        </is>
      </c>
      <c r="Q203" s="195" t="inlineStr">
        <is>
          <t>P2</t>
        </is>
      </c>
      <c r="R203" s="195" t="inlineStr">
        <is>
          <t>📅 Schedule patch deployment within 30 days | 🔍 Monitor for exploitation attempts</t>
        </is>
      </c>
      <c r="S203" s="195" t="inlineStr">
        <is>
          <t>CVE - IP enrichment n/a</t>
        </is>
      </c>
      <c r="T203" s="195" t="n">
        <v>0.0004</v>
      </c>
      <c r="U203" s="195" t="n">
        <v>0.1222</v>
      </c>
      <c r="V203" s="195" t="inlineStr">
        <is>
          <t>T1203:Exploitation for Client Execution | T1190:Exploit Public-Facing Application | T1213:Data from Information Repositories | T1592.002:Software</t>
        </is>
      </c>
      <c r="W203" s="195" t="n">
        <v>2</v>
      </c>
      <c r="X203" s="195" t="inlineStr">
        <is>
          <t>HIGH (72%)</t>
        </is>
      </c>
      <c r="Y203" s="195" t="inlineStr">
        <is>
          <t>POSSIBLE</t>
        </is>
      </c>
      <c r="Z203" s="195" t="inlineStr">
        <is>
          <t>CHECK_VENDOR</t>
        </is>
      </c>
      <c r="AA203" s="195" t="inlineStr">
        <is>
          <t>https://nvd.nist.gov/vuln/detail/CVE-2026-25898</t>
        </is>
      </c>
      <c r="AB203" s="195" t="inlineStr">
        <is>
          <t>NONE</t>
        </is>
      </c>
      <c r="AC203" s="195" t="n">
        <v>3.25</v>
      </c>
      <c r="AD203" s="195" t="inlineStr"/>
    </row>
    <row r="204">
      <c r="A204" s="193" t="inlineStr">
        <is>
          <t>CVE</t>
        </is>
      </c>
      <c r="B204" s="193" t="inlineStr">
        <is>
          <t>CVE-2026-25965</t>
        </is>
      </c>
      <c r="C204" s="193"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204" s="193" t="n">
        <v>8.6</v>
      </c>
      <c r="E204" s="193" t="inlineStr">
        <is>
          <t>HIGH</t>
        </is>
      </c>
      <c r="F204" s="193" t="n">
        <v>3</v>
      </c>
      <c r="G204" s="193" t="n">
        <v>3</v>
      </c>
      <c r="H204" s="193" t="inlineStr">
        <is>
          <t>CRITICAL</t>
        </is>
      </c>
      <c r="I204" s="193" t="n">
        <v>17.6</v>
      </c>
      <c r="J204" s="193" t="inlineStr">
        <is>
          <t>NO</t>
        </is>
      </c>
      <c r="K204" s="193" t="inlineStr">
        <is>
          <t>https://nvd.nist.gov/vuln/detail/CVE-2026-25965</t>
        </is>
      </c>
      <c r="L204" s="193" t="inlineStr">
        <is>
          <t>2026-02-28 21:38</t>
        </is>
      </c>
      <c r="M204" s="193" t="inlineStr">
        <is>
          <t>CHECK_VENDOR</t>
        </is>
      </c>
      <c r="N204" s="193" t="inlineStr">
        <is>
          <t>See NVD references</t>
        </is>
      </c>
      <c r="O204" s="193" t="inlineStr">
        <is>
          <t>Apply vendor patches</t>
        </is>
      </c>
      <c r="P204" s="193" t="inlineStr">
        <is>
          <t>imagemagick imagemagick *</t>
        </is>
      </c>
      <c r="Q204" s="193" t="inlineStr">
        <is>
          <t>P1</t>
        </is>
      </c>
      <c r="R204" s="193" t="inlineStr">
        <is>
          <t>🚨 URGENT: Apply vendor patches immediately | 🔒 Isolate affected systems if patch unavailable | 🛡️ Enable additional monitoring/IDS rules</t>
        </is>
      </c>
      <c r="S204" s="193" t="inlineStr">
        <is>
          <t>CVE - IP enrichment n/a</t>
        </is>
      </c>
      <c r="T204" s="193" t="n">
        <v>0.0003</v>
      </c>
      <c r="U204" s="193" t="n">
        <v>0.0931</v>
      </c>
      <c r="V204" s="193" t="inlineStr">
        <is>
          <t>T1083:File and Directory Discovery | T1190:Exploit Public-Facing Application | T1592.002:Software</t>
        </is>
      </c>
      <c r="W204" s="193" t="n">
        <v>3</v>
      </c>
      <c r="X204" s="193" t="inlineStr">
        <is>
          <t>HIGH (85%)</t>
        </is>
      </c>
      <c r="Y204" s="193" t="inlineStr">
        <is>
          <t>CONFIRMED</t>
        </is>
      </c>
      <c r="Z204" s="193" t="inlineStr">
        <is>
          <t>CHECK_VENDOR</t>
        </is>
      </c>
      <c r="AA204" s="193" t="inlineStr">
        <is>
          <t>https://nvd.nist.gov/vuln/detail/CVE-2026-25965</t>
        </is>
      </c>
      <c r="AB204" s="193" t="inlineStr">
        <is>
          <t>http://www.zerodayinitiative.com/advisories/ZDI-26-123/</t>
        </is>
      </c>
      <c r="AC204" s="193" t="n">
        <v>4.3</v>
      </c>
      <c r="AD204" s="193" t="inlineStr"/>
    </row>
    <row r="205">
      <c r="A205" s="195" t="inlineStr">
        <is>
          <t>CVE</t>
        </is>
      </c>
      <c r="B205" s="195" t="inlineStr">
        <is>
          <t>CVE-2026-25966</t>
        </is>
      </c>
      <c r="C205" s="195"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205" s="195" t="n">
        <v>5.9</v>
      </c>
      <c r="E205" s="195" t="inlineStr">
        <is>
          <t>MEDIUM</t>
        </is>
      </c>
      <c r="F205" s="195" t="n">
        <v>2</v>
      </c>
      <c r="G205" s="195" t="n">
        <v>2</v>
      </c>
      <c r="H205" s="195" t="inlineStr">
        <is>
          <t>MEDIUM</t>
        </is>
      </c>
      <c r="I205" s="195" t="n">
        <v>9.9</v>
      </c>
      <c r="J205" s="195" t="inlineStr">
        <is>
          <t>NO</t>
        </is>
      </c>
      <c r="K205" s="195" t="inlineStr">
        <is>
          <t>https://nvd.nist.gov/vuln/detail/CVE-2026-25966</t>
        </is>
      </c>
      <c r="L205" s="195" t="inlineStr">
        <is>
          <t>2026-02-28 21:38</t>
        </is>
      </c>
      <c r="M205" s="195" t="inlineStr">
        <is>
          <t>CHECK_VENDOR</t>
        </is>
      </c>
      <c r="N205" s="195" t="inlineStr">
        <is>
          <t>See NVD references</t>
        </is>
      </c>
      <c r="O205" s="195" t="inlineStr">
        <is>
          <t>Apply vendor patches</t>
        </is>
      </c>
      <c r="P205" s="195" t="inlineStr">
        <is>
          <t>imagemagick imagemagick *</t>
        </is>
      </c>
      <c r="Q205" s="195" t="inlineStr">
        <is>
          <t>P3</t>
        </is>
      </c>
      <c r="R205" s="195" t="inlineStr">
        <is>
          <t>📅 Schedule patch deployment within 30 days | 🔍 Monitor for exploitation attempts</t>
        </is>
      </c>
      <c r="S205" s="195" t="inlineStr">
        <is>
          <t>CVE - IP enrichment n/a</t>
        </is>
      </c>
      <c r="T205" s="195" t="n">
        <v>0.0001</v>
      </c>
      <c r="U205" s="195" t="n">
        <v>0.0163</v>
      </c>
      <c r="V205" s="195" t="inlineStr">
        <is>
          <t>T1592.002:Software</t>
        </is>
      </c>
      <c r="W205" s="195" t="n">
        <v>1</v>
      </c>
      <c r="X205" s="195" t="inlineStr">
        <is>
          <t>LOW (40%)</t>
        </is>
      </c>
      <c r="Y205" s="195" t="inlineStr">
        <is>
          <t>POSSIBLE</t>
        </is>
      </c>
      <c r="Z205" s="195" t="inlineStr">
        <is>
          <t>CHECK_VENDOR</t>
        </is>
      </c>
      <c r="AA205" s="195" t="inlineStr">
        <is>
          <t>https://nvd.nist.gov/vuln/detail/CVE-2026-25966</t>
        </is>
      </c>
      <c r="AB205" s="195" t="inlineStr">
        <is>
          <t>NONE</t>
        </is>
      </c>
      <c r="AC205" s="195" t="n">
        <v>2.95</v>
      </c>
      <c r="AD205" s="195" t="inlineStr"/>
    </row>
    <row r="206">
      <c r="A206" s="193" t="inlineStr">
        <is>
          <t>CVE</t>
        </is>
      </c>
      <c r="B206" s="193" t="inlineStr">
        <is>
          <t>CVE-2026-25967</t>
        </is>
      </c>
      <c r="C206" s="193"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206" s="193" t="n">
        <v>7.4</v>
      </c>
      <c r="E206" s="193" t="inlineStr">
        <is>
          <t>HIGH</t>
        </is>
      </c>
      <c r="F206" s="193" t="n">
        <v>2</v>
      </c>
      <c r="G206" s="193" t="n">
        <v>3</v>
      </c>
      <c r="H206" s="193" t="inlineStr">
        <is>
          <t>HIGH</t>
        </is>
      </c>
      <c r="I206" s="193" t="n">
        <v>13.4</v>
      </c>
      <c r="J206" s="193" t="inlineStr">
        <is>
          <t>NO</t>
        </is>
      </c>
      <c r="K206" s="193" t="inlineStr">
        <is>
          <t>https://nvd.nist.gov/vuln/detail/CVE-2026-25967</t>
        </is>
      </c>
      <c r="L206" s="193" t="inlineStr">
        <is>
          <t>2026-02-28 21:38</t>
        </is>
      </c>
      <c r="M206" s="193" t="inlineStr">
        <is>
          <t>CHECK_VENDOR</t>
        </is>
      </c>
      <c r="N206" s="193" t="inlineStr">
        <is>
          <t>See NVD references</t>
        </is>
      </c>
      <c r="O206" s="193" t="inlineStr">
        <is>
          <t>Apply vendor patches</t>
        </is>
      </c>
      <c r="P206" s="193" t="inlineStr">
        <is>
          <t>imagemagick imagemagick *</t>
        </is>
      </c>
      <c r="Q206" s="193" t="inlineStr">
        <is>
          <t>P2</t>
        </is>
      </c>
      <c r="R206" s="193" t="inlineStr">
        <is>
          <t>🚨 URGENT: Apply vendor patches immediately | 🔒 Isolate affected systems if patch unavailable | 🛡️ Enable additional monitoring/IDS rules</t>
        </is>
      </c>
      <c r="S206" s="193" t="inlineStr">
        <is>
          <t>CVE - IP enrichment n/a</t>
        </is>
      </c>
      <c r="T206" s="193" t="n">
        <v>0.0004</v>
      </c>
      <c r="U206" s="193" t="n">
        <v>0.1198</v>
      </c>
      <c r="V206" s="193" t="inlineStr">
        <is>
          <t>T1190:Exploit Public-Facing Application | T1203:Exploitation for Client Execution | T1592.002:Software</t>
        </is>
      </c>
      <c r="W206" s="193" t="n">
        <v>2</v>
      </c>
      <c r="X206" s="193" t="inlineStr">
        <is>
          <t>HIGH (72%)</t>
        </is>
      </c>
      <c r="Y206" s="193" t="inlineStr">
        <is>
          <t>POSSIBLE</t>
        </is>
      </c>
      <c r="Z206" s="193" t="inlineStr">
        <is>
          <t>CHECK_VENDOR</t>
        </is>
      </c>
      <c r="AA206" s="193" t="inlineStr">
        <is>
          <t>https://nvd.nist.gov/vuln/detail/CVE-2026-25967</t>
        </is>
      </c>
      <c r="AB206" s="193" t="inlineStr">
        <is>
          <t>NONE</t>
        </is>
      </c>
      <c r="AC206" s="193" t="n">
        <v>3.7</v>
      </c>
      <c r="AD206" s="193" t="inlineStr"/>
    </row>
    <row r="207">
      <c r="A207" s="193" t="inlineStr">
        <is>
          <t>CVE</t>
        </is>
      </c>
      <c r="B207" s="193" t="inlineStr">
        <is>
          <t>CVE-2026-25968</t>
        </is>
      </c>
      <c r="C207" s="193"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207" s="193" t="n">
        <v>7.4</v>
      </c>
      <c r="E207" s="193" t="inlineStr">
        <is>
          <t>HIGH</t>
        </is>
      </c>
      <c r="F207" s="193" t="n">
        <v>2</v>
      </c>
      <c r="G207" s="193" t="n">
        <v>3</v>
      </c>
      <c r="H207" s="193" t="inlineStr">
        <is>
          <t>HIGH</t>
        </is>
      </c>
      <c r="I207" s="193" t="n">
        <v>13.4</v>
      </c>
      <c r="J207" s="193" t="inlineStr">
        <is>
          <t>NO</t>
        </is>
      </c>
      <c r="K207" s="193" t="inlineStr">
        <is>
          <t>https://nvd.nist.gov/vuln/detail/CVE-2026-25968</t>
        </is>
      </c>
      <c r="L207" s="193" t="inlineStr">
        <is>
          <t>2026-02-28 21:38</t>
        </is>
      </c>
      <c r="M207" s="193" t="inlineStr">
        <is>
          <t>CHECK_VENDOR</t>
        </is>
      </c>
      <c r="N207" s="193" t="inlineStr">
        <is>
          <t>See NVD references</t>
        </is>
      </c>
      <c r="O207" s="193" t="inlineStr">
        <is>
          <t>Apply vendor patches</t>
        </is>
      </c>
      <c r="P207" s="193" t="inlineStr">
        <is>
          <t>imagemagick imagemagick *</t>
        </is>
      </c>
      <c r="Q207" s="193" t="inlineStr">
        <is>
          <t>P2</t>
        </is>
      </c>
      <c r="R207" s="193" t="inlineStr">
        <is>
          <t>🚨 URGENT: Apply vendor patches immediately | 🔒 Isolate affected systems if patch unavailable | 🛡️ Enable additional monitoring/IDS rules</t>
        </is>
      </c>
      <c r="S207" s="193" t="inlineStr">
        <is>
          <t>CVE - IP enrichment n/a</t>
        </is>
      </c>
      <c r="T207" s="193" t="n">
        <v>0.0004</v>
      </c>
      <c r="U207" s="193" t="n">
        <v>0.1296</v>
      </c>
      <c r="V207" s="193" t="inlineStr">
        <is>
          <t>T1190:Exploit Public-Facing Application | T1203:Exploitation for Client Execution | T1592.002:Software</t>
        </is>
      </c>
      <c r="W207" s="193" t="n">
        <v>2</v>
      </c>
      <c r="X207" s="193" t="inlineStr">
        <is>
          <t>HIGH (72%)</t>
        </is>
      </c>
      <c r="Y207" s="193" t="inlineStr">
        <is>
          <t>POSSIBLE</t>
        </is>
      </c>
      <c r="Z207" s="193" t="inlineStr">
        <is>
          <t>CHECK_VENDOR</t>
        </is>
      </c>
      <c r="AA207" s="193" t="inlineStr">
        <is>
          <t>https://nvd.nist.gov/vuln/detail/CVE-2026-25968</t>
        </is>
      </c>
      <c r="AB207" s="193" t="inlineStr">
        <is>
          <t>NONE</t>
        </is>
      </c>
      <c r="AC207" s="193" t="n">
        <v>3.7</v>
      </c>
      <c r="AD207" s="193" t="inlineStr"/>
    </row>
    <row r="208">
      <c r="A208" s="195" t="inlineStr">
        <is>
          <t>CVE</t>
        </is>
      </c>
      <c r="B208" s="195" t="inlineStr">
        <is>
          <t>CVE-2026-25969</t>
        </is>
      </c>
      <c r="C208" s="195"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208" s="195" t="n">
        <v>5.3</v>
      </c>
      <c r="E208" s="195" t="inlineStr">
        <is>
          <t>MEDIUM</t>
        </is>
      </c>
      <c r="F208" s="195" t="n">
        <v>2</v>
      </c>
      <c r="G208" s="195" t="n">
        <v>2</v>
      </c>
      <c r="H208" s="195" t="inlineStr">
        <is>
          <t>MEDIUM</t>
        </is>
      </c>
      <c r="I208" s="195" t="n">
        <v>9.300000000000001</v>
      </c>
      <c r="J208" s="195" t="inlineStr">
        <is>
          <t>NO</t>
        </is>
      </c>
      <c r="K208" s="195" t="inlineStr">
        <is>
          <t>https://nvd.nist.gov/vuln/detail/CVE-2026-25969</t>
        </is>
      </c>
      <c r="L208" s="195" t="inlineStr">
        <is>
          <t>2026-02-28 21:38</t>
        </is>
      </c>
      <c r="M208" s="195" t="inlineStr">
        <is>
          <t>CHECK_VENDOR</t>
        </is>
      </c>
      <c r="N208" s="195" t="inlineStr">
        <is>
          <t>See NVD references</t>
        </is>
      </c>
      <c r="O208" s="195" t="inlineStr">
        <is>
          <t>Apply vendor patches</t>
        </is>
      </c>
      <c r="P208" s="195" t="inlineStr">
        <is>
          <t>imagemagick imagemagick *</t>
        </is>
      </c>
      <c r="Q208" s="195" t="inlineStr">
        <is>
          <t>P3</t>
        </is>
      </c>
      <c r="R208" s="195" t="inlineStr">
        <is>
          <t>📅 Schedule patch deployment within 30 days | 🔍 Monitor for exploitation attempts</t>
        </is>
      </c>
      <c r="S208" s="195" t="inlineStr">
        <is>
          <t>CVE - IP enrichment n/a</t>
        </is>
      </c>
      <c r="T208" s="195" t="n">
        <v>0.0004</v>
      </c>
      <c r="U208" s="195" t="n">
        <v>0.1198</v>
      </c>
      <c r="V208" s="195" t="inlineStr">
        <is>
          <t>T1592.002:Software</t>
        </is>
      </c>
      <c r="W208" s="195" t="n">
        <v>1</v>
      </c>
      <c r="X208" s="195" t="inlineStr">
        <is>
          <t>LOW (40%)</t>
        </is>
      </c>
      <c r="Y208" s="195" t="inlineStr">
        <is>
          <t>POSSIBLE</t>
        </is>
      </c>
      <c r="Z208" s="195" t="inlineStr">
        <is>
          <t>CHECK_VENDOR</t>
        </is>
      </c>
      <c r="AA208" s="195" t="inlineStr">
        <is>
          <t>https://nvd.nist.gov/vuln/detail/CVE-2026-25969</t>
        </is>
      </c>
      <c r="AB208" s="195" t="inlineStr">
        <is>
          <t>NONE</t>
        </is>
      </c>
      <c r="AC208" s="195" t="n">
        <v>2.65</v>
      </c>
      <c r="AD208" s="195" t="inlineStr"/>
    </row>
    <row r="209">
      <c r="A209" s="195" t="inlineStr">
        <is>
          <t>CVE</t>
        </is>
      </c>
      <c r="B209" s="195" t="inlineStr">
        <is>
          <t>CVE-2026-25970</t>
        </is>
      </c>
      <c r="C209" s="195"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209" s="195" t="n">
        <v>5.3</v>
      </c>
      <c r="E209" s="195" t="inlineStr">
        <is>
          <t>MEDIUM</t>
        </is>
      </c>
      <c r="F209" s="195" t="n">
        <v>2</v>
      </c>
      <c r="G209" s="195" t="n">
        <v>2</v>
      </c>
      <c r="H209" s="195" t="inlineStr">
        <is>
          <t>MEDIUM</t>
        </is>
      </c>
      <c r="I209" s="195" t="n">
        <v>9.300000000000001</v>
      </c>
      <c r="J209" s="195" t="inlineStr">
        <is>
          <t>NO</t>
        </is>
      </c>
      <c r="K209" s="195" t="inlineStr">
        <is>
          <t>https://nvd.nist.gov/vuln/detail/CVE-2026-25970</t>
        </is>
      </c>
      <c r="L209" s="195" t="inlineStr">
        <is>
          <t>2026-02-28 21:38</t>
        </is>
      </c>
      <c r="M209" s="195" t="inlineStr">
        <is>
          <t>CHECK_VENDOR</t>
        </is>
      </c>
      <c r="N209" s="195" t="inlineStr">
        <is>
          <t>See NVD references</t>
        </is>
      </c>
      <c r="O209" s="195" t="inlineStr">
        <is>
          <t>Apply vendor patches</t>
        </is>
      </c>
      <c r="P209" s="195" t="inlineStr">
        <is>
          <t>imagemagick imagemagick *</t>
        </is>
      </c>
      <c r="Q209" s="195" t="inlineStr">
        <is>
          <t>P3</t>
        </is>
      </c>
      <c r="R209" s="195" t="inlineStr">
        <is>
          <t>📅 Schedule patch deployment within 30 days | 🔍 Monitor for exploitation attempts</t>
        </is>
      </c>
      <c r="S209" s="195" t="inlineStr">
        <is>
          <t>CVE - IP enrichment n/a</t>
        </is>
      </c>
      <c r="T209" s="195" t="n">
        <v>0.0004</v>
      </c>
      <c r="U209" s="195" t="n">
        <v>0.1192</v>
      </c>
      <c r="V209" s="195" t="inlineStr">
        <is>
          <t>T1190:Exploit Public-Facing Application | T1499:Endpoint Denial of Service | T1203:Exploitation for Client Execution | T1592.002:Software</t>
        </is>
      </c>
      <c r="W209" s="195" t="n">
        <v>1</v>
      </c>
      <c r="X209" s="195" t="inlineStr">
        <is>
          <t>LOW (40%)</t>
        </is>
      </c>
      <c r="Y209" s="195" t="inlineStr">
        <is>
          <t>POSSIBLE</t>
        </is>
      </c>
      <c r="Z209" s="195" t="inlineStr">
        <is>
          <t>CHECK_VENDOR</t>
        </is>
      </c>
      <c r="AA209" s="195" t="inlineStr">
        <is>
          <t>https://nvd.nist.gov/vuln/detail/CVE-2026-25970</t>
        </is>
      </c>
      <c r="AB209" s="195" t="inlineStr">
        <is>
          <t>NONE</t>
        </is>
      </c>
      <c r="AC209" s="195" t="n">
        <v>2.65</v>
      </c>
      <c r="AD209" s="195" t="inlineStr"/>
    </row>
    <row r="210">
      <c r="A210" s="195" t="inlineStr">
        <is>
          <t>CVE</t>
        </is>
      </c>
      <c r="B210" s="195" t="inlineStr">
        <is>
          <t>CVE-2026-25971</t>
        </is>
      </c>
      <c r="C210" s="195"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210" s="195" t="n">
        <v>6.2</v>
      </c>
      <c r="E210" s="195" t="inlineStr">
        <is>
          <t>MEDIUM</t>
        </is>
      </c>
      <c r="F210" s="195" t="n">
        <v>2</v>
      </c>
      <c r="G210" s="195" t="n">
        <v>2</v>
      </c>
      <c r="H210" s="195" t="inlineStr">
        <is>
          <t>MEDIUM</t>
        </is>
      </c>
      <c r="I210" s="195" t="n">
        <v>10.2</v>
      </c>
      <c r="J210" s="195" t="inlineStr">
        <is>
          <t>NO</t>
        </is>
      </c>
      <c r="K210" s="195" t="inlineStr">
        <is>
          <t>https://nvd.nist.gov/vuln/detail/CVE-2026-25971</t>
        </is>
      </c>
      <c r="L210" s="195" t="inlineStr">
        <is>
          <t>2026-02-28 21:38</t>
        </is>
      </c>
      <c r="M210" s="195" t="inlineStr">
        <is>
          <t>CHECK_VENDOR</t>
        </is>
      </c>
      <c r="N210" s="195" t="inlineStr">
        <is>
          <t>See NVD references</t>
        </is>
      </c>
      <c r="O210" s="195" t="inlineStr">
        <is>
          <t>Apply vendor patches</t>
        </is>
      </c>
      <c r="P210" s="195" t="inlineStr">
        <is>
          <t>imagemagick imagemagick *</t>
        </is>
      </c>
      <c r="Q210" s="195" t="inlineStr">
        <is>
          <t>P2</t>
        </is>
      </c>
      <c r="R210" s="195" t="inlineStr">
        <is>
          <t>📅 Schedule patch deployment within 30 days | 🔍 Monitor for exploitation attempts</t>
        </is>
      </c>
      <c r="S210" s="195" t="inlineStr">
        <is>
          <t>CVE - IP enrichment n/a</t>
        </is>
      </c>
      <c r="T210" s="195" t="n">
        <v>0.0003</v>
      </c>
      <c r="U210" s="195" t="n">
        <v>0.0835</v>
      </c>
      <c r="V210" s="195" t="inlineStr">
        <is>
          <t>T1203:Exploitation for Client Execution | T1190:Exploit Public-Facing Application | T1592.002:Software</t>
        </is>
      </c>
      <c r="W210" s="195" t="n">
        <v>2</v>
      </c>
      <c r="X210" s="195" t="inlineStr">
        <is>
          <t>HIGH (72%)</t>
        </is>
      </c>
      <c r="Y210" s="195" t="inlineStr">
        <is>
          <t>POSSIBLE</t>
        </is>
      </c>
      <c r="Z210" s="195" t="inlineStr">
        <is>
          <t>CHECK_VENDOR</t>
        </is>
      </c>
      <c r="AA210" s="195" t="inlineStr">
        <is>
          <t>https://nvd.nist.gov/vuln/detail/CVE-2026-25971</t>
        </is>
      </c>
      <c r="AB210" s="195" t="inlineStr">
        <is>
          <t>NONE</t>
        </is>
      </c>
      <c r="AC210" s="195" t="n">
        <v>3.1</v>
      </c>
      <c r="AD210" s="195" t="inlineStr"/>
    </row>
    <row r="211">
      <c r="A211" s="195" t="inlineStr">
        <is>
          <t>CVE</t>
        </is>
      </c>
      <c r="B211" s="195" t="inlineStr">
        <is>
          <t>CVE-2026-25982</t>
        </is>
      </c>
      <c r="C211" s="195"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211" s="195" t="n">
        <v>6.5</v>
      </c>
      <c r="E211" s="195" t="inlineStr">
        <is>
          <t>MEDIUM</t>
        </is>
      </c>
      <c r="F211" s="195" t="n">
        <v>2</v>
      </c>
      <c r="G211" s="195" t="n">
        <v>2</v>
      </c>
      <c r="H211" s="195" t="inlineStr">
        <is>
          <t>MEDIUM</t>
        </is>
      </c>
      <c r="I211" s="195" t="n">
        <v>10.5</v>
      </c>
      <c r="J211" s="195" t="inlineStr">
        <is>
          <t>NO</t>
        </is>
      </c>
      <c r="K211" s="195" t="inlineStr">
        <is>
          <t>https://nvd.nist.gov/vuln/detail/CVE-2026-25982</t>
        </is>
      </c>
      <c r="L211" s="195" t="inlineStr">
        <is>
          <t>2026-02-28 21:38</t>
        </is>
      </c>
      <c r="M211" s="195" t="inlineStr">
        <is>
          <t>CHECK_VENDOR</t>
        </is>
      </c>
      <c r="N211" s="195" t="inlineStr">
        <is>
          <t>See NVD references</t>
        </is>
      </c>
      <c r="O211" s="195" t="inlineStr">
        <is>
          <t>Apply vendor patches</t>
        </is>
      </c>
      <c r="P211" s="195" t="inlineStr">
        <is>
          <t>imagemagick imagemagick *</t>
        </is>
      </c>
      <c r="Q211" s="195" t="inlineStr">
        <is>
          <t>P2</t>
        </is>
      </c>
      <c r="R211" s="195" t="inlineStr">
        <is>
          <t>📅 Schedule patch deployment within 30 days | 🔍 Monitor for exploitation attempts</t>
        </is>
      </c>
      <c r="S211" s="195" t="inlineStr">
        <is>
          <t>CVE - IP enrichment n/a</t>
        </is>
      </c>
      <c r="T211" s="195" t="n">
        <v>0.0004</v>
      </c>
      <c r="U211" s="195" t="n">
        <v>0.1082</v>
      </c>
      <c r="V211" s="195" t="inlineStr">
        <is>
          <t>T1203:Exploitation for Client Execution | T1190:Exploit Public-Facing Application | T1499:Endpoint Denial of Service | T1592.002:Software</t>
        </is>
      </c>
      <c r="W211" s="195" t="n">
        <v>2</v>
      </c>
      <c r="X211" s="195" t="inlineStr">
        <is>
          <t>HIGH (72%)</t>
        </is>
      </c>
      <c r="Y211" s="195" t="inlineStr">
        <is>
          <t>POSSIBLE</t>
        </is>
      </c>
      <c r="Z211" s="195" t="inlineStr">
        <is>
          <t>CHECK_VENDOR</t>
        </is>
      </c>
      <c r="AA211" s="195" t="inlineStr">
        <is>
          <t>https://nvd.nist.gov/vuln/detail/CVE-2026-25982</t>
        </is>
      </c>
      <c r="AB211" s="195" t="inlineStr">
        <is>
          <t>NONE</t>
        </is>
      </c>
      <c r="AC211" s="195" t="n">
        <v>3.25</v>
      </c>
      <c r="AD211" s="195" t="inlineStr"/>
    </row>
    <row r="212">
      <c r="A212" s="195" t="inlineStr">
        <is>
          <t>CVE</t>
        </is>
      </c>
      <c r="B212" s="195" t="inlineStr">
        <is>
          <t>CVE-2026-25983</t>
        </is>
      </c>
      <c r="C212" s="195"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212" s="195" t="n">
        <v>5.3</v>
      </c>
      <c r="E212" s="195" t="inlineStr">
        <is>
          <t>MEDIUM</t>
        </is>
      </c>
      <c r="F212" s="195" t="n">
        <v>2</v>
      </c>
      <c r="G212" s="195" t="n">
        <v>2</v>
      </c>
      <c r="H212" s="195" t="inlineStr">
        <is>
          <t>MEDIUM</t>
        </is>
      </c>
      <c r="I212" s="195" t="n">
        <v>9.300000000000001</v>
      </c>
      <c r="J212" s="195" t="inlineStr">
        <is>
          <t>NO</t>
        </is>
      </c>
      <c r="K212" s="195" t="inlineStr">
        <is>
          <t>https://nvd.nist.gov/vuln/detail/CVE-2026-25983</t>
        </is>
      </c>
      <c r="L212" s="195" t="inlineStr">
        <is>
          <t>2026-02-28 21:38</t>
        </is>
      </c>
      <c r="M212" s="195" t="inlineStr">
        <is>
          <t>CHECK_VENDOR</t>
        </is>
      </c>
      <c r="N212" s="195" t="inlineStr">
        <is>
          <t>See NVD references</t>
        </is>
      </c>
      <c r="O212" s="195" t="inlineStr">
        <is>
          <t>Apply vendor patches</t>
        </is>
      </c>
      <c r="P212" s="195" t="inlineStr">
        <is>
          <t>imagemagick imagemagick *</t>
        </is>
      </c>
      <c r="Q212" s="195" t="inlineStr">
        <is>
          <t>P3</t>
        </is>
      </c>
      <c r="R212" s="195" t="inlineStr">
        <is>
          <t>📅 Schedule patch deployment within 30 days | 🔍 Monitor for exploitation attempts</t>
        </is>
      </c>
      <c r="S212" s="195" t="inlineStr">
        <is>
          <t>CVE - IP enrichment n/a</t>
        </is>
      </c>
      <c r="T212" s="195" t="n">
        <v>0.0005999999999999999</v>
      </c>
      <c r="U212" s="195" t="n">
        <v>0.1718</v>
      </c>
      <c r="V212" s="195" t="inlineStr">
        <is>
          <t>T1203:Exploitation for Client Execution | T1190:Exploit Public-Facing Application | T1592.002:Software</t>
        </is>
      </c>
      <c r="W212" s="195" t="n">
        <v>1</v>
      </c>
      <c r="X212" s="195" t="inlineStr">
        <is>
          <t>LOW (40%)</t>
        </is>
      </c>
      <c r="Y212" s="195" t="inlineStr">
        <is>
          <t>POSSIBLE</t>
        </is>
      </c>
      <c r="Z212" s="195" t="inlineStr">
        <is>
          <t>CHECK_VENDOR</t>
        </is>
      </c>
      <c r="AA212" s="195" t="inlineStr">
        <is>
          <t>https://nvd.nist.gov/vuln/detail/CVE-2026-25983</t>
        </is>
      </c>
      <c r="AB212" s="195" t="inlineStr">
        <is>
          <t>NONE</t>
        </is>
      </c>
      <c r="AC212" s="195" t="n">
        <v>2.65</v>
      </c>
      <c r="AD212" s="195" t="inlineStr"/>
    </row>
    <row r="213">
      <c r="A213" s="193" t="inlineStr">
        <is>
          <t>CVE</t>
        </is>
      </c>
      <c r="B213" s="193" t="inlineStr">
        <is>
          <t>CVE-2026-25985</t>
        </is>
      </c>
      <c r="C213" s="193"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213" s="193" t="n">
        <v>7.5</v>
      </c>
      <c r="E213" s="193" t="inlineStr">
        <is>
          <t>HIGH</t>
        </is>
      </c>
      <c r="F213" s="193" t="n">
        <v>2</v>
      </c>
      <c r="G213" s="193" t="n">
        <v>3</v>
      </c>
      <c r="H213" s="193" t="inlineStr">
        <is>
          <t>HIGH</t>
        </is>
      </c>
      <c r="I213" s="193" t="n">
        <v>13.5</v>
      </c>
      <c r="J213" s="193" t="inlineStr">
        <is>
          <t>NO</t>
        </is>
      </c>
      <c r="K213" s="193" t="inlineStr">
        <is>
          <t>https://nvd.nist.gov/vuln/detail/CVE-2026-25985</t>
        </is>
      </c>
      <c r="L213" s="193" t="inlineStr">
        <is>
          <t>2026-02-28 21:38</t>
        </is>
      </c>
      <c r="M213" s="193" t="inlineStr">
        <is>
          <t>CHECK_VENDOR</t>
        </is>
      </c>
      <c r="N213" s="193" t="inlineStr">
        <is>
          <t>See NVD references</t>
        </is>
      </c>
      <c r="O213" s="193" t="inlineStr">
        <is>
          <t>Apply vendor patches</t>
        </is>
      </c>
      <c r="P213" s="193" t="inlineStr">
        <is>
          <t>imagemagick imagemagick *</t>
        </is>
      </c>
      <c r="Q213" s="193" t="inlineStr">
        <is>
          <t>P2</t>
        </is>
      </c>
      <c r="R213" s="193" t="inlineStr">
        <is>
          <t>🚨 URGENT: Apply vendor patches immediately | 🔒 Isolate affected systems if patch unavailable | 🛡️ Enable additional monitoring/IDS rules</t>
        </is>
      </c>
      <c r="S213" s="193" t="inlineStr">
        <is>
          <t>CVE - IP enrichment n/a</t>
        </is>
      </c>
      <c r="T213" s="193" t="n">
        <v>0.0004</v>
      </c>
      <c r="U213" s="193" t="n">
        <v>0.1198</v>
      </c>
      <c r="V213" s="193" t="inlineStr">
        <is>
          <t>T1592.002:Software</t>
        </is>
      </c>
      <c r="W213" s="193" t="n">
        <v>2</v>
      </c>
      <c r="X213" s="193" t="inlineStr">
        <is>
          <t>HIGH (72%)</t>
        </is>
      </c>
      <c r="Y213" s="193" t="inlineStr">
        <is>
          <t>POSSIBLE</t>
        </is>
      </c>
      <c r="Z213" s="193" t="inlineStr">
        <is>
          <t>CHECK_VENDOR</t>
        </is>
      </c>
      <c r="AA213" s="193" t="inlineStr">
        <is>
          <t>https://nvd.nist.gov/vuln/detail/CVE-2026-25985</t>
        </is>
      </c>
      <c r="AB213" s="193" t="inlineStr">
        <is>
          <t>NONE</t>
        </is>
      </c>
      <c r="AC213" s="193" t="n">
        <v>3.75</v>
      </c>
      <c r="AD213" s="193" t="inlineStr"/>
    </row>
    <row r="214">
      <c r="A214" s="195" t="inlineStr">
        <is>
          <t>CVE</t>
        </is>
      </c>
      <c r="B214" s="195" t="inlineStr">
        <is>
          <t>CVE-2026-25986</t>
        </is>
      </c>
      <c r="C214" s="195"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214" s="195" t="n">
        <v>5.3</v>
      </c>
      <c r="E214" s="195" t="inlineStr">
        <is>
          <t>MEDIUM</t>
        </is>
      </c>
      <c r="F214" s="195" t="n">
        <v>2</v>
      </c>
      <c r="G214" s="195" t="n">
        <v>2</v>
      </c>
      <c r="H214" s="195" t="inlineStr">
        <is>
          <t>MEDIUM</t>
        </is>
      </c>
      <c r="I214" s="195" t="n">
        <v>9.300000000000001</v>
      </c>
      <c r="J214" s="195" t="inlineStr">
        <is>
          <t>NO</t>
        </is>
      </c>
      <c r="K214" s="195" t="inlineStr">
        <is>
          <t>https://nvd.nist.gov/vuln/detail/CVE-2026-25986</t>
        </is>
      </c>
      <c r="L214" s="195" t="inlineStr">
        <is>
          <t>2026-02-28 21:38</t>
        </is>
      </c>
      <c r="M214" s="195" t="inlineStr">
        <is>
          <t>CHECK_VENDOR</t>
        </is>
      </c>
      <c r="N214" s="195" t="inlineStr">
        <is>
          <t>See NVD references</t>
        </is>
      </c>
      <c r="O214" s="195" t="inlineStr">
        <is>
          <t>Apply vendor patches</t>
        </is>
      </c>
      <c r="P214" s="195" t="inlineStr">
        <is>
          <t>imagemagick imagemagick *</t>
        </is>
      </c>
      <c r="Q214" s="195" t="inlineStr">
        <is>
          <t>P3</t>
        </is>
      </c>
      <c r="R214" s="195" t="inlineStr">
        <is>
          <t>📅 Schedule patch deployment within 30 days | 🔍 Monitor for exploitation attempts</t>
        </is>
      </c>
      <c r="S214" s="195" t="inlineStr">
        <is>
          <t>CVE - IP enrichment n/a</t>
        </is>
      </c>
      <c r="T214" s="195" t="n">
        <v>0.0004</v>
      </c>
      <c r="U214" s="195" t="n">
        <v>0.1296</v>
      </c>
      <c r="V214" s="195" t="inlineStr">
        <is>
          <t>T1203:Exploitation for Client Execution | T1190:Exploit Public-Facing Application | T1592.002:Software</t>
        </is>
      </c>
      <c r="W214" s="195" t="n">
        <v>1</v>
      </c>
      <c r="X214" s="195" t="inlineStr">
        <is>
          <t>LOW (40%)</t>
        </is>
      </c>
      <c r="Y214" s="195" t="inlineStr">
        <is>
          <t>POSSIBLE</t>
        </is>
      </c>
      <c r="Z214" s="195" t="inlineStr">
        <is>
          <t>CHECK_VENDOR</t>
        </is>
      </c>
      <c r="AA214" s="195" t="inlineStr">
        <is>
          <t>https://nvd.nist.gov/vuln/detail/CVE-2026-25986</t>
        </is>
      </c>
      <c r="AB214" s="195" t="inlineStr">
        <is>
          <t>NONE</t>
        </is>
      </c>
      <c r="AC214" s="195" t="n">
        <v>2.65</v>
      </c>
      <c r="AD214" s="195" t="inlineStr"/>
    </row>
    <row r="215">
      <c r="A215" s="195" t="inlineStr">
        <is>
          <t>CVE</t>
        </is>
      </c>
      <c r="B215" s="195" t="inlineStr">
        <is>
          <t>CVE-2026-25987</t>
        </is>
      </c>
      <c r="C215" s="195"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215" s="195" t="n">
        <v>5.3</v>
      </c>
      <c r="E215" s="195" t="inlineStr">
        <is>
          <t>MEDIUM</t>
        </is>
      </c>
      <c r="F215" s="195" t="n">
        <v>2</v>
      </c>
      <c r="G215" s="195" t="n">
        <v>2</v>
      </c>
      <c r="H215" s="195" t="inlineStr">
        <is>
          <t>MEDIUM</t>
        </is>
      </c>
      <c r="I215" s="195" t="n">
        <v>9.300000000000001</v>
      </c>
      <c r="J215" s="195" t="inlineStr">
        <is>
          <t>NO</t>
        </is>
      </c>
      <c r="K215" s="195" t="inlineStr">
        <is>
          <t>https://nvd.nist.gov/vuln/detail/CVE-2026-25987</t>
        </is>
      </c>
      <c r="L215" s="195" t="inlineStr">
        <is>
          <t>2026-02-28 21:38</t>
        </is>
      </c>
      <c r="M215" s="195" t="inlineStr">
        <is>
          <t>CHECK_VENDOR</t>
        </is>
      </c>
      <c r="N215" s="195" t="inlineStr">
        <is>
          <t>See NVD references</t>
        </is>
      </c>
      <c r="O215" s="195" t="inlineStr">
        <is>
          <t>Apply vendor patches</t>
        </is>
      </c>
      <c r="P215" s="195" t="inlineStr">
        <is>
          <t>imagemagick imagemagick *</t>
        </is>
      </c>
      <c r="Q215" s="195" t="inlineStr">
        <is>
          <t>P3</t>
        </is>
      </c>
      <c r="R215" s="195" t="inlineStr">
        <is>
          <t>📅 Schedule patch deployment within 30 days | 🔍 Monitor for exploitation attempts</t>
        </is>
      </c>
      <c r="S215" s="195" t="inlineStr">
        <is>
          <t>CVE - IP enrichment n/a</t>
        </is>
      </c>
      <c r="T215" s="195" t="n">
        <v>0.0003</v>
      </c>
      <c r="U215" s="195" t="n">
        <v>0.0843</v>
      </c>
      <c r="V215" s="195" t="inlineStr">
        <is>
          <t>T1203:Exploitation for Client Execution | T1190:Exploit Public-Facing Application | T1592.002:Software</t>
        </is>
      </c>
      <c r="W215" s="195" t="n">
        <v>1</v>
      </c>
      <c r="X215" s="195" t="inlineStr">
        <is>
          <t>LOW (40%)</t>
        </is>
      </c>
      <c r="Y215" s="195" t="inlineStr">
        <is>
          <t>POSSIBLE</t>
        </is>
      </c>
      <c r="Z215" s="195" t="inlineStr">
        <is>
          <t>CHECK_VENDOR</t>
        </is>
      </c>
      <c r="AA215" s="195" t="inlineStr">
        <is>
          <t>https://nvd.nist.gov/vuln/detail/CVE-2026-25987</t>
        </is>
      </c>
      <c r="AB215" s="195" t="inlineStr">
        <is>
          <t>NONE</t>
        </is>
      </c>
      <c r="AC215" s="195" t="n">
        <v>2.65</v>
      </c>
      <c r="AD215" s="195" t="inlineStr"/>
    </row>
    <row r="216">
      <c r="A216" s="195" t="inlineStr">
        <is>
          <t>CVE</t>
        </is>
      </c>
      <c r="B216" s="195" t="inlineStr">
        <is>
          <t>CVE-2026-25988</t>
        </is>
      </c>
      <c r="C216" s="195"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216" s="195" t="n">
        <v>5.3</v>
      </c>
      <c r="E216" s="195" t="inlineStr">
        <is>
          <t>MEDIUM</t>
        </is>
      </c>
      <c r="F216" s="195" t="n">
        <v>2</v>
      </c>
      <c r="G216" s="195" t="n">
        <v>2</v>
      </c>
      <c r="H216" s="195" t="inlineStr">
        <is>
          <t>MEDIUM</t>
        </is>
      </c>
      <c r="I216" s="195" t="n">
        <v>9.300000000000001</v>
      </c>
      <c r="J216" s="195" t="inlineStr">
        <is>
          <t>NO</t>
        </is>
      </c>
      <c r="K216" s="195" t="inlineStr">
        <is>
          <t>https://nvd.nist.gov/vuln/detail/CVE-2026-25988</t>
        </is>
      </c>
      <c r="L216" s="195" t="inlineStr">
        <is>
          <t>2026-02-28 21:38</t>
        </is>
      </c>
      <c r="M216" s="195" t="inlineStr">
        <is>
          <t>CHECK_VENDOR</t>
        </is>
      </c>
      <c r="N216" s="195" t="inlineStr">
        <is>
          <t>See NVD references</t>
        </is>
      </c>
      <c r="O216" s="195" t="inlineStr">
        <is>
          <t>Apply vendor patches</t>
        </is>
      </c>
      <c r="P216" s="195" t="inlineStr">
        <is>
          <t>imagemagick imagemagick *</t>
        </is>
      </c>
      <c r="Q216" s="195" t="inlineStr">
        <is>
          <t>P3</t>
        </is>
      </c>
      <c r="R216" s="195" t="inlineStr">
        <is>
          <t>📅 Schedule patch deployment within 30 days | 🔍 Monitor for exploitation attempts</t>
        </is>
      </c>
      <c r="S216" s="195" t="inlineStr">
        <is>
          <t>CVE - IP enrichment n/a</t>
        </is>
      </c>
      <c r="T216" s="195" t="n">
        <v>0.0004</v>
      </c>
      <c r="U216" s="195" t="n">
        <v>0.1198</v>
      </c>
      <c r="V216" s="195" t="inlineStr">
        <is>
          <t>T1592.002:Software</t>
        </is>
      </c>
      <c r="W216" s="195" t="n">
        <v>1</v>
      </c>
      <c r="X216" s="195" t="inlineStr">
        <is>
          <t>LOW (40%)</t>
        </is>
      </c>
      <c r="Y216" s="195" t="inlineStr">
        <is>
          <t>POSSIBLE</t>
        </is>
      </c>
      <c r="Z216" s="195" t="inlineStr">
        <is>
          <t>CHECK_VENDOR</t>
        </is>
      </c>
      <c r="AA216" s="195" t="inlineStr">
        <is>
          <t>https://nvd.nist.gov/vuln/detail/CVE-2026-25988</t>
        </is>
      </c>
      <c r="AB216" s="195" t="inlineStr">
        <is>
          <t>NONE</t>
        </is>
      </c>
      <c r="AC216" s="195" t="n">
        <v>2.65</v>
      </c>
      <c r="AD216" s="195" t="inlineStr"/>
    </row>
    <row r="217">
      <c r="A217" s="195" t="inlineStr">
        <is>
          <t>CVE</t>
        </is>
      </c>
      <c r="B217" s="195" t="inlineStr">
        <is>
          <t>CVE-2026-3052</t>
        </is>
      </c>
      <c r="C217" s="195"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217" s="195" t="n">
        <v>6.3</v>
      </c>
      <c r="E217" s="195" t="inlineStr">
        <is>
          <t>MEDIUM</t>
        </is>
      </c>
      <c r="F217" s="195" t="n">
        <v>2</v>
      </c>
      <c r="G217" s="195" t="n">
        <v>2</v>
      </c>
      <c r="H217" s="195" t="inlineStr">
        <is>
          <t>MEDIUM</t>
        </is>
      </c>
      <c r="I217" s="195" t="n">
        <v>10.3</v>
      </c>
      <c r="J217" s="195" t="inlineStr">
        <is>
          <t>NO</t>
        </is>
      </c>
      <c r="K217" s="195" t="inlineStr">
        <is>
          <t>https://nvd.nist.gov/vuln/detail/CVE-2026-3052</t>
        </is>
      </c>
      <c r="L217" s="195" t="inlineStr">
        <is>
          <t>2026-02-28 21:38</t>
        </is>
      </c>
      <c r="M217" s="195" t="inlineStr">
        <is>
          <t>CHECK_VENDOR</t>
        </is>
      </c>
      <c r="N217" s="195" t="inlineStr">
        <is>
          <t>See NVD references</t>
        </is>
      </c>
      <c r="O217" s="195" t="inlineStr">
        <is>
          <t>Apply vendor patches</t>
        </is>
      </c>
      <c r="P217" s="195" t="inlineStr">
        <is>
          <t>dinky dinky *</t>
        </is>
      </c>
      <c r="Q217" s="195" t="inlineStr">
        <is>
          <t>P2</t>
        </is>
      </c>
      <c r="R217" s="195" t="inlineStr">
        <is>
          <t>📅 Schedule patch deployment within 30 days | 🔍 Monitor for exploitation attempts</t>
        </is>
      </c>
      <c r="S217" s="195" t="inlineStr">
        <is>
          <t>CVE - IP enrichment n/a</t>
        </is>
      </c>
      <c r="T217" s="195" t="n">
        <v>0.0003</v>
      </c>
      <c r="U217" s="195" t="n">
        <v>0.077</v>
      </c>
      <c r="V217" s="195" t="inlineStr">
        <is>
          <t>T1090:Proxy | T1584.004:Server</t>
        </is>
      </c>
      <c r="W217" s="195" t="n">
        <v>2</v>
      </c>
      <c r="X217" s="195" t="inlineStr">
        <is>
          <t>HIGH (72%)</t>
        </is>
      </c>
      <c r="Y217" s="195" t="inlineStr">
        <is>
          <t>POSSIBLE</t>
        </is>
      </c>
      <c r="Z217" s="195" t="inlineStr">
        <is>
          <t>CHECK_VENDOR</t>
        </is>
      </c>
      <c r="AA217" s="195" t="inlineStr">
        <is>
          <t>https://nvd.nist.gov/vuln/detail/CVE-2026-3052</t>
        </is>
      </c>
      <c r="AB217" s="195" t="inlineStr">
        <is>
          <t>NONE</t>
        </is>
      </c>
      <c r="AC217" s="195" t="n">
        <v>3.15</v>
      </c>
      <c r="AD217" s="195" t="inlineStr"/>
    </row>
    <row r="218">
      <c r="A218" s="193" t="inlineStr">
        <is>
          <t>CVE</t>
        </is>
      </c>
      <c r="B218" s="193" t="inlineStr">
        <is>
          <t>CVE-2026-3053</t>
        </is>
      </c>
      <c r="C218" s="193"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218" s="193" t="n">
        <v>7.3</v>
      </c>
      <c r="E218" s="193" t="inlineStr">
        <is>
          <t>HIGH</t>
        </is>
      </c>
      <c r="F218" s="193" t="n">
        <v>2</v>
      </c>
      <c r="G218" s="193" t="n">
        <v>3</v>
      </c>
      <c r="H218" s="193" t="inlineStr">
        <is>
          <t>HIGH</t>
        </is>
      </c>
      <c r="I218" s="193" t="n">
        <v>13.3</v>
      </c>
      <c r="J218" s="193" t="inlineStr">
        <is>
          <t>NO</t>
        </is>
      </c>
      <c r="K218" s="193" t="inlineStr">
        <is>
          <t>https://nvd.nist.gov/vuln/detail/CVE-2026-3053</t>
        </is>
      </c>
      <c r="L218" s="193" t="inlineStr">
        <is>
          <t>2026-02-28 21:38</t>
        </is>
      </c>
      <c r="M218" s="193" t="inlineStr">
        <is>
          <t>CHECK_VENDOR</t>
        </is>
      </c>
      <c r="N218" s="193" t="inlineStr">
        <is>
          <t>See NVD references</t>
        </is>
      </c>
      <c r="O218" s="193" t="inlineStr">
        <is>
          <t>Apply vendor patches</t>
        </is>
      </c>
      <c r="P218" s="193" t="inlineStr">
        <is>
          <t>dinky dinky *</t>
        </is>
      </c>
      <c r="Q218" s="193" t="inlineStr">
        <is>
          <t>P2</t>
        </is>
      </c>
      <c r="R218" s="193" t="inlineStr">
        <is>
          <t>🚨 URGENT: Apply vendor patches immediately | 🔒 Isolate affected systems if patch unavailable | 🛡️ Enable additional monitoring/IDS rules</t>
        </is>
      </c>
      <c r="S218" s="193" t="inlineStr">
        <is>
          <t>CVE - IP enrichment n/a</t>
        </is>
      </c>
      <c r="T218" s="193" t="n">
        <v>0.0011</v>
      </c>
      <c r="U218" s="193" t="n">
        <v>0.2972</v>
      </c>
      <c r="V218" s="193" t="inlineStr">
        <is>
          <t>T1078:Valid Accounts | T1110:Brute Force | T1190:Exploit Public-Facing Application</t>
        </is>
      </c>
      <c r="W218" s="193" t="n">
        <v>2</v>
      </c>
      <c r="X218" s="193" t="inlineStr">
        <is>
          <t>HIGH (72%)</t>
        </is>
      </c>
      <c r="Y218" s="193" t="inlineStr">
        <is>
          <t>POSSIBLE</t>
        </is>
      </c>
      <c r="Z218" s="193" t="inlineStr">
        <is>
          <t>CHECK_VENDOR</t>
        </is>
      </c>
      <c r="AA218" s="193" t="inlineStr">
        <is>
          <t>https://nvd.nist.gov/vuln/detail/CVE-2026-3053</t>
        </is>
      </c>
      <c r="AB218" s="193" t="inlineStr">
        <is>
          <t>NONE</t>
        </is>
      </c>
      <c r="AC218" s="193" t="n">
        <v>3.65</v>
      </c>
      <c r="AD218" s="193" t="inlineStr"/>
    </row>
    <row r="219">
      <c r="A219" s="195" t="inlineStr">
        <is>
          <t>CVE</t>
        </is>
      </c>
      <c r="B219" s="195" t="inlineStr">
        <is>
          <t>CVE-2025-11847</t>
        </is>
      </c>
      <c r="C219" s="195"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219" s="195" t="n">
        <v>4.9</v>
      </c>
      <c r="E219" s="195" t="inlineStr">
        <is>
          <t>MEDIUM</t>
        </is>
      </c>
      <c r="F219" s="195" t="n">
        <v>2</v>
      </c>
      <c r="G219" s="195" t="n">
        <v>2</v>
      </c>
      <c r="H219" s="195" t="inlineStr">
        <is>
          <t>MEDIUM</t>
        </is>
      </c>
      <c r="I219" s="195" t="n">
        <v>8.9</v>
      </c>
      <c r="J219" s="195" t="inlineStr">
        <is>
          <t>NO</t>
        </is>
      </c>
      <c r="K219" s="195" t="inlineStr">
        <is>
          <t>https://nvd.nist.gov/vuln/detail/CVE-2025-11847</t>
        </is>
      </c>
      <c r="L219" s="195" t="inlineStr">
        <is>
          <t>2026-02-28 21:38</t>
        </is>
      </c>
      <c r="M219" s="195" t="inlineStr">
        <is>
          <t>YES</t>
        </is>
      </c>
      <c r="N219" s="195" t="inlineStr">
        <is>
          <t>https://www.zyxel.com/global/en/support/security-advisories/zyxel-security-advisory-for-null-pointer-dereference-and-command-injection-vulnerabilities-in-certain-4g-lte-5g-nr-cpe-dsl-ethernet-cpe-fiber-onts-security-routers-and-wireless-extenders-02-24-2026</t>
        </is>
      </c>
      <c r="O219" s="195" t="inlineStr">
        <is>
          <t>Apply vendor patches</t>
        </is>
      </c>
      <c r="P219" s="195" t="inlineStr">
        <is>
          <t>zyxel ex5601-t1_firmware * | zyxel ex3500-t0 - | zyxel vmg4005-b60a -</t>
        </is>
      </c>
      <c r="Q219" s="195" t="inlineStr">
        <is>
          <t>P3</t>
        </is>
      </c>
      <c r="R219" s="195" t="inlineStr">
        <is>
          <t>📅 Schedule patch deployment within 30 days | 🔍 Monitor for exploitation attempts</t>
        </is>
      </c>
      <c r="S219" s="195" t="inlineStr">
        <is>
          <t>CVE - IP enrichment n/a</t>
        </is>
      </c>
      <c r="T219" s="195" t="n">
        <v>0.0005999999999999999</v>
      </c>
      <c r="U219" s="195" t="n">
        <v>0.194</v>
      </c>
      <c r="V219" s="195" t="inlineStr">
        <is>
          <t>T1499:Endpoint Denial of Service | T1592.003:Firmware</t>
        </is>
      </c>
      <c r="W219" s="195" t="n">
        <v>1</v>
      </c>
      <c r="X219" s="195" t="inlineStr">
        <is>
          <t>LOW (40%)</t>
        </is>
      </c>
      <c r="Y219" s="195" t="inlineStr">
        <is>
          <t>POSSIBLE</t>
        </is>
      </c>
      <c r="Z219" s="195" t="inlineStr">
        <is>
          <t>PATCH_AVAILABLE</t>
        </is>
      </c>
      <c r="AA219" s="195" t="inlineStr">
        <is>
          <t>https://nvd.nist.gov/vuln/detail/CVE-2025-11847</t>
        </is>
      </c>
      <c r="AB219" s="195" t="inlineStr">
        <is>
          <t>NONE</t>
        </is>
      </c>
      <c r="AC219" s="195" t="n">
        <v>2.45</v>
      </c>
      <c r="AD219" s="195" t="inlineStr"/>
    </row>
    <row r="220">
      <c r="A220" s="195" t="inlineStr">
        <is>
          <t>CVE</t>
        </is>
      </c>
      <c r="B220" s="195" t="inlineStr">
        <is>
          <t>CVE-2025-11848</t>
        </is>
      </c>
      <c r="C220" s="195"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220" s="195" t="n">
        <v>4.9</v>
      </c>
      <c r="E220" s="195" t="inlineStr">
        <is>
          <t>MEDIUM</t>
        </is>
      </c>
      <c r="F220" s="195" t="n">
        <v>2</v>
      </c>
      <c r="G220" s="195" t="n">
        <v>2</v>
      </c>
      <c r="H220" s="195" t="inlineStr">
        <is>
          <t>MEDIUM</t>
        </is>
      </c>
      <c r="I220" s="195" t="n">
        <v>8.9</v>
      </c>
      <c r="J220" s="195" t="inlineStr">
        <is>
          <t>NO</t>
        </is>
      </c>
      <c r="K220" s="195" t="inlineStr">
        <is>
          <t>https://nvd.nist.gov/vuln/detail/CVE-2025-11848</t>
        </is>
      </c>
      <c r="L220" s="195" t="inlineStr">
        <is>
          <t>2026-02-28 21:38</t>
        </is>
      </c>
      <c r="M220" s="195" t="inlineStr">
        <is>
          <t>YES</t>
        </is>
      </c>
      <c r="N220" s="195" t="inlineStr">
        <is>
          <t>https://www.zyxel.com/global/en/support/security-advisories/zyxel-security-advisory-for-null-pointer-dereference-and-command-injection-vulnerabilities-in-certain-4g-lte-5g-nr-cpe-dsl-ethernet-cpe-fiber-onts-security-routers-and-wireless-extenders-02-24-2026</t>
        </is>
      </c>
      <c r="O220" s="195" t="inlineStr">
        <is>
          <t>Apply vendor patches</t>
        </is>
      </c>
      <c r="P220" s="195" t="inlineStr">
        <is>
          <t>zyxel ex5601-t1_firmware * | zyxel ex3500-t0 - | zyxel vmg4005-b60a -</t>
        </is>
      </c>
      <c r="Q220" s="195" t="inlineStr">
        <is>
          <t>P3</t>
        </is>
      </c>
      <c r="R220" s="195" t="inlineStr">
        <is>
          <t>📅 Schedule patch deployment within 30 days | 🔍 Monitor for exploitation attempts</t>
        </is>
      </c>
      <c r="S220" s="195" t="inlineStr">
        <is>
          <t>CVE - IP enrichment n/a</t>
        </is>
      </c>
      <c r="T220" s="195" t="n">
        <v>0.0005999999999999999</v>
      </c>
      <c r="U220" s="195" t="n">
        <v>0.194</v>
      </c>
      <c r="V220" s="195" t="inlineStr">
        <is>
          <t>T1499:Endpoint Denial of Service | T1592.003:Firmware</t>
        </is>
      </c>
      <c r="W220" s="195" t="n">
        <v>1</v>
      </c>
      <c r="X220" s="195" t="inlineStr">
        <is>
          <t>LOW (40%)</t>
        </is>
      </c>
      <c r="Y220" s="195" t="inlineStr">
        <is>
          <t>POSSIBLE</t>
        </is>
      </c>
      <c r="Z220" s="195" t="inlineStr">
        <is>
          <t>PATCH_AVAILABLE</t>
        </is>
      </c>
      <c r="AA220" s="195" t="inlineStr">
        <is>
          <t>https://nvd.nist.gov/vuln/detail/CVE-2025-11848</t>
        </is>
      </c>
      <c r="AB220" s="195" t="inlineStr">
        <is>
          <t>NONE</t>
        </is>
      </c>
      <c r="AC220" s="195" t="n">
        <v>2.45</v>
      </c>
      <c r="AD220" s="195" t="inlineStr"/>
    </row>
    <row r="221">
      <c r="A221" s="196" t="inlineStr">
        <is>
          <t>CVE</t>
        </is>
      </c>
      <c r="B221" s="196" t="inlineStr">
        <is>
          <t>CVE-2025-13942</t>
        </is>
      </c>
      <c r="C221" s="196"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221" s="196" t="n">
        <v>9.800000000000001</v>
      </c>
      <c r="E221" s="196" t="inlineStr">
        <is>
          <t>CRITICAL</t>
        </is>
      </c>
      <c r="F221" s="196" t="n">
        <v>3</v>
      </c>
      <c r="G221" s="196" t="n">
        <v>3</v>
      </c>
      <c r="H221" s="196" t="inlineStr">
        <is>
          <t>CRITICAL</t>
        </is>
      </c>
      <c r="I221" s="196" t="n">
        <v>18.8</v>
      </c>
      <c r="J221" s="196" t="inlineStr">
        <is>
          <t>NO</t>
        </is>
      </c>
      <c r="K221" s="196" t="inlineStr">
        <is>
          <t>https://nvd.nist.gov/vuln/detail/CVE-2025-13942</t>
        </is>
      </c>
      <c r="L221" s="196" t="inlineStr">
        <is>
          <t>2026-02-28 21:38</t>
        </is>
      </c>
      <c r="M221" s="196" t="inlineStr">
        <is>
          <t>YES</t>
        </is>
      </c>
      <c r="N221" s="196" t="inlineStr">
        <is>
          <t>https://www.zyxel.com/global/en/support/security-advisories/zyxel-security-advisory-for-null-pointer-dereference-and-command-injection-vulnerabilities-in-certain-4g-lte-5g-nr-cpe-dsl-ethernet-cpe-fiber-onts-security-routers-and-wireless-extenders-02-24-2026</t>
        </is>
      </c>
      <c r="O221" s="196" t="inlineStr">
        <is>
          <t>Apply vendor patches</t>
        </is>
      </c>
      <c r="P221" s="196" t="inlineStr">
        <is>
          <t>zyxel dx4510-b0 - | zyxel wx5610-b0_firmware * | zyxel px5301-t0 -</t>
        </is>
      </c>
      <c r="Q221" s="196" t="inlineStr">
        <is>
          <t>P2</t>
        </is>
      </c>
      <c r="R221" s="196" t="inlineStr">
        <is>
          <t>🚨 URGENT: Apply vendor patches immediately | 🔒 Isolate affected systems if patch unavailable | 🛡️ Enable additional monitoring/IDS rules</t>
        </is>
      </c>
      <c r="S221" s="196" t="inlineStr">
        <is>
          <t>CVE - IP enrichment n/a</t>
        </is>
      </c>
      <c r="T221" s="196" t="n">
        <v>0.0034</v>
      </c>
      <c r="U221" s="196" t="n">
        <v>0.5631</v>
      </c>
      <c r="V221" s="196" t="inlineStr">
        <is>
          <t>T1059:Command and Scripting Interpreter | T1592.003:Firmware</t>
        </is>
      </c>
      <c r="W221" s="196" t="n">
        <v>2</v>
      </c>
      <c r="X221" s="196" t="inlineStr">
        <is>
          <t>HIGH (72%)</t>
        </is>
      </c>
      <c r="Y221" s="196" t="inlineStr">
        <is>
          <t>CONFIRMED</t>
        </is>
      </c>
      <c r="Z221" s="196" t="inlineStr">
        <is>
          <t>PATCH_AVAILABLE</t>
        </is>
      </c>
      <c r="AA221" s="196" t="inlineStr">
        <is>
          <t>https://nvd.nist.gov/vuln/detail/CVE-2025-13942</t>
        </is>
      </c>
      <c r="AB221" s="196" t="inlineStr">
        <is>
          <t>NONE</t>
        </is>
      </c>
      <c r="AC221" s="196" t="n">
        <v>4.9</v>
      </c>
      <c r="AD221" s="196" t="inlineStr"/>
    </row>
    <row r="222">
      <c r="A222" s="193" t="inlineStr">
        <is>
          <t>CVE</t>
        </is>
      </c>
      <c r="B222" s="193" t="inlineStr">
        <is>
          <t>CVE-2025-13943</t>
        </is>
      </c>
      <c r="C222" s="193" t="inlineStr">
        <is>
          <t>A post-authentication command injection vulnerability in the log file download function of the Zyxel EX3301-T0 firmware versions through 5.50(ABVY.7)C0 could allow an authenticated attacker to execute operating system (OS) commands on an affected device.</t>
        </is>
      </c>
      <c r="D222" s="193" t="n">
        <v>8.800000000000001</v>
      </c>
      <c r="E222" s="193" t="inlineStr">
        <is>
          <t>HIGH</t>
        </is>
      </c>
      <c r="F222" s="193" t="n">
        <v>3</v>
      </c>
      <c r="G222" s="193" t="n">
        <v>3</v>
      </c>
      <c r="H222" s="193" t="inlineStr">
        <is>
          <t>CRITICAL</t>
        </is>
      </c>
      <c r="I222" s="193" t="n">
        <v>17.8</v>
      </c>
      <c r="J222" s="193" t="inlineStr">
        <is>
          <t>NO</t>
        </is>
      </c>
      <c r="K222" s="193" t="inlineStr">
        <is>
          <t>https://nvd.nist.gov/vuln/detail/CVE-2025-13943</t>
        </is>
      </c>
      <c r="L222" s="193" t="inlineStr">
        <is>
          <t>2026-02-28 21:38</t>
        </is>
      </c>
      <c r="M222" s="193" t="inlineStr">
        <is>
          <t>YES</t>
        </is>
      </c>
      <c r="N222" s="193" t="inlineStr">
        <is>
          <t>https://www.zyxel.com/global/en/support/security-advisories/zyxel-security-advisory-for-null-pointer-dereference-and-command-injection-vulnerabilities-in-certain-4g-lte-5g-nr-cpe-dsl-ethernet-cpe-fiber-onts-security-routers-and-wireless-extenders-02-24-2026</t>
        </is>
      </c>
      <c r="O222" s="193" t="inlineStr">
        <is>
          <t>Apply vendor patches</t>
        </is>
      </c>
      <c r="P222" s="193" t="inlineStr">
        <is>
          <t>zyxel ex5601-t1_firmware * | zyxel ex3500-t0 - | zyxel vmg4005-b60a -</t>
        </is>
      </c>
      <c r="Q222" s="193" t="inlineStr">
        <is>
          <t>P2</t>
        </is>
      </c>
      <c r="R222" s="193" t="inlineStr">
        <is>
          <t>🚨 URGENT: Apply vendor patches immediately | 🔒 Isolate affected systems if patch unavailable | 🛡️ Enable additional monitoring/IDS rules</t>
        </is>
      </c>
      <c r="S222" s="193" t="inlineStr">
        <is>
          <t>CVE - IP enrichment n/a</t>
        </is>
      </c>
      <c r="T222" s="193" t="n">
        <v>0.0018</v>
      </c>
      <c r="U222" s="193" t="n">
        <v>0.3937</v>
      </c>
      <c r="V222" s="193" t="inlineStr">
        <is>
          <t>T1059:Command and Scripting Interpreter | T1592.003:Firmware</t>
        </is>
      </c>
      <c r="W222" s="193" t="n">
        <v>2</v>
      </c>
      <c r="X222" s="193" t="inlineStr">
        <is>
          <t>HIGH (72%)</t>
        </is>
      </c>
      <c r="Y222" s="193" t="inlineStr">
        <is>
          <t>CONFIRMED</t>
        </is>
      </c>
      <c r="Z222" s="193" t="inlineStr">
        <is>
          <t>PATCH_AVAILABLE</t>
        </is>
      </c>
      <c r="AA222" s="193" t="inlineStr">
        <is>
          <t>https://nvd.nist.gov/vuln/detail/CVE-2025-13943</t>
        </is>
      </c>
      <c r="AB222" s="193" t="inlineStr">
        <is>
          <t>NONE</t>
        </is>
      </c>
      <c r="AC222" s="193" t="n">
        <v>4.4</v>
      </c>
      <c r="AD222" s="193" t="inlineStr"/>
    </row>
    <row r="223">
      <c r="A223" s="193" t="inlineStr">
        <is>
          <t>CVE</t>
        </is>
      </c>
      <c r="B223" s="193" t="inlineStr">
        <is>
          <t>CVE-2026-1459</t>
        </is>
      </c>
      <c r="C223" s="193"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223" s="193" t="n">
        <v>7.2</v>
      </c>
      <c r="E223" s="193" t="inlineStr">
        <is>
          <t>HIGH</t>
        </is>
      </c>
      <c r="F223" s="193" t="n">
        <v>2</v>
      </c>
      <c r="G223" s="193" t="n">
        <v>3</v>
      </c>
      <c r="H223" s="193" t="inlineStr">
        <is>
          <t>HIGH</t>
        </is>
      </c>
      <c r="I223" s="193" t="n">
        <v>13.2</v>
      </c>
      <c r="J223" s="193" t="inlineStr">
        <is>
          <t>NO</t>
        </is>
      </c>
      <c r="K223" s="193" t="inlineStr">
        <is>
          <t>https://nvd.nist.gov/vuln/detail/CVE-2026-1459</t>
        </is>
      </c>
      <c r="L223" s="193" t="inlineStr">
        <is>
          <t>2026-02-28 21:38</t>
        </is>
      </c>
      <c r="M223" s="193" t="inlineStr">
        <is>
          <t>YES</t>
        </is>
      </c>
      <c r="N223" s="193" t="inlineStr">
        <is>
          <t>https://www.zyxel.com/global/en/support/security-advisories/zyxel-security-advisory-for-null-pointer-dereference-and-command-injection-vulnerabilities-in-certain-4g-lte-5g-nr-cpe-dsl-ethernet-cpe-fiber-onts-security-routers-and-wireless-extenders-02-24-2026</t>
        </is>
      </c>
      <c r="O223" s="193" t="inlineStr">
        <is>
          <t>Apply vendor patches</t>
        </is>
      </c>
      <c r="P223" s="193" t="inlineStr">
        <is>
          <t>zyxel vmg8623-t50b_firmware * | zyxel dx5401-b1 - | zyxel dx5401-b1_firmware *</t>
        </is>
      </c>
      <c r="Q223" s="193" t="inlineStr">
        <is>
          <t>P2</t>
        </is>
      </c>
      <c r="R223" s="193" t="inlineStr">
        <is>
          <t>🚨 URGENT: Apply vendor patches immediately | 🔒 Isolate affected systems if patch unavailable | 🛡️ Enable additional monitoring/IDS rules</t>
        </is>
      </c>
      <c r="S223" s="193" t="inlineStr">
        <is>
          <t>CVE - IP enrichment n/a</t>
        </is>
      </c>
      <c r="T223" s="193" t="n">
        <v>0.0005999999999999999</v>
      </c>
      <c r="U223" s="193" t="n">
        <v>0.1755</v>
      </c>
      <c r="V223" s="193" t="inlineStr">
        <is>
          <t>T1059:Command and Scripting Interpreter | T1592.003:Firmware</t>
        </is>
      </c>
      <c r="W223" s="193" t="n">
        <v>2</v>
      </c>
      <c r="X223" s="193" t="inlineStr">
        <is>
          <t>HIGH (72%)</t>
        </is>
      </c>
      <c r="Y223" s="193" t="inlineStr">
        <is>
          <t>POSSIBLE</t>
        </is>
      </c>
      <c r="Z223" s="193" t="inlineStr">
        <is>
          <t>PATCH_AVAILABLE</t>
        </is>
      </c>
      <c r="AA223" s="193" t="inlineStr">
        <is>
          <t>https://nvd.nist.gov/vuln/detail/CVE-2026-1459</t>
        </is>
      </c>
      <c r="AB223" s="193" t="inlineStr">
        <is>
          <t>NONE</t>
        </is>
      </c>
      <c r="AC223" s="193" t="n">
        <v>3.6</v>
      </c>
      <c r="AD223" s="193" t="inlineStr"/>
    </row>
    <row r="224">
      <c r="A224" s="193" t="inlineStr">
        <is>
          <t>CVE</t>
        </is>
      </c>
      <c r="B224" s="193" t="inlineStr">
        <is>
          <t>CVE-2026-25989</t>
        </is>
      </c>
      <c r="C224" s="193"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224" s="193" t="n">
        <v>7.5</v>
      </c>
      <c r="E224" s="193" t="inlineStr">
        <is>
          <t>HIGH</t>
        </is>
      </c>
      <c r="F224" s="193" t="n">
        <v>2</v>
      </c>
      <c r="G224" s="193" t="n">
        <v>3</v>
      </c>
      <c r="H224" s="193" t="inlineStr">
        <is>
          <t>HIGH</t>
        </is>
      </c>
      <c r="I224" s="193" t="n">
        <v>13.5</v>
      </c>
      <c r="J224" s="193" t="inlineStr">
        <is>
          <t>NO</t>
        </is>
      </c>
      <c r="K224" s="193" t="inlineStr">
        <is>
          <t>https://nvd.nist.gov/vuln/detail/CVE-2026-25989</t>
        </is>
      </c>
      <c r="L224" s="193" t="inlineStr">
        <is>
          <t>2026-02-28 21:38</t>
        </is>
      </c>
      <c r="M224" s="193" t="inlineStr">
        <is>
          <t>YES</t>
        </is>
      </c>
      <c r="N224" s="193" t="inlineStr">
        <is>
          <t>https://github.com/ImageMagick/ImageMagick/security/advisories/GHSA-7355-pwx2-pm84</t>
        </is>
      </c>
      <c r="O224" s="193" t="inlineStr">
        <is>
          <t>Apply vendor patches</t>
        </is>
      </c>
      <c r="P224" s="193" t="inlineStr">
        <is>
          <t>imagemagick imagemagick *</t>
        </is>
      </c>
      <c r="Q224" s="193" t="inlineStr">
        <is>
          <t>P2</t>
        </is>
      </c>
      <c r="R224" s="193" t="inlineStr">
        <is>
          <t>🚨 URGENT: Apply vendor patches immediately | 🔒 Isolate affected systems if patch unavailable | 🛡️ Enable additional monitoring/IDS rules</t>
        </is>
      </c>
      <c r="S224" s="193" t="inlineStr">
        <is>
          <t>CVE - IP enrichment n/a</t>
        </is>
      </c>
      <c r="T224" s="193" t="n">
        <v>0.0004</v>
      </c>
      <c r="U224" s="193" t="n">
        <v>0.1266</v>
      </c>
      <c r="V224" s="193" t="inlineStr">
        <is>
          <t>T1190:Exploit Public-Facing Application | T1499:Endpoint Denial of Service | T1592.002:Software</t>
        </is>
      </c>
      <c r="W224" s="193" t="n">
        <v>2</v>
      </c>
      <c r="X224" s="193" t="inlineStr">
        <is>
          <t>HIGH (72%)</t>
        </is>
      </c>
      <c r="Y224" s="193" t="inlineStr">
        <is>
          <t>POSSIBLE</t>
        </is>
      </c>
      <c r="Z224" s="193" t="inlineStr">
        <is>
          <t>PATCH_AVAILABLE</t>
        </is>
      </c>
      <c r="AA224" s="193" t="inlineStr">
        <is>
          <t>https://nvd.nist.gov/vuln/detail/CVE-2026-25989</t>
        </is>
      </c>
      <c r="AB224" s="193" t="inlineStr">
        <is>
          <t>NONE</t>
        </is>
      </c>
      <c r="AC224" s="193" t="n">
        <v>3.75</v>
      </c>
      <c r="AD224" s="193" t="inlineStr"/>
    </row>
    <row r="225">
      <c r="A225" s="195" t="inlineStr">
        <is>
          <t>CVE</t>
        </is>
      </c>
      <c r="B225" s="195" t="inlineStr">
        <is>
          <t>CVE-2026-26066</t>
        </is>
      </c>
      <c r="C225" s="195"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225" s="195" t="n">
        <v>6.2</v>
      </c>
      <c r="E225" s="195" t="inlineStr">
        <is>
          <t>MEDIUM</t>
        </is>
      </c>
      <c r="F225" s="195" t="n">
        <v>2</v>
      </c>
      <c r="G225" s="195" t="n">
        <v>2</v>
      </c>
      <c r="H225" s="195" t="inlineStr">
        <is>
          <t>MEDIUM</t>
        </is>
      </c>
      <c r="I225" s="195" t="n">
        <v>10.2</v>
      </c>
      <c r="J225" s="195" t="inlineStr">
        <is>
          <t>NO</t>
        </is>
      </c>
      <c r="K225" s="195" t="inlineStr">
        <is>
          <t>https://nvd.nist.gov/vuln/detail/CVE-2026-26066</t>
        </is>
      </c>
      <c r="L225" s="195" t="inlineStr">
        <is>
          <t>2026-02-28 21:38</t>
        </is>
      </c>
      <c r="M225" s="195" t="inlineStr">
        <is>
          <t>CHECK_VENDOR</t>
        </is>
      </c>
      <c r="N225" s="195" t="inlineStr">
        <is>
          <t>See NVD references</t>
        </is>
      </c>
      <c r="O225" s="195" t="inlineStr">
        <is>
          <t>Apply vendor patches</t>
        </is>
      </c>
      <c r="P225" s="195" t="inlineStr">
        <is>
          <t>imagemagick imagemagick *</t>
        </is>
      </c>
      <c r="Q225" s="195" t="inlineStr">
        <is>
          <t>P2</t>
        </is>
      </c>
      <c r="R225" s="195" t="inlineStr">
        <is>
          <t>📅 Schedule patch deployment within 30 days | 🔍 Monitor for exploitation attempts</t>
        </is>
      </c>
      <c r="S225" s="195" t="inlineStr">
        <is>
          <t>CVE - IP enrichment n/a</t>
        </is>
      </c>
      <c r="T225" s="195" t="n">
        <v>0.0003</v>
      </c>
      <c r="U225" s="195" t="n">
        <v>0.0827</v>
      </c>
      <c r="V225" s="195" t="inlineStr">
        <is>
          <t>T1592.002:Software</t>
        </is>
      </c>
      <c r="W225" s="195" t="n">
        <v>2</v>
      </c>
      <c r="X225" s="195" t="inlineStr">
        <is>
          <t>HIGH (72%)</t>
        </is>
      </c>
      <c r="Y225" s="195" t="inlineStr">
        <is>
          <t>POSSIBLE</t>
        </is>
      </c>
      <c r="Z225" s="195" t="inlineStr">
        <is>
          <t>CHECK_VENDOR</t>
        </is>
      </c>
      <c r="AA225" s="195" t="inlineStr">
        <is>
          <t>https://nvd.nist.gov/vuln/detail/CVE-2026-26066</t>
        </is>
      </c>
      <c r="AB225" s="195" t="inlineStr">
        <is>
          <t>NONE</t>
        </is>
      </c>
      <c r="AC225" s="195" t="n">
        <v>3.1</v>
      </c>
      <c r="AD225" s="195" t="inlineStr"/>
    </row>
    <row r="226">
      <c r="A226" s="196" t="inlineStr">
        <is>
          <t>CVE</t>
        </is>
      </c>
      <c r="B226" s="196" t="inlineStr">
        <is>
          <t>CVE-2026-26198</t>
        </is>
      </c>
      <c r="C226" s="196"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226" s="196" t="n">
        <v>9.800000000000001</v>
      </c>
      <c r="E226" s="196" t="inlineStr">
        <is>
          <t>CRITICAL</t>
        </is>
      </c>
      <c r="F226" s="196" t="n">
        <v>3</v>
      </c>
      <c r="G226" s="196" t="n">
        <v>3</v>
      </c>
      <c r="H226" s="196" t="inlineStr">
        <is>
          <t>CRITICAL</t>
        </is>
      </c>
      <c r="I226" s="196" t="n">
        <v>18.8</v>
      </c>
      <c r="J226" s="196" t="inlineStr">
        <is>
          <t>NO</t>
        </is>
      </c>
      <c r="K226" s="196" t="inlineStr">
        <is>
          <t>https://nvd.nist.gov/vuln/detail/CVE-2026-26198</t>
        </is>
      </c>
      <c r="L226" s="196" t="inlineStr">
        <is>
          <t>2026-02-28 21:38</t>
        </is>
      </c>
      <c r="M226" s="196" t="inlineStr">
        <is>
          <t>YES</t>
        </is>
      </c>
      <c r="N226" s="196" t="inlineStr">
        <is>
          <t>https://github.com/collerek/ormar/commit/a03bae14fe01358d3eaf7e319fcd5db2e4956b16 | https://github.com/collerek/ormar/security/advisories/GHSA-xxh2-68g9-8jqr</t>
        </is>
      </c>
      <c r="O226" s="196" t="inlineStr">
        <is>
          <t>Apply vendor patches</t>
        </is>
      </c>
      <c r="P226" s="196" t="inlineStr">
        <is>
          <t>collerek ormar *</t>
        </is>
      </c>
      <c r="Q226" s="196" t="inlineStr">
        <is>
          <t>P2</t>
        </is>
      </c>
      <c r="R226" s="196" t="inlineStr">
        <is>
          <t>🚨 URGENT: Apply vendor patches immediately | 🔒 Isolate affected systems if patch unavailable | 🛡️ Enable additional monitoring/IDS rules</t>
        </is>
      </c>
      <c r="S226" s="196" t="inlineStr">
        <is>
          <t>CVE - IP enrichment n/a</t>
        </is>
      </c>
      <c r="T226" s="196" t="n">
        <v>0.0003</v>
      </c>
      <c r="U226" s="196" t="n">
        <v>0.0866</v>
      </c>
      <c r="V226" s="196" t="inlineStr">
        <is>
          <t>T1059.006:Python</t>
        </is>
      </c>
      <c r="W226" s="196" t="n">
        <v>2</v>
      </c>
      <c r="X226" s="196" t="inlineStr">
        <is>
          <t>HIGH (72%)</t>
        </is>
      </c>
      <c r="Y226" s="196" t="inlineStr">
        <is>
          <t>CONFIRMED</t>
        </is>
      </c>
      <c r="Z226" s="196" t="inlineStr">
        <is>
          <t>PATCH_AVAILABLE</t>
        </is>
      </c>
      <c r="AA226" s="196" t="inlineStr">
        <is>
          <t>https://nvd.nist.gov/vuln/detail/CVE-2026-26198</t>
        </is>
      </c>
      <c r="AB226" s="196" t="inlineStr">
        <is>
          <t>NONE</t>
        </is>
      </c>
      <c r="AC226" s="196" t="n">
        <v>4.9</v>
      </c>
      <c r="AD226" s="196" t="inlineStr"/>
    </row>
    <row r="227">
      <c r="A227" s="195" t="inlineStr">
        <is>
          <t>CVE</t>
        </is>
      </c>
      <c r="B227" s="195" t="inlineStr">
        <is>
          <t>CVE-2026-26283</t>
        </is>
      </c>
      <c r="C227" s="195"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227" s="195" t="n">
        <v>6.2</v>
      </c>
      <c r="E227" s="195" t="inlineStr">
        <is>
          <t>MEDIUM</t>
        </is>
      </c>
      <c r="F227" s="195" t="n">
        <v>2</v>
      </c>
      <c r="G227" s="195" t="n">
        <v>2</v>
      </c>
      <c r="H227" s="195" t="inlineStr">
        <is>
          <t>MEDIUM</t>
        </is>
      </c>
      <c r="I227" s="195" t="n">
        <v>10.2</v>
      </c>
      <c r="J227" s="195" t="inlineStr">
        <is>
          <t>NO</t>
        </is>
      </c>
      <c r="K227" s="195" t="inlineStr">
        <is>
          <t>https://nvd.nist.gov/vuln/detail/CVE-2026-26283</t>
        </is>
      </c>
      <c r="L227" s="195" t="inlineStr">
        <is>
          <t>2026-02-28 21:38</t>
        </is>
      </c>
      <c r="M227" s="195" t="inlineStr">
        <is>
          <t>YES</t>
        </is>
      </c>
      <c r="N227" s="195" t="inlineStr">
        <is>
          <t>https://github.com/ImageMagick/ImageMagick/security/advisories/GHSA-gwr3-x37h-h84v</t>
        </is>
      </c>
      <c r="O227" s="195" t="inlineStr">
        <is>
          <t>Apply vendor patches</t>
        </is>
      </c>
      <c r="P227" s="195" t="inlineStr">
        <is>
          <t>imagemagick imagemagick *</t>
        </is>
      </c>
      <c r="Q227" s="195" t="inlineStr">
        <is>
          <t>P2</t>
        </is>
      </c>
      <c r="R227" s="195" t="inlineStr">
        <is>
          <t>📅 Schedule patch deployment within 30 days | 🔍 Monitor for exploitation attempts</t>
        </is>
      </c>
      <c r="S227" s="195" t="inlineStr">
        <is>
          <t>CVE - IP enrichment n/a</t>
        </is>
      </c>
      <c r="T227" s="195" t="n">
        <v>0.0003</v>
      </c>
      <c r="U227" s="195" t="n">
        <v>0.0873</v>
      </c>
      <c r="V227" s="195" t="inlineStr">
        <is>
          <t>T1190:Exploit Public-Facing Application | T1499:Endpoint Denial of Service | T1592.002:Software</t>
        </is>
      </c>
      <c r="W227" s="195" t="n">
        <v>2</v>
      </c>
      <c r="X227" s="195" t="inlineStr">
        <is>
          <t>HIGH (72%)</t>
        </is>
      </c>
      <c r="Y227" s="195" t="inlineStr">
        <is>
          <t>POSSIBLE</t>
        </is>
      </c>
      <c r="Z227" s="195" t="inlineStr">
        <is>
          <t>PATCH_AVAILABLE</t>
        </is>
      </c>
      <c r="AA227" s="195" t="inlineStr">
        <is>
          <t>https://nvd.nist.gov/vuln/detail/CVE-2026-26283</t>
        </is>
      </c>
      <c r="AB227" s="195" t="inlineStr">
        <is>
          <t>NONE</t>
        </is>
      </c>
      <c r="AC227" s="195" t="n">
        <v>3.1</v>
      </c>
      <c r="AD227" s="195" t="inlineStr"/>
    </row>
    <row r="228">
      <c r="A228" s="195" t="inlineStr">
        <is>
          <t>CVE</t>
        </is>
      </c>
      <c r="B228" s="195" t="inlineStr">
        <is>
          <t>CVE-2026-26284</t>
        </is>
      </c>
      <c r="C228" s="195"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228" s="195" t="n">
        <v>6.5</v>
      </c>
      <c r="E228" s="195" t="inlineStr">
        <is>
          <t>MEDIUM</t>
        </is>
      </c>
      <c r="F228" s="195" t="n">
        <v>2</v>
      </c>
      <c r="G228" s="195" t="n">
        <v>2</v>
      </c>
      <c r="H228" s="195" t="inlineStr">
        <is>
          <t>MEDIUM</t>
        </is>
      </c>
      <c r="I228" s="195" t="n">
        <v>10.5</v>
      </c>
      <c r="J228" s="195" t="inlineStr">
        <is>
          <t>NO</t>
        </is>
      </c>
      <c r="K228" s="195" t="inlineStr">
        <is>
          <t>https://nvd.nist.gov/vuln/detail/CVE-2026-26284</t>
        </is>
      </c>
      <c r="L228" s="195" t="inlineStr">
        <is>
          <t>2026-02-28 21:38</t>
        </is>
      </c>
      <c r="M228" s="195" t="inlineStr">
        <is>
          <t>YES</t>
        </is>
      </c>
      <c r="N228" s="195" t="inlineStr">
        <is>
          <t>https://github.com/ImageMagick/ImageMagick/security/advisories/GHSA-wrhr-rf8j-r842</t>
        </is>
      </c>
      <c r="O228" s="195" t="inlineStr">
        <is>
          <t>Apply vendor patches</t>
        </is>
      </c>
      <c r="P228" s="195" t="inlineStr">
        <is>
          <t>imagemagick imagemagick *</t>
        </is>
      </c>
      <c r="Q228" s="195" t="inlineStr">
        <is>
          <t>P2</t>
        </is>
      </c>
      <c r="R228" s="195" t="inlineStr">
        <is>
          <t>📅 Schedule patch deployment within 30 days | 🔍 Monitor for exploitation attempts</t>
        </is>
      </c>
      <c r="S228" s="195" t="inlineStr">
        <is>
          <t>CVE - IP enrichment n/a</t>
        </is>
      </c>
      <c r="T228" s="195" t="n">
        <v>0.0004</v>
      </c>
      <c r="U228" s="195" t="n">
        <v>0.1308</v>
      </c>
      <c r="V228" s="195" t="inlineStr">
        <is>
          <t>T1203:Exploitation for Client Execution | T1190:Exploit Public-Facing Application | T1592.002:Software</t>
        </is>
      </c>
      <c r="W228" s="195" t="n">
        <v>2</v>
      </c>
      <c r="X228" s="195" t="inlineStr">
        <is>
          <t>HIGH (72%)</t>
        </is>
      </c>
      <c r="Y228" s="195" t="inlineStr">
        <is>
          <t>POSSIBLE</t>
        </is>
      </c>
      <c r="Z228" s="195" t="inlineStr">
        <is>
          <t>PATCH_AVAILABLE</t>
        </is>
      </c>
      <c r="AA228" s="195" t="inlineStr">
        <is>
          <t>https://nvd.nist.gov/vuln/detail/CVE-2026-26284</t>
        </is>
      </c>
      <c r="AB228" s="195" t="inlineStr">
        <is>
          <t>NONE</t>
        </is>
      </c>
      <c r="AC228" s="195" t="n">
        <v>3.25</v>
      </c>
      <c r="AD228" s="195" t="inlineStr"/>
    </row>
    <row r="229">
      <c r="A229" s="193" t="inlineStr">
        <is>
          <t>CVE</t>
        </is>
      </c>
      <c r="B229" s="193" t="inlineStr">
        <is>
          <t>CVE-2026-26331</t>
        </is>
      </c>
      <c r="C229" s="193"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229" s="193" t="n">
        <v>8.800000000000001</v>
      </c>
      <c r="E229" s="193" t="inlineStr">
        <is>
          <t>HIGH</t>
        </is>
      </c>
      <c r="F229" s="193" t="n">
        <v>3</v>
      </c>
      <c r="G229" s="193" t="n">
        <v>3</v>
      </c>
      <c r="H229" s="193" t="inlineStr">
        <is>
          <t>CRITICAL</t>
        </is>
      </c>
      <c r="I229" s="193" t="n">
        <v>17.8</v>
      </c>
      <c r="J229" s="193" t="inlineStr">
        <is>
          <t>NO</t>
        </is>
      </c>
      <c r="K229" s="193" t="inlineStr">
        <is>
          <t>https://nvd.nist.gov/vuln/detail/CVE-2026-26331</t>
        </is>
      </c>
      <c r="L229" s="193" t="inlineStr">
        <is>
          <t>2026-02-28 21:38</t>
        </is>
      </c>
      <c r="M229" s="193" t="inlineStr">
        <is>
          <t>YES</t>
        </is>
      </c>
      <c r="N229" s="193" t="inlineStr">
        <is>
          <t>https://github.com/yt-dlp/yt-dlp/commit/1fbbe29b99dc61375bf6d786f824d9fcf6ea9c1a | https://github.com/yt-dlp/yt-dlp/security/advisories/GHSA-g3gw-q23r-pgqm</t>
        </is>
      </c>
      <c r="O229" s="193" t="inlineStr">
        <is>
          <t>https://github.com/yt-dlp/yt-dlp/security/advisories/GHSA-g3gw-q23r-pgqm</t>
        </is>
      </c>
      <c r="P229" s="193" t="inlineStr">
        <is>
          <t>yt-dlp_project yt-dlp *</t>
        </is>
      </c>
      <c r="Q229" s="193" t="inlineStr">
        <is>
          <t>P2</t>
        </is>
      </c>
      <c r="R229" s="193" t="inlineStr">
        <is>
          <t>🚨 URGENT: Apply vendor patches immediately | 🔒 Isolate affected systems if patch unavailable | 🛡️ Enable additional monitoring/IDS rules</t>
        </is>
      </c>
      <c r="S229" s="193" t="inlineStr">
        <is>
          <t>CVE - IP enrichment n/a</t>
        </is>
      </c>
      <c r="T229" s="193" t="n">
        <v>0.006</v>
      </c>
      <c r="U229" s="193" t="n">
        <v>0.6917</v>
      </c>
      <c r="V229" s="193" t="inlineStr">
        <is>
          <t>T1059:Command and Scripting Interpreter | T1059.006:Python</t>
        </is>
      </c>
      <c r="W229" s="193" t="n">
        <v>2</v>
      </c>
      <c r="X229" s="193" t="inlineStr">
        <is>
          <t>HIGH (72%)</t>
        </is>
      </c>
      <c r="Y229" s="193" t="inlineStr">
        <is>
          <t>CONFIRMED</t>
        </is>
      </c>
      <c r="Z229" s="193" t="inlineStr">
        <is>
          <t>PATCH_AVAILABLE</t>
        </is>
      </c>
      <c r="AA229" s="193" t="inlineStr">
        <is>
          <t>https://nvd.nist.gov/vuln/detail/CVE-2026-26331</t>
        </is>
      </c>
      <c r="AB229" s="193" t="inlineStr">
        <is>
          <t>NONE</t>
        </is>
      </c>
      <c r="AC229" s="193" t="n">
        <v>4.4</v>
      </c>
      <c r="AD229" s="193" t="inlineStr"/>
    </row>
    <row r="230">
      <c r="A230" s="195" t="inlineStr">
        <is>
          <t>CVE</t>
        </is>
      </c>
      <c r="B230" s="195" t="inlineStr">
        <is>
          <t>CVE-2026-26981</t>
        </is>
      </c>
      <c r="C230" s="195"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230" s="195" t="n">
        <v>6.5</v>
      </c>
      <c r="E230" s="195" t="inlineStr">
        <is>
          <t>MEDIUM</t>
        </is>
      </c>
      <c r="F230" s="195" t="n">
        <v>2</v>
      </c>
      <c r="G230" s="195" t="n">
        <v>2</v>
      </c>
      <c r="H230" s="195" t="inlineStr">
        <is>
          <t>MEDIUM</t>
        </is>
      </c>
      <c r="I230" s="195" t="n">
        <v>10.5</v>
      </c>
      <c r="J230" s="195" t="inlineStr">
        <is>
          <t>NO</t>
        </is>
      </c>
      <c r="K230" s="195" t="inlineStr">
        <is>
          <t>https://nvd.nist.gov/vuln/detail/CVE-2026-26981</t>
        </is>
      </c>
      <c r="L230" s="195" t="inlineStr">
        <is>
          <t>2026-02-28 21:38</t>
        </is>
      </c>
      <c r="M230" s="195" t="inlineStr">
        <is>
          <t>YES</t>
        </is>
      </c>
      <c r="N230" s="195" t="inlineStr">
        <is>
          <t>https://github.com/AcademySoftwareFoundation/openexr/commit/6bb2ddf1068573d073edf81270a015b38cc05cef | https://github.com/AcademySoftwareFoundation/openexr/commit/d2be382758adc3e9ab83a3de35138ec28d93ebd8 | https://github.com/AcademySoftwareFoundation/openexr/security/advisories/GHSA-q6vj-wxvf-5m8c</t>
        </is>
      </c>
      <c r="O230" s="195" t="inlineStr">
        <is>
          <t>Apply vendor patches</t>
        </is>
      </c>
      <c r="P230" s="195" t="inlineStr">
        <is>
          <t>openexr openexr *</t>
        </is>
      </c>
      <c r="Q230" s="195" t="inlineStr">
        <is>
          <t>P2</t>
        </is>
      </c>
      <c r="R230" s="195" t="inlineStr">
        <is>
          <t>📅 Schedule patch deployment within 30 days | 🔍 Monitor for exploitation attempts</t>
        </is>
      </c>
      <c r="S230" s="195" t="inlineStr">
        <is>
          <t>CVE - IP enrichment n/a</t>
        </is>
      </c>
      <c r="T230" s="195" t="n">
        <v>0.0004</v>
      </c>
      <c r="U230" s="195" t="n">
        <v>0.1241</v>
      </c>
      <c r="V230" s="195" t="inlineStr">
        <is>
          <t>T1190:Exploit Public-Facing Application</t>
        </is>
      </c>
      <c r="W230" s="195" t="n">
        <v>2</v>
      </c>
      <c r="X230" s="195" t="inlineStr">
        <is>
          <t>HIGH (72%)</t>
        </is>
      </c>
      <c r="Y230" s="195" t="inlineStr">
        <is>
          <t>POSSIBLE</t>
        </is>
      </c>
      <c r="Z230" s="195" t="inlineStr">
        <is>
          <t>PATCH_AVAILABLE</t>
        </is>
      </c>
      <c r="AA230" s="195" t="inlineStr">
        <is>
          <t>https://nvd.nist.gov/vuln/detail/CVE-2026-26981</t>
        </is>
      </c>
      <c r="AB230" s="195" t="inlineStr">
        <is>
          <t>NONE</t>
        </is>
      </c>
      <c r="AC230" s="195" t="n">
        <v>3.25</v>
      </c>
      <c r="AD230" s="195" t="inlineStr"/>
    </row>
    <row r="231">
      <c r="A231" s="195" t="inlineStr">
        <is>
          <t>CVE</t>
        </is>
      </c>
      <c r="B231" s="195" t="inlineStr">
        <is>
          <t>CVE-2026-26983</t>
        </is>
      </c>
      <c r="C231" s="195"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231" s="195" t="n">
        <v>5.3</v>
      </c>
      <c r="E231" s="195" t="inlineStr">
        <is>
          <t>MEDIUM</t>
        </is>
      </c>
      <c r="F231" s="195" t="n">
        <v>2</v>
      </c>
      <c r="G231" s="195" t="n">
        <v>2</v>
      </c>
      <c r="H231" s="195" t="inlineStr">
        <is>
          <t>MEDIUM</t>
        </is>
      </c>
      <c r="I231" s="195" t="n">
        <v>9.300000000000001</v>
      </c>
      <c r="J231" s="195" t="inlineStr">
        <is>
          <t>NO</t>
        </is>
      </c>
      <c r="K231" s="195" t="inlineStr">
        <is>
          <t>https://nvd.nist.gov/vuln/detail/CVE-2026-26983</t>
        </is>
      </c>
      <c r="L231" s="195" t="inlineStr">
        <is>
          <t>2026-02-28 21:38</t>
        </is>
      </c>
      <c r="M231" s="195" t="inlineStr">
        <is>
          <t>YES</t>
        </is>
      </c>
      <c r="N231" s="195" t="inlineStr">
        <is>
          <t>https://github.com/ImageMagick/ImageMagick/security/advisories/GHSA-w8mw-frc6-r7m8</t>
        </is>
      </c>
      <c r="O231" s="195" t="inlineStr">
        <is>
          <t>Apply vendor patches</t>
        </is>
      </c>
      <c r="P231" s="195" t="inlineStr">
        <is>
          <t>imagemagick imagemagick *</t>
        </is>
      </c>
      <c r="Q231" s="195" t="inlineStr">
        <is>
          <t>P3</t>
        </is>
      </c>
      <c r="R231" s="195" t="inlineStr">
        <is>
          <t>📅 Schedule patch deployment within 30 days | 🔍 Monitor for exploitation attempts</t>
        </is>
      </c>
      <c r="S231" s="195" t="inlineStr">
        <is>
          <t>CVE - IP enrichment n/a</t>
        </is>
      </c>
      <c r="T231" s="195" t="n">
        <v>0.0003</v>
      </c>
      <c r="U231" s="195" t="n">
        <v>0.1018</v>
      </c>
      <c r="V231" s="195" t="inlineStr">
        <is>
          <t>T1499:Endpoint Denial of Service | T1203:Exploitation for Client Execution | T1190:Exploit Public-Facing Application | T1592.002:Software</t>
        </is>
      </c>
      <c r="W231" s="195" t="n">
        <v>1</v>
      </c>
      <c r="X231" s="195" t="inlineStr">
        <is>
          <t>LOW (40%)</t>
        </is>
      </c>
      <c r="Y231" s="195" t="inlineStr">
        <is>
          <t>POSSIBLE</t>
        </is>
      </c>
      <c r="Z231" s="195" t="inlineStr">
        <is>
          <t>PATCH_AVAILABLE</t>
        </is>
      </c>
      <c r="AA231" s="195" t="inlineStr">
        <is>
          <t>https://nvd.nist.gov/vuln/detail/CVE-2026-26983</t>
        </is>
      </c>
      <c r="AB231" s="195" t="inlineStr">
        <is>
          <t>NONE</t>
        </is>
      </c>
      <c r="AC231" s="195" t="n">
        <v>2.65</v>
      </c>
      <c r="AD231" s="195" t="inlineStr"/>
    </row>
    <row r="232">
      <c r="A232" s="195" t="inlineStr">
        <is>
          <t>CVE</t>
        </is>
      </c>
      <c r="B232" s="195" t="inlineStr">
        <is>
          <t>CVE-2026-27126</t>
        </is>
      </c>
      <c r="C232" s="195"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232" s="195" t="n">
        <v>4.8</v>
      </c>
      <c r="E232" s="195" t="inlineStr">
        <is>
          <t>MEDIUM</t>
        </is>
      </c>
      <c r="F232" s="195" t="n">
        <v>2</v>
      </c>
      <c r="G232" s="195" t="n">
        <v>2</v>
      </c>
      <c r="H232" s="195" t="inlineStr">
        <is>
          <t>MEDIUM</t>
        </is>
      </c>
      <c r="I232" s="195" t="n">
        <v>8.800000000000001</v>
      </c>
      <c r="J232" s="195" t="inlineStr">
        <is>
          <t>NO</t>
        </is>
      </c>
      <c r="K232" s="195" t="inlineStr">
        <is>
          <t>https://nvd.nist.gov/vuln/detail/CVE-2026-27126</t>
        </is>
      </c>
      <c r="L232" s="195" t="inlineStr">
        <is>
          <t>2026-02-28 21:38</t>
        </is>
      </c>
      <c r="M232" s="195" t="inlineStr">
        <is>
          <t>YES</t>
        </is>
      </c>
      <c r="N232" s="195" t="inlineStr">
        <is>
          <t>https://github.com/craftcms/cms/commit/f5d488d9bb6eff7670ed2c2fe30e15692e92c52b</t>
        </is>
      </c>
      <c r="O232" s="195" t="inlineStr">
        <is>
          <t>Apply vendor patches</t>
        </is>
      </c>
      <c r="P232" s="195" t="inlineStr">
        <is>
          <t>craftcms craft_cms 4.5.0 | craftcms craft_cms *</t>
        </is>
      </c>
      <c r="Q232" s="195" t="inlineStr">
        <is>
          <t>P3</t>
        </is>
      </c>
      <c r="R232" s="195" t="inlineStr">
        <is>
          <t>📅 Schedule patch deployment within 30 days | 🔍 Monitor for exploitation attempts</t>
        </is>
      </c>
      <c r="S232" s="195" t="inlineStr">
        <is>
          <t>CVE - IP enrichment n/a</t>
        </is>
      </c>
      <c r="T232" s="195" t="n">
        <v>0.0001</v>
      </c>
      <c r="U232" s="195" t="n">
        <v>0.008</v>
      </c>
      <c r="V232" s="195" t="inlineStr">
        <is>
          <t>T1189:Drive-by Compromise | T1059.007:JavaScript</t>
        </is>
      </c>
      <c r="W232" s="195" t="n">
        <v>1</v>
      </c>
      <c r="X232" s="195" t="inlineStr">
        <is>
          <t>LOW (40%)</t>
        </is>
      </c>
      <c r="Y232" s="195" t="inlineStr">
        <is>
          <t>POSSIBLE</t>
        </is>
      </c>
      <c r="Z232" s="195" t="inlineStr">
        <is>
          <t>PATCH_AVAILABLE</t>
        </is>
      </c>
      <c r="AA232" s="195" t="inlineStr">
        <is>
          <t>https://nvd.nist.gov/vuln/detail/CVE-2026-27126</t>
        </is>
      </c>
      <c r="AB232" s="195" t="inlineStr">
        <is>
          <t>NONE</t>
        </is>
      </c>
      <c r="AC232" s="195" t="n">
        <v>2.4</v>
      </c>
      <c r="AD232" s="195" t="inlineStr"/>
    </row>
    <row r="233">
      <c r="A233" s="195" t="inlineStr">
        <is>
          <t>CVE</t>
        </is>
      </c>
      <c r="B233" s="195" t="inlineStr">
        <is>
          <t>CVE-2026-27127</t>
        </is>
      </c>
      <c r="C233" s="195"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233" s="195" t="n">
        <v>6.3</v>
      </c>
      <c r="E233" s="195" t="inlineStr">
        <is>
          <t>MEDIUM</t>
        </is>
      </c>
      <c r="F233" s="195" t="n">
        <v>2</v>
      </c>
      <c r="G233" s="195" t="n">
        <v>2</v>
      </c>
      <c r="H233" s="195" t="inlineStr">
        <is>
          <t>MEDIUM</t>
        </is>
      </c>
      <c r="I233" s="195" t="n">
        <v>10.3</v>
      </c>
      <c r="J233" s="195" t="inlineStr">
        <is>
          <t>NO</t>
        </is>
      </c>
      <c r="K233" s="195" t="inlineStr">
        <is>
          <t>https://nvd.nist.gov/vuln/detail/CVE-2026-27127</t>
        </is>
      </c>
      <c r="L233" s="195" t="inlineStr">
        <is>
          <t>2026-02-28 21:38</t>
        </is>
      </c>
      <c r="M233" s="195" t="inlineStr">
        <is>
          <t>YES</t>
        </is>
      </c>
      <c r="N233" s="195" t="inlineStr">
        <is>
          <t>https://github.com/craftcms/cms/commit/a4cf3fb63bba3249cf1e2882b18a2d29e77a8575 | https://github.com/craftcms/cms/security/advisories/GHSA-gp2f-7wcm-5fhx | https://github.com/craftcms/cms/security/advisories/GHSA-x27p-wfqw-hfcc</t>
        </is>
      </c>
      <c r="O233" s="195" t="inlineStr">
        <is>
          <t>https://github.com/craftcms/cms/security/advisories/GHSA-gp2f-7wcm-5fhx</t>
        </is>
      </c>
      <c r="P233" s="195" t="inlineStr">
        <is>
          <t>craftcms craft_cms * | craftcms craft_cms 3.5.0</t>
        </is>
      </c>
      <c r="Q233" s="195" t="inlineStr">
        <is>
          <t>P2</t>
        </is>
      </c>
      <c r="R233" s="195" t="inlineStr">
        <is>
          <t>📅 Schedule patch deployment within 30 days | 🔍 Monitor for exploitation attempts</t>
        </is>
      </c>
      <c r="S233" s="195" t="inlineStr">
        <is>
          <t>CVE - IP enrichment n/a</t>
        </is>
      </c>
      <c r="T233" s="195" t="n">
        <v>0.0001</v>
      </c>
      <c r="U233" s="195" t="n">
        <v>0.0102</v>
      </c>
      <c r="V233" s="195" t="inlineStr">
        <is>
          <t>T1090:Proxy | T1590.005:IP Addresses | T1584.002:DNS Server</t>
        </is>
      </c>
      <c r="W233" s="195" t="n">
        <v>2</v>
      </c>
      <c r="X233" s="195" t="inlineStr">
        <is>
          <t>HIGH (72%)</t>
        </is>
      </c>
      <c r="Y233" s="195" t="inlineStr">
        <is>
          <t>POSSIBLE</t>
        </is>
      </c>
      <c r="Z233" s="195" t="inlineStr">
        <is>
          <t>PATCH_AVAILABLE</t>
        </is>
      </c>
      <c r="AA233" s="195" t="inlineStr">
        <is>
          <t>https://nvd.nist.gov/vuln/detail/CVE-2026-27127</t>
        </is>
      </c>
      <c r="AB233" s="195" t="inlineStr">
        <is>
          <t>NONE</t>
        </is>
      </c>
      <c r="AC233" s="195" t="n">
        <v>3.15</v>
      </c>
      <c r="AD233" s="195" t="inlineStr"/>
    </row>
    <row r="234">
      <c r="A234" s="195" t="inlineStr">
        <is>
          <t>CVE</t>
        </is>
      </c>
      <c r="B234" s="195" t="inlineStr">
        <is>
          <t>CVE-2026-27128</t>
        </is>
      </c>
      <c r="C234" s="195"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234" s="195" t="n">
        <v>4.8</v>
      </c>
      <c r="E234" s="195" t="inlineStr">
        <is>
          <t>MEDIUM</t>
        </is>
      </c>
      <c r="F234" s="195" t="n">
        <v>2</v>
      </c>
      <c r="G234" s="195" t="n">
        <v>2</v>
      </c>
      <c r="H234" s="195" t="inlineStr">
        <is>
          <t>MEDIUM</t>
        </is>
      </c>
      <c r="I234" s="195" t="n">
        <v>8.800000000000001</v>
      </c>
      <c r="J234" s="195" t="inlineStr">
        <is>
          <t>NO</t>
        </is>
      </c>
      <c r="K234" s="195" t="inlineStr">
        <is>
          <t>https://nvd.nist.gov/vuln/detail/CVE-2026-27128</t>
        </is>
      </c>
      <c r="L234" s="195" t="inlineStr">
        <is>
          <t>2026-02-28 21:38</t>
        </is>
      </c>
      <c r="M234" s="195" t="inlineStr">
        <is>
          <t>YES</t>
        </is>
      </c>
      <c r="N234" s="195" t="inlineStr">
        <is>
          <t>https://github.com/craftcms/cms/commit/3e4afe18279951c024c64896aa2b93cda6d95fdf</t>
        </is>
      </c>
      <c r="O234" s="195" t="inlineStr">
        <is>
          <t>Apply vendor patches</t>
        </is>
      </c>
      <c r="P234" s="195" t="inlineStr">
        <is>
          <t>craftcms craft_cms 4.5.0 | craftcms craft_cms *</t>
        </is>
      </c>
      <c r="Q234" s="195" t="inlineStr">
        <is>
          <t>P3</t>
        </is>
      </c>
      <c r="R234" s="195" t="inlineStr">
        <is>
          <t>📅 Schedule patch deployment within 30 days | 🔍 Monitor for exploitation attempts</t>
        </is>
      </c>
      <c r="S234" s="195" t="inlineStr">
        <is>
          <t>CVE - IP enrichment n/a</t>
        </is>
      </c>
      <c r="T234" s="195" t="n">
        <v>0.0001</v>
      </c>
      <c r="U234" s="195" t="n">
        <v>0.0037</v>
      </c>
      <c r="V234" s="195" t="inlineStr">
        <is>
          <t>T1068:Exploitation for Privilege Escalation | T1656:Impersonation</t>
        </is>
      </c>
      <c r="W234" s="195" t="n">
        <v>1</v>
      </c>
      <c r="X234" s="195" t="inlineStr">
        <is>
          <t>LOW (40%)</t>
        </is>
      </c>
      <c r="Y234" s="195" t="inlineStr">
        <is>
          <t>POSSIBLE</t>
        </is>
      </c>
      <c r="Z234" s="195" t="inlineStr">
        <is>
          <t>PATCH_AVAILABLE</t>
        </is>
      </c>
      <c r="AA234" s="195" t="inlineStr">
        <is>
          <t>https://nvd.nist.gov/vuln/detail/CVE-2026-27128</t>
        </is>
      </c>
      <c r="AB234" s="195" t="inlineStr">
        <is>
          <t>NONE</t>
        </is>
      </c>
      <c r="AC234" s="195" t="n">
        <v>2.4</v>
      </c>
      <c r="AD234" s="195" t="inlineStr"/>
    </row>
    <row r="235">
      <c r="A235" s="195" t="inlineStr">
        <is>
          <t>CVE</t>
        </is>
      </c>
      <c r="B235" s="195" t="inlineStr">
        <is>
          <t>CVE-2026-27129</t>
        </is>
      </c>
      <c r="C235" s="195"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235" s="195" t="n">
        <v>5</v>
      </c>
      <c r="E235" s="195" t="inlineStr">
        <is>
          <t>MEDIUM</t>
        </is>
      </c>
      <c r="F235" s="195" t="n">
        <v>2</v>
      </c>
      <c r="G235" s="195" t="n">
        <v>2</v>
      </c>
      <c r="H235" s="195" t="inlineStr">
        <is>
          <t>MEDIUM</t>
        </is>
      </c>
      <c r="I235" s="195" t="n">
        <v>9</v>
      </c>
      <c r="J235" s="195" t="inlineStr">
        <is>
          <t>NO</t>
        </is>
      </c>
      <c r="K235" s="195" t="inlineStr">
        <is>
          <t>https://nvd.nist.gov/vuln/detail/CVE-2026-27129</t>
        </is>
      </c>
      <c r="L235" s="195" t="inlineStr">
        <is>
          <t>2026-02-28 21:38</t>
        </is>
      </c>
      <c r="M235" s="195" t="inlineStr">
        <is>
          <t>CHECK_VENDOR</t>
        </is>
      </c>
      <c r="N235" s="195" t="inlineStr">
        <is>
          <t>See NVD references</t>
        </is>
      </c>
      <c r="O235" s="195" t="inlineStr">
        <is>
          <t>Apply vendor patches</t>
        </is>
      </c>
      <c r="P235" s="195" t="inlineStr">
        <is>
          <t>See CVE details</t>
        </is>
      </c>
      <c r="Q235" s="195" t="inlineStr">
        <is>
          <t>P4</t>
        </is>
      </c>
      <c r="R235" s="195" t="inlineStr">
        <is>
          <t>📅 Schedule patch deployment within 30 days | 🔍 Monitor for exploitation attempts</t>
        </is>
      </c>
      <c r="S235" s="195" t="inlineStr">
        <is>
          <t>CVE - IP enrichment n/a</t>
        </is>
      </c>
      <c r="T235" s="195" t="n">
        <v>0.0003</v>
      </c>
      <c r="U235" s="195" t="n">
        <v>0.083</v>
      </c>
      <c r="V235" s="195" t="inlineStr">
        <is>
          <t>T1090:Proxy</t>
        </is>
      </c>
      <c r="W235" s="195" t="n">
        <v>1</v>
      </c>
      <c r="X235" s="195" t="inlineStr">
        <is>
          <t>LOW (40%)</t>
        </is>
      </c>
      <c r="Y235" s="195" t="inlineStr">
        <is>
          <t>UNLIKELY</t>
        </is>
      </c>
      <c r="Z235" s="195" t="inlineStr">
        <is>
          <t>CHECK_VENDOR</t>
        </is>
      </c>
      <c r="AA235" s="195" t="inlineStr">
        <is>
          <t>https://nvd.nist.gov/vuln/detail/CVE-2026-27129</t>
        </is>
      </c>
      <c r="AB235" s="195" t="inlineStr">
        <is>
          <t>NONE</t>
        </is>
      </c>
      <c r="AC235" s="195" t="n">
        <v>0</v>
      </c>
      <c r="AD235" s="195" t="inlineStr"/>
    </row>
    <row r="236">
      <c r="A236" s="195" t="inlineStr">
        <is>
          <t>CVE</t>
        </is>
      </c>
      <c r="B236" s="195" t="inlineStr">
        <is>
          <t>CVE-2026-3054</t>
        </is>
      </c>
      <c r="C236" s="195"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236" s="195" t="n">
        <v>4.3</v>
      </c>
      <c r="E236" s="195" t="inlineStr">
        <is>
          <t>MEDIUM</t>
        </is>
      </c>
      <c r="F236" s="195" t="n">
        <v>2</v>
      </c>
      <c r="G236" s="195" t="n">
        <v>2</v>
      </c>
      <c r="H236" s="195" t="inlineStr">
        <is>
          <t>MEDIUM</t>
        </is>
      </c>
      <c r="I236" s="195" t="n">
        <v>8.300000000000001</v>
      </c>
      <c r="J236" s="195" t="inlineStr">
        <is>
          <t>NO</t>
        </is>
      </c>
      <c r="K236" s="195" t="inlineStr">
        <is>
          <t>https://nvd.nist.gov/vuln/detail/CVE-2026-3054</t>
        </is>
      </c>
      <c r="L236" s="195" t="inlineStr">
        <is>
          <t>2026-02-28 21:38</t>
        </is>
      </c>
      <c r="M236" s="195" t="inlineStr">
        <is>
          <t>CHECK_VENDOR</t>
        </is>
      </c>
      <c r="N236" s="195" t="inlineStr">
        <is>
          <t>See NVD references</t>
        </is>
      </c>
      <c r="O236" s="195" t="inlineStr">
        <is>
          <t>Apply vendor patches</t>
        </is>
      </c>
      <c r="P236" s="195" t="inlineStr">
        <is>
          <t>alinto sogo 5.12.4 | alinto sogo 5.12.3</t>
        </is>
      </c>
      <c r="Q236" s="195" t="inlineStr">
        <is>
          <t>P3</t>
        </is>
      </c>
      <c r="R236" s="195" t="inlineStr">
        <is>
          <t>📅 Schedule patch deployment within 30 days | 🔍 Monitor for exploitation attempts</t>
        </is>
      </c>
      <c r="S236" s="195" t="inlineStr">
        <is>
          <t>CVE - IP enrichment n/a</t>
        </is>
      </c>
      <c r="T236" s="195" t="n">
        <v>0.0003</v>
      </c>
      <c r="U236" s="195" t="n">
        <v>0.0659</v>
      </c>
      <c r="V236" s="195" t="inlineStr">
        <is>
          <t>T1189:Drive-by Compromise</t>
        </is>
      </c>
      <c r="W236" s="195" t="n">
        <v>1</v>
      </c>
      <c r="X236" s="195" t="inlineStr">
        <is>
          <t>LOW (40%)</t>
        </is>
      </c>
      <c r="Y236" s="195" t="inlineStr">
        <is>
          <t>POSSIBLE</t>
        </is>
      </c>
      <c r="Z236" s="195" t="inlineStr">
        <is>
          <t>CHECK_VENDOR</t>
        </is>
      </c>
      <c r="AA236" s="195" t="inlineStr">
        <is>
          <t>https://nvd.nist.gov/vuln/detail/CVE-2026-3054</t>
        </is>
      </c>
      <c r="AB236" s="195" t="inlineStr">
        <is>
          <t>NONE</t>
        </is>
      </c>
      <c r="AC236" s="195" t="n">
        <v>2.15</v>
      </c>
      <c r="AD236" s="195" t="inlineStr"/>
    </row>
    <row r="237">
      <c r="A237" s="195" t="inlineStr">
        <is>
          <t>CVE</t>
        </is>
      </c>
      <c r="B237" s="195" t="inlineStr">
        <is>
          <t>CVE-2026-3057</t>
        </is>
      </c>
      <c r="C237" s="195"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237" s="195" t="n">
        <v>6.3</v>
      </c>
      <c r="E237" s="195" t="inlineStr">
        <is>
          <t>MEDIUM</t>
        </is>
      </c>
      <c r="F237" s="195" t="n">
        <v>2</v>
      </c>
      <c r="G237" s="195" t="n">
        <v>2</v>
      </c>
      <c r="H237" s="195" t="inlineStr">
        <is>
          <t>MEDIUM</t>
        </is>
      </c>
      <c r="I237" s="195" t="n">
        <v>10.3</v>
      </c>
      <c r="J237" s="195" t="inlineStr">
        <is>
          <t>NO</t>
        </is>
      </c>
      <c r="K237" s="195" t="inlineStr">
        <is>
          <t>https://nvd.nist.gov/vuln/detail/CVE-2026-3057</t>
        </is>
      </c>
      <c r="L237" s="195" t="inlineStr">
        <is>
          <t>2026-02-28 21:38</t>
        </is>
      </c>
      <c r="M237" s="195" t="inlineStr">
        <is>
          <t>CHECK_VENDOR</t>
        </is>
      </c>
      <c r="N237" s="195" t="inlineStr">
        <is>
          <t>See NVD references</t>
        </is>
      </c>
      <c r="O237" s="195" t="inlineStr">
        <is>
          <t>Apply vendor patches</t>
        </is>
      </c>
      <c r="P237" s="195" t="inlineStr">
        <is>
          <t>See CVE details</t>
        </is>
      </c>
      <c r="Q237" s="195" t="inlineStr">
        <is>
          <t>P2</t>
        </is>
      </c>
      <c r="R237" s="195" t="inlineStr">
        <is>
          <t>📅 Schedule patch deployment within 30 days | 🔍 Monitor for exploitation attempts</t>
        </is>
      </c>
      <c r="S237" s="195" t="inlineStr">
        <is>
          <t>CVE - IP enrichment n/a</t>
        </is>
      </c>
      <c r="T237" s="195" t="n">
        <v>0.0003</v>
      </c>
      <c r="U237" s="195" t="n">
        <v>0.0769</v>
      </c>
      <c r="V237" s="195" t="inlineStr">
        <is>
          <t>T1190:Exploit Public-Facing Application</t>
        </is>
      </c>
      <c r="W237" s="195" t="n">
        <v>2</v>
      </c>
      <c r="X237" s="195" t="inlineStr">
        <is>
          <t>HIGH (72%)</t>
        </is>
      </c>
      <c r="Y237" s="195" t="inlineStr">
        <is>
          <t>POSSIBLE</t>
        </is>
      </c>
      <c r="Z237" s="195" t="inlineStr">
        <is>
          <t>CHECK_VENDOR</t>
        </is>
      </c>
      <c r="AA237" s="195" t="inlineStr">
        <is>
          <t>https://nvd.nist.gov/vuln/detail/CVE-2026-3057</t>
        </is>
      </c>
      <c r="AB237" s="195" t="inlineStr">
        <is>
          <t>NONE</t>
        </is>
      </c>
      <c r="AC237" s="195" t="n">
        <v>3.15</v>
      </c>
      <c r="AD237" s="195" t="inlineStr"/>
    </row>
    <row r="238">
      <c r="A238" s="195" t="inlineStr">
        <is>
          <t>CVE</t>
        </is>
      </c>
      <c r="B238" s="195" t="inlineStr">
        <is>
          <t>CVE-2026-3064</t>
        </is>
      </c>
      <c r="C238" s="195"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238" s="195" t="n">
        <v>6.3</v>
      </c>
      <c r="E238" s="195" t="inlineStr">
        <is>
          <t>MEDIUM</t>
        </is>
      </c>
      <c r="F238" s="195" t="n">
        <v>2</v>
      </c>
      <c r="G238" s="195" t="n">
        <v>2</v>
      </c>
      <c r="H238" s="195" t="inlineStr">
        <is>
          <t>MEDIUM</t>
        </is>
      </c>
      <c r="I238" s="195" t="n">
        <v>10.3</v>
      </c>
      <c r="J238" s="195" t="inlineStr">
        <is>
          <t>NO</t>
        </is>
      </c>
      <c r="K238" s="195" t="inlineStr">
        <is>
          <t>https://nvd.nist.gov/vuln/detail/CVE-2026-3064</t>
        </is>
      </c>
      <c r="L238" s="195" t="inlineStr">
        <is>
          <t>2026-02-28 21:38</t>
        </is>
      </c>
      <c r="M238" s="195" t="inlineStr">
        <is>
          <t>YES</t>
        </is>
      </c>
      <c r="N238" s="195" t="inlineStr">
        <is>
          <t>https://github.com/AnalogyC0de/public_exp/issues/8</t>
        </is>
      </c>
      <c r="O238" s="195" t="inlineStr">
        <is>
          <t>https://github.com/AnalogyC0de/public_exp/issues/8</t>
        </is>
      </c>
      <c r="P238" s="195" t="inlineStr">
        <is>
          <t>hummerrisk hummerrisk *</t>
        </is>
      </c>
      <c r="Q238" s="195" t="inlineStr">
        <is>
          <t>P2</t>
        </is>
      </c>
      <c r="R238" s="195" t="inlineStr">
        <is>
          <t>📅 Schedule patch deployment within 30 days | 🔍 Monitor for exploitation attempts</t>
        </is>
      </c>
      <c r="S238" s="195" t="inlineStr">
        <is>
          <t>CVE - IP enrichment n/a</t>
        </is>
      </c>
      <c r="T238" s="195" t="n">
        <v>0.0031</v>
      </c>
      <c r="U238" s="195" t="n">
        <v>0.5342</v>
      </c>
      <c r="V238" s="195" t="inlineStr">
        <is>
          <t>T1059:Command and Scripting Interpreter | T1190:Exploit Public-Facing Application</t>
        </is>
      </c>
      <c r="W238" s="195" t="n">
        <v>2</v>
      </c>
      <c r="X238" s="195" t="inlineStr">
        <is>
          <t>HIGH (72%)</t>
        </is>
      </c>
      <c r="Y238" s="195" t="inlineStr">
        <is>
          <t>POSSIBLE</t>
        </is>
      </c>
      <c r="Z238" s="195" t="inlineStr">
        <is>
          <t>PATCH_AVAILABLE</t>
        </is>
      </c>
      <c r="AA238" s="195" t="inlineStr">
        <is>
          <t>https://nvd.nist.gov/vuln/detail/CVE-2026-3064</t>
        </is>
      </c>
      <c r="AB238" s="195" t="inlineStr">
        <is>
          <t>NONE</t>
        </is>
      </c>
      <c r="AC238" s="195" t="n">
        <v>3.15</v>
      </c>
      <c r="AD238" s="195" t="inlineStr"/>
    </row>
    <row r="239">
      <c r="A239" s="195" t="inlineStr">
        <is>
          <t>CVE</t>
        </is>
      </c>
      <c r="B239" s="195" t="inlineStr">
        <is>
          <t>CVE-2026-3065</t>
        </is>
      </c>
      <c r="C239" s="195"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239" s="195" t="n">
        <v>6.3</v>
      </c>
      <c r="E239" s="195" t="inlineStr">
        <is>
          <t>MEDIUM</t>
        </is>
      </c>
      <c r="F239" s="195" t="n">
        <v>2</v>
      </c>
      <c r="G239" s="195" t="n">
        <v>2</v>
      </c>
      <c r="H239" s="195" t="inlineStr">
        <is>
          <t>MEDIUM</t>
        </is>
      </c>
      <c r="I239" s="195" t="n">
        <v>10.3</v>
      </c>
      <c r="J239" s="195" t="inlineStr">
        <is>
          <t>NO</t>
        </is>
      </c>
      <c r="K239" s="195" t="inlineStr">
        <is>
          <t>https://nvd.nist.gov/vuln/detail/CVE-2026-3065</t>
        </is>
      </c>
      <c r="L239" s="195" t="inlineStr">
        <is>
          <t>2026-02-28 21:38</t>
        </is>
      </c>
      <c r="M239" s="195" t="inlineStr">
        <is>
          <t>YES</t>
        </is>
      </c>
      <c r="N239" s="195" t="inlineStr">
        <is>
          <t>https://github.com/AnalogyC0de/public_exp/issues/9</t>
        </is>
      </c>
      <c r="O239" s="195" t="inlineStr">
        <is>
          <t>https://github.com/AnalogyC0de/public_exp/issues/9</t>
        </is>
      </c>
      <c r="P239" s="195" t="inlineStr">
        <is>
          <t>hummerrisk hummerrisk *</t>
        </is>
      </c>
      <c r="Q239" s="195" t="inlineStr">
        <is>
          <t>P2</t>
        </is>
      </c>
      <c r="R239" s="195" t="inlineStr">
        <is>
          <t>📅 Schedule patch deployment within 30 days | 🔍 Monitor for exploitation attempts</t>
        </is>
      </c>
      <c r="S239" s="195" t="inlineStr">
        <is>
          <t>CVE - IP enrichment n/a</t>
        </is>
      </c>
      <c r="T239" s="195" t="n">
        <v>0.0031</v>
      </c>
      <c r="U239" s="195" t="n">
        <v>0.5342</v>
      </c>
      <c r="V239" s="195" t="inlineStr">
        <is>
          <t>T1059:Command and Scripting Interpreter</t>
        </is>
      </c>
      <c r="W239" s="195" t="n">
        <v>2</v>
      </c>
      <c r="X239" s="195" t="inlineStr">
        <is>
          <t>HIGH (72%)</t>
        </is>
      </c>
      <c r="Y239" s="195" t="inlineStr">
        <is>
          <t>POSSIBLE</t>
        </is>
      </c>
      <c r="Z239" s="195" t="inlineStr">
        <is>
          <t>PATCH_AVAILABLE</t>
        </is>
      </c>
      <c r="AA239" s="195" t="inlineStr">
        <is>
          <t>https://nvd.nist.gov/vuln/detail/CVE-2026-3065</t>
        </is>
      </c>
      <c r="AB239" s="195" t="inlineStr">
        <is>
          <t>NONE</t>
        </is>
      </c>
      <c r="AC239" s="195" t="n">
        <v>3.15</v>
      </c>
      <c r="AD239" s="195" t="inlineStr"/>
    </row>
    <row r="240">
      <c r="A240" s="195" t="inlineStr">
        <is>
          <t>CVE</t>
        </is>
      </c>
      <c r="B240" s="195" t="inlineStr">
        <is>
          <t>CVE-2026-3091</t>
        </is>
      </c>
      <c r="C240" s="195" t="inlineStr">
        <is>
          <t>An uncontrolled search path element vulnerability in Synology Presto Client before 2.1.3-0672 allows local users to read or write arbitrary files during installation by placing a malicious DLL in advance in the same directory as the installer.</t>
        </is>
      </c>
      <c r="D240" s="195" t="n">
        <v>6.7</v>
      </c>
      <c r="E240" s="195" t="inlineStr">
        <is>
          <t>MEDIUM</t>
        </is>
      </c>
      <c r="F240" s="195" t="n">
        <v>2</v>
      </c>
      <c r="G240" s="195" t="n">
        <v>2</v>
      </c>
      <c r="H240" s="195" t="inlineStr">
        <is>
          <t>MEDIUM</t>
        </is>
      </c>
      <c r="I240" s="195" t="n">
        <v>10.7</v>
      </c>
      <c r="J240" s="195" t="inlineStr">
        <is>
          <t>NO</t>
        </is>
      </c>
      <c r="K240" s="195" t="inlineStr">
        <is>
          <t>https://nvd.nist.gov/vuln/detail/CVE-2026-3091</t>
        </is>
      </c>
      <c r="L240" s="195" t="inlineStr">
        <is>
          <t>2026-02-28 21:38</t>
        </is>
      </c>
      <c r="M240" s="195" t="inlineStr">
        <is>
          <t>CHECK_VENDOR</t>
        </is>
      </c>
      <c r="N240" s="195" t="inlineStr">
        <is>
          <t>See NVD references</t>
        </is>
      </c>
      <c r="O240" s="195" t="inlineStr">
        <is>
          <t>Apply vendor patches</t>
        </is>
      </c>
      <c r="P240" s="195" t="inlineStr">
        <is>
          <t>See CVE details</t>
        </is>
      </c>
      <c r="Q240" s="195" t="inlineStr">
        <is>
          <t>P2</t>
        </is>
      </c>
      <c r="R240" s="195" t="inlineStr">
        <is>
          <t>📅 Schedule patch deployment within 30 days | 🔍 Monitor for exploitation attempts</t>
        </is>
      </c>
      <c r="S240" s="195" t="inlineStr">
        <is>
          <t>CVE - IP enrichment n/a</t>
        </is>
      </c>
      <c r="T240" s="195" t="n">
        <v>0.0001</v>
      </c>
      <c r="U240" s="195" t="n">
        <v>0.018</v>
      </c>
      <c r="V240" s="195" t="inlineStr">
        <is>
          <t>T1190:Exploit Public-Facing Application</t>
        </is>
      </c>
      <c r="W240" s="195" t="n">
        <v>2</v>
      </c>
      <c r="X240" s="195" t="inlineStr">
        <is>
          <t>HIGH (72%)</t>
        </is>
      </c>
      <c r="Y240" s="195" t="inlineStr">
        <is>
          <t>POSSIBLE</t>
        </is>
      </c>
      <c r="Z240" s="195" t="inlineStr">
        <is>
          <t>CHECK_VENDOR</t>
        </is>
      </c>
      <c r="AA240" s="195" t="inlineStr">
        <is>
          <t>https://nvd.nist.gov/vuln/detail/CVE-2026-3091</t>
        </is>
      </c>
      <c r="AB240" s="195" t="inlineStr">
        <is>
          <t>NONE</t>
        </is>
      </c>
      <c r="AC240" s="195" t="n">
        <v>3.35</v>
      </c>
      <c r="AD240" s="195" t="inlineStr"/>
    </row>
    <row r="241">
      <c r="A241" s="195" t="inlineStr">
        <is>
          <t>CVE</t>
        </is>
      </c>
      <c r="B241" s="195" t="inlineStr">
        <is>
          <t>CVE-2026-27461</t>
        </is>
      </c>
      <c r="C241" s="195"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241" s="195" t="n">
        <v>4.9</v>
      </c>
      <c r="E241" s="195" t="inlineStr">
        <is>
          <t>MEDIUM</t>
        </is>
      </c>
      <c r="F241" s="195" t="n">
        <v>2</v>
      </c>
      <c r="G241" s="195" t="n">
        <v>2</v>
      </c>
      <c r="H241" s="195" t="inlineStr">
        <is>
          <t>MEDIUM</t>
        </is>
      </c>
      <c r="I241" s="195" t="n">
        <v>8.9</v>
      </c>
      <c r="J241" s="195" t="inlineStr">
        <is>
          <t>NO</t>
        </is>
      </c>
      <c r="K241" s="195" t="inlineStr">
        <is>
          <t>https://nvd.nist.gov/vuln/detail/CVE-2026-27461</t>
        </is>
      </c>
      <c r="L241" s="195" t="inlineStr">
        <is>
          <t>2026-02-28 21:38</t>
        </is>
      </c>
      <c r="M241" s="195" t="inlineStr">
        <is>
          <t>YES</t>
        </is>
      </c>
      <c r="N241" s="195" t="inlineStr">
        <is>
          <t>https://github.com/pimcore/pimcore/commit/1c3925fbec4895abeb21e5c244a83679c4e4a6f4 | https://github.com/pimcore/pimcore/pull/18991 | https://github.com/pimcore/pimcore/security/advisories/GHSA-vxg3-v4p6-f3fp</t>
        </is>
      </c>
      <c r="O241" s="195" t="inlineStr">
        <is>
          <t>Apply vendor patches</t>
        </is>
      </c>
      <c r="P241" s="195" t="inlineStr">
        <is>
          <t>pimcore pimcore *</t>
        </is>
      </c>
      <c r="Q241" s="195" t="inlineStr">
        <is>
          <t>P3</t>
        </is>
      </c>
      <c r="R241" s="195" t="inlineStr">
        <is>
          <t>📅 Schedule patch deployment within 30 days | 🔍 Monitor for exploitation attempts</t>
        </is>
      </c>
      <c r="S241" s="195" t="inlineStr">
        <is>
          <t>CVE - IP enrichment n/a</t>
        </is>
      </c>
      <c r="T241" s="195" t="n">
        <v>0.0003</v>
      </c>
      <c r="U241" s="195" t="n">
        <v>0.0752</v>
      </c>
      <c r="V241" s="195" t="inlineStr">
        <is>
          <t>T1190:Exploit Public-Facing Application</t>
        </is>
      </c>
      <c r="W241" s="195" t="n">
        <v>1</v>
      </c>
      <c r="X241" s="195" t="inlineStr">
        <is>
          <t>LOW (40%)</t>
        </is>
      </c>
      <c r="Y241" s="195" t="inlineStr">
        <is>
          <t>POSSIBLE</t>
        </is>
      </c>
      <c r="Z241" s="195" t="inlineStr">
        <is>
          <t>PATCH_AVAILABLE</t>
        </is>
      </c>
      <c r="AA241" s="195" t="inlineStr">
        <is>
          <t>https://nvd.nist.gov/vuln/detail/CVE-2026-27461</t>
        </is>
      </c>
      <c r="AB241" s="195" t="inlineStr">
        <is>
          <t>NONE</t>
        </is>
      </c>
      <c r="AC241" s="195" t="n">
        <v>2.45</v>
      </c>
      <c r="AD241" s="195" t="inlineStr"/>
    </row>
    <row r="242">
      <c r="A242" s="195" t="inlineStr">
        <is>
          <t>CVE</t>
        </is>
      </c>
      <c r="B242" s="195" t="inlineStr">
        <is>
          <t>CVE-2026-3066</t>
        </is>
      </c>
      <c r="C242" s="195"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242" s="195" t="n">
        <v>6.3</v>
      </c>
      <c r="E242" s="195" t="inlineStr">
        <is>
          <t>MEDIUM</t>
        </is>
      </c>
      <c r="F242" s="195" t="n">
        <v>2</v>
      </c>
      <c r="G242" s="195" t="n">
        <v>2</v>
      </c>
      <c r="H242" s="195" t="inlineStr">
        <is>
          <t>MEDIUM</t>
        </is>
      </c>
      <c r="I242" s="195" t="n">
        <v>10.3</v>
      </c>
      <c r="J242" s="195" t="inlineStr">
        <is>
          <t>NO</t>
        </is>
      </c>
      <c r="K242" s="195" t="inlineStr">
        <is>
          <t>https://nvd.nist.gov/vuln/detail/CVE-2026-3066</t>
        </is>
      </c>
      <c r="L242" s="195" t="inlineStr">
        <is>
          <t>2026-02-28 21:38</t>
        </is>
      </c>
      <c r="M242" s="195" t="inlineStr">
        <is>
          <t>YES</t>
        </is>
      </c>
      <c r="N242" s="195" t="inlineStr">
        <is>
          <t>https://github.com/AnalogyC0de/public_exp/issues/10</t>
        </is>
      </c>
      <c r="O242" s="195" t="inlineStr">
        <is>
          <t>https://github.com/AnalogyC0de/public_exp/issues/10</t>
        </is>
      </c>
      <c r="P242" s="195" t="inlineStr">
        <is>
          <t>hummerrisk hummerrisk *</t>
        </is>
      </c>
      <c r="Q242" s="195" t="inlineStr">
        <is>
          <t>P2</t>
        </is>
      </c>
      <c r="R242" s="195" t="inlineStr">
        <is>
          <t>📅 Schedule patch deployment within 30 days | 🔍 Monitor for exploitation attempts</t>
        </is>
      </c>
      <c r="S242" s="195" t="inlineStr">
        <is>
          <t>CVE - IP enrichment n/a</t>
        </is>
      </c>
      <c r="T242" s="195" t="n">
        <v>0.0031</v>
      </c>
      <c r="U242" s="195" t="n">
        <v>0.5342</v>
      </c>
      <c r="V242" s="195" t="inlineStr">
        <is>
          <t>T1059:Command and Scripting Interpreter</t>
        </is>
      </c>
      <c r="W242" s="195" t="n">
        <v>2</v>
      </c>
      <c r="X242" s="195" t="inlineStr">
        <is>
          <t>HIGH (72%)</t>
        </is>
      </c>
      <c r="Y242" s="195" t="inlineStr">
        <is>
          <t>POSSIBLE</t>
        </is>
      </c>
      <c r="Z242" s="195" t="inlineStr">
        <is>
          <t>PATCH_AVAILABLE</t>
        </is>
      </c>
      <c r="AA242" s="195" t="inlineStr">
        <is>
          <t>https://nvd.nist.gov/vuln/detail/CVE-2026-3066</t>
        </is>
      </c>
      <c r="AB242" s="195" t="inlineStr">
        <is>
          <t>NONE</t>
        </is>
      </c>
      <c r="AC242" s="195" t="n">
        <v>3.15</v>
      </c>
      <c r="AD242" s="195" t="inlineStr"/>
    </row>
    <row r="243">
      <c r="A243" s="195" t="inlineStr">
        <is>
          <t>CVE</t>
        </is>
      </c>
      <c r="B243" s="195" t="inlineStr">
        <is>
          <t>CVE-2026-3067</t>
        </is>
      </c>
      <c r="C243" s="195"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243" s="195" t="n">
        <v>6.3</v>
      </c>
      <c r="E243" s="195" t="inlineStr">
        <is>
          <t>MEDIUM</t>
        </is>
      </c>
      <c r="F243" s="195" t="n">
        <v>2</v>
      </c>
      <c r="G243" s="195" t="n">
        <v>2</v>
      </c>
      <c r="H243" s="195" t="inlineStr">
        <is>
          <t>MEDIUM</t>
        </is>
      </c>
      <c r="I243" s="195" t="n">
        <v>10.3</v>
      </c>
      <c r="J243" s="195" t="inlineStr">
        <is>
          <t>NO</t>
        </is>
      </c>
      <c r="K243" s="195" t="inlineStr">
        <is>
          <t>https://nvd.nist.gov/vuln/detail/CVE-2026-3067</t>
        </is>
      </c>
      <c r="L243" s="195" t="inlineStr">
        <is>
          <t>2026-02-28 21:38</t>
        </is>
      </c>
      <c r="M243" s="195" t="inlineStr">
        <is>
          <t>CHECK_VENDOR</t>
        </is>
      </c>
      <c r="N243" s="195" t="inlineStr">
        <is>
          <t>See NVD references</t>
        </is>
      </c>
      <c r="O243" s="195" t="inlineStr">
        <is>
          <t>Apply vendor patches</t>
        </is>
      </c>
      <c r="P243" s="195" t="inlineStr">
        <is>
          <t>hummerrisk hummerrisk *</t>
        </is>
      </c>
      <c r="Q243" s="195" t="inlineStr">
        <is>
          <t>P2</t>
        </is>
      </c>
      <c r="R243" s="195" t="inlineStr">
        <is>
          <t>📅 Schedule patch deployment within 30 days | 🔍 Monitor for exploitation attempts</t>
        </is>
      </c>
      <c r="S243" s="195" t="inlineStr">
        <is>
          <t>CVE - IP enrichment n/a</t>
        </is>
      </c>
      <c r="T243" s="195" t="n">
        <v>0.0008</v>
      </c>
      <c r="U243" s="195" t="n">
        <v>0.2308</v>
      </c>
      <c r="V243" s="195" t="inlineStr">
        <is>
          <t>T1083:File and Directory Discovery</t>
        </is>
      </c>
      <c r="W243" s="195" t="n">
        <v>2</v>
      </c>
      <c r="X243" s="195" t="inlineStr">
        <is>
          <t>HIGH (72%)</t>
        </is>
      </c>
      <c r="Y243" s="195" t="inlineStr">
        <is>
          <t>POSSIBLE</t>
        </is>
      </c>
      <c r="Z243" s="195" t="inlineStr">
        <is>
          <t>CHECK_VENDOR</t>
        </is>
      </c>
      <c r="AA243" s="195" t="inlineStr">
        <is>
          <t>https://nvd.nist.gov/vuln/detail/CVE-2026-3067</t>
        </is>
      </c>
      <c r="AB243" s="195" t="inlineStr">
        <is>
          <t>NONE</t>
        </is>
      </c>
      <c r="AC243" s="195" t="n">
        <v>3.15</v>
      </c>
      <c r="AD243" s="195" t="inlineStr"/>
    </row>
    <row r="244">
      <c r="A244" s="193" t="inlineStr">
        <is>
          <t>CVE</t>
        </is>
      </c>
      <c r="B244" s="193" t="inlineStr">
        <is>
          <t>CVE-2026-3068</t>
        </is>
      </c>
      <c r="C244" s="193"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244" s="193" t="n">
        <v>7.3</v>
      </c>
      <c r="E244" s="193" t="inlineStr">
        <is>
          <t>HIGH</t>
        </is>
      </c>
      <c r="F244" s="193" t="n">
        <v>2</v>
      </c>
      <c r="G244" s="193" t="n">
        <v>3</v>
      </c>
      <c r="H244" s="193" t="inlineStr">
        <is>
          <t>HIGH</t>
        </is>
      </c>
      <c r="I244" s="193" t="n">
        <v>13.3</v>
      </c>
      <c r="J244" s="193" t="inlineStr">
        <is>
          <t>NO</t>
        </is>
      </c>
      <c r="K244" s="193" t="inlineStr">
        <is>
          <t>https://nvd.nist.gov/vuln/detail/CVE-2026-3068</t>
        </is>
      </c>
      <c r="L244" s="193" t="inlineStr">
        <is>
          <t>2026-02-28 21:38</t>
        </is>
      </c>
      <c r="M244" s="193" t="inlineStr">
        <is>
          <t>YES</t>
        </is>
      </c>
      <c r="N244" s="193" t="inlineStr">
        <is>
          <t>https://github.com/ltranquility/cve_submit/issues/4</t>
        </is>
      </c>
      <c r="O244" s="193" t="inlineStr">
        <is>
          <t>https://github.com/ltranquility/cve_submit/issues/4</t>
        </is>
      </c>
      <c r="P244" s="193" t="inlineStr">
        <is>
          <t>admerc document_management_system 1.0</t>
        </is>
      </c>
      <c r="Q244" s="193" t="inlineStr">
        <is>
          <t>P2</t>
        </is>
      </c>
      <c r="R244" s="193" t="inlineStr">
        <is>
          <t>🚨 URGENT: Apply vendor patches immediately | 🔒 Isolate affected systems if patch unavailable | 🛡️ Enable additional monitoring/IDS rules</t>
        </is>
      </c>
      <c r="S244" s="193" t="inlineStr">
        <is>
          <t>CVE - IP enrichment n/a</t>
        </is>
      </c>
      <c r="T244" s="193" t="n">
        <v>0.0003</v>
      </c>
      <c r="U244" s="193" t="n">
        <v>0.0712</v>
      </c>
      <c r="V244" s="193" t="inlineStr">
        <is>
          <t>T1190:Exploit Public-Facing Application</t>
        </is>
      </c>
      <c r="W244" s="193" t="n">
        <v>2</v>
      </c>
      <c r="X244" s="193" t="inlineStr">
        <is>
          <t>HIGH (72%)</t>
        </is>
      </c>
      <c r="Y244" s="193" t="inlineStr">
        <is>
          <t>POSSIBLE</t>
        </is>
      </c>
      <c r="Z244" s="193" t="inlineStr">
        <is>
          <t>PATCH_AVAILABLE</t>
        </is>
      </c>
      <c r="AA244" s="193" t="inlineStr">
        <is>
          <t>https://nvd.nist.gov/vuln/detail/CVE-2026-3068</t>
        </is>
      </c>
      <c r="AB244" s="193" t="inlineStr">
        <is>
          <t>NONE</t>
        </is>
      </c>
      <c r="AC244" s="193" t="n">
        <v>3.65</v>
      </c>
      <c r="AD244" s="193" t="inlineStr"/>
    </row>
    <row r="245">
      <c r="A245" s="193" t="inlineStr">
        <is>
          <t>CVE</t>
        </is>
      </c>
      <c r="B245" s="193" t="inlineStr">
        <is>
          <t>CVE-2026-3069</t>
        </is>
      </c>
      <c r="C245" s="193"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245" s="193" t="n">
        <v>7.3</v>
      </c>
      <c r="E245" s="193" t="inlineStr">
        <is>
          <t>HIGH</t>
        </is>
      </c>
      <c r="F245" s="193" t="n">
        <v>2</v>
      </c>
      <c r="G245" s="193" t="n">
        <v>3</v>
      </c>
      <c r="H245" s="193" t="inlineStr">
        <is>
          <t>HIGH</t>
        </is>
      </c>
      <c r="I245" s="193" t="n">
        <v>13.3</v>
      </c>
      <c r="J245" s="193" t="inlineStr">
        <is>
          <t>NO</t>
        </is>
      </c>
      <c r="K245" s="193" t="inlineStr">
        <is>
          <t>https://nvd.nist.gov/vuln/detail/CVE-2026-3069</t>
        </is>
      </c>
      <c r="L245" s="193" t="inlineStr">
        <is>
          <t>2026-02-28 21:38</t>
        </is>
      </c>
      <c r="M245" s="193" t="inlineStr">
        <is>
          <t>YES</t>
        </is>
      </c>
      <c r="N245" s="193" t="inlineStr">
        <is>
          <t>https://github.com/ltranquility/cve_submit/issues/5</t>
        </is>
      </c>
      <c r="O245" s="193" t="inlineStr">
        <is>
          <t>https://github.com/ltranquility/cve_submit/issues/5</t>
        </is>
      </c>
      <c r="P245" s="193" t="inlineStr">
        <is>
          <t>admerc document_management_system 1.0</t>
        </is>
      </c>
      <c r="Q245" s="193" t="inlineStr">
        <is>
          <t>P2</t>
        </is>
      </c>
      <c r="R245" s="193" t="inlineStr">
        <is>
          <t>🚨 URGENT: Apply vendor patches immediately | 🔒 Isolate affected systems if patch unavailable | 🛡️ Enable additional monitoring/IDS rules</t>
        </is>
      </c>
      <c r="S245" s="193" t="inlineStr">
        <is>
          <t>CVE - IP enrichment n/a</t>
        </is>
      </c>
      <c r="T245" s="193" t="n">
        <v>0.0003</v>
      </c>
      <c r="U245" s="193" t="n">
        <v>0.0712</v>
      </c>
      <c r="V245" s="193" t="inlineStr">
        <is>
          <t>T1190:Exploit Public-Facing Application</t>
        </is>
      </c>
      <c r="W245" s="193" t="n">
        <v>2</v>
      </c>
      <c r="X245" s="193" t="inlineStr">
        <is>
          <t>HIGH (72%)</t>
        </is>
      </c>
      <c r="Y245" s="193" t="inlineStr">
        <is>
          <t>POSSIBLE</t>
        </is>
      </c>
      <c r="Z245" s="193" t="inlineStr">
        <is>
          <t>PATCH_AVAILABLE</t>
        </is>
      </c>
      <c r="AA245" s="193" t="inlineStr">
        <is>
          <t>https://nvd.nist.gov/vuln/detail/CVE-2026-3069</t>
        </is>
      </c>
      <c r="AB245" s="193" t="inlineStr">
        <is>
          <t>NONE</t>
        </is>
      </c>
      <c r="AC245" s="193" t="n">
        <v>3.65</v>
      </c>
      <c r="AD245" s="193" t="inlineStr"/>
    </row>
    <row r="246">
      <c r="A246" s="195" t="inlineStr">
        <is>
          <t>CVE</t>
        </is>
      </c>
      <c r="B246" s="195" t="inlineStr">
        <is>
          <t>CVE-2026-3070</t>
        </is>
      </c>
      <c r="C246" s="195"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246" s="195" t="n">
        <v>4.3</v>
      </c>
      <c r="E246" s="195" t="inlineStr">
        <is>
          <t>MEDIUM</t>
        </is>
      </c>
      <c r="F246" s="195" t="n">
        <v>2</v>
      </c>
      <c r="G246" s="195" t="n">
        <v>2</v>
      </c>
      <c r="H246" s="195" t="inlineStr">
        <is>
          <t>MEDIUM</t>
        </is>
      </c>
      <c r="I246" s="195" t="n">
        <v>8.300000000000001</v>
      </c>
      <c r="J246" s="195" t="inlineStr">
        <is>
          <t>NO</t>
        </is>
      </c>
      <c r="K246" s="195" t="inlineStr">
        <is>
          <t>https://nvd.nist.gov/vuln/detail/CVE-2026-3070</t>
        </is>
      </c>
      <c r="L246" s="195" t="inlineStr">
        <is>
          <t>2026-02-28 21:38</t>
        </is>
      </c>
      <c r="M246" s="195" t="inlineStr">
        <is>
          <t>YES</t>
        </is>
      </c>
      <c r="N246" s="195" t="inlineStr">
        <is>
          <t>https://github.com/tiancesec/CVE/issues/28</t>
        </is>
      </c>
      <c r="O246" s="195" t="inlineStr">
        <is>
          <t>https://github.com/tiancesec/CVE/issues/28</t>
        </is>
      </c>
      <c r="P246" s="195" t="inlineStr">
        <is>
          <t>remyandrade modern_image_gallery_app 1.0</t>
        </is>
      </c>
      <c r="Q246" s="195" t="inlineStr">
        <is>
          <t>P3</t>
        </is>
      </c>
      <c r="R246" s="195" t="inlineStr">
        <is>
          <t>📅 Schedule patch deployment within 30 days | 🔍 Monitor for exploitation attempts</t>
        </is>
      </c>
      <c r="S246" s="195" t="inlineStr">
        <is>
          <t>CVE - IP enrichment n/a</t>
        </is>
      </c>
      <c r="T246" s="195" t="n">
        <v>0.0003</v>
      </c>
      <c r="U246" s="195" t="n">
        <v>0.0842</v>
      </c>
      <c r="V246" s="195" t="inlineStr">
        <is>
          <t>T1189:Drive-by Compromise | T1190:Exploit Public-Facing Application</t>
        </is>
      </c>
      <c r="W246" s="195" t="n">
        <v>1</v>
      </c>
      <c r="X246" s="195" t="inlineStr">
        <is>
          <t>LOW (40%)</t>
        </is>
      </c>
      <c r="Y246" s="195" t="inlineStr">
        <is>
          <t>POSSIBLE</t>
        </is>
      </c>
      <c r="Z246" s="195" t="inlineStr">
        <is>
          <t>PATCH_AVAILABLE</t>
        </is>
      </c>
      <c r="AA246" s="195" t="inlineStr">
        <is>
          <t>https://nvd.nist.gov/vuln/detail/CVE-2026-3070</t>
        </is>
      </c>
      <c r="AB246" s="195" t="inlineStr">
        <is>
          <t>NONE</t>
        </is>
      </c>
      <c r="AC246" s="195" t="n">
        <v>2.15</v>
      </c>
      <c r="AD246" s="195" t="inlineStr"/>
    </row>
    <row r="247">
      <c r="A247" s="193" t="inlineStr">
        <is>
          <t>CVE</t>
        </is>
      </c>
      <c r="B247" s="193" t="inlineStr">
        <is>
          <t>CVE-2025-15386</t>
        </is>
      </c>
      <c r="C247" s="193"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247" s="193" t="n">
        <v>8.800000000000001</v>
      </c>
      <c r="E247" s="193" t="inlineStr">
        <is>
          <t>HIGH</t>
        </is>
      </c>
      <c r="F247" s="193" t="n">
        <v>3</v>
      </c>
      <c r="G247" s="193" t="n">
        <v>3</v>
      </c>
      <c r="H247" s="193" t="inlineStr">
        <is>
          <t>CRITICAL</t>
        </is>
      </c>
      <c r="I247" s="193" t="n">
        <v>17.8</v>
      </c>
      <c r="J247" s="193" t="inlineStr">
        <is>
          <t>NO</t>
        </is>
      </c>
      <c r="K247" s="193" t="inlineStr">
        <is>
          <t>https://nvd.nist.gov/vuln/detail/CVE-2025-15386</t>
        </is>
      </c>
      <c r="L247" s="193" t="inlineStr">
        <is>
          <t>2026-02-28 21:38</t>
        </is>
      </c>
      <c r="M247" s="193" t="inlineStr">
        <is>
          <t>CHECK_VENDOR</t>
        </is>
      </c>
      <c r="N247" s="193" t="inlineStr">
        <is>
          <t>See NVD references</t>
        </is>
      </c>
      <c r="O247" s="193" t="inlineStr">
        <is>
          <t>Apply vendor patches</t>
        </is>
      </c>
      <c r="P247" s="193" t="inlineStr">
        <is>
          <t>See CVE details</t>
        </is>
      </c>
      <c r="Q247" s="193" t="inlineStr">
        <is>
          <t>P2</t>
        </is>
      </c>
      <c r="R247" s="193" t="inlineStr">
        <is>
          <t>🚨 URGENT: Apply vendor patches immediately | 🔒 Isolate affected systems if patch unavailable | 🛡️ Enable additional monitoring/IDS rules</t>
        </is>
      </c>
      <c r="S247" s="193" t="inlineStr">
        <is>
          <t>CVE - IP enrichment n/a</t>
        </is>
      </c>
      <c r="T247" s="193" t="n">
        <v>0.0004</v>
      </c>
      <c r="U247" s="193" t="n">
        <v>0.124</v>
      </c>
      <c r="V247" s="193" t="inlineStr">
        <is>
          <t>T1189:Drive-by Compromise | T1204.001:Malicious Link</t>
        </is>
      </c>
      <c r="W247" s="193" t="n">
        <v>2</v>
      </c>
      <c r="X247" s="193" t="inlineStr">
        <is>
          <t>HIGH (72%)</t>
        </is>
      </c>
      <c r="Y247" s="193" t="inlineStr">
        <is>
          <t>CONFIRMED</t>
        </is>
      </c>
      <c r="Z247" s="193" t="inlineStr">
        <is>
          <t>CHECK_VENDOR</t>
        </is>
      </c>
      <c r="AA247" s="193" t="inlineStr">
        <is>
          <t>https://nvd.nist.gov/vuln/detail/CVE-2025-15386</t>
        </is>
      </c>
      <c r="AB247" s="193" t="inlineStr">
        <is>
          <t>NONE</t>
        </is>
      </c>
      <c r="AC247" s="193" t="n">
        <v>4.4</v>
      </c>
      <c r="AD247" s="193" t="inlineStr"/>
    </row>
    <row r="248">
      <c r="A248" s="194" t="inlineStr">
        <is>
          <t>CVE</t>
        </is>
      </c>
      <c r="B248" s="194" t="inlineStr">
        <is>
          <t>CVE-2025-15589</t>
        </is>
      </c>
      <c r="C248" s="194"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248" s="194" t="n">
        <v>3.8</v>
      </c>
      <c r="E248" s="194" t="inlineStr">
        <is>
          <t>LOW</t>
        </is>
      </c>
      <c r="F248" s="194" t="n">
        <v>2</v>
      </c>
      <c r="G248" s="194" t="n">
        <v>1</v>
      </c>
      <c r="H248" s="194" t="inlineStr">
        <is>
          <t>LOW</t>
        </is>
      </c>
      <c r="I248" s="194" t="n">
        <v>5.8</v>
      </c>
      <c r="J248" s="194" t="inlineStr">
        <is>
          <t>NO</t>
        </is>
      </c>
      <c r="K248" s="194" t="inlineStr">
        <is>
          <t>https://nvd.nist.gov/vuln/detail/CVE-2025-15589</t>
        </is>
      </c>
      <c r="L248" s="194" t="inlineStr">
        <is>
          <t>2026-02-28 21:38</t>
        </is>
      </c>
      <c r="M248" s="194" t="inlineStr">
        <is>
          <t>CHECK_VENDOR</t>
        </is>
      </c>
      <c r="N248" s="194" t="inlineStr">
        <is>
          <t>See NVD references</t>
        </is>
      </c>
      <c r="O248" s="194" t="inlineStr">
        <is>
          <t>Apply vendor patches</t>
        </is>
      </c>
      <c r="P248" s="194" t="inlineStr">
        <is>
          <t>muyucms muyucms 2.7</t>
        </is>
      </c>
      <c r="Q248" s="194" t="inlineStr">
        <is>
          <t>P4</t>
        </is>
      </c>
      <c r="R248" s="194" t="inlineStr">
        <is>
          <t>📅 Schedule patch deployment within 30 days | 🔍 Monitor for exploitation attempts</t>
        </is>
      </c>
      <c r="S248" s="194" t="inlineStr">
        <is>
          <t>CVE - IP enrichment n/a</t>
        </is>
      </c>
      <c r="T248" s="194" t="n">
        <v>0.001</v>
      </c>
      <c r="U248" s="194" t="n">
        <v>0.2871</v>
      </c>
      <c r="V248" s="194" t="inlineStr">
        <is>
          <t>T1083:File and Directory Discovery</t>
        </is>
      </c>
      <c r="W248" s="194" t="n">
        <v>1</v>
      </c>
      <c r="X248" s="194" t="inlineStr">
        <is>
          <t>LOW (40%)</t>
        </is>
      </c>
      <c r="Y248" s="194" t="inlineStr">
        <is>
          <t>UNLIKELY</t>
        </is>
      </c>
      <c r="Z248" s="194" t="inlineStr">
        <is>
          <t>CHECK_VENDOR</t>
        </is>
      </c>
      <c r="AA248" s="194" t="inlineStr">
        <is>
          <t>https://nvd.nist.gov/vuln/detail/CVE-2025-15589</t>
        </is>
      </c>
      <c r="AB248" s="194" t="inlineStr">
        <is>
          <t>NONE</t>
        </is>
      </c>
      <c r="AC248" s="194" t="n">
        <v>1.9</v>
      </c>
      <c r="AD248" s="194" t="inlineStr"/>
    </row>
    <row r="249">
      <c r="A249" s="195" t="inlineStr">
        <is>
          <t>CVE</t>
        </is>
      </c>
      <c r="B249" s="195" t="inlineStr">
        <is>
          <t>CVE-2026-24314</t>
        </is>
      </c>
      <c r="C249" s="195"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249" s="195" t="n">
        <v>4.3</v>
      </c>
      <c r="E249" s="195" t="inlineStr">
        <is>
          <t>MEDIUM</t>
        </is>
      </c>
      <c r="F249" s="195" t="n">
        <v>2</v>
      </c>
      <c r="G249" s="195" t="n">
        <v>2</v>
      </c>
      <c r="H249" s="195" t="inlineStr">
        <is>
          <t>MEDIUM</t>
        </is>
      </c>
      <c r="I249" s="195" t="n">
        <v>8.300000000000001</v>
      </c>
      <c r="J249" s="195" t="inlineStr">
        <is>
          <t>NO</t>
        </is>
      </c>
      <c r="K249" s="195" t="inlineStr">
        <is>
          <t>https://nvd.nist.gov/vuln/detail/CVE-2026-24314</t>
        </is>
      </c>
      <c r="L249" s="195" t="inlineStr">
        <is>
          <t>2026-02-28 21:38</t>
        </is>
      </c>
      <c r="M249" s="195" t="inlineStr">
        <is>
          <t>CHECK_VENDOR</t>
        </is>
      </c>
      <c r="N249" s="195" t="inlineStr">
        <is>
          <t>See NVD references</t>
        </is>
      </c>
      <c r="O249" s="195" t="inlineStr">
        <is>
          <t>Apply vendor patches</t>
        </is>
      </c>
      <c r="P249" s="195" t="inlineStr">
        <is>
          <t>See CVE details</t>
        </is>
      </c>
      <c r="Q249" s="195" t="inlineStr">
        <is>
          <t>P3</t>
        </is>
      </c>
      <c r="R249" s="195" t="inlineStr">
        <is>
          <t>📅 Schedule patch deployment within 30 days | 🔍 Monitor for exploitation attempts</t>
        </is>
      </c>
      <c r="S249" s="195" t="inlineStr">
        <is>
          <t>CVE - IP enrichment n/a</t>
        </is>
      </c>
      <c r="T249" s="195" t="n">
        <v>0.0003</v>
      </c>
      <c r="U249" s="195" t="n">
        <v>0.0738</v>
      </c>
      <c r="V249" s="195" t="inlineStr">
        <is>
          <t>T1190:Exploit Public-Facing Application</t>
        </is>
      </c>
      <c r="W249" s="195" t="n">
        <v>1</v>
      </c>
      <c r="X249" s="195" t="inlineStr">
        <is>
          <t>LOW (40%)</t>
        </is>
      </c>
      <c r="Y249" s="195" t="inlineStr">
        <is>
          <t>POSSIBLE</t>
        </is>
      </c>
      <c r="Z249" s="195" t="inlineStr">
        <is>
          <t>CHECK_VENDOR</t>
        </is>
      </c>
      <c r="AA249" s="195" t="inlineStr">
        <is>
          <t>https://nvd.nist.gov/vuln/detail/CVE-2026-24314</t>
        </is>
      </c>
      <c r="AB249" s="195" t="inlineStr">
        <is>
          <t>NONE</t>
        </is>
      </c>
      <c r="AC249" s="195" t="n">
        <v>2.15</v>
      </c>
      <c r="AD249" s="195" t="inlineStr"/>
    </row>
    <row r="250">
      <c r="A250" s="196" t="inlineStr">
        <is>
          <t>CVE</t>
        </is>
      </c>
      <c r="B250" s="196" t="inlineStr">
        <is>
          <t>CVE-2025-40538</t>
        </is>
      </c>
      <c r="C250" s="196"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250" s="196" t="n">
        <v>9.1</v>
      </c>
      <c r="E250" s="196" t="inlineStr">
        <is>
          <t>CRITICAL</t>
        </is>
      </c>
      <c r="F250" s="196" t="n">
        <v>3</v>
      </c>
      <c r="G250" s="196" t="n">
        <v>3</v>
      </c>
      <c r="H250" s="196" t="inlineStr">
        <is>
          <t>CRITICAL</t>
        </is>
      </c>
      <c r="I250" s="196" t="n">
        <v>18.1</v>
      </c>
      <c r="J250" s="196" t="inlineStr">
        <is>
          <t>NO</t>
        </is>
      </c>
      <c r="K250" s="196" t="inlineStr">
        <is>
          <t>https://nvd.nist.gov/vuln/detail/CVE-2025-40538</t>
        </is>
      </c>
      <c r="L250" s="196" t="inlineStr">
        <is>
          <t>2026-02-28 21:38</t>
        </is>
      </c>
      <c r="M250" s="196" t="inlineStr">
        <is>
          <t>YES</t>
        </is>
      </c>
      <c r="N250" s="196" t="inlineStr">
        <is>
          <t>https://documentation.solarwinds.com/en/success_center/servu/content/release_notes/servu_15-5-4_release_notes.htm | https://www.solarwinds.com/trust-center/security-advisories/CVE-2025-40538</t>
        </is>
      </c>
      <c r="O250" s="196" t="inlineStr">
        <is>
          <t>Apply vendor patches</t>
        </is>
      </c>
      <c r="P250" s="196" t="inlineStr">
        <is>
          <t>solarwinds serv-u *</t>
        </is>
      </c>
      <c r="Q250" s="196" t="inlineStr">
        <is>
          <t>P2</t>
        </is>
      </c>
      <c r="R250" s="196" t="inlineStr">
        <is>
          <t>🚨 URGENT: Apply vendor patches immediately | 🔒 Isolate affected systems if patch unavailable | 🛡️ Enable additional monitoring/IDS rules</t>
        </is>
      </c>
      <c r="S250" s="196" t="inlineStr">
        <is>
          <t>CVE - IP enrichment n/a</t>
        </is>
      </c>
      <c r="T250" s="196" t="n">
        <v>0.0003</v>
      </c>
      <c r="U250" s="196" t="n">
        <v>0.08</v>
      </c>
      <c r="V250" s="196" t="inlineStr">
        <is>
          <t>T1203:Exploitation for Client Execution</t>
        </is>
      </c>
      <c r="W250" s="196" t="n">
        <v>2</v>
      </c>
      <c r="X250" s="196" t="inlineStr">
        <is>
          <t>HIGH (72%)</t>
        </is>
      </c>
      <c r="Y250" s="196" t="inlineStr">
        <is>
          <t>CONFIRMED</t>
        </is>
      </c>
      <c r="Z250" s="196" t="inlineStr">
        <is>
          <t>PATCH_AVAILABLE</t>
        </is>
      </c>
      <c r="AA250" s="196" t="inlineStr">
        <is>
          <t>https://nvd.nist.gov/vuln/detail/CVE-2025-40538</t>
        </is>
      </c>
      <c r="AB250" s="196" t="inlineStr">
        <is>
          <t>NONE</t>
        </is>
      </c>
      <c r="AC250" s="196" t="n">
        <v>4.55</v>
      </c>
      <c r="AD250" s="196" t="inlineStr"/>
    </row>
    <row r="251">
      <c r="A251" s="196" t="inlineStr">
        <is>
          <t>CVE</t>
        </is>
      </c>
      <c r="B251" s="196" t="inlineStr">
        <is>
          <t>CVE-2025-40539</t>
        </is>
      </c>
      <c r="C251" s="196"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251" s="196" t="n">
        <v>9.1</v>
      </c>
      <c r="E251" s="196" t="inlineStr">
        <is>
          <t>CRITICAL</t>
        </is>
      </c>
      <c r="F251" s="196" t="n">
        <v>3</v>
      </c>
      <c r="G251" s="196" t="n">
        <v>3</v>
      </c>
      <c r="H251" s="196" t="inlineStr">
        <is>
          <t>CRITICAL</t>
        </is>
      </c>
      <c r="I251" s="196" t="n">
        <v>18.1</v>
      </c>
      <c r="J251" s="196" t="inlineStr">
        <is>
          <t>NO</t>
        </is>
      </c>
      <c r="K251" s="196" t="inlineStr">
        <is>
          <t>https://nvd.nist.gov/vuln/detail/CVE-2025-40539</t>
        </is>
      </c>
      <c r="L251" s="196" t="inlineStr">
        <is>
          <t>2026-02-28 21:38</t>
        </is>
      </c>
      <c r="M251" s="196" t="inlineStr">
        <is>
          <t>YES</t>
        </is>
      </c>
      <c r="N251" s="196" t="inlineStr">
        <is>
          <t>https://documentation.solarwinds.com/en/success_center/servu/content/release_notes/servu_15-5-4_release_notes.htm | https://www.solarwinds.com/trust-center/security-advisories/CVE-2025-40539</t>
        </is>
      </c>
      <c r="O251" s="196" t="inlineStr">
        <is>
          <t>Apply vendor patches</t>
        </is>
      </c>
      <c r="P251" s="196" t="inlineStr">
        <is>
          <t>solarwinds serv-u *</t>
        </is>
      </c>
      <c r="Q251" s="196" t="inlineStr">
        <is>
          <t>P2</t>
        </is>
      </c>
      <c r="R251" s="196" t="inlineStr">
        <is>
          <t>🚨 URGENT: Apply vendor patches immediately | 🔒 Isolate affected systems if patch unavailable | 🛡️ Enable additional monitoring/IDS rules</t>
        </is>
      </c>
      <c r="S251" s="196" t="inlineStr">
        <is>
          <t>CVE - IP enrichment n/a</t>
        </is>
      </c>
      <c r="T251" s="196" t="n">
        <v>0.0005</v>
      </c>
      <c r="U251" s="196" t="n">
        <v>0.1491</v>
      </c>
      <c r="V251" s="196" t="inlineStr">
        <is>
          <t>T1190:Exploit Public-Facing Application</t>
        </is>
      </c>
      <c r="W251" s="196" t="n">
        <v>2</v>
      </c>
      <c r="X251" s="196" t="inlineStr">
        <is>
          <t>HIGH (72%)</t>
        </is>
      </c>
      <c r="Y251" s="196" t="inlineStr">
        <is>
          <t>CONFIRMED</t>
        </is>
      </c>
      <c r="Z251" s="196" t="inlineStr">
        <is>
          <t>PATCH_AVAILABLE</t>
        </is>
      </c>
      <c r="AA251" s="196" t="inlineStr">
        <is>
          <t>https://nvd.nist.gov/vuln/detail/CVE-2025-40539</t>
        </is>
      </c>
      <c r="AB251" s="196" t="inlineStr">
        <is>
          <t>NONE</t>
        </is>
      </c>
      <c r="AC251" s="196" t="n">
        <v>4.55</v>
      </c>
      <c r="AD251" s="196" t="inlineStr"/>
    </row>
    <row r="252">
      <c r="A252" s="196" t="inlineStr">
        <is>
          <t>CVE</t>
        </is>
      </c>
      <c r="B252" s="196" t="inlineStr">
        <is>
          <t>CVE-2025-40540</t>
        </is>
      </c>
      <c r="C252" s="196"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252" s="196" t="n">
        <v>9.1</v>
      </c>
      <c r="E252" s="196" t="inlineStr">
        <is>
          <t>CRITICAL</t>
        </is>
      </c>
      <c r="F252" s="196" t="n">
        <v>3</v>
      </c>
      <c r="G252" s="196" t="n">
        <v>3</v>
      </c>
      <c r="H252" s="196" t="inlineStr">
        <is>
          <t>CRITICAL</t>
        </is>
      </c>
      <c r="I252" s="196" t="n">
        <v>18.1</v>
      </c>
      <c r="J252" s="196" t="inlineStr">
        <is>
          <t>NO</t>
        </is>
      </c>
      <c r="K252" s="196" t="inlineStr">
        <is>
          <t>https://nvd.nist.gov/vuln/detail/CVE-2025-40540</t>
        </is>
      </c>
      <c r="L252" s="196" t="inlineStr">
        <is>
          <t>2026-02-28 21:38</t>
        </is>
      </c>
      <c r="M252" s="196" t="inlineStr">
        <is>
          <t>YES</t>
        </is>
      </c>
      <c r="N252" s="196" t="inlineStr">
        <is>
          <t>https://documentation.solarwinds.com/en/success_center/servu/content/release_notes/servu_15-5-4_release_notes.htm | https://www.solarwinds.com/trust-center/security-advisories/CVE-2025-40540</t>
        </is>
      </c>
      <c r="O252" s="196" t="inlineStr">
        <is>
          <t>Apply vendor patches</t>
        </is>
      </c>
      <c r="P252" s="196" t="inlineStr">
        <is>
          <t>solarwinds serv-u *</t>
        </is>
      </c>
      <c r="Q252" s="196" t="inlineStr">
        <is>
          <t>P2</t>
        </is>
      </c>
      <c r="R252" s="196" t="inlineStr">
        <is>
          <t>🚨 URGENT: Apply vendor patches immediately | 🔒 Isolate affected systems if patch unavailable | 🛡️ Enable additional monitoring/IDS rules</t>
        </is>
      </c>
      <c r="S252" s="196" t="inlineStr">
        <is>
          <t>CVE - IP enrichment n/a</t>
        </is>
      </c>
      <c r="T252" s="196" t="n">
        <v>0.0005</v>
      </c>
      <c r="U252" s="196" t="n">
        <v>0.1491</v>
      </c>
      <c r="V252" s="196" t="inlineStr">
        <is>
          <t>T1190:Exploit Public-Facing Application</t>
        </is>
      </c>
      <c r="W252" s="196" t="n">
        <v>2</v>
      </c>
      <c r="X252" s="196" t="inlineStr">
        <is>
          <t>HIGH (72%)</t>
        </is>
      </c>
      <c r="Y252" s="196" t="inlineStr">
        <is>
          <t>CONFIRMED</t>
        </is>
      </c>
      <c r="Z252" s="196" t="inlineStr">
        <is>
          <t>PATCH_AVAILABLE</t>
        </is>
      </c>
      <c r="AA252" s="196" t="inlineStr">
        <is>
          <t>https://nvd.nist.gov/vuln/detail/CVE-2025-40540</t>
        </is>
      </c>
      <c r="AB252" s="196" t="inlineStr">
        <is>
          <t>NONE</t>
        </is>
      </c>
      <c r="AC252" s="196" t="n">
        <v>4.55</v>
      </c>
      <c r="AD252" s="196" t="inlineStr"/>
    </row>
    <row r="253">
      <c r="A253" s="196" t="inlineStr">
        <is>
          <t>CVE</t>
        </is>
      </c>
      <c r="B253" s="196" t="inlineStr">
        <is>
          <t>CVE-2025-40541</t>
        </is>
      </c>
      <c r="C253" s="196"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253" s="196" t="n">
        <v>9.1</v>
      </c>
      <c r="E253" s="196" t="inlineStr">
        <is>
          <t>CRITICAL</t>
        </is>
      </c>
      <c r="F253" s="196" t="n">
        <v>3</v>
      </c>
      <c r="G253" s="196" t="n">
        <v>3</v>
      </c>
      <c r="H253" s="196" t="inlineStr">
        <is>
          <t>CRITICAL</t>
        </is>
      </c>
      <c r="I253" s="196" t="n">
        <v>18.1</v>
      </c>
      <c r="J253" s="196" t="inlineStr">
        <is>
          <t>NO</t>
        </is>
      </c>
      <c r="K253" s="196" t="inlineStr">
        <is>
          <t>https://nvd.nist.gov/vuln/detail/CVE-2025-40541</t>
        </is>
      </c>
      <c r="L253" s="196" t="inlineStr">
        <is>
          <t>2026-02-28 21:38</t>
        </is>
      </c>
      <c r="M253" s="196" t="inlineStr">
        <is>
          <t>YES</t>
        </is>
      </c>
      <c r="N253" s="196" t="inlineStr">
        <is>
          <t>https://documentation.solarwinds.com/en/success_center/servu/content/release_notes/servu_15-5-4_release_notes.htm | https://www.solarwinds.com/trust-center/security-advisories/CVE-2025-40541</t>
        </is>
      </c>
      <c r="O253" s="196" t="inlineStr">
        <is>
          <t>Apply vendor patches</t>
        </is>
      </c>
      <c r="P253" s="196" t="inlineStr">
        <is>
          <t>solarwinds serv-u *</t>
        </is>
      </c>
      <c r="Q253" s="196" t="inlineStr">
        <is>
          <t>P2</t>
        </is>
      </c>
      <c r="R253" s="196" t="inlineStr">
        <is>
          <t>🚨 URGENT: Apply vendor patches immediately | 🔒 Isolate affected systems if patch unavailable | 🛡️ Enable additional monitoring/IDS rules</t>
        </is>
      </c>
      <c r="S253" s="196" t="inlineStr">
        <is>
          <t>CVE - IP enrichment n/a</t>
        </is>
      </c>
      <c r="T253" s="196" t="n">
        <v>0.0002</v>
      </c>
      <c r="U253" s="196" t="n">
        <v>0.0422</v>
      </c>
      <c r="V253" s="196" t="inlineStr">
        <is>
          <t>T1190:Exploit Public-Facing Application</t>
        </is>
      </c>
      <c r="W253" s="196" t="n">
        <v>2</v>
      </c>
      <c r="X253" s="196" t="inlineStr">
        <is>
          <t>HIGH (72%)</t>
        </is>
      </c>
      <c r="Y253" s="196" t="inlineStr">
        <is>
          <t>CONFIRMED</t>
        </is>
      </c>
      <c r="Z253" s="196" t="inlineStr">
        <is>
          <t>PATCH_AVAILABLE</t>
        </is>
      </c>
      <c r="AA253" s="196" t="inlineStr">
        <is>
          <t>https://nvd.nist.gov/vuln/detail/CVE-2025-40541</t>
        </is>
      </c>
      <c r="AB253" s="196" t="inlineStr">
        <is>
          <t>NONE</t>
        </is>
      </c>
      <c r="AC253" s="196" t="n">
        <v>4.55</v>
      </c>
      <c r="AD253" s="196" t="inlineStr"/>
    </row>
    <row r="254">
      <c r="A254" s="195" t="inlineStr">
        <is>
          <t>CVE</t>
        </is>
      </c>
      <c r="B254" s="195" t="inlineStr">
        <is>
          <t>CVE-2026-1229</t>
        </is>
      </c>
      <c r="C254" s="195"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254" s="195" t="n">
        <v>5</v>
      </c>
      <c r="E254" s="195" t="inlineStr">
        <is>
          <t>MEDIUM</t>
        </is>
      </c>
      <c r="F254" s="195" t="n">
        <v>2</v>
      </c>
      <c r="G254" s="195" t="n">
        <v>2</v>
      </c>
      <c r="H254" s="195" t="inlineStr">
        <is>
          <t>MEDIUM</t>
        </is>
      </c>
      <c r="I254" s="195" t="n">
        <v>9</v>
      </c>
      <c r="J254" s="195" t="inlineStr">
        <is>
          <t>NO</t>
        </is>
      </c>
      <c r="K254" s="195" t="inlineStr">
        <is>
          <t>https://nvd.nist.gov/vuln/detail/CVE-2026-1229</t>
        </is>
      </c>
      <c r="L254" s="195" t="inlineStr">
        <is>
          <t>2026-02-28 21:38</t>
        </is>
      </c>
      <c r="M254" s="195" t="inlineStr">
        <is>
          <t>CHECK_VENDOR</t>
        </is>
      </c>
      <c r="N254" s="195" t="inlineStr">
        <is>
          <t>See NVD references</t>
        </is>
      </c>
      <c r="O254" s="195" t="inlineStr">
        <is>
          <t>Apply vendor patches</t>
        </is>
      </c>
      <c r="P254" s="195" t="inlineStr">
        <is>
          <t>See CVE details</t>
        </is>
      </c>
      <c r="Q254" s="195" t="inlineStr">
        <is>
          <t>P4</t>
        </is>
      </c>
      <c r="R254" s="195" t="inlineStr">
        <is>
          <t>📅 Schedule patch deployment within 30 days | 🔍 Monitor for exploitation attempts</t>
        </is>
      </c>
      <c r="S254" s="195" t="inlineStr">
        <is>
          <t>CVE - IP enrichment n/a</t>
        </is>
      </c>
      <c r="T254" s="195" t="n">
        <v>0.0001</v>
      </c>
      <c r="U254" s="195" t="n">
        <v>0.0201</v>
      </c>
      <c r="V254" s="195" t="inlineStr">
        <is>
          <t>T1190:Exploit Public-Facing Application</t>
        </is>
      </c>
      <c r="W254" s="195" t="n">
        <v>1</v>
      </c>
      <c r="X254" s="195" t="inlineStr">
        <is>
          <t>LOW (40%)</t>
        </is>
      </c>
      <c r="Y254" s="195" t="inlineStr">
        <is>
          <t>UNLIKELY</t>
        </is>
      </c>
      <c r="Z254" s="195" t="inlineStr">
        <is>
          <t>CHECK_VENDOR</t>
        </is>
      </c>
      <c r="AA254" s="195" t="inlineStr">
        <is>
          <t>https://nvd.nist.gov/vuln/detail/CVE-2026-1229</t>
        </is>
      </c>
      <c r="AB254" s="195" t="inlineStr">
        <is>
          <t>NONE</t>
        </is>
      </c>
      <c r="AC254" s="195" t="n">
        <v>0</v>
      </c>
      <c r="AD254" s="195" t="inlineStr"/>
    </row>
    <row r="255">
      <c r="A255" s="193" t="inlineStr">
        <is>
          <t>CVE</t>
        </is>
      </c>
      <c r="B255" s="193" t="inlineStr">
        <is>
          <t>CVE-2024-1524</t>
        </is>
      </c>
      <c r="C255" s="193"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255" s="193" t="n">
        <v>7.7</v>
      </c>
      <c r="E255" s="193" t="inlineStr">
        <is>
          <t>HIGH</t>
        </is>
      </c>
      <c r="F255" s="193" t="n">
        <v>2</v>
      </c>
      <c r="G255" s="193" t="n">
        <v>3</v>
      </c>
      <c r="H255" s="193" t="inlineStr">
        <is>
          <t>HIGH</t>
        </is>
      </c>
      <c r="I255" s="193" t="n">
        <v>13.7</v>
      </c>
      <c r="J255" s="193" t="inlineStr">
        <is>
          <t>NO</t>
        </is>
      </c>
      <c r="K255" s="193" t="inlineStr">
        <is>
          <t>https://nvd.nist.gov/vuln/detail/CVE-2024-1524</t>
        </is>
      </c>
      <c r="L255" s="193" t="inlineStr">
        <is>
          <t>2026-02-28 21:38</t>
        </is>
      </c>
      <c r="M255" s="193" t="inlineStr">
        <is>
          <t>CHECK_VENDOR</t>
        </is>
      </c>
      <c r="N255" s="193" t="inlineStr">
        <is>
          <t>See NVD references</t>
        </is>
      </c>
      <c r="O255" s="193" t="inlineStr">
        <is>
          <t>Apply vendor patches</t>
        </is>
      </c>
      <c r="P255" s="193" t="inlineStr">
        <is>
          <t>See CVE details</t>
        </is>
      </c>
      <c r="Q255" s="193" t="inlineStr">
        <is>
          <t>P2</t>
        </is>
      </c>
      <c r="R255" s="193" t="inlineStr">
        <is>
          <t>🚨 URGENT: Apply vendor patches immediately | 🔒 Isolate affected systems if patch unavailable | 🛡️ Enable additional monitoring/IDS rules</t>
        </is>
      </c>
      <c r="S255" s="193" t="inlineStr">
        <is>
          <t>CVE - IP enrichment n/a</t>
        </is>
      </c>
      <c r="T255" s="193" t="n">
        <v>0.0005</v>
      </c>
      <c r="U255" s="193" t="n">
        <v>0.1515</v>
      </c>
      <c r="V255" s="193" t="inlineStr">
        <is>
          <t>T1190:Exploit Public-Facing Application</t>
        </is>
      </c>
      <c r="W255" s="193" t="n">
        <v>2</v>
      </c>
      <c r="X255" s="193" t="inlineStr">
        <is>
          <t>HIGH (72%)</t>
        </is>
      </c>
      <c r="Y255" s="193" t="inlineStr">
        <is>
          <t>POSSIBLE</t>
        </is>
      </c>
      <c r="Z255" s="193" t="inlineStr">
        <is>
          <t>CHECK_VENDOR</t>
        </is>
      </c>
      <c r="AA255" s="193" t="inlineStr">
        <is>
          <t>https://nvd.nist.gov/vuln/detail/CVE-2024-1524</t>
        </is>
      </c>
      <c r="AB255" s="193" t="inlineStr">
        <is>
          <t>NONE</t>
        </is>
      </c>
      <c r="AC255" s="193" t="n">
        <v>3.85</v>
      </c>
      <c r="AD255" s="193" t="inlineStr"/>
    </row>
    <row r="256">
      <c r="A256" s="193" t="inlineStr">
        <is>
          <t>CVE</t>
        </is>
      </c>
      <c r="B256" s="193" t="inlineStr">
        <is>
          <t>CVE-2025-11165</t>
        </is>
      </c>
      <c r="C256" s="193"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256" s="193" t="n">
        <v>8.5</v>
      </c>
      <c r="E256" s="193" t="inlineStr">
        <is>
          <t>HIGH</t>
        </is>
      </c>
      <c r="F256" s="193" t="n">
        <v>2</v>
      </c>
      <c r="G256" s="193" t="n">
        <v>3</v>
      </c>
      <c r="H256" s="193" t="inlineStr">
        <is>
          <t>HIGH</t>
        </is>
      </c>
      <c r="I256" s="193" t="n">
        <v>14.5</v>
      </c>
      <c r="J256" s="193" t="inlineStr">
        <is>
          <t>NO</t>
        </is>
      </c>
      <c r="K256" s="193" t="inlineStr">
        <is>
          <t>https://nvd.nist.gov/vuln/detail/CVE-2025-11165</t>
        </is>
      </c>
      <c r="L256" s="193" t="inlineStr">
        <is>
          <t>2026-02-28 21:38</t>
        </is>
      </c>
      <c r="M256" s="193" t="inlineStr">
        <is>
          <t>CHECK_VENDOR</t>
        </is>
      </c>
      <c r="N256" s="193" t="inlineStr">
        <is>
          <t>See NVD references</t>
        </is>
      </c>
      <c r="O256" s="193" t="inlineStr">
        <is>
          <t>Apply vendor patches</t>
        </is>
      </c>
      <c r="P256" s="193" t="inlineStr">
        <is>
          <t>See CVE details</t>
        </is>
      </c>
      <c r="Q256" s="193" t="inlineStr">
        <is>
          <t>P3</t>
        </is>
      </c>
      <c r="R256" s="193" t="inlineStr">
        <is>
          <t>🚨 URGENT: Apply vendor patches immediately | 🔒 Isolate affected systems if patch unavailable | 🛡️ Enable additional monitoring/IDS rules</t>
        </is>
      </c>
      <c r="S256" s="193" t="inlineStr">
        <is>
          <t>CVE - IP enrichment n/a</t>
        </is>
      </c>
      <c r="T256" s="193" t="n">
        <v>0.0005</v>
      </c>
      <c r="U256" s="193" t="n">
        <v>0.143</v>
      </c>
      <c r="V256" s="193" t="inlineStr">
        <is>
          <t>T1190:Exploit Public-Facing Application</t>
        </is>
      </c>
      <c r="W256" s="193" t="n">
        <v>1</v>
      </c>
      <c r="X256" s="193" t="inlineStr">
        <is>
          <t>LOW (40%)</t>
        </is>
      </c>
      <c r="Y256" s="193" t="inlineStr">
        <is>
          <t>UNLIKELY</t>
        </is>
      </c>
      <c r="Z256" s="193" t="inlineStr">
        <is>
          <t>CHECK_VENDOR</t>
        </is>
      </c>
      <c r="AA256" s="193" t="inlineStr">
        <is>
          <t>https://nvd.nist.gov/vuln/detail/CVE-2025-11165</t>
        </is>
      </c>
      <c r="AB256" s="193" t="inlineStr">
        <is>
          <t>NONE</t>
        </is>
      </c>
      <c r="AC256" s="193" t="n">
        <v>0</v>
      </c>
      <c r="AD256" s="193" t="inlineStr"/>
    </row>
    <row r="257">
      <c r="A257" s="193" t="inlineStr">
        <is>
          <t>CVE</t>
        </is>
      </c>
      <c r="B257" s="193" t="inlineStr">
        <is>
          <t>CVE-2024-56373</t>
        </is>
      </c>
      <c r="C257" s="193" t="inlineStr">
        <is>
          <t xml:space="preserve">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t>
        </is>
      </c>
      <c r="D257" s="193" t="n">
        <v>8.4</v>
      </c>
      <c r="E257" s="193" t="inlineStr">
        <is>
          <t>HIGH</t>
        </is>
      </c>
      <c r="F257" s="193" t="n">
        <v>3</v>
      </c>
      <c r="G257" s="193" t="n">
        <v>3</v>
      </c>
      <c r="H257" s="193" t="inlineStr">
        <is>
          <t>CRITICAL</t>
        </is>
      </c>
      <c r="I257" s="193" t="n">
        <v>17.4</v>
      </c>
      <c r="J257" s="193" t="inlineStr">
        <is>
          <t>NO</t>
        </is>
      </c>
      <c r="K257" s="193" t="inlineStr">
        <is>
          <t>https://nvd.nist.gov/vuln/detail/CVE-2024-56373</t>
        </is>
      </c>
      <c r="L257" s="193" t="inlineStr">
        <is>
          <t>2026-02-28 21:38</t>
        </is>
      </c>
      <c r="M257" s="193" t="inlineStr">
        <is>
          <t>YES</t>
        </is>
      </c>
      <c r="N257" s="193" t="inlineStr">
        <is>
          <t>https://lists.apache.org/thread/2vrmrhcht6g7cp5yjxpnrk2wtrncm6cy</t>
        </is>
      </c>
      <c r="O257" s="193" t="inlineStr">
        <is>
          <t>Apply vendor patches</t>
        </is>
      </c>
      <c r="P257" s="193" t="inlineStr">
        <is>
          <t>apache airflow *</t>
        </is>
      </c>
      <c r="Q257" s="193" t="inlineStr">
        <is>
          <t>P1</t>
        </is>
      </c>
      <c r="R257" s="193" t="inlineStr">
        <is>
          <t>🚨 URGENT: Apply vendor patches immediately | 🔒 Isolate affected systems if patch unavailable | 🛡️ Enable additional monitoring/IDS rules</t>
        </is>
      </c>
      <c r="S257" s="193" t="inlineStr">
        <is>
          <t>CVE - IP enrichment n/a</t>
        </is>
      </c>
      <c r="T257" s="193" t="n">
        <v>0.001</v>
      </c>
      <c r="U257" s="193" t="n">
        <v>0.2857</v>
      </c>
      <c r="V257" s="193" t="inlineStr">
        <is>
          <t>T1059:Command and Scripting Interpreter | T1190:Exploit Public-Facing Application | T1210:Exploitation of Remote Services | T1584.004:Server</t>
        </is>
      </c>
      <c r="W257" s="193" t="n">
        <v>3</v>
      </c>
      <c r="X257" s="193" t="inlineStr">
        <is>
          <t>HIGH (85%)</t>
        </is>
      </c>
      <c r="Y257" s="193" t="inlineStr">
        <is>
          <t>CONFIRMED</t>
        </is>
      </c>
      <c r="Z257" s="193" t="inlineStr">
        <is>
          <t>PATCH_AVAILABLE</t>
        </is>
      </c>
      <c r="AA257" s="193" t="inlineStr">
        <is>
          <t>https://nvd.nist.gov/vuln/detail/CVE-2024-56373</t>
        </is>
      </c>
      <c r="AB257" s="193" t="inlineStr">
        <is>
          <t>http://www.zerodayinitiative.com/advisories/ZDI-26-123/</t>
        </is>
      </c>
      <c r="AC257" s="193" t="n">
        <v>4.2</v>
      </c>
      <c r="AD257" s="193" t="inlineStr"/>
    </row>
    <row r="258">
      <c r="A258" s="195" t="inlineStr">
        <is>
          <t>CVE</t>
        </is>
      </c>
      <c r="B258" s="195" t="inlineStr">
        <is>
          <t>CVE-2025-27555</t>
        </is>
      </c>
      <c r="C258" s="195"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t>
        </is>
      </c>
      <c r="D258" s="195" t="n">
        <v>6.5</v>
      </c>
      <c r="E258" s="195" t="inlineStr">
        <is>
          <t>MEDIUM</t>
        </is>
      </c>
      <c r="F258" s="195" t="n">
        <v>2</v>
      </c>
      <c r="G258" s="195" t="n">
        <v>2</v>
      </c>
      <c r="H258" s="195" t="inlineStr">
        <is>
          <t>MEDIUM</t>
        </is>
      </c>
      <c r="I258" s="195" t="n">
        <v>10.5</v>
      </c>
      <c r="J258" s="195" t="inlineStr">
        <is>
          <t>NO</t>
        </is>
      </c>
      <c r="K258" s="195" t="inlineStr">
        <is>
          <t>https://nvd.nist.gov/vuln/detail/CVE-2025-27555</t>
        </is>
      </c>
      <c r="L258" s="195" t="inlineStr">
        <is>
          <t>2026-02-28 21:38</t>
        </is>
      </c>
      <c r="M258" s="195" t="inlineStr">
        <is>
          <t>YES</t>
        </is>
      </c>
      <c r="N258" s="195" t="inlineStr">
        <is>
          <t>https://lists.apache.org/thread/nxovkp319jo8vg498gql1yswtb2frbkw</t>
        </is>
      </c>
      <c r="O258" s="195" t="inlineStr">
        <is>
          <t>Apply vendor patches</t>
        </is>
      </c>
      <c r="P258" s="195" t="inlineStr">
        <is>
          <t>apache airflow *</t>
        </is>
      </c>
      <c r="Q258" s="195" t="inlineStr">
        <is>
          <t>P1</t>
        </is>
      </c>
      <c r="R258" s="195" t="inlineStr">
        <is>
          <t>📅 Schedule patch deployment within 30 days | 🔍 Monitor for exploitation attempts</t>
        </is>
      </c>
      <c r="S258" s="195" t="inlineStr">
        <is>
          <t>CVE - IP enrichment n/a</t>
        </is>
      </c>
      <c r="T258" s="195" t="n">
        <v>0.0003</v>
      </c>
      <c r="U258" s="195" t="n">
        <v>0.0965</v>
      </c>
      <c r="V258" s="195" t="inlineStr">
        <is>
          <t>T1190:Exploit Public-Facing Application</t>
        </is>
      </c>
      <c r="W258" s="195" t="n">
        <v>3</v>
      </c>
      <c r="X258" s="195" t="inlineStr">
        <is>
          <t>HIGH (85%)</t>
        </is>
      </c>
      <c r="Y258" s="195" t="inlineStr">
        <is>
          <t>HIGH</t>
        </is>
      </c>
      <c r="Z258" s="195" t="inlineStr">
        <is>
          <t>PATCH_AVAILABLE</t>
        </is>
      </c>
      <c r="AA258" s="195" t="inlineStr">
        <is>
          <t>https://nvd.nist.gov/vuln/detail/CVE-2025-27555</t>
        </is>
      </c>
      <c r="AB258" s="195" t="inlineStr">
        <is>
          <t>http://www.zerodayinitiative.com/advisories/ZDI-26-123/</t>
        </is>
      </c>
      <c r="AC258" s="195" t="n">
        <v>3.25</v>
      </c>
      <c r="AD258" s="195" t="inlineStr"/>
    </row>
    <row r="259">
      <c r="A259" s="193" t="inlineStr">
        <is>
          <t>CVE</t>
        </is>
      </c>
      <c r="B259" s="193" t="inlineStr">
        <is>
          <t>CVE-2026-2664</t>
        </is>
      </c>
      <c r="C259" s="193"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D259" s="193" t="n">
        <v>7.8</v>
      </c>
      <c r="E259" s="193" t="inlineStr">
        <is>
          <t>HIGH</t>
        </is>
      </c>
      <c r="F259" s="193" t="n">
        <v>2</v>
      </c>
      <c r="G259" s="193" t="n">
        <v>3</v>
      </c>
      <c r="H259" s="193" t="inlineStr">
        <is>
          <t>HIGH</t>
        </is>
      </c>
      <c r="I259" s="193" t="n">
        <v>13.8</v>
      </c>
      <c r="J259" s="193" t="inlineStr">
        <is>
          <t>NO</t>
        </is>
      </c>
      <c r="K259" s="193" t="inlineStr">
        <is>
          <t>https://nvd.nist.gov/vuln/detail/CVE-2026-2664</t>
        </is>
      </c>
      <c r="L259" s="193" t="inlineStr">
        <is>
          <t>2026-02-28 21:38</t>
        </is>
      </c>
      <c r="M259" s="193" t="inlineStr">
        <is>
          <t>CHECK_VENDOR</t>
        </is>
      </c>
      <c r="N259" s="193" t="inlineStr">
        <is>
          <t>See NVD references</t>
        </is>
      </c>
      <c r="O259" s="193" t="inlineStr">
        <is>
          <t>Apply vendor patches</t>
        </is>
      </c>
      <c r="P259" s="193" t="inlineStr">
        <is>
          <t>docker desktop *</t>
        </is>
      </c>
      <c r="Q259" s="193" t="inlineStr">
        <is>
          <t>P1</t>
        </is>
      </c>
      <c r="R259" s="193" t="inlineStr">
        <is>
          <t>🚨 URGENT: Apply vendor patches immediately | 🔒 Isolate affected systems if patch unavailable | 🛡️ Enable additional monitoring/IDS rules</t>
        </is>
      </c>
      <c r="S259" s="193" t="inlineStr">
        <is>
          <t>CVE - IP enrichment n/a</t>
        </is>
      </c>
      <c r="T259" s="193" t="n">
        <v>0.0001</v>
      </c>
      <c r="U259" s="193" t="n">
        <v>0.0166</v>
      </c>
      <c r="V259" s="193" t="inlineStr">
        <is>
          <t>T1203:Exploitation for Client Execution</t>
        </is>
      </c>
      <c r="W259" s="193" t="n">
        <v>3</v>
      </c>
      <c r="X259" s="193" t="inlineStr">
        <is>
          <t>HIGH (85%)</t>
        </is>
      </c>
      <c r="Y259" s="193" t="inlineStr">
        <is>
          <t>HIGH</t>
        </is>
      </c>
      <c r="Z259" s="193" t="inlineStr">
        <is>
          <t>CHECK_VENDOR</t>
        </is>
      </c>
      <c r="AA259" s="193" t="inlineStr">
        <is>
          <t>https://nvd.nist.gov/vuln/detail/CVE-2026-2664</t>
        </is>
      </c>
      <c r="AB259" s="193" t="inlineStr">
        <is>
          <t>http://www.zerodayinitiative.com/advisories/ZDI-26-125/</t>
        </is>
      </c>
      <c r="AC259" s="193" t="n">
        <v>3.9</v>
      </c>
      <c r="AD259" s="193" t="inlineStr"/>
    </row>
    <row r="260">
      <c r="A260" s="193" t="inlineStr">
        <is>
          <t>CVE</t>
        </is>
      </c>
      <c r="B260" s="193" t="inlineStr">
        <is>
          <t>CVE-2025-14577</t>
        </is>
      </c>
      <c r="C260" s="193" t="inlineStr">
        <is>
          <t>Slican NCP/IPL/IPM/IPU devices are vulnerable to PHP Function Injection. An unauthenticated remote attacker is able to execute arbitrary PHP commands by sending specially crafted requests to /webcti/session_ajax.php endpoint.
This issue was fixed in version 1.24.0190 (Slican NCP) and 6.61.0010 (Slican IPL/IPM/IPU).</t>
        </is>
      </c>
      <c r="D260" s="193" t="n">
        <v>8.5</v>
      </c>
      <c r="E260" s="193" t="inlineStr">
        <is>
          <t>HIGH</t>
        </is>
      </c>
      <c r="F260" s="193" t="n">
        <v>2</v>
      </c>
      <c r="G260" s="193" t="n">
        <v>3</v>
      </c>
      <c r="H260" s="193" t="inlineStr">
        <is>
          <t>HIGH</t>
        </is>
      </c>
      <c r="I260" s="193" t="n">
        <v>14.5</v>
      </c>
      <c r="J260" s="193" t="inlineStr">
        <is>
          <t>NO</t>
        </is>
      </c>
      <c r="K260" s="193" t="inlineStr">
        <is>
          <t>https://nvd.nist.gov/vuln/detail/CVE-2025-14577</t>
        </is>
      </c>
      <c r="L260" s="193" t="inlineStr">
        <is>
          <t>2026-02-28 21:38</t>
        </is>
      </c>
      <c r="M260" s="193" t="inlineStr">
        <is>
          <t>CHECK_VENDOR</t>
        </is>
      </c>
      <c r="N260" s="193" t="inlineStr">
        <is>
          <t>See NVD references</t>
        </is>
      </c>
      <c r="O260" s="193" t="inlineStr">
        <is>
          <t>Apply vendor patches</t>
        </is>
      </c>
      <c r="P260" s="193" t="inlineStr">
        <is>
          <t>See CVE details</t>
        </is>
      </c>
      <c r="Q260" s="193" t="inlineStr">
        <is>
          <t>P3</t>
        </is>
      </c>
      <c r="R260" s="193" t="inlineStr">
        <is>
          <t>🚨 URGENT: Apply vendor patches immediately | 🔒 Isolate affected systems if patch unavailable | 🛡️ Enable additional monitoring/IDS rules</t>
        </is>
      </c>
      <c r="S260" s="193" t="inlineStr">
        <is>
          <t>CVE - IP enrichment n/a</t>
        </is>
      </c>
      <c r="T260" s="193" t="n">
        <v>0.0013</v>
      </c>
      <c r="U260" s="193" t="n">
        <v>0.33</v>
      </c>
      <c r="V260" s="193" t="inlineStr">
        <is>
          <t>T1078:Valid Accounts</t>
        </is>
      </c>
      <c r="W260" s="193" t="n">
        <v>1</v>
      </c>
      <c r="X260" s="193" t="inlineStr">
        <is>
          <t>LOW (40%)</t>
        </is>
      </c>
      <c r="Y260" s="193" t="inlineStr">
        <is>
          <t>UNLIKELY</t>
        </is>
      </c>
      <c r="Z260" s="193" t="inlineStr">
        <is>
          <t>CHECK_VENDOR</t>
        </is>
      </c>
      <c r="AA260" s="193" t="inlineStr">
        <is>
          <t>https://nvd.nist.gov/vuln/detail/CVE-2025-14577</t>
        </is>
      </c>
      <c r="AB260" s="193" t="inlineStr">
        <is>
          <t>NONE</t>
        </is>
      </c>
      <c r="AC260" s="193" t="n">
        <v>0</v>
      </c>
      <c r="AD260" s="193" t="inlineStr"/>
    </row>
    <row r="261">
      <c r="A261" s="195" t="inlineStr">
        <is>
          <t>CVE</t>
        </is>
      </c>
      <c r="B261" s="195" t="inlineStr">
        <is>
          <t>CVE-2026-1772</t>
        </is>
      </c>
      <c r="C261" s="195" t="inlineStr">
        <is>
          <t>RTU500 web interface: An unprivileged user can read user management information. The information cannot be accessed via the RTU500 web user interface but requires further tools like browser development utilities to access them without required privileges.</t>
        </is>
      </c>
      <c r="D261" s="195" t="n">
        <v>5.3</v>
      </c>
      <c r="E261" s="195" t="inlineStr">
        <is>
          <t>MEDIUM</t>
        </is>
      </c>
      <c r="F261" s="195" t="n">
        <v>2</v>
      </c>
      <c r="G261" s="195" t="n">
        <v>2</v>
      </c>
      <c r="H261" s="195" t="inlineStr">
        <is>
          <t>MEDIUM</t>
        </is>
      </c>
      <c r="I261" s="195" t="n">
        <v>9.300000000000001</v>
      </c>
      <c r="J261" s="195" t="inlineStr">
        <is>
          <t>NO</t>
        </is>
      </c>
      <c r="K261" s="195" t="inlineStr">
        <is>
          <t>https://nvd.nist.gov/vuln/detail/CVE-2026-1772</t>
        </is>
      </c>
      <c r="L261" s="195" t="inlineStr">
        <is>
          <t>2026-02-28 21:38</t>
        </is>
      </c>
      <c r="M261" s="195" t="inlineStr">
        <is>
          <t>YES</t>
        </is>
      </c>
      <c r="N261" s="195" t="inlineStr">
        <is>
          <t>https://publisher.hitachienergy.com/preview?DocumentID=8DBD000237&amp;LanguageCode=en&amp;DocumentPartId=&amp;Action=Launch</t>
        </is>
      </c>
      <c r="O261" s="195" t="inlineStr">
        <is>
          <t>Apply vendor patches</t>
        </is>
      </c>
      <c r="P261" s="195" t="inlineStr">
        <is>
          <t>hitachienergy rtu540 - | hitachienergy rtu560 - | hitachienergy rtu520 -</t>
        </is>
      </c>
      <c r="Q261" s="195" t="inlineStr">
        <is>
          <t>P3</t>
        </is>
      </c>
      <c r="R261" s="195" t="inlineStr">
        <is>
          <t>📅 Schedule patch deployment within 30 days | 🔍 Monitor for exploitation attempts</t>
        </is>
      </c>
      <c r="S261" s="195" t="inlineStr">
        <is>
          <t>CVE - IP enrichment n/a</t>
        </is>
      </c>
      <c r="T261" s="195" t="n">
        <v>0.0003</v>
      </c>
      <c r="U261" s="195" t="n">
        <v>0.082</v>
      </c>
      <c r="V261" s="195" t="inlineStr">
        <is>
          <t>T1190:Exploit Public-Facing Application</t>
        </is>
      </c>
      <c r="W261" s="195" t="n">
        <v>1</v>
      </c>
      <c r="X261" s="195" t="inlineStr">
        <is>
          <t>LOW (40%)</t>
        </is>
      </c>
      <c r="Y261" s="195" t="inlineStr">
        <is>
          <t>POSSIBLE</t>
        </is>
      </c>
      <c r="Z261" s="195" t="inlineStr">
        <is>
          <t>PATCH_AVAILABLE</t>
        </is>
      </c>
      <c r="AA261" s="195" t="inlineStr">
        <is>
          <t>https://nvd.nist.gov/vuln/detail/CVE-2026-1772</t>
        </is>
      </c>
      <c r="AB261" s="195" t="inlineStr">
        <is>
          <t>NONE</t>
        </is>
      </c>
      <c r="AC261" s="195" t="n">
        <v>2.65</v>
      </c>
      <c r="AD261" s="195" t="inlineStr"/>
    </row>
    <row r="262">
      <c r="A262" s="193" t="inlineStr">
        <is>
          <t>CVE</t>
        </is>
      </c>
      <c r="B262" s="193" t="inlineStr">
        <is>
          <t>CVE-2026-1773</t>
        </is>
      </c>
      <c r="C262" s="193"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D262" s="193" t="n">
        <v>7.5</v>
      </c>
      <c r="E262" s="193" t="inlineStr">
        <is>
          <t>HIGH</t>
        </is>
      </c>
      <c r="F262" s="193" t="n">
        <v>2</v>
      </c>
      <c r="G262" s="193" t="n">
        <v>3</v>
      </c>
      <c r="H262" s="193" t="inlineStr">
        <is>
          <t>HIGH</t>
        </is>
      </c>
      <c r="I262" s="193" t="n">
        <v>13.5</v>
      </c>
      <c r="J262" s="193" t="inlineStr">
        <is>
          <t>NO</t>
        </is>
      </c>
      <c r="K262" s="193" t="inlineStr">
        <is>
          <t>https://nvd.nist.gov/vuln/detail/CVE-2026-1773</t>
        </is>
      </c>
      <c r="L262" s="193" t="inlineStr">
        <is>
          <t>2026-02-28 21:38</t>
        </is>
      </c>
      <c r="M262" s="193" t="inlineStr">
        <is>
          <t>YES</t>
        </is>
      </c>
      <c r="N262" s="193" t="inlineStr">
        <is>
          <t>https://publisher.hitachienergy.com/preview?DocumentID=8DBD000237&amp;LanguageCode=en&amp;DocumentPartId=&amp;Action=Launch</t>
        </is>
      </c>
      <c r="O262" s="193" t="inlineStr">
        <is>
          <t>Apply vendor patches</t>
        </is>
      </c>
      <c r="P262" s="193" t="inlineStr">
        <is>
          <t>hitachienergy rtu540 - | hitachienergy rtu560 - | hitachienergy rtu520_firmware *</t>
        </is>
      </c>
      <c r="Q262" s="193" t="inlineStr">
        <is>
          <t>P2</t>
        </is>
      </c>
      <c r="R262" s="193" t="inlineStr">
        <is>
          <t>🚨 URGENT: Apply vendor patches immediately | 🔒 Isolate affected systems if patch unavailable | 🛡️ Enable additional monitoring/IDS rules</t>
        </is>
      </c>
      <c r="S262" s="193" t="inlineStr">
        <is>
          <t>CVE - IP enrichment n/a</t>
        </is>
      </c>
      <c r="T262" s="193" t="n">
        <v>0.0005999999999999999</v>
      </c>
      <c r="U262" s="193" t="n">
        <v>0.172</v>
      </c>
      <c r="V262" s="193" t="inlineStr">
        <is>
          <t>T1499:Endpoint Denial of Service | T1592.003:Firmware</t>
        </is>
      </c>
      <c r="W262" s="193" t="n">
        <v>2</v>
      </c>
      <c r="X262" s="193" t="inlineStr">
        <is>
          <t>HIGH (72%)</t>
        </is>
      </c>
      <c r="Y262" s="193" t="inlineStr">
        <is>
          <t>POSSIBLE</t>
        </is>
      </c>
      <c r="Z262" s="193" t="inlineStr">
        <is>
          <t>PATCH_AVAILABLE</t>
        </is>
      </c>
      <c r="AA262" s="193" t="inlineStr">
        <is>
          <t>https://nvd.nist.gov/vuln/detail/CVE-2026-1773</t>
        </is>
      </c>
      <c r="AB262" s="193" t="inlineStr">
        <is>
          <t>NONE</t>
        </is>
      </c>
      <c r="AC262" s="193" t="n">
        <v>3.75</v>
      </c>
      <c r="AD262" s="193" t="inlineStr"/>
    </row>
    <row r="263">
      <c r="A263" s="195" t="inlineStr">
        <is>
          <t>CVE</t>
        </is>
      </c>
      <c r="B263" s="195" t="inlineStr">
        <is>
          <t>CVE-2026-23969</t>
        </is>
      </c>
      <c r="C263" s="195" t="inlineStr">
        <is>
          <t>Apache Superset utilizes a configurable dictionary, DISALLOWED_SQL_FUNCTIONS, to restrict the execution of potentially sensitive SQL functions within SQL Lab and charts. While this feature included restrictions for engines like PostgreSQL, a vulnerability was reported where the default list for the ClickHouse engine was incomplete.
This issue affects Apache Superset: before 4.1.2.
Users are recommended to upgrade to version 4.1.2, which fixes the issue.</t>
        </is>
      </c>
      <c r="D263" s="195" t="n">
        <v>6.5</v>
      </c>
      <c r="E263" s="195" t="inlineStr">
        <is>
          <t>MEDIUM</t>
        </is>
      </c>
      <c r="F263" s="195" t="n">
        <v>2</v>
      </c>
      <c r="G263" s="195" t="n">
        <v>2</v>
      </c>
      <c r="H263" s="195" t="inlineStr">
        <is>
          <t>MEDIUM</t>
        </is>
      </c>
      <c r="I263" s="195" t="n">
        <v>10.5</v>
      </c>
      <c r="J263" s="195" t="inlineStr">
        <is>
          <t>NO</t>
        </is>
      </c>
      <c r="K263" s="195" t="inlineStr">
        <is>
          <t>https://nvd.nist.gov/vuln/detail/CVE-2026-23969</t>
        </is>
      </c>
      <c r="L263" s="195" t="inlineStr">
        <is>
          <t>2026-02-28 21:38</t>
        </is>
      </c>
      <c r="M263" s="195" t="inlineStr">
        <is>
          <t>CHECK_VENDOR</t>
        </is>
      </c>
      <c r="N263" s="195" t="inlineStr">
        <is>
          <t>See NVD references</t>
        </is>
      </c>
      <c r="O263" s="195" t="inlineStr">
        <is>
          <t>Apply vendor patches</t>
        </is>
      </c>
      <c r="P263" s="195" t="inlineStr">
        <is>
          <t>apache superset *</t>
        </is>
      </c>
      <c r="Q263" s="195" t="inlineStr">
        <is>
          <t>P2</t>
        </is>
      </c>
      <c r="R263" s="195" t="inlineStr">
        <is>
          <t>📅 Schedule patch deployment within 30 days | 🔍 Monitor for exploitation attempts</t>
        </is>
      </c>
      <c r="S263" s="195" t="inlineStr">
        <is>
          <t>CVE - IP enrichment n/a</t>
        </is>
      </c>
      <c r="T263" s="195" t="n">
        <v>0.0005999999999999999</v>
      </c>
      <c r="U263" s="195" t="n">
        <v>0.1749</v>
      </c>
      <c r="V263" s="195" t="inlineStr">
        <is>
          <t>T1190:Exploit Public-Facing Application</t>
        </is>
      </c>
      <c r="W263" s="195" t="n">
        <v>2</v>
      </c>
      <c r="X263" s="195" t="inlineStr">
        <is>
          <t>HIGH (72%)</t>
        </is>
      </c>
      <c r="Y263" s="195" t="inlineStr">
        <is>
          <t>POSSIBLE</t>
        </is>
      </c>
      <c r="Z263" s="195" t="inlineStr">
        <is>
          <t>CHECK_VENDOR</t>
        </is>
      </c>
      <c r="AA263" s="195" t="inlineStr">
        <is>
          <t>https://nvd.nist.gov/vuln/detail/CVE-2026-23969</t>
        </is>
      </c>
      <c r="AB263" s="195" t="inlineStr">
        <is>
          <t>NONE</t>
        </is>
      </c>
      <c r="AC263" s="195" t="n">
        <v>3.25</v>
      </c>
      <c r="AD263" s="195" t="inlineStr"/>
    </row>
    <row r="264">
      <c r="A264" s="195" t="inlineStr">
        <is>
          <t>CVE</t>
        </is>
      </c>
      <c r="B264" s="195" t="inlineStr">
        <is>
          <t>CVE-2026-23980</t>
        </is>
      </c>
      <c r="C264" s="195" t="inlineStr">
        <is>
          <t>Improper Neutralization of Special Elements used in a SQL Command ('SQL Injection') vulnerability in Apache Superset allows an authenticated user with read access to conduct error-based SQL injection via the sqlExpression or where parameters.
This issue affects Apache Superset: before 6.0.0.
Users are recommended to upgrade to version 6.0.0, which fixes the issue.</t>
        </is>
      </c>
      <c r="D264" s="195" t="n">
        <v>6.5</v>
      </c>
      <c r="E264" s="195" t="inlineStr">
        <is>
          <t>MEDIUM</t>
        </is>
      </c>
      <c r="F264" s="195" t="n">
        <v>2</v>
      </c>
      <c r="G264" s="195" t="n">
        <v>2</v>
      </c>
      <c r="H264" s="195" t="inlineStr">
        <is>
          <t>MEDIUM</t>
        </is>
      </c>
      <c r="I264" s="195" t="n">
        <v>10.5</v>
      </c>
      <c r="J264" s="195" t="inlineStr">
        <is>
          <t>NO</t>
        </is>
      </c>
      <c r="K264" s="195" t="inlineStr">
        <is>
          <t>https://nvd.nist.gov/vuln/detail/CVE-2026-23980</t>
        </is>
      </c>
      <c r="L264" s="195" t="inlineStr">
        <is>
          <t>2026-02-28 21:38</t>
        </is>
      </c>
      <c r="M264" s="195" t="inlineStr">
        <is>
          <t>YES</t>
        </is>
      </c>
      <c r="N264" s="195" t="inlineStr">
        <is>
          <t>https://lists.apache.org/thread/h4l02zw1pr2vywv0dc5zjn3grdcdhwf4</t>
        </is>
      </c>
      <c r="O264" s="195" t="inlineStr">
        <is>
          <t>Apply vendor patches</t>
        </is>
      </c>
      <c r="P264" s="195" t="inlineStr">
        <is>
          <t>apache superset *</t>
        </is>
      </c>
      <c r="Q264" s="195" t="inlineStr">
        <is>
          <t>P2</t>
        </is>
      </c>
      <c r="R264" s="195" t="inlineStr">
        <is>
          <t>📅 Schedule patch deployment within 30 days | 🔍 Monitor for exploitation attempts</t>
        </is>
      </c>
      <c r="S264" s="195" t="inlineStr">
        <is>
          <t>CVE - IP enrichment n/a</t>
        </is>
      </c>
      <c r="T264" s="195" t="n">
        <v>0.0003</v>
      </c>
      <c r="U264" s="195" t="n">
        <v>0.0819</v>
      </c>
      <c r="V264" s="195" t="inlineStr">
        <is>
          <t>T1190:Exploit Public-Facing Application</t>
        </is>
      </c>
      <c r="W264" s="195" t="n">
        <v>2</v>
      </c>
      <c r="X264" s="195" t="inlineStr">
        <is>
          <t>HIGH (72%)</t>
        </is>
      </c>
      <c r="Y264" s="195" t="inlineStr">
        <is>
          <t>POSSIBLE</t>
        </is>
      </c>
      <c r="Z264" s="195" t="inlineStr">
        <is>
          <t>PATCH_AVAILABLE</t>
        </is>
      </c>
      <c r="AA264" s="195" t="inlineStr">
        <is>
          <t>https://nvd.nist.gov/vuln/detail/CVE-2026-23980</t>
        </is>
      </c>
      <c r="AB264" s="195" t="inlineStr">
        <is>
          <t>NONE</t>
        </is>
      </c>
      <c r="AC264" s="195" t="n">
        <v>3.25</v>
      </c>
      <c r="AD264" s="195" t="inlineStr"/>
    </row>
    <row r="265">
      <c r="A265" s="195" t="inlineStr">
        <is>
          <t>CVE</t>
        </is>
      </c>
      <c r="B265" s="195" t="inlineStr">
        <is>
          <t>CVE-2026-23982</t>
        </is>
      </c>
      <c r="C265" s="195" t="inlineStr">
        <is>
          <t>An Improper Authorization vulnerability exists in Apache Superset that allows a low-privileged user to bypass data access controls. When creating a dataset, Superset enforces permission checks to prevent users from querying unauthorized data. However, an authenticated attacker with permissions to write datasets and read charts can bypass these checks by overwriting the SQL query of an existing dataset.
This issue affects Apache Superset: before 6.0.0.
Users are recommended to upgrade to versio</t>
        </is>
      </c>
      <c r="D265" s="195" t="n">
        <v>6.5</v>
      </c>
      <c r="E265" s="195" t="inlineStr">
        <is>
          <t>MEDIUM</t>
        </is>
      </c>
      <c r="F265" s="195" t="n">
        <v>2</v>
      </c>
      <c r="G265" s="195" t="n">
        <v>2</v>
      </c>
      <c r="H265" s="195" t="inlineStr">
        <is>
          <t>MEDIUM</t>
        </is>
      </c>
      <c r="I265" s="195" t="n">
        <v>10.5</v>
      </c>
      <c r="J265" s="195" t="inlineStr">
        <is>
          <t>NO</t>
        </is>
      </c>
      <c r="K265" s="195" t="inlineStr">
        <is>
          <t>https://nvd.nist.gov/vuln/detail/CVE-2026-23982</t>
        </is>
      </c>
      <c r="L265" s="195" t="inlineStr">
        <is>
          <t>2026-02-28 21:38</t>
        </is>
      </c>
      <c r="M265" s="195" t="inlineStr">
        <is>
          <t>YES</t>
        </is>
      </c>
      <c r="N265" s="195" t="inlineStr">
        <is>
          <t>https://lists.apache.org/thread/9lvbzwkw4rxgdvbpfvnnnfcll92v75fp</t>
        </is>
      </c>
      <c r="O265" s="195" t="inlineStr">
        <is>
          <t>Apply vendor patches</t>
        </is>
      </c>
      <c r="P265" s="195" t="inlineStr">
        <is>
          <t>apache superset *</t>
        </is>
      </c>
      <c r="Q265" s="195" t="inlineStr">
        <is>
          <t>P2</t>
        </is>
      </c>
      <c r="R265" s="195" t="inlineStr">
        <is>
          <t>📅 Schedule patch deployment within 30 days | 🔍 Monitor for exploitation attempts</t>
        </is>
      </c>
      <c r="S265" s="195" t="inlineStr">
        <is>
          <t>CVE - IP enrichment n/a</t>
        </is>
      </c>
      <c r="T265" s="195" t="n">
        <v>0.0003</v>
      </c>
      <c r="U265" s="195" t="n">
        <v>0.0994</v>
      </c>
      <c r="V265" s="195" t="inlineStr">
        <is>
          <t>T1190:Exploit Public-Facing Application</t>
        </is>
      </c>
      <c r="W265" s="195" t="n">
        <v>2</v>
      </c>
      <c r="X265" s="195" t="inlineStr">
        <is>
          <t>HIGH (72%)</t>
        </is>
      </c>
      <c r="Y265" s="195" t="inlineStr">
        <is>
          <t>POSSIBLE</t>
        </is>
      </c>
      <c r="Z265" s="195" t="inlineStr">
        <is>
          <t>PATCH_AVAILABLE</t>
        </is>
      </c>
      <c r="AA265" s="195" t="inlineStr">
        <is>
          <t>https://nvd.nist.gov/vuln/detail/CVE-2026-23982</t>
        </is>
      </c>
      <c r="AB265" s="195" t="inlineStr">
        <is>
          <t>NONE</t>
        </is>
      </c>
      <c r="AC265" s="195" t="n">
        <v>3.25</v>
      </c>
      <c r="AD265" s="195" t="inlineStr"/>
    </row>
    <row r="266">
      <c r="A266" s="195" t="inlineStr">
        <is>
          <t>CVE</t>
        </is>
      </c>
      <c r="B266" s="195" t="inlineStr">
        <is>
          <t>CVE-2026-23983</t>
        </is>
      </c>
      <c r="C266" s="195" t="inlineStr">
        <is>
          <t>A Sensitive Data Exposure vulnerability exists in Apache Superset allowing authenticated users to retrieve sensitive user information. The Tag endpoint (disabled by default) allows users to retrieve a list of objects associated with a specific tag.
When these associated objects include Users, the API response improperly serializes and returns sensitive fields, including password hashes (pbkdf2), email addresses, and login statistics. This vulnerability allows authenticated users with low privile</t>
        </is>
      </c>
      <c r="D266" s="195" t="n">
        <v>6.5</v>
      </c>
      <c r="E266" s="195" t="inlineStr">
        <is>
          <t>MEDIUM</t>
        </is>
      </c>
      <c r="F266" s="195" t="n">
        <v>2</v>
      </c>
      <c r="G266" s="195" t="n">
        <v>2</v>
      </c>
      <c r="H266" s="195" t="inlineStr">
        <is>
          <t>MEDIUM</t>
        </is>
      </c>
      <c r="I266" s="195" t="n">
        <v>10.5</v>
      </c>
      <c r="J266" s="195" t="inlineStr">
        <is>
          <t>NO</t>
        </is>
      </c>
      <c r="K266" s="195" t="inlineStr">
        <is>
          <t>https://nvd.nist.gov/vuln/detail/CVE-2026-23983</t>
        </is>
      </c>
      <c r="L266" s="195" t="inlineStr">
        <is>
          <t>2026-02-28 21:38</t>
        </is>
      </c>
      <c r="M266" s="195" t="inlineStr">
        <is>
          <t>YES</t>
        </is>
      </c>
      <c r="N266" s="195" t="inlineStr">
        <is>
          <t>https://lists.apache.org/thread/62mgbc5hc8026skp69kb6vqozj3pr5ww</t>
        </is>
      </c>
      <c r="O266" s="195" t="inlineStr">
        <is>
          <t>Apply vendor patches</t>
        </is>
      </c>
      <c r="P266" s="195" t="inlineStr">
        <is>
          <t>apache superset *</t>
        </is>
      </c>
      <c r="Q266" s="195" t="inlineStr">
        <is>
          <t>P2</t>
        </is>
      </c>
      <c r="R266" s="195" t="inlineStr">
        <is>
          <t>📅 Schedule patch deployment within 30 days | 🔍 Monitor for exploitation attempts</t>
        </is>
      </c>
      <c r="S266" s="195" t="inlineStr">
        <is>
          <t>CVE - IP enrichment n/a</t>
        </is>
      </c>
      <c r="T266" s="195" t="n">
        <v>0.0005</v>
      </c>
      <c r="U266" s="195" t="n">
        <v>0.1388</v>
      </c>
      <c r="V266" s="195" t="inlineStr">
        <is>
          <t>T1213:Data from Information Repositories | T1589.002:Email Addresses</t>
        </is>
      </c>
      <c r="W266" s="195" t="n">
        <v>2</v>
      </c>
      <c r="X266" s="195" t="inlineStr">
        <is>
          <t>HIGH (72%)</t>
        </is>
      </c>
      <c r="Y266" s="195" t="inlineStr">
        <is>
          <t>POSSIBLE</t>
        </is>
      </c>
      <c r="Z266" s="195" t="inlineStr">
        <is>
          <t>PATCH_AVAILABLE</t>
        </is>
      </c>
      <c r="AA266" s="195" t="inlineStr">
        <is>
          <t>https://nvd.nist.gov/vuln/detail/CVE-2026-23983</t>
        </is>
      </c>
      <c r="AB266" s="195" t="inlineStr">
        <is>
          <t>NONE</t>
        </is>
      </c>
      <c r="AC266" s="195" t="n">
        <v>3.25</v>
      </c>
      <c r="AD266" s="195" t="inlineStr"/>
    </row>
    <row r="267">
      <c r="A267" s="195" t="inlineStr">
        <is>
          <t>CVE</t>
        </is>
      </c>
      <c r="B267" s="195" t="inlineStr">
        <is>
          <t>CVE-2026-23984</t>
        </is>
      </c>
      <c r="C267" s="195" t="inlineStr">
        <is>
          <t>An Improper Input Validation vulnerability exists in Apache Superset that allows an authenticated user with SQLLab access to bypass the read-only verification check when using a PostgreSQL database connection.
While the system effectively blocks standard Data Manipulation Language (DML) statements (e.g., INSERT, UPDATE, DELETE) on read-only connections, it fails to detect them in specially crafted SQL statements.
This issue affects Apache Superset: before 6.0.0.
Users are recommended to upgrad</t>
        </is>
      </c>
      <c r="D267" s="195" t="n">
        <v>6.5</v>
      </c>
      <c r="E267" s="195" t="inlineStr">
        <is>
          <t>MEDIUM</t>
        </is>
      </c>
      <c r="F267" s="195" t="n">
        <v>2</v>
      </c>
      <c r="G267" s="195" t="n">
        <v>2</v>
      </c>
      <c r="H267" s="195" t="inlineStr">
        <is>
          <t>MEDIUM</t>
        </is>
      </c>
      <c r="I267" s="195" t="n">
        <v>10.5</v>
      </c>
      <c r="J267" s="195" t="inlineStr">
        <is>
          <t>NO</t>
        </is>
      </c>
      <c r="K267" s="195" t="inlineStr">
        <is>
          <t>https://nvd.nist.gov/vuln/detail/CVE-2026-23984</t>
        </is>
      </c>
      <c r="L267" s="195" t="inlineStr">
        <is>
          <t>2026-02-28 21:38</t>
        </is>
      </c>
      <c r="M267" s="195" t="inlineStr">
        <is>
          <t>CHECK_VENDOR</t>
        </is>
      </c>
      <c r="N267" s="195" t="inlineStr">
        <is>
          <t>See NVD references</t>
        </is>
      </c>
      <c r="O267" s="195" t="inlineStr">
        <is>
          <t>Apply vendor patches</t>
        </is>
      </c>
      <c r="P267" s="195" t="inlineStr">
        <is>
          <t>apache superset *</t>
        </is>
      </c>
      <c r="Q267" s="195" t="inlineStr">
        <is>
          <t>P2</t>
        </is>
      </c>
      <c r="R267" s="195" t="inlineStr">
        <is>
          <t>📅 Schedule patch deployment within 30 days | 🔍 Monitor for exploitation attempts</t>
        </is>
      </c>
      <c r="S267" s="195" t="inlineStr">
        <is>
          <t>CVE - IP enrichment n/a</t>
        </is>
      </c>
      <c r="T267" s="195" t="n">
        <v>0.0003</v>
      </c>
      <c r="U267" s="195" t="n">
        <v>0.095</v>
      </c>
      <c r="V267" s="195" t="inlineStr">
        <is>
          <t>T1565:Data Manipulation</t>
        </is>
      </c>
      <c r="W267" s="195" t="n">
        <v>2</v>
      </c>
      <c r="X267" s="195" t="inlineStr">
        <is>
          <t>HIGH (72%)</t>
        </is>
      </c>
      <c r="Y267" s="195" t="inlineStr">
        <is>
          <t>POSSIBLE</t>
        </is>
      </c>
      <c r="Z267" s="195" t="inlineStr">
        <is>
          <t>CHECK_VENDOR</t>
        </is>
      </c>
      <c r="AA267" s="195" t="inlineStr">
        <is>
          <t>https://nvd.nist.gov/vuln/detail/CVE-2026-23984</t>
        </is>
      </c>
      <c r="AB267" s="195" t="inlineStr">
        <is>
          <t>NONE</t>
        </is>
      </c>
      <c r="AC267" s="195" t="n">
        <v>3.25</v>
      </c>
      <c r="AD267" s="195" t="inlineStr"/>
    </row>
    <row r="268">
      <c r="A268" s="193" t="inlineStr">
        <is>
          <t>CVE</t>
        </is>
      </c>
      <c r="B268" s="193" t="inlineStr">
        <is>
          <t>CVE-2026-2459</t>
        </is>
      </c>
      <c r="C268" s="193" t="inlineStr">
        <is>
          <t>A vulnerability exists in REB500 for an authenticated user with Installer role to access and alter the contents of directories that the role is not authorized to do so.</t>
        </is>
      </c>
      <c r="D268" s="193" t="n">
        <v>8.1</v>
      </c>
      <c r="E268" s="193" t="inlineStr">
        <is>
          <t>HIGH</t>
        </is>
      </c>
      <c r="F268" s="193" t="n">
        <v>3</v>
      </c>
      <c r="G268" s="193" t="n">
        <v>3</v>
      </c>
      <c r="H268" s="193" t="inlineStr">
        <is>
          <t>CRITICAL</t>
        </is>
      </c>
      <c r="I268" s="193" t="n">
        <v>17.1</v>
      </c>
      <c r="J268" s="193" t="inlineStr">
        <is>
          <t>NO</t>
        </is>
      </c>
      <c r="K268" s="193" t="inlineStr">
        <is>
          <t>https://nvd.nist.gov/vuln/detail/CVE-2026-2459</t>
        </is>
      </c>
      <c r="L268" s="193" t="inlineStr">
        <is>
          <t>2026-02-28 21:38</t>
        </is>
      </c>
      <c r="M268" s="193" t="inlineStr">
        <is>
          <t>YES</t>
        </is>
      </c>
      <c r="N268" s="193" t="inlineStr">
        <is>
          <t>https://publisher.hitachienergy.com/preview?DocumentID=8DBD000217&amp;LanguageCode=en&amp;DocumentPartId=&amp;Action=Launch</t>
        </is>
      </c>
      <c r="O268" s="193" t="inlineStr">
        <is>
          <t>Apply vendor patches</t>
        </is>
      </c>
      <c r="P268" s="193" t="inlineStr">
        <is>
          <t>hitachienergy reb500_firmware * | hitachienergy reb500 -</t>
        </is>
      </c>
      <c r="Q268" s="193" t="inlineStr">
        <is>
          <t>P2</t>
        </is>
      </c>
      <c r="R268" s="193" t="inlineStr">
        <is>
          <t>🚨 URGENT: Apply vendor patches immediately | 🔒 Isolate affected systems if patch unavailable | 🛡️ Enable additional monitoring/IDS rules</t>
        </is>
      </c>
      <c r="S268" s="193" t="inlineStr">
        <is>
          <t>CVE - IP enrichment n/a</t>
        </is>
      </c>
      <c r="T268" s="193" t="n">
        <v>0.0003</v>
      </c>
      <c r="U268" s="193" t="n">
        <v>0.0737</v>
      </c>
      <c r="V268" s="193" t="inlineStr">
        <is>
          <t>T1592.003:Firmware</t>
        </is>
      </c>
      <c r="W268" s="193" t="n">
        <v>2</v>
      </c>
      <c r="X268" s="193" t="inlineStr">
        <is>
          <t>HIGH (72%)</t>
        </is>
      </c>
      <c r="Y268" s="193" t="inlineStr">
        <is>
          <t>CONFIRMED</t>
        </is>
      </c>
      <c r="Z268" s="193" t="inlineStr">
        <is>
          <t>PATCH_AVAILABLE</t>
        </is>
      </c>
      <c r="AA268" s="193" t="inlineStr">
        <is>
          <t>https://nvd.nist.gov/vuln/detail/CVE-2026-2459</t>
        </is>
      </c>
      <c r="AB268" s="193" t="inlineStr">
        <is>
          <t>NONE</t>
        </is>
      </c>
      <c r="AC268" s="193" t="n">
        <v>4.05</v>
      </c>
      <c r="AD268" s="193" t="inlineStr"/>
    </row>
    <row r="269">
      <c r="A269" s="193" t="inlineStr">
        <is>
          <t>CVE</t>
        </is>
      </c>
      <c r="B269" s="193" t="inlineStr">
        <is>
          <t>CVE-2026-2460</t>
        </is>
      </c>
      <c r="C269" s="193" t="inlineStr">
        <is>
          <t>A vulnerability exists in REB500 for an authenticated user with low-level privileges to access and alter the content of directories by using the DAC protocol that the user is not authorized to do so.</t>
        </is>
      </c>
      <c r="D269" s="193" t="n">
        <v>8.1</v>
      </c>
      <c r="E269" s="193" t="inlineStr">
        <is>
          <t>HIGH</t>
        </is>
      </c>
      <c r="F269" s="193" t="n">
        <v>3</v>
      </c>
      <c r="G269" s="193" t="n">
        <v>3</v>
      </c>
      <c r="H269" s="193" t="inlineStr">
        <is>
          <t>CRITICAL</t>
        </is>
      </c>
      <c r="I269" s="193" t="n">
        <v>17.1</v>
      </c>
      <c r="J269" s="193" t="inlineStr">
        <is>
          <t>NO</t>
        </is>
      </c>
      <c r="K269" s="193" t="inlineStr">
        <is>
          <t>https://nvd.nist.gov/vuln/detail/CVE-2026-2460</t>
        </is>
      </c>
      <c r="L269" s="193" t="inlineStr">
        <is>
          <t>2026-02-28 21:38</t>
        </is>
      </c>
      <c r="M269" s="193" t="inlineStr">
        <is>
          <t>YES</t>
        </is>
      </c>
      <c r="N269" s="193" t="inlineStr">
        <is>
          <t>https://publisher.hitachienergy.com/preview?DocumentID=8DBD000217&amp;LanguageCode=en&amp;DocumentPartId=&amp;Action=Launch</t>
        </is>
      </c>
      <c r="O269" s="193" t="inlineStr">
        <is>
          <t>Apply vendor patches</t>
        </is>
      </c>
      <c r="P269" s="193" t="inlineStr">
        <is>
          <t>hitachienergy reb500_firmware * | hitachienergy reb500 -</t>
        </is>
      </c>
      <c r="Q269" s="193" t="inlineStr">
        <is>
          <t>P2</t>
        </is>
      </c>
      <c r="R269" s="193" t="inlineStr">
        <is>
          <t>🚨 URGENT: Apply vendor patches immediately | 🔒 Isolate affected systems if patch unavailable | 🛡️ Enable additional monitoring/IDS rules</t>
        </is>
      </c>
      <c r="S269" s="193" t="inlineStr">
        <is>
          <t>CVE - IP enrichment n/a</t>
        </is>
      </c>
      <c r="T269" s="193" t="n">
        <v>0.0003</v>
      </c>
      <c r="U269" s="193" t="n">
        <v>0.0828</v>
      </c>
      <c r="V269" s="193" t="inlineStr">
        <is>
          <t>T1592.003:Firmware</t>
        </is>
      </c>
      <c r="W269" s="193" t="n">
        <v>2</v>
      </c>
      <c r="X269" s="193" t="inlineStr">
        <is>
          <t>HIGH (72%)</t>
        </is>
      </c>
      <c r="Y269" s="193" t="inlineStr">
        <is>
          <t>CONFIRMED</t>
        </is>
      </c>
      <c r="Z269" s="193" t="inlineStr">
        <is>
          <t>PATCH_AVAILABLE</t>
        </is>
      </c>
      <c r="AA269" s="193" t="inlineStr">
        <is>
          <t>https://nvd.nist.gov/vuln/detail/CVE-2026-2460</t>
        </is>
      </c>
      <c r="AB269" s="193" t="inlineStr">
        <is>
          <t>NONE</t>
        </is>
      </c>
      <c r="AC269" s="193" t="n">
        <v>4.05</v>
      </c>
      <c r="AD269" s="193" t="inlineStr"/>
    </row>
    <row r="270">
      <c r="A270" s="196" t="inlineStr">
        <is>
          <t>CVE</t>
        </is>
      </c>
      <c r="B270" s="196" t="inlineStr">
        <is>
          <t>CVE-2026-2634</t>
        </is>
      </c>
      <c r="C270" s="196" t="inlineStr">
        <is>
          <t>Malicious scripts could cause desynchronization between the address bar and web content before a response is received in Firefox iOS, allowing attacker-controlled pages to be presented under spoofed domains. This vulnerability affects Firefox for iOS &lt; 147.4.</t>
        </is>
      </c>
      <c r="D270" s="196" t="n">
        <v>9.800000000000001</v>
      </c>
      <c r="E270" s="196" t="inlineStr">
        <is>
          <t>CRITICAL</t>
        </is>
      </c>
      <c r="F270" s="196" t="n">
        <v>3</v>
      </c>
      <c r="G270" s="196" t="n">
        <v>3</v>
      </c>
      <c r="H270" s="196" t="inlineStr">
        <is>
          <t>CRITICAL</t>
        </is>
      </c>
      <c r="I270" s="196" t="n">
        <v>18.8</v>
      </c>
      <c r="J270" s="196" t="inlineStr">
        <is>
          <t>NO</t>
        </is>
      </c>
      <c r="K270" s="196" t="inlineStr">
        <is>
          <t>https://nvd.nist.gov/vuln/detail/CVE-2026-2634</t>
        </is>
      </c>
      <c r="L270" s="196" t="inlineStr">
        <is>
          <t>2026-02-28 21:38</t>
        </is>
      </c>
      <c r="M270" s="196" t="inlineStr">
        <is>
          <t>YES</t>
        </is>
      </c>
      <c r="N270" s="196" t="inlineStr">
        <is>
          <t>https://www.mozilla.org/security/advisories/mfsa2026-12/</t>
        </is>
      </c>
      <c r="O270" s="196" t="inlineStr">
        <is>
          <t>Apply vendor patches</t>
        </is>
      </c>
      <c r="P270" s="196" t="inlineStr">
        <is>
          <t>mozilla firefox *</t>
        </is>
      </c>
      <c r="Q270" s="196" t="inlineStr">
        <is>
          <t>P2</t>
        </is>
      </c>
      <c r="R270" s="196" t="inlineStr">
        <is>
          <t>🚨 URGENT: Apply vendor patches immediately | 🔒 Isolate affected systems if patch unavailable | 🛡️ Enable additional monitoring/IDS rules</t>
        </is>
      </c>
      <c r="S270" s="196" t="inlineStr">
        <is>
          <t>CVE - IP enrichment n/a</t>
        </is>
      </c>
      <c r="T270" s="196" t="n">
        <v>0.0004</v>
      </c>
      <c r="U270" s="196" t="n">
        <v>0.1329</v>
      </c>
      <c r="V270" s="196" t="inlineStr">
        <is>
          <t>T1584.001:Domains</t>
        </is>
      </c>
      <c r="W270" s="196" t="n">
        <v>2</v>
      </c>
      <c r="X270" s="196" t="inlineStr">
        <is>
          <t>HIGH (72%)</t>
        </is>
      </c>
      <c r="Y270" s="196" t="inlineStr">
        <is>
          <t>CONFIRMED</t>
        </is>
      </c>
      <c r="Z270" s="196" t="inlineStr">
        <is>
          <t>PATCH_AVAILABLE</t>
        </is>
      </c>
      <c r="AA270" s="196" t="inlineStr">
        <is>
          <t>https://nvd.nist.gov/vuln/detail/CVE-2026-2634</t>
        </is>
      </c>
      <c r="AB270" s="196" t="inlineStr">
        <is>
          <t>NONE</t>
        </is>
      </c>
      <c r="AC270" s="196" t="n">
        <v>4.9</v>
      </c>
      <c r="AD270" s="196" t="inlineStr"/>
    </row>
    <row r="271">
      <c r="A271" s="196" t="inlineStr">
        <is>
          <t>CVE</t>
        </is>
      </c>
      <c r="B271" s="196" t="inlineStr">
        <is>
          <t>CVE-2026-2757</t>
        </is>
      </c>
      <c r="C271" s="196" t="inlineStr">
        <is>
          <t>Incorrect boundary conditions in the WebRTC: Audio/Video component. This vulnerability affects Firefox &lt; 148, Firefox ESR &lt; 115.33, Firefox ESR &lt; 140.8, Thunderbird &lt; 148, and Thunderbird &lt; 140.8.</t>
        </is>
      </c>
      <c r="D271" s="196" t="n">
        <v>9.800000000000001</v>
      </c>
      <c r="E271" s="196" t="inlineStr">
        <is>
          <t>CRITICAL</t>
        </is>
      </c>
      <c r="F271" s="196" t="n">
        <v>3</v>
      </c>
      <c r="G271" s="196" t="n">
        <v>3</v>
      </c>
      <c r="H271" s="196" t="inlineStr">
        <is>
          <t>CRITICAL</t>
        </is>
      </c>
      <c r="I271" s="196" t="n">
        <v>18.8</v>
      </c>
      <c r="J271" s="196" t="inlineStr">
        <is>
          <t>NO</t>
        </is>
      </c>
      <c r="K271" s="196" t="inlineStr">
        <is>
          <t>https://nvd.nist.gov/vuln/detail/CVE-2026-2757</t>
        </is>
      </c>
      <c r="L271" s="196" t="inlineStr">
        <is>
          <t>2026-02-28 21:38</t>
        </is>
      </c>
      <c r="M271" s="196" t="inlineStr">
        <is>
          <t>YES</t>
        </is>
      </c>
      <c r="N271" s="196" t="inlineStr">
        <is>
          <t>https://www.mozilla.org/security/advisories/mfsa2026-13/ | https://www.mozilla.org/security/advisories/mfsa2026-14/ | https://www.mozilla.org/security/advisories/mfsa2026-15/</t>
        </is>
      </c>
      <c r="O271" s="196" t="inlineStr">
        <is>
          <t>Apply vendor patches</t>
        </is>
      </c>
      <c r="P271" s="196" t="inlineStr">
        <is>
          <t>mozilla firefox *</t>
        </is>
      </c>
      <c r="Q271" s="196" t="inlineStr">
        <is>
          <t>P2</t>
        </is>
      </c>
      <c r="R271" s="196" t="inlineStr">
        <is>
          <t>🚨 URGENT: Apply vendor patches immediately | 🔒 Isolate affected systems if patch unavailable | 🛡️ Enable additional monitoring/IDS rules</t>
        </is>
      </c>
      <c r="S271" s="196" t="inlineStr">
        <is>
          <t>CVE - IP enrichment n/a</t>
        </is>
      </c>
      <c r="T271" s="196" t="n">
        <v>0.0005</v>
      </c>
      <c r="U271" s="196" t="n">
        <v>0.1409</v>
      </c>
      <c r="V271" s="196" t="inlineStr">
        <is>
          <t>T1190:Exploit Public-Facing Application</t>
        </is>
      </c>
      <c r="W271" s="196" t="n">
        <v>2</v>
      </c>
      <c r="X271" s="196" t="inlineStr">
        <is>
          <t>HIGH (72%)</t>
        </is>
      </c>
      <c r="Y271" s="196" t="inlineStr">
        <is>
          <t>CONFIRMED</t>
        </is>
      </c>
      <c r="Z271" s="196" t="inlineStr">
        <is>
          <t>PATCH_AVAILABLE</t>
        </is>
      </c>
      <c r="AA271" s="196" t="inlineStr">
        <is>
          <t>https://nvd.nist.gov/vuln/detail/CVE-2026-2757</t>
        </is>
      </c>
      <c r="AB271" s="196" t="inlineStr">
        <is>
          <t>NONE</t>
        </is>
      </c>
      <c r="AC271" s="196" t="n">
        <v>4.9</v>
      </c>
      <c r="AD271" s="196" t="inlineStr"/>
    </row>
    <row r="272">
      <c r="A272" s="196" t="inlineStr">
        <is>
          <t>CVE</t>
        </is>
      </c>
      <c r="B272" s="196" t="inlineStr">
        <is>
          <t>CVE-2026-2758</t>
        </is>
      </c>
      <c r="C272" s="196" t="inlineStr">
        <is>
          <t>Use-after-free in the JavaScript: GC component. This vulnerability affects Firefox &lt; 148, Firefox ESR &lt; 115.33, Firefox ESR &lt; 140.8, Thunderbird &lt; 148, and Thunderbird &lt; 140.8.</t>
        </is>
      </c>
      <c r="D272" s="196" t="n">
        <v>9.800000000000001</v>
      </c>
      <c r="E272" s="196" t="inlineStr">
        <is>
          <t>CRITICAL</t>
        </is>
      </c>
      <c r="F272" s="196" t="n">
        <v>3</v>
      </c>
      <c r="G272" s="196" t="n">
        <v>3</v>
      </c>
      <c r="H272" s="196" t="inlineStr">
        <is>
          <t>CRITICAL</t>
        </is>
      </c>
      <c r="I272" s="196" t="n">
        <v>18.8</v>
      </c>
      <c r="J272" s="196" t="inlineStr">
        <is>
          <t>NO</t>
        </is>
      </c>
      <c r="K272" s="196" t="inlineStr">
        <is>
          <t>https://nvd.nist.gov/vuln/detail/CVE-2026-2758</t>
        </is>
      </c>
      <c r="L272" s="196" t="inlineStr">
        <is>
          <t>2026-02-28 21:38</t>
        </is>
      </c>
      <c r="M272" s="196" t="inlineStr">
        <is>
          <t>YES</t>
        </is>
      </c>
      <c r="N272" s="196" t="inlineStr">
        <is>
          <t>https://www.mozilla.org/security/advisories/mfsa2026-13/ | https://www.mozilla.org/security/advisories/mfsa2026-14/ | https://www.mozilla.org/security/advisories/mfsa2026-15/</t>
        </is>
      </c>
      <c r="O272" s="196" t="inlineStr">
        <is>
          <t>Apply vendor patches</t>
        </is>
      </c>
      <c r="P272" s="196" t="inlineStr">
        <is>
          <t>mozilla firefox *</t>
        </is>
      </c>
      <c r="Q272" s="196" t="inlineStr">
        <is>
          <t>P2</t>
        </is>
      </c>
      <c r="R272" s="196" t="inlineStr">
        <is>
          <t>🚨 URGENT: Apply vendor patches immediately | 🔒 Isolate affected systems if patch unavailable | 🛡️ Enable additional monitoring/IDS rules</t>
        </is>
      </c>
      <c r="S272" s="196" t="inlineStr">
        <is>
          <t>CVE - IP enrichment n/a</t>
        </is>
      </c>
      <c r="T272" s="196" t="n">
        <v>0.0005</v>
      </c>
      <c r="U272" s="196" t="n">
        <v>0.1409</v>
      </c>
      <c r="V272" s="196" t="inlineStr">
        <is>
          <t>T1203:Exploitation for Client Execution | T1059.007:JavaScript</t>
        </is>
      </c>
      <c r="W272" s="196" t="n">
        <v>2</v>
      </c>
      <c r="X272" s="196" t="inlineStr">
        <is>
          <t>HIGH (72%)</t>
        </is>
      </c>
      <c r="Y272" s="196" t="inlineStr">
        <is>
          <t>CONFIRMED</t>
        </is>
      </c>
      <c r="Z272" s="196" t="inlineStr">
        <is>
          <t>PATCH_AVAILABLE</t>
        </is>
      </c>
      <c r="AA272" s="196" t="inlineStr">
        <is>
          <t>https://nvd.nist.gov/vuln/detail/CVE-2026-2758</t>
        </is>
      </c>
      <c r="AB272" s="196" t="inlineStr">
        <is>
          <t>NONE</t>
        </is>
      </c>
      <c r="AC272" s="196" t="n">
        <v>4.9</v>
      </c>
      <c r="AD272" s="196" t="inlineStr"/>
    </row>
    <row r="273">
      <c r="A273" s="196" t="inlineStr">
        <is>
          <t>CVE</t>
        </is>
      </c>
      <c r="B273" s="196" t="inlineStr">
        <is>
          <t>CVE-2026-2759</t>
        </is>
      </c>
      <c r="C273" s="196" t="inlineStr">
        <is>
          <t>Incorrect boundary conditions in the Graphics: ImageLib component. This vulnerability affects Firefox &lt; 148, Firefox ESR &lt; 115.33, Firefox ESR &lt; 140.8, Thunderbird &lt; 148, and Thunderbird &lt; 140.8.</t>
        </is>
      </c>
      <c r="D273" s="196" t="n">
        <v>9.800000000000001</v>
      </c>
      <c r="E273" s="196" t="inlineStr">
        <is>
          <t>CRITICAL</t>
        </is>
      </c>
      <c r="F273" s="196" t="n">
        <v>3</v>
      </c>
      <c r="G273" s="196" t="n">
        <v>3</v>
      </c>
      <c r="H273" s="196" t="inlineStr">
        <is>
          <t>CRITICAL</t>
        </is>
      </c>
      <c r="I273" s="196" t="n">
        <v>18.8</v>
      </c>
      <c r="J273" s="196" t="inlineStr">
        <is>
          <t>NO</t>
        </is>
      </c>
      <c r="K273" s="196" t="inlineStr">
        <is>
          <t>https://nvd.nist.gov/vuln/detail/CVE-2026-2759</t>
        </is>
      </c>
      <c r="L273" s="196" t="inlineStr">
        <is>
          <t>2026-02-28 21:38</t>
        </is>
      </c>
      <c r="M273" s="196" t="inlineStr">
        <is>
          <t>YES</t>
        </is>
      </c>
      <c r="N273" s="196" t="inlineStr">
        <is>
          <t>https://www.mozilla.org/security/advisories/mfsa2026-13/ | https://www.mozilla.org/security/advisories/mfsa2026-14/ | https://www.mozilla.org/security/advisories/mfsa2026-15/</t>
        </is>
      </c>
      <c r="O273" s="196" t="inlineStr">
        <is>
          <t>Apply vendor patches</t>
        </is>
      </c>
      <c r="P273" s="196" t="inlineStr">
        <is>
          <t>mozilla firefox *</t>
        </is>
      </c>
      <c r="Q273" s="196" t="inlineStr">
        <is>
          <t>P2</t>
        </is>
      </c>
      <c r="R273" s="196" t="inlineStr">
        <is>
          <t>🚨 URGENT: Apply vendor patches immediately | 🔒 Isolate affected systems if patch unavailable | 🛡️ Enable additional monitoring/IDS rules</t>
        </is>
      </c>
      <c r="S273" s="196" t="inlineStr">
        <is>
          <t>CVE - IP enrichment n/a</t>
        </is>
      </c>
      <c r="T273" s="196" t="n">
        <v>0.0005</v>
      </c>
      <c r="U273" s="196" t="n">
        <v>0.1409</v>
      </c>
      <c r="V273" s="196" t="inlineStr">
        <is>
          <t>T1190:Exploit Public-Facing Application</t>
        </is>
      </c>
      <c r="W273" s="196" t="n">
        <v>2</v>
      </c>
      <c r="X273" s="196" t="inlineStr">
        <is>
          <t>HIGH (72%)</t>
        </is>
      </c>
      <c r="Y273" s="196" t="inlineStr">
        <is>
          <t>CONFIRMED</t>
        </is>
      </c>
      <c r="Z273" s="196" t="inlineStr">
        <is>
          <t>PATCH_AVAILABLE</t>
        </is>
      </c>
      <c r="AA273" s="196" t="inlineStr">
        <is>
          <t>https://nvd.nist.gov/vuln/detail/CVE-2026-2759</t>
        </is>
      </c>
      <c r="AB273" s="196" t="inlineStr">
        <is>
          <t>NONE</t>
        </is>
      </c>
      <c r="AC273" s="196" t="n">
        <v>4.9</v>
      </c>
      <c r="AD273" s="196" t="inlineStr"/>
    </row>
    <row r="274">
      <c r="A274" s="196" t="inlineStr">
        <is>
          <t>CVE</t>
        </is>
      </c>
      <c r="B274" s="196" t="inlineStr">
        <is>
          <t>CVE-2026-2760</t>
        </is>
      </c>
      <c r="C274" s="196" t="inlineStr">
        <is>
          <t>Sandbox escape due to incorrect boundary conditions in the Graphics: WebRender component. This vulnerability affects Firefox &lt; 148, Firefox ESR &lt; 115.33, Firefox ESR &lt; 140.8, Thunderbird &lt; 148, and Thunderbird &lt; 140.8.</t>
        </is>
      </c>
      <c r="D274" s="196" t="n">
        <v>10</v>
      </c>
      <c r="E274" s="196" t="inlineStr">
        <is>
          <t>CRITICAL</t>
        </is>
      </c>
      <c r="F274" s="196" t="n">
        <v>3</v>
      </c>
      <c r="G274" s="196" t="n">
        <v>3</v>
      </c>
      <c r="H274" s="196" t="inlineStr">
        <is>
          <t>CRITICAL</t>
        </is>
      </c>
      <c r="I274" s="196" t="n">
        <v>19</v>
      </c>
      <c r="J274" s="196" t="inlineStr">
        <is>
          <t>NO</t>
        </is>
      </c>
      <c r="K274" s="196" t="inlineStr">
        <is>
          <t>https://nvd.nist.gov/vuln/detail/CVE-2026-2760</t>
        </is>
      </c>
      <c r="L274" s="196" t="inlineStr">
        <is>
          <t>2026-02-28 21:38</t>
        </is>
      </c>
      <c r="M274" s="196" t="inlineStr">
        <is>
          <t>YES</t>
        </is>
      </c>
      <c r="N274" s="196" t="inlineStr">
        <is>
          <t>https://www.mozilla.org/security/advisories/mfsa2026-13/ | https://www.mozilla.org/security/advisories/mfsa2026-14/ | https://www.mozilla.org/security/advisories/mfsa2026-15/</t>
        </is>
      </c>
      <c r="O274" s="196" t="inlineStr">
        <is>
          <t>Apply vendor patches</t>
        </is>
      </c>
      <c r="P274" s="196" t="inlineStr">
        <is>
          <t>mozilla firefox *</t>
        </is>
      </c>
      <c r="Q274" s="196" t="inlineStr">
        <is>
          <t>P2</t>
        </is>
      </c>
      <c r="R274" s="196" t="inlineStr">
        <is>
          <t>🚨 URGENT: Apply vendor patches immediately | 🔒 Isolate affected systems if patch unavailable | 🛡️ Enable additional monitoring/IDS rules</t>
        </is>
      </c>
      <c r="S274" s="196" t="inlineStr">
        <is>
          <t>CVE - IP enrichment n/a</t>
        </is>
      </c>
      <c r="T274" s="196" t="n">
        <v>0.0005</v>
      </c>
      <c r="U274" s="196" t="n">
        <v>0.1685</v>
      </c>
      <c r="V274" s="196" t="inlineStr">
        <is>
          <t>T1190:Exploit Public-Facing Application</t>
        </is>
      </c>
      <c r="W274" s="196" t="n">
        <v>2</v>
      </c>
      <c r="X274" s="196" t="inlineStr">
        <is>
          <t>HIGH (72%)</t>
        </is>
      </c>
      <c r="Y274" s="196" t="inlineStr">
        <is>
          <t>CONFIRMED</t>
        </is>
      </c>
      <c r="Z274" s="196" t="inlineStr">
        <is>
          <t>PATCH_AVAILABLE</t>
        </is>
      </c>
      <c r="AA274" s="196" t="inlineStr">
        <is>
          <t>https://nvd.nist.gov/vuln/detail/CVE-2026-2760</t>
        </is>
      </c>
      <c r="AB274" s="196" t="inlineStr">
        <is>
          <t>NONE</t>
        </is>
      </c>
      <c r="AC274" s="196" t="n">
        <v>5</v>
      </c>
      <c r="AD274" s="196" t="inlineStr"/>
    </row>
    <row r="275">
      <c r="A275" s="196" t="inlineStr">
        <is>
          <t>CVE</t>
        </is>
      </c>
      <c r="B275" s="196" t="inlineStr">
        <is>
          <t>CVE-2026-2761</t>
        </is>
      </c>
      <c r="C275" s="196" t="inlineStr">
        <is>
          <t>Sandbox escape in the Graphics: WebRender component. This vulnerability affects Firefox &lt; 148, Firefox ESR &lt; 115.33, Firefox ESR &lt; 140.8, Thunderbird &lt; 148, and Thunderbird &lt; 140.8.</t>
        </is>
      </c>
      <c r="D275" s="196" t="n">
        <v>10</v>
      </c>
      <c r="E275" s="196" t="inlineStr">
        <is>
          <t>CRITICAL</t>
        </is>
      </c>
      <c r="F275" s="196" t="n">
        <v>3</v>
      </c>
      <c r="G275" s="196" t="n">
        <v>3</v>
      </c>
      <c r="H275" s="196" t="inlineStr">
        <is>
          <t>CRITICAL</t>
        </is>
      </c>
      <c r="I275" s="196" t="n">
        <v>19</v>
      </c>
      <c r="J275" s="196" t="inlineStr">
        <is>
          <t>NO</t>
        </is>
      </c>
      <c r="K275" s="196" t="inlineStr">
        <is>
          <t>https://nvd.nist.gov/vuln/detail/CVE-2026-2761</t>
        </is>
      </c>
      <c r="L275" s="196" t="inlineStr">
        <is>
          <t>2026-02-28 21:38</t>
        </is>
      </c>
      <c r="M275" s="196" t="inlineStr">
        <is>
          <t>YES</t>
        </is>
      </c>
      <c r="N275" s="196" t="inlineStr">
        <is>
          <t>https://www.mozilla.org/security/advisories/mfsa2026-13/ | https://www.mozilla.org/security/advisories/mfsa2026-14/ | https://www.mozilla.org/security/advisories/mfsa2026-15/</t>
        </is>
      </c>
      <c r="O275" s="196" t="inlineStr">
        <is>
          <t>Apply vendor patches</t>
        </is>
      </c>
      <c r="P275" s="196" t="inlineStr">
        <is>
          <t>mozilla firefox *</t>
        </is>
      </c>
      <c r="Q275" s="196" t="inlineStr">
        <is>
          <t>P2</t>
        </is>
      </c>
      <c r="R275" s="196" t="inlineStr">
        <is>
          <t>🚨 URGENT: Apply vendor patches immediately | 🔒 Isolate affected systems if patch unavailable | 🛡️ Enable additional monitoring/IDS rules</t>
        </is>
      </c>
      <c r="S275" s="196" t="inlineStr">
        <is>
          <t>CVE - IP enrichment n/a</t>
        </is>
      </c>
      <c r="T275" s="196" t="n">
        <v>0.001</v>
      </c>
      <c r="U275" s="196" t="n">
        <v>0.2684</v>
      </c>
      <c r="V275" s="196" t="inlineStr">
        <is>
          <t>T1190:Exploit Public-Facing Application</t>
        </is>
      </c>
      <c r="W275" s="196" t="n">
        <v>2</v>
      </c>
      <c r="X275" s="196" t="inlineStr">
        <is>
          <t>HIGH (72%)</t>
        </is>
      </c>
      <c r="Y275" s="196" t="inlineStr">
        <is>
          <t>CONFIRMED</t>
        </is>
      </c>
      <c r="Z275" s="196" t="inlineStr">
        <is>
          <t>PATCH_AVAILABLE</t>
        </is>
      </c>
      <c r="AA275" s="196" t="inlineStr">
        <is>
          <t>https://nvd.nist.gov/vuln/detail/CVE-2026-2761</t>
        </is>
      </c>
      <c r="AB275" s="196" t="inlineStr">
        <is>
          <t>NONE</t>
        </is>
      </c>
      <c r="AC275" s="196" t="n">
        <v>5</v>
      </c>
      <c r="AD275" s="196" t="inlineStr"/>
    </row>
    <row r="276">
      <c r="A276" s="196" t="inlineStr">
        <is>
          <t>CVE</t>
        </is>
      </c>
      <c r="B276" s="196" t="inlineStr">
        <is>
          <t>CVE-2026-2762</t>
        </is>
      </c>
      <c r="C276" s="196" t="inlineStr">
        <is>
          <t>Integer overflow in the JavaScript: Standard Library component. This vulnerability affects Firefox &lt; 148, Firefox ESR &lt; 140.8, Thunderbird &lt; 148, and Thunderbird &lt; 140.8.</t>
        </is>
      </c>
      <c r="D276" s="196" t="n">
        <v>9.800000000000001</v>
      </c>
      <c r="E276" s="196" t="inlineStr">
        <is>
          <t>CRITICAL</t>
        </is>
      </c>
      <c r="F276" s="196" t="n">
        <v>3</v>
      </c>
      <c r="G276" s="196" t="n">
        <v>3</v>
      </c>
      <c r="H276" s="196" t="inlineStr">
        <is>
          <t>CRITICAL</t>
        </is>
      </c>
      <c r="I276" s="196" t="n">
        <v>18.8</v>
      </c>
      <c r="J276" s="196" t="inlineStr">
        <is>
          <t>NO</t>
        </is>
      </c>
      <c r="K276" s="196" t="inlineStr">
        <is>
          <t>https://nvd.nist.gov/vuln/detail/CVE-2026-2762</t>
        </is>
      </c>
      <c r="L276" s="196" t="inlineStr">
        <is>
          <t>2026-02-28 21:38</t>
        </is>
      </c>
      <c r="M276" s="196" t="inlineStr">
        <is>
          <t>YES</t>
        </is>
      </c>
      <c r="N276" s="196" t="inlineStr">
        <is>
          <t>https://www.mozilla.org/security/advisories/mfsa2026-13/ | https://www.mozilla.org/security/advisories/mfsa2026-15/ | https://www.mozilla.org/security/advisories/mfsa2026-16/</t>
        </is>
      </c>
      <c r="O276" s="196" t="inlineStr">
        <is>
          <t>Apply vendor patches</t>
        </is>
      </c>
      <c r="P276" s="196" t="inlineStr">
        <is>
          <t>mozilla firefox * | mozilla thunderbird *</t>
        </is>
      </c>
      <c r="Q276" s="196" t="inlineStr">
        <is>
          <t>P2</t>
        </is>
      </c>
      <c r="R276" s="196" t="inlineStr">
        <is>
          <t>🚨 URGENT: Apply vendor patches immediately | 🔒 Isolate affected systems if patch unavailable | 🛡️ Enable additional monitoring/IDS rules</t>
        </is>
      </c>
      <c r="S276" s="196" t="inlineStr">
        <is>
          <t>CVE - IP enrichment n/a</t>
        </is>
      </c>
      <c r="T276" s="196" t="n">
        <v>0.0004</v>
      </c>
      <c r="U276" s="196" t="n">
        <v>0.1376</v>
      </c>
      <c r="V276" s="196" t="inlineStr">
        <is>
          <t>T1190:Exploit Public-Facing Application | T1203:Exploitation for Client Execution | T1059.007:JavaScript</t>
        </is>
      </c>
      <c r="W276" s="196" t="n">
        <v>2</v>
      </c>
      <c r="X276" s="196" t="inlineStr">
        <is>
          <t>HIGH (72%)</t>
        </is>
      </c>
      <c r="Y276" s="196" t="inlineStr">
        <is>
          <t>CONFIRMED</t>
        </is>
      </c>
      <c r="Z276" s="196" t="inlineStr">
        <is>
          <t>PATCH_AVAILABLE</t>
        </is>
      </c>
      <c r="AA276" s="196" t="inlineStr">
        <is>
          <t>https://nvd.nist.gov/vuln/detail/CVE-2026-2762</t>
        </is>
      </c>
      <c r="AB276" s="196" t="inlineStr">
        <is>
          <t>NONE</t>
        </is>
      </c>
      <c r="AC276" s="196" t="n">
        <v>4.9</v>
      </c>
      <c r="AD276" s="196" t="inlineStr"/>
    </row>
    <row r="277">
      <c r="A277" s="196" t="inlineStr">
        <is>
          <t>CVE</t>
        </is>
      </c>
      <c r="B277" s="196" t="inlineStr">
        <is>
          <t>CVE-2026-2763</t>
        </is>
      </c>
      <c r="C277" s="196" t="inlineStr">
        <is>
          <t>Use-after-free in the JavaScript Engine component. This vulnerability affects Firefox &lt; 148, Firefox ESR &lt; 115.33, Firefox ESR &lt; 140.8, Thunderbird &lt; 148, and Thunderbird &lt; 140.8.</t>
        </is>
      </c>
      <c r="D277" s="196" t="n">
        <v>9.800000000000001</v>
      </c>
      <c r="E277" s="196" t="inlineStr">
        <is>
          <t>CRITICAL</t>
        </is>
      </c>
      <c r="F277" s="196" t="n">
        <v>3</v>
      </c>
      <c r="G277" s="196" t="n">
        <v>3</v>
      </c>
      <c r="H277" s="196" t="inlineStr">
        <is>
          <t>CRITICAL</t>
        </is>
      </c>
      <c r="I277" s="196" t="n">
        <v>18.8</v>
      </c>
      <c r="J277" s="196" t="inlineStr">
        <is>
          <t>NO</t>
        </is>
      </c>
      <c r="K277" s="196" t="inlineStr">
        <is>
          <t>https://nvd.nist.gov/vuln/detail/CVE-2026-2763</t>
        </is>
      </c>
      <c r="L277" s="196" t="inlineStr">
        <is>
          <t>2026-02-28 21:38</t>
        </is>
      </c>
      <c r="M277" s="196" t="inlineStr">
        <is>
          <t>YES</t>
        </is>
      </c>
      <c r="N277" s="196" t="inlineStr">
        <is>
          <t>https://www.mozilla.org/security/advisories/mfsa2026-13/ | https://www.mozilla.org/security/advisories/mfsa2026-14/ | https://www.mozilla.org/security/advisories/mfsa2026-15/</t>
        </is>
      </c>
      <c r="O277" s="196" t="inlineStr">
        <is>
          <t>Apply vendor patches</t>
        </is>
      </c>
      <c r="P277" s="196" t="inlineStr">
        <is>
          <t>mozilla firefox *</t>
        </is>
      </c>
      <c r="Q277" s="196" t="inlineStr">
        <is>
          <t>P2</t>
        </is>
      </c>
      <c r="R277" s="196" t="inlineStr">
        <is>
          <t>🚨 URGENT: Apply vendor patches immediately | 🔒 Isolate affected systems if patch unavailable | 🛡️ Enable additional monitoring/IDS rules</t>
        </is>
      </c>
      <c r="S277" s="196" t="inlineStr">
        <is>
          <t>CVE - IP enrichment n/a</t>
        </is>
      </c>
      <c r="T277" s="196" t="n">
        <v>0.0005</v>
      </c>
      <c r="U277" s="196" t="n">
        <v>0.1409</v>
      </c>
      <c r="V277" s="196" t="inlineStr">
        <is>
          <t>T1203:Exploitation for Client Execution | T1059.007:JavaScript</t>
        </is>
      </c>
      <c r="W277" s="196" t="n">
        <v>2</v>
      </c>
      <c r="X277" s="196" t="inlineStr">
        <is>
          <t>HIGH (72%)</t>
        </is>
      </c>
      <c r="Y277" s="196" t="inlineStr">
        <is>
          <t>CONFIRMED</t>
        </is>
      </c>
      <c r="Z277" s="196" t="inlineStr">
        <is>
          <t>PATCH_AVAILABLE</t>
        </is>
      </c>
      <c r="AA277" s="196" t="inlineStr">
        <is>
          <t>https://nvd.nist.gov/vuln/detail/CVE-2026-2763</t>
        </is>
      </c>
      <c r="AB277" s="196" t="inlineStr">
        <is>
          <t>NONE</t>
        </is>
      </c>
      <c r="AC277" s="196" t="n">
        <v>4.9</v>
      </c>
      <c r="AD277" s="196" t="inlineStr"/>
    </row>
    <row r="278">
      <c r="A278" s="196" t="inlineStr">
        <is>
          <t>CVE</t>
        </is>
      </c>
      <c r="B278" s="196" t="inlineStr">
        <is>
          <t>CVE-2026-2764</t>
        </is>
      </c>
      <c r="C278" s="196" t="inlineStr">
        <is>
          <t>JIT miscompilation, use-after-free in the JavaScript Engine: JIT component. This vulnerability affects Firefox &lt; 148, Firefox ESR &lt; 115.33, Firefox ESR &lt; 140.8, Thunderbird &lt; 148, and Thunderbird &lt; 140.8.</t>
        </is>
      </c>
      <c r="D278" s="196" t="n">
        <v>9.800000000000001</v>
      </c>
      <c r="E278" s="196" t="inlineStr">
        <is>
          <t>CRITICAL</t>
        </is>
      </c>
      <c r="F278" s="196" t="n">
        <v>3</v>
      </c>
      <c r="G278" s="196" t="n">
        <v>3</v>
      </c>
      <c r="H278" s="196" t="inlineStr">
        <is>
          <t>CRITICAL</t>
        </is>
      </c>
      <c r="I278" s="196" t="n">
        <v>18.8</v>
      </c>
      <c r="J278" s="196" t="inlineStr">
        <is>
          <t>NO</t>
        </is>
      </c>
      <c r="K278" s="196" t="inlineStr">
        <is>
          <t>https://nvd.nist.gov/vuln/detail/CVE-2026-2764</t>
        </is>
      </c>
      <c r="L278" s="196" t="inlineStr">
        <is>
          <t>2026-02-28 21:38</t>
        </is>
      </c>
      <c r="M278" s="196" t="inlineStr">
        <is>
          <t>YES</t>
        </is>
      </c>
      <c r="N278" s="196" t="inlineStr">
        <is>
          <t>https://www.mozilla.org/security/advisories/mfsa2026-13/ | https://www.mozilla.org/security/advisories/mfsa2026-14/ | https://www.mozilla.org/security/advisories/mfsa2026-15/</t>
        </is>
      </c>
      <c r="O278" s="196" t="inlineStr">
        <is>
          <t>Apply vendor patches</t>
        </is>
      </c>
      <c r="P278" s="196" t="inlineStr">
        <is>
          <t>mozilla firefox *</t>
        </is>
      </c>
      <c r="Q278" s="196" t="inlineStr">
        <is>
          <t>P2</t>
        </is>
      </c>
      <c r="R278" s="196" t="inlineStr">
        <is>
          <t>🚨 URGENT: Apply vendor patches immediately | 🔒 Isolate affected systems if patch unavailable | 🛡️ Enable additional monitoring/IDS rules</t>
        </is>
      </c>
      <c r="S278" s="196" t="inlineStr">
        <is>
          <t>CVE - IP enrichment n/a</t>
        </is>
      </c>
      <c r="T278" s="196" t="n">
        <v>0.0005</v>
      </c>
      <c r="U278" s="196" t="n">
        <v>0.1409</v>
      </c>
      <c r="V278" s="196" t="inlineStr">
        <is>
          <t>T1203:Exploitation for Client Execution | T1059.007:JavaScript</t>
        </is>
      </c>
      <c r="W278" s="196" t="n">
        <v>2</v>
      </c>
      <c r="X278" s="196" t="inlineStr">
        <is>
          <t>HIGH (72%)</t>
        </is>
      </c>
      <c r="Y278" s="196" t="inlineStr">
        <is>
          <t>CONFIRMED</t>
        </is>
      </c>
      <c r="Z278" s="196" t="inlineStr">
        <is>
          <t>PATCH_AVAILABLE</t>
        </is>
      </c>
      <c r="AA278" s="196" t="inlineStr">
        <is>
          <t>https://nvd.nist.gov/vuln/detail/CVE-2026-2764</t>
        </is>
      </c>
      <c r="AB278" s="196" t="inlineStr">
        <is>
          <t>NONE</t>
        </is>
      </c>
      <c r="AC278" s="196" t="n">
        <v>4.9</v>
      </c>
      <c r="AD278" s="196" t="inlineStr"/>
    </row>
    <row r="279">
      <c r="A279" s="196" t="inlineStr">
        <is>
          <t>CVE</t>
        </is>
      </c>
      <c r="B279" s="196" t="inlineStr">
        <is>
          <t>CVE-2026-2765</t>
        </is>
      </c>
      <c r="C279" s="196" t="inlineStr">
        <is>
          <t>Use-after-free in the JavaScript Engine component. This vulnerability affects Firefox &lt; 148, Firefox ESR &lt; 140.8, Thunderbird &lt; 148, and Thunderbird &lt; 140.8.</t>
        </is>
      </c>
      <c r="D279" s="196" t="n">
        <v>9.800000000000001</v>
      </c>
      <c r="E279" s="196" t="inlineStr">
        <is>
          <t>CRITICAL</t>
        </is>
      </c>
      <c r="F279" s="196" t="n">
        <v>3</v>
      </c>
      <c r="G279" s="196" t="n">
        <v>3</v>
      </c>
      <c r="H279" s="196" t="inlineStr">
        <is>
          <t>CRITICAL</t>
        </is>
      </c>
      <c r="I279" s="196" t="n">
        <v>18.8</v>
      </c>
      <c r="J279" s="196" t="inlineStr">
        <is>
          <t>NO</t>
        </is>
      </c>
      <c r="K279" s="196" t="inlineStr">
        <is>
          <t>https://nvd.nist.gov/vuln/detail/CVE-2026-2765</t>
        </is>
      </c>
      <c r="L279" s="196" t="inlineStr">
        <is>
          <t>2026-02-28 21:38</t>
        </is>
      </c>
      <c r="M279" s="196" t="inlineStr">
        <is>
          <t>YES</t>
        </is>
      </c>
      <c r="N279" s="196" t="inlineStr">
        <is>
          <t>https://www.mozilla.org/security/advisories/mfsa2026-13/ | https://www.mozilla.org/security/advisories/mfsa2026-15/ | https://www.mozilla.org/security/advisories/mfsa2026-16/</t>
        </is>
      </c>
      <c r="O279" s="196" t="inlineStr">
        <is>
          <t>Apply vendor patches</t>
        </is>
      </c>
      <c r="P279" s="196" t="inlineStr">
        <is>
          <t>mozilla firefox * | mozilla thunderbird *</t>
        </is>
      </c>
      <c r="Q279" s="196" t="inlineStr">
        <is>
          <t>P2</t>
        </is>
      </c>
      <c r="R279" s="196" t="inlineStr">
        <is>
          <t>🚨 URGENT: Apply vendor patches immediately | 🔒 Isolate affected systems if patch unavailable | 🛡️ Enable additional monitoring/IDS rules</t>
        </is>
      </c>
      <c r="S279" s="196" t="inlineStr">
        <is>
          <t>CVE - IP enrichment n/a</t>
        </is>
      </c>
      <c r="T279" s="196" t="n">
        <v>0.0004</v>
      </c>
      <c r="U279" s="196" t="n">
        <v>0.1376</v>
      </c>
      <c r="V279" s="196" t="inlineStr">
        <is>
          <t>T1203:Exploitation for Client Execution | T1059.007:JavaScript</t>
        </is>
      </c>
      <c r="W279" s="196" t="n">
        <v>2</v>
      </c>
      <c r="X279" s="196" t="inlineStr">
        <is>
          <t>HIGH (72%)</t>
        </is>
      </c>
      <c r="Y279" s="196" t="inlineStr">
        <is>
          <t>CONFIRMED</t>
        </is>
      </c>
      <c r="Z279" s="196" t="inlineStr">
        <is>
          <t>PATCH_AVAILABLE</t>
        </is>
      </c>
      <c r="AA279" s="196" t="inlineStr">
        <is>
          <t>https://nvd.nist.gov/vuln/detail/CVE-2026-2765</t>
        </is>
      </c>
      <c r="AB279" s="196" t="inlineStr">
        <is>
          <t>NONE</t>
        </is>
      </c>
      <c r="AC279" s="196" t="n">
        <v>4.9</v>
      </c>
      <c r="AD279" s="196" t="inlineStr"/>
    </row>
    <row r="280">
      <c r="A280" s="196" t="inlineStr">
        <is>
          <t>CVE</t>
        </is>
      </c>
      <c r="B280" s="196" t="inlineStr">
        <is>
          <t>CVE-2026-2766</t>
        </is>
      </c>
      <c r="C280" s="196" t="inlineStr">
        <is>
          <t>Use-after-free in the JavaScript Engine: JIT component. This vulnerability affects Firefox &lt; 148, Firefox ESR &lt; 140.8, Thunderbird &lt; 148, and Thunderbird &lt; 140.8.</t>
        </is>
      </c>
      <c r="D280" s="196" t="n">
        <v>9.800000000000001</v>
      </c>
      <c r="E280" s="196" t="inlineStr">
        <is>
          <t>CRITICAL</t>
        </is>
      </c>
      <c r="F280" s="196" t="n">
        <v>3</v>
      </c>
      <c r="G280" s="196" t="n">
        <v>3</v>
      </c>
      <c r="H280" s="196" t="inlineStr">
        <is>
          <t>CRITICAL</t>
        </is>
      </c>
      <c r="I280" s="196" t="n">
        <v>18.8</v>
      </c>
      <c r="J280" s="196" t="inlineStr">
        <is>
          <t>NO</t>
        </is>
      </c>
      <c r="K280" s="196" t="inlineStr">
        <is>
          <t>https://nvd.nist.gov/vuln/detail/CVE-2026-2766</t>
        </is>
      </c>
      <c r="L280" s="196" t="inlineStr">
        <is>
          <t>2026-02-28 21:38</t>
        </is>
      </c>
      <c r="M280" s="196" t="inlineStr">
        <is>
          <t>YES</t>
        </is>
      </c>
      <c r="N280" s="196" t="inlineStr">
        <is>
          <t>https://www.mozilla.org/security/advisories/mfsa2026-13/ | https://www.mozilla.org/security/advisories/mfsa2026-15/ | https://www.mozilla.org/security/advisories/mfsa2026-16/</t>
        </is>
      </c>
      <c r="O280" s="196" t="inlineStr">
        <is>
          <t>Apply vendor patches</t>
        </is>
      </c>
      <c r="P280" s="196" t="inlineStr">
        <is>
          <t>mozilla firefox * | mozilla thunderbird *</t>
        </is>
      </c>
      <c r="Q280" s="196" t="inlineStr">
        <is>
          <t>P2</t>
        </is>
      </c>
      <c r="R280" s="196" t="inlineStr">
        <is>
          <t>🚨 URGENT: Apply vendor patches immediately | 🔒 Isolate affected systems if patch unavailable | 🛡️ Enable additional monitoring/IDS rules</t>
        </is>
      </c>
      <c r="S280" s="196" t="inlineStr">
        <is>
          <t>CVE - IP enrichment n/a</t>
        </is>
      </c>
      <c r="T280" s="196" t="n">
        <v>0.0004</v>
      </c>
      <c r="U280" s="196" t="n">
        <v>0.1376</v>
      </c>
      <c r="V280" s="196" t="inlineStr">
        <is>
          <t>T1203:Exploitation for Client Execution | T1059.007:JavaScript</t>
        </is>
      </c>
      <c r="W280" s="196" t="n">
        <v>2</v>
      </c>
      <c r="X280" s="196" t="inlineStr">
        <is>
          <t>HIGH (72%)</t>
        </is>
      </c>
      <c r="Y280" s="196" t="inlineStr">
        <is>
          <t>CONFIRMED</t>
        </is>
      </c>
      <c r="Z280" s="196" t="inlineStr">
        <is>
          <t>PATCH_AVAILABLE</t>
        </is>
      </c>
      <c r="AA280" s="196" t="inlineStr">
        <is>
          <t>https://nvd.nist.gov/vuln/detail/CVE-2026-2766</t>
        </is>
      </c>
      <c r="AB280" s="196" t="inlineStr">
        <is>
          <t>NONE</t>
        </is>
      </c>
      <c r="AC280" s="196" t="n">
        <v>4.9</v>
      </c>
      <c r="AD280" s="196" t="inlineStr"/>
    </row>
    <row r="281">
      <c r="A281" s="196" t="inlineStr">
        <is>
          <t>CVE</t>
        </is>
      </c>
      <c r="B281" s="196" t="inlineStr">
        <is>
          <t>CVE-2026-2767</t>
        </is>
      </c>
      <c r="C281" s="196" t="inlineStr">
        <is>
          <t>Use-after-free in the JavaScript: WebAssembly component. This vulnerability affects Firefox &lt; 148, Firefox ESR &lt; 140.8, Thunderbird &lt; 148, and Thunderbird &lt; 140.8.</t>
        </is>
      </c>
      <c r="D281" s="196" t="n">
        <v>9.800000000000001</v>
      </c>
      <c r="E281" s="196" t="inlineStr">
        <is>
          <t>CRITICAL</t>
        </is>
      </c>
      <c r="F281" s="196" t="n">
        <v>3</v>
      </c>
      <c r="G281" s="196" t="n">
        <v>3</v>
      </c>
      <c r="H281" s="196" t="inlineStr">
        <is>
          <t>CRITICAL</t>
        </is>
      </c>
      <c r="I281" s="196" t="n">
        <v>18.8</v>
      </c>
      <c r="J281" s="196" t="inlineStr">
        <is>
          <t>NO</t>
        </is>
      </c>
      <c r="K281" s="196" t="inlineStr">
        <is>
          <t>https://nvd.nist.gov/vuln/detail/CVE-2026-2767</t>
        </is>
      </c>
      <c r="L281" s="196" t="inlineStr">
        <is>
          <t>2026-02-28 21:38</t>
        </is>
      </c>
      <c r="M281" s="196" t="inlineStr">
        <is>
          <t>YES</t>
        </is>
      </c>
      <c r="N281" s="196" t="inlineStr">
        <is>
          <t>https://www.mozilla.org/security/advisories/mfsa2026-13/ | https://www.mozilla.org/security/advisories/mfsa2026-15/ | https://www.mozilla.org/security/advisories/mfsa2026-16/</t>
        </is>
      </c>
      <c r="O281" s="196" t="inlineStr">
        <is>
          <t>Apply vendor patches</t>
        </is>
      </c>
      <c r="P281" s="196" t="inlineStr">
        <is>
          <t>mozilla firefox * | mozilla thunderbird *</t>
        </is>
      </c>
      <c r="Q281" s="196" t="inlineStr">
        <is>
          <t>P2</t>
        </is>
      </c>
      <c r="R281" s="196" t="inlineStr">
        <is>
          <t>🚨 URGENT: Apply vendor patches immediately | 🔒 Isolate affected systems if patch unavailable | 🛡️ Enable additional monitoring/IDS rules</t>
        </is>
      </c>
      <c r="S281" s="196" t="inlineStr">
        <is>
          <t>CVE - IP enrichment n/a</t>
        </is>
      </c>
      <c r="T281" s="196" t="n">
        <v>0.0004</v>
      </c>
      <c r="U281" s="196" t="n">
        <v>0.1242</v>
      </c>
      <c r="V281" s="196" t="inlineStr">
        <is>
          <t>T1203:Exploitation for Client Execution | T1059.007:JavaScript</t>
        </is>
      </c>
      <c r="W281" s="196" t="n">
        <v>2</v>
      </c>
      <c r="X281" s="196" t="inlineStr">
        <is>
          <t>HIGH (72%)</t>
        </is>
      </c>
      <c r="Y281" s="196" t="inlineStr">
        <is>
          <t>CONFIRMED</t>
        </is>
      </c>
      <c r="Z281" s="196" t="inlineStr">
        <is>
          <t>PATCH_AVAILABLE</t>
        </is>
      </c>
      <c r="AA281" s="196" t="inlineStr">
        <is>
          <t>https://nvd.nist.gov/vuln/detail/CVE-2026-2767</t>
        </is>
      </c>
      <c r="AB281" s="196" t="inlineStr">
        <is>
          <t>NONE</t>
        </is>
      </c>
      <c r="AC281" s="196" t="n">
        <v>4.9</v>
      </c>
      <c r="AD281" s="196" t="inlineStr"/>
    </row>
    <row r="282">
      <c r="A282" s="196" t="inlineStr">
        <is>
          <t>CVE</t>
        </is>
      </c>
      <c r="B282" s="196" t="inlineStr">
        <is>
          <t>CVE-2026-2768</t>
        </is>
      </c>
      <c r="C282" s="196" t="inlineStr">
        <is>
          <t>Sandbox escape in the Storage: IndexedDB component. This vulnerability affects Firefox &lt; 148, Firefox ESR &lt; 140.8, Thunderbird &lt; 148, and Thunderbird &lt; 140.8.</t>
        </is>
      </c>
      <c r="D282" s="196" t="n">
        <v>10</v>
      </c>
      <c r="E282" s="196" t="inlineStr">
        <is>
          <t>CRITICAL</t>
        </is>
      </c>
      <c r="F282" s="196" t="n">
        <v>3</v>
      </c>
      <c r="G282" s="196" t="n">
        <v>3</v>
      </c>
      <c r="H282" s="196" t="inlineStr">
        <is>
          <t>CRITICAL</t>
        </is>
      </c>
      <c r="I282" s="196" t="n">
        <v>19</v>
      </c>
      <c r="J282" s="196" t="inlineStr">
        <is>
          <t>NO</t>
        </is>
      </c>
      <c r="K282" s="196" t="inlineStr">
        <is>
          <t>https://nvd.nist.gov/vuln/detail/CVE-2026-2768</t>
        </is>
      </c>
      <c r="L282" s="196" t="inlineStr">
        <is>
          <t>2026-02-28 21:38</t>
        </is>
      </c>
      <c r="M282" s="196" t="inlineStr">
        <is>
          <t>YES</t>
        </is>
      </c>
      <c r="N282" s="196" t="inlineStr">
        <is>
          <t>https://www.mozilla.org/security/advisories/mfsa2026-13/ | https://www.mozilla.org/security/advisories/mfsa2026-15/ | https://www.mozilla.org/security/advisories/mfsa2026-16/</t>
        </is>
      </c>
      <c r="O282" s="196" t="inlineStr">
        <is>
          <t>Apply vendor patches</t>
        </is>
      </c>
      <c r="P282" s="196" t="inlineStr">
        <is>
          <t>mozilla firefox * | mozilla thunderbird *</t>
        </is>
      </c>
      <c r="Q282" s="196" t="inlineStr">
        <is>
          <t>P2</t>
        </is>
      </c>
      <c r="R282" s="196" t="inlineStr">
        <is>
          <t>🚨 URGENT: Apply vendor patches immediately | 🔒 Isolate affected systems if patch unavailable | 🛡️ Enable additional monitoring/IDS rules</t>
        </is>
      </c>
      <c r="S282" s="196" t="inlineStr">
        <is>
          <t>CVE - IP enrichment n/a</t>
        </is>
      </c>
      <c r="T282" s="196" t="n">
        <v>0.0007</v>
      </c>
      <c r="U282" s="196" t="n">
        <v>0.2086</v>
      </c>
      <c r="V282" s="196" t="inlineStr">
        <is>
          <t>T1190:Exploit Public-Facing Application</t>
        </is>
      </c>
      <c r="W282" s="196" t="n">
        <v>2</v>
      </c>
      <c r="X282" s="196" t="inlineStr">
        <is>
          <t>HIGH (72%)</t>
        </is>
      </c>
      <c r="Y282" s="196" t="inlineStr">
        <is>
          <t>CONFIRMED</t>
        </is>
      </c>
      <c r="Z282" s="196" t="inlineStr">
        <is>
          <t>PATCH_AVAILABLE</t>
        </is>
      </c>
      <c r="AA282" s="196" t="inlineStr">
        <is>
          <t>https://nvd.nist.gov/vuln/detail/CVE-2026-2768</t>
        </is>
      </c>
      <c r="AB282" s="196" t="inlineStr">
        <is>
          <t>NONE</t>
        </is>
      </c>
      <c r="AC282" s="196" t="n">
        <v>5</v>
      </c>
      <c r="AD282" s="196" t="inlineStr"/>
    </row>
    <row r="283">
      <c r="A283" s="193" t="inlineStr">
        <is>
          <t>CVE</t>
        </is>
      </c>
      <c r="B283" s="193" t="inlineStr">
        <is>
          <t>CVE-2026-2769</t>
        </is>
      </c>
      <c r="C283" s="193" t="inlineStr">
        <is>
          <t>Use-after-free in the Storage: IndexedDB component. This vulnerability affects Firefox &lt; 148, Firefox ESR &lt; 115.33, Firefox ESR &lt; 140.8, Thunderbird &lt; 148, and Thunderbird &lt; 140.8.</t>
        </is>
      </c>
      <c r="D283" s="193" t="n">
        <v>8.800000000000001</v>
      </c>
      <c r="E283" s="193" t="inlineStr">
        <is>
          <t>HIGH</t>
        </is>
      </c>
      <c r="F283" s="193" t="n">
        <v>3</v>
      </c>
      <c r="G283" s="193" t="n">
        <v>3</v>
      </c>
      <c r="H283" s="193" t="inlineStr">
        <is>
          <t>CRITICAL</t>
        </is>
      </c>
      <c r="I283" s="193" t="n">
        <v>17.8</v>
      </c>
      <c r="J283" s="193" t="inlineStr">
        <is>
          <t>NO</t>
        </is>
      </c>
      <c r="K283" s="193" t="inlineStr">
        <is>
          <t>https://nvd.nist.gov/vuln/detail/CVE-2026-2769</t>
        </is>
      </c>
      <c r="L283" s="193" t="inlineStr">
        <is>
          <t>2026-02-28 21:38</t>
        </is>
      </c>
      <c r="M283" s="193" t="inlineStr">
        <is>
          <t>YES</t>
        </is>
      </c>
      <c r="N283" s="193" t="inlineStr">
        <is>
          <t>https://www.mozilla.org/security/advisories/mfsa2026-13/ | https://www.mozilla.org/security/advisories/mfsa2026-14/ | https://www.mozilla.org/security/advisories/mfsa2026-15/</t>
        </is>
      </c>
      <c r="O283" s="193" t="inlineStr">
        <is>
          <t>Apply vendor patches</t>
        </is>
      </c>
      <c r="P283" s="193" t="inlineStr">
        <is>
          <t>mozilla firefox *</t>
        </is>
      </c>
      <c r="Q283" s="193" t="inlineStr">
        <is>
          <t>P2</t>
        </is>
      </c>
      <c r="R283" s="193" t="inlineStr">
        <is>
          <t>🚨 URGENT: Apply vendor patches immediately | 🔒 Isolate affected systems if patch unavailable | 🛡️ Enable additional monitoring/IDS rules</t>
        </is>
      </c>
      <c r="S283" s="193" t="inlineStr">
        <is>
          <t>CVE - IP enrichment n/a</t>
        </is>
      </c>
      <c r="T283" s="193" t="n">
        <v>0.0004</v>
      </c>
      <c r="U283" s="193" t="n">
        <v>0.1292</v>
      </c>
      <c r="V283" s="193" t="inlineStr">
        <is>
          <t>T1203:Exploitation for Client Execution</t>
        </is>
      </c>
      <c r="W283" s="193" t="n">
        <v>2</v>
      </c>
      <c r="X283" s="193" t="inlineStr">
        <is>
          <t>HIGH (72%)</t>
        </is>
      </c>
      <c r="Y283" s="193" t="inlineStr">
        <is>
          <t>CONFIRMED</t>
        </is>
      </c>
      <c r="Z283" s="193" t="inlineStr">
        <is>
          <t>PATCH_AVAILABLE</t>
        </is>
      </c>
      <c r="AA283" s="193" t="inlineStr">
        <is>
          <t>https://nvd.nist.gov/vuln/detail/CVE-2026-2769</t>
        </is>
      </c>
      <c r="AB283" s="193" t="inlineStr">
        <is>
          <t>NONE</t>
        </is>
      </c>
      <c r="AC283" s="193" t="n">
        <v>4.4</v>
      </c>
      <c r="AD283" s="193" t="inlineStr"/>
    </row>
    <row r="284">
      <c r="A284" s="196" t="inlineStr">
        <is>
          <t>CVE</t>
        </is>
      </c>
      <c r="B284" s="196" t="inlineStr">
        <is>
          <t>CVE-2026-2770</t>
        </is>
      </c>
      <c r="C284" s="196" t="inlineStr">
        <is>
          <t>Use-after-free in the DOM: Bindings (WebIDL) component. This vulnerability affects Firefox &lt; 148, Firefox ESR &lt; 115.33, Firefox ESR &lt; 140.8, Thunderbird &lt; 148, and Thunderbird &lt; 140.8.</t>
        </is>
      </c>
      <c r="D284" s="196" t="n">
        <v>9.800000000000001</v>
      </c>
      <c r="E284" s="196" t="inlineStr">
        <is>
          <t>CRITICAL</t>
        </is>
      </c>
      <c r="F284" s="196" t="n">
        <v>3</v>
      </c>
      <c r="G284" s="196" t="n">
        <v>3</v>
      </c>
      <c r="H284" s="196" t="inlineStr">
        <is>
          <t>CRITICAL</t>
        </is>
      </c>
      <c r="I284" s="196" t="n">
        <v>18.8</v>
      </c>
      <c r="J284" s="196" t="inlineStr">
        <is>
          <t>NO</t>
        </is>
      </c>
      <c r="K284" s="196" t="inlineStr">
        <is>
          <t>https://nvd.nist.gov/vuln/detail/CVE-2026-2770</t>
        </is>
      </c>
      <c r="L284" s="196" t="inlineStr">
        <is>
          <t>2026-02-28 21:38</t>
        </is>
      </c>
      <c r="M284" s="196" t="inlineStr">
        <is>
          <t>YES</t>
        </is>
      </c>
      <c r="N284" s="196" t="inlineStr">
        <is>
          <t>https://www.mozilla.org/security/advisories/mfsa2026-13/ | https://www.mozilla.org/security/advisories/mfsa2026-14/ | https://www.mozilla.org/security/advisories/mfsa2026-15/</t>
        </is>
      </c>
      <c r="O284" s="196" t="inlineStr">
        <is>
          <t>Apply vendor patches</t>
        </is>
      </c>
      <c r="P284" s="196" t="inlineStr">
        <is>
          <t>mozilla firefox *</t>
        </is>
      </c>
      <c r="Q284" s="196" t="inlineStr">
        <is>
          <t>P2</t>
        </is>
      </c>
      <c r="R284" s="196" t="inlineStr">
        <is>
          <t>🚨 URGENT: Apply vendor patches immediately | 🔒 Isolate affected systems if patch unavailable | 🛡️ Enable additional monitoring/IDS rules</t>
        </is>
      </c>
      <c r="S284" s="196" t="inlineStr">
        <is>
          <t>CVE - IP enrichment n/a</t>
        </is>
      </c>
      <c r="T284" s="196" t="n">
        <v>0.0004</v>
      </c>
      <c r="U284" s="196" t="n">
        <v>0.1273</v>
      </c>
      <c r="V284" s="196" t="inlineStr">
        <is>
          <t>T1203:Exploitation for Client Execution</t>
        </is>
      </c>
      <c r="W284" s="196" t="n">
        <v>2</v>
      </c>
      <c r="X284" s="196" t="inlineStr">
        <is>
          <t>HIGH (72%)</t>
        </is>
      </c>
      <c r="Y284" s="196" t="inlineStr">
        <is>
          <t>CONFIRMED</t>
        </is>
      </c>
      <c r="Z284" s="196" t="inlineStr">
        <is>
          <t>PATCH_AVAILABLE</t>
        </is>
      </c>
      <c r="AA284" s="196" t="inlineStr">
        <is>
          <t>https://nvd.nist.gov/vuln/detail/CVE-2026-2770</t>
        </is>
      </c>
      <c r="AB284" s="196" t="inlineStr">
        <is>
          <t>NONE</t>
        </is>
      </c>
      <c r="AC284" s="196" t="n">
        <v>4.9</v>
      </c>
      <c r="AD284" s="196" t="inlineStr"/>
    </row>
    <row r="285">
      <c r="A285" s="196" t="inlineStr">
        <is>
          <t>CVE</t>
        </is>
      </c>
      <c r="B285" s="196" t="inlineStr">
        <is>
          <t>CVE-2026-2771</t>
        </is>
      </c>
      <c r="C285" s="196" t="inlineStr">
        <is>
          <t>Undefined behavior in the DOM: Core &amp; HTML component. This vulnerability affects Firefox &lt; 148, Firefox ESR &lt; 115.33, Firefox ESR &lt; 140.8, Thunderbird &lt; 148, and Thunderbird &lt; 140.8.</t>
        </is>
      </c>
      <c r="D285" s="196" t="n">
        <v>9.800000000000001</v>
      </c>
      <c r="E285" s="196" t="inlineStr">
        <is>
          <t>CRITICAL</t>
        </is>
      </c>
      <c r="F285" s="196" t="n">
        <v>3</v>
      </c>
      <c r="G285" s="196" t="n">
        <v>3</v>
      </c>
      <c r="H285" s="196" t="inlineStr">
        <is>
          <t>CRITICAL</t>
        </is>
      </c>
      <c r="I285" s="196" t="n">
        <v>18.8</v>
      </c>
      <c r="J285" s="196" t="inlineStr">
        <is>
          <t>NO</t>
        </is>
      </c>
      <c r="K285" s="196" t="inlineStr">
        <is>
          <t>https://nvd.nist.gov/vuln/detail/CVE-2026-2771</t>
        </is>
      </c>
      <c r="L285" s="196" t="inlineStr">
        <is>
          <t>2026-02-28 21:38</t>
        </is>
      </c>
      <c r="M285" s="196" t="inlineStr">
        <is>
          <t>YES</t>
        </is>
      </c>
      <c r="N285" s="196" t="inlineStr">
        <is>
          <t>https://www.mozilla.org/security/advisories/mfsa2026-13/ | https://www.mozilla.org/security/advisories/mfsa2026-14/ | https://www.mozilla.org/security/advisories/mfsa2026-15/</t>
        </is>
      </c>
      <c r="O285" s="196" t="inlineStr">
        <is>
          <t>Apply vendor patches</t>
        </is>
      </c>
      <c r="P285" s="196" t="inlineStr">
        <is>
          <t>mozilla firefox *</t>
        </is>
      </c>
      <c r="Q285" s="196" t="inlineStr">
        <is>
          <t>P2</t>
        </is>
      </c>
      <c r="R285" s="196" t="inlineStr">
        <is>
          <t>🚨 URGENT: Apply vendor patches immediately | 🔒 Isolate affected systems if patch unavailable | 🛡️ Enable additional monitoring/IDS rules</t>
        </is>
      </c>
      <c r="S285" s="196" t="inlineStr">
        <is>
          <t>CVE - IP enrichment n/a</t>
        </is>
      </c>
      <c r="T285" s="196" t="n">
        <v>0.0005</v>
      </c>
      <c r="U285" s="196" t="n">
        <v>0.1409</v>
      </c>
      <c r="V285" s="196" t="inlineStr">
        <is>
          <t>T1190:Exploit Public-Facing Application</t>
        </is>
      </c>
      <c r="W285" s="196" t="n">
        <v>2</v>
      </c>
      <c r="X285" s="196" t="inlineStr">
        <is>
          <t>HIGH (72%)</t>
        </is>
      </c>
      <c r="Y285" s="196" t="inlineStr">
        <is>
          <t>CONFIRMED</t>
        </is>
      </c>
      <c r="Z285" s="196" t="inlineStr">
        <is>
          <t>PATCH_AVAILABLE</t>
        </is>
      </c>
      <c r="AA285" s="196" t="inlineStr">
        <is>
          <t>https://nvd.nist.gov/vuln/detail/CVE-2026-2771</t>
        </is>
      </c>
      <c r="AB285" s="196" t="inlineStr">
        <is>
          <t>NONE</t>
        </is>
      </c>
      <c r="AC285" s="196" t="n">
        <v>4.9</v>
      </c>
      <c r="AD285" s="196" t="inlineStr"/>
    </row>
    <row r="286">
      <c r="A286" s="196" t="inlineStr">
        <is>
          <t>CVE</t>
        </is>
      </c>
      <c r="B286" s="196" t="inlineStr">
        <is>
          <t>CVE-2026-2772</t>
        </is>
      </c>
      <c r="C286" s="196" t="inlineStr">
        <is>
          <t>Use-after-free in the Audio/Video: Playback component. This vulnerability affects Firefox &lt; 148, Firefox ESR &lt; 115.33, Firefox ESR &lt; 140.8, Thunderbird &lt; 148, and Thunderbird &lt; 140.8.</t>
        </is>
      </c>
      <c r="D286" s="196" t="n">
        <v>9.800000000000001</v>
      </c>
      <c r="E286" s="196" t="inlineStr">
        <is>
          <t>CRITICAL</t>
        </is>
      </c>
      <c r="F286" s="196" t="n">
        <v>3</v>
      </c>
      <c r="G286" s="196" t="n">
        <v>3</v>
      </c>
      <c r="H286" s="196" t="inlineStr">
        <is>
          <t>CRITICAL</t>
        </is>
      </c>
      <c r="I286" s="196" t="n">
        <v>18.8</v>
      </c>
      <c r="J286" s="196" t="inlineStr">
        <is>
          <t>NO</t>
        </is>
      </c>
      <c r="K286" s="196" t="inlineStr">
        <is>
          <t>https://nvd.nist.gov/vuln/detail/CVE-2026-2772</t>
        </is>
      </c>
      <c r="L286" s="196" t="inlineStr">
        <is>
          <t>2026-02-28 21:38</t>
        </is>
      </c>
      <c r="M286" s="196" t="inlineStr">
        <is>
          <t>YES</t>
        </is>
      </c>
      <c r="N286" s="196" t="inlineStr">
        <is>
          <t>https://www.mozilla.org/security/advisories/mfsa2026-13/ | https://www.mozilla.org/security/advisories/mfsa2026-14/ | https://www.mozilla.org/security/advisories/mfsa2026-15/</t>
        </is>
      </c>
      <c r="O286" s="196" t="inlineStr">
        <is>
          <t>Apply vendor patches</t>
        </is>
      </c>
      <c r="P286" s="196" t="inlineStr">
        <is>
          <t>mozilla firefox *</t>
        </is>
      </c>
      <c r="Q286" s="196" t="inlineStr">
        <is>
          <t>P2</t>
        </is>
      </c>
      <c r="R286" s="196" t="inlineStr">
        <is>
          <t>🚨 URGENT: Apply vendor patches immediately | 🔒 Isolate affected systems if patch unavailable | 🛡️ Enable additional monitoring/IDS rules</t>
        </is>
      </c>
      <c r="S286" s="196" t="inlineStr">
        <is>
          <t>CVE - IP enrichment n/a</t>
        </is>
      </c>
      <c r="T286" s="196" t="n">
        <v>0.0004</v>
      </c>
      <c r="U286" s="196" t="n">
        <v>0.1273</v>
      </c>
      <c r="V286" s="196" t="inlineStr">
        <is>
          <t>T1203:Exploitation for Client Execution</t>
        </is>
      </c>
      <c r="W286" s="196" t="n">
        <v>2</v>
      </c>
      <c r="X286" s="196" t="inlineStr">
        <is>
          <t>HIGH (72%)</t>
        </is>
      </c>
      <c r="Y286" s="196" t="inlineStr">
        <is>
          <t>CONFIRMED</t>
        </is>
      </c>
      <c r="Z286" s="196" t="inlineStr">
        <is>
          <t>PATCH_AVAILABLE</t>
        </is>
      </c>
      <c r="AA286" s="196" t="inlineStr">
        <is>
          <t>https://nvd.nist.gov/vuln/detail/CVE-2026-2772</t>
        </is>
      </c>
      <c r="AB286" s="196" t="inlineStr">
        <is>
          <t>NONE</t>
        </is>
      </c>
      <c r="AC286" s="196" t="n">
        <v>4.9</v>
      </c>
      <c r="AD286" s="196" t="inlineStr"/>
    </row>
    <row r="287">
      <c r="A287" s="196" t="inlineStr">
        <is>
          <t>CVE</t>
        </is>
      </c>
      <c r="B287" s="196" t="inlineStr">
        <is>
          <t>CVE-2026-2773</t>
        </is>
      </c>
      <c r="C287" s="196" t="inlineStr">
        <is>
          <t>Incorrect boundary conditions in the Web Audio component. This vulnerability affects Firefox &lt; 148, Firefox ESR &lt; 115.33, Firefox ESR &lt; 140.8, Thunderbird &lt; 148, and Thunderbird &lt; 140.8.</t>
        </is>
      </c>
      <c r="D287" s="196" t="n">
        <v>9.800000000000001</v>
      </c>
      <c r="E287" s="196" t="inlineStr">
        <is>
          <t>CRITICAL</t>
        </is>
      </c>
      <c r="F287" s="196" t="n">
        <v>3</v>
      </c>
      <c r="G287" s="196" t="n">
        <v>3</v>
      </c>
      <c r="H287" s="196" t="inlineStr">
        <is>
          <t>CRITICAL</t>
        </is>
      </c>
      <c r="I287" s="196" t="n">
        <v>18.8</v>
      </c>
      <c r="J287" s="196" t="inlineStr">
        <is>
          <t>NO</t>
        </is>
      </c>
      <c r="K287" s="196" t="inlineStr">
        <is>
          <t>https://nvd.nist.gov/vuln/detail/CVE-2026-2773</t>
        </is>
      </c>
      <c r="L287" s="196" t="inlineStr">
        <is>
          <t>2026-02-28 21:38</t>
        </is>
      </c>
      <c r="M287" s="196" t="inlineStr">
        <is>
          <t>YES</t>
        </is>
      </c>
      <c r="N287" s="196" t="inlineStr">
        <is>
          <t>https://www.mozilla.org/security/advisories/mfsa2026-13/ | https://www.mozilla.org/security/advisories/mfsa2026-14/ | https://www.mozilla.org/security/advisories/mfsa2026-15/</t>
        </is>
      </c>
      <c r="O287" s="196" t="inlineStr">
        <is>
          <t>Apply vendor patches</t>
        </is>
      </c>
      <c r="P287" s="196" t="inlineStr">
        <is>
          <t>mozilla firefox *</t>
        </is>
      </c>
      <c r="Q287" s="196" t="inlineStr">
        <is>
          <t>P2</t>
        </is>
      </c>
      <c r="R287" s="196" t="inlineStr">
        <is>
          <t>🚨 URGENT: Apply vendor patches immediately | 🔒 Isolate affected systems if patch unavailable | 🛡️ Enable additional monitoring/IDS rules</t>
        </is>
      </c>
      <c r="S287" s="196" t="inlineStr">
        <is>
          <t>CVE - IP enrichment n/a</t>
        </is>
      </c>
      <c r="T287" s="196" t="n">
        <v>0.0005</v>
      </c>
      <c r="U287" s="196" t="n">
        <v>0.1409</v>
      </c>
      <c r="V287" s="196" t="inlineStr">
        <is>
          <t>T1203:Exploitation for Client Execution</t>
        </is>
      </c>
      <c r="W287" s="196" t="n">
        <v>2</v>
      </c>
      <c r="X287" s="196" t="inlineStr">
        <is>
          <t>HIGH (72%)</t>
        </is>
      </c>
      <c r="Y287" s="196" t="inlineStr">
        <is>
          <t>CONFIRMED</t>
        </is>
      </c>
      <c r="Z287" s="196" t="inlineStr">
        <is>
          <t>PATCH_AVAILABLE</t>
        </is>
      </c>
      <c r="AA287" s="196" t="inlineStr">
        <is>
          <t>https://nvd.nist.gov/vuln/detail/CVE-2026-2773</t>
        </is>
      </c>
      <c r="AB287" s="196" t="inlineStr">
        <is>
          <t>NONE</t>
        </is>
      </c>
      <c r="AC287" s="196" t="n">
        <v>4.9</v>
      </c>
      <c r="AD287" s="196" t="inlineStr"/>
    </row>
    <row r="288">
      <c r="A288" s="196" t="inlineStr">
        <is>
          <t>CVE</t>
        </is>
      </c>
      <c r="B288" s="196" t="inlineStr">
        <is>
          <t>CVE-2026-2774</t>
        </is>
      </c>
      <c r="C288" s="196" t="inlineStr">
        <is>
          <t>Integer overflow in the Audio/Video component. This vulnerability affects Firefox &lt; 148, Firefox ESR &lt; 115.33, Firefox ESR &lt; 140.8, Thunderbird &lt; 148, and Thunderbird &lt; 140.8.</t>
        </is>
      </c>
      <c r="D288" s="196" t="n">
        <v>9.800000000000001</v>
      </c>
      <c r="E288" s="196" t="inlineStr">
        <is>
          <t>CRITICAL</t>
        </is>
      </c>
      <c r="F288" s="196" t="n">
        <v>3</v>
      </c>
      <c r="G288" s="196" t="n">
        <v>3</v>
      </c>
      <c r="H288" s="196" t="inlineStr">
        <is>
          <t>CRITICAL</t>
        </is>
      </c>
      <c r="I288" s="196" t="n">
        <v>18.8</v>
      </c>
      <c r="J288" s="196" t="inlineStr">
        <is>
          <t>NO</t>
        </is>
      </c>
      <c r="K288" s="196" t="inlineStr">
        <is>
          <t>https://nvd.nist.gov/vuln/detail/CVE-2026-2774</t>
        </is>
      </c>
      <c r="L288" s="196" t="inlineStr">
        <is>
          <t>2026-02-28 21:38</t>
        </is>
      </c>
      <c r="M288" s="196" t="inlineStr">
        <is>
          <t>YES</t>
        </is>
      </c>
      <c r="N288" s="196" t="inlineStr">
        <is>
          <t>https://www.mozilla.org/security/advisories/mfsa2026-13/ | https://www.mozilla.org/security/advisories/mfsa2026-14/ | https://www.mozilla.org/security/advisories/mfsa2026-15/</t>
        </is>
      </c>
      <c r="O288" s="196" t="inlineStr">
        <is>
          <t>Apply vendor patches</t>
        </is>
      </c>
      <c r="P288" s="196" t="inlineStr">
        <is>
          <t>mozilla firefox *</t>
        </is>
      </c>
      <c r="Q288" s="196" t="inlineStr">
        <is>
          <t>P2</t>
        </is>
      </c>
      <c r="R288" s="196" t="inlineStr">
        <is>
          <t>🚨 URGENT: Apply vendor patches immediately | 🔒 Isolate affected systems if patch unavailable | 🛡️ Enable additional monitoring/IDS rules</t>
        </is>
      </c>
      <c r="S288" s="196" t="inlineStr">
        <is>
          <t>CVE - IP enrichment n/a</t>
        </is>
      </c>
      <c r="T288" s="196" t="n">
        <v>0.0004</v>
      </c>
      <c r="U288" s="196" t="n">
        <v>0.1273</v>
      </c>
      <c r="V288" s="196" t="inlineStr">
        <is>
          <t>T1190:Exploit Public-Facing Application | T1203:Exploitation for Client Execution</t>
        </is>
      </c>
      <c r="W288" s="196" t="n">
        <v>2</v>
      </c>
      <c r="X288" s="196" t="inlineStr">
        <is>
          <t>HIGH (72%)</t>
        </is>
      </c>
      <c r="Y288" s="196" t="inlineStr">
        <is>
          <t>CONFIRMED</t>
        </is>
      </c>
      <c r="Z288" s="196" t="inlineStr">
        <is>
          <t>PATCH_AVAILABLE</t>
        </is>
      </c>
      <c r="AA288" s="196" t="inlineStr">
        <is>
          <t>https://nvd.nist.gov/vuln/detail/CVE-2026-2774</t>
        </is>
      </c>
      <c r="AB288" s="196" t="inlineStr">
        <is>
          <t>NONE</t>
        </is>
      </c>
      <c r="AC288" s="196" t="n">
        <v>4.9</v>
      </c>
      <c r="AD288" s="196" t="inlineStr"/>
    </row>
    <row r="289">
      <c r="A289" s="196" t="inlineStr">
        <is>
          <t>CVE</t>
        </is>
      </c>
      <c r="B289" s="196" t="inlineStr">
        <is>
          <t>CVE-2026-2775</t>
        </is>
      </c>
      <c r="C289" s="196" t="inlineStr">
        <is>
          <t>Mitigation bypass in the DOM: HTML Parser component. This vulnerability affects Firefox &lt; 148, Firefox ESR &lt; 115.33, Firefox ESR &lt; 140.8, Thunderbird &lt; 148, and Thunderbird &lt; 140.8.</t>
        </is>
      </c>
      <c r="D289" s="196" t="n">
        <v>9.800000000000001</v>
      </c>
      <c r="E289" s="196" t="inlineStr">
        <is>
          <t>CRITICAL</t>
        </is>
      </c>
      <c r="F289" s="196" t="n">
        <v>3</v>
      </c>
      <c r="G289" s="196" t="n">
        <v>3</v>
      </c>
      <c r="H289" s="196" t="inlineStr">
        <is>
          <t>CRITICAL</t>
        </is>
      </c>
      <c r="I289" s="196" t="n">
        <v>18.8</v>
      </c>
      <c r="J289" s="196" t="inlineStr">
        <is>
          <t>NO</t>
        </is>
      </c>
      <c r="K289" s="196" t="inlineStr">
        <is>
          <t>https://nvd.nist.gov/vuln/detail/CVE-2026-2775</t>
        </is>
      </c>
      <c r="L289" s="196" t="inlineStr">
        <is>
          <t>2026-02-28 21:38</t>
        </is>
      </c>
      <c r="M289" s="196" t="inlineStr">
        <is>
          <t>YES</t>
        </is>
      </c>
      <c r="N289" s="196" t="inlineStr">
        <is>
          <t>https://www.mozilla.org/security/advisories/mfsa2026-13/ | https://www.mozilla.org/security/advisories/mfsa2026-14/ | https://www.mozilla.org/security/advisories/mfsa2026-15/</t>
        </is>
      </c>
      <c r="O289" s="196" t="inlineStr">
        <is>
          <t>Apply vendor patches</t>
        </is>
      </c>
      <c r="P289" s="196" t="inlineStr">
        <is>
          <t>mozilla firefox *</t>
        </is>
      </c>
      <c r="Q289" s="196" t="inlineStr">
        <is>
          <t>P2</t>
        </is>
      </c>
      <c r="R289" s="196" t="inlineStr">
        <is>
          <t>🚨 URGENT: Apply vendor patches immediately | 🔒 Isolate affected systems if patch unavailable | 🛡️ Enable additional monitoring/IDS rules</t>
        </is>
      </c>
      <c r="S289" s="196" t="inlineStr">
        <is>
          <t>CVE - IP enrichment n/a</t>
        </is>
      </c>
      <c r="T289" s="196" t="n">
        <v>0.0004</v>
      </c>
      <c r="U289" s="196" t="n">
        <v>0.136</v>
      </c>
      <c r="V289" s="196" t="inlineStr">
        <is>
          <t>T1190:Exploit Public-Facing Application</t>
        </is>
      </c>
      <c r="W289" s="196" t="n">
        <v>2</v>
      </c>
      <c r="X289" s="196" t="inlineStr">
        <is>
          <t>HIGH (72%)</t>
        </is>
      </c>
      <c r="Y289" s="196" t="inlineStr">
        <is>
          <t>CONFIRMED</t>
        </is>
      </c>
      <c r="Z289" s="196" t="inlineStr">
        <is>
          <t>PATCH_AVAILABLE</t>
        </is>
      </c>
      <c r="AA289" s="196" t="inlineStr">
        <is>
          <t>https://nvd.nist.gov/vuln/detail/CVE-2026-2775</t>
        </is>
      </c>
      <c r="AB289" s="196" t="inlineStr">
        <is>
          <t>NONE</t>
        </is>
      </c>
      <c r="AC289" s="196" t="n">
        <v>4.9</v>
      </c>
      <c r="AD289" s="196" t="inlineStr"/>
    </row>
    <row r="290">
      <c r="A290" s="196" t="inlineStr">
        <is>
          <t>CVE</t>
        </is>
      </c>
      <c r="B290" s="196" t="inlineStr">
        <is>
          <t>CVE-2026-2776</t>
        </is>
      </c>
      <c r="C290" s="196" t="inlineStr">
        <is>
          <t>Sandbox escape due to incorrect boundary conditions in the Telemetry component in External Software. This vulnerability affects Firefox &lt; 148, Firefox ESR &lt; 115.33, Firefox ESR &lt; 140.8, Thunderbird &lt; 148, and Thunderbird &lt; 140.8.</t>
        </is>
      </c>
      <c r="D290" s="196" t="n">
        <v>10</v>
      </c>
      <c r="E290" s="196" t="inlineStr">
        <is>
          <t>CRITICAL</t>
        </is>
      </c>
      <c r="F290" s="196" t="n">
        <v>3</v>
      </c>
      <c r="G290" s="196" t="n">
        <v>3</v>
      </c>
      <c r="H290" s="196" t="inlineStr">
        <is>
          <t>CRITICAL</t>
        </is>
      </c>
      <c r="I290" s="196" t="n">
        <v>19</v>
      </c>
      <c r="J290" s="196" t="inlineStr">
        <is>
          <t>NO</t>
        </is>
      </c>
      <c r="K290" s="196" t="inlineStr">
        <is>
          <t>https://nvd.nist.gov/vuln/detail/CVE-2026-2776</t>
        </is>
      </c>
      <c r="L290" s="196" t="inlineStr">
        <is>
          <t>2026-02-28 21:38</t>
        </is>
      </c>
      <c r="M290" s="196" t="inlineStr">
        <is>
          <t>YES</t>
        </is>
      </c>
      <c r="N290" s="196" t="inlineStr">
        <is>
          <t>https://www.mozilla.org/security/advisories/mfsa2026-13/ | https://www.mozilla.org/security/advisories/mfsa2026-14/ | https://www.mozilla.org/security/advisories/mfsa2026-15/</t>
        </is>
      </c>
      <c r="O290" s="196" t="inlineStr">
        <is>
          <t>Apply vendor patches</t>
        </is>
      </c>
      <c r="P290" s="196" t="inlineStr">
        <is>
          <t>mozilla firefox *</t>
        </is>
      </c>
      <c r="Q290" s="196" t="inlineStr">
        <is>
          <t>P2</t>
        </is>
      </c>
      <c r="R290" s="196" t="inlineStr">
        <is>
          <t>🚨 URGENT: Apply vendor patches immediately | 🔒 Isolate affected systems if patch unavailable | 🛡️ Enable additional monitoring/IDS rules</t>
        </is>
      </c>
      <c r="S290" s="196" t="inlineStr">
        <is>
          <t>CVE - IP enrichment n/a</t>
        </is>
      </c>
      <c r="T290" s="196" t="n">
        <v>0.0005</v>
      </c>
      <c r="U290" s="196" t="n">
        <v>0.1685</v>
      </c>
      <c r="V290" s="196" t="inlineStr">
        <is>
          <t>T1203:Exploitation for Client Execution | T1592.002:Software</t>
        </is>
      </c>
      <c r="W290" s="196" t="n">
        <v>2</v>
      </c>
      <c r="X290" s="196" t="inlineStr">
        <is>
          <t>HIGH (72%)</t>
        </is>
      </c>
      <c r="Y290" s="196" t="inlineStr">
        <is>
          <t>CONFIRMED</t>
        </is>
      </c>
      <c r="Z290" s="196" t="inlineStr">
        <is>
          <t>PATCH_AVAILABLE</t>
        </is>
      </c>
      <c r="AA290" s="196" t="inlineStr">
        <is>
          <t>https://nvd.nist.gov/vuln/detail/CVE-2026-2776</t>
        </is>
      </c>
      <c r="AB290" s="196" t="inlineStr">
        <is>
          <t>NONE</t>
        </is>
      </c>
      <c r="AC290" s="196" t="n">
        <v>5</v>
      </c>
      <c r="AD290" s="196" t="inlineStr"/>
    </row>
    <row r="291">
      <c r="A291" s="196" t="inlineStr">
        <is>
          <t>CVE</t>
        </is>
      </c>
      <c r="B291" s="196" t="inlineStr">
        <is>
          <t>CVE-2026-2777</t>
        </is>
      </c>
      <c r="C291" s="196" t="inlineStr">
        <is>
          <t>Privilege escalation in the Messaging System component. This vulnerability affects Firefox &lt; 148, Firefox ESR &lt; 115.33, Firefox ESR &lt; 140.8, Thunderbird &lt; 148, and Thunderbird &lt; 140.8.</t>
        </is>
      </c>
      <c r="D291" s="196" t="n">
        <v>9.800000000000001</v>
      </c>
      <c r="E291" s="196" t="inlineStr">
        <is>
          <t>CRITICAL</t>
        </is>
      </c>
      <c r="F291" s="196" t="n">
        <v>3</v>
      </c>
      <c r="G291" s="196" t="n">
        <v>3</v>
      </c>
      <c r="H291" s="196" t="inlineStr">
        <is>
          <t>CRITICAL</t>
        </is>
      </c>
      <c r="I291" s="196" t="n">
        <v>18.8</v>
      </c>
      <c r="J291" s="196" t="inlineStr">
        <is>
          <t>NO</t>
        </is>
      </c>
      <c r="K291" s="196" t="inlineStr">
        <is>
          <t>https://nvd.nist.gov/vuln/detail/CVE-2026-2777</t>
        </is>
      </c>
      <c r="L291" s="196" t="inlineStr">
        <is>
          <t>2026-02-28 21:38</t>
        </is>
      </c>
      <c r="M291" s="196" t="inlineStr">
        <is>
          <t>YES</t>
        </is>
      </c>
      <c r="N291" s="196" t="inlineStr">
        <is>
          <t>https://www.mozilla.org/security/advisories/mfsa2026-13/ | https://www.mozilla.org/security/advisories/mfsa2026-14/ | https://www.mozilla.org/security/advisories/mfsa2026-15/</t>
        </is>
      </c>
      <c r="O291" s="196" t="inlineStr">
        <is>
          <t>Apply vendor patches</t>
        </is>
      </c>
      <c r="P291" s="196" t="inlineStr">
        <is>
          <t>mozilla firefox *</t>
        </is>
      </c>
      <c r="Q291" s="196" t="inlineStr">
        <is>
          <t>P2</t>
        </is>
      </c>
      <c r="R291" s="196" t="inlineStr">
        <is>
          <t>🚨 URGENT: Apply vendor patches immediately | 🔒 Isolate affected systems if patch unavailable | 🛡️ Enable additional monitoring/IDS rules</t>
        </is>
      </c>
      <c r="S291" s="196" t="inlineStr">
        <is>
          <t>CVE - IP enrichment n/a</t>
        </is>
      </c>
      <c r="T291" s="196" t="n">
        <v>0.0004</v>
      </c>
      <c r="U291" s="196" t="n">
        <v>0.136</v>
      </c>
      <c r="V291" s="196" t="inlineStr">
        <is>
          <t>T1068:Exploitation for Privilege Escalation</t>
        </is>
      </c>
      <c r="W291" s="196" t="n">
        <v>2</v>
      </c>
      <c r="X291" s="196" t="inlineStr">
        <is>
          <t>HIGH (72%)</t>
        </is>
      </c>
      <c r="Y291" s="196" t="inlineStr">
        <is>
          <t>CONFIRMED</t>
        </is>
      </c>
      <c r="Z291" s="196" t="inlineStr">
        <is>
          <t>PATCH_AVAILABLE</t>
        </is>
      </c>
      <c r="AA291" s="196" t="inlineStr">
        <is>
          <t>https://nvd.nist.gov/vuln/detail/CVE-2026-2777</t>
        </is>
      </c>
      <c r="AB291" s="196" t="inlineStr">
        <is>
          <t>NONE</t>
        </is>
      </c>
      <c r="AC291" s="196" t="n">
        <v>4.9</v>
      </c>
      <c r="AD291" s="196" t="inlineStr"/>
    </row>
    <row r="292">
      <c r="A292" s="196" t="inlineStr">
        <is>
          <t>CVE</t>
        </is>
      </c>
      <c r="B292" s="196" t="inlineStr">
        <is>
          <t>CVE-2026-2778</t>
        </is>
      </c>
      <c r="C292" s="196" t="inlineStr">
        <is>
          <t>Sandbox escape due to incorrect boundary conditions in the DOM: Core &amp; HTML component. This vulnerability affects Firefox &lt; 148, Firefox ESR &lt; 115.33, Firefox ESR &lt; 140.8, Thunderbird &lt; 148, and Thunderbird &lt; 140.8.</t>
        </is>
      </c>
      <c r="D292" s="196" t="n">
        <v>10</v>
      </c>
      <c r="E292" s="196" t="inlineStr">
        <is>
          <t>CRITICAL</t>
        </is>
      </c>
      <c r="F292" s="196" t="n">
        <v>3</v>
      </c>
      <c r="G292" s="196" t="n">
        <v>3</v>
      </c>
      <c r="H292" s="196" t="inlineStr">
        <is>
          <t>CRITICAL</t>
        </is>
      </c>
      <c r="I292" s="196" t="n">
        <v>19</v>
      </c>
      <c r="J292" s="196" t="inlineStr">
        <is>
          <t>NO</t>
        </is>
      </c>
      <c r="K292" s="196" t="inlineStr">
        <is>
          <t>https://nvd.nist.gov/vuln/detail/CVE-2026-2778</t>
        </is>
      </c>
      <c r="L292" s="196" t="inlineStr">
        <is>
          <t>2026-02-28 21:38</t>
        </is>
      </c>
      <c r="M292" s="196" t="inlineStr">
        <is>
          <t>YES</t>
        </is>
      </c>
      <c r="N292" s="196" t="inlineStr">
        <is>
          <t>https://www.mozilla.org/security/advisories/mfsa2026-13/ | https://www.mozilla.org/security/advisories/mfsa2026-14/ | https://www.mozilla.org/security/advisories/mfsa2026-15/</t>
        </is>
      </c>
      <c r="O292" s="196" t="inlineStr">
        <is>
          <t>Apply vendor patches</t>
        </is>
      </c>
      <c r="P292" s="196" t="inlineStr">
        <is>
          <t>mozilla firefox *</t>
        </is>
      </c>
      <c r="Q292" s="196" t="inlineStr">
        <is>
          <t>P2</t>
        </is>
      </c>
      <c r="R292" s="196" t="inlineStr">
        <is>
          <t>🚨 URGENT: Apply vendor patches immediately | 🔒 Isolate affected systems if patch unavailable | 🛡️ Enable additional monitoring/IDS rules</t>
        </is>
      </c>
      <c r="S292" s="196" t="inlineStr">
        <is>
          <t>CVE - IP enrichment n/a</t>
        </is>
      </c>
      <c r="T292" s="196" t="n">
        <v>0.0005</v>
      </c>
      <c r="U292" s="196" t="n">
        <v>0.1685</v>
      </c>
      <c r="V292" s="196" t="inlineStr">
        <is>
          <t>T1203:Exploitation for Client Execution</t>
        </is>
      </c>
      <c r="W292" s="196" t="n">
        <v>2</v>
      </c>
      <c r="X292" s="196" t="inlineStr">
        <is>
          <t>HIGH (72%)</t>
        </is>
      </c>
      <c r="Y292" s="196" t="inlineStr">
        <is>
          <t>CONFIRMED</t>
        </is>
      </c>
      <c r="Z292" s="196" t="inlineStr">
        <is>
          <t>PATCH_AVAILABLE</t>
        </is>
      </c>
      <c r="AA292" s="196" t="inlineStr">
        <is>
          <t>https://nvd.nist.gov/vuln/detail/CVE-2026-2778</t>
        </is>
      </c>
      <c r="AB292" s="196" t="inlineStr">
        <is>
          <t>NONE</t>
        </is>
      </c>
      <c r="AC292" s="196" t="n">
        <v>5</v>
      </c>
      <c r="AD292" s="196" t="inlineStr"/>
    </row>
    <row r="293">
      <c r="A293" s="196" t="inlineStr">
        <is>
          <t>CVE</t>
        </is>
      </c>
      <c r="B293" s="196" t="inlineStr">
        <is>
          <t>CVE-2026-2779</t>
        </is>
      </c>
      <c r="C293" s="196" t="inlineStr">
        <is>
          <t>Incorrect boundary conditions in the Networking: JAR component. This vulnerability affects Firefox &lt; 148, Firefox ESR &lt; 140.8, Thunderbird &lt; 148, and Thunderbird &lt; 140.8.</t>
        </is>
      </c>
      <c r="D293" s="196" t="n">
        <v>9.800000000000001</v>
      </c>
      <c r="E293" s="196" t="inlineStr">
        <is>
          <t>CRITICAL</t>
        </is>
      </c>
      <c r="F293" s="196" t="n">
        <v>3</v>
      </c>
      <c r="G293" s="196" t="n">
        <v>3</v>
      </c>
      <c r="H293" s="196" t="inlineStr">
        <is>
          <t>CRITICAL</t>
        </is>
      </c>
      <c r="I293" s="196" t="n">
        <v>18.8</v>
      </c>
      <c r="J293" s="196" t="inlineStr">
        <is>
          <t>NO</t>
        </is>
      </c>
      <c r="K293" s="196" t="inlineStr">
        <is>
          <t>https://nvd.nist.gov/vuln/detail/CVE-2026-2779</t>
        </is>
      </c>
      <c r="L293" s="196" t="inlineStr">
        <is>
          <t>2026-02-28 21:38</t>
        </is>
      </c>
      <c r="M293" s="196" t="inlineStr">
        <is>
          <t>YES</t>
        </is>
      </c>
      <c r="N293" s="196" t="inlineStr">
        <is>
          <t>https://www.mozilla.org/security/advisories/mfsa2026-13/ | https://www.mozilla.org/security/advisories/mfsa2026-15/ | https://www.mozilla.org/security/advisories/mfsa2026-16/</t>
        </is>
      </c>
      <c r="O293" s="196" t="inlineStr">
        <is>
          <t>Apply vendor patches</t>
        </is>
      </c>
      <c r="P293" s="196" t="inlineStr">
        <is>
          <t>mozilla firefox * | mozilla thunderbird *</t>
        </is>
      </c>
      <c r="Q293" s="196" t="inlineStr">
        <is>
          <t>P2</t>
        </is>
      </c>
      <c r="R293" s="196" t="inlineStr">
        <is>
          <t>🚨 URGENT: Apply vendor patches immediately | 🔒 Isolate affected systems if patch unavailable | 🛡️ Enable additional monitoring/IDS rules</t>
        </is>
      </c>
      <c r="S293" s="196" t="inlineStr">
        <is>
          <t>CVE - IP enrichment n/a</t>
        </is>
      </c>
      <c r="T293" s="196" t="n">
        <v>0.0004</v>
      </c>
      <c r="U293" s="196" t="n">
        <v>0.1376</v>
      </c>
      <c r="V293" s="196" t="inlineStr">
        <is>
          <t>T1203:Exploitation for Client Execution</t>
        </is>
      </c>
      <c r="W293" s="196" t="n">
        <v>2</v>
      </c>
      <c r="X293" s="196" t="inlineStr">
        <is>
          <t>HIGH (72%)</t>
        </is>
      </c>
      <c r="Y293" s="196" t="inlineStr">
        <is>
          <t>CONFIRMED</t>
        </is>
      </c>
      <c r="Z293" s="196" t="inlineStr">
        <is>
          <t>PATCH_AVAILABLE</t>
        </is>
      </c>
      <c r="AA293" s="196" t="inlineStr">
        <is>
          <t>https://nvd.nist.gov/vuln/detail/CVE-2026-2779</t>
        </is>
      </c>
      <c r="AB293" s="196" t="inlineStr">
        <is>
          <t>NONE</t>
        </is>
      </c>
      <c r="AC293" s="196" t="n">
        <v>4.9</v>
      </c>
      <c r="AD293" s="196" t="inlineStr"/>
    </row>
    <row r="294">
      <c r="A294" s="196" t="inlineStr">
        <is>
          <t>CVE</t>
        </is>
      </c>
      <c r="B294" s="196" t="inlineStr">
        <is>
          <t>CVE-2026-2780</t>
        </is>
      </c>
      <c r="C294" s="196" t="inlineStr">
        <is>
          <t>Privilege escalation in the Netmonitor component. This vulnerability affects Firefox &lt; 148, Firefox ESR &lt; 140.8, Thunderbird &lt; 148, and Thunderbird &lt; 140.8.</t>
        </is>
      </c>
      <c r="D294" s="196" t="n">
        <v>9.800000000000001</v>
      </c>
      <c r="E294" s="196" t="inlineStr">
        <is>
          <t>CRITICAL</t>
        </is>
      </c>
      <c r="F294" s="196" t="n">
        <v>3</v>
      </c>
      <c r="G294" s="196" t="n">
        <v>3</v>
      </c>
      <c r="H294" s="196" t="inlineStr">
        <is>
          <t>CRITICAL</t>
        </is>
      </c>
      <c r="I294" s="196" t="n">
        <v>18.8</v>
      </c>
      <c r="J294" s="196" t="inlineStr">
        <is>
          <t>NO</t>
        </is>
      </c>
      <c r="K294" s="196" t="inlineStr">
        <is>
          <t>https://nvd.nist.gov/vuln/detail/CVE-2026-2780</t>
        </is>
      </c>
      <c r="L294" s="196" t="inlineStr">
        <is>
          <t>2026-02-28 21:38</t>
        </is>
      </c>
      <c r="M294" s="196" t="inlineStr">
        <is>
          <t>YES</t>
        </is>
      </c>
      <c r="N294" s="196" t="inlineStr">
        <is>
          <t>https://www.mozilla.org/security/advisories/mfsa2026-13/ | https://www.mozilla.org/security/advisories/mfsa2026-15/ | https://www.mozilla.org/security/advisories/mfsa2026-16/</t>
        </is>
      </c>
      <c r="O294" s="196" t="inlineStr">
        <is>
          <t>Apply vendor patches</t>
        </is>
      </c>
      <c r="P294" s="196" t="inlineStr">
        <is>
          <t>mozilla firefox * | mozilla thunderbird *</t>
        </is>
      </c>
      <c r="Q294" s="196" t="inlineStr">
        <is>
          <t>P2</t>
        </is>
      </c>
      <c r="R294" s="196" t="inlineStr">
        <is>
          <t>🚨 URGENT: Apply vendor patches immediately | 🔒 Isolate affected systems if patch unavailable | 🛡️ Enable additional monitoring/IDS rules</t>
        </is>
      </c>
      <c r="S294" s="196" t="inlineStr">
        <is>
          <t>CVE - IP enrichment n/a</t>
        </is>
      </c>
      <c r="T294" s="196" t="n">
        <v>0.0004</v>
      </c>
      <c r="U294" s="196" t="n">
        <v>0.1204</v>
      </c>
      <c r="V294" s="196" t="inlineStr">
        <is>
          <t>T1068:Exploitation for Privilege Escalation</t>
        </is>
      </c>
      <c r="W294" s="196" t="n">
        <v>2</v>
      </c>
      <c r="X294" s="196" t="inlineStr">
        <is>
          <t>HIGH (72%)</t>
        </is>
      </c>
      <c r="Y294" s="196" t="inlineStr">
        <is>
          <t>CONFIRMED</t>
        </is>
      </c>
      <c r="Z294" s="196" t="inlineStr">
        <is>
          <t>PATCH_AVAILABLE</t>
        </is>
      </c>
      <c r="AA294" s="196" t="inlineStr">
        <is>
          <t>https://nvd.nist.gov/vuln/detail/CVE-2026-2780</t>
        </is>
      </c>
      <c r="AB294" s="196" t="inlineStr">
        <is>
          <t>NONE</t>
        </is>
      </c>
      <c r="AC294" s="196" t="n">
        <v>4.9</v>
      </c>
      <c r="AD294" s="196" t="inlineStr"/>
    </row>
    <row r="295">
      <c r="A295" s="196" t="inlineStr">
        <is>
          <t>CVE</t>
        </is>
      </c>
      <c r="B295" s="196" t="inlineStr">
        <is>
          <t>CVE-2026-2781</t>
        </is>
      </c>
      <c r="C295" s="196" t="inlineStr">
        <is>
          <t>Integer overflow in the Libraries component in NSS. This vulnerability affects Firefox &lt; 148, Firefox ESR &lt; 140.8, Thunderbird &lt; 148, and Thunderbird &lt; 140.8.</t>
        </is>
      </c>
      <c r="D295" s="196" t="n">
        <v>9.800000000000001</v>
      </c>
      <c r="E295" s="196" t="inlineStr">
        <is>
          <t>CRITICAL</t>
        </is>
      </c>
      <c r="F295" s="196" t="n">
        <v>3</v>
      </c>
      <c r="G295" s="196" t="n">
        <v>3</v>
      </c>
      <c r="H295" s="196" t="inlineStr">
        <is>
          <t>CRITICAL</t>
        </is>
      </c>
      <c r="I295" s="196" t="n">
        <v>18.8</v>
      </c>
      <c r="J295" s="196" t="inlineStr">
        <is>
          <t>NO</t>
        </is>
      </c>
      <c r="K295" s="196" t="inlineStr">
        <is>
          <t>https://nvd.nist.gov/vuln/detail/CVE-2026-2781</t>
        </is>
      </c>
      <c r="L295" s="196" t="inlineStr">
        <is>
          <t>2026-02-28 21:38</t>
        </is>
      </c>
      <c r="M295" s="196" t="inlineStr">
        <is>
          <t>YES</t>
        </is>
      </c>
      <c r="N295" s="196" t="inlineStr">
        <is>
          <t>https://www.mozilla.org/security/advisories/mfsa2026-13/ | https://www.mozilla.org/security/advisories/mfsa2026-15/ | https://www.mozilla.org/security/advisories/mfsa2026-16/</t>
        </is>
      </c>
      <c r="O295" s="196" t="inlineStr">
        <is>
          <t>Apply vendor patches</t>
        </is>
      </c>
      <c r="P295" s="196" t="inlineStr">
        <is>
          <t>mozilla firefox * | mozilla thunderbird *</t>
        </is>
      </c>
      <c r="Q295" s="196" t="inlineStr">
        <is>
          <t>P2</t>
        </is>
      </c>
      <c r="R295" s="196" t="inlineStr">
        <is>
          <t>🚨 URGENT: Apply vendor patches immediately | 🔒 Isolate affected systems if patch unavailable | 🛡️ Enable additional monitoring/IDS rules</t>
        </is>
      </c>
      <c r="S295" s="196" t="inlineStr">
        <is>
          <t>CVE - IP enrichment n/a</t>
        </is>
      </c>
      <c r="T295" s="196" t="n">
        <v>0.0004</v>
      </c>
      <c r="U295" s="196" t="n">
        <v>0.1242</v>
      </c>
      <c r="V295" s="196" t="inlineStr">
        <is>
          <t>T1190:Exploit Public-Facing Application | T1203:Exploitation for Client Execution</t>
        </is>
      </c>
      <c r="W295" s="196" t="n">
        <v>2</v>
      </c>
      <c r="X295" s="196" t="inlineStr">
        <is>
          <t>HIGH (72%)</t>
        </is>
      </c>
      <c r="Y295" s="196" t="inlineStr">
        <is>
          <t>CONFIRMED</t>
        </is>
      </c>
      <c r="Z295" s="196" t="inlineStr">
        <is>
          <t>PATCH_AVAILABLE</t>
        </is>
      </c>
      <c r="AA295" s="196" t="inlineStr">
        <is>
          <t>https://nvd.nist.gov/vuln/detail/CVE-2026-2781</t>
        </is>
      </c>
      <c r="AB295" s="196" t="inlineStr">
        <is>
          <t>NONE</t>
        </is>
      </c>
      <c r="AC295" s="196" t="n">
        <v>4.9</v>
      </c>
      <c r="AD295" s="196" t="inlineStr"/>
    </row>
    <row r="296">
      <c r="A296" s="196" t="inlineStr">
        <is>
          <t>CVE</t>
        </is>
      </c>
      <c r="B296" s="196" t="inlineStr">
        <is>
          <t>CVE-2026-2782</t>
        </is>
      </c>
      <c r="C296" s="196" t="inlineStr">
        <is>
          <t>Privilege escalation in the Netmonitor component. This vulnerability affects Firefox &lt; 148, Firefox ESR &lt; 140.8, Thunderbird &lt; 148, and Thunderbird &lt; 140.8.</t>
        </is>
      </c>
      <c r="D296" s="196" t="n">
        <v>9.800000000000001</v>
      </c>
      <c r="E296" s="196" t="inlineStr">
        <is>
          <t>CRITICAL</t>
        </is>
      </c>
      <c r="F296" s="196" t="n">
        <v>3</v>
      </c>
      <c r="G296" s="196" t="n">
        <v>3</v>
      </c>
      <c r="H296" s="196" t="inlineStr">
        <is>
          <t>CRITICAL</t>
        </is>
      </c>
      <c r="I296" s="196" t="n">
        <v>18.8</v>
      </c>
      <c r="J296" s="196" t="inlineStr">
        <is>
          <t>NO</t>
        </is>
      </c>
      <c r="K296" s="196" t="inlineStr">
        <is>
          <t>https://nvd.nist.gov/vuln/detail/CVE-2026-2782</t>
        </is>
      </c>
      <c r="L296" s="196" t="inlineStr">
        <is>
          <t>2026-02-28 21:38</t>
        </is>
      </c>
      <c r="M296" s="196" t="inlineStr">
        <is>
          <t>YES</t>
        </is>
      </c>
      <c r="N296" s="196" t="inlineStr">
        <is>
          <t>https://www.mozilla.org/security/advisories/mfsa2026-13/ | https://www.mozilla.org/security/advisories/mfsa2026-15/ | https://www.mozilla.org/security/advisories/mfsa2026-16/</t>
        </is>
      </c>
      <c r="O296" s="196" t="inlineStr">
        <is>
          <t>Apply vendor patches</t>
        </is>
      </c>
      <c r="P296" s="196" t="inlineStr">
        <is>
          <t>mozilla firefox * | mozilla thunderbird *</t>
        </is>
      </c>
      <c r="Q296" s="196" t="inlineStr">
        <is>
          <t>P2</t>
        </is>
      </c>
      <c r="R296" s="196" t="inlineStr">
        <is>
          <t>🚨 URGENT: Apply vendor patches immediately | 🔒 Isolate affected systems if patch unavailable | 🛡️ Enable additional monitoring/IDS rules</t>
        </is>
      </c>
      <c r="S296" s="196" t="inlineStr">
        <is>
          <t>CVE - IP enrichment n/a</t>
        </is>
      </c>
      <c r="T296" s="196" t="n">
        <v>0.0004</v>
      </c>
      <c r="U296" s="196" t="n">
        <v>0.1315</v>
      </c>
      <c r="V296" s="196" t="inlineStr">
        <is>
          <t>T1068:Exploitation for Privilege Escalation</t>
        </is>
      </c>
      <c r="W296" s="196" t="n">
        <v>2</v>
      </c>
      <c r="X296" s="196" t="inlineStr">
        <is>
          <t>HIGH (72%)</t>
        </is>
      </c>
      <c r="Y296" s="196" t="inlineStr">
        <is>
          <t>CONFIRMED</t>
        </is>
      </c>
      <c r="Z296" s="196" t="inlineStr">
        <is>
          <t>PATCH_AVAILABLE</t>
        </is>
      </c>
      <c r="AA296" s="196" t="inlineStr">
        <is>
          <t>https://nvd.nist.gov/vuln/detail/CVE-2026-2782</t>
        </is>
      </c>
      <c r="AB296" s="196" t="inlineStr">
        <is>
          <t>NONE</t>
        </is>
      </c>
      <c r="AC296" s="196" t="n">
        <v>4.9</v>
      </c>
      <c r="AD296" s="196" t="inlineStr"/>
    </row>
    <row r="297">
      <c r="A297" s="193" t="inlineStr">
        <is>
          <t>CVE</t>
        </is>
      </c>
      <c r="B297" s="193" t="inlineStr">
        <is>
          <t>CVE-2026-2783</t>
        </is>
      </c>
      <c r="C297" s="193" t="inlineStr">
        <is>
          <t>Information disclosure due to JIT miscompilation in the JavaScript Engine: JIT component. This vulnerability affects Firefox &lt; 148, Firefox ESR &lt; 140.8, Thunderbird &lt; 148, and Thunderbird &lt; 140.8.</t>
        </is>
      </c>
      <c r="D297" s="193" t="n">
        <v>7.5</v>
      </c>
      <c r="E297" s="193" t="inlineStr">
        <is>
          <t>HIGH</t>
        </is>
      </c>
      <c r="F297" s="193" t="n">
        <v>2</v>
      </c>
      <c r="G297" s="193" t="n">
        <v>3</v>
      </c>
      <c r="H297" s="193" t="inlineStr">
        <is>
          <t>HIGH</t>
        </is>
      </c>
      <c r="I297" s="193" t="n">
        <v>13.5</v>
      </c>
      <c r="J297" s="193" t="inlineStr">
        <is>
          <t>NO</t>
        </is>
      </c>
      <c r="K297" s="193" t="inlineStr">
        <is>
          <t>https://nvd.nist.gov/vuln/detail/CVE-2026-2783</t>
        </is>
      </c>
      <c r="L297" s="193" t="inlineStr">
        <is>
          <t>2026-02-28 21:38</t>
        </is>
      </c>
      <c r="M297" s="193" t="inlineStr">
        <is>
          <t>YES</t>
        </is>
      </c>
      <c r="N297" s="193" t="inlineStr">
        <is>
          <t>https://www.mozilla.org/security/advisories/mfsa2026-13/ | https://www.mozilla.org/security/advisories/mfsa2026-15/ | https://www.mozilla.org/security/advisories/mfsa2026-16/</t>
        </is>
      </c>
      <c r="O297" s="193" t="inlineStr">
        <is>
          <t>Apply vendor patches</t>
        </is>
      </c>
      <c r="P297" s="193" t="inlineStr">
        <is>
          <t>mozilla firefox * | mozilla thunderbird *</t>
        </is>
      </c>
      <c r="Q297" s="193" t="inlineStr">
        <is>
          <t>P2</t>
        </is>
      </c>
      <c r="R297" s="193" t="inlineStr">
        <is>
          <t>🚨 URGENT: Apply vendor patches immediately | 🔒 Isolate affected systems if patch unavailable | 🛡️ Enable additional monitoring/IDS rules</t>
        </is>
      </c>
      <c r="S297" s="193" t="inlineStr">
        <is>
          <t>CVE - IP enrichment n/a</t>
        </is>
      </c>
      <c r="T297" s="193" t="n">
        <v>0.0003</v>
      </c>
      <c r="U297" s="193" t="n">
        <v>0.0965</v>
      </c>
      <c r="V297" s="193" t="inlineStr">
        <is>
          <t>T1213:Data from Information Repositories | T1059.007:JavaScript</t>
        </is>
      </c>
      <c r="W297" s="193" t="n">
        <v>2</v>
      </c>
      <c r="X297" s="193" t="inlineStr">
        <is>
          <t>HIGH (72%)</t>
        </is>
      </c>
      <c r="Y297" s="193" t="inlineStr">
        <is>
          <t>POSSIBLE</t>
        </is>
      </c>
      <c r="Z297" s="193" t="inlineStr">
        <is>
          <t>PATCH_AVAILABLE</t>
        </is>
      </c>
      <c r="AA297" s="193" t="inlineStr">
        <is>
          <t>https://nvd.nist.gov/vuln/detail/CVE-2026-2783</t>
        </is>
      </c>
      <c r="AB297" s="193" t="inlineStr">
        <is>
          <t>NONE</t>
        </is>
      </c>
      <c r="AC297" s="193" t="n">
        <v>3.75</v>
      </c>
      <c r="AD297" s="193" t="inlineStr"/>
    </row>
    <row r="298">
      <c r="A298" s="196" t="inlineStr">
        <is>
          <t>CVE</t>
        </is>
      </c>
      <c r="B298" s="196" t="inlineStr">
        <is>
          <t>CVE-2026-2784</t>
        </is>
      </c>
      <c r="C298" s="196" t="inlineStr">
        <is>
          <t>Mitigation bypass in the DOM: Security component. This vulnerability affects Firefox &lt; 148, Firefox ESR &lt; 140.8, Thunderbird &lt; 148, and Thunderbird &lt; 140.8.</t>
        </is>
      </c>
      <c r="D298" s="196" t="n">
        <v>9.800000000000001</v>
      </c>
      <c r="E298" s="196" t="inlineStr">
        <is>
          <t>CRITICAL</t>
        </is>
      </c>
      <c r="F298" s="196" t="n">
        <v>3</v>
      </c>
      <c r="G298" s="196" t="n">
        <v>3</v>
      </c>
      <c r="H298" s="196" t="inlineStr">
        <is>
          <t>CRITICAL</t>
        </is>
      </c>
      <c r="I298" s="196" t="n">
        <v>18.8</v>
      </c>
      <c r="J298" s="196" t="inlineStr">
        <is>
          <t>NO</t>
        </is>
      </c>
      <c r="K298" s="196" t="inlineStr">
        <is>
          <t>https://nvd.nist.gov/vuln/detail/CVE-2026-2784</t>
        </is>
      </c>
      <c r="L298" s="196" t="inlineStr">
        <is>
          <t>2026-02-28 21:38</t>
        </is>
      </c>
      <c r="M298" s="196" t="inlineStr">
        <is>
          <t>YES</t>
        </is>
      </c>
      <c r="N298" s="196" t="inlineStr">
        <is>
          <t>https://www.mozilla.org/security/advisories/mfsa2026-13/ | https://www.mozilla.org/security/advisories/mfsa2026-15/ | https://www.mozilla.org/security/advisories/mfsa2026-16/</t>
        </is>
      </c>
      <c r="O298" s="196" t="inlineStr">
        <is>
          <t>Apply vendor patches</t>
        </is>
      </c>
      <c r="P298" s="196" t="inlineStr">
        <is>
          <t>mozilla firefox * | mozilla thunderbird *</t>
        </is>
      </c>
      <c r="Q298" s="196" t="inlineStr">
        <is>
          <t>P2</t>
        </is>
      </c>
      <c r="R298" s="196" t="inlineStr">
        <is>
          <t>🚨 URGENT: Apply vendor patches immediately | 🔒 Isolate affected systems if patch unavailable | 🛡️ Enable additional monitoring/IDS rules</t>
        </is>
      </c>
      <c r="S298" s="196" t="inlineStr">
        <is>
          <t>CVE - IP enrichment n/a</t>
        </is>
      </c>
      <c r="T298" s="196" t="n">
        <v>0.0004</v>
      </c>
      <c r="U298" s="196" t="n">
        <v>0.1334</v>
      </c>
      <c r="V298" s="196" t="inlineStr">
        <is>
          <t>T1190:Exploit Public-Facing Application</t>
        </is>
      </c>
      <c r="W298" s="196" t="n">
        <v>2</v>
      </c>
      <c r="X298" s="196" t="inlineStr">
        <is>
          <t>HIGH (72%)</t>
        </is>
      </c>
      <c r="Y298" s="196" t="inlineStr">
        <is>
          <t>CONFIRMED</t>
        </is>
      </c>
      <c r="Z298" s="196" t="inlineStr">
        <is>
          <t>PATCH_AVAILABLE</t>
        </is>
      </c>
      <c r="AA298" s="196" t="inlineStr">
        <is>
          <t>https://nvd.nist.gov/vuln/detail/CVE-2026-2784</t>
        </is>
      </c>
      <c r="AB298" s="196" t="inlineStr">
        <is>
          <t>NONE</t>
        </is>
      </c>
      <c r="AC298" s="196" t="n">
        <v>4.9</v>
      </c>
      <c r="AD298" s="196" t="inlineStr"/>
    </row>
    <row r="299">
      <c r="A299" s="196" t="inlineStr">
        <is>
          <t>CVE</t>
        </is>
      </c>
      <c r="B299" s="196" t="inlineStr">
        <is>
          <t>CVE-2026-2785</t>
        </is>
      </c>
      <c r="C299" s="196" t="inlineStr">
        <is>
          <t>Invalid pointer in the JavaScript Engine component. This vulnerability affects Firefox &lt; 148, Firefox ESR &lt; 140.8, Thunderbird &lt; 148, and Thunderbird &lt; 140.8.</t>
        </is>
      </c>
      <c r="D299" s="196" t="n">
        <v>9.800000000000001</v>
      </c>
      <c r="E299" s="196" t="inlineStr">
        <is>
          <t>CRITICAL</t>
        </is>
      </c>
      <c r="F299" s="196" t="n">
        <v>3</v>
      </c>
      <c r="G299" s="196" t="n">
        <v>3</v>
      </c>
      <c r="H299" s="196" t="inlineStr">
        <is>
          <t>CRITICAL</t>
        </is>
      </c>
      <c r="I299" s="196" t="n">
        <v>18.8</v>
      </c>
      <c r="J299" s="196" t="inlineStr">
        <is>
          <t>NO</t>
        </is>
      </c>
      <c r="K299" s="196" t="inlineStr">
        <is>
          <t>https://nvd.nist.gov/vuln/detail/CVE-2026-2785</t>
        </is>
      </c>
      <c r="L299" s="196" t="inlineStr">
        <is>
          <t>2026-02-28 21:38</t>
        </is>
      </c>
      <c r="M299" s="196" t="inlineStr">
        <is>
          <t>YES</t>
        </is>
      </c>
      <c r="N299" s="196" t="inlineStr">
        <is>
          <t>https://www.mozilla.org/security/advisories/mfsa2026-13/ | https://www.mozilla.org/security/advisories/mfsa2026-15/ | https://www.mozilla.org/security/advisories/mfsa2026-16/</t>
        </is>
      </c>
      <c r="O299" s="196" t="inlineStr">
        <is>
          <t>Apply vendor patches</t>
        </is>
      </c>
      <c r="P299" s="196" t="inlineStr">
        <is>
          <t>mozilla firefox * | mozilla thunderbird *</t>
        </is>
      </c>
      <c r="Q299" s="196" t="inlineStr">
        <is>
          <t>P2</t>
        </is>
      </c>
      <c r="R299" s="196" t="inlineStr">
        <is>
          <t>🚨 URGENT: Apply vendor patches immediately | 🔒 Isolate affected systems if patch unavailable | 🛡️ Enable additional monitoring/IDS rules</t>
        </is>
      </c>
      <c r="S299" s="196" t="inlineStr">
        <is>
          <t>CVE - IP enrichment n/a</t>
        </is>
      </c>
      <c r="T299" s="196" t="n">
        <v>0.0004</v>
      </c>
      <c r="U299" s="196" t="n">
        <v>0.1242</v>
      </c>
      <c r="V299" s="196" t="inlineStr">
        <is>
          <t>T1203:Exploitation for Client Execution | T1059.007:JavaScript</t>
        </is>
      </c>
      <c r="W299" s="196" t="n">
        <v>2</v>
      </c>
      <c r="X299" s="196" t="inlineStr">
        <is>
          <t>HIGH (72%)</t>
        </is>
      </c>
      <c r="Y299" s="196" t="inlineStr">
        <is>
          <t>CONFIRMED</t>
        </is>
      </c>
      <c r="Z299" s="196" t="inlineStr">
        <is>
          <t>PATCH_AVAILABLE</t>
        </is>
      </c>
      <c r="AA299" s="196" t="inlineStr">
        <is>
          <t>https://nvd.nist.gov/vuln/detail/CVE-2026-2785</t>
        </is>
      </c>
      <c r="AB299" s="196" t="inlineStr">
        <is>
          <t>NONE</t>
        </is>
      </c>
      <c r="AC299" s="196" t="n">
        <v>4.9</v>
      </c>
      <c r="AD299" s="196" t="inlineStr"/>
    </row>
    <row r="300">
      <c r="A300" s="196" t="inlineStr">
        <is>
          <t>CVE</t>
        </is>
      </c>
      <c r="B300" s="196" t="inlineStr">
        <is>
          <t>CVE-2026-2786</t>
        </is>
      </c>
      <c r="C300" s="196" t="inlineStr">
        <is>
          <t>Use-after-free in the JavaScript Engine component. This vulnerability affects Firefox &lt; 148, Firefox ESR &lt; 140.8, Thunderbird &lt; 148, and Thunderbird &lt; 140.8.</t>
        </is>
      </c>
      <c r="D300" s="196" t="n">
        <v>9.800000000000001</v>
      </c>
      <c r="E300" s="196" t="inlineStr">
        <is>
          <t>CRITICAL</t>
        </is>
      </c>
      <c r="F300" s="196" t="n">
        <v>3</v>
      </c>
      <c r="G300" s="196" t="n">
        <v>3</v>
      </c>
      <c r="H300" s="196" t="inlineStr">
        <is>
          <t>CRITICAL</t>
        </is>
      </c>
      <c r="I300" s="196" t="n">
        <v>18.8</v>
      </c>
      <c r="J300" s="196" t="inlineStr">
        <is>
          <t>NO</t>
        </is>
      </c>
      <c r="K300" s="196" t="inlineStr">
        <is>
          <t>https://nvd.nist.gov/vuln/detail/CVE-2026-2786</t>
        </is>
      </c>
      <c r="L300" s="196" t="inlineStr">
        <is>
          <t>2026-02-28 21:38</t>
        </is>
      </c>
      <c r="M300" s="196" t="inlineStr">
        <is>
          <t>YES</t>
        </is>
      </c>
      <c r="N300" s="196" t="inlineStr">
        <is>
          <t>https://www.mozilla.org/security/advisories/mfsa2026-13/ | https://www.mozilla.org/security/advisories/mfsa2026-15/ | https://www.mozilla.org/security/advisories/mfsa2026-16/</t>
        </is>
      </c>
      <c r="O300" s="196" t="inlineStr">
        <is>
          <t>Apply vendor patches</t>
        </is>
      </c>
      <c r="P300" s="196" t="inlineStr">
        <is>
          <t>mozilla firefox * | mozilla thunderbird *</t>
        </is>
      </c>
      <c r="Q300" s="196" t="inlineStr">
        <is>
          <t>P2</t>
        </is>
      </c>
      <c r="R300" s="196" t="inlineStr">
        <is>
          <t>🚨 URGENT: Apply vendor patches immediately | 🔒 Isolate affected systems if patch unavailable | 🛡️ Enable additional monitoring/IDS rules</t>
        </is>
      </c>
      <c r="S300" s="196" t="inlineStr">
        <is>
          <t>CVE - IP enrichment n/a</t>
        </is>
      </c>
      <c r="T300" s="196" t="n">
        <v>0.0004</v>
      </c>
      <c r="U300" s="196" t="n">
        <v>0.1242</v>
      </c>
      <c r="V300" s="196" t="inlineStr">
        <is>
          <t>T1203:Exploitation for Client Execution | T1059.007:JavaScript</t>
        </is>
      </c>
      <c r="W300" s="196" t="n">
        <v>2</v>
      </c>
      <c r="X300" s="196" t="inlineStr">
        <is>
          <t>HIGH (72%)</t>
        </is>
      </c>
      <c r="Y300" s="196" t="inlineStr">
        <is>
          <t>CONFIRMED</t>
        </is>
      </c>
      <c r="Z300" s="196" t="inlineStr">
        <is>
          <t>PATCH_AVAILABLE</t>
        </is>
      </c>
      <c r="AA300" s="196" t="inlineStr">
        <is>
          <t>https://nvd.nist.gov/vuln/detail/CVE-2026-2786</t>
        </is>
      </c>
      <c r="AB300" s="196" t="inlineStr">
        <is>
          <t>NONE</t>
        </is>
      </c>
      <c r="AC300" s="196" t="n">
        <v>4.9</v>
      </c>
      <c r="AD300" s="196" t="inlineStr"/>
    </row>
    <row r="301">
      <c r="A301" s="196" t="inlineStr">
        <is>
          <t>CVE</t>
        </is>
      </c>
      <c r="B301" s="196" t="inlineStr">
        <is>
          <t>CVE-2026-2787</t>
        </is>
      </c>
      <c r="C301" s="196" t="inlineStr">
        <is>
          <t>Use-after-free in the DOM: Window and Location component. This vulnerability affects Firefox &lt; 148, Firefox ESR &lt; 115.33, Firefox ESR &lt; 140.8, Thunderbird &lt; 148, and Thunderbird &lt; 140.8.</t>
        </is>
      </c>
      <c r="D301" s="196" t="n">
        <v>9.800000000000001</v>
      </c>
      <c r="E301" s="196" t="inlineStr">
        <is>
          <t>CRITICAL</t>
        </is>
      </c>
      <c r="F301" s="196" t="n">
        <v>3</v>
      </c>
      <c r="G301" s="196" t="n">
        <v>3</v>
      </c>
      <c r="H301" s="196" t="inlineStr">
        <is>
          <t>CRITICAL</t>
        </is>
      </c>
      <c r="I301" s="196" t="n">
        <v>18.8</v>
      </c>
      <c r="J301" s="196" t="inlineStr">
        <is>
          <t>NO</t>
        </is>
      </c>
      <c r="K301" s="196" t="inlineStr">
        <is>
          <t>https://nvd.nist.gov/vuln/detail/CVE-2026-2787</t>
        </is>
      </c>
      <c r="L301" s="196" t="inlineStr">
        <is>
          <t>2026-02-28 21:38</t>
        </is>
      </c>
      <c r="M301" s="196" t="inlineStr">
        <is>
          <t>YES</t>
        </is>
      </c>
      <c r="N301" s="196" t="inlineStr">
        <is>
          <t>https://www.mozilla.org/security/advisories/mfsa2026-13/ | https://www.mozilla.org/security/advisories/mfsa2026-14/ | https://www.mozilla.org/security/advisories/mfsa2026-15/</t>
        </is>
      </c>
      <c r="O301" s="196" t="inlineStr">
        <is>
          <t>Apply vendor patches</t>
        </is>
      </c>
      <c r="P301" s="196" t="inlineStr">
        <is>
          <t>mozilla firefox *</t>
        </is>
      </c>
      <c r="Q301" s="196" t="inlineStr">
        <is>
          <t>P2</t>
        </is>
      </c>
      <c r="R301" s="196" t="inlineStr">
        <is>
          <t>🚨 URGENT: Apply vendor patches immediately | 🔒 Isolate affected systems if patch unavailable | 🛡️ Enable additional monitoring/IDS rules</t>
        </is>
      </c>
      <c r="S301" s="196" t="inlineStr">
        <is>
          <t>CVE - IP enrichment n/a</t>
        </is>
      </c>
      <c r="T301" s="196" t="n">
        <v>0.0004</v>
      </c>
      <c r="U301" s="196" t="n">
        <v>0.1273</v>
      </c>
      <c r="V301" s="196" t="inlineStr">
        <is>
          <t>T1203:Exploitation for Client Execution</t>
        </is>
      </c>
      <c r="W301" s="196" t="n">
        <v>2</v>
      </c>
      <c r="X301" s="196" t="inlineStr">
        <is>
          <t>HIGH (72%)</t>
        </is>
      </c>
      <c r="Y301" s="196" t="inlineStr">
        <is>
          <t>CONFIRMED</t>
        </is>
      </c>
      <c r="Z301" s="196" t="inlineStr">
        <is>
          <t>PATCH_AVAILABLE</t>
        </is>
      </c>
      <c r="AA301" s="196" t="inlineStr">
        <is>
          <t>https://nvd.nist.gov/vuln/detail/CVE-2026-2787</t>
        </is>
      </c>
      <c r="AB301" s="196" t="inlineStr">
        <is>
          <t>NONE</t>
        </is>
      </c>
      <c r="AC301" s="196" t="n">
        <v>4.9</v>
      </c>
      <c r="AD301" s="196" t="inlineStr"/>
    </row>
    <row r="302">
      <c r="A302" s="196" t="inlineStr">
        <is>
          <t>CVE</t>
        </is>
      </c>
      <c r="B302" s="196" t="inlineStr">
        <is>
          <t>CVE-2026-2788</t>
        </is>
      </c>
      <c r="C302" s="196" t="inlineStr">
        <is>
          <t>Incorrect boundary conditions in the Audio/Video: GMP component. This vulnerability affects Firefox &lt; 148, Firefox ESR &lt; 115.33, Firefox ESR &lt; 140.8, Thunderbird &lt; 148, and Thunderbird &lt; 140.8.</t>
        </is>
      </c>
      <c r="D302" s="196" t="n">
        <v>9.800000000000001</v>
      </c>
      <c r="E302" s="196" t="inlineStr">
        <is>
          <t>CRITICAL</t>
        </is>
      </c>
      <c r="F302" s="196" t="n">
        <v>3</v>
      </c>
      <c r="G302" s="196" t="n">
        <v>3</v>
      </c>
      <c r="H302" s="196" t="inlineStr">
        <is>
          <t>CRITICAL</t>
        </is>
      </c>
      <c r="I302" s="196" t="n">
        <v>18.8</v>
      </c>
      <c r="J302" s="196" t="inlineStr">
        <is>
          <t>NO</t>
        </is>
      </c>
      <c r="K302" s="196" t="inlineStr">
        <is>
          <t>https://nvd.nist.gov/vuln/detail/CVE-2026-2788</t>
        </is>
      </c>
      <c r="L302" s="196" t="inlineStr">
        <is>
          <t>2026-02-28 21:38</t>
        </is>
      </c>
      <c r="M302" s="196" t="inlineStr">
        <is>
          <t>YES</t>
        </is>
      </c>
      <c r="N302" s="196" t="inlineStr">
        <is>
          <t>https://www.mozilla.org/security/advisories/mfsa2026-13/ | https://www.mozilla.org/security/advisories/mfsa2026-14/ | https://www.mozilla.org/security/advisories/mfsa2026-15/</t>
        </is>
      </c>
      <c r="O302" s="196" t="inlineStr">
        <is>
          <t>Apply vendor patches</t>
        </is>
      </c>
      <c r="P302" s="196" t="inlineStr">
        <is>
          <t>mozilla firefox *</t>
        </is>
      </c>
      <c r="Q302" s="196" t="inlineStr">
        <is>
          <t>P2</t>
        </is>
      </c>
      <c r="R302" s="196" t="inlineStr">
        <is>
          <t>🚨 URGENT: Apply vendor patches immediately | 🔒 Isolate affected systems if patch unavailable | 🛡️ Enable additional monitoring/IDS rules</t>
        </is>
      </c>
      <c r="S302" s="196" t="inlineStr">
        <is>
          <t>CVE - IP enrichment n/a</t>
        </is>
      </c>
      <c r="T302" s="196" t="n">
        <v>0.0005</v>
      </c>
      <c r="U302" s="196" t="n">
        <v>0.1409</v>
      </c>
      <c r="V302" s="196" t="inlineStr">
        <is>
          <t>T1203:Exploitation for Client Execution</t>
        </is>
      </c>
      <c r="W302" s="196" t="n">
        <v>2</v>
      </c>
      <c r="X302" s="196" t="inlineStr">
        <is>
          <t>HIGH (72%)</t>
        </is>
      </c>
      <c r="Y302" s="196" t="inlineStr">
        <is>
          <t>CONFIRMED</t>
        </is>
      </c>
      <c r="Z302" s="196" t="inlineStr">
        <is>
          <t>PATCH_AVAILABLE</t>
        </is>
      </c>
      <c r="AA302" s="196" t="inlineStr">
        <is>
          <t>https://nvd.nist.gov/vuln/detail/CVE-2026-2788</t>
        </is>
      </c>
      <c r="AB302" s="196" t="inlineStr">
        <is>
          <t>NONE</t>
        </is>
      </c>
      <c r="AC302" s="196" t="n">
        <v>4.9</v>
      </c>
      <c r="AD302" s="196" t="inlineStr"/>
    </row>
    <row r="303">
      <c r="A303" s="196" t="inlineStr">
        <is>
          <t>CVE</t>
        </is>
      </c>
      <c r="B303" s="196" t="inlineStr">
        <is>
          <t>CVE-2026-2789</t>
        </is>
      </c>
      <c r="C303" s="196" t="inlineStr">
        <is>
          <t>Use-after-free in the Graphics: ImageLib component. This vulnerability affects Firefox &lt; 148, Firefox ESR &lt; 115.33, Firefox ESR &lt; 140.8, Thunderbird &lt; 148, and Thunderbird &lt; 140.8.</t>
        </is>
      </c>
      <c r="D303" s="196" t="n">
        <v>9.800000000000001</v>
      </c>
      <c r="E303" s="196" t="inlineStr">
        <is>
          <t>CRITICAL</t>
        </is>
      </c>
      <c r="F303" s="196" t="n">
        <v>3</v>
      </c>
      <c r="G303" s="196" t="n">
        <v>3</v>
      </c>
      <c r="H303" s="196" t="inlineStr">
        <is>
          <t>CRITICAL</t>
        </is>
      </c>
      <c r="I303" s="196" t="n">
        <v>18.8</v>
      </c>
      <c r="J303" s="196" t="inlineStr">
        <is>
          <t>NO</t>
        </is>
      </c>
      <c r="K303" s="196" t="inlineStr">
        <is>
          <t>https://nvd.nist.gov/vuln/detail/CVE-2026-2789</t>
        </is>
      </c>
      <c r="L303" s="196" t="inlineStr">
        <is>
          <t>2026-02-28 21:38</t>
        </is>
      </c>
      <c r="M303" s="196" t="inlineStr">
        <is>
          <t>YES</t>
        </is>
      </c>
      <c r="N303" s="196" t="inlineStr">
        <is>
          <t>https://www.mozilla.org/security/advisories/mfsa2026-13/ | https://www.mozilla.org/security/advisories/mfsa2026-14/ | https://www.mozilla.org/security/advisories/mfsa2026-15/</t>
        </is>
      </c>
      <c r="O303" s="196" t="inlineStr">
        <is>
          <t>Apply vendor patches</t>
        </is>
      </c>
      <c r="P303" s="196" t="inlineStr">
        <is>
          <t>mozilla firefox *</t>
        </is>
      </c>
      <c r="Q303" s="196" t="inlineStr">
        <is>
          <t>P2</t>
        </is>
      </c>
      <c r="R303" s="196" t="inlineStr">
        <is>
          <t>🚨 URGENT: Apply vendor patches immediately | 🔒 Isolate affected systems if patch unavailable | 🛡️ Enable additional monitoring/IDS rules</t>
        </is>
      </c>
      <c r="S303" s="196" t="inlineStr">
        <is>
          <t>CVE - IP enrichment n/a</t>
        </is>
      </c>
      <c r="T303" s="196" t="n">
        <v>0.0004</v>
      </c>
      <c r="U303" s="196" t="n">
        <v>0.1273</v>
      </c>
      <c r="V303" s="196" t="inlineStr">
        <is>
          <t>T1203:Exploitation for Client Execution</t>
        </is>
      </c>
      <c r="W303" s="196" t="n">
        <v>2</v>
      </c>
      <c r="X303" s="196" t="inlineStr">
        <is>
          <t>HIGH (72%)</t>
        </is>
      </c>
      <c r="Y303" s="196" t="inlineStr">
        <is>
          <t>CONFIRMED</t>
        </is>
      </c>
      <c r="Z303" s="196" t="inlineStr">
        <is>
          <t>PATCH_AVAILABLE</t>
        </is>
      </c>
      <c r="AA303" s="196" t="inlineStr">
        <is>
          <t>https://nvd.nist.gov/vuln/detail/CVE-2026-2789</t>
        </is>
      </c>
      <c r="AB303" s="196" t="inlineStr">
        <is>
          <t>NONE</t>
        </is>
      </c>
      <c r="AC303" s="196" t="n">
        <v>4.9</v>
      </c>
      <c r="AD303" s="196" t="inlineStr"/>
    </row>
    <row r="304">
      <c r="A304" s="196" t="inlineStr">
        <is>
          <t>CVE</t>
        </is>
      </c>
      <c r="B304" s="196" t="inlineStr">
        <is>
          <t>CVE-2026-2790</t>
        </is>
      </c>
      <c r="C304" s="196" t="inlineStr">
        <is>
          <t>Same-origin policy bypass in the Networking: JAR component. This vulnerability affects Firefox &lt; 148, Firefox ESR &lt; 140.8, Thunderbird &lt; 148, and Thunderbird &lt; 140.8.</t>
        </is>
      </c>
      <c r="D304" s="196" t="n">
        <v>9.800000000000001</v>
      </c>
      <c r="E304" s="196" t="inlineStr">
        <is>
          <t>CRITICAL</t>
        </is>
      </c>
      <c r="F304" s="196" t="n">
        <v>3</v>
      </c>
      <c r="G304" s="196" t="n">
        <v>3</v>
      </c>
      <c r="H304" s="196" t="inlineStr">
        <is>
          <t>CRITICAL</t>
        </is>
      </c>
      <c r="I304" s="196" t="n">
        <v>18.8</v>
      </c>
      <c r="J304" s="196" t="inlineStr">
        <is>
          <t>NO</t>
        </is>
      </c>
      <c r="K304" s="196" t="inlineStr">
        <is>
          <t>https://nvd.nist.gov/vuln/detail/CVE-2026-2790</t>
        </is>
      </c>
      <c r="L304" s="196" t="inlineStr">
        <is>
          <t>2026-02-28 21:38</t>
        </is>
      </c>
      <c r="M304" s="196" t="inlineStr">
        <is>
          <t>YES</t>
        </is>
      </c>
      <c r="N304" s="196" t="inlineStr">
        <is>
          <t>https://www.mozilla.org/security/advisories/mfsa2026-13/ | https://www.mozilla.org/security/advisories/mfsa2026-15/ | https://www.mozilla.org/security/advisories/mfsa2026-16/</t>
        </is>
      </c>
      <c r="O304" s="196" t="inlineStr">
        <is>
          <t>Apply vendor patches</t>
        </is>
      </c>
      <c r="P304" s="196" t="inlineStr">
        <is>
          <t>mozilla firefox * | mozilla thunderbird *</t>
        </is>
      </c>
      <c r="Q304" s="196" t="inlineStr">
        <is>
          <t>P2</t>
        </is>
      </c>
      <c r="R304" s="196" t="inlineStr">
        <is>
          <t>🚨 URGENT: Apply vendor patches immediately | 🔒 Isolate affected systems if patch unavailable | 🛡️ Enable additional monitoring/IDS rules</t>
        </is>
      </c>
      <c r="S304" s="196" t="inlineStr">
        <is>
          <t>CVE - IP enrichment n/a</t>
        </is>
      </c>
      <c r="T304" s="196" t="n">
        <v>0.0002</v>
      </c>
      <c r="U304" s="196" t="n">
        <v>0.0455</v>
      </c>
      <c r="V304" s="196" t="inlineStr">
        <is>
          <t>T1190:Exploit Public-Facing Application</t>
        </is>
      </c>
      <c r="W304" s="196" t="n">
        <v>2</v>
      </c>
      <c r="X304" s="196" t="inlineStr">
        <is>
          <t>HIGH (72%)</t>
        </is>
      </c>
      <c r="Y304" s="196" t="inlineStr">
        <is>
          <t>CONFIRMED</t>
        </is>
      </c>
      <c r="Z304" s="196" t="inlineStr">
        <is>
          <t>PATCH_AVAILABLE</t>
        </is>
      </c>
      <c r="AA304" s="196" t="inlineStr">
        <is>
          <t>https://nvd.nist.gov/vuln/detail/CVE-2026-2790</t>
        </is>
      </c>
      <c r="AB304" s="196" t="inlineStr">
        <is>
          <t>NONE</t>
        </is>
      </c>
      <c r="AC304" s="196" t="n">
        <v>4.9</v>
      </c>
      <c r="AD304" s="196" t="inlineStr"/>
    </row>
    <row r="305">
      <c r="A305" s="196" t="inlineStr">
        <is>
          <t>CVE</t>
        </is>
      </c>
      <c r="B305" s="196" t="inlineStr">
        <is>
          <t>CVE-2026-2791</t>
        </is>
      </c>
      <c r="C305" s="196" t="inlineStr">
        <is>
          <t>Mitigation bypass in the Networking: Cache component. This vulnerability affects Firefox &lt; 148, Firefox ESR &lt; 140.8, Thunderbird &lt; 148, and Thunderbird &lt; 140.8.</t>
        </is>
      </c>
      <c r="D305" s="196" t="n">
        <v>9.800000000000001</v>
      </c>
      <c r="E305" s="196" t="inlineStr">
        <is>
          <t>CRITICAL</t>
        </is>
      </c>
      <c r="F305" s="196" t="n">
        <v>3</v>
      </c>
      <c r="G305" s="196" t="n">
        <v>3</v>
      </c>
      <c r="H305" s="196" t="inlineStr">
        <is>
          <t>CRITICAL</t>
        </is>
      </c>
      <c r="I305" s="196" t="n">
        <v>18.8</v>
      </c>
      <c r="J305" s="196" t="inlineStr">
        <is>
          <t>NO</t>
        </is>
      </c>
      <c r="K305" s="196" t="inlineStr">
        <is>
          <t>https://nvd.nist.gov/vuln/detail/CVE-2026-2791</t>
        </is>
      </c>
      <c r="L305" s="196" t="inlineStr">
        <is>
          <t>2026-02-28 21:38</t>
        </is>
      </c>
      <c r="M305" s="196" t="inlineStr">
        <is>
          <t>YES</t>
        </is>
      </c>
      <c r="N305" s="196" t="inlineStr">
        <is>
          <t>https://www.mozilla.org/security/advisories/mfsa2026-13/ | https://www.mozilla.org/security/advisories/mfsa2026-15/ | https://www.mozilla.org/security/advisories/mfsa2026-16/</t>
        </is>
      </c>
      <c r="O305" s="196" t="inlineStr">
        <is>
          <t>Apply vendor patches</t>
        </is>
      </c>
      <c r="P305" s="196" t="inlineStr">
        <is>
          <t>mozilla firefox * | mozilla thunderbird *</t>
        </is>
      </c>
      <c r="Q305" s="196" t="inlineStr">
        <is>
          <t>P2</t>
        </is>
      </c>
      <c r="R305" s="196" t="inlineStr">
        <is>
          <t>🚨 URGENT: Apply vendor patches immediately | 🔒 Isolate affected systems if patch unavailable | 🛡️ Enable additional monitoring/IDS rules</t>
        </is>
      </c>
      <c r="S305" s="196" t="inlineStr">
        <is>
          <t>CVE - IP enrichment n/a</t>
        </is>
      </c>
      <c r="T305" s="196" t="n">
        <v>0.0004</v>
      </c>
      <c r="U305" s="196" t="n">
        <v>0.1334</v>
      </c>
      <c r="V305" s="196" t="inlineStr">
        <is>
          <t>T1190:Exploit Public-Facing Application</t>
        </is>
      </c>
      <c r="W305" s="196" t="n">
        <v>2</v>
      </c>
      <c r="X305" s="196" t="inlineStr">
        <is>
          <t>HIGH (72%)</t>
        </is>
      </c>
      <c r="Y305" s="196" t="inlineStr">
        <is>
          <t>CONFIRMED</t>
        </is>
      </c>
      <c r="Z305" s="196" t="inlineStr">
        <is>
          <t>PATCH_AVAILABLE</t>
        </is>
      </c>
      <c r="AA305" s="196" t="inlineStr">
        <is>
          <t>https://nvd.nist.gov/vuln/detail/CVE-2026-2791</t>
        </is>
      </c>
      <c r="AB305" s="196" t="inlineStr">
        <is>
          <t>NONE</t>
        </is>
      </c>
      <c r="AC305" s="196" t="n">
        <v>4.9</v>
      </c>
      <c r="AD305" s="196" t="inlineStr"/>
    </row>
    <row r="306">
      <c r="A306" s="196" t="inlineStr">
        <is>
          <t>CVE</t>
        </is>
      </c>
      <c r="B306" s="196" t="inlineStr">
        <is>
          <t>CVE-2026-2792</t>
        </is>
      </c>
      <c r="C306" s="196"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c r="D306" s="196" t="n">
        <v>9.800000000000001</v>
      </c>
      <c r="E306" s="196" t="inlineStr">
        <is>
          <t>CRITICAL</t>
        </is>
      </c>
      <c r="F306" s="196" t="n">
        <v>3</v>
      </c>
      <c r="G306" s="196" t="n">
        <v>3</v>
      </c>
      <c r="H306" s="196" t="inlineStr">
        <is>
          <t>CRITICAL</t>
        </is>
      </c>
      <c r="I306" s="196" t="n">
        <v>18.8</v>
      </c>
      <c r="J306" s="196" t="inlineStr">
        <is>
          <t>NO</t>
        </is>
      </c>
      <c r="K306" s="196" t="inlineStr">
        <is>
          <t>https://nvd.nist.gov/vuln/detail/CVE-2026-2792</t>
        </is>
      </c>
      <c r="L306" s="196" t="inlineStr">
        <is>
          <t>2026-02-28 21:38</t>
        </is>
      </c>
      <c r="M306" s="196" t="inlineStr">
        <is>
          <t>YES</t>
        </is>
      </c>
      <c r="N306" s="196" t="inlineStr">
        <is>
          <t>https://www.mozilla.org/security/advisories/mfsa2026-13/ | https://www.mozilla.org/security/advisories/mfsa2026-15/ | https://www.mozilla.org/security/advisories/mfsa2026-16/</t>
        </is>
      </c>
      <c r="O306" s="196" t="inlineStr">
        <is>
          <t>Apply vendor patches</t>
        </is>
      </c>
      <c r="P306" s="196" t="inlineStr">
        <is>
          <t>mozilla firefox * | mozilla thunderbird *</t>
        </is>
      </c>
      <c r="Q306" s="196" t="inlineStr">
        <is>
          <t>P2</t>
        </is>
      </c>
      <c r="R306" s="196" t="inlineStr">
        <is>
          <t>🚨 URGENT: Apply vendor patches immediately | 🔒 Isolate affected systems if patch unavailable | 🛡️ Enable additional monitoring/IDS rules</t>
        </is>
      </c>
      <c r="S306" s="196" t="inlineStr">
        <is>
          <t>CVE - IP enrichment n/a</t>
        </is>
      </c>
      <c r="T306" s="196" t="n">
        <v>0.0005</v>
      </c>
      <c r="U306" s="196" t="n">
        <v>0.1498</v>
      </c>
      <c r="V306" s="196" t="inlineStr">
        <is>
          <t>T1203:Exploitation for Client Execution</t>
        </is>
      </c>
      <c r="W306" s="196" t="n">
        <v>2</v>
      </c>
      <c r="X306" s="196" t="inlineStr">
        <is>
          <t>HIGH (72%)</t>
        </is>
      </c>
      <c r="Y306" s="196" t="inlineStr">
        <is>
          <t>CONFIRMED</t>
        </is>
      </c>
      <c r="Z306" s="196" t="inlineStr">
        <is>
          <t>PATCH_AVAILABLE</t>
        </is>
      </c>
      <c r="AA306" s="196" t="inlineStr">
        <is>
          <t>https://nvd.nist.gov/vuln/detail/CVE-2026-2792</t>
        </is>
      </c>
      <c r="AB306" s="196" t="inlineStr">
        <is>
          <t>NONE</t>
        </is>
      </c>
      <c r="AC306" s="196" t="n">
        <v>4.9</v>
      </c>
      <c r="AD306" s="196" t="inlineStr"/>
    </row>
    <row r="307">
      <c r="A307" s="196" t="inlineStr">
        <is>
          <t>CVE</t>
        </is>
      </c>
      <c r="B307" s="196" t="inlineStr">
        <is>
          <t>CVE-2026-2793</t>
        </is>
      </c>
      <c r="C307" s="196"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c r="D307" s="196" t="n">
        <v>9.800000000000001</v>
      </c>
      <c r="E307" s="196" t="inlineStr">
        <is>
          <t>CRITICAL</t>
        </is>
      </c>
      <c r="F307" s="196" t="n">
        <v>3</v>
      </c>
      <c r="G307" s="196" t="n">
        <v>3</v>
      </c>
      <c r="H307" s="196" t="inlineStr">
        <is>
          <t>CRITICAL</t>
        </is>
      </c>
      <c r="I307" s="196" t="n">
        <v>18.8</v>
      </c>
      <c r="J307" s="196" t="inlineStr">
        <is>
          <t>NO</t>
        </is>
      </c>
      <c r="K307" s="196" t="inlineStr">
        <is>
          <t>https://nvd.nist.gov/vuln/detail/CVE-2026-2793</t>
        </is>
      </c>
      <c r="L307" s="196" t="inlineStr">
        <is>
          <t>2026-02-28 21:38</t>
        </is>
      </c>
      <c r="M307" s="196" t="inlineStr">
        <is>
          <t>YES</t>
        </is>
      </c>
      <c r="N307" s="196" t="inlineStr">
        <is>
          <t>https://www.mozilla.org/security/advisories/mfsa2026-13/ | https://www.mozilla.org/security/advisories/mfsa2026-14/ | https://www.mozilla.org/security/advisories/mfsa2026-15/</t>
        </is>
      </c>
      <c r="O307" s="196" t="inlineStr">
        <is>
          <t>Apply vendor patches</t>
        </is>
      </c>
      <c r="P307" s="196" t="inlineStr">
        <is>
          <t>mozilla firefox *</t>
        </is>
      </c>
      <c r="Q307" s="196" t="inlineStr">
        <is>
          <t>P2</t>
        </is>
      </c>
      <c r="R307" s="196" t="inlineStr">
        <is>
          <t>🚨 URGENT: Apply vendor patches immediately | 🔒 Isolate affected systems if patch unavailable | 🛡️ Enable additional monitoring/IDS rules</t>
        </is>
      </c>
      <c r="S307" s="196" t="inlineStr">
        <is>
          <t>CVE - IP enrichment n/a</t>
        </is>
      </c>
      <c r="T307" s="196" t="n">
        <v>0.0005</v>
      </c>
      <c r="U307" s="196" t="n">
        <v>0.1527</v>
      </c>
      <c r="V307" s="196" t="inlineStr">
        <is>
          <t>T1203:Exploitation for Client Execution</t>
        </is>
      </c>
      <c r="W307" s="196" t="n">
        <v>2</v>
      </c>
      <c r="X307" s="196" t="inlineStr">
        <is>
          <t>HIGH (72%)</t>
        </is>
      </c>
      <c r="Y307" s="196" t="inlineStr">
        <is>
          <t>CONFIRMED</t>
        </is>
      </c>
      <c r="Z307" s="196" t="inlineStr">
        <is>
          <t>PATCH_AVAILABLE</t>
        </is>
      </c>
      <c r="AA307" s="196" t="inlineStr">
        <is>
          <t>https://nvd.nist.gov/vuln/detail/CVE-2026-2793</t>
        </is>
      </c>
      <c r="AB307" s="196" t="inlineStr">
        <is>
          <t>NONE</t>
        </is>
      </c>
      <c r="AC307" s="196" t="n">
        <v>4.9</v>
      </c>
      <c r="AD307" s="196" t="inlineStr"/>
    </row>
    <row r="308">
      <c r="A308" s="193" t="inlineStr">
        <is>
          <t>CVE</t>
        </is>
      </c>
      <c r="B308" s="193" t="inlineStr">
        <is>
          <t>CVE-2026-2794</t>
        </is>
      </c>
      <c r="C308" s="193" t="inlineStr">
        <is>
          <t>Information disclosure due to uninitialized memory in Firefox and Firefox Focus for Android. This vulnerability affects Firefox &lt; 148.</t>
        </is>
      </c>
      <c r="D308" s="193" t="n">
        <v>7.5</v>
      </c>
      <c r="E308" s="193" t="inlineStr">
        <is>
          <t>HIGH</t>
        </is>
      </c>
      <c r="F308" s="193" t="n">
        <v>2</v>
      </c>
      <c r="G308" s="193" t="n">
        <v>3</v>
      </c>
      <c r="H308" s="193" t="inlineStr">
        <is>
          <t>HIGH</t>
        </is>
      </c>
      <c r="I308" s="193" t="n">
        <v>13.5</v>
      </c>
      <c r="J308" s="193" t="inlineStr">
        <is>
          <t>NO</t>
        </is>
      </c>
      <c r="K308" s="193" t="inlineStr">
        <is>
          <t>https://nvd.nist.gov/vuln/detail/CVE-2026-2794</t>
        </is>
      </c>
      <c r="L308" s="193" t="inlineStr">
        <is>
          <t>2026-02-28 21:38</t>
        </is>
      </c>
      <c r="M308" s="193" t="inlineStr">
        <is>
          <t>YES</t>
        </is>
      </c>
      <c r="N308" s="193" t="inlineStr">
        <is>
          <t>https://www.mozilla.org/security/advisories/mfsa2026-13/</t>
        </is>
      </c>
      <c r="O308" s="193" t="inlineStr">
        <is>
          <t>Apply vendor patches</t>
        </is>
      </c>
      <c r="P308" s="193" t="inlineStr">
        <is>
          <t>mozilla firefox *</t>
        </is>
      </c>
      <c r="Q308" s="193" t="inlineStr">
        <is>
          <t>P2</t>
        </is>
      </c>
      <c r="R308" s="193" t="inlineStr">
        <is>
          <t>🚨 URGENT: Apply vendor patches immediately | 🔒 Isolate affected systems if patch unavailable | 🛡️ Enable additional monitoring/IDS rules</t>
        </is>
      </c>
      <c r="S308" s="193" t="inlineStr">
        <is>
          <t>CVE - IP enrichment n/a</t>
        </is>
      </c>
      <c r="T308" s="193" t="n">
        <v>0.0003</v>
      </c>
      <c r="U308" s="193" t="n">
        <v>0.0922</v>
      </c>
      <c r="V308" s="193" t="inlineStr">
        <is>
          <t>T1213:Data from Information Repositories</t>
        </is>
      </c>
      <c r="W308" s="193" t="n">
        <v>2</v>
      </c>
      <c r="X308" s="193" t="inlineStr">
        <is>
          <t>HIGH (72%)</t>
        </is>
      </c>
      <c r="Y308" s="193" t="inlineStr">
        <is>
          <t>POSSIBLE</t>
        </is>
      </c>
      <c r="Z308" s="193" t="inlineStr">
        <is>
          <t>PATCH_AVAILABLE</t>
        </is>
      </c>
      <c r="AA308" s="193" t="inlineStr">
        <is>
          <t>https://nvd.nist.gov/vuln/detail/CVE-2026-2794</t>
        </is>
      </c>
      <c r="AB308" s="193" t="inlineStr">
        <is>
          <t>NONE</t>
        </is>
      </c>
      <c r="AC308" s="193" t="n">
        <v>3.75</v>
      </c>
      <c r="AD308" s="193" t="inlineStr"/>
    </row>
    <row r="309">
      <c r="A309" s="196" t="inlineStr">
        <is>
          <t>CVE</t>
        </is>
      </c>
      <c r="B309" s="196" t="inlineStr">
        <is>
          <t>CVE-2026-2795</t>
        </is>
      </c>
      <c r="C309" s="196" t="inlineStr">
        <is>
          <t>Use-after-free in the JavaScript: GC component. This vulnerability affects Firefox &lt; 148 and Thunderbird &lt; 148.</t>
        </is>
      </c>
      <c r="D309" s="196" t="n">
        <v>9.800000000000001</v>
      </c>
      <c r="E309" s="196" t="inlineStr">
        <is>
          <t>CRITICAL</t>
        </is>
      </c>
      <c r="F309" s="196" t="n">
        <v>3</v>
      </c>
      <c r="G309" s="196" t="n">
        <v>3</v>
      </c>
      <c r="H309" s="196" t="inlineStr">
        <is>
          <t>CRITICAL</t>
        </is>
      </c>
      <c r="I309" s="196" t="n">
        <v>18.8</v>
      </c>
      <c r="J309" s="196" t="inlineStr">
        <is>
          <t>NO</t>
        </is>
      </c>
      <c r="K309" s="196" t="inlineStr">
        <is>
          <t>https://nvd.nist.gov/vuln/detail/CVE-2026-2795</t>
        </is>
      </c>
      <c r="L309" s="196" t="inlineStr">
        <is>
          <t>2026-02-28 21:38</t>
        </is>
      </c>
      <c r="M309" s="196" t="inlineStr">
        <is>
          <t>YES</t>
        </is>
      </c>
      <c r="N309" s="196" t="inlineStr">
        <is>
          <t>https://www.mozilla.org/security/advisories/mfsa2026-13/ | https://www.mozilla.org/security/advisories/mfsa2026-16/</t>
        </is>
      </c>
      <c r="O309" s="196" t="inlineStr">
        <is>
          <t>Apply vendor patches</t>
        </is>
      </c>
      <c r="P309" s="196" t="inlineStr">
        <is>
          <t>mozilla firefox * | mozilla thunderbird *</t>
        </is>
      </c>
      <c r="Q309" s="196" t="inlineStr">
        <is>
          <t>P2</t>
        </is>
      </c>
      <c r="R309" s="196" t="inlineStr">
        <is>
          <t>🚨 URGENT: Apply vendor patches immediately | 🔒 Isolate affected systems if patch unavailable | 🛡️ Enable additional monitoring/IDS rules</t>
        </is>
      </c>
      <c r="S309" s="196" t="inlineStr">
        <is>
          <t>CVE - IP enrichment n/a</t>
        </is>
      </c>
      <c r="T309" s="196" t="n">
        <v>0.0004</v>
      </c>
      <c r="U309" s="196" t="n">
        <v>0.116</v>
      </c>
      <c r="V309" s="196" t="inlineStr">
        <is>
          <t>T1203:Exploitation for Client Execution | T1059.007:JavaScript</t>
        </is>
      </c>
      <c r="W309" s="196" t="n">
        <v>2</v>
      </c>
      <c r="X309" s="196" t="inlineStr">
        <is>
          <t>HIGH (72%)</t>
        </is>
      </c>
      <c r="Y309" s="196" t="inlineStr">
        <is>
          <t>CONFIRMED</t>
        </is>
      </c>
      <c r="Z309" s="196" t="inlineStr">
        <is>
          <t>PATCH_AVAILABLE</t>
        </is>
      </c>
      <c r="AA309" s="196" t="inlineStr">
        <is>
          <t>https://nvd.nist.gov/vuln/detail/CVE-2026-2795</t>
        </is>
      </c>
      <c r="AB309" s="196" t="inlineStr">
        <is>
          <t>NONE</t>
        </is>
      </c>
      <c r="AC309" s="196" t="n">
        <v>4.9</v>
      </c>
      <c r="AD309" s="196" t="inlineStr"/>
    </row>
    <row r="310">
      <c r="A310" s="196" t="inlineStr">
        <is>
          <t>CVE</t>
        </is>
      </c>
      <c r="B310" s="196" t="inlineStr">
        <is>
          <t>CVE-2026-2796</t>
        </is>
      </c>
      <c r="C310" s="196" t="inlineStr">
        <is>
          <t>JIT miscompilation in the JavaScript: WebAssembly component. This vulnerability affects Firefox &lt; 148 and Thunderbird &lt; 148.</t>
        </is>
      </c>
      <c r="D310" s="196" t="n">
        <v>9.800000000000001</v>
      </c>
      <c r="E310" s="196" t="inlineStr">
        <is>
          <t>CRITICAL</t>
        </is>
      </c>
      <c r="F310" s="196" t="n">
        <v>3</v>
      </c>
      <c r="G310" s="196" t="n">
        <v>3</v>
      </c>
      <c r="H310" s="196" t="inlineStr">
        <is>
          <t>CRITICAL</t>
        </is>
      </c>
      <c r="I310" s="196" t="n">
        <v>18.8</v>
      </c>
      <c r="J310" s="196" t="inlineStr">
        <is>
          <t>NO</t>
        </is>
      </c>
      <c r="K310" s="196" t="inlineStr">
        <is>
          <t>https://nvd.nist.gov/vuln/detail/CVE-2026-2796</t>
        </is>
      </c>
      <c r="L310" s="196" t="inlineStr">
        <is>
          <t>2026-02-28 21:38</t>
        </is>
      </c>
      <c r="M310" s="196" t="inlineStr">
        <is>
          <t>YES</t>
        </is>
      </c>
      <c r="N310" s="196" t="inlineStr">
        <is>
          <t>https://www.mozilla.org/security/advisories/mfsa2026-13/ | https://www.mozilla.org/security/advisories/mfsa2026-16/</t>
        </is>
      </c>
      <c r="O310" s="196" t="inlineStr">
        <is>
          <t>Apply vendor patches</t>
        </is>
      </c>
      <c r="P310" s="196" t="inlineStr">
        <is>
          <t>mozilla firefox * | mozilla thunderbird *</t>
        </is>
      </c>
      <c r="Q310" s="196" t="inlineStr">
        <is>
          <t>P2</t>
        </is>
      </c>
      <c r="R310" s="196" t="inlineStr">
        <is>
          <t>🚨 URGENT: Apply vendor patches immediately | 🔒 Isolate affected systems if patch unavailable | 🛡️ Enable additional monitoring/IDS rules</t>
        </is>
      </c>
      <c r="S310" s="196" t="inlineStr">
        <is>
          <t>CVE - IP enrichment n/a</t>
        </is>
      </c>
      <c r="T310" s="196" t="n">
        <v>0.0004</v>
      </c>
      <c r="U310" s="196" t="n">
        <v>0.1292</v>
      </c>
      <c r="V310" s="196" t="inlineStr">
        <is>
          <t>T1059.007:JavaScript</t>
        </is>
      </c>
      <c r="W310" s="196" t="n">
        <v>2</v>
      </c>
      <c r="X310" s="196" t="inlineStr">
        <is>
          <t>HIGH (72%)</t>
        </is>
      </c>
      <c r="Y310" s="196" t="inlineStr">
        <is>
          <t>CONFIRMED</t>
        </is>
      </c>
      <c r="Z310" s="196" t="inlineStr">
        <is>
          <t>PATCH_AVAILABLE</t>
        </is>
      </c>
      <c r="AA310" s="196" t="inlineStr">
        <is>
          <t>https://nvd.nist.gov/vuln/detail/CVE-2026-2796</t>
        </is>
      </c>
      <c r="AB310" s="196" t="inlineStr">
        <is>
          <t>NONE</t>
        </is>
      </c>
      <c r="AC310" s="196" t="n">
        <v>4.9</v>
      </c>
      <c r="AD310" s="196" t="inlineStr"/>
    </row>
    <row r="311">
      <c r="A311" s="196" t="inlineStr">
        <is>
          <t>CVE</t>
        </is>
      </c>
      <c r="B311" s="196" t="inlineStr">
        <is>
          <t>CVE-2026-2797</t>
        </is>
      </c>
      <c r="C311" s="196" t="inlineStr">
        <is>
          <t>Use-after-free in the JavaScript: GC component. This vulnerability affects Firefox &lt; 148 and Thunderbird &lt; 148.</t>
        </is>
      </c>
      <c r="D311" s="196" t="n">
        <v>9.800000000000001</v>
      </c>
      <c r="E311" s="196" t="inlineStr">
        <is>
          <t>CRITICAL</t>
        </is>
      </c>
      <c r="F311" s="196" t="n">
        <v>3</v>
      </c>
      <c r="G311" s="196" t="n">
        <v>3</v>
      </c>
      <c r="H311" s="196" t="inlineStr">
        <is>
          <t>CRITICAL</t>
        </is>
      </c>
      <c r="I311" s="196" t="n">
        <v>18.8</v>
      </c>
      <c r="J311" s="196" t="inlineStr">
        <is>
          <t>NO</t>
        </is>
      </c>
      <c r="K311" s="196" t="inlineStr">
        <is>
          <t>https://nvd.nist.gov/vuln/detail/CVE-2026-2797</t>
        </is>
      </c>
      <c r="L311" s="196" t="inlineStr">
        <is>
          <t>2026-02-28 21:38</t>
        </is>
      </c>
      <c r="M311" s="196" t="inlineStr">
        <is>
          <t>YES</t>
        </is>
      </c>
      <c r="N311" s="196" t="inlineStr">
        <is>
          <t>https://www.mozilla.org/security/advisories/mfsa2026-13/ | https://www.mozilla.org/security/advisories/mfsa2026-16/</t>
        </is>
      </c>
      <c r="O311" s="196" t="inlineStr">
        <is>
          <t>Apply vendor patches</t>
        </is>
      </c>
      <c r="P311" s="196" t="inlineStr">
        <is>
          <t>mozilla firefox * | mozilla thunderbird *</t>
        </is>
      </c>
      <c r="Q311" s="196" t="inlineStr">
        <is>
          <t>P2</t>
        </is>
      </c>
      <c r="R311" s="196" t="inlineStr">
        <is>
          <t>🚨 URGENT: Apply vendor patches immediately | 🔒 Isolate affected systems if patch unavailable | 🛡️ Enable additional monitoring/IDS rules</t>
        </is>
      </c>
      <c r="S311" s="196" t="inlineStr">
        <is>
          <t>CVE - IP enrichment n/a</t>
        </is>
      </c>
      <c r="T311" s="196" t="n">
        <v>0.0004</v>
      </c>
      <c r="U311" s="196" t="n">
        <v>0.116</v>
      </c>
      <c r="V311" s="196" t="inlineStr">
        <is>
          <t>T1203:Exploitation for Client Execution | T1059.007:JavaScript</t>
        </is>
      </c>
      <c r="W311" s="196" t="n">
        <v>2</v>
      </c>
      <c r="X311" s="196" t="inlineStr">
        <is>
          <t>HIGH (72%)</t>
        </is>
      </c>
      <c r="Y311" s="196" t="inlineStr">
        <is>
          <t>CONFIRMED</t>
        </is>
      </c>
      <c r="Z311" s="196" t="inlineStr">
        <is>
          <t>PATCH_AVAILABLE</t>
        </is>
      </c>
      <c r="AA311" s="196" t="inlineStr">
        <is>
          <t>https://nvd.nist.gov/vuln/detail/CVE-2026-2797</t>
        </is>
      </c>
      <c r="AB311" s="196" t="inlineStr">
        <is>
          <t>NONE</t>
        </is>
      </c>
      <c r="AC311" s="196" t="n">
        <v>4.9</v>
      </c>
      <c r="AD311" s="196" t="inlineStr"/>
    </row>
    <row r="312">
      <c r="A312" s="193" t="inlineStr">
        <is>
          <t>CVE</t>
        </is>
      </c>
      <c r="B312" s="193" t="inlineStr">
        <is>
          <t>CVE-2026-2798</t>
        </is>
      </c>
      <c r="C312" s="193" t="inlineStr">
        <is>
          <t>Use-after-free in the DOM: Core &amp; HTML component. This vulnerability affects Firefox &lt; 148 and Thunderbird &lt; 148.</t>
        </is>
      </c>
      <c r="D312" s="193" t="n">
        <v>8.800000000000001</v>
      </c>
      <c r="E312" s="193" t="inlineStr">
        <is>
          <t>HIGH</t>
        </is>
      </c>
      <c r="F312" s="193" t="n">
        <v>3</v>
      </c>
      <c r="G312" s="193" t="n">
        <v>3</v>
      </c>
      <c r="H312" s="193" t="inlineStr">
        <is>
          <t>CRITICAL</t>
        </is>
      </c>
      <c r="I312" s="193" t="n">
        <v>17.8</v>
      </c>
      <c r="J312" s="193" t="inlineStr">
        <is>
          <t>NO</t>
        </is>
      </c>
      <c r="K312" s="193" t="inlineStr">
        <is>
          <t>https://nvd.nist.gov/vuln/detail/CVE-2026-2798</t>
        </is>
      </c>
      <c r="L312" s="193" t="inlineStr">
        <is>
          <t>2026-02-28 21:38</t>
        </is>
      </c>
      <c r="M312" s="193" t="inlineStr">
        <is>
          <t>YES</t>
        </is>
      </c>
      <c r="N312" s="193" t="inlineStr">
        <is>
          <t>https://www.mozilla.org/security/advisories/mfsa2026-13/ | https://www.mozilla.org/security/advisories/mfsa2026-16/</t>
        </is>
      </c>
      <c r="O312" s="193" t="inlineStr">
        <is>
          <t>Apply vendor patches</t>
        </is>
      </c>
      <c r="P312" s="193" t="inlineStr">
        <is>
          <t>mozilla firefox * | mozilla thunderbird *</t>
        </is>
      </c>
      <c r="Q312" s="193" t="inlineStr">
        <is>
          <t>P2</t>
        </is>
      </c>
      <c r="R312" s="193" t="inlineStr">
        <is>
          <t>🚨 URGENT: Apply vendor patches immediately | 🔒 Isolate affected systems if patch unavailable | 🛡️ Enable additional monitoring/IDS rules</t>
        </is>
      </c>
      <c r="S312" s="193" t="inlineStr">
        <is>
          <t>CVE - IP enrichment n/a</t>
        </is>
      </c>
      <c r="T312" s="193" t="n">
        <v>0.0004</v>
      </c>
      <c r="U312" s="193" t="n">
        <v>0.116</v>
      </c>
      <c r="V312" s="193" t="inlineStr">
        <is>
          <t>T1203:Exploitation for Client Execution</t>
        </is>
      </c>
      <c r="W312" s="193" t="n">
        <v>2</v>
      </c>
      <c r="X312" s="193" t="inlineStr">
        <is>
          <t>HIGH (72%)</t>
        </is>
      </c>
      <c r="Y312" s="193" t="inlineStr">
        <is>
          <t>CONFIRMED</t>
        </is>
      </c>
      <c r="Z312" s="193" t="inlineStr">
        <is>
          <t>PATCH_AVAILABLE</t>
        </is>
      </c>
      <c r="AA312" s="193" t="inlineStr">
        <is>
          <t>https://nvd.nist.gov/vuln/detail/CVE-2026-2798</t>
        </is>
      </c>
      <c r="AB312" s="193" t="inlineStr">
        <is>
          <t>NONE</t>
        </is>
      </c>
      <c r="AC312" s="193" t="n">
        <v>4.4</v>
      </c>
      <c r="AD312" s="193" t="inlineStr"/>
    </row>
    <row r="313">
      <c r="A313" s="196" t="inlineStr">
        <is>
          <t>CVE</t>
        </is>
      </c>
      <c r="B313" s="196" t="inlineStr">
        <is>
          <t>CVE-2026-2799</t>
        </is>
      </c>
      <c r="C313" s="196" t="inlineStr">
        <is>
          <t>Use-after-free in the DOM: Core &amp; HTML component. This vulnerability affects Firefox &lt; 148 and Thunderbird &lt; 148.</t>
        </is>
      </c>
      <c r="D313" s="196" t="n">
        <v>9.800000000000001</v>
      </c>
      <c r="E313" s="196" t="inlineStr">
        <is>
          <t>CRITICAL</t>
        </is>
      </c>
      <c r="F313" s="196" t="n">
        <v>3</v>
      </c>
      <c r="G313" s="196" t="n">
        <v>3</v>
      </c>
      <c r="H313" s="196" t="inlineStr">
        <is>
          <t>CRITICAL</t>
        </is>
      </c>
      <c r="I313" s="196" t="n">
        <v>18.8</v>
      </c>
      <c r="J313" s="196" t="inlineStr">
        <is>
          <t>NO</t>
        </is>
      </c>
      <c r="K313" s="196" t="inlineStr">
        <is>
          <t>https://nvd.nist.gov/vuln/detail/CVE-2026-2799</t>
        </is>
      </c>
      <c r="L313" s="196" t="inlineStr">
        <is>
          <t>2026-02-28 21:38</t>
        </is>
      </c>
      <c r="M313" s="196" t="inlineStr">
        <is>
          <t>YES</t>
        </is>
      </c>
      <c r="N313" s="196" t="inlineStr">
        <is>
          <t>https://www.mozilla.org/security/advisories/mfsa2026-13/ | https://www.mozilla.org/security/advisories/mfsa2026-16/</t>
        </is>
      </c>
      <c r="O313" s="196" t="inlineStr">
        <is>
          <t>Apply vendor patches</t>
        </is>
      </c>
      <c r="P313" s="196" t="inlineStr">
        <is>
          <t>mozilla firefox * | mozilla thunderbird *</t>
        </is>
      </c>
      <c r="Q313" s="196" t="inlineStr">
        <is>
          <t>P2</t>
        </is>
      </c>
      <c r="R313" s="196" t="inlineStr">
        <is>
          <t>🚨 URGENT: Apply vendor patches immediately | 🔒 Isolate affected systems if patch unavailable | 🛡️ Enable additional monitoring/IDS rules</t>
        </is>
      </c>
      <c r="S313" s="196" t="inlineStr">
        <is>
          <t>CVE - IP enrichment n/a</t>
        </is>
      </c>
      <c r="T313" s="196" t="n">
        <v>0.0004</v>
      </c>
      <c r="U313" s="196" t="n">
        <v>0.116</v>
      </c>
      <c r="V313" s="196" t="inlineStr">
        <is>
          <t>T1203:Exploitation for Client Execution</t>
        </is>
      </c>
      <c r="W313" s="196" t="n">
        <v>2</v>
      </c>
      <c r="X313" s="196" t="inlineStr">
        <is>
          <t>HIGH (72%)</t>
        </is>
      </c>
      <c r="Y313" s="196" t="inlineStr">
        <is>
          <t>CONFIRMED</t>
        </is>
      </c>
      <c r="Z313" s="196" t="inlineStr">
        <is>
          <t>PATCH_AVAILABLE</t>
        </is>
      </c>
      <c r="AA313" s="196" t="inlineStr">
        <is>
          <t>https://nvd.nist.gov/vuln/detail/CVE-2026-2799</t>
        </is>
      </c>
      <c r="AB313" s="196" t="inlineStr">
        <is>
          <t>NONE</t>
        </is>
      </c>
      <c r="AC313" s="196" t="n">
        <v>4.9</v>
      </c>
      <c r="AD313" s="196" t="inlineStr"/>
    </row>
    <row r="314">
      <c r="A314" s="196" t="inlineStr">
        <is>
          <t>CVE</t>
        </is>
      </c>
      <c r="B314" s="196" t="inlineStr">
        <is>
          <t>CVE-2026-2800</t>
        </is>
      </c>
      <c r="C314" s="196" t="inlineStr">
        <is>
          <t>Spoofing issue in the WebAuthn component in Firefox for Android. This vulnerability affects Firefox &lt; 148 and Thunderbird &lt; 148.</t>
        </is>
      </c>
      <c r="D314" s="196" t="n">
        <v>9.800000000000001</v>
      </c>
      <c r="E314" s="196" t="inlineStr">
        <is>
          <t>CRITICAL</t>
        </is>
      </c>
      <c r="F314" s="196" t="n">
        <v>3</v>
      </c>
      <c r="G314" s="196" t="n">
        <v>3</v>
      </c>
      <c r="H314" s="196" t="inlineStr">
        <is>
          <t>CRITICAL</t>
        </is>
      </c>
      <c r="I314" s="196" t="n">
        <v>18.8</v>
      </c>
      <c r="J314" s="196" t="inlineStr">
        <is>
          <t>NO</t>
        </is>
      </c>
      <c r="K314" s="196" t="inlineStr">
        <is>
          <t>https://nvd.nist.gov/vuln/detail/CVE-2026-2800</t>
        </is>
      </c>
      <c r="L314" s="196" t="inlineStr">
        <is>
          <t>2026-02-28 21:38</t>
        </is>
      </c>
      <c r="M314" s="196" t="inlineStr">
        <is>
          <t>YES</t>
        </is>
      </c>
      <c r="N314" s="196" t="inlineStr">
        <is>
          <t>https://www.mozilla.org/security/advisories/mfsa2026-13/ | https://www.mozilla.org/security/advisories/mfsa2026-16/</t>
        </is>
      </c>
      <c r="O314" s="196" t="inlineStr">
        <is>
          <t>Apply vendor patches</t>
        </is>
      </c>
      <c r="P314" s="196" t="inlineStr">
        <is>
          <t>mozilla firefox * | mozilla thunderbird *</t>
        </is>
      </c>
      <c r="Q314" s="196" t="inlineStr">
        <is>
          <t>P2</t>
        </is>
      </c>
      <c r="R314" s="196" t="inlineStr">
        <is>
          <t>🚨 URGENT: Apply vendor patches immediately | 🔒 Isolate affected systems if patch unavailable | 🛡️ Enable additional monitoring/IDS rules</t>
        </is>
      </c>
      <c r="S314" s="196" t="inlineStr">
        <is>
          <t>CVE - IP enrichment n/a</t>
        </is>
      </c>
      <c r="T314" s="196" t="n">
        <v>0.0004</v>
      </c>
      <c r="U314" s="196" t="n">
        <v>0.1242</v>
      </c>
      <c r="V314" s="196" t="inlineStr">
        <is>
          <t>T1190:Exploit Public-Facing Application</t>
        </is>
      </c>
      <c r="W314" s="196" t="n">
        <v>2</v>
      </c>
      <c r="X314" s="196" t="inlineStr">
        <is>
          <t>HIGH (72%)</t>
        </is>
      </c>
      <c r="Y314" s="196" t="inlineStr">
        <is>
          <t>CONFIRMED</t>
        </is>
      </c>
      <c r="Z314" s="196" t="inlineStr">
        <is>
          <t>PATCH_AVAILABLE</t>
        </is>
      </c>
      <c r="AA314" s="196" t="inlineStr">
        <is>
          <t>https://nvd.nist.gov/vuln/detail/CVE-2026-2800</t>
        </is>
      </c>
      <c r="AB314" s="196" t="inlineStr">
        <is>
          <t>NONE</t>
        </is>
      </c>
      <c r="AC314" s="196" t="n">
        <v>4.9</v>
      </c>
      <c r="AD314" s="196" t="inlineStr"/>
    </row>
    <row r="315">
      <c r="A315" s="193" t="inlineStr">
        <is>
          <t>CVE</t>
        </is>
      </c>
      <c r="B315" s="193" t="inlineStr">
        <is>
          <t>CVE-2026-2801</t>
        </is>
      </c>
      <c r="C315" s="193" t="inlineStr">
        <is>
          <t>Incorrect boundary conditions in the JavaScript: WebAssembly component. This vulnerability affects Firefox &lt; 148 and Thunderbird &lt; 148.</t>
        </is>
      </c>
      <c r="D315" s="193" t="n">
        <v>7.5</v>
      </c>
      <c r="E315" s="193" t="inlineStr">
        <is>
          <t>HIGH</t>
        </is>
      </c>
      <c r="F315" s="193" t="n">
        <v>2</v>
      </c>
      <c r="G315" s="193" t="n">
        <v>3</v>
      </c>
      <c r="H315" s="193" t="inlineStr">
        <is>
          <t>HIGH</t>
        </is>
      </c>
      <c r="I315" s="193" t="n">
        <v>13.5</v>
      </c>
      <c r="J315" s="193" t="inlineStr">
        <is>
          <t>NO</t>
        </is>
      </c>
      <c r="K315" s="193" t="inlineStr">
        <is>
          <t>https://nvd.nist.gov/vuln/detail/CVE-2026-2801</t>
        </is>
      </c>
      <c r="L315" s="193" t="inlineStr">
        <is>
          <t>2026-02-28 21:38</t>
        </is>
      </c>
      <c r="M315" s="193" t="inlineStr">
        <is>
          <t>YES</t>
        </is>
      </c>
      <c r="N315" s="193" t="inlineStr">
        <is>
          <t>https://www.mozilla.org/security/advisories/mfsa2026-13/ | https://www.mozilla.org/security/advisories/mfsa2026-16/</t>
        </is>
      </c>
      <c r="O315" s="193" t="inlineStr">
        <is>
          <t>Apply vendor patches</t>
        </is>
      </c>
      <c r="P315" s="193" t="inlineStr">
        <is>
          <t>mozilla firefox * | mozilla thunderbird *</t>
        </is>
      </c>
      <c r="Q315" s="193" t="inlineStr">
        <is>
          <t>P2</t>
        </is>
      </c>
      <c r="R315" s="193" t="inlineStr">
        <is>
          <t>🚨 URGENT: Apply vendor patches immediately | 🔒 Isolate affected systems if patch unavailable | 🛡️ Enable additional monitoring/IDS rules</t>
        </is>
      </c>
      <c r="S315" s="193" t="inlineStr">
        <is>
          <t>CVE - IP enrichment n/a</t>
        </is>
      </c>
      <c r="T315" s="193" t="n">
        <v>0.0004</v>
      </c>
      <c r="U315" s="193" t="n">
        <v>0.1195</v>
      </c>
      <c r="V315" s="193" t="inlineStr">
        <is>
          <t>T1059.007:JavaScript</t>
        </is>
      </c>
      <c r="W315" s="193" t="n">
        <v>2</v>
      </c>
      <c r="X315" s="193" t="inlineStr">
        <is>
          <t>HIGH (72%)</t>
        </is>
      </c>
      <c r="Y315" s="193" t="inlineStr">
        <is>
          <t>POSSIBLE</t>
        </is>
      </c>
      <c r="Z315" s="193" t="inlineStr">
        <is>
          <t>PATCH_AVAILABLE</t>
        </is>
      </c>
      <c r="AA315" s="193" t="inlineStr">
        <is>
          <t>https://nvd.nist.gov/vuln/detail/CVE-2026-2801</t>
        </is>
      </c>
      <c r="AB315" s="193" t="inlineStr">
        <is>
          <t>NONE</t>
        </is>
      </c>
      <c r="AC315" s="193" t="n">
        <v>3.75</v>
      </c>
      <c r="AD315" s="193" t="inlineStr"/>
    </row>
    <row r="316">
      <c r="A316" s="195" t="inlineStr">
        <is>
          <t>CVE</t>
        </is>
      </c>
      <c r="B316" s="195" t="inlineStr">
        <is>
          <t>CVE-2026-2802</t>
        </is>
      </c>
      <c r="C316" s="195" t="inlineStr">
        <is>
          <t>Race condition in the JavaScript: GC component. This vulnerability affects Firefox &lt; 148 and Thunderbird &lt; 148.</t>
        </is>
      </c>
      <c r="D316" s="195" t="n">
        <v>4.2</v>
      </c>
      <c r="E316" s="195" t="inlineStr">
        <is>
          <t>MEDIUM</t>
        </is>
      </c>
      <c r="F316" s="195" t="n">
        <v>2</v>
      </c>
      <c r="G316" s="195" t="n">
        <v>2</v>
      </c>
      <c r="H316" s="195" t="inlineStr">
        <is>
          <t>MEDIUM</t>
        </is>
      </c>
      <c r="I316" s="195" t="n">
        <v>8.199999999999999</v>
      </c>
      <c r="J316" s="195" t="inlineStr">
        <is>
          <t>NO</t>
        </is>
      </c>
      <c r="K316" s="195" t="inlineStr">
        <is>
          <t>https://nvd.nist.gov/vuln/detail/CVE-2026-2802</t>
        </is>
      </c>
      <c r="L316" s="195" t="inlineStr">
        <is>
          <t>2026-02-28 21:38</t>
        </is>
      </c>
      <c r="M316" s="195" t="inlineStr">
        <is>
          <t>YES</t>
        </is>
      </c>
      <c r="N316" s="195" t="inlineStr">
        <is>
          <t>https://www.mozilla.org/security/advisories/mfsa2026-13/ | https://www.mozilla.org/security/advisories/mfsa2026-16/</t>
        </is>
      </c>
      <c r="O316" s="195" t="inlineStr">
        <is>
          <t>Apply vendor patches</t>
        </is>
      </c>
      <c r="P316" s="195" t="inlineStr">
        <is>
          <t>mozilla firefox * | mozilla thunderbird *</t>
        </is>
      </c>
      <c r="Q316" s="195" t="inlineStr">
        <is>
          <t>P3</t>
        </is>
      </c>
      <c r="R316" s="195" t="inlineStr">
        <is>
          <t>📅 Schedule patch deployment within 30 days | 🔍 Monitor for exploitation attempts</t>
        </is>
      </c>
      <c r="S316" s="195" t="inlineStr">
        <is>
          <t>CVE - IP enrichment n/a</t>
        </is>
      </c>
      <c r="T316" s="195" t="n">
        <v>0.0003</v>
      </c>
      <c r="U316" s="195" t="n">
        <v>0.0697</v>
      </c>
      <c r="V316" s="195" t="inlineStr">
        <is>
          <t>T1068:Exploitation for Privilege Escalation | T1059.007:JavaScript</t>
        </is>
      </c>
      <c r="W316" s="195" t="n">
        <v>1</v>
      </c>
      <c r="X316" s="195" t="inlineStr">
        <is>
          <t>LOW (40%)</t>
        </is>
      </c>
      <c r="Y316" s="195" t="inlineStr">
        <is>
          <t>POSSIBLE</t>
        </is>
      </c>
      <c r="Z316" s="195" t="inlineStr">
        <is>
          <t>PATCH_AVAILABLE</t>
        </is>
      </c>
      <c r="AA316" s="195" t="inlineStr">
        <is>
          <t>https://nvd.nist.gov/vuln/detail/CVE-2026-2802</t>
        </is>
      </c>
      <c r="AB316" s="195" t="inlineStr">
        <is>
          <t>NONE</t>
        </is>
      </c>
      <c r="AC316" s="195" t="n">
        <v>2.1</v>
      </c>
      <c r="AD316" s="195" t="inlineStr"/>
    </row>
    <row r="317">
      <c r="A317" s="193" t="inlineStr">
        <is>
          <t>CVE</t>
        </is>
      </c>
      <c r="B317" s="193" t="inlineStr">
        <is>
          <t>CVE-2026-2803</t>
        </is>
      </c>
      <c r="C317" s="193" t="inlineStr">
        <is>
          <t>Information disclosure, mitigation bypass in the Settings UI component. This vulnerability affects Firefox &lt; 148 and Thunderbird &lt; 148.</t>
        </is>
      </c>
      <c r="D317" s="193" t="n">
        <v>7.5</v>
      </c>
      <c r="E317" s="193" t="inlineStr">
        <is>
          <t>HIGH</t>
        </is>
      </c>
      <c r="F317" s="193" t="n">
        <v>2</v>
      </c>
      <c r="G317" s="193" t="n">
        <v>3</v>
      </c>
      <c r="H317" s="193" t="inlineStr">
        <is>
          <t>HIGH</t>
        </is>
      </c>
      <c r="I317" s="193" t="n">
        <v>13.5</v>
      </c>
      <c r="J317" s="193" t="inlineStr">
        <is>
          <t>NO</t>
        </is>
      </c>
      <c r="K317" s="193" t="inlineStr">
        <is>
          <t>https://nvd.nist.gov/vuln/detail/CVE-2026-2803</t>
        </is>
      </c>
      <c r="L317" s="193" t="inlineStr">
        <is>
          <t>2026-02-28 21:38</t>
        </is>
      </c>
      <c r="M317" s="193" t="inlineStr">
        <is>
          <t>YES</t>
        </is>
      </c>
      <c r="N317" s="193" t="inlineStr">
        <is>
          <t>https://www.mozilla.org/security/advisories/mfsa2026-13/ | https://www.mozilla.org/security/advisories/mfsa2026-16/</t>
        </is>
      </c>
      <c r="O317" s="193" t="inlineStr">
        <is>
          <t>Apply vendor patches</t>
        </is>
      </c>
      <c r="P317" s="193" t="inlineStr">
        <is>
          <t>mozilla firefox * | mozilla thunderbird *</t>
        </is>
      </c>
      <c r="Q317" s="193" t="inlineStr">
        <is>
          <t>P2</t>
        </is>
      </c>
      <c r="R317" s="193" t="inlineStr">
        <is>
          <t>🚨 URGENT: Apply vendor patches immediately | 🔒 Isolate affected systems if patch unavailable | 🛡️ Enable additional monitoring/IDS rules</t>
        </is>
      </c>
      <c r="S317" s="193" t="inlineStr">
        <is>
          <t>CVE - IP enrichment n/a</t>
        </is>
      </c>
      <c r="T317" s="193" t="n">
        <v>0.0004</v>
      </c>
      <c r="U317" s="193" t="n">
        <v>0.1197</v>
      </c>
      <c r="V317" s="193" t="inlineStr">
        <is>
          <t>T1213:Data from Information Repositories</t>
        </is>
      </c>
      <c r="W317" s="193" t="n">
        <v>2</v>
      </c>
      <c r="X317" s="193" t="inlineStr">
        <is>
          <t>HIGH (72%)</t>
        </is>
      </c>
      <c r="Y317" s="193" t="inlineStr">
        <is>
          <t>POSSIBLE</t>
        </is>
      </c>
      <c r="Z317" s="193" t="inlineStr">
        <is>
          <t>PATCH_AVAILABLE</t>
        </is>
      </c>
      <c r="AA317" s="193" t="inlineStr">
        <is>
          <t>https://nvd.nist.gov/vuln/detail/CVE-2026-2803</t>
        </is>
      </c>
      <c r="AB317" s="193" t="inlineStr">
        <is>
          <t>NONE</t>
        </is>
      </c>
      <c r="AC317" s="193" t="n">
        <v>3.75</v>
      </c>
      <c r="AD317" s="193" t="inlineStr"/>
    </row>
    <row r="318">
      <c r="A318" s="195" t="inlineStr">
        <is>
          <t>CVE</t>
        </is>
      </c>
      <c r="B318" s="195" t="inlineStr">
        <is>
          <t>CVE-2026-2804</t>
        </is>
      </c>
      <c r="C318" s="195" t="inlineStr">
        <is>
          <t>Use-after-free in the JavaScript: WebAssembly component. This vulnerability affects Firefox &lt; 148 and Thunderbird &lt; 148.</t>
        </is>
      </c>
      <c r="D318" s="195" t="n">
        <v>5.4</v>
      </c>
      <c r="E318" s="195" t="inlineStr">
        <is>
          <t>MEDIUM</t>
        </is>
      </c>
      <c r="F318" s="195" t="n">
        <v>2</v>
      </c>
      <c r="G318" s="195" t="n">
        <v>2</v>
      </c>
      <c r="H318" s="195" t="inlineStr">
        <is>
          <t>MEDIUM</t>
        </is>
      </c>
      <c r="I318" s="195" t="n">
        <v>9.4</v>
      </c>
      <c r="J318" s="195" t="inlineStr">
        <is>
          <t>NO</t>
        </is>
      </c>
      <c r="K318" s="195" t="inlineStr">
        <is>
          <t>https://nvd.nist.gov/vuln/detail/CVE-2026-2804</t>
        </is>
      </c>
      <c r="L318" s="195" t="inlineStr">
        <is>
          <t>2026-02-28 21:38</t>
        </is>
      </c>
      <c r="M318" s="195" t="inlineStr">
        <is>
          <t>YES</t>
        </is>
      </c>
      <c r="N318" s="195" t="inlineStr">
        <is>
          <t>https://www.mozilla.org/security/advisories/mfsa2026-13/ | https://www.mozilla.org/security/advisories/mfsa2026-16/</t>
        </is>
      </c>
      <c r="O318" s="195" t="inlineStr">
        <is>
          <t>Apply vendor patches</t>
        </is>
      </c>
      <c r="P318" s="195" t="inlineStr">
        <is>
          <t>mozilla firefox * | mozilla thunderbird *</t>
        </is>
      </c>
      <c r="Q318" s="195" t="inlineStr">
        <is>
          <t>P3</t>
        </is>
      </c>
      <c r="R318" s="195" t="inlineStr">
        <is>
          <t>📅 Schedule patch deployment within 30 days | 🔍 Monitor for exploitation attempts</t>
        </is>
      </c>
      <c r="S318" s="195" t="inlineStr">
        <is>
          <t>CVE - IP enrichment n/a</t>
        </is>
      </c>
      <c r="T318" s="195" t="n">
        <v>0.0003</v>
      </c>
      <c r="U318" s="195" t="n">
        <v>0.0788</v>
      </c>
      <c r="V318" s="195" t="inlineStr">
        <is>
          <t>T1203:Exploitation for Client Execution | T1059.007:JavaScript</t>
        </is>
      </c>
      <c r="W318" s="195" t="n">
        <v>1</v>
      </c>
      <c r="X318" s="195" t="inlineStr">
        <is>
          <t>LOW (40%)</t>
        </is>
      </c>
      <c r="Y318" s="195" t="inlineStr">
        <is>
          <t>POSSIBLE</t>
        </is>
      </c>
      <c r="Z318" s="195" t="inlineStr">
        <is>
          <t>PATCH_AVAILABLE</t>
        </is>
      </c>
      <c r="AA318" s="195" t="inlineStr">
        <is>
          <t>https://nvd.nist.gov/vuln/detail/CVE-2026-2804</t>
        </is>
      </c>
      <c r="AB318" s="195" t="inlineStr">
        <is>
          <t>NONE</t>
        </is>
      </c>
      <c r="AC318" s="195" t="n">
        <v>2.7</v>
      </c>
      <c r="AD318" s="195" t="inlineStr"/>
    </row>
    <row r="319">
      <c r="A319" s="196" t="inlineStr">
        <is>
          <t>CVE</t>
        </is>
      </c>
      <c r="B319" s="196" t="inlineStr">
        <is>
          <t>CVE-2026-2805</t>
        </is>
      </c>
      <c r="C319" s="196" t="inlineStr">
        <is>
          <t>Invalid pointer in the DOM: Core &amp; HTML component. This vulnerability affects Firefox &lt; 148 and Thunderbird &lt; 148.</t>
        </is>
      </c>
      <c r="D319" s="196" t="n">
        <v>9.800000000000001</v>
      </c>
      <c r="E319" s="196" t="inlineStr">
        <is>
          <t>CRITICAL</t>
        </is>
      </c>
      <c r="F319" s="196" t="n">
        <v>3</v>
      </c>
      <c r="G319" s="196" t="n">
        <v>3</v>
      </c>
      <c r="H319" s="196" t="inlineStr">
        <is>
          <t>CRITICAL</t>
        </is>
      </c>
      <c r="I319" s="196" t="n">
        <v>18.8</v>
      </c>
      <c r="J319" s="196" t="inlineStr">
        <is>
          <t>NO</t>
        </is>
      </c>
      <c r="K319" s="196" t="inlineStr">
        <is>
          <t>https://nvd.nist.gov/vuln/detail/CVE-2026-2805</t>
        </is>
      </c>
      <c r="L319" s="196" t="inlineStr">
        <is>
          <t>2026-02-28 21:38</t>
        </is>
      </c>
      <c r="M319" s="196" t="inlineStr">
        <is>
          <t>YES</t>
        </is>
      </c>
      <c r="N319" s="196" t="inlineStr">
        <is>
          <t>https://www.mozilla.org/security/advisories/mfsa2026-13/ | https://www.mozilla.org/security/advisories/mfsa2026-16/</t>
        </is>
      </c>
      <c r="O319" s="196" t="inlineStr">
        <is>
          <t>Apply vendor patches</t>
        </is>
      </c>
      <c r="P319" s="196" t="inlineStr">
        <is>
          <t>mozilla firefox * | mozilla thunderbird *</t>
        </is>
      </c>
      <c r="Q319" s="196" t="inlineStr">
        <is>
          <t>P2</t>
        </is>
      </c>
      <c r="R319" s="196" t="inlineStr">
        <is>
          <t>🚨 URGENT: Apply vendor patches immediately | 🔒 Isolate affected systems if patch unavailable | 🛡️ Enable additional monitoring/IDS rules</t>
        </is>
      </c>
      <c r="S319" s="196" t="inlineStr">
        <is>
          <t>CVE - IP enrichment n/a</t>
        </is>
      </c>
      <c r="T319" s="196" t="n">
        <v>0.0004</v>
      </c>
      <c r="U319" s="196" t="n">
        <v>0.1292</v>
      </c>
      <c r="V319" s="196" t="inlineStr">
        <is>
          <t>T1203:Exploitation for Client Execution</t>
        </is>
      </c>
      <c r="W319" s="196" t="n">
        <v>2</v>
      </c>
      <c r="X319" s="196" t="inlineStr">
        <is>
          <t>HIGH (72%)</t>
        </is>
      </c>
      <c r="Y319" s="196" t="inlineStr">
        <is>
          <t>CONFIRMED</t>
        </is>
      </c>
      <c r="Z319" s="196" t="inlineStr">
        <is>
          <t>PATCH_AVAILABLE</t>
        </is>
      </c>
      <c r="AA319" s="196" t="inlineStr">
        <is>
          <t>https://nvd.nist.gov/vuln/detail/CVE-2026-2805</t>
        </is>
      </c>
      <c r="AB319" s="196" t="inlineStr">
        <is>
          <t>NONE</t>
        </is>
      </c>
      <c r="AC319" s="196" t="n">
        <v>4.9</v>
      </c>
      <c r="AD319" s="196" t="inlineStr"/>
    </row>
    <row r="320">
      <c r="A320" s="196" t="inlineStr">
        <is>
          <t>CVE</t>
        </is>
      </c>
      <c r="B320" s="196" t="inlineStr">
        <is>
          <t>CVE-2026-2806</t>
        </is>
      </c>
      <c r="C320" s="196" t="inlineStr">
        <is>
          <t>Uninitialized memory in the Graphics: Text component. This vulnerability affects Firefox &lt; 148 and Thunderbird &lt; 148.</t>
        </is>
      </c>
      <c r="D320" s="196" t="n">
        <v>9.1</v>
      </c>
      <c r="E320" s="196" t="inlineStr">
        <is>
          <t>CRITICAL</t>
        </is>
      </c>
      <c r="F320" s="196" t="n">
        <v>3</v>
      </c>
      <c r="G320" s="196" t="n">
        <v>3</v>
      </c>
      <c r="H320" s="196" t="inlineStr">
        <is>
          <t>CRITICAL</t>
        </is>
      </c>
      <c r="I320" s="196" t="n">
        <v>18.1</v>
      </c>
      <c r="J320" s="196" t="inlineStr">
        <is>
          <t>NO</t>
        </is>
      </c>
      <c r="K320" s="196" t="inlineStr">
        <is>
          <t>https://nvd.nist.gov/vuln/detail/CVE-2026-2806</t>
        </is>
      </c>
      <c r="L320" s="196" t="inlineStr">
        <is>
          <t>2026-02-28 21:38</t>
        </is>
      </c>
      <c r="M320" s="196" t="inlineStr">
        <is>
          <t>YES</t>
        </is>
      </c>
      <c r="N320" s="196" t="inlineStr">
        <is>
          <t>https://www.mozilla.org/security/advisories/mfsa2026-13/ | https://www.mozilla.org/security/advisories/mfsa2026-16/</t>
        </is>
      </c>
      <c r="O320" s="196" t="inlineStr">
        <is>
          <t>Apply vendor patches</t>
        </is>
      </c>
      <c r="P320" s="196" t="inlineStr">
        <is>
          <t>mozilla firefox * | mozilla thunderbird *</t>
        </is>
      </c>
      <c r="Q320" s="196" t="inlineStr">
        <is>
          <t>P2</t>
        </is>
      </c>
      <c r="R320" s="196" t="inlineStr">
        <is>
          <t>🚨 URGENT: Apply vendor patches immediately | 🔒 Isolate affected systems if patch unavailable | 🛡️ Enable additional monitoring/IDS rules</t>
        </is>
      </c>
      <c r="S320" s="196" t="inlineStr">
        <is>
          <t>CVE - IP enrichment n/a</t>
        </is>
      </c>
      <c r="T320" s="196" t="n">
        <v>0.0004</v>
      </c>
      <c r="U320" s="196" t="n">
        <v>0.1292</v>
      </c>
      <c r="V320" s="196" t="inlineStr">
        <is>
          <t>T1190:Exploit Public-Facing Application</t>
        </is>
      </c>
      <c r="W320" s="196" t="n">
        <v>2</v>
      </c>
      <c r="X320" s="196" t="inlineStr">
        <is>
          <t>HIGH (72%)</t>
        </is>
      </c>
      <c r="Y320" s="196" t="inlineStr">
        <is>
          <t>CONFIRMED</t>
        </is>
      </c>
      <c r="Z320" s="196" t="inlineStr">
        <is>
          <t>PATCH_AVAILABLE</t>
        </is>
      </c>
      <c r="AA320" s="196" t="inlineStr">
        <is>
          <t>https://nvd.nist.gov/vuln/detail/CVE-2026-2806</t>
        </is>
      </c>
      <c r="AB320" s="196" t="inlineStr">
        <is>
          <t>NONE</t>
        </is>
      </c>
      <c r="AC320" s="196" t="n">
        <v>4.55</v>
      </c>
      <c r="AD320" s="196" t="inlineStr"/>
    </row>
    <row r="321">
      <c r="A321" s="196" t="inlineStr">
        <is>
          <t>CVE</t>
        </is>
      </c>
      <c r="B321" s="196" t="inlineStr">
        <is>
          <t>CVE-2026-2807</t>
        </is>
      </c>
      <c r="C321" s="196"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c r="D321" s="196" t="n">
        <v>9.800000000000001</v>
      </c>
      <c r="E321" s="196" t="inlineStr">
        <is>
          <t>CRITICAL</t>
        </is>
      </c>
      <c r="F321" s="196" t="n">
        <v>3</v>
      </c>
      <c r="G321" s="196" t="n">
        <v>3</v>
      </c>
      <c r="H321" s="196" t="inlineStr">
        <is>
          <t>CRITICAL</t>
        </is>
      </c>
      <c r="I321" s="196" t="n">
        <v>18.8</v>
      </c>
      <c r="J321" s="196" t="inlineStr">
        <is>
          <t>NO</t>
        </is>
      </c>
      <c r="K321" s="196" t="inlineStr">
        <is>
          <t>https://nvd.nist.gov/vuln/detail/CVE-2026-2807</t>
        </is>
      </c>
      <c r="L321" s="196" t="inlineStr">
        <is>
          <t>2026-02-28 21:38</t>
        </is>
      </c>
      <c r="M321" s="196" t="inlineStr">
        <is>
          <t>YES</t>
        </is>
      </c>
      <c r="N321" s="196" t="inlineStr">
        <is>
          <t>https://www.mozilla.org/security/advisories/mfsa2026-13/ | https://www.mozilla.org/security/advisories/mfsa2026-16/</t>
        </is>
      </c>
      <c r="O321" s="196" t="inlineStr">
        <is>
          <t>Apply vendor patches</t>
        </is>
      </c>
      <c r="P321" s="196" t="inlineStr">
        <is>
          <t>mozilla firefox * | mozilla thunderbird *</t>
        </is>
      </c>
      <c r="Q321" s="196" t="inlineStr">
        <is>
          <t>P2</t>
        </is>
      </c>
      <c r="R321" s="196" t="inlineStr">
        <is>
          <t>🚨 URGENT: Apply vendor patches immediately | 🔒 Isolate affected systems if patch unavailable | 🛡️ Enable additional monitoring/IDS rules</t>
        </is>
      </c>
      <c r="S321" s="196" t="inlineStr">
        <is>
          <t>CVE - IP enrichment n/a</t>
        </is>
      </c>
      <c r="T321" s="196" t="n">
        <v>0.0004</v>
      </c>
      <c r="U321" s="196" t="n">
        <v>0.1292</v>
      </c>
      <c r="V321" s="196" t="inlineStr">
        <is>
          <t>T1203:Exploitation for Client Execution</t>
        </is>
      </c>
      <c r="W321" s="196" t="n">
        <v>2</v>
      </c>
      <c r="X321" s="196" t="inlineStr">
        <is>
          <t>HIGH (72%)</t>
        </is>
      </c>
      <c r="Y321" s="196" t="inlineStr">
        <is>
          <t>CONFIRMED</t>
        </is>
      </c>
      <c r="Z321" s="196" t="inlineStr">
        <is>
          <t>PATCH_AVAILABLE</t>
        </is>
      </c>
      <c r="AA321" s="196" t="inlineStr">
        <is>
          <t>https://nvd.nist.gov/vuln/detail/CVE-2026-2807</t>
        </is>
      </c>
      <c r="AB321" s="196" t="inlineStr">
        <is>
          <t>NONE</t>
        </is>
      </c>
      <c r="AC321" s="196" t="n">
        <v>4.9</v>
      </c>
      <c r="AD321" s="196" t="inlineStr"/>
    </row>
    <row r="322">
      <c r="A322" s="195" t="inlineStr">
        <is>
          <t>CVE</t>
        </is>
      </c>
      <c r="B322" s="195" t="inlineStr">
        <is>
          <t>CVE-2025-10010</t>
        </is>
      </c>
      <c r="C322" s="195" t="inlineStr">
        <is>
          <t>The CPSD CryptoPro Secure Disk application boots a small Linux operating system to perform user authentication before using BitLocker to decrypt the Windows partition. The system is located on a separate unencrypted partition which can be reached by anyone with access to the hard disk.
Multiple checks are performed to validate the integrity of the Linux operating system and the CryptoPro Secure Disk application files. When files are changed an error is shown on system start. One of the checks i</t>
        </is>
      </c>
      <c r="D322" s="195" t="n">
        <v>6.8</v>
      </c>
      <c r="E322" s="195" t="inlineStr">
        <is>
          <t>MEDIUM</t>
        </is>
      </c>
      <c r="F322" s="195" t="n">
        <v>2</v>
      </c>
      <c r="G322" s="195" t="n">
        <v>2</v>
      </c>
      <c r="H322" s="195" t="inlineStr">
        <is>
          <t>MEDIUM</t>
        </is>
      </c>
      <c r="I322" s="195" t="n">
        <v>10.8</v>
      </c>
      <c r="J322" s="195" t="inlineStr">
        <is>
          <t>NO</t>
        </is>
      </c>
      <c r="K322" s="195" t="inlineStr">
        <is>
          <t>https://nvd.nist.gov/vuln/detail/CVE-2025-10010</t>
        </is>
      </c>
      <c r="L322" s="195" t="inlineStr">
        <is>
          <t>2026-02-28 21:38</t>
        </is>
      </c>
      <c r="M322" s="195" t="inlineStr">
        <is>
          <t>CHECK_VENDOR</t>
        </is>
      </c>
      <c r="N322" s="195" t="inlineStr">
        <is>
          <t>See NVD references</t>
        </is>
      </c>
      <c r="O322" s="195" t="inlineStr">
        <is>
          <t>Apply vendor patches</t>
        </is>
      </c>
      <c r="P322" s="195" t="inlineStr">
        <is>
          <t>cpsd cryptopro_secure_disk *</t>
        </is>
      </c>
      <c r="Q322" s="195" t="inlineStr">
        <is>
          <t>P2</t>
        </is>
      </c>
      <c r="R322" s="195" t="inlineStr">
        <is>
          <t>📅 Schedule patch deployment within 30 days | 🔍 Monitor for exploitation attempts</t>
        </is>
      </c>
      <c r="S322" s="195" t="inlineStr">
        <is>
          <t>CVE - IP enrichment n/a</t>
        </is>
      </c>
      <c r="T322" s="195" t="n">
        <v>0.0001</v>
      </c>
      <c r="U322" s="195" t="n">
        <v>0.0108</v>
      </c>
      <c r="V322" s="195" t="inlineStr">
        <is>
          <t>T1543:Create or Modify System Process | T1203:Exploitation for Client Execution</t>
        </is>
      </c>
      <c r="W322" s="195" t="n">
        <v>2</v>
      </c>
      <c r="X322" s="195" t="inlineStr">
        <is>
          <t>HIGH (72%)</t>
        </is>
      </c>
      <c r="Y322" s="195" t="inlineStr">
        <is>
          <t>POSSIBLE</t>
        </is>
      </c>
      <c r="Z322" s="195" t="inlineStr">
        <is>
          <t>CHECK_VENDOR</t>
        </is>
      </c>
      <c r="AA322" s="195" t="inlineStr">
        <is>
          <t>https://nvd.nist.gov/vuln/detail/CVE-2025-10010</t>
        </is>
      </c>
      <c r="AB322" s="195" t="inlineStr">
        <is>
          <t>NONE</t>
        </is>
      </c>
      <c r="AC322" s="195" t="n">
        <v>3.4</v>
      </c>
      <c r="AD322" s="195" t="inlineStr"/>
    </row>
    <row r="323">
      <c r="A323" s="193" t="inlineStr">
        <is>
          <t>CVE</t>
        </is>
      </c>
      <c r="B323" s="193" t="inlineStr">
        <is>
          <t>CVE-2025-67445</t>
        </is>
      </c>
      <c r="C323" s="193" t="inlineStr">
        <is>
          <t>TOTOLINK X5000R V9.1.0cu.2415_B20250515 contains a denial-of-service vulnerability in /cgi-bin/cstecgi.cgi. The CGI reads the CONTENT_LENGTH environment variable and allocates memory using malloc (CONTENT_LENGTH + 1) without sufficient bounds checking. When lighttpd s request size limit is not enforced, a crafted large POST request can cause memory exhaustion or a segmentation fault, leading to a crash of the management CGI and loss of availability of the web interface.</t>
        </is>
      </c>
      <c r="D323" s="193" t="n">
        <v>7.5</v>
      </c>
      <c r="E323" s="193" t="inlineStr">
        <is>
          <t>HIGH</t>
        </is>
      </c>
      <c r="F323" s="193" t="n">
        <v>2</v>
      </c>
      <c r="G323" s="193" t="n">
        <v>3</v>
      </c>
      <c r="H323" s="193" t="inlineStr">
        <is>
          <t>HIGH</t>
        </is>
      </c>
      <c r="I323" s="193" t="n">
        <v>13.5</v>
      </c>
      <c r="J323" s="193" t="inlineStr">
        <is>
          <t>NO</t>
        </is>
      </c>
      <c r="K323" s="193" t="inlineStr">
        <is>
          <t>https://nvd.nist.gov/vuln/detail/CVE-2025-67445</t>
        </is>
      </c>
      <c r="L323" s="193" t="inlineStr">
        <is>
          <t>2026-02-28 21:38</t>
        </is>
      </c>
      <c r="M323" s="193" t="inlineStr">
        <is>
          <t>CHECK_VENDOR</t>
        </is>
      </c>
      <c r="N323" s="193" t="inlineStr">
        <is>
          <t>See NVD references</t>
        </is>
      </c>
      <c r="O323" s="193" t="inlineStr">
        <is>
          <t>Apply vendor patches</t>
        </is>
      </c>
      <c r="P323" s="193" t="inlineStr">
        <is>
          <t>totolink x5000r - | totolink x5000r_firmware 9.1.0cu.2415_b20250515</t>
        </is>
      </c>
      <c r="Q323" s="193" t="inlineStr">
        <is>
          <t>P2</t>
        </is>
      </c>
      <c r="R323" s="193" t="inlineStr">
        <is>
          <t>🚨 URGENT: Apply vendor patches immediately | 🔒 Isolate affected systems if patch unavailable | 🛡️ Enable additional monitoring/IDS rules</t>
        </is>
      </c>
      <c r="S323" s="193" t="inlineStr">
        <is>
          <t>CVE - IP enrichment n/a</t>
        </is>
      </c>
      <c r="T323" s="193" t="n">
        <v>0.0009</v>
      </c>
      <c r="U323" s="193" t="n">
        <v>0.2517</v>
      </c>
      <c r="V323" s="193" t="inlineStr">
        <is>
          <t>T1592.003:Firmware</t>
        </is>
      </c>
      <c r="W323" s="193" t="n">
        <v>2</v>
      </c>
      <c r="X323" s="193" t="inlineStr">
        <is>
          <t>HIGH (72%)</t>
        </is>
      </c>
      <c r="Y323" s="193" t="inlineStr">
        <is>
          <t>POSSIBLE</t>
        </is>
      </c>
      <c r="Z323" s="193" t="inlineStr">
        <is>
          <t>CHECK_VENDOR</t>
        </is>
      </c>
      <c r="AA323" s="193" t="inlineStr">
        <is>
          <t>https://nvd.nist.gov/vuln/detail/CVE-2025-67445</t>
        </is>
      </c>
      <c r="AB323" s="193" t="inlineStr">
        <is>
          <t>NONE</t>
        </is>
      </c>
      <c r="AC323" s="193" t="n">
        <v>3.75</v>
      </c>
      <c r="AD323" s="193" t="inlineStr"/>
    </row>
    <row r="324">
      <c r="A324" s="195" t="inlineStr">
        <is>
          <t>CVE</t>
        </is>
      </c>
      <c r="B324" s="195" t="inlineStr">
        <is>
          <t>CVE-2026-0399</t>
        </is>
      </c>
      <c r="C324" s="195" t="inlineStr">
        <is>
          <t>Multiple post-authentication stack-based buffer overflow vulnerabilities in the SonicOS management interface due to improper bounds checking in a API endpoint.</t>
        </is>
      </c>
      <c r="D324" s="195" t="n">
        <v>4.9</v>
      </c>
      <c r="E324" s="195" t="inlineStr">
        <is>
          <t>MEDIUM</t>
        </is>
      </c>
      <c r="F324" s="195" t="n">
        <v>2</v>
      </c>
      <c r="G324" s="195" t="n">
        <v>2</v>
      </c>
      <c r="H324" s="195" t="inlineStr">
        <is>
          <t>MEDIUM</t>
        </is>
      </c>
      <c r="I324" s="195" t="n">
        <v>8.9</v>
      </c>
      <c r="J324" s="195" t="inlineStr">
        <is>
          <t>NO</t>
        </is>
      </c>
      <c r="K324" s="195" t="inlineStr">
        <is>
          <t>https://nvd.nist.gov/vuln/detail/CVE-2026-0399</t>
        </is>
      </c>
      <c r="L324" s="195" t="inlineStr">
        <is>
          <t>2026-02-28 21:38</t>
        </is>
      </c>
      <c r="M324" s="195" t="inlineStr">
        <is>
          <t>YES</t>
        </is>
      </c>
      <c r="N324" s="195" t="inlineStr">
        <is>
          <t>https://psirt.global.sonicwall.com/vuln-detail/SNWLID-2026-0001</t>
        </is>
      </c>
      <c r="O324" s="195" t="inlineStr">
        <is>
          <t>Apply vendor patches</t>
        </is>
      </c>
      <c r="P324" s="195" t="inlineStr">
        <is>
          <t>sonicwall nsa_4700 - | sonicwall nsa_3800 - | sonicwall nsa_3700 -</t>
        </is>
      </c>
      <c r="Q324" s="195" t="inlineStr">
        <is>
          <t>P3</t>
        </is>
      </c>
      <c r="R324" s="195" t="inlineStr">
        <is>
          <t>📅 Schedule patch deployment within 30 days | 🔍 Monitor for exploitation attempts</t>
        </is>
      </c>
      <c r="S324" s="195" t="inlineStr">
        <is>
          <t>CVE - IP enrichment n/a</t>
        </is>
      </c>
      <c r="T324" s="195" t="n">
        <v>0.0005</v>
      </c>
      <c r="U324" s="195" t="n">
        <v>0.1688</v>
      </c>
      <c r="V324" s="195" t="inlineStr">
        <is>
          <t>T1190:Exploit Public-Facing Application | T1203:Exploitation for Client Execution | T1588.006:Vulnerabilities</t>
        </is>
      </c>
      <c r="W324" s="195" t="n">
        <v>1</v>
      </c>
      <c r="X324" s="195" t="inlineStr">
        <is>
          <t>LOW (40%)</t>
        </is>
      </c>
      <c r="Y324" s="195" t="inlineStr">
        <is>
          <t>POSSIBLE</t>
        </is>
      </c>
      <c r="Z324" s="195" t="inlineStr">
        <is>
          <t>PATCH_AVAILABLE</t>
        </is>
      </c>
      <c r="AA324" s="195" t="inlineStr">
        <is>
          <t>https://nvd.nist.gov/vuln/detail/CVE-2026-0399</t>
        </is>
      </c>
      <c r="AB324" s="195" t="inlineStr">
        <is>
          <t>NONE</t>
        </is>
      </c>
      <c r="AC324" s="195" t="n">
        <v>2.45</v>
      </c>
      <c r="AD324" s="195" t="inlineStr"/>
    </row>
    <row r="325">
      <c r="A325" s="195" t="inlineStr">
        <is>
          <t>CVE</t>
        </is>
      </c>
      <c r="B325" s="195" t="inlineStr">
        <is>
          <t>CVE-2026-0400</t>
        </is>
      </c>
      <c r="C325" s="195" t="inlineStr">
        <is>
          <t>A post-authentication Format String vulnerability in SonicOS allows a remote attacker to crash a firewall.</t>
        </is>
      </c>
      <c r="D325" s="195" t="n">
        <v>4.9</v>
      </c>
      <c r="E325" s="195" t="inlineStr">
        <is>
          <t>MEDIUM</t>
        </is>
      </c>
      <c r="F325" s="195" t="n">
        <v>2</v>
      </c>
      <c r="G325" s="195" t="n">
        <v>2</v>
      </c>
      <c r="H325" s="195" t="inlineStr">
        <is>
          <t>MEDIUM</t>
        </is>
      </c>
      <c r="I325" s="195" t="n">
        <v>8.9</v>
      </c>
      <c r="J325" s="195" t="inlineStr">
        <is>
          <t>NO</t>
        </is>
      </c>
      <c r="K325" s="195" t="inlineStr">
        <is>
          <t>https://nvd.nist.gov/vuln/detail/CVE-2026-0400</t>
        </is>
      </c>
      <c r="L325" s="195" t="inlineStr">
        <is>
          <t>2026-02-28 21:38</t>
        </is>
      </c>
      <c r="M325" s="195" t="inlineStr">
        <is>
          <t>YES</t>
        </is>
      </c>
      <c r="N325" s="195" t="inlineStr">
        <is>
          <t>https://psirt.global.sonicwall.com/vuln-detail/SNWLID-2026-0001</t>
        </is>
      </c>
      <c r="O325" s="195" t="inlineStr">
        <is>
          <t>Apply vendor patches</t>
        </is>
      </c>
      <c r="P325" s="195" t="inlineStr">
        <is>
          <t>sonicwall nsa_4700 - | sonicwall nsa_3800 - | sonicwall nsa_3700 -</t>
        </is>
      </c>
      <c r="Q325" s="195" t="inlineStr">
        <is>
          <t>P3</t>
        </is>
      </c>
      <c r="R325" s="195" t="inlineStr">
        <is>
          <t>📅 Schedule patch deployment within 30 days | 🔍 Monitor for exploitation attempts</t>
        </is>
      </c>
      <c r="S325" s="195" t="inlineStr">
        <is>
          <t>CVE - IP enrichment n/a</t>
        </is>
      </c>
      <c r="T325" s="195" t="n">
        <v>0.0016</v>
      </c>
      <c r="U325" s="195" t="n">
        <v>0.3656</v>
      </c>
      <c r="V325" s="195" t="inlineStr">
        <is>
          <t>T1562:Impair Defenses</t>
        </is>
      </c>
      <c r="W325" s="195" t="n">
        <v>1</v>
      </c>
      <c r="X325" s="195" t="inlineStr">
        <is>
          <t>LOW (40%)</t>
        </is>
      </c>
      <c r="Y325" s="195" t="inlineStr">
        <is>
          <t>POSSIBLE</t>
        </is>
      </c>
      <c r="Z325" s="195" t="inlineStr">
        <is>
          <t>PATCH_AVAILABLE</t>
        </is>
      </c>
      <c r="AA325" s="195" t="inlineStr">
        <is>
          <t>https://nvd.nist.gov/vuln/detail/CVE-2026-0400</t>
        </is>
      </c>
      <c r="AB325" s="195" t="inlineStr">
        <is>
          <t>NONE</t>
        </is>
      </c>
      <c r="AC325" s="195" t="n">
        <v>2.45</v>
      </c>
      <c r="AD325" s="195" t="inlineStr"/>
    </row>
    <row r="326">
      <c r="A326" s="195" t="inlineStr">
        <is>
          <t>CVE</t>
        </is>
      </c>
      <c r="B326" s="195" t="inlineStr">
        <is>
          <t>CVE-2026-0401</t>
        </is>
      </c>
      <c r="C326" s="195" t="inlineStr">
        <is>
          <t>A post-authentication NULL Pointer Dereference vulnerability in SonicOS allows a remote attacker to crash a firewall.</t>
        </is>
      </c>
      <c r="D326" s="195" t="n">
        <v>4.9</v>
      </c>
      <c r="E326" s="195" t="inlineStr">
        <is>
          <t>MEDIUM</t>
        </is>
      </c>
      <c r="F326" s="195" t="n">
        <v>2</v>
      </c>
      <c r="G326" s="195" t="n">
        <v>2</v>
      </c>
      <c r="H326" s="195" t="inlineStr">
        <is>
          <t>MEDIUM</t>
        </is>
      </c>
      <c r="I326" s="195" t="n">
        <v>8.9</v>
      </c>
      <c r="J326" s="195" t="inlineStr">
        <is>
          <t>NO</t>
        </is>
      </c>
      <c r="K326" s="195" t="inlineStr">
        <is>
          <t>https://nvd.nist.gov/vuln/detail/CVE-2026-0401</t>
        </is>
      </c>
      <c r="L326" s="195" t="inlineStr">
        <is>
          <t>2026-02-28 21:38</t>
        </is>
      </c>
      <c r="M326" s="195" t="inlineStr">
        <is>
          <t>YES</t>
        </is>
      </c>
      <c r="N326" s="195" t="inlineStr">
        <is>
          <t>https://psirt.global.sonicwall.com/vuln-detail/SNWLID-2026-0001</t>
        </is>
      </c>
      <c r="O326" s="195" t="inlineStr">
        <is>
          <t>Apply vendor patches</t>
        </is>
      </c>
      <c r="P326" s="195" t="inlineStr">
        <is>
          <t>sonicwall nsa_4700 - | sonicwall nsa_3800 - | sonicwall nsa_3700 -</t>
        </is>
      </c>
      <c r="Q326" s="195" t="inlineStr">
        <is>
          <t>P3</t>
        </is>
      </c>
      <c r="R326" s="195" t="inlineStr">
        <is>
          <t>📅 Schedule patch deployment within 30 days | 🔍 Monitor for exploitation attempts</t>
        </is>
      </c>
      <c r="S326" s="195" t="inlineStr">
        <is>
          <t>CVE - IP enrichment n/a</t>
        </is>
      </c>
      <c r="T326" s="195" t="n">
        <v>0.0016</v>
      </c>
      <c r="U326" s="195" t="n">
        <v>0.3664</v>
      </c>
      <c r="V326" s="195" t="inlineStr">
        <is>
          <t>T1499:Endpoint Denial of Service | T1562:Impair Defenses</t>
        </is>
      </c>
      <c r="W326" s="195" t="n">
        <v>1</v>
      </c>
      <c r="X326" s="195" t="inlineStr">
        <is>
          <t>LOW (40%)</t>
        </is>
      </c>
      <c r="Y326" s="195" t="inlineStr">
        <is>
          <t>POSSIBLE</t>
        </is>
      </c>
      <c r="Z326" s="195" t="inlineStr">
        <is>
          <t>PATCH_AVAILABLE</t>
        </is>
      </c>
      <c r="AA326" s="195" t="inlineStr">
        <is>
          <t>https://nvd.nist.gov/vuln/detail/CVE-2026-0401</t>
        </is>
      </c>
      <c r="AB326" s="195" t="inlineStr">
        <is>
          <t>NONE</t>
        </is>
      </c>
      <c r="AC326" s="195" t="n">
        <v>2.45</v>
      </c>
      <c r="AD326" s="195" t="inlineStr"/>
    </row>
    <row r="327">
      <c r="A327" s="195" t="inlineStr">
        <is>
          <t>CVE</t>
        </is>
      </c>
      <c r="B327" s="195" t="inlineStr">
        <is>
          <t>CVE-2026-0402</t>
        </is>
      </c>
      <c r="C327" s="195" t="inlineStr">
        <is>
          <t>A post-authentication Out-of-bounds Read vulnerability in SonicOS allows a remote attacker to crash a firewall.</t>
        </is>
      </c>
      <c r="D327" s="195" t="n">
        <v>4.9</v>
      </c>
      <c r="E327" s="195" t="inlineStr">
        <is>
          <t>MEDIUM</t>
        </is>
      </c>
      <c r="F327" s="195" t="n">
        <v>2</v>
      </c>
      <c r="G327" s="195" t="n">
        <v>2</v>
      </c>
      <c r="H327" s="195" t="inlineStr">
        <is>
          <t>MEDIUM</t>
        </is>
      </c>
      <c r="I327" s="195" t="n">
        <v>8.9</v>
      </c>
      <c r="J327" s="195" t="inlineStr">
        <is>
          <t>NO</t>
        </is>
      </c>
      <c r="K327" s="195" t="inlineStr">
        <is>
          <t>https://nvd.nist.gov/vuln/detail/CVE-2026-0402</t>
        </is>
      </c>
      <c r="L327" s="195" t="inlineStr">
        <is>
          <t>2026-02-28 21:38</t>
        </is>
      </c>
      <c r="M327" s="195" t="inlineStr">
        <is>
          <t>YES</t>
        </is>
      </c>
      <c r="N327" s="195" t="inlineStr">
        <is>
          <t>https://psirt.global.sonicwall.com/vuln-detail/SNWLID-2026-0001</t>
        </is>
      </c>
      <c r="O327" s="195" t="inlineStr">
        <is>
          <t>Apply vendor patches</t>
        </is>
      </c>
      <c r="P327" s="195" t="inlineStr">
        <is>
          <t>sonicwall nsa_4700 - | sonicwall nsa_3800 - | sonicwall nsa_3700 -</t>
        </is>
      </c>
      <c r="Q327" s="195" t="inlineStr">
        <is>
          <t>P3</t>
        </is>
      </c>
      <c r="R327" s="195" t="inlineStr">
        <is>
          <t>📅 Schedule patch deployment within 30 days | 🔍 Monitor for exploitation attempts</t>
        </is>
      </c>
      <c r="S327" s="195" t="inlineStr">
        <is>
          <t>CVE - IP enrichment n/a</t>
        </is>
      </c>
      <c r="T327" s="195" t="n">
        <v>0.0016</v>
      </c>
      <c r="U327" s="195" t="n">
        <v>0.3656</v>
      </c>
      <c r="V327" s="195" t="inlineStr">
        <is>
          <t>T1203:Exploitation for Client Execution | T1562:Impair Defenses</t>
        </is>
      </c>
      <c r="W327" s="195" t="n">
        <v>1</v>
      </c>
      <c r="X327" s="195" t="inlineStr">
        <is>
          <t>LOW (40%)</t>
        </is>
      </c>
      <c r="Y327" s="195" t="inlineStr">
        <is>
          <t>POSSIBLE</t>
        </is>
      </c>
      <c r="Z327" s="195" t="inlineStr">
        <is>
          <t>PATCH_AVAILABLE</t>
        </is>
      </c>
      <c r="AA327" s="195" t="inlineStr">
        <is>
          <t>https://nvd.nist.gov/vuln/detail/CVE-2026-0402</t>
        </is>
      </c>
      <c r="AB327" s="195" t="inlineStr">
        <is>
          <t>NONE</t>
        </is>
      </c>
      <c r="AC327" s="195" t="n">
        <v>2.45</v>
      </c>
      <c r="AD327" s="195" t="inlineStr"/>
    </row>
    <row r="328">
      <c r="A328" s="196" t="inlineStr">
        <is>
          <t>CVE</t>
        </is>
      </c>
      <c r="B328" s="196" t="inlineStr">
        <is>
          <t>CVE-2026-27208</t>
        </is>
      </c>
      <c r="C328" s="196" t="inlineStr">
        <is>
          <t>bleon-ethical/api-gateway-deploy provides API gateway deployment. Version 1.0.0 is vulnerable to an attack chain involving OS Command Injection and Privilege Escalation. This allows an attacker to execute arbitrary commands with root privileges within the container, potentially leading to a container escape and unauthorized infrastructure modifications. This is fixed in version 1.0.1 by implementing strict input sanitization and secure delimiters in entrypoint.sh, enforcing a non-root user (appu</t>
        </is>
      </c>
      <c r="D328" s="196" t="n">
        <v>9.199999999999999</v>
      </c>
      <c r="E328" s="196" t="inlineStr">
        <is>
          <t>CRITICAL</t>
        </is>
      </c>
      <c r="F328" s="196" t="n">
        <v>3</v>
      </c>
      <c r="G328" s="196" t="n">
        <v>3</v>
      </c>
      <c r="H328" s="196" t="inlineStr">
        <is>
          <t>CRITICAL</t>
        </is>
      </c>
      <c r="I328" s="196" t="n">
        <v>18.2</v>
      </c>
      <c r="J328" s="196" t="inlineStr">
        <is>
          <t>NO</t>
        </is>
      </c>
      <c r="K328" s="196" t="inlineStr">
        <is>
          <t>https://nvd.nist.gov/vuln/detail/CVE-2026-27208</t>
        </is>
      </c>
      <c r="L328" s="196" t="inlineStr">
        <is>
          <t>2026-02-28 21:38</t>
        </is>
      </c>
      <c r="M328" s="196" t="inlineStr">
        <is>
          <t>YES</t>
        </is>
      </c>
      <c r="N328" s="196" t="inlineStr">
        <is>
          <t>https://github.com/bleon-ethical/api-gateway-deploy/security/advisories/GHSA-chh5-w73q-4gmm</t>
        </is>
      </c>
      <c r="O328" s="196" t="inlineStr">
        <is>
          <t>Apply vendor patches</t>
        </is>
      </c>
      <c r="P328" s="196" t="inlineStr">
        <is>
          <t>bleon-ethical api-gateway-deploy 1.0.0</t>
        </is>
      </c>
      <c r="Q328" s="196" t="inlineStr">
        <is>
          <t>P2</t>
        </is>
      </c>
      <c r="R328" s="196" t="inlineStr">
        <is>
          <t>🚨 URGENT: Apply vendor patches immediately | 🔒 Isolate affected systems if patch unavailable | 🛡️ Enable additional monitoring/IDS rules</t>
        </is>
      </c>
      <c r="S328" s="196" t="inlineStr">
        <is>
          <t>CVE - IP enrichment n/a</t>
        </is>
      </c>
      <c r="T328" s="196" t="n">
        <v>0.0013</v>
      </c>
      <c r="U328" s="196" t="n">
        <v>0.3272</v>
      </c>
      <c r="V328" s="196" t="inlineStr">
        <is>
          <t>T1059:Command and Scripting Interpreter | T1068:Exploitation for Privilege Escalation</t>
        </is>
      </c>
      <c r="W328" s="196" t="n">
        <v>2</v>
      </c>
      <c r="X328" s="196" t="inlineStr">
        <is>
          <t>HIGH (72%)</t>
        </is>
      </c>
      <c r="Y328" s="196" t="inlineStr">
        <is>
          <t>CONFIRMED</t>
        </is>
      </c>
      <c r="Z328" s="196" t="inlineStr">
        <is>
          <t>PATCH_AVAILABLE</t>
        </is>
      </c>
      <c r="AA328" s="196" t="inlineStr">
        <is>
          <t>https://nvd.nist.gov/vuln/detail/CVE-2026-27208</t>
        </is>
      </c>
      <c r="AB328" s="196" t="inlineStr">
        <is>
          <t>NONE</t>
        </is>
      </c>
      <c r="AC328" s="196" t="n">
        <v>4.6</v>
      </c>
      <c r="AD328" s="196" t="inlineStr"/>
    </row>
    <row r="329">
      <c r="A329" s="193" t="inlineStr">
        <is>
          <t>CVE</t>
        </is>
      </c>
      <c r="B329" s="193" t="inlineStr">
        <is>
          <t>CVE-2026-27483</t>
        </is>
      </c>
      <c r="C329" s="193" t="inlineStr">
        <is>
          <t>MindsDB is a platform for building artificial intelligence from enterprise data. Prior to version 25.9.1.1, there is a path traversal vulnerability in Mindsdb's /api/files interface, which an authenticated attacker can exploit to achieve remote command execution. The vulnerability exists in the "Upload File" module, which corresponds to the API endpoint /api/files. Since the multipart file upload does not perform security checks on the uploaded file path, an attacker can perform path traversal b</t>
        </is>
      </c>
      <c r="D329" s="193" t="n">
        <v>8.800000000000001</v>
      </c>
      <c r="E329" s="193" t="inlineStr">
        <is>
          <t>HIGH</t>
        </is>
      </c>
      <c r="F329" s="193" t="n">
        <v>3</v>
      </c>
      <c r="G329" s="193" t="n">
        <v>3</v>
      </c>
      <c r="H329" s="193" t="inlineStr">
        <is>
          <t>CRITICAL</t>
        </is>
      </c>
      <c r="I329" s="193" t="n">
        <v>17.8</v>
      </c>
      <c r="J329" s="193" t="inlineStr">
        <is>
          <t>NO</t>
        </is>
      </c>
      <c r="K329" s="193" t="inlineStr">
        <is>
          <t>https://nvd.nist.gov/vuln/detail/CVE-2026-27483</t>
        </is>
      </c>
      <c r="L329" s="193" t="inlineStr">
        <is>
          <t>2026-02-28 21:38</t>
        </is>
      </c>
      <c r="M329" s="193" t="inlineStr">
        <is>
          <t>YES</t>
        </is>
      </c>
      <c r="N329" s="193" t="inlineStr">
        <is>
          <t>https://github.com/mindsdb/mindsdb/commit/87a44bdb2b97f963e18f10a068e1a1e2690505ef | https://github.com/mindsdb/mindsdb/security/advisories/GHSA-4894-xqv6-vrfq</t>
        </is>
      </c>
      <c r="O329" s="193" t="inlineStr">
        <is>
          <t>Apply vendor patches</t>
        </is>
      </c>
      <c r="P329" s="193" t="inlineStr">
        <is>
          <t>mindsdb mindsdb *</t>
        </is>
      </c>
      <c r="Q329" s="193" t="inlineStr">
        <is>
          <t>P2</t>
        </is>
      </c>
      <c r="R329" s="193" t="inlineStr">
        <is>
          <t>🚨 URGENT: Apply vendor patches immediately | 🔒 Isolate affected systems if patch unavailable | 🛡️ Enable additional monitoring/IDS rules</t>
        </is>
      </c>
      <c r="S329" s="193" t="inlineStr">
        <is>
          <t>CVE - IP enrichment n/a</t>
        </is>
      </c>
      <c r="T329" s="193" t="n">
        <v>0.0027</v>
      </c>
      <c r="U329" s="193" t="n">
        <v>0.501</v>
      </c>
      <c r="V329" s="193" t="inlineStr">
        <is>
          <t>T1083:File and Directory Discovery | T1588.007:Artificial Intelligence</t>
        </is>
      </c>
      <c r="W329" s="193" t="n">
        <v>2</v>
      </c>
      <c r="X329" s="193" t="inlineStr">
        <is>
          <t>HIGH (72%)</t>
        </is>
      </c>
      <c r="Y329" s="193" t="inlineStr">
        <is>
          <t>CONFIRMED</t>
        </is>
      </c>
      <c r="Z329" s="193" t="inlineStr">
        <is>
          <t>PATCH_AVAILABLE</t>
        </is>
      </c>
      <c r="AA329" s="193" t="inlineStr">
        <is>
          <t>https://nvd.nist.gov/vuln/detail/CVE-2026-27483</t>
        </is>
      </c>
      <c r="AB329" s="193" t="inlineStr">
        <is>
          <t>NONE</t>
        </is>
      </c>
      <c r="AC329" s="193" t="n">
        <v>4.4</v>
      </c>
      <c r="AD329" s="193" t="inlineStr"/>
    </row>
    <row r="330">
      <c r="A330" s="195" t="inlineStr">
        <is>
          <t>CVE</t>
        </is>
      </c>
      <c r="B330" s="195" t="inlineStr">
        <is>
          <t>CVE-2026-27567</t>
        </is>
      </c>
      <c r="C330" s="195" t="inlineStr">
        <is>
          <t>Payload is a free and open source headless content management system. Prior to 3.75.0, a Server-Side Request Forgery (SSRF) vulnerability exists in Payload's external file upload functionality. When processing external URLs for file uploads, insufficient validation of HTTP redirects could allow an authenticated attacker to access internal network resources. The Payload environment must have at least one collection with `upload` enabled and a user who has `create` access to that upload-enabled co</t>
        </is>
      </c>
      <c r="D330" s="195" t="n">
        <v>6.5</v>
      </c>
      <c r="E330" s="195" t="inlineStr">
        <is>
          <t>MEDIUM</t>
        </is>
      </c>
      <c r="F330" s="195" t="n">
        <v>2</v>
      </c>
      <c r="G330" s="195" t="n">
        <v>2</v>
      </c>
      <c r="H330" s="195" t="inlineStr">
        <is>
          <t>MEDIUM</t>
        </is>
      </c>
      <c r="I330" s="195" t="n">
        <v>10.5</v>
      </c>
      <c r="J330" s="195" t="inlineStr">
        <is>
          <t>NO</t>
        </is>
      </c>
      <c r="K330" s="195" t="inlineStr">
        <is>
          <t>https://nvd.nist.gov/vuln/detail/CVE-2026-27567</t>
        </is>
      </c>
      <c r="L330" s="195" t="inlineStr">
        <is>
          <t>2026-02-28 21:38</t>
        </is>
      </c>
      <c r="M330" s="195" t="inlineStr">
        <is>
          <t>YES</t>
        </is>
      </c>
      <c r="N330" s="195" t="inlineStr">
        <is>
          <t>https://github.com/payloadcms/payload/commit/1041bb6 | https://github.com/payloadcms/payload/security/advisories/GHSA-hhfx-5x8j-f5f6</t>
        </is>
      </c>
      <c r="O330" s="195" t="inlineStr">
        <is>
          <t>https://github.com/payloadcms/payload/security/advisories/GHSA-hhfx-5x8j-f5f6</t>
        </is>
      </c>
      <c r="P330" s="195" t="inlineStr">
        <is>
          <t>payloadcms payload *</t>
        </is>
      </c>
      <c r="Q330" s="195" t="inlineStr">
        <is>
          <t>P2</t>
        </is>
      </c>
      <c r="R330" s="195" t="inlineStr">
        <is>
          <t>📅 Schedule patch deployment within 30 days | 🔍 Monitor for exploitation attempts</t>
        </is>
      </c>
      <c r="S330" s="195" t="inlineStr">
        <is>
          <t>CVE - IP enrichment n/a</t>
        </is>
      </c>
      <c r="T330" s="195" t="n">
        <v>0.0003</v>
      </c>
      <c r="U330" s="195" t="n">
        <v>0.08459999999999999</v>
      </c>
      <c r="V330" s="195" t="inlineStr">
        <is>
          <t>T1090:Proxy | T1190:Exploit Public-Facing Application | T1584.004:Server</t>
        </is>
      </c>
      <c r="W330" s="195" t="n">
        <v>2</v>
      </c>
      <c r="X330" s="195" t="inlineStr">
        <is>
          <t>HIGH (72%)</t>
        </is>
      </c>
      <c r="Y330" s="195" t="inlineStr">
        <is>
          <t>POSSIBLE</t>
        </is>
      </c>
      <c r="Z330" s="195" t="inlineStr">
        <is>
          <t>PATCH_AVAILABLE</t>
        </is>
      </c>
      <c r="AA330" s="195" t="inlineStr">
        <is>
          <t>https://nvd.nist.gov/vuln/detail/CVE-2026-27567</t>
        </is>
      </c>
      <c r="AB330" s="195" t="inlineStr">
        <is>
          <t>NONE</t>
        </is>
      </c>
      <c r="AC330" s="195" t="n">
        <v>3.25</v>
      </c>
      <c r="AD330" s="195" t="inlineStr"/>
    </row>
    <row r="331">
      <c r="A331" s="195" t="inlineStr">
        <is>
          <t>CVE</t>
        </is>
      </c>
      <c r="B331" s="195" t="inlineStr">
        <is>
          <t>CVE-2026-27568</t>
        </is>
      </c>
      <c r="C331" s="195" t="inlineStr">
        <is>
          <t>WWBN AVideo is an open source video platform. Prior to version 21.0, AVideo allows Markdown in video comments and uses Parsedown (v1.7.4) without Safe Mode enabled. Markdown links are not sufficiently sanitized, allowing `javascript:` URIs to be rendered as clickable links. An authenticated low-privilege attacker can post a malicious comment that injects persistent JavaScript. When another user clicks the link, the attacker can perform actions such as session hijacking, privilege escalation (inc</t>
        </is>
      </c>
      <c r="D331" s="195" t="n">
        <v>6.1</v>
      </c>
      <c r="E331" s="195" t="inlineStr">
        <is>
          <t>MEDIUM</t>
        </is>
      </c>
      <c r="F331" s="195" t="n">
        <v>2</v>
      </c>
      <c r="G331" s="195" t="n">
        <v>2</v>
      </c>
      <c r="H331" s="195" t="inlineStr">
        <is>
          <t>MEDIUM</t>
        </is>
      </c>
      <c r="I331" s="195" t="n">
        <v>10.1</v>
      </c>
      <c r="J331" s="195" t="inlineStr">
        <is>
          <t>NO</t>
        </is>
      </c>
      <c r="K331" s="195" t="inlineStr">
        <is>
          <t>https://nvd.nist.gov/vuln/detail/CVE-2026-27568</t>
        </is>
      </c>
      <c r="L331" s="195" t="inlineStr">
        <is>
          <t>2026-02-28 21:38</t>
        </is>
      </c>
      <c r="M331" s="195" t="inlineStr">
        <is>
          <t>YES</t>
        </is>
      </c>
      <c r="N331" s="195" t="inlineStr">
        <is>
          <t>https://github.com/WWBN/AVideo/commit/ade348ed6d28b3797162c3d9e98054fb09ec51d7 | https://github.com/WWBN/AVideo/security/advisories/GHSA-rcqw-6466-3mv7</t>
        </is>
      </c>
      <c r="O331" s="195" t="inlineStr">
        <is>
          <t>Apply vendor patches</t>
        </is>
      </c>
      <c r="P331" s="195" t="inlineStr">
        <is>
          <t>wwbn avideo *</t>
        </is>
      </c>
      <c r="Q331" s="195" t="inlineStr">
        <is>
          <t>P2</t>
        </is>
      </c>
      <c r="R331" s="195" t="inlineStr">
        <is>
          <t>📅 Schedule patch deployment within 30 days | 🔍 Monitor for exploitation attempts</t>
        </is>
      </c>
      <c r="S331" s="195" t="inlineStr">
        <is>
          <t>CVE - IP enrichment n/a</t>
        </is>
      </c>
      <c r="T331" s="195" t="n">
        <v>0.0003</v>
      </c>
      <c r="U331" s="195" t="n">
        <v>0.0824</v>
      </c>
      <c r="V331" s="195" t="inlineStr">
        <is>
          <t>T1189:Drive-by Compromise | T1190:Exploit Public-Facing Application | T1068:Exploitation for Privilege Escalation | T1059.007:JavaScript</t>
        </is>
      </c>
      <c r="W331" s="195" t="n">
        <v>2</v>
      </c>
      <c r="X331" s="195" t="inlineStr">
        <is>
          <t>HIGH (72%)</t>
        </is>
      </c>
      <c r="Y331" s="195" t="inlineStr">
        <is>
          <t>POSSIBLE</t>
        </is>
      </c>
      <c r="Z331" s="195" t="inlineStr">
        <is>
          <t>PATCH_AVAILABLE</t>
        </is>
      </c>
      <c r="AA331" s="195" t="inlineStr">
        <is>
          <t>https://nvd.nist.gov/vuln/detail/CVE-2026-27568</t>
        </is>
      </c>
      <c r="AB331" s="195" t="inlineStr">
        <is>
          <t>NONE</t>
        </is>
      </c>
      <c r="AC331" s="195" t="n">
        <v>3.05</v>
      </c>
      <c r="AD331" s="195" t="inlineStr"/>
    </row>
    <row r="332">
      <c r="A332" s="193" t="inlineStr">
        <is>
          <t>CVE</t>
        </is>
      </c>
      <c r="B332" s="193" t="inlineStr">
        <is>
          <t>CVE-2026-27584</t>
        </is>
      </c>
      <c r="C332" s="193" t="inlineStr">
        <is>
          <t>Actual is a local-first personal finance tool. Prior to version 26.2.1, missing authentication middleware in the ActualBudget server component allows any unauthenticated user to query the SimpleFIN and Pluggy.ai integration endpoints and read sensitive bank account balance and transaction information. This vulnerability allows an unauthenticated attacker to read the bank account balance and transaction history of ActualBudget users. This vulnerability impacts all ActualBudget Server users with t</t>
        </is>
      </c>
      <c r="D332" s="193" t="n">
        <v>7.5</v>
      </c>
      <c r="E332" s="193" t="inlineStr">
        <is>
          <t>HIGH</t>
        </is>
      </c>
      <c r="F332" s="193" t="n">
        <v>2</v>
      </c>
      <c r="G332" s="193" t="n">
        <v>3</v>
      </c>
      <c r="H332" s="193" t="inlineStr">
        <is>
          <t>HIGH</t>
        </is>
      </c>
      <c r="I332" s="193" t="n">
        <v>13.5</v>
      </c>
      <c r="J332" s="193" t="inlineStr">
        <is>
          <t>NO</t>
        </is>
      </c>
      <c r="K332" s="193" t="inlineStr">
        <is>
          <t>https://nvd.nist.gov/vuln/detail/CVE-2026-27584</t>
        </is>
      </c>
      <c r="L332" s="193" t="inlineStr">
        <is>
          <t>2026-02-28 21:38</t>
        </is>
      </c>
      <c r="M332" s="193" t="inlineStr">
        <is>
          <t>YES</t>
        </is>
      </c>
      <c r="N332" s="193" t="inlineStr">
        <is>
          <t>https://github.com/actualbudget/actual/commit/ea937d100956ca56689ff852d99c28589e2a7d88 | https://github.com/actualbudget/actual/security/advisories/GHSA-m2cq-xjgm-f668</t>
        </is>
      </c>
      <c r="O332" s="193" t="inlineStr">
        <is>
          <t>Apply vendor patches</t>
        </is>
      </c>
      <c r="P332" s="193" t="inlineStr">
        <is>
          <t>actualbudget actual *</t>
        </is>
      </c>
      <c r="Q332" s="193" t="inlineStr">
        <is>
          <t>P2</t>
        </is>
      </c>
      <c r="R332" s="193" t="inlineStr">
        <is>
          <t>🚨 URGENT: Apply vendor patches immediately | 🔒 Isolate affected systems if patch unavailable | 🛡️ Enable additional monitoring/IDS rules</t>
        </is>
      </c>
      <c r="S332" s="193" t="inlineStr">
        <is>
          <t>CVE - IP enrichment n/a</t>
        </is>
      </c>
      <c r="T332" s="193" t="n">
        <v>0.0009</v>
      </c>
      <c r="U332" s="193" t="n">
        <v>0.2597</v>
      </c>
      <c r="V332" s="193" t="inlineStr">
        <is>
          <t>T1078:Valid Accounts | T1584.004:Server</t>
        </is>
      </c>
      <c r="W332" s="193" t="n">
        <v>2</v>
      </c>
      <c r="X332" s="193" t="inlineStr">
        <is>
          <t>HIGH (72%)</t>
        </is>
      </c>
      <c r="Y332" s="193" t="inlineStr">
        <is>
          <t>POSSIBLE</t>
        </is>
      </c>
      <c r="Z332" s="193" t="inlineStr">
        <is>
          <t>PATCH_AVAILABLE</t>
        </is>
      </c>
      <c r="AA332" s="193" t="inlineStr">
        <is>
          <t>https://nvd.nist.gov/vuln/detail/CVE-2026-27584</t>
        </is>
      </c>
      <c r="AB332" s="193" t="inlineStr">
        <is>
          <t>NONE</t>
        </is>
      </c>
      <c r="AC332" s="193" t="n">
        <v>3.75</v>
      </c>
      <c r="AD332" s="193" t="inlineStr"/>
    </row>
    <row r="333">
      <c r="A333" s="193" t="inlineStr">
        <is>
          <t>CVE</t>
        </is>
      </c>
      <c r="B333" s="193" t="inlineStr">
        <is>
          <t>CVE-2026-27732</t>
        </is>
      </c>
      <c r="C333" s="193" t="inlineStr">
        <is>
          <t>WWBN AVideo is an open source video platform. Prior to version 22.0, the `aVideoEncoder.json.php` API endpoint accepts a `downloadURL` parameter and fetches the referenced resource server-side without proper validation or an allow-list. This allows authenticated users to trigger server-side requests to arbitrary URLs (including internal network endpoints). An authenticated attacker can leverage SSRF to interact with internal services and retrieve sensitive data (e.g., internal APIs, metadata ser</t>
        </is>
      </c>
      <c r="D333" s="193" t="n">
        <v>8.1</v>
      </c>
      <c r="E333" s="193" t="inlineStr">
        <is>
          <t>HIGH</t>
        </is>
      </c>
      <c r="F333" s="193" t="n">
        <v>3</v>
      </c>
      <c r="G333" s="193" t="n">
        <v>3</v>
      </c>
      <c r="H333" s="193" t="inlineStr">
        <is>
          <t>CRITICAL</t>
        </is>
      </c>
      <c r="I333" s="193" t="n">
        <v>17.1</v>
      </c>
      <c r="J333" s="193" t="inlineStr">
        <is>
          <t>NO</t>
        </is>
      </c>
      <c r="K333" s="193" t="inlineStr">
        <is>
          <t>https://nvd.nist.gov/vuln/detail/CVE-2026-27732</t>
        </is>
      </c>
      <c r="L333" s="193" t="inlineStr">
        <is>
          <t>2026-02-28 21:38</t>
        </is>
      </c>
      <c r="M333" s="193" t="inlineStr">
        <is>
          <t>YES</t>
        </is>
      </c>
      <c r="N333" s="193" t="inlineStr">
        <is>
          <t>https://github.com/WWBN/AVideo/commit/384ef2548093f4cbb1bfac00f1f429fe57fab853 | https://github.com/WWBN/AVideo/security/advisories/GHSA-h39h-7cvg-q7j6</t>
        </is>
      </c>
      <c r="O333" s="193" t="inlineStr">
        <is>
          <t>Apply vendor patches</t>
        </is>
      </c>
      <c r="P333" s="193" t="inlineStr">
        <is>
          <t>wwbn avideo *</t>
        </is>
      </c>
      <c r="Q333" s="193" t="inlineStr">
        <is>
          <t>P2</t>
        </is>
      </c>
      <c r="R333" s="193" t="inlineStr">
        <is>
          <t>🚨 URGENT: Apply vendor patches immediately | 🔒 Isolate affected systems if patch unavailable | 🛡️ Enable additional monitoring/IDS rules</t>
        </is>
      </c>
      <c r="S333" s="193" t="inlineStr">
        <is>
          <t>CVE - IP enrichment n/a</t>
        </is>
      </c>
      <c r="T333" s="193" t="n">
        <v>0.0003</v>
      </c>
      <c r="U333" s="193" t="n">
        <v>0.0771</v>
      </c>
      <c r="V333" s="193" t="inlineStr">
        <is>
          <t>T1090:Proxy | T1190:Exploit Public-Facing Application | T1584.004:Server</t>
        </is>
      </c>
      <c r="W333" s="193" t="n">
        <v>2</v>
      </c>
      <c r="X333" s="193" t="inlineStr">
        <is>
          <t>HIGH (72%)</t>
        </is>
      </c>
      <c r="Y333" s="193" t="inlineStr">
        <is>
          <t>CONFIRMED</t>
        </is>
      </c>
      <c r="Z333" s="193" t="inlineStr">
        <is>
          <t>PATCH_AVAILABLE</t>
        </is>
      </c>
      <c r="AA333" s="193" t="inlineStr">
        <is>
          <t>https://nvd.nist.gov/vuln/detail/CVE-2026-27732</t>
        </is>
      </c>
      <c r="AB333" s="193" t="inlineStr">
        <is>
          <t>NONE</t>
        </is>
      </c>
      <c r="AC333" s="193" t="n">
        <v>4.05</v>
      </c>
      <c r="AD333" s="193" t="inlineStr"/>
    </row>
    <row r="334">
      <c r="A334" s="195" t="inlineStr">
        <is>
          <t>CVE</t>
        </is>
      </c>
      <c r="B334" s="195" t="inlineStr">
        <is>
          <t>CVE-2026-3101</t>
        </is>
      </c>
      <c r="C334" s="195" t="inlineStr">
        <is>
          <t>A vulnerability was found in Intelbras TIP 635G 1.12.3.5. This vulnerability affects unknown code of the component Ping Handler. The manipulation results in os command injection. The attack can be executed remotely. The exploit has been made public and could be used. The vendor was contacted early about this disclosure but did not respond in any way.</t>
        </is>
      </c>
      <c r="D334" s="195" t="n">
        <v>6.3</v>
      </c>
      <c r="E334" s="195" t="inlineStr">
        <is>
          <t>MEDIUM</t>
        </is>
      </c>
      <c r="F334" s="195" t="n">
        <v>2</v>
      </c>
      <c r="G334" s="195" t="n">
        <v>2</v>
      </c>
      <c r="H334" s="195" t="inlineStr">
        <is>
          <t>MEDIUM</t>
        </is>
      </c>
      <c r="I334" s="195" t="n">
        <v>10.3</v>
      </c>
      <c r="J334" s="195" t="inlineStr">
        <is>
          <t>NO</t>
        </is>
      </c>
      <c r="K334" s="195" t="inlineStr">
        <is>
          <t>https://nvd.nist.gov/vuln/detail/CVE-2026-3101</t>
        </is>
      </c>
      <c r="L334" s="195" t="inlineStr">
        <is>
          <t>2026-02-28 21:38</t>
        </is>
      </c>
      <c r="M334" s="195" t="inlineStr">
        <is>
          <t>CHECK_VENDOR</t>
        </is>
      </c>
      <c r="N334" s="195" t="inlineStr">
        <is>
          <t>See NVD references</t>
        </is>
      </c>
      <c r="O334" s="195" t="inlineStr">
        <is>
          <t>Apply vendor patches</t>
        </is>
      </c>
      <c r="P334" s="195" t="inlineStr">
        <is>
          <t>intelbras tip_635g - | intelbras tip_635g_firmware 1.12.3.5</t>
        </is>
      </c>
      <c r="Q334" s="195" t="inlineStr">
        <is>
          <t>P2</t>
        </is>
      </c>
      <c r="R334" s="195" t="inlineStr">
        <is>
          <t>📅 Schedule patch deployment within 30 days | 🔍 Monitor for exploitation attempts</t>
        </is>
      </c>
      <c r="S334" s="195" t="inlineStr">
        <is>
          <t>CVE - IP enrichment n/a</t>
        </is>
      </c>
      <c r="T334" s="195" t="n">
        <v>0.0036</v>
      </c>
      <c r="U334" s="195" t="n">
        <v>0.5748</v>
      </c>
      <c r="V334" s="195" t="inlineStr">
        <is>
          <t>T1059:Command and Scripting Interpreter | T1592.003:Firmware</t>
        </is>
      </c>
      <c r="W334" s="195" t="n">
        <v>2</v>
      </c>
      <c r="X334" s="195" t="inlineStr">
        <is>
          <t>HIGH (72%)</t>
        </is>
      </c>
      <c r="Y334" s="195" t="inlineStr">
        <is>
          <t>POSSIBLE</t>
        </is>
      </c>
      <c r="Z334" s="195" t="inlineStr">
        <is>
          <t>CHECK_VENDOR</t>
        </is>
      </c>
      <c r="AA334" s="195" t="inlineStr">
        <is>
          <t>https://nvd.nist.gov/vuln/detail/CVE-2026-3101</t>
        </is>
      </c>
      <c r="AB334" s="195" t="inlineStr">
        <is>
          <t>NONE</t>
        </is>
      </c>
      <c r="AC334" s="195" t="n">
        <v>3.15</v>
      </c>
      <c r="AD334" s="195" t="inlineStr"/>
    </row>
    <row r="335">
      <c r="A335" s="195" t="inlineStr">
        <is>
          <t>CVE</t>
        </is>
      </c>
      <c r="B335" s="195" t="inlineStr">
        <is>
          <t>CVE-2026-3102</t>
        </is>
      </c>
      <c r="C335" s="195" t="inlineStr">
        <is>
          <t>A vulnerability was determined in exiftool up to 13.49 on macOS. This issue affects the function SetMacOSTags of the file lib/Image/ExifTool/MacOS.pm of the component PNG File Parser. This manipulation of the argument DateTimeOriginal causes os command injection. The attack is possible to be carried out remotely. The exploit has been publicly disclosed and may be utilized. Upgrading to version 13.50 is capable of addressing this issue. Patch name: e9609a9bcc0d32bd252a709a562fb822d6dd86f7. Upgrad</t>
        </is>
      </c>
      <c r="D335" s="195" t="n">
        <v>6.3</v>
      </c>
      <c r="E335" s="195" t="inlineStr">
        <is>
          <t>MEDIUM</t>
        </is>
      </c>
      <c r="F335" s="195" t="n">
        <v>2</v>
      </c>
      <c r="G335" s="195" t="n">
        <v>2</v>
      </c>
      <c r="H335" s="195" t="inlineStr">
        <is>
          <t>MEDIUM</t>
        </is>
      </c>
      <c r="I335" s="195" t="n">
        <v>10.3</v>
      </c>
      <c r="J335" s="195" t="inlineStr">
        <is>
          <t>NO</t>
        </is>
      </c>
      <c r="K335" s="195" t="inlineStr">
        <is>
          <t>https://nvd.nist.gov/vuln/detail/CVE-2026-3102</t>
        </is>
      </c>
      <c r="L335" s="195" t="inlineStr">
        <is>
          <t>2026-02-28 21:38</t>
        </is>
      </c>
      <c r="M335" s="195" t="inlineStr">
        <is>
          <t>YES</t>
        </is>
      </c>
      <c r="N335" s="195" t="inlineStr">
        <is>
          <t>https://github.com/exiftool/exiftool/commit/e9609a9bcc0d32bd252a709a562fb822d6dd86f7</t>
        </is>
      </c>
      <c r="O335" s="195" t="inlineStr">
        <is>
          <t>Apply vendor patches</t>
        </is>
      </c>
      <c r="P335" s="195" t="inlineStr">
        <is>
          <t>exiftool_project exiftool * | apple macos -</t>
        </is>
      </c>
      <c r="Q335" s="195" t="inlineStr">
        <is>
          <t>P2</t>
        </is>
      </c>
      <c r="R335" s="195" t="inlineStr">
        <is>
          <t>📅 Schedule patch deployment within 30 days | 🔍 Monitor for exploitation attempts</t>
        </is>
      </c>
      <c r="S335" s="195" t="inlineStr">
        <is>
          <t>CVE - IP enrichment n/a</t>
        </is>
      </c>
      <c r="T335" s="195" t="n">
        <v>0.002</v>
      </c>
      <c r="U335" s="195" t="n">
        <v>0.4187</v>
      </c>
      <c r="V335" s="195" t="inlineStr">
        <is>
          <t>T1059:Command and Scripting Interpreter</t>
        </is>
      </c>
      <c r="W335" s="195" t="n">
        <v>2</v>
      </c>
      <c r="X335" s="195" t="inlineStr">
        <is>
          <t>HIGH (72%)</t>
        </is>
      </c>
      <c r="Y335" s="195" t="inlineStr">
        <is>
          <t>POSSIBLE</t>
        </is>
      </c>
      <c r="Z335" s="195" t="inlineStr">
        <is>
          <t>PATCH_AVAILABLE</t>
        </is>
      </c>
      <c r="AA335" s="195" t="inlineStr">
        <is>
          <t>https://nvd.nist.gov/vuln/detail/CVE-2026-3102</t>
        </is>
      </c>
      <c r="AB335" s="195" t="inlineStr">
        <is>
          <t>NONE</t>
        </is>
      </c>
      <c r="AC335" s="195" t="n">
        <v>3.15</v>
      </c>
      <c r="AD335" s="195" t="inlineStr"/>
    </row>
    <row r="336">
      <c r="A336" s="195" t="inlineStr">
        <is>
          <t>CVE</t>
        </is>
      </c>
      <c r="B336" s="195" t="inlineStr">
        <is>
          <t>CVE-2025-47904</t>
        </is>
      </c>
      <c r="C336" s="195" t="inlineStr">
        <is>
          <t>Download of Code Without Integrity Check vulnerability in Microchip Time Provider 4100 allows Malicious Manual Software Update.This issue affects Time Provider 4100: before 2.5.</t>
        </is>
      </c>
      <c r="D336" s="195" t="n">
        <v>5</v>
      </c>
      <c r="E336" s="195" t="inlineStr">
        <is>
          <t>MEDIUM</t>
        </is>
      </c>
      <c r="F336" s="195" t="n">
        <v>2</v>
      </c>
      <c r="G336" s="195" t="n">
        <v>2</v>
      </c>
      <c r="H336" s="195" t="inlineStr">
        <is>
          <t>MEDIUM</t>
        </is>
      </c>
      <c r="I336" s="195" t="n">
        <v>9</v>
      </c>
      <c r="J336" s="195" t="inlineStr">
        <is>
          <t>NO</t>
        </is>
      </c>
      <c r="K336" s="195" t="inlineStr">
        <is>
          <t>https://nvd.nist.gov/vuln/detail/CVE-2025-47904</t>
        </is>
      </c>
      <c r="L336" s="195" t="inlineStr">
        <is>
          <t>2026-02-28 21:38</t>
        </is>
      </c>
      <c r="M336" s="195" t="inlineStr">
        <is>
          <t>CHECK_VENDOR</t>
        </is>
      </c>
      <c r="N336" s="195" t="inlineStr">
        <is>
          <t>See NVD references</t>
        </is>
      </c>
      <c r="O336" s="195" t="inlineStr">
        <is>
          <t>Apply vendor patches</t>
        </is>
      </c>
      <c r="P336" s="195" t="inlineStr">
        <is>
          <t>See CVE details</t>
        </is>
      </c>
      <c r="Q336" s="195" t="inlineStr">
        <is>
          <t>P4</t>
        </is>
      </c>
      <c r="R336" s="195" t="inlineStr">
        <is>
          <t>📅 Schedule patch deployment within 30 days | 🔍 Monitor for exploitation attempts</t>
        </is>
      </c>
      <c r="S336" s="195" t="inlineStr">
        <is>
          <t>CVE - IP enrichment n/a</t>
        </is>
      </c>
      <c r="T336" s="195" t="n">
        <v>0</v>
      </c>
      <c r="U336" s="195" t="n">
        <v>0.0015</v>
      </c>
      <c r="V336" s="195" t="inlineStr">
        <is>
          <t>T1592.002:Software</t>
        </is>
      </c>
      <c r="W336" s="195" t="n">
        <v>1</v>
      </c>
      <c r="X336" s="195" t="inlineStr">
        <is>
          <t>LOW (40%)</t>
        </is>
      </c>
      <c r="Y336" s="195" t="inlineStr">
        <is>
          <t>UNLIKELY</t>
        </is>
      </c>
      <c r="Z336" s="195" t="inlineStr">
        <is>
          <t>CHECK_VENDOR</t>
        </is>
      </c>
      <c r="AA336" s="195" t="inlineStr">
        <is>
          <t>https://nvd.nist.gov/vuln/detail/CVE-2025-47904</t>
        </is>
      </c>
      <c r="AB336" s="195" t="inlineStr">
        <is>
          <t>NONE</t>
        </is>
      </c>
      <c r="AC336" s="195" t="n">
        <v>0</v>
      </c>
      <c r="AD336" s="195" t="inlineStr"/>
    </row>
    <row r="337">
      <c r="A337" s="193" t="inlineStr">
        <is>
          <t>CVE</t>
        </is>
      </c>
      <c r="B337" s="193" t="inlineStr">
        <is>
          <t>CVE-2025-63409</t>
        </is>
      </c>
      <c r="C337" s="193" t="inlineStr">
        <is>
          <t>Privilege escalation and improper access control in GCOM EPON 1GE C00R371V00B01 allows remote authenticated users to modify administrator only settings and extract administrator credentials.</t>
        </is>
      </c>
      <c r="D337" s="193" t="n">
        <v>8.800000000000001</v>
      </c>
      <c r="E337" s="193" t="inlineStr">
        <is>
          <t>HIGH</t>
        </is>
      </c>
      <c r="F337" s="193" t="n">
        <v>3</v>
      </c>
      <c r="G337" s="193" t="n">
        <v>3</v>
      </c>
      <c r="H337" s="193" t="inlineStr">
        <is>
          <t>CRITICAL</t>
        </is>
      </c>
      <c r="I337" s="193" t="n">
        <v>17.8</v>
      </c>
      <c r="J337" s="193" t="inlineStr">
        <is>
          <t>NO</t>
        </is>
      </c>
      <c r="K337" s="193" t="inlineStr">
        <is>
          <t>https://nvd.nist.gov/vuln/detail/CVE-2025-63409</t>
        </is>
      </c>
      <c r="L337" s="193" t="inlineStr">
        <is>
          <t>2026-02-28 21:38</t>
        </is>
      </c>
      <c r="M337" s="193" t="inlineStr">
        <is>
          <t>CHECK_VENDOR</t>
        </is>
      </c>
      <c r="N337" s="193" t="inlineStr">
        <is>
          <t>See NVD references</t>
        </is>
      </c>
      <c r="O337" s="193" t="inlineStr">
        <is>
          <t>Apply vendor patches</t>
        </is>
      </c>
      <c r="P337" s="193" t="inlineStr">
        <is>
          <t>gcomtw gcom_epon_1ge - | gcomtw gcom_epon_1ge_firmware c00r371v00b01</t>
        </is>
      </c>
      <c r="Q337" s="193" t="inlineStr">
        <is>
          <t>P2</t>
        </is>
      </c>
      <c r="R337" s="193" t="inlineStr">
        <is>
          <t>🚨 URGENT: Apply vendor patches immediately | 🔒 Isolate affected systems if patch unavailable | 🛡️ Enable additional monitoring/IDS rules</t>
        </is>
      </c>
      <c r="S337" s="193" t="inlineStr">
        <is>
          <t>CVE - IP enrichment n/a</t>
        </is>
      </c>
      <c r="T337" s="193" t="n">
        <v>0.001</v>
      </c>
      <c r="U337" s="193" t="n">
        <v>0.2834</v>
      </c>
      <c r="V337" s="193" t="inlineStr">
        <is>
          <t>T1068:Exploitation for Privilege Escalation | T1552:Unsecured Credentials | T1592.003:Firmware | T1589.001:Credentials</t>
        </is>
      </c>
      <c r="W337" s="193" t="n">
        <v>2</v>
      </c>
      <c r="X337" s="193" t="inlineStr">
        <is>
          <t>HIGH (72%)</t>
        </is>
      </c>
      <c r="Y337" s="193" t="inlineStr">
        <is>
          <t>CONFIRMED</t>
        </is>
      </c>
      <c r="Z337" s="193" t="inlineStr">
        <is>
          <t>CHECK_VENDOR</t>
        </is>
      </c>
      <c r="AA337" s="193" t="inlineStr">
        <is>
          <t>https://nvd.nist.gov/vuln/detail/CVE-2025-63409</t>
        </is>
      </c>
      <c r="AB337" s="193" t="inlineStr">
        <is>
          <t>NONE</t>
        </is>
      </c>
      <c r="AC337" s="193" t="n">
        <v>4.4</v>
      </c>
      <c r="AD337" s="193" t="inlineStr"/>
    </row>
    <row r="338">
      <c r="A338" s="196" t="inlineStr">
        <is>
          <t>CVE</t>
        </is>
      </c>
      <c r="B338" s="196" t="inlineStr">
        <is>
          <t>CVE-2025-69985</t>
        </is>
      </c>
      <c r="C338" s="196"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338" s="196" t="n">
        <v>9.800000000000001</v>
      </c>
      <c r="E338" s="196" t="inlineStr">
        <is>
          <t>CRITICAL</t>
        </is>
      </c>
      <c r="F338" s="196" t="n">
        <v>3</v>
      </c>
      <c r="G338" s="196" t="n">
        <v>3</v>
      </c>
      <c r="H338" s="196" t="inlineStr">
        <is>
          <t>CRITICAL</t>
        </is>
      </c>
      <c r="I338" s="196" t="n">
        <v>18.8</v>
      </c>
      <c r="J338" s="196" t="inlineStr">
        <is>
          <t>NO</t>
        </is>
      </c>
      <c r="K338" s="196" t="inlineStr">
        <is>
          <t>https://nvd.nist.gov/vuln/detail/CVE-2025-69985</t>
        </is>
      </c>
      <c r="L338" s="196" t="inlineStr">
        <is>
          <t>2026-02-28 21:38</t>
        </is>
      </c>
      <c r="M338" s="196" t="inlineStr">
        <is>
          <t>CHECK_VENDOR</t>
        </is>
      </c>
      <c r="N338" s="196" t="inlineStr">
        <is>
          <t>See NVD references</t>
        </is>
      </c>
      <c r="O338" s="196" t="inlineStr">
        <is>
          <t>Apply vendor patches</t>
        </is>
      </c>
      <c r="P338" s="196" t="inlineStr">
        <is>
          <t>frangoteam fuxa *</t>
        </is>
      </c>
      <c r="Q338" s="196" t="inlineStr">
        <is>
          <t>P2</t>
        </is>
      </c>
      <c r="R338" s="196" t="inlineStr">
        <is>
          <t>🚨 URGENT: Apply vendor patches immediately | 🔒 Isolate affected systems if patch unavailable | 🛡️ Enable additional monitoring/IDS rules</t>
        </is>
      </c>
      <c r="S338" s="196" t="inlineStr">
        <is>
          <t>CVE - IP enrichment n/a</t>
        </is>
      </c>
      <c r="T338" s="196" t="n">
        <v>0.0054</v>
      </c>
      <c r="U338" s="196" t="n">
        <v>0.6716</v>
      </c>
      <c r="V338" s="196" t="inlineStr">
        <is>
          <t>T1190:Exploit Public-Facing Application | T1210:Exploitation of Remote Services | T1078:Valid Accounts | T1584.004:Server</t>
        </is>
      </c>
      <c r="W338" s="196" t="n">
        <v>2</v>
      </c>
      <c r="X338" s="196" t="inlineStr">
        <is>
          <t>HIGH (72%)</t>
        </is>
      </c>
      <c r="Y338" s="196" t="inlineStr">
        <is>
          <t>CONFIRMED</t>
        </is>
      </c>
      <c r="Z338" s="196" t="inlineStr">
        <is>
          <t>CHECK_VENDOR</t>
        </is>
      </c>
      <c r="AA338" s="196" t="inlineStr">
        <is>
          <t>https://nvd.nist.gov/vuln/detail/CVE-2025-69985</t>
        </is>
      </c>
      <c r="AB338" s="196" t="inlineStr">
        <is>
          <t>NONE</t>
        </is>
      </c>
      <c r="AC338" s="196" t="n">
        <v>4.9</v>
      </c>
      <c r="AD338" s="196" t="inlineStr"/>
    </row>
    <row r="339">
      <c r="A339" s="193" t="inlineStr">
        <is>
          <t>CVE</t>
        </is>
      </c>
      <c r="B339" s="193" t="inlineStr">
        <is>
          <t>CVE-2026-23678</t>
        </is>
      </c>
      <c r="C339" s="193"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339" s="193" t="n">
        <v>8.800000000000001</v>
      </c>
      <c r="E339" s="193" t="inlineStr">
        <is>
          <t>HIGH</t>
        </is>
      </c>
      <c r="F339" s="193" t="n">
        <v>3</v>
      </c>
      <c r="G339" s="193" t="n">
        <v>3</v>
      </c>
      <c r="H339" s="193" t="inlineStr">
        <is>
          <t>CRITICAL</t>
        </is>
      </c>
      <c r="I339" s="193" t="n">
        <v>17.8</v>
      </c>
      <c r="J339" s="193" t="inlineStr">
        <is>
          <t>NO</t>
        </is>
      </c>
      <c r="K339" s="193" t="inlineStr">
        <is>
          <t>https://nvd.nist.gov/vuln/detail/CVE-2026-23678</t>
        </is>
      </c>
      <c r="L339" s="193" t="inlineStr">
        <is>
          <t>2026-02-28 21:38</t>
        </is>
      </c>
      <c r="M339" s="193" t="inlineStr">
        <is>
          <t>CHECK_VENDOR</t>
        </is>
      </c>
      <c r="N339" s="193" t="inlineStr">
        <is>
          <t>See NVD references</t>
        </is>
      </c>
      <c r="O339" s="193" t="inlineStr">
        <is>
          <t>Apply vendor patches</t>
        </is>
      </c>
      <c r="P339" s="193" t="inlineStr">
        <is>
          <t>binardat 10g08-0800gsm - | binardat 10g08-0800gsm_firmware *</t>
        </is>
      </c>
      <c r="Q339" s="193" t="inlineStr">
        <is>
          <t>P2</t>
        </is>
      </c>
      <c r="R339" s="193" t="inlineStr">
        <is>
          <t>🚨 URGENT: Apply vendor patches immediately | 🔒 Isolate affected systems if patch unavailable | 🛡️ Enable additional monitoring/IDS rules</t>
        </is>
      </c>
      <c r="S339" s="193" t="inlineStr">
        <is>
          <t>CVE - IP enrichment n/a</t>
        </is>
      </c>
      <c r="T339" s="193" t="n">
        <v>0.0024</v>
      </c>
      <c r="U339" s="193" t="n">
        <v>0.4754</v>
      </c>
      <c r="V339" s="193" t="inlineStr">
        <is>
          <t>T1059:Command and Scripting Interpreter | T1592.003:Firmware</t>
        </is>
      </c>
      <c r="W339" s="193" t="n">
        <v>2</v>
      </c>
      <c r="X339" s="193" t="inlineStr">
        <is>
          <t>HIGH (72%)</t>
        </is>
      </c>
      <c r="Y339" s="193" t="inlineStr">
        <is>
          <t>CONFIRMED</t>
        </is>
      </c>
      <c r="Z339" s="193" t="inlineStr">
        <is>
          <t>CHECK_VENDOR</t>
        </is>
      </c>
      <c r="AA339" s="193" t="inlineStr">
        <is>
          <t>https://nvd.nist.gov/vuln/detail/CVE-2026-23678</t>
        </is>
      </c>
      <c r="AB339" s="193" t="inlineStr">
        <is>
          <t>NONE</t>
        </is>
      </c>
      <c r="AC339" s="193" t="n">
        <v>4.4</v>
      </c>
      <c r="AD339" s="193" t="inlineStr"/>
    </row>
    <row r="340">
      <c r="A340" s="196" t="inlineStr">
        <is>
          <t>CVE</t>
        </is>
      </c>
      <c r="B340" s="196" t="inlineStr">
        <is>
          <t>CVE-2026-27507</t>
        </is>
      </c>
      <c r="C340" s="196" t="inlineStr">
        <is>
          <t>Binardat 10G08-0800GSM network switch firmware version V300SP10260209 and prior contain hard-coded administrative credentials that cannot be changed by users. Knowledge of these credentials allows full administrative access to the device.</t>
        </is>
      </c>
      <c r="D340" s="196" t="n">
        <v>9.800000000000001</v>
      </c>
      <c r="E340" s="196" t="inlineStr">
        <is>
          <t>CRITICAL</t>
        </is>
      </c>
      <c r="F340" s="196" t="n">
        <v>3</v>
      </c>
      <c r="G340" s="196" t="n">
        <v>3</v>
      </c>
      <c r="H340" s="196" t="inlineStr">
        <is>
          <t>CRITICAL</t>
        </is>
      </c>
      <c r="I340" s="196" t="n">
        <v>18.8</v>
      </c>
      <c r="J340" s="196" t="inlineStr">
        <is>
          <t>NO</t>
        </is>
      </c>
      <c r="K340" s="196" t="inlineStr">
        <is>
          <t>https://nvd.nist.gov/vuln/detail/CVE-2026-27507</t>
        </is>
      </c>
      <c r="L340" s="196" t="inlineStr">
        <is>
          <t>2026-02-28 21:38</t>
        </is>
      </c>
      <c r="M340" s="196" t="inlineStr">
        <is>
          <t>CHECK_VENDOR</t>
        </is>
      </c>
      <c r="N340" s="196" t="inlineStr">
        <is>
          <t>See NVD references</t>
        </is>
      </c>
      <c r="O340" s="196" t="inlineStr">
        <is>
          <t>Apply vendor patches</t>
        </is>
      </c>
      <c r="P340" s="196" t="inlineStr">
        <is>
          <t>binardat 10g08-0800gsm - | binardat 10g08-0800gsm_firmware *</t>
        </is>
      </c>
      <c r="Q340" s="196" t="inlineStr">
        <is>
          <t>P2</t>
        </is>
      </c>
      <c r="R340" s="196" t="inlineStr">
        <is>
          <t>🚨 URGENT: Apply vendor patches immediately | 🔒 Isolate affected systems if patch unavailable | 🛡️ Enable additional monitoring/IDS rules</t>
        </is>
      </c>
      <c r="S340" s="196" t="inlineStr">
        <is>
          <t>CVE - IP enrichment n/a</t>
        </is>
      </c>
      <c r="T340" s="196" t="n">
        <v>0.0004</v>
      </c>
      <c r="U340" s="196" t="n">
        <v>0.1245</v>
      </c>
      <c r="V340" s="196" t="inlineStr">
        <is>
          <t>T1552:Unsecured Credentials | T1592.003:Firmware | T1589.001:Credentials</t>
        </is>
      </c>
      <c r="W340" s="196" t="n">
        <v>2</v>
      </c>
      <c r="X340" s="196" t="inlineStr">
        <is>
          <t>HIGH (72%)</t>
        </is>
      </c>
      <c r="Y340" s="196" t="inlineStr">
        <is>
          <t>CONFIRMED</t>
        </is>
      </c>
      <c r="Z340" s="196" t="inlineStr">
        <is>
          <t>CHECK_VENDOR</t>
        </is>
      </c>
      <c r="AA340" s="196" t="inlineStr">
        <is>
          <t>https://nvd.nist.gov/vuln/detail/CVE-2026-27507</t>
        </is>
      </c>
      <c r="AB340" s="196" t="inlineStr">
        <is>
          <t>NONE</t>
        </is>
      </c>
      <c r="AC340" s="196" t="n">
        <v>4.9</v>
      </c>
      <c r="AD340" s="196" t="inlineStr"/>
    </row>
    <row r="341">
      <c r="A341" s="196" t="inlineStr">
        <is>
          <t>CVE</t>
        </is>
      </c>
      <c r="B341" s="196" t="inlineStr">
        <is>
          <t>CVE-2026-27515</t>
        </is>
      </c>
      <c r="C341" s="196" t="inlineStr">
        <is>
          <t>Binardat 10G08-0800GSM network switch firmware versions prior to V300SP10260209 generate predictable numeric session identifiers in the web management interface. An attacker can guess valid session IDs and hijack authenticated sessions.</t>
        </is>
      </c>
      <c r="D341" s="196" t="n">
        <v>9.1</v>
      </c>
      <c r="E341" s="196" t="inlineStr">
        <is>
          <t>CRITICAL</t>
        </is>
      </c>
      <c r="F341" s="196" t="n">
        <v>3</v>
      </c>
      <c r="G341" s="196" t="n">
        <v>3</v>
      </c>
      <c r="H341" s="196" t="inlineStr">
        <is>
          <t>CRITICAL</t>
        </is>
      </c>
      <c r="I341" s="196" t="n">
        <v>18.1</v>
      </c>
      <c r="J341" s="196" t="inlineStr">
        <is>
          <t>NO</t>
        </is>
      </c>
      <c r="K341" s="196" t="inlineStr">
        <is>
          <t>https://nvd.nist.gov/vuln/detail/CVE-2026-27515</t>
        </is>
      </c>
      <c r="L341" s="196" t="inlineStr">
        <is>
          <t>2026-02-28 21:38</t>
        </is>
      </c>
      <c r="M341" s="196" t="inlineStr">
        <is>
          <t>CHECK_VENDOR</t>
        </is>
      </c>
      <c r="N341" s="196" t="inlineStr">
        <is>
          <t>See NVD references</t>
        </is>
      </c>
      <c r="O341" s="196" t="inlineStr">
        <is>
          <t>Apply vendor patches</t>
        </is>
      </c>
      <c r="P341" s="196" t="inlineStr">
        <is>
          <t>binardat 10g08-0800gsm - | binardat 10g08-0800gsm_firmware *</t>
        </is>
      </c>
      <c r="Q341" s="196" t="inlineStr">
        <is>
          <t>P2</t>
        </is>
      </c>
      <c r="R341" s="196" t="inlineStr">
        <is>
          <t>🚨 URGENT: Apply vendor patches immediately | 🔒 Isolate affected systems if patch unavailable | 🛡️ Enable additional monitoring/IDS rules</t>
        </is>
      </c>
      <c r="S341" s="196" t="inlineStr">
        <is>
          <t>CVE - IP enrichment n/a</t>
        </is>
      </c>
      <c r="T341" s="196" t="n">
        <v>0.0003</v>
      </c>
      <c r="U341" s="196" t="n">
        <v>0.0861</v>
      </c>
      <c r="V341" s="196" t="inlineStr">
        <is>
          <t>T1600:Weaken Encryption | T1592.003:Firmware</t>
        </is>
      </c>
      <c r="W341" s="196" t="n">
        <v>2</v>
      </c>
      <c r="X341" s="196" t="inlineStr">
        <is>
          <t>HIGH (72%)</t>
        </is>
      </c>
      <c r="Y341" s="196" t="inlineStr">
        <is>
          <t>CONFIRMED</t>
        </is>
      </c>
      <c r="Z341" s="196" t="inlineStr">
        <is>
          <t>CHECK_VENDOR</t>
        </is>
      </c>
      <c r="AA341" s="196" t="inlineStr">
        <is>
          <t>https://nvd.nist.gov/vuln/detail/CVE-2026-27515</t>
        </is>
      </c>
      <c r="AB341" s="196" t="inlineStr">
        <is>
          <t>NONE</t>
        </is>
      </c>
      <c r="AC341" s="196" t="n">
        <v>4.55</v>
      </c>
      <c r="AD341" s="196" t="inlineStr"/>
    </row>
    <row r="342">
      <c r="A342" s="193" t="inlineStr">
        <is>
          <t>CVE</t>
        </is>
      </c>
      <c r="B342" s="193" t="inlineStr">
        <is>
          <t>CVE-2026-27516</t>
        </is>
      </c>
      <c r="C342" s="193" t="inlineStr">
        <is>
          <t>Binardat 10G08-0800GSM network switch firmware version V300SP10260209 and prior expose user passwords in plaintext within the administrative interface and HTTP responses, allowing recovery of valid credentials.</t>
        </is>
      </c>
      <c r="D342" s="193" t="n">
        <v>8.1</v>
      </c>
      <c r="E342" s="193" t="inlineStr">
        <is>
          <t>HIGH</t>
        </is>
      </c>
      <c r="F342" s="193" t="n">
        <v>3</v>
      </c>
      <c r="G342" s="193" t="n">
        <v>3</v>
      </c>
      <c r="H342" s="193" t="inlineStr">
        <is>
          <t>CRITICAL</t>
        </is>
      </c>
      <c r="I342" s="193" t="n">
        <v>17.1</v>
      </c>
      <c r="J342" s="193" t="inlineStr">
        <is>
          <t>NO</t>
        </is>
      </c>
      <c r="K342" s="193" t="inlineStr">
        <is>
          <t>https://nvd.nist.gov/vuln/detail/CVE-2026-27516</t>
        </is>
      </c>
      <c r="L342" s="193" t="inlineStr">
        <is>
          <t>2026-02-28 21:38</t>
        </is>
      </c>
      <c r="M342" s="193" t="inlineStr">
        <is>
          <t>CHECK_VENDOR</t>
        </is>
      </c>
      <c r="N342" s="193" t="inlineStr">
        <is>
          <t>See NVD references</t>
        </is>
      </c>
      <c r="O342" s="193" t="inlineStr">
        <is>
          <t>Apply vendor patches</t>
        </is>
      </c>
      <c r="P342" s="193" t="inlineStr">
        <is>
          <t>binardat 10g08-0800gsm - | binardat 10g08-0800gsm_firmware *</t>
        </is>
      </c>
      <c r="Q342" s="193" t="inlineStr">
        <is>
          <t>P2</t>
        </is>
      </c>
      <c r="R342" s="193" t="inlineStr">
        <is>
          <t>🚨 URGENT: Apply vendor patches immediately | 🔒 Isolate affected systems if patch unavailable | 🛡️ Enable additional monitoring/IDS rules</t>
        </is>
      </c>
      <c r="S342" s="193" t="inlineStr">
        <is>
          <t>CVE - IP enrichment n/a</t>
        </is>
      </c>
      <c r="T342" s="193" t="n">
        <v>0.0002</v>
      </c>
      <c r="U342" s="193" t="n">
        <v>0.0537</v>
      </c>
      <c r="V342" s="193" t="inlineStr">
        <is>
          <t>T1552:Unsecured Credentials | T1592.003:Firmware | T1589.001:Credentials</t>
        </is>
      </c>
      <c r="W342" s="193" t="n">
        <v>2</v>
      </c>
      <c r="X342" s="193" t="inlineStr">
        <is>
          <t>HIGH (72%)</t>
        </is>
      </c>
      <c r="Y342" s="193" t="inlineStr">
        <is>
          <t>CONFIRMED</t>
        </is>
      </c>
      <c r="Z342" s="193" t="inlineStr">
        <is>
          <t>CHECK_VENDOR</t>
        </is>
      </c>
      <c r="AA342" s="193" t="inlineStr">
        <is>
          <t>https://nvd.nist.gov/vuln/detail/CVE-2026-27516</t>
        </is>
      </c>
      <c r="AB342" s="193" t="inlineStr">
        <is>
          <t>NONE</t>
        </is>
      </c>
      <c r="AC342" s="193" t="n">
        <v>4.05</v>
      </c>
      <c r="AD342" s="193" t="inlineStr"/>
    </row>
    <row r="343">
      <c r="A343" s="195" t="inlineStr">
        <is>
          <t>CVE</t>
        </is>
      </c>
      <c r="B343" s="195" t="inlineStr">
        <is>
          <t>CVE-2026-27517</t>
        </is>
      </c>
      <c r="C343" s="195" t="inlineStr">
        <is>
          <t>Binardat 10G08-0800GSM network switch firmware version V300SP10260209 and prior reflect unsanitized user input in the web interface, allowing an attacker to inject and execute arbitrary JavaScript in the context of an authenticated user.</t>
        </is>
      </c>
      <c r="D343" s="195" t="n">
        <v>5.4</v>
      </c>
      <c r="E343" s="195" t="inlineStr">
        <is>
          <t>MEDIUM</t>
        </is>
      </c>
      <c r="F343" s="195" t="n">
        <v>2</v>
      </c>
      <c r="G343" s="195" t="n">
        <v>2</v>
      </c>
      <c r="H343" s="195" t="inlineStr">
        <is>
          <t>MEDIUM</t>
        </is>
      </c>
      <c r="I343" s="195" t="n">
        <v>9.4</v>
      </c>
      <c r="J343" s="195" t="inlineStr">
        <is>
          <t>NO</t>
        </is>
      </c>
      <c r="K343" s="195" t="inlineStr">
        <is>
          <t>https://nvd.nist.gov/vuln/detail/CVE-2026-27517</t>
        </is>
      </c>
      <c r="L343" s="195" t="inlineStr">
        <is>
          <t>2026-02-28 21:38</t>
        </is>
      </c>
      <c r="M343" s="195" t="inlineStr">
        <is>
          <t>CHECK_VENDOR</t>
        </is>
      </c>
      <c r="N343" s="195" t="inlineStr">
        <is>
          <t>See NVD references</t>
        </is>
      </c>
      <c r="O343" s="195" t="inlineStr">
        <is>
          <t>Apply vendor patches</t>
        </is>
      </c>
      <c r="P343" s="195" t="inlineStr">
        <is>
          <t>binardat 10g08-0800gsm - | binardat 10g08-0800gsm_firmware *</t>
        </is>
      </c>
      <c r="Q343" s="195" t="inlineStr">
        <is>
          <t>P3</t>
        </is>
      </c>
      <c r="R343" s="195" t="inlineStr">
        <is>
          <t>📅 Schedule patch deployment within 30 days | 🔍 Monitor for exploitation attempts</t>
        </is>
      </c>
      <c r="S343" s="195" t="inlineStr">
        <is>
          <t>CVE - IP enrichment n/a</t>
        </is>
      </c>
      <c r="T343" s="195" t="n">
        <v>0.0003</v>
      </c>
      <c r="U343" s="195" t="n">
        <v>0.0789</v>
      </c>
      <c r="V343" s="195" t="inlineStr">
        <is>
          <t>T1189:Drive-by Compromise | T1059.007:JavaScript | T1592.003:Firmware</t>
        </is>
      </c>
      <c r="W343" s="195" t="n">
        <v>1</v>
      </c>
      <c r="X343" s="195" t="inlineStr">
        <is>
          <t>LOW (40%)</t>
        </is>
      </c>
      <c r="Y343" s="195" t="inlineStr">
        <is>
          <t>POSSIBLE</t>
        </is>
      </c>
      <c r="Z343" s="195" t="inlineStr">
        <is>
          <t>CHECK_VENDOR</t>
        </is>
      </c>
      <c r="AA343" s="195" t="inlineStr">
        <is>
          <t>https://nvd.nist.gov/vuln/detail/CVE-2026-27517</t>
        </is>
      </c>
      <c r="AB343" s="195" t="inlineStr">
        <is>
          <t>NONE</t>
        </is>
      </c>
      <c r="AC343" s="195" t="n">
        <v>2.7</v>
      </c>
      <c r="AD343" s="195" t="inlineStr"/>
    </row>
    <row r="344">
      <c r="A344" s="195" t="inlineStr">
        <is>
          <t>CVE</t>
        </is>
      </c>
      <c r="B344" s="195" t="inlineStr">
        <is>
          <t>CVE-2026-27518</t>
        </is>
      </c>
      <c r="C344" s="195"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344" s="195" t="n">
        <v>4.3</v>
      </c>
      <c r="E344" s="195" t="inlineStr">
        <is>
          <t>MEDIUM</t>
        </is>
      </c>
      <c r="F344" s="195" t="n">
        <v>2</v>
      </c>
      <c r="G344" s="195" t="n">
        <v>2</v>
      </c>
      <c r="H344" s="195" t="inlineStr">
        <is>
          <t>MEDIUM</t>
        </is>
      </c>
      <c r="I344" s="195" t="n">
        <v>8.300000000000001</v>
      </c>
      <c r="J344" s="195" t="inlineStr">
        <is>
          <t>NO</t>
        </is>
      </c>
      <c r="K344" s="195" t="inlineStr">
        <is>
          <t>https://nvd.nist.gov/vuln/detail/CVE-2026-27518</t>
        </is>
      </c>
      <c r="L344" s="195" t="inlineStr">
        <is>
          <t>2026-02-28 21:38</t>
        </is>
      </c>
      <c r="M344" s="195" t="inlineStr">
        <is>
          <t>CHECK_VENDOR</t>
        </is>
      </c>
      <c r="N344" s="195" t="inlineStr">
        <is>
          <t>See NVD references</t>
        </is>
      </c>
      <c r="O344" s="195" t="inlineStr">
        <is>
          <t>Apply vendor patches</t>
        </is>
      </c>
      <c r="P344" s="195" t="inlineStr">
        <is>
          <t>binardat 10g08-0800gsm - | binardat 10g08-0800gsm_firmware *</t>
        </is>
      </c>
      <c r="Q344" s="195" t="inlineStr">
        <is>
          <t>P3</t>
        </is>
      </c>
      <c r="R344" s="195" t="inlineStr">
        <is>
          <t>📅 Schedule patch deployment within 30 days | 🔍 Monitor for exploitation attempts</t>
        </is>
      </c>
      <c r="S344" s="195" t="inlineStr">
        <is>
          <t>CVE - IP enrichment n/a</t>
        </is>
      </c>
      <c r="T344" s="195" t="n">
        <v>0.0001</v>
      </c>
      <c r="U344" s="195" t="n">
        <v>0.0261</v>
      </c>
      <c r="V344" s="195" t="inlineStr">
        <is>
          <t>T1185:Browser Session Hijacking | T1592.003:Firmware</t>
        </is>
      </c>
      <c r="W344" s="195" t="n">
        <v>1</v>
      </c>
      <c r="X344" s="195" t="inlineStr">
        <is>
          <t>LOW (40%)</t>
        </is>
      </c>
      <c r="Y344" s="195" t="inlineStr">
        <is>
          <t>POSSIBLE</t>
        </is>
      </c>
      <c r="Z344" s="195" t="inlineStr">
        <is>
          <t>CHECK_VENDOR</t>
        </is>
      </c>
      <c r="AA344" s="195" t="inlineStr">
        <is>
          <t>https://nvd.nist.gov/vuln/detail/CVE-2026-27518</t>
        </is>
      </c>
      <c r="AB344" s="195" t="inlineStr">
        <is>
          <t>NONE</t>
        </is>
      </c>
      <c r="AC344" s="195" t="n">
        <v>2.15</v>
      </c>
      <c r="AD344" s="195" t="inlineStr"/>
    </row>
    <row r="345">
      <c r="A345" s="193" t="inlineStr">
        <is>
          <t>CVE</t>
        </is>
      </c>
      <c r="B345" s="193" t="inlineStr">
        <is>
          <t>CVE-2026-27519</t>
        </is>
      </c>
      <c r="C345" s="193"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345" s="193" t="n">
        <v>7.5</v>
      </c>
      <c r="E345" s="193" t="inlineStr">
        <is>
          <t>HIGH</t>
        </is>
      </c>
      <c r="F345" s="193" t="n">
        <v>2</v>
      </c>
      <c r="G345" s="193" t="n">
        <v>3</v>
      </c>
      <c r="H345" s="193" t="inlineStr">
        <is>
          <t>HIGH</t>
        </is>
      </c>
      <c r="I345" s="193" t="n">
        <v>13.5</v>
      </c>
      <c r="J345" s="193" t="inlineStr">
        <is>
          <t>NO</t>
        </is>
      </c>
      <c r="K345" s="193" t="inlineStr">
        <is>
          <t>https://nvd.nist.gov/vuln/detail/CVE-2026-27519</t>
        </is>
      </c>
      <c r="L345" s="193" t="inlineStr">
        <is>
          <t>2026-02-28 21:38</t>
        </is>
      </c>
      <c r="M345" s="193" t="inlineStr">
        <is>
          <t>CHECK_VENDOR</t>
        </is>
      </c>
      <c r="N345" s="193" t="inlineStr">
        <is>
          <t>See NVD references</t>
        </is>
      </c>
      <c r="O345" s="193" t="inlineStr">
        <is>
          <t>Apply vendor patches</t>
        </is>
      </c>
      <c r="P345" s="193" t="inlineStr">
        <is>
          <t>binardat 10g08-0800gsm - | binardat 10g08-0800gsm_firmware *</t>
        </is>
      </c>
      <c r="Q345" s="193" t="inlineStr">
        <is>
          <t>P2</t>
        </is>
      </c>
      <c r="R345" s="193" t="inlineStr">
        <is>
          <t>🚨 URGENT: Apply vendor patches immediately | 🔒 Isolate affected systems if patch unavailable | 🛡️ Enable additional monitoring/IDS rules</t>
        </is>
      </c>
      <c r="S345" s="193" t="inlineStr">
        <is>
          <t>CVE - IP enrichment n/a</t>
        </is>
      </c>
      <c r="T345" s="193" t="n">
        <v>0.0002</v>
      </c>
      <c r="U345" s="193" t="n">
        <v>0.0557</v>
      </c>
      <c r="V345" s="193" t="inlineStr">
        <is>
          <t>T1059.007:JavaScript | T1592.003:Firmware</t>
        </is>
      </c>
      <c r="W345" s="193" t="n">
        <v>2</v>
      </c>
      <c r="X345" s="193" t="inlineStr">
        <is>
          <t>HIGH (72%)</t>
        </is>
      </c>
      <c r="Y345" s="193" t="inlineStr">
        <is>
          <t>POSSIBLE</t>
        </is>
      </c>
      <c r="Z345" s="193" t="inlineStr">
        <is>
          <t>CHECK_VENDOR</t>
        </is>
      </c>
      <c r="AA345" s="193" t="inlineStr">
        <is>
          <t>https://nvd.nist.gov/vuln/detail/CVE-2026-27519</t>
        </is>
      </c>
      <c r="AB345" s="193" t="inlineStr">
        <is>
          <t>NONE</t>
        </is>
      </c>
      <c r="AC345" s="193" t="n">
        <v>3.75</v>
      </c>
      <c r="AD345" s="193" t="inlineStr"/>
    </row>
    <row r="346">
      <c r="A346" s="193" t="inlineStr">
        <is>
          <t>CVE</t>
        </is>
      </c>
      <c r="B346" s="193" t="inlineStr">
        <is>
          <t>CVE-2026-27520</t>
        </is>
      </c>
      <c r="C346" s="193"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346" s="193" t="n">
        <v>7.5</v>
      </c>
      <c r="E346" s="193" t="inlineStr">
        <is>
          <t>HIGH</t>
        </is>
      </c>
      <c r="F346" s="193" t="n">
        <v>2</v>
      </c>
      <c r="G346" s="193" t="n">
        <v>3</v>
      </c>
      <c r="H346" s="193" t="inlineStr">
        <is>
          <t>HIGH</t>
        </is>
      </c>
      <c r="I346" s="193" t="n">
        <v>13.5</v>
      </c>
      <c r="J346" s="193" t="inlineStr">
        <is>
          <t>NO</t>
        </is>
      </c>
      <c r="K346" s="193" t="inlineStr">
        <is>
          <t>https://nvd.nist.gov/vuln/detail/CVE-2026-27520</t>
        </is>
      </c>
      <c r="L346" s="193" t="inlineStr">
        <is>
          <t>2026-02-28 21:38</t>
        </is>
      </c>
      <c r="M346" s="193" t="inlineStr">
        <is>
          <t>CHECK_VENDOR</t>
        </is>
      </c>
      <c r="N346" s="193" t="inlineStr">
        <is>
          <t>See NVD references</t>
        </is>
      </c>
      <c r="O346" s="193" t="inlineStr">
        <is>
          <t>Apply vendor patches</t>
        </is>
      </c>
      <c r="P346" s="193" t="inlineStr">
        <is>
          <t>binardat 10g08-0800gsm - | binardat 10g08-0800gsm_firmware *</t>
        </is>
      </c>
      <c r="Q346" s="193" t="inlineStr">
        <is>
          <t>P2</t>
        </is>
      </c>
      <c r="R346" s="193" t="inlineStr">
        <is>
          <t>🚨 URGENT: Apply vendor patches immediately | 🔒 Isolate affected systems if patch unavailable | 🛡️ Enable additional monitoring/IDS rules</t>
        </is>
      </c>
      <c r="S346" s="193" t="inlineStr">
        <is>
          <t>CVE - IP enrichment n/a</t>
        </is>
      </c>
      <c r="T346" s="193" t="n">
        <v>0.0002</v>
      </c>
      <c r="U346" s="193" t="n">
        <v>0.0541</v>
      </c>
      <c r="V346" s="193" t="inlineStr">
        <is>
          <t>T1592.003:Firmware</t>
        </is>
      </c>
      <c r="W346" s="193" t="n">
        <v>2</v>
      </c>
      <c r="X346" s="193" t="inlineStr">
        <is>
          <t>HIGH (72%)</t>
        </is>
      </c>
      <c r="Y346" s="193" t="inlineStr">
        <is>
          <t>POSSIBLE</t>
        </is>
      </c>
      <c r="Z346" s="193" t="inlineStr">
        <is>
          <t>CHECK_VENDOR</t>
        </is>
      </c>
      <c r="AA346" s="193" t="inlineStr">
        <is>
          <t>https://nvd.nist.gov/vuln/detail/CVE-2026-27520</t>
        </is>
      </c>
      <c r="AB346" s="193" t="inlineStr">
        <is>
          <t>NONE</t>
        </is>
      </c>
      <c r="AC346" s="193" t="n">
        <v>3.75</v>
      </c>
      <c r="AD346" s="193" t="inlineStr"/>
    </row>
    <row r="347">
      <c r="A347" s="195" t="inlineStr">
        <is>
          <t>CVE</t>
        </is>
      </c>
      <c r="B347" s="195" t="inlineStr">
        <is>
          <t>CVE-2026-27521</t>
        </is>
      </c>
      <c r="C347" s="195" t="inlineStr">
        <is>
          <t>Binardat 10G08-0800GSM network switch firmware version V300SP10260209 and prior do not implement rate limiting or account lockout on failed login attempts, enabling brute-force attacks against user credentials.</t>
        </is>
      </c>
      <c r="D347" s="195" t="n">
        <v>6.5</v>
      </c>
      <c r="E347" s="195" t="inlineStr">
        <is>
          <t>MEDIUM</t>
        </is>
      </c>
      <c r="F347" s="195" t="n">
        <v>2</v>
      </c>
      <c r="G347" s="195" t="n">
        <v>2</v>
      </c>
      <c r="H347" s="195" t="inlineStr">
        <is>
          <t>MEDIUM</t>
        </is>
      </c>
      <c r="I347" s="195" t="n">
        <v>10.5</v>
      </c>
      <c r="J347" s="195" t="inlineStr">
        <is>
          <t>NO</t>
        </is>
      </c>
      <c r="K347" s="195" t="inlineStr">
        <is>
          <t>https://nvd.nist.gov/vuln/detail/CVE-2026-27521</t>
        </is>
      </c>
      <c r="L347" s="195" t="inlineStr">
        <is>
          <t>2026-02-28 21:38</t>
        </is>
      </c>
      <c r="M347" s="195" t="inlineStr">
        <is>
          <t>CHECK_VENDOR</t>
        </is>
      </c>
      <c r="N347" s="195" t="inlineStr">
        <is>
          <t>See NVD references</t>
        </is>
      </c>
      <c r="O347" s="195" t="inlineStr">
        <is>
          <t>Apply vendor patches</t>
        </is>
      </c>
      <c r="P347" s="195" t="inlineStr">
        <is>
          <t>binardat 10g08-0800gsm - | binardat 10g08-0800gsm_firmware *</t>
        </is>
      </c>
      <c r="Q347" s="195" t="inlineStr">
        <is>
          <t>P2</t>
        </is>
      </c>
      <c r="R347" s="195" t="inlineStr">
        <is>
          <t>📅 Schedule patch deployment within 30 days | 🔍 Monitor for exploitation attempts</t>
        </is>
      </c>
      <c r="S347" s="195" t="inlineStr">
        <is>
          <t>CVE - IP enrichment n/a</t>
        </is>
      </c>
      <c r="T347" s="195" t="n">
        <v>0.0003</v>
      </c>
      <c r="U347" s="195" t="n">
        <v>0.0842</v>
      </c>
      <c r="V347" s="195" t="inlineStr">
        <is>
          <t>T1190:Exploit Public-Facing Application | T1552:Unsecured Credentials | T1592.003:Firmware | T1589.001:Credentials</t>
        </is>
      </c>
      <c r="W347" s="195" t="n">
        <v>2</v>
      </c>
      <c r="X347" s="195" t="inlineStr">
        <is>
          <t>HIGH (72%)</t>
        </is>
      </c>
      <c r="Y347" s="195" t="inlineStr">
        <is>
          <t>POSSIBLE</t>
        </is>
      </c>
      <c r="Z347" s="195" t="inlineStr">
        <is>
          <t>CHECK_VENDOR</t>
        </is>
      </c>
      <c r="AA347" s="195" t="inlineStr">
        <is>
          <t>https://nvd.nist.gov/vuln/detail/CVE-2026-27521</t>
        </is>
      </c>
      <c r="AB347" s="195" t="inlineStr">
        <is>
          <t>NONE</t>
        </is>
      </c>
      <c r="AC347" s="195" t="n">
        <v>3.25</v>
      </c>
      <c r="AD347" s="195" t="inlineStr"/>
    </row>
    <row r="348">
      <c r="A348" s="193" t="inlineStr">
        <is>
          <t>CVE</t>
        </is>
      </c>
      <c r="B348" s="193" t="inlineStr">
        <is>
          <t>CVE-2024-48928</t>
        </is>
      </c>
      <c r="C348" s="193"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348" s="193" t="n">
        <v>7.5</v>
      </c>
      <c r="E348" s="193" t="inlineStr">
        <is>
          <t>HIGH</t>
        </is>
      </c>
      <c r="F348" s="193" t="n">
        <v>2</v>
      </c>
      <c r="G348" s="193" t="n">
        <v>3</v>
      </c>
      <c r="H348" s="193" t="inlineStr">
        <is>
          <t>HIGH</t>
        </is>
      </c>
      <c r="I348" s="193" t="n">
        <v>13.5</v>
      </c>
      <c r="J348" s="193" t="inlineStr">
        <is>
          <t>NO</t>
        </is>
      </c>
      <c r="K348" s="193" t="inlineStr">
        <is>
          <t>https://nvd.nist.gov/vuln/detail/CVE-2024-48928</t>
        </is>
      </c>
      <c r="L348" s="193" t="inlineStr">
        <is>
          <t>2026-02-28 21:38</t>
        </is>
      </c>
      <c r="M348" s="193" t="inlineStr">
        <is>
          <t>YES</t>
        </is>
      </c>
      <c r="N348" s="193" t="inlineStr">
        <is>
          <t>https://github.com/Piwigo/Piwigo/commit/552499e0533ce54b55f4304b41ca6cd7ccce51f8 | https://github.com/Piwigo/Piwigo/security/advisories/GHSA-hghg-37rg-7r42</t>
        </is>
      </c>
      <c r="O348" s="193" t="inlineStr">
        <is>
          <t>Apply vendor patches</t>
        </is>
      </c>
      <c r="P348" s="193" t="inlineStr">
        <is>
          <t>piwigo piwigo *</t>
        </is>
      </c>
      <c r="Q348" s="193" t="inlineStr">
        <is>
          <t>P1</t>
        </is>
      </c>
      <c r="R348" s="193" t="inlineStr">
        <is>
          <t>🚨 URGENT: Apply vendor patches immediately | 🔒 Isolate affected systems if patch unavailable | 🛡️ Enable additional monitoring/IDS rules</t>
        </is>
      </c>
      <c r="S348" s="193" t="inlineStr">
        <is>
          <t>CVE - IP enrichment n/a</t>
        </is>
      </c>
      <c r="T348" s="193" t="n">
        <v>0.0003</v>
      </c>
      <c r="U348" s="193" t="n">
        <v>0.0922</v>
      </c>
      <c r="V348" s="193" t="inlineStr">
        <is>
          <t>T1600:Weaken Encryption | T1190:Exploit Public-Facing Application | T1110:Brute Force</t>
        </is>
      </c>
      <c r="W348" s="193" t="n">
        <v>3</v>
      </c>
      <c r="X348" s="193" t="inlineStr">
        <is>
          <t>HIGH (85%)</t>
        </is>
      </c>
      <c r="Y348" s="193" t="inlineStr">
        <is>
          <t>HIGH</t>
        </is>
      </c>
      <c r="Z348" s="193" t="inlineStr">
        <is>
          <t>PATCH_AVAILABLE</t>
        </is>
      </c>
      <c r="AA348" s="193" t="inlineStr">
        <is>
          <t>https://nvd.nist.gov/vuln/detail/CVE-2024-48928</t>
        </is>
      </c>
      <c r="AB348" s="193" t="inlineStr">
        <is>
          <t>http://www.zerodayinitiative.com/advisories/ZDI-26-123/</t>
        </is>
      </c>
      <c r="AC348" s="193" t="n">
        <v>3.75</v>
      </c>
      <c r="AD348" s="193" t="inlineStr"/>
    </row>
    <row r="349">
      <c r="A349" s="193" t="inlineStr">
        <is>
          <t>CVE</t>
        </is>
      </c>
      <c r="B349" s="193" t="inlineStr">
        <is>
          <t>CVE-2025-13776</t>
        </is>
      </c>
      <c r="C349" s="193"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349" s="193" t="n">
        <v>7.1</v>
      </c>
      <c r="E349" s="193" t="inlineStr">
        <is>
          <t>HIGH</t>
        </is>
      </c>
      <c r="F349" s="193" t="n">
        <v>2</v>
      </c>
      <c r="G349" s="193" t="n">
        <v>3</v>
      </c>
      <c r="H349" s="193" t="inlineStr">
        <is>
          <t>HIGH</t>
        </is>
      </c>
      <c r="I349" s="193" t="n">
        <v>13.1</v>
      </c>
      <c r="J349" s="193" t="inlineStr">
        <is>
          <t>NO</t>
        </is>
      </c>
      <c r="K349" s="193" t="inlineStr">
        <is>
          <t>https://nvd.nist.gov/vuln/detail/CVE-2025-13776</t>
        </is>
      </c>
      <c r="L349" s="193" t="inlineStr">
        <is>
          <t>2026-02-28 21:38</t>
        </is>
      </c>
      <c r="M349" s="193" t="inlineStr">
        <is>
          <t>CHECK_VENDOR</t>
        </is>
      </c>
      <c r="N349" s="193" t="inlineStr">
        <is>
          <t>See NVD references</t>
        </is>
      </c>
      <c r="O349" s="193" t="inlineStr">
        <is>
          <t>Apply vendor patches</t>
        </is>
      </c>
      <c r="P349" s="193" t="inlineStr">
        <is>
          <t>finka finka-fk * | finka finka-kpr * | finka finka-faktura *</t>
        </is>
      </c>
      <c r="Q349" s="193" t="inlineStr">
        <is>
          <t>P2</t>
        </is>
      </c>
      <c r="R349" s="193" t="inlineStr">
        <is>
          <t>🚨 URGENT: Apply vendor patches immediately | 🔒 Isolate affected systems if patch unavailable | 🛡️ Enable additional monitoring/IDS rules</t>
        </is>
      </c>
      <c r="S349" s="193" t="inlineStr">
        <is>
          <t>CVE - IP enrichment n/a</t>
        </is>
      </c>
      <c r="T349" s="193" t="n">
        <v>0.0001</v>
      </c>
      <c r="U349" s="193" t="n">
        <v>0.0258</v>
      </c>
      <c r="V349" s="193" t="inlineStr">
        <is>
          <t>T1552:Unsecured Credentials | T1592.002:Software | T1589.001:Credentials</t>
        </is>
      </c>
      <c r="W349" s="193" t="n">
        <v>2</v>
      </c>
      <c r="X349" s="193" t="inlineStr">
        <is>
          <t>HIGH (72%)</t>
        </is>
      </c>
      <c r="Y349" s="193" t="inlineStr">
        <is>
          <t>POSSIBLE</t>
        </is>
      </c>
      <c r="Z349" s="193" t="inlineStr">
        <is>
          <t>CHECK_VENDOR</t>
        </is>
      </c>
      <c r="AA349" s="193" t="inlineStr">
        <is>
          <t>https://nvd.nist.gov/vuln/detail/CVE-2025-13776</t>
        </is>
      </c>
      <c r="AB349" s="193" t="inlineStr">
        <is>
          <t>NONE</t>
        </is>
      </c>
      <c r="AC349" s="193" t="n">
        <v>3.55</v>
      </c>
      <c r="AD349" s="193" t="inlineStr"/>
    </row>
    <row r="350">
      <c r="A350" s="195" t="inlineStr">
        <is>
          <t>CVE</t>
        </is>
      </c>
      <c r="B350" s="195" t="inlineStr">
        <is>
          <t>CVE-2026-27571</t>
        </is>
      </c>
      <c r="C350" s="195"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350" s="195" t="n">
        <v>5.9</v>
      </c>
      <c r="E350" s="195" t="inlineStr">
        <is>
          <t>MEDIUM</t>
        </is>
      </c>
      <c r="F350" s="195" t="n">
        <v>2</v>
      </c>
      <c r="G350" s="195" t="n">
        <v>2</v>
      </c>
      <c r="H350" s="195" t="inlineStr">
        <is>
          <t>MEDIUM</t>
        </is>
      </c>
      <c r="I350" s="195" t="n">
        <v>9.9</v>
      </c>
      <c r="J350" s="195" t="inlineStr">
        <is>
          <t>NO</t>
        </is>
      </c>
      <c r="K350" s="195" t="inlineStr">
        <is>
          <t>https://nvd.nist.gov/vuln/detail/CVE-2026-27571</t>
        </is>
      </c>
      <c r="L350" s="195" t="inlineStr">
        <is>
          <t>2026-02-28 21:38</t>
        </is>
      </c>
      <c r="M350" s="195" t="inlineStr">
        <is>
          <t>YES</t>
        </is>
      </c>
      <c r="N350" s="195" t="inlineStr">
        <is>
          <t>https://github.com/nats-io/nats-server/commit/f77fb7c4535e6727cc1a2899cd8e6bbdd8ba2017 | https://github.com/nats-io/nats-server/security/advisories/GHSA-qrvq-68c2-7grw</t>
        </is>
      </c>
      <c r="O350" s="195" t="inlineStr">
        <is>
          <t>Apply vendor patches</t>
        </is>
      </c>
      <c r="P350" s="195" t="inlineStr">
        <is>
          <t>linuxfoundation nats-server *</t>
        </is>
      </c>
      <c r="Q350" s="195" t="inlineStr">
        <is>
          <t>P3</t>
        </is>
      </c>
      <c r="R350" s="195" t="inlineStr">
        <is>
          <t>📅 Schedule patch deployment within 30 days | 🔍 Monitor for exploitation attempts</t>
        </is>
      </c>
      <c r="S350" s="195" t="inlineStr">
        <is>
          <t>CVE - IP enrichment n/a</t>
        </is>
      </c>
      <c r="T350" s="195" t="n">
        <v>0.0005999999999999999</v>
      </c>
      <c r="U350" s="195" t="n">
        <v>0.1816</v>
      </c>
      <c r="V350" s="195" t="inlineStr">
        <is>
          <t>T1552:Unsecured Credentials | T1584.004:Server | T1027.015:Compression</t>
        </is>
      </c>
      <c r="W350" s="195" t="n">
        <v>1</v>
      </c>
      <c r="X350" s="195" t="inlineStr">
        <is>
          <t>LOW (40%)</t>
        </is>
      </c>
      <c r="Y350" s="195" t="inlineStr">
        <is>
          <t>POSSIBLE</t>
        </is>
      </c>
      <c r="Z350" s="195" t="inlineStr">
        <is>
          <t>PATCH_AVAILABLE</t>
        </is>
      </c>
      <c r="AA350" s="195" t="inlineStr">
        <is>
          <t>https://nvd.nist.gov/vuln/detail/CVE-2026-27571</t>
        </is>
      </c>
      <c r="AB350" s="195" t="inlineStr">
        <is>
          <t>NONE</t>
        </is>
      </c>
      <c r="AC350" s="195" t="n">
        <v>2.95</v>
      </c>
      <c r="AD350" s="195" t="inlineStr"/>
    </row>
    <row r="351">
      <c r="A351" s="195" t="inlineStr">
        <is>
          <t>CVE</t>
        </is>
      </c>
      <c r="B351" s="195" t="inlineStr">
        <is>
          <t>CVE-2026-27585</t>
        </is>
      </c>
      <c r="C351" s="195"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351" s="195" t="n">
        <v>6.5</v>
      </c>
      <c r="E351" s="195" t="inlineStr">
        <is>
          <t>MEDIUM</t>
        </is>
      </c>
      <c r="F351" s="195" t="n">
        <v>2</v>
      </c>
      <c r="G351" s="195" t="n">
        <v>2</v>
      </c>
      <c r="H351" s="195" t="inlineStr">
        <is>
          <t>MEDIUM</t>
        </is>
      </c>
      <c r="I351" s="195" t="n">
        <v>10.5</v>
      </c>
      <c r="J351" s="195" t="inlineStr">
        <is>
          <t>NO</t>
        </is>
      </c>
      <c r="K351" s="195" t="inlineStr">
        <is>
          <t>https://nvd.nist.gov/vuln/detail/CVE-2026-27585</t>
        </is>
      </c>
      <c r="L351" s="195" t="inlineStr">
        <is>
          <t>2026-02-28 21:38</t>
        </is>
      </c>
      <c r="M351" s="195" t="inlineStr">
        <is>
          <t>YES</t>
        </is>
      </c>
      <c r="N351" s="195" t="inlineStr">
        <is>
          <t>https://github.com/caddyserver/caddy/security/advisories/GHSA-4xrr-hq4w-6vf4</t>
        </is>
      </c>
      <c r="O351" s="195" t="inlineStr">
        <is>
          <t>Apply vendor patches</t>
        </is>
      </c>
      <c r="P351" s="195" t="inlineStr">
        <is>
          <t>caddyserver caddy *</t>
        </is>
      </c>
      <c r="Q351" s="195" t="inlineStr">
        <is>
          <t>P2</t>
        </is>
      </c>
      <c r="R351" s="195" t="inlineStr">
        <is>
          <t>📅 Schedule patch deployment within 30 days | 🔍 Monitor for exploitation attempts</t>
        </is>
      </c>
      <c r="S351" s="195" t="inlineStr">
        <is>
          <t>CVE - IP enrichment n/a</t>
        </is>
      </c>
      <c r="T351" s="195" t="n">
        <v>0.0005999999999999999</v>
      </c>
      <c r="U351" s="195" t="n">
        <v>0.1868</v>
      </c>
      <c r="V351" s="195" t="inlineStr">
        <is>
          <t>T1584.004:Server</t>
        </is>
      </c>
      <c r="W351" s="195" t="n">
        <v>2</v>
      </c>
      <c r="X351" s="195" t="inlineStr">
        <is>
          <t>HIGH (72%)</t>
        </is>
      </c>
      <c r="Y351" s="195" t="inlineStr">
        <is>
          <t>POSSIBLE</t>
        </is>
      </c>
      <c r="Z351" s="195" t="inlineStr">
        <is>
          <t>PATCH_AVAILABLE</t>
        </is>
      </c>
      <c r="AA351" s="195" t="inlineStr">
        <is>
          <t>https://nvd.nist.gov/vuln/detail/CVE-2026-27585</t>
        </is>
      </c>
      <c r="AB351" s="195" t="inlineStr">
        <is>
          <t>NONE</t>
        </is>
      </c>
      <c r="AC351" s="195" t="n">
        <v>3.25</v>
      </c>
      <c r="AD351" s="195" t="inlineStr"/>
    </row>
    <row r="352">
      <c r="A352" s="196" t="inlineStr">
        <is>
          <t>CVE</t>
        </is>
      </c>
      <c r="B352" s="196" t="inlineStr">
        <is>
          <t>CVE-2026-27586</t>
        </is>
      </c>
      <c r="C352" s="196"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352" s="196" t="n">
        <v>9.1</v>
      </c>
      <c r="E352" s="196" t="inlineStr">
        <is>
          <t>CRITICAL</t>
        </is>
      </c>
      <c r="F352" s="196" t="n">
        <v>3</v>
      </c>
      <c r="G352" s="196" t="n">
        <v>3</v>
      </c>
      <c r="H352" s="196" t="inlineStr">
        <is>
          <t>CRITICAL</t>
        </is>
      </c>
      <c r="I352" s="196" t="n">
        <v>18.1</v>
      </c>
      <c r="J352" s="196" t="inlineStr">
        <is>
          <t>NO</t>
        </is>
      </c>
      <c r="K352" s="196" t="inlineStr">
        <is>
          <t>https://nvd.nist.gov/vuln/detail/CVE-2026-27586</t>
        </is>
      </c>
      <c r="L352" s="196" t="inlineStr">
        <is>
          <t>2026-02-28 21:38</t>
        </is>
      </c>
      <c r="M352" s="196" t="inlineStr">
        <is>
          <t>YES</t>
        </is>
      </c>
      <c r="N352" s="196" t="inlineStr">
        <is>
          <t>https://github.com/caddyserver/caddy/security/advisories/GHSA-hffm-g8v7-wrv7</t>
        </is>
      </c>
      <c r="O352" s="196" t="inlineStr">
        <is>
          <t>Apply vendor patches</t>
        </is>
      </c>
      <c r="P352" s="196" t="inlineStr">
        <is>
          <t>caddyserver caddy *</t>
        </is>
      </c>
      <c r="Q352" s="196" t="inlineStr">
        <is>
          <t>P2</t>
        </is>
      </c>
      <c r="R352" s="196" t="inlineStr">
        <is>
          <t>🚨 URGENT: Apply vendor patches immediately | 🔒 Isolate affected systems if patch unavailable | 🛡️ Enable additional monitoring/IDS rules</t>
        </is>
      </c>
      <c r="S352" s="196" t="inlineStr">
        <is>
          <t>CVE - IP enrichment n/a</t>
        </is>
      </c>
      <c r="T352" s="196" t="n">
        <v>0.0008</v>
      </c>
      <c r="U352" s="196" t="n">
        <v>0.2297</v>
      </c>
      <c r="V352" s="196" t="inlineStr">
        <is>
          <t>T1584.004:Server</t>
        </is>
      </c>
      <c r="W352" s="196" t="n">
        <v>2</v>
      </c>
      <c r="X352" s="196" t="inlineStr">
        <is>
          <t>HIGH (72%)</t>
        </is>
      </c>
      <c r="Y352" s="196" t="inlineStr">
        <is>
          <t>CONFIRMED</t>
        </is>
      </c>
      <c r="Z352" s="196" t="inlineStr">
        <is>
          <t>PATCH_AVAILABLE</t>
        </is>
      </c>
      <c r="AA352" s="196" t="inlineStr">
        <is>
          <t>https://nvd.nist.gov/vuln/detail/CVE-2026-27586</t>
        </is>
      </c>
      <c r="AB352" s="196" t="inlineStr">
        <is>
          <t>NONE</t>
        </is>
      </c>
      <c r="AC352" s="196" t="n">
        <v>4.55</v>
      </c>
      <c r="AD352" s="196" t="inlineStr"/>
    </row>
    <row r="353">
      <c r="A353" s="196" t="inlineStr">
        <is>
          <t>CVE</t>
        </is>
      </c>
      <c r="B353" s="196" t="inlineStr">
        <is>
          <t>CVE-2026-27587</t>
        </is>
      </c>
      <c r="C353" s="196"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353" s="196" t="n">
        <v>9.1</v>
      </c>
      <c r="E353" s="196" t="inlineStr">
        <is>
          <t>CRITICAL</t>
        </is>
      </c>
      <c r="F353" s="196" t="n">
        <v>3</v>
      </c>
      <c r="G353" s="196" t="n">
        <v>3</v>
      </c>
      <c r="H353" s="196" t="inlineStr">
        <is>
          <t>CRITICAL</t>
        </is>
      </c>
      <c r="I353" s="196" t="n">
        <v>18.1</v>
      </c>
      <c r="J353" s="196" t="inlineStr">
        <is>
          <t>NO</t>
        </is>
      </c>
      <c r="K353" s="196" t="inlineStr">
        <is>
          <t>https://nvd.nist.gov/vuln/detail/CVE-2026-27587</t>
        </is>
      </c>
      <c r="L353" s="196" t="inlineStr">
        <is>
          <t>2026-02-28 21:38</t>
        </is>
      </c>
      <c r="M353" s="196" t="inlineStr">
        <is>
          <t>YES</t>
        </is>
      </c>
      <c r="N353" s="196" t="inlineStr">
        <is>
          <t>https://github.com/caddyserver/caddy/security/advisories/GHSA-g7pc-pc7g-h8jh</t>
        </is>
      </c>
      <c r="O353" s="196" t="inlineStr">
        <is>
          <t>Apply vendor patches</t>
        </is>
      </c>
      <c r="P353" s="196" t="inlineStr">
        <is>
          <t>caddyserver caddy *</t>
        </is>
      </c>
      <c r="Q353" s="196" t="inlineStr">
        <is>
          <t>P2</t>
        </is>
      </c>
      <c r="R353" s="196" t="inlineStr">
        <is>
          <t>🚨 URGENT: Apply vendor patches immediately | 🔒 Isolate affected systems if patch unavailable | 🛡️ Enable additional monitoring/IDS rules</t>
        </is>
      </c>
      <c r="S353" s="196" t="inlineStr">
        <is>
          <t>CVE - IP enrichment n/a</t>
        </is>
      </c>
      <c r="T353" s="196" t="n">
        <v>0.0003</v>
      </c>
      <c r="U353" s="196" t="n">
        <v>0.0859</v>
      </c>
      <c r="V353" s="196" t="inlineStr">
        <is>
          <t>T1584.004:Server</t>
        </is>
      </c>
      <c r="W353" s="196" t="n">
        <v>2</v>
      </c>
      <c r="X353" s="196" t="inlineStr">
        <is>
          <t>HIGH (72%)</t>
        </is>
      </c>
      <c r="Y353" s="196" t="inlineStr">
        <is>
          <t>CONFIRMED</t>
        </is>
      </c>
      <c r="Z353" s="196" t="inlineStr">
        <is>
          <t>PATCH_AVAILABLE</t>
        </is>
      </c>
      <c r="AA353" s="196" t="inlineStr">
        <is>
          <t>https://nvd.nist.gov/vuln/detail/CVE-2026-27587</t>
        </is>
      </c>
      <c r="AB353" s="196" t="inlineStr">
        <is>
          <t>NONE</t>
        </is>
      </c>
      <c r="AC353" s="196" t="n">
        <v>4.55</v>
      </c>
      <c r="AD353" s="196" t="inlineStr"/>
    </row>
    <row r="354">
      <c r="A354" s="196" t="inlineStr">
        <is>
          <t>CVE</t>
        </is>
      </c>
      <c r="B354" s="196" t="inlineStr">
        <is>
          <t>CVE-2026-27588</t>
        </is>
      </c>
      <c r="C354" s="196"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354" s="196" t="n">
        <v>9.1</v>
      </c>
      <c r="E354" s="196" t="inlineStr">
        <is>
          <t>CRITICAL</t>
        </is>
      </c>
      <c r="F354" s="196" t="n">
        <v>3</v>
      </c>
      <c r="G354" s="196" t="n">
        <v>3</v>
      </c>
      <c r="H354" s="196" t="inlineStr">
        <is>
          <t>CRITICAL</t>
        </is>
      </c>
      <c r="I354" s="196" t="n">
        <v>18.1</v>
      </c>
      <c r="J354" s="196" t="inlineStr">
        <is>
          <t>NO</t>
        </is>
      </c>
      <c r="K354" s="196" t="inlineStr">
        <is>
          <t>https://nvd.nist.gov/vuln/detail/CVE-2026-27588</t>
        </is>
      </c>
      <c r="L354" s="196" t="inlineStr">
        <is>
          <t>2026-02-28 21:38</t>
        </is>
      </c>
      <c r="M354" s="196" t="inlineStr">
        <is>
          <t>YES</t>
        </is>
      </c>
      <c r="N354" s="196" t="inlineStr">
        <is>
          <t>https://github.com/caddyserver/caddy/security/advisories/GHSA-x76f-jf84-rqj8</t>
        </is>
      </c>
      <c r="O354" s="196" t="inlineStr">
        <is>
          <t>Apply vendor patches</t>
        </is>
      </c>
      <c r="P354" s="196" t="inlineStr">
        <is>
          <t>caddyserver caddy *</t>
        </is>
      </c>
      <c r="Q354" s="196" t="inlineStr">
        <is>
          <t>P2</t>
        </is>
      </c>
      <c r="R354" s="196" t="inlineStr">
        <is>
          <t>🚨 URGENT: Apply vendor patches immediately | 🔒 Isolate affected systems if patch unavailable | 🛡️ Enable additional monitoring/IDS rules</t>
        </is>
      </c>
      <c r="S354" s="196" t="inlineStr">
        <is>
          <t>CVE - IP enrichment n/a</t>
        </is>
      </c>
      <c r="T354" s="196" t="n">
        <v>0.0003</v>
      </c>
      <c r="U354" s="196" t="n">
        <v>0.0859</v>
      </c>
      <c r="V354" s="196" t="inlineStr">
        <is>
          <t>T1584.004:Server</t>
        </is>
      </c>
      <c r="W354" s="196" t="n">
        <v>2</v>
      </c>
      <c r="X354" s="196" t="inlineStr">
        <is>
          <t>HIGH (72%)</t>
        </is>
      </c>
      <c r="Y354" s="196" t="inlineStr">
        <is>
          <t>CONFIRMED</t>
        </is>
      </c>
      <c r="Z354" s="196" t="inlineStr">
        <is>
          <t>PATCH_AVAILABLE</t>
        </is>
      </c>
      <c r="AA354" s="196" t="inlineStr">
        <is>
          <t>https://nvd.nist.gov/vuln/detail/CVE-2026-27588</t>
        </is>
      </c>
      <c r="AB354" s="196" t="inlineStr">
        <is>
          <t>NONE</t>
        </is>
      </c>
      <c r="AC354" s="196" t="n">
        <v>4.55</v>
      </c>
      <c r="AD354" s="196" t="inlineStr"/>
    </row>
    <row r="355">
      <c r="A355" s="195" t="inlineStr">
        <is>
          <t>CVE</t>
        </is>
      </c>
      <c r="B355" s="195" t="inlineStr">
        <is>
          <t>CVE-2026-27589</t>
        </is>
      </c>
      <c r="C355" s="195"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355" s="195" t="n">
        <v>6.5</v>
      </c>
      <c r="E355" s="195" t="inlineStr">
        <is>
          <t>MEDIUM</t>
        </is>
      </c>
      <c r="F355" s="195" t="n">
        <v>2</v>
      </c>
      <c r="G355" s="195" t="n">
        <v>2</v>
      </c>
      <c r="H355" s="195" t="inlineStr">
        <is>
          <t>MEDIUM</t>
        </is>
      </c>
      <c r="I355" s="195" t="n">
        <v>10.5</v>
      </c>
      <c r="J355" s="195" t="inlineStr">
        <is>
          <t>NO</t>
        </is>
      </c>
      <c r="K355" s="195" t="inlineStr">
        <is>
          <t>https://nvd.nist.gov/vuln/detail/CVE-2026-27589</t>
        </is>
      </c>
      <c r="L355" s="195" t="inlineStr">
        <is>
          <t>2026-02-28 21:38</t>
        </is>
      </c>
      <c r="M355" s="195" t="inlineStr">
        <is>
          <t>YES</t>
        </is>
      </c>
      <c r="N355" s="195" t="inlineStr">
        <is>
          <t>https://github.com/caddyserver/caddy/security/advisories/GHSA-879p-475x-rqh2</t>
        </is>
      </c>
      <c r="O355" s="195" t="inlineStr">
        <is>
          <t>https://github.com/caddyserver/caddy/security/advisories/GHSA-879p-475x-rqh2</t>
        </is>
      </c>
      <c r="P355" s="195" t="inlineStr">
        <is>
          <t>caddyserver caddy *</t>
        </is>
      </c>
      <c r="Q355" s="195" t="inlineStr">
        <is>
          <t>P2</t>
        </is>
      </c>
      <c r="R355" s="195" t="inlineStr">
        <is>
          <t>📅 Schedule patch deployment within 30 days | 🔍 Monitor for exploitation attempts</t>
        </is>
      </c>
      <c r="S355" s="195" t="inlineStr">
        <is>
          <t>CVE - IP enrichment n/a</t>
        </is>
      </c>
      <c r="T355" s="195" t="n">
        <v>0.0002</v>
      </c>
      <c r="U355" s="195" t="n">
        <v>0.0401</v>
      </c>
      <c r="V355" s="195" t="inlineStr">
        <is>
          <t>T1185:Browser Session Hijacking | T1190:Exploit Public-Facing Application | T1584.004:Server</t>
        </is>
      </c>
      <c r="W355" s="195" t="n">
        <v>2</v>
      </c>
      <c r="X355" s="195" t="inlineStr">
        <is>
          <t>HIGH (72%)</t>
        </is>
      </c>
      <c r="Y355" s="195" t="inlineStr">
        <is>
          <t>POSSIBLE</t>
        </is>
      </c>
      <c r="Z355" s="195" t="inlineStr">
        <is>
          <t>PATCH_AVAILABLE</t>
        </is>
      </c>
      <c r="AA355" s="195" t="inlineStr">
        <is>
          <t>https://nvd.nist.gov/vuln/detail/CVE-2026-27589</t>
        </is>
      </c>
      <c r="AB355" s="195" t="inlineStr">
        <is>
          <t>NONE</t>
        </is>
      </c>
      <c r="AC355" s="195" t="n">
        <v>3.25</v>
      </c>
      <c r="AD355" s="195" t="inlineStr"/>
    </row>
    <row r="356">
      <c r="A356" s="196" t="inlineStr">
        <is>
          <t>CVE</t>
        </is>
      </c>
      <c r="B356" s="196" t="inlineStr">
        <is>
          <t>CVE-2026-27590</t>
        </is>
      </c>
      <c r="C356" s="196"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356" s="196" t="n">
        <v>9.800000000000001</v>
      </c>
      <c r="E356" s="196" t="inlineStr">
        <is>
          <t>CRITICAL</t>
        </is>
      </c>
      <c r="F356" s="196" t="n">
        <v>3</v>
      </c>
      <c r="G356" s="196" t="n">
        <v>3</v>
      </c>
      <c r="H356" s="196" t="inlineStr">
        <is>
          <t>CRITICAL</t>
        </is>
      </c>
      <c r="I356" s="196" t="n">
        <v>18.8</v>
      </c>
      <c r="J356" s="196" t="inlineStr">
        <is>
          <t>NO</t>
        </is>
      </c>
      <c r="K356" s="196" t="inlineStr">
        <is>
          <t>https://nvd.nist.gov/vuln/detail/CVE-2026-27590</t>
        </is>
      </c>
      <c r="L356" s="196" t="inlineStr">
        <is>
          <t>2026-02-28 21:38</t>
        </is>
      </c>
      <c r="M356" s="196" t="inlineStr">
        <is>
          <t>YES</t>
        </is>
      </c>
      <c r="N356" s="196" t="inlineStr">
        <is>
          <t>https://github.com/caddyserver/caddy/security/advisories/GHSA-5r3v-vc8m-m96g</t>
        </is>
      </c>
      <c r="O356" s="196" t="inlineStr">
        <is>
          <t>Apply vendor patches</t>
        </is>
      </c>
      <c r="P356" s="196" t="inlineStr">
        <is>
          <t>caddyserver caddy *</t>
        </is>
      </c>
      <c r="Q356" s="196" t="inlineStr">
        <is>
          <t>P2</t>
        </is>
      </c>
      <c r="R356" s="196" t="inlineStr">
        <is>
          <t>🚨 URGENT: Apply vendor patches immediately | 🔒 Isolate affected systems if patch unavailable | 🛡️ Enable additional monitoring/IDS rules</t>
        </is>
      </c>
      <c r="S356" s="196" t="inlineStr">
        <is>
          <t>CVE - IP enrichment n/a</t>
        </is>
      </c>
      <c r="T356" s="196" t="n">
        <v>0.0012</v>
      </c>
      <c r="U356" s="196" t="n">
        <v>0.3108</v>
      </c>
      <c r="V356" s="196" t="inlineStr">
        <is>
          <t>T1584.004:Server</t>
        </is>
      </c>
      <c r="W356" s="196" t="n">
        <v>2</v>
      </c>
      <c r="X356" s="196" t="inlineStr">
        <is>
          <t>HIGH (72%)</t>
        </is>
      </c>
      <c r="Y356" s="196" t="inlineStr">
        <is>
          <t>CONFIRMED</t>
        </is>
      </c>
      <c r="Z356" s="196" t="inlineStr">
        <is>
          <t>PATCH_AVAILABLE</t>
        </is>
      </c>
      <c r="AA356" s="196" t="inlineStr">
        <is>
          <t>https://nvd.nist.gov/vuln/detail/CVE-2026-27590</t>
        </is>
      </c>
      <c r="AB356" s="196" t="inlineStr">
        <is>
          <t>NONE</t>
        </is>
      </c>
      <c r="AC356" s="196" t="n">
        <v>4.9</v>
      </c>
      <c r="AD356" s="196" t="inlineStr"/>
    </row>
    <row r="357">
      <c r="A357" s="193" t="inlineStr">
        <is>
          <t>CVE</t>
        </is>
      </c>
      <c r="B357" s="193" t="inlineStr">
        <is>
          <t>CVE-2025-14963</t>
        </is>
      </c>
      <c r="C357" s="193" t="inlineStr">
        <is>
          <t>A vulnerability identified in the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is a driver file associated with the HX Agent (used in all existing HX Agent versions). The vulnerable driver installed in a product or a syste</t>
        </is>
      </c>
      <c r="D357" s="193" t="n">
        <v>7.8</v>
      </c>
      <c r="E357" s="193" t="inlineStr">
        <is>
          <t>HIGH</t>
        </is>
      </c>
      <c r="F357" s="193" t="n">
        <v>2</v>
      </c>
      <c r="G357" s="193" t="n">
        <v>3</v>
      </c>
      <c r="H357" s="193" t="inlineStr">
        <is>
          <t>HIGH</t>
        </is>
      </c>
      <c r="I357" s="193" t="n">
        <v>13.8</v>
      </c>
      <c r="J357" s="193" t="inlineStr">
        <is>
          <t>NO</t>
        </is>
      </c>
      <c r="K357" s="193" t="inlineStr">
        <is>
          <t>https://nvd.nist.gov/vuln/detail/CVE-2025-14963</t>
        </is>
      </c>
      <c r="L357" s="193" t="inlineStr">
        <is>
          <t>2026-02-28 21:38</t>
        </is>
      </c>
      <c r="M357" s="193" t="inlineStr">
        <is>
          <t>CHECK_VENDOR</t>
        </is>
      </c>
      <c r="N357" s="193" t="inlineStr">
        <is>
          <t>See NVD references</t>
        </is>
      </c>
      <c r="O357" s="193" t="inlineStr">
        <is>
          <t>Apply vendor patches</t>
        </is>
      </c>
      <c r="P357" s="193" t="inlineStr">
        <is>
          <t>trellix endpoint_security 35.31.0-37 | trellix endpoint_security 36.30.0-17 | trellix endpoint_security *</t>
        </is>
      </c>
      <c r="Q357" s="193" t="inlineStr">
        <is>
          <t>P2</t>
        </is>
      </c>
      <c r="R357" s="193" t="inlineStr">
        <is>
          <t>🚨 URGENT: Apply vendor patches immediately | 🔒 Isolate affected systems if patch unavailable | 🛡️ Enable additional monitoring/IDS rules</t>
        </is>
      </c>
      <c r="S357" s="193" t="inlineStr">
        <is>
          <t>CVE - IP enrichment n/a</t>
        </is>
      </c>
      <c r="T357" s="193" t="n">
        <v>0.0002</v>
      </c>
      <c r="U357" s="193" t="n">
        <v>0.0404</v>
      </c>
      <c r="V357" s="193" t="inlineStr">
        <is>
          <t>T1190:Exploit Public-Facing Application</t>
        </is>
      </c>
      <c r="W357" s="193" t="n">
        <v>2</v>
      </c>
      <c r="X357" s="193" t="inlineStr">
        <is>
          <t>HIGH (72%)</t>
        </is>
      </c>
      <c r="Y357" s="193" t="inlineStr">
        <is>
          <t>POSSIBLE</t>
        </is>
      </c>
      <c r="Z357" s="193" t="inlineStr">
        <is>
          <t>CHECK_VENDOR</t>
        </is>
      </c>
      <c r="AA357" s="193" t="inlineStr">
        <is>
          <t>https://nvd.nist.gov/vuln/detail/CVE-2025-14963</t>
        </is>
      </c>
      <c r="AB357" s="193" t="inlineStr">
        <is>
          <t>NONE</t>
        </is>
      </c>
      <c r="AC357" s="193" t="n">
        <v>3.9</v>
      </c>
      <c r="AD357" s="193" t="inlineStr"/>
    </row>
    <row r="358">
      <c r="A358" s="195" t="inlineStr">
        <is>
          <t>CVE</t>
        </is>
      </c>
      <c r="B358" s="195" t="inlineStr">
        <is>
          <t>CVE-2025-62512</t>
        </is>
      </c>
      <c r="C358" s="195"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358" s="195" t="n">
        <v>5.3</v>
      </c>
      <c r="E358" s="195" t="inlineStr">
        <is>
          <t>MEDIUM</t>
        </is>
      </c>
      <c r="F358" s="195" t="n">
        <v>2</v>
      </c>
      <c r="G358" s="195" t="n">
        <v>2</v>
      </c>
      <c r="H358" s="195" t="inlineStr">
        <is>
          <t>MEDIUM</t>
        </is>
      </c>
      <c r="I358" s="195" t="n">
        <v>9.300000000000001</v>
      </c>
      <c r="J358" s="195" t="inlineStr">
        <is>
          <t>NO</t>
        </is>
      </c>
      <c r="K358" s="195" t="inlineStr">
        <is>
          <t>https://nvd.nist.gov/vuln/detail/CVE-2025-62512</t>
        </is>
      </c>
      <c r="L358" s="195" t="inlineStr">
        <is>
          <t>2026-02-28 21:38</t>
        </is>
      </c>
      <c r="M358" s="195" t="inlineStr">
        <is>
          <t>YES</t>
        </is>
      </c>
      <c r="N358" s="195" t="inlineStr">
        <is>
          <t>https://github.com/Piwigo/Piwigo/security/advisories/GHSA-h4wx-7m83-xfxc</t>
        </is>
      </c>
      <c r="O358" s="195" t="inlineStr">
        <is>
          <t>https://github.com/Piwigo/Piwigo/security/advisories/GHSA-h4wx-7m83-xfxc</t>
        </is>
      </c>
      <c r="P358" s="195" t="inlineStr">
        <is>
          <t>piwigo piwigo *</t>
        </is>
      </c>
      <c r="Q358" s="195" t="inlineStr">
        <is>
          <t>P3</t>
        </is>
      </c>
      <c r="R358" s="195" t="inlineStr">
        <is>
          <t>📅 Schedule patch deployment within 30 days | 🔍 Monitor for exploitation attempts</t>
        </is>
      </c>
      <c r="S358" s="195" t="inlineStr">
        <is>
          <t>CVE - IP enrichment n/a</t>
        </is>
      </c>
      <c r="T358" s="195" t="n">
        <v>0.0005</v>
      </c>
      <c r="U358" s="195" t="n">
        <v>0.1473</v>
      </c>
      <c r="V358" s="195" t="inlineStr">
        <is>
          <t>T1078:Valid Accounts</t>
        </is>
      </c>
      <c r="W358" s="195" t="n">
        <v>1</v>
      </c>
      <c r="X358" s="195" t="inlineStr">
        <is>
          <t>LOW (40%)</t>
        </is>
      </c>
      <c r="Y358" s="195" t="inlineStr">
        <is>
          <t>POSSIBLE</t>
        </is>
      </c>
      <c r="Z358" s="195" t="inlineStr">
        <is>
          <t>PATCH_AVAILABLE</t>
        </is>
      </c>
      <c r="AA358" s="195" t="inlineStr">
        <is>
          <t>https://nvd.nist.gov/vuln/detail/CVE-2025-62512</t>
        </is>
      </c>
      <c r="AB358" s="195" t="inlineStr">
        <is>
          <t>NONE</t>
        </is>
      </c>
      <c r="AC358" s="195" t="n">
        <v>2.65</v>
      </c>
      <c r="AD358" s="195" t="inlineStr"/>
    </row>
    <row r="359">
      <c r="A359" s="195" t="inlineStr">
        <is>
          <t>CVE</t>
        </is>
      </c>
      <c r="B359" s="195" t="inlineStr">
        <is>
          <t>CVE-2026-25603</t>
        </is>
      </c>
      <c r="C359" s="195"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359" s="195" t="n">
        <v>6.6</v>
      </c>
      <c r="E359" s="195" t="inlineStr">
        <is>
          <t>MEDIUM</t>
        </is>
      </c>
      <c r="F359" s="195" t="n">
        <v>2</v>
      </c>
      <c r="G359" s="195" t="n">
        <v>2</v>
      </c>
      <c r="H359" s="195" t="inlineStr">
        <is>
          <t>MEDIUM</t>
        </is>
      </c>
      <c r="I359" s="195" t="n">
        <v>10.6</v>
      </c>
      <c r="J359" s="195" t="inlineStr">
        <is>
          <t>NO</t>
        </is>
      </c>
      <c r="K359" s="195" t="inlineStr">
        <is>
          <t>https://nvd.nist.gov/vuln/detail/CVE-2026-25603</t>
        </is>
      </c>
      <c r="L359" s="195" t="inlineStr">
        <is>
          <t>2026-02-28 21:38</t>
        </is>
      </c>
      <c r="M359" s="195" t="inlineStr">
        <is>
          <t>CHECK_VENDOR</t>
        </is>
      </c>
      <c r="N359" s="195" t="inlineStr">
        <is>
          <t>See NVD references</t>
        </is>
      </c>
      <c r="O359" s="195" t="inlineStr">
        <is>
          <t>Apply vendor patches</t>
        </is>
      </c>
      <c r="P359" s="195" t="inlineStr">
        <is>
          <t>linksys mx4200_firmware 1.0.4.205530 | linksys mx4200 - | linksys mr9600_firmware 1.0.4.205530</t>
        </is>
      </c>
      <c r="Q359" s="195" t="inlineStr">
        <is>
          <t>P2</t>
        </is>
      </c>
      <c r="R359" s="195" t="inlineStr">
        <is>
          <t>📅 Schedule patch deployment within 30 days | 🔍 Monitor for exploitation attempts</t>
        </is>
      </c>
      <c r="S359" s="195" t="inlineStr">
        <is>
          <t>CVE - IP enrichment n/a</t>
        </is>
      </c>
      <c r="T359" s="195" t="n">
        <v>0.0002</v>
      </c>
      <c r="U359" s="195" t="n">
        <v>0.0453</v>
      </c>
      <c r="V359" s="195" t="inlineStr">
        <is>
          <t>T1083:File and Directory Discovery | T1592.003:Firmware</t>
        </is>
      </c>
      <c r="W359" s="195" t="n">
        <v>2</v>
      </c>
      <c r="X359" s="195" t="inlineStr">
        <is>
          <t>HIGH (72%)</t>
        </is>
      </c>
      <c r="Y359" s="195" t="inlineStr">
        <is>
          <t>POSSIBLE</t>
        </is>
      </c>
      <c r="Z359" s="195" t="inlineStr">
        <is>
          <t>CHECK_VENDOR</t>
        </is>
      </c>
      <c r="AA359" s="195" t="inlineStr">
        <is>
          <t>https://nvd.nist.gov/vuln/detail/CVE-2026-25603</t>
        </is>
      </c>
      <c r="AB359" s="195" t="inlineStr">
        <is>
          <t>NONE</t>
        </is>
      </c>
      <c r="AC359" s="195" t="n">
        <v>3.3</v>
      </c>
      <c r="AD359" s="195" t="inlineStr"/>
    </row>
    <row r="360">
      <c r="A360" s="196" t="inlineStr">
        <is>
          <t>CVE</t>
        </is>
      </c>
      <c r="B360" s="196" t="inlineStr">
        <is>
          <t>CVE-2026-26222</t>
        </is>
      </c>
      <c r="C360" s="196"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360" s="196" t="n">
        <v>9.800000000000001</v>
      </c>
      <c r="E360" s="196" t="inlineStr">
        <is>
          <t>CRITICAL</t>
        </is>
      </c>
      <c r="F360" s="196" t="n">
        <v>3</v>
      </c>
      <c r="G360" s="196" t="n">
        <v>3</v>
      </c>
      <c r="H360" s="196" t="inlineStr">
        <is>
          <t>CRITICAL</t>
        </is>
      </c>
      <c r="I360" s="196" t="n">
        <v>18.8</v>
      </c>
      <c r="J360" s="196" t="inlineStr">
        <is>
          <t>NO</t>
        </is>
      </c>
      <c r="K360" s="196" t="inlineStr">
        <is>
          <t>https://nvd.nist.gov/vuln/detail/CVE-2026-26222</t>
        </is>
      </c>
      <c r="L360" s="196" t="inlineStr">
        <is>
          <t>2026-02-28 21:38</t>
        </is>
      </c>
      <c r="M360" s="196" t="inlineStr">
        <is>
          <t>CHECK_VENDOR</t>
        </is>
      </c>
      <c r="N360" s="196" t="inlineStr">
        <is>
          <t>See NVD references</t>
        </is>
      </c>
      <c r="O360" s="196" t="inlineStr">
        <is>
          <t>Apply vendor patches</t>
        </is>
      </c>
      <c r="P360" s="196" t="inlineStr">
        <is>
          <t>beyond altec_doclink 4.0.336.0</t>
        </is>
      </c>
      <c r="Q360" s="196" t="inlineStr">
        <is>
          <t>P2</t>
        </is>
      </c>
      <c r="R360" s="196" t="inlineStr">
        <is>
          <t>🚨 URGENT: Apply vendor patches immediately | 🔒 Isolate affected systems if patch unavailable | 🛡️ Enable additional monitoring/IDS rules</t>
        </is>
      </c>
      <c r="S360" s="196" t="inlineStr">
        <is>
          <t>CVE - IP enrichment n/a</t>
        </is>
      </c>
      <c r="T360" s="196" t="n">
        <v>0.008500000000000001</v>
      </c>
      <c r="U360" s="196" t="n">
        <v>0.7464</v>
      </c>
      <c r="V360" s="196" t="inlineStr">
        <is>
          <t>T1059:Command and Scripting Interpreter | T1190:Exploit Public-Facing Application | T1210:Exploitation of Remote Services | T1584.004:Server</t>
        </is>
      </c>
      <c r="W360" s="196" t="n">
        <v>2</v>
      </c>
      <c r="X360" s="196" t="inlineStr">
        <is>
          <t>HIGH (72%)</t>
        </is>
      </c>
      <c r="Y360" s="196" t="inlineStr">
        <is>
          <t>CONFIRMED</t>
        </is>
      </c>
      <c r="Z360" s="196" t="inlineStr">
        <is>
          <t>CHECK_VENDOR</t>
        </is>
      </c>
      <c r="AA360" s="196" t="inlineStr">
        <is>
          <t>https://nvd.nist.gov/vuln/detail/CVE-2026-26222</t>
        </is>
      </c>
      <c r="AB360" s="196" t="inlineStr">
        <is>
          <t>NONE</t>
        </is>
      </c>
      <c r="AC360" s="196" t="n">
        <v>4.9</v>
      </c>
      <c r="AD360" s="196" t="inlineStr"/>
    </row>
    <row r="361">
      <c r="A361" s="195" t="inlineStr">
        <is>
          <t>CVE</t>
        </is>
      </c>
      <c r="B361" s="195" t="inlineStr">
        <is>
          <t>CVE-2026-27156</t>
        </is>
      </c>
      <c r="C361" s="195"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361" s="195" t="n">
        <v>6.1</v>
      </c>
      <c r="E361" s="195" t="inlineStr">
        <is>
          <t>MEDIUM</t>
        </is>
      </c>
      <c r="F361" s="195" t="n">
        <v>2</v>
      </c>
      <c r="G361" s="195" t="n">
        <v>2</v>
      </c>
      <c r="H361" s="195" t="inlineStr">
        <is>
          <t>MEDIUM</t>
        </is>
      </c>
      <c r="I361" s="195" t="n">
        <v>10.1</v>
      </c>
      <c r="J361" s="195" t="inlineStr">
        <is>
          <t>NO</t>
        </is>
      </c>
      <c r="K361" s="195" t="inlineStr">
        <is>
          <t>https://nvd.nist.gov/vuln/detail/CVE-2026-27156</t>
        </is>
      </c>
      <c r="L361" s="195" t="inlineStr">
        <is>
          <t>2026-02-28 21:38</t>
        </is>
      </c>
      <c r="M361" s="195" t="inlineStr">
        <is>
          <t>YES</t>
        </is>
      </c>
      <c r="N361" s="195" t="inlineStr">
        <is>
          <t>https://github.com/zauberzeug/nicegui/commit/1861f59cc374ca0dc9d970b157ef3774720f8dbf | https://github.com/zauberzeug/nicegui/security/advisories/GHSA-78qv-3mpx-9cqq</t>
        </is>
      </c>
      <c r="O361" s="195" t="inlineStr">
        <is>
          <t>https://github.com/zauberzeug/nicegui/security/advisories/GHSA-78qv-3mpx-9cqq</t>
        </is>
      </c>
      <c r="P361" s="195" t="inlineStr">
        <is>
          <t>zauberzeug nicegui *</t>
        </is>
      </c>
      <c r="Q361" s="195" t="inlineStr">
        <is>
          <t>P2</t>
        </is>
      </c>
      <c r="R361" s="195" t="inlineStr">
        <is>
          <t>📅 Schedule patch deployment within 30 days | 🔍 Monitor for exploitation attempts</t>
        </is>
      </c>
      <c r="S361" s="195" t="inlineStr">
        <is>
          <t>CVE - IP enrichment n/a</t>
        </is>
      </c>
      <c r="T361" s="195" t="n">
        <v>0.0003</v>
      </c>
      <c r="U361" s="195" t="n">
        <v>0.0989</v>
      </c>
      <c r="V361" s="195" t="inlineStr">
        <is>
          <t>T1189:Drive-by Compromise | T1059.007:JavaScript | T1059.006:Python</t>
        </is>
      </c>
      <c r="W361" s="195" t="n">
        <v>2</v>
      </c>
      <c r="X361" s="195" t="inlineStr">
        <is>
          <t>HIGH (72%)</t>
        </is>
      </c>
      <c r="Y361" s="195" t="inlineStr">
        <is>
          <t>POSSIBLE</t>
        </is>
      </c>
      <c r="Z361" s="195" t="inlineStr">
        <is>
          <t>PATCH_AVAILABLE</t>
        </is>
      </c>
      <c r="AA361" s="195" t="inlineStr">
        <is>
          <t>https://nvd.nist.gov/vuln/detail/CVE-2026-27156</t>
        </is>
      </c>
      <c r="AB361" s="195" t="inlineStr">
        <is>
          <t>NONE</t>
        </is>
      </c>
      <c r="AC361" s="195" t="n">
        <v>3.05</v>
      </c>
      <c r="AD361" s="195" t="inlineStr"/>
    </row>
    <row r="362">
      <c r="A362" s="193" t="inlineStr">
        <is>
          <t>CVE</t>
        </is>
      </c>
      <c r="B362" s="193" t="inlineStr">
        <is>
          <t>CVE-2026-27468</t>
        </is>
      </c>
      <c r="C362" s="193"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362" s="193" t="n">
        <v>8.199999999999999</v>
      </c>
      <c r="E362" s="193" t="inlineStr">
        <is>
          <t>HIGH</t>
        </is>
      </c>
      <c r="F362" s="193" t="n">
        <v>3</v>
      </c>
      <c r="G362" s="193" t="n">
        <v>3</v>
      </c>
      <c r="H362" s="193" t="inlineStr">
        <is>
          <t>CRITICAL</t>
        </is>
      </c>
      <c r="I362" s="193" t="n">
        <v>17.2</v>
      </c>
      <c r="J362" s="193" t="inlineStr">
        <is>
          <t>NO</t>
        </is>
      </c>
      <c r="K362" s="193" t="inlineStr">
        <is>
          <t>https://nvd.nist.gov/vuln/detail/CVE-2026-27468</t>
        </is>
      </c>
      <c r="L362" s="193" t="inlineStr">
        <is>
          <t>2026-02-28 21:38</t>
        </is>
      </c>
      <c r="M362" s="193" t="inlineStr">
        <is>
          <t>YES</t>
        </is>
      </c>
      <c r="N362" s="193" t="inlineStr">
        <is>
          <t>https://github.com/mastodon/mastodon/commit/6ba6285a73c3a8b281123814d45f534e3bcebb96 | https://github.com/mastodon/mastodon/security/advisories/GHSA-qgmm-vr4c-ggjg</t>
        </is>
      </c>
      <c r="O362" s="193" t="inlineStr">
        <is>
          <t>Apply vendor patches</t>
        </is>
      </c>
      <c r="P362" s="193" t="inlineStr">
        <is>
          <t>joinmastodon mastodon *</t>
        </is>
      </c>
      <c r="Q362" s="193" t="inlineStr">
        <is>
          <t>P2</t>
        </is>
      </c>
      <c r="R362" s="193" t="inlineStr">
        <is>
          <t>🚨 URGENT: Apply vendor patches immediately | 🔒 Isolate affected systems if patch unavailable | 🛡️ Enable additional monitoring/IDS rules</t>
        </is>
      </c>
      <c r="S362" s="193" t="inlineStr">
        <is>
          <t>CVE - IP enrichment n/a</t>
        </is>
      </c>
      <c r="T362" s="193" t="n">
        <v>0.0004</v>
      </c>
      <c r="U362" s="193" t="n">
        <v>0.1236</v>
      </c>
      <c r="V362" s="193" t="inlineStr">
        <is>
          <t>T1584.004:Server</t>
        </is>
      </c>
      <c r="W362" s="193" t="n">
        <v>2</v>
      </c>
      <c r="X362" s="193" t="inlineStr">
        <is>
          <t>HIGH (72%)</t>
        </is>
      </c>
      <c r="Y362" s="193" t="inlineStr">
        <is>
          <t>CONFIRMED</t>
        </is>
      </c>
      <c r="Z362" s="193" t="inlineStr">
        <is>
          <t>PATCH_AVAILABLE</t>
        </is>
      </c>
      <c r="AA362" s="193" t="inlineStr">
        <is>
          <t>https://nvd.nist.gov/vuln/detail/CVE-2026-27468</t>
        </is>
      </c>
      <c r="AB362" s="193" t="inlineStr">
        <is>
          <t>NONE</t>
        </is>
      </c>
      <c r="AC362" s="193" t="n">
        <v>4.1</v>
      </c>
      <c r="AD362" s="193" t="inlineStr"/>
    </row>
    <row r="363">
      <c r="A363" s="195" t="inlineStr">
        <is>
          <t>CVE</t>
        </is>
      </c>
      <c r="B363" s="195" t="inlineStr">
        <is>
          <t>CVE-2025-1787</t>
        </is>
      </c>
      <c r="C363" s="195"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363" s="195" t="n">
        <v>4.2</v>
      </c>
      <c r="E363" s="195" t="inlineStr">
        <is>
          <t>MEDIUM</t>
        </is>
      </c>
      <c r="F363" s="195" t="n">
        <v>2</v>
      </c>
      <c r="G363" s="195" t="n">
        <v>2</v>
      </c>
      <c r="H363" s="195" t="inlineStr">
        <is>
          <t>MEDIUM</t>
        </is>
      </c>
      <c r="I363" s="195" t="n">
        <v>8.199999999999999</v>
      </c>
      <c r="J363" s="195" t="inlineStr">
        <is>
          <t>NO</t>
        </is>
      </c>
      <c r="K363" s="195" t="inlineStr">
        <is>
          <t>https://nvd.nist.gov/vuln/detail/CVE-2025-1787</t>
        </is>
      </c>
      <c r="L363" s="195" t="inlineStr">
        <is>
          <t>2026-02-28 21:38</t>
        </is>
      </c>
      <c r="M363" s="195" t="inlineStr">
        <is>
          <t>YES</t>
        </is>
      </c>
      <c r="N363" s="195" t="inlineStr">
        <is>
          <t>https://techdocs.genetec.com/r/en-US/Security-Updates-for-GenetecTM-Update-Service-2.10/Resolved-vulnerabilities-in-Genetec-Update-Service-2.10</t>
        </is>
      </c>
      <c r="O363" s="195" t="inlineStr">
        <is>
          <t>Apply vendor patches</t>
        </is>
      </c>
      <c r="P363" s="195" t="inlineStr">
        <is>
          <t>genetec genetec_update_service *</t>
        </is>
      </c>
      <c r="Q363" s="195" t="inlineStr">
        <is>
          <t>P3</t>
        </is>
      </c>
      <c r="R363" s="195" t="inlineStr">
        <is>
          <t>📅 Schedule patch deployment within 30 days | 🔍 Monitor for exploitation attempts</t>
        </is>
      </c>
      <c r="S363" s="195" t="inlineStr">
        <is>
          <t>CVE - IP enrichment n/a</t>
        </is>
      </c>
      <c r="T363" s="195" t="n">
        <v>0.0001</v>
      </c>
      <c r="U363" s="195" t="n">
        <v>0.0054</v>
      </c>
      <c r="V363" s="195" t="inlineStr">
        <is>
          <t>T1068:Exploitation for Privilege Escalation</t>
        </is>
      </c>
      <c r="W363" s="195" t="n">
        <v>1</v>
      </c>
      <c r="X363" s="195" t="inlineStr">
        <is>
          <t>LOW (40%)</t>
        </is>
      </c>
      <c r="Y363" s="195" t="inlineStr">
        <is>
          <t>POSSIBLE</t>
        </is>
      </c>
      <c r="Z363" s="195" t="inlineStr">
        <is>
          <t>PATCH_AVAILABLE</t>
        </is>
      </c>
      <c r="AA363" s="195" t="inlineStr">
        <is>
          <t>https://nvd.nist.gov/vuln/detail/CVE-2025-1787</t>
        </is>
      </c>
      <c r="AB363" s="195" t="inlineStr">
        <is>
          <t>NONE</t>
        </is>
      </c>
      <c r="AC363" s="195" t="n">
        <v>2.1</v>
      </c>
      <c r="AD363" s="195" t="inlineStr"/>
    </row>
    <row r="364">
      <c r="A364" s="193" t="inlineStr">
        <is>
          <t>CVE</t>
        </is>
      </c>
      <c r="B364" s="193" t="inlineStr">
        <is>
          <t>CVE-2025-1789</t>
        </is>
      </c>
      <c r="C364" s="193" t="inlineStr">
        <is>
          <t>Local privilege escalation in Genetec Update Service. An authenticated, low-privileged, Windows user could exploit this vulnerability to gain elevated privileges on the affected system.</t>
        </is>
      </c>
      <c r="D364" s="193" t="n">
        <v>7.8</v>
      </c>
      <c r="E364" s="193" t="inlineStr">
        <is>
          <t>HIGH</t>
        </is>
      </c>
      <c r="F364" s="193" t="n">
        <v>2</v>
      </c>
      <c r="G364" s="193" t="n">
        <v>3</v>
      </c>
      <c r="H364" s="193" t="inlineStr">
        <is>
          <t>HIGH</t>
        </is>
      </c>
      <c r="I364" s="193" t="n">
        <v>13.8</v>
      </c>
      <c r="J364" s="193" t="inlineStr">
        <is>
          <t>NO</t>
        </is>
      </c>
      <c r="K364" s="193" t="inlineStr">
        <is>
          <t>https://nvd.nist.gov/vuln/detail/CVE-2025-1789</t>
        </is>
      </c>
      <c r="L364" s="193" t="inlineStr">
        <is>
          <t>2026-02-28 21:38</t>
        </is>
      </c>
      <c r="M364" s="193" t="inlineStr">
        <is>
          <t>YES</t>
        </is>
      </c>
      <c r="N364" s="193" t="inlineStr">
        <is>
          <t>https://techdocs.genetec.com/r/en-US/Security-Updates-for-GenetecTM-Update-Service-2.10/Resolved-vulnerabilities-in-Genetec-Update-Service-2.10</t>
        </is>
      </c>
      <c r="O364" s="193" t="inlineStr">
        <is>
          <t>Apply vendor patches</t>
        </is>
      </c>
      <c r="P364" s="193" t="inlineStr">
        <is>
          <t>genetec genetec_update_service *</t>
        </is>
      </c>
      <c r="Q364" s="193" t="inlineStr">
        <is>
          <t>P2</t>
        </is>
      </c>
      <c r="R364" s="193" t="inlineStr">
        <is>
          <t>🚨 URGENT: Apply vendor patches immediately | 🔒 Isolate affected systems if patch unavailable | 🛡️ Enable additional monitoring/IDS rules</t>
        </is>
      </c>
      <c r="S364" s="193" t="inlineStr">
        <is>
          <t>CVE - IP enrichment n/a</t>
        </is>
      </c>
      <c r="T364" s="193" t="n">
        <v>0.0001</v>
      </c>
      <c r="U364" s="193" t="n">
        <v>0.0134</v>
      </c>
      <c r="V364" s="193" t="inlineStr">
        <is>
          <t>T1222:File and Directory Permissions Modification | T1068:Exploitation for Privilege Escalation</t>
        </is>
      </c>
      <c r="W364" s="193" t="n">
        <v>2</v>
      </c>
      <c r="X364" s="193" t="inlineStr">
        <is>
          <t>HIGH (72%)</t>
        </is>
      </c>
      <c r="Y364" s="193" t="inlineStr">
        <is>
          <t>POSSIBLE</t>
        </is>
      </c>
      <c r="Z364" s="193" t="inlineStr">
        <is>
          <t>PATCH_AVAILABLE</t>
        </is>
      </c>
      <c r="AA364" s="193" t="inlineStr">
        <is>
          <t>https://nvd.nist.gov/vuln/detail/CVE-2025-1789</t>
        </is>
      </c>
      <c r="AB364" s="193" t="inlineStr">
        <is>
          <t>NONE</t>
        </is>
      </c>
      <c r="AC364" s="193" t="n">
        <v>3.9</v>
      </c>
      <c r="AD364" s="193" t="inlineStr"/>
    </row>
    <row r="365">
      <c r="A365" s="193" t="inlineStr">
        <is>
          <t>CVE</t>
        </is>
      </c>
      <c r="B365" s="193" t="inlineStr">
        <is>
          <t>CVE-2025-33179</t>
        </is>
      </c>
      <c r="C365" s="193" t="inlineStr">
        <is>
          <t>NVIDIA Cumulus Linux and NVOS products contain a vulnerability in the NVUE interface, where a low-privileged user could run an unauthorized command. A successful exploit of this vulnerability might lead to escalation of privileges.</t>
        </is>
      </c>
      <c r="D365" s="193" t="n">
        <v>8</v>
      </c>
      <c r="E365" s="193" t="inlineStr">
        <is>
          <t>HIGH</t>
        </is>
      </c>
      <c r="F365" s="193" t="n">
        <v>3</v>
      </c>
      <c r="G365" s="193" t="n">
        <v>3</v>
      </c>
      <c r="H365" s="193" t="inlineStr">
        <is>
          <t>CRITICAL</t>
        </is>
      </c>
      <c r="I365" s="193" t="n">
        <v>17</v>
      </c>
      <c r="J365" s="193" t="inlineStr">
        <is>
          <t>NO</t>
        </is>
      </c>
      <c r="K365" s="193" t="inlineStr">
        <is>
          <t>https://nvd.nist.gov/vuln/detail/CVE-2025-33179</t>
        </is>
      </c>
      <c r="L365" s="193" t="inlineStr">
        <is>
          <t>2026-02-28 21:38</t>
        </is>
      </c>
      <c r="M365" s="193" t="inlineStr">
        <is>
          <t>YES</t>
        </is>
      </c>
      <c r="N365" s="193" t="inlineStr">
        <is>
          <t>https://nvidia.custhelp.com/app/answers/detail/a_id/5722</t>
        </is>
      </c>
      <c r="O365" s="193" t="inlineStr">
        <is>
          <t>Apply vendor patches</t>
        </is>
      </c>
      <c r="P365" s="193" t="inlineStr">
        <is>
          <t>nvidia quantum-x800 - | nvidia dgx_gb200 - | nvidia cumulus_linux *</t>
        </is>
      </c>
      <c r="Q365" s="193" t="inlineStr">
        <is>
          <t>P2</t>
        </is>
      </c>
      <c r="R365" s="193" t="inlineStr">
        <is>
          <t>🚨 URGENT: Apply vendor patches immediately | 🔒 Isolate affected systems if patch unavailable | 🛡️ Enable additional monitoring/IDS rules</t>
        </is>
      </c>
      <c r="S365" s="193" t="inlineStr">
        <is>
          <t>CVE - IP enrichment n/a</t>
        </is>
      </c>
      <c r="T365" s="193" t="n">
        <v>0.0004</v>
      </c>
      <c r="U365" s="193" t="n">
        <v>0.1091</v>
      </c>
      <c r="V365" s="193" t="inlineStr">
        <is>
          <t>T1190:Exploit Public-Facing Application</t>
        </is>
      </c>
      <c r="W365" s="193" t="n">
        <v>2</v>
      </c>
      <c r="X365" s="193" t="inlineStr">
        <is>
          <t>HIGH (72%)</t>
        </is>
      </c>
      <c r="Y365" s="193" t="inlineStr">
        <is>
          <t>CONFIRMED</t>
        </is>
      </c>
      <c r="Z365" s="193" t="inlineStr">
        <is>
          <t>PATCH_AVAILABLE</t>
        </is>
      </c>
      <c r="AA365" s="193" t="inlineStr">
        <is>
          <t>https://nvd.nist.gov/vuln/detail/CVE-2025-33179</t>
        </is>
      </c>
      <c r="AB365" s="193" t="inlineStr">
        <is>
          <t>NONE</t>
        </is>
      </c>
      <c r="AC365" s="193" t="n">
        <v>4</v>
      </c>
      <c r="AD365" s="193" t="inlineStr"/>
    </row>
    <row r="366">
      <c r="A366" s="193" t="inlineStr">
        <is>
          <t>CVE</t>
        </is>
      </c>
      <c r="B366" s="193" t="inlineStr">
        <is>
          <t>CVE-2025-33180</t>
        </is>
      </c>
      <c r="C366" s="193" t="inlineStr">
        <is>
          <t>NVIDIA Cumulus Linux and NVOS products contain a vulnerability in the NVUE interface, where a low-privileged user could inject a command. A successful exploit of this vulnerability might lead to escalation of privileges.</t>
        </is>
      </c>
      <c r="D366" s="193" t="n">
        <v>8</v>
      </c>
      <c r="E366" s="193" t="inlineStr">
        <is>
          <t>HIGH</t>
        </is>
      </c>
      <c r="F366" s="193" t="n">
        <v>3</v>
      </c>
      <c r="G366" s="193" t="n">
        <v>3</v>
      </c>
      <c r="H366" s="193" t="inlineStr">
        <is>
          <t>CRITICAL</t>
        </is>
      </c>
      <c r="I366" s="193" t="n">
        <v>17</v>
      </c>
      <c r="J366" s="193" t="inlineStr">
        <is>
          <t>NO</t>
        </is>
      </c>
      <c r="K366" s="193" t="inlineStr">
        <is>
          <t>https://nvd.nist.gov/vuln/detail/CVE-2025-33180</t>
        </is>
      </c>
      <c r="L366" s="193" t="inlineStr">
        <is>
          <t>2026-02-28 21:38</t>
        </is>
      </c>
      <c r="M366" s="193" t="inlineStr">
        <is>
          <t>YES</t>
        </is>
      </c>
      <c r="N366" s="193" t="inlineStr">
        <is>
          <t>https://nvidia.custhelp.com/app/answers/detail/a_id/5722</t>
        </is>
      </c>
      <c r="O366" s="193" t="inlineStr">
        <is>
          <t>Apply vendor patches</t>
        </is>
      </c>
      <c r="P366" s="193" t="inlineStr">
        <is>
          <t>nvidia quantum-x800 - | nvidia dgx_gb200 - | nvidia cumulus_linux *</t>
        </is>
      </c>
      <c r="Q366" s="193" t="inlineStr">
        <is>
          <t>P2</t>
        </is>
      </c>
      <c r="R366" s="193" t="inlineStr">
        <is>
          <t>🚨 URGENT: Apply vendor patches immediately | 🔒 Isolate affected systems if patch unavailable | 🛡️ Enable additional monitoring/IDS rules</t>
        </is>
      </c>
      <c r="S366" s="193" t="inlineStr">
        <is>
          <t>CVE - IP enrichment n/a</t>
        </is>
      </c>
      <c r="T366" s="193" t="n">
        <v>0.0004</v>
      </c>
      <c r="U366" s="193" t="n">
        <v>0.1348</v>
      </c>
      <c r="V366" s="193" t="inlineStr">
        <is>
          <t>T1059:Command and Scripting Interpreter</t>
        </is>
      </c>
      <c r="W366" s="193" t="n">
        <v>2</v>
      </c>
      <c r="X366" s="193" t="inlineStr">
        <is>
          <t>HIGH (72%)</t>
        </is>
      </c>
      <c r="Y366" s="193" t="inlineStr">
        <is>
          <t>CONFIRMED</t>
        </is>
      </c>
      <c r="Z366" s="193" t="inlineStr">
        <is>
          <t>PATCH_AVAILABLE</t>
        </is>
      </c>
      <c r="AA366" s="193" t="inlineStr">
        <is>
          <t>https://nvd.nist.gov/vuln/detail/CVE-2025-33180</t>
        </is>
      </c>
      <c r="AB366" s="193" t="inlineStr">
        <is>
          <t>NONE</t>
        </is>
      </c>
      <c r="AC366" s="193" t="n">
        <v>4</v>
      </c>
      <c r="AD366" s="193" t="inlineStr"/>
    </row>
    <row r="367">
      <c r="A367" s="193" t="inlineStr">
        <is>
          <t>CVE</t>
        </is>
      </c>
      <c r="B367" s="193" t="inlineStr">
        <is>
          <t>CVE-2025-33181</t>
        </is>
      </c>
      <c r="C367" s="193" t="inlineStr">
        <is>
          <t>NVIDIA Cumulus Linux and NVOS products contain a vulnerability in the NVUE interface, where a low-privileged user could inject a command. A successful exploit of this vulnerability might lead to escalation of privileges.</t>
        </is>
      </c>
      <c r="D367" s="193" t="n">
        <v>7.3</v>
      </c>
      <c r="E367" s="193" t="inlineStr">
        <is>
          <t>HIGH</t>
        </is>
      </c>
      <c r="F367" s="193" t="n">
        <v>2</v>
      </c>
      <c r="G367" s="193" t="n">
        <v>3</v>
      </c>
      <c r="H367" s="193" t="inlineStr">
        <is>
          <t>HIGH</t>
        </is>
      </c>
      <c r="I367" s="193" t="n">
        <v>13.3</v>
      </c>
      <c r="J367" s="193" t="inlineStr">
        <is>
          <t>NO</t>
        </is>
      </c>
      <c r="K367" s="193" t="inlineStr">
        <is>
          <t>https://nvd.nist.gov/vuln/detail/CVE-2025-33181</t>
        </is>
      </c>
      <c r="L367" s="193" t="inlineStr">
        <is>
          <t>2026-02-28 21:38</t>
        </is>
      </c>
      <c r="M367" s="193" t="inlineStr">
        <is>
          <t>YES</t>
        </is>
      </c>
      <c r="N367" s="193" t="inlineStr">
        <is>
          <t>https://nvidia.custhelp.com/app/answers/detail/a_id/5722</t>
        </is>
      </c>
      <c r="O367" s="193" t="inlineStr">
        <is>
          <t>Apply vendor patches</t>
        </is>
      </c>
      <c r="P367" s="193" t="inlineStr">
        <is>
          <t>nvidia quantum-x800 - | nvidia dgx_gb200 - | nvidia cumulus_linux *</t>
        </is>
      </c>
      <c r="Q367" s="193" t="inlineStr">
        <is>
          <t>P2</t>
        </is>
      </c>
      <c r="R367" s="193" t="inlineStr">
        <is>
          <t>🚨 URGENT: Apply vendor patches immediately | 🔒 Isolate affected systems if patch unavailable | 🛡️ Enable additional monitoring/IDS rules</t>
        </is>
      </c>
      <c r="S367" s="193" t="inlineStr">
        <is>
          <t>CVE - IP enrichment n/a</t>
        </is>
      </c>
      <c r="T367" s="193" t="n">
        <v>0.0001</v>
      </c>
      <c r="U367" s="193" t="n">
        <v>0.0313</v>
      </c>
      <c r="V367" s="193" t="inlineStr">
        <is>
          <t>T1059:Command and Scripting Interpreter</t>
        </is>
      </c>
      <c r="W367" s="193" t="n">
        <v>2</v>
      </c>
      <c r="X367" s="193" t="inlineStr">
        <is>
          <t>HIGH (72%)</t>
        </is>
      </c>
      <c r="Y367" s="193" t="inlineStr">
        <is>
          <t>POSSIBLE</t>
        </is>
      </c>
      <c r="Z367" s="193" t="inlineStr">
        <is>
          <t>PATCH_AVAILABLE</t>
        </is>
      </c>
      <c r="AA367" s="193" t="inlineStr">
        <is>
          <t>https://nvd.nist.gov/vuln/detail/CVE-2025-33181</t>
        </is>
      </c>
      <c r="AB367" s="193" t="inlineStr">
        <is>
          <t>NONE</t>
        </is>
      </c>
      <c r="AC367" s="193" t="n">
        <v>3.65</v>
      </c>
      <c r="AD367" s="193" t="inlineStr"/>
    </row>
    <row r="368">
      <c r="A368" s="195" t="inlineStr">
        <is>
          <t>CVE</t>
        </is>
      </c>
      <c r="B368" s="195" t="inlineStr">
        <is>
          <t>CVE-2026-1768</t>
        </is>
      </c>
      <c r="C368" s="195" t="inlineStr">
        <is>
          <t>A permission cache poisoning vulnerability in Devolutions Server allows authenticated users to bypass permissions to access entries.This issue affects Devolutions Server: before 2025.3.15.</t>
        </is>
      </c>
      <c r="D368" s="195" t="n">
        <v>4.3</v>
      </c>
      <c r="E368" s="195" t="inlineStr">
        <is>
          <t>MEDIUM</t>
        </is>
      </c>
      <c r="F368" s="195" t="n">
        <v>2</v>
      </c>
      <c r="G368" s="195" t="n">
        <v>2</v>
      </c>
      <c r="H368" s="195" t="inlineStr">
        <is>
          <t>MEDIUM</t>
        </is>
      </c>
      <c r="I368" s="195" t="n">
        <v>8.300000000000001</v>
      </c>
      <c r="J368" s="195" t="inlineStr">
        <is>
          <t>NO</t>
        </is>
      </c>
      <c r="K368" s="195" t="inlineStr">
        <is>
          <t>https://nvd.nist.gov/vuln/detail/CVE-2026-1768</t>
        </is>
      </c>
      <c r="L368" s="195" t="inlineStr">
        <is>
          <t>2026-02-28 21:38</t>
        </is>
      </c>
      <c r="M368" s="195" t="inlineStr">
        <is>
          <t>YES</t>
        </is>
      </c>
      <c r="N368" s="195" t="inlineStr">
        <is>
          <t>https://devolutions.net/security/advisories/DEVO-2026-0004/</t>
        </is>
      </c>
      <c r="O368" s="195" t="inlineStr">
        <is>
          <t>Apply vendor patches</t>
        </is>
      </c>
      <c r="P368" s="195" t="inlineStr">
        <is>
          <t>devolutions devolutions_server *</t>
        </is>
      </c>
      <c r="Q368" s="195" t="inlineStr">
        <is>
          <t>P3</t>
        </is>
      </c>
      <c r="R368" s="195" t="inlineStr">
        <is>
          <t>📅 Schedule patch deployment within 30 days | 🔍 Monitor for exploitation attempts</t>
        </is>
      </c>
      <c r="S368" s="195" t="inlineStr">
        <is>
          <t>CVE - IP enrichment n/a</t>
        </is>
      </c>
      <c r="T368" s="195" t="n">
        <v>0.0002</v>
      </c>
      <c r="U368" s="195" t="n">
        <v>0.055</v>
      </c>
      <c r="V368" s="195" t="inlineStr">
        <is>
          <t>T1584.004:Server</t>
        </is>
      </c>
      <c r="W368" s="195" t="n">
        <v>1</v>
      </c>
      <c r="X368" s="195" t="inlineStr">
        <is>
          <t>LOW (40%)</t>
        </is>
      </c>
      <c r="Y368" s="195" t="inlineStr">
        <is>
          <t>POSSIBLE</t>
        </is>
      </c>
      <c r="Z368" s="195" t="inlineStr">
        <is>
          <t>PATCH_AVAILABLE</t>
        </is>
      </c>
      <c r="AA368" s="195" t="inlineStr">
        <is>
          <t>https://nvd.nist.gov/vuln/detail/CVE-2026-1768</t>
        </is>
      </c>
      <c r="AB368" s="195" t="inlineStr">
        <is>
          <t>NONE</t>
        </is>
      </c>
      <c r="AC368" s="195" t="n">
        <v>2.15</v>
      </c>
      <c r="AD368" s="195" t="inlineStr"/>
    </row>
    <row r="369">
      <c r="A369" s="193" t="inlineStr">
        <is>
          <t>CVE</t>
        </is>
      </c>
      <c r="B369" s="193" t="inlineStr">
        <is>
          <t>CVE-2026-22765</t>
        </is>
      </c>
      <c r="C369" s="193" t="inlineStr">
        <is>
          <t>Dell Wyse Management Suite, versions prior to WMS 5.5, contain a Missing Authorization vulnerability. A low privileged attacker with remote access could potentially exploit this vulnerability, leading to Elevation of Privileges.</t>
        </is>
      </c>
      <c r="D369" s="193" t="n">
        <v>8.800000000000001</v>
      </c>
      <c r="E369" s="193" t="inlineStr">
        <is>
          <t>HIGH</t>
        </is>
      </c>
      <c r="F369" s="193" t="n">
        <v>3</v>
      </c>
      <c r="G369" s="193" t="n">
        <v>3</v>
      </c>
      <c r="H369" s="193" t="inlineStr">
        <is>
          <t>CRITICAL</t>
        </is>
      </c>
      <c r="I369" s="193" t="n">
        <v>17.8</v>
      </c>
      <c r="J369" s="193" t="inlineStr">
        <is>
          <t>NO</t>
        </is>
      </c>
      <c r="K369" s="193" t="inlineStr">
        <is>
          <t>https://nvd.nist.gov/vuln/detail/CVE-2026-22765</t>
        </is>
      </c>
      <c r="L369" s="193" t="inlineStr">
        <is>
          <t>2026-02-28 21:38</t>
        </is>
      </c>
      <c r="M369" s="193" t="inlineStr">
        <is>
          <t>YES</t>
        </is>
      </c>
      <c r="N369" s="193" t="inlineStr">
        <is>
          <t>https://www.dell.com/support/kbdoc/en-us/000429141/dsa-2026-103</t>
        </is>
      </c>
      <c r="O369" s="193" t="inlineStr">
        <is>
          <t>Apply vendor patches</t>
        </is>
      </c>
      <c r="P369" s="193" t="inlineStr">
        <is>
          <t>dell wyse_management_suite *</t>
        </is>
      </c>
      <c r="Q369" s="193" t="inlineStr">
        <is>
          <t>P2</t>
        </is>
      </c>
      <c r="R369" s="193" t="inlineStr">
        <is>
          <t>🚨 URGENT: Apply vendor patches immediately | 🔒 Isolate affected systems if patch unavailable | 🛡️ Enable additional monitoring/IDS rules</t>
        </is>
      </c>
      <c r="S369" s="193" t="inlineStr">
        <is>
          <t>CVE - IP enrichment n/a</t>
        </is>
      </c>
      <c r="T369" s="193" t="n">
        <v>0.0004</v>
      </c>
      <c r="U369" s="193" t="n">
        <v>0.1236</v>
      </c>
      <c r="V369" s="193" t="inlineStr">
        <is>
          <t>T1190:Exploit Public-Facing Application</t>
        </is>
      </c>
      <c r="W369" s="193" t="n">
        <v>2</v>
      </c>
      <c r="X369" s="193" t="inlineStr">
        <is>
          <t>HIGH (72%)</t>
        </is>
      </c>
      <c r="Y369" s="193" t="inlineStr">
        <is>
          <t>CONFIRMED</t>
        </is>
      </c>
      <c r="Z369" s="193" t="inlineStr">
        <is>
          <t>PATCH_AVAILABLE</t>
        </is>
      </c>
      <c r="AA369" s="193" t="inlineStr">
        <is>
          <t>https://nvd.nist.gov/vuln/detail/CVE-2026-22765</t>
        </is>
      </c>
      <c r="AB369" s="193" t="inlineStr">
        <is>
          <t>NONE</t>
        </is>
      </c>
      <c r="AC369" s="193" t="n">
        <v>4.4</v>
      </c>
      <c r="AD369" s="193" t="inlineStr"/>
    </row>
    <row r="370">
      <c r="A370" s="193" t="inlineStr">
        <is>
          <t>CVE</t>
        </is>
      </c>
      <c r="B370" s="193" t="inlineStr">
        <is>
          <t>CVE-2026-22766</t>
        </is>
      </c>
      <c r="C370" s="193" t="inlineStr">
        <is>
          <t>Dell Wyse Management Suite, versions prior to WMS 5.5, contain an Unrestricted Upload of File with Dangerous Type vulnerability. A high privileged attacker with remote access could potentially exploit this vulnerability, leading to Remote execution.</t>
        </is>
      </c>
      <c r="D370" s="193" t="n">
        <v>7.2</v>
      </c>
      <c r="E370" s="193" t="inlineStr">
        <is>
          <t>HIGH</t>
        </is>
      </c>
      <c r="F370" s="193" t="n">
        <v>2</v>
      </c>
      <c r="G370" s="193" t="n">
        <v>3</v>
      </c>
      <c r="H370" s="193" t="inlineStr">
        <is>
          <t>HIGH</t>
        </is>
      </c>
      <c r="I370" s="193" t="n">
        <v>13.2</v>
      </c>
      <c r="J370" s="193" t="inlineStr">
        <is>
          <t>NO</t>
        </is>
      </c>
      <c r="K370" s="193" t="inlineStr">
        <is>
          <t>https://nvd.nist.gov/vuln/detail/CVE-2026-22766</t>
        </is>
      </c>
      <c r="L370" s="193" t="inlineStr">
        <is>
          <t>2026-02-28 21:38</t>
        </is>
      </c>
      <c r="M370" s="193" t="inlineStr">
        <is>
          <t>YES</t>
        </is>
      </c>
      <c r="N370" s="193" t="inlineStr">
        <is>
          <t>https://www.dell.com/support/kbdoc/en-us/000429141/dsa-2026-103</t>
        </is>
      </c>
      <c r="O370" s="193" t="inlineStr">
        <is>
          <t>Apply vendor patches</t>
        </is>
      </c>
      <c r="P370" s="193" t="inlineStr">
        <is>
          <t>dell wyse_management_suite *</t>
        </is>
      </c>
      <c r="Q370" s="193" t="inlineStr">
        <is>
          <t>P2</t>
        </is>
      </c>
      <c r="R370" s="193" t="inlineStr">
        <is>
          <t>🚨 URGENT: Apply vendor patches immediately | 🔒 Isolate affected systems if patch unavailable | 🛡️ Enable additional monitoring/IDS rules</t>
        </is>
      </c>
      <c r="S370" s="193" t="inlineStr">
        <is>
          <t>CVE - IP enrichment n/a</t>
        </is>
      </c>
      <c r="T370" s="193" t="n">
        <v>0.0021</v>
      </c>
      <c r="U370" s="193" t="n">
        <v>0.4338</v>
      </c>
      <c r="V370" s="193" t="inlineStr">
        <is>
          <t>T1190:Exploit Public-Facing Application</t>
        </is>
      </c>
      <c r="W370" s="193" t="n">
        <v>2</v>
      </c>
      <c r="X370" s="193" t="inlineStr">
        <is>
          <t>HIGH (72%)</t>
        </is>
      </c>
      <c r="Y370" s="193" t="inlineStr">
        <is>
          <t>POSSIBLE</t>
        </is>
      </c>
      <c r="Z370" s="193" t="inlineStr">
        <is>
          <t>PATCH_AVAILABLE</t>
        </is>
      </c>
      <c r="AA370" s="193" t="inlineStr">
        <is>
          <t>https://nvd.nist.gov/vuln/detail/CVE-2026-22766</t>
        </is>
      </c>
      <c r="AB370" s="193" t="inlineStr">
        <is>
          <t>NONE</t>
        </is>
      </c>
      <c r="AC370" s="193" t="n">
        <v>3.6</v>
      </c>
      <c r="AD370" s="193" t="inlineStr"/>
    </row>
    <row r="371">
      <c r="A371" s="195" t="inlineStr">
        <is>
          <t>CVE</t>
        </is>
      </c>
      <c r="B371" s="195" t="inlineStr">
        <is>
          <t>CVE-2026-23858</t>
        </is>
      </c>
      <c r="C371" s="195"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371" s="195" t="n">
        <v>5.4</v>
      </c>
      <c r="E371" s="195" t="inlineStr">
        <is>
          <t>MEDIUM</t>
        </is>
      </c>
      <c r="F371" s="195" t="n">
        <v>2</v>
      </c>
      <c r="G371" s="195" t="n">
        <v>2</v>
      </c>
      <c r="H371" s="195" t="inlineStr">
        <is>
          <t>MEDIUM</t>
        </is>
      </c>
      <c r="I371" s="195" t="n">
        <v>9.4</v>
      </c>
      <c r="J371" s="195" t="inlineStr">
        <is>
          <t>NO</t>
        </is>
      </c>
      <c r="K371" s="195" t="inlineStr">
        <is>
          <t>https://nvd.nist.gov/vuln/detail/CVE-2026-23858</t>
        </is>
      </c>
      <c r="L371" s="195" t="inlineStr">
        <is>
          <t>2026-02-28 21:38</t>
        </is>
      </c>
      <c r="M371" s="195" t="inlineStr">
        <is>
          <t>YES</t>
        </is>
      </c>
      <c r="N371" s="195" t="inlineStr">
        <is>
          <t>https://www.dell.com/support/kbdoc/en-us/000429141/dsa-2026-103</t>
        </is>
      </c>
      <c r="O371" s="195" t="inlineStr">
        <is>
          <t>Apply vendor patches</t>
        </is>
      </c>
      <c r="P371" s="195" t="inlineStr">
        <is>
          <t>dell wyse_management_suite *</t>
        </is>
      </c>
      <c r="Q371" s="195" t="inlineStr">
        <is>
          <t>P3</t>
        </is>
      </c>
      <c r="R371" s="195" t="inlineStr">
        <is>
          <t>📅 Schedule patch deployment within 30 days | 🔍 Monitor for exploitation attempts</t>
        </is>
      </c>
      <c r="S371" s="195" t="inlineStr">
        <is>
          <t>CVE - IP enrichment n/a</t>
        </is>
      </c>
      <c r="T371" s="195" t="n">
        <v>0.0003</v>
      </c>
      <c r="U371" s="195" t="n">
        <v>0.08169999999999999</v>
      </c>
      <c r="V371" s="195" t="inlineStr">
        <is>
          <t>T1189:Drive-by Compromise</t>
        </is>
      </c>
      <c r="W371" s="195" t="n">
        <v>1</v>
      </c>
      <c r="X371" s="195" t="inlineStr">
        <is>
          <t>LOW (40%)</t>
        </is>
      </c>
      <c r="Y371" s="195" t="inlineStr">
        <is>
          <t>POSSIBLE</t>
        </is>
      </c>
      <c r="Z371" s="195" t="inlineStr">
        <is>
          <t>PATCH_AVAILABLE</t>
        </is>
      </c>
      <c r="AA371" s="195" t="inlineStr">
        <is>
          <t>https://nvd.nist.gov/vuln/detail/CVE-2026-23858</t>
        </is>
      </c>
      <c r="AB371" s="195" t="inlineStr">
        <is>
          <t>NONE</t>
        </is>
      </c>
      <c r="AC371" s="195" t="n">
        <v>2.7</v>
      </c>
      <c r="AD371" s="195" t="inlineStr"/>
    </row>
    <row r="372">
      <c r="A372" s="194" t="inlineStr">
        <is>
          <t>CVE</t>
        </is>
      </c>
      <c r="B372" s="194" t="inlineStr">
        <is>
          <t>CVE-2026-23859</t>
        </is>
      </c>
      <c r="C372" s="194" t="inlineStr">
        <is>
          <t>Dell Wyse Management Suite, versions prior to WMS 5.5, contain a Client-Side Enforcement of Server-Side Security vulnerability. A high privileged attacker with remote access could potentially exploit this vulnerability to Protection mechanism bypass.</t>
        </is>
      </c>
      <c r="D372" s="194" t="n">
        <v>2.7</v>
      </c>
      <c r="E372" s="194" t="inlineStr">
        <is>
          <t>LOW</t>
        </is>
      </c>
      <c r="F372" s="194" t="n">
        <v>2</v>
      </c>
      <c r="G372" s="194" t="n">
        <v>1</v>
      </c>
      <c r="H372" s="194" t="inlineStr">
        <is>
          <t>LOW</t>
        </is>
      </c>
      <c r="I372" s="194" t="n">
        <v>4.7</v>
      </c>
      <c r="J372" s="194" t="inlineStr">
        <is>
          <t>NO</t>
        </is>
      </c>
      <c r="K372" s="194" t="inlineStr">
        <is>
          <t>https://nvd.nist.gov/vuln/detail/CVE-2026-23859</t>
        </is>
      </c>
      <c r="L372" s="194" t="inlineStr">
        <is>
          <t>2026-02-28 21:38</t>
        </is>
      </c>
      <c r="M372" s="194" t="inlineStr">
        <is>
          <t>YES</t>
        </is>
      </c>
      <c r="N372" s="194" t="inlineStr">
        <is>
          <t>https://www.dell.com/support/kbdoc/en-us/000429141/dsa-2026-103</t>
        </is>
      </c>
      <c r="O372" s="194" t="inlineStr">
        <is>
          <t>Apply vendor patches</t>
        </is>
      </c>
      <c r="P372" s="194" t="inlineStr">
        <is>
          <t>dell wyse_management_suite *</t>
        </is>
      </c>
      <c r="Q372" s="194" t="inlineStr">
        <is>
          <t>P4</t>
        </is>
      </c>
      <c r="R372" s="194" t="inlineStr">
        <is>
          <t>📅 Schedule patch deployment within 30 days | 🔍 Monitor for exploitation attempts</t>
        </is>
      </c>
      <c r="S372" s="194" t="inlineStr">
        <is>
          <t>CVE - IP enrichment n/a</t>
        </is>
      </c>
      <c r="T372" s="194" t="n">
        <v>0.0004</v>
      </c>
      <c r="U372" s="194" t="n">
        <v>0.1052</v>
      </c>
      <c r="V372" s="194" t="inlineStr">
        <is>
          <t>T1584.004:Server</t>
        </is>
      </c>
      <c r="W372" s="194" t="n">
        <v>1</v>
      </c>
      <c r="X372" s="194" t="inlineStr">
        <is>
          <t>LOW (40%)</t>
        </is>
      </c>
      <c r="Y372" s="194" t="inlineStr">
        <is>
          <t>UNLIKELY</t>
        </is>
      </c>
      <c r="Z372" s="194" t="inlineStr">
        <is>
          <t>PATCH_AVAILABLE</t>
        </is>
      </c>
      <c r="AA372" s="194" t="inlineStr">
        <is>
          <t>https://nvd.nist.gov/vuln/detail/CVE-2026-23859</t>
        </is>
      </c>
      <c r="AB372" s="194" t="inlineStr">
        <is>
          <t>NONE</t>
        </is>
      </c>
      <c r="AC372" s="194" t="n">
        <v>1.35</v>
      </c>
      <c r="AD372" s="194" t="inlineStr"/>
    </row>
    <row r="373">
      <c r="A373" s="195" t="inlineStr">
        <is>
          <t>CVE</t>
        </is>
      </c>
      <c r="B373" s="195" t="inlineStr">
        <is>
          <t>CVE-2026-24241</t>
        </is>
      </c>
      <c r="C373" s="195" t="inlineStr">
        <is>
          <t>NVIDIA Delegated Licensing Service for all appliance platforms contains a vulnerability where an attacker could exploit an improper authentication issue. A successful exploit of this vulnerability might lead to information disclosure.</t>
        </is>
      </c>
      <c r="D373" s="195" t="n">
        <v>4.3</v>
      </c>
      <c r="E373" s="195" t="inlineStr">
        <is>
          <t>MEDIUM</t>
        </is>
      </c>
      <c r="F373" s="195" t="n">
        <v>2</v>
      </c>
      <c r="G373" s="195" t="n">
        <v>2</v>
      </c>
      <c r="H373" s="195" t="inlineStr">
        <is>
          <t>MEDIUM</t>
        </is>
      </c>
      <c r="I373" s="195" t="n">
        <v>8.300000000000001</v>
      </c>
      <c r="J373" s="195" t="inlineStr">
        <is>
          <t>NO</t>
        </is>
      </c>
      <c r="K373" s="195" t="inlineStr">
        <is>
          <t>https://nvd.nist.gov/vuln/detail/CVE-2026-24241</t>
        </is>
      </c>
      <c r="L373" s="195" t="inlineStr">
        <is>
          <t>2026-02-28 21:38</t>
        </is>
      </c>
      <c r="M373" s="195" t="inlineStr">
        <is>
          <t>YES</t>
        </is>
      </c>
      <c r="N373" s="195" t="inlineStr">
        <is>
          <t>https://nvidia.custhelp.com/app/answers/detail/a_id/5789</t>
        </is>
      </c>
      <c r="O373" s="195" t="inlineStr">
        <is>
          <t>Apply vendor patches</t>
        </is>
      </c>
      <c r="P373" s="195" t="inlineStr">
        <is>
          <t>nvidia delegated_license_service *</t>
        </is>
      </c>
      <c r="Q373" s="195" t="inlineStr">
        <is>
          <t>P3</t>
        </is>
      </c>
      <c r="R373" s="195" t="inlineStr">
        <is>
          <t>📅 Schedule patch deployment within 30 days | 🔍 Monitor for exploitation attempts</t>
        </is>
      </c>
      <c r="S373" s="195" t="inlineStr">
        <is>
          <t>CVE - IP enrichment n/a</t>
        </is>
      </c>
      <c r="T373" s="195" t="n">
        <v>0.0005</v>
      </c>
      <c r="U373" s="195" t="n">
        <v>0.1617</v>
      </c>
      <c r="V373" s="195" t="inlineStr">
        <is>
          <t>T1078:Valid Accounts | T1110:Brute Force | T1213:Data from Information Repositories</t>
        </is>
      </c>
      <c r="W373" s="195" t="n">
        <v>1</v>
      </c>
      <c r="X373" s="195" t="inlineStr">
        <is>
          <t>LOW (40%)</t>
        </is>
      </c>
      <c r="Y373" s="195" t="inlineStr">
        <is>
          <t>POSSIBLE</t>
        </is>
      </c>
      <c r="Z373" s="195" t="inlineStr">
        <is>
          <t>PATCH_AVAILABLE</t>
        </is>
      </c>
      <c r="AA373" s="195" t="inlineStr">
        <is>
          <t>https://nvd.nist.gov/vuln/detail/CVE-2026-24241</t>
        </is>
      </c>
      <c r="AB373" s="195" t="inlineStr">
        <is>
          <t>NONE</t>
        </is>
      </c>
      <c r="AC373" s="195" t="n">
        <v>2.15</v>
      </c>
      <c r="AD373" s="195" t="inlineStr"/>
    </row>
    <row r="374">
      <c r="A374" s="193" t="inlineStr">
        <is>
          <t>CVE</t>
        </is>
      </c>
      <c r="B374" s="193" t="inlineStr">
        <is>
          <t>CVE-2026-26340</t>
        </is>
      </c>
      <c r="C374" s="193"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374" s="193" t="n">
        <v>7.5</v>
      </c>
      <c r="E374" s="193" t="inlineStr">
        <is>
          <t>HIGH</t>
        </is>
      </c>
      <c r="F374" s="193" t="n">
        <v>2</v>
      </c>
      <c r="G374" s="193" t="n">
        <v>3</v>
      </c>
      <c r="H374" s="193" t="inlineStr">
        <is>
          <t>HIGH</t>
        </is>
      </c>
      <c r="I374" s="193" t="n">
        <v>13.5</v>
      </c>
      <c r="J374" s="193" t="inlineStr">
        <is>
          <t>NO</t>
        </is>
      </c>
      <c r="K374" s="193" t="inlineStr">
        <is>
          <t>https://nvd.nist.gov/vuln/detail/CVE-2026-26340</t>
        </is>
      </c>
      <c r="L374" s="193" t="inlineStr">
        <is>
          <t>2026-02-28 21:38</t>
        </is>
      </c>
      <c r="M374" s="193" t="inlineStr">
        <is>
          <t>CHECK_VENDOR</t>
        </is>
      </c>
      <c r="N374" s="193" t="inlineStr">
        <is>
          <t>See NVD references</t>
        </is>
      </c>
      <c r="O374" s="193" t="inlineStr">
        <is>
          <t>Apply vendor patches</t>
        </is>
      </c>
      <c r="P374" s="193" t="inlineStr">
        <is>
          <t>tattile tolling\+ - | tattile smart\+_traffic_light_firmware * | tattile vega53_firmware *</t>
        </is>
      </c>
      <c r="Q374" s="193" t="inlineStr">
        <is>
          <t>P2</t>
        </is>
      </c>
      <c r="R374" s="193" t="inlineStr">
        <is>
          <t>🚨 URGENT: Apply vendor patches immediately | 🔒 Isolate affected systems if patch unavailable | 🛡️ Enable additional monitoring/IDS rules</t>
        </is>
      </c>
      <c r="S374" s="193" t="inlineStr">
        <is>
          <t>CVE - IP enrichment n/a</t>
        </is>
      </c>
      <c r="T374" s="193" t="n">
        <v>0.0045</v>
      </c>
      <c r="U374" s="193" t="n">
        <v>0.6342</v>
      </c>
      <c r="V374" s="193" t="inlineStr">
        <is>
          <t>T1078:Valid Accounts | T1552:Unsecured Credentials | T1592.003:Firmware | T1589.001:Credentials</t>
        </is>
      </c>
      <c r="W374" s="193" t="n">
        <v>2</v>
      </c>
      <c r="X374" s="193" t="inlineStr">
        <is>
          <t>HIGH (72%)</t>
        </is>
      </c>
      <c r="Y374" s="193" t="inlineStr">
        <is>
          <t>POSSIBLE</t>
        </is>
      </c>
      <c r="Z374" s="193" t="inlineStr">
        <is>
          <t>CHECK_VENDOR</t>
        </is>
      </c>
      <c r="AA374" s="193" t="inlineStr">
        <is>
          <t>https://nvd.nist.gov/vuln/detail/CVE-2026-26340</t>
        </is>
      </c>
      <c r="AB374" s="193" t="inlineStr">
        <is>
          <t>NONE</t>
        </is>
      </c>
      <c r="AC374" s="193" t="n">
        <v>3.75</v>
      </c>
      <c r="AD374" s="193" t="inlineStr"/>
    </row>
    <row r="375">
      <c r="A375" s="196" t="inlineStr">
        <is>
          <t>CVE</t>
        </is>
      </c>
      <c r="B375" s="196" t="inlineStr">
        <is>
          <t>CVE-2026-26341</t>
        </is>
      </c>
      <c r="C375" s="196"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375" s="196" t="n">
        <v>9.800000000000001</v>
      </c>
      <c r="E375" s="196" t="inlineStr">
        <is>
          <t>CRITICAL</t>
        </is>
      </c>
      <c r="F375" s="196" t="n">
        <v>3</v>
      </c>
      <c r="G375" s="196" t="n">
        <v>3</v>
      </c>
      <c r="H375" s="196" t="inlineStr">
        <is>
          <t>CRITICAL</t>
        </is>
      </c>
      <c r="I375" s="196" t="n">
        <v>18.8</v>
      </c>
      <c r="J375" s="196" t="inlineStr">
        <is>
          <t>NO</t>
        </is>
      </c>
      <c r="K375" s="196" t="inlineStr">
        <is>
          <t>https://nvd.nist.gov/vuln/detail/CVE-2026-26341</t>
        </is>
      </c>
      <c r="L375" s="196" t="inlineStr">
        <is>
          <t>2026-02-28 21:38</t>
        </is>
      </c>
      <c r="M375" s="196" t="inlineStr">
        <is>
          <t>CHECK_VENDOR</t>
        </is>
      </c>
      <c r="N375" s="196" t="inlineStr">
        <is>
          <t>See NVD references</t>
        </is>
      </c>
      <c r="O375" s="196" t="inlineStr">
        <is>
          <t>Apply vendor patches</t>
        </is>
      </c>
      <c r="P375" s="196" t="inlineStr">
        <is>
          <t>tattile tolling\+ - | tattile smart\+_traffic_light_firmware * | tattile vega53_firmware *</t>
        </is>
      </c>
      <c r="Q375" s="196" t="inlineStr">
        <is>
          <t>P2</t>
        </is>
      </c>
      <c r="R375" s="196" t="inlineStr">
        <is>
          <t>🚨 URGENT: Apply vendor patches immediately | 🔒 Isolate affected systems if patch unavailable | 🛡️ Enable additional monitoring/IDS rules</t>
        </is>
      </c>
      <c r="S375" s="196" t="inlineStr">
        <is>
          <t>CVE - IP enrichment n/a</t>
        </is>
      </c>
      <c r="T375" s="196" t="n">
        <v>0.001</v>
      </c>
      <c r="U375" s="196" t="n">
        <v>0.2697</v>
      </c>
      <c r="V375" s="196" t="inlineStr">
        <is>
          <t>T1190:Exploit Public-Facing Application | T1552:Unsecured Credentials | T1592.003:Firmware | T1589.001:Credentials</t>
        </is>
      </c>
      <c r="W375" s="196" t="n">
        <v>2</v>
      </c>
      <c r="X375" s="196" t="inlineStr">
        <is>
          <t>HIGH (72%)</t>
        </is>
      </c>
      <c r="Y375" s="196" t="inlineStr">
        <is>
          <t>CONFIRMED</t>
        </is>
      </c>
      <c r="Z375" s="196" t="inlineStr">
        <is>
          <t>CHECK_VENDOR</t>
        </is>
      </c>
      <c r="AA375" s="196" t="inlineStr">
        <is>
          <t>https://nvd.nist.gov/vuln/detail/CVE-2026-26341</t>
        </is>
      </c>
      <c r="AB375" s="196" t="inlineStr">
        <is>
          <t>NONE</t>
        </is>
      </c>
      <c r="AC375" s="196" t="n">
        <v>4.9</v>
      </c>
      <c r="AD375" s="196" t="inlineStr"/>
    </row>
    <row r="376">
      <c r="A376" s="196" t="inlineStr">
        <is>
          <t>CVE</t>
        </is>
      </c>
      <c r="B376" s="196" t="inlineStr">
        <is>
          <t>CVE-2026-26342</t>
        </is>
      </c>
      <c r="C376" s="196"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376" s="196" t="n">
        <v>9.800000000000001</v>
      </c>
      <c r="E376" s="196" t="inlineStr">
        <is>
          <t>CRITICAL</t>
        </is>
      </c>
      <c r="F376" s="196" t="n">
        <v>3</v>
      </c>
      <c r="G376" s="196" t="n">
        <v>3</v>
      </c>
      <c r="H376" s="196" t="inlineStr">
        <is>
          <t>CRITICAL</t>
        </is>
      </c>
      <c r="I376" s="196" t="n">
        <v>18.8</v>
      </c>
      <c r="J376" s="196" t="inlineStr">
        <is>
          <t>NO</t>
        </is>
      </c>
      <c r="K376" s="196" t="inlineStr">
        <is>
          <t>https://nvd.nist.gov/vuln/detail/CVE-2026-26342</t>
        </is>
      </c>
      <c r="L376" s="196" t="inlineStr">
        <is>
          <t>2026-02-28 21:38</t>
        </is>
      </c>
      <c r="M376" s="196" t="inlineStr">
        <is>
          <t>YES</t>
        </is>
      </c>
      <c r="N376" s="196" t="inlineStr">
        <is>
          <t>https://www.vulncheck.com/advisories/tattile-smart-vega-basic-insufficient-session-token-expiration | https://www.zeroscience.mk/en/vulnerabilities/ZSL-2026-5976.php</t>
        </is>
      </c>
      <c r="O376" s="196" t="inlineStr">
        <is>
          <t>Apply vendor patches</t>
        </is>
      </c>
      <c r="P376" s="196" t="inlineStr">
        <is>
          <t>tattile tolling\+ - | tattile smart\+_traffic_light_firmware * | tattile vega53_firmware *</t>
        </is>
      </c>
      <c r="Q376" s="196" t="inlineStr">
        <is>
          <t>P2</t>
        </is>
      </c>
      <c r="R376" s="196" t="inlineStr">
        <is>
          <t>🚨 URGENT: Apply vendor patches immediately | 🔒 Isolate affected systems if patch unavailable | 🛡️ Enable additional monitoring/IDS rules</t>
        </is>
      </c>
      <c r="S376" s="196" t="inlineStr">
        <is>
          <t>CVE - IP enrichment n/a</t>
        </is>
      </c>
      <c r="T376" s="196" t="n">
        <v>0.0031</v>
      </c>
      <c r="U376" s="196" t="n">
        <v>0.5337</v>
      </c>
      <c r="V376" s="196" t="inlineStr">
        <is>
          <t>T1592.003:Firmware</t>
        </is>
      </c>
      <c r="W376" s="196" t="n">
        <v>2</v>
      </c>
      <c r="X376" s="196" t="inlineStr">
        <is>
          <t>HIGH (72%)</t>
        </is>
      </c>
      <c r="Y376" s="196" t="inlineStr">
        <is>
          <t>CONFIRMED</t>
        </is>
      </c>
      <c r="Z376" s="196" t="inlineStr">
        <is>
          <t>PATCH_AVAILABLE</t>
        </is>
      </c>
      <c r="AA376" s="196" t="inlineStr">
        <is>
          <t>https://nvd.nist.gov/vuln/detail/CVE-2026-26342</t>
        </is>
      </c>
      <c r="AB376" s="196" t="inlineStr">
        <is>
          <t>NONE</t>
        </is>
      </c>
      <c r="AC376" s="196" t="n">
        <v>4.9</v>
      </c>
      <c r="AD376" s="196" t="inlineStr"/>
    </row>
    <row r="377">
      <c r="A377" s="195" t="inlineStr">
        <is>
          <t>CVE</t>
        </is>
      </c>
      <c r="B377" s="195" t="inlineStr">
        <is>
          <t>CVE-2026-27477</t>
        </is>
      </c>
      <c r="C377" s="195"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377" s="195" t="n">
        <v>5.9</v>
      </c>
      <c r="E377" s="195" t="inlineStr">
        <is>
          <t>MEDIUM</t>
        </is>
      </c>
      <c r="F377" s="195" t="n">
        <v>2</v>
      </c>
      <c r="G377" s="195" t="n">
        <v>2</v>
      </c>
      <c r="H377" s="195" t="inlineStr">
        <is>
          <t>MEDIUM</t>
        </is>
      </c>
      <c r="I377" s="195" t="n">
        <v>9.9</v>
      </c>
      <c r="J377" s="195" t="inlineStr">
        <is>
          <t>NO</t>
        </is>
      </c>
      <c r="K377" s="195" t="inlineStr">
        <is>
          <t>https://nvd.nist.gov/vuln/detail/CVE-2026-27477</t>
        </is>
      </c>
      <c r="L377" s="195" t="inlineStr">
        <is>
          <t>2026-02-28 21:38</t>
        </is>
      </c>
      <c r="M377" s="195" t="inlineStr">
        <is>
          <t>YES</t>
        </is>
      </c>
      <c r="N377" s="195" t="inlineStr">
        <is>
          <t>https://github.com/mastodon/mastodon/commit/7b85d2182361e68d51d9a02f94fb1070b5f503b1 | https://github.com/mastodon/mastodon/security/advisories/GHSA-46w6-g98f-wxqm</t>
        </is>
      </c>
      <c r="O377" s="195" t="inlineStr">
        <is>
          <t>Apply vendor patches</t>
        </is>
      </c>
      <c r="P377" s="195" t="inlineStr">
        <is>
          <t>joinmastodon mastodon *</t>
        </is>
      </c>
      <c r="Q377" s="195" t="inlineStr">
        <is>
          <t>P1</t>
        </is>
      </c>
      <c r="R377" s="195" t="inlineStr">
        <is>
          <t>📅 Schedule patch deployment within 30 days | 🔍 Monitor for exploitation attempts</t>
        </is>
      </c>
      <c r="S377" s="195" t="inlineStr">
        <is>
          <t>CVE - IP enrichment n/a</t>
        </is>
      </c>
      <c r="T377" s="195" t="n">
        <v>0.0004</v>
      </c>
      <c r="U377" s="195" t="n">
        <v>0.1052</v>
      </c>
      <c r="V377" s="195" t="inlineStr">
        <is>
          <t>T1090:Proxy | T1190:Exploit Public-Facing Application | T1584.004:Server</t>
        </is>
      </c>
      <c r="W377" s="195" t="n">
        <v>2</v>
      </c>
      <c r="X377" s="195" t="inlineStr">
        <is>
          <t>HIGH (72%)</t>
        </is>
      </c>
      <c r="Y377" s="195" t="inlineStr">
        <is>
          <t>HIGH</t>
        </is>
      </c>
      <c r="Z377" s="195" t="inlineStr">
        <is>
          <t>PATCH_AVAILABLE</t>
        </is>
      </c>
      <c r="AA377" s="195" t="inlineStr">
        <is>
          <t>https://nvd.nist.gov/vuln/detail/CVE-2026-27477</t>
        </is>
      </c>
      <c r="AB377" s="195" t="inlineStr">
        <is>
          <t>http://www.zerodayinitiative.com/advisories/ZDI-26-123/</t>
        </is>
      </c>
      <c r="AC377" s="195" t="n">
        <v>2.95</v>
      </c>
      <c r="AD377" s="195" t="inlineStr"/>
    </row>
    <row r="378">
      <c r="A378" s="193" t="inlineStr">
        <is>
          <t>CVE</t>
        </is>
      </c>
      <c r="B378" s="193" t="inlineStr">
        <is>
          <t>CVE-2026-3105</t>
        </is>
      </c>
      <c r="C378" s="193"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378" s="193" t="n">
        <v>7.6</v>
      </c>
      <c r="E378" s="193" t="inlineStr">
        <is>
          <t>HIGH</t>
        </is>
      </c>
      <c r="F378" s="193" t="n">
        <v>2</v>
      </c>
      <c r="G378" s="193" t="n">
        <v>3</v>
      </c>
      <c r="H378" s="193" t="inlineStr">
        <is>
          <t>HIGH</t>
        </is>
      </c>
      <c r="I378" s="193" t="n">
        <v>13.6</v>
      </c>
      <c r="J378" s="193" t="inlineStr">
        <is>
          <t>NO</t>
        </is>
      </c>
      <c r="K378" s="193" t="inlineStr">
        <is>
          <t>https://nvd.nist.gov/vuln/detail/CVE-2026-3105</t>
        </is>
      </c>
      <c r="L378" s="193" t="inlineStr">
        <is>
          <t>2026-02-28 21:38</t>
        </is>
      </c>
      <c r="M378" s="193" t="inlineStr">
        <is>
          <t>YES</t>
        </is>
      </c>
      <c r="N378" s="193" t="inlineStr">
        <is>
          <t>https://github.com/mautic/mautic/security/advisories/GHSA-r5j5-q42h-fc93</t>
        </is>
      </c>
      <c r="O378" s="193" t="inlineStr">
        <is>
          <t>https://github.com/mautic/mautic/security/advisories/GHSA-r5j5-q42h-fc93</t>
        </is>
      </c>
      <c r="P378" s="193" t="inlineStr">
        <is>
          <t>acquia mautic *</t>
        </is>
      </c>
      <c r="Q378" s="193" t="inlineStr">
        <is>
          <t>P1</t>
        </is>
      </c>
      <c r="R378" s="193" t="inlineStr">
        <is>
          <t>🚨 URGENT: Apply vendor patches immediately | 🔒 Isolate affected systems if patch unavailable | 🛡️ Enable additional monitoring/IDS rules</t>
        </is>
      </c>
      <c r="S378" s="193" t="inlineStr">
        <is>
          <t>CVE - IP enrichment n/a</t>
        </is>
      </c>
      <c r="T378" s="193" t="n">
        <v>0.0003</v>
      </c>
      <c r="U378" s="193" t="n">
        <v>0.095</v>
      </c>
      <c r="V378" s="193" t="inlineStr">
        <is>
          <t>T1190:Exploit Public-Facing Application</t>
        </is>
      </c>
      <c r="W378" s="193" t="n">
        <v>3</v>
      </c>
      <c r="X378" s="193" t="inlineStr">
        <is>
          <t>HIGH (85%)</t>
        </is>
      </c>
      <c r="Y378" s="193" t="inlineStr">
        <is>
          <t>HIGH</t>
        </is>
      </c>
      <c r="Z378" s="193" t="inlineStr">
        <is>
          <t>PATCH_AVAILABLE</t>
        </is>
      </c>
      <c r="AA378" s="193" t="inlineStr">
        <is>
          <t>https://nvd.nist.gov/vuln/detail/CVE-2026-3105</t>
        </is>
      </c>
      <c r="AB378" s="193" t="inlineStr">
        <is>
          <t>http://www.zerodayinitiative.com/advisories/ZDI-26-123/</t>
        </is>
      </c>
      <c r="AC378" s="193" t="n">
        <v>3.8</v>
      </c>
      <c r="AD378" s="193" t="inlineStr"/>
    </row>
    <row r="379">
      <c r="A379" s="195" t="inlineStr">
        <is>
          <t>CVE</t>
        </is>
      </c>
      <c r="B379" s="195" t="inlineStr">
        <is>
          <t>CVE-2026-3131</t>
        </is>
      </c>
      <c r="C379" s="195" t="inlineStr">
        <is>
          <t>Improper
 access control in multiple DVLS REST API endpoints in Devolutions 
Server 2025.3.14.0 and earlier allows an authenticated user with view-only permission to access sensitive connection data.</t>
        </is>
      </c>
      <c r="D379" s="195" t="n">
        <v>6.5</v>
      </c>
      <c r="E379" s="195" t="inlineStr">
        <is>
          <t>MEDIUM</t>
        </is>
      </c>
      <c r="F379" s="195" t="n">
        <v>2</v>
      </c>
      <c r="G379" s="195" t="n">
        <v>2</v>
      </c>
      <c r="H379" s="195" t="inlineStr">
        <is>
          <t>MEDIUM</t>
        </is>
      </c>
      <c r="I379" s="195" t="n">
        <v>10.5</v>
      </c>
      <c r="J379" s="195" t="inlineStr">
        <is>
          <t>NO</t>
        </is>
      </c>
      <c r="K379" s="195" t="inlineStr">
        <is>
          <t>https://nvd.nist.gov/vuln/detail/CVE-2026-3131</t>
        </is>
      </c>
      <c r="L379" s="195" t="inlineStr">
        <is>
          <t>2026-02-28 21:38</t>
        </is>
      </c>
      <c r="M379" s="195" t="inlineStr">
        <is>
          <t>YES</t>
        </is>
      </c>
      <c r="N379" s="195" t="inlineStr">
        <is>
          <t>https://devolutions.net/security/advisories/DEVO-2026-0004/</t>
        </is>
      </c>
      <c r="O379" s="195" t="inlineStr">
        <is>
          <t>Apply vendor patches</t>
        </is>
      </c>
      <c r="P379" s="195" t="inlineStr">
        <is>
          <t>devolutions devolutions_server *</t>
        </is>
      </c>
      <c r="Q379" s="195" t="inlineStr">
        <is>
          <t>P2</t>
        </is>
      </c>
      <c r="R379" s="195" t="inlineStr">
        <is>
          <t>📅 Schedule patch deployment within 30 days | 🔍 Monitor for exploitation attempts</t>
        </is>
      </c>
      <c r="S379" s="195" t="inlineStr">
        <is>
          <t>CVE - IP enrichment n/a</t>
        </is>
      </c>
      <c r="T379" s="195" t="n">
        <v>0.0003</v>
      </c>
      <c r="U379" s="195" t="n">
        <v>0.0911</v>
      </c>
      <c r="V379" s="195" t="inlineStr">
        <is>
          <t>T1213:Data from Information Repositories | T1584.004:Server</t>
        </is>
      </c>
      <c r="W379" s="195" t="n">
        <v>2</v>
      </c>
      <c r="X379" s="195" t="inlineStr">
        <is>
          <t>HIGH (72%)</t>
        </is>
      </c>
      <c r="Y379" s="195" t="inlineStr">
        <is>
          <t>POSSIBLE</t>
        </is>
      </c>
      <c r="Z379" s="195" t="inlineStr">
        <is>
          <t>PATCH_AVAILABLE</t>
        </is>
      </c>
      <c r="AA379" s="195" t="inlineStr">
        <is>
          <t>https://nvd.nist.gov/vuln/detail/CVE-2026-3131</t>
        </is>
      </c>
      <c r="AB379" s="195" t="inlineStr">
        <is>
          <t>NONE</t>
        </is>
      </c>
      <c r="AC379" s="195" t="n">
        <v>3.25</v>
      </c>
      <c r="AD379" s="195" t="inlineStr"/>
    </row>
    <row r="380">
      <c r="A380" s="195" t="inlineStr">
        <is>
          <t>CVE</t>
        </is>
      </c>
      <c r="B380" s="195" t="inlineStr">
        <is>
          <t>CVE-2025-46320</t>
        </is>
      </c>
      <c r="C380" s="195" t="inlineStr">
        <is>
          <t>A cross-site scripting (XSS) vulnerability in a FileMaker WebDirect custom homepage could lead to unauthorized access and remote code execution. This vulnerability has been fully addressed in FileMaker Server 22.0.4 and FileMaker Server 21.1.7.</t>
        </is>
      </c>
      <c r="D380" s="195" t="n">
        <v>6.1</v>
      </c>
      <c r="E380" s="195" t="inlineStr">
        <is>
          <t>MEDIUM</t>
        </is>
      </c>
      <c r="F380" s="195" t="n">
        <v>2</v>
      </c>
      <c r="G380" s="195" t="n">
        <v>2</v>
      </c>
      <c r="H380" s="195" t="inlineStr">
        <is>
          <t>MEDIUM</t>
        </is>
      </c>
      <c r="I380" s="195" t="n">
        <v>10.1</v>
      </c>
      <c r="J380" s="195" t="inlineStr">
        <is>
          <t>NO</t>
        </is>
      </c>
      <c r="K380" s="195" t="inlineStr">
        <is>
          <t>https://nvd.nist.gov/vuln/detail/CVE-2025-46320</t>
        </is>
      </c>
      <c r="L380" s="195" t="inlineStr">
        <is>
          <t>2026-02-28 21:38</t>
        </is>
      </c>
      <c r="M380" s="195" t="inlineStr">
        <is>
          <t>YES</t>
        </is>
      </c>
      <c r="N380" s="195" t="inlineStr">
        <is>
          <t>https://support.claris.com/s/answerview?anum=000049123&amp;language=en_US</t>
        </is>
      </c>
      <c r="O380" s="195" t="inlineStr">
        <is>
          <t>Apply vendor patches</t>
        </is>
      </c>
      <c r="P380" s="195" t="inlineStr">
        <is>
          <t>claris filemaker_server *</t>
        </is>
      </c>
      <c r="Q380" s="195" t="inlineStr">
        <is>
          <t>P2</t>
        </is>
      </c>
      <c r="R380" s="195" t="inlineStr">
        <is>
          <t>📅 Schedule patch deployment within 30 days | 🔍 Monitor for exploitation attempts</t>
        </is>
      </c>
      <c r="S380" s="195" t="inlineStr">
        <is>
          <t>CVE - IP enrichment n/a</t>
        </is>
      </c>
      <c r="T380" s="195" t="n">
        <v>0.0005999999999999999</v>
      </c>
      <c r="U380" s="195" t="n">
        <v>0.182</v>
      </c>
      <c r="V380" s="195" t="inlineStr">
        <is>
          <t>T1189:Drive-by Compromise | T1190:Exploit Public-Facing Application | T1210:Exploitation of Remote Services | T1584.004:Server</t>
        </is>
      </c>
      <c r="W380" s="195" t="n">
        <v>2</v>
      </c>
      <c r="X380" s="195" t="inlineStr">
        <is>
          <t>HIGH (72%)</t>
        </is>
      </c>
      <c r="Y380" s="195" t="inlineStr">
        <is>
          <t>POSSIBLE</t>
        </is>
      </c>
      <c r="Z380" s="195" t="inlineStr">
        <is>
          <t>PATCH_AVAILABLE</t>
        </is>
      </c>
      <c r="AA380" s="195" t="inlineStr">
        <is>
          <t>https://nvd.nist.gov/vuln/detail/CVE-2025-46320</t>
        </is>
      </c>
      <c r="AB380" s="195" t="inlineStr">
        <is>
          <t>NONE</t>
        </is>
      </c>
      <c r="AC380" s="195" t="n">
        <v>3.05</v>
      </c>
      <c r="AD380" s="195" t="inlineStr"/>
    </row>
    <row r="381">
      <c r="A381" s="196" t="inlineStr">
        <is>
          <t>CVE</t>
        </is>
      </c>
      <c r="B381" s="196" t="inlineStr">
        <is>
          <t>CVE-2026-21410</t>
        </is>
      </c>
      <c r="C381" s="196" t="inlineStr">
        <is>
          <t>InSAT MasterSCADA BUK-TS is susceptible to SQL Injection through its main web interface. Malicious users that use the vulnerable endpoint are potentially able to cause remote code execution.</t>
        </is>
      </c>
      <c r="D381" s="196" t="n">
        <v>9.800000000000001</v>
      </c>
      <c r="E381" s="196" t="inlineStr">
        <is>
          <t>CRITICAL</t>
        </is>
      </c>
      <c r="F381" s="196" t="n">
        <v>3</v>
      </c>
      <c r="G381" s="196" t="n">
        <v>3</v>
      </c>
      <c r="H381" s="196" t="inlineStr">
        <is>
          <t>CRITICAL</t>
        </is>
      </c>
      <c r="I381" s="196" t="n">
        <v>18.8</v>
      </c>
      <c r="J381" s="196" t="inlineStr">
        <is>
          <t>NO</t>
        </is>
      </c>
      <c r="K381" s="196" t="inlineStr">
        <is>
          <t>https://nvd.nist.gov/vuln/detail/CVE-2026-21410</t>
        </is>
      </c>
      <c r="L381" s="196" t="inlineStr">
        <is>
          <t>2026-02-28 21:38</t>
        </is>
      </c>
      <c r="M381" s="196" t="inlineStr">
        <is>
          <t>CHECK_VENDOR</t>
        </is>
      </c>
      <c r="N381" s="196" t="inlineStr">
        <is>
          <t>See NVD references</t>
        </is>
      </c>
      <c r="O381" s="196" t="inlineStr">
        <is>
          <t>Apply vendor patches</t>
        </is>
      </c>
      <c r="P381" s="196" t="inlineStr">
        <is>
          <t>insat masterscada *</t>
        </is>
      </c>
      <c r="Q381" s="196" t="inlineStr">
        <is>
          <t>P2</t>
        </is>
      </c>
      <c r="R381" s="196" t="inlineStr">
        <is>
          <t>🚨 URGENT: Apply vendor patches immediately | 🔒 Isolate affected systems if patch unavailable | 🛡️ Enable additional monitoring/IDS rules</t>
        </is>
      </c>
      <c r="S381" s="196" t="inlineStr">
        <is>
          <t>CVE - IP enrichment n/a</t>
        </is>
      </c>
      <c r="T381" s="196" t="n">
        <v>0.0038</v>
      </c>
      <c r="U381" s="196" t="n">
        <v>0.5921999999999999</v>
      </c>
      <c r="V381" s="196" t="inlineStr">
        <is>
          <t>T1190:Exploit Public-Facing Application | T1210:Exploitation of Remote Services</t>
        </is>
      </c>
      <c r="W381" s="196" t="n">
        <v>2</v>
      </c>
      <c r="X381" s="196" t="inlineStr">
        <is>
          <t>HIGH (72%)</t>
        </is>
      </c>
      <c r="Y381" s="196" t="inlineStr">
        <is>
          <t>CONFIRMED</t>
        </is>
      </c>
      <c r="Z381" s="196" t="inlineStr">
        <is>
          <t>CHECK_VENDOR</t>
        </is>
      </c>
      <c r="AA381" s="196" t="inlineStr">
        <is>
          <t>https://nvd.nist.gov/vuln/detail/CVE-2026-21410</t>
        </is>
      </c>
      <c r="AB381" s="196" t="inlineStr">
        <is>
          <t>NONE</t>
        </is>
      </c>
      <c r="AC381" s="196" t="n">
        <v>4.9</v>
      </c>
      <c r="AD381" s="196" t="inlineStr"/>
    </row>
    <row r="382">
      <c r="A382" s="196" t="inlineStr">
        <is>
          <t>CVE</t>
        </is>
      </c>
      <c r="B382" s="196" t="inlineStr">
        <is>
          <t>CVE-2026-22553</t>
        </is>
      </c>
      <c r="C382" s="196" t="inlineStr">
        <is>
          <t>All versions of InSAT MasterSCADA BUK-TS are susceptible to OS command injection through a field in its MMadmServ web interface. Malicious users that use the vulnerable endpoint are potentially able to cause remote code execution.</t>
        </is>
      </c>
      <c r="D382" s="196" t="n">
        <v>9.800000000000001</v>
      </c>
      <c r="E382" s="196" t="inlineStr">
        <is>
          <t>CRITICAL</t>
        </is>
      </c>
      <c r="F382" s="196" t="n">
        <v>3</v>
      </c>
      <c r="G382" s="196" t="n">
        <v>3</v>
      </c>
      <c r="H382" s="196" t="inlineStr">
        <is>
          <t>CRITICAL</t>
        </is>
      </c>
      <c r="I382" s="196" t="n">
        <v>18.8</v>
      </c>
      <c r="J382" s="196" t="inlineStr">
        <is>
          <t>NO</t>
        </is>
      </c>
      <c r="K382" s="196" t="inlineStr">
        <is>
          <t>https://nvd.nist.gov/vuln/detail/CVE-2026-22553</t>
        </is>
      </c>
      <c r="L382" s="196" t="inlineStr">
        <is>
          <t>2026-02-28 21:38</t>
        </is>
      </c>
      <c r="M382" s="196" t="inlineStr">
        <is>
          <t>CHECK_VENDOR</t>
        </is>
      </c>
      <c r="N382" s="196" t="inlineStr">
        <is>
          <t>See NVD references</t>
        </is>
      </c>
      <c r="O382" s="196" t="inlineStr">
        <is>
          <t>Apply vendor patches</t>
        </is>
      </c>
      <c r="P382" s="196" t="inlineStr">
        <is>
          <t>insat masterscada *</t>
        </is>
      </c>
      <c r="Q382" s="196" t="inlineStr">
        <is>
          <t>P2</t>
        </is>
      </c>
      <c r="R382" s="196" t="inlineStr">
        <is>
          <t>🚨 URGENT: Apply vendor patches immediately | 🔒 Isolate affected systems if patch unavailable | 🛡️ Enable additional monitoring/IDS rules</t>
        </is>
      </c>
      <c r="S382" s="196" t="inlineStr">
        <is>
          <t>CVE - IP enrichment n/a</t>
        </is>
      </c>
      <c r="T382" s="196" t="n">
        <v>0.0089</v>
      </c>
      <c r="U382" s="196" t="n">
        <v>0.7526</v>
      </c>
      <c r="V382" s="196" t="inlineStr">
        <is>
          <t>T1059:Command and Scripting Interpreter | T1190:Exploit Public-Facing Application | T1210:Exploitation of Remote Services</t>
        </is>
      </c>
      <c r="W382" s="196" t="n">
        <v>2</v>
      </c>
      <c r="X382" s="196" t="inlineStr">
        <is>
          <t>HIGH (72%)</t>
        </is>
      </c>
      <c r="Y382" s="196" t="inlineStr">
        <is>
          <t>CONFIRMED</t>
        </is>
      </c>
      <c r="Z382" s="196" t="inlineStr">
        <is>
          <t>CHECK_VENDOR</t>
        </is>
      </c>
      <c r="AA382" s="196" t="inlineStr">
        <is>
          <t>https://nvd.nist.gov/vuln/detail/CVE-2026-22553</t>
        </is>
      </c>
      <c r="AB382" s="196" t="inlineStr">
        <is>
          <t>NONE</t>
        </is>
      </c>
      <c r="AC382" s="196" t="n">
        <v>4.9</v>
      </c>
      <c r="AD382" s="196" t="inlineStr"/>
    </row>
    <row r="383">
      <c r="A383" s="193" t="inlineStr">
        <is>
          <t>CVE</t>
        </is>
      </c>
      <c r="B383" s="193" t="inlineStr">
        <is>
          <t>CVE-2026-24443</t>
        </is>
      </c>
      <c r="C383" s="193"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383" s="193" t="n">
        <v>8.800000000000001</v>
      </c>
      <c r="E383" s="193" t="inlineStr">
        <is>
          <t>HIGH</t>
        </is>
      </c>
      <c r="F383" s="193" t="n">
        <v>3</v>
      </c>
      <c r="G383" s="193" t="n">
        <v>3</v>
      </c>
      <c r="H383" s="193" t="inlineStr">
        <is>
          <t>CRITICAL</t>
        </is>
      </c>
      <c r="I383" s="193" t="n">
        <v>17.8</v>
      </c>
      <c r="J383" s="193" t="inlineStr">
        <is>
          <t>NO</t>
        </is>
      </c>
      <c r="K383" s="193" t="inlineStr">
        <is>
          <t>https://nvd.nist.gov/vuln/detail/CVE-2026-24443</t>
        </is>
      </c>
      <c r="L383" s="193" t="inlineStr">
        <is>
          <t>2026-02-28 21:38</t>
        </is>
      </c>
      <c r="M383" s="193" t="inlineStr">
        <is>
          <t>YES</t>
        </is>
      </c>
      <c r="N383" s="193" t="inlineStr">
        <is>
          <t>https://www.vulncheck.com/advisories/eventsentry-web-reports-unverified-password-change</t>
        </is>
      </c>
      <c r="O383" s="193" t="inlineStr">
        <is>
          <t>Apply vendor patches</t>
        </is>
      </c>
      <c r="P383" s="193" t="inlineStr">
        <is>
          <t>netikus eventsentry *</t>
        </is>
      </c>
      <c r="Q383" s="193" t="inlineStr">
        <is>
          <t>P2</t>
        </is>
      </c>
      <c r="R383" s="193" t="inlineStr">
        <is>
          <t>🚨 URGENT: Apply vendor patches immediately | 🔒 Isolate affected systems if patch unavailable | 🛡️ Enable additional monitoring/IDS rules</t>
        </is>
      </c>
      <c r="S383" s="193" t="inlineStr">
        <is>
          <t>CVE - IP enrichment n/a</t>
        </is>
      </c>
      <c r="T383" s="193" t="n">
        <v>0.0001</v>
      </c>
      <c r="U383" s="193" t="n">
        <v>0.0194</v>
      </c>
      <c r="V383" s="193" t="inlineStr">
        <is>
          <t>T1068:Exploitation for Privilege Escalation | T1552:Unsecured Credentials | T1589.001:Credentials</t>
        </is>
      </c>
      <c r="W383" s="193" t="n">
        <v>2</v>
      </c>
      <c r="X383" s="193" t="inlineStr">
        <is>
          <t>HIGH (72%)</t>
        </is>
      </c>
      <c r="Y383" s="193" t="inlineStr">
        <is>
          <t>CONFIRMED</t>
        </is>
      </c>
      <c r="Z383" s="193" t="inlineStr">
        <is>
          <t>PATCH_AVAILABLE</t>
        </is>
      </c>
      <c r="AA383" s="193" t="inlineStr">
        <is>
          <t>https://nvd.nist.gov/vuln/detail/CVE-2026-24443</t>
        </is>
      </c>
      <c r="AB383" s="193" t="inlineStr">
        <is>
          <t>NONE</t>
        </is>
      </c>
      <c r="AC383" s="193" t="n">
        <v>4.4</v>
      </c>
      <c r="AD383" s="193" t="inlineStr"/>
    </row>
    <row r="384">
      <c r="A384" s="193" t="inlineStr">
        <is>
          <t>CVE</t>
        </is>
      </c>
      <c r="B384" s="193" t="inlineStr">
        <is>
          <t>CVE-2026-25882</t>
        </is>
      </c>
      <c r="C384" s="193"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3.1.0 patches the issue in the v3 branch.</t>
        </is>
      </c>
      <c r="D384" s="193" t="n">
        <v>7.5</v>
      </c>
      <c r="E384" s="193" t="inlineStr">
        <is>
          <t>HIGH</t>
        </is>
      </c>
      <c r="F384" s="193" t="n">
        <v>2</v>
      </c>
      <c r="G384" s="193" t="n">
        <v>3</v>
      </c>
      <c r="H384" s="193" t="inlineStr">
        <is>
          <t>HIGH</t>
        </is>
      </c>
      <c r="I384" s="193" t="n">
        <v>13.5</v>
      </c>
      <c r="J384" s="193" t="inlineStr">
        <is>
          <t>NO</t>
        </is>
      </c>
      <c r="K384" s="193" t="inlineStr">
        <is>
          <t>https://nvd.nist.gov/vuln/detail/CVE-2026-25882</t>
        </is>
      </c>
      <c r="L384" s="193" t="inlineStr">
        <is>
          <t>2026-02-28 21:38</t>
        </is>
      </c>
      <c r="M384" s="193" t="inlineStr">
        <is>
          <t>YES</t>
        </is>
      </c>
      <c r="N384" s="193" t="inlineStr">
        <is>
          <t>https://github.com/gofiber/fiber/pull/3962 | https://github.com/gofiber/fiber/security/advisories/GHSA-mrq8-rjmw-wpq3</t>
        </is>
      </c>
      <c r="O384" s="193" t="inlineStr">
        <is>
          <t>Apply vendor patches</t>
        </is>
      </c>
      <c r="P384" s="193" t="inlineStr">
        <is>
          <t>gofiber fiber *</t>
        </is>
      </c>
      <c r="Q384" s="193" t="inlineStr">
        <is>
          <t>P2</t>
        </is>
      </c>
      <c r="R384" s="193" t="inlineStr">
        <is>
          <t>🚨 URGENT: Apply vendor patches immediately | 🔒 Isolate affected systems if patch unavailable | 🛡️ Enable additional monitoring/IDS rules</t>
        </is>
      </c>
      <c r="S384" s="193" t="inlineStr">
        <is>
          <t>CVE - IP enrichment n/a</t>
        </is>
      </c>
      <c r="T384" s="193" t="n">
        <v>0.0004</v>
      </c>
      <c r="U384" s="193" t="n">
        <v>0.1128</v>
      </c>
      <c r="V384" s="193" t="inlineStr">
        <is>
          <t>T1499:Endpoint Denial of Service</t>
        </is>
      </c>
      <c r="W384" s="193" t="n">
        <v>2</v>
      </c>
      <c r="X384" s="193" t="inlineStr">
        <is>
          <t>HIGH (72%)</t>
        </is>
      </c>
      <c r="Y384" s="193" t="inlineStr">
        <is>
          <t>POSSIBLE</t>
        </is>
      </c>
      <c r="Z384" s="193" t="inlineStr">
        <is>
          <t>PATCH_AVAILABLE</t>
        </is>
      </c>
      <c r="AA384" s="193" t="inlineStr">
        <is>
          <t>https://nvd.nist.gov/vuln/detail/CVE-2026-25882</t>
        </is>
      </c>
      <c r="AB384" s="193" t="inlineStr">
        <is>
          <t>NONE</t>
        </is>
      </c>
      <c r="AC384" s="193" t="n">
        <v>3.75</v>
      </c>
      <c r="AD384" s="193" t="inlineStr"/>
    </row>
    <row r="385">
      <c r="A385" s="193" t="inlineStr">
        <is>
          <t>CVE</t>
        </is>
      </c>
      <c r="B385" s="193" t="inlineStr">
        <is>
          <t>CVE-2026-25891</t>
        </is>
      </c>
      <c r="C385" s="193"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D385" s="193" t="n">
        <v>7.5</v>
      </c>
      <c r="E385" s="193" t="inlineStr">
        <is>
          <t>HIGH</t>
        </is>
      </c>
      <c r="F385" s="193" t="n">
        <v>2</v>
      </c>
      <c r="G385" s="193" t="n">
        <v>3</v>
      </c>
      <c r="H385" s="193" t="inlineStr">
        <is>
          <t>HIGH</t>
        </is>
      </c>
      <c r="I385" s="193" t="n">
        <v>13.5</v>
      </c>
      <c r="J385" s="193" t="inlineStr">
        <is>
          <t>NO</t>
        </is>
      </c>
      <c r="K385" s="193" t="inlineStr">
        <is>
          <t>https://nvd.nist.gov/vuln/detail/CVE-2026-25891</t>
        </is>
      </c>
      <c r="L385" s="193" t="inlineStr">
        <is>
          <t>2026-02-28 21:38</t>
        </is>
      </c>
      <c r="M385" s="193" t="inlineStr">
        <is>
          <t>YES</t>
        </is>
      </c>
      <c r="N385" s="193" t="inlineStr">
        <is>
          <t>https://github.com/gofiber/fiber/commit/59133702301c2ab7b776dd123b474cbd995f2c86 | https://github.com/gofiber/fiber/security/advisories/GHSA-m3c2-496v-cw3v</t>
        </is>
      </c>
      <c r="O385" s="193" t="inlineStr">
        <is>
          <t>Apply vendor patches</t>
        </is>
      </c>
      <c r="P385" s="193" t="inlineStr">
        <is>
          <t>gofiber fiber *</t>
        </is>
      </c>
      <c r="Q385" s="193" t="inlineStr">
        <is>
          <t>P2</t>
        </is>
      </c>
      <c r="R385" s="193" t="inlineStr">
        <is>
          <t>🚨 URGENT: Apply vendor patches immediately | 🔒 Isolate affected systems if patch unavailable | 🛡️ Enable additional monitoring/IDS rules</t>
        </is>
      </c>
      <c r="S385" s="193" t="inlineStr">
        <is>
          <t>CVE - IP enrichment n/a</t>
        </is>
      </c>
      <c r="T385" s="193" t="n">
        <v>0.0002</v>
      </c>
      <c r="U385" s="193" t="n">
        <v>0.0515</v>
      </c>
      <c r="V385" s="193" t="inlineStr">
        <is>
          <t>T1083:File and Directory Discovery | T1584.004:Server</t>
        </is>
      </c>
      <c r="W385" s="193" t="n">
        <v>2</v>
      </c>
      <c r="X385" s="193" t="inlineStr">
        <is>
          <t>HIGH (72%)</t>
        </is>
      </c>
      <c r="Y385" s="193" t="inlineStr">
        <is>
          <t>POSSIBLE</t>
        </is>
      </c>
      <c r="Z385" s="193" t="inlineStr">
        <is>
          <t>PATCH_AVAILABLE</t>
        </is>
      </c>
      <c r="AA385" s="193" t="inlineStr">
        <is>
          <t>https://nvd.nist.gov/vuln/detail/CVE-2026-25891</t>
        </is>
      </c>
      <c r="AB385" s="193" t="inlineStr">
        <is>
          <t>NONE</t>
        </is>
      </c>
      <c r="AC385" s="193" t="n">
        <v>3.75</v>
      </c>
      <c r="AD385" s="193" t="inlineStr"/>
    </row>
    <row r="386">
      <c r="A386" s="193" t="inlineStr">
        <is>
          <t>CVE</t>
        </is>
      </c>
      <c r="B386" s="193" t="inlineStr">
        <is>
          <t>CVE-2026-25899</t>
        </is>
      </c>
      <c r="C386" s="193" t="inlineStr">
        <is>
          <t>Fiber is an Express inspired web framework written in Go. In versions on the v3 branch prior to 3.1.0, the use of the `fiber_flash` cookie can force an unbounded allocation on any server. A crafted 10-character cookie value triggers an attempt to allocate up to 85GB of memory via unvalidated msgpack deserialization. No authentication is required. Every GoFiber v3 endpoint is affected regardless of whether the application uses flash messages. Version 3.1.0 fixes the issue.</t>
        </is>
      </c>
      <c r="D386" s="193" t="n">
        <v>7.5</v>
      </c>
      <c r="E386" s="193" t="inlineStr">
        <is>
          <t>HIGH</t>
        </is>
      </c>
      <c r="F386" s="193" t="n">
        <v>2</v>
      </c>
      <c r="G386" s="193" t="n">
        <v>3</v>
      </c>
      <c r="H386" s="193" t="inlineStr">
        <is>
          <t>HIGH</t>
        </is>
      </c>
      <c r="I386" s="193" t="n">
        <v>13.5</v>
      </c>
      <c r="J386" s="193" t="inlineStr">
        <is>
          <t>NO</t>
        </is>
      </c>
      <c r="K386" s="193" t="inlineStr">
        <is>
          <t>https://nvd.nist.gov/vuln/detail/CVE-2026-25899</t>
        </is>
      </c>
      <c r="L386" s="193" t="inlineStr">
        <is>
          <t>2026-02-28 21:38</t>
        </is>
      </c>
      <c r="M386" s="193" t="inlineStr">
        <is>
          <t>YES</t>
        </is>
      </c>
      <c r="N386" s="193" t="inlineStr">
        <is>
          <t>https://github.com/gofiber/fiber/security/advisories/GHSA-2mr3-m5q5-wgp6</t>
        </is>
      </c>
      <c r="O386" s="193" t="inlineStr">
        <is>
          <t>Apply vendor patches</t>
        </is>
      </c>
      <c r="P386" s="193" t="inlineStr">
        <is>
          <t>gofiber fiber *</t>
        </is>
      </c>
      <c r="Q386" s="193" t="inlineStr">
        <is>
          <t>P2</t>
        </is>
      </c>
      <c r="R386" s="193" t="inlineStr">
        <is>
          <t>🚨 URGENT: Apply vendor patches immediately | 🔒 Isolate affected systems if patch unavailable | 🛡️ Enable additional monitoring/IDS rules</t>
        </is>
      </c>
      <c r="S386" s="193" t="inlineStr">
        <is>
          <t>CVE - IP enrichment n/a</t>
        </is>
      </c>
      <c r="T386" s="193" t="n">
        <v>0.001</v>
      </c>
      <c r="U386" s="193" t="n">
        <v>0.2717</v>
      </c>
      <c r="V386" s="193" t="inlineStr">
        <is>
          <t>T1190:Exploit Public-Facing Application | T1059:Command and Scripting Interpreter | T1584.004:Server</t>
        </is>
      </c>
      <c r="W386" s="193" t="n">
        <v>2</v>
      </c>
      <c r="X386" s="193" t="inlineStr">
        <is>
          <t>HIGH (72%)</t>
        </is>
      </c>
      <c r="Y386" s="193" t="inlineStr">
        <is>
          <t>POSSIBLE</t>
        </is>
      </c>
      <c r="Z386" s="193" t="inlineStr">
        <is>
          <t>PATCH_AVAILABLE</t>
        </is>
      </c>
      <c r="AA386" s="193" t="inlineStr">
        <is>
          <t>https://nvd.nist.gov/vuln/detail/CVE-2026-25899</t>
        </is>
      </c>
      <c r="AB386" s="193" t="inlineStr">
        <is>
          <t>NONE</t>
        </is>
      </c>
      <c r="AC386" s="193" t="n">
        <v>3.75</v>
      </c>
      <c r="AD386" s="193" t="inlineStr"/>
    </row>
    <row r="387">
      <c r="A387" s="195" t="inlineStr">
        <is>
          <t>CVE</t>
        </is>
      </c>
      <c r="B387" s="195" t="inlineStr">
        <is>
          <t>CVE-2026-27117</t>
        </is>
      </c>
      <c r="C387" s="195" t="inlineStr">
        <is>
          <t>bit7z is a cross-platform C++ static library that allows the compression/extraction of archive files. Prior to version 4.0.11, a path traversal vulnerability ("Zip Slip") exists in bit7z's archive extraction functionality. The library does not adequately validate file paths contained in archive entries, allowing files to be written outside the intended extraction directory through three distinct mechanisms: relative path traversal, absolute path traversal, and symbolic link traversal. An attacke</t>
        </is>
      </c>
      <c r="D387" s="195" t="n">
        <v>5.5</v>
      </c>
      <c r="E387" s="195" t="inlineStr">
        <is>
          <t>MEDIUM</t>
        </is>
      </c>
      <c r="F387" s="195" t="n">
        <v>2</v>
      </c>
      <c r="G387" s="195" t="n">
        <v>2</v>
      </c>
      <c r="H387" s="195" t="inlineStr">
        <is>
          <t>MEDIUM</t>
        </is>
      </c>
      <c r="I387" s="195" t="n">
        <v>9.5</v>
      </c>
      <c r="J387" s="195" t="inlineStr">
        <is>
          <t>NO</t>
        </is>
      </c>
      <c r="K387" s="195" t="inlineStr">
        <is>
          <t>https://nvd.nist.gov/vuln/detail/CVE-2026-27117</t>
        </is>
      </c>
      <c r="L387" s="195" t="inlineStr">
        <is>
          <t>2026-02-28 21:38</t>
        </is>
      </c>
      <c r="M387" s="195" t="inlineStr">
        <is>
          <t>YES</t>
        </is>
      </c>
      <c r="N387" s="195" t="inlineStr">
        <is>
          <t>https://github.com/rikyoz/bit7z/commit/31763da9a3e41a199c141c8d71f6c11de24b45cf | https://github.com/rikyoz/bit7z/commit/9e020483eefa5825ec9310b1d869933d4f77f969 | https://github.com/rikyoz/bit7z/security/advisories/GHSA-qvjh-hhw4-3gx9</t>
        </is>
      </c>
      <c r="O387" s="195" t="inlineStr">
        <is>
          <t>Apply vendor patches</t>
        </is>
      </c>
      <c r="P387" s="195" t="inlineStr">
        <is>
          <t>rikyoz bit7z *</t>
        </is>
      </c>
      <c r="Q387" s="195" t="inlineStr">
        <is>
          <t>P3</t>
        </is>
      </c>
      <c r="R387" s="195" t="inlineStr">
        <is>
          <t>📅 Schedule patch deployment within 30 days | 🔍 Monitor for exploitation attempts</t>
        </is>
      </c>
      <c r="S387" s="195" t="inlineStr">
        <is>
          <t>CVE - IP enrichment n/a</t>
        </is>
      </c>
      <c r="T387" s="195" t="n">
        <v>0.0004</v>
      </c>
      <c r="U387" s="195" t="n">
        <v>0.122</v>
      </c>
      <c r="V387" s="195" t="inlineStr">
        <is>
          <t>T1083:File and Directory Discovery | T1027.015:Compression</t>
        </is>
      </c>
      <c r="W387" s="195" t="n">
        <v>1</v>
      </c>
      <c r="X387" s="195" t="inlineStr">
        <is>
          <t>LOW (40%)</t>
        </is>
      </c>
      <c r="Y387" s="195" t="inlineStr">
        <is>
          <t>POSSIBLE</t>
        </is>
      </c>
      <c r="Z387" s="195" t="inlineStr">
        <is>
          <t>PATCH_AVAILABLE</t>
        </is>
      </c>
      <c r="AA387" s="195" t="inlineStr">
        <is>
          <t>https://nvd.nist.gov/vuln/detail/CVE-2026-27117</t>
        </is>
      </c>
      <c r="AB387" s="195" t="inlineStr">
        <is>
          <t>NONE</t>
        </is>
      </c>
      <c r="AC387" s="195" t="n">
        <v>2.75</v>
      </c>
      <c r="AD387" s="195" t="inlineStr"/>
    </row>
    <row r="388">
      <c r="A388" s="193" t="inlineStr">
        <is>
          <t>CVE</t>
        </is>
      </c>
      <c r="B388" s="193" t="inlineStr">
        <is>
          <t>CVE-2026-27195</t>
        </is>
      </c>
      <c r="C388" s="193" t="inlineStr">
        <is>
          <t xml:space="preserve">Wasmtime is a runtime for WebAssembly. Starting with Wasmtime 39.0.0, the `component-model-async` feature became the default, which brought with it a new implementation of `[Typed]Func::call_async` which made it capable of calling async-typed guest export functions.  However, that implementation had a bug leading to a panic under certain circumstances: First, the host embedding calls `[Typed]Func::call_async` on a function exported by a component, polling the returned `Future` once. Second, the </t>
        </is>
      </c>
      <c r="D388" s="193" t="n">
        <v>7.5</v>
      </c>
      <c r="E388" s="193" t="inlineStr">
        <is>
          <t>HIGH</t>
        </is>
      </c>
      <c r="F388" s="193" t="n">
        <v>2</v>
      </c>
      <c r="G388" s="193" t="n">
        <v>3</v>
      </c>
      <c r="H388" s="193" t="inlineStr">
        <is>
          <t>HIGH</t>
        </is>
      </c>
      <c r="I388" s="193" t="n">
        <v>13.5</v>
      </c>
      <c r="J388" s="193" t="inlineStr">
        <is>
          <t>NO</t>
        </is>
      </c>
      <c r="K388" s="193" t="inlineStr">
        <is>
          <t>https://nvd.nist.gov/vuln/detail/CVE-2026-27195</t>
        </is>
      </c>
      <c r="L388" s="193" t="inlineStr">
        <is>
          <t>2026-02-28 21:38</t>
        </is>
      </c>
      <c r="M388" s="193" t="inlineStr">
        <is>
          <t>YES</t>
        </is>
      </c>
      <c r="N388" s="193" t="inlineStr">
        <is>
          <t>https://github.com/bytecodealliance/wasmtime/commit/9e51c0d9a240a9613d279c061f82286bd11383fd | https://github.com/bytecodealliance/wasmtime/commit/d86b00736b9ece60b3c81e52f7a7e4cdd9f7d895</t>
        </is>
      </c>
      <c r="O388" s="193" t="inlineStr">
        <is>
          <t>Apply vendor patches</t>
        </is>
      </c>
      <c r="P388" s="193" t="inlineStr">
        <is>
          <t>bytecodealliance wasmtime *</t>
        </is>
      </c>
      <c r="Q388" s="193" t="inlineStr">
        <is>
          <t>P2</t>
        </is>
      </c>
      <c r="R388" s="193" t="inlineStr">
        <is>
          <t>🚨 URGENT: Apply vendor patches immediately | 🔒 Isolate affected systems if patch unavailable | 🛡️ Enable additional monitoring/IDS rules</t>
        </is>
      </c>
      <c r="S388" s="193" t="inlineStr">
        <is>
          <t>CVE - IP enrichment n/a</t>
        </is>
      </c>
      <c r="T388" s="193" t="n">
        <v>0.0005</v>
      </c>
      <c r="U388" s="193" t="n">
        <v>0.1691</v>
      </c>
      <c r="V388" s="193" t="inlineStr">
        <is>
          <t>T1190:Exploit Public-Facing Application</t>
        </is>
      </c>
      <c r="W388" s="193" t="n">
        <v>2</v>
      </c>
      <c r="X388" s="193" t="inlineStr">
        <is>
          <t>HIGH (72%)</t>
        </is>
      </c>
      <c r="Y388" s="193" t="inlineStr">
        <is>
          <t>POSSIBLE</t>
        </is>
      </c>
      <c r="Z388" s="193" t="inlineStr">
        <is>
          <t>PATCH_AVAILABLE</t>
        </is>
      </c>
      <c r="AA388" s="193" t="inlineStr">
        <is>
          <t>https://nvd.nist.gov/vuln/detail/CVE-2026-27195</t>
        </is>
      </c>
      <c r="AB388" s="193" t="inlineStr">
        <is>
          <t>NONE</t>
        </is>
      </c>
      <c r="AC388" s="193" t="n">
        <v>3.75</v>
      </c>
      <c r="AD388" s="193" t="inlineStr"/>
    </row>
    <row r="389">
      <c r="A389" s="195" t="inlineStr">
        <is>
          <t>CVE</t>
        </is>
      </c>
      <c r="B389" s="195" t="inlineStr">
        <is>
          <t>CVE-2026-27204</t>
        </is>
      </c>
      <c r="C389" s="195" t="inlineStr">
        <is>
          <t>Wasmtime is a runtime for WebAssembly. Prior to versions 24.0.6, 36.0.6, 4.0.04, 41.0.4, and 42.0.0, Wasmtime's implementation of WASI host interfaces are susceptible to guest-controlled resource exhaustion on the host. Wasmtime did not appropriately place limits on resource allocations requested by the guests. This serves as a Denial of Service vector. Wasmtime 24.0.6, 36.0.6, 40.0.4, 41.0.4, and 42.0.0 have all been released with the fix for this issue. These versions do not prevent this issue</t>
        </is>
      </c>
      <c r="D389" s="195" t="n">
        <v>6.5</v>
      </c>
      <c r="E389" s="195" t="inlineStr">
        <is>
          <t>MEDIUM</t>
        </is>
      </c>
      <c r="F389" s="195" t="n">
        <v>2</v>
      </c>
      <c r="G389" s="195" t="n">
        <v>2</v>
      </c>
      <c r="H389" s="195" t="inlineStr">
        <is>
          <t>MEDIUM</t>
        </is>
      </c>
      <c r="I389" s="195" t="n">
        <v>10.5</v>
      </c>
      <c r="J389" s="195" t="inlineStr">
        <is>
          <t>NO</t>
        </is>
      </c>
      <c r="K389" s="195" t="inlineStr">
        <is>
          <t>https://nvd.nist.gov/vuln/detail/CVE-2026-27204</t>
        </is>
      </c>
      <c r="L389" s="195" t="inlineStr">
        <is>
          <t>2026-02-28 21:38</t>
        </is>
      </c>
      <c r="M389" s="195" t="inlineStr">
        <is>
          <t>CHECK_VENDOR</t>
        </is>
      </c>
      <c r="N389" s="195" t="inlineStr">
        <is>
          <t>See NVD references</t>
        </is>
      </c>
      <c r="O389" s="195" t="inlineStr">
        <is>
          <t>Apply vendor patches</t>
        </is>
      </c>
      <c r="P389" s="195" t="inlineStr">
        <is>
          <t>bytecodealliance wasmtime *</t>
        </is>
      </c>
      <c r="Q389" s="195" t="inlineStr">
        <is>
          <t>P2</t>
        </is>
      </c>
      <c r="R389" s="195" t="inlineStr">
        <is>
          <t>📅 Schedule patch deployment within 30 days | 🔍 Monitor for exploitation attempts</t>
        </is>
      </c>
      <c r="S389" s="195" t="inlineStr">
        <is>
          <t>CVE - IP enrichment n/a</t>
        </is>
      </c>
      <c r="T389" s="195" t="n">
        <v>0.0005999999999999999</v>
      </c>
      <c r="U389" s="195" t="n">
        <v>0.1934</v>
      </c>
      <c r="V389" s="195" t="inlineStr">
        <is>
          <t>T1190:Exploit Public-Facing Application | T1499:Endpoint Denial of Service</t>
        </is>
      </c>
      <c r="W389" s="195" t="n">
        <v>2</v>
      </c>
      <c r="X389" s="195" t="inlineStr">
        <is>
          <t>HIGH (72%)</t>
        </is>
      </c>
      <c r="Y389" s="195" t="inlineStr">
        <is>
          <t>POSSIBLE</t>
        </is>
      </c>
      <c r="Z389" s="195" t="inlineStr">
        <is>
          <t>CHECK_VENDOR</t>
        </is>
      </c>
      <c r="AA389" s="195" t="inlineStr">
        <is>
          <t>https://nvd.nist.gov/vuln/detail/CVE-2026-27204</t>
        </is>
      </c>
      <c r="AB389" s="195" t="inlineStr">
        <is>
          <t>NONE</t>
        </is>
      </c>
      <c r="AC389" s="195" t="n">
        <v>3.25</v>
      </c>
      <c r="AD389" s="195" t="inlineStr"/>
    </row>
    <row r="390">
      <c r="A390" s="193" t="inlineStr">
        <is>
          <t>CVE</t>
        </is>
      </c>
      <c r="B390" s="193" t="inlineStr">
        <is>
          <t>CVE-2026-27572</t>
        </is>
      </c>
      <c r="C390" s="193" t="inlineStr">
        <is>
          <t>Wasmtime is a runtime for WebAssembly. Prior to versions 24.0.6, 36.0.6, 4.0.04, 41.0.4, and 42.0.0, Wasmtime's implementation of the `wasi:http/types.fields` resource is susceptible to panics when too many fields are added to the set of headers. Wasmtime's implementation in the `wasmtime-wasi-http` crate is backed by a data structure which panics when it reaches excessive capacity and this condition was not handled gracefully in Wasmtime. Panicking in a WASI implementation is a Denial of Servic</t>
        </is>
      </c>
      <c r="D390" s="193" t="n">
        <v>7.5</v>
      </c>
      <c r="E390" s="193" t="inlineStr">
        <is>
          <t>HIGH</t>
        </is>
      </c>
      <c r="F390" s="193" t="n">
        <v>2</v>
      </c>
      <c r="G390" s="193" t="n">
        <v>3</v>
      </c>
      <c r="H390" s="193" t="inlineStr">
        <is>
          <t>HIGH</t>
        </is>
      </c>
      <c r="I390" s="193" t="n">
        <v>13.5</v>
      </c>
      <c r="J390" s="193" t="inlineStr">
        <is>
          <t>NO</t>
        </is>
      </c>
      <c r="K390" s="193" t="inlineStr">
        <is>
          <t>https://nvd.nist.gov/vuln/detail/CVE-2026-27572</t>
        </is>
      </c>
      <c r="L390" s="193" t="inlineStr">
        <is>
          <t>2026-02-28 21:38</t>
        </is>
      </c>
      <c r="M390" s="193" t="inlineStr">
        <is>
          <t>YES</t>
        </is>
      </c>
      <c r="N390" s="193" t="inlineStr">
        <is>
          <t>https://github.com/bytecodealliance/wasmtime/commit/301dc7162cca51def19131019af1187f45901c0a</t>
        </is>
      </c>
      <c r="O390" s="193" t="inlineStr">
        <is>
          <t>Apply vendor patches</t>
        </is>
      </c>
      <c r="P390" s="193" t="inlineStr">
        <is>
          <t>bytecodealliance wasmtime *</t>
        </is>
      </c>
      <c r="Q390" s="193" t="inlineStr">
        <is>
          <t>P2</t>
        </is>
      </c>
      <c r="R390" s="193" t="inlineStr">
        <is>
          <t>🚨 URGENT: Apply vendor patches immediately | 🔒 Isolate affected systems if patch unavailable | 🛡️ Enable additional monitoring/IDS rules</t>
        </is>
      </c>
      <c r="S390" s="193" t="inlineStr">
        <is>
          <t>CVE - IP enrichment n/a</t>
        </is>
      </c>
      <c r="T390" s="193" t="n">
        <v>0.0007</v>
      </c>
      <c r="U390" s="193" t="n">
        <v>0.2067</v>
      </c>
      <c r="V390" s="193" t="inlineStr">
        <is>
          <t>T1190:Exploit Public-Facing Application | T1499:Endpoint Denial of Service</t>
        </is>
      </c>
      <c r="W390" s="193" t="n">
        <v>2</v>
      </c>
      <c r="X390" s="193" t="inlineStr">
        <is>
          <t>HIGH (72%)</t>
        </is>
      </c>
      <c r="Y390" s="193" t="inlineStr">
        <is>
          <t>POSSIBLE</t>
        </is>
      </c>
      <c r="Z390" s="193" t="inlineStr">
        <is>
          <t>PATCH_AVAILABLE</t>
        </is>
      </c>
      <c r="AA390" s="193" t="inlineStr">
        <is>
          <t>https://nvd.nist.gov/vuln/detail/CVE-2026-27572</t>
        </is>
      </c>
      <c r="AB390" s="193" t="inlineStr">
        <is>
          <t>NONE</t>
        </is>
      </c>
      <c r="AC390" s="193" t="n">
        <v>3.75</v>
      </c>
      <c r="AD390" s="193" t="inlineStr"/>
    </row>
    <row r="391">
      <c r="A391" s="196" t="inlineStr">
        <is>
          <t>CVE</t>
        </is>
      </c>
      <c r="B391" s="196" t="inlineStr">
        <is>
          <t>CVE-2026-27593</t>
        </is>
      </c>
      <c r="C391" s="196" t="inlineStr">
        <is>
          <t>Statmatic is a Laravel and Git powered content management system (CMS). Prior to versions 6.3.3 and 5.73.10, an attacker may leverage a vulnerability in the password reset feature to capture a user's token and reset the password on their behalf. The attacker must know the email address of a valid account on the site, and the actual user must blindly click the link in their email even though they didn't request the reset. This has been fixed in 6.3.3 and 5.73.10.</t>
        </is>
      </c>
      <c r="D391" s="196" t="n">
        <v>9.300000000000001</v>
      </c>
      <c r="E391" s="196" t="inlineStr">
        <is>
          <t>CRITICAL</t>
        </is>
      </c>
      <c r="F391" s="196" t="n">
        <v>3</v>
      </c>
      <c r="G391" s="196" t="n">
        <v>3</v>
      </c>
      <c r="H391" s="196" t="inlineStr">
        <is>
          <t>CRITICAL</t>
        </is>
      </c>
      <c r="I391" s="196" t="n">
        <v>18.3</v>
      </c>
      <c r="J391" s="196" t="inlineStr">
        <is>
          <t>NO</t>
        </is>
      </c>
      <c r="K391" s="196" t="inlineStr">
        <is>
          <t>https://nvd.nist.gov/vuln/detail/CVE-2026-27593</t>
        </is>
      </c>
      <c r="L391" s="196" t="inlineStr">
        <is>
          <t>2026-02-28 21:38</t>
        </is>
      </c>
      <c r="M391" s="196" t="inlineStr">
        <is>
          <t>YES</t>
        </is>
      </c>
      <c r="N391" s="196" t="inlineStr">
        <is>
          <t>https://github.com/statamic/cms/commit/6fdd03324982848e8754f2edd2265262d361714e | https://github.com/statamic/cms/commit/78e63dfcf705b116d5ac0f7f7f5a1a69be63d1be | https://github.com/statamic/cms/commit/b2be592ddfb588bcb88c9be454f3590e14b145b0</t>
        </is>
      </c>
      <c r="O391" s="196" t="inlineStr">
        <is>
          <t>Apply vendor patches</t>
        </is>
      </c>
      <c r="P391" s="196" t="inlineStr">
        <is>
          <t>statamic statamic *</t>
        </is>
      </c>
      <c r="Q391" s="196" t="inlineStr">
        <is>
          <t>P2</t>
        </is>
      </c>
      <c r="R391" s="196" t="inlineStr">
        <is>
          <t>🚨 URGENT: Apply vendor patches immediately | 🔒 Isolate affected systems if patch unavailable | 🛡️ Enable additional monitoring/IDS rules</t>
        </is>
      </c>
      <c r="S391" s="196" t="inlineStr">
        <is>
          <t>CVE - IP enrichment n/a</t>
        </is>
      </c>
      <c r="T391" s="196" t="n">
        <v>0.0001</v>
      </c>
      <c r="U391" s="196" t="n">
        <v>0.0183</v>
      </c>
      <c r="V391" s="196" t="inlineStr">
        <is>
          <t>T1190:Exploit Public-Facing Application</t>
        </is>
      </c>
      <c r="W391" s="196" t="n">
        <v>2</v>
      </c>
      <c r="X391" s="196" t="inlineStr">
        <is>
          <t>HIGH (72%)</t>
        </is>
      </c>
      <c r="Y391" s="196" t="inlineStr">
        <is>
          <t>CONFIRMED</t>
        </is>
      </c>
      <c r="Z391" s="196" t="inlineStr">
        <is>
          <t>PATCH_AVAILABLE</t>
        </is>
      </c>
      <c r="AA391" s="196" t="inlineStr">
        <is>
          <t>https://nvd.nist.gov/vuln/detail/CVE-2026-27593</t>
        </is>
      </c>
      <c r="AB391" s="196" t="inlineStr">
        <is>
          <t>NONE</t>
        </is>
      </c>
      <c r="AC391" s="196" t="n">
        <v>4.65</v>
      </c>
      <c r="AD391" s="196" t="inlineStr"/>
    </row>
    <row r="392">
      <c r="A392" s="195" t="inlineStr">
        <is>
          <t>CVE</t>
        </is>
      </c>
      <c r="B392" s="195" t="inlineStr">
        <is>
          <t>CVE-2026-26351</t>
        </is>
      </c>
      <c r="C392" s="195" t="inlineStr">
        <is>
          <t>GetSimpleCMS Community Edition (CE) version 3.3.16 contains a stored cross-site scripting (XSS) vulnerability in the Theme to Components functionality within components.php. User-supplied input provided to the "slug" field of a component is stored without proper output encoding. While other fields are sanitized using safe_slash_html(), the slug parameter is written to XML and later rendered in the administrative interface without sanitation, resulting in persistent execution of arbitrary JavaScr</t>
        </is>
      </c>
      <c r="D392" s="195" t="n">
        <v>4.8</v>
      </c>
      <c r="E392" s="195" t="inlineStr">
        <is>
          <t>MEDIUM</t>
        </is>
      </c>
      <c r="F392" s="195" t="n">
        <v>2</v>
      </c>
      <c r="G392" s="195" t="n">
        <v>2</v>
      </c>
      <c r="H392" s="195" t="inlineStr">
        <is>
          <t>MEDIUM</t>
        </is>
      </c>
      <c r="I392" s="195" t="n">
        <v>8.800000000000001</v>
      </c>
      <c r="J392" s="195" t="inlineStr">
        <is>
          <t>NO</t>
        </is>
      </c>
      <c r="K392" s="195" t="inlineStr">
        <is>
          <t>https://nvd.nist.gov/vuln/detail/CVE-2026-26351</t>
        </is>
      </c>
      <c r="L392" s="195" t="inlineStr">
        <is>
          <t>2026-02-28 21:38</t>
        </is>
      </c>
      <c r="M392" s="195" t="inlineStr">
        <is>
          <t>CHECK_VENDOR</t>
        </is>
      </c>
      <c r="N392" s="195" t="inlineStr">
        <is>
          <t>See NVD references</t>
        </is>
      </c>
      <c r="O392" s="195" t="inlineStr">
        <is>
          <t>Apply vendor patches</t>
        </is>
      </c>
      <c r="P392" s="195" t="inlineStr">
        <is>
          <t>getsimple-ce getsimple_cms *</t>
        </is>
      </c>
      <c r="Q392" s="195" t="inlineStr">
        <is>
          <t>P3</t>
        </is>
      </c>
      <c r="R392" s="195" t="inlineStr">
        <is>
          <t>📅 Schedule patch deployment within 30 days | 🔍 Monitor for exploitation attempts</t>
        </is>
      </c>
      <c r="S392" s="195" t="inlineStr">
        <is>
          <t>CVE - IP enrichment n/a</t>
        </is>
      </c>
      <c r="T392" s="195" t="n">
        <v>0.0002</v>
      </c>
      <c r="U392" s="195" t="n">
        <v>0.039</v>
      </c>
      <c r="V392" s="195" t="inlineStr">
        <is>
          <t>T1189:Drive-by Compromise</t>
        </is>
      </c>
      <c r="W392" s="195" t="n">
        <v>1</v>
      </c>
      <c r="X392" s="195" t="inlineStr">
        <is>
          <t>LOW (40%)</t>
        </is>
      </c>
      <c r="Y392" s="195" t="inlineStr">
        <is>
          <t>POSSIBLE</t>
        </is>
      </c>
      <c r="Z392" s="195" t="inlineStr">
        <is>
          <t>CHECK_VENDOR</t>
        </is>
      </c>
      <c r="AA392" s="195" t="inlineStr">
        <is>
          <t>https://nvd.nist.gov/vuln/detail/CVE-2026-26351</t>
        </is>
      </c>
      <c r="AB392" s="195" t="inlineStr">
        <is>
          <t>NONE</t>
        </is>
      </c>
      <c r="AC392" s="195" t="n">
        <v>2.4</v>
      </c>
      <c r="AD392" s="195" t="inlineStr"/>
    </row>
    <row r="393">
      <c r="A393" s="193" t="inlineStr">
        <is>
          <t>CVE</t>
        </is>
      </c>
      <c r="B393" s="193" t="inlineStr">
        <is>
          <t>CVE-2026-3133</t>
        </is>
      </c>
      <c r="C393" s="193" t="inlineStr">
        <is>
          <t>A vulnerability has been found in itsourcecode Document Management System 1.0. This issue affects some unknown processing of the file /loging.php of the component Login. The manipulation of the argument Username leads to sql injection. Remote exploitation of the attack is possible. The exploit has been disclosed to the public and may be used.</t>
        </is>
      </c>
      <c r="D393" s="193" t="n">
        <v>7.3</v>
      </c>
      <c r="E393" s="193" t="inlineStr">
        <is>
          <t>HIGH</t>
        </is>
      </c>
      <c r="F393" s="193" t="n">
        <v>2</v>
      </c>
      <c r="G393" s="193" t="n">
        <v>3</v>
      </c>
      <c r="H393" s="193" t="inlineStr">
        <is>
          <t>HIGH</t>
        </is>
      </c>
      <c r="I393" s="193" t="n">
        <v>13.3</v>
      </c>
      <c r="J393" s="193" t="inlineStr">
        <is>
          <t>NO</t>
        </is>
      </c>
      <c r="K393" s="193" t="inlineStr">
        <is>
          <t>https://nvd.nist.gov/vuln/detail/CVE-2026-3133</t>
        </is>
      </c>
      <c r="L393" s="193" t="inlineStr">
        <is>
          <t>2026-02-28 21:38</t>
        </is>
      </c>
      <c r="M393" s="193" t="inlineStr">
        <is>
          <t>YES</t>
        </is>
      </c>
      <c r="N393" s="193" t="inlineStr">
        <is>
          <t>https://github.com/ltranquility/CVE/issues/41</t>
        </is>
      </c>
      <c r="O393" s="193" t="inlineStr">
        <is>
          <t>https://github.com/ltranquility/CVE/issues/41</t>
        </is>
      </c>
      <c r="P393" s="193" t="inlineStr">
        <is>
          <t>admerc document_management_system 1.0</t>
        </is>
      </c>
      <c r="Q393" s="193" t="inlineStr">
        <is>
          <t>P2</t>
        </is>
      </c>
      <c r="R393" s="193" t="inlineStr">
        <is>
          <t>🚨 URGENT: Apply vendor patches immediately | 🔒 Isolate affected systems if patch unavailable | 🛡️ Enable additional monitoring/IDS rules</t>
        </is>
      </c>
      <c r="S393" s="193" t="inlineStr">
        <is>
          <t>CVE - IP enrichment n/a</t>
        </is>
      </c>
      <c r="T393" s="193" t="n">
        <v>0.0003</v>
      </c>
      <c r="U393" s="193" t="n">
        <v>0.0712</v>
      </c>
      <c r="V393" s="193" t="inlineStr">
        <is>
          <t>T1190:Exploit Public-Facing Application</t>
        </is>
      </c>
      <c r="W393" s="193" t="n">
        <v>2</v>
      </c>
      <c r="X393" s="193" t="inlineStr">
        <is>
          <t>HIGH (72%)</t>
        </is>
      </c>
      <c r="Y393" s="193" t="inlineStr">
        <is>
          <t>POSSIBLE</t>
        </is>
      </c>
      <c r="Z393" s="193" t="inlineStr">
        <is>
          <t>PATCH_AVAILABLE</t>
        </is>
      </c>
      <c r="AA393" s="193" t="inlineStr">
        <is>
          <t>https://nvd.nist.gov/vuln/detail/CVE-2026-3133</t>
        </is>
      </c>
      <c r="AB393" s="193" t="inlineStr">
        <is>
          <t>NONE</t>
        </is>
      </c>
      <c r="AC393" s="193" t="n">
        <v>3.65</v>
      </c>
      <c r="AD393" s="193" t="inlineStr"/>
    </row>
    <row r="394">
      <c r="A394" s="193" t="inlineStr">
        <is>
          <t>CVE</t>
        </is>
      </c>
      <c r="B394" s="193" t="inlineStr">
        <is>
          <t>CVE-2026-3134</t>
        </is>
      </c>
      <c r="C394" s="193" t="inlineStr">
        <is>
          <t>A security flaw has been discovered in itsourcecode News Portal Project 1.0. The affected element is an unknown function of the file /newsportal/admin/edit-category.php. The manipulation of the argument Category results in sql injection. The attack may be performed from remote. The exploit has been released to the public and may be used for attacks.</t>
        </is>
      </c>
      <c r="D394" s="193" t="n">
        <v>7.3</v>
      </c>
      <c r="E394" s="193" t="inlineStr">
        <is>
          <t>HIGH</t>
        </is>
      </c>
      <c r="F394" s="193" t="n">
        <v>2</v>
      </c>
      <c r="G394" s="193" t="n">
        <v>3</v>
      </c>
      <c r="H394" s="193" t="inlineStr">
        <is>
          <t>HIGH</t>
        </is>
      </c>
      <c r="I394" s="193" t="n">
        <v>13.3</v>
      </c>
      <c r="J394" s="193" t="inlineStr">
        <is>
          <t>NO</t>
        </is>
      </c>
      <c r="K394" s="193" t="inlineStr">
        <is>
          <t>https://nvd.nist.gov/vuln/detail/CVE-2026-3134</t>
        </is>
      </c>
      <c r="L394" s="193" t="inlineStr">
        <is>
          <t>2026-02-28 21:38</t>
        </is>
      </c>
      <c r="M394" s="193" t="inlineStr">
        <is>
          <t>YES</t>
        </is>
      </c>
      <c r="N394" s="193" t="inlineStr">
        <is>
          <t>https://github.com/910biter/cve/issues/1</t>
        </is>
      </c>
      <c r="O394" s="193" t="inlineStr">
        <is>
          <t>https://github.com/910biter/cve/issues/1</t>
        </is>
      </c>
      <c r="P394" s="193" t="inlineStr">
        <is>
          <t>clive_21 news_portal_project 1.0</t>
        </is>
      </c>
      <c r="Q394" s="193" t="inlineStr">
        <is>
          <t>P2</t>
        </is>
      </c>
      <c r="R394" s="193" t="inlineStr">
        <is>
          <t>🚨 URGENT: Apply vendor patches immediately | 🔒 Isolate affected systems if patch unavailable | 🛡️ Enable additional monitoring/IDS rules</t>
        </is>
      </c>
      <c r="S394" s="193" t="inlineStr">
        <is>
          <t>CVE - IP enrichment n/a</t>
        </is>
      </c>
      <c r="T394" s="193" t="n">
        <v>0.0003</v>
      </c>
      <c r="U394" s="193" t="n">
        <v>0.0712</v>
      </c>
      <c r="V394" s="193" t="inlineStr">
        <is>
          <t>T1190:Exploit Public-Facing Application</t>
        </is>
      </c>
      <c r="W394" s="193" t="n">
        <v>2</v>
      </c>
      <c r="X394" s="193" t="inlineStr">
        <is>
          <t>HIGH (72%)</t>
        </is>
      </c>
      <c r="Y394" s="193" t="inlineStr">
        <is>
          <t>POSSIBLE</t>
        </is>
      </c>
      <c r="Z394" s="193" t="inlineStr">
        <is>
          <t>PATCH_AVAILABLE</t>
        </is>
      </c>
      <c r="AA394" s="193" t="inlineStr">
        <is>
          <t>https://nvd.nist.gov/vuln/detail/CVE-2026-3134</t>
        </is>
      </c>
      <c r="AB394" s="193" t="inlineStr">
        <is>
          <t>NONE</t>
        </is>
      </c>
      <c r="AC394" s="193" t="n">
        <v>3.65</v>
      </c>
      <c r="AD394" s="193" t="inlineStr"/>
    </row>
    <row r="395">
      <c r="A395" s="195" t="inlineStr">
        <is>
          <t>CVE</t>
        </is>
      </c>
      <c r="B395" s="195" t="inlineStr">
        <is>
          <t>CVE-2025-67491</t>
        </is>
      </c>
      <c r="C395" s="195" t="inlineStr">
        <is>
          <t xml:space="preserve">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 ` to trigger the bug. This vulnerability allows low privileged users </t>
        </is>
      </c>
      <c r="D395" s="195" t="n">
        <v>5.4</v>
      </c>
      <c r="E395" s="195" t="inlineStr">
        <is>
          <t>MEDIUM</t>
        </is>
      </c>
      <c r="F395" s="195" t="n">
        <v>2</v>
      </c>
      <c r="G395" s="195" t="n">
        <v>2</v>
      </c>
      <c r="H395" s="195" t="inlineStr">
        <is>
          <t>MEDIUM</t>
        </is>
      </c>
      <c r="I395" s="195" t="n">
        <v>9.4</v>
      </c>
      <c r="J395" s="195" t="inlineStr">
        <is>
          <t>NO</t>
        </is>
      </c>
      <c r="K395" s="195" t="inlineStr">
        <is>
          <t>https://nvd.nist.gov/vuln/detail/CVE-2025-67491</t>
        </is>
      </c>
      <c r="L395" s="195" t="inlineStr">
        <is>
          <t>2026-02-28 21:38</t>
        </is>
      </c>
      <c r="M395" s="195" t="inlineStr">
        <is>
          <t>YES</t>
        </is>
      </c>
      <c r="N395" s="195" t="inlineStr">
        <is>
          <t>https://github.com/openemr/openemr/blob/a65b11d8b8e973b8758ce0dc3efb4b6ec0466d85/interface/billing/ub04_helpers.php#L52-L60 | https://github.com/openemr/openemr/commit/66a11c2d72ade16c4a908cd839d27cd7b261f97a | https://github.com/openemr/openemr/security/advisories/GHSA-5fq8-jwvw-3m5w</t>
        </is>
      </c>
      <c r="O395" s="195" t="inlineStr">
        <is>
          <t>Apply vendor patches</t>
        </is>
      </c>
      <c r="P395" s="195" t="inlineStr">
        <is>
          <t>open-emr openemr *</t>
        </is>
      </c>
      <c r="Q395" s="195" t="inlineStr">
        <is>
          <t>P3</t>
        </is>
      </c>
      <c r="R395" s="195" t="inlineStr">
        <is>
          <t>📅 Schedule patch deployment within 30 days | 🔍 Monitor for exploitation attempts</t>
        </is>
      </c>
      <c r="S395" s="195" t="inlineStr">
        <is>
          <t>CVE - IP enrichment n/a</t>
        </is>
      </c>
      <c r="T395" s="195" t="n">
        <v>0.0016</v>
      </c>
      <c r="U395" s="195" t="n">
        <v>0.3708</v>
      </c>
      <c r="V395" s="195" t="inlineStr">
        <is>
          <t>T1189:Drive-by Compromise | T1190:Exploit Public-Facing Application</t>
        </is>
      </c>
      <c r="W395" s="195" t="n">
        <v>1</v>
      </c>
      <c r="X395" s="195" t="inlineStr">
        <is>
          <t>LOW (40%)</t>
        </is>
      </c>
      <c r="Y395" s="195" t="inlineStr">
        <is>
          <t>POSSIBLE</t>
        </is>
      </c>
      <c r="Z395" s="195" t="inlineStr">
        <is>
          <t>PATCH_AVAILABLE</t>
        </is>
      </c>
      <c r="AA395" s="195" t="inlineStr">
        <is>
          <t>https://nvd.nist.gov/vuln/detail/CVE-2025-67491</t>
        </is>
      </c>
      <c r="AB395" s="195" t="inlineStr">
        <is>
          <t>NONE</t>
        </is>
      </c>
      <c r="AC395" s="195" t="n">
        <v>2.7</v>
      </c>
      <c r="AD395" s="195" t="inlineStr"/>
    </row>
    <row r="396">
      <c r="A396" s="195" t="inlineStr">
        <is>
          <t>CVE</t>
        </is>
      </c>
      <c r="B396" s="195" t="inlineStr">
        <is>
          <t>CVE-2026-27598</t>
        </is>
      </c>
      <c r="C396" s="195" t="inlineStr">
        <is>
          <t>Dagu is a workflow engine with a built-in Web user interface. In versions up to and including 1.16.7, the `CreateNewDAG` API endpoint (`POST /api/v1/dags`) does not validate the DAG name before passing it to the file store. An authenticated user with DAG write permissions can write arbitrary YAML files anywhere on the filesystem (limited by the process permissions). Since dagu executes DAG files as shell commands, writing a malicious DAG to the DAGs directory of another instance or overwriting c</t>
        </is>
      </c>
      <c r="D396" s="195" t="n">
        <v>6.5</v>
      </c>
      <c r="E396" s="195" t="inlineStr">
        <is>
          <t>MEDIUM</t>
        </is>
      </c>
      <c r="F396" s="195" t="n">
        <v>2</v>
      </c>
      <c r="G396" s="195" t="n">
        <v>2</v>
      </c>
      <c r="H396" s="195" t="inlineStr">
        <is>
          <t>MEDIUM</t>
        </is>
      </c>
      <c r="I396" s="195" t="n">
        <v>10.5</v>
      </c>
      <c r="J396" s="195" t="inlineStr">
        <is>
          <t>NO</t>
        </is>
      </c>
      <c r="K396" s="195" t="inlineStr">
        <is>
          <t>https://nvd.nist.gov/vuln/detail/CVE-2026-27598</t>
        </is>
      </c>
      <c r="L396" s="195" t="inlineStr">
        <is>
          <t>2026-02-28 21:38</t>
        </is>
      </c>
      <c r="M396" s="195" t="inlineStr">
        <is>
          <t>YES</t>
        </is>
      </c>
      <c r="N396" s="195" t="inlineStr">
        <is>
          <t>https://github.com/dagu-org/dagu/commit/e2ed589105d79273e4e6ac8eb31525f765bb3ce4 | https://github.com/dagu-org/dagu/security/advisories/GHSA-6v48-fcq6-ff23</t>
        </is>
      </c>
      <c r="O396" s="195" t="inlineStr">
        <is>
          <t>Apply vendor patches</t>
        </is>
      </c>
      <c r="P396" s="195" t="inlineStr">
        <is>
          <t>dagu dagu *</t>
        </is>
      </c>
      <c r="Q396" s="195" t="inlineStr">
        <is>
          <t>P2</t>
        </is>
      </c>
      <c r="R396" s="195" t="inlineStr">
        <is>
          <t>📅 Schedule patch deployment within 30 days | 🔍 Monitor for exploitation attempts</t>
        </is>
      </c>
      <c r="S396" s="195" t="inlineStr">
        <is>
          <t>CVE - IP enrichment n/a</t>
        </is>
      </c>
      <c r="T396" s="195" t="n">
        <v>0.0007</v>
      </c>
      <c r="U396" s="195" t="n">
        <v>0.2164</v>
      </c>
      <c r="V396" s="195" t="inlineStr">
        <is>
          <t>T1083:File and Directory Discovery | T1190:Exploit Public-Facing Application | T1210:Exploitation of Remote Services</t>
        </is>
      </c>
      <c r="W396" s="195" t="n">
        <v>2</v>
      </c>
      <c r="X396" s="195" t="inlineStr">
        <is>
          <t>HIGH (72%)</t>
        </is>
      </c>
      <c r="Y396" s="195" t="inlineStr">
        <is>
          <t>POSSIBLE</t>
        </is>
      </c>
      <c r="Z396" s="195" t="inlineStr">
        <is>
          <t>PATCH_AVAILABLE</t>
        </is>
      </c>
      <c r="AA396" s="195" t="inlineStr">
        <is>
          <t>https://nvd.nist.gov/vuln/detail/CVE-2026-27598</t>
        </is>
      </c>
      <c r="AB396" s="195" t="inlineStr">
        <is>
          <t>NONE</t>
        </is>
      </c>
      <c r="AC396" s="195" t="n">
        <v>3.25</v>
      </c>
      <c r="AD396" s="195" t="inlineStr"/>
    </row>
    <row r="397">
      <c r="A397" s="193" t="inlineStr">
        <is>
          <t>CVE</t>
        </is>
      </c>
      <c r="B397" s="193" t="inlineStr">
        <is>
          <t>CVE-2026-3135</t>
        </is>
      </c>
      <c r="C397" s="193" t="inlineStr">
        <is>
          <t>A weakness has been identified in itsourcecode News Portal Project 1.0. The impacted element is an unknown function of the file /admin/add-category.php. This manipulation of the argument Category causes sql injection. It is possible to initiate the attack remotely. The exploit has been made available to the public and could be used for attacks.</t>
        </is>
      </c>
      <c r="D397" s="193" t="n">
        <v>7.3</v>
      </c>
      <c r="E397" s="193" t="inlineStr">
        <is>
          <t>HIGH</t>
        </is>
      </c>
      <c r="F397" s="193" t="n">
        <v>2</v>
      </c>
      <c r="G397" s="193" t="n">
        <v>3</v>
      </c>
      <c r="H397" s="193" t="inlineStr">
        <is>
          <t>HIGH</t>
        </is>
      </c>
      <c r="I397" s="193" t="n">
        <v>13.3</v>
      </c>
      <c r="J397" s="193" t="inlineStr">
        <is>
          <t>NO</t>
        </is>
      </c>
      <c r="K397" s="193" t="inlineStr">
        <is>
          <t>https://nvd.nist.gov/vuln/detail/CVE-2026-3135</t>
        </is>
      </c>
      <c r="L397" s="193" t="inlineStr">
        <is>
          <t>2026-02-28 21:38</t>
        </is>
      </c>
      <c r="M397" s="193" t="inlineStr">
        <is>
          <t>YES</t>
        </is>
      </c>
      <c r="N397" s="193" t="inlineStr">
        <is>
          <t>https://github.com/910biter/cve/issues/2</t>
        </is>
      </c>
      <c r="O397" s="193" t="inlineStr">
        <is>
          <t>https://github.com/910biter/cve/issues/2</t>
        </is>
      </c>
      <c r="P397" s="193" t="inlineStr">
        <is>
          <t>clive_21 news_portal_project 1.0</t>
        </is>
      </c>
      <c r="Q397" s="193" t="inlineStr">
        <is>
          <t>P2</t>
        </is>
      </c>
      <c r="R397" s="193" t="inlineStr">
        <is>
          <t>🚨 URGENT: Apply vendor patches immediately | 🔒 Isolate affected systems if patch unavailable | 🛡️ Enable additional monitoring/IDS rules</t>
        </is>
      </c>
      <c r="S397" s="193" t="inlineStr">
        <is>
          <t>CVE - IP enrichment n/a</t>
        </is>
      </c>
      <c r="T397" s="193" t="n">
        <v>0.0003</v>
      </c>
      <c r="U397" s="193" t="n">
        <v>0.0712</v>
      </c>
      <c r="V397" s="193" t="inlineStr">
        <is>
          <t>T1190:Exploit Public-Facing Application</t>
        </is>
      </c>
      <c r="W397" s="193" t="n">
        <v>2</v>
      </c>
      <c r="X397" s="193" t="inlineStr">
        <is>
          <t>HIGH (72%)</t>
        </is>
      </c>
      <c r="Y397" s="193" t="inlineStr">
        <is>
          <t>POSSIBLE</t>
        </is>
      </c>
      <c r="Z397" s="193" t="inlineStr">
        <is>
          <t>PATCH_AVAILABLE</t>
        </is>
      </c>
      <c r="AA397" s="193" t="inlineStr">
        <is>
          <t>https://nvd.nist.gov/vuln/detail/CVE-2026-3135</t>
        </is>
      </c>
      <c r="AB397" s="193" t="inlineStr">
        <is>
          <t>NONE</t>
        </is>
      </c>
      <c r="AC397" s="193" t="n">
        <v>3.65</v>
      </c>
      <c r="AD397" s="193" t="inlineStr"/>
    </row>
    <row r="398">
      <c r="A398" s="195" t="inlineStr">
        <is>
          <t>CVE</t>
        </is>
      </c>
      <c r="B398" s="195" t="inlineStr">
        <is>
          <t>CVE-2026-3137</t>
        </is>
      </c>
      <c r="C398" s="195" t="inlineStr">
        <is>
          <t>A security vulnerability has been detected in CodeAstro Food Ordering System 1.0. This affects an unknown function of the file food_ordering.exe. Such manipulation leads to stack-based buffer overflow. The attack can only be performed from a local environment. The exploit has been disclosed publicly and may be used.</t>
        </is>
      </c>
      <c r="D398" s="195" t="n">
        <v>5.3</v>
      </c>
      <c r="E398" s="195" t="inlineStr">
        <is>
          <t>MEDIUM</t>
        </is>
      </c>
      <c r="F398" s="195" t="n">
        <v>2</v>
      </c>
      <c r="G398" s="195" t="n">
        <v>2</v>
      </c>
      <c r="H398" s="195" t="inlineStr">
        <is>
          <t>MEDIUM</t>
        </is>
      </c>
      <c r="I398" s="195" t="n">
        <v>9.300000000000001</v>
      </c>
      <c r="J398" s="195" t="inlineStr">
        <is>
          <t>NO</t>
        </is>
      </c>
      <c r="K398" s="195" t="inlineStr">
        <is>
          <t>https://nvd.nist.gov/vuln/detail/CVE-2026-3137</t>
        </is>
      </c>
      <c r="L398" s="195" t="inlineStr">
        <is>
          <t>2026-02-28 21:38</t>
        </is>
      </c>
      <c r="M398" s="195" t="inlineStr">
        <is>
          <t>CHECK_VENDOR</t>
        </is>
      </c>
      <c r="N398" s="195" t="inlineStr">
        <is>
          <t>See NVD references</t>
        </is>
      </c>
      <c r="O398" s="195" t="inlineStr">
        <is>
          <t>Apply vendor patches</t>
        </is>
      </c>
      <c r="P398" s="195" t="inlineStr">
        <is>
          <t>codeastro food_ordering_system 1.0</t>
        </is>
      </c>
      <c r="Q398" s="195" t="inlineStr">
        <is>
          <t>P3</t>
        </is>
      </c>
      <c r="R398" s="195" t="inlineStr">
        <is>
          <t>📅 Schedule patch deployment within 30 days | 🔍 Monitor for exploitation attempts</t>
        </is>
      </c>
      <c r="S398" s="195" t="inlineStr">
        <is>
          <t>CVE - IP enrichment n/a</t>
        </is>
      </c>
      <c r="T398" s="195" t="n">
        <v>0.0001</v>
      </c>
      <c r="U398" s="195" t="n">
        <v>0.0247</v>
      </c>
      <c r="V398" s="195" t="inlineStr">
        <is>
          <t>T1203:Exploitation for Client Execution</t>
        </is>
      </c>
      <c r="W398" s="195" t="n">
        <v>1</v>
      </c>
      <c r="X398" s="195" t="inlineStr">
        <is>
          <t>LOW (40%)</t>
        </is>
      </c>
      <c r="Y398" s="195" t="inlineStr">
        <is>
          <t>POSSIBLE</t>
        </is>
      </c>
      <c r="Z398" s="195" t="inlineStr">
        <is>
          <t>CHECK_VENDOR</t>
        </is>
      </c>
      <c r="AA398" s="195" t="inlineStr">
        <is>
          <t>https://nvd.nist.gov/vuln/detail/CVE-2026-3137</t>
        </is>
      </c>
      <c r="AB398" s="195" t="inlineStr">
        <is>
          <t>NONE</t>
        </is>
      </c>
      <c r="AC398" s="195" t="n">
        <v>2.65</v>
      </c>
      <c r="AD398" s="195" t="inlineStr"/>
    </row>
    <row r="399">
      <c r="A399" s="193" t="inlineStr">
        <is>
          <t>CVE</t>
        </is>
      </c>
      <c r="B399" s="193" t="inlineStr">
        <is>
          <t>CVE-2025-67752</t>
        </is>
      </c>
      <c r="C399" s="193" t="inlineStr">
        <is>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t>
        </is>
      </c>
      <c r="D399" s="193" t="n">
        <v>8.1</v>
      </c>
      <c r="E399" s="193" t="inlineStr">
        <is>
          <t>HIGH</t>
        </is>
      </c>
      <c r="F399" s="193" t="n">
        <v>3</v>
      </c>
      <c r="G399" s="193" t="n">
        <v>3</v>
      </c>
      <c r="H399" s="193" t="inlineStr">
        <is>
          <t>CRITICAL</t>
        </is>
      </c>
      <c r="I399" s="193" t="n">
        <v>17.1</v>
      </c>
      <c r="J399" s="193" t="inlineStr">
        <is>
          <t>NO</t>
        </is>
      </c>
      <c r="K399" s="193" t="inlineStr">
        <is>
          <t>https://nvd.nist.gov/vuln/detail/CVE-2025-67752</t>
        </is>
      </c>
      <c r="L399" s="193" t="inlineStr">
        <is>
          <t>2026-02-28 21:38</t>
        </is>
      </c>
      <c r="M399" s="193" t="inlineStr">
        <is>
          <t>YES</t>
        </is>
      </c>
      <c r="N399" s="193" t="inlineStr">
        <is>
          <t>https://github.com/openemr/openemr/commit/22f8e53e5769a88b7a16cb223bd197d044c84e5a | https://github.com/openemr/openemr/security/advisories/GHSA-2g6h-725p-pqhp</t>
        </is>
      </c>
      <c r="O399" s="193" t="inlineStr">
        <is>
          <t>Apply vendor patches</t>
        </is>
      </c>
      <c r="P399" s="193" t="inlineStr">
        <is>
          <t>open-emr openemr *</t>
        </is>
      </c>
      <c r="Q399" s="193" t="inlineStr">
        <is>
          <t>P2</t>
        </is>
      </c>
      <c r="R399" s="193" t="inlineStr">
        <is>
          <t>🚨 URGENT: Apply vendor patches immediately | 🔒 Isolate affected systems if patch unavailable | 🛡️ Enable additional monitoring/IDS rules</t>
        </is>
      </c>
      <c r="S399" s="193" t="inlineStr">
        <is>
          <t>CVE - IP enrichment n/a</t>
        </is>
      </c>
      <c r="T399" s="193" t="n">
        <v>0.0001</v>
      </c>
      <c r="U399" s="193" t="n">
        <v>0.0028</v>
      </c>
      <c r="V399" s="193" t="inlineStr">
        <is>
          <t>T1190:Exploit Public-Facing Application | T1557:Adversary-in-the-Middle</t>
        </is>
      </c>
      <c r="W399" s="193" t="n">
        <v>2</v>
      </c>
      <c r="X399" s="193" t="inlineStr">
        <is>
          <t>HIGH (72%)</t>
        </is>
      </c>
      <c r="Y399" s="193" t="inlineStr">
        <is>
          <t>CONFIRMED</t>
        </is>
      </c>
      <c r="Z399" s="193" t="inlineStr">
        <is>
          <t>PATCH_AVAILABLE</t>
        </is>
      </c>
      <c r="AA399" s="193" t="inlineStr">
        <is>
          <t>https://nvd.nist.gov/vuln/detail/CVE-2025-67752</t>
        </is>
      </c>
      <c r="AB399" s="193" t="inlineStr">
        <is>
          <t>NONE</t>
        </is>
      </c>
      <c r="AC399" s="193" t="n">
        <v>4.05</v>
      </c>
      <c r="AD399" s="193" t="inlineStr"/>
    </row>
    <row r="400">
      <c r="A400" s="195" t="inlineStr">
        <is>
          <t>CVE</t>
        </is>
      </c>
      <c r="B400" s="195" t="inlineStr">
        <is>
          <t>CVE-2025-68277</t>
        </is>
      </c>
      <c r="C400" s="195" t="inlineStr">
        <is>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is>
      </c>
      <c r="D400" s="195" t="n">
        <v>5</v>
      </c>
      <c r="E400" s="195" t="inlineStr">
        <is>
          <t>MEDIUM</t>
        </is>
      </c>
      <c r="F400" s="195" t="n">
        <v>2</v>
      </c>
      <c r="G400" s="195" t="n">
        <v>2</v>
      </c>
      <c r="H400" s="195" t="inlineStr">
        <is>
          <t>MEDIUM</t>
        </is>
      </c>
      <c r="I400" s="195" t="n">
        <v>9</v>
      </c>
      <c r="J400" s="195" t="inlineStr">
        <is>
          <t>NO</t>
        </is>
      </c>
      <c r="K400" s="195" t="inlineStr">
        <is>
          <t>https://nvd.nist.gov/vuln/detail/CVE-2025-68277</t>
        </is>
      </c>
      <c r="L400" s="195" t="inlineStr">
        <is>
          <t>2026-02-28 21:38</t>
        </is>
      </c>
      <c r="M400" s="195" t="inlineStr">
        <is>
          <t>YES</t>
        </is>
      </c>
      <c r="N400" s="195" t="inlineStr">
        <is>
          <t>https://github.com/openemr/openemr/commit/11ec62d1683571a629734fba66f7fb68d0bdc312 | https://github.com/openemr/openemr/security/advisories/GHSA-566c-8c52-2jch</t>
        </is>
      </c>
      <c r="O400" s="195" t="inlineStr">
        <is>
          <t>Apply vendor patches</t>
        </is>
      </c>
      <c r="P400" s="195" t="inlineStr">
        <is>
          <t>open-emr openemr *</t>
        </is>
      </c>
      <c r="Q400" s="195" t="inlineStr">
        <is>
          <t>P3</t>
        </is>
      </c>
      <c r="R400" s="195" t="inlineStr">
        <is>
          <t>📅 Schedule patch deployment within 30 days | 🔍 Monitor for exploitation attempts</t>
        </is>
      </c>
      <c r="S400" s="195" t="inlineStr">
        <is>
          <t>CVE - IP enrichment n/a</t>
        </is>
      </c>
      <c r="T400" s="195" t="n">
        <v>0.0001</v>
      </c>
      <c r="U400" s="195" t="n">
        <v>0.0025</v>
      </c>
      <c r="V400" s="195" t="inlineStr">
        <is>
          <t>T1190:Exploit Public-Facing Application | T1566:Phishing</t>
        </is>
      </c>
      <c r="W400" s="195" t="n">
        <v>1</v>
      </c>
      <c r="X400" s="195" t="inlineStr">
        <is>
          <t>LOW (40%)</t>
        </is>
      </c>
      <c r="Y400" s="195" t="inlineStr">
        <is>
          <t>POSSIBLE</t>
        </is>
      </c>
      <c r="Z400" s="195" t="inlineStr">
        <is>
          <t>PATCH_AVAILABLE</t>
        </is>
      </c>
      <c r="AA400" s="195" t="inlineStr">
        <is>
          <t>https://nvd.nist.gov/vuln/detail/CVE-2025-68277</t>
        </is>
      </c>
      <c r="AB400" s="195" t="inlineStr">
        <is>
          <t>NONE</t>
        </is>
      </c>
      <c r="AC400" s="195" t="n">
        <v>2.5</v>
      </c>
      <c r="AD400" s="195" t="inlineStr"/>
    </row>
    <row r="401">
      <c r="A401" s="193" t="inlineStr">
        <is>
          <t>CVE</t>
        </is>
      </c>
      <c r="B401" s="193" t="inlineStr">
        <is>
          <t>CVE-2025-69231</t>
        </is>
      </c>
      <c r="C401" s="193" t="inlineStr">
        <is>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is>
      </c>
      <c r="D401" s="193" t="n">
        <v>8.699999999999999</v>
      </c>
      <c r="E401" s="193" t="inlineStr">
        <is>
          <t>HIGH</t>
        </is>
      </c>
      <c r="F401" s="193" t="n">
        <v>3</v>
      </c>
      <c r="G401" s="193" t="n">
        <v>3</v>
      </c>
      <c r="H401" s="193" t="inlineStr">
        <is>
          <t>CRITICAL</t>
        </is>
      </c>
      <c r="I401" s="193" t="n">
        <v>17.7</v>
      </c>
      <c r="J401" s="193" t="inlineStr">
        <is>
          <t>NO</t>
        </is>
      </c>
      <c r="K401" s="193" t="inlineStr">
        <is>
          <t>https://nvd.nist.gov/vuln/detail/CVE-2025-69231</t>
        </is>
      </c>
      <c r="L401" s="193" t="inlineStr">
        <is>
          <t>2026-02-28 21:38</t>
        </is>
      </c>
      <c r="M401" s="193" t="inlineStr">
        <is>
          <t>YES</t>
        </is>
      </c>
      <c r="N401" s="193" t="inlineStr">
        <is>
          <t>https://github.com/openemr/openemr/commit/5f20b756441fc9868f43410a9ef97536c38b2ba6 | https://github.com/openemr/openemr/security/advisories/GHSA-mf62-q2xc-hxm3</t>
        </is>
      </c>
      <c r="O401" s="193" t="inlineStr">
        <is>
          <t>Apply vendor patches</t>
        </is>
      </c>
      <c r="P401" s="193" t="inlineStr">
        <is>
          <t>open-emr openemr *</t>
        </is>
      </c>
      <c r="Q401" s="193" t="inlineStr">
        <is>
          <t>P2</t>
        </is>
      </c>
      <c r="R401" s="193" t="inlineStr">
        <is>
          <t>🚨 URGENT: Apply vendor patches immediately | 🔒 Isolate affected systems if patch unavailable | 🛡️ Enable additional monitoring/IDS rules</t>
        </is>
      </c>
      <c r="S401" s="193" t="inlineStr">
        <is>
          <t>CVE - IP enrichment n/a</t>
        </is>
      </c>
      <c r="T401" s="193" t="n">
        <v>0.0017</v>
      </c>
      <c r="U401" s="193" t="n">
        <v>0.3782</v>
      </c>
      <c r="V401" s="193" t="inlineStr">
        <is>
          <t>T1189:Drive-by Compromise | T1190:Exploit Public-Facing Application | T1068:Exploitation for Privilege Escalation | T1059.007:JavaScript</t>
        </is>
      </c>
      <c r="W401" s="193" t="n">
        <v>2</v>
      </c>
      <c r="X401" s="193" t="inlineStr">
        <is>
          <t>HIGH (72%)</t>
        </is>
      </c>
      <c r="Y401" s="193" t="inlineStr">
        <is>
          <t>CONFIRMED</t>
        </is>
      </c>
      <c r="Z401" s="193" t="inlineStr">
        <is>
          <t>PATCH_AVAILABLE</t>
        </is>
      </c>
      <c r="AA401" s="193" t="inlineStr">
        <is>
          <t>https://nvd.nist.gov/vuln/detail/CVE-2025-69231</t>
        </is>
      </c>
      <c r="AB401" s="193" t="inlineStr">
        <is>
          <t>NONE</t>
        </is>
      </c>
      <c r="AC401" s="193" t="n">
        <v>4.35</v>
      </c>
      <c r="AD401" s="193" t="inlineStr"/>
    </row>
    <row r="402">
      <c r="A402" s="195" t="inlineStr">
        <is>
          <t>CVE</t>
        </is>
      </c>
      <c r="B402" s="195" t="inlineStr">
        <is>
          <t>CVE-2026-21443</t>
        </is>
      </c>
      <c r="C402" s="195" t="inlineStr">
        <is>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t>
        </is>
      </c>
      <c r="D402" s="195" t="n">
        <v>6.1</v>
      </c>
      <c r="E402" s="195" t="inlineStr">
        <is>
          <t>MEDIUM</t>
        </is>
      </c>
      <c r="F402" s="195" t="n">
        <v>2</v>
      </c>
      <c r="G402" s="195" t="n">
        <v>2</v>
      </c>
      <c r="H402" s="195" t="inlineStr">
        <is>
          <t>MEDIUM</t>
        </is>
      </c>
      <c r="I402" s="195" t="n">
        <v>10.1</v>
      </c>
      <c r="J402" s="195" t="inlineStr">
        <is>
          <t>NO</t>
        </is>
      </c>
      <c r="K402" s="195" t="inlineStr">
        <is>
          <t>https://nvd.nist.gov/vuln/detail/CVE-2026-21443</t>
        </is>
      </c>
      <c r="L402" s="195" t="inlineStr">
        <is>
          <t>2026-02-28 21:38</t>
        </is>
      </c>
      <c r="M402" s="195" t="inlineStr">
        <is>
          <t>YES</t>
        </is>
      </c>
      <c r="N402" s="195" t="inlineStr">
        <is>
          <t>https://github.com/openemr/openemr/commit/b1e3fe8a9ed8bcaf17e0b73d7fad5434f9fe36da | https://github.com/openemr/openemr/security/advisories/GHSA-3f9j-cqjj-7h46</t>
        </is>
      </c>
      <c r="O402" s="195" t="inlineStr">
        <is>
          <t>https://github.com/openemr/openemr/security/advisories/GHSA-3f9j-cqjj-7h46</t>
        </is>
      </c>
      <c r="P402" s="195" t="inlineStr">
        <is>
          <t>open-emr openemr *</t>
        </is>
      </c>
      <c r="Q402" s="195" t="inlineStr">
        <is>
          <t>P2</t>
        </is>
      </c>
      <c r="R402" s="195" t="inlineStr">
        <is>
          <t>📅 Schedule patch deployment within 30 days | 🔍 Monitor for exploitation attempts</t>
        </is>
      </c>
      <c r="S402" s="195" t="inlineStr">
        <is>
          <t>CVE - IP enrichment n/a</t>
        </is>
      </c>
      <c r="T402" s="195" t="n">
        <v>0.0011</v>
      </c>
      <c r="U402" s="195" t="n">
        <v>0.2929</v>
      </c>
      <c r="V402" s="195" t="inlineStr">
        <is>
          <t>T1190:Exploit Public-Facing Application | T1189:Drive-by Compromise | T1059.007:JavaScript</t>
        </is>
      </c>
      <c r="W402" s="195" t="n">
        <v>2</v>
      </c>
      <c r="X402" s="195" t="inlineStr">
        <is>
          <t>HIGH (72%)</t>
        </is>
      </c>
      <c r="Y402" s="195" t="inlineStr">
        <is>
          <t>POSSIBLE</t>
        </is>
      </c>
      <c r="Z402" s="195" t="inlineStr">
        <is>
          <t>PATCH_AVAILABLE</t>
        </is>
      </c>
      <c r="AA402" s="195" t="inlineStr">
        <is>
          <t>https://nvd.nist.gov/vuln/detail/CVE-2026-21443</t>
        </is>
      </c>
      <c r="AB402" s="195" t="inlineStr">
        <is>
          <t>NONE</t>
        </is>
      </c>
      <c r="AC402" s="195" t="n">
        <v>3.05</v>
      </c>
      <c r="AD402" s="195" t="inlineStr"/>
    </row>
    <row r="403">
      <c r="A403" s="195" t="inlineStr">
        <is>
          <t>CVE</t>
        </is>
      </c>
      <c r="B403" s="195" t="inlineStr">
        <is>
          <t>CVE-2026-24847</t>
        </is>
      </c>
      <c r="C403" s="195" t="inlineStr">
        <is>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is>
      </c>
      <c r="D403" s="195" t="n">
        <v>6.1</v>
      </c>
      <c r="E403" s="195" t="inlineStr">
        <is>
          <t>MEDIUM</t>
        </is>
      </c>
      <c r="F403" s="195" t="n">
        <v>2</v>
      </c>
      <c r="G403" s="195" t="n">
        <v>2</v>
      </c>
      <c r="H403" s="195" t="inlineStr">
        <is>
          <t>MEDIUM</t>
        </is>
      </c>
      <c r="I403" s="195" t="n">
        <v>10.1</v>
      </c>
      <c r="J403" s="195" t="inlineStr">
        <is>
          <t>NO</t>
        </is>
      </c>
      <c r="K403" s="195" t="inlineStr">
        <is>
          <t>https://nvd.nist.gov/vuln/detail/CVE-2026-24847</t>
        </is>
      </c>
      <c r="L403" s="195" t="inlineStr">
        <is>
          <t>2026-02-28 21:38</t>
        </is>
      </c>
      <c r="M403" s="195" t="inlineStr">
        <is>
          <t>YES</t>
        </is>
      </c>
      <c r="N403" s="195" t="inlineStr">
        <is>
          <t>https://github.com/openemr/openemr/commit/b924459bb5b2844f8f5d3d6cedd2e854eda20aad | https://github.com/openemr/openemr/security/advisories/GHSA-6f42-6q2r-fc2h</t>
        </is>
      </c>
      <c r="O403" s="195" t="inlineStr">
        <is>
          <t>Apply vendor patches</t>
        </is>
      </c>
      <c r="P403" s="195" t="inlineStr">
        <is>
          <t>open-emr openemr *</t>
        </is>
      </c>
      <c r="Q403" s="195" t="inlineStr">
        <is>
          <t>P2</t>
        </is>
      </c>
      <c r="R403" s="195" t="inlineStr">
        <is>
          <t>📅 Schedule patch deployment within 30 days | 🔍 Monitor for exploitation attempts</t>
        </is>
      </c>
      <c r="S403" s="195" t="inlineStr">
        <is>
          <t>CVE - IP enrichment n/a</t>
        </is>
      </c>
      <c r="T403" s="195" t="n">
        <v>0.0009</v>
      </c>
      <c r="U403" s="195" t="n">
        <v>0.2485</v>
      </c>
      <c r="V403" s="195" t="inlineStr">
        <is>
          <t>T1189:Drive-by Compromise | T1190:Exploit Public-Facing Application | T1566:Phishing</t>
        </is>
      </c>
      <c r="W403" s="195" t="n">
        <v>2</v>
      </c>
      <c r="X403" s="195" t="inlineStr">
        <is>
          <t>HIGH (72%)</t>
        </is>
      </c>
      <c r="Y403" s="195" t="inlineStr">
        <is>
          <t>POSSIBLE</t>
        </is>
      </c>
      <c r="Z403" s="195" t="inlineStr">
        <is>
          <t>PATCH_AVAILABLE</t>
        </is>
      </c>
      <c r="AA403" s="195" t="inlineStr">
        <is>
          <t>https://nvd.nist.gov/vuln/detail/CVE-2026-24847</t>
        </is>
      </c>
      <c r="AB403" s="195" t="inlineStr">
        <is>
          <t>NONE</t>
        </is>
      </c>
      <c r="AC403" s="195" t="n">
        <v>3.05</v>
      </c>
      <c r="AD403" s="195" t="inlineStr"/>
    </row>
    <row r="404">
      <c r="A404" s="196" t="inlineStr">
        <is>
          <t>CVE</t>
        </is>
      </c>
      <c r="B404" s="196" t="inlineStr">
        <is>
          <t>CVE-2026-24849</t>
        </is>
      </c>
      <c r="C404" s="196" t="inlineStr">
        <is>
          <t>OpenEMR is a free and open source electronic health records and medical practice management application. Prior to version 7.0.4, the `disposeDocument()` method in `EtherFaxActions.php` allows authenticated users to read arbitrary files from the server filesystem. Any authenticated user (regardless of privilege level) can exploit this vulnerability to read sensitive files. Version 7.0.4 patches the issue.</t>
        </is>
      </c>
      <c r="D404" s="196" t="n">
        <v>9.9</v>
      </c>
      <c r="E404" s="196" t="inlineStr">
        <is>
          <t>CRITICAL</t>
        </is>
      </c>
      <c r="F404" s="196" t="n">
        <v>3</v>
      </c>
      <c r="G404" s="196" t="n">
        <v>3</v>
      </c>
      <c r="H404" s="196" t="inlineStr">
        <is>
          <t>CRITICAL</t>
        </is>
      </c>
      <c r="I404" s="196" t="n">
        <v>18.9</v>
      </c>
      <c r="J404" s="196" t="inlineStr">
        <is>
          <t>NO</t>
        </is>
      </c>
      <c r="K404" s="196" t="inlineStr">
        <is>
          <t>https://nvd.nist.gov/vuln/detail/CVE-2026-24849</t>
        </is>
      </c>
      <c r="L404" s="196" t="inlineStr">
        <is>
          <t>2026-02-28 21:38</t>
        </is>
      </c>
      <c r="M404" s="196" t="inlineStr">
        <is>
          <t>YES</t>
        </is>
      </c>
      <c r="N404" s="196" t="inlineStr">
        <is>
          <t>https://github.com/openemr/openemr/commit/22f8e53e5769a88b7a16cb223bd197d044c84e5a | https://github.com/openemr/openemr/security/advisories/GHSA-w6vc-hx2x-48pc</t>
        </is>
      </c>
      <c r="O404" s="196" t="inlineStr">
        <is>
          <t>https://github.com/openemr/openemr/security/advisories/GHSA-w6vc-hx2x-48pc</t>
        </is>
      </c>
      <c r="P404" s="196" t="inlineStr">
        <is>
          <t>open-emr openemr *</t>
        </is>
      </c>
      <c r="Q404" s="196" t="inlineStr">
        <is>
          <t>P2</t>
        </is>
      </c>
      <c r="R404" s="196" t="inlineStr">
        <is>
          <t>🚨 URGENT: Apply vendor patches immediately | 🔒 Isolate affected systems if patch unavailable | 🛡️ Enable additional monitoring/IDS rules</t>
        </is>
      </c>
      <c r="S404" s="196" t="inlineStr">
        <is>
          <t>CVE - IP enrichment n/a</t>
        </is>
      </c>
      <c r="T404" s="196" t="n">
        <v>0.0001</v>
      </c>
      <c r="U404" s="196" t="n">
        <v>0.008999999999999999</v>
      </c>
      <c r="V404" s="196" t="inlineStr">
        <is>
          <t>T1083:File and Directory Discovery | T1190:Exploit Public-Facing Application | T1584.004:Server</t>
        </is>
      </c>
      <c r="W404" s="196" t="n">
        <v>2</v>
      </c>
      <c r="X404" s="196" t="inlineStr">
        <is>
          <t>HIGH (72%)</t>
        </is>
      </c>
      <c r="Y404" s="196" t="inlineStr">
        <is>
          <t>CONFIRMED</t>
        </is>
      </c>
      <c r="Z404" s="196" t="inlineStr">
        <is>
          <t>PATCH_AVAILABLE</t>
        </is>
      </c>
      <c r="AA404" s="196" t="inlineStr">
        <is>
          <t>https://nvd.nist.gov/vuln/detail/CVE-2026-24849</t>
        </is>
      </c>
      <c r="AB404" s="196" t="inlineStr">
        <is>
          <t>NONE</t>
        </is>
      </c>
      <c r="AC404" s="196" t="n">
        <v>4.95</v>
      </c>
      <c r="AD404" s="196" t="inlineStr"/>
    </row>
    <row r="405">
      <c r="A405" s="195" t="inlineStr">
        <is>
          <t>CVE</t>
        </is>
      </c>
      <c r="B405" s="195" t="inlineStr">
        <is>
          <t>CVE-2026-24896</t>
        </is>
      </c>
      <c r="C405" s="195" t="inlineStr">
        <is>
          <t xml:space="preserve">OpenEMR is a free and open source electronic health records and medical practice management application. Prior to version 8.0.0, a Broken Access Control vulnerability exists in OpenEMR’s edih_main.php endpoint, which allows any authenticated user—including low-privilege roles like Receptionist—to access EDI log files by manipulating the log_select parameter in a GET request. The back-end fails to enforce role-based access control (RBAC), allowing sensitive system logs to be accessed outside the </t>
        </is>
      </c>
      <c r="D405" s="195" t="n">
        <v>6.5</v>
      </c>
      <c r="E405" s="195" t="inlineStr">
        <is>
          <t>MEDIUM</t>
        </is>
      </c>
      <c r="F405" s="195" t="n">
        <v>2</v>
      </c>
      <c r="G405" s="195" t="n">
        <v>2</v>
      </c>
      <c r="H405" s="195" t="inlineStr">
        <is>
          <t>MEDIUM</t>
        </is>
      </c>
      <c r="I405" s="195" t="n">
        <v>10.5</v>
      </c>
      <c r="J405" s="195" t="inlineStr">
        <is>
          <t>NO</t>
        </is>
      </c>
      <c r="K405" s="195" t="inlineStr">
        <is>
          <t>https://nvd.nist.gov/vuln/detail/CVE-2026-24896</t>
        </is>
      </c>
      <c r="L405" s="195" t="inlineStr">
        <is>
          <t>2026-02-28 21:38</t>
        </is>
      </c>
      <c r="M405" s="195" t="inlineStr">
        <is>
          <t>YES</t>
        </is>
      </c>
      <c r="N405" s="195" t="inlineStr">
        <is>
          <t>https://github.com/openemr/openemr/commit/1a57dfc244b30e96e7ebdb5ba6f331a6eb868df1 | https://github.com/openemr/openemr/security/advisories/GHSA-rccq-vjfg-ggjh</t>
        </is>
      </c>
      <c r="O405" s="195" t="inlineStr">
        <is>
          <t>Apply vendor patches</t>
        </is>
      </c>
      <c r="P405" s="195" t="inlineStr">
        <is>
          <t>open-emr openemr *</t>
        </is>
      </c>
      <c r="Q405" s="195" t="inlineStr">
        <is>
          <t>P2</t>
        </is>
      </c>
      <c r="R405" s="195" t="inlineStr">
        <is>
          <t>📅 Schedule patch deployment within 30 days | 🔍 Monitor for exploitation attempts</t>
        </is>
      </c>
      <c r="S405" s="195" t="inlineStr">
        <is>
          <t>CVE - IP enrichment n/a</t>
        </is>
      </c>
      <c r="T405" s="195" t="n">
        <v>0.0003</v>
      </c>
      <c r="U405" s="195" t="n">
        <v>0.0833</v>
      </c>
      <c r="V405" s="195" t="inlineStr">
        <is>
          <t>T1190:Exploit Public-Facing Application</t>
        </is>
      </c>
      <c r="W405" s="195" t="n">
        <v>2</v>
      </c>
      <c r="X405" s="195" t="inlineStr">
        <is>
          <t>HIGH (72%)</t>
        </is>
      </c>
      <c r="Y405" s="195" t="inlineStr">
        <is>
          <t>POSSIBLE</t>
        </is>
      </c>
      <c r="Z405" s="195" t="inlineStr">
        <is>
          <t>PATCH_AVAILABLE</t>
        </is>
      </c>
      <c r="AA405" s="195" t="inlineStr">
        <is>
          <t>https://nvd.nist.gov/vuln/detail/CVE-2026-24896</t>
        </is>
      </c>
      <c r="AB405" s="195" t="inlineStr">
        <is>
          <t>NONE</t>
        </is>
      </c>
      <c r="AC405" s="195" t="n">
        <v>3.25</v>
      </c>
      <c r="AD405" s="195" t="inlineStr"/>
    </row>
    <row r="406">
      <c r="A406" s="195" t="inlineStr">
        <is>
          <t>CVE</t>
        </is>
      </c>
      <c r="B406" s="195" t="inlineStr">
        <is>
          <t>CVE-2026-25124</t>
        </is>
      </c>
      <c r="C406" s="195" t="inlineStr">
        <is>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t>
        </is>
      </c>
      <c r="D406" s="195" t="n">
        <v>6.5</v>
      </c>
      <c r="E406" s="195" t="inlineStr">
        <is>
          <t>MEDIUM</t>
        </is>
      </c>
      <c r="F406" s="195" t="n">
        <v>2</v>
      </c>
      <c r="G406" s="195" t="n">
        <v>2</v>
      </c>
      <c r="H406" s="195" t="inlineStr">
        <is>
          <t>MEDIUM</t>
        </is>
      </c>
      <c r="I406" s="195" t="n">
        <v>10.5</v>
      </c>
      <c r="J406" s="195" t="inlineStr">
        <is>
          <t>NO</t>
        </is>
      </c>
      <c r="K406" s="195" t="inlineStr">
        <is>
          <t>https://nvd.nist.gov/vuln/detail/CVE-2026-25124</t>
        </is>
      </c>
      <c r="L406" s="195" t="inlineStr">
        <is>
          <t>2026-02-28 21:38</t>
        </is>
      </c>
      <c r="M406" s="195" t="inlineStr">
        <is>
          <t>YES</t>
        </is>
      </c>
      <c r="N406" s="195" t="inlineStr">
        <is>
          <t>https://github.com/openemr/openemr/commit/ad902d6892482fff2e3c56bfb15597df8b6c3beb | https://github.com/openemr/openemr/security/advisories/GHSA-q7p5-rrwj-qmp2</t>
        </is>
      </c>
      <c r="O406" s="195" t="inlineStr">
        <is>
          <t>https://github.com/openemr/openemr/security/advisories/GHSA-q7p5-rrwj-qmp2</t>
        </is>
      </c>
      <c r="P406" s="195" t="inlineStr">
        <is>
          <t>open-emr openemr *</t>
        </is>
      </c>
      <c r="Q406" s="195" t="inlineStr">
        <is>
          <t>P2</t>
        </is>
      </c>
      <c r="R406" s="195" t="inlineStr">
        <is>
          <t>📅 Schedule patch deployment within 30 days | 🔍 Monitor for exploitation attempts</t>
        </is>
      </c>
      <c r="S406" s="195" t="inlineStr">
        <is>
          <t>CVE - IP enrichment n/a</t>
        </is>
      </c>
      <c r="T406" s="195" t="n">
        <v>0.0003</v>
      </c>
      <c r="U406" s="195" t="n">
        <v>0.0882</v>
      </c>
      <c r="V406" s="195" t="inlineStr">
        <is>
          <t>T1190:Exploit Public-Facing Application</t>
        </is>
      </c>
      <c r="W406" s="195" t="n">
        <v>2</v>
      </c>
      <c r="X406" s="195" t="inlineStr">
        <is>
          <t>HIGH (72%)</t>
        </is>
      </c>
      <c r="Y406" s="195" t="inlineStr">
        <is>
          <t>POSSIBLE</t>
        </is>
      </c>
      <c r="Z406" s="195" t="inlineStr">
        <is>
          <t>PATCH_AVAILABLE</t>
        </is>
      </c>
      <c r="AA406" s="195" t="inlineStr">
        <is>
          <t>https://nvd.nist.gov/vuln/detail/CVE-2026-25124</t>
        </is>
      </c>
      <c r="AB406" s="195" t="inlineStr">
        <is>
          <t>NONE</t>
        </is>
      </c>
      <c r="AC406" s="195" t="n">
        <v>3.25</v>
      </c>
      <c r="AD406" s="195" t="inlineStr"/>
    </row>
    <row r="407">
      <c r="A407" s="195" t="inlineStr">
        <is>
          <t>CVE</t>
        </is>
      </c>
      <c r="B407" s="195" t="inlineStr">
        <is>
          <t>CVE-2026-25127</t>
        </is>
      </c>
      <c r="C407" s="195" t="inlineStr">
        <is>
          <t>OpenEMR is a free and open source electronic health records and medical practice management application. Prior to version 8.0.0, the server does not properly validate user permission. Unauthorized users can view the information of authorized users. Version 8.0.0 fixes the issue.</t>
        </is>
      </c>
      <c r="D407" s="195" t="n">
        <v>6.5</v>
      </c>
      <c r="E407" s="195" t="inlineStr">
        <is>
          <t>MEDIUM</t>
        </is>
      </c>
      <c r="F407" s="195" t="n">
        <v>2</v>
      </c>
      <c r="G407" s="195" t="n">
        <v>2</v>
      </c>
      <c r="H407" s="195" t="inlineStr">
        <is>
          <t>MEDIUM</t>
        </is>
      </c>
      <c r="I407" s="195" t="n">
        <v>10.5</v>
      </c>
      <c r="J407" s="195" t="inlineStr">
        <is>
          <t>NO</t>
        </is>
      </c>
      <c r="K407" s="195" t="inlineStr">
        <is>
          <t>https://nvd.nist.gov/vuln/detail/CVE-2026-25127</t>
        </is>
      </c>
      <c r="L407" s="195" t="inlineStr">
        <is>
          <t>2026-02-28 21:38</t>
        </is>
      </c>
      <c r="M407" s="195" t="inlineStr">
        <is>
          <t>YES</t>
        </is>
      </c>
      <c r="N407" s="195" t="inlineStr">
        <is>
          <t>https://github.com/openemr/openemr/commit/ad902d6892482fff2e3c56bfb15597df8b6c3beb | https://github.com/openemr/openemr/security/advisories/GHSA-69cv-rv28-4g85</t>
        </is>
      </c>
      <c r="O407" s="195" t="inlineStr">
        <is>
          <t>Apply vendor patches</t>
        </is>
      </c>
      <c r="P407" s="195" t="inlineStr">
        <is>
          <t>open-emr openemr *</t>
        </is>
      </c>
      <c r="Q407" s="195" t="inlineStr">
        <is>
          <t>P2</t>
        </is>
      </c>
      <c r="R407" s="195" t="inlineStr">
        <is>
          <t>📅 Schedule patch deployment within 30 days | 🔍 Monitor for exploitation attempts</t>
        </is>
      </c>
      <c r="S407" s="195" t="inlineStr">
        <is>
          <t>CVE - IP enrichment n/a</t>
        </is>
      </c>
      <c r="T407" s="195" t="n">
        <v>0.0009</v>
      </c>
      <c r="U407" s="195" t="n">
        <v>0.2518</v>
      </c>
      <c r="V407" s="195" t="inlineStr">
        <is>
          <t>T1584.004:Server</t>
        </is>
      </c>
      <c r="W407" s="195" t="n">
        <v>2</v>
      </c>
      <c r="X407" s="195" t="inlineStr">
        <is>
          <t>HIGH (72%)</t>
        </is>
      </c>
      <c r="Y407" s="195" t="inlineStr">
        <is>
          <t>POSSIBLE</t>
        </is>
      </c>
      <c r="Z407" s="195" t="inlineStr">
        <is>
          <t>PATCH_AVAILABLE</t>
        </is>
      </c>
      <c r="AA407" s="195" t="inlineStr">
        <is>
          <t>https://nvd.nist.gov/vuln/detail/CVE-2026-25127</t>
        </is>
      </c>
      <c r="AB407" s="195" t="inlineStr">
        <is>
          <t>NONE</t>
        </is>
      </c>
      <c r="AC407" s="195" t="n">
        <v>3.25</v>
      </c>
      <c r="AD407" s="195" t="inlineStr"/>
    </row>
    <row r="408">
      <c r="A408" s="193" t="inlineStr">
        <is>
          <t>CVE</t>
        </is>
      </c>
      <c r="B408" s="193" t="inlineStr">
        <is>
          <t>CVE-2026-25131</t>
        </is>
      </c>
      <c r="C408" s="193" t="inlineStr">
        <is>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is>
      </c>
      <c r="D408" s="193" t="n">
        <v>8.800000000000001</v>
      </c>
      <c r="E408" s="193" t="inlineStr">
        <is>
          <t>HIGH</t>
        </is>
      </c>
      <c r="F408" s="193" t="n">
        <v>3</v>
      </c>
      <c r="G408" s="193" t="n">
        <v>3</v>
      </c>
      <c r="H408" s="193" t="inlineStr">
        <is>
          <t>CRITICAL</t>
        </is>
      </c>
      <c r="I408" s="193" t="n">
        <v>17.8</v>
      </c>
      <c r="J408" s="193" t="inlineStr">
        <is>
          <t>NO</t>
        </is>
      </c>
      <c r="K408" s="193" t="inlineStr">
        <is>
          <t>https://nvd.nist.gov/vuln/detail/CVE-2026-25131</t>
        </is>
      </c>
      <c r="L408" s="193" t="inlineStr">
        <is>
          <t>2026-02-28 21:38</t>
        </is>
      </c>
      <c r="M408" s="193" t="inlineStr">
        <is>
          <t>YES</t>
        </is>
      </c>
      <c r="N408" s="193" t="inlineStr">
        <is>
          <t>https://github.com/openemr/openemr/commit/1e63cbab34558bca029533f87cdb6efb1ff32c75 | https://github.com/openemr/openemr/security/advisories/GHSA-6h2m-4ppf-ph4j</t>
        </is>
      </c>
      <c r="O408" s="193" t="inlineStr">
        <is>
          <t>https://github.com/openemr/openemr/security/advisories/GHSA-6h2m-4ppf-ph4j</t>
        </is>
      </c>
      <c r="P408" s="193" t="inlineStr">
        <is>
          <t>open-emr openemr *</t>
        </is>
      </c>
      <c r="Q408" s="193" t="inlineStr">
        <is>
          <t>P2</t>
        </is>
      </c>
      <c r="R408" s="193" t="inlineStr">
        <is>
          <t>🚨 URGENT: Apply vendor patches immediately | 🔒 Isolate affected systems if patch unavailable | 🛡️ Enable additional monitoring/IDS rules</t>
        </is>
      </c>
      <c r="S408" s="193" t="inlineStr">
        <is>
          <t>CVE - IP enrichment n/a</t>
        </is>
      </c>
      <c r="T408" s="193" t="n">
        <v>0.0003</v>
      </c>
      <c r="U408" s="193" t="n">
        <v>0.09810000000000001</v>
      </c>
      <c r="V408" s="193" t="inlineStr">
        <is>
          <t>T1190:Exploit Public-Facing Application</t>
        </is>
      </c>
      <c r="W408" s="193" t="n">
        <v>2</v>
      </c>
      <c r="X408" s="193" t="inlineStr">
        <is>
          <t>HIGH (72%)</t>
        </is>
      </c>
      <c r="Y408" s="193" t="inlineStr">
        <is>
          <t>CONFIRMED</t>
        </is>
      </c>
      <c r="Z408" s="193" t="inlineStr">
        <is>
          <t>PATCH_AVAILABLE</t>
        </is>
      </c>
      <c r="AA408" s="193" t="inlineStr">
        <is>
          <t>https://nvd.nist.gov/vuln/detail/CVE-2026-25131</t>
        </is>
      </c>
      <c r="AB408" s="193" t="inlineStr">
        <is>
          <t>NONE</t>
        </is>
      </c>
      <c r="AC408" s="193" t="n">
        <v>4.4</v>
      </c>
      <c r="AD408" s="193" t="inlineStr"/>
    </row>
    <row r="409">
      <c r="A409" s="193" t="inlineStr">
        <is>
          <t>CVE</t>
        </is>
      </c>
      <c r="B409" s="193" t="inlineStr">
        <is>
          <t>CVE-2026-2914</t>
        </is>
      </c>
      <c r="C409" s="193" t="inlineStr">
        <is>
          <t>CyberArk Endpoint Privilege Manager Agent versions 25.10.0 and lower allow potential unauthorized privilege elevation leveraging CyberArk elevation dialogs</t>
        </is>
      </c>
      <c r="D409" s="193" t="n">
        <v>7.8</v>
      </c>
      <c r="E409" s="193" t="inlineStr">
        <is>
          <t>HIGH</t>
        </is>
      </c>
      <c r="F409" s="193" t="n">
        <v>2</v>
      </c>
      <c r="G409" s="193" t="n">
        <v>3</v>
      </c>
      <c r="H409" s="193" t="inlineStr">
        <is>
          <t>HIGH</t>
        </is>
      </c>
      <c r="I409" s="193" t="n">
        <v>13.8</v>
      </c>
      <c r="J409" s="193" t="inlineStr">
        <is>
          <t>NO</t>
        </is>
      </c>
      <c r="K409" s="193" t="inlineStr">
        <is>
          <t>https://nvd.nist.gov/vuln/detail/CVE-2026-2914</t>
        </is>
      </c>
      <c r="L409" s="193" t="inlineStr">
        <is>
          <t>2026-02-28 21:38</t>
        </is>
      </c>
      <c r="M409" s="193" t="inlineStr">
        <is>
          <t>YES</t>
        </is>
      </c>
      <c r="N409" s="193" t="inlineStr">
        <is>
          <t>https://www.cyberark.com/product-security/</t>
        </is>
      </c>
      <c r="O409" s="193" t="inlineStr">
        <is>
          <t>Apply vendor patches</t>
        </is>
      </c>
      <c r="P409" s="193" t="inlineStr">
        <is>
          <t>cyberark endpoint_privilege_manager *</t>
        </is>
      </c>
      <c r="Q409" s="193" t="inlineStr">
        <is>
          <t>P2</t>
        </is>
      </c>
      <c r="R409" s="193" t="inlineStr">
        <is>
          <t>🚨 URGENT: Apply vendor patches immediately | 🔒 Isolate affected systems if patch unavailable | 🛡️ Enable additional monitoring/IDS rules</t>
        </is>
      </c>
      <c r="S409" s="193" t="inlineStr">
        <is>
          <t>CVE - IP enrichment n/a</t>
        </is>
      </c>
      <c r="T409" s="193" t="n">
        <v>0.0001</v>
      </c>
      <c r="U409" s="193" t="n">
        <v>0.0166</v>
      </c>
      <c r="V409" s="193" t="inlineStr">
        <is>
          <t>T1190:Exploit Public-Facing Application</t>
        </is>
      </c>
      <c r="W409" s="193" t="n">
        <v>2</v>
      </c>
      <c r="X409" s="193" t="inlineStr">
        <is>
          <t>HIGH (72%)</t>
        </is>
      </c>
      <c r="Y409" s="193" t="inlineStr">
        <is>
          <t>POSSIBLE</t>
        </is>
      </c>
      <c r="Z409" s="193" t="inlineStr">
        <is>
          <t>PATCH_AVAILABLE</t>
        </is>
      </c>
      <c r="AA409" s="193" t="inlineStr">
        <is>
          <t>https://nvd.nist.gov/vuln/detail/CVE-2026-2914</t>
        </is>
      </c>
      <c r="AB409" s="193" t="inlineStr">
        <is>
          <t>NONE</t>
        </is>
      </c>
      <c r="AC409" s="193" t="n">
        <v>3.9</v>
      </c>
      <c r="AD409" s="193" t="inlineStr"/>
    </row>
    <row r="410">
      <c r="A410" s="195" t="inlineStr">
        <is>
          <t>CVE</t>
        </is>
      </c>
      <c r="B410" s="195" t="inlineStr">
        <is>
          <t>CVE-2025-5781</t>
        </is>
      </c>
      <c r="C410" s="195" t="inlineStr">
        <is>
          <t>Information Exposure Vulnerability in Hitachi Ops Center API Configuration Manager, Hitachi Configuration Manager, Hitachi Device Manager allows Session Hijacking.This issue affects Hitachi Ops Center API Configuration Manager: from 10.0.0-00 before 11.0.5-00; Hitachi Configuration Manager: from 8.5.1-00 before 11.0.5-00; Hitachi Device Manager: from 8.4.1-00 before 8.6.5-00.</t>
        </is>
      </c>
      <c r="D410" s="195" t="n">
        <v>5.2</v>
      </c>
      <c r="E410" s="195" t="inlineStr">
        <is>
          <t>MEDIUM</t>
        </is>
      </c>
      <c r="F410" s="195" t="n">
        <v>2</v>
      </c>
      <c r="G410" s="195" t="n">
        <v>2</v>
      </c>
      <c r="H410" s="195" t="inlineStr">
        <is>
          <t>MEDIUM</t>
        </is>
      </c>
      <c r="I410" s="195" t="n">
        <v>9.199999999999999</v>
      </c>
      <c r="J410" s="195" t="inlineStr">
        <is>
          <t>NO</t>
        </is>
      </c>
      <c r="K410" s="195" t="inlineStr">
        <is>
          <t>https://nvd.nist.gov/vuln/detail/CVE-2025-5781</t>
        </is>
      </c>
      <c r="L410" s="195" t="inlineStr">
        <is>
          <t>2026-02-28 21:38</t>
        </is>
      </c>
      <c r="M410" s="195" t="inlineStr">
        <is>
          <t>YES</t>
        </is>
      </c>
      <c r="N410" s="195" t="inlineStr">
        <is>
          <t>https://www.hitachi.com/products/it/software/security/info/vuls/hitachi-sec-2026-111/index.html</t>
        </is>
      </c>
      <c r="O410" s="195" t="inlineStr">
        <is>
          <t>Apply vendor patches</t>
        </is>
      </c>
      <c r="P410" s="195" t="inlineStr">
        <is>
          <t>hitachi device_manager * | hitachi configuration_manager * | microsoft windows -</t>
        </is>
      </c>
      <c r="Q410" s="195" t="inlineStr">
        <is>
          <t>P3</t>
        </is>
      </c>
      <c r="R410" s="195" t="inlineStr">
        <is>
          <t>📅 Schedule patch deployment within 30 days | 🔍 Monitor for exploitation attempts</t>
        </is>
      </c>
      <c r="S410" s="195" t="inlineStr">
        <is>
          <t>CVE - IP enrichment n/a</t>
        </is>
      </c>
      <c r="T410" s="195" t="n">
        <v>0.0001</v>
      </c>
      <c r="U410" s="195" t="n">
        <v>0.0155</v>
      </c>
      <c r="V410" s="195" t="inlineStr">
        <is>
          <t>T1190:Exploit Public-Facing Application</t>
        </is>
      </c>
      <c r="W410" s="195" t="n">
        <v>1</v>
      </c>
      <c r="X410" s="195" t="inlineStr">
        <is>
          <t>LOW (40%)</t>
        </is>
      </c>
      <c r="Y410" s="195" t="inlineStr">
        <is>
          <t>POSSIBLE</t>
        </is>
      </c>
      <c r="Z410" s="195" t="inlineStr">
        <is>
          <t>PATCH_AVAILABLE</t>
        </is>
      </c>
      <c r="AA410" s="195" t="inlineStr">
        <is>
          <t>https://nvd.nist.gov/vuln/detail/CVE-2025-5781</t>
        </is>
      </c>
      <c r="AB410" s="195" t="inlineStr">
        <is>
          <t>NONE</t>
        </is>
      </c>
      <c r="AC410" s="195" t="n">
        <v>2.6</v>
      </c>
      <c r="AD410" s="195" t="inlineStr"/>
    </row>
    <row r="411">
      <c r="A411" s="195" t="inlineStr">
        <is>
          <t>CVE</t>
        </is>
      </c>
      <c r="B411" s="195" t="inlineStr">
        <is>
          <t>CVE-2026-25135</t>
        </is>
      </c>
      <c r="C411" s="195" t="inlineStr">
        <is>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t>
        </is>
      </c>
      <c r="D411" s="195" t="n">
        <v>4.5</v>
      </c>
      <c r="E411" s="195" t="inlineStr">
        <is>
          <t>MEDIUM</t>
        </is>
      </c>
      <c r="F411" s="195" t="n">
        <v>2</v>
      </c>
      <c r="G411" s="195" t="n">
        <v>2</v>
      </c>
      <c r="H411" s="195" t="inlineStr">
        <is>
          <t>MEDIUM</t>
        </is>
      </c>
      <c r="I411" s="195" t="n">
        <v>8.5</v>
      </c>
      <c r="J411" s="195" t="inlineStr">
        <is>
          <t>NO</t>
        </is>
      </c>
      <c r="K411" s="195" t="inlineStr">
        <is>
          <t>https://nvd.nist.gov/vuln/detail/CVE-2026-25135</t>
        </is>
      </c>
      <c r="L411" s="195" t="inlineStr">
        <is>
          <t>2026-02-28 21:38</t>
        </is>
      </c>
      <c r="M411" s="195" t="inlineStr">
        <is>
          <t>YES</t>
        </is>
      </c>
      <c r="N411" s="195" t="inlineStr">
        <is>
          <t>https://github.com/openemr/openemr/commit/7ab23dfe73ebd16dd66a526272f3761f1bd5be7d | https://github.com/openemr/openemr/security/advisories/GHSA-fgxg-wg4w-rj23</t>
        </is>
      </c>
      <c r="O411" s="195" t="inlineStr">
        <is>
          <t>Apply vendor patches</t>
        </is>
      </c>
      <c r="P411" s="195" t="inlineStr">
        <is>
          <t>open-emr openemr *</t>
        </is>
      </c>
      <c r="Q411" s="195" t="inlineStr">
        <is>
          <t>P3</t>
        </is>
      </c>
      <c r="R411" s="195" t="inlineStr">
        <is>
          <t>📅 Schedule patch deployment within 30 days | 🔍 Monitor for exploitation attempts</t>
        </is>
      </c>
      <c r="S411" s="195" t="inlineStr">
        <is>
          <t>CVE - IP enrichment n/a</t>
        </is>
      </c>
      <c r="T411" s="195" t="n">
        <v>0.0012</v>
      </c>
      <c r="U411" s="195" t="n">
        <v>0.307</v>
      </c>
      <c r="V411" s="195" t="inlineStr">
        <is>
          <t>T1213:Data from Information Repositories | T1190:Exploit Public-Facing Application</t>
        </is>
      </c>
      <c r="W411" s="195" t="n">
        <v>1</v>
      </c>
      <c r="X411" s="195" t="inlineStr">
        <is>
          <t>LOW (40%)</t>
        </is>
      </c>
      <c r="Y411" s="195" t="inlineStr">
        <is>
          <t>POSSIBLE</t>
        </is>
      </c>
      <c r="Z411" s="195" t="inlineStr">
        <is>
          <t>PATCH_AVAILABLE</t>
        </is>
      </c>
      <c r="AA411" s="195" t="inlineStr">
        <is>
          <t>https://nvd.nist.gov/vuln/detail/CVE-2026-25135</t>
        </is>
      </c>
      <c r="AB411" s="195" t="inlineStr">
        <is>
          <t>NONE</t>
        </is>
      </c>
      <c r="AC411" s="195" t="n">
        <v>2.25</v>
      </c>
      <c r="AD411" s="195" t="inlineStr"/>
    </row>
    <row r="412">
      <c r="A412" s="193" t="inlineStr">
        <is>
          <t>CVE</t>
        </is>
      </c>
      <c r="B412" s="193" t="inlineStr">
        <is>
          <t>CVE-2026-27595</t>
        </is>
      </c>
      <c r="C412" s="193" t="inlineStr">
        <is>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t>
        </is>
      </c>
      <c r="D412" s="193" t="n">
        <v>7.5</v>
      </c>
      <c r="E412" s="193" t="inlineStr">
        <is>
          <t>HIGH</t>
        </is>
      </c>
      <c r="F412" s="193" t="n">
        <v>2</v>
      </c>
      <c r="G412" s="193" t="n">
        <v>3</v>
      </c>
      <c r="H412" s="193" t="inlineStr">
        <is>
          <t>HIGH</t>
        </is>
      </c>
      <c r="I412" s="193" t="n">
        <v>13.5</v>
      </c>
      <c r="J412" s="193" t="inlineStr">
        <is>
          <t>NO</t>
        </is>
      </c>
      <c r="K412" s="193" t="inlineStr">
        <is>
          <t>https://nvd.nist.gov/vuln/detail/CVE-2026-27595</t>
        </is>
      </c>
      <c r="L412" s="193" t="inlineStr">
        <is>
          <t>2026-02-28 21:38</t>
        </is>
      </c>
      <c r="M412" s="193" t="inlineStr">
        <is>
          <t>YES</t>
        </is>
      </c>
      <c r="N412" s="193" t="inlineStr">
        <is>
          <t>https://github.com/parse-community/parse-dashboard/security/advisories/GHSA-qwc3-h9mg-4582</t>
        </is>
      </c>
      <c r="O412" s="193" t="inlineStr">
        <is>
          <t>Apply vendor patches</t>
        </is>
      </c>
      <c r="P412" s="193" t="inlineStr">
        <is>
          <t>parseplatform parse_dashboard 7.3.0</t>
        </is>
      </c>
      <c r="Q412" s="193" t="inlineStr">
        <is>
          <t>P2</t>
        </is>
      </c>
      <c r="R412" s="193" t="inlineStr">
        <is>
          <t>🚨 URGENT: Apply vendor patches immediately | 🔒 Isolate affected systems if patch unavailable | 🛡️ Enable additional monitoring/IDS rules</t>
        </is>
      </c>
      <c r="S412" s="193" t="inlineStr">
        <is>
          <t>CVE - IP enrichment n/a</t>
        </is>
      </c>
      <c r="T412" s="193" t="n">
        <v>0.0003</v>
      </c>
      <c r="U412" s="193" t="n">
        <v>0.08450000000000001</v>
      </c>
      <c r="V412" s="193" t="inlineStr">
        <is>
          <t>T1078:Valid Accounts | T1588.006:Vulnerabilities | T1584.004:Server</t>
        </is>
      </c>
      <c r="W412" s="193" t="n">
        <v>2</v>
      </c>
      <c r="X412" s="193" t="inlineStr">
        <is>
          <t>HIGH (72%)</t>
        </is>
      </c>
      <c r="Y412" s="193" t="inlineStr">
        <is>
          <t>POSSIBLE</t>
        </is>
      </c>
      <c r="Z412" s="193" t="inlineStr">
        <is>
          <t>PATCH_AVAILABLE</t>
        </is>
      </c>
      <c r="AA412" s="193" t="inlineStr">
        <is>
          <t>https://nvd.nist.gov/vuln/detail/CVE-2026-27595</t>
        </is>
      </c>
      <c r="AB412" s="193" t="inlineStr">
        <is>
          <t>NONE</t>
        </is>
      </c>
      <c r="AC412" s="193" t="n">
        <v>3.75</v>
      </c>
      <c r="AD412" s="193" t="inlineStr"/>
    </row>
    <row r="413">
      <c r="A413" s="196" t="inlineStr">
        <is>
          <t>CVE</t>
        </is>
      </c>
      <c r="B413" s="196" t="inlineStr">
        <is>
          <t>CVE-2026-27606</t>
        </is>
      </c>
      <c r="C413" s="196" t="inlineStr">
        <is>
          <t>Rollup is a module bundler for JavaScript. Versions prior to 2.80.0, 3.30.0, and 4.59.0 of the Rollup module bundler (specifically v4.x and present in current source) is vulnerable to an Arbitrary File Write via Path Traversal. Insecure file name sanitization in the core engine allows an attacker to control output filenames (e.g., via CLI named inputs, manual chunk aliases, or malicious plugins) and use traversal sequences (`../`) to overwrite files anywhere on the host filesystem that the build</t>
        </is>
      </c>
      <c r="D413" s="196" t="n">
        <v>9.800000000000001</v>
      </c>
      <c r="E413" s="196" t="inlineStr">
        <is>
          <t>CRITICAL</t>
        </is>
      </c>
      <c r="F413" s="196" t="n">
        <v>3</v>
      </c>
      <c r="G413" s="196" t="n">
        <v>3</v>
      </c>
      <c r="H413" s="196" t="inlineStr">
        <is>
          <t>CRITICAL</t>
        </is>
      </c>
      <c r="I413" s="196" t="n">
        <v>18.8</v>
      </c>
      <c r="J413" s="196" t="inlineStr">
        <is>
          <t>NO</t>
        </is>
      </c>
      <c r="K413" s="196" t="inlineStr">
        <is>
          <t>https://nvd.nist.gov/vuln/detail/CVE-2026-27606</t>
        </is>
      </c>
      <c r="L413" s="196" t="inlineStr">
        <is>
          <t>2026-02-28 21:38</t>
        </is>
      </c>
      <c r="M413" s="196" t="inlineStr">
        <is>
          <t>YES</t>
        </is>
      </c>
      <c r="N413" s="196" t="inlineStr">
        <is>
          <t>https://github.com/rollup/rollup/commit/c60770d7aaf750e512c1b2774989ea4596e660b2 | https://github.com/rollup/rollup/commit/c8cf1f9c48c516285758c1e11f08a54f304fd44e | https://github.com/rollup/rollup/commit/d6dee5e99bb82aac0bee1df4ab9efbde455452c3</t>
        </is>
      </c>
      <c r="O413" s="196" t="inlineStr">
        <is>
          <t>Apply vendor patches</t>
        </is>
      </c>
      <c r="P413" s="196" t="inlineStr">
        <is>
          <t>rollupjs rollup *</t>
        </is>
      </c>
      <c r="Q413" s="196" t="inlineStr">
        <is>
          <t>P2</t>
        </is>
      </c>
      <c r="R413" s="196" t="inlineStr">
        <is>
          <t>🚨 URGENT: Apply vendor patches immediately | 🔒 Isolate affected systems if patch unavailable | 🛡️ Enable additional monitoring/IDS rules</t>
        </is>
      </c>
      <c r="S413" s="196" t="inlineStr">
        <is>
          <t>CVE - IP enrichment n/a</t>
        </is>
      </c>
      <c r="T413" s="196" t="n">
        <v>0.0047</v>
      </c>
      <c r="U413" s="196" t="n">
        <v>0.6438</v>
      </c>
      <c r="V413" s="196" t="inlineStr">
        <is>
          <t>T1083:File and Directory Discovery | T1190:Exploit Public-Facing Application | T1210:Exploitation of Remote Services | T1059.007:JavaScript</t>
        </is>
      </c>
      <c r="W413" s="196" t="n">
        <v>2</v>
      </c>
      <c r="X413" s="196" t="inlineStr">
        <is>
          <t>HIGH (72%)</t>
        </is>
      </c>
      <c r="Y413" s="196" t="inlineStr">
        <is>
          <t>CONFIRMED</t>
        </is>
      </c>
      <c r="Z413" s="196" t="inlineStr">
        <is>
          <t>PATCH_AVAILABLE</t>
        </is>
      </c>
      <c r="AA413" s="196" t="inlineStr">
        <is>
          <t>https://nvd.nist.gov/vuln/detail/CVE-2026-27606</t>
        </is>
      </c>
      <c r="AB413" s="196" t="inlineStr">
        <is>
          <t>NONE</t>
        </is>
      </c>
      <c r="AC413" s="196" t="n">
        <v>4.9</v>
      </c>
      <c r="AD413" s="196" t="inlineStr"/>
    </row>
    <row r="414">
      <c r="A414" s="193" t="inlineStr">
        <is>
          <t>CVE</t>
        </is>
      </c>
      <c r="B414" s="193" t="inlineStr">
        <is>
          <t>CVE-2026-27607</t>
        </is>
      </c>
      <c r="C414" s="193" t="inlineStr">
        <is>
          <t>RustFS is a distributed object storage system built in Rust. In versions 1.0.0-alpha.56 through 1.0.0-alpha.82, RustFS does not validate policy conditions in presigned POST uploads (PostObject), allowing attackers to bypass content-length-range, starts-with, and Content-Type constraints. This enables unauthorized file uploads exceeding size limits, uploads to arbitrary object keys, and content-type spoofing, potentially leading to storage exhaustion, unauthorized data access, and security bypass</t>
        </is>
      </c>
      <c r="D414" s="193" t="n">
        <v>8.1</v>
      </c>
      <c r="E414" s="193" t="inlineStr">
        <is>
          <t>HIGH</t>
        </is>
      </c>
      <c r="F414" s="193" t="n">
        <v>3</v>
      </c>
      <c r="G414" s="193" t="n">
        <v>3</v>
      </c>
      <c r="H414" s="193" t="inlineStr">
        <is>
          <t>CRITICAL</t>
        </is>
      </c>
      <c r="I414" s="193" t="n">
        <v>17.1</v>
      </c>
      <c r="J414" s="193" t="inlineStr">
        <is>
          <t>NO</t>
        </is>
      </c>
      <c r="K414" s="193" t="inlineStr">
        <is>
          <t>https://nvd.nist.gov/vuln/detail/CVE-2026-27607</t>
        </is>
      </c>
      <c r="L414" s="193" t="inlineStr">
        <is>
          <t>2026-02-28 21:38</t>
        </is>
      </c>
      <c r="M414" s="193" t="inlineStr">
        <is>
          <t>YES</t>
        </is>
      </c>
      <c r="N414" s="193" t="inlineStr">
        <is>
          <t>https://github.com/rustfs/rustfs/security/advisories/GHSA-w5fh-f8xh-5x3p</t>
        </is>
      </c>
      <c r="O414" s="193" t="inlineStr">
        <is>
          <t>Apply vendor patches</t>
        </is>
      </c>
      <c r="P414" s="193" t="inlineStr">
        <is>
          <t>rustfs rustfs 1.0.0</t>
        </is>
      </c>
      <c r="Q414" s="193" t="inlineStr">
        <is>
          <t>P2</t>
        </is>
      </c>
      <c r="R414" s="193" t="inlineStr">
        <is>
          <t>🚨 URGENT: Apply vendor patches immediately | 🔒 Isolate affected systems if patch unavailable | 🛡️ Enable additional monitoring/IDS rules</t>
        </is>
      </c>
      <c r="S414" s="193" t="inlineStr">
        <is>
          <t>CVE - IP enrichment n/a</t>
        </is>
      </c>
      <c r="T414" s="193" t="n">
        <v>0.0008</v>
      </c>
      <c r="U414" s="193" t="n">
        <v>0.2392</v>
      </c>
      <c r="V414" s="193" t="inlineStr">
        <is>
          <t>T1190:Exploit Public-Facing Application</t>
        </is>
      </c>
      <c r="W414" s="193" t="n">
        <v>2</v>
      </c>
      <c r="X414" s="193" t="inlineStr">
        <is>
          <t>HIGH (72%)</t>
        </is>
      </c>
      <c r="Y414" s="193" t="inlineStr">
        <is>
          <t>CONFIRMED</t>
        </is>
      </c>
      <c r="Z414" s="193" t="inlineStr">
        <is>
          <t>PATCH_AVAILABLE</t>
        </is>
      </c>
      <c r="AA414" s="193" t="inlineStr">
        <is>
          <t>https://nvd.nist.gov/vuln/detail/CVE-2026-27607</t>
        </is>
      </c>
      <c r="AB414" s="193" t="inlineStr">
        <is>
          <t>NONE</t>
        </is>
      </c>
      <c r="AC414" s="193" t="n">
        <v>4.05</v>
      </c>
      <c r="AD414" s="193" t="inlineStr"/>
    </row>
    <row r="415">
      <c r="A415" s="193" t="inlineStr">
        <is>
          <t>CVE</t>
        </is>
      </c>
      <c r="B415" s="193" t="inlineStr">
        <is>
          <t>CVE-2026-27608</t>
        </is>
      </c>
      <c r="C415" s="193" t="inlineStr">
        <is>
          <t>Parse Dashboard is a standalone dashboard for managing Parse Server apps. In versions 7.3.0-alpha.42 through 9.0.0-alpha.7, the AI Agent API endpoint (`POST /apps/:appId/agent`) does not enforce authorization. Authenticated users scoped to specific apps can access any other app's agent endpoint by changing the app ID in the URL. Read-only users are given the full master key instead of the read-only master key and can supply write permissions in the request body to perform write and delete operat</t>
        </is>
      </c>
      <c r="D415" s="193" t="n">
        <v>8.1</v>
      </c>
      <c r="E415" s="193" t="inlineStr">
        <is>
          <t>HIGH</t>
        </is>
      </c>
      <c r="F415" s="193" t="n">
        <v>3</v>
      </c>
      <c r="G415" s="193" t="n">
        <v>3</v>
      </c>
      <c r="H415" s="193" t="inlineStr">
        <is>
          <t>CRITICAL</t>
        </is>
      </c>
      <c r="I415" s="193" t="n">
        <v>17.1</v>
      </c>
      <c r="J415" s="193" t="inlineStr">
        <is>
          <t>NO</t>
        </is>
      </c>
      <c r="K415" s="193" t="inlineStr">
        <is>
          <t>https://nvd.nist.gov/vuln/detail/CVE-2026-27608</t>
        </is>
      </c>
      <c r="L415" s="193" t="inlineStr">
        <is>
          <t>2026-02-28 21:38</t>
        </is>
      </c>
      <c r="M415" s="193" t="inlineStr">
        <is>
          <t>YES</t>
        </is>
      </c>
      <c r="N415" s="193" t="inlineStr">
        <is>
          <t>https://github.com/parse-community/parse-dashboard/security/advisories/GHSA-cvwj-6c9h-jg6v</t>
        </is>
      </c>
      <c r="O415" s="193" t="inlineStr">
        <is>
          <t>Apply vendor patches</t>
        </is>
      </c>
      <c r="P415" s="193" t="inlineStr">
        <is>
          <t>parseplatform parse_dashboard 7.3.0</t>
        </is>
      </c>
      <c r="Q415" s="193" t="inlineStr">
        <is>
          <t>P2</t>
        </is>
      </c>
      <c r="R415" s="193" t="inlineStr">
        <is>
          <t>🚨 URGENT: Apply vendor patches immediately | 🔒 Isolate affected systems if patch unavailable | 🛡️ Enable additional monitoring/IDS rules</t>
        </is>
      </c>
      <c r="S415" s="193" t="inlineStr">
        <is>
          <t>CVE - IP enrichment n/a</t>
        </is>
      </c>
      <c r="T415" s="193" t="n">
        <v>0.0002</v>
      </c>
      <c r="U415" s="193" t="n">
        <v>0.0636</v>
      </c>
      <c r="V415" s="193" t="inlineStr">
        <is>
          <t>T1584.004:Server</t>
        </is>
      </c>
      <c r="W415" s="193" t="n">
        <v>2</v>
      </c>
      <c r="X415" s="193" t="inlineStr">
        <is>
          <t>HIGH (72%)</t>
        </is>
      </c>
      <c r="Y415" s="193" t="inlineStr">
        <is>
          <t>CONFIRMED</t>
        </is>
      </c>
      <c r="Z415" s="193" t="inlineStr">
        <is>
          <t>PATCH_AVAILABLE</t>
        </is>
      </c>
      <c r="AA415" s="193" t="inlineStr">
        <is>
          <t>https://nvd.nist.gov/vuln/detail/CVE-2026-27608</t>
        </is>
      </c>
      <c r="AB415" s="193" t="inlineStr">
        <is>
          <t>NONE</t>
        </is>
      </c>
      <c r="AC415" s="193" t="n">
        <v>4.05</v>
      </c>
      <c r="AD415" s="193" t="inlineStr"/>
    </row>
    <row r="416">
      <c r="A416" s="195" t="inlineStr">
        <is>
          <t>CVE</t>
        </is>
      </c>
      <c r="B416" s="195" t="inlineStr">
        <is>
          <t>CVE-2026-27609</t>
        </is>
      </c>
      <c r="C416" s="195" t="inlineStr">
        <is>
          <t>Parse Dashboard is a standalone dashboard for managing Parse Server apps. In versions 7.3.0-alpha.42 through 9.0.0-alpha.7, the AI Agent API endpoint (`POST /apps/:appId/agent`) lacks CSRF protection. An attacker can craft a malicious page that, when visited by an authenticated dashboard user, submits requests to the agent endpoint using the victim's session. The fix in version 9.0.0-alpha.8 adds CSRF middleware to the agent endpoint and embeds a CSRF token in the dashboard page. As a workaround</t>
        </is>
      </c>
      <c r="D416" s="195" t="n">
        <v>6.5</v>
      </c>
      <c r="E416" s="195" t="inlineStr">
        <is>
          <t>MEDIUM</t>
        </is>
      </c>
      <c r="F416" s="195" t="n">
        <v>2</v>
      </c>
      <c r="G416" s="195" t="n">
        <v>2</v>
      </c>
      <c r="H416" s="195" t="inlineStr">
        <is>
          <t>MEDIUM</t>
        </is>
      </c>
      <c r="I416" s="195" t="n">
        <v>10.5</v>
      </c>
      <c r="J416" s="195" t="inlineStr">
        <is>
          <t>NO</t>
        </is>
      </c>
      <c r="K416" s="195" t="inlineStr">
        <is>
          <t>https://nvd.nist.gov/vuln/detail/CVE-2026-27609</t>
        </is>
      </c>
      <c r="L416" s="195" t="inlineStr">
        <is>
          <t>2026-02-28 21:38</t>
        </is>
      </c>
      <c r="M416" s="195" t="inlineStr">
        <is>
          <t>YES</t>
        </is>
      </c>
      <c r="N416" s="195" t="inlineStr">
        <is>
          <t>https://github.com/parse-community/parse-dashboard/security/advisories/GHSA-3534-xp88-25rc</t>
        </is>
      </c>
      <c r="O416" s="195" t="inlineStr">
        <is>
          <t>Apply vendor patches</t>
        </is>
      </c>
      <c r="P416" s="195" t="inlineStr">
        <is>
          <t>parseplatform parse_dashboard 7.3.0</t>
        </is>
      </c>
      <c r="Q416" s="195" t="inlineStr">
        <is>
          <t>P2</t>
        </is>
      </c>
      <c r="R416" s="195" t="inlineStr">
        <is>
          <t>📅 Schedule patch deployment within 30 days | 🔍 Monitor for exploitation attempts</t>
        </is>
      </c>
      <c r="S416" s="195" t="inlineStr">
        <is>
          <t>CVE - IP enrichment n/a</t>
        </is>
      </c>
      <c r="T416" s="195" t="n">
        <v>0.0001</v>
      </c>
      <c r="U416" s="195" t="n">
        <v>0.0302</v>
      </c>
      <c r="V416" s="195" t="inlineStr">
        <is>
          <t>T1185:Browser Session Hijacking | T1584.004:Server</t>
        </is>
      </c>
      <c r="W416" s="195" t="n">
        <v>2</v>
      </c>
      <c r="X416" s="195" t="inlineStr">
        <is>
          <t>HIGH (72%)</t>
        </is>
      </c>
      <c r="Y416" s="195" t="inlineStr">
        <is>
          <t>POSSIBLE</t>
        </is>
      </c>
      <c r="Z416" s="195" t="inlineStr">
        <is>
          <t>PATCH_AVAILABLE</t>
        </is>
      </c>
      <c r="AA416" s="195" t="inlineStr">
        <is>
          <t>https://nvd.nist.gov/vuln/detail/CVE-2026-27609</t>
        </is>
      </c>
      <c r="AB416" s="195" t="inlineStr">
        <is>
          <t>NONE</t>
        </is>
      </c>
      <c r="AC416" s="195" t="n">
        <v>3.25</v>
      </c>
      <c r="AD416" s="195" t="inlineStr"/>
    </row>
    <row r="417">
      <c r="A417" s="195" t="inlineStr">
        <is>
          <t>CVE</t>
        </is>
      </c>
      <c r="B417" s="195" t="inlineStr">
        <is>
          <t>CVE-2026-27610</t>
        </is>
      </c>
      <c r="C417" s="195" t="inlineStr">
        <is>
          <t>Parse Dashboard is a standalone dashboard for managing Parse Server apps. In versions 7.3.0-alpha.42 through 9.0.0-alpha.7, the `ConfigKeyCache` uses the same cache key for both master key and read-only master key when resolving function-typed keys. Under specific timing conditions, a read-only user can receive the cached full master key, or a regular user can receive the cached read-only master key. The fix in version 9.0.0-alpha.8 uses distinct cache keys for master key and read-only master ke</t>
        </is>
      </c>
      <c r="D417" s="195" t="n">
        <v>5.3</v>
      </c>
      <c r="E417" s="195" t="inlineStr">
        <is>
          <t>MEDIUM</t>
        </is>
      </c>
      <c r="F417" s="195" t="n">
        <v>2</v>
      </c>
      <c r="G417" s="195" t="n">
        <v>2</v>
      </c>
      <c r="H417" s="195" t="inlineStr">
        <is>
          <t>MEDIUM</t>
        </is>
      </c>
      <c r="I417" s="195" t="n">
        <v>9.300000000000001</v>
      </c>
      <c r="J417" s="195" t="inlineStr">
        <is>
          <t>NO</t>
        </is>
      </c>
      <c r="K417" s="195" t="inlineStr">
        <is>
          <t>https://nvd.nist.gov/vuln/detail/CVE-2026-27610</t>
        </is>
      </c>
      <c r="L417" s="195" t="inlineStr">
        <is>
          <t>2026-02-28 21:38</t>
        </is>
      </c>
      <c r="M417" s="195" t="inlineStr">
        <is>
          <t>YES</t>
        </is>
      </c>
      <c r="N417" s="195" t="inlineStr">
        <is>
          <t>https://github.com/parse-community/parse-dashboard/commit/f92a9ef5246d57e51696bd881a15f3b133b2bb50 | https://github.com/parse-community/parse-dashboard/security/advisories/GHSA-jhp4-jvq3-w5xr</t>
        </is>
      </c>
      <c r="O417" s="195" t="inlineStr">
        <is>
          <t>Apply vendor patches</t>
        </is>
      </c>
      <c r="P417" s="195" t="inlineStr">
        <is>
          <t>parseplatform parse_dashboard 7.3.0</t>
        </is>
      </c>
      <c r="Q417" s="195" t="inlineStr">
        <is>
          <t>P3</t>
        </is>
      </c>
      <c r="R417" s="195" t="inlineStr">
        <is>
          <t>📅 Schedule patch deployment within 30 days | 🔍 Monitor for exploitation attempts</t>
        </is>
      </c>
      <c r="S417" s="195" t="inlineStr">
        <is>
          <t>CVE - IP enrichment n/a</t>
        </is>
      </c>
      <c r="T417" s="195" t="n">
        <v>0.0005</v>
      </c>
      <c r="U417" s="195" t="n">
        <v>0.1419</v>
      </c>
      <c r="V417" s="195" t="inlineStr">
        <is>
          <t>T1584.004:Server</t>
        </is>
      </c>
      <c r="W417" s="195" t="n">
        <v>1</v>
      </c>
      <c r="X417" s="195" t="inlineStr">
        <is>
          <t>LOW (40%)</t>
        </is>
      </c>
      <c r="Y417" s="195" t="inlineStr">
        <is>
          <t>POSSIBLE</t>
        </is>
      </c>
      <c r="Z417" s="195" t="inlineStr">
        <is>
          <t>PATCH_AVAILABLE</t>
        </is>
      </c>
      <c r="AA417" s="195" t="inlineStr">
        <is>
          <t>https://nvd.nist.gov/vuln/detail/CVE-2026-27610</t>
        </is>
      </c>
      <c r="AB417" s="195" t="inlineStr">
        <is>
          <t>NONE</t>
        </is>
      </c>
      <c r="AC417" s="195" t="n">
        <v>2.65</v>
      </c>
      <c r="AD417" s="195" t="inlineStr"/>
    </row>
    <row r="418">
      <c r="A418" s="195" t="inlineStr">
        <is>
          <t>CVE</t>
        </is>
      </c>
      <c r="B418" s="195" t="inlineStr">
        <is>
          <t>CVE-2026-27611</t>
        </is>
      </c>
      <c r="C418" s="195" t="inlineStr">
        <is>
          <t>FileBrowser Quantum is a free, self-hosted, web-based file manager. Prior to versions 1.1.3-stable and 1.2.6-beta, when users share password-protected files, the recipient can completely bypass the password and still download the file. This happens because the API returns a direct download link in the details of the share, which is accessible to anyone with JUST THE SHARE LINK, even without the password. Versions 1.1.3-stable and 1.2.6-beta fix the issue.</t>
        </is>
      </c>
      <c r="D418" s="195" t="n">
        <v>6.5</v>
      </c>
      <c r="E418" s="195" t="inlineStr">
        <is>
          <t>MEDIUM</t>
        </is>
      </c>
      <c r="F418" s="195" t="n">
        <v>2</v>
      </c>
      <c r="G418" s="195" t="n">
        <v>2</v>
      </c>
      <c r="H418" s="195" t="inlineStr">
        <is>
          <t>MEDIUM</t>
        </is>
      </c>
      <c r="I418" s="195" t="n">
        <v>10.5</v>
      </c>
      <c r="J418" s="195" t="inlineStr">
        <is>
          <t>NO</t>
        </is>
      </c>
      <c r="K418" s="195" t="inlineStr">
        <is>
          <t>https://nvd.nist.gov/vuln/detail/CVE-2026-27611</t>
        </is>
      </c>
      <c r="L418" s="195" t="inlineStr">
        <is>
          <t>2026-02-28 21:38</t>
        </is>
      </c>
      <c r="M418" s="195" t="inlineStr">
        <is>
          <t>YES</t>
        </is>
      </c>
      <c r="N418" s="195" t="inlineStr">
        <is>
          <t>https://github.com/gtsteffaniak/filebrowser/commit/c51b0ee9738fa4599b409f47c5bf820ef31b4fe1 | https://github.com/gtsteffaniak/filebrowser/security/advisories/GHSA-8vrh-3pm2-v4v6 | https://github.com/gtsteffaniak/filebrowser/security/advisories/GHSA-8vrh-3pm2-v4v6</t>
        </is>
      </c>
      <c r="O418" s="195" t="inlineStr">
        <is>
          <t>Apply vendor patches</t>
        </is>
      </c>
      <c r="P418" s="195" t="inlineStr">
        <is>
          <t>gtsteffaniak filebrowser_quantum * | gtsteffaniak filebrowser_quantum 1.1.3</t>
        </is>
      </c>
      <c r="Q418" s="195" t="inlineStr">
        <is>
          <t>P2</t>
        </is>
      </c>
      <c r="R418" s="195" t="inlineStr">
        <is>
          <t>📅 Schedule patch deployment within 30 days | 🔍 Monitor for exploitation attempts</t>
        </is>
      </c>
      <c r="S418" s="195" t="inlineStr">
        <is>
          <t>CVE - IP enrichment n/a</t>
        </is>
      </c>
      <c r="T418" s="195" t="n">
        <v>0.0003</v>
      </c>
      <c r="U418" s="195" t="n">
        <v>0.0883</v>
      </c>
      <c r="V418" s="195" t="inlineStr">
        <is>
          <t>T1213:Data from Information Repositories</t>
        </is>
      </c>
      <c r="W418" s="195" t="n">
        <v>2</v>
      </c>
      <c r="X418" s="195" t="inlineStr">
        <is>
          <t>HIGH (72%)</t>
        </is>
      </c>
      <c r="Y418" s="195" t="inlineStr">
        <is>
          <t>POSSIBLE</t>
        </is>
      </c>
      <c r="Z418" s="195" t="inlineStr">
        <is>
          <t>PATCH_AVAILABLE</t>
        </is>
      </c>
      <c r="AA418" s="195" t="inlineStr">
        <is>
          <t>https://nvd.nist.gov/vuln/detail/CVE-2026-27611</t>
        </is>
      </c>
      <c r="AB418" s="195" t="inlineStr">
        <is>
          <t>NONE</t>
        </is>
      </c>
      <c r="AC418" s="195" t="n">
        <v>3.25</v>
      </c>
      <c r="AD418" s="195" t="inlineStr"/>
    </row>
    <row r="419">
      <c r="A419" s="195" t="inlineStr">
        <is>
          <t>CVE</t>
        </is>
      </c>
      <c r="B419" s="195" t="inlineStr">
        <is>
          <t>CVE-2026-27612</t>
        </is>
      </c>
      <c r="C419" s="195" t="inlineStr">
        <is>
          <t>Repostat is a React component to fetch and display GitHub repository info. Prior to version 1.0.1, the `RepoCard` component is vulnerable to Reflected Cross-Site Scripting (XSS). The vulnerability occurs because the component uses React's `dangerouslySetInnerHTML` to render the repository name (`repo` prop) during the loading state without any sanitization. If a developer using this package passes unvalidated user input directly into the `repo` prop (for example, reading it from a URL query para</t>
        </is>
      </c>
      <c r="D419" s="195" t="n">
        <v>6.1</v>
      </c>
      <c r="E419" s="195" t="inlineStr">
        <is>
          <t>MEDIUM</t>
        </is>
      </c>
      <c r="F419" s="195" t="n">
        <v>2</v>
      </c>
      <c r="G419" s="195" t="n">
        <v>2</v>
      </c>
      <c r="H419" s="195" t="inlineStr">
        <is>
          <t>MEDIUM</t>
        </is>
      </c>
      <c r="I419" s="195" t="n">
        <v>10.1</v>
      </c>
      <c r="J419" s="195" t="inlineStr">
        <is>
          <t>NO</t>
        </is>
      </c>
      <c r="K419" s="195" t="inlineStr">
        <is>
          <t>https://nvd.nist.gov/vuln/detail/CVE-2026-27612</t>
        </is>
      </c>
      <c r="L419" s="195" t="inlineStr">
        <is>
          <t>2026-02-28 21:38</t>
        </is>
      </c>
      <c r="M419" s="195" t="inlineStr">
        <is>
          <t>YES</t>
        </is>
      </c>
      <c r="N419" s="195" t="inlineStr">
        <is>
          <t>https://github.com/denpiligrim/repostat/commit/715df5f73359d222fd7876e948d14290180e3c88 | https://github.com/denpiligrim/repostat/security/advisories/GHSA-fm8c-6m29-rp6j</t>
        </is>
      </c>
      <c r="O419" s="195" t="inlineStr">
        <is>
          <t>Apply vendor patches</t>
        </is>
      </c>
      <c r="P419" s="195" t="inlineStr">
        <is>
          <t>denpiligrim repostat *</t>
        </is>
      </c>
      <c r="Q419" s="195" t="inlineStr">
        <is>
          <t>P2</t>
        </is>
      </c>
      <c r="R419" s="195" t="inlineStr">
        <is>
          <t>📅 Schedule patch deployment within 30 days | 🔍 Monitor for exploitation attempts</t>
        </is>
      </c>
      <c r="S419" s="195" t="inlineStr">
        <is>
          <t>CVE - IP enrichment n/a</t>
        </is>
      </c>
      <c r="T419" s="195" t="n">
        <v>0.0003</v>
      </c>
      <c r="U419" s="195" t="n">
        <v>0.078</v>
      </c>
      <c r="V419" s="195" t="inlineStr">
        <is>
          <t>T1189:Drive-by Compromise</t>
        </is>
      </c>
      <c r="W419" s="195" t="n">
        <v>2</v>
      </c>
      <c r="X419" s="195" t="inlineStr">
        <is>
          <t>HIGH (72%)</t>
        </is>
      </c>
      <c r="Y419" s="195" t="inlineStr">
        <is>
          <t>POSSIBLE</t>
        </is>
      </c>
      <c r="Z419" s="195" t="inlineStr">
        <is>
          <t>PATCH_AVAILABLE</t>
        </is>
      </c>
      <c r="AA419" s="195" t="inlineStr">
        <is>
          <t>https://nvd.nist.gov/vuln/detail/CVE-2026-27612</t>
        </is>
      </c>
      <c r="AB419" s="195" t="inlineStr">
        <is>
          <t>NONE</t>
        </is>
      </c>
      <c r="AC419" s="195" t="n">
        <v>3.05</v>
      </c>
      <c r="AD419" s="195" t="inlineStr"/>
    </row>
    <row r="420">
      <c r="A420" s="196" t="inlineStr">
        <is>
          <t>CVE</t>
        </is>
      </c>
      <c r="B420" s="196" t="inlineStr">
        <is>
          <t>CVE-2026-27614</t>
        </is>
      </c>
      <c r="C420" s="196" t="inlineStr">
        <is>
          <t>Bugsink is a self-hosted error tracking tool. In versions prior to 2.0.13, an unauthenticated attacker who can submit events to a Bugsink project can store arbitrary JavaScript in an event. The payload executes only if a user explicitly views the affected Stacktrace in the web UI. When Pygments returns more lines than it was given (a known upstream quirk that triggers with Ruby heredoc-style input), `_pygmentize_lines()` in `theme/templatetags/issues.py:75-77` falls back to returning the raw inp</t>
        </is>
      </c>
      <c r="D420" s="196" t="n">
        <v>9.300000000000001</v>
      </c>
      <c r="E420" s="196" t="inlineStr">
        <is>
          <t>CRITICAL</t>
        </is>
      </c>
      <c r="F420" s="196" t="n">
        <v>3</v>
      </c>
      <c r="G420" s="196" t="n">
        <v>3</v>
      </c>
      <c r="H420" s="196" t="inlineStr">
        <is>
          <t>CRITICAL</t>
        </is>
      </c>
      <c r="I420" s="196" t="n">
        <v>18.3</v>
      </c>
      <c r="J420" s="196" t="inlineStr">
        <is>
          <t>NO</t>
        </is>
      </c>
      <c r="K420" s="196" t="inlineStr">
        <is>
          <t>https://nvd.nist.gov/vuln/detail/CVE-2026-27614</t>
        </is>
      </c>
      <c r="L420" s="196" t="inlineStr">
        <is>
          <t>2026-02-28 21:38</t>
        </is>
      </c>
      <c r="M420" s="196" t="inlineStr">
        <is>
          <t>YES</t>
        </is>
      </c>
      <c r="N420" s="196" t="inlineStr">
        <is>
          <t>https://github.com/bugsink/bugsink/commit/e784d6aeb0d5f29b40c2779d2544c2b9ef097ee9 | https://github.com/bugsink/bugsink/security/advisories/GHSA-vp6q-7m36-pq3w</t>
        </is>
      </c>
      <c r="O420" s="196" t="inlineStr">
        <is>
          <t>Apply vendor patches</t>
        </is>
      </c>
      <c r="P420" s="196" t="inlineStr">
        <is>
          <t>bugsink bugsink *</t>
        </is>
      </c>
      <c r="Q420" s="196" t="inlineStr">
        <is>
          <t>P2</t>
        </is>
      </c>
      <c r="R420" s="196" t="inlineStr">
        <is>
          <t>🚨 URGENT: Apply vendor patches immediately | 🔒 Isolate affected systems if patch unavailable | 🛡️ Enable additional monitoring/IDS rules</t>
        </is>
      </c>
      <c r="S420" s="196" t="inlineStr">
        <is>
          <t>CVE - IP enrichment n/a</t>
        </is>
      </c>
      <c r="T420" s="196" t="n">
        <v>0.0005</v>
      </c>
      <c r="U420" s="196" t="n">
        <v>0.1669</v>
      </c>
      <c r="V420" s="196" t="inlineStr">
        <is>
          <t>T1189:Drive-by Compromise | T1059.007:JavaScript</t>
        </is>
      </c>
      <c r="W420" s="196" t="n">
        <v>2</v>
      </c>
      <c r="X420" s="196" t="inlineStr">
        <is>
          <t>HIGH (72%)</t>
        </is>
      </c>
      <c r="Y420" s="196" t="inlineStr">
        <is>
          <t>CONFIRMED</t>
        </is>
      </c>
      <c r="Z420" s="196" t="inlineStr">
        <is>
          <t>PATCH_AVAILABLE</t>
        </is>
      </c>
      <c r="AA420" s="196" t="inlineStr">
        <is>
          <t>https://nvd.nist.gov/vuln/detail/CVE-2026-27614</t>
        </is>
      </c>
      <c r="AB420" s="196" t="inlineStr">
        <is>
          <t>NONE</t>
        </is>
      </c>
      <c r="AC420" s="196" t="n">
        <v>4.65</v>
      </c>
      <c r="AD420" s="196" t="inlineStr"/>
    </row>
    <row r="421">
      <c r="A421" s="193" t="inlineStr">
        <is>
          <t>CVE</t>
        </is>
      </c>
      <c r="B421" s="193" t="inlineStr">
        <is>
          <t>CVE-2026-27615</t>
        </is>
      </c>
      <c r="C421" s="193"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t>
        </is>
      </c>
      <c r="D421" s="193" t="n">
        <v>7.8</v>
      </c>
      <c r="E421" s="193" t="inlineStr">
        <is>
          <t>HIGH</t>
        </is>
      </c>
      <c r="F421" s="193" t="n">
        <v>2</v>
      </c>
      <c r="G421" s="193" t="n">
        <v>3</v>
      </c>
      <c r="H421" s="193" t="inlineStr">
        <is>
          <t>HIGH</t>
        </is>
      </c>
      <c r="I421" s="193" t="n">
        <v>13.8</v>
      </c>
      <c r="J421" s="193" t="inlineStr">
        <is>
          <t>NO</t>
        </is>
      </c>
      <c r="K421" s="193" t="inlineStr">
        <is>
          <t>https://nvd.nist.gov/vuln/detail/CVE-2026-27615</t>
        </is>
      </c>
      <c r="L421" s="193" t="inlineStr">
        <is>
          <t>2026-02-28 21:38</t>
        </is>
      </c>
      <c r="M421" s="193" t="inlineStr">
        <is>
          <t>YES</t>
        </is>
      </c>
      <c r="N421" s="193" t="inlineStr">
        <is>
          <t>https://github.com/Alex4SSB/ADB-Explorer/security/advisories/GHSA-3f27-jp2g-hwhr | https://github.com/Alex4SSB/ADB-Explorer/security/advisories/GHSA-3f27-jp2g-hwhr</t>
        </is>
      </c>
      <c r="O421" s="193" t="inlineStr">
        <is>
          <t>Apply vendor patches</t>
        </is>
      </c>
      <c r="P421" s="193" t="inlineStr">
        <is>
          <t>alex4ssb adb_explorer *</t>
        </is>
      </c>
      <c r="Q421" s="193" t="inlineStr">
        <is>
          <t>P2</t>
        </is>
      </c>
      <c r="R421" s="193" t="inlineStr">
        <is>
          <t>🚨 URGENT: Apply vendor patches immediately | 🔒 Isolate affected systems if patch unavailable | 🛡️ Enable additional monitoring/IDS rules</t>
        </is>
      </c>
      <c r="S421" s="193" t="inlineStr">
        <is>
          <t>CVE - IP enrichment n/a</t>
        </is>
      </c>
      <c r="T421" s="193" t="n">
        <v>0.0001</v>
      </c>
      <c r="U421" s="193" t="n">
        <v>0.0127</v>
      </c>
      <c r="V421" s="193" t="inlineStr">
        <is>
          <t>T1190:Exploit Public-Facing Application</t>
        </is>
      </c>
      <c r="W421" s="193" t="n">
        <v>2</v>
      </c>
      <c r="X421" s="193" t="inlineStr">
        <is>
          <t>HIGH (72%)</t>
        </is>
      </c>
      <c r="Y421" s="193" t="inlineStr">
        <is>
          <t>POSSIBLE</t>
        </is>
      </c>
      <c r="Z421" s="193" t="inlineStr">
        <is>
          <t>PATCH_AVAILABLE</t>
        </is>
      </c>
      <c r="AA421" s="193" t="inlineStr">
        <is>
          <t>https://nvd.nist.gov/vuln/detail/CVE-2026-27615</t>
        </is>
      </c>
      <c r="AB421" s="193" t="inlineStr">
        <is>
          <t>NONE</t>
        </is>
      </c>
      <c r="AC421" s="193" t="n">
        <v>3.9</v>
      </c>
      <c r="AD421" s="193" t="inlineStr"/>
    </row>
    <row r="422">
      <c r="A422" s="195" t="inlineStr">
        <is>
          <t>CVE</t>
        </is>
      </c>
      <c r="B422" s="195" t="inlineStr">
        <is>
          <t>CVE-2026-27621</t>
        </is>
      </c>
      <c r="C422" s="195" t="inlineStr">
        <is>
          <t>TypiCMS is a multilingual content management system based on the Laravel framework. A Stored Cross-Site Scripting (XSS) vulnerability exists in the file upload module of TypiCMS prior to version 16.1.7. The application allows users with file upload permissions to upload SVG files. While there is a MIME type validation, the content of the SVG file is not sanitized. An attacker can upload a specially crafted SVG file containing malicious JavaScript code. When another user (such as an administrator</t>
        </is>
      </c>
      <c r="D422" s="195" t="n">
        <v>5.4</v>
      </c>
      <c r="E422" s="195" t="inlineStr">
        <is>
          <t>MEDIUM</t>
        </is>
      </c>
      <c r="F422" s="195" t="n">
        <v>2</v>
      </c>
      <c r="G422" s="195" t="n">
        <v>2</v>
      </c>
      <c r="H422" s="195" t="inlineStr">
        <is>
          <t>MEDIUM</t>
        </is>
      </c>
      <c r="I422" s="195" t="n">
        <v>9.4</v>
      </c>
      <c r="J422" s="195" t="inlineStr">
        <is>
          <t>NO</t>
        </is>
      </c>
      <c r="K422" s="195" t="inlineStr">
        <is>
          <t>https://nvd.nist.gov/vuln/detail/CVE-2026-27621</t>
        </is>
      </c>
      <c r="L422" s="195" t="inlineStr">
        <is>
          <t>2026-02-28 21:38</t>
        </is>
      </c>
      <c r="M422" s="195" t="inlineStr">
        <is>
          <t>YES</t>
        </is>
      </c>
      <c r="N422" s="195" t="inlineStr">
        <is>
          <t>https://github.com/TypiCMS/Core/commit/d480a0be1e8e7c0600bb9a325bb11920ee66497d | https://github.com/TypiCMS/Core/security/advisories/GHSA-xfvg-8v67-j7wp</t>
        </is>
      </c>
      <c r="O422" s="195" t="inlineStr">
        <is>
          <t>https://github.com/TypiCMS/Core/security/advisories/GHSA-xfvg-8v67-j7wp</t>
        </is>
      </c>
      <c r="P422" s="195" t="inlineStr">
        <is>
          <t>typicms typicms *</t>
        </is>
      </c>
      <c r="Q422" s="195" t="inlineStr">
        <is>
          <t>P3</t>
        </is>
      </c>
      <c r="R422" s="195" t="inlineStr">
        <is>
          <t>📅 Schedule patch deployment within 30 days | 🔍 Monitor for exploitation attempts</t>
        </is>
      </c>
      <c r="S422" s="195" t="inlineStr">
        <is>
          <t>CVE - IP enrichment n/a</t>
        </is>
      </c>
      <c r="T422" s="195" t="n">
        <v>0.0003</v>
      </c>
      <c r="U422" s="195" t="n">
        <v>0.0779</v>
      </c>
      <c r="V422" s="195" t="inlineStr">
        <is>
          <t>T1189:Drive-by Compromise | T1059.007:JavaScript</t>
        </is>
      </c>
      <c r="W422" s="195" t="n">
        <v>1</v>
      </c>
      <c r="X422" s="195" t="inlineStr">
        <is>
          <t>LOW (40%)</t>
        </is>
      </c>
      <c r="Y422" s="195" t="inlineStr">
        <is>
          <t>POSSIBLE</t>
        </is>
      </c>
      <c r="Z422" s="195" t="inlineStr">
        <is>
          <t>PATCH_AVAILABLE</t>
        </is>
      </c>
      <c r="AA422" s="195" t="inlineStr">
        <is>
          <t>https://nvd.nist.gov/vuln/detail/CVE-2026-27621</t>
        </is>
      </c>
      <c r="AB422" s="195" t="inlineStr">
        <is>
          <t>NONE</t>
        </is>
      </c>
      <c r="AC422" s="195" t="n">
        <v>2.7</v>
      </c>
      <c r="AD422" s="195" t="inlineStr"/>
    </row>
    <row r="423">
      <c r="A423" s="196" t="inlineStr">
        <is>
          <t>CVE</t>
        </is>
      </c>
      <c r="B423" s="196" t="inlineStr">
        <is>
          <t>CVE-2026-27626</t>
        </is>
      </c>
      <c r="C423" s="196" t="inlineStr">
        <is>
          <t xml:space="preserve">OliveTin gives access to predefined shell commands from a web interface. In versions up to and including 3000.10.0, OliveTin's shell mode safety check (`checkShellArgumentSafety`) blocks several dangerous argument types but not `password`. A user supplying a `password`-typed argument can inject shell metacharacters that execute arbitrary OS commands. A second independent vector allows unauthenticated RCE via webhook-extracted JSON values that skip type safety checks entirely before reaching `sh </t>
        </is>
      </c>
      <c r="D423" s="196" t="n">
        <v>9.9</v>
      </c>
      <c r="E423" s="196" t="inlineStr">
        <is>
          <t>CRITICAL</t>
        </is>
      </c>
      <c r="F423" s="196" t="n">
        <v>3</v>
      </c>
      <c r="G423" s="196" t="n">
        <v>3</v>
      </c>
      <c r="H423" s="196" t="inlineStr">
        <is>
          <t>CRITICAL</t>
        </is>
      </c>
      <c r="I423" s="196" t="n">
        <v>18.9</v>
      </c>
      <c r="J423" s="196" t="inlineStr">
        <is>
          <t>NO</t>
        </is>
      </c>
      <c r="K423" s="196" t="inlineStr">
        <is>
          <t>https://nvd.nist.gov/vuln/detail/CVE-2026-27626</t>
        </is>
      </c>
      <c r="L423" s="196" t="inlineStr">
        <is>
          <t>2026-02-28 21:38</t>
        </is>
      </c>
      <c r="M423" s="196" t="inlineStr">
        <is>
          <t>YES</t>
        </is>
      </c>
      <c r="N423" s="196" t="inlineStr">
        <is>
          <t>https://github.com/OliveTin/OliveTin/security/advisories/GHSA-49gm-hh7w-wfvf | https://github.com/OliveTin/OliveTin/security/advisories/GHSA-49gm-hh7w-wfvf</t>
        </is>
      </c>
      <c r="O423" s="196" t="inlineStr">
        <is>
          <t>Apply vendor patches</t>
        </is>
      </c>
      <c r="P423" s="196" t="inlineStr">
        <is>
          <t>olivetin olivetin *</t>
        </is>
      </c>
      <c r="Q423" s="196" t="inlineStr">
        <is>
          <t>P2</t>
        </is>
      </c>
      <c r="R423" s="196" t="inlineStr">
        <is>
          <t>🚨 URGENT: Apply vendor patches immediately | 🔒 Isolate affected systems if patch unavailable | 🛡️ Enable additional monitoring/IDS rules</t>
        </is>
      </c>
      <c r="S423" s="196" t="inlineStr">
        <is>
          <t>CVE - IP enrichment n/a</t>
        </is>
      </c>
      <c r="T423" s="196" t="n">
        <v>0.0012</v>
      </c>
      <c r="U423" s="196" t="n">
        <v>0.3085</v>
      </c>
      <c r="V423" s="196" t="inlineStr">
        <is>
          <t>T1059:Command and Scripting Interpreter | T1190:Exploit Public-Facing Application</t>
        </is>
      </c>
      <c r="W423" s="196" t="n">
        <v>2</v>
      </c>
      <c r="X423" s="196" t="inlineStr">
        <is>
          <t>HIGH (72%)</t>
        </is>
      </c>
      <c r="Y423" s="196" t="inlineStr">
        <is>
          <t>CONFIRMED</t>
        </is>
      </c>
      <c r="Z423" s="196" t="inlineStr">
        <is>
          <t>PATCH_AVAILABLE</t>
        </is>
      </c>
      <c r="AA423" s="196" t="inlineStr">
        <is>
          <t>https://nvd.nist.gov/vuln/detail/CVE-2026-27626</t>
        </is>
      </c>
      <c r="AB423" s="196" t="inlineStr">
        <is>
          <t>NONE</t>
        </is>
      </c>
      <c r="AC423" s="196" t="n">
        <v>4.95</v>
      </c>
      <c r="AD423" s="196" t="inlineStr"/>
    </row>
    <row r="424">
      <c r="A424" s="193" t="inlineStr">
        <is>
          <t>CVE</t>
        </is>
      </c>
      <c r="B424" s="193" t="inlineStr">
        <is>
          <t>CVE-2026-27628</t>
        </is>
      </c>
      <c r="C424" s="193" t="inlineStr">
        <is>
          <t>pypdf is a free and open-source pure-python PDF library. Prior to 6.7.2, an attacker who uses this vulnerability can craft a PDF which leads to an infinite loop. This requires reading the file. This has been fixed in pypdf 6.7.2. As a workaround, one may apply the patch manually.</t>
        </is>
      </c>
      <c r="D424" s="193" t="n">
        <v>7.5</v>
      </c>
      <c r="E424" s="193" t="inlineStr">
        <is>
          <t>HIGH</t>
        </is>
      </c>
      <c r="F424" s="193" t="n">
        <v>2</v>
      </c>
      <c r="G424" s="193" t="n">
        <v>3</v>
      </c>
      <c r="H424" s="193" t="inlineStr">
        <is>
          <t>HIGH</t>
        </is>
      </c>
      <c r="I424" s="193" t="n">
        <v>13.5</v>
      </c>
      <c r="J424" s="193" t="inlineStr">
        <is>
          <t>NO</t>
        </is>
      </c>
      <c r="K424" s="193" t="inlineStr">
        <is>
          <t>https://nvd.nist.gov/vuln/detail/CVE-2026-27628</t>
        </is>
      </c>
      <c r="L424" s="193" t="inlineStr">
        <is>
          <t>2026-02-28 21:38</t>
        </is>
      </c>
      <c r="M424" s="193" t="inlineStr">
        <is>
          <t>YES</t>
        </is>
      </c>
      <c r="N424" s="193" t="inlineStr">
        <is>
          <t>https://github.com/py-pdf/pypdf/issues/3654 | https://github.com/py-pdf/pypdf/security/advisories/GHSA-2rw7-x74f-jg35 | https://github.com/py-pdf/pypdf/issues/3654</t>
        </is>
      </c>
      <c r="O424" s="193" t="inlineStr">
        <is>
          <t>Apply vendor patches</t>
        </is>
      </c>
      <c r="P424" s="193" t="inlineStr">
        <is>
          <t>pypdf_project pypdf *</t>
        </is>
      </c>
      <c r="Q424" s="193" t="inlineStr">
        <is>
          <t>P2</t>
        </is>
      </c>
      <c r="R424" s="193" t="inlineStr">
        <is>
          <t>🚨 URGENT: Apply vendor patches immediately | 🔒 Isolate affected systems if patch unavailable | 🛡️ Enable additional monitoring/IDS rules</t>
        </is>
      </c>
      <c r="S424" s="193" t="inlineStr">
        <is>
          <t>CVE - IP enrichment n/a</t>
        </is>
      </c>
      <c r="T424" s="193" t="n">
        <v>0.0004</v>
      </c>
      <c r="U424" s="193" t="n">
        <v>0.1087</v>
      </c>
      <c r="V424" s="193" t="inlineStr">
        <is>
          <t>T1059.006:Python</t>
        </is>
      </c>
      <c r="W424" s="193" t="n">
        <v>2</v>
      </c>
      <c r="X424" s="193" t="inlineStr">
        <is>
          <t>HIGH (72%)</t>
        </is>
      </c>
      <c r="Y424" s="193" t="inlineStr">
        <is>
          <t>POSSIBLE</t>
        </is>
      </c>
      <c r="Z424" s="193" t="inlineStr">
        <is>
          <t>PATCH_AVAILABLE</t>
        </is>
      </c>
      <c r="AA424" s="193" t="inlineStr">
        <is>
          <t>https://nvd.nist.gov/vuln/detail/CVE-2026-27628</t>
        </is>
      </c>
      <c r="AB424" s="193" t="inlineStr">
        <is>
          <t>NONE</t>
        </is>
      </c>
      <c r="AC424" s="193" t="n">
        <v>3.75</v>
      </c>
      <c r="AD424" s="193" t="inlineStr"/>
    </row>
    <row r="425">
      <c r="A425" s="195" t="inlineStr">
        <is>
          <t>CVE</t>
        </is>
      </c>
      <c r="B425" s="195" t="inlineStr">
        <is>
          <t>CVE-2026-27629</t>
        </is>
      </c>
      <c r="C425" s="195" t="inlineStr">
        <is>
          <t>InvenTree is an Open Source Inventory Management System. Prior to version 1.2.3, insecure server-side templates can be hijacked to expose secure information to the client. When generating custom batch codes, the InvenTree server makes use of a customizable jinja2 template, which can be modified by a staff user to exfiltrate sensitive information or perform code execution on the server. This issue requires access by a user with granted staff permissions, followed by a request to generate a custom</t>
        </is>
      </c>
      <c r="D425" s="195" t="n">
        <v>5.9</v>
      </c>
      <c r="E425" s="195" t="inlineStr">
        <is>
          <t>MEDIUM</t>
        </is>
      </c>
      <c r="F425" s="195" t="n">
        <v>2</v>
      </c>
      <c r="G425" s="195" t="n">
        <v>2</v>
      </c>
      <c r="H425" s="195" t="inlineStr">
        <is>
          <t>MEDIUM</t>
        </is>
      </c>
      <c r="I425" s="195" t="n">
        <v>9.9</v>
      </c>
      <c r="J425" s="195" t="inlineStr">
        <is>
          <t>NO</t>
        </is>
      </c>
      <c r="K425" s="195" t="inlineStr">
        <is>
          <t>https://nvd.nist.gov/vuln/detail/CVE-2026-27629</t>
        </is>
      </c>
      <c r="L425" s="195" t="inlineStr">
        <is>
          <t>2026-02-28 21:38</t>
        </is>
      </c>
      <c r="M425" s="195" t="inlineStr">
        <is>
          <t>YES</t>
        </is>
      </c>
      <c r="N425" s="195" t="inlineStr">
        <is>
          <t>https://github.com/inventree/InvenTree/security/advisories/GHSA-cx85-vr3q-9x4m</t>
        </is>
      </c>
      <c r="O425" s="195" t="inlineStr">
        <is>
          <t>https://github.com/inventree/InvenTree/security/advisories/GHSA-cx85-vr3q-9x4m</t>
        </is>
      </c>
      <c r="P425" s="195" t="inlineStr">
        <is>
          <t>inventree_project inventree *</t>
        </is>
      </c>
      <c r="Q425" s="195" t="inlineStr">
        <is>
          <t>P3</t>
        </is>
      </c>
      <c r="R425" s="195" t="inlineStr">
        <is>
          <t>📅 Schedule patch deployment within 30 days | 🔍 Monitor for exploitation attempts</t>
        </is>
      </c>
      <c r="S425" s="195" t="inlineStr">
        <is>
          <t>CVE - IP enrichment n/a</t>
        </is>
      </c>
      <c r="T425" s="195" t="n">
        <v>0.001</v>
      </c>
      <c r="U425" s="195" t="n">
        <v>0.2676</v>
      </c>
      <c r="V425" s="195" t="inlineStr">
        <is>
          <t>T1584.004:Server</t>
        </is>
      </c>
      <c r="W425" s="195" t="n">
        <v>1</v>
      </c>
      <c r="X425" s="195" t="inlineStr">
        <is>
          <t>LOW (40%)</t>
        </is>
      </c>
      <c r="Y425" s="195" t="inlineStr">
        <is>
          <t>POSSIBLE</t>
        </is>
      </c>
      <c r="Z425" s="195" t="inlineStr">
        <is>
          <t>PATCH_AVAILABLE</t>
        </is>
      </c>
      <c r="AA425" s="195" t="inlineStr">
        <is>
          <t>https://nvd.nist.gov/vuln/detail/CVE-2026-27629</t>
        </is>
      </c>
      <c r="AB425" s="195" t="inlineStr">
        <is>
          <t>NONE</t>
        </is>
      </c>
      <c r="AC425" s="195" t="n">
        <v>2.95</v>
      </c>
      <c r="AD425" s="195" t="inlineStr"/>
    </row>
    <row r="426">
      <c r="A426" s="194" t="inlineStr">
        <is>
          <t>CVE</t>
        </is>
      </c>
      <c r="B426" s="194" t="inlineStr">
        <is>
          <t>CVE-2026-27632</t>
        </is>
      </c>
      <c r="C426" s="194" t="inlineStr">
        <is>
          <t xml:space="preserve">Talishar is a fan-made Flesh and Blood project. Prior to commit 6be3871a14c192d1fb8146cdbc76f29f27c1cf48, the Talishar application lacks Cross-Site Request Forgery (CSRF) protections on critical state-changing endpoints, specifically within `SubmitChat.php` and other game interaction handlers. By failing to require unique, unpredictable session tokens, the application allows third-party malicious websites to forge requests on behalf of authenticated users, leading to unauthorized actions within </t>
        </is>
      </c>
      <c r="D426" s="194" t="n">
        <v>2.6</v>
      </c>
      <c r="E426" s="194" t="inlineStr">
        <is>
          <t>LOW</t>
        </is>
      </c>
      <c r="F426" s="194" t="n">
        <v>2</v>
      </c>
      <c r="G426" s="194" t="n">
        <v>1</v>
      </c>
      <c r="H426" s="194" t="inlineStr">
        <is>
          <t>LOW</t>
        </is>
      </c>
      <c r="I426" s="194" t="n">
        <v>4.6</v>
      </c>
      <c r="J426" s="194" t="inlineStr">
        <is>
          <t>NO</t>
        </is>
      </c>
      <c r="K426" s="194" t="inlineStr">
        <is>
          <t>https://nvd.nist.gov/vuln/detail/CVE-2026-27632</t>
        </is>
      </c>
      <c r="L426" s="194" t="inlineStr">
        <is>
          <t>2026-02-28 21:38</t>
        </is>
      </c>
      <c r="M426" s="194" t="inlineStr">
        <is>
          <t>YES</t>
        </is>
      </c>
      <c r="N426" s="194" t="inlineStr">
        <is>
          <t>https://github.com/Talishar/Talishar/security/advisories/GHSA-73mm-323r-cm3g</t>
        </is>
      </c>
      <c r="O426" s="194" t="inlineStr">
        <is>
          <t>https://github.com/Talishar/Talishar/security/advisories/GHSA-73mm-323r-cm3g</t>
        </is>
      </c>
      <c r="P426" s="194" t="inlineStr">
        <is>
          <t>talishar talishar *</t>
        </is>
      </c>
      <c r="Q426" s="194" t="inlineStr">
        <is>
          <t>P4</t>
        </is>
      </c>
      <c r="R426" s="194" t="inlineStr">
        <is>
          <t>📅 Schedule patch deployment within 30 days | 🔍 Monitor for exploitation attempts</t>
        </is>
      </c>
      <c r="S426" s="194" t="inlineStr">
        <is>
          <t>CVE - IP enrichment n/a</t>
        </is>
      </c>
      <c r="T426" s="194" t="n">
        <v>0.0002</v>
      </c>
      <c r="U426" s="194" t="n">
        <v>0.0406</v>
      </c>
      <c r="V426" s="194" t="inlineStr">
        <is>
          <t>T1185:Browser Session Hijacking</t>
        </is>
      </c>
      <c r="W426" s="194" t="n">
        <v>1</v>
      </c>
      <c r="X426" s="194" t="inlineStr">
        <is>
          <t>LOW (40%)</t>
        </is>
      </c>
      <c r="Y426" s="194" t="inlineStr">
        <is>
          <t>UNLIKELY</t>
        </is>
      </c>
      <c r="Z426" s="194" t="inlineStr">
        <is>
          <t>PATCH_AVAILABLE</t>
        </is>
      </c>
      <c r="AA426" s="194" t="inlineStr">
        <is>
          <t>https://nvd.nist.gov/vuln/detail/CVE-2026-27632</t>
        </is>
      </c>
      <c r="AB426" s="194" t="inlineStr">
        <is>
          <t>NONE</t>
        </is>
      </c>
      <c r="AC426" s="194" t="n">
        <v>1.3</v>
      </c>
      <c r="AD426" s="194" t="inlineStr"/>
    </row>
    <row r="427">
      <c r="A427" s="196" t="inlineStr">
        <is>
          <t>CVE</t>
        </is>
      </c>
      <c r="B427" s="196" t="inlineStr">
        <is>
          <t>CVE-2026-27822</t>
        </is>
      </c>
      <c r="C427" s="196" t="inlineStr">
        <is>
          <t>RustFS is a distributed object storage system built in Rust. Prior to version 1.0.0-alpha.83, a Stored Cross-Site Scripting (XSS) vulnerability in the RustFS Console allows an attacker to execute arbitrary JavaScript in the context of the management console. By bypassing the PDF preview logic, an attacker can steal administrator credentials from `localStorage`, leading to full account takeover and system compromise. Version 1.0.0-alpha.83 fixes the issue.</t>
        </is>
      </c>
      <c r="D427" s="196" t="n">
        <v>9</v>
      </c>
      <c r="E427" s="196" t="inlineStr">
        <is>
          <t>CRITICAL</t>
        </is>
      </c>
      <c r="F427" s="196" t="n">
        <v>3</v>
      </c>
      <c r="G427" s="196" t="n">
        <v>3</v>
      </c>
      <c r="H427" s="196" t="inlineStr">
        <is>
          <t>CRITICAL</t>
        </is>
      </c>
      <c r="I427" s="196" t="n">
        <v>18</v>
      </c>
      <c r="J427" s="196" t="inlineStr">
        <is>
          <t>NO</t>
        </is>
      </c>
      <c r="K427" s="196" t="inlineStr">
        <is>
          <t>https://nvd.nist.gov/vuln/detail/CVE-2026-27822</t>
        </is>
      </c>
      <c r="L427" s="196" t="inlineStr">
        <is>
          <t>2026-02-28 21:38</t>
        </is>
      </c>
      <c r="M427" s="196" t="inlineStr">
        <is>
          <t>YES</t>
        </is>
      </c>
      <c r="N427" s="196" t="inlineStr">
        <is>
          <t>https://github.com/rustfs/rustfs/security/advisories/GHSA-v9fg-3cr2-277j</t>
        </is>
      </c>
      <c r="O427" s="196" t="inlineStr">
        <is>
          <t>Apply vendor patches</t>
        </is>
      </c>
      <c r="P427" s="196" t="inlineStr">
        <is>
          <t>rustfs rustfs 1.0.0</t>
        </is>
      </c>
      <c r="Q427" s="196" t="inlineStr">
        <is>
          <t>P2</t>
        </is>
      </c>
      <c r="R427" s="196" t="inlineStr">
        <is>
          <t>🚨 URGENT: Apply vendor patches immediately | 🔒 Isolate affected systems if patch unavailable | 🛡️ Enable additional monitoring/IDS rules</t>
        </is>
      </c>
      <c r="S427" s="196" t="inlineStr">
        <is>
          <t>CVE - IP enrichment n/a</t>
        </is>
      </c>
      <c r="T427" s="196" t="n">
        <v>0.0003</v>
      </c>
      <c r="U427" s="196" t="n">
        <v>0.09279999999999999</v>
      </c>
      <c r="V427" s="196" t="inlineStr">
        <is>
          <t>T1189:Drive-by Compromise | T1552:Unsecured Credentials | T1059.007:JavaScript | T1589.001:Credentials</t>
        </is>
      </c>
      <c r="W427" s="196" t="n">
        <v>2</v>
      </c>
      <c r="X427" s="196" t="inlineStr">
        <is>
          <t>HIGH (72%)</t>
        </is>
      </c>
      <c r="Y427" s="196" t="inlineStr">
        <is>
          <t>CONFIRMED</t>
        </is>
      </c>
      <c r="Z427" s="196" t="inlineStr">
        <is>
          <t>PATCH_AVAILABLE</t>
        </is>
      </c>
      <c r="AA427" s="196" t="inlineStr">
        <is>
          <t>https://nvd.nist.gov/vuln/detail/CVE-2026-27822</t>
        </is>
      </c>
      <c r="AB427" s="196" t="inlineStr">
        <is>
          <t>NONE</t>
        </is>
      </c>
      <c r="AC427" s="196" t="n">
        <v>4.5</v>
      </c>
      <c r="AD427" s="196" t="inlineStr"/>
    </row>
    <row r="428">
      <c r="A428" s="195" t="inlineStr">
        <is>
          <t>CVE</t>
        </is>
      </c>
      <c r="B428" s="195" t="inlineStr">
        <is>
          <t>CVE-2026-3145</t>
        </is>
      </c>
      <c r="C428" s="195" t="inlineStr">
        <is>
          <t>A flaw has been found in libvips up to 8.18.0. The affected element is the function vips_foreign_load_matrix_file_is_a/vips_foreign_load_matrix_header of the file libvips/foreign/matrixload.c. Executing a manipulation can lead to memory corruption. The attack needs to be launched locally. This patch is called d4ce337c76bff1b278d7085c3c4f4725e3aa6ece. A patch should be applied to remediate this issue.</t>
        </is>
      </c>
      <c r="D428" s="195" t="n">
        <v>5.3</v>
      </c>
      <c r="E428" s="195" t="inlineStr">
        <is>
          <t>MEDIUM</t>
        </is>
      </c>
      <c r="F428" s="195" t="n">
        <v>2</v>
      </c>
      <c r="G428" s="195" t="n">
        <v>2</v>
      </c>
      <c r="H428" s="195" t="inlineStr">
        <is>
          <t>MEDIUM</t>
        </is>
      </c>
      <c r="I428" s="195" t="n">
        <v>9.300000000000001</v>
      </c>
      <c r="J428" s="195" t="inlineStr">
        <is>
          <t>NO</t>
        </is>
      </c>
      <c r="K428" s="195" t="inlineStr">
        <is>
          <t>https://nvd.nist.gov/vuln/detail/CVE-2026-3145</t>
        </is>
      </c>
      <c r="L428" s="195" t="inlineStr">
        <is>
          <t>2026-02-28 21:38</t>
        </is>
      </c>
      <c r="M428" s="195" t="inlineStr">
        <is>
          <t>YES</t>
        </is>
      </c>
      <c r="N428" s="195" t="inlineStr">
        <is>
          <t>https://github.com/libvips/libvips/commit/d4ce337c76bff1b278d7085c3c4f4725e3aa6ece | https://github.com/libvips/libvips/issues/4876 | https://github.com/libvips/libvips/pull/4888</t>
        </is>
      </c>
      <c r="O428" s="195" t="inlineStr">
        <is>
          <t>Apply vendor patches</t>
        </is>
      </c>
      <c r="P428" s="195" t="inlineStr">
        <is>
          <t>libvips libvips *</t>
        </is>
      </c>
      <c r="Q428" s="195" t="inlineStr">
        <is>
          <t>P3</t>
        </is>
      </c>
      <c r="R428" s="195" t="inlineStr">
        <is>
          <t>📅 Schedule patch deployment within 30 days | 🔍 Monitor for exploitation attempts</t>
        </is>
      </c>
      <c r="S428" s="195" t="inlineStr">
        <is>
          <t>CVE - IP enrichment n/a</t>
        </is>
      </c>
      <c r="T428" s="195" t="n">
        <v>0.0001</v>
      </c>
      <c r="U428" s="195" t="n">
        <v>0.0204</v>
      </c>
      <c r="V428" s="195" t="inlineStr">
        <is>
          <t>T1203:Exploitation for Client Execution</t>
        </is>
      </c>
      <c r="W428" s="195" t="n">
        <v>1</v>
      </c>
      <c r="X428" s="195" t="inlineStr">
        <is>
          <t>LOW (40%)</t>
        </is>
      </c>
      <c r="Y428" s="195" t="inlineStr">
        <is>
          <t>POSSIBLE</t>
        </is>
      </c>
      <c r="Z428" s="195" t="inlineStr">
        <is>
          <t>PATCH_AVAILABLE</t>
        </is>
      </c>
      <c r="AA428" s="195" t="inlineStr">
        <is>
          <t>https://nvd.nist.gov/vuln/detail/CVE-2026-3145</t>
        </is>
      </c>
      <c r="AB428" s="195" t="inlineStr">
        <is>
          <t>NONE</t>
        </is>
      </c>
      <c r="AC428" s="195" t="n">
        <v>2.65</v>
      </c>
      <c r="AD428" s="195" t="inlineStr"/>
    </row>
    <row r="429">
      <c r="A429" s="194" t="inlineStr">
        <is>
          <t>CVE</t>
        </is>
      </c>
      <c r="B429" s="194" t="inlineStr">
        <is>
          <t>CVE-2026-3146</t>
        </is>
      </c>
      <c r="C429" s="194" t="inlineStr">
        <is>
          <t>A vulnerability has been found in libvips up to 8.18.0. The impacted element is the function vips_foreign_load_matrix_header of the file libvips/foreign/matrixload.c. The manipulation leads to null pointer dereference. The attack needs to be performed locally. The identifier of the patch is d4ce337c76bff1b278d7085c3c4f4725e3aa6ece. To fix this issue, it is recommended to deploy a patch.</t>
        </is>
      </c>
      <c r="D429" s="194" t="n">
        <v>3.3</v>
      </c>
      <c r="E429" s="194" t="inlineStr">
        <is>
          <t>LOW</t>
        </is>
      </c>
      <c r="F429" s="194" t="n">
        <v>2</v>
      </c>
      <c r="G429" s="194" t="n">
        <v>1</v>
      </c>
      <c r="H429" s="194" t="inlineStr">
        <is>
          <t>LOW</t>
        </is>
      </c>
      <c r="I429" s="194" t="n">
        <v>5.3</v>
      </c>
      <c r="J429" s="194" t="inlineStr">
        <is>
          <t>NO</t>
        </is>
      </c>
      <c r="K429" s="194" t="inlineStr">
        <is>
          <t>https://nvd.nist.gov/vuln/detail/CVE-2026-3146</t>
        </is>
      </c>
      <c r="L429" s="194" t="inlineStr">
        <is>
          <t>2026-02-28 21:38</t>
        </is>
      </c>
      <c r="M429" s="194" t="inlineStr">
        <is>
          <t>YES</t>
        </is>
      </c>
      <c r="N429" s="194" t="inlineStr">
        <is>
          <t>https://github.com/libvips/libvips/commit/d4ce337c76bff1b278d7085c3c4f4725e3aa6ece | https://github.com/libvips/libvips/issues/4875 | https://github.com/libvips/libvips/pull/4888</t>
        </is>
      </c>
      <c r="O429" s="194" t="inlineStr">
        <is>
          <t>Apply vendor patches</t>
        </is>
      </c>
      <c r="P429" s="194" t="inlineStr">
        <is>
          <t>libvips libvips *</t>
        </is>
      </c>
      <c r="Q429" s="194" t="inlineStr">
        <is>
          <t>P4</t>
        </is>
      </c>
      <c r="R429" s="194" t="inlineStr">
        <is>
          <t>📅 Schedule patch deployment within 30 days | 🔍 Monitor for exploitation attempts</t>
        </is>
      </c>
      <c r="S429" s="194" t="inlineStr">
        <is>
          <t>CVE - IP enrichment n/a</t>
        </is>
      </c>
      <c r="T429" s="194" t="n">
        <v>0.0001</v>
      </c>
      <c r="U429" s="194" t="n">
        <v>0.0131</v>
      </c>
      <c r="V429" s="194" t="inlineStr">
        <is>
          <t>T1190:Exploit Public-Facing Application</t>
        </is>
      </c>
      <c r="W429" s="194" t="n">
        <v>1</v>
      </c>
      <c r="X429" s="194" t="inlineStr">
        <is>
          <t>LOW (40%)</t>
        </is>
      </c>
      <c r="Y429" s="194" t="inlineStr">
        <is>
          <t>UNLIKELY</t>
        </is>
      </c>
      <c r="Z429" s="194" t="inlineStr">
        <is>
          <t>PATCH_AVAILABLE</t>
        </is>
      </c>
      <c r="AA429" s="194" t="inlineStr">
        <is>
          <t>https://nvd.nist.gov/vuln/detail/CVE-2026-3146</t>
        </is>
      </c>
      <c r="AB429" s="194" t="inlineStr">
        <is>
          <t>NONE</t>
        </is>
      </c>
      <c r="AC429" s="194" t="n">
        <v>1.65</v>
      </c>
      <c r="AD429" s="194" t="inlineStr"/>
    </row>
    <row r="430">
      <c r="A430" s="196" t="inlineStr">
        <is>
          <t>CVE</t>
        </is>
      </c>
      <c r="B430" s="196" t="inlineStr">
        <is>
          <t>CVE-2026-27597</t>
        </is>
      </c>
      <c r="C430" s="196" t="inlineStr">
        <is>
          <t>Enclave is a secure JavaScript sandbox designed for safe AI agent code execution. Prior to version 2.11.1, it is possible to escape the security boundraries set by `@enclave-vm/core`, which can be used to achieve remote code execution (RCE). The issue has been fixed in version 2.11.1.</t>
        </is>
      </c>
      <c r="D430" s="196" t="n">
        <v>10</v>
      </c>
      <c r="E430" s="196" t="inlineStr">
        <is>
          <t>CRITICAL</t>
        </is>
      </c>
      <c r="F430" s="196" t="n">
        <v>3</v>
      </c>
      <c r="G430" s="196" t="n">
        <v>3</v>
      </c>
      <c r="H430" s="196" t="inlineStr">
        <is>
          <t>CRITICAL</t>
        </is>
      </c>
      <c r="I430" s="196" t="n">
        <v>19</v>
      </c>
      <c r="J430" s="196" t="inlineStr">
        <is>
          <t>NO</t>
        </is>
      </c>
      <c r="K430" s="196" t="inlineStr">
        <is>
          <t>https://nvd.nist.gov/vuln/detail/CVE-2026-27597</t>
        </is>
      </c>
      <c r="L430" s="196" t="inlineStr">
        <is>
          <t>2026-02-28 21:38</t>
        </is>
      </c>
      <c r="M430" s="196" t="inlineStr">
        <is>
          <t>YES</t>
        </is>
      </c>
      <c r="N430" s="196" t="inlineStr">
        <is>
          <t>https://github.com/agentfront/enclave/commit/09afbebe4cb6d0586c1145aa71ffabd2103932db | https://github.com/agentfront/enclave/security/advisories/GHSA-f229-3862-4942</t>
        </is>
      </c>
      <c r="O430" s="196" t="inlineStr">
        <is>
          <t>https://github.com/agentfront/enclave/security/advisories/GHSA-f229-3862-4942</t>
        </is>
      </c>
      <c r="P430" s="196" t="inlineStr">
        <is>
          <t>agentfront enclave *</t>
        </is>
      </c>
      <c r="Q430" s="196" t="inlineStr">
        <is>
          <t>P2</t>
        </is>
      </c>
      <c r="R430" s="196" t="inlineStr">
        <is>
          <t>🚨 URGENT: Apply vendor patches immediately | 🔒 Isolate affected systems if patch unavailable | 🛡️ Enable additional monitoring/IDS rules</t>
        </is>
      </c>
      <c r="S430" s="196" t="inlineStr">
        <is>
          <t>CVE - IP enrichment n/a</t>
        </is>
      </c>
      <c r="T430" s="196" t="n">
        <v>0.0038</v>
      </c>
      <c r="U430" s="196" t="n">
        <v>0.5913</v>
      </c>
      <c r="V430" s="196" t="inlineStr">
        <is>
          <t>T1059:Command and Scripting Interpreter | T1190:Exploit Public-Facing Application | T1210:Exploitation of Remote Services | T1059.007:JavaScript</t>
        </is>
      </c>
      <c r="W430" s="196" t="n">
        <v>2</v>
      </c>
      <c r="X430" s="196" t="inlineStr">
        <is>
          <t>HIGH (72%)</t>
        </is>
      </c>
      <c r="Y430" s="196" t="inlineStr">
        <is>
          <t>CONFIRMED</t>
        </is>
      </c>
      <c r="Z430" s="196" t="inlineStr">
        <is>
          <t>PATCH_AVAILABLE</t>
        </is>
      </c>
      <c r="AA430" s="196" t="inlineStr">
        <is>
          <t>https://nvd.nist.gov/vuln/detail/CVE-2026-27597</t>
        </is>
      </c>
      <c r="AB430" s="196" t="inlineStr">
        <is>
          <t>NONE</t>
        </is>
      </c>
      <c r="AC430" s="196" t="n">
        <v>5</v>
      </c>
      <c r="AD430" s="196" t="inlineStr"/>
    </row>
    <row r="431">
      <c r="A431" s="193" t="inlineStr">
        <is>
          <t>CVE</t>
        </is>
      </c>
      <c r="B431" s="193" t="inlineStr">
        <is>
          <t>CVE-2026-27627</t>
        </is>
      </c>
      <c r="C431" s="193" t="inlineStr">
        <is>
          <t>Karakeep is a elf-hostable bookmark-everything app. In version 0.30.0, when the Reddit metascraper plugin returns `readableContentHtml`, the HTML parsing subprocess uses it directly without running it through DOMPurify. Every other content source in the crawler goes through Readability + DOMPurify, but the Reddit path skips both. Since this content ends up in `dangerouslySetInnerHTML` in the reader view, any malicious HTML in the Reddit response gets executed in the user's browser. Version 0.31.</t>
        </is>
      </c>
      <c r="D431" s="193" t="n">
        <v>8.199999999999999</v>
      </c>
      <c r="E431" s="193" t="inlineStr">
        <is>
          <t>HIGH</t>
        </is>
      </c>
      <c r="F431" s="193" t="n">
        <v>3</v>
      </c>
      <c r="G431" s="193" t="n">
        <v>3</v>
      </c>
      <c r="H431" s="193" t="inlineStr">
        <is>
          <t>CRITICAL</t>
        </is>
      </c>
      <c r="I431" s="193" t="n">
        <v>17.2</v>
      </c>
      <c r="J431" s="193" t="inlineStr">
        <is>
          <t>NO</t>
        </is>
      </c>
      <c r="K431" s="193" t="inlineStr">
        <is>
          <t>https://nvd.nist.gov/vuln/detail/CVE-2026-27627</t>
        </is>
      </c>
      <c r="L431" s="193" t="inlineStr">
        <is>
          <t>2026-02-28 21:38</t>
        </is>
      </c>
      <c r="M431" s="193" t="inlineStr">
        <is>
          <t>YES</t>
        </is>
      </c>
      <c r="N431" s="193" t="inlineStr">
        <is>
          <t>https://github.com/karakeep-app/karakeep/commit/ba3db953c0d8675e2e3ecc29113a332b570b2cb9 | https://github.com/karakeep-app/karakeep/security/advisories/GHSA-mg93-f9mw-wpgj</t>
        </is>
      </c>
      <c r="O431" s="193" t="inlineStr">
        <is>
          <t>Apply vendor patches</t>
        </is>
      </c>
      <c r="P431" s="193" t="inlineStr">
        <is>
          <t>localhostlabs karakeep 0.30.0</t>
        </is>
      </c>
      <c r="Q431" s="193" t="inlineStr">
        <is>
          <t>P2</t>
        </is>
      </c>
      <c r="R431" s="193" t="inlineStr">
        <is>
          <t>🚨 URGENT: Apply vendor patches immediately | 🔒 Isolate affected systems if patch unavailable | 🛡️ Enable additional monitoring/IDS rules</t>
        </is>
      </c>
      <c r="S431" s="193" t="inlineStr">
        <is>
          <t>CVE - IP enrichment n/a</t>
        </is>
      </c>
      <c r="T431" s="193" t="n">
        <v>0.0003</v>
      </c>
      <c r="U431" s="193" t="n">
        <v>0.0842</v>
      </c>
      <c r="V431" s="193" t="inlineStr">
        <is>
          <t>T1189:Drive-by Compromise | T1190:Exploit Public-Facing Application</t>
        </is>
      </c>
      <c r="W431" s="193" t="n">
        <v>2</v>
      </c>
      <c r="X431" s="193" t="inlineStr">
        <is>
          <t>HIGH (72%)</t>
        </is>
      </c>
      <c r="Y431" s="193" t="inlineStr">
        <is>
          <t>CONFIRMED</t>
        </is>
      </c>
      <c r="Z431" s="193" t="inlineStr">
        <is>
          <t>PATCH_AVAILABLE</t>
        </is>
      </c>
      <c r="AA431" s="193" t="inlineStr">
        <is>
          <t>https://nvd.nist.gov/vuln/detail/CVE-2026-27627</t>
        </is>
      </c>
      <c r="AB431" s="193" t="inlineStr">
        <is>
          <t>NONE</t>
        </is>
      </c>
      <c r="AC431" s="193" t="n">
        <v>4.1</v>
      </c>
      <c r="AD431" s="193" t="inlineStr"/>
    </row>
    <row r="432">
      <c r="A432" s="193" t="inlineStr">
        <is>
          <t>CVE</t>
        </is>
      </c>
      <c r="B432" s="193" t="inlineStr">
        <is>
          <t>CVE-2026-27636</t>
        </is>
      </c>
      <c r="C432" s="193" t="inlineStr">
        <is>
          <t>FreeScout is a free help desk and shared inbox built with PHP's Laravel framework. Prior to version 1.8.206, FreeScout's file upload restriction list in `app/Misc/Helper.php` does not include `.htaccess` or `.user.ini` files. On Apache servers with `AllowOverride All` (a common configuration), an authenticated user can upload a `.htaccess` file to redefine how files are processed, enabling Remote Code Execution. This vulnerability can be exploited on its own or in combination with CVE-2026-27637</t>
        </is>
      </c>
      <c r="D432" s="193" t="n">
        <v>8.800000000000001</v>
      </c>
      <c r="E432" s="193" t="inlineStr">
        <is>
          <t>HIGH</t>
        </is>
      </c>
      <c r="F432" s="193" t="n">
        <v>3</v>
      </c>
      <c r="G432" s="193" t="n">
        <v>3</v>
      </c>
      <c r="H432" s="193" t="inlineStr">
        <is>
          <t>CRITICAL</t>
        </is>
      </c>
      <c r="I432" s="193" t="n">
        <v>17.8</v>
      </c>
      <c r="J432" s="193" t="inlineStr">
        <is>
          <t>NO</t>
        </is>
      </c>
      <c r="K432" s="193" t="inlineStr">
        <is>
          <t>https://nvd.nist.gov/vuln/detail/CVE-2026-27636</t>
        </is>
      </c>
      <c r="L432" s="193" t="inlineStr">
        <is>
          <t>2026-02-28 21:38</t>
        </is>
      </c>
      <c r="M432" s="193" t="inlineStr">
        <is>
          <t>YES</t>
        </is>
      </c>
      <c r="N432" s="193" t="inlineStr">
        <is>
          <t>https://github.com/freescout-help-desk/freescout/commit/9984071e6f1b4e633fdcffcea82bbebc9c1e009c | https://github.com/freescout-help-desk/freescout/security/advisories/GHSA-mw88-x7j3-74vc | https://github.com/freescout-help-desk/freescout/security/advisories/GHSA-mw88-x7j3-74vc</t>
        </is>
      </c>
      <c r="O432" s="193" t="inlineStr">
        <is>
          <t>Apply vendor patches</t>
        </is>
      </c>
      <c r="P432" s="193" t="inlineStr">
        <is>
          <t>freescout freescout *</t>
        </is>
      </c>
      <c r="Q432" s="193" t="inlineStr">
        <is>
          <t>P2</t>
        </is>
      </c>
      <c r="R432" s="193" t="inlineStr">
        <is>
          <t>🚨 URGENT: Apply vendor patches immediately | 🔒 Isolate affected systems if patch unavailable | 🛡️ Enable additional monitoring/IDS rules</t>
        </is>
      </c>
      <c r="S432" s="193" t="inlineStr">
        <is>
          <t>CVE - IP enrichment n/a</t>
        </is>
      </c>
      <c r="T432" s="193" t="n">
        <v>0.003</v>
      </c>
      <c r="U432" s="193" t="n">
        <v>0.5331</v>
      </c>
      <c r="V432" s="193" t="inlineStr">
        <is>
          <t>T1190:Exploit Public-Facing Application | T1210:Exploitation of Remote Services | T1584.004:Server</t>
        </is>
      </c>
      <c r="W432" s="193" t="n">
        <v>2</v>
      </c>
      <c r="X432" s="193" t="inlineStr">
        <is>
          <t>HIGH (72%)</t>
        </is>
      </c>
      <c r="Y432" s="193" t="inlineStr">
        <is>
          <t>CONFIRMED</t>
        </is>
      </c>
      <c r="Z432" s="193" t="inlineStr">
        <is>
          <t>PATCH_AVAILABLE</t>
        </is>
      </c>
      <c r="AA432" s="193" t="inlineStr">
        <is>
          <t>https://nvd.nist.gov/vuln/detail/CVE-2026-27636</t>
        </is>
      </c>
      <c r="AB432" s="193" t="inlineStr">
        <is>
          <t>NONE</t>
        </is>
      </c>
      <c r="AC432" s="193" t="n">
        <v>4.4</v>
      </c>
      <c r="AD432" s="193" t="inlineStr"/>
    </row>
    <row r="433">
      <c r="A433" s="196" t="inlineStr">
        <is>
          <t>CVE</t>
        </is>
      </c>
      <c r="B433" s="196" t="inlineStr">
        <is>
          <t>CVE-2026-27637</t>
        </is>
      </c>
      <c r="C433" s="196" t="inlineStr">
        <is>
          <t>FreeScout is a free help desk and shared inbox built with PHP's Laravel framework. Prior to version 1.8.206, FreeScout's `TokenAuth` middleware uses a predictable authentication token computed as `MD5(user_id + created_at + APP_KEY)`. This token is static (never expires/rotates), and if an attacker obtains the `APP_KEY` — a well-documented and common exposure vector in Laravel applications — they can compute a valid token for any user, including the administrator, achieving full account takeover</t>
        </is>
      </c>
      <c r="D433" s="196" t="n">
        <v>9.800000000000001</v>
      </c>
      <c r="E433" s="196" t="inlineStr">
        <is>
          <t>CRITICAL</t>
        </is>
      </c>
      <c r="F433" s="196" t="n">
        <v>3</v>
      </c>
      <c r="G433" s="196" t="n">
        <v>3</v>
      </c>
      <c r="H433" s="196" t="inlineStr">
        <is>
          <t>CRITICAL</t>
        </is>
      </c>
      <c r="I433" s="196" t="n">
        <v>18.8</v>
      </c>
      <c r="J433" s="196" t="inlineStr">
        <is>
          <t>NO</t>
        </is>
      </c>
      <c r="K433" s="196" t="inlineStr">
        <is>
          <t>https://nvd.nist.gov/vuln/detail/CVE-2026-27637</t>
        </is>
      </c>
      <c r="L433" s="196" t="inlineStr">
        <is>
          <t>2026-02-28 21:38</t>
        </is>
      </c>
      <c r="M433" s="196" t="inlineStr">
        <is>
          <t>YES</t>
        </is>
      </c>
      <c r="N433" s="196" t="inlineStr">
        <is>
          <t>https://github.com/freescout-help-desk/freescout/commit/004a8231f6e413af1d4680930b0e2342fd4283f9 | https://github.com/freescout-help-desk/freescout/security/advisories/GHSA-6gcm-v8xf-j9v9 | https://github.com/freescout-help-desk/freescout/security/advisories/GHSA-6gcm-v8xf-j9v9</t>
        </is>
      </c>
      <c r="O433" s="196" t="inlineStr">
        <is>
          <t>Apply vendor patches</t>
        </is>
      </c>
      <c r="P433" s="196" t="inlineStr">
        <is>
          <t>freescout freescout *</t>
        </is>
      </c>
      <c r="Q433" s="196" t="inlineStr">
        <is>
          <t>P2</t>
        </is>
      </c>
      <c r="R433" s="196" t="inlineStr">
        <is>
          <t>🚨 URGENT: Apply vendor patches immediately | 🔒 Isolate affected systems if patch unavailable | 🛡️ Enable additional monitoring/IDS rules</t>
        </is>
      </c>
      <c r="S433" s="196" t="inlineStr">
        <is>
          <t>CVE - IP enrichment n/a</t>
        </is>
      </c>
      <c r="T433" s="196" t="n">
        <v>0.0016</v>
      </c>
      <c r="U433" s="196" t="n">
        <v>0.3677</v>
      </c>
      <c r="V433" s="196" t="inlineStr">
        <is>
          <t>T1600:Weaken Encryption</t>
        </is>
      </c>
      <c r="W433" s="196" t="n">
        <v>2</v>
      </c>
      <c r="X433" s="196" t="inlineStr">
        <is>
          <t>HIGH (72%)</t>
        </is>
      </c>
      <c r="Y433" s="196" t="inlineStr">
        <is>
          <t>CONFIRMED</t>
        </is>
      </c>
      <c r="Z433" s="196" t="inlineStr">
        <is>
          <t>PATCH_AVAILABLE</t>
        </is>
      </c>
      <c r="AA433" s="196" t="inlineStr">
        <is>
          <t>https://nvd.nist.gov/vuln/detail/CVE-2026-27637</t>
        </is>
      </c>
      <c r="AB433" s="196" t="inlineStr">
        <is>
          <t>NONE</t>
        </is>
      </c>
      <c r="AC433" s="196" t="n">
        <v>4.9</v>
      </c>
      <c r="AD433" s="196" t="inlineStr"/>
    </row>
    <row r="434">
      <c r="A434" s="195" t="inlineStr">
        <is>
          <t>CVE</t>
        </is>
      </c>
      <c r="B434" s="195" t="inlineStr">
        <is>
          <t>CVE-2026-27639</t>
        </is>
      </c>
      <c r="C434" s="195" t="inlineStr">
        <is>
          <t>Mercator is an open source web application designed to enable mapping of information systems. A stored Cross-Site Scripting (XSS) vulnerability exists in Mercator prior to version 2026.02.22 due to the use of unescaped Blade directives (`{!! !!}`) in display templates. An authenticated user with the User role can inject arbitrary JavaScript payloads into fields such as "contact point" when creating or editing entities. The payload is then executed in the browser of any user who views the affecte</t>
        </is>
      </c>
      <c r="D434" s="195" t="n">
        <v>5.4</v>
      </c>
      <c r="E434" s="195" t="inlineStr">
        <is>
          <t>MEDIUM</t>
        </is>
      </c>
      <c r="F434" s="195" t="n">
        <v>2</v>
      </c>
      <c r="G434" s="195" t="n">
        <v>2</v>
      </c>
      <c r="H434" s="195" t="inlineStr">
        <is>
          <t>MEDIUM</t>
        </is>
      </c>
      <c r="I434" s="195" t="n">
        <v>9.4</v>
      </c>
      <c r="J434" s="195" t="inlineStr">
        <is>
          <t>NO</t>
        </is>
      </c>
      <c r="K434" s="195" t="inlineStr">
        <is>
          <t>https://nvd.nist.gov/vuln/detail/CVE-2026-27639</t>
        </is>
      </c>
      <c r="L434" s="195" t="inlineStr">
        <is>
          <t>2026-02-28 21:38</t>
        </is>
      </c>
      <c r="M434" s="195" t="inlineStr">
        <is>
          <t>YES</t>
        </is>
      </c>
      <c r="N434" s="195" t="inlineStr">
        <is>
          <t>https://github.com/dbarzin/mercator/commit/839d231399944e43a865198262e96e0218252cc3 | https://github.com/dbarzin/mercator/commit/9902ffd91f287e474729f514c77261f4ef7db8fe | https://github.com/dbarzin/mercator/commit/c58bb1d2fff18605c61d93cfaf77adca416c560a</t>
        </is>
      </c>
      <c r="O434" s="195" t="inlineStr">
        <is>
          <t>https://github.com/dbarzin/mercator/security/advisories/GHSA-65p7-pph2-966g</t>
        </is>
      </c>
      <c r="P434" s="195" t="inlineStr">
        <is>
          <t>sourcentis mercator *</t>
        </is>
      </c>
      <c r="Q434" s="195" t="inlineStr">
        <is>
          <t>P3</t>
        </is>
      </c>
      <c r="R434" s="195" t="inlineStr">
        <is>
          <t>📅 Schedule patch deployment within 30 days | 🔍 Monitor for exploitation attempts</t>
        </is>
      </c>
      <c r="S434" s="195" t="inlineStr">
        <is>
          <t>CVE - IP enrichment n/a</t>
        </is>
      </c>
      <c r="T434" s="195" t="n">
        <v>0.0004</v>
      </c>
      <c r="U434" s="195" t="n">
        <v>0.107</v>
      </c>
      <c r="V434" s="195" t="inlineStr">
        <is>
          <t>T1189:Drive-by Compromise | T1190:Exploit Public-Facing Application | T1059.007:JavaScript</t>
        </is>
      </c>
      <c r="W434" s="195" t="n">
        <v>1</v>
      </c>
      <c r="X434" s="195" t="inlineStr">
        <is>
          <t>LOW (40%)</t>
        </is>
      </c>
      <c r="Y434" s="195" t="inlineStr">
        <is>
          <t>POSSIBLE</t>
        </is>
      </c>
      <c r="Z434" s="195" t="inlineStr">
        <is>
          <t>PATCH_AVAILABLE</t>
        </is>
      </c>
      <c r="AA434" s="195" t="inlineStr">
        <is>
          <t>https://nvd.nist.gov/vuln/detail/CVE-2026-27639</t>
        </is>
      </c>
      <c r="AB434" s="195" t="inlineStr">
        <is>
          <t>NONE</t>
        </is>
      </c>
      <c r="AC434" s="195" t="n">
        <v>2.7</v>
      </c>
      <c r="AD434" s="195" t="inlineStr"/>
    </row>
    <row r="435">
      <c r="A435" s="193" t="inlineStr">
        <is>
          <t>CVE</t>
        </is>
      </c>
      <c r="B435" s="193" t="inlineStr">
        <is>
          <t>CVE-2026-27640</t>
        </is>
      </c>
      <c r="C435" s="193" t="inlineStr">
        <is>
          <t>tfplan2md is software for converting Terraform plan JSON files into human-readable Markdown reports. Prior to version 1.26.1, a bug in tfplan2md affected several distinct rendering paths: AzApi resource body properties, AzureDevOps variable groups, Scriban template context variables, and hierarchical sensitivity detection. This caused reports to render values that should have been masked as "(sensitive)" instead. This issue is fixed in v1.26.1. No known workarounds are available.</t>
        </is>
      </c>
      <c r="D435" s="193" t="n">
        <v>7.5</v>
      </c>
      <c r="E435" s="193" t="inlineStr">
        <is>
          <t>HIGH</t>
        </is>
      </c>
      <c r="F435" s="193" t="n">
        <v>2</v>
      </c>
      <c r="G435" s="193" t="n">
        <v>3</v>
      </c>
      <c r="H435" s="193" t="inlineStr">
        <is>
          <t>HIGH</t>
        </is>
      </c>
      <c r="I435" s="193" t="n">
        <v>13.5</v>
      </c>
      <c r="J435" s="193" t="inlineStr">
        <is>
          <t>NO</t>
        </is>
      </c>
      <c r="K435" s="193" t="inlineStr">
        <is>
          <t>https://nvd.nist.gov/vuln/detail/CVE-2026-27640</t>
        </is>
      </c>
      <c r="L435" s="193" t="inlineStr">
        <is>
          <t>2026-02-28 21:38</t>
        </is>
      </c>
      <c r="M435" s="193" t="inlineStr">
        <is>
          <t>YES</t>
        </is>
      </c>
      <c r="N435" s="193" t="inlineStr">
        <is>
          <t>https://github.com/oocx/tfplan2md/security/advisories/GHSA-5j8r-g94q-2f39</t>
        </is>
      </c>
      <c r="O435" s="193" t="inlineStr">
        <is>
          <t>Apply vendor patches</t>
        </is>
      </c>
      <c r="P435" s="193" t="inlineStr">
        <is>
          <t>tfplan2md tfplan2md *</t>
        </is>
      </c>
      <c r="Q435" s="193" t="inlineStr">
        <is>
          <t>P2</t>
        </is>
      </c>
      <c r="R435" s="193" t="inlineStr">
        <is>
          <t>🚨 URGENT: Apply vendor patches immediately | 🔒 Isolate affected systems if patch unavailable | 🛡️ Enable additional monitoring/IDS rules</t>
        </is>
      </c>
      <c r="S435" s="193" t="inlineStr">
        <is>
          <t>CVE - IP enrichment n/a</t>
        </is>
      </c>
      <c r="T435" s="193" t="n">
        <v>0.0003</v>
      </c>
      <c r="U435" s="193" t="n">
        <v>0.0911</v>
      </c>
      <c r="V435" s="193" t="inlineStr">
        <is>
          <t>T1592.002:Software</t>
        </is>
      </c>
      <c r="W435" s="193" t="n">
        <v>2</v>
      </c>
      <c r="X435" s="193" t="inlineStr">
        <is>
          <t>HIGH (72%)</t>
        </is>
      </c>
      <c r="Y435" s="193" t="inlineStr">
        <is>
          <t>POSSIBLE</t>
        </is>
      </c>
      <c r="Z435" s="193" t="inlineStr">
        <is>
          <t>PATCH_AVAILABLE</t>
        </is>
      </c>
      <c r="AA435" s="193" t="inlineStr">
        <is>
          <t>https://nvd.nist.gov/vuln/detail/CVE-2026-27640</t>
        </is>
      </c>
      <c r="AB435" s="193" t="inlineStr">
        <is>
          <t>NONE</t>
        </is>
      </c>
      <c r="AC435" s="193" t="n">
        <v>3.75</v>
      </c>
      <c r="AD435" s="193" t="inlineStr"/>
    </row>
    <row r="436">
      <c r="A436" s="196" t="inlineStr">
        <is>
          <t>CVE</t>
        </is>
      </c>
      <c r="B436" s="196" t="inlineStr">
        <is>
          <t>CVE-2026-27641</t>
        </is>
      </c>
      <c r="C436" s="196" t="inlineStr">
        <is>
          <t>Flask-Reuploaded provides file uploads for Flask. A critical path traversal and extension bypass vulnerability in versions prior to 1.5.0 allows remote attackers to achieve arbitrary file write and remote code execution through Server-Side Template Injection (SSTI). Flask-Reuploaded has been patched in version 1.5.0. Some workarounds are available. Do not pass user input to the `name` parameter, use auto-generated filenames only, and implement strict input validation if `name` must be used.</t>
        </is>
      </c>
      <c r="D436" s="196" t="n">
        <v>9.800000000000001</v>
      </c>
      <c r="E436" s="196" t="inlineStr">
        <is>
          <t>CRITICAL</t>
        </is>
      </c>
      <c r="F436" s="196" t="n">
        <v>3</v>
      </c>
      <c r="G436" s="196" t="n">
        <v>3</v>
      </c>
      <c r="H436" s="196" t="inlineStr">
        <is>
          <t>CRITICAL</t>
        </is>
      </c>
      <c r="I436" s="196" t="n">
        <v>18.8</v>
      </c>
      <c r="J436" s="196" t="inlineStr">
        <is>
          <t>NO</t>
        </is>
      </c>
      <c r="K436" s="196" t="inlineStr">
        <is>
          <t>https://nvd.nist.gov/vuln/detail/CVE-2026-27641</t>
        </is>
      </c>
      <c r="L436" s="196" t="inlineStr">
        <is>
          <t>2026-02-28 21:38</t>
        </is>
      </c>
      <c r="M436" s="196" t="inlineStr">
        <is>
          <t>YES</t>
        </is>
      </c>
      <c r="N436" s="196" t="inlineStr">
        <is>
          <t>https://github.com/jugmac00/flask-reuploaded/commit/d64c6b2f71cb73734fc38baa0e3e156926361288 | https://github.com/jugmac00/flask-reuploaded/pull/180 | https://github.com/jugmac00/flask-reuploaded/security/advisories/GHSA-65mp-fq8v-56jr</t>
        </is>
      </c>
      <c r="O436" s="196" t="inlineStr">
        <is>
          <t>Apply vendor patches</t>
        </is>
      </c>
      <c r="P436" s="196" t="inlineStr">
        <is>
          <t>jugmac00 flask-reuploaded *</t>
        </is>
      </c>
      <c r="Q436" s="196" t="inlineStr">
        <is>
          <t>P2</t>
        </is>
      </c>
      <c r="R436" s="196" t="inlineStr">
        <is>
          <t>🚨 URGENT: Apply vendor patches immediately | 🔒 Isolate affected systems if patch unavailable | 🛡️ Enable additional monitoring/IDS rules</t>
        </is>
      </c>
      <c r="S436" s="196" t="inlineStr">
        <is>
          <t>CVE - IP enrichment n/a</t>
        </is>
      </c>
      <c r="T436" s="196" t="n">
        <v>0.001</v>
      </c>
      <c r="U436" s="196" t="n">
        <v>0.27</v>
      </c>
      <c r="V436" s="196" t="inlineStr">
        <is>
          <t>T1083:File and Directory Discovery | T1190:Exploit Public-Facing Application | T1210:Exploitation of Remote Services | T1584.004:Server | T1221:Template Injection</t>
        </is>
      </c>
      <c r="W436" s="196" t="n">
        <v>2</v>
      </c>
      <c r="X436" s="196" t="inlineStr">
        <is>
          <t>HIGH (72%)</t>
        </is>
      </c>
      <c r="Y436" s="196" t="inlineStr">
        <is>
          <t>CONFIRMED</t>
        </is>
      </c>
      <c r="Z436" s="196" t="inlineStr">
        <is>
          <t>PATCH_AVAILABLE</t>
        </is>
      </c>
      <c r="AA436" s="196" t="inlineStr">
        <is>
          <t>https://nvd.nist.gov/vuln/detail/CVE-2026-27641</t>
        </is>
      </c>
      <c r="AB436" s="196" t="inlineStr">
        <is>
          <t>NONE</t>
        </is>
      </c>
      <c r="AC436" s="196" t="n">
        <v>4.9</v>
      </c>
      <c r="AD436" s="196" t="inlineStr"/>
    </row>
    <row r="437">
      <c r="A437" s="196" t="inlineStr">
        <is>
          <t>CVE</t>
        </is>
      </c>
      <c r="B437" s="196" t="inlineStr">
        <is>
          <t>CVE-2026-27743</t>
        </is>
      </c>
      <c r="C437" s="196" t="inlineStr">
        <is>
          <t>The SPIP referer_spam plugin versions prior to 1.3.0 contain an unauthenticated SQL injection vulnerability in the referer_spam_ajouter and referer_spam_supprimer action handlers. The handlers read the url parameter from a GET request and interpolate it directly into SQL LIKE clauses without input validation or parameterization. The endpoints do not enforce authorization checks and do not use SPIP action protections such as securiser_action(), allowing remote attackers to execute arbitrary SQL q</t>
        </is>
      </c>
      <c r="D437" s="196" t="n">
        <v>9.800000000000001</v>
      </c>
      <c r="E437" s="196" t="inlineStr">
        <is>
          <t>CRITICAL</t>
        </is>
      </c>
      <c r="F437" s="196" t="n">
        <v>3</v>
      </c>
      <c r="G437" s="196" t="n">
        <v>3</v>
      </c>
      <c r="H437" s="196" t="inlineStr">
        <is>
          <t>CRITICAL</t>
        </is>
      </c>
      <c r="I437" s="196" t="n">
        <v>18.8</v>
      </c>
      <c r="J437" s="196" t="inlineStr">
        <is>
          <t>NO</t>
        </is>
      </c>
      <c r="K437" s="196" t="inlineStr">
        <is>
          <t>https://nvd.nist.gov/vuln/detail/CVE-2026-27743</t>
        </is>
      </c>
      <c r="L437" s="196" t="inlineStr">
        <is>
          <t>2026-02-28 21:38</t>
        </is>
      </c>
      <c r="M437" s="196" t="inlineStr">
        <is>
          <t>YES</t>
        </is>
      </c>
      <c r="N437" s="196" t="inlineStr">
        <is>
          <t>https://git.spip.net/spip-contrib-extensions/referer_spam/-/commit/33682df73cd5f7e9c72d8c4d5088611fa2441683</t>
        </is>
      </c>
      <c r="O437" s="196" t="inlineStr">
        <is>
          <t>Apply vendor patches</t>
        </is>
      </c>
      <c r="P437" s="196" t="inlineStr">
        <is>
          <t>spip referer_spam* *</t>
        </is>
      </c>
      <c r="Q437" s="196" t="inlineStr">
        <is>
          <t>P2</t>
        </is>
      </c>
      <c r="R437" s="196" t="inlineStr">
        <is>
          <t>🚨 URGENT: Apply vendor patches immediately | 🔒 Isolate affected systems if patch unavailable | 🛡️ Enable additional monitoring/IDS rules</t>
        </is>
      </c>
      <c r="S437" s="196" t="inlineStr">
        <is>
          <t>CVE - IP enrichment n/a</t>
        </is>
      </c>
      <c r="T437" s="196" t="n">
        <v>0.0011</v>
      </c>
      <c r="U437" s="196" t="n">
        <v>0.2987</v>
      </c>
      <c r="V437" s="196" t="inlineStr">
        <is>
          <t>T1190:Exploit Public-Facing Application</t>
        </is>
      </c>
      <c r="W437" s="196" t="n">
        <v>2</v>
      </c>
      <c r="X437" s="196" t="inlineStr">
        <is>
          <t>HIGH (72%)</t>
        </is>
      </c>
      <c r="Y437" s="196" t="inlineStr">
        <is>
          <t>CONFIRMED</t>
        </is>
      </c>
      <c r="Z437" s="196" t="inlineStr">
        <is>
          <t>PATCH_AVAILABLE</t>
        </is>
      </c>
      <c r="AA437" s="196" t="inlineStr">
        <is>
          <t>https://nvd.nist.gov/vuln/detail/CVE-2026-27743</t>
        </is>
      </c>
      <c r="AB437" s="196" t="inlineStr">
        <is>
          <t>NONE</t>
        </is>
      </c>
      <c r="AC437" s="196" t="n">
        <v>4.9</v>
      </c>
      <c r="AD437" s="196" t="inlineStr"/>
    </row>
    <row r="438">
      <c r="A438" s="196" t="inlineStr">
        <is>
          <t>CVE</t>
        </is>
      </c>
      <c r="B438" s="196" t="inlineStr">
        <is>
          <t>CVE-2026-27744</t>
        </is>
      </c>
      <c r="C438" s="196" t="inlineStr">
        <is>
          <t xml:space="preserve">The SPIP tickets plugin versions prior to 4.3.3 contain an unauthenticated remote code execution vulnerability in the forum preview handling for public ticket pages. The plugin appends untrusted request parameters into HTML that is later rendered by a template using unfiltered environment rendering (#ENV**), which disables SPIP output filtering. As a result, an unauthenticated attacker can inject crafted content that is evaluated through SPIP's template processing chain, leading to execution of </t>
        </is>
      </c>
      <c r="D438" s="196" t="n">
        <v>9.800000000000001</v>
      </c>
      <c r="E438" s="196" t="inlineStr">
        <is>
          <t>CRITICAL</t>
        </is>
      </c>
      <c r="F438" s="196" t="n">
        <v>3</v>
      </c>
      <c r="G438" s="196" t="n">
        <v>3</v>
      </c>
      <c r="H438" s="196" t="inlineStr">
        <is>
          <t>CRITICAL</t>
        </is>
      </c>
      <c r="I438" s="196" t="n">
        <v>18.8</v>
      </c>
      <c r="J438" s="196" t="inlineStr">
        <is>
          <t>NO</t>
        </is>
      </c>
      <c r="K438" s="196" t="inlineStr">
        <is>
          <t>https://nvd.nist.gov/vuln/detail/CVE-2026-27744</t>
        </is>
      </c>
      <c r="L438" s="196" t="inlineStr">
        <is>
          <t>2026-02-28 21:38</t>
        </is>
      </c>
      <c r="M438" s="196" t="inlineStr">
        <is>
          <t>YES</t>
        </is>
      </c>
      <c r="N438" s="196" t="inlineStr">
        <is>
          <t>https://git.spip.net/spip-contrib-extensions/tickets/-/commit/869935b6687822ed79ad5477626a664d8ea6dcf7</t>
        </is>
      </c>
      <c r="O438" s="196" t="inlineStr">
        <is>
          <t>Apply vendor patches</t>
        </is>
      </c>
      <c r="P438" s="196" t="inlineStr">
        <is>
          <t>spip tickets *</t>
        </is>
      </c>
      <c r="Q438" s="196" t="inlineStr">
        <is>
          <t>P2</t>
        </is>
      </c>
      <c r="R438" s="196" t="inlineStr">
        <is>
          <t>🚨 URGENT: Apply vendor patches immediately | 🔒 Isolate affected systems if patch unavailable | 🛡️ Enable additional monitoring/IDS rules</t>
        </is>
      </c>
      <c r="S438" s="196" t="inlineStr">
        <is>
          <t>CVE - IP enrichment n/a</t>
        </is>
      </c>
      <c r="T438" s="196" t="n">
        <v>0.0028</v>
      </c>
      <c r="U438" s="196" t="n">
        <v>0.5123</v>
      </c>
      <c r="V438" s="196" t="inlineStr">
        <is>
          <t>T1059:Command and Scripting Interpreter | T1190:Exploit Public-Facing Application | T1210:Exploitation of Remote Services</t>
        </is>
      </c>
      <c r="W438" s="196" t="n">
        <v>2</v>
      </c>
      <c r="X438" s="196" t="inlineStr">
        <is>
          <t>HIGH (72%)</t>
        </is>
      </c>
      <c r="Y438" s="196" t="inlineStr">
        <is>
          <t>CONFIRMED</t>
        </is>
      </c>
      <c r="Z438" s="196" t="inlineStr">
        <is>
          <t>PATCH_AVAILABLE</t>
        </is>
      </c>
      <c r="AA438" s="196" t="inlineStr">
        <is>
          <t>https://nvd.nist.gov/vuln/detail/CVE-2026-27744</t>
        </is>
      </c>
      <c r="AB438" s="196" t="inlineStr">
        <is>
          <t>NONE</t>
        </is>
      </c>
      <c r="AC438" s="196" t="n">
        <v>4.9</v>
      </c>
      <c r="AD438" s="196" t="inlineStr"/>
    </row>
    <row r="439">
      <c r="A439" s="193" t="inlineStr">
        <is>
          <t>CVE</t>
        </is>
      </c>
      <c r="B439" s="193" t="inlineStr">
        <is>
          <t>CVE-2026-27745</t>
        </is>
      </c>
      <c r="C439" s="193" t="inlineStr">
        <is>
          <t>The SPIP interface_traduction_objets plugin versions prior to 2.2.2 contain an authenticated remote code execution vulnerability in the translation interface workflow. The plugin incorporates untrusted request data into a hidden form field that is rendered without SPIP output filtering. Because fields prefixed with an underscore bypass protection mechanisms and the hidden content is rendered with filtering disabled, an authenticated attacker with editor-level privileges can inject crafted conten</t>
        </is>
      </c>
      <c r="D439" s="193" t="n">
        <v>8.800000000000001</v>
      </c>
      <c r="E439" s="193" t="inlineStr">
        <is>
          <t>HIGH</t>
        </is>
      </c>
      <c r="F439" s="193" t="n">
        <v>3</v>
      </c>
      <c r="G439" s="193" t="n">
        <v>3</v>
      </c>
      <c r="H439" s="193" t="inlineStr">
        <is>
          <t>CRITICAL</t>
        </is>
      </c>
      <c r="I439" s="193" t="n">
        <v>17.8</v>
      </c>
      <c r="J439" s="193" t="inlineStr">
        <is>
          <t>NO</t>
        </is>
      </c>
      <c r="K439" s="193" t="inlineStr">
        <is>
          <t>https://nvd.nist.gov/vuln/detail/CVE-2026-27745</t>
        </is>
      </c>
      <c r="L439" s="193" t="inlineStr">
        <is>
          <t>2026-02-28 21:38</t>
        </is>
      </c>
      <c r="M439" s="193" t="inlineStr">
        <is>
          <t>YES</t>
        </is>
      </c>
      <c r="N439" s="193" t="inlineStr">
        <is>
          <t>https://git.spip.net/spip-contrib-extensions/interface_traduction_objets/-/commit/db3417b7811774f04c3ff191ca1737fe660ef0be</t>
        </is>
      </c>
      <c r="O439" s="193" t="inlineStr">
        <is>
          <t>Apply vendor patches</t>
        </is>
      </c>
      <c r="P439" s="193" t="inlineStr">
        <is>
          <t>spip interface_traduction_objets *</t>
        </is>
      </c>
      <c r="Q439" s="193" t="inlineStr">
        <is>
          <t>P2</t>
        </is>
      </c>
      <c r="R439" s="193" t="inlineStr">
        <is>
          <t>🚨 URGENT: Apply vendor patches immediately | 🔒 Isolate affected systems if patch unavailable | 🛡️ Enable additional monitoring/IDS rules</t>
        </is>
      </c>
      <c r="S439" s="193" t="inlineStr">
        <is>
          <t>CVE - IP enrichment n/a</t>
        </is>
      </c>
      <c r="T439" s="193" t="n">
        <v>0.001</v>
      </c>
      <c r="U439" s="193" t="n">
        <v>0.2869</v>
      </c>
      <c r="V439" s="193" t="inlineStr">
        <is>
          <t>T1059:Command and Scripting Interpreter | T1190:Exploit Public-Facing Application | T1210:Exploitation of Remote Services</t>
        </is>
      </c>
      <c r="W439" s="193" t="n">
        <v>2</v>
      </c>
      <c r="X439" s="193" t="inlineStr">
        <is>
          <t>HIGH (72%)</t>
        </is>
      </c>
      <c r="Y439" s="193" t="inlineStr">
        <is>
          <t>CONFIRMED</t>
        </is>
      </c>
      <c r="Z439" s="193" t="inlineStr">
        <is>
          <t>PATCH_AVAILABLE</t>
        </is>
      </c>
      <c r="AA439" s="193" t="inlineStr">
        <is>
          <t>https://nvd.nist.gov/vuln/detail/CVE-2026-27745</t>
        </is>
      </c>
      <c r="AB439" s="193" t="inlineStr">
        <is>
          <t>NONE</t>
        </is>
      </c>
      <c r="AC439" s="193" t="n">
        <v>4.4</v>
      </c>
      <c r="AD439" s="193" t="inlineStr"/>
    </row>
    <row r="440">
      <c r="A440" s="195" t="inlineStr">
        <is>
          <t>CVE</t>
        </is>
      </c>
      <c r="B440" s="195" t="inlineStr">
        <is>
          <t>CVE-2026-27746</t>
        </is>
      </c>
      <c r="C440" s="195" t="inlineStr">
        <is>
          <t>The SPIP jeux plugin versions prior to 4.1.1 contain a reflected cross-site scripting (XSS) vulnerability in the pre_propre pipeline. The plugin incorporates untrusted request parameters into HTML output without proper output encoding, allowing attackers to inject arbitrary script content into pages that render a jeux block. When a victim is induced to visit a crafted URL, the injected content is reflected into the response and executed in the victim's browser context.</t>
        </is>
      </c>
      <c r="D440" s="195" t="n">
        <v>6.1</v>
      </c>
      <c r="E440" s="195" t="inlineStr">
        <is>
          <t>MEDIUM</t>
        </is>
      </c>
      <c r="F440" s="195" t="n">
        <v>2</v>
      </c>
      <c r="G440" s="195" t="n">
        <v>2</v>
      </c>
      <c r="H440" s="195" t="inlineStr">
        <is>
          <t>MEDIUM</t>
        </is>
      </c>
      <c r="I440" s="195" t="n">
        <v>10.1</v>
      </c>
      <c r="J440" s="195" t="inlineStr">
        <is>
          <t>NO</t>
        </is>
      </c>
      <c r="K440" s="195" t="inlineStr">
        <is>
          <t>https://nvd.nist.gov/vuln/detail/CVE-2026-27746</t>
        </is>
      </c>
      <c r="L440" s="195" t="inlineStr">
        <is>
          <t>2026-02-28 21:38</t>
        </is>
      </c>
      <c r="M440" s="195" t="inlineStr">
        <is>
          <t>YES</t>
        </is>
      </c>
      <c r="N440" s="195" t="inlineStr">
        <is>
          <t>https://git.spip.net/spip-contrib-extensions/jeux/-/commit/3d240cffb258491acd72f8b37579e8a7417740ff</t>
        </is>
      </c>
      <c r="O440" s="195" t="inlineStr">
        <is>
          <t>Apply vendor patches</t>
        </is>
      </c>
      <c r="P440" s="195" t="inlineStr">
        <is>
          <t>spip jeux *</t>
        </is>
      </c>
      <c r="Q440" s="195" t="inlineStr">
        <is>
          <t>P2</t>
        </is>
      </c>
      <c r="R440" s="195" t="inlineStr">
        <is>
          <t>📅 Schedule patch deployment within 30 days | 🔍 Monitor for exploitation attempts</t>
        </is>
      </c>
      <c r="S440" s="195" t="inlineStr">
        <is>
          <t>CVE - IP enrichment n/a</t>
        </is>
      </c>
      <c r="T440" s="195" t="n">
        <v>0.0003</v>
      </c>
      <c r="U440" s="195" t="n">
        <v>0.09279999999999999</v>
      </c>
      <c r="V440" s="195" t="inlineStr">
        <is>
          <t>T1189:Drive-by Compromise</t>
        </is>
      </c>
      <c r="W440" s="195" t="n">
        <v>2</v>
      </c>
      <c r="X440" s="195" t="inlineStr">
        <is>
          <t>HIGH (72%)</t>
        </is>
      </c>
      <c r="Y440" s="195" t="inlineStr">
        <is>
          <t>POSSIBLE</t>
        </is>
      </c>
      <c r="Z440" s="195" t="inlineStr">
        <is>
          <t>PATCH_AVAILABLE</t>
        </is>
      </c>
      <c r="AA440" s="195" t="inlineStr">
        <is>
          <t>https://nvd.nist.gov/vuln/detail/CVE-2026-27746</t>
        </is>
      </c>
      <c r="AB440" s="195" t="inlineStr">
        <is>
          <t>NONE</t>
        </is>
      </c>
      <c r="AC440" s="195" t="n">
        <v>3.05</v>
      </c>
      <c r="AD440" s="195" t="inlineStr"/>
    </row>
    <row r="441">
      <c r="A441" s="195" t="inlineStr">
        <is>
          <t>CVE</t>
        </is>
      </c>
      <c r="B441" s="195" t="inlineStr">
        <is>
          <t>CVE-2026-27747</t>
        </is>
      </c>
      <c r="C441" s="195" t="inlineStr">
        <is>
          <t>The SPIP interface_traduction_objets plugin versions prior to 2.2.2 contain an authenticated SQL injection vulnerability in interface_traduction_objets_pipelines.php. When handling translation requests, the plugin reads the id_parent parameter from user-supplied input and concatenates it directly into a SQL WHERE clause in a call to sql_getfetsel() without input validation or parameterization. An authenticated attacker with editor-level privileges can inject crafted SQL expressions into the id_p</t>
        </is>
      </c>
      <c r="D441" s="195" t="n">
        <v>6.5</v>
      </c>
      <c r="E441" s="195" t="inlineStr">
        <is>
          <t>MEDIUM</t>
        </is>
      </c>
      <c r="F441" s="195" t="n">
        <v>2</v>
      </c>
      <c r="G441" s="195" t="n">
        <v>2</v>
      </c>
      <c r="H441" s="195" t="inlineStr">
        <is>
          <t>MEDIUM</t>
        </is>
      </c>
      <c r="I441" s="195" t="n">
        <v>10.5</v>
      </c>
      <c r="J441" s="195" t="inlineStr">
        <is>
          <t>NO</t>
        </is>
      </c>
      <c r="K441" s="195" t="inlineStr">
        <is>
          <t>https://nvd.nist.gov/vuln/detail/CVE-2026-27747</t>
        </is>
      </c>
      <c r="L441" s="195" t="inlineStr">
        <is>
          <t>2026-02-28 21:38</t>
        </is>
      </c>
      <c r="M441" s="195" t="inlineStr">
        <is>
          <t>YES</t>
        </is>
      </c>
      <c r="N441" s="195" t="inlineStr">
        <is>
          <t>https://git.spip.net/spip-contrib-extensions/interface_traduction_objets/-/commit/db3417b7811774f04c3ff191ca1737fe660ef0be</t>
        </is>
      </c>
      <c r="O441" s="195" t="inlineStr">
        <is>
          <t>Apply vendor patches</t>
        </is>
      </c>
      <c r="P441" s="195" t="inlineStr">
        <is>
          <t>spip interface_traduction_objets *</t>
        </is>
      </c>
      <c r="Q441" s="195" t="inlineStr">
        <is>
          <t>P2</t>
        </is>
      </c>
      <c r="R441" s="195" t="inlineStr">
        <is>
          <t>📅 Schedule patch deployment within 30 days | 🔍 Monitor for exploitation attempts</t>
        </is>
      </c>
      <c r="S441" s="195" t="inlineStr">
        <is>
          <t>CVE - IP enrichment n/a</t>
        </is>
      </c>
      <c r="T441" s="195" t="n">
        <v>0.0003</v>
      </c>
      <c r="U441" s="195" t="n">
        <v>0.0736</v>
      </c>
      <c r="V441" s="195" t="inlineStr">
        <is>
          <t>T1190:Exploit Public-Facing Application | T1499:Endpoint Denial of Service</t>
        </is>
      </c>
      <c r="W441" s="195" t="n">
        <v>2</v>
      </c>
      <c r="X441" s="195" t="inlineStr">
        <is>
          <t>HIGH (72%)</t>
        </is>
      </c>
      <c r="Y441" s="195" t="inlineStr">
        <is>
          <t>POSSIBLE</t>
        </is>
      </c>
      <c r="Z441" s="195" t="inlineStr">
        <is>
          <t>PATCH_AVAILABLE</t>
        </is>
      </c>
      <c r="AA441" s="195" t="inlineStr">
        <is>
          <t>https://nvd.nist.gov/vuln/detail/CVE-2026-27747</t>
        </is>
      </c>
      <c r="AB441" s="195" t="inlineStr">
        <is>
          <t>NONE</t>
        </is>
      </c>
      <c r="AC441" s="195" t="n">
        <v>3.25</v>
      </c>
      <c r="AD441" s="195" t="inlineStr"/>
    </row>
    <row r="442">
      <c r="A442" s="195" t="inlineStr">
        <is>
          <t>CVE</t>
        </is>
      </c>
      <c r="B442" s="195" t="inlineStr">
        <is>
          <t>CVE-2026-3147</t>
        </is>
      </c>
      <c r="C442" s="195" t="inlineStr">
        <is>
          <t>A vulnerability was found in libvips up to 8.18.0. This affects the function vips_foreign_load_csv_build of the file libvips/foreign/csvload.c. The manipulation results in heap-based buffer overflow. The attack requires a local approach. The exploit has been made public and could be used. The patch is identified as b3ab458a25e0e261cbd1788474bbc763f7435780. It is advisable to implement a patch to correct this issue.</t>
        </is>
      </c>
      <c r="D442" s="195" t="n">
        <v>5.3</v>
      </c>
      <c r="E442" s="195" t="inlineStr">
        <is>
          <t>MEDIUM</t>
        </is>
      </c>
      <c r="F442" s="195" t="n">
        <v>2</v>
      </c>
      <c r="G442" s="195" t="n">
        <v>2</v>
      </c>
      <c r="H442" s="195" t="inlineStr">
        <is>
          <t>MEDIUM</t>
        </is>
      </c>
      <c r="I442" s="195" t="n">
        <v>9.300000000000001</v>
      </c>
      <c r="J442" s="195" t="inlineStr">
        <is>
          <t>NO</t>
        </is>
      </c>
      <c r="K442" s="195" t="inlineStr">
        <is>
          <t>https://nvd.nist.gov/vuln/detail/CVE-2026-3147</t>
        </is>
      </c>
      <c r="L442" s="195" t="inlineStr">
        <is>
          <t>2026-02-28 21:38</t>
        </is>
      </c>
      <c r="M442" s="195" t="inlineStr">
        <is>
          <t>YES</t>
        </is>
      </c>
      <c r="N442" s="195" t="inlineStr">
        <is>
          <t>https://github.com/libvips/libvips/commit/b3ab458a25e0e261cbd1788474bbc763f7435780 | https://github.com/libvips/libvips/issues/4874 | https://github.com/libvips/libvips/issues/4874#issue-3943617697</t>
        </is>
      </c>
      <c r="O442" s="195" t="inlineStr">
        <is>
          <t>Apply vendor patches</t>
        </is>
      </c>
      <c r="P442" s="195" t="inlineStr">
        <is>
          <t>libvips libvips *</t>
        </is>
      </c>
      <c r="Q442" s="195" t="inlineStr">
        <is>
          <t>P3</t>
        </is>
      </c>
      <c r="R442" s="195" t="inlineStr">
        <is>
          <t>📅 Schedule patch deployment within 30 days | 🔍 Monitor for exploitation attempts</t>
        </is>
      </c>
      <c r="S442" s="195" t="inlineStr">
        <is>
          <t>CVE - IP enrichment n/a</t>
        </is>
      </c>
      <c r="T442" s="195" t="n">
        <v>0.0002</v>
      </c>
      <c r="U442" s="195" t="n">
        <v>0.0525</v>
      </c>
      <c r="V442" s="195" t="inlineStr">
        <is>
          <t>T1203:Exploitation for Client Execution</t>
        </is>
      </c>
      <c r="W442" s="195" t="n">
        <v>1</v>
      </c>
      <c r="X442" s="195" t="inlineStr">
        <is>
          <t>LOW (40%)</t>
        </is>
      </c>
      <c r="Y442" s="195" t="inlineStr">
        <is>
          <t>POSSIBLE</t>
        </is>
      </c>
      <c r="Z442" s="195" t="inlineStr">
        <is>
          <t>PATCH_AVAILABLE</t>
        </is>
      </c>
      <c r="AA442" s="195" t="inlineStr">
        <is>
          <t>https://nvd.nist.gov/vuln/detail/CVE-2026-3147</t>
        </is>
      </c>
      <c r="AB442" s="195" t="inlineStr">
        <is>
          <t>NONE</t>
        </is>
      </c>
      <c r="AC442" s="195" t="n">
        <v>2.65</v>
      </c>
      <c r="AD442" s="195" t="inlineStr"/>
    </row>
    <row r="443">
      <c r="A443" s="195" t="inlineStr">
        <is>
          <t>CVE</t>
        </is>
      </c>
      <c r="B443" s="195" t="inlineStr">
        <is>
          <t>CVE-2025-0976</t>
        </is>
      </c>
      <c r="C443" s="195" t="inlineStr">
        <is>
          <t>Information Exposure Vulnerability in Hitachi Ops Center API Configuration Manager, Hitachi Configuration Manager.This issue affects Hitachi Ops Center API Configuration Manager: from 10.0.0-00 before 11.0.4-00; Hitachi Configuration Manager: from 8.6.1-00 before 11.0.5-00.</t>
        </is>
      </c>
      <c r="D443" s="195" t="n">
        <v>4.7</v>
      </c>
      <c r="E443" s="195" t="inlineStr">
        <is>
          <t>MEDIUM</t>
        </is>
      </c>
      <c r="F443" s="195" t="n">
        <v>2</v>
      </c>
      <c r="G443" s="195" t="n">
        <v>2</v>
      </c>
      <c r="H443" s="195" t="inlineStr">
        <is>
          <t>MEDIUM</t>
        </is>
      </c>
      <c r="I443" s="195" t="n">
        <v>8.699999999999999</v>
      </c>
      <c r="J443" s="195" t="inlineStr">
        <is>
          <t>NO</t>
        </is>
      </c>
      <c r="K443" s="195" t="inlineStr">
        <is>
          <t>https://nvd.nist.gov/vuln/detail/CVE-2025-0976</t>
        </is>
      </c>
      <c r="L443" s="195" t="inlineStr">
        <is>
          <t>2026-02-28 21:38</t>
        </is>
      </c>
      <c r="M443" s="195" t="inlineStr">
        <is>
          <t>YES</t>
        </is>
      </c>
      <c r="N443" s="195" t="inlineStr">
        <is>
          <t>https://www.hitachi.com/products/it/software/security/info/vuls/hitachi-sec-2026-110/index.html</t>
        </is>
      </c>
      <c r="O443" s="195" t="inlineStr">
        <is>
          <t>Apply vendor patches</t>
        </is>
      </c>
      <c r="P443" s="195" t="inlineStr">
        <is>
          <t>linux linux_kernel - | hitachi ops_center_api_configuration_manager * | hitachi configuration_manager *</t>
        </is>
      </c>
      <c r="Q443" s="195" t="inlineStr">
        <is>
          <t>P3</t>
        </is>
      </c>
      <c r="R443" s="195" t="inlineStr">
        <is>
          <t>📅 Schedule patch deployment within 30 days | 🔍 Monitor for exploitation attempts</t>
        </is>
      </c>
      <c r="S443" s="195" t="inlineStr">
        <is>
          <t>CVE - IP enrichment n/a</t>
        </is>
      </c>
      <c r="T443" s="195" t="n">
        <v>0.0003</v>
      </c>
      <c r="U443" s="195" t="n">
        <v>0.0694</v>
      </c>
      <c r="V443" s="195" t="inlineStr">
        <is>
          <t>T1190:Exploit Public-Facing Application</t>
        </is>
      </c>
      <c r="W443" s="195" t="n">
        <v>1</v>
      </c>
      <c r="X443" s="195" t="inlineStr">
        <is>
          <t>LOW (40%)</t>
        </is>
      </c>
      <c r="Y443" s="195" t="inlineStr">
        <is>
          <t>POSSIBLE</t>
        </is>
      </c>
      <c r="Z443" s="195" t="inlineStr">
        <is>
          <t>PATCH_AVAILABLE</t>
        </is>
      </c>
      <c r="AA443" s="195" t="inlineStr">
        <is>
          <t>https://nvd.nist.gov/vuln/detail/CVE-2025-0976</t>
        </is>
      </c>
      <c r="AB443" s="195" t="inlineStr">
        <is>
          <t>NONE</t>
        </is>
      </c>
      <c r="AC443" s="195" t="n">
        <v>2.35</v>
      </c>
      <c r="AD443" s="195" t="inlineStr"/>
    </row>
    <row r="444">
      <c r="A444" s="193" t="inlineStr">
        <is>
          <t>CVE</t>
        </is>
      </c>
      <c r="B444" s="193" t="inlineStr">
        <is>
          <t>CVE-2026-27624</t>
        </is>
      </c>
      <c r="C444" s="193" t="inlineStr">
        <is>
          <t>Coturn is a free open source implementation of TURN and STUN Server. Coturn is commonly configured to block loopback and internal ranges using "denied-peer-ip" and/or default loopback restrictions. CVE-2020-26262 addressed bypasses involving "0.0.0.0", "[::1]" and "[::]", but IPv4-mapped IPv6 is not covered. When sending a "CreatePermission" or "ChannelBind" request with the "XOR-PEER-ADDRESS" value of "::ffff:127.0.0.1", a successful response is received, even though "127.0.0.0/8" is blocked vi</t>
        </is>
      </c>
      <c r="D444" s="193" t="n">
        <v>7.2</v>
      </c>
      <c r="E444" s="193" t="inlineStr">
        <is>
          <t>HIGH</t>
        </is>
      </c>
      <c r="F444" s="193" t="n">
        <v>2</v>
      </c>
      <c r="G444" s="193" t="n">
        <v>3</v>
      </c>
      <c r="H444" s="193" t="inlineStr">
        <is>
          <t>HIGH</t>
        </is>
      </c>
      <c r="I444" s="193" t="n">
        <v>13.2</v>
      </c>
      <c r="J444" s="193" t="inlineStr">
        <is>
          <t>NO</t>
        </is>
      </c>
      <c r="K444" s="193" t="inlineStr">
        <is>
          <t>https://nvd.nist.gov/vuln/detail/CVE-2026-27624</t>
        </is>
      </c>
      <c r="L444" s="193" t="inlineStr">
        <is>
          <t>2026-02-28 21:38</t>
        </is>
      </c>
      <c r="M444" s="193" t="inlineStr">
        <is>
          <t>YES</t>
        </is>
      </c>
      <c r="N444" s="193" t="inlineStr">
        <is>
          <t>https://github.com/coturn/coturn/commit/b80eb898ba26552600770162c26a8ae7f3661b0b | https://github.com/coturn/coturn/security/advisories/GHSA-j8mm-mpf8-gvjg | https://github.com/coturn/coturn/security/advisories/GHSA-j8mm-mpf8-gvjg</t>
        </is>
      </c>
      <c r="O444" s="193" t="inlineStr">
        <is>
          <t>Apply vendor patches</t>
        </is>
      </c>
      <c r="P444" s="193" t="inlineStr">
        <is>
          <t>coturn_project coturn *</t>
        </is>
      </c>
      <c r="Q444" s="193" t="inlineStr">
        <is>
          <t>P2</t>
        </is>
      </c>
      <c r="R444" s="193" t="inlineStr">
        <is>
          <t>🚨 URGENT: Apply vendor patches immediately | 🔒 Isolate affected systems if patch unavailable | 🛡️ Enable additional monitoring/IDS rules</t>
        </is>
      </c>
      <c r="S444" s="193" t="inlineStr">
        <is>
          <t>CVE - IP enrichment n/a</t>
        </is>
      </c>
      <c r="T444" s="193" t="n">
        <v>0.0003</v>
      </c>
      <c r="U444" s="193" t="n">
        <v>0.0708</v>
      </c>
      <c r="V444" s="193" t="inlineStr">
        <is>
          <t>T1584.004:Server</t>
        </is>
      </c>
      <c r="W444" s="193" t="n">
        <v>2</v>
      </c>
      <c r="X444" s="193" t="inlineStr">
        <is>
          <t>HIGH (72%)</t>
        </is>
      </c>
      <c r="Y444" s="193" t="inlineStr">
        <is>
          <t>POSSIBLE</t>
        </is>
      </c>
      <c r="Z444" s="193" t="inlineStr">
        <is>
          <t>PATCH_AVAILABLE</t>
        </is>
      </c>
      <c r="AA444" s="193" t="inlineStr">
        <is>
          <t>https://nvd.nist.gov/vuln/detail/CVE-2026-27624</t>
        </is>
      </c>
      <c r="AB444" s="193" t="inlineStr">
        <is>
          <t>NONE</t>
        </is>
      </c>
      <c r="AC444" s="193" t="n">
        <v>3.6</v>
      </c>
      <c r="AD444" s="193" t="inlineStr"/>
    </row>
    <row r="445">
      <c r="A445" s="195" t="inlineStr">
        <is>
          <t>CVE</t>
        </is>
      </c>
      <c r="B445" s="195" t="inlineStr">
        <is>
          <t>CVE-2026-27645</t>
        </is>
      </c>
      <c r="C445" s="195" t="inlineStr">
        <is>
          <t>changedetection.io is a free open source web page change detection tool. In versions prior to 0.54.1, the RSS single-watch endpoint reflects the UUID path parameter directly in the HTTP response body without HTML escaping. Since Flask returns text/html by default for plain string responses, the browser parses and executes injected JavaScript. Version 0.54.1 contains a fix for the issue.</t>
        </is>
      </c>
      <c r="D445" s="195" t="n">
        <v>6.1</v>
      </c>
      <c r="E445" s="195" t="inlineStr">
        <is>
          <t>MEDIUM</t>
        </is>
      </c>
      <c r="F445" s="195" t="n">
        <v>2</v>
      </c>
      <c r="G445" s="195" t="n">
        <v>2</v>
      </c>
      <c r="H445" s="195" t="inlineStr">
        <is>
          <t>MEDIUM</t>
        </is>
      </c>
      <c r="I445" s="195" t="n">
        <v>10.1</v>
      </c>
      <c r="J445" s="195" t="inlineStr">
        <is>
          <t>NO</t>
        </is>
      </c>
      <c r="K445" s="195" t="inlineStr">
        <is>
          <t>https://nvd.nist.gov/vuln/detail/CVE-2026-27645</t>
        </is>
      </c>
      <c r="L445" s="195" t="inlineStr">
        <is>
          <t>2026-02-28 21:38</t>
        </is>
      </c>
      <c r="M445" s="195" t="inlineStr">
        <is>
          <t>YES</t>
        </is>
      </c>
      <c r="N445" s="195" t="inlineStr">
        <is>
          <t>https://github.com/dgtlmoon/changedetection.io/commit/a385c89abf44b52fcfa20c7c6a6dd3047c4c1eb5 | https://github.com/dgtlmoon/changedetection.io/security/advisories/GHSA-mw8m-398g-h89w | https://github.com/dgtlmoon/changedetection.io/security/advisories/GHSA-mw8m-398g-h89w</t>
        </is>
      </c>
      <c r="O445" s="195" t="inlineStr">
        <is>
          <t>Apply vendor patches</t>
        </is>
      </c>
      <c r="P445" s="195" t="inlineStr">
        <is>
          <t>webtechnologies changedetection *</t>
        </is>
      </c>
      <c r="Q445" s="195" t="inlineStr">
        <is>
          <t>P2</t>
        </is>
      </c>
      <c r="R445" s="195" t="inlineStr">
        <is>
          <t>📅 Schedule patch deployment within 30 days | 🔍 Monitor for exploitation attempts</t>
        </is>
      </c>
      <c r="S445" s="195" t="inlineStr">
        <is>
          <t>CVE - IP enrichment n/a</t>
        </is>
      </c>
      <c r="T445" s="195" t="n">
        <v>0.0003</v>
      </c>
      <c r="U445" s="195" t="n">
        <v>0.078</v>
      </c>
      <c r="V445" s="195" t="inlineStr">
        <is>
          <t>T1189:Drive-by Compromise | T1190:Exploit Public-Facing Application | T1059.007:JavaScript</t>
        </is>
      </c>
      <c r="W445" s="195" t="n">
        <v>2</v>
      </c>
      <c r="X445" s="195" t="inlineStr">
        <is>
          <t>HIGH (72%)</t>
        </is>
      </c>
      <c r="Y445" s="195" t="inlineStr">
        <is>
          <t>POSSIBLE</t>
        </is>
      </c>
      <c r="Z445" s="195" t="inlineStr">
        <is>
          <t>PATCH_AVAILABLE</t>
        </is>
      </c>
      <c r="AA445" s="195" t="inlineStr">
        <is>
          <t>https://nvd.nist.gov/vuln/detail/CVE-2026-27645</t>
        </is>
      </c>
      <c r="AB445" s="195" t="inlineStr">
        <is>
          <t>NONE</t>
        </is>
      </c>
      <c r="AC445" s="195" t="n">
        <v>3.05</v>
      </c>
      <c r="AD445" s="195" t="inlineStr"/>
    </row>
    <row r="446">
      <c r="A446" s="193" t="inlineStr">
        <is>
          <t>CVE</t>
        </is>
      </c>
      <c r="B446" s="193" t="inlineStr">
        <is>
          <t>CVE-2026-27696</t>
        </is>
      </c>
      <c r="C446" s="193" t="inlineStr">
        <is>
          <t xml:space="preserve">changedetection.io is a free open source web page change detection tool. In versions prior to 0.54.1, changedetection.io is vulnerable to Server-Side Request Forgery (SSRF) because the URL validation function `is_safe_valid_url()` does not validate the resolved IP address of watch URLs against private, loopback, or link-local address ranges. An authenticated user (or any user when no password is configured, which is the default) can add a watch for internal network URLs. The application fetches </t>
        </is>
      </c>
      <c r="D446" s="193" t="n">
        <v>8.6</v>
      </c>
      <c r="E446" s="193" t="inlineStr">
        <is>
          <t>HIGH</t>
        </is>
      </c>
      <c r="F446" s="193" t="n">
        <v>3</v>
      </c>
      <c r="G446" s="193" t="n">
        <v>3</v>
      </c>
      <c r="H446" s="193" t="inlineStr">
        <is>
          <t>CRITICAL</t>
        </is>
      </c>
      <c r="I446" s="193" t="n">
        <v>17.6</v>
      </c>
      <c r="J446" s="193" t="inlineStr">
        <is>
          <t>NO</t>
        </is>
      </c>
      <c r="K446" s="193" t="inlineStr">
        <is>
          <t>https://nvd.nist.gov/vuln/detail/CVE-2026-27696</t>
        </is>
      </c>
      <c r="L446" s="193" t="inlineStr">
        <is>
          <t>2026-02-28 21:38</t>
        </is>
      </c>
      <c r="M446" s="193" t="inlineStr">
        <is>
          <t>YES</t>
        </is>
      </c>
      <c r="N446" s="193" t="inlineStr">
        <is>
          <t>https://github.com/dgtlmoon/changedetection.io/commit/fe7aa38c651d73fe5f41ce09855fa8f97193747b | https://github.com/dgtlmoon/changedetection.io/security/advisories/GHSA-3c45-4pj5-ch7m | https://github.com/dgtlmoon/changedetection.io/security/advisories/GHSA-3c45-4pj5-ch7m</t>
        </is>
      </c>
      <c r="O446" s="193" t="inlineStr">
        <is>
          <t>https://github.com/dgtlmoon/changedetection.io/security/advisories/GHSA-3c45-4pj5-ch7m | https://github.com/dgtlmoon/changedetection.io/security/advisories/GHSA-3c45-4pj5-ch7m</t>
        </is>
      </c>
      <c r="P446" s="193" t="inlineStr">
        <is>
          <t>webtechnologies changedetection *</t>
        </is>
      </c>
      <c r="Q446" s="193" t="inlineStr">
        <is>
          <t>P2</t>
        </is>
      </c>
      <c r="R446" s="193" t="inlineStr">
        <is>
          <t>🚨 URGENT: Apply vendor patches immediately | 🔒 Isolate affected systems if patch unavailable | 🛡️ Enable additional monitoring/IDS rules</t>
        </is>
      </c>
      <c r="S446" s="193" t="inlineStr">
        <is>
          <t>CVE - IP enrichment n/a</t>
        </is>
      </c>
      <c r="T446" s="193" t="n">
        <v>0.0003</v>
      </c>
      <c r="U446" s="193" t="n">
        <v>0.0946</v>
      </c>
      <c r="V446" s="193" t="inlineStr">
        <is>
          <t>T1090:Proxy | T1190:Exploit Public-Facing Application | T1041:Exfiltration Over C2 Channel | T1584.004:Server</t>
        </is>
      </c>
      <c r="W446" s="193" t="n">
        <v>2</v>
      </c>
      <c r="X446" s="193" t="inlineStr">
        <is>
          <t>HIGH (72%)</t>
        </is>
      </c>
      <c r="Y446" s="193" t="inlineStr">
        <is>
          <t>CONFIRMED</t>
        </is>
      </c>
      <c r="Z446" s="193" t="inlineStr">
        <is>
          <t>PATCH_AVAILABLE</t>
        </is>
      </c>
      <c r="AA446" s="193" t="inlineStr">
        <is>
          <t>https://nvd.nist.gov/vuln/detail/CVE-2026-27696</t>
        </is>
      </c>
      <c r="AB446" s="193" t="inlineStr">
        <is>
          <t>NONE</t>
        </is>
      </c>
      <c r="AC446" s="193" t="n">
        <v>4.3</v>
      </c>
      <c r="AD446" s="193" t="inlineStr"/>
    </row>
    <row r="447">
      <c r="A447" s="193" t="inlineStr">
        <is>
          <t>CVE</t>
        </is>
      </c>
      <c r="B447" s="193" t="inlineStr">
        <is>
          <t>CVE-2026-3148</t>
        </is>
      </c>
      <c r="C447" s="193" t="inlineStr">
        <is>
          <t>A vulnerability was determined in SourceCodester Simple and Nice Shopping Cart Script 1.0. This impacts an unknown function of the file /signup.php. This manipulation of the argument Username causes sql injection. The attack may be initiated remotely. The exploit has been publicly disclosed and may be utilized.</t>
        </is>
      </c>
      <c r="D447" s="193" t="n">
        <v>7.3</v>
      </c>
      <c r="E447" s="193" t="inlineStr">
        <is>
          <t>HIGH</t>
        </is>
      </c>
      <c r="F447" s="193" t="n">
        <v>2</v>
      </c>
      <c r="G447" s="193" t="n">
        <v>3</v>
      </c>
      <c r="H447" s="193" t="inlineStr">
        <is>
          <t>HIGH</t>
        </is>
      </c>
      <c r="I447" s="193" t="n">
        <v>13.3</v>
      </c>
      <c r="J447" s="193" t="inlineStr">
        <is>
          <t>NO</t>
        </is>
      </c>
      <c r="K447" s="193" t="inlineStr">
        <is>
          <t>https://nvd.nist.gov/vuln/detail/CVE-2026-3148</t>
        </is>
      </c>
      <c r="L447" s="193" t="inlineStr">
        <is>
          <t>2026-02-28 21:38</t>
        </is>
      </c>
      <c r="M447" s="193" t="inlineStr">
        <is>
          <t>CHECK_VENDOR</t>
        </is>
      </c>
      <c r="N447" s="193" t="inlineStr">
        <is>
          <t>See NVD references</t>
        </is>
      </c>
      <c r="O447" s="193" t="inlineStr">
        <is>
          <t>Apply vendor patches</t>
        </is>
      </c>
      <c r="P447" s="193" t="inlineStr">
        <is>
          <t>haben-cs9 simple_and_nice_shopping_cart_script 1.0</t>
        </is>
      </c>
      <c r="Q447" s="193" t="inlineStr">
        <is>
          <t>P2</t>
        </is>
      </c>
      <c r="R447" s="193" t="inlineStr">
        <is>
          <t>🚨 URGENT: Apply vendor patches immediately | 🔒 Isolate affected systems if patch unavailable | 🛡️ Enable additional monitoring/IDS rules</t>
        </is>
      </c>
      <c r="S447" s="193" t="inlineStr">
        <is>
          <t>CVE - IP enrichment n/a</t>
        </is>
      </c>
      <c r="T447" s="193" t="n">
        <v>0.0002</v>
      </c>
      <c r="U447" s="193" t="n">
        <v>0.0583</v>
      </c>
      <c r="V447" s="193" t="inlineStr">
        <is>
          <t>T1190:Exploit Public-Facing Application</t>
        </is>
      </c>
      <c r="W447" s="193" t="n">
        <v>2</v>
      </c>
      <c r="X447" s="193" t="inlineStr">
        <is>
          <t>HIGH (72%)</t>
        </is>
      </c>
      <c r="Y447" s="193" t="inlineStr">
        <is>
          <t>POSSIBLE</t>
        </is>
      </c>
      <c r="Z447" s="193" t="inlineStr">
        <is>
          <t>CHECK_VENDOR</t>
        </is>
      </c>
      <c r="AA447" s="193" t="inlineStr">
        <is>
          <t>https://nvd.nist.gov/vuln/detail/CVE-2026-3148</t>
        </is>
      </c>
      <c r="AB447" s="193" t="inlineStr">
        <is>
          <t>NONE</t>
        </is>
      </c>
      <c r="AC447" s="193" t="n">
        <v>3.65</v>
      </c>
      <c r="AD447" s="193" t="inlineStr"/>
    </row>
    <row r="448">
      <c r="A448" s="195" t="inlineStr">
        <is>
          <t>CVE</t>
        </is>
      </c>
      <c r="B448" s="195" t="inlineStr">
        <is>
          <t>CVE-2026-3149</t>
        </is>
      </c>
      <c r="C448" s="195" t="inlineStr">
        <is>
          <t>A weakness has been identified in itsourcecode College Management System 1.0. Affected by this issue is some unknown functionality of the file /admin/asign-single-student-subjects.php. Executing a manipulation of the argument course_code can lead to sql injection. The attack can be executed remotely. The exploit has been made available to the public and could be used for attacks.</t>
        </is>
      </c>
      <c r="D448" s="195" t="n">
        <v>6.3</v>
      </c>
      <c r="E448" s="195" t="inlineStr">
        <is>
          <t>MEDIUM</t>
        </is>
      </c>
      <c r="F448" s="195" t="n">
        <v>2</v>
      </c>
      <c r="G448" s="195" t="n">
        <v>2</v>
      </c>
      <c r="H448" s="195" t="inlineStr">
        <is>
          <t>MEDIUM</t>
        </is>
      </c>
      <c r="I448" s="195" t="n">
        <v>10.3</v>
      </c>
      <c r="J448" s="195" t="inlineStr">
        <is>
          <t>NO</t>
        </is>
      </c>
      <c r="K448" s="195" t="inlineStr">
        <is>
          <t>https://nvd.nist.gov/vuln/detail/CVE-2026-3149</t>
        </is>
      </c>
      <c r="L448" s="195" t="inlineStr">
        <is>
          <t>2026-02-28 21:38</t>
        </is>
      </c>
      <c r="M448" s="195" t="inlineStr">
        <is>
          <t>YES</t>
        </is>
      </c>
      <c r="N448" s="195" t="inlineStr">
        <is>
          <t>https://github.com/Zhangchao404/cve/issues/1</t>
        </is>
      </c>
      <c r="O448" s="195" t="inlineStr">
        <is>
          <t>https://github.com/Zhangchao404/cve/issues/1</t>
        </is>
      </c>
      <c r="P448" s="195" t="inlineStr">
        <is>
          <t>angeljudesuarez college_management_system 1.0</t>
        </is>
      </c>
      <c r="Q448" s="195" t="inlineStr">
        <is>
          <t>P2</t>
        </is>
      </c>
      <c r="R448" s="195" t="inlineStr">
        <is>
          <t>📅 Schedule patch deployment within 30 days | 🔍 Monitor for exploitation attempts</t>
        </is>
      </c>
      <c r="S448" s="195" t="inlineStr">
        <is>
          <t>CVE - IP enrichment n/a</t>
        </is>
      </c>
      <c r="T448" s="195" t="n">
        <v>0.0003</v>
      </c>
      <c r="U448" s="195" t="n">
        <v>0.0808</v>
      </c>
      <c r="V448" s="195" t="inlineStr">
        <is>
          <t>T1190:Exploit Public-Facing Application</t>
        </is>
      </c>
      <c r="W448" s="195" t="n">
        <v>2</v>
      </c>
      <c r="X448" s="195" t="inlineStr">
        <is>
          <t>HIGH (72%)</t>
        </is>
      </c>
      <c r="Y448" s="195" t="inlineStr">
        <is>
          <t>POSSIBLE</t>
        </is>
      </c>
      <c r="Z448" s="195" t="inlineStr">
        <is>
          <t>PATCH_AVAILABLE</t>
        </is>
      </c>
      <c r="AA448" s="195" t="inlineStr">
        <is>
          <t>https://nvd.nist.gov/vuln/detail/CVE-2026-3149</t>
        </is>
      </c>
      <c r="AB448" s="195" t="inlineStr">
        <is>
          <t>NONE</t>
        </is>
      </c>
      <c r="AC448" s="195" t="n">
        <v>3.15</v>
      </c>
      <c r="AD448" s="195" t="inlineStr"/>
    </row>
    <row r="449">
      <c r="A449" s="195" t="inlineStr">
        <is>
          <t>CVE</t>
        </is>
      </c>
      <c r="B449" s="195" t="inlineStr">
        <is>
          <t>CVE-2026-3150</t>
        </is>
      </c>
      <c r="C449" s="195" t="inlineStr">
        <is>
          <t>A security vulnerability has been detected in itsourcecode College Management System 1.0. This affects an unknown part of the file /admin/display-teacher.php. The manipulation of the argument teacher_id leads to sql injection. The attack is possible to be carried out remotely. The exploit has been disclosed publicly and may be used.</t>
        </is>
      </c>
      <c r="D449" s="195" t="n">
        <v>6.3</v>
      </c>
      <c r="E449" s="195" t="inlineStr">
        <is>
          <t>MEDIUM</t>
        </is>
      </c>
      <c r="F449" s="195" t="n">
        <v>2</v>
      </c>
      <c r="G449" s="195" t="n">
        <v>2</v>
      </c>
      <c r="H449" s="195" t="inlineStr">
        <is>
          <t>MEDIUM</t>
        </is>
      </c>
      <c r="I449" s="195" t="n">
        <v>10.3</v>
      </c>
      <c r="J449" s="195" t="inlineStr">
        <is>
          <t>NO</t>
        </is>
      </c>
      <c r="K449" s="195" t="inlineStr">
        <is>
          <t>https://nvd.nist.gov/vuln/detail/CVE-2026-3150</t>
        </is>
      </c>
      <c r="L449" s="195" t="inlineStr">
        <is>
          <t>2026-02-28 21:38</t>
        </is>
      </c>
      <c r="M449" s="195" t="inlineStr">
        <is>
          <t>YES</t>
        </is>
      </c>
      <c r="N449" s="195" t="inlineStr">
        <is>
          <t>https://github.com/Zhangchao404/cve/issues/2</t>
        </is>
      </c>
      <c r="O449" s="195" t="inlineStr">
        <is>
          <t>https://github.com/Zhangchao404/cve/issues/2</t>
        </is>
      </c>
      <c r="P449" s="195" t="inlineStr">
        <is>
          <t>angeljudesuarez college_management_system 1.0</t>
        </is>
      </c>
      <c r="Q449" s="195" t="inlineStr">
        <is>
          <t>P2</t>
        </is>
      </c>
      <c r="R449" s="195" t="inlineStr">
        <is>
          <t>📅 Schedule patch deployment within 30 days | 🔍 Monitor for exploitation attempts</t>
        </is>
      </c>
      <c r="S449" s="195" t="inlineStr">
        <is>
          <t>CVE - IP enrichment n/a</t>
        </is>
      </c>
      <c r="T449" s="195" t="n">
        <v>0.0003</v>
      </c>
      <c r="U449" s="195" t="n">
        <v>0.0808</v>
      </c>
      <c r="V449" s="195" t="inlineStr">
        <is>
          <t>T1190:Exploit Public-Facing Application</t>
        </is>
      </c>
      <c r="W449" s="195" t="n">
        <v>2</v>
      </c>
      <c r="X449" s="195" t="inlineStr">
        <is>
          <t>HIGH (72%)</t>
        </is>
      </c>
      <c r="Y449" s="195" t="inlineStr">
        <is>
          <t>POSSIBLE</t>
        </is>
      </c>
      <c r="Z449" s="195" t="inlineStr">
        <is>
          <t>PATCH_AVAILABLE</t>
        </is>
      </c>
      <c r="AA449" s="195" t="inlineStr">
        <is>
          <t>https://nvd.nist.gov/vuln/detail/CVE-2026-3150</t>
        </is>
      </c>
      <c r="AB449" s="195" t="inlineStr">
        <is>
          <t>NONE</t>
        </is>
      </c>
      <c r="AC449" s="195" t="n">
        <v>3.15</v>
      </c>
      <c r="AD449" s="195" t="inlineStr"/>
    </row>
    <row r="450">
      <c r="A450" s="196" t="inlineStr">
        <is>
          <t>CVE</t>
        </is>
      </c>
      <c r="B450" s="196" t="inlineStr">
        <is>
          <t>CVE-2026-25785</t>
        </is>
      </c>
      <c r="C450" s="196" t="inlineStr">
        <is>
          <t>Path traversal vulnerability exists in Lanscope Endpoint Manager (On-Premises) Sub-Manager Server Ver.9.4.7.3 and earlier, which may allow an attacker to tamper with arbitrary files and execute arbitrary code on the affected system.</t>
        </is>
      </c>
      <c r="D450" s="196" t="n">
        <v>9.800000000000001</v>
      </c>
      <c r="E450" s="196" t="inlineStr">
        <is>
          <t>CRITICAL</t>
        </is>
      </c>
      <c r="F450" s="196" t="n">
        <v>2</v>
      </c>
      <c r="G450" s="196" t="n">
        <v>3</v>
      </c>
      <c r="H450" s="196" t="inlineStr">
        <is>
          <t>HIGH</t>
        </is>
      </c>
      <c r="I450" s="196" t="n">
        <v>15.8</v>
      </c>
      <c r="J450" s="196" t="inlineStr">
        <is>
          <t>NO</t>
        </is>
      </c>
      <c r="K450" s="196" t="inlineStr">
        <is>
          <t>https://nvd.nist.gov/vuln/detail/CVE-2026-25785</t>
        </is>
      </c>
      <c r="L450" s="196" t="inlineStr">
        <is>
          <t>2026-02-28 21:38</t>
        </is>
      </c>
      <c r="M450" s="196" t="inlineStr">
        <is>
          <t>YES</t>
        </is>
      </c>
      <c r="N450" s="196" t="inlineStr">
        <is>
          <t>https://www.motex.co.jp/news/notice/2026/release260225/</t>
        </is>
      </c>
      <c r="O450" s="196" t="inlineStr">
        <is>
          <t>Apply vendor patches</t>
        </is>
      </c>
      <c r="P450" s="196" t="inlineStr">
        <is>
          <t>motex lanscope_endpoint_manager *</t>
        </is>
      </c>
      <c r="Q450" s="196" t="inlineStr">
        <is>
          <t>P3</t>
        </is>
      </c>
      <c r="R450" s="196" t="inlineStr">
        <is>
          <t>🚨 URGENT: Apply vendor patches immediately | 🔒 Isolate affected systems if patch unavailable | 🛡️ Enable additional monitoring/IDS rules</t>
        </is>
      </c>
      <c r="S450" s="196" t="inlineStr">
        <is>
          <t>CVE - IP enrichment n/a</t>
        </is>
      </c>
      <c r="T450" s="196" t="n">
        <v>0.0009</v>
      </c>
      <c r="U450" s="196" t="n">
        <v>0.2505</v>
      </c>
      <c r="V450" s="196" t="inlineStr">
        <is>
          <t>T1083:File and Directory Discovery | T1203:Exploitation for Client Execution | T1584.004:Server</t>
        </is>
      </c>
      <c r="W450" s="196" t="n">
        <v>1</v>
      </c>
      <c r="X450" s="196" t="inlineStr">
        <is>
          <t>LOW (40%)</t>
        </is>
      </c>
      <c r="Y450" s="196" t="inlineStr">
        <is>
          <t>UNLIKELY</t>
        </is>
      </c>
      <c r="Z450" s="196" t="inlineStr">
        <is>
          <t>PATCH_AVAILABLE</t>
        </is>
      </c>
      <c r="AA450" s="196" t="inlineStr">
        <is>
          <t>https://nvd.nist.gov/vuln/detail/CVE-2026-25785</t>
        </is>
      </c>
      <c r="AB450" s="196" t="inlineStr">
        <is>
          <t>NONE</t>
        </is>
      </c>
      <c r="AC450" s="196" t="n">
        <v>0</v>
      </c>
      <c r="AD450" s="196" t="inlineStr"/>
    </row>
    <row r="451">
      <c r="A451" s="195" t="inlineStr">
        <is>
          <t>CVE</t>
        </is>
      </c>
      <c r="B451" s="195" t="inlineStr">
        <is>
          <t>CVE-2026-3100</t>
        </is>
      </c>
      <c r="C451" s="195" t="inlineStr">
        <is>
          <t>The FTP Backup on the ADM will not properly strictly enforce TLS certificate verification while connecting to an FTP server using FTPES/FTPS. An improper validated TLS/SSL certificates allows a remote attacker can intercept network traffic to perform a Man-in-the-Middle (MitM) attack, which may intercept, modify, or obtain sensitive information such as authentication credentials and backup data.
Affected products and versions include: from ADM 4.1.0 through ADM 4.3.3.ROF1 as well as from ADM 5.0</t>
        </is>
      </c>
      <c r="D451" s="195" t="n">
        <v>6.5</v>
      </c>
      <c r="E451" s="195" t="inlineStr">
        <is>
          <t>MEDIUM</t>
        </is>
      </c>
      <c r="F451" s="195" t="n">
        <v>2</v>
      </c>
      <c r="G451" s="195" t="n">
        <v>2</v>
      </c>
      <c r="H451" s="195" t="inlineStr">
        <is>
          <t>MEDIUM</t>
        </is>
      </c>
      <c r="I451" s="195" t="n">
        <v>10.5</v>
      </c>
      <c r="J451" s="195" t="inlineStr">
        <is>
          <t>NO</t>
        </is>
      </c>
      <c r="K451" s="195" t="inlineStr">
        <is>
          <t>https://nvd.nist.gov/vuln/detail/CVE-2026-3100</t>
        </is>
      </c>
      <c r="L451" s="195" t="inlineStr">
        <is>
          <t>2026-02-28 21:38</t>
        </is>
      </c>
      <c r="M451" s="195" t="inlineStr">
        <is>
          <t>YES</t>
        </is>
      </c>
      <c r="N451" s="195" t="inlineStr">
        <is>
          <t>https://www.asustor.com/security/security_advisory_detail?id=53</t>
        </is>
      </c>
      <c r="O451" s="195" t="inlineStr">
        <is>
          <t>Apply vendor patches</t>
        </is>
      </c>
      <c r="P451" s="195" t="inlineStr">
        <is>
          <t>asustor data_master *</t>
        </is>
      </c>
      <c r="Q451" s="195" t="inlineStr">
        <is>
          <t>P2</t>
        </is>
      </c>
      <c r="R451" s="195" t="inlineStr">
        <is>
          <t>📅 Schedule patch deployment within 30 days | 🔍 Monitor for exploitation attempts</t>
        </is>
      </c>
      <c r="S451" s="195" t="inlineStr">
        <is>
          <t>CVE - IP enrichment n/a</t>
        </is>
      </c>
      <c r="T451" s="195" t="n">
        <v>0.0005</v>
      </c>
      <c r="U451" s="195" t="n">
        <v>0.1484</v>
      </c>
      <c r="V451" s="195" t="inlineStr">
        <is>
          <t>T1190:Exploit Public-Facing Application | T1552:Unsecured Credentials | T1557:Adversary-in-the-Middle | T1584.004:Server | T1589.001:Credentials</t>
        </is>
      </c>
      <c r="W451" s="195" t="n">
        <v>2</v>
      </c>
      <c r="X451" s="195" t="inlineStr">
        <is>
          <t>HIGH (72%)</t>
        </is>
      </c>
      <c r="Y451" s="195" t="inlineStr">
        <is>
          <t>POSSIBLE</t>
        </is>
      </c>
      <c r="Z451" s="195" t="inlineStr">
        <is>
          <t>PATCH_AVAILABLE</t>
        </is>
      </c>
      <c r="AA451" s="195" t="inlineStr">
        <is>
          <t>https://nvd.nist.gov/vuln/detail/CVE-2026-3100</t>
        </is>
      </c>
      <c r="AB451" s="195" t="inlineStr">
        <is>
          <t>NONE</t>
        </is>
      </c>
      <c r="AC451" s="195" t="n">
        <v>3.25</v>
      </c>
      <c r="AD451" s="195" t="inlineStr"/>
    </row>
    <row r="452">
      <c r="A452" s="193" t="inlineStr">
        <is>
          <t>CVE</t>
        </is>
      </c>
      <c r="B452" s="193" t="inlineStr">
        <is>
          <t>CVE-2026-3151</t>
        </is>
      </c>
      <c r="C452" s="193" t="inlineStr">
        <is>
          <t>A vulnerability was detected in itsourcecode College Management System 1.0. This vulnerability affects unknown code of the file /login/login.php. The manipulation of the argument email results in sql injection. The attack may be performed from remote. The exploit is now public and may be used.</t>
        </is>
      </c>
      <c r="D452" s="193" t="n">
        <v>7.3</v>
      </c>
      <c r="E452" s="193" t="inlineStr">
        <is>
          <t>HIGH</t>
        </is>
      </c>
      <c r="F452" s="193" t="n">
        <v>2</v>
      </c>
      <c r="G452" s="193" t="n">
        <v>3</v>
      </c>
      <c r="H452" s="193" t="inlineStr">
        <is>
          <t>HIGH</t>
        </is>
      </c>
      <c r="I452" s="193" t="n">
        <v>13.3</v>
      </c>
      <c r="J452" s="193" t="inlineStr">
        <is>
          <t>NO</t>
        </is>
      </c>
      <c r="K452" s="193" t="inlineStr">
        <is>
          <t>https://nvd.nist.gov/vuln/detail/CVE-2026-3151</t>
        </is>
      </c>
      <c r="L452" s="193" t="inlineStr">
        <is>
          <t>2026-02-28 21:38</t>
        </is>
      </c>
      <c r="M452" s="193" t="inlineStr">
        <is>
          <t>CHECK_VENDOR</t>
        </is>
      </c>
      <c r="N452" s="193" t="inlineStr">
        <is>
          <t>See NVD references</t>
        </is>
      </c>
      <c r="O452" s="193" t="inlineStr">
        <is>
          <t>Apply vendor patches</t>
        </is>
      </c>
      <c r="P452" s="193" t="inlineStr">
        <is>
          <t>angeljudesuarez college_management_system 1.0</t>
        </is>
      </c>
      <c r="Q452" s="193" t="inlineStr">
        <is>
          <t>P2</t>
        </is>
      </c>
      <c r="R452" s="193" t="inlineStr">
        <is>
          <t>🚨 URGENT: Apply vendor patches immediately | 🔒 Isolate affected systems if patch unavailable | 🛡️ Enable additional monitoring/IDS rules</t>
        </is>
      </c>
      <c r="S452" s="193" t="inlineStr">
        <is>
          <t>CVE - IP enrichment n/a</t>
        </is>
      </c>
      <c r="T452" s="193" t="n">
        <v>0.0002</v>
      </c>
      <c r="U452" s="193" t="n">
        <v>0.0583</v>
      </c>
      <c r="V452" s="193" t="inlineStr">
        <is>
          <t>T1190:Exploit Public-Facing Application</t>
        </is>
      </c>
      <c r="W452" s="193" t="n">
        <v>2</v>
      </c>
      <c r="X452" s="193" t="inlineStr">
        <is>
          <t>HIGH (72%)</t>
        </is>
      </c>
      <c r="Y452" s="193" t="inlineStr">
        <is>
          <t>POSSIBLE</t>
        </is>
      </c>
      <c r="Z452" s="193" t="inlineStr">
        <is>
          <t>CHECK_VENDOR</t>
        </is>
      </c>
      <c r="AA452" s="193" t="inlineStr">
        <is>
          <t>https://nvd.nist.gov/vuln/detail/CVE-2026-3151</t>
        </is>
      </c>
      <c r="AB452" s="193" t="inlineStr">
        <is>
          <t>NONE</t>
        </is>
      </c>
      <c r="AC452" s="193" t="n">
        <v>3.65</v>
      </c>
      <c r="AD452" s="193" t="inlineStr"/>
    </row>
    <row r="453">
      <c r="A453" s="193" t="inlineStr">
        <is>
          <t>CVE</t>
        </is>
      </c>
      <c r="B453" s="193" t="inlineStr">
        <is>
          <t>CVE-2026-3152</t>
        </is>
      </c>
      <c r="C453" s="193" t="inlineStr">
        <is>
          <t>A flaw has been found in itsourcecode College Management System 1.0. This issue affects some unknown processing of the file /admin/teacher-salary.php. This manipulation of the argument teacher_id causes sql injection. It is possible to initiate the attack remotely. The exploit has been published and may be used.</t>
        </is>
      </c>
      <c r="D453" s="193" t="n">
        <v>7.3</v>
      </c>
      <c r="E453" s="193" t="inlineStr">
        <is>
          <t>HIGH</t>
        </is>
      </c>
      <c r="F453" s="193" t="n">
        <v>2</v>
      </c>
      <c r="G453" s="193" t="n">
        <v>3</v>
      </c>
      <c r="H453" s="193" t="inlineStr">
        <is>
          <t>HIGH</t>
        </is>
      </c>
      <c r="I453" s="193" t="n">
        <v>13.3</v>
      </c>
      <c r="J453" s="193" t="inlineStr">
        <is>
          <t>NO</t>
        </is>
      </c>
      <c r="K453" s="193" t="inlineStr">
        <is>
          <t>https://nvd.nist.gov/vuln/detail/CVE-2026-3152</t>
        </is>
      </c>
      <c r="L453" s="193" t="inlineStr">
        <is>
          <t>2026-02-28 21:38</t>
        </is>
      </c>
      <c r="M453" s="193" t="inlineStr">
        <is>
          <t>CHECK_VENDOR</t>
        </is>
      </c>
      <c r="N453" s="193" t="inlineStr">
        <is>
          <t>See NVD references</t>
        </is>
      </c>
      <c r="O453" s="193" t="inlineStr">
        <is>
          <t>Apply vendor patches</t>
        </is>
      </c>
      <c r="P453" s="193" t="inlineStr">
        <is>
          <t>angeljudesuarez college_management_system 1.0</t>
        </is>
      </c>
      <c r="Q453" s="193" t="inlineStr">
        <is>
          <t>P2</t>
        </is>
      </c>
      <c r="R453" s="193" t="inlineStr">
        <is>
          <t>🚨 URGENT: Apply vendor patches immediately | 🔒 Isolate affected systems if patch unavailable | 🛡️ Enable additional monitoring/IDS rules</t>
        </is>
      </c>
      <c r="S453" s="193" t="inlineStr">
        <is>
          <t>CVE - IP enrichment n/a</t>
        </is>
      </c>
      <c r="T453" s="193" t="n">
        <v>0.0002</v>
      </c>
      <c r="U453" s="193" t="n">
        <v>0.0583</v>
      </c>
      <c r="V453" s="193" t="inlineStr">
        <is>
          <t>T1190:Exploit Public-Facing Application</t>
        </is>
      </c>
      <c r="W453" s="193" t="n">
        <v>2</v>
      </c>
      <c r="X453" s="193" t="inlineStr">
        <is>
          <t>HIGH (72%)</t>
        </is>
      </c>
      <c r="Y453" s="193" t="inlineStr">
        <is>
          <t>POSSIBLE</t>
        </is>
      </c>
      <c r="Z453" s="193" t="inlineStr">
        <is>
          <t>CHECK_VENDOR</t>
        </is>
      </c>
      <c r="AA453" s="193" t="inlineStr">
        <is>
          <t>https://nvd.nist.gov/vuln/detail/CVE-2026-3152</t>
        </is>
      </c>
      <c r="AB453" s="193" t="inlineStr">
        <is>
          <t>NONE</t>
        </is>
      </c>
      <c r="AC453" s="193" t="n">
        <v>3.65</v>
      </c>
      <c r="AD453" s="193" t="inlineStr"/>
    </row>
    <row r="454">
      <c r="A454" s="193" t="inlineStr">
        <is>
          <t>CVE</t>
        </is>
      </c>
      <c r="B454" s="193" t="inlineStr">
        <is>
          <t>CVE-2026-3153</t>
        </is>
      </c>
      <c r="C454" s="193" t="inlineStr">
        <is>
          <t>A vulnerability has been found in itsourcecode Document Management System 1.0. Impacted is an unknown function of the file /register.php. Such manipulation of the argument Username leads to sql injection. It is possible to launch the attack remotely. The exploit has been disclosed to the public and may be used.</t>
        </is>
      </c>
      <c r="D454" s="193" t="n">
        <v>7.3</v>
      </c>
      <c r="E454" s="193" t="inlineStr">
        <is>
          <t>HIGH</t>
        </is>
      </c>
      <c r="F454" s="193" t="n">
        <v>2</v>
      </c>
      <c r="G454" s="193" t="n">
        <v>3</v>
      </c>
      <c r="H454" s="193" t="inlineStr">
        <is>
          <t>HIGH</t>
        </is>
      </c>
      <c r="I454" s="193" t="n">
        <v>13.3</v>
      </c>
      <c r="J454" s="193" t="inlineStr">
        <is>
          <t>NO</t>
        </is>
      </c>
      <c r="K454" s="193" t="inlineStr">
        <is>
          <t>https://nvd.nist.gov/vuln/detail/CVE-2026-3153</t>
        </is>
      </c>
      <c r="L454" s="193" t="inlineStr">
        <is>
          <t>2026-02-28 21:38</t>
        </is>
      </c>
      <c r="M454" s="193" t="inlineStr">
        <is>
          <t>CHECK_VENDOR</t>
        </is>
      </c>
      <c r="N454" s="193" t="inlineStr">
        <is>
          <t>See NVD references</t>
        </is>
      </c>
      <c r="O454" s="193" t="inlineStr">
        <is>
          <t>Apply vendor patches</t>
        </is>
      </c>
      <c r="P454" s="193" t="inlineStr">
        <is>
          <t>admerc document_management_system 1.0</t>
        </is>
      </c>
      <c r="Q454" s="193" t="inlineStr">
        <is>
          <t>P2</t>
        </is>
      </c>
      <c r="R454" s="193" t="inlineStr">
        <is>
          <t>🚨 URGENT: Apply vendor patches immediately | 🔒 Isolate affected systems if patch unavailable | 🛡️ Enable additional monitoring/IDS rules</t>
        </is>
      </c>
      <c r="S454" s="193" t="inlineStr">
        <is>
          <t>CVE - IP enrichment n/a</t>
        </is>
      </c>
      <c r="T454" s="193" t="n">
        <v>0.0002</v>
      </c>
      <c r="U454" s="193" t="n">
        <v>0.0583</v>
      </c>
      <c r="V454" s="193" t="inlineStr">
        <is>
          <t>T1190:Exploit Public-Facing Application</t>
        </is>
      </c>
      <c r="W454" s="193" t="n">
        <v>2</v>
      </c>
      <c r="X454" s="193" t="inlineStr">
        <is>
          <t>HIGH (72%)</t>
        </is>
      </c>
      <c r="Y454" s="193" t="inlineStr">
        <is>
          <t>POSSIBLE</t>
        </is>
      </c>
      <c r="Z454" s="193" t="inlineStr">
        <is>
          <t>CHECK_VENDOR</t>
        </is>
      </c>
      <c r="AA454" s="193" t="inlineStr">
        <is>
          <t>https://nvd.nist.gov/vuln/detail/CVE-2026-3153</t>
        </is>
      </c>
      <c r="AB454" s="193" t="inlineStr">
        <is>
          <t>NONE</t>
        </is>
      </c>
      <c r="AC454" s="193" t="n">
        <v>3.65</v>
      </c>
      <c r="AD454" s="193" t="inlineStr"/>
    </row>
    <row r="455">
      <c r="A455" s="195" t="inlineStr">
        <is>
          <t>CVE</t>
        </is>
      </c>
      <c r="B455" s="195" t="inlineStr">
        <is>
          <t>CVE-2026-3163</t>
        </is>
      </c>
      <c r="C455" s="195" t="inlineStr">
        <is>
          <t>A vulnerability has been found in SourceCodester Website Link Extractor 1.0. This vulnerability affects the function file_get_contents of the component URL Handler. The manipulation leads to server-side request forgery. It is possible to initiate the attack remotely. The exploit has been disclosed to the public and may be used.</t>
        </is>
      </c>
      <c r="D455" s="195" t="n">
        <v>6.3</v>
      </c>
      <c r="E455" s="195" t="inlineStr">
        <is>
          <t>MEDIUM</t>
        </is>
      </c>
      <c r="F455" s="195" t="n">
        <v>2</v>
      </c>
      <c r="G455" s="195" t="n">
        <v>2</v>
      </c>
      <c r="H455" s="195" t="inlineStr">
        <is>
          <t>MEDIUM</t>
        </is>
      </c>
      <c r="I455" s="195" t="n">
        <v>10.3</v>
      </c>
      <c r="J455" s="195" t="inlineStr">
        <is>
          <t>NO</t>
        </is>
      </c>
      <c r="K455" s="195" t="inlineStr">
        <is>
          <t>https://nvd.nist.gov/vuln/detail/CVE-2026-3163</t>
        </is>
      </c>
      <c r="L455" s="195" t="inlineStr">
        <is>
          <t>2026-02-28 21:38</t>
        </is>
      </c>
      <c r="M455" s="195" t="inlineStr">
        <is>
          <t>CHECK_VENDOR</t>
        </is>
      </c>
      <c r="N455" s="195" t="inlineStr">
        <is>
          <t>See NVD references</t>
        </is>
      </c>
      <c r="O455" s="195" t="inlineStr">
        <is>
          <t>Apply vendor patches</t>
        </is>
      </c>
      <c r="P455" s="195" t="inlineStr">
        <is>
          <t>remyandrade website_link_extractor 1.0</t>
        </is>
      </c>
      <c r="Q455" s="195" t="inlineStr">
        <is>
          <t>P2</t>
        </is>
      </c>
      <c r="R455" s="195" t="inlineStr">
        <is>
          <t>📅 Schedule patch deployment within 30 days | 🔍 Monitor for exploitation attempts</t>
        </is>
      </c>
      <c r="S455" s="195" t="inlineStr">
        <is>
          <t>CVE - IP enrichment n/a</t>
        </is>
      </c>
      <c r="T455" s="195" t="n">
        <v>0.0003</v>
      </c>
      <c r="U455" s="195" t="n">
        <v>0.09660000000000001</v>
      </c>
      <c r="V455" s="195" t="inlineStr">
        <is>
          <t>T1090:Proxy | T1190:Exploit Public-Facing Application | T1584.004:Server</t>
        </is>
      </c>
      <c r="W455" s="195" t="n">
        <v>2</v>
      </c>
      <c r="X455" s="195" t="inlineStr">
        <is>
          <t>HIGH (72%)</t>
        </is>
      </c>
      <c r="Y455" s="195" t="inlineStr">
        <is>
          <t>POSSIBLE</t>
        </is>
      </c>
      <c r="Z455" s="195" t="inlineStr">
        <is>
          <t>CHECK_VENDOR</t>
        </is>
      </c>
      <c r="AA455" s="195" t="inlineStr">
        <is>
          <t>https://nvd.nist.gov/vuln/detail/CVE-2026-3163</t>
        </is>
      </c>
      <c r="AB455" s="195" t="inlineStr">
        <is>
          <t>NONE</t>
        </is>
      </c>
      <c r="AC455" s="195" t="n">
        <v>3.15</v>
      </c>
      <c r="AD455" s="195" t="inlineStr"/>
    </row>
    <row r="456">
      <c r="A456" s="193" t="inlineStr">
        <is>
          <t>CVE</t>
        </is>
      </c>
      <c r="B456" s="193" t="inlineStr">
        <is>
          <t>CVE-2026-3164</t>
        </is>
      </c>
      <c r="C456" s="193"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D456" s="193" t="n">
        <v>7.3</v>
      </c>
      <c r="E456" s="193" t="inlineStr">
        <is>
          <t>HIGH</t>
        </is>
      </c>
      <c r="F456" s="193" t="n">
        <v>2</v>
      </c>
      <c r="G456" s="193" t="n">
        <v>3</v>
      </c>
      <c r="H456" s="193" t="inlineStr">
        <is>
          <t>HIGH</t>
        </is>
      </c>
      <c r="I456" s="193" t="n">
        <v>13.3</v>
      </c>
      <c r="J456" s="193" t="inlineStr">
        <is>
          <t>NO</t>
        </is>
      </c>
      <c r="K456" s="193" t="inlineStr">
        <is>
          <t>https://nvd.nist.gov/vuln/detail/CVE-2026-3164</t>
        </is>
      </c>
      <c r="L456" s="193" t="inlineStr">
        <is>
          <t>2026-02-28 21:38</t>
        </is>
      </c>
      <c r="M456" s="193" t="inlineStr">
        <is>
          <t>CHECK_VENDOR</t>
        </is>
      </c>
      <c r="N456" s="193" t="inlineStr">
        <is>
          <t>See NVD references</t>
        </is>
      </c>
      <c r="O456" s="193" t="inlineStr">
        <is>
          <t>Apply vendor patches</t>
        </is>
      </c>
      <c r="P456" s="193" t="inlineStr">
        <is>
          <t>clive_21 news_portal_project 1.0</t>
        </is>
      </c>
      <c r="Q456" s="193" t="inlineStr">
        <is>
          <t>P2</t>
        </is>
      </c>
      <c r="R456" s="193" t="inlineStr">
        <is>
          <t>🚨 URGENT: Apply vendor patches immediately | 🔒 Isolate affected systems if patch unavailable | 🛡️ Enable additional monitoring/IDS rules</t>
        </is>
      </c>
      <c r="S456" s="193" t="inlineStr">
        <is>
          <t>CVE - IP enrichment n/a</t>
        </is>
      </c>
      <c r="T456" s="193" t="n">
        <v>0.0002</v>
      </c>
      <c r="U456" s="193" t="n">
        <v>0.0583</v>
      </c>
      <c r="V456" s="193" t="inlineStr">
        <is>
          <t>T1190:Exploit Public-Facing Application</t>
        </is>
      </c>
      <c r="W456" s="193" t="n">
        <v>2</v>
      </c>
      <c r="X456" s="193" t="inlineStr">
        <is>
          <t>HIGH (72%)</t>
        </is>
      </c>
      <c r="Y456" s="193" t="inlineStr">
        <is>
          <t>POSSIBLE</t>
        </is>
      </c>
      <c r="Z456" s="193" t="inlineStr">
        <is>
          <t>CHECK_VENDOR</t>
        </is>
      </c>
      <c r="AA456" s="193" t="inlineStr">
        <is>
          <t>https://nvd.nist.gov/vuln/detail/CVE-2026-3164</t>
        </is>
      </c>
      <c r="AB456" s="193" t="inlineStr">
        <is>
          <t>NONE</t>
        </is>
      </c>
      <c r="AC456" s="193" t="n">
        <v>3.65</v>
      </c>
      <c r="AD456" s="193" t="inlineStr"/>
    </row>
    <row r="457">
      <c r="A457" s="193" t="inlineStr">
        <is>
          <t>CVE</t>
        </is>
      </c>
      <c r="B457" s="193" t="inlineStr">
        <is>
          <t>CVE-2026-3165</t>
        </is>
      </c>
      <c r="C457" s="193" t="inlineStr">
        <is>
          <t>A vulnerability was determined in Tenda F453 1.0.0.3. Impacted is the function fromSetWifiGusetBasic of the file /goform/AdvSetWrlsafeset of the component httpd. This manipulation of the argument mit_ssid causes buffer overflow. The attack can be initiated remotely. The exploit has been publicly disclosed and may be utilized.</t>
        </is>
      </c>
      <c r="D457" s="193" t="n">
        <v>8.800000000000001</v>
      </c>
      <c r="E457" s="193" t="inlineStr">
        <is>
          <t>HIGH</t>
        </is>
      </c>
      <c r="F457" s="193" t="n">
        <v>3</v>
      </c>
      <c r="G457" s="193" t="n">
        <v>3</v>
      </c>
      <c r="H457" s="193" t="inlineStr">
        <is>
          <t>CRITICAL</t>
        </is>
      </c>
      <c r="I457" s="193" t="n">
        <v>17.8</v>
      </c>
      <c r="J457" s="193" t="inlineStr">
        <is>
          <t>NO</t>
        </is>
      </c>
      <c r="K457" s="193" t="inlineStr">
        <is>
          <t>https://nvd.nist.gov/vuln/detail/CVE-2026-3165</t>
        </is>
      </c>
      <c r="L457" s="193" t="inlineStr">
        <is>
          <t>2026-02-28 21:38</t>
        </is>
      </c>
      <c r="M457" s="193" t="inlineStr">
        <is>
          <t>CHECK_VENDOR</t>
        </is>
      </c>
      <c r="N457" s="193" t="inlineStr">
        <is>
          <t>See NVD references</t>
        </is>
      </c>
      <c r="O457" s="193" t="inlineStr">
        <is>
          <t>Apply vendor patches</t>
        </is>
      </c>
      <c r="P457" s="193" t="inlineStr">
        <is>
          <t>tenda f453 - | tenda f453_firmware 1.0.0.3</t>
        </is>
      </c>
      <c r="Q457" s="193" t="inlineStr">
        <is>
          <t>P2</t>
        </is>
      </c>
      <c r="R457" s="193" t="inlineStr">
        <is>
          <t>🚨 URGENT: Apply vendor patches immediately | 🔒 Isolate affected systems if patch unavailable | 🛡️ Enable additional monitoring/IDS rules</t>
        </is>
      </c>
      <c r="S457" s="193" t="inlineStr">
        <is>
          <t>CVE - IP enrichment n/a</t>
        </is>
      </c>
      <c r="T457" s="193" t="n">
        <v>0.0008</v>
      </c>
      <c r="U457" s="193" t="n">
        <v>0.2273</v>
      </c>
      <c r="V457" s="193" t="inlineStr">
        <is>
          <t>T1203:Exploitation for Client Execution | T1592.003:Firmware</t>
        </is>
      </c>
      <c r="W457" s="193" t="n">
        <v>2</v>
      </c>
      <c r="X457" s="193" t="inlineStr">
        <is>
          <t>HIGH (72%)</t>
        </is>
      </c>
      <c r="Y457" s="193" t="inlineStr">
        <is>
          <t>CONFIRMED</t>
        </is>
      </c>
      <c r="Z457" s="193" t="inlineStr">
        <is>
          <t>CHECK_VENDOR</t>
        </is>
      </c>
      <c r="AA457" s="193" t="inlineStr">
        <is>
          <t>https://nvd.nist.gov/vuln/detail/CVE-2026-3165</t>
        </is>
      </c>
      <c r="AB457" s="193" t="inlineStr">
        <is>
          <t>NONE</t>
        </is>
      </c>
      <c r="AC457" s="193" t="n">
        <v>4.4</v>
      </c>
      <c r="AD457" s="193" t="inlineStr"/>
    </row>
    <row r="458">
      <c r="A458" s="193" t="inlineStr">
        <is>
          <t>CVE</t>
        </is>
      </c>
      <c r="B458" s="193" t="inlineStr">
        <is>
          <t>CVE-2026-3179</t>
        </is>
      </c>
      <c r="C458" s="193" t="inlineStr">
        <is>
          <t>The FTP Backup on the ADM does not properly sanitize filenames received from the FTP server when parsing directory listings. A malicious server or MITM attacker can craft filenames containing path traversal sequences, causing the client to write files outside the intended backup directory. A path traversal vulnerability may allow an attacker to overwrite arbitrary files on the system and potentially achieve privilege escalation or remote code execution.
Affected products and versions include: fr</t>
        </is>
      </c>
      <c r="D458" s="193" t="n">
        <v>8.1</v>
      </c>
      <c r="E458" s="193" t="inlineStr">
        <is>
          <t>HIGH</t>
        </is>
      </c>
      <c r="F458" s="193" t="n">
        <v>3</v>
      </c>
      <c r="G458" s="193" t="n">
        <v>3</v>
      </c>
      <c r="H458" s="193" t="inlineStr">
        <is>
          <t>CRITICAL</t>
        </is>
      </c>
      <c r="I458" s="193" t="n">
        <v>17.1</v>
      </c>
      <c r="J458" s="193" t="inlineStr">
        <is>
          <t>NO</t>
        </is>
      </c>
      <c r="K458" s="193" t="inlineStr">
        <is>
          <t>https://nvd.nist.gov/vuln/detail/CVE-2026-3179</t>
        </is>
      </c>
      <c r="L458" s="193" t="inlineStr">
        <is>
          <t>2026-02-28 21:38</t>
        </is>
      </c>
      <c r="M458" s="193" t="inlineStr">
        <is>
          <t>YES</t>
        </is>
      </c>
      <c r="N458" s="193" t="inlineStr">
        <is>
          <t>https://www.asustor.com/security/security_advisory_detail?id=53</t>
        </is>
      </c>
      <c r="O458" s="193" t="inlineStr">
        <is>
          <t>Apply vendor patches</t>
        </is>
      </c>
      <c r="P458" s="193" t="inlineStr">
        <is>
          <t>asustor data_master *</t>
        </is>
      </c>
      <c r="Q458" s="193" t="inlineStr">
        <is>
          <t>P2</t>
        </is>
      </c>
      <c r="R458" s="193" t="inlineStr">
        <is>
          <t>🚨 URGENT: Apply vendor patches immediately | 🔒 Isolate affected systems if patch unavailable | 🛡️ Enable additional monitoring/IDS rules</t>
        </is>
      </c>
      <c r="S458" s="193" t="inlineStr">
        <is>
          <t>CVE - IP enrichment n/a</t>
        </is>
      </c>
      <c r="T458" s="193" t="n">
        <v>0.0035</v>
      </c>
      <c r="U458" s="193" t="n">
        <v>0.5699</v>
      </c>
      <c r="V458" s="193" t="inlineStr">
        <is>
          <t>T1083:File and Directory Discovery | T1190:Exploit Public-Facing Application | T1210:Exploitation of Remote Services | T1584.004:Server</t>
        </is>
      </c>
      <c r="W458" s="193" t="n">
        <v>2</v>
      </c>
      <c r="X458" s="193" t="inlineStr">
        <is>
          <t>HIGH (72%)</t>
        </is>
      </c>
      <c r="Y458" s="193" t="inlineStr">
        <is>
          <t>CONFIRMED</t>
        </is>
      </c>
      <c r="Z458" s="193" t="inlineStr">
        <is>
          <t>PATCH_AVAILABLE</t>
        </is>
      </c>
      <c r="AA458" s="193" t="inlineStr">
        <is>
          <t>https://nvd.nist.gov/vuln/detail/CVE-2026-3179</t>
        </is>
      </c>
      <c r="AB458" s="193" t="inlineStr">
        <is>
          <t>NONE</t>
        </is>
      </c>
      <c r="AC458" s="193" t="n">
        <v>4.05</v>
      </c>
      <c r="AD458" s="193" t="inlineStr"/>
    </row>
    <row r="459">
      <c r="A459" s="195" t="inlineStr">
        <is>
          <t>CVE</t>
        </is>
      </c>
      <c r="B459" s="195" t="inlineStr">
        <is>
          <t>CVE-2026-1614</t>
        </is>
      </c>
      <c r="C459" s="195" t="inlineStr">
        <is>
          <t>The Rise Blocks – A Complete Gutenberg Page Builder plugin for WordPress is vulnerable to Stored Cross-Site Scripting via the ‘logoTag’ Site Identity block attribute in all versions up to, and including, 3.7 due to insufficient input sanitization and output escaping. This makes it possible for authenticated attackers, with Contributor-level access and above, to inject arbitrary web scripts in pages that will execute whenever a user accesses an injected page.</t>
        </is>
      </c>
      <c r="D459" s="195" t="n">
        <v>6.4</v>
      </c>
      <c r="E459" s="195" t="inlineStr">
        <is>
          <t>MEDIUM</t>
        </is>
      </c>
      <c r="F459" s="195" t="n">
        <v>2</v>
      </c>
      <c r="G459" s="195" t="n">
        <v>2</v>
      </c>
      <c r="H459" s="195" t="inlineStr">
        <is>
          <t>MEDIUM</t>
        </is>
      </c>
      <c r="I459" s="195" t="n">
        <v>10.4</v>
      </c>
      <c r="J459" s="195" t="inlineStr">
        <is>
          <t>NO</t>
        </is>
      </c>
      <c r="K459" s="195" t="inlineStr">
        <is>
          <t>https://nvd.nist.gov/vuln/detail/CVE-2026-1614</t>
        </is>
      </c>
      <c r="L459" s="195" t="inlineStr">
        <is>
          <t>2026-02-28 21:38</t>
        </is>
      </c>
      <c r="M459" s="195" t="inlineStr">
        <is>
          <t>CHECK_VENDOR</t>
        </is>
      </c>
      <c r="N459" s="195" t="inlineStr">
        <is>
          <t>See NVD references</t>
        </is>
      </c>
      <c r="O459" s="195" t="inlineStr">
        <is>
          <t>Apply vendor patches</t>
        </is>
      </c>
      <c r="P459" s="195" t="inlineStr">
        <is>
          <t>See CVE details</t>
        </is>
      </c>
      <c r="Q459" s="195" t="inlineStr">
        <is>
          <t>P2</t>
        </is>
      </c>
      <c r="R459" s="195" t="inlineStr">
        <is>
          <t>📅 Schedule patch deployment within 30 days | 🔍 Monitor for exploitation attempts</t>
        </is>
      </c>
      <c r="S459" s="195" t="inlineStr">
        <is>
          <t>CVE - IP enrichment n/a</t>
        </is>
      </c>
      <c r="T459" s="195" t="n">
        <v>0.0003</v>
      </c>
      <c r="U459" s="195" t="n">
        <v>0.0789</v>
      </c>
      <c r="V459" s="195" t="inlineStr">
        <is>
          <t>T1189:Drive-by Compromise</t>
        </is>
      </c>
      <c r="W459" s="195" t="n">
        <v>2</v>
      </c>
      <c r="X459" s="195" t="inlineStr">
        <is>
          <t>HIGH (72%)</t>
        </is>
      </c>
      <c r="Y459" s="195" t="inlineStr">
        <is>
          <t>POSSIBLE</t>
        </is>
      </c>
      <c r="Z459" s="195" t="inlineStr">
        <is>
          <t>CHECK_VENDOR</t>
        </is>
      </c>
      <c r="AA459" s="195" t="inlineStr">
        <is>
          <t>https://nvd.nist.gov/vuln/detail/CVE-2026-1614</t>
        </is>
      </c>
      <c r="AB459" s="195" t="inlineStr">
        <is>
          <t>NONE</t>
        </is>
      </c>
      <c r="AC459" s="195" t="n">
        <v>3.2</v>
      </c>
      <c r="AD459" s="195" t="inlineStr"/>
    </row>
    <row r="460">
      <c r="A460" s="193" t="inlineStr">
        <is>
          <t>CVE</t>
        </is>
      </c>
      <c r="B460" s="193" t="inlineStr">
        <is>
          <t>CVE-2026-3166</t>
        </is>
      </c>
      <c r="C460" s="193" t="inlineStr">
        <is>
          <t>A vulnerability was identified in Tenda F453 1.0.0.3. The affected element is the function fromRouteStatic of the file /goform/RouteStatic of the component httpd. Such manipulation of the argument page leads to buffer overflow. The attack can be launched remotely. The exploit is publicly available and might be used.</t>
        </is>
      </c>
      <c r="D460" s="193" t="n">
        <v>8.800000000000001</v>
      </c>
      <c r="E460" s="193" t="inlineStr">
        <is>
          <t>HIGH</t>
        </is>
      </c>
      <c r="F460" s="193" t="n">
        <v>3</v>
      </c>
      <c r="G460" s="193" t="n">
        <v>3</v>
      </c>
      <c r="H460" s="193" t="inlineStr">
        <is>
          <t>CRITICAL</t>
        </is>
      </c>
      <c r="I460" s="193" t="n">
        <v>17.8</v>
      </c>
      <c r="J460" s="193" t="inlineStr">
        <is>
          <t>NO</t>
        </is>
      </c>
      <c r="K460" s="193" t="inlineStr">
        <is>
          <t>https://nvd.nist.gov/vuln/detail/CVE-2026-3166</t>
        </is>
      </c>
      <c r="L460" s="193" t="inlineStr">
        <is>
          <t>2026-02-28 21:38</t>
        </is>
      </c>
      <c r="M460" s="193" t="inlineStr">
        <is>
          <t>CHECK_VENDOR</t>
        </is>
      </c>
      <c r="N460" s="193" t="inlineStr">
        <is>
          <t>See NVD references</t>
        </is>
      </c>
      <c r="O460" s="193" t="inlineStr">
        <is>
          <t>Apply vendor patches</t>
        </is>
      </c>
      <c r="P460" s="193" t="inlineStr">
        <is>
          <t>tenda f453 - | tenda f453_firmware 1.0.0.3</t>
        </is>
      </c>
      <c r="Q460" s="193" t="inlineStr">
        <is>
          <t>P2</t>
        </is>
      </c>
      <c r="R460" s="193" t="inlineStr">
        <is>
          <t>🚨 URGENT: Apply vendor patches immediately | 🔒 Isolate affected systems if patch unavailable | 🛡️ Enable additional monitoring/IDS rules</t>
        </is>
      </c>
      <c r="S460" s="193" t="inlineStr">
        <is>
          <t>CVE - IP enrichment n/a</t>
        </is>
      </c>
      <c r="T460" s="193" t="n">
        <v>0.0008</v>
      </c>
      <c r="U460" s="193" t="n">
        <v>0.2273</v>
      </c>
      <c r="V460" s="193" t="inlineStr">
        <is>
          <t>T1203:Exploitation for Client Execution | T1592.003:Firmware</t>
        </is>
      </c>
      <c r="W460" s="193" t="n">
        <v>2</v>
      </c>
      <c r="X460" s="193" t="inlineStr">
        <is>
          <t>HIGH (72%)</t>
        </is>
      </c>
      <c r="Y460" s="193" t="inlineStr">
        <is>
          <t>CONFIRMED</t>
        </is>
      </c>
      <c r="Z460" s="193" t="inlineStr">
        <is>
          <t>CHECK_VENDOR</t>
        </is>
      </c>
      <c r="AA460" s="193" t="inlineStr">
        <is>
          <t>https://nvd.nist.gov/vuln/detail/CVE-2026-3166</t>
        </is>
      </c>
      <c r="AB460" s="193" t="inlineStr">
        <is>
          <t>NONE</t>
        </is>
      </c>
      <c r="AC460" s="193" t="n">
        <v>4.4</v>
      </c>
      <c r="AD460" s="193" t="inlineStr"/>
    </row>
    <row r="461">
      <c r="A461" s="193" t="inlineStr">
        <is>
          <t>CVE</t>
        </is>
      </c>
      <c r="B461" s="193" t="inlineStr">
        <is>
          <t>CVE-2026-3167</t>
        </is>
      </c>
      <c r="C461" s="193" t="inlineStr">
        <is>
          <t>A security flaw has been discovered in Tenda F453 1.0.0.3. The impacted element is the function formWebTypeLibrary of the file /goform/webtypelibrary of the component httpd. Performing a manipulation of the argument webSiteId results in buffer overflow. The attack may be initiated remotely. The exploit has been released to the public and may be used for attacks.</t>
        </is>
      </c>
      <c r="D461" s="193" t="n">
        <v>8.800000000000001</v>
      </c>
      <c r="E461" s="193" t="inlineStr">
        <is>
          <t>HIGH</t>
        </is>
      </c>
      <c r="F461" s="193" t="n">
        <v>3</v>
      </c>
      <c r="G461" s="193" t="n">
        <v>3</v>
      </c>
      <c r="H461" s="193" t="inlineStr">
        <is>
          <t>CRITICAL</t>
        </is>
      </c>
      <c r="I461" s="193" t="n">
        <v>17.8</v>
      </c>
      <c r="J461" s="193" t="inlineStr">
        <is>
          <t>NO</t>
        </is>
      </c>
      <c r="K461" s="193" t="inlineStr">
        <is>
          <t>https://nvd.nist.gov/vuln/detail/CVE-2026-3167</t>
        </is>
      </c>
      <c r="L461" s="193" t="inlineStr">
        <is>
          <t>2026-02-28 21:38</t>
        </is>
      </c>
      <c r="M461" s="193" t="inlineStr">
        <is>
          <t>CHECK_VENDOR</t>
        </is>
      </c>
      <c r="N461" s="193" t="inlineStr">
        <is>
          <t>See NVD references</t>
        </is>
      </c>
      <c r="O461" s="193" t="inlineStr">
        <is>
          <t>Apply vendor patches</t>
        </is>
      </c>
      <c r="P461" s="193" t="inlineStr">
        <is>
          <t>tenda f453 - | tenda f453_firmware 1.0.0.3</t>
        </is>
      </c>
      <c r="Q461" s="193" t="inlineStr">
        <is>
          <t>P2</t>
        </is>
      </c>
      <c r="R461" s="193" t="inlineStr">
        <is>
          <t>🚨 URGENT: Apply vendor patches immediately | 🔒 Isolate affected systems if patch unavailable | 🛡️ Enable additional monitoring/IDS rules</t>
        </is>
      </c>
      <c r="S461" s="193" t="inlineStr">
        <is>
          <t>CVE - IP enrichment n/a</t>
        </is>
      </c>
      <c r="T461" s="193" t="n">
        <v>0.0009</v>
      </c>
      <c r="U461" s="193" t="n">
        <v>0.2544</v>
      </c>
      <c r="V461" s="193" t="inlineStr">
        <is>
          <t>T1203:Exploitation for Client Execution | T1592.003:Firmware</t>
        </is>
      </c>
      <c r="W461" s="193" t="n">
        <v>2</v>
      </c>
      <c r="X461" s="193" t="inlineStr">
        <is>
          <t>HIGH (72%)</t>
        </is>
      </c>
      <c r="Y461" s="193" t="inlineStr">
        <is>
          <t>CONFIRMED</t>
        </is>
      </c>
      <c r="Z461" s="193" t="inlineStr">
        <is>
          <t>CHECK_VENDOR</t>
        </is>
      </c>
      <c r="AA461" s="193" t="inlineStr">
        <is>
          <t>https://nvd.nist.gov/vuln/detail/CVE-2026-3167</t>
        </is>
      </c>
      <c r="AB461" s="193" t="inlineStr">
        <is>
          <t>NONE</t>
        </is>
      </c>
      <c r="AC461" s="193" t="n">
        <v>4.4</v>
      </c>
      <c r="AD461" s="193" t="inlineStr"/>
    </row>
    <row r="462">
      <c r="A462" s="193" t="inlineStr">
        <is>
          <t>CVE</t>
        </is>
      </c>
      <c r="B462" s="193" t="inlineStr">
        <is>
          <t>CVE-2026-3168</t>
        </is>
      </c>
      <c r="C462" s="193" t="inlineStr">
        <is>
          <t>A weakness has been identified in Tenda F453 1.0.0.3. This affects the function fromNatStaticSetting of the file /goform/NatStaticSetting of the component httpd. Executing a manipulation of the argument page can lead to buffer overflow. The attack may be launched remotely. The exploit has been made available to the public and could be used for attacks.</t>
        </is>
      </c>
      <c r="D462" s="193" t="n">
        <v>8.800000000000001</v>
      </c>
      <c r="E462" s="193" t="inlineStr">
        <is>
          <t>HIGH</t>
        </is>
      </c>
      <c r="F462" s="193" t="n">
        <v>3</v>
      </c>
      <c r="G462" s="193" t="n">
        <v>3</v>
      </c>
      <c r="H462" s="193" t="inlineStr">
        <is>
          <t>CRITICAL</t>
        </is>
      </c>
      <c r="I462" s="193" t="n">
        <v>17.8</v>
      </c>
      <c r="J462" s="193" t="inlineStr">
        <is>
          <t>NO</t>
        </is>
      </c>
      <c r="K462" s="193" t="inlineStr">
        <is>
          <t>https://nvd.nist.gov/vuln/detail/CVE-2026-3168</t>
        </is>
      </c>
      <c r="L462" s="193" t="inlineStr">
        <is>
          <t>2026-02-28 21:38</t>
        </is>
      </c>
      <c r="M462" s="193" t="inlineStr">
        <is>
          <t>CHECK_VENDOR</t>
        </is>
      </c>
      <c r="N462" s="193" t="inlineStr">
        <is>
          <t>See NVD references</t>
        </is>
      </c>
      <c r="O462" s="193" t="inlineStr">
        <is>
          <t>Apply vendor patches</t>
        </is>
      </c>
      <c r="P462" s="193" t="inlineStr">
        <is>
          <t>tenda f453 - | tenda f453_firmware 1.0.0.3</t>
        </is>
      </c>
      <c r="Q462" s="193" t="inlineStr">
        <is>
          <t>P2</t>
        </is>
      </c>
      <c r="R462" s="193" t="inlineStr">
        <is>
          <t>🚨 URGENT: Apply vendor patches immediately | 🔒 Isolate affected systems if patch unavailable | 🛡️ Enable additional monitoring/IDS rules</t>
        </is>
      </c>
      <c r="S462" s="193" t="inlineStr">
        <is>
          <t>CVE - IP enrichment n/a</t>
        </is>
      </c>
      <c r="T462" s="193" t="n">
        <v>0.0008</v>
      </c>
      <c r="U462" s="193" t="n">
        <v>0.2273</v>
      </c>
      <c r="V462" s="193" t="inlineStr">
        <is>
          <t>T1203:Exploitation for Client Execution | T1592.003:Firmware</t>
        </is>
      </c>
      <c r="W462" s="193" t="n">
        <v>2</v>
      </c>
      <c r="X462" s="193" t="inlineStr">
        <is>
          <t>HIGH (72%)</t>
        </is>
      </c>
      <c r="Y462" s="193" t="inlineStr">
        <is>
          <t>CONFIRMED</t>
        </is>
      </c>
      <c r="Z462" s="193" t="inlineStr">
        <is>
          <t>CHECK_VENDOR</t>
        </is>
      </c>
      <c r="AA462" s="193" t="inlineStr">
        <is>
          <t>https://nvd.nist.gov/vuln/detail/CVE-2026-3168</t>
        </is>
      </c>
      <c r="AB462" s="193" t="inlineStr">
        <is>
          <t>NONE</t>
        </is>
      </c>
      <c r="AC462" s="193" t="n">
        <v>4.4</v>
      </c>
      <c r="AD462" s="193" t="inlineStr"/>
    </row>
    <row r="463">
      <c r="A463" s="195" t="inlineStr">
        <is>
          <t>CVE</t>
        </is>
      </c>
      <c r="B463" s="195" t="inlineStr">
        <is>
          <t>CVE-2025-11563</t>
        </is>
      </c>
      <c r="C463" s="195" t="inlineStr">
        <is>
          <t>URLs containing percent-encoded slashes (`/` or `\`) can trick wcurl into
saving the output file outside of the current directory without the user
explicitly asking for it.
This flaw only affects the wcurl command line tool.</t>
        </is>
      </c>
      <c r="D463" s="195" t="n">
        <v>4.6</v>
      </c>
      <c r="E463" s="195" t="inlineStr">
        <is>
          <t>MEDIUM</t>
        </is>
      </c>
      <c r="F463" s="195" t="n">
        <v>2</v>
      </c>
      <c r="G463" s="195" t="n">
        <v>2</v>
      </c>
      <c r="H463" s="195" t="inlineStr">
        <is>
          <t>MEDIUM</t>
        </is>
      </c>
      <c r="I463" s="195" t="n">
        <v>8.6</v>
      </c>
      <c r="J463" s="195" t="inlineStr">
        <is>
          <t>NO</t>
        </is>
      </c>
      <c r="K463" s="195" t="inlineStr">
        <is>
          <t>https://nvd.nist.gov/vuln/detail/CVE-2025-11563</t>
        </is>
      </c>
      <c r="L463" s="195" t="inlineStr">
        <is>
          <t>2026-02-28 21:38</t>
        </is>
      </c>
      <c r="M463" s="195" t="inlineStr">
        <is>
          <t>YES</t>
        </is>
      </c>
      <c r="N463" s="195" t="inlineStr">
        <is>
          <t>https://curl.se/docs/CVE-2025-11563.html | https://curl.se/docs/CVE-2025-11563.json | https://lists.debian.org/debian-release/2025/11/msg00504.html</t>
        </is>
      </c>
      <c r="O463" s="195" t="inlineStr">
        <is>
          <t>Apply vendor patches</t>
        </is>
      </c>
      <c r="P463" s="195" t="inlineStr">
        <is>
          <t>curl wcurl * | haxx curl *</t>
        </is>
      </c>
      <c r="Q463" s="195" t="inlineStr">
        <is>
          <t>P3</t>
        </is>
      </c>
      <c r="R463" s="195" t="inlineStr">
        <is>
          <t>📅 Schedule patch deployment within 30 days | 🔍 Monitor for exploitation attempts</t>
        </is>
      </c>
      <c r="S463" s="195" t="inlineStr">
        <is>
          <t>CVE - IP enrichment n/a</t>
        </is>
      </c>
      <c r="T463" s="195" t="n">
        <v>0.0002</v>
      </c>
      <c r="U463" s="195" t="n">
        <v>0.0582</v>
      </c>
      <c r="V463" s="195" t="inlineStr">
        <is>
          <t>T1083:File and Directory Discovery | T1190:Exploit Public-Facing Application</t>
        </is>
      </c>
      <c r="W463" s="195" t="n">
        <v>1</v>
      </c>
      <c r="X463" s="195" t="inlineStr">
        <is>
          <t>LOW (40%)</t>
        </is>
      </c>
      <c r="Y463" s="195" t="inlineStr">
        <is>
          <t>POSSIBLE</t>
        </is>
      </c>
      <c r="Z463" s="195" t="inlineStr">
        <is>
          <t>PATCH_AVAILABLE</t>
        </is>
      </c>
      <c r="AA463" s="195" t="inlineStr">
        <is>
          <t>https://nvd.nist.gov/vuln/detail/CVE-2025-11563</t>
        </is>
      </c>
      <c r="AB463" s="195" t="inlineStr">
        <is>
          <t>NONE</t>
        </is>
      </c>
      <c r="AC463" s="195" t="n">
        <v>2.3</v>
      </c>
      <c r="AD463" s="195" t="inlineStr"/>
    </row>
    <row r="464">
      <c r="A464" s="193" t="inlineStr">
        <is>
          <t>CVE</t>
        </is>
      </c>
      <c r="B464" s="193" t="inlineStr">
        <is>
          <t>CVE-2026-3169</t>
        </is>
      </c>
      <c r="C464" s="193" t="inlineStr">
        <is>
          <t>A security vulnerability has been detected in Tenda F453 1.0.0.3. This impacts the function fromSafeEmailFilter of the file /goform/SafeEmailFilter of the component httpd. The manipulation of the argument page leads to buffer overflow. Remote exploitation of the attack is possible. The exploit has been disclosed publicly and may be used.</t>
        </is>
      </c>
      <c r="D464" s="193" t="n">
        <v>8.800000000000001</v>
      </c>
      <c r="E464" s="193" t="inlineStr">
        <is>
          <t>HIGH</t>
        </is>
      </c>
      <c r="F464" s="193" t="n">
        <v>3</v>
      </c>
      <c r="G464" s="193" t="n">
        <v>3</v>
      </c>
      <c r="H464" s="193" t="inlineStr">
        <is>
          <t>CRITICAL</t>
        </is>
      </c>
      <c r="I464" s="193" t="n">
        <v>17.8</v>
      </c>
      <c r="J464" s="193" t="inlineStr">
        <is>
          <t>NO</t>
        </is>
      </c>
      <c r="K464" s="193" t="inlineStr">
        <is>
          <t>https://nvd.nist.gov/vuln/detail/CVE-2026-3169</t>
        </is>
      </c>
      <c r="L464" s="193" t="inlineStr">
        <is>
          <t>2026-02-28 21:38</t>
        </is>
      </c>
      <c r="M464" s="193" t="inlineStr">
        <is>
          <t>CHECK_VENDOR</t>
        </is>
      </c>
      <c r="N464" s="193" t="inlineStr">
        <is>
          <t>See NVD references</t>
        </is>
      </c>
      <c r="O464" s="193" t="inlineStr">
        <is>
          <t>Apply vendor patches</t>
        </is>
      </c>
      <c r="P464" s="193" t="inlineStr">
        <is>
          <t>tenda f453 - | tenda f453_firmware 1.0.0.3</t>
        </is>
      </c>
      <c r="Q464" s="193" t="inlineStr">
        <is>
          <t>P2</t>
        </is>
      </c>
      <c r="R464" s="193" t="inlineStr">
        <is>
          <t>🚨 URGENT: Apply vendor patches immediately | 🔒 Isolate affected systems if patch unavailable | 🛡️ Enable additional monitoring/IDS rules</t>
        </is>
      </c>
      <c r="S464" s="193" t="inlineStr">
        <is>
          <t>CVE - IP enrichment n/a</t>
        </is>
      </c>
      <c r="T464" s="193" t="n">
        <v>0.0008</v>
      </c>
      <c r="U464" s="193" t="n">
        <v>0.2273</v>
      </c>
      <c r="V464" s="193" t="inlineStr">
        <is>
          <t>T1203:Exploitation for Client Execution | T1592.003:Firmware</t>
        </is>
      </c>
      <c r="W464" s="193" t="n">
        <v>2</v>
      </c>
      <c r="X464" s="193" t="inlineStr">
        <is>
          <t>HIGH (72%)</t>
        </is>
      </c>
      <c r="Y464" s="193" t="inlineStr">
        <is>
          <t>CONFIRMED</t>
        </is>
      </c>
      <c r="Z464" s="193" t="inlineStr">
        <is>
          <t>CHECK_VENDOR</t>
        </is>
      </c>
      <c r="AA464" s="193" t="inlineStr">
        <is>
          <t>https://nvd.nist.gov/vuln/detail/CVE-2026-3169</t>
        </is>
      </c>
      <c r="AB464" s="193" t="inlineStr">
        <is>
          <t>NONE</t>
        </is>
      </c>
      <c r="AC464" s="193" t="n">
        <v>4.4</v>
      </c>
      <c r="AD464" s="193" t="inlineStr"/>
    </row>
    <row r="465">
      <c r="A465" s="194" t="inlineStr">
        <is>
          <t>CVE</t>
        </is>
      </c>
      <c r="B465" s="194" t="inlineStr">
        <is>
          <t>CVE-2026-3170</t>
        </is>
      </c>
      <c r="C465" s="194" t="inlineStr">
        <is>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is>
      </c>
      <c r="D465" s="194" t="n">
        <v>2.4</v>
      </c>
      <c r="E465" s="194" t="inlineStr">
        <is>
          <t>LOW</t>
        </is>
      </c>
      <c r="F465" s="194" t="n">
        <v>2</v>
      </c>
      <c r="G465" s="194" t="n">
        <v>1</v>
      </c>
      <c r="H465" s="194" t="inlineStr">
        <is>
          <t>LOW</t>
        </is>
      </c>
      <c r="I465" s="194" t="n">
        <v>4.4</v>
      </c>
      <c r="J465" s="194" t="inlineStr">
        <is>
          <t>NO</t>
        </is>
      </c>
      <c r="K465" s="194" t="inlineStr">
        <is>
          <t>https://nvd.nist.gov/vuln/detail/CVE-2026-3170</t>
        </is>
      </c>
      <c r="L465" s="194" t="inlineStr">
        <is>
          <t>2026-02-28 21:38</t>
        </is>
      </c>
      <c r="M465" s="194" t="inlineStr">
        <is>
          <t>CHECK_VENDOR</t>
        </is>
      </c>
      <c r="N465" s="194" t="inlineStr">
        <is>
          <t>See NVD references</t>
        </is>
      </c>
      <c r="O465" s="194" t="inlineStr">
        <is>
          <t>Apply vendor patches</t>
        </is>
      </c>
      <c r="P465" s="194" t="inlineStr">
        <is>
          <t>pamzey patients_waiting_area_queue_management_system 1.0</t>
        </is>
      </c>
      <c r="Q465" s="194" t="inlineStr">
        <is>
          <t>P4</t>
        </is>
      </c>
      <c r="R465" s="194" t="inlineStr">
        <is>
          <t>📅 Schedule patch deployment within 30 days | 🔍 Monitor for exploitation attempts</t>
        </is>
      </c>
      <c r="S465" s="194" t="inlineStr">
        <is>
          <t>CVE - IP enrichment n/a</t>
        </is>
      </c>
      <c r="T465" s="194" t="n">
        <v>0.0002</v>
      </c>
      <c r="U465" s="194" t="n">
        <v>0.0602</v>
      </c>
      <c r="V465" s="194" t="inlineStr">
        <is>
          <t>T1189:Drive-by Compromise | T1190:Exploit Public-Facing Application</t>
        </is>
      </c>
      <c r="W465" s="194" t="n">
        <v>1</v>
      </c>
      <c r="X465" s="194" t="inlineStr">
        <is>
          <t>LOW (40%)</t>
        </is>
      </c>
      <c r="Y465" s="194" t="inlineStr">
        <is>
          <t>UNLIKELY</t>
        </is>
      </c>
      <c r="Z465" s="194" t="inlineStr">
        <is>
          <t>CHECK_VENDOR</t>
        </is>
      </c>
      <c r="AA465" s="194" t="inlineStr">
        <is>
          <t>https://nvd.nist.gov/vuln/detail/CVE-2026-3170</t>
        </is>
      </c>
      <c r="AB465" s="194" t="inlineStr">
        <is>
          <t>NONE</t>
        </is>
      </c>
      <c r="AC465" s="194" t="n">
        <v>1.2</v>
      </c>
      <c r="AD465" s="194" t="inlineStr"/>
    </row>
    <row r="466">
      <c r="A466" s="193" t="inlineStr">
        <is>
          <t>CVE</t>
        </is>
      </c>
      <c r="B466" s="193" t="inlineStr">
        <is>
          <t>CVE-2026-1916</t>
        </is>
      </c>
      <c r="C466" s="193" t="inlineStr">
        <is>
          <t xml:space="preserve">The WPGSI: Spreadsheet Integration plugin for WordPress is vulnerable to unauthorized modification and loss of data due to missing capability checks and an insecure authentication mechanism on the `wpgsi_callBackFuncAccept` and `wpgsi_callBackFuncUpdate` REST API functions in all versions up to, and including, 3.8.3. Both REST endpoints use `permission_callback =&gt; '__return_true'`, allowing unauthenticated access. The plugin's custom token-based validation relies on a Base64-encoded JSON object </t>
        </is>
      </c>
      <c r="D466" s="193" t="n">
        <v>7.5</v>
      </c>
      <c r="E466" s="193" t="inlineStr">
        <is>
          <t>HIGH</t>
        </is>
      </c>
      <c r="F466" s="193" t="n">
        <v>2</v>
      </c>
      <c r="G466" s="193" t="n">
        <v>3</v>
      </c>
      <c r="H466" s="193" t="inlineStr">
        <is>
          <t>HIGH</t>
        </is>
      </c>
      <c r="I466" s="193" t="n">
        <v>13.5</v>
      </c>
      <c r="J466" s="193" t="inlineStr">
        <is>
          <t>NO</t>
        </is>
      </c>
      <c r="K466" s="193" t="inlineStr">
        <is>
          <t>https://nvd.nist.gov/vuln/detail/CVE-2026-1916</t>
        </is>
      </c>
      <c r="L466" s="193" t="inlineStr">
        <is>
          <t>2026-02-28 21:38</t>
        </is>
      </c>
      <c r="M466" s="193" t="inlineStr">
        <is>
          <t>CHECK_VENDOR</t>
        </is>
      </c>
      <c r="N466" s="193" t="inlineStr">
        <is>
          <t>See NVD references</t>
        </is>
      </c>
      <c r="O466" s="193" t="inlineStr">
        <is>
          <t>Apply vendor patches</t>
        </is>
      </c>
      <c r="P466" s="193" t="inlineStr">
        <is>
          <t>See CVE details</t>
        </is>
      </c>
      <c r="Q466" s="193" t="inlineStr">
        <is>
          <t>P2</t>
        </is>
      </c>
      <c r="R466" s="193" t="inlineStr">
        <is>
          <t>🚨 URGENT: Apply vendor patches immediately | 🔒 Isolate affected systems if patch unavailable | 🛡️ Enable additional monitoring/IDS rules</t>
        </is>
      </c>
      <c r="S466" s="193" t="inlineStr">
        <is>
          <t>CVE - IP enrichment n/a</t>
        </is>
      </c>
      <c r="T466" s="193" t="n">
        <v>0.001</v>
      </c>
      <c r="U466" s="193" t="n">
        <v>0.2691</v>
      </c>
      <c r="V466" s="193" t="inlineStr">
        <is>
          <t>T1600:Weaken Encryption</t>
        </is>
      </c>
      <c r="W466" s="193" t="n">
        <v>2</v>
      </c>
      <c r="X466" s="193" t="inlineStr">
        <is>
          <t>HIGH (72%)</t>
        </is>
      </c>
      <c r="Y466" s="193" t="inlineStr">
        <is>
          <t>POSSIBLE</t>
        </is>
      </c>
      <c r="Z466" s="193" t="inlineStr">
        <is>
          <t>CHECK_VENDOR</t>
        </is>
      </c>
      <c r="AA466" s="193" t="inlineStr">
        <is>
          <t>https://nvd.nist.gov/vuln/detail/CVE-2026-1916</t>
        </is>
      </c>
      <c r="AB466" s="193" t="inlineStr">
        <is>
          <t>NONE</t>
        </is>
      </c>
      <c r="AC466" s="193" t="n">
        <v>3.75</v>
      </c>
      <c r="AD466" s="193" t="inlineStr"/>
    </row>
    <row r="467">
      <c r="A467" s="193" t="inlineStr">
        <is>
          <t>CVE</t>
        </is>
      </c>
      <c r="B467" s="193" t="inlineStr">
        <is>
          <t>CVE-2026-1929</t>
        </is>
      </c>
      <c r="C467" s="193" t="inlineStr">
        <is>
          <t>The Advanced Woo Labels plugin for WordPress is vulnerable to Remote Code Execution in all versions up to, and including, 2.37. This is due to the use of `call_user_func_array()` with user-controlled callback and parameters in the `get_select_option_values()` AJAX handler without an allowlist of permitted callbacks or a capability check. This makes it possible for authenticated attackers, with Contributor-level access and above, to execute arbitrary PHP functions and operating system commands on</t>
        </is>
      </c>
      <c r="D467" s="193" t="n">
        <v>8.800000000000001</v>
      </c>
      <c r="E467" s="193" t="inlineStr">
        <is>
          <t>HIGH</t>
        </is>
      </c>
      <c r="F467" s="193" t="n">
        <v>3</v>
      </c>
      <c r="G467" s="193" t="n">
        <v>3</v>
      </c>
      <c r="H467" s="193" t="inlineStr">
        <is>
          <t>CRITICAL</t>
        </is>
      </c>
      <c r="I467" s="193" t="n">
        <v>17.8</v>
      </c>
      <c r="J467" s="193" t="inlineStr">
        <is>
          <t>NO</t>
        </is>
      </c>
      <c r="K467" s="193" t="inlineStr">
        <is>
          <t>https://nvd.nist.gov/vuln/detail/CVE-2026-1929</t>
        </is>
      </c>
      <c r="L467" s="193" t="inlineStr">
        <is>
          <t>2026-02-28 21:38</t>
        </is>
      </c>
      <c r="M467" s="193" t="inlineStr">
        <is>
          <t>CHECK_VENDOR</t>
        </is>
      </c>
      <c r="N467" s="193" t="inlineStr">
        <is>
          <t>See NVD references</t>
        </is>
      </c>
      <c r="O467" s="193" t="inlineStr">
        <is>
          <t>Apply vendor patches</t>
        </is>
      </c>
      <c r="P467" s="193" t="inlineStr">
        <is>
          <t>See CVE details</t>
        </is>
      </c>
      <c r="Q467" s="193" t="inlineStr">
        <is>
          <t>P2</t>
        </is>
      </c>
      <c r="R467" s="193" t="inlineStr">
        <is>
          <t>🚨 URGENT: Apply vendor patches immediately | 🔒 Isolate affected systems if patch unavailable | 🛡️ Enable additional monitoring/IDS rules</t>
        </is>
      </c>
      <c r="S467" s="193" t="inlineStr">
        <is>
          <t>CVE - IP enrichment n/a</t>
        </is>
      </c>
      <c r="T467" s="193" t="n">
        <v>0.0024</v>
      </c>
      <c r="U467" s="193" t="n">
        <v>0.4711</v>
      </c>
      <c r="V467" s="193" t="inlineStr">
        <is>
          <t>T1059:Command and Scripting Interpreter | T1190:Exploit Public-Facing Application | T1210:Exploitation of Remote Services</t>
        </is>
      </c>
      <c r="W467" s="193" t="n">
        <v>2</v>
      </c>
      <c r="X467" s="193" t="inlineStr">
        <is>
          <t>HIGH (72%)</t>
        </is>
      </c>
      <c r="Y467" s="193" t="inlineStr">
        <is>
          <t>CONFIRMED</t>
        </is>
      </c>
      <c r="Z467" s="193" t="inlineStr">
        <is>
          <t>CHECK_VENDOR</t>
        </is>
      </c>
      <c r="AA467" s="193" t="inlineStr">
        <is>
          <t>https://nvd.nist.gov/vuln/detail/CVE-2026-1929</t>
        </is>
      </c>
      <c r="AB467" s="193" t="inlineStr">
        <is>
          <t>NONE</t>
        </is>
      </c>
      <c r="AC467" s="193" t="n">
        <v>4.4</v>
      </c>
      <c r="AD467" s="193" t="inlineStr"/>
    </row>
    <row r="468">
      <c r="A468" s="193" t="inlineStr">
        <is>
          <t>CVE</t>
        </is>
      </c>
      <c r="B468" s="193" t="inlineStr">
        <is>
          <t>CVE-2026-2416</t>
        </is>
      </c>
      <c r="C468" s="193" t="inlineStr">
        <is>
          <t>The Geo Mashup plugin for WordPress is vulnerable to SQL Injection via the 'sort' parameter in all versions up to, and including, 1.13.17. This is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468" s="193" t="n">
        <v>7.5</v>
      </c>
      <c r="E468" s="193" t="inlineStr">
        <is>
          <t>HIGH</t>
        </is>
      </c>
      <c r="F468" s="193" t="n">
        <v>2</v>
      </c>
      <c r="G468" s="193" t="n">
        <v>3</v>
      </c>
      <c r="H468" s="193" t="inlineStr">
        <is>
          <t>HIGH</t>
        </is>
      </c>
      <c r="I468" s="193" t="n">
        <v>13.5</v>
      </c>
      <c r="J468" s="193" t="inlineStr">
        <is>
          <t>NO</t>
        </is>
      </c>
      <c r="K468" s="193" t="inlineStr">
        <is>
          <t>https://nvd.nist.gov/vuln/detail/CVE-2026-2416</t>
        </is>
      </c>
      <c r="L468" s="193" t="inlineStr">
        <is>
          <t>2026-02-28 21:38</t>
        </is>
      </c>
      <c r="M468" s="193" t="inlineStr">
        <is>
          <t>CHECK_VENDOR</t>
        </is>
      </c>
      <c r="N468" s="193" t="inlineStr">
        <is>
          <t>See NVD references</t>
        </is>
      </c>
      <c r="O468" s="193" t="inlineStr">
        <is>
          <t>Apply vendor patches</t>
        </is>
      </c>
      <c r="P468" s="193" t="inlineStr">
        <is>
          <t>See CVE details</t>
        </is>
      </c>
      <c r="Q468" s="193" t="inlineStr">
        <is>
          <t>P2</t>
        </is>
      </c>
      <c r="R468" s="193" t="inlineStr">
        <is>
          <t>🚨 URGENT: Apply vendor patches immediately | 🔒 Isolate affected systems if patch unavailable | 🛡️ Enable additional monitoring/IDS rules</t>
        </is>
      </c>
      <c r="S468" s="193" t="inlineStr">
        <is>
          <t>CVE - IP enrichment n/a</t>
        </is>
      </c>
      <c r="T468" s="193" t="n">
        <v>0.0007</v>
      </c>
      <c r="U468" s="193" t="n">
        <v>0.2162</v>
      </c>
      <c r="V468" s="193" t="inlineStr">
        <is>
          <t>T1190:Exploit Public-Facing Application</t>
        </is>
      </c>
      <c r="W468" s="193" t="n">
        <v>2</v>
      </c>
      <c r="X468" s="193" t="inlineStr">
        <is>
          <t>HIGH (72%)</t>
        </is>
      </c>
      <c r="Y468" s="193" t="inlineStr">
        <is>
          <t>POSSIBLE</t>
        </is>
      </c>
      <c r="Z468" s="193" t="inlineStr">
        <is>
          <t>CHECK_VENDOR</t>
        </is>
      </c>
      <c r="AA468" s="193" t="inlineStr">
        <is>
          <t>https://nvd.nist.gov/vuln/detail/CVE-2026-2416</t>
        </is>
      </c>
      <c r="AB468" s="193" t="inlineStr">
        <is>
          <t>NONE</t>
        </is>
      </c>
      <c r="AC468" s="193" t="n">
        <v>3.75</v>
      </c>
      <c r="AD468" s="193" t="inlineStr"/>
    </row>
    <row r="469">
      <c r="A469" s="195" t="inlineStr">
        <is>
          <t>CVE</t>
        </is>
      </c>
      <c r="B469" s="195" t="inlineStr">
        <is>
          <t>CVE-2026-2479</t>
        </is>
      </c>
      <c r="C469" s="195" t="inlineStr">
        <is>
          <t>The Responsive Lightbox &amp; Gallery plugin for WordPress is vulnerable to Server-Side Request Forgery in all versions up to, and including, 2.7.1. This is due to the use of `strpos()` for substring-based hostname validation instead of strict host comparison in the `ajax_upload_image()` function. This makes it possible for authenticated attackers, with Author-level access and above, to make web requests to arbitrary locations originating from the web application, which can be used to query and modi</t>
        </is>
      </c>
      <c r="D469" s="195" t="n">
        <v>5</v>
      </c>
      <c r="E469" s="195" t="inlineStr">
        <is>
          <t>MEDIUM</t>
        </is>
      </c>
      <c r="F469" s="195" t="n">
        <v>2</v>
      </c>
      <c r="G469" s="195" t="n">
        <v>2</v>
      </c>
      <c r="H469" s="195" t="inlineStr">
        <is>
          <t>MEDIUM</t>
        </is>
      </c>
      <c r="I469" s="195" t="n">
        <v>9</v>
      </c>
      <c r="J469" s="195" t="inlineStr">
        <is>
          <t>NO</t>
        </is>
      </c>
      <c r="K469" s="195" t="inlineStr">
        <is>
          <t>https://nvd.nist.gov/vuln/detail/CVE-2026-2479</t>
        </is>
      </c>
      <c r="L469" s="195" t="inlineStr">
        <is>
          <t>2026-02-28 21:38</t>
        </is>
      </c>
      <c r="M469" s="195" t="inlineStr">
        <is>
          <t>CHECK_VENDOR</t>
        </is>
      </c>
      <c r="N469" s="195" t="inlineStr">
        <is>
          <t>See NVD references</t>
        </is>
      </c>
      <c r="O469" s="195" t="inlineStr">
        <is>
          <t>Apply vendor patches</t>
        </is>
      </c>
      <c r="P469" s="195" t="inlineStr">
        <is>
          <t>See CVE details</t>
        </is>
      </c>
      <c r="Q469" s="195" t="inlineStr">
        <is>
          <t>P3</t>
        </is>
      </c>
      <c r="R469" s="195" t="inlineStr">
        <is>
          <t>📅 Schedule patch deployment within 30 days | 🔍 Monitor for exploitation attempts</t>
        </is>
      </c>
      <c r="S469" s="195" t="inlineStr">
        <is>
          <t>CVE - IP enrichment n/a</t>
        </is>
      </c>
      <c r="T469" s="195" t="n">
        <v>0.0003</v>
      </c>
      <c r="U469" s="195" t="n">
        <v>0.0776</v>
      </c>
      <c r="V469" s="195" t="inlineStr">
        <is>
          <t>T1090:Proxy | T1584.004:Server</t>
        </is>
      </c>
      <c r="W469" s="195" t="n">
        <v>1</v>
      </c>
      <c r="X469" s="195" t="inlineStr">
        <is>
          <t>LOW (40%)</t>
        </is>
      </c>
      <c r="Y469" s="195" t="inlineStr">
        <is>
          <t>POSSIBLE</t>
        </is>
      </c>
      <c r="Z469" s="195" t="inlineStr">
        <is>
          <t>CHECK_VENDOR</t>
        </is>
      </c>
      <c r="AA469" s="195" t="inlineStr">
        <is>
          <t>https://nvd.nist.gov/vuln/detail/CVE-2026-2479</t>
        </is>
      </c>
      <c r="AB469" s="195" t="inlineStr">
        <is>
          <t>NONE</t>
        </is>
      </c>
      <c r="AC469" s="195" t="n">
        <v>2.5</v>
      </c>
      <c r="AD469" s="195" t="inlineStr"/>
    </row>
    <row r="470">
      <c r="A470" s="194" t="inlineStr">
        <is>
          <t>CVE</t>
        </is>
      </c>
      <c r="B470" s="194" t="inlineStr">
        <is>
          <t>CVE-2026-3171</t>
        </is>
      </c>
      <c r="C470" s="194" t="inlineStr">
        <is>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is>
      </c>
      <c r="D470" s="194" t="n">
        <v>3.5</v>
      </c>
      <c r="E470" s="194" t="inlineStr">
        <is>
          <t>LOW</t>
        </is>
      </c>
      <c r="F470" s="194" t="n">
        <v>2</v>
      </c>
      <c r="G470" s="194" t="n">
        <v>1</v>
      </c>
      <c r="H470" s="194" t="inlineStr">
        <is>
          <t>LOW</t>
        </is>
      </c>
      <c r="I470" s="194" t="n">
        <v>5.5</v>
      </c>
      <c r="J470" s="194" t="inlineStr">
        <is>
          <t>NO</t>
        </is>
      </c>
      <c r="K470" s="194" t="inlineStr">
        <is>
          <t>https://nvd.nist.gov/vuln/detail/CVE-2026-3171</t>
        </is>
      </c>
      <c r="L470" s="194" t="inlineStr">
        <is>
          <t>2026-02-28 21:38</t>
        </is>
      </c>
      <c r="M470" s="194" t="inlineStr">
        <is>
          <t>CHECK_VENDOR</t>
        </is>
      </c>
      <c r="N470" s="194" t="inlineStr">
        <is>
          <t>See NVD references</t>
        </is>
      </c>
      <c r="O470" s="194" t="inlineStr">
        <is>
          <t>Apply vendor patches</t>
        </is>
      </c>
      <c r="P470" s="194" t="inlineStr">
        <is>
          <t>pamzey patients_waiting_area_queue_management_system 1.0</t>
        </is>
      </c>
      <c r="Q470" s="194" t="inlineStr">
        <is>
          <t>P4</t>
        </is>
      </c>
      <c r="R470" s="194" t="inlineStr">
        <is>
          <t>📅 Schedule patch deployment within 30 days | 🔍 Monitor for exploitation attempts</t>
        </is>
      </c>
      <c r="S470" s="194" t="inlineStr">
        <is>
          <t>CVE - IP enrichment n/a</t>
        </is>
      </c>
      <c r="T470" s="194" t="n">
        <v>0.0003</v>
      </c>
      <c r="U470" s="194" t="n">
        <v>0.07149999999999999</v>
      </c>
      <c r="V470" s="194" t="inlineStr">
        <is>
          <t>T1189:Drive-by Compromise | T1190:Exploit Public-Facing Application</t>
        </is>
      </c>
      <c r="W470" s="194" t="n">
        <v>1</v>
      </c>
      <c r="X470" s="194" t="inlineStr">
        <is>
          <t>LOW (40%)</t>
        </is>
      </c>
      <c r="Y470" s="194" t="inlineStr">
        <is>
          <t>UNLIKELY</t>
        </is>
      </c>
      <c r="Z470" s="194" t="inlineStr">
        <is>
          <t>CHECK_VENDOR</t>
        </is>
      </c>
      <c r="AA470" s="194" t="inlineStr">
        <is>
          <t>https://nvd.nist.gov/vuln/detail/CVE-2026-3171</t>
        </is>
      </c>
      <c r="AB470" s="194" t="inlineStr">
        <is>
          <t>NONE</t>
        </is>
      </c>
      <c r="AC470" s="194" t="n">
        <v>1.75</v>
      </c>
      <c r="AD470" s="194" t="inlineStr"/>
    </row>
    <row r="471">
      <c r="A471" s="195" t="inlineStr">
        <is>
          <t>CVE</t>
        </is>
      </c>
      <c r="B471" s="195" t="inlineStr">
        <is>
          <t>CVE-2025-14742</t>
        </is>
      </c>
      <c r="C471" s="195" t="inlineStr">
        <is>
          <t>The WP Recipe Maker plugin for WordPress is vulnerable to unauthorized access of data due to a missing capability check on the 'ajax_search_recipes' and 'ajax_get_recipe' functions in all versions up to, and including, 10.2.3. This makes it possible for authenticated attackers, with Subscriber-level access and above, to retrieve sensitive recipe information including draft, pending, and private recipes that they shouldn't be able to access.</t>
        </is>
      </c>
      <c r="D471" s="195" t="n">
        <v>4.3</v>
      </c>
      <c r="E471" s="195" t="inlineStr">
        <is>
          <t>MEDIUM</t>
        </is>
      </c>
      <c r="F471" s="195" t="n">
        <v>2</v>
      </c>
      <c r="G471" s="195" t="n">
        <v>2</v>
      </c>
      <c r="H471" s="195" t="inlineStr">
        <is>
          <t>MEDIUM</t>
        </is>
      </c>
      <c r="I471" s="195" t="n">
        <v>8.300000000000001</v>
      </c>
      <c r="J471" s="195" t="inlineStr">
        <is>
          <t>NO</t>
        </is>
      </c>
      <c r="K471" s="195" t="inlineStr">
        <is>
          <t>https://nvd.nist.gov/vuln/detail/CVE-2025-14742</t>
        </is>
      </c>
      <c r="L471" s="195" t="inlineStr">
        <is>
          <t>2026-02-28 21:38</t>
        </is>
      </c>
      <c r="M471" s="195" t="inlineStr">
        <is>
          <t>CHECK_VENDOR</t>
        </is>
      </c>
      <c r="N471" s="195" t="inlineStr">
        <is>
          <t>See NVD references</t>
        </is>
      </c>
      <c r="O471" s="195" t="inlineStr">
        <is>
          <t>Apply vendor patches</t>
        </is>
      </c>
      <c r="P471" s="195" t="inlineStr">
        <is>
          <t>See CVE details</t>
        </is>
      </c>
      <c r="Q471" s="195" t="inlineStr">
        <is>
          <t>P3</t>
        </is>
      </c>
      <c r="R471" s="195" t="inlineStr">
        <is>
          <t>📅 Schedule patch deployment within 30 days | 🔍 Monitor for exploitation attempts</t>
        </is>
      </c>
      <c r="S471" s="195" t="inlineStr">
        <is>
          <t>CVE - IP enrichment n/a</t>
        </is>
      </c>
      <c r="T471" s="195" t="n">
        <v>0.0003</v>
      </c>
      <c r="U471" s="195" t="n">
        <v>0.0882</v>
      </c>
      <c r="V471" s="195" t="inlineStr">
        <is>
          <t>T1190:Exploit Public-Facing Application</t>
        </is>
      </c>
      <c r="W471" s="195" t="n">
        <v>1</v>
      </c>
      <c r="X471" s="195" t="inlineStr">
        <is>
          <t>LOW (40%)</t>
        </is>
      </c>
      <c r="Y471" s="195" t="inlineStr">
        <is>
          <t>POSSIBLE</t>
        </is>
      </c>
      <c r="Z471" s="195" t="inlineStr">
        <is>
          <t>CHECK_VENDOR</t>
        </is>
      </c>
      <c r="AA471" s="195" t="inlineStr">
        <is>
          <t>https://nvd.nist.gov/vuln/detail/CVE-2025-14742</t>
        </is>
      </c>
      <c r="AB471" s="195" t="inlineStr">
        <is>
          <t>NONE</t>
        </is>
      </c>
      <c r="AC471" s="195" t="n">
        <v>2.15</v>
      </c>
      <c r="AD471" s="195" t="inlineStr"/>
    </row>
    <row r="472">
      <c r="A472" s="195" t="inlineStr">
        <is>
          <t>CVE</t>
        </is>
      </c>
      <c r="B472" s="195" t="inlineStr">
        <is>
          <t>CVE-2026-2301</t>
        </is>
      </c>
      <c r="C472" s="195" t="inlineStr">
        <is>
          <t>The Post Duplicator plugin for WordPress is vulnerable to unauthorized arbitrary protected post meta insertion in all versions up to, and including, 3.0.8. This is due to the `duplicate_post()` function in `includes/api.php` using `$wpdb-&gt;insert()` directly to the `wp_postmeta` table instead of WordPress's standard `add_post_meta()` function, which would call `is_protected_meta()` to prevent lower-privileged users from setting protected meta keys (those starting with `_`). This makes it possible</t>
        </is>
      </c>
      <c r="D472" s="195" t="n">
        <v>4.3</v>
      </c>
      <c r="E472" s="195" t="inlineStr">
        <is>
          <t>MEDIUM</t>
        </is>
      </c>
      <c r="F472" s="195" t="n">
        <v>2</v>
      </c>
      <c r="G472" s="195" t="n">
        <v>2</v>
      </c>
      <c r="H472" s="195" t="inlineStr">
        <is>
          <t>MEDIUM</t>
        </is>
      </c>
      <c r="I472" s="195" t="n">
        <v>8.300000000000001</v>
      </c>
      <c r="J472" s="195" t="inlineStr">
        <is>
          <t>NO</t>
        </is>
      </c>
      <c r="K472" s="195" t="inlineStr">
        <is>
          <t>https://nvd.nist.gov/vuln/detail/CVE-2026-2301</t>
        </is>
      </c>
      <c r="L472" s="195" t="inlineStr">
        <is>
          <t>2026-02-28 21:38</t>
        </is>
      </c>
      <c r="M472" s="195" t="inlineStr">
        <is>
          <t>CHECK_VENDOR</t>
        </is>
      </c>
      <c r="N472" s="195" t="inlineStr">
        <is>
          <t>See NVD references</t>
        </is>
      </c>
      <c r="O472" s="195" t="inlineStr">
        <is>
          <t>Apply vendor patches</t>
        </is>
      </c>
      <c r="P472" s="195" t="inlineStr">
        <is>
          <t>See CVE details</t>
        </is>
      </c>
      <c r="Q472" s="195" t="inlineStr">
        <is>
          <t>P3</t>
        </is>
      </c>
      <c r="R472" s="195" t="inlineStr">
        <is>
          <t>📅 Schedule patch deployment within 30 days | 🔍 Monitor for exploitation attempts</t>
        </is>
      </c>
      <c r="S472" s="195" t="inlineStr">
        <is>
          <t>CVE - IP enrichment n/a</t>
        </is>
      </c>
      <c r="T472" s="195" t="n">
        <v>0.0003</v>
      </c>
      <c r="U472" s="195" t="n">
        <v>0.0712</v>
      </c>
      <c r="V472" s="195" t="inlineStr">
        <is>
          <t>T1190:Exploit Public-Facing Application</t>
        </is>
      </c>
      <c r="W472" s="195" t="n">
        <v>1</v>
      </c>
      <c r="X472" s="195" t="inlineStr">
        <is>
          <t>LOW (40%)</t>
        </is>
      </c>
      <c r="Y472" s="195" t="inlineStr">
        <is>
          <t>POSSIBLE</t>
        </is>
      </c>
      <c r="Z472" s="195" t="inlineStr">
        <is>
          <t>CHECK_VENDOR</t>
        </is>
      </c>
      <c r="AA472" s="195" t="inlineStr">
        <is>
          <t>https://nvd.nist.gov/vuln/detail/CVE-2026-2301</t>
        </is>
      </c>
      <c r="AB472" s="195" t="inlineStr">
        <is>
          <t>NONE</t>
        </is>
      </c>
      <c r="AC472" s="195" t="n">
        <v>2.15</v>
      </c>
      <c r="AD472" s="195" t="inlineStr"/>
    </row>
    <row r="473">
      <c r="A473" s="195" t="inlineStr">
        <is>
          <t>CVE</t>
        </is>
      </c>
      <c r="B473" s="195" t="inlineStr">
        <is>
          <t>CVE-2026-2367</t>
        </is>
      </c>
      <c r="C473" s="195" t="inlineStr">
        <is>
          <t>The Secure Copy Content Protection and Content Locking plugin for WordPress is vulnerable to Stored Cross-Site Scripting via the plugin's 'ays_block' shortcode in all versions up to, and including, 5.0.1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73" s="195" t="n">
        <v>6.4</v>
      </c>
      <c r="E473" s="195" t="inlineStr">
        <is>
          <t>MEDIUM</t>
        </is>
      </c>
      <c r="F473" s="195" t="n">
        <v>2</v>
      </c>
      <c r="G473" s="195" t="n">
        <v>2</v>
      </c>
      <c r="H473" s="195" t="inlineStr">
        <is>
          <t>MEDIUM</t>
        </is>
      </c>
      <c r="I473" s="195" t="n">
        <v>10.4</v>
      </c>
      <c r="J473" s="195" t="inlineStr">
        <is>
          <t>NO</t>
        </is>
      </c>
      <c r="K473" s="195" t="inlineStr">
        <is>
          <t>https://nvd.nist.gov/vuln/detail/CVE-2026-2367</t>
        </is>
      </c>
      <c r="L473" s="195" t="inlineStr">
        <is>
          <t>2026-02-28 21:38</t>
        </is>
      </c>
      <c r="M473" s="195" t="inlineStr">
        <is>
          <t>CHECK_VENDOR</t>
        </is>
      </c>
      <c r="N473" s="195" t="inlineStr">
        <is>
          <t>See NVD references</t>
        </is>
      </c>
      <c r="O473" s="195" t="inlineStr">
        <is>
          <t>Apply vendor patches</t>
        </is>
      </c>
      <c r="P473" s="195" t="inlineStr">
        <is>
          <t>See CVE details</t>
        </is>
      </c>
      <c r="Q473" s="195" t="inlineStr">
        <is>
          <t>P2</t>
        </is>
      </c>
      <c r="R473" s="195" t="inlineStr">
        <is>
          <t>📅 Schedule patch deployment within 30 days | 🔍 Monitor for exploitation attempts</t>
        </is>
      </c>
      <c r="S473" s="195" t="inlineStr">
        <is>
          <t>CVE - IP enrichment n/a</t>
        </is>
      </c>
      <c r="T473" s="195" t="n">
        <v>0.0003</v>
      </c>
      <c r="U473" s="195" t="n">
        <v>0.08459999999999999</v>
      </c>
      <c r="V473" s="195" t="inlineStr">
        <is>
          <t>T1189:Drive-by Compromise</t>
        </is>
      </c>
      <c r="W473" s="195" t="n">
        <v>2</v>
      </c>
      <c r="X473" s="195" t="inlineStr">
        <is>
          <t>HIGH (72%)</t>
        </is>
      </c>
      <c r="Y473" s="195" t="inlineStr">
        <is>
          <t>POSSIBLE</t>
        </is>
      </c>
      <c r="Z473" s="195" t="inlineStr">
        <is>
          <t>CHECK_VENDOR</t>
        </is>
      </c>
      <c r="AA473" s="195" t="inlineStr">
        <is>
          <t>https://nvd.nist.gov/vuln/detail/CVE-2026-2367</t>
        </is>
      </c>
      <c r="AB473" s="195" t="inlineStr">
        <is>
          <t>NONE</t>
        </is>
      </c>
      <c r="AC473" s="195" t="n">
        <v>3.2</v>
      </c>
      <c r="AD473" s="195" t="inlineStr"/>
    </row>
    <row r="474">
      <c r="A474" s="195" t="inlineStr">
        <is>
          <t>CVE</t>
        </is>
      </c>
      <c r="B474" s="195" t="inlineStr">
        <is>
          <t>CVE-2026-2410</t>
        </is>
      </c>
      <c r="C474" s="195" t="inlineStr">
        <is>
          <t>The Disable Admin Notices – Hide Dashboard Notifications plugin for WordPress is vulnerable to Cross-Site Request Forgery in all versions up to, and including, 1.4.2. This is due to missing nonce validation in the `showPageContent()` function. This makes it possible for unauthenticated attackers to add arbitrary URLs to the blocked redirects list via a forged request granted they can trick a site administrator into performing an action such as clicking on a link.</t>
        </is>
      </c>
      <c r="D474" s="195" t="n">
        <v>4.3</v>
      </c>
      <c r="E474" s="195" t="inlineStr">
        <is>
          <t>MEDIUM</t>
        </is>
      </c>
      <c r="F474" s="195" t="n">
        <v>2</v>
      </c>
      <c r="G474" s="195" t="n">
        <v>2</v>
      </c>
      <c r="H474" s="195" t="inlineStr">
        <is>
          <t>MEDIUM</t>
        </is>
      </c>
      <c r="I474" s="195" t="n">
        <v>8.300000000000001</v>
      </c>
      <c r="J474" s="195" t="inlineStr">
        <is>
          <t>NO</t>
        </is>
      </c>
      <c r="K474" s="195" t="inlineStr">
        <is>
          <t>https://nvd.nist.gov/vuln/detail/CVE-2026-2410</t>
        </is>
      </c>
      <c r="L474" s="195" t="inlineStr">
        <is>
          <t>2026-02-28 21:38</t>
        </is>
      </c>
      <c r="M474" s="195" t="inlineStr">
        <is>
          <t>CHECK_VENDOR</t>
        </is>
      </c>
      <c r="N474" s="195" t="inlineStr">
        <is>
          <t>See NVD references</t>
        </is>
      </c>
      <c r="O474" s="195" t="inlineStr">
        <is>
          <t>Apply vendor patches</t>
        </is>
      </c>
      <c r="P474" s="195" t="inlineStr">
        <is>
          <t>See CVE details</t>
        </is>
      </c>
      <c r="Q474" s="195" t="inlineStr">
        <is>
          <t>P3</t>
        </is>
      </c>
      <c r="R474" s="195" t="inlineStr">
        <is>
          <t>📅 Schedule patch deployment within 30 days | 🔍 Monitor for exploitation attempts</t>
        </is>
      </c>
      <c r="S474" s="195" t="inlineStr">
        <is>
          <t>CVE - IP enrichment n/a</t>
        </is>
      </c>
      <c r="T474" s="195" t="n">
        <v>0.0001</v>
      </c>
      <c r="U474" s="195" t="n">
        <v>0.017</v>
      </c>
      <c r="V474" s="195" t="inlineStr">
        <is>
          <t>T1185:Browser Session Hijacking</t>
        </is>
      </c>
      <c r="W474" s="195" t="n">
        <v>1</v>
      </c>
      <c r="X474" s="195" t="inlineStr">
        <is>
          <t>LOW (40%)</t>
        </is>
      </c>
      <c r="Y474" s="195" t="inlineStr">
        <is>
          <t>POSSIBLE</t>
        </is>
      </c>
      <c r="Z474" s="195" t="inlineStr">
        <is>
          <t>CHECK_VENDOR</t>
        </is>
      </c>
      <c r="AA474" s="195" t="inlineStr">
        <is>
          <t>https://nvd.nist.gov/vuln/detail/CVE-2026-2410</t>
        </is>
      </c>
      <c r="AB474" s="195" t="inlineStr">
        <is>
          <t>NONE</t>
        </is>
      </c>
      <c r="AC474" s="195" t="n">
        <v>2.15</v>
      </c>
      <c r="AD474" s="195" t="inlineStr"/>
    </row>
    <row r="475">
      <c r="A475" s="196" t="inlineStr">
        <is>
          <t>CVE</t>
        </is>
      </c>
      <c r="B475" s="196" t="inlineStr">
        <is>
          <t>CVE-2025-62878</t>
        </is>
      </c>
      <c r="C475" s="196" t="inlineStr">
        <is>
          <t>A malicious user can manipulate the parameters.pathPattern to create PersistentVolumes in arbitrary locations on the host node, potentially overwriting sensitive files or gaining access to unintended directories.</t>
        </is>
      </c>
      <c r="D475" s="196" t="n">
        <v>9.9</v>
      </c>
      <c r="E475" s="196" t="inlineStr">
        <is>
          <t>CRITICAL</t>
        </is>
      </c>
      <c r="F475" s="196" t="n">
        <v>3</v>
      </c>
      <c r="G475" s="196" t="n">
        <v>3</v>
      </c>
      <c r="H475" s="196" t="inlineStr">
        <is>
          <t>CRITICAL</t>
        </is>
      </c>
      <c r="I475" s="196" t="n">
        <v>18.9</v>
      </c>
      <c r="J475" s="196" t="inlineStr">
        <is>
          <t>NO</t>
        </is>
      </c>
      <c r="K475" s="196" t="inlineStr">
        <is>
          <t>https://nvd.nist.gov/vuln/detail/CVE-2025-62878</t>
        </is>
      </c>
      <c r="L475" s="196" t="inlineStr">
        <is>
          <t>2026-02-28 21:38</t>
        </is>
      </c>
      <c r="M475" s="196" t="inlineStr">
        <is>
          <t>CHECK_VENDOR</t>
        </is>
      </c>
      <c r="N475" s="196" t="inlineStr">
        <is>
          <t>See NVD references</t>
        </is>
      </c>
      <c r="O475" s="196" t="inlineStr">
        <is>
          <t>Apply vendor patches</t>
        </is>
      </c>
      <c r="P475" s="196" t="inlineStr">
        <is>
          <t>See CVE details</t>
        </is>
      </c>
      <c r="Q475" s="196" t="inlineStr">
        <is>
          <t>P2</t>
        </is>
      </c>
      <c r="R475" s="196" t="inlineStr">
        <is>
          <t>🚨 URGENT: Apply vendor patches immediately | 🔒 Isolate affected systems if patch unavailable | 🛡️ Enable additional monitoring/IDS rules</t>
        </is>
      </c>
      <c r="S475" s="196" t="inlineStr">
        <is>
          <t>CVE - IP enrichment n/a</t>
        </is>
      </c>
      <c r="T475" s="196" t="n">
        <v>0.0002</v>
      </c>
      <c r="U475" s="196" t="n">
        <v>0.0513</v>
      </c>
      <c r="V475" s="196" t="inlineStr">
        <is>
          <t>T1190:Exploit Public-Facing Application</t>
        </is>
      </c>
      <c r="W475" s="196" t="n">
        <v>2</v>
      </c>
      <c r="X475" s="196" t="inlineStr">
        <is>
          <t>HIGH (72%)</t>
        </is>
      </c>
      <c r="Y475" s="196" t="inlineStr">
        <is>
          <t>CONFIRMED</t>
        </is>
      </c>
      <c r="Z475" s="196" t="inlineStr">
        <is>
          <t>CHECK_VENDOR</t>
        </is>
      </c>
      <c r="AA475" s="196" t="inlineStr">
        <is>
          <t>https://nvd.nist.gov/vuln/detail/CVE-2025-62878</t>
        </is>
      </c>
      <c r="AB475" s="196" t="inlineStr">
        <is>
          <t>NONE</t>
        </is>
      </c>
      <c r="AC475" s="196" t="n">
        <v>4.95</v>
      </c>
      <c r="AD475" s="196" t="inlineStr"/>
    </row>
    <row r="476">
      <c r="A476" s="193" t="inlineStr">
        <is>
          <t>CVE</t>
        </is>
      </c>
      <c r="B476" s="193" t="inlineStr">
        <is>
          <t>CVE-2025-67601</t>
        </is>
      </c>
      <c r="C476" s="193" t="inlineStr">
        <is>
          <t>A vulnerability has been identified within Rancher Manager, where using self-signed CA certificates and passing the -skip-verify flag to the Rancher CLI login command without also passing the –cacert flag results in the CLI attempting to fetch CA certificates stored in Rancher’s setting cacerts.</t>
        </is>
      </c>
      <c r="D476" s="193" t="n">
        <v>8.300000000000001</v>
      </c>
      <c r="E476" s="193" t="inlineStr">
        <is>
          <t>HIGH</t>
        </is>
      </c>
      <c r="F476" s="193" t="n">
        <v>3</v>
      </c>
      <c r="G476" s="193" t="n">
        <v>3</v>
      </c>
      <c r="H476" s="193" t="inlineStr">
        <is>
          <t>CRITICAL</t>
        </is>
      </c>
      <c r="I476" s="193" t="n">
        <v>17.3</v>
      </c>
      <c r="J476" s="193" t="inlineStr">
        <is>
          <t>NO</t>
        </is>
      </c>
      <c r="K476" s="193" t="inlineStr">
        <is>
          <t>https://nvd.nist.gov/vuln/detail/CVE-2025-67601</t>
        </is>
      </c>
      <c r="L476" s="193" t="inlineStr">
        <is>
          <t>2026-02-28 21:38</t>
        </is>
      </c>
      <c r="M476" s="193" t="inlineStr">
        <is>
          <t>CHECK_VENDOR</t>
        </is>
      </c>
      <c r="N476" s="193" t="inlineStr">
        <is>
          <t>See NVD references</t>
        </is>
      </c>
      <c r="O476" s="193" t="inlineStr">
        <is>
          <t>Apply vendor patches</t>
        </is>
      </c>
      <c r="P476" s="193" t="inlineStr">
        <is>
          <t>See CVE details</t>
        </is>
      </c>
      <c r="Q476" s="193" t="inlineStr">
        <is>
          <t>P2</t>
        </is>
      </c>
      <c r="R476" s="193" t="inlineStr">
        <is>
          <t>🚨 URGENT: Apply vendor patches immediately | 🔒 Isolate affected systems if patch unavailable | 🛡️ Enable additional monitoring/IDS rules</t>
        </is>
      </c>
      <c r="S476" s="193" t="inlineStr">
        <is>
          <t>CVE - IP enrichment n/a</t>
        </is>
      </c>
      <c r="T476" s="193" t="n">
        <v>0.0001</v>
      </c>
      <c r="U476" s="193" t="n">
        <v>0.0078</v>
      </c>
      <c r="V476" s="193" t="inlineStr">
        <is>
          <t>T1190:Exploit Public-Facing Application</t>
        </is>
      </c>
      <c r="W476" s="193" t="n">
        <v>2</v>
      </c>
      <c r="X476" s="193" t="inlineStr">
        <is>
          <t>HIGH (72%)</t>
        </is>
      </c>
      <c r="Y476" s="193" t="inlineStr">
        <is>
          <t>CONFIRMED</t>
        </is>
      </c>
      <c r="Z476" s="193" t="inlineStr">
        <is>
          <t>CHECK_VENDOR</t>
        </is>
      </c>
      <c r="AA476" s="193" t="inlineStr">
        <is>
          <t>https://nvd.nist.gov/vuln/detail/CVE-2025-67601</t>
        </is>
      </c>
      <c r="AB476" s="193" t="inlineStr">
        <is>
          <t>NONE</t>
        </is>
      </c>
      <c r="AC476" s="193" t="n">
        <v>4.15</v>
      </c>
      <c r="AD476" s="193" t="inlineStr"/>
    </row>
    <row r="477">
      <c r="A477" s="194" t="inlineStr">
        <is>
          <t>CVE</t>
        </is>
      </c>
      <c r="B477" s="194" t="inlineStr">
        <is>
          <t>CVE-2025-67860</t>
        </is>
      </c>
      <c r="C477" s="194" t="inlineStr">
        <is>
          <t>A vulnerability has been identified in the NeuVector scanner where the scanner process accepts registry and controller credentials as command-line arguments, potentially exposing sensitive credentials to local users.</t>
        </is>
      </c>
      <c r="D477" s="194" t="n">
        <v>3.8</v>
      </c>
      <c r="E477" s="194" t="inlineStr">
        <is>
          <t>LOW</t>
        </is>
      </c>
      <c r="F477" s="194" t="n">
        <v>2</v>
      </c>
      <c r="G477" s="194" t="n">
        <v>1</v>
      </c>
      <c r="H477" s="194" t="inlineStr">
        <is>
          <t>LOW</t>
        </is>
      </c>
      <c r="I477" s="194" t="n">
        <v>5.8</v>
      </c>
      <c r="J477" s="194" t="inlineStr">
        <is>
          <t>NO</t>
        </is>
      </c>
      <c r="K477" s="194" t="inlineStr">
        <is>
          <t>https://nvd.nist.gov/vuln/detail/CVE-2025-67860</t>
        </is>
      </c>
      <c r="L477" s="194" t="inlineStr">
        <is>
          <t>2026-02-28 21:38</t>
        </is>
      </c>
      <c r="M477" s="194" t="inlineStr">
        <is>
          <t>CHECK_VENDOR</t>
        </is>
      </c>
      <c r="N477" s="194" t="inlineStr">
        <is>
          <t>See NVD references</t>
        </is>
      </c>
      <c r="O477" s="194" t="inlineStr">
        <is>
          <t>Apply vendor patches</t>
        </is>
      </c>
      <c r="P477" s="194" t="inlineStr">
        <is>
          <t>See CVE details</t>
        </is>
      </c>
      <c r="Q477" s="194" t="inlineStr">
        <is>
          <t>P4</t>
        </is>
      </c>
      <c r="R477" s="194" t="inlineStr">
        <is>
          <t>📅 Schedule patch deployment within 30 days | 🔍 Monitor for exploitation attempts</t>
        </is>
      </c>
      <c r="S477" s="194" t="inlineStr">
        <is>
          <t>CVE - IP enrichment n/a</t>
        </is>
      </c>
      <c r="T477" s="194" t="n">
        <v>0.0001</v>
      </c>
      <c r="U477" s="194" t="n">
        <v>0.0126</v>
      </c>
      <c r="V477" s="194" t="inlineStr">
        <is>
          <t>T1552:Unsecured Credentials | T1589.001:Credentials</t>
        </is>
      </c>
      <c r="W477" s="194" t="n">
        <v>1</v>
      </c>
      <c r="X477" s="194" t="inlineStr">
        <is>
          <t>LOW (40%)</t>
        </is>
      </c>
      <c r="Y477" s="194" t="inlineStr">
        <is>
          <t>UNLIKELY</t>
        </is>
      </c>
      <c r="Z477" s="194" t="inlineStr">
        <is>
          <t>CHECK_VENDOR</t>
        </is>
      </c>
      <c r="AA477" s="194" t="inlineStr">
        <is>
          <t>https://nvd.nist.gov/vuln/detail/CVE-2025-67860</t>
        </is>
      </c>
      <c r="AB477" s="194" t="inlineStr">
        <is>
          <t>NONE</t>
        </is>
      </c>
      <c r="AC477" s="194" t="n">
        <v>1.9</v>
      </c>
      <c r="AD477" s="194" t="inlineStr"/>
    </row>
    <row r="478">
      <c r="A478" s="193" t="inlineStr">
        <is>
          <t>CVE</t>
        </is>
      </c>
      <c r="B478" s="193" t="inlineStr">
        <is>
          <t>CVE-2026-26103</t>
        </is>
      </c>
      <c r="C478" s="193" t="inlineStr">
        <is>
          <t>A flaw was found in the udisks storage management daemon that exposes a privileged D-Bus API for restoring LUKS encryption headers without proper authorization checks. The issue allows a local unprivileged user to instruct the root-owned udisks daemon to overwrite encryption metadata on block devices. This can permanently invalidate encryption keys and render encrypted volumes inaccessible. Successful exploitation results in a denial-of-service condition through irreversible data loss.</t>
        </is>
      </c>
      <c r="D478" s="193" t="n">
        <v>7.1</v>
      </c>
      <c r="E478" s="193" t="inlineStr">
        <is>
          <t>HIGH</t>
        </is>
      </c>
      <c r="F478" s="193" t="n">
        <v>2</v>
      </c>
      <c r="G478" s="193" t="n">
        <v>3</v>
      </c>
      <c r="H478" s="193" t="inlineStr">
        <is>
          <t>HIGH</t>
        </is>
      </c>
      <c r="I478" s="193" t="n">
        <v>13.1</v>
      </c>
      <c r="J478" s="193" t="inlineStr">
        <is>
          <t>NO</t>
        </is>
      </c>
      <c r="K478" s="193" t="inlineStr">
        <is>
          <t>https://nvd.nist.gov/vuln/detail/CVE-2026-26103</t>
        </is>
      </c>
      <c r="L478" s="193" t="inlineStr">
        <is>
          <t>2026-02-28 21:38</t>
        </is>
      </c>
      <c r="M478" s="193" t="inlineStr">
        <is>
          <t>YES</t>
        </is>
      </c>
      <c r="N478" s="193" t="inlineStr">
        <is>
          <t>https://access.redhat.com/security/cve/CVE-2026-26103 | https://bugzilla.redhat.com/show_bug.cgi?id=2433719</t>
        </is>
      </c>
      <c r="O478" s="193" t="inlineStr">
        <is>
          <t>Apply vendor patches</t>
        </is>
      </c>
      <c r="P478" s="193" t="inlineStr">
        <is>
          <t>redhat enterprise_linux 10.0 | freedesktop udisks 2.0.0</t>
        </is>
      </c>
      <c r="Q478" s="193" t="inlineStr">
        <is>
          <t>P2</t>
        </is>
      </c>
      <c r="R478" s="193" t="inlineStr">
        <is>
          <t>🚨 URGENT: Apply vendor patches immediately | 🔒 Isolate affected systems if patch unavailable | 🛡️ Enable additional monitoring/IDS rules</t>
        </is>
      </c>
      <c r="S478" s="193" t="inlineStr">
        <is>
          <t>CVE - IP enrichment n/a</t>
        </is>
      </c>
      <c r="T478" s="193" t="n">
        <v>0.0001</v>
      </c>
      <c r="U478" s="193" t="n">
        <v>0.005</v>
      </c>
      <c r="V478" s="193" t="inlineStr">
        <is>
          <t>T1190:Exploit Public-Facing Application</t>
        </is>
      </c>
      <c r="W478" s="193" t="n">
        <v>2</v>
      </c>
      <c r="X478" s="193" t="inlineStr">
        <is>
          <t>HIGH (72%)</t>
        </is>
      </c>
      <c r="Y478" s="193" t="inlineStr">
        <is>
          <t>POSSIBLE</t>
        </is>
      </c>
      <c r="Z478" s="193" t="inlineStr">
        <is>
          <t>PATCH_AVAILABLE</t>
        </is>
      </c>
      <c r="AA478" s="193" t="inlineStr">
        <is>
          <t>https://nvd.nist.gov/vuln/detail/CVE-2026-26103</t>
        </is>
      </c>
      <c r="AB478" s="193" t="inlineStr">
        <is>
          <t>NONE</t>
        </is>
      </c>
      <c r="AC478" s="193" t="n">
        <v>3.55</v>
      </c>
      <c r="AD478" s="193" t="inlineStr"/>
    </row>
    <row r="479">
      <c r="A479" s="195" t="inlineStr">
        <is>
          <t>CVE</t>
        </is>
      </c>
      <c r="B479" s="195" t="inlineStr">
        <is>
          <t>CVE-2026-26104</t>
        </is>
      </c>
      <c r="C479" s="195" t="inlineStr">
        <is>
          <t>A flaw was found in the udisks storage management daemon that allows unprivileged users to back up LUKS encryption headers without authorization. The issue occurs because a privileged D-Bus method responsible for exporting encryption metadata does not perform a policy check. As a result, sensitive cryptographic metadata can be read and written to attacker-controlled locations. This weakens the confidentiality guarantees of encrypted storage volumes.</t>
        </is>
      </c>
      <c r="D479" s="195" t="n">
        <v>5.5</v>
      </c>
      <c r="E479" s="195" t="inlineStr">
        <is>
          <t>MEDIUM</t>
        </is>
      </c>
      <c r="F479" s="195" t="n">
        <v>2</v>
      </c>
      <c r="G479" s="195" t="n">
        <v>2</v>
      </c>
      <c r="H479" s="195" t="inlineStr">
        <is>
          <t>MEDIUM</t>
        </is>
      </c>
      <c r="I479" s="195" t="n">
        <v>9.5</v>
      </c>
      <c r="J479" s="195" t="inlineStr">
        <is>
          <t>NO</t>
        </is>
      </c>
      <c r="K479" s="195" t="inlineStr">
        <is>
          <t>https://nvd.nist.gov/vuln/detail/CVE-2026-26104</t>
        </is>
      </c>
      <c r="L479" s="195" t="inlineStr">
        <is>
          <t>2026-02-28 21:38</t>
        </is>
      </c>
      <c r="M479" s="195" t="inlineStr">
        <is>
          <t>YES</t>
        </is>
      </c>
      <c r="N479" s="195" t="inlineStr">
        <is>
          <t>https://access.redhat.com/security/cve/CVE-2026-26104 | https://bugzilla.redhat.com/show_bug.cgi?id=2433717</t>
        </is>
      </c>
      <c r="O479" s="195" t="inlineStr">
        <is>
          <t>Apply vendor patches</t>
        </is>
      </c>
      <c r="P479" s="195" t="inlineStr">
        <is>
          <t>redhat enterprise_linux 10.0 | freedesktop udisks 2.0.0</t>
        </is>
      </c>
      <c r="Q479" s="195" t="inlineStr">
        <is>
          <t>P3</t>
        </is>
      </c>
      <c r="R479" s="195" t="inlineStr">
        <is>
          <t>📅 Schedule patch deployment within 30 days | 🔍 Monitor for exploitation attempts</t>
        </is>
      </c>
      <c r="S479" s="195" t="inlineStr">
        <is>
          <t>CVE - IP enrichment n/a</t>
        </is>
      </c>
      <c r="T479" s="195" t="n">
        <v>0.0001</v>
      </c>
      <c r="U479" s="195" t="n">
        <v>0.0044</v>
      </c>
      <c r="V479" s="195" t="inlineStr">
        <is>
          <t>T1600:Weaken Encryption</t>
        </is>
      </c>
      <c r="W479" s="195" t="n">
        <v>1</v>
      </c>
      <c r="X479" s="195" t="inlineStr">
        <is>
          <t>LOW (40%)</t>
        </is>
      </c>
      <c r="Y479" s="195" t="inlineStr">
        <is>
          <t>POSSIBLE</t>
        </is>
      </c>
      <c r="Z479" s="195" t="inlineStr">
        <is>
          <t>PATCH_AVAILABLE</t>
        </is>
      </c>
      <c r="AA479" s="195" t="inlineStr">
        <is>
          <t>https://nvd.nist.gov/vuln/detail/CVE-2026-26104</t>
        </is>
      </c>
      <c r="AB479" s="195" t="inlineStr">
        <is>
          <t>NONE</t>
        </is>
      </c>
      <c r="AC479" s="195" t="n">
        <v>2.75</v>
      </c>
      <c r="AD479" s="195" t="inlineStr"/>
    </row>
    <row r="480">
      <c r="A480" s="195" t="inlineStr">
        <is>
          <t>CVE</t>
        </is>
      </c>
      <c r="B480" s="195" t="inlineStr">
        <is>
          <t>CVE-2026-25701</t>
        </is>
      </c>
      <c r="C480" s="195"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t>
        </is>
      </c>
      <c r="D480" s="195" t="n">
        <v>5</v>
      </c>
      <c r="E480" s="195" t="inlineStr">
        <is>
          <t>MEDIUM</t>
        </is>
      </c>
      <c r="F480" s="195" t="n">
        <v>2</v>
      </c>
      <c r="G480" s="195" t="n">
        <v>2</v>
      </c>
      <c r="H480" s="195" t="inlineStr">
        <is>
          <t>MEDIUM</t>
        </is>
      </c>
      <c r="I480" s="195" t="n">
        <v>9</v>
      </c>
      <c r="J480" s="195" t="inlineStr">
        <is>
          <t>NO</t>
        </is>
      </c>
      <c r="K480" s="195" t="inlineStr">
        <is>
          <t>https://nvd.nist.gov/vuln/detail/CVE-2026-25701</t>
        </is>
      </c>
      <c r="L480" s="195" t="inlineStr">
        <is>
          <t>2026-02-28 21:38</t>
        </is>
      </c>
      <c r="M480" s="195" t="inlineStr">
        <is>
          <t>CHECK_VENDOR</t>
        </is>
      </c>
      <c r="N480" s="195" t="inlineStr">
        <is>
          <t>See NVD references</t>
        </is>
      </c>
      <c r="O480" s="195" t="inlineStr">
        <is>
          <t>Apply vendor patches</t>
        </is>
      </c>
      <c r="P480" s="195" t="inlineStr">
        <is>
          <t>See CVE details</t>
        </is>
      </c>
      <c r="Q480" s="195" t="inlineStr">
        <is>
          <t>P4</t>
        </is>
      </c>
      <c r="R480" s="195" t="inlineStr">
        <is>
          <t>📅 Schedule patch deployment within 30 days | 🔍 Monitor for exploitation attempts</t>
        </is>
      </c>
      <c r="S480" s="195" t="inlineStr">
        <is>
          <t>CVE - IP enrichment n/a</t>
        </is>
      </c>
      <c r="T480" s="195" t="n">
        <v>0.0001</v>
      </c>
      <c r="U480" s="195" t="n">
        <v>0.0251</v>
      </c>
      <c r="V480" s="195" t="inlineStr">
        <is>
          <t>T1190:Exploit Public-Facing Application</t>
        </is>
      </c>
      <c r="W480" s="195" t="n">
        <v>1</v>
      </c>
      <c r="X480" s="195" t="inlineStr">
        <is>
          <t>LOW (40%)</t>
        </is>
      </c>
      <c r="Y480" s="195" t="inlineStr">
        <is>
          <t>UNLIKELY</t>
        </is>
      </c>
      <c r="Z480" s="195" t="inlineStr">
        <is>
          <t>CHECK_VENDOR</t>
        </is>
      </c>
      <c r="AA480" s="195" t="inlineStr">
        <is>
          <t>https://nvd.nist.gov/vuln/detail/CVE-2026-25701</t>
        </is>
      </c>
      <c r="AB480" s="195" t="inlineStr">
        <is>
          <t>NONE</t>
        </is>
      </c>
      <c r="AC480" s="195" t="n">
        <v>0</v>
      </c>
      <c r="AD480" s="195" t="inlineStr"/>
    </row>
    <row r="481">
      <c r="A481" s="195" t="inlineStr">
        <is>
          <t>CVE</t>
        </is>
      </c>
      <c r="B481" s="195" t="inlineStr">
        <is>
          <t>CVE-2026-3118</t>
        </is>
      </c>
      <c r="C481" s="195" t="inlineStr">
        <is>
          <t>A security flaw was identified in the Orchestrator Plugin of Red Hat Developer Hub (Backstage). The issue occurs due to insufficient input validation in GraphQL query handling. An authenticated user can inject specially crafted input into API requests, which disrupts backend query processing. This results in the entire Backstage application crashing and restarting, leading to a platform-wide Denial of Service (DoS). As a result, legitimate users temporarily lose access to the platform.</t>
        </is>
      </c>
      <c r="D481" s="195" t="n">
        <v>6.5</v>
      </c>
      <c r="E481" s="195" t="inlineStr">
        <is>
          <t>MEDIUM</t>
        </is>
      </c>
      <c r="F481" s="195" t="n">
        <v>2</v>
      </c>
      <c r="G481" s="195" t="n">
        <v>2</v>
      </c>
      <c r="H481" s="195" t="inlineStr">
        <is>
          <t>MEDIUM</t>
        </is>
      </c>
      <c r="I481" s="195" t="n">
        <v>10.5</v>
      </c>
      <c r="J481" s="195" t="inlineStr">
        <is>
          <t>NO</t>
        </is>
      </c>
      <c r="K481" s="195" t="inlineStr">
        <is>
          <t>https://nvd.nist.gov/vuln/detail/CVE-2026-3118</t>
        </is>
      </c>
      <c r="L481" s="195" t="inlineStr">
        <is>
          <t>2026-02-28 21:38</t>
        </is>
      </c>
      <c r="M481" s="195" t="inlineStr">
        <is>
          <t>YES</t>
        </is>
      </c>
      <c r="N481" s="195" t="inlineStr">
        <is>
          <t>https://access.redhat.com/security/cve/CVE-2026-3118 | https://bugzilla.redhat.com/show_bug.cgi?id=2442273</t>
        </is>
      </c>
      <c r="O481" s="195" t="inlineStr">
        <is>
          <t>Apply vendor patches</t>
        </is>
      </c>
      <c r="P481" s="195" t="inlineStr">
        <is>
          <t>redhat developer_hub -</t>
        </is>
      </c>
      <c r="Q481" s="195" t="inlineStr">
        <is>
          <t>P2</t>
        </is>
      </c>
      <c r="R481" s="195" t="inlineStr">
        <is>
          <t>📅 Schedule patch deployment within 30 days | 🔍 Monitor for exploitation attempts</t>
        </is>
      </c>
      <c r="S481" s="195" t="inlineStr">
        <is>
          <t>CVE - IP enrichment n/a</t>
        </is>
      </c>
      <c r="T481" s="195" t="n">
        <v>0.0004</v>
      </c>
      <c r="U481" s="195" t="n">
        <v>0.1083</v>
      </c>
      <c r="V481" s="195" t="inlineStr">
        <is>
          <t>T1190:Exploit Public-Facing Application | T1499:Endpoint Denial of Service</t>
        </is>
      </c>
      <c r="W481" s="195" t="n">
        <v>2</v>
      </c>
      <c r="X481" s="195" t="inlineStr">
        <is>
          <t>HIGH (72%)</t>
        </is>
      </c>
      <c r="Y481" s="195" t="inlineStr">
        <is>
          <t>POSSIBLE</t>
        </is>
      </c>
      <c r="Z481" s="195" t="inlineStr">
        <is>
          <t>PATCH_AVAILABLE</t>
        </is>
      </c>
      <c r="AA481" s="195" t="inlineStr">
        <is>
          <t>https://nvd.nist.gov/vuln/detail/CVE-2026-3118</t>
        </is>
      </c>
      <c r="AB481" s="195" t="inlineStr">
        <is>
          <t>NONE</t>
        </is>
      </c>
      <c r="AC481" s="195" t="n">
        <v>3.25</v>
      </c>
      <c r="AD481" s="195" t="inlineStr"/>
    </row>
    <row r="482">
      <c r="A482" s="196" t="inlineStr">
        <is>
          <t>CVE</t>
        </is>
      </c>
      <c r="B482" s="196" t="inlineStr">
        <is>
          <t>CVE-2026-0704</t>
        </is>
      </c>
      <c r="C482" s="196" t="inlineStr">
        <is>
          <t>In affected version of Octopus Deploy it was possible to remove files and/or contents of files on the host using an API endpoint. The field lacked validation which could potentially result in ways to circumvent expected workflows.</t>
        </is>
      </c>
      <c r="D482" s="196" t="n">
        <v>9.1</v>
      </c>
      <c r="E482" s="196" t="inlineStr">
        <is>
          <t>CRITICAL</t>
        </is>
      </c>
      <c r="F482" s="196" t="n">
        <v>3</v>
      </c>
      <c r="G482" s="196" t="n">
        <v>3</v>
      </c>
      <c r="H482" s="196" t="inlineStr">
        <is>
          <t>CRITICAL</t>
        </is>
      </c>
      <c r="I482" s="196" t="n">
        <v>18.1</v>
      </c>
      <c r="J482" s="196" t="inlineStr">
        <is>
          <t>NO</t>
        </is>
      </c>
      <c r="K482" s="196" t="inlineStr">
        <is>
          <t>https://nvd.nist.gov/vuln/detail/CVE-2026-0704</t>
        </is>
      </c>
      <c r="L482" s="196" t="inlineStr">
        <is>
          <t>2026-02-28 21:38</t>
        </is>
      </c>
      <c r="M482" s="196" t="inlineStr">
        <is>
          <t>YES</t>
        </is>
      </c>
      <c r="N482" s="196" t="inlineStr">
        <is>
          <t>https://advisories.octopus.com/post/2026/sa2026-01</t>
        </is>
      </c>
      <c r="O482" s="196" t="inlineStr">
        <is>
          <t>Apply vendor patches</t>
        </is>
      </c>
      <c r="P482" s="196" t="inlineStr">
        <is>
          <t>linux linux_kernel - | octopus octopus_server * | microsoft windows -</t>
        </is>
      </c>
      <c r="Q482" s="196" t="inlineStr">
        <is>
          <t>P2</t>
        </is>
      </c>
      <c r="R482" s="196" t="inlineStr">
        <is>
          <t>🚨 URGENT: Apply vendor patches immediately | 🔒 Isolate affected systems if patch unavailable | 🛡️ Enable additional monitoring/IDS rules</t>
        </is>
      </c>
      <c r="S482" s="196" t="inlineStr">
        <is>
          <t>CVE - IP enrichment n/a</t>
        </is>
      </c>
      <c r="T482" s="196" t="n">
        <v>0.0005999999999999999</v>
      </c>
      <c r="U482" s="196" t="n">
        <v>0.1778</v>
      </c>
      <c r="V482" s="196" t="inlineStr">
        <is>
          <t>T1083:File and Directory Discovery | T1584.004:Server</t>
        </is>
      </c>
      <c r="W482" s="196" t="n">
        <v>2</v>
      </c>
      <c r="X482" s="196" t="inlineStr">
        <is>
          <t>HIGH (72%)</t>
        </is>
      </c>
      <c r="Y482" s="196" t="inlineStr">
        <is>
          <t>CONFIRMED</t>
        </is>
      </c>
      <c r="Z482" s="196" t="inlineStr">
        <is>
          <t>PATCH_AVAILABLE</t>
        </is>
      </c>
      <c r="AA482" s="196" t="inlineStr">
        <is>
          <t>https://nvd.nist.gov/vuln/detail/CVE-2026-0704</t>
        </is>
      </c>
      <c r="AB482" s="196" t="inlineStr">
        <is>
          <t>NONE</t>
        </is>
      </c>
      <c r="AC482" s="196" t="n">
        <v>4.55</v>
      </c>
      <c r="AD482" s="196" t="inlineStr"/>
    </row>
    <row r="483">
      <c r="A483" s="194" t="inlineStr">
        <is>
          <t>CVE</t>
        </is>
      </c>
      <c r="B483" s="194" t="inlineStr">
        <is>
          <t>CVE-2026-21725</t>
        </is>
      </c>
      <c r="C483" s="194" t="inlineStr">
        <is>
          <t>A time-of-create-to-time-of-use (TOCTOU) vulnerability lets recently deleted-then-recreated data sources be re-deleted without permission to do so.
This requires several very stringent conditions to be met:
- The attacker must have admin access to the specific datasource prior to its first deletion.
- Upon deletion, all steps within the attack must happen within the next 30 seconds and on the same pod of Grafana.
- The attacker must delete the datasource, then someone must recreate it.
- The n</t>
        </is>
      </c>
      <c r="D483" s="194" t="n">
        <v>2.6</v>
      </c>
      <c r="E483" s="194" t="inlineStr">
        <is>
          <t>LOW</t>
        </is>
      </c>
      <c r="F483" s="194" t="n">
        <v>2</v>
      </c>
      <c r="G483" s="194" t="n">
        <v>1</v>
      </c>
      <c r="H483" s="194" t="inlineStr">
        <is>
          <t>LOW</t>
        </is>
      </c>
      <c r="I483" s="194" t="n">
        <v>4.6</v>
      </c>
      <c r="J483" s="194" t="inlineStr">
        <is>
          <t>NO</t>
        </is>
      </c>
      <c r="K483" s="194" t="inlineStr">
        <is>
          <t>https://nvd.nist.gov/vuln/detail/CVE-2026-21725</t>
        </is>
      </c>
      <c r="L483" s="194" t="inlineStr">
        <is>
          <t>2026-02-28 21:38</t>
        </is>
      </c>
      <c r="M483" s="194" t="inlineStr">
        <is>
          <t>YES</t>
        </is>
      </c>
      <c r="N483" s="194" t="inlineStr">
        <is>
          <t>https://grafana.com/security/security-advisories/cve-2026-21725</t>
        </is>
      </c>
      <c r="O483" s="194" t="inlineStr">
        <is>
          <t>Apply vendor patches</t>
        </is>
      </c>
      <c r="P483" s="194" t="inlineStr">
        <is>
          <t>grafana grafana *</t>
        </is>
      </c>
      <c r="Q483" s="194" t="inlineStr">
        <is>
          <t>P4</t>
        </is>
      </c>
      <c r="R483" s="194" t="inlineStr">
        <is>
          <t>📅 Schedule patch deployment within 30 days | 🔍 Monitor for exploitation attempts</t>
        </is>
      </c>
      <c r="S483" s="194" t="inlineStr">
        <is>
          <t>CVE - IP enrichment n/a</t>
        </is>
      </c>
      <c r="T483" s="194" t="n">
        <v>0.0003</v>
      </c>
      <c r="U483" s="194" t="n">
        <v>0.0663</v>
      </c>
      <c r="V483" s="194" t="inlineStr">
        <is>
          <t>T1190:Exploit Public-Facing Application</t>
        </is>
      </c>
      <c r="W483" s="194" t="n">
        <v>1</v>
      </c>
      <c r="X483" s="194" t="inlineStr">
        <is>
          <t>LOW (40%)</t>
        </is>
      </c>
      <c r="Y483" s="194" t="inlineStr">
        <is>
          <t>UNLIKELY</t>
        </is>
      </c>
      <c r="Z483" s="194" t="inlineStr">
        <is>
          <t>PATCH_AVAILABLE</t>
        </is>
      </c>
      <c r="AA483" s="194" t="inlineStr">
        <is>
          <t>https://nvd.nist.gov/vuln/detail/CVE-2026-21725</t>
        </is>
      </c>
      <c r="AB483" s="194" t="inlineStr">
        <is>
          <t>NONE</t>
        </is>
      </c>
      <c r="AC483" s="194" t="n">
        <v>1.3</v>
      </c>
      <c r="AD483" s="194" t="inlineStr"/>
    </row>
    <row r="484">
      <c r="A484" s="196" t="inlineStr">
        <is>
          <t>CVE</t>
        </is>
      </c>
      <c r="B484" s="196" t="inlineStr">
        <is>
          <t>CVE-2026-2624</t>
        </is>
      </c>
      <c r="C484" s="196" t="inlineStr">
        <is>
          <t>Missing Authentication for Critical Function vulnerability in ePati Cyber ​​Security Technologies Inc. Antikor Next Generation Firewall (NGFW) allows Authentication Bypass.This issue affects Antikor Next Generation Firewall (NGFW): from v.2.0.1298 before v.2.0.1301.</t>
        </is>
      </c>
      <c r="D484" s="196" t="n">
        <v>9.800000000000001</v>
      </c>
      <c r="E484" s="196" t="inlineStr">
        <is>
          <t>CRITICAL</t>
        </is>
      </c>
      <c r="F484" s="196" t="n">
        <v>3</v>
      </c>
      <c r="G484" s="196" t="n">
        <v>3</v>
      </c>
      <c r="H484" s="196" t="inlineStr">
        <is>
          <t>CRITICAL</t>
        </is>
      </c>
      <c r="I484" s="196" t="n">
        <v>18.8</v>
      </c>
      <c r="J484" s="196" t="inlineStr">
        <is>
          <t>NO</t>
        </is>
      </c>
      <c r="K484" s="196" t="inlineStr">
        <is>
          <t>https://nvd.nist.gov/vuln/detail/CVE-2026-2624</t>
        </is>
      </c>
      <c r="L484" s="196" t="inlineStr">
        <is>
          <t>2026-02-28 21:38</t>
        </is>
      </c>
      <c r="M484" s="196" t="inlineStr">
        <is>
          <t>CHECK_VENDOR</t>
        </is>
      </c>
      <c r="N484" s="196" t="inlineStr">
        <is>
          <t>See NVD references</t>
        </is>
      </c>
      <c r="O484" s="196" t="inlineStr">
        <is>
          <t>Apply vendor patches</t>
        </is>
      </c>
      <c r="P484" s="196" t="inlineStr">
        <is>
          <t>epati antikor_next_generation_firewall *</t>
        </is>
      </c>
      <c r="Q484" s="196" t="inlineStr">
        <is>
          <t>P2</t>
        </is>
      </c>
      <c r="R484" s="196" t="inlineStr">
        <is>
          <t>🚨 URGENT: Apply vendor patches immediately | 🔒 Isolate affected systems if patch unavailable | 🛡️ Enable additional monitoring/IDS rules</t>
        </is>
      </c>
      <c r="S484" s="196" t="inlineStr">
        <is>
          <t>CVE - IP enrichment n/a</t>
        </is>
      </c>
      <c r="T484" s="196" t="n">
        <v>0.0008</v>
      </c>
      <c r="U484" s="196" t="n">
        <v>0.2309</v>
      </c>
      <c r="V484" s="196" t="inlineStr">
        <is>
          <t>T1078:Valid Accounts | T1562:Impair Defenses</t>
        </is>
      </c>
      <c r="W484" s="196" t="n">
        <v>2</v>
      </c>
      <c r="X484" s="196" t="inlineStr">
        <is>
          <t>HIGH (72%)</t>
        </is>
      </c>
      <c r="Y484" s="196" t="inlineStr">
        <is>
          <t>CONFIRMED</t>
        </is>
      </c>
      <c r="Z484" s="196" t="inlineStr">
        <is>
          <t>CHECK_VENDOR</t>
        </is>
      </c>
      <c r="AA484" s="196" t="inlineStr">
        <is>
          <t>https://nvd.nist.gov/vuln/detail/CVE-2026-2624</t>
        </is>
      </c>
      <c r="AB484" s="196" t="inlineStr">
        <is>
          <t>NONE</t>
        </is>
      </c>
      <c r="AC484" s="196" t="n">
        <v>4.9</v>
      </c>
      <c r="AD484" s="196" t="inlineStr"/>
    </row>
    <row r="485">
      <c r="A485" s="193" t="inlineStr">
        <is>
          <t>CVE</t>
        </is>
      </c>
      <c r="B485" s="193" t="inlineStr">
        <is>
          <t>CVE-2026-28193</t>
        </is>
      </c>
      <c r="C485" s="193" t="inlineStr">
        <is>
          <t>In JetBrains YouTrack before 2025.3.121962 apps were able to send requests to the app permissions endpoint</t>
        </is>
      </c>
      <c r="D485" s="193" t="n">
        <v>8.800000000000001</v>
      </c>
      <c r="E485" s="193" t="inlineStr">
        <is>
          <t>HIGH</t>
        </is>
      </c>
      <c r="F485" s="193" t="n">
        <v>3</v>
      </c>
      <c r="G485" s="193" t="n">
        <v>3</v>
      </c>
      <c r="H485" s="193" t="inlineStr">
        <is>
          <t>CRITICAL</t>
        </is>
      </c>
      <c r="I485" s="193" t="n">
        <v>17.8</v>
      </c>
      <c r="J485" s="193" t="inlineStr">
        <is>
          <t>NO</t>
        </is>
      </c>
      <c r="K485" s="193" t="inlineStr">
        <is>
          <t>https://nvd.nist.gov/vuln/detail/CVE-2026-28193</t>
        </is>
      </c>
      <c r="L485" s="193" t="inlineStr">
        <is>
          <t>2026-02-28 21:38</t>
        </is>
      </c>
      <c r="M485" s="193" t="inlineStr">
        <is>
          <t>YES</t>
        </is>
      </c>
      <c r="N485" s="193" t="inlineStr">
        <is>
          <t>https://www.jetbrains.com/privacy-security/issues-fixed/</t>
        </is>
      </c>
      <c r="O485" s="193" t="inlineStr">
        <is>
          <t>Apply vendor patches</t>
        </is>
      </c>
      <c r="P485" s="193" t="inlineStr">
        <is>
          <t>jetbrains youtrack *</t>
        </is>
      </c>
      <c r="Q485" s="193" t="inlineStr">
        <is>
          <t>P2</t>
        </is>
      </c>
      <c r="R485" s="193" t="inlineStr">
        <is>
          <t>🚨 URGENT: Apply vendor patches immediately | 🔒 Isolate affected systems if patch unavailable | 🛡️ Enable additional monitoring/IDS rules</t>
        </is>
      </c>
      <c r="S485" s="193" t="inlineStr">
        <is>
          <t>CVE - IP enrichment n/a</t>
        </is>
      </c>
      <c r="T485" s="193" t="n">
        <v>0</v>
      </c>
      <c r="U485" s="193" t="n">
        <v>0.0002</v>
      </c>
      <c r="V485" s="193" t="inlineStr">
        <is>
          <t>T1190:Exploit Public-Facing Application</t>
        </is>
      </c>
      <c r="W485" s="193" t="n">
        <v>2</v>
      </c>
      <c r="X485" s="193" t="inlineStr">
        <is>
          <t>HIGH (72%)</t>
        </is>
      </c>
      <c r="Y485" s="193" t="inlineStr">
        <is>
          <t>CONFIRMED</t>
        </is>
      </c>
      <c r="Z485" s="193" t="inlineStr">
        <is>
          <t>PATCH_AVAILABLE</t>
        </is>
      </c>
      <c r="AA485" s="193" t="inlineStr">
        <is>
          <t>https://nvd.nist.gov/vuln/detail/CVE-2026-28193</t>
        </is>
      </c>
      <c r="AB485" s="193" t="inlineStr">
        <is>
          <t>NONE</t>
        </is>
      </c>
      <c r="AC485" s="193" t="n">
        <v>4.4</v>
      </c>
      <c r="AD485" s="193" t="inlineStr"/>
    </row>
    <row r="486">
      <c r="A486" s="195" t="inlineStr">
        <is>
          <t>CVE</t>
        </is>
      </c>
      <c r="B486" s="195" t="inlineStr">
        <is>
          <t>CVE-2026-28194</t>
        </is>
      </c>
      <c r="C486" s="195" t="inlineStr">
        <is>
          <t>In JetBrains TeamCity before 2025.11.3 open redirect was possible in the React project creation flow</t>
        </is>
      </c>
      <c r="D486" s="195" t="n">
        <v>4.3</v>
      </c>
      <c r="E486" s="195" t="inlineStr">
        <is>
          <t>MEDIUM</t>
        </is>
      </c>
      <c r="F486" s="195" t="n">
        <v>2</v>
      </c>
      <c r="G486" s="195" t="n">
        <v>2</v>
      </c>
      <c r="H486" s="195" t="inlineStr">
        <is>
          <t>MEDIUM</t>
        </is>
      </c>
      <c r="I486" s="195" t="n">
        <v>8.300000000000001</v>
      </c>
      <c r="J486" s="195" t="inlineStr">
        <is>
          <t>NO</t>
        </is>
      </c>
      <c r="K486" s="195" t="inlineStr">
        <is>
          <t>https://nvd.nist.gov/vuln/detail/CVE-2026-28194</t>
        </is>
      </c>
      <c r="L486" s="195" t="inlineStr">
        <is>
          <t>2026-02-28 21:38</t>
        </is>
      </c>
      <c r="M486" s="195" t="inlineStr">
        <is>
          <t>YES</t>
        </is>
      </c>
      <c r="N486" s="195" t="inlineStr">
        <is>
          <t>https://www.jetbrains.com/privacy-security/issues-fixed/</t>
        </is>
      </c>
      <c r="O486" s="195" t="inlineStr">
        <is>
          <t>Apply vendor patches</t>
        </is>
      </c>
      <c r="P486" s="195" t="inlineStr">
        <is>
          <t>jetbrains teamcity *</t>
        </is>
      </c>
      <c r="Q486" s="195" t="inlineStr">
        <is>
          <t>P3</t>
        </is>
      </c>
      <c r="R486" s="195" t="inlineStr">
        <is>
          <t>📅 Schedule patch deployment within 30 days | 🔍 Monitor for exploitation attempts</t>
        </is>
      </c>
      <c r="S486" s="195" t="inlineStr">
        <is>
          <t>CVE - IP enrichment n/a</t>
        </is>
      </c>
      <c r="T486" s="195" t="n">
        <v>0</v>
      </c>
      <c r="U486" s="195" t="n">
        <v>0.0005999999999999999</v>
      </c>
      <c r="V486" s="195" t="inlineStr">
        <is>
          <t>T1189:Drive-by Compromise</t>
        </is>
      </c>
      <c r="W486" s="195" t="n">
        <v>1</v>
      </c>
      <c r="X486" s="195" t="inlineStr">
        <is>
          <t>LOW (40%)</t>
        </is>
      </c>
      <c r="Y486" s="195" t="inlineStr">
        <is>
          <t>POSSIBLE</t>
        </is>
      </c>
      <c r="Z486" s="195" t="inlineStr">
        <is>
          <t>PATCH_AVAILABLE</t>
        </is>
      </c>
      <c r="AA486" s="195" t="inlineStr">
        <is>
          <t>https://nvd.nist.gov/vuln/detail/CVE-2026-28194</t>
        </is>
      </c>
      <c r="AB486" s="195" t="inlineStr">
        <is>
          <t>NONE</t>
        </is>
      </c>
      <c r="AC486" s="195" t="n">
        <v>2.15</v>
      </c>
      <c r="AD486" s="195" t="inlineStr"/>
    </row>
    <row r="487">
      <c r="A487" s="195" t="inlineStr">
        <is>
          <t>CVE</t>
        </is>
      </c>
      <c r="B487" s="195" t="inlineStr">
        <is>
          <t>CVE-2026-28195</t>
        </is>
      </c>
      <c r="C487" s="195" t="inlineStr">
        <is>
          <t>In JetBrains TeamCity before 2025.11.3 missing authorization allowed project developers to add parameters to build configurations</t>
        </is>
      </c>
      <c r="D487" s="195" t="n">
        <v>4.3</v>
      </c>
      <c r="E487" s="195" t="inlineStr">
        <is>
          <t>MEDIUM</t>
        </is>
      </c>
      <c r="F487" s="195" t="n">
        <v>2</v>
      </c>
      <c r="G487" s="195" t="n">
        <v>2</v>
      </c>
      <c r="H487" s="195" t="inlineStr">
        <is>
          <t>MEDIUM</t>
        </is>
      </c>
      <c r="I487" s="195" t="n">
        <v>8.300000000000001</v>
      </c>
      <c r="J487" s="195" t="inlineStr">
        <is>
          <t>NO</t>
        </is>
      </c>
      <c r="K487" s="195" t="inlineStr">
        <is>
          <t>https://nvd.nist.gov/vuln/detail/CVE-2026-28195</t>
        </is>
      </c>
      <c r="L487" s="195" t="inlineStr">
        <is>
          <t>2026-02-28 21:38</t>
        </is>
      </c>
      <c r="M487" s="195" t="inlineStr">
        <is>
          <t>YES</t>
        </is>
      </c>
      <c r="N487" s="195" t="inlineStr">
        <is>
          <t>https://www.jetbrains.com/privacy-security/issues-fixed/</t>
        </is>
      </c>
      <c r="O487" s="195" t="inlineStr">
        <is>
          <t>Apply vendor patches</t>
        </is>
      </c>
      <c r="P487" s="195" t="inlineStr">
        <is>
          <t>jetbrains teamcity *</t>
        </is>
      </c>
      <c r="Q487" s="195" t="inlineStr">
        <is>
          <t>P3</t>
        </is>
      </c>
      <c r="R487" s="195" t="inlineStr">
        <is>
          <t>📅 Schedule patch deployment within 30 days | 🔍 Monitor for exploitation attempts</t>
        </is>
      </c>
      <c r="S487" s="195" t="inlineStr">
        <is>
          <t>CVE - IP enrichment n/a</t>
        </is>
      </c>
      <c r="T487" s="195" t="n">
        <v>0</v>
      </c>
      <c r="U487" s="195" t="n">
        <v>0.0002</v>
      </c>
      <c r="V487" s="195" t="inlineStr">
        <is>
          <t>T1190:Exploit Public-Facing Application</t>
        </is>
      </c>
      <c r="W487" s="195" t="n">
        <v>1</v>
      </c>
      <c r="X487" s="195" t="inlineStr">
        <is>
          <t>LOW (40%)</t>
        </is>
      </c>
      <c r="Y487" s="195" t="inlineStr">
        <is>
          <t>POSSIBLE</t>
        </is>
      </c>
      <c r="Z487" s="195" t="inlineStr">
        <is>
          <t>PATCH_AVAILABLE</t>
        </is>
      </c>
      <c r="AA487" s="195" t="inlineStr">
        <is>
          <t>https://nvd.nist.gov/vuln/detail/CVE-2026-28195</t>
        </is>
      </c>
      <c r="AB487" s="195" t="inlineStr">
        <is>
          <t>NONE</t>
        </is>
      </c>
      <c r="AC487" s="195" t="n">
        <v>2.15</v>
      </c>
      <c r="AD487" s="195" t="inlineStr"/>
    </row>
    <row r="488">
      <c r="A488" s="194" t="inlineStr">
        <is>
          <t>CVE</t>
        </is>
      </c>
      <c r="B488" s="194" t="inlineStr">
        <is>
          <t>CVE-2026-28196</t>
        </is>
      </c>
      <c r="C488" s="194" t="inlineStr">
        <is>
          <t>In JetBrains TeamCity before 2025.11.3 disabling versioned settings left a credentials config on disk</t>
        </is>
      </c>
      <c r="D488" s="194" t="n">
        <v>2.3</v>
      </c>
      <c r="E488" s="194" t="inlineStr">
        <is>
          <t>LOW</t>
        </is>
      </c>
      <c r="F488" s="194" t="n">
        <v>2</v>
      </c>
      <c r="G488" s="194" t="n">
        <v>1</v>
      </c>
      <c r="H488" s="194" t="inlineStr">
        <is>
          <t>LOW</t>
        </is>
      </c>
      <c r="I488" s="194" t="n">
        <v>4.3</v>
      </c>
      <c r="J488" s="194" t="inlineStr">
        <is>
          <t>NO</t>
        </is>
      </c>
      <c r="K488" s="194" t="inlineStr">
        <is>
          <t>https://nvd.nist.gov/vuln/detail/CVE-2026-28196</t>
        </is>
      </c>
      <c r="L488" s="194" t="inlineStr">
        <is>
          <t>2026-02-28 21:38</t>
        </is>
      </c>
      <c r="M488" s="194" t="inlineStr">
        <is>
          <t>YES</t>
        </is>
      </c>
      <c r="N488" s="194" t="inlineStr">
        <is>
          <t>https://www.jetbrains.com/privacy-security/issues-fixed/</t>
        </is>
      </c>
      <c r="O488" s="194" t="inlineStr">
        <is>
          <t>Apply vendor patches</t>
        </is>
      </c>
      <c r="P488" s="194" t="inlineStr">
        <is>
          <t>jetbrains teamcity *</t>
        </is>
      </c>
      <c r="Q488" s="194" t="inlineStr">
        <is>
          <t>P4</t>
        </is>
      </c>
      <c r="R488" s="194" t="inlineStr">
        <is>
          <t>📅 Schedule patch deployment within 30 days | 🔍 Monitor for exploitation attempts</t>
        </is>
      </c>
      <c r="S488" s="194" t="inlineStr">
        <is>
          <t>CVE - IP enrichment n/a</t>
        </is>
      </c>
      <c r="T488" s="194" t="n">
        <v>0</v>
      </c>
      <c r="U488" s="194" t="n">
        <v>0.0001</v>
      </c>
      <c r="V488" s="194" t="inlineStr">
        <is>
          <t>T1552:Unsecured Credentials | T1589.001:Credentials</t>
        </is>
      </c>
      <c r="W488" s="194" t="n">
        <v>1</v>
      </c>
      <c r="X488" s="194" t="inlineStr">
        <is>
          <t>LOW (40%)</t>
        </is>
      </c>
      <c r="Y488" s="194" t="inlineStr">
        <is>
          <t>UNLIKELY</t>
        </is>
      </c>
      <c r="Z488" s="194" t="inlineStr">
        <is>
          <t>PATCH_AVAILABLE</t>
        </is>
      </c>
      <c r="AA488" s="194" t="inlineStr">
        <is>
          <t>https://nvd.nist.gov/vuln/detail/CVE-2026-28196</t>
        </is>
      </c>
      <c r="AB488" s="194" t="inlineStr">
        <is>
          <t>NONE</t>
        </is>
      </c>
      <c r="AC488" s="194" t="n">
        <v>1.15</v>
      </c>
      <c r="AD488" s="194" t="inlineStr"/>
    </row>
    <row r="489">
      <c r="A489" s="195" t="inlineStr">
        <is>
          <t>CVE</t>
        </is>
      </c>
      <c r="B489" s="195" t="inlineStr">
        <is>
          <t>CVE-2026-3185</t>
        </is>
      </c>
      <c r="C489" s="195" t="inlineStr">
        <is>
          <t>A vulnerability was found in feiyuchuixue sz-boot-parent up to 1.3.2-beta. Affected is an unknown function of the file /api/admin/sys-message/ of the component API Endpoint. The manipulation of the argument messageId results in authorization bypass. The attack can be launched remotely. The exploit has been made public and could be used. Upgrading to version 1.3.3-beta is able to address this issue. The patch is identified as aefaabfd7527188bfba3c8c9eee17c316d094802. The affected component should</t>
        </is>
      </c>
      <c r="D489" s="195" t="n">
        <v>5.3</v>
      </c>
      <c r="E489" s="195" t="inlineStr">
        <is>
          <t>MEDIUM</t>
        </is>
      </c>
      <c r="F489" s="195" t="n">
        <v>2</v>
      </c>
      <c r="G489" s="195" t="n">
        <v>2</v>
      </c>
      <c r="H489" s="195" t="inlineStr">
        <is>
          <t>MEDIUM</t>
        </is>
      </c>
      <c r="I489" s="195" t="n">
        <v>9.300000000000001</v>
      </c>
      <c r="J489" s="195" t="inlineStr">
        <is>
          <t>NO</t>
        </is>
      </c>
      <c r="K489" s="195" t="inlineStr">
        <is>
          <t>https://nvd.nist.gov/vuln/detail/CVE-2026-3185</t>
        </is>
      </c>
      <c r="L489" s="195" t="inlineStr">
        <is>
          <t>2026-02-28 21:38</t>
        </is>
      </c>
      <c r="M489" s="195" t="inlineStr">
        <is>
          <t>YES</t>
        </is>
      </c>
      <c r="N489" s="195" t="inlineStr">
        <is>
          <t>https://github.com/feiyuchuixue/sz-boot-parent/commit/aefaabfd7527188bfba3c8c9eee17c316d094802</t>
        </is>
      </c>
      <c r="O489" s="195" t="inlineStr">
        <is>
          <t>Apply vendor patches</t>
        </is>
      </c>
      <c r="P489" s="195" t="inlineStr">
        <is>
          <t>szadmin sz-boot-parent 1.0.0 | szadmin sz-boot-parent * | szadmin sz-boot-parent 1.0.1</t>
        </is>
      </c>
      <c r="Q489" s="195" t="inlineStr">
        <is>
          <t>P3</t>
        </is>
      </c>
      <c r="R489" s="195" t="inlineStr">
        <is>
          <t>📅 Schedule patch deployment within 30 days | 🔍 Monitor for exploitation attempts</t>
        </is>
      </c>
      <c r="S489" s="195" t="inlineStr">
        <is>
          <t>CVE - IP enrichment n/a</t>
        </is>
      </c>
      <c r="T489" s="195" t="n">
        <v>0.0003</v>
      </c>
      <c r="U489" s="195" t="n">
        <v>0.0964</v>
      </c>
      <c r="V489" s="195" t="inlineStr">
        <is>
          <t>T1190:Exploit Public-Facing Application</t>
        </is>
      </c>
      <c r="W489" s="195" t="n">
        <v>1</v>
      </c>
      <c r="X489" s="195" t="inlineStr">
        <is>
          <t>LOW (40%)</t>
        </is>
      </c>
      <c r="Y489" s="195" t="inlineStr">
        <is>
          <t>POSSIBLE</t>
        </is>
      </c>
      <c r="Z489" s="195" t="inlineStr">
        <is>
          <t>PATCH_AVAILABLE</t>
        </is>
      </c>
      <c r="AA489" s="195" t="inlineStr">
        <is>
          <t>https://nvd.nist.gov/vuln/detail/CVE-2026-3185</t>
        </is>
      </c>
      <c r="AB489" s="195" t="inlineStr">
        <is>
          <t>NONE</t>
        </is>
      </c>
      <c r="AC489" s="195" t="n">
        <v>2.65</v>
      </c>
      <c r="AD489" s="195" t="inlineStr"/>
    </row>
    <row r="490">
      <c r="A490" s="195" t="inlineStr">
        <is>
          <t>CVE</t>
        </is>
      </c>
      <c r="B490" s="195" t="inlineStr">
        <is>
          <t>CVE-2026-3186</t>
        </is>
      </c>
      <c r="C490" s="195" t="inlineStr">
        <is>
          <t>A vulnerability was determined in feiyuchuixue sz-boot-parent up to 1.3.2-beta. Affected by this vulnerability is an unknown functionality of the file /api/admin/sys-user/reset/password/ of the component Password Reset Handler. This manipulation of the argument userId causes use of default password. The attack may be initiated remotely. The exploit has been publicly disclosed and may be utilized. Upgrading to version 1.3.3-beta addresses this issue. Patch name: aefaabfd7527188bfba3c8c9eee17c316d</t>
        </is>
      </c>
      <c r="D490" s="195" t="n">
        <v>6.3</v>
      </c>
      <c r="E490" s="195" t="inlineStr">
        <is>
          <t>MEDIUM</t>
        </is>
      </c>
      <c r="F490" s="195" t="n">
        <v>2</v>
      </c>
      <c r="G490" s="195" t="n">
        <v>2</v>
      </c>
      <c r="H490" s="195" t="inlineStr">
        <is>
          <t>MEDIUM</t>
        </is>
      </c>
      <c r="I490" s="195" t="n">
        <v>10.3</v>
      </c>
      <c r="J490" s="195" t="inlineStr">
        <is>
          <t>NO</t>
        </is>
      </c>
      <c r="K490" s="195" t="inlineStr">
        <is>
          <t>https://nvd.nist.gov/vuln/detail/CVE-2026-3186</t>
        </is>
      </c>
      <c r="L490" s="195" t="inlineStr">
        <is>
          <t>2026-02-28 21:38</t>
        </is>
      </c>
      <c r="M490" s="195" t="inlineStr">
        <is>
          <t>YES</t>
        </is>
      </c>
      <c r="N490" s="195" t="inlineStr">
        <is>
          <t>https://github.com/feiyuchuixue/sz-boot-parent/commit/aefaabfd7527188bfba3c8c9eee17c316d094802</t>
        </is>
      </c>
      <c r="O490" s="195" t="inlineStr">
        <is>
          <t>Apply vendor patches</t>
        </is>
      </c>
      <c r="P490" s="195" t="inlineStr">
        <is>
          <t>szadmin sz-boot-parent 1.0.0 | szadmin sz-boot-parent * | szadmin sz-boot-parent 1.0.1</t>
        </is>
      </c>
      <c r="Q490" s="195" t="inlineStr">
        <is>
          <t>P2</t>
        </is>
      </c>
      <c r="R490" s="195" t="inlineStr">
        <is>
          <t>📅 Schedule patch deployment within 30 days | 🔍 Monitor for exploitation attempts</t>
        </is>
      </c>
      <c r="S490" s="195" t="inlineStr">
        <is>
          <t>CVE - IP enrichment n/a</t>
        </is>
      </c>
      <c r="T490" s="195" t="n">
        <v>0.0003</v>
      </c>
      <c r="U490" s="195" t="n">
        <v>0.075</v>
      </c>
      <c r="V490" s="195" t="inlineStr">
        <is>
          <t>T1190:Exploit Public-Facing Application</t>
        </is>
      </c>
      <c r="W490" s="195" t="n">
        <v>2</v>
      </c>
      <c r="X490" s="195" t="inlineStr">
        <is>
          <t>HIGH (72%)</t>
        </is>
      </c>
      <c r="Y490" s="195" t="inlineStr">
        <is>
          <t>POSSIBLE</t>
        </is>
      </c>
      <c r="Z490" s="195" t="inlineStr">
        <is>
          <t>PATCH_AVAILABLE</t>
        </is>
      </c>
      <c r="AA490" s="195" t="inlineStr">
        <is>
          <t>https://nvd.nist.gov/vuln/detail/CVE-2026-3186</t>
        </is>
      </c>
      <c r="AB490" s="195" t="inlineStr">
        <is>
          <t>NONE</t>
        </is>
      </c>
      <c r="AC490" s="195" t="n">
        <v>3.15</v>
      </c>
      <c r="AD490" s="195" t="inlineStr"/>
    </row>
    <row r="491">
      <c r="A491" s="195" t="inlineStr">
        <is>
          <t>CVE</t>
        </is>
      </c>
      <c r="B491" s="195" t="inlineStr">
        <is>
          <t>CVE-2026-27691</t>
        </is>
      </c>
      <c r="C491" s="195" t="inlineStr">
        <is>
          <t>iccDEV provides a set of libraries and tools for working with ICC color management profiles. In versions up to and including 2.3.1.4, signed integer overflow in iccFromCube.cpp during multiplication triggers undefined behavior, potentially causing crashes or incorrect ICC profile generation when processing crafted/large cube inputs. Commit 43ae18dd69fc70190d3632a18a3af2f3da1e052a fixes the issue. No known workarounds are available.</t>
        </is>
      </c>
      <c r="D491" s="195" t="n">
        <v>6.2</v>
      </c>
      <c r="E491" s="195" t="inlineStr">
        <is>
          <t>MEDIUM</t>
        </is>
      </c>
      <c r="F491" s="195" t="n">
        <v>2</v>
      </c>
      <c r="G491" s="195" t="n">
        <v>2</v>
      </c>
      <c r="H491" s="195" t="inlineStr">
        <is>
          <t>MEDIUM</t>
        </is>
      </c>
      <c r="I491" s="195" t="n">
        <v>10.2</v>
      </c>
      <c r="J491" s="195" t="inlineStr">
        <is>
          <t>NO</t>
        </is>
      </c>
      <c r="K491" s="195" t="inlineStr">
        <is>
          <t>https://nvd.nist.gov/vuln/detail/CVE-2026-27691</t>
        </is>
      </c>
      <c r="L491" s="195" t="inlineStr">
        <is>
          <t>2026-02-28 21:38</t>
        </is>
      </c>
      <c r="M491" s="195" t="inlineStr">
        <is>
          <t>YES</t>
        </is>
      </c>
      <c r="N491" s="195" t="inlineStr">
        <is>
          <t>https://github.com/InternationalColorConsortium/iccDEV/commit/43ae18dd69fc70190d3632a18a3af2f3da1e052a | https://github.com/InternationalColorConsortium/iccDEV/pull/611 | https://github.com/InternationalColorConsortium/iccDEV/security/advisories/GHSA-4gfj-4cjh-53v5</t>
        </is>
      </c>
      <c r="O491" s="195" t="inlineStr">
        <is>
          <t>Apply vendor patches</t>
        </is>
      </c>
      <c r="P491" s="195" t="inlineStr">
        <is>
          <t>color iccdev *</t>
        </is>
      </c>
      <c r="Q491" s="195" t="inlineStr">
        <is>
          <t>P2</t>
        </is>
      </c>
      <c r="R491" s="195" t="inlineStr">
        <is>
          <t>📅 Schedule patch deployment within 30 days | 🔍 Monitor for exploitation attempts</t>
        </is>
      </c>
      <c r="S491" s="195" t="inlineStr">
        <is>
          <t>CVE - IP enrichment n/a</t>
        </is>
      </c>
      <c r="T491" s="195" t="n">
        <v>0.0001</v>
      </c>
      <c r="U491" s="195" t="n">
        <v>0.0125</v>
      </c>
      <c r="V491" s="195" t="inlineStr">
        <is>
          <t>T1190:Exploit Public-Facing Application | T1203:Exploitation for Client Execution</t>
        </is>
      </c>
      <c r="W491" s="195" t="n">
        <v>2</v>
      </c>
      <c r="X491" s="195" t="inlineStr">
        <is>
          <t>HIGH (72%)</t>
        </is>
      </c>
      <c r="Y491" s="195" t="inlineStr">
        <is>
          <t>POSSIBLE</t>
        </is>
      </c>
      <c r="Z491" s="195" t="inlineStr">
        <is>
          <t>PATCH_AVAILABLE</t>
        </is>
      </c>
      <c r="AA491" s="195" t="inlineStr">
        <is>
          <t>https://nvd.nist.gov/vuln/detail/CVE-2026-27691</t>
        </is>
      </c>
      <c r="AB491" s="195" t="inlineStr">
        <is>
          <t>NONE</t>
        </is>
      </c>
      <c r="AC491" s="195" t="n">
        <v>3.1</v>
      </c>
      <c r="AD491" s="195" t="inlineStr"/>
    </row>
    <row r="492">
      <c r="A492" s="193" t="inlineStr">
        <is>
          <t>CVE</t>
        </is>
      </c>
      <c r="B492" s="193" t="inlineStr">
        <is>
          <t>CVE-2026-27692</t>
        </is>
      </c>
      <c r="C492" s="193" t="inlineStr">
        <is>
          <t>iccDEV provides a set of libraries and tools for working with ICC color management profiles. In versions up to and including 2.3.1.4, heap-buffer-overflow read occurs during CIccTagTextDescription::Release() when strlen() reads past a heap buffer while parsing ICC profile XML text description tags, causing a crash. Commit 29d088840b962a7cdd35993dfabc2cb35a049847 fixes the issue. No known workarounds are available.</t>
        </is>
      </c>
      <c r="D492" s="193" t="n">
        <v>7.1</v>
      </c>
      <c r="E492" s="193" t="inlineStr">
        <is>
          <t>HIGH</t>
        </is>
      </c>
      <c r="F492" s="193" t="n">
        <v>2</v>
      </c>
      <c r="G492" s="193" t="n">
        <v>3</v>
      </c>
      <c r="H492" s="193" t="inlineStr">
        <is>
          <t>HIGH</t>
        </is>
      </c>
      <c r="I492" s="193" t="n">
        <v>13.1</v>
      </c>
      <c r="J492" s="193" t="inlineStr">
        <is>
          <t>NO</t>
        </is>
      </c>
      <c r="K492" s="193" t="inlineStr">
        <is>
          <t>https://nvd.nist.gov/vuln/detail/CVE-2026-27692</t>
        </is>
      </c>
      <c r="L492" s="193" t="inlineStr">
        <is>
          <t>2026-02-28 21:38</t>
        </is>
      </c>
      <c r="M492" s="193" t="inlineStr">
        <is>
          <t>YES</t>
        </is>
      </c>
      <c r="N492" s="193" t="inlineStr">
        <is>
          <t>https://github.com/InternationalColorConsortium/iccDEV/commit/29d088840b962a7cdd35993dfabc2cb35a049847 | https://github.com/InternationalColorConsortium/iccDEV/pull/610 | https://github.com/InternationalColorConsortium/iccDEV/security/advisories/GHSA-3869-prw8-gjqr</t>
        </is>
      </c>
      <c r="O492" s="193" t="inlineStr">
        <is>
          <t>Apply vendor patches</t>
        </is>
      </c>
      <c r="P492" s="193" t="inlineStr">
        <is>
          <t>color iccdev *</t>
        </is>
      </c>
      <c r="Q492" s="193" t="inlineStr">
        <is>
          <t>P2</t>
        </is>
      </c>
      <c r="R492" s="193" t="inlineStr">
        <is>
          <t>🚨 URGENT: Apply vendor patches immediately | 🔒 Isolate affected systems if patch unavailable | 🛡️ Enable additional monitoring/IDS rules</t>
        </is>
      </c>
      <c r="S492" s="193" t="inlineStr">
        <is>
          <t>CVE - IP enrichment n/a</t>
        </is>
      </c>
      <c r="T492" s="193" t="n">
        <v>0.0001</v>
      </c>
      <c r="U492" s="193" t="n">
        <v>0.0121</v>
      </c>
      <c r="V492" s="193" t="inlineStr">
        <is>
          <t>T1203:Exploitation for Client Execution</t>
        </is>
      </c>
      <c r="W492" s="193" t="n">
        <v>2</v>
      </c>
      <c r="X492" s="193" t="inlineStr">
        <is>
          <t>HIGH (72%)</t>
        </is>
      </c>
      <c r="Y492" s="193" t="inlineStr">
        <is>
          <t>POSSIBLE</t>
        </is>
      </c>
      <c r="Z492" s="193" t="inlineStr">
        <is>
          <t>PATCH_AVAILABLE</t>
        </is>
      </c>
      <c r="AA492" s="193" t="inlineStr">
        <is>
          <t>https://nvd.nist.gov/vuln/detail/CVE-2026-27692</t>
        </is>
      </c>
      <c r="AB492" s="193" t="inlineStr">
        <is>
          <t>NONE</t>
        </is>
      </c>
      <c r="AC492" s="193" t="n">
        <v>3.55</v>
      </c>
      <c r="AD492" s="193" t="inlineStr"/>
    </row>
    <row r="493">
      <c r="A493" s="195" t="inlineStr">
        <is>
          <t>CVE</t>
        </is>
      </c>
      <c r="B493" s="195" t="inlineStr">
        <is>
          <t>CVE-2026-27695</t>
        </is>
      </c>
      <c r="C493" s="195" t="inlineStr">
        <is>
          <t>zae-limiter is a rate limiting library using the token bucket algorithm. Prior to version 0.10.1, all rate limit buckets for a single entity share the same DynamoDB partition key (`namespace/ENTITY#{id}`). A high-traffic entity can exceed DynamoDB's per-partition throughput limits (~1,000 WCU/sec), causing throttling that degrades service for that entity — and potentially co-located entities in the same partition. Version 0.10.1 fixes the issue.</t>
        </is>
      </c>
      <c r="D493" s="195" t="n">
        <v>4.3</v>
      </c>
      <c r="E493" s="195" t="inlineStr">
        <is>
          <t>MEDIUM</t>
        </is>
      </c>
      <c r="F493" s="195" t="n">
        <v>2</v>
      </c>
      <c r="G493" s="195" t="n">
        <v>2</v>
      </c>
      <c r="H493" s="195" t="inlineStr">
        <is>
          <t>MEDIUM</t>
        </is>
      </c>
      <c r="I493" s="195" t="n">
        <v>8.300000000000001</v>
      </c>
      <c r="J493" s="195" t="inlineStr">
        <is>
          <t>NO</t>
        </is>
      </c>
      <c r="K493" s="195" t="inlineStr">
        <is>
          <t>https://nvd.nist.gov/vuln/detail/CVE-2026-27695</t>
        </is>
      </c>
      <c r="L493" s="195" t="inlineStr">
        <is>
          <t>2026-02-28 21:38</t>
        </is>
      </c>
      <c r="M493" s="195" t="inlineStr">
        <is>
          <t>YES</t>
        </is>
      </c>
      <c r="N493" s="195" t="inlineStr">
        <is>
          <t>https://github.com/zeroae/zae-limiter/security/advisories/GHSA-76rv-2r9v-c5m6</t>
        </is>
      </c>
      <c r="O493" s="195" t="inlineStr">
        <is>
          <t>Apply vendor patches</t>
        </is>
      </c>
      <c r="P493" s="195" t="inlineStr">
        <is>
          <t>zeroae zae-limiter *</t>
        </is>
      </c>
      <c r="Q493" s="195" t="inlineStr">
        <is>
          <t>P3</t>
        </is>
      </c>
      <c r="R493" s="195" t="inlineStr">
        <is>
          <t>📅 Schedule patch deployment within 30 days | 🔍 Monitor for exploitation attempts</t>
        </is>
      </c>
      <c r="S493" s="195" t="inlineStr">
        <is>
          <t>CVE - IP enrichment n/a</t>
        </is>
      </c>
      <c r="T493" s="195" t="n">
        <v>0.0004</v>
      </c>
      <c r="U493" s="195" t="n">
        <v>0.1221</v>
      </c>
      <c r="V493" s="195" t="inlineStr">
        <is>
          <t>T1190:Exploit Public-Facing Application</t>
        </is>
      </c>
      <c r="W493" s="195" t="n">
        <v>1</v>
      </c>
      <c r="X493" s="195" t="inlineStr">
        <is>
          <t>LOW (40%)</t>
        </is>
      </c>
      <c r="Y493" s="195" t="inlineStr">
        <is>
          <t>POSSIBLE</t>
        </is>
      </c>
      <c r="Z493" s="195" t="inlineStr">
        <is>
          <t>PATCH_AVAILABLE</t>
        </is>
      </c>
      <c r="AA493" s="195" t="inlineStr">
        <is>
          <t>https://nvd.nist.gov/vuln/detail/CVE-2026-27695</t>
        </is>
      </c>
      <c r="AB493" s="195" t="inlineStr">
        <is>
          <t>NONE</t>
        </is>
      </c>
      <c r="AC493" s="195" t="n">
        <v>2.15</v>
      </c>
      <c r="AD493" s="195" t="inlineStr"/>
    </row>
    <row r="494">
      <c r="A494" s="196" t="inlineStr">
        <is>
          <t>CVE</t>
        </is>
      </c>
      <c r="B494" s="196" t="inlineStr">
        <is>
          <t>CVE-2026-27699</t>
        </is>
      </c>
      <c r="C494" s="196" t="inlineStr">
        <is>
          <t>The `basic-ftp` FTP client library for Node.js contains a path traversal vulnerability (CWE-22) in versions prior to 5.2.0 in the `downloadToDir()` method. A malicious FTP server can send directory listings with filenames containing path traversal sequences (`../`) that cause files to be written outside the intended download directory. Version 5.2.0 patches the issue.</t>
        </is>
      </c>
      <c r="D494" s="196" t="n">
        <v>9.1</v>
      </c>
      <c r="E494" s="196" t="inlineStr">
        <is>
          <t>CRITICAL</t>
        </is>
      </c>
      <c r="F494" s="196" t="n">
        <v>3</v>
      </c>
      <c r="G494" s="196" t="n">
        <v>3</v>
      </c>
      <c r="H494" s="196" t="inlineStr">
        <is>
          <t>CRITICAL</t>
        </is>
      </c>
      <c r="I494" s="196" t="n">
        <v>18.1</v>
      </c>
      <c r="J494" s="196" t="inlineStr">
        <is>
          <t>NO</t>
        </is>
      </c>
      <c r="K494" s="196" t="inlineStr">
        <is>
          <t>https://nvd.nist.gov/vuln/detail/CVE-2026-27699</t>
        </is>
      </c>
      <c r="L494" s="196" t="inlineStr">
        <is>
          <t>2026-02-28 21:38</t>
        </is>
      </c>
      <c r="M494" s="196" t="inlineStr">
        <is>
          <t>YES</t>
        </is>
      </c>
      <c r="N494" s="196" t="inlineStr">
        <is>
          <t>https://github.com/patrickjuchli/basic-ftp/commit/2a2a0e6514357b9eda07c2f8afbd3f04727a7cd9 | https://github.com/patrickjuchli/basic-ftp/security/advisories/GHSA-5rq4-664w-9x2c</t>
        </is>
      </c>
      <c r="O494" s="196" t="inlineStr">
        <is>
          <t>https://github.com/patrickjuchli/basic-ftp/security/advisories/GHSA-5rq4-664w-9x2c</t>
        </is>
      </c>
      <c r="P494" s="196" t="inlineStr">
        <is>
          <t>patrickjuchli basic-ftp *</t>
        </is>
      </c>
      <c r="Q494" s="196" t="inlineStr">
        <is>
          <t>P2</t>
        </is>
      </c>
      <c r="R494" s="196" t="inlineStr">
        <is>
          <t>🚨 URGENT: Apply vendor patches immediately | 🔒 Isolate affected systems if patch unavailable | 🛡️ Enable additional monitoring/IDS rules</t>
        </is>
      </c>
      <c r="S494" s="196" t="inlineStr">
        <is>
          <t>CVE - IP enrichment n/a</t>
        </is>
      </c>
      <c r="T494" s="196" t="n">
        <v>0.0005999999999999999</v>
      </c>
      <c r="U494" s="196" t="n">
        <v>0.1741</v>
      </c>
      <c r="V494" s="196" t="inlineStr">
        <is>
          <t>T1083:File and Directory Discovery | T1584.004:Server</t>
        </is>
      </c>
      <c r="W494" s="196" t="n">
        <v>2</v>
      </c>
      <c r="X494" s="196" t="inlineStr">
        <is>
          <t>HIGH (72%)</t>
        </is>
      </c>
      <c r="Y494" s="196" t="inlineStr">
        <is>
          <t>CONFIRMED</t>
        </is>
      </c>
      <c r="Z494" s="196" t="inlineStr">
        <is>
          <t>PATCH_AVAILABLE</t>
        </is>
      </c>
      <c r="AA494" s="196" t="inlineStr">
        <is>
          <t>https://nvd.nist.gov/vuln/detail/CVE-2026-27699</t>
        </is>
      </c>
      <c r="AB494" s="196" t="inlineStr">
        <is>
          <t>NONE</t>
        </is>
      </c>
      <c r="AC494" s="196" t="n">
        <v>4.55</v>
      </c>
      <c r="AD494" s="196" t="inlineStr"/>
    </row>
    <row r="495">
      <c r="A495" s="195" t="inlineStr">
        <is>
          <t>CVE</t>
        </is>
      </c>
      <c r="B495" s="195" t="inlineStr">
        <is>
          <t>CVE-2026-2878</t>
        </is>
      </c>
      <c r="C495" s="195" t="inlineStr">
        <is>
          <t>In Progress® Telerik® UI for AJAX, versions prior to 2026.1.225, an insufficient entropy vulnerability exists in RadAsyncUpload, where a predictable temporary identifier, based on timestamp and filename, can enable collisions and file content tampering.</t>
        </is>
      </c>
      <c r="D495" s="195" t="n">
        <v>5.3</v>
      </c>
      <c r="E495" s="195" t="inlineStr">
        <is>
          <t>MEDIUM</t>
        </is>
      </c>
      <c r="F495" s="195" t="n">
        <v>2</v>
      </c>
      <c r="G495" s="195" t="n">
        <v>2</v>
      </c>
      <c r="H495" s="195" t="inlineStr">
        <is>
          <t>MEDIUM</t>
        </is>
      </c>
      <c r="I495" s="195" t="n">
        <v>9.300000000000001</v>
      </c>
      <c r="J495" s="195" t="inlineStr">
        <is>
          <t>NO</t>
        </is>
      </c>
      <c r="K495" s="195" t="inlineStr">
        <is>
          <t>https://nvd.nist.gov/vuln/detail/CVE-2026-2878</t>
        </is>
      </c>
      <c r="L495" s="195" t="inlineStr">
        <is>
          <t>2026-02-28 21:38</t>
        </is>
      </c>
      <c r="M495" s="195" t="inlineStr">
        <is>
          <t>YES</t>
        </is>
      </c>
      <c r="N495" s="195" t="inlineStr">
        <is>
          <t>https://www.telerik.com/products/aspnet-ajax/documentation/knowledge-base/kb-security-insufficient-entropy-cve-2026-2878</t>
        </is>
      </c>
      <c r="O495" s="195" t="inlineStr">
        <is>
          <t>https://www.telerik.com/products/aspnet-ajax/documentation/knowledge-base/kb-security-insufficient-entropy-cve-2026-2878</t>
        </is>
      </c>
      <c r="P495" s="195" t="inlineStr">
        <is>
          <t>progress telerik_ui_for_asp.net_ajax *</t>
        </is>
      </c>
      <c r="Q495" s="195" t="inlineStr">
        <is>
          <t>P3</t>
        </is>
      </c>
      <c r="R495" s="195" t="inlineStr">
        <is>
          <t>📅 Schedule patch deployment within 30 days | 🔍 Monitor for exploitation attempts</t>
        </is>
      </c>
      <c r="S495" s="195" t="inlineStr">
        <is>
          <t>CVE - IP enrichment n/a</t>
        </is>
      </c>
      <c r="T495" s="195" t="n">
        <v>0.0001</v>
      </c>
      <c r="U495" s="195" t="n">
        <v>0.008800000000000001</v>
      </c>
      <c r="V495" s="195" t="inlineStr">
        <is>
          <t>T1190:Exploit Public-Facing Application</t>
        </is>
      </c>
      <c r="W495" s="195" t="n">
        <v>1</v>
      </c>
      <c r="X495" s="195" t="inlineStr">
        <is>
          <t>LOW (40%)</t>
        </is>
      </c>
      <c r="Y495" s="195" t="inlineStr">
        <is>
          <t>POSSIBLE</t>
        </is>
      </c>
      <c r="Z495" s="195" t="inlineStr">
        <is>
          <t>PATCH_AVAILABLE</t>
        </is>
      </c>
      <c r="AA495" s="195" t="inlineStr">
        <is>
          <t>https://nvd.nist.gov/vuln/detail/CVE-2026-2878</t>
        </is>
      </c>
      <c r="AB495" s="195" t="inlineStr">
        <is>
          <t>NONE</t>
        </is>
      </c>
      <c r="AC495" s="195" t="n">
        <v>2.65</v>
      </c>
      <c r="AD495" s="195" t="inlineStr"/>
    </row>
    <row r="496">
      <c r="A496" s="195" t="inlineStr">
        <is>
          <t>CVE</t>
        </is>
      </c>
      <c r="B496" s="195" t="inlineStr">
        <is>
          <t>CVE-2026-3187</t>
        </is>
      </c>
      <c r="C496" s="195" t="inlineStr">
        <is>
          <t xml:space="preserve">A vulnerability was identified in feiyuchuixue sz-boot-parent up to 1.3.2-beta. Affected by this issue is some unknown functionality of the file /api/admin/sys-file/upload of the component API Endpoint. Such manipulation leads to unrestricted upload. The attack may be launched remotely. The exploit is publicly available and might be used. Upgrading to version 1.3.3-beta can resolve this issue. The name of the patch is aefaabfd7527188bfba3c8c9eee17c316d094802. Upgrading the affected component is </t>
        </is>
      </c>
      <c r="D496" s="195" t="n">
        <v>6.3</v>
      </c>
      <c r="E496" s="195" t="inlineStr">
        <is>
          <t>MEDIUM</t>
        </is>
      </c>
      <c r="F496" s="195" t="n">
        <v>2</v>
      </c>
      <c r="G496" s="195" t="n">
        <v>2</v>
      </c>
      <c r="H496" s="195" t="inlineStr">
        <is>
          <t>MEDIUM</t>
        </is>
      </c>
      <c r="I496" s="195" t="n">
        <v>10.3</v>
      </c>
      <c r="J496" s="195" t="inlineStr">
        <is>
          <t>NO</t>
        </is>
      </c>
      <c r="K496" s="195" t="inlineStr">
        <is>
          <t>https://nvd.nist.gov/vuln/detail/CVE-2026-3187</t>
        </is>
      </c>
      <c r="L496" s="195" t="inlineStr">
        <is>
          <t>2026-02-28 21:38</t>
        </is>
      </c>
      <c r="M496" s="195" t="inlineStr">
        <is>
          <t>YES</t>
        </is>
      </c>
      <c r="N496" s="195" t="inlineStr">
        <is>
          <t>https://github.com/feiyuchuixue/sz-boot-parent/commit/aefaabfd7527188bfba3c8c9eee17c316d094802</t>
        </is>
      </c>
      <c r="O496" s="195" t="inlineStr">
        <is>
          <t>Apply vendor patches</t>
        </is>
      </c>
      <c r="P496" s="195" t="inlineStr">
        <is>
          <t>szadmin sz-boot-parent 1.0.0 | szadmin sz-boot-parent * | szadmin sz-boot-parent 1.0.1</t>
        </is>
      </c>
      <c r="Q496" s="195" t="inlineStr">
        <is>
          <t>P2</t>
        </is>
      </c>
      <c r="R496" s="195" t="inlineStr">
        <is>
          <t>📅 Schedule patch deployment within 30 days | 🔍 Monitor for exploitation attempts</t>
        </is>
      </c>
      <c r="S496" s="195" t="inlineStr">
        <is>
          <t>CVE - IP enrichment n/a</t>
        </is>
      </c>
      <c r="T496" s="195" t="n">
        <v>0.0005999999999999999</v>
      </c>
      <c r="U496" s="195" t="n">
        <v>0.1742</v>
      </c>
      <c r="V496" s="195" t="inlineStr">
        <is>
          <t>T1190:Exploit Public-Facing Application</t>
        </is>
      </c>
      <c r="W496" s="195" t="n">
        <v>2</v>
      </c>
      <c r="X496" s="195" t="inlineStr">
        <is>
          <t>HIGH (72%)</t>
        </is>
      </c>
      <c r="Y496" s="195" t="inlineStr">
        <is>
          <t>POSSIBLE</t>
        </is>
      </c>
      <c r="Z496" s="195" t="inlineStr">
        <is>
          <t>PATCH_AVAILABLE</t>
        </is>
      </c>
      <c r="AA496" s="195" t="inlineStr">
        <is>
          <t>https://nvd.nist.gov/vuln/detail/CVE-2026-3187</t>
        </is>
      </c>
      <c r="AB496" s="195" t="inlineStr">
        <is>
          <t>NONE</t>
        </is>
      </c>
      <c r="AC496" s="195" t="n">
        <v>3.15</v>
      </c>
      <c r="AD496" s="195" t="inlineStr"/>
    </row>
    <row r="497">
      <c r="A497" s="195" t="inlineStr">
        <is>
          <t>CVE</t>
        </is>
      </c>
      <c r="B497" s="195" t="inlineStr">
        <is>
          <t>CVE-2026-3197</t>
        </is>
      </c>
      <c r="C497" s="195" t="inlineStr">
        <is>
          <t>Rejected reason: ** REJECT ** DO NOT USE THIS CANDIDATE NUMBER. Reason: This candidate was issued in error. Notes: All references and descriptions in this candidate have been removed to prevent accidental usage.</t>
        </is>
      </c>
      <c r="D497" s="195" t="n">
        <v>5</v>
      </c>
      <c r="E497" s="195" t="inlineStr">
        <is>
          <t>MEDIUM</t>
        </is>
      </c>
      <c r="F497" s="195" t="n">
        <v>2</v>
      </c>
      <c r="G497" s="195" t="n">
        <v>2</v>
      </c>
      <c r="H497" s="195" t="inlineStr">
        <is>
          <t>MEDIUM</t>
        </is>
      </c>
      <c r="I497" s="195" t="n">
        <v>9</v>
      </c>
      <c r="J497" s="195" t="inlineStr">
        <is>
          <t>NO</t>
        </is>
      </c>
      <c r="K497" s="195" t="inlineStr">
        <is>
          <t>https://nvd.nist.gov/vuln/detail/CVE-2026-3197</t>
        </is>
      </c>
      <c r="L497" s="195" t="inlineStr">
        <is>
          <t>2026-02-28 21:38</t>
        </is>
      </c>
      <c r="M497" s="195" t="inlineStr">
        <is>
          <t>CHECK_VENDOR</t>
        </is>
      </c>
      <c r="N497" s="195" t="inlineStr">
        <is>
          <t>See NVD references</t>
        </is>
      </c>
      <c r="O497" s="195" t="inlineStr">
        <is>
          <t>Apply vendor patches</t>
        </is>
      </c>
      <c r="P497" s="195" t="inlineStr">
        <is>
          <t>See CVE details</t>
        </is>
      </c>
      <c r="Q497" s="195" t="inlineStr">
        <is>
          <t>P4</t>
        </is>
      </c>
      <c r="R497" s="195" t="inlineStr">
        <is>
          <t>📅 Schedule patch deployment within 30 days | 🔍 Monitor for exploitation attempts</t>
        </is>
      </c>
      <c r="S497" s="195" t="inlineStr">
        <is>
          <t>CVE - IP enrichment n/a</t>
        </is>
      </c>
      <c r="T497" s="195" t="n">
        <v>0</v>
      </c>
      <c r="U497" s="195" t="n">
        <v>0</v>
      </c>
      <c r="V497" s="195" t="inlineStr">
        <is>
          <t>T1190:Exploit Public-Facing Application</t>
        </is>
      </c>
      <c r="W497" s="195" t="n">
        <v>1</v>
      </c>
      <c r="X497" s="195" t="inlineStr">
        <is>
          <t>LOW (40%)</t>
        </is>
      </c>
      <c r="Y497" s="195" t="inlineStr">
        <is>
          <t>UNLIKELY</t>
        </is>
      </c>
      <c r="Z497" s="195" t="inlineStr">
        <is>
          <t>CHECK_VENDOR</t>
        </is>
      </c>
      <c r="AA497" s="195" t="inlineStr">
        <is>
          <t>https://nvd.nist.gov/vuln/detail/CVE-2026-3197</t>
        </is>
      </c>
      <c r="AB497" s="195" t="inlineStr">
        <is>
          <t>NONE</t>
        </is>
      </c>
      <c r="AC497" s="195" t="n">
        <v>0</v>
      </c>
      <c r="AD497" s="195" t="inlineStr"/>
    </row>
    <row r="498">
      <c r="A498" s="195" t="inlineStr">
        <is>
          <t>CVE</t>
        </is>
      </c>
      <c r="B498" s="195" t="inlineStr">
        <is>
          <t>CVE-2026-3201</t>
        </is>
      </c>
      <c r="C498" s="195" t="inlineStr">
        <is>
          <t>USB HID protocol dissector memory exhaustion in Wireshark 4.6.0 to 4.6.3 and 4.4.0 to 4.4.13 allows denial of service</t>
        </is>
      </c>
      <c r="D498" s="195" t="n">
        <v>4.7</v>
      </c>
      <c r="E498" s="195" t="inlineStr">
        <is>
          <t>MEDIUM</t>
        </is>
      </c>
      <c r="F498" s="195" t="n">
        <v>2</v>
      </c>
      <c r="G498" s="195" t="n">
        <v>2</v>
      </c>
      <c r="H498" s="195" t="inlineStr">
        <is>
          <t>MEDIUM</t>
        </is>
      </c>
      <c r="I498" s="195" t="n">
        <v>8.699999999999999</v>
      </c>
      <c r="J498" s="195" t="inlineStr">
        <is>
          <t>NO</t>
        </is>
      </c>
      <c r="K498" s="195" t="inlineStr">
        <is>
          <t>https://nvd.nist.gov/vuln/detail/CVE-2026-3201</t>
        </is>
      </c>
      <c r="L498" s="195" t="inlineStr">
        <is>
          <t>2026-02-28 21:38</t>
        </is>
      </c>
      <c r="M498" s="195" t="inlineStr">
        <is>
          <t>YES</t>
        </is>
      </c>
      <c r="N498" s="195" t="inlineStr">
        <is>
          <t>https://www.wireshark.org/security/wnpa-sec-2026-05.html</t>
        </is>
      </c>
      <c r="O498" s="195" t="inlineStr">
        <is>
          <t>Apply vendor patches</t>
        </is>
      </c>
      <c r="P498" s="195" t="inlineStr">
        <is>
          <t>wireshark wireshark *</t>
        </is>
      </c>
      <c r="Q498" s="195" t="inlineStr">
        <is>
          <t>P3</t>
        </is>
      </c>
      <c r="R498" s="195" t="inlineStr">
        <is>
          <t>📅 Schedule patch deployment within 30 days | 🔍 Monitor for exploitation attempts</t>
        </is>
      </c>
      <c r="S498" s="195" t="inlineStr">
        <is>
          <t>CVE - IP enrichment n/a</t>
        </is>
      </c>
      <c r="T498" s="195" t="n">
        <v>0.0001</v>
      </c>
      <c r="U498" s="195" t="n">
        <v>0.0281</v>
      </c>
      <c r="V498" s="195" t="inlineStr">
        <is>
          <t>T1499:Endpoint Denial of Service</t>
        </is>
      </c>
      <c r="W498" s="195" t="n">
        <v>1</v>
      </c>
      <c r="X498" s="195" t="inlineStr">
        <is>
          <t>LOW (40%)</t>
        </is>
      </c>
      <c r="Y498" s="195" t="inlineStr">
        <is>
          <t>POSSIBLE</t>
        </is>
      </c>
      <c r="Z498" s="195" t="inlineStr">
        <is>
          <t>PATCH_AVAILABLE</t>
        </is>
      </c>
      <c r="AA498" s="195" t="inlineStr">
        <is>
          <t>https://nvd.nist.gov/vuln/detail/CVE-2026-3201</t>
        </is>
      </c>
      <c r="AB498" s="195" t="inlineStr">
        <is>
          <t>NONE</t>
        </is>
      </c>
      <c r="AC498" s="195" t="n">
        <v>2.35</v>
      </c>
      <c r="AD498" s="195" t="inlineStr"/>
    </row>
    <row r="499">
      <c r="A499" s="195" t="inlineStr">
        <is>
          <t>CVE</t>
        </is>
      </c>
      <c r="B499" s="195" t="inlineStr">
        <is>
          <t>CVE-2026-3202</t>
        </is>
      </c>
      <c r="C499" s="195" t="inlineStr">
        <is>
          <t>NTS-KE protocol dissector crash in Wireshark 4.6.0 to 4.6.3 allows denial of service</t>
        </is>
      </c>
      <c r="D499" s="195" t="n">
        <v>4.7</v>
      </c>
      <c r="E499" s="195" t="inlineStr">
        <is>
          <t>MEDIUM</t>
        </is>
      </c>
      <c r="F499" s="195" t="n">
        <v>2</v>
      </c>
      <c r="G499" s="195" t="n">
        <v>2</v>
      </c>
      <c r="H499" s="195" t="inlineStr">
        <is>
          <t>MEDIUM</t>
        </is>
      </c>
      <c r="I499" s="195" t="n">
        <v>8.699999999999999</v>
      </c>
      <c r="J499" s="195" t="inlineStr">
        <is>
          <t>NO</t>
        </is>
      </c>
      <c r="K499" s="195" t="inlineStr">
        <is>
          <t>https://nvd.nist.gov/vuln/detail/CVE-2026-3202</t>
        </is>
      </c>
      <c r="L499" s="195" t="inlineStr">
        <is>
          <t>2026-02-28 21:38</t>
        </is>
      </c>
      <c r="M499" s="195" t="inlineStr">
        <is>
          <t>YES</t>
        </is>
      </c>
      <c r="N499" s="195" t="inlineStr">
        <is>
          <t>https://www.wireshark.org/security/wnpa-sec-2026-06.html</t>
        </is>
      </c>
      <c r="O499" s="195" t="inlineStr">
        <is>
          <t>Apply vendor patches</t>
        </is>
      </c>
      <c r="P499" s="195" t="inlineStr">
        <is>
          <t>wireshark wireshark *</t>
        </is>
      </c>
      <c r="Q499" s="195" t="inlineStr">
        <is>
          <t>P3</t>
        </is>
      </c>
      <c r="R499" s="195" t="inlineStr">
        <is>
          <t>📅 Schedule patch deployment within 30 days | 🔍 Monitor for exploitation attempts</t>
        </is>
      </c>
      <c r="S499" s="195" t="inlineStr">
        <is>
          <t>CVE - IP enrichment n/a</t>
        </is>
      </c>
      <c r="T499" s="195" t="n">
        <v>0.0002</v>
      </c>
      <c r="U499" s="195" t="n">
        <v>0.0324</v>
      </c>
      <c r="V499" s="195" t="inlineStr">
        <is>
          <t>T1499:Endpoint Denial of Service</t>
        </is>
      </c>
      <c r="W499" s="195" t="n">
        <v>1</v>
      </c>
      <c r="X499" s="195" t="inlineStr">
        <is>
          <t>LOW (40%)</t>
        </is>
      </c>
      <c r="Y499" s="195" t="inlineStr">
        <is>
          <t>POSSIBLE</t>
        </is>
      </c>
      <c r="Z499" s="195" t="inlineStr">
        <is>
          <t>PATCH_AVAILABLE</t>
        </is>
      </c>
      <c r="AA499" s="195" t="inlineStr">
        <is>
          <t>https://nvd.nist.gov/vuln/detail/CVE-2026-3202</t>
        </is>
      </c>
      <c r="AB499" s="195" t="inlineStr">
        <is>
          <t>NONE</t>
        </is>
      </c>
      <c r="AC499" s="195" t="n">
        <v>2.35</v>
      </c>
      <c r="AD499" s="195" t="inlineStr"/>
    </row>
    <row r="500">
      <c r="A500" s="195" t="inlineStr">
        <is>
          <t>CVE</t>
        </is>
      </c>
      <c r="B500" s="195" t="inlineStr">
        <is>
          <t>CVE-2026-3203</t>
        </is>
      </c>
      <c r="C500" s="195" t="inlineStr">
        <is>
          <t>RF4CE Profile protocol dissector crash in Wireshark 4.6.0 to 4.6.3 and 4.4.0 to 4.4.13 allows denial of service</t>
        </is>
      </c>
      <c r="D500" s="195" t="n">
        <v>5.5</v>
      </c>
      <c r="E500" s="195" t="inlineStr">
        <is>
          <t>MEDIUM</t>
        </is>
      </c>
      <c r="F500" s="195" t="n">
        <v>2</v>
      </c>
      <c r="G500" s="195" t="n">
        <v>2</v>
      </c>
      <c r="H500" s="195" t="inlineStr">
        <is>
          <t>MEDIUM</t>
        </is>
      </c>
      <c r="I500" s="195" t="n">
        <v>9.5</v>
      </c>
      <c r="J500" s="195" t="inlineStr">
        <is>
          <t>NO</t>
        </is>
      </c>
      <c r="K500" s="195" t="inlineStr">
        <is>
          <t>https://nvd.nist.gov/vuln/detail/CVE-2026-3203</t>
        </is>
      </c>
      <c r="L500" s="195" t="inlineStr">
        <is>
          <t>2026-02-28 21:38</t>
        </is>
      </c>
      <c r="M500" s="195" t="inlineStr">
        <is>
          <t>YES</t>
        </is>
      </c>
      <c r="N500" s="195" t="inlineStr">
        <is>
          <t>https://www.wireshark.org/security/wnpa-sec-2026-07.html</t>
        </is>
      </c>
      <c r="O500" s="195" t="inlineStr">
        <is>
          <t>Apply vendor patches</t>
        </is>
      </c>
      <c r="P500" s="195" t="inlineStr">
        <is>
          <t>wireshark wireshark *</t>
        </is>
      </c>
      <c r="Q500" s="195" t="inlineStr">
        <is>
          <t>P3</t>
        </is>
      </c>
      <c r="R500" s="195" t="inlineStr">
        <is>
          <t>📅 Schedule patch deployment within 30 days | 🔍 Monitor for exploitation attempts</t>
        </is>
      </c>
      <c r="S500" s="195" t="inlineStr">
        <is>
          <t>CVE - IP enrichment n/a</t>
        </is>
      </c>
      <c r="T500" s="195" t="n">
        <v>0.0002</v>
      </c>
      <c r="U500" s="195" t="n">
        <v>0.0324</v>
      </c>
      <c r="V500" s="195" t="inlineStr">
        <is>
          <t>T1499:Endpoint Denial of Service</t>
        </is>
      </c>
      <c r="W500" s="195" t="n">
        <v>1</v>
      </c>
      <c r="X500" s="195" t="inlineStr">
        <is>
          <t>LOW (40%)</t>
        </is>
      </c>
      <c r="Y500" s="195" t="inlineStr">
        <is>
          <t>POSSIBLE</t>
        </is>
      </c>
      <c r="Z500" s="195" t="inlineStr">
        <is>
          <t>PATCH_AVAILABLE</t>
        </is>
      </c>
      <c r="AA500" s="195" t="inlineStr">
        <is>
          <t>https://nvd.nist.gov/vuln/detail/CVE-2026-3203</t>
        </is>
      </c>
      <c r="AB500" s="195" t="inlineStr">
        <is>
          <t>NONE</t>
        </is>
      </c>
      <c r="AC500" s="195" t="n">
        <v>2.75</v>
      </c>
      <c r="AD500" s="195" t="inlineStr"/>
    </row>
    <row r="501">
      <c r="A501" s="196" t="inlineStr">
        <is>
          <t>CVE</t>
        </is>
      </c>
      <c r="B501" s="196" t="inlineStr">
        <is>
          <t>CVE-2025-1242</t>
        </is>
      </c>
      <c r="C501" s="196" t="inlineStr">
        <is>
          <t>The administrative credentials can be extracted through application API responses, mobile application reverse engineering, and device firmware reverse engineering. The exposure may result in an attacker gaining  full administrative access to the Gardyn IoT Hub exposing connected devices to malicious control.</t>
        </is>
      </c>
      <c r="D501" s="196" t="n">
        <v>9.1</v>
      </c>
      <c r="E501" s="196" t="inlineStr">
        <is>
          <t>CRITICAL</t>
        </is>
      </c>
      <c r="F501" s="196" t="n">
        <v>3</v>
      </c>
      <c r="G501" s="196" t="n">
        <v>3</v>
      </c>
      <c r="H501" s="196" t="inlineStr">
        <is>
          <t>CRITICAL</t>
        </is>
      </c>
      <c r="I501" s="196" t="n">
        <v>18.1</v>
      </c>
      <c r="J501" s="196" t="inlineStr">
        <is>
          <t>NO</t>
        </is>
      </c>
      <c r="K501" s="196" t="inlineStr">
        <is>
          <t>https://nvd.nist.gov/vuln/detail/CVE-2025-1242</t>
        </is>
      </c>
      <c r="L501" s="196" t="inlineStr">
        <is>
          <t>2026-02-28 21:38</t>
        </is>
      </c>
      <c r="M501" s="196" t="inlineStr">
        <is>
          <t>CHECK_VENDOR</t>
        </is>
      </c>
      <c r="N501" s="196" t="inlineStr">
        <is>
          <t>See NVD references</t>
        </is>
      </c>
      <c r="O501" s="196" t="inlineStr">
        <is>
          <t>Apply vendor patches</t>
        </is>
      </c>
      <c r="P501" s="196" t="inlineStr">
        <is>
          <t>See CVE details</t>
        </is>
      </c>
      <c r="Q501" s="196" t="inlineStr">
        <is>
          <t>P2</t>
        </is>
      </c>
      <c r="R501" s="196" t="inlineStr">
        <is>
          <t>🚨 URGENT: Apply vendor patches immediately | 🔒 Isolate affected systems if patch unavailable | 🛡️ Enable additional monitoring/IDS rules</t>
        </is>
      </c>
      <c r="S501" s="196" t="inlineStr">
        <is>
          <t>CVE - IP enrichment n/a</t>
        </is>
      </c>
      <c r="T501" s="196" t="n">
        <v>0.0003</v>
      </c>
      <c r="U501" s="196" t="n">
        <v>0.0776</v>
      </c>
      <c r="V501" s="196" t="inlineStr">
        <is>
          <t>T1552:Unsecured Credentials | T1592.003:Firmware | T1589.001:Credentials</t>
        </is>
      </c>
      <c r="W501" s="196" t="n">
        <v>2</v>
      </c>
      <c r="X501" s="196" t="inlineStr">
        <is>
          <t>HIGH (72%)</t>
        </is>
      </c>
      <c r="Y501" s="196" t="inlineStr">
        <is>
          <t>CONFIRMED</t>
        </is>
      </c>
      <c r="Z501" s="196" t="inlineStr">
        <is>
          <t>CHECK_VENDOR</t>
        </is>
      </c>
      <c r="AA501" s="196" t="inlineStr">
        <is>
          <t>https://nvd.nist.gov/vuln/detail/CVE-2025-1242</t>
        </is>
      </c>
      <c r="AB501" s="196" t="inlineStr">
        <is>
          <t>NONE</t>
        </is>
      </c>
      <c r="AC501" s="196" t="n">
        <v>4.55</v>
      </c>
      <c r="AD501" s="196" t="inlineStr"/>
    </row>
    <row r="502">
      <c r="A502" s="193" t="inlineStr">
        <is>
          <t>CVE</t>
        </is>
      </c>
      <c r="B502" s="193" t="inlineStr">
        <is>
          <t>CVE-2025-50180</t>
        </is>
      </c>
      <c r="C502" s="193" t="inlineStr">
        <is>
          <t>esm.sh is a no-build content delivery network (CDN) for web development. In version 136, esm.sh is vulnerable to a full-response SSRF, allowing an attacker to retrieve information from internal websites through the vulnerability. Version 137 fixes the vulnerability.</t>
        </is>
      </c>
      <c r="D502" s="193" t="n">
        <v>7.5</v>
      </c>
      <c r="E502" s="193" t="inlineStr">
        <is>
          <t>HIGH</t>
        </is>
      </c>
      <c r="F502" s="193" t="n">
        <v>2</v>
      </c>
      <c r="G502" s="193" t="n">
        <v>3</v>
      </c>
      <c r="H502" s="193" t="inlineStr">
        <is>
          <t>HIGH</t>
        </is>
      </c>
      <c r="I502" s="193" t="n">
        <v>13.5</v>
      </c>
      <c r="J502" s="193" t="inlineStr">
        <is>
          <t>NO</t>
        </is>
      </c>
      <c r="K502" s="193" t="inlineStr">
        <is>
          <t>https://nvd.nist.gov/vuln/detail/CVE-2025-50180</t>
        </is>
      </c>
      <c r="L502" s="193" t="inlineStr">
        <is>
          <t>2026-02-28 21:38</t>
        </is>
      </c>
      <c r="M502" s="193" t="inlineStr">
        <is>
          <t>YES</t>
        </is>
      </c>
      <c r="N502" s="193" t="inlineStr">
        <is>
          <t>https://github.com/esm-dev/esm.sh/blob/f80ff8c8d58749e77fa964abde468fc61f8bd89e/internal/fetch/fetch.go#L13 | https://github.com/esm-dev/esm.sh/blob/f80ff8c8d58749e77fa964abde468fc61f8bd89e/server/router.go#L511 | https://github.com/esm-dev/esm.sh/commit/0593516c4cfab49ad3b4900416a8432ff2e23eb0</t>
        </is>
      </c>
      <c r="O502" s="193" t="inlineStr">
        <is>
          <t>https://github.com/esm-dev/esm.sh/security/advisories/GHSA-3c9r-837r-qqm4</t>
        </is>
      </c>
      <c r="P502" s="193" t="inlineStr">
        <is>
          <t>esm esm.sh *</t>
        </is>
      </c>
      <c r="Q502" s="193" t="inlineStr">
        <is>
          <t>P2</t>
        </is>
      </c>
      <c r="R502" s="193" t="inlineStr">
        <is>
          <t>🚨 URGENT: Apply vendor patches immediately | 🔒 Isolate affected systems if patch unavailable | 🛡️ Enable additional monitoring/IDS rules</t>
        </is>
      </c>
      <c r="S502" s="193" t="inlineStr">
        <is>
          <t>CVE - IP enrichment n/a</t>
        </is>
      </c>
      <c r="T502" s="193" t="n">
        <v>0.0003</v>
      </c>
      <c r="U502" s="193" t="n">
        <v>0.0895</v>
      </c>
      <c r="V502" s="193" t="inlineStr">
        <is>
          <t>T1090:Proxy</t>
        </is>
      </c>
      <c r="W502" s="193" t="n">
        <v>2</v>
      </c>
      <c r="X502" s="193" t="inlineStr">
        <is>
          <t>HIGH (72%)</t>
        </is>
      </c>
      <c r="Y502" s="193" t="inlineStr">
        <is>
          <t>POSSIBLE</t>
        </is>
      </c>
      <c r="Z502" s="193" t="inlineStr">
        <is>
          <t>PATCH_AVAILABLE</t>
        </is>
      </c>
      <c r="AA502" s="193" t="inlineStr">
        <is>
          <t>https://nvd.nist.gov/vuln/detail/CVE-2025-50180</t>
        </is>
      </c>
      <c r="AB502" s="193" t="inlineStr">
        <is>
          <t>NONE</t>
        </is>
      </c>
      <c r="AC502" s="193" t="n">
        <v>3.75</v>
      </c>
      <c r="AD502" s="193" t="inlineStr"/>
    </row>
    <row r="503">
      <c r="A503" s="196" t="inlineStr">
        <is>
          <t>CVE</t>
        </is>
      </c>
      <c r="B503" s="196" t="inlineStr">
        <is>
          <t>CVE-2025-69771</t>
        </is>
      </c>
      <c r="C503" s="196" t="inlineStr">
        <is>
          <t>An arbitrary file upload vulnerability in the subtitle loading function of asbplayer v1.13.0 allows attackers to execute arbitrary code via uploading a crafted subtitle file.</t>
        </is>
      </c>
      <c r="D503" s="196" t="n">
        <v>9.6</v>
      </c>
      <c r="E503" s="196" t="inlineStr">
        <is>
          <t>CRITICAL</t>
        </is>
      </c>
      <c r="F503" s="196" t="n">
        <v>3</v>
      </c>
      <c r="G503" s="196" t="n">
        <v>3</v>
      </c>
      <c r="H503" s="196" t="inlineStr">
        <is>
          <t>CRITICAL</t>
        </is>
      </c>
      <c r="I503" s="196" t="n">
        <v>18.6</v>
      </c>
      <c r="J503" s="196" t="inlineStr">
        <is>
          <t>NO</t>
        </is>
      </c>
      <c r="K503" s="196" t="inlineStr">
        <is>
          <t>https://nvd.nist.gov/vuln/detail/CVE-2025-69771</t>
        </is>
      </c>
      <c r="L503" s="196" t="inlineStr">
        <is>
          <t>2026-02-28 21:38</t>
        </is>
      </c>
      <c r="M503" s="196" t="inlineStr">
        <is>
          <t>CHECK_VENDOR</t>
        </is>
      </c>
      <c r="N503" s="196" t="inlineStr">
        <is>
          <t>See NVD references</t>
        </is>
      </c>
      <c r="O503" s="196" t="inlineStr">
        <is>
          <t>Apply vendor patches</t>
        </is>
      </c>
      <c r="P503" s="196" t="inlineStr">
        <is>
          <t>See CVE details</t>
        </is>
      </c>
      <c r="Q503" s="196" t="inlineStr">
        <is>
          <t>P2</t>
        </is>
      </c>
      <c r="R503" s="196" t="inlineStr">
        <is>
          <t>🚨 URGENT: Apply vendor patches immediately | 🔒 Isolate affected systems if patch unavailable | 🛡️ Enable additional monitoring/IDS rules</t>
        </is>
      </c>
      <c r="S503" s="196" t="inlineStr">
        <is>
          <t>CVE - IP enrichment n/a</t>
        </is>
      </c>
      <c r="T503" s="196" t="n">
        <v>0.0004</v>
      </c>
      <c r="U503" s="196" t="n">
        <v>0.1297</v>
      </c>
      <c r="V503" s="196" t="inlineStr">
        <is>
          <t>T1190:Exploit Public-Facing Application | T1203:Exploitation for Client Execution</t>
        </is>
      </c>
      <c r="W503" s="196" t="n">
        <v>2</v>
      </c>
      <c r="X503" s="196" t="inlineStr">
        <is>
          <t>HIGH (72%)</t>
        </is>
      </c>
      <c r="Y503" s="196" t="inlineStr">
        <is>
          <t>CONFIRMED</t>
        </is>
      </c>
      <c r="Z503" s="196" t="inlineStr">
        <is>
          <t>CHECK_VENDOR</t>
        </is>
      </c>
      <c r="AA503" s="196" t="inlineStr">
        <is>
          <t>https://nvd.nist.gov/vuln/detail/CVE-2025-69771</t>
        </is>
      </c>
      <c r="AB503" s="196" t="inlineStr">
        <is>
          <t>NONE</t>
        </is>
      </c>
      <c r="AC503" s="196" t="n">
        <v>4.8</v>
      </c>
      <c r="AD503" s="196" t="inlineStr"/>
    </row>
    <row r="504">
      <c r="A504" s="195" t="inlineStr">
        <is>
          <t>CVE</t>
        </is>
      </c>
      <c r="B504" s="195" t="inlineStr">
        <is>
          <t>CVE-2026-22866</t>
        </is>
      </c>
      <c r="C504" s="195" t="inlineStr">
        <is>
          <t>Ethereum Name Service (ENS) is a distributed, open, and extensible naming system based on the Ethereum blockchain. In versions 1.6.2 and prior, the `RSASHA256Algorithm` and `RSASHA1Algorithm` contracts fail to validate PKCS#1 v1.5 padding structure when verifying RSA signatures. The contracts only check if the last 32 (or 20) bytes of the decrypted signature match the expected hash. This enables Bleichenbacher's 2006 signature forgery attack against DNS zones using RSA keys with low public expon</t>
        </is>
      </c>
      <c r="D504" s="195" t="n">
        <v>5</v>
      </c>
      <c r="E504" s="195" t="inlineStr">
        <is>
          <t>MEDIUM</t>
        </is>
      </c>
      <c r="F504" s="195" t="n">
        <v>2</v>
      </c>
      <c r="G504" s="195" t="n">
        <v>2</v>
      </c>
      <c r="H504" s="195" t="inlineStr">
        <is>
          <t>MEDIUM</t>
        </is>
      </c>
      <c r="I504" s="195" t="n">
        <v>9</v>
      </c>
      <c r="J504" s="195" t="inlineStr">
        <is>
          <t>NO</t>
        </is>
      </c>
      <c r="K504" s="195" t="inlineStr">
        <is>
          <t>https://nvd.nist.gov/vuln/detail/CVE-2026-22866</t>
        </is>
      </c>
      <c r="L504" s="195" t="inlineStr">
        <is>
          <t>2026-02-28 21:38</t>
        </is>
      </c>
      <c r="M504" s="195" t="inlineStr">
        <is>
          <t>CHECK_VENDOR</t>
        </is>
      </c>
      <c r="N504" s="195" t="inlineStr">
        <is>
          <t>See NVD references</t>
        </is>
      </c>
      <c r="O504" s="195" t="inlineStr">
        <is>
          <t>Apply vendor patches</t>
        </is>
      </c>
      <c r="P504" s="195" t="inlineStr">
        <is>
          <t>See CVE details</t>
        </is>
      </c>
      <c r="Q504" s="195" t="inlineStr">
        <is>
          <t>P4</t>
        </is>
      </c>
      <c r="R504" s="195" t="inlineStr">
        <is>
          <t>📅 Schedule patch deployment within 30 days | 🔍 Monitor for exploitation attempts</t>
        </is>
      </c>
      <c r="S504" s="195" t="inlineStr">
        <is>
          <t>CVE - IP enrichment n/a</t>
        </is>
      </c>
      <c r="T504" s="195" t="n">
        <v>0.0003</v>
      </c>
      <c r="U504" s="195" t="n">
        <v>0.0726</v>
      </c>
      <c r="V504" s="195" t="inlineStr">
        <is>
          <t>T1190:Exploit Public-Facing Application</t>
        </is>
      </c>
      <c r="W504" s="195" t="n">
        <v>1</v>
      </c>
      <c r="X504" s="195" t="inlineStr">
        <is>
          <t>LOW (40%)</t>
        </is>
      </c>
      <c r="Y504" s="195" t="inlineStr">
        <is>
          <t>UNLIKELY</t>
        </is>
      </c>
      <c r="Z504" s="195" t="inlineStr">
        <is>
          <t>CHECK_VENDOR</t>
        </is>
      </c>
      <c r="AA504" s="195" t="inlineStr">
        <is>
          <t>https://nvd.nist.gov/vuln/detail/CVE-2026-22866</t>
        </is>
      </c>
      <c r="AB504" s="195" t="inlineStr">
        <is>
          <t>NONE</t>
        </is>
      </c>
      <c r="AC504" s="195" t="n">
        <v>0</v>
      </c>
      <c r="AD504" s="195" t="inlineStr"/>
    </row>
    <row r="505">
      <c r="A505" s="193" t="inlineStr">
        <is>
          <t>CVE</t>
        </is>
      </c>
      <c r="B505" s="193" t="inlineStr">
        <is>
          <t>CVE-2026-27700</t>
        </is>
      </c>
      <c r="C505" s="193" t="inlineStr">
        <is>
          <t>Hono is a Web application framework that provides support for any JavaScript runtime. In versions 4.12.0 and 4.12.1, when using the AWS Lambda adapter (`hono/aws-lambda`) behind an Application Load Balancer (ALB), the `getConnInfo()` function incorrectly selected the first value from the `X-Forwarded-For` header. Because AWS ALB appends the real client IP address to the end of the `X-Forwarded-For` header, the first value can be attacker-controlled. This could allow IP-based access control mecha</t>
        </is>
      </c>
      <c r="D505" s="193" t="n">
        <v>8.199999999999999</v>
      </c>
      <c r="E505" s="193" t="inlineStr">
        <is>
          <t>HIGH</t>
        </is>
      </c>
      <c r="F505" s="193" t="n">
        <v>3</v>
      </c>
      <c r="G505" s="193" t="n">
        <v>3</v>
      </c>
      <c r="H505" s="193" t="inlineStr">
        <is>
          <t>CRITICAL</t>
        </is>
      </c>
      <c r="I505" s="193" t="n">
        <v>17.2</v>
      </c>
      <c r="J505" s="193" t="inlineStr">
        <is>
          <t>NO</t>
        </is>
      </c>
      <c r="K505" s="193" t="inlineStr">
        <is>
          <t>https://nvd.nist.gov/vuln/detail/CVE-2026-27700</t>
        </is>
      </c>
      <c r="L505" s="193" t="inlineStr">
        <is>
          <t>2026-02-28 21:38</t>
        </is>
      </c>
      <c r="M505" s="193" t="inlineStr">
        <is>
          <t>CHECK_VENDOR</t>
        </is>
      </c>
      <c r="N505" s="193" t="inlineStr">
        <is>
          <t>See NVD references</t>
        </is>
      </c>
      <c r="O505" s="193" t="inlineStr">
        <is>
          <t>Apply vendor patches</t>
        </is>
      </c>
      <c r="P505" s="193" t="inlineStr">
        <is>
          <t>See CVE details</t>
        </is>
      </c>
      <c r="Q505" s="193" t="inlineStr">
        <is>
          <t>P2</t>
        </is>
      </c>
      <c r="R505" s="193" t="inlineStr">
        <is>
          <t>🚨 URGENT: Apply vendor patches immediately | 🔒 Isolate affected systems if patch unavailable | 🛡️ Enable additional monitoring/IDS rules</t>
        </is>
      </c>
      <c r="S505" s="193" t="inlineStr">
        <is>
          <t>CVE - IP enrichment n/a</t>
        </is>
      </c>
      <c r="T505" s="193" t="n">
        <v>0.0001</v>
      </c>
      <c r="U505" s="193" t="n">
        <v>0.0269</v>
      </c>
      <c r="V505" s="193" t="inlineStr">
        <is>
          <t>T1059.007:JavaScript</t>
        </is>
      </c>
      <c r="W505" s="193" t="n">
        <v>2</v>
      </c>
      <c r="X505" s="193" t="inlineStr">
        <is>
          <t>HIGH (72%)</t>
        </is>
      </c>
      <c r="Y505" s="193" t="inlineStr">
        <is>
          <t>CONFIRMED</t>
        </is>
      </c>
      <c r="Z505" s="193" t="inlineStr">
        <is>
          <t>CHECK_VENDOR</t>
        </is>
      </c>
      <c r="AA505" s="193" t="inlineStr">
        <is>
          <t>https://nvd.nist.gov/vuln/detail/CVE-2026-27700</t>
        </is>
      </c>
      <c r="AB505" s="193" t="inlineStr">
        <is>
          <t>NONE</t>
        </is>
      </c>
      <c r="AC505" s="193" t="n">
        <v>4.1</v>
      </c>
      <c r="AD505" s="193" t="inlineStr"/>
    </row>
    <row r="506">
      <c r="A506" s="193" t="inlineStr">
        <is>
          <t>CVE</t>
        </is>
      </c>
      <c r="B506" s="193" t="inlineStr">
        <is>
          <t>CVE-2026-27701</t>
        </is>
      </c>
      <c r="C506" s="193" t="inlineStr">
        <is>
          <t>LiveCode is an open-source, client-side code playground. Prior to commit e151c64c2bd80d2d53ac1333f1df9429fe6a1a11, LiveCode's `i18n-update-pull` GitHub Actions workflow is vulnerable to JavaScript injection. The title of the Pull Request associated with the triggering issue comment is interpolated directly into a `actions/github-script` JavaScript block using a GitHub Actions template expression. An attacker who opens a PR with a crafted title can inject arbitrary JavaScript that executes with t</t>
        </is>
      </c>
      <c r="D506" s="193" t="n">
        <v>8.5</v>
      </c>
      <c r="E506" s="193" t="inlineStr">
        <is>
          <t>HIGH</t>
        </is>
      </c>
      <c r="F506" s="193" t="n">
        <v>2</v>
      </c>
      <c r="G506" s="193" t="n">
        <v>3</v>
      </c>
      <c r="H506" s="193" t="inlineStr">
        <is>
          <t>HIGH</t>
        </is>
      </c>
      <c r="I506" s="193" t="n">
        <v>14.5</v>
      </c>
      <c r="J506" s="193" t="inlineStr">
        <is>
          <t>NO</t>
        </is>
      </c>
      <c r="K506" s="193" t="inlineStr">
        <is>
          <t>https://nvd.nist.gov/vuln/detail/CVE-2026-27701</t>
        </is>
      </c>
      <c r="L506" s="193" t="inlineStr">
        <is>
          <t>2026-02-28 21:38</t>
        </is>
      </c>
      <c r="M506" s="193" t="inlineStr">
        <is>
          <t>CHECK_VENDOR</t>
        </is>
      </c>
      <c r="N506" s="193" t="inlineStr">
        <is>
          <t>See NVD references</t>
        </is>
      </c>
      <c r="O506" s="193" t="inlineStr">
        <is>
          <t>Apply vendor patches</t>
        </is>
      </c>
      <c r="P506" s="193" t="inlineStr">
        <is>
          <t>See CVE details</t>
        </is>
      </c>
      <c r="Q506" s="193" t="inlineStr">
        <is>
          <t>P3</t>
        </is>
      </c>
      <c r="R506" s="193" t="inlineStr">
        <is>
          <t>🚨 URGENT: Apply vendor patches immediately | 🔒 Isolate affected systems if patch unavailable | 🛡️ Enable additional monitoring/IDS rules</t>
        </is>
      </c>
      <c r="S506" s="193" t="inlineStr">
        <is>
          <t>CVE - IP enrichment n/a</t>
        </is>
      </c>
      <c r="T506" s="193" t="n">
        <v>0.0005</v>
      </c>
      <c r="U506" s="193" t="n">
        <v>0.1447</v>
      </c>
      <c r="V506" s="193" t="inlineStr">
        <is>
          <t>T1059:Command and Scripting Interpreter | T1190:Exploit Public-Facing Application | T1059.007:JavaScript</t>
        </is>
      </c>
      <c r="W506" s="193" t="n">
        <v>1</v>
      </c>
      <c r="X506" s="193" t="inlineStr">
        <is>
          <t>LOW (40%)</t>
        </is>
      </c>
      <c r="Y506" s="193" t="inlineStr">
        <is>
          <t>UNLIKELY</t>
        </is>
      </c>
      <c r="Z506" s="193" t="inlineStr">
        <is>
          <t>CHECK_VENDOR</t>
        </is>
      </c>
      <c r="AA506" s="193" t="inlineStr">
        <is>
          <t>https://nvd.nist.gov/vuln/detail/CVE-2026-27701</t>
        </is>
      </c>
      <c r="AB506" s="193" t="inlineStr">
        <is>
          <t>NONE</t>
        </is>
      </c>
      <c r="AC506" s="193" t="n">
        <v>0</v>
      </c>
      <c r="AD506" s="193" t="inlineStr"/>
    </row>
    <row r="507">
      <c r="A507" s="196" t="inlineStr">
        <is>
          <t>CVE</t>
        </is>
      </c>
      <c r="B507" s="196" t="inlineStr">
        <is>
          <t>CVE-2026-27702</t>
        </is>
      </c>
      <c r="C507" s="196" t="inlineStr">
        <is>
          <t>Budibase is a low code platform for creating internal tools, workflows, and admin panels. Prior to version 3.30.4, an unsafe `eval()` vulnerability in Budibase's view filtering implementation allows any authenticated user (including free tier accounts) to execute arbitrary JavaScript code on the server. This vulnerability ONLY affects Budibase Cloud (SaaS) - self-hosted deployments use native CouchDB views and are not vulnerable. The vulnerability exists in `packages/server/src/db/inMemoryView.t</t>
        </is>
      </c>
      <c r="D507" s="196" t="n">
        <v>9.9</v>
      </c>
      <c r="E507" s="196" t="inlineStr">
        <is>
          <t>CRITICAL</t>
        </is>
      </c>
      <c r="F507" s="196" t="n">
        <v>3</v>
      </c>
      <c r="G507" s="196" t="n">
        <v>3</v>
      </c>
      <c r="H507" s="196" t="inlineStr">
        <is>
          <t>CRITICAL</t>
        </is>
      </c>
      <c r="I507" s="196" t="n">
        <v>18.9</v>
      </c>
      <c r="J507" s="196" t="inlineStr">
        <is>
          <t>NO</t>
        </is>
      </c>
      <c r="K507" s="196" t="inlineStr">
        <is>
          <t>https://nvd.nist.gov/vuln/detail/CVE-2026-27702</t>
        </is>
      </c>
      <c r="L507" s="196" t="inlineStr">
        <is>
          <t>2026-02-28 21:38</t>
        </is>
      </c>
      <c r="M507" s="196" t="inlineStr">
        <is>
          <t>CHECK_VENDOR</t>
        </is>
      </c>
      <c r="N507" s="196" t="inlineStr">
        <is>
          <t>See NVD references</t>
        </is>
      </c>
      <c r="O507" s="196" t="inlineStr">
        <is>
          <t>Apply vendor patches</t>
        </is>
      </c>
      <c r="P507" s="196" t="inlineStr">
        <is>
          <t>See CVE details</t>
        </is>
      </c>
      <c r="Q507" s="196" t="inlineStr">
        <is>
          <t>P2</t>
        </is>
      </c>
      <c r="R507" s="196" t="inlineStr">
        <is>
          <t>🚨 URGENT: Apply vendor patches immediately | 🔒 Isolate affected systems if patch unavailable | 🛡️ Enable additional monitoring/IDS rules</t>
        </is>
      </c>
      <c r="S507" s="196" t="inlineStr">
        <is>
          <t>CVE - IP enrichment n/a</t>
        </is>
      </c>
      <c r="T507" s="196" t="n">
        <v>0.0007</v>
      </c>
      <c r="U507" s="196" t="n">
        <v>0.2078</v>
      </c>
      <c r="V507" s="196" t="inlineStr">
        <is>
          <t>T1552:Unsecured Credentials | T1059.007:JavaScript | T1584.004:Server</t>
        </is>
      </c>
      <c r="W507" s="196" t="n">
        <v>2</v>
      </c>
      <c r="X507" s="196" t="inlineStr">
        <is>
          <t>HIGH (72%)</t>
        </is>
      </c>
      <c r="Y507" s="196" t="inlineStr">
        <is>
          <t>CONFIRMED</t>
        </is>
      </c>
      <c r="Z507" s="196" t="inlineStr">
        <is>
          <t>CHECK_VENDOR</t>
        </is>
      </c>
      <c r="AA507" s="196" t="inlineStr">
        <is>
          <t>https://nvd.nist.gov/vuln/detail/CVE-2026-27702</t>
        </is>
      </c>
      <c r="AB507" s="196" t="inlineStr">
        <is>
          <t>NONE</t>
        </is>
      </c>
      <c r="AC507" s="196" t="n">
        <v>4.95</v>
      </c>
      <c r="AD507" s="196" t="inlineStr"/>
    </row>
    <row r="508">
      <c r="A508" s="195" t="inlineStr">
        <is>
          <t>CVE</t>
        </is>
      </c>
      <c r="B508" s="195" t="inlineStr">
        <is>
          <t>CVE-2026-27704</t>
        </is>
      </c>
      <c r="C508" s="195" t="inlineStr">
        <is>
          <t>The Dart and Flutter SDKs provide software development kits for the Dart programming language. In versions of the Dart SDK prior to 3.11.0 and the Flutter SDK prior to version 3.41.0, when the pub client (`dart pub` and `flutter pub`) extracts a package in the pub cache, a malicious package archive can have files extracted outside the destination directory in the `PUB_CACHE`.  A fix has been landed in commit 26c6985c742593d081f8b58450f463a584a4203a. By normalizing the file path before writing fi</t>
        </is>
      </c>
      <c r="D508" s="195" t="n">
        <v>5</v>
      </c>
      <c r="E508" s="195" t="inlineStr">
        <is>
          <t>MEDIUM</t>
        </is>
      </c>
      <c r="F508" s="195" t="n">
        <v>2</v>
      </c>
      <c r="G508" s="195" t="n">
        <v>2</v>
      </c>
      <c r="H508" s="195" t="inlineStr">
        <is>
          <t>MEDIUM</t>
        </is>
      </c>
      <c r="I508" s="195" t="n">
        <v>9</v>
      </c>
      <c r="J508" s="195" t="inlineStr">
        <is>
          <t>NO</t>
        </is>
      </c>
      <c r="K508" s="195" t="inlineStr">
        <is>
          <t>https://nvd.nist.gov/vuln/detail/CVE-2026-27704</t>
        </is>
      </c>
      <c r="L508" s="195" t="inlineStr">
        <is>
          <t>2026-02-28 21:38</t>
        </is>
      </c>
      <c r="M508" s="195" t="inlineStr">
        <is>
          <t>CHECK_VENDOR</t>
        </is>
      </c>
      <c r="N508" s="195" t="inlineStr">
        <is>
          <t>See NVD references</t>
        </is>
      </c>
      <c r="O508" s="195" t="inlineStr">
        <is>
          <t>Apply vendor patches</t>
        </is>
      </c>
      <c r="P508" s="195" t="inlineStr">
        <is>
          <t>See CVE details</t>
        </is>
      </c>
      <c r="Q508" s="195" t="inlineStr">
        <is>
          <t>P4</t>
        </is>
      </c>
      <c r="R508" s="195" t="inlineStr">
        <is>
          <t>📅 Schedule patch deployment within 30 days | 🔍 Monitor for exploitation attempts</t>
        </is>
      </c>
      <c r="S508" s="195" t="inlineStr">
        <is>
          <t>CVE - IP enrichment n/a</t>
        </is>
      </c>
      <c r="T508" s="195" t="n">
        <v>0.0005</v>
      </c>
      <c r="U508" s="195" t="n">
        <v>0.1417</v>
      </c>
      <c r="V508" s="195" t="inlineStr">
        <is>
          <t>T1083:File and Directory Discovery | T1592.002:Software</t>
        </is>
      </c>
      <c r="W508" s="195" t="n">
        <v>1</v>
      </c>
      <c r="X508" s="195" t="inlineStr">
        <is>
          <t>LOW (40%)</t>
        </is>
      </c>
      <c r="Y508" s="195" t="inlineStr">
        <is>
          <t>UNLIKELY</t>
        </is>
      </c>
      <c r="Z508" s="195" t="inlineStr">
        <is>
          <t>CHECK_VENDOR</t>
        </is>
      </c>
      <c r="AA508" s="195" t="inlineStr">
        <is>
          <t>https://nvd.nist.gov/vuln/detail/CVE-2026-27704</t>
        </is>
      </c>
      <c r="AB508" s="195" t="inlineStr">
        <is>
          <t>NONE</t>
        </is>
      </c>
      <c r="AC508" s="195" t="n">
        <v>0</v>
      </c>
      <c r="AD508" s="195" t="inlineStr"/>
    </row>
    <row r="509">
      <c r="A509" s="193" t="inlineStr">
        <is>
          <t>CVE</t>
        </is>
      </c>
      <c r="B509" s="193" t="inlineStr">
        <is>
          <t>CVE-2026-27730</t>
        </is>
      </c>
      <c r="C509" s="193" t="inlineStr">
        <is>
          <t>esm.sh is a no-build content delivery network (CDN) for web development. Versions up to and including 137 have an SSRF vulnerability (CWE-918) in esm.sh’s `/http(s)` fetch route. The service tries to block localhost/internal targets, but the validation is based on hostname string checks and can be bypassed using DNS alias domains. This allows an external requester to make the esm.sh server fetch internal localhost services. As of time of publication, no known patched versions exist.</t>
        </is>
      </c>
      <c r="D509" s="193" t="n">
        <v>7.5</v>
      </c>
      <c r="E509" s="193" t="inlineStr">
        <is>
          <t>HIGH</t>
        </is>
      </c>
      <c r="F509" s="193" t="n">
        <v>2</v>
      </c>
      <c r="G509" s="193" t="n">
        <v>3</v>
      </c>
      <c r="H509" s="193" t="inlineStr">
        <is>
          <t>HIGH</t>
        </is>
      </c>
      <c r="I509" s="193" t="n">
        <v>13.5</v>
      </c>
      <c r="J509" s="193" t="inlineStr">
        <is>
          <t>NO</t>
        </is>
      </c>
      <c r="K509" s="193" t="inlineStr">
        <is>
          <t>https://nvd.nist.gov/vuln/detail/CVE-2026-27730</t>
        </is>
      </c>
      <c r="L509" s="193" t="inlineStr">
        <is>
          <t>2026-02-28 21:38</t>
        </is>
      </c>
      <c r="M509" s="193" t="inlineStr">
        <is>
          <t>YES</t>
        </is>
      </c>
      <c r="N509" s="193" t="inlineStr">
        <is>
          <t>https://github.com/esm-dev/esm.sh/security/advisories/GHSA-p2v6-84h2-5x4r</t>
        </is>
      </c>
      <c r="O509" s="193" t="inlineStr">
        <is>
          <t>Apply vendor patches</t>
        </is>
      </c>
      <c r="P509" s="193" t="inlineStr">
        <is>
          <t>esm esm.sh *</t>
        </is>
      </c>
      <c r="Q509" s="193" t="inlineStr">
        <is>
          <t>P2</t>
        </is>
      </c>
      <c r="R509" s="193" t="inlineStr">
        <is>
          <t>🚨 URGENT: Apply vendor patches immediately | 🔒 Isolate affected systems if patch unavailable | 🛡️ Enable additional monitoring/IDS rules</t>
        </is>
      </c>
      <c r="S509" s="193" t="inlineStr">
        <is>
          <t>CVE - IP enrichment n/a</t>
        </is>
      </c>
      <c r="T509" s="193" t="n">
        <v>0.0003</v>
      </c>
      <c r="U509" s="193" t="n">
        <v>0.0883</v>
      </c>
      <c r="V509" s="193" t="inlineStr">
        <is>
          <t>T1090:Proxy | T1584.001:Domains | T1584.004:Server</t>
        </is>
      </c>
      <c r="W509" s="193" t="n">
        <v>2</v>
      </c>
      <c r="X509" s="193" t="inlineStr">
        <is>
          <t>HIGH (72%)</t>
        </is>
      </c>
      <c r="Y509" s="193" t="inlineStr">
        <is>
          <t>POSSIBLE</t>
        </is>
      </c>
      <c r="Z509" s="193" t="inlineStr">
        <is>
          <t>PATCH_AVAILABLE</t>
        </is>
      </c>
      <c r="AA509" s="193" t="inlineStr">
        <is>
          <t>https://nvd.nist.gov/vuln/detail/CVE-2026-27730</t>
        </is>
      </c>
      <c r="AB509" s="193" t="inlineStr">
        <is>
          <t>NONE</t>
        </is>
      </c>
      <c r="AC509" s="193" t="n">
        <v>3.75</v>
      </c>
      <c r="AD509" s="193" t="inlineStr"/>
    </row>
    <row r="510">
      <c r="A510" s="195" t="inlineStr">
        <is>
          <t>CVE</t>
        </is>
      </c>
      <c r="B510" s="195" t="inlineStr">
        <is>
          <t>CVE-2026-27846</t>
        </is>
      </c>
      <c r="C510" s="195" t="inlineStr">
        <is>
          <t>Due to missing authentication, a user with physical access to the device can misuse the mesh functionality for adding a new mesh device to the network 
to gain access to sensitive information, including the password for admin access to the web interface and the Wi-Fi passwords.This issue affects MR9600: 1.0.4.205530; MX4200: 1.0.13.210200.</t>
        </is>
      </c>
      <c r="D510" s="195" t="n">
        <v>6.2</v>
      </c>
      <c r="E510" s="195" t="inlineStr">
        <is>
          <t>MEDIUM</t>
        </is>
      </c>
      <c r="F510" s="195" t="n">
        <v>2</v>
      </c>
      <c r="G510" s="195" t="n">
        <v>2</v>
      </c>
      <c r="H510" s="195" t="inlineStr">
        <is>
          <t>MEDIUM</t>
        </is>
      </c>
      <c r="I510" s="195" t="n">
        <v>10.2</v>
      </c>
      <c r="J510" s="195" t="inlineStr">
        <is>
          <t>NO</t>
        </is>
      </c>
      <c r="K510" s="195" t="inlineStr">
        <is>
          <t>https://nvd.nist.gov/vuln/detail/CVE-2026-27846</t>
        </is>
      </c>
      <c r="L510" s="195" t="inlineStr">
        <is>
          <t>2026-02-28 21:38</t>
        </is>
      </c>
      <c r="M510" s="195" t="inlineStr">
        <is>
          <t>CHECK_VENDOR</t>
        </is>
      </c>
      <c r="N510" s="195" t="inlineStr">
        <is>
          <t>See NVD references</t>
        </is>
      </c>
      <c r="O510" s="195" t="inlineStr">
        <is>
          <t>Apply vendor patches</t>
        </is>
      </c>
      <c r="P510" s="195" t="inlineStr">
        <is>
          <t>See CVE details</t>
        </is>
      </c>
      <c r="Q510" s="195" t="inlineStr">
        <is>
          <t>P2</t>
        </is>
      </c>
      <c r="R510" s="195" t="inlineStr">
        <is>
          <t>📅 Schedule patch deployment within 30 days | 🔍 Monitor for exploitation attempts</t>
        </is>
      </c>
      <c r="S510" s="195" t="inlineStr">
        <is>
          <t>CVE - IP enrichment n/a</t>
        </is>
      </c>
      <c r="T510" s="195" t="n">
        <v>0.0002</v>
      </c>
      <c r="U510" s="195" t="n">
        <v>0.0453</v>
      </c>
      <c r="V510" s="195" t="inlineStr">
        <is>
          <t>T1078:Valid Accounts</t>
        </is>
      </c>
      <c r="W510" s="195" t="n">
        <v>2</v>
      </c>
      <c r="X510" s="195" t="inlineStr">
        <is>
          <t>HIGH (72%)</t>
        </is>
      </c>
      <c r="Y510" s="195" t="inlineStr">
        <is>
          <t>POSSIBLE</t>
        </is>
      </c>
      <c r="Z510" s="195" t="inlineStr">
        <is>
          <t>CHECK_VENDOR</t>
        </is>
      </c>
      <c r="AA510" s="195" t="inlineStr">
        <is>
          <t>https://nvd.nist.gov/vuln/detail/CVE-2026-27846</t>
        </is>
      </c>
      <c r="AB510" s="195" t="inlineStr">
        <is>
          <t>NONE</t>
        </is>
      </c>
      <c r="AC510" s="195" t="n">
        <v>3.1</v>
      </c>
      <c r="AD510" s="195" t="inlineStr"/>
    </row>
    <row r="511">
      <c r="A511" s="196" t="inlineStr">
        <is>
          <t>CVE</t>
        </is>
      </c>
      <c r="B511" s="196" t="inlineStr">
        <is>
          <t>CVE-2026-27847</t>
        </is>
      </c>
      <c r="C511" s="196" t="inlineStr">
        <is>
          <t>Due to improper neutralization of special elements, SQL statements can be injected via the handshake of a TLS-SRP connection. This can be used to inject known credentials into the database that can be utilized to successfully complete the handshake and use the protected service.
This issue affects MR9600: 1.0.4.205530; MX4200: 1.0.13.210200.</t>
        </is>
      </c>
      <c r="D511" s="196" t="n">
        <v>9.800000000000001</v>
      </c>
      <c r="E511" s="196" t="inlineStr">
        <is>
          <t>CRITICAL</t>
        </is>
      </c>
      <c r="F511" s="196" t="n">
        <v>3</v>
      </c>
      <c r="G511" s="196" t="n">
        <v>3</v>
      </c>
      <c r="H511" s="196" t="inlineStr">
        <is>
          <t>CRITICAL</t>
        </is>
      </c>
      <c r="I511" s="196" t="n">
        <v>18.8</v>
      </c>
      <c r="J511" s="196" t="inlineStr">
        <is>
          <t>NO</t>
        </is>
      </c>
      <c r="K511" s="196" t="inlineStr">
        <is>
          <t>https://nvd.nist.gov/vuln/detail/CVE-2026-27847</t>
        </is>
      </c>
      <c r="L511" s="196" t="inlineStr">
        <is>
          <t>2026-02-28 21:38</t>
        </is>
      </c>
      <c r="M511" s="196" t="inlineStr">
        <is>
          <t>CHECK_VENDOR</t>
        </is>
      </c>
      <c r="N511" s="196" t="inlineStr">
        <is>
          <t>See NVD references</t>
        </is>
      </c>
      <c r="O511" s="196" t="inlineStr">
        <is>
          <t>Apply vendor patches</t>
        </is>
      </c>
      <c r="P511" s="196" t="inlineStr">
        <is>
          <t>See CVE details</t>
        </is>
      </c>
      <c r="Q511" s="196" t="inlineStr">
        <is>
          <t>P2</t>
        </is>
      </c>
      <c r="R511" s="196" t="inlineStr">
        <is>
          <t>🚨 URGENT: Apply vendor patches immediately | 🔒 Isolate affected systems if patch unavailable | 🛡️ Enable additional monitoring/IDS rules</t>
        </is>
      </c>
      <c r="S511" s="196" t="inlineStr">
        <is>
          <t>CVE - IP enrichment n/a</t>
        </is>
      </c>
      <c r="T511" s="196" t="n">
        <v>0.0005</v>
      </c>
      <c r="U511" s="196" t="n">
        <v>0.1467</v>
      </c>
      <c r="V511" s="196" t="inlineStr">
        <is>
          <t>T1190:Exploit Public-Facing Application | T1552:Unsecured Credentials | T1589.001:Credentials</t>
        </is>
      </c>
      <c r="W511" s="196" t="n">
        <v>2</v>
      </c>
      <c r="X511" s="196" t="inlineStr">
        <is>
          <t>HIGH (72%)</t>
        </is>
      </c>
      <c r="Y511" s="196" t="inlineStr">
        <is>
          <t>CONFIRMED</t>
        </is>
      </c>
      <c r="Z511" s="196" t="inlineStr">
        <is>
          <t>CHECK_VENDOR</t>
        </is>
      </c>
      <c r="AA511" s="196" t="inlineStr">
        <is>
          <t>https://nvd.nist.gov/vuln/detail/CVE-2026-27847</t>
        </is>
      </c>
      <c r="AB511" s="196" t="inlineStr">
        <is>
          <t>NONE</t>
        </is>
      </c>
      <c r="AC511" s="196" t="n">
        <v>4.9</v>
      </c>
      <c r="AD511" s="196" t="inlineStr"/>
    </row>
    <row r="512">
      <c r="A512" s="196" t="inlineStr">
        <is>
          <t>CVE</t>
        </is>
      </c>
      <c r="B512" s="196" t="inlineStr">
        <is>
          <t>CVE-2026-27848</t>
        </is>
      </c>
      <c r="C512" s="196" t="inlineStr">
        <is>
          <t>Due to missing neutralization of special elements, OS commands can be injected via the handshake of a TLS-SRP connection, which are ultimately run as the root user.
This issue affects MR9600: 1.0.4.205530; MX4200: 1.0.13.210200.</t>
        </is>
      </c>
      <c r="D512" s="196" t="n">
        <v>9.800000000000001</v>
      </c>
      <c r="E512" s="196" t="inlineStr">
        <is>
          <t>CRITICAL</t>
        </is>
      </c>
      <c r="F512" s="196" t="n">
        <v>3</v>
      </c>
      <c r="G512" s="196" t="n">
        <v>3</v>
      </c>
      <c r="H512" s="196" t="inlineStr">
        <is>
          <t>CRITICAL</t>
        </is>
      </c>
      <c r="I512" s="196" t="n">
        <v>18.8</v>
      </c>
      <c r="J512" s="196" t="inlineStr">
        <is>
          <t>NO</t>
        </is>
      </c>
      <c r="K512" s="196" t="inlineStr">
        <is>
          <t>https://nvd.nist.gov/vuln/detail/CVE-2026-27848</t>
        </is>
      </c>
      <c r="L512" s="196" t="inlineStr">
        <is>
          <t>2026-02-28 21:38</t>
        </is>
      </c>
      <c r="M512" s="196" t="inlineStr">
        <is>
          <t>CHECK_VENDOR</t>
        </is>
      </c>
      <c r="N512" s="196" t="inlineStr">
        <is>
          <t>See NVD references</t>
        </is>
      </c>
      <c r="O512" s="196" t="inlineStr">
        <is>
          <t>Apply vendor patches</t>
        </is>
      </c>
      <c r="P512" s="196" t="inlineStr">
        <is>
          <t>See CVE details</t>
        </is>
      </c>
      <c r="Q512" s="196" t="inlineStr">
        <is>
          <t>P2</t>
        </is>
      </c>
      <c r="R512" s="196" t="inlineStr">
        <is>
          <t>🚨 URGENT: Apply vendor patches immediately | 🔒 Isolate affected systems if patch unavailable | 🛡️ Enable additional monitoring/IDS rules</t>
        </is>
      </c>
      <c r="S512" s="196" t="inlineStr">
        <is>
          <t>CVE - IP enrichment n/a</t>
        </is>
      </c>
      <c r="T512" s="196" t="n">
        <v>0.0005</v>
      </c>
      <c r="U512" s="196" t="n">
        <v>0.1467</v>
      </c>
      <c r="V512" s="196" t="inlineStr">
        <is>
          <t>T1059:Command and Scripting Interpreter</t>
        </is>
      </c>
      <c r="W512" s="196" t="n">
        <v>2</v>
      </c>
      <c r="X512" s="196" t="inlineStr">
        <is>
          <t>HIGH (72%)</t>
        </is>
      </c>
      <c r="Y512" s="196" t="inlineStr">
        <is>
          <t>CONFIRMED</t>
        </is>
      </c>
      <c r="Z512" s="196" t="inlineStr">
        <is>
          <t>CHECK_VENDOR</t>
        </is>
      </c>
      <c r="AA512" s="196" t="inlineStr">
        <is>
          <t>https://nvd.nist.gov/vuln/detail/CVE-2026-27848</t>
        </is>
      </c>
      <c r="AB512" s="196" t="inlineStr">
        <is>
          <t>NONE</t>
        </is>
      </c>
      <c r="AC512" s="196" t="n">
        <v>4.9</v>
      </c>
      <c r="AD512" s="196" t="inlineStr"/>
    </row>
    <row r="513">
      <c r="A513" s="195" t="inlineStr">
        <is>
          <t>CVE</t>
        </is>
      </c>
      <c r="B513" s="195" t="inlineStr">
        <is>
          <t>CVE-2026-3188</t>
        </is>
      </c>
      <c r="C513" s="195" t="inlineStr">
        <is>
          <t>A security flaw has been discovered in feiyuchuixue sz-boot-parent up to 1.3.2-beta. This affects an unknown part of the file /api/admin/common/download/templates of the component API. Performing a manipulation of the argument templateName results in path traversal. Remote exploitation of the attack is possible. The exploit has been released to the public and may be used for attacks. Upgrading to version 1.3.3-beta is able to mitigate this issue. The patch is named aefaabfd7527188bfba3c8c9eee17c</t>
        </is>
      </c>
      <c r="D513" s="195" t="n">
        <v>4.3</v>
      </c>
      <c r="E513" s="195" t="inlineStr">
        <is>
          <t>MEDIUM</t>
        </is>
      </c>
      <c r="F513" s="195" t="n">
        <v>2</v>
      </c>
      <c r="G513" s="195" t="n">
        <v>2</v>
      </c>
      <c r="H513" s="195" t="inlineStr">
        <is>
          <t>MEDIUM</t>
        </is>
      </c>
      <c r="I513" s="195" t="n">
        <v>8.300000000000001</v>
      </c>
      <c r="J513" s="195" t="inlineStr">
        <is>
          <t>NO</t>
        </is>
      </c>
      <c r="K513" s="195" t="inlineStr">
        <is>
          <t>https://nvd.nist.gov/vuln/detail/CVE-2026-3188</t>
        </is>
      </c>
      <c r="L513" s="195" t="inlineStr">
        <is>
          <t>2026-02-28 21:38</t>
        </is>
      </c>
      <c r="M513" s="195" t="inlineStr">
        <is>
          <t>CHECK_VENDOR</t>
        </is>
      </c>
      <c r="N513" s="195" t="inlineStr">
        <is>
          <t>See NVD references</t>
        </is>
      </c>
      <c r="O513" s="195" t="inlineStr">
        <is>
          <t>Apply vendor patches</t>
        </is>
      </c>
      <c r="P513" s="195" t="inlineStr">
        <is>
          <t>See CVE details</t>
        </is>
      </c>
      <c r="Q513" s="195" t="inlineStr">
        <is>
          <t>P3</t>
        </is>
      </c>
      <c r="R513" s="195" t="inlineStr">
        <is>
          <t>📅 Schedule patch deployment within 30 days | 🔍 Monitor for exploitation attempts</t>
        </is>
      </c>
      <c r="S513" s="195" t="inlineStr">
        <is>
          <t>CVE - IP enrichment n/a</t>
        </is>
      </c>
      <c r="T513" s="195" t="n">
        <v>0.0004</v>
      </c>
      <c r="U513" s="195" t="n">
        <v>0.1381</v>
      </c>
      <c r="V513" s="195" t="inlineStr">
        <is>
          <t>T1083:File and Directory Discovery</t>
        </is>
      </c>
      <c r="W513" s="195" t="n">
        <v>1</v>
      </c>
      <c r="X513" s="195" t="inlineStr">
        <is>
          <t>LOW (40%)</t>
        </is>
      </c>
      <c r="Y513" s="195" t="inlineStr">
        <is>
          <t>POSSIBLE</t>
        </is>
      </c>
      <c r="Z513" s="195" t="inlineStr">
        <is>
          <t>CHECK_VENDOR</t>
        </is>
      </c>
      <c r="AA513" s="195" t="inlineStr">
        <is>
          <t>https://nvd.nist.gov/vuln/detail/CVE-2026-3188</t>
        </is>
      </c>
      <c r="AB513" s="195" t="inlineStr">
        <is>
          <t>NONE</t>
        </is>
      </c>
      <c r="AC513" s="195" t="n">
        <v>2.15</v>
      </c>
      <c r="AD513" s="195" t="inlineStr"/>
    </row>
    <row r="514">
      <c r="A514" s="193" t="inlineStr">
        <is>
          <t>CVE</t>
        </is>
      </c>
      <c r="B514" s="193" t="inlineStr">
        <is>
          <t>CVE-2026-3206</t>
        </is>
      </c>
      <c r="C514" s="193" t="inlineStr">
        <is>
          <t>Improper Resource Shutdown or Release vulnerability in KrakenD, SLU KrakenD-CE (CircuitBreaker modules), KrakenD, SLU KrakenD-EE (CircuitBreaker modules). This issue affects KrakenD-CE: before 2.13.1; KrakenD-EE: before 2.12.5.</t>
        </is>
      </c>
      <c r="D514" s="193" t="n">
        <v>8.5</v>
      </c>
      <c r="E514" s="193" t="inlineStr">
        <is>
          <t>HIGH</t>
        </is>
      </c>
      <c r="F514" s="193" t="n">
        <v>2</v>
      </c>
      <c r="G514" s="193" t="n">
        <v>3</v>
      </c>
      <c r="H514" s="193" t="inlineStr">
        <is>
          <t>HIGH</t>
        </is>
      </c>
      <c r="I514" s="193" t="n">
        <v>14.5</v>
      </c>
      <c r="J514" s="193" t="inlineStr">
        <is>
          <t>NO</t>
        </is>
      </c>
      <c r="K514" s="193" t="inlineStr">
        <is>
          <t>https://nvd.nist.gov/vuln/detail/CVE-2026-3206</t>
        </is>
      </c>
      <c r="L514" s="193" t="inlineStr">
        <is>
          <t>2026-02-28 21:38</t>
        </is>
      </c>
      <c r="M514" s="193" t="inlineStr">
        <is>
          <t>CHECK_VENDOR</t>
        </is>
      </c>
      <c r="N514" s="193" t="inlineStr">
        <is>
          <t>See NVD references</t>
        </is>
      </c>
      <c r="O514" s="193" t="inlineStr">
        <is>
          <t>Apply vendor patches</t>
        </is>
      </c>
      <c r="P514" s="193" t="inlineStr">
        <is>
          <t>See CVE details</t>
        </is>
      </c>
      <c r="Q514" s="193" t="inlineStr">
        <is>
          <t>P3</t>
        </is>
      </c>
      <c r="R514" s="193" t="inlineStr">
        <is>
          <t>🚨 URGENT: Apply vendor patches immediately | 🔒 Isolate affected systems if patch unavailable | 🛡️ Enable additional monitoring/IDS rules</t>
        </is>
      </c>
      <c r="S514" s="193" t="inlineStr">
        <is>
          <t>CVE - IP enrichment n/a</t>
        </is>
      </c>
      <c r="T514" s="193" t="n">
        <v>0.0004</v>
      </c>
      <c r="U514" s="193" t="n">
        <v>0.1258</v>
      </c>
      <c r="V514" s="193" t="inlineStr">
        <is>
          <t>T1190:Exploit Public-Facing Application</t>
        </is>
      </c>
      <c r="W514" s="193" t="n">
        <v>1</v>
      </c>
      <c r="X514" s="193" t="inlineStr">
        <is>
          <t>LOW (40%)</t>
        </is>
      </c>
      <c r="Y514" s="193" t="inlineStr">
        <is>
          <t>UNLIKELY</t>
        </is>
      </c>
      <c r="Z514" s="193" t="inlineStr">
        <is>
          <t>CHECK_VENDOR</t>
        </is>
      </c>
      <c r="AA514" s="193" t="inlineStr">
        <is>
          <t>https://nvd.nist.gov/vuln/detail/CVE-2026-3206</t>
        </is>
      </c>
      <c r="AB514" s="193" t="inlineStr">
        <is>
          <t>NONE</t>
        </is>
      </c>
      <c r="AC514" s="193" t="n">
        <v>0</v>
      </c>
      <c r="AD514" s="193" t="inlineStr"/>
    </row>
    <row r="515">
      <c r="A515" s="193" t="inlineStr">
        <is>
          <t>CVE</t>
        </is>
      </c>
      <c r="B515" s="193" t="inlineStr">
        <is>
          <t>CVE-2026-20010</t>
        </is>
      </c>
      <c r="C515" s="193" t="inlineStr">
        <is>
          <t xml:space="preserve">A vulnerability in the Link Layer Discovery Protocol (LLDP) feature of Cisco NX-OS Software could allow an unauthenticated, adjacent attacker to cause the LLDP process to restart, which could cause an affected device to reload unexpectedly.
This vulnerability is due to improper handling of specific fields in an LLDP frame. An attacker could exploit this vulnerability by sending a crafted LLDP packet to an interface of an affected device. A successful exploit could allow the attacker to cause </t>
        </is>
      </c>
      <c r="D515" s="193" t="n">
        <v>7.4</v>
      </c>
      <c r="E515" s="193" t="inlineStr">
        <is>
          <t>HIGH</t>
        </is>
      </c>
      <c r="F515" s="193" t="n">
        <v>2</v>
      </c>
      <c r="G515" s="193" t="n">
        <v>3</v>
      </c>
      <c r="H515" s="193" t="inlineStr">
        <is>
          <t>HIGH</t>
        </is>
      </c>
      <c r="I515" s="193" t="n">
        <v>13.4</v>
      </c>
      <c r="J515" s="193" t="inlineStr">
        <is>
          <t>NO</t>
        </is>
      </c>
      <c r="K515" s="193" t="inlineStr">
        <is>
          <t>https://nvd.nist.gov/vuln/detail/CVE-2026-20010</t>
        </is>
      </c>
      <c r="L515" s="193" t="inlineStr">
        <is>
          <t>2026-02-28 21:38</t>
        </is>
      </c>
      <c r="M515" s="193" t="inlineStr">
        <is>
          <t>CHECK_VENDOR</t>
        </is>
      </c>
      <c r="N515" s="193" t="inlineStr">
        <is>
          <t>See NVD references</t>
        </is>
      </c>
      <c r="O515" s="193" t="inlineStr">
        <is>
          <t>Apply vendor patches</t>
        </is>
      </c>
      <c r="P515" s="193" t="inlineStr">
        <is>
          <t>See CVE details</t>
        </is>
      </c>
      <c r="Q515" s="193" t="inlineStr">
        <is>
          <t>P2</t>
        </is>
      </c>
      <c r="R515" s="193" t="inlineStr">
        <is>
          <t>🚨 URGENT: Apply vendor patches immediately | 🔒 Isolate affected systems if patch unavailable | 🛡️ Enable additional monitoring/IDS rules</t>
        </is>
      </c>
      <c r="S515" s="193" t="inlineStr">
        <is>
          <t>CVE - IP enrichment n/a</t>
        </is>
      </c>
      <c r="T515" s="193" t="n">
        <v>0.0001</v>
      </c>
      <c r="U515" s="193" t="n">
        <v>0.0264</v>
      </c>
      <c r="V515" s="193" t="inlineStr">
        <is>
          <t>T1499:Endpoint Denial of Service | T1592.002:Software</t>
        </is>
      </c>
      <c r="W515" s="193" t="n">
        <v>2</v>
      </c>
      <c r="X515" s="193" t="inlineStr">
        <is>
          <t>HIGH (72%)</t>
        </is>
      </c>
      <c r="Y515" s="193" t="inlineStr">
        <is>
          <t>POSSIBLE</t>
        </is>
      </c>
      <c r="Z515" s="193" t="inlineStr">
        <is>
          <t>CHECK_VENDOR</t>
        </is>
      </c>
      <c r="AA515" s="193" t="inlineStr">
        <is>
          <t>https://nvd.nist.gov/vuln/detail/CVE-2026-20010</t>
        </is>
      </c>
      <c r="AB515" s="193" t="inlineStr">
        <is>
          <t>NONE</t>
        </is>
      </c>
      <c r="AC515" s="193" t="n">
        <v>3.7</v>
      </c>
      <c r="AD515" s="193" t="inlineStr"/>
    </row>
    <row r="516">
      <c r="A516" s="193" t="inlineStr">
        <is>
          <t>CVE</t>
        </is>
      </c>
      <c r="B516" s="193" t="inlineStr">
        <is>
          <t>CVE-2026-20033</t>
        </is>
      </c>
      <c r="C516" s="193" t="inlineStr">
        <is>
          <t xml:space="preserve">A vulnerability in Cisco Nexus 9000 Series Fabric Switches in ACI mode could allow an unauthenticated, adjacent attacker to cause a denial of service (DoS) condition on an affected device.
This vulnerability is due to insufficient validation when processing specific Ethernet frames. An attacker could exploit this vulnerability by sending a crafted Ethernet frame to the&amp;nbsp;management interface of an affected device. A successful exploit could allow the attacker to cause the device to reload </t>
        </is>
      </c>
      <c r="D516" s="193" t="n">
        <v>7.4</v>
      </c>
      <c r="E516" s="193" t="inlineStr">
        <is>
          <t>HIGH</t>
        </is>
      </c>
      <c r="F516" s="193" t="n">
        <v>2</v>
      </c>
      <c r="G516" s="193" t="n">
        <v>3</v>
      </c>
      <c r="H516" s="193" t="inlineStr">
        <is>
          <t>HIGH</t>
        </is>
      </c>
      <c r="I516" s="193" t="n">
        <v>13.4</v>
      </c>
      <c r="J516" s="193" t="inlineStr">
        <is>
          <t>NO</t>
        </is>
      </c>
      <c r="K516" s="193" t="inlineStr">
        <is>
          <t>https://nvd.nist.gov/vuln/detail/CVE-2026-20033</t>
        </is>
      </c>
      <c r="L516" s="193" t="inlineStr">
        <is>
          <t>2026-02-28 21:38</t>
        </is>
      </c>
      <c r="M516" s="193" t="inlineStr">
        <is>
          <t>CHECK_VENDOR</t>
        </is>
      </c>
      <c r="N516" s="193" t="inlineStr">
        <is>
          <t>See NVD references</t>
        </is>
      </c>
      <c r="O516" s="193" t="inlineStr">
        <is>
          <t>Apply vendor patches</t>
        </is>
      </c>
      <c r="P516" s="193" t="inlineStr">
        <is>
          <t>See CVE details</t>
        </is>
      </c>
      <c r="Q516" s="193" t="inlineStr">
        <is>
          <t>P2</t>
        </is>
      </c>
      <c r="R516" s="193" t="inlineStr">
        <is>
          <t>🚨 URGENT: Apply vendor patches immediately | 🔒 Isolate affected systems if patch unavailable | 🛡️ Enable additional monitoring/IDS rules</t>
        </is>
      </c>
      <c r="S516" s="193" t="inlineStr">
        <is>
          <t>CVE - IP enrichment n/a</t>
        </is>
      </c>
      <c r="T516" s="193" t="n">
        <v>0.0001</v>
      </c>
      <c r="U516" s="193" t="n">
        <v>0.0264</v>
      </c>
      <c r="V516" s="193" t="inlineStr">
        <is>
          <t>T1499:Endpoint Denial of Service</t>
        </is>
      </c>
      <c r="W516" s="193" t="n">
        <v>2</v>
      </c>
      <c r="X516" s="193" t="inlineStr">
        <is>
          <t>HIGH (72%)</t>
        </is>
      </c>
      <c r="Y516" s="193" t="inlineStr">
        <is>
          <t>POSSIBLE</t>
        </is>
      </c>
      <c r="Z516" s="193" t="inlineStr">
        <is>
          <t>CHECK_VENDOR</t>
        </is>
      </c>
      <c r="AA516" s="193" t="inlineStr">
        <is>
          <t>https://nvd.nist.gov/vuln/detail/CVE-2026-20033</t>
        </is>
      </c>
      <c r="AB516" s="193" t="inlineStr">
        <is>
          <t>NONE</t>
        </is>
      </c>
      <c r="AC516" s="193" t="n">
        <v>3.7</v>
      </c>
      <c r="AD516" s="193" t="inlineStr"/>
    </row>
    <row r="517">
      <c r="A517" s="195" t="inlineStr">
        <is>
          <t>CVE</t>
        </is>
      </c>
      <c r="B517" s="195" t="inlineStr">
        <is>
          <t>CVE-2026-20036</t>
        </is>
      </c>
      <c r="C517" s="195" t="inlineStr">
        <is>
          <t xml:space="preserve">A vulnerability in the CLI and web-based management interface of Cisco UCS Manager Software could allow an authenticated, remote attacker with valid administrative privileges to execute arbitrary commands on the underlying operating system of an affected device.&amp;nbsp;
&amp;nbsp;
This vulnerability is due to insufficient input validation of command arguments that are supplied by the user. An attacker could exploit this vulnerability by authenticating to a device and submitting crafted input to the </t>
        </is>
      </c>
      <c r="D517" s="195" t="n">
        <v>6.5</v>
      </c>
      <c r="E517" s="195" t="inlineStr">
        <is>
          <t>MEDIUM</t>
        </is>
      </c>
      <c r="F517" s="195" t="n">
        <v>2</v>
      </c>
      <c r="G517" s="195" t="n">
        <v>2</v>
      </c>
      <c r="H517" s="195" t="inlineStr">
        <is>
          <t>MEDIUM</t>
        </is>
      </c>
      <c r="I517" s="195" t="n">
        <v>10.5</v>
      </c>
      <c r="J517" s="195" t="inlineStr">
        <is>
          <t>NO</t>
        </is>
      </c>
      <c r="K517" s="195" t="inlineStr">
        <is>
          <t>https://nvd.nist.gov/vuln/detail/CVE-2026-20036</t>
        </is>
      </c>
      <c r="L517" s="195" t="inlineStr">
        <is>
          <t>2026-02-28 21:38</t>
        </is>
      </c>
      <c r="M517" s="195" t="inlineStr">
        <is>
          <t>CHECK_VENDOR</t>
        </is>
      </c>
      <c r="N517" s="195" t="inlineStr">
        <is>
          <t>See NVD references</t>
        </is>
      </c>
      <c r="O517" s="195" t="inlineStr">
        <is>
          <t>Apply vendor patches</t>
        </is>
      </c>
      <c r="P517" s="195" t="inlineStr">
        <is>
          <t>See CVE details</t>
        </is>
      </c>
      <c r="Q517" s="195" t="inlineStr">
        <is>
          <t>P2</t>
        </is>
      </c>
      <c r="R517" s="195" t="inlineStr">
        <is>
          <t>📅 Schedule patch deployment within 30 days | 🔍 Monitor for exploitation attempts</t>
        </is>
      </c>
      <c r="S517" s="195" t="inlineStr">
        <is>
          <t>CVE - IP enrichment n/a</t>
        </is>
      </c>
      <c r="T517" s="195" t="n">
        <v>0.0005</v>
      </c>
      <c r="U517" s="195" t="n">
        <v>0.1389</v>
      </c>
      <c r="V517" s="195" t="inlineStr">
        <is>
          <t>T1059:Command and Scripting Interpreter | T1592.002:Software</t>
        </is>
      </c>
      <c r="W517" s="195" t="n">
        <v>2</v>
      </c>
      <c r="X517" s="195" t="inlineStr">
        <is>
          <t>HIGH (72%)</t>
        </is>
      </c>
      <c r="Y517" s="195" t="inlineStr">
        <is>
          <t>POSSIBLE</t>
        </is>
      </c>
      <c r="Z517" s="195" t="inlineStr">
        <is>
          <t>CHECK_VENDOR</t>
        </is>
      </c>
      <c r="AA517" s="195" t="inlineStr">
        <is>
          <t>https://nvd.nist.gov/vuln/detail/CVE-2026-20036</t>
        </is>
      </c>
      <c r="AB517" s="195" t="inlineStr">
        <is>
          <t>NONE</t>
        </is>
      </c>
      <c r="AC517" s="195" t="n">
        <v>3.25</v>
      </c>
      <c r="AD517" s="195" t="inlineStr"/>
    </row>
    <row r="518">
      <c r="A518" s="195" t="inlineStr">
        <is>
          <t>CVE</t>
        </is>
      </c>
      <c r="B518" s="195" t="inlineStr">
        <is>
          <t>CVE-2026-20037</t>
        </is>
      </c>
      <c r="C518" s="195" t="inlineStr">
        <is>
          <t>A vulnerability in the NX-OS CLI privilege levels of Cisco UCS Manager Software could allow an authenticated, local attacker with read-only privileges to modify files and perform unauthorized actions on an affected system.
&amp;nbsp;
This vulnerability exists because unnecessary privileges are given to the user. An attacker could exploit this vulnerability by authenticating to a device as a read-only user and connecting to the NX-OS CLI. A successful exploit could allow the attacker to create or o</t>
        </is>
      </c>
      <c r="D518" s="195" t="n">
        <v>4.4</v>
      </c>
      <c r="E518" s="195" t="inlineStr">
        <is>
          <t>MEDIUM</t>
        </is>
      </c>
      <c r="F518" s="195" t="n">
        <v>2</v>
      </c>
      <c r="G518" s="195" t="n">
        <v>2</v>
      </c>
      <c r="H518" s="195" t="inlineStr">
        <is>
          <t>MEDIUM</t>
        </is>
      </c>
      <c r="I518" s="195" t="n">
        <v>8.4</v>
      </c>
      <c r="J518" s="195" t="inlineStr">
        <is>
          <t>NO</t>
        </is>
      </c>
      <c r="K518" s="195" t="inlineStr">
        <is>
          <t>https://nvd.nist.gov/vuln/detail/CVE-2026-20037</t>
        </is>
      </c>
      <c r="L518" s="195" t="inlineStr">
        <is>
          <t>2026-02-28 21:38</t>
        </is>
      </c>
      <c r="M518" s="195" t="inlineStr">
        <is>
          <t>CHECK_VENDOR</t>
        </is>
      </c>
      <c r="N518" s="195" t="inlineStr">
        <is>
          <t>See NVD references</t>
        </is>
      </c>
      <c r="O518" s="195" t="inlineStr">
        <is>
          <t>Apply vendor patches</t>
        </is>
      </c>
      <c r="P518" s="195" t="inlineStr">
        <is>
          <t>See CVE details</t>
        </is>
      </c>
      <c r="Q518" s="195" t="inlineStr">
        <is>
          <t>P3</t>
        </is>
      </c>
      <c r="R518" s="195" t="inlineStr">
        <is>
          <t>📅 Schedule patch deployment within 30 days | 🔍 Monitor for exploitation attempts</t>
        </is>
      </c>
      <c r="S518" s="195" t="inlineStr">
        <is>
          <t>CVE - IP enrichment n/a</t>
        </is>
      </c>
      <c r="T518" s="195" t="n">
        <v>0.0001</v>
      </c>
      <c r="U518" s="195" t="n">
        <v>0.0184</v>
      </c>
      <c r="V518" s="195" t="inlineStr">
        <is>
          <t>T1592.002:Software</t>
        </is>
      </c>
      <c r="W518" s="195" t="n">
        <v>1</v>
      </c>
      <c r="X518" s="195" t="inlineStr">
        <is>
          <t>LOW (40%)</t>
        </is>
      </c>
      <c r="Y518" s="195" t="inlineStr">
        <is>
          <t>POSSIBLE</t>
        </is>
      </c>
      <c r="Z518" s="195" t="inlineStr">
        <is>
          <t>CHECK_VENDOR</t>
        </is>
      </c>
      <c r="AA518" s="195" t="inlineStr">
        <is>
          <t>https://nvd.nist.gov/vuln/detail/CVE-2026-20037</t>
        </is>
      </c>
      <c r="AB518" s="195" t="inlineStr">
        <is>
          <t>NONE</t>
        </is>
      </c>
      <c r="AC518" s="195" t="n">
        <v>2.2</v>
      </c>
      <c r="AD518" s="195" t="inlineStr"/>
    </row>
    <row r="519">
      <c r="A519" s="193" t="inlineStr">
        <is>
          <t>CVE</t>
        </is>
      </c>
      <c r="B519" s="193" t="inlineStr">
        <is>
          <t>CVE-2026-20048</t>
        </is>
      </c>
      <c r="C519" s="193" t="inlineStr">
        <is>
          <t>A vulnerability in the Simple Network Management Protocol (SNMP) subsystem of Cisco Nexus 9000 Series Fabric Switches in ACI mode could allow an authenticated, remote attacker to cause a denial of service (DoS) condition on an affected device.
This vulnerability is due to improper processing when parsing SNMP requests. An attacker could exploit this vulnerability by continuously sending SNMP queries&amp;nbsp;to a specific MIB of an affected device. A successful exploit could allow the attacker to</t>
        </is>
      </c>
      <c r="D519" s="193" t="n">
        <v>7.7</v>
      </c>
      <c r="E519" s="193" t="inlineStr">
        <is>
          <t>HIGH</t>
        </is>
      </c>
      <c r="F519" s="193" t="n">
        <v>2</v>
      </c>
      <c r="G519" s="193" t="n">
        <v>3</v>
      </c>
      <c r="H519" s="193" t="inlineStr">
        <is>
          <t>HIGH</t>
        </is>
      </c>
      <c r="I519" s="193" t="n">
        <v>13.7</v>
      </c>
      <c r="J519" s="193" t="inlineStr">
        <is>
          <t>NO</t>
        </is>
      </c>
      <c r="K519" s="193" t="inlineStr">
        <is>
          <t>https://nvd.nist.gov/vuln/detail/CVE-2026-20048</t>
        </is>
      </c>
      <c r="L519" s="193" t="inlineStr">
        <is>
          <t>2026-02-28 21:38</t>
        </is>
      </c>
      <c r="M519" s="193" t="inlineStr">
        <is>
          <t>CHECK_VENDOR</t>
        </is>
      </c>
      <c r="N519" s="193" t="inlineStr">
        <is>
          <t>See NVD references</t>
        </is>
      </c>
      <c r="O519" s="193" t="inlineStr">
        <is>
          <t>Apply vendor patches</t>
        </is>
      </c>
      <c r="P519" s="193" t="inlineStr">
        <is>
          <t>See CVE details</t>
        </is>
      </c>
      <c r="Q519" s="193" t="inlineStr">
        <is>
          <t>P2</t>
        </is>
      </c>
      <c r="R519" s="193" t="inlineStr">
        <is>
          <t>🚨 URGENT: Apply vendor patches immediately | 🔒 Isolate affected systems if patch unavailable | 🛡️ Enable additional monitoring/IDS rules</t>
        </is>
      </c>
      <c r="S519" s="193" t="inlineStr">
        <is>
          <t>CVE - IP enrichment n/a</t>
        </is>
      </c>
      <c r="T519" s="193" t="n">
        <v>0.0017</v>
      </c>
      <c r="U519" s="193" t="n">
        <v>0.3876</v>
      </c>
      <c r="V519" s="193" t="inlineStr">
        <is>
          <t>T1552:Unsecured Credentials | T1499:Endpoint Denial of Service</t>
        </is>
      </c>
      <c r="W519" s="193" t="n">
        <v>2</v>
      </c>
      <c r="X519" s="193" t="inlineStr">
        <is>
          <t>HIGH (72%)</t>
        </is>
      </c>
      <c r="Y519" s="193" t="inlineStr">
        <is>
          <t>POSSIBLE</t>
        </is>
      </c>
      <c r="Z519" s="193" t="inlineStr">
        <is>
          <t>CHECK_VENDOR</t>
        </is>
      </c>
      <c r="AA519" s="193" t="inlineStr">
        <is>
          <t>https://nvd.nist.gov/vuln/detail/CVE-2026-20048</t>
        </is>
      </c>
      <c r="AB519" s="193" t="inlineStr">
        <is>
          <t>NONE</t>
        </is>
      </c>
      <c r="AC519" s="193" t="n">
        <v>3.85</v>
      </c>
      <c r="AD519" s="193" t="inlineStr"/>
    </row>
    <row r="520">
      <c r="A520" s="193" t="inlineStr">
        <is>
          <t>CVE</t>
        </is>
      </c>
      <c r="B520" s="193" t="inlineStr">
        <is>
          <t>CVE-2026-20051</t>
        </is>
      </c>
      <c r="C520" s="193" t="inlineStr">
        <is>
          <t>A vulnerability with the Ethernet VPN (EVPN) Layer 2 ingress packet processing of Cisco Nexus 3600 Platform Switches and Cisco Nexus 9500-R Series Switching Platforms could allow an unauthenticated, adjacent attacker to trigger a Layer 2 traffic loop.
This vulnerability is due to a logic error when processing a crafted Layer 2 ingress frame. An attacker could exploit this vulnerability by sending a stream of crafted Ethernet frames through the targeted device. A successful exploit could allow</t>
        </is>
      </c>
      <c r="D520" s="193" t="n">
        <v>7.4</v>
      </c>
      <c r="E520" s="193" t="inlineStr">
        <is>
          <t>HIGH</t>
        </is>
      </c>
      <c r="F520" s="193" t="n">
        <v>2</v>
      </c>
      <c r="G520" s="193" t="n">
        <v>3</v>
      </c>
      <c r="H520" s="193" t="inlineStr">
        <is>
          <t>HIGH</t>
        </is>
      </c>
      <c r="I520" s="193" t="n">
        <v>13.4</v>
      </c>
      <c r="J520" s="193" t="inlineStr">
        <is>
          <t>NO</t>
        </is>
      </c>
      <c r="K520" s="193" t="inlineStr">
        <is>
          <t>https://nvd.nist.gov/vuln/detail/CVE-2026-20051</t>
        </is>
      </c>
      <c r="L520" s="193" t="inlineStr">
        <is>
          <t>2026-02-28 21:38</t>
        </is>
      </c>
      <c r="M520" s="193" t="inlineStr">
        <is>
          <t>CHECK_VENDOR</t>
        </is>
      </c>
      <c r="N520" s="193" t="inlineStr">
        <is>
          <t>See NVD references</t>
        </is>
      </c>
      <c r="O520" s="193" t="inlineStr">
        <is>
          <t>Apply vendor patches</t>
        </is>
      </c>
      <c r="P520" s="193" t="inlineStr">
        <is>
          <t>See CVE details</t>
        </is>
      </c>
      <c r="Q520" s="193" t="inlineStr">
        <is>
          <t>P2</t>
        </is>
      </c>
      <c r="R520" s="193" t="inlineStr">
        <is>
          <t>🚨 URGENT: Apply vendor patches immediately | 🔒 Isolate affected systems if patch unavailable | 🛡️ Enable additional monitoring/IDS rules</t>
        </is>
      </c>
      <c r="S520" s="193" t="inlineStr">
        <is>
          <t>CVE - IP enrichment n/a</t>
        </is>
      </c>
      <c r="T520" s="193" t="n">
        <v>0.0002</v>
      </c>
      <c r="U520" s="193" t="n">
        <v>0.0486</v>
      </c>
      <c r="V520" s="193" t="inlineStr">
        <is>
          <t>T1499:Endpoint Denial of Service | T1133:External Remote Services</t>
        </is>
      </c>
      <c r="W520" s="193" t="n">
        <v>2</v>
      </c>
      <c r="X520" s="193" t="inlineStr">
        <is>
          <t>HIGH (72%)</t>
        </is>
      </c>
      <c r="Y520" s="193" t="inlineStr">
        <is>
          <t>POSSIBLE</t>
        </is>
      </c>
      <c r="Z520" s="193" t="inlineStr">
        <is>
          <t>CHECK_VENDOR</t>
        </is>
      </c>
      <c r="AA520" s="193" t="inlineStr">
        <is>
          <t>https://nvd.nist.gov/vuln/detail/CVE-2026-20051</t>
        </is>
      </c>
      <c r="AB520" s="193" t="inlineStr">
        <is>
          <t>NONE</t>
        </is>
      </c>
      <c r="AC520" s="193" t="n">
        <v>3.7</v>
      </c>
      <c r="AD520" s="193" t="inlineStr"/>
    </row>
    <row r="521">
      <c r="A521" s="195" t="inlineStr">
        <is>
          <t>CVE</t>
        </is>
      </c>
      <c r="B521" s="195" t="inlineStr">
        <is>
          <t>CVE-2026-20091</t>
        </is>
      </c>
      <c r="C521" s="195" t="inlineStr">
        <is>
          <t>A vulnerability in the web-based management interface of Cisco FXOS Software and Cisco UCS Manager Software could allow an authenticated, remote attacker to conduct a stored cross-site scripting (XSS) attack against a user of the interface.
This vulnerability is due to insufficient validation of user-supplied input by the web-based management interface of an affected system. An attacker could exploit this vulnerability by injecting malicious data into specific pages of the interface. A succes</t>
        </is>
      </c>
      <c r="D521" s="195" t="n">
        <v>4.8</v>
      </c>
      <c r="E521" s="195" t="inlineStr">
        <is>
          <t>MEDIUM</t>
        </is>
      </c>
      <c r="F521" s="195" t="n">
        <v>2</v>
      </c>
      <c r="G521" s="195" t="n">
        <v>2</v>
      </c>
      <c r="H521" s="195" t="inlineStr">
        <is>
          <t>MEDIUM</t>
        </is>
      </c>
      <c r="I521" s="195" t="n">
        <v>8.800000000000001</v>
      </c>
      <c r="J521" s="195" t="inlineStr">
        <is>
          <t>NO</t>
        </is>
      </c>
      <c r="K521" s="195" t="inlineStr">
        <is>
          <t>https://nvd.nist.gov/vuln/detail/CVE-2026-20091</t>
        </is>
      </c>
      <c r="L521" s="195" t="inlineStr">
        <is>
          <t>2026-02-28 21:38</t>
        </is>
      </c>
      <c r="M521" s="195" t="inlineStr">
        <is>
          <t>CHECK_VENDOR</t>
        </is>
      </c>
      <c r="N521" s="195" t="inlineStr">
        <is>
          <t>See NVD references</t>
        </is>
      </c>
      <c r="O521" s="195" t="inlineStr">
        <is>
          <t>Apply vendor patches</t>
        </is>
      </c>
      <c r="P521" s="195" t="inlineStr">
        <is>
          <t>See CVE details</t>
        </is>
      </c>
      <c r="Q521" s="195" t="inlineStr">
        <is>
          <t>P3</t>
        </is>
      </c>
      <c r="R521" s="195" t="inlineStr">
        <is>
          <t>📅 Schedule patch deployment within 30 days | 🔍 Monitor for exploitation attempts</t>
        </is>
      </c>
      <c r="S521" s="195" t="inlineStr">
        <is>
          <t>CVE - IP enrichment n/a</t>
        </is>
      </c>
      <c r="T521" s="195" t="n">
        <v>0.0003</v>
      </c>
      <c r="U521" s="195" t="n">
        <v>0.095</v>
      </c>
      <c r="V521" s="195" t="inlineStr">
        <is>
          <t>T1189:Drive-by Compromise | T1552:Unsecured Credentials | T1592.002:Software</t>
        </is>
      </c>
      <c r="W521" s="195" t="n">
        <v>1</v>
      </c>
      <c r="X521" s="195" t="inlineStr">
        <is>
          <t>LOW (40%)</t>
        </is>
      </c>
      <c r="Y521" s="195" t="inlineStr">
        <is>
          <t>POSSIBLE</t>
        </is>
      </c>
      <c r="Z521" s="195" t="inlineStr">
        <is>
          <t>CHECK_VENDOR</t>
        </is>
      </c>
      <c r="AA521" s="195" t="inlineStr">
        <is>
          <t>https://nvd.nist.gov/vuln/detail/CVE-2026-20091</t>
        </is>
      </c>
      <c r="AB521" s="195" t="inlineStr">
        <is>
          <t>NONE</t>
        </is>
      </c>
      <c r="AC521" s="195" t="n">
        <v>2.4</v>
      </c>
      <c r="AD521" s="195" t="inlineStr"/>
    </row>
    <row r="522">
      <c r="A522" s="195" t="inlineStr">
        <is>
          <t>CVE</t>
        </is>
      </c>
      <c r="B522" s="195" t="inlineStr">
        <is>
          <t>CVE-2026-20099</t>
        </is>
      </c>
      <c r="C522" s="195" t="inlineStr">
        <is>
          <t xml:space="preserve">A vulnerability in the web-based management interface of Cisco FXOS Software and Cisco&amp;nbsp;UCS Manager Software could allow an authenticated, local attacker with administrative privileges to perform command injection attacks on an affected system and elevate privileges to&amp;nbsp;root.&amp;nbsp;
This vulnerability is due to insufficient input validation of command arguments supplied by the user. An attacker could exploit this vulnerability by authenticating to a device and submitting crafted input </t>
        </is>
      </c>
      <c r="D522" s="195" t="n">
        <v>6.7</v>
      </c>
      <c r="E522" s="195" t="inlineStr">
        <is>
          <t>MEDIUM</t>
        </is>
      </c>
      <c r="F522" s="195" t="n">
        <v>2</v>
      </c>
      <c r="G522" s="195" t="n">
        <v>2</v>
      </c>
      <c r="H522" s="195" t="inlineStr">
        <is>
          <t>MEDIUM</t>
        </is>
      </c>
      <c r="I522" s="195" t="n">
        <v>10.7</v>
      </c>
      <c r="J522" s="195" t="inlineStr">
        <is>
          <t>NO</t>
        </is>
      </c>
      <c r="K522" s="195" t="inlineStr">
        <is>
          <t>https://nvd.nist.gov/vuln/detail/CVE-2026-20099</t>
        </is>
      </c>
      <c r="L522" s="195" t="inlineStr">
        <is>
          <t>2026-02-28 21:38</t>
        </is>
      </c>
      <c r="M522" s="195" t="inlineStr">
        <is>
          <t>CHECK_VENDOR</t>
        </is>
      </c>
      <c r="N522" s="195" t="inlineStr">
        <is>
          <t>See NVD references</t>
        </is>
      </c>
      <c r="O522" s="195" t="inlineStr">
        <is>
          <t>Apply vendor patches</t>
        </is>
      </c>
      <c r="P522" s="195" t="inlineStr">
        <is>
          <t>See CVE details</t>
        </is>
      </c>
      <c r="Q522" s="195" t="inlineStr">
        <is>
          <t>P2</t>
        </is>
      </c>
      <c r="R522" s="195" t="inlineStr">
        <is>
          <t>📅 Schedule patch deployment within 30 days | 🔍 Monitor for exploitation attempts</t>
        </is>
      </c>
      <c r="S522" s="195" t="inlineStr">
        <is>
          <t>CVE - IP enrichment n/a</t>
        </is>
      </c>
      <c r="T522" s="195" t="n">
        <v>0.0004</v>
      </c>
      <c r="U522" s="195" t="n">
        <v>0.1386</v>
      </c>
      <c r="V522" s="195" t="inlineStr">
        <is>
          <t>T1059:Command and Scripting Interpreter | T1592.002:Software</t>
        </is>
      </c>
      <c r="W522" s="195" t="n">
        <v>2</v>
      </c>
      <c r="X522" s="195" t="inlineStr">
        <is>
          <t>HIGH (72%)</t>
        </is>
      </c>
      <c r="Y522" s="195" t="inlineStr">
        <is>
          <t>POSSIBLE</t>
        </is>
      </c>
      <c r="Z522" s="195" t="inlineStr">
        <is>
          <t>CHECK_VENDOR</t>
        </is>
      </c>
      <c r="AA522" s="195" t="inlineStr">
        <is>
          <t>https://nvd.nist.gov/vuln/detail/CVE-2026-20099</t>
        </is>
      </c>
      <c r="AB522" s="195" t="inlineStr">
        <is>
          <t>NONE</t>
        </is>
      </c>
      <c r="AC522" s="195" t="n">
        <v>3.35</v>
      </c>
      <c r="AD522" s="195" t="inlineStr"/>
    </row>
    <row r="523">
      <c r="A523" s="195" t="inlineStr">
        <is>
          <t>CVE</t>
        </is>
      </c>
      <c r="B523" s="195" t="inlineStr">
        <is>
          <t>CVE-2026-20107</t>
        </is>
      </c>
      <c r="C523" s="195" t="inlineStr">
        <is>
          <t>A vulnerability in the Object Model CLI component of Cisco Application Policy Infrastructure Controller (APIC) could allow an authenticated, local attacker to cause an affected device to reload unexpectedly, resulting in a denial of service (DoS) condition. To exploit this vulnerability, the attacker must have valid user credentials and any role that includes CLI access.
This vulnerability is due to insufficient input validation. An attacker could exploit this vulnerability by issuing crafted</t>
        </is>
      </c>
      <c r="D523" s="195" t="n">
        <v>5.5</v>
      </c>
      <c r="E523" s="195" t="inlineStr">
        <is>
          <t>MEDIUM</t>
        </is>
      </c>
      <c r="F523" s="195" t="n">
        <v>2</v>
      </c>
      <c r="G523" s="195" t="n">
        <v>2</v>
      </c>
      <c r="H523" s="195" t="inlineStr">
        <is>
          <t>MEDIUM</t>
        </is>
      </c>
      <c r="I523" s="195" t="n">
        <v>9.5</v>
      </c>
      <c r="J523" s="195" t="inlineStr">
        <is>
          <t>NO</t>
        </is>
      </c>
      <c r="K523" s="195" t="inlineStr">
        <is>
          <t>https://nvd.nist.gov/vuln/detail/CVE-2026-20107</t>
        </is>
      </c>
      <c r="L523" s="195" t="inlineStr">
        <is>
          <t>2026-02-28 21:38</t>
        </is>
      </c>
      <c r="M523" s="195" t="inlineStr">
        <is>
          <t>CHECK_VENDOR</t>
        </is>
      </c>
      <c r="N523" s="195" t="inlineStr">
        <is>
          <t>See NVD references</t>
        </is>
      </c>
      <c r="O523" s="195" t="inlineStr">
        <is>
          <t>Apply vendor patches</t>
        </is>
      </c>
      <c r="P523" s="195" t="inlineStr">
        <is>
          <t>See CVE details</t>
        </is>
      </c>
      <c r="Q523" s="195" t="inlineStr">
        <is>
          <t>P3</t>
        </is>
      </c>
      <c r="R523" s="195" t="inlineStr">
        <is>
          <t>📅 Schedule patch deployment within 30 days | 🔍 Monitor for exploitation attempts</t>
        </is>
      </c>
      <c r="S523" s="195" t="inlineStr">
        <is>
          <t>CVE - IP enrichment n/a</t>
        </is>
      </c>
      <c r="T523" s="195" t="n">
        <v>0.0002</v>
      </c>
      <c r="U523" s="195" t="n">
        <v>0.0335</v>
      </c>
      <c r="V523" s="195" t="inlineStr">
        <is>
          <t>T1552:Unsecured Credentials | T1499:Endpoint Denial of Service | T1589.001:Credentials</t>
        </is>
      </c>
      <c r="W523" s="195" t="n">
        <v>1</v>
      </c>
      <c r="X523" s="195" t="inlineStr">
        <is>
          <t>LOW (40%)</t>
        </is>
      </c>
      <c r="Y523" s="195" t="inlineStr">
        <is>
          <t>POSSIBLE</t>
        </is>
      </c>
      <c r="Z523" s="195" t="inlineStr">
        <is>
          <t>CHECK_VENDOR</t>
        </is>
      </c>
      <c r="AA523" s="195" t="inlineStr">
        <is>
          <t>https://nvd.nist.gov/vuln/detail/CVE-2026-20107</t>
        </is>
      </c>
      <c r="AB523" s="195" t="inlineStr">
        <is>
          <t>NONE</t>
        </is>
      </c>
      <c r="AC523" s="195" t="n">
        <v>2.75</v>
      </c>
      <c r="AD523" s="195" t="inlineStr"/>
    </row>
    <row r="524">
      <c r="A524" s="195" t="inlineStr">
        <is>
          <t>CVE</t>
        </is>
      </c>
      <c r="B524" s="195" t="inlineStr">
        <is>
          <t>CVE-2026-20122</t>
        </is>
      </c>
      <c r="C524" s="195"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t>
        </is>
      </c>
      <c r="D524" s="195" t="n">
        <v>5.4</v>
      </c>
      <c r="E524" s="195" t="inlineStr">
        <is>
          <t>MEDIUM</t>
        </is>
      </c>
      <c r="F524" s="195" t="n">
        <v>2</v>
      </c>
      <c r="G524" s="195" t="n">
        <v>2</v>
      </c>
      <c r="H524" s="195" t="inlineStr">
        <is>
          <t>MEDIUM</t>
        </is>
      </c>
      <c r="I524" s="195" t="n">
        <v>9.4</v>
      </c>
      <c r="J524" s="195" t="inlineStr">
        <is>
          <t>NO</t>
        </is>
      </c>
      <c r="K524" s="195" t="inlineStr">
        <is>
          <t>https://nvd.nist.gov/vuln/detail/CVE-2026-20122</t>
        </is>
      </c>
      <c r="L524" s="195" t="inlineStr">
        <is>
          <t>2026-02-28 21:38</t>
        </is>
      </c>
      <c r="M524" s="195" t="inlineStr">
        <is>
          <t>CHECK_VENDOR</t>
        </is>
      </c>
      <c r="N524" s="195" t="inlineStr">
        <is>
          <t>See NVD references</t>
        </is>
      </c>
      <c r="O524" s="195" t="inlineStr">
        <is>
          <t>Apply vendor patches</t>
        </is>
      </c>
      <c r="P524" s="195" t="inlineStr">
        <is>
          <t>See CVE details</t>
        </is>
      </c>
      <c r="Q524" s="195" t="inlineStr">
        <is>
          <t>P3</t>
        </is>
      </c>
      <c r="R524" s="195" t="inlineStr">
        <is>
          <t>📅 Schedule patch deployment within 30 days | 🔍 Monitor for exploitation attempts</t>
        </is>
      </c>
      <c r="S524" s="195" t="inlineStr">
        <is>
          <t>CVE - IP enrichment n/a</t>
        </is>
      </c>
      <c r="T524" s="195" t="n">
        <v>0.0003</v>
      </c>
      <c r="U524" s="195" t="n">
        <v>0.0978</v>
      </c>
      <c r="V524" s="195" t="inlineStr">
        <is>
          <t>T1552:Unsecured Credentials | T1204.002:Malicious File | T1589.001:Credentials</t>
        </is>
      </c>
      <c r="W524" s="195" t="n">
        <v>1</v>
      </c>
      <c r="X524" s="195" t="inlineStr">
        <is>
          <t>LOW (40%)</t>
        </is>
      </c>
      <c r="Y524" s="195" t="inlineStr">
        <is>
          <t>POSSIBLE</t>
        </is>
      </c>
      <c r="Z524" s="195" t="inlineStr">
        <is>
          <t>CHECK_VENDOR</t>
        </is>
      </c>
      <c r="AA524" s="195" t="inlineStr">
        <is>
          <t>https://nvd.nist.gov/vuln/detail/CVE-2026-20122</t>
        </is>
      </c>
      <c r="AB524" s="195" t="inlineStr">
        <is>
          <t>NONE</t>
        </is>
      </c>
      <c r="AC524" s="195" t="n">
        <v>2.7</v>
      </c>
      <c r="AD524" s="195" t="inlineStr"/>
    </row>
    <row r="525">
      <c r="A525" s="193" t="inlineStr">
        <is>
          <t>CVE</t>
        </is>
      </c>
      <c r="B525" s="193" t="inlineStr">
        <is>
          <t>CVE-2026-20126</t>
        </is>
      </c>
      <c r="C525" s="193"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vulnerability by sending a request to the REST API of the affected system. A successful exploit could allow the attacker to&amp;nbsp;gain root privileges on the underlying operating system.</t>
        </is>
      </c>
      <c r="D525" s="193" t="n">
        <v>8.800000000000001</v>
      </c>
      <c r="E525" s="193" t="inlineStr">
        <is>
          <t>HIGH</t>
        </is>
      </c>
      <c r="F525" s="193" t="n">
        <v>3</v>
      </c>
      <c r="G525" s="193" t="n">
        <v>3</v>
      </c>
      <c r="H525" s="193" t="inlineStr">
        <is>
          <t>CRITICAL</t>
        </is>
      </c>
      <c r="I525" s="193" t="n">
        <v>17.8</v>
      </c>
      <c r="J525" s="193" t="inlineStr">
        <is>
          <t>NO</t>
        </is>
      </c>
      <c r="K525" s="193" t="inlineStr">
        <is>
          <t>https://nvd.nist.gov/vuln/detail/CVE-2026-20126</t>
        </is>
      </c>
      <c r="L525" s="193" t="inlineStr">
        <is>
          <t>2026-02-28 21:38</t>
        </is>
      </c>
      <c r="M525" s="193" t="inlineStr">
        <is>
          <t>CHECK_VENDOR</t>
        </is>
      </c>
      <c r="N525" s="193" t="inlineStr">
        <is>
          <t>See NVD references</t>
        </is>
      </c>
      <c r="O525" s="193" t="inlineStr">
        <is>
          <t>Apply vendor patches</t>
        </is>
      </c>
      <c r="P525" s="193" t="inlineStr">
        <is>
          <t>See CVE details</t>
        </is>
      </c>
      <c r="Q525" s="193" t="inlineStr">
        <is>
          <t>P2</t>
        </is>
      </c>
      <c r="R525" s="193" t="inlineStr">
        <is>
          <t>🚨 URGENT: Apply vendor patches immediately | 🔒 Isolate affected systems if patch unavailable | 🛡️ Enable additional monitoring/IDS rules</t>
        </is>
      </c>
      <c r="S525" s="193" t="inlineStr">
        <is>
          <t>CVE - IP enrichment n/a</t>
        </is>
      </c>
      <c r="T525" s="193" t="n">
        <v>0.0005999999999999999</v>
      </c>
      <c r="U525" s="193" t="n">
        <v>0.1931</v>
      </c>
      <c r="V525" s="193" t="inlineStr">
        <is>
          <t>T1190:Exploit Public-Facing Application</t>
        </is>
      </c>
      <c r="W525" s="193" t="n">
        <v>2</v>
      </c>
      <c r="X525" s="193" t="inlineStr">
        <is>
          <t>HIGH (72%)</t>
        </is>
      </c>
      <c r="Y525" s="193" t="inlineStr">
        <is>
          <t>CONFIRMED</t>
        </is>
      </c>
      <c r="Z525" s="193" t="inlineStr">
        <is>
          <t>CHECK_VENDOR</t>
        </is>
      </c>
      <c r="AA525" s="193" t="inlineStr">
        <is>
          <t>https://nvd.nist.gov/vuln/detail/CVE-2026-20126</t>
        </is>
      </c>
      <c r="AB525" s="193" t="inlineStr">
        <is>
          <t>NONE</t>
        </is>
      </c>
      <c r="AC525" s="193" t="n">
        <v>4.4</v>
      </c>
      <c r="AD525" s="193" t="inlineStr"/>
    </row>
    <row r="526">
      <c r="A526" s="196" t="inlineStr">
        <is>
          <t>CVE</t>
        </is>
      </c>
      <c r="B526" s="196" t="inlineStr">
        <is>
          <t>CVE-2026-20127</t>
        </is>
      </c>
      <c r="C526" s="196" t="inlineStr">
        <is>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t>
        </is>
      </c>
      <c r="D526" s="196" t="n">
        <v>10</v>
      </c>
      <c r="E526" s="196" t="inlineStr">
        <is>
          <t>CRITICAL</t>
        </is>
      </c>
      <c r="F526" s="196" t="n">
        <v>3</v>
      </c>
      <c r="G526" s="196" t="n">
        <v>3</v>
      </c>
      <c r="H526" s="196" t="inlineStr">
        <is>
          <t>CRITICAL</t>
        </is>
      </c>
      <c r="I526" s="196" t="n">
        <v>19</v>
      </c>
      <c r="J526" s="196" t="inlineStr">
        <is>
          <t>YES</t>
        </is>
      </c>
      <c r="K526" s="196" t="inlineStr">
        <is>
          <t>https://nvd.nist.gov/vuln/detail/CVE-2026-20127</t>
        </is>
      </c>
      <c r="L526" s="196" t="inlineStr">
        <is>
          <t>2026-02-28 21:38</t>
        </is>
      </c>
      <c r="M526" s="196" t="inlineStr">
        <is>
          <t>YES</t>
        </is>
      </c>
      <c r="N526" s="196" t="inlineStr">
        <is>
          <t>https://sec.cloudapps.cisco.com/security/center/content/CiscoSecurityAdvisory/cisco-sa-sdwan-rpa-EHchtZk</t>
        </is>
      </c>
      <c r="O526" s="196" t="inlineStr">
        <is>
          <t>Apply vendor patches</t>
        </is>
      </c>
      <c r="P526" s="196" t="inlineStr">
        <is>
          <t>cisco catalyst_sd-wan_manager *</t>
        </is>
      </c>
      <c r="Q526" s="196" t="inlineStr">
        <is>
          <t>P1</t>
        </is>
      </c>
      <c r="R526" s="196" t="inlineStr">
        <is>
          <t>🚨 URGENT: Apply vendor patches immediately | 🔒 Isolate affected systems if patch unavailable | 🛡️ Enable additional monitoring/IDS rules</t>
        </is>
      </c>
      <c r="S526" s="196" t="inlineStr">
        <is>
          <t>CVE - IP enrichment n/a</t>
        </is>
      </c>
      <c r="T526" s="196" t="n">
        <v>0.0219</v>
      </c>
      <c r="U526" s="196" t="n">
        <v>0.8413</v>
      </c>
      <c r="V526" s="196" t="inlineStr">
        <is>
          <t>T1078:Valid Accounts | T1110:Brute Force</t>
        </is>
      </c>
      <c r="W526" s="196" t="n">
        <v>3</v>
      </c>
      <c r="X526" s="196" t="inlineStr">
        <is>
          <t>HIGH (85%)</t>
        </is>
      </c>
      <c r="Y526" s="196" t="inlineStr">
        <is>
          <t>CONFIRMED</t>
        </is>
      </c>
      <c r="Z526" s="196" t="inlineStr">
        <is>
          <t>PATCH_AVAILABLE</t>
        </is>
      </c>
      <c r="AA526" s="196" t="inlineStr">
        <is>
          <t>https://nvd.nist.gov/vuln/detail/CVE-2026-20127</t>
        </is>
      </c>
      <c r="AB526" s="196" t="inlineStr">
        <is>
          <t>NONE</t>
        </is>
      </c>
      <c r="AC526" s="196" t="n">
        <v>5</v>
      </c>
      <c r="AD526" s="196" t="inlineStr">
        <is>
          <t>[DarkReading] Cisco SD-WAN Zero-Day Under Exploitation for 3 Years</t>
        </is>
      </c>
    </row>
    <row r="527">
      <c r="A527" s="193" t="inlineStr">
        <is>
          <t>CVE</t>
        </is>
      </c>
      <c r="B527" s="193" t="inlineStr">
        <is>
          <t>CVE-2026-20128</t>
        </is>
      </c>
      <c r="C527" s="193" t="inlineStr">
        <is>
          <t>A vulnerability in the Data Collection Agent (DCA) feature of Cisco Catalyst SD-WAN Manager could allow an authenticated, local attacker to gain DCA user privileges on an affected system. To exploit this vulnerability, the attacker must have valid&amp;nbsp;vmanage credentials on the affected system.
This vulnerability is due to the presence of a credential file for the DCA user on an affected system. An attacker could exploit this vulnerability by accessing the filesystem as a low-privileged user</t>
        </is>
      </c>
      <c r="D527" s="193" t="n">
        <v>7.5</v>
      </c>
      <c r="E527" s="193" t="inlineStr">
        <is>
          <t>HIGH</t>
        </is>
      </c>
      <c r="F527" s="193" t="n">
        <v>2</v>
      </c>
      <c r="G527" s="193" t="n">
        <v>3</v>
      </c>
      <c r="H527" s="193" t="inlineStr">
        <is>
          <t>HIGH</t>
        </is>
      </c>
      <c r="I527" s="193" t="n">
        <v>13.5</v>
      </c>
      <c r="J527" s="193" t="inlineStr">
        <is>
          <t>NO</t>
        </is>
      </c>
      <c r="K527" s="193" t="inlineStr">
        <is>
          <t>https://nvd.nist.gov/vuln/detail/CVE-2026-20128</t>
        </is>
      </c>
      <c r="L527" s="193" t="inlineStr">
        <is>
          <t>2026-02-28 21:38</t>
        </is>
      </c>
      <c r="M527" s="193" t="inlineStr">
        <is>
          <t>CHECK_VENDOR</t>
        </is>
      </c>
      <c r="N527" s="193" t="inlineStr">
        <is>
          <t>See NVD references</t>
        </is>
      </c>
      <c r="O527" s="193" t="inlineStr">
        <is>
          <t>Apply vendor patches</t>
        </is>
      </c>
      <c r="P527" s="193" t="inlineStr">
        <is>
          <t>See CVE details</t>
        </is>
      </c>
      <c r="Q527" s="193" t="inlineStr">
        <is>
          <t>P2</t>
        </is>
      </c>
      <c r="R527" s="193" t="inlineStr">
        <is>
          <t>🚨 URGENT: Apply vendor patches immediately | 🔒 Isolate affected systems if patch unavailable | 🛡️ Enable additional monitoring/IDS rules</t>
        </is>
      </c>
      <c r="S527" s="193" t="inlineStr">
        <is>
          <t>CVE - IP enrichment n/a</t>
        </is>
      </c>
      <c r="T527" s="193" t="n">
        <v>0.0001</v>
      </c>
      <c r="U527" s="193" t="n">
        <v>0.0247</v>
      </c>
      <c r="V527" s="193" t="inlineStr">
        <is>
          <t>T1552:Unsecured Credentials | T1589.001:Credentials</t>
        </is>
      </c>
      <c r="W527" s="193" t="n">
        <v>2</v>
      </c>
      <c r="X527" s="193" t="inlineStr">
        <is>
          <t>HIGH (72%)</t>
        </is>
      </c>
      <c r="Y527" s="193" t="inlineStr">
        <is>
          <t>POSSIBLE</t>
        </is>
      </c>
      <c r="Z527" s="193" t="inlineStr">
        <is>
          <t>CHECK_VENDOR</t>
        </is>
      </c>
      <c r="AA527" s="193" t="inlineStr">
        <is>
          <t>https://nvd.nist.gov/vuln/detail/CVE-2026-20128</t>
        </is>
      </c>
      <c r="AB527" s="193" t="inlineStr">
        <is>
          <t>NONE</t>
        </is>
      </c>
      <c r="AC527" s="193" t="n">
        <v>3.75</v>
      </c>
      <c r="AD527" s="193" t="inlineStr"/>
    </row>
    <row r="528">
      <c r="A528" s="196" t="inlineStr">
        <is>
          <t>CVE</t>
        </is>
      </c>
      <c r="B528" s="196" t="inlineStr">
        <is>
          <t>CVE-2026-20129</t>
        </is>
      </c>
      <c r="C528" s="196"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 An attacker could exploit this vulnerability by sending a crafted request to the API of an affected system. A successful exploit could allow the attacker to execute commands with the privileges of th</t>
        </is>
      </c>
      <c r="D528" s="196" t="n">
        <v>9.800000000000001</v>
      </c>
      <c r="E528" s="196" t="inlineStr">
        <is>
          <t>CRITICAL</t>
        </is>
      </c>
      <c r="F528" s="196" t="n">
        <v>3</v>
      </c>
      <c r="G528" s="196" t="n">
        <v>3</v>
      </c>
      <c r="H528" s="196" t="inlineStr">
        <is>
          <t>CRITICAL</t>
        </is>
      </c>
      <c r="I528" s="196" t="n">
        <v>18.8</v>
      </c>
      <c r="J528" s="196" t="inlineStr">
        <is>
          <t>NO</t>
        </is>
      </c>
      <c r="K528" s="196" t="inlineStr">
        <is>
          <t>https://nvd.nist.gov/vuln/detail/CVE-2026-20129</t>
        </is>
      </c>
      <c r="L528" s="196" t="inlineStr">
        <is>
          <t>2026-02-28 21:38</t>
        </is>
      </c>
      <c r="M528" s="196" t="inlineStr">
        <is>
          <t>CHECK_VENDOR</t>
        </is>
      </c>
      <c r="N528" s="196" t="inlineStr">
        <is>
          <t>See NVD references</t>
        </is>
      </c>
      <c r="O528" s="196" t="inlineStr">
        <is>
          <t>Apply vendor patches</t>
        </is>
      </c>
      <c r="P528" s="196" t="inlineStr">
        <is>
          <t>See CVE details</t>
        </is>
      </c>
      <c r="Q528" s="196" t="inlineStr">
        <is>
          <t>P2</t>
        </is>
      </c>
      <c r="R528" s="196" t="inlineStr">
        <is>
          <t>🚨 URGENT: Apply vendor patches immediately | 🔒 Isolate affected systems if patch unavailable | 🛡️ Enable additional monitoring/IDS rules</t>
        </is>
      </c>
      <c r="S528" s="196" t="inlineStr">
        <is>
          <t>CVE - IP enrichment n/a</t>
        </is>
      </c>
      <c r="T528" s="196" t="n">
        <v>0.0012</v>
      </c>
      <c r="U528" s="196" t="n">
        <v>0.3165</v>
      </c>
      <c r="V528" s="196" t="inlineStr">
        <is>
          <t>T1078:Valid Accounts | T1110:Brute Force</t>
        </is>
      </c>
      <c r="W528" s="196" t="n">
        <v>2</v>
      </c>
      <c r="X528" s="196" t="inlineStr">
        <is>
          <t>HIGH (72%)</t>
        </is>
      </c>
      <c r="Y528" s="196" t="inlineStr">
        <is>
          <t>CONFIRMED</t>
        </is>
      </c>
      <c r="Z528" s="196" t="inlineStr">
        <is>
          <t>CHECK_VENDOR</t>
        </is>
      </c>
      <c r="AA528" s="196" t="inlineStr">
        <is>
          <t>https://nvd.nist.gov/vuln/detail/CVE-2026-20129</t>
        </is>
      </c>
      <c r="AB528" s="196" t="inlineStr">
        <is>
          <t>NONE</t>
        </is>
      </c>
      <c r="AC528" s="196" t="n">
        <v>4.9</v>
      </c>
      <c r="AD528" s="196" t="inlineStr"/>
    </row>
    <row r="529">
      <c r="A529" s="195" t="inlineStr">
        <is>
          <t>CVE</t>
        </is>
      </c>
      <c r="B529" s="195" t="inlineStr">
        <is>
          <t>CVE-2026-20133</t>
        </is>
      </c>
      <c r="C529" s="195" t="inlineStr">
        <is>
          <t>A vulnerability in Cisco Catalyst SD-WAN Manager could allow an unauthenticated, remote attacker to view sensitive information on an affected system.
This vulnerability is due to insufficient file system access restrictions. An attacker could exploit this vulnerability by accessing the API of an affected system. A successful exploit could allow the attacker to read sensitive information on the underlying operating system.</t>
        </is>
      </c>
      <c r="D529" s="195" t="n">
        <v>6.5</v>
      </c>
      <c r="E529" s="195" t="inlineStr">
        <is>
          <t>MEDIUM</t>
        </is>
      </c>
      <c r="F529" s="195" t="n">
        <v>2</v>
      </c>
      <c r="G529" s="195" t="n">
        <v>2</v>
      </c>
      <c r="H529" s="195" t="inlineStr">
        <is>
          <t>MEDIUM</t>
        </is>
      </c>
      <c r="I529" s="195" t="n">
        <v>10.5</v>
      </c>
      <c r="J529" s="195" t="inlineStr">
        <is>
          <t>NO</t>
        </is>
      </c>
      <c r="K529" s="195" t="inlineStr">
        <is>
          <t>https://nvd.nist.gov/vuln/detail/CVE-2026-20133</t>
        </is>
      </c>
      <c r="L529" s="195" t="inlineStr">
        <is>
          <t>2026-02-28 21:38</t>
        </is>
      </c>
      <c r="M529" s="195" t="inlineStr">
        <is>
          <t>CHECK_VENDOR</t>
        </is>
      </c>
      <c r="N529" s="195" t="inlineStr">
        <is>
          <t>See NVD references</t>
        </is>
      </c>
      <c r="O529" s="195" t="inlineStr">
        <is>
          <t>Apply vendor patches</t>
        </is>
      </c>
      <c r="P529" s="195" t="inlineStr">
        <is>
          <t>See CVE details</t>
        </is>
      </c>
      <c r="Q529" s="195" t="inlineStr">
        <is>
          <t>P2</t>
        </is>
      </c>
      <c r="R529" s="195" t="inlineStr">
        <is>
          <t>📅 Schedule patch deployment within 30 days | 🔍 Monitor for exploitation attempts</t>
        </is>
      </c>
      <c r="S529" s="195" t="inlineStr">
        <is>
          <t>CVE - IP enrichment n/a</t>
        </is>
      </c>
      <c r="T529" s="195" t="n">
        <v>0.0003</v>
      </c>
      <c r="U529" s="195" t="n">
        <v>0.0916</v>
      </c>
      <c r="V529" s="195" t="inlineStr">
        <is>
          <t>T1213:Data from Information Repositories</t>
        </is>
      </c>
      <c r="W529" s="195" t="n">
        <v>2</v>
      </c>
      <c r="X529" s="195" t="inlineStr">
        <is>
          <t>HIGH (72%)</t>
        </is>
      </c>
      <c r="Y529" s="195" t="inlineStr">
        <is>
          <t>POSSIBLE</t>
        </is>
      </c>
      <c r="Z529" s="195" t="inlineStr">
        <is>
          <t>CHECK_VENDOR</t>
        </is>
      </c>
      <c r="AA529" s="195" t="inlineStr">
        <is>
          <t>https://nvd.nist.gov/vuln/detail/CVE-2026-20133</t>
        </is>
      </c>
      <c r="AB529" s="195" t="inlineStr">
        <is>
          <t>NONE</t>
        </is>
      </c>
      <c r="AC529" s="195" t="n">
        <v>3.25</v>
      </c>
      <c r="AD529" s="195" t="inlineStr"/>
    </row>
    <row r="530">
      <c r="A530" s="195" t="inlineStr">
        <is>
          <t>CVE</t>
        </is>
      </c>
      <c r="B530" s="195" t="inlineStr">
        <is>
          <t>CVE-2026-26717</t>
        </is>
      </c>
      <c r="C530" s="195" t="inlineStr">
        <is>
          <t>An issue in OpenFUN Richie (LMS) in src/richie/apps/courses/api.py. The application used the non-constant time == operator for HMAC signature verification in the sync_course_run_from_request function. This allows remote attackers to forge valid signatures and bypass authentication by measuring response time discrepancies</t>
        </is>
      </c>
      <c r="D530" s="195" t="n">
        <v>4.8</v>
      </c>
      <c r="E530" s="195" t="inlineStr">
        <is>
          <t>MEDIUM</t>
        </is>
      </c>
      <c r="F530" s="195" t="n">
        <v>2</v>
      </c>
      <c r="G530" s="195" t="n">
        <v>2</v>
      </c>
      <c r="H530" s="195" t="inlineStr">
        <is>
          <t>MEDIUM</t>
        </is>
      </c>
      <c r="I530" s="195" t="n">
        <v>8.800000000000001</v>
      </c>
      <c r="J530" s="195" t="inlineStr">
        <is>
          <t>NO</t>
        </is>
      </c>
      <c r="K530" s="195" t="inlineStr">
        <is>
          <t>https://nvd.nist.gov/vuln/detail/CVE-2026-26717</t>
        </is>
      </c>
      <c r="L530" s="195" t="inlineStr">
        <is>
          <t>2026-02-28 21:38</t>
        </is>
      </c>
      <c r="M530" s="195" t="inlineStr">
        <is>
          <t>CHECK_VENDOR</t>
        </is>
      </c>
      <c r="N530" s="195" t="inlineStr">
        <is>
          <t>See NVD references</t>
        </is>
      </c>
      <c r="O530" s="195" t="inlineStr">
        <is>
          <t>Apply vendor patches</t>
        </is>
      </c>
      <c r="P530" s="195" t="inlineStr">
        <is>
          <t>See CVE details</t>
        </is>
      </c>
      <c r="Q530" s="195" t="inlineStr">
        <is>
          <t>P3</t>
        </is>
      </c>
      <c r="R530" s="195" t="inlineStr">
        <is>
          <t>📅 Schedule patch deployment within 30 days | 🔍 Monitor for exploitation attempts</t>
        </is>
      </c>
      <c r="S530" s="195" t="inlineStr">
        <is>
          <t>CVE - IP enrichment n/a</t>
        </is>
      </c>
      <c r="T530" s="195" t="n">
        <v>0.0005999999999999999</v>
      </c>
      <c r="U530" s="195" t="n">
        <v>0.1763</v>
      </c>
      <c r="V530" s="195" t="inlineStr">
        <is>
          <t>T1190:Exploit Public-Facing Application</t>
        </is>
      </c>
      <c r="W530" s="195" t="n">
        <v>1</v>
      </c>
      <c r="X530" s="195" t="inlineStr">
        <is>
          <t>LOW (40%)</t>
        </is>
      </c>
      <c r="Y530" s="195" t="inlineStr">
        <is>
          <t>POSSIBLE</t>
        </is>
      </c>
      <c r="Z530" s="195" t="inlineStr">
        <is>
          <t>CHECK_VENDOR</t>
        </is>
      </c>
      <c r="AA530" s="195" t="inlineStr">
        <is>
          <t>https://nvd.nist.gov/vuln/detail/CVE-2026-26717</t>
        </is>
      </c>
      <c r="AB530" s="195" t="inlineStr">
        <is>
          <t>NONE</t>
        </is>
      </c>
      <c r="AC530" s="195" t="n">
        <v>2.4</v>
      </c>
      <c r="AD530" s="195" t="inlineStr"/>
    </row>
    <row r="531">
      <c r="A531" s="195" t="inlineStr">
        <is>
          <t>CVE</t>
        </is>
      </c>
      <c r="B531" s="195" t="inlineStr">
        <is>
          <t>CVE-2026-27705</t>
        </is>
      </c>
      <c r="C531" s="195" t="inlineStr">
        <is>
          <t>Plane is an an open-source project management tool. Prior to version 1.2.2, the `ProjectAssetEndpoint.patch()` method in `apps/api/plane/app/views/asset/v2.py` (lines 579–593) performs a global asset lookup using only the asset ID (`pk`) via `FileAsset.objects.get(id=pk)`, without verifying that the asset belongs to the workspace and project specified in the URL path. This allows any authenticated user (including those with the GUEST role) to modify the `attributes` and `is_uploaded` status of a</t>
        </is>
      </c>
      <c r="D531" s="195" t="n">
        <v>6.5</v>
      </c>
      <c r="E531" s="195" t="inlineStr">
        <is>
          <t>MEDIUM</t>
        </is>
      </c>
      <c r="F531" s="195" t="n">
        <v>2</v>
      </c>
      <c r="G531" s="195" t="n">
        <v>2</v>
      </c>
      <c r="H531" s="195" t="inlineStr">
        <is>
          <t>MEDIUM</t>
        </is>
      </c>
      <c r="I531" s="195" t="n">
        <v>10.5</v>
      </c>
      <c r="J531" s="195" t="inlineStr">
        <is>
          <t>NO</t>
        </is>
      </c>
      <c r="K531" s="195" t="inlineStr">
        <is>
          <t>https://nvd.nist.gov/vuln/detail/CVE-2026-27705</t>
        </is>
      </c>
      <c r="L531" s="195" t="inlineStr">
        <is>
          <t>2026-02-28 21:38</t>
        </is>
      </c>
      <c r="M531" s="195" t="inlineStr">
        <is>
          <t>YES</t>
        </is>
      </c>
      <c r="N531" s="195" t="inlineStr">
        <is>
          <t>https://github.com/makeplane/plane/commit/9070acbbe81bc02db5c169789da6862d5fc35d96 | https://github.com/makeplane/plane/security/advisories/GHSA-rfj3-8c85-g46j</t>
        </is>
      </c>
      <c r="O531" s="195" t="inlineStr">
        <is>
          <t>Apply vendor patches</t>
        </is>
      </c>
      <c r="P531" s="195" t="inlineStr">
        <is>
          <t>plane plane *</t>
        </is>
      </c>
      <c r="Q531" s="195" t="inlineStr">
        <is>
          <t>P2</t>
        </is>
      </c>
      <c r="R531" s="195" t="inlineStr">
        <is>
          <t>📅 Schedule patch deployment within 30 days | 🔍 Monitor for exploitation attempts</t>
        </is>
      </c>
      <c r="S531" s="195" t="inlineStr">
        <is>
          <t>CVE - IP enrichment n/a</t>
        </is>
      </c>
      <c r="T531" s="195" t="n">
        <v>0.0003</v>
      </c>
      <c r="U531" s="195" t="n">
        <v>0.0703</v>
      </c>
      <c r="V531" s="195" t="inlineStr">
        <is>
          <t>T1190:Exploit Public-Facing Application</t>
        </is>
      </c>
      <c r="W531" s="195" t="n">
        <v>2</v>
      </c>
      <c r="X531" s="195" t="inlineStr">
        <is>
          <t>HIGH (72%)</t>
        </is>
      </c>
      <c r="Y531" s="195" t="inlineStr">
        <is>
          <t>POSSIBLE</t>
        </is>
      </c>
      <c r="Z531" s="195" t="inlineStr">
        <is>
          <t>PATCH_AVAILABLE</t>
        </is>
      </c>
      <c r="AA531" s="195" t="inlineStr">
        <is>
          <t>https://nvd.nist.gov/vuln/detail/CVE-2026-27705</t>
        </is>
      </c>
      <c r="AB531" s="195" t="inlineStr">
        <is>
          <t>NONE</t>
        </is>
      </c>
      <c r="AC531" s="195" t="n">
        <v>3.25</v>
      </c>
      <c r="AD531" s="195" t="inlineStr"/>
    </row>
    <row r="532">
      <c r="A532" s="193" t="inlineStr">
        <is>
          <t>CVE</t>
        </is>
      </c>
      <c r="B532" s="193" t="inlineStr">
        <is>
          <t>CVE-2026-27706</t>
        </is>
      </c>
      <c r="C532" s="193" t="inlineStr">
        <is>
          <t>Plane is an an open-source project management tool. Prior to version 1.2.2, a Full Read Server-Side Request Forgery (SSRF) vulnerability has been identified in the "Add Link" feature. This flaw allows an authenticated attacker with general user privileges to send arbitrary GET requests to the internal network and exfiltrate the full response body. By exploiting this vulnerability, an attacker can steal sensitive data from internal services and cloud metadata endpoints. Version 1.2.2 fixes the is</t>
        </is>
      </c>
      <c r="D532" s="193" t="n">
        <v>7.7</v>
      </c>
      <c r="E532" s="193" t="inlineStr">
        <is>
          <t>HIGH</t>
        </is>
      </c>
      <c r="F532" s="193" t="n">
        <v>2</v>
      </c>
      <c r="G532" s="193" t="n">
        <v>3</v>
      </c>
      <c r="H532" s="193" t="inlineStr">
        <is>
          <t>HIGH</t>
        </is>
      </c>
      <c r="I532" s="193" t="n">
        <v>13.7</v>
      </c>
      <c r="J532" s="193" t="inlineStr">
        <is>
          <t>NO</t>
        </is>
      </c>
      <c r="K532" s="193" t="inlineStr">
        <is>
          <t>https://nvd.nist.gov/vuln/detail/CVE-2026-27706</t>
        </is>
      </c>
      <c r="L532" s="193" t="inlineStr">
        <is>
          <t>2026-02-28 21:38</t>
        </is>
      </c>
      <c r="M532" s="193" t="inlineStr">
        <is>
          <t>YES</t>
        </is>
      </c>
      <c r="N532" s="193" t="inlineStr">
        <is>
          <t>https://github.com/makeplane/plane/security/advisories/GHSA-jcc6-f9v6-f7jw</t>
        </is>
      </c>
      <c r="O532" s="193" t="inlineStr">
        <is>
          <t>Apply vendor patches</t>
        </is>
      </c>
      <c r="P532" s="193" t="inlineStr">
        <is>
          <t>plane plane *</t>
        </is>
      </c>
      <c r="Q532" s="193" t="inlineStr">
        <is>
          <t>P2</t>
        </is>
      </c>
      <c r="R532" s="193" t="inlineStr">
        <is>
          <t>🚨 URGENT: Apply vendor patches immediately | 🔒 Isolate affected systems if patch unavailable | 🛡️ Enable additional monitoring/IDS rules</t>
        </is>
      </c>
      <c r="S532" s="193" t="inlineStr">
        <is>
          <t>CVE - IP enrichment n/a</t>
        </is>
      </c>
      <c r="T532" s="193" t="n">
        <v>0.0003</v>
      </c>
      <c r="U532" s="193" t="n">
        <v>0.0828</v>
      </c>
      <c r="V532" s="193" t="inlineStr">
        <is>
          <t>T1090:Proxy | T1190:Exploit Public-Facing Application | T1584.004:Server</t>
        </is>
      </c>
      <c r="W532" s="193" t="n">
        <v>2</v>
      </c>
      <c r="X532" s="193" t="inlineStr">
        <is>
          <t>HIGH (72%)</t>
        </is>
      </c>
      <c r="Y532" s="193" t="inlineStr">
        <is>
          <t>POSSIBLE</t>
        </is>
      </c>
      <c r="Z532" s="193" t="inlineStr">
        <is>
          <t>PATCH_AVAILABLE</t>
        </is>
      </c>
      <c r="AA532" s="193" t="inlineStr">
        <is>
          <t>https://nvd.nist.gov/vuln/detail/CVE-2026-27706</t>
        </is>
      </c>
      <c r="AB532" s="193" t="inlineStr">
        <is>
          <t>NONE</t>
        </is>
      </c>
      <c r="AC532" s="193" t="n">
        <v>3.85</v>
      </c>
      <c r="AD532" s="193" t="inlineStr"/>
    </row>
    <row r="533">
      <c r="A533" s="195" t="inlineStr">
        <is>
          <t>CVE</t>
        </is>
      </c>
      <c r="B533" s="195" t="inlineStr">
        <is>
          <t>CVE-2026-27727</t>
        </is>
      </c>
      <c r="C533" s="195" t="inlineStr">
        <is>
          <t>mchange-commons-java, a library that provides Java utilities, includes code that mirrors early implementations of JNDI functionality, including support for remote `factoryClassLocation` values, by which code can be downloaded and invoked within a running application. If an attacker can provoke an application to read a maliciously crafted `jaxax.naming.Reference` or serialized object, they can provoke the download and execution of malicious code. Implementations of this functionality within the J</t>
        </is>
      </c>
      <c r="D533" s="195" t="n">
        <v>5</v>
      </c>
      <c r="E533" s="195" t="inlineStr">
        <is>
          <t>MEDIUM</t>
        </is>
      </c>
      <c r="F533" s="195" t="n">
        <v>2</v>
      </c>
      <c r="G533" s="195" t="n">
        <v>2</v>
      </c>
      <c r="H533" s="195" t="inlineStr">
        <is>
          <t>MEDIUM</t>
        </is>
      </c>
      <c r="I533" s="195" t="n">
        <v>9</v>
      </c>
      <c r="J533" s="195" t="inlineStr">
        <is>
          <t>NO</t>
        </is>
      </c>
      <c r="K533" s="195" t="inlineStr">
        <is>
          <t>https://nvd.nist.gov/vuln/detail/CVE-2026-27727</t>
        </is>
      </c>
      <c r="L533" s="195" t="inlineStr">
        <is>
          <t>2026-02-28 21:38</t>
        </is>
      </c>
      <c r="M533" s="195" t="inlineStr">
        <is>
          <t>CHECK_VENDOR</t>
        </is>
      </c>
      <c r="N533" s="195" t="inlineStr">
        <is>
          <t>See NVD references</t>
        </is>
      </c>
      <c r="O533" s="195" t="inlineStr">
        <is>
          <t>Apply vendor patches</t>
        </is>
      </c>
      <c r="P533" s="195" t="inlineStr">
        <is>
          <t>See CVE details</t>
        </is>
      </c>
      <c r="Q533" s="195" t="inlineStr">
        <is>
          <t>P4</t>
        </is>
      </c>
      <c r="R533" s="195" t="inlineStr">
        <is>
          <t>📅 Schedule patch deployment within 30 days | 🔍 Monitor for exploitation attempts</t>
        </is>
      </c>
      <c r="S533" s="195" t="inlineStr">
        <is>
          <t>CVE - IP enrichment n/a</t>
        </is>
      </c>
      <c r="T533" s="195" t="n">
        <v>0.0005999999999999999</v>
      </c>
      <c r="U533" s="195" t="n">
        <v>0.2018</v>
      </c>
      <c r="V533" s="195" t="inlineStr">
        <is>
          <t>T1190:Exploit Public-Facing Application</t>
        </is>
      </c>
      <c r="W533" s="195" t="n">
        <v>1</v>
      </c>
      <c r="X533" s="195" t="inlineStr">
        <is>
          <t>LOW (40%)</t>
        </is>
      </c>
      <c r="Y533" s="195" t="inlineStr">
        <is>
          <t>UNLIKELY</t>
        </is>
      </c>
      <c r="Z533" s="195" t="inlineStr">
        <is>
          <t>CHECK_VENDOR</t>
        </is>
      </c>
      <c r="AA533" s="195" t="inlineStr">
        <is>
          <t>https://nvd.nist.gov/vuln/detail/CVE-2026-27727</t>
        </is>
      </c>
      <c r="AB533" s="195" t="inlineStr">
        <is>
          <t>NONE</t>
        </is>
      </c>
      <c r="AC533" s="195" t="n">
        <v>0</v>
      </c>
      <c r="AD533" s="195" t="inlineStr"/>
    </row>
    <row r="534">
      <c r="A534" s="196" t="inlineStr">
        <is>
          <t>CVE</t>
        </is>
      </c>
      <c r="B534" s="196" t="inlineStr">
        <is>
          <t>CVE-2026-27728</t>
        </is>
      </c>
      <c r="C534" s="196" t="inlineStr">
        <is>
          <t>OneUptime is a solution for monitoring and managing online services. Prior to version 10.0.7, an OS command injection vulnerability in `NetworkPathMonitor.performTraceroute()` allows any authenticated project user to execute arbitrary operating system commands on the Probe server by injecting shell metacharacters into a monitor's destination field. Version 10.0.7 fixes the vulnerability.</t>
        </is>
      </c>
      <c r="D534" s="196" t="n">
        <v>9.9</v>
      </c>
      <c r="E534" s="196" t="inlineStr">
        <is>
          <t>CRITICAL</t>
        </is>
      </c>
      <c r="F534" s="196" t="n">
        <v>3</v>
      </c>
      <c r="G534" s="196" t="n">
        <v>3</v>
      </c>
      <c r="H534" s="196" t="inlineStr">
        <is>
          <t>CRITICAL</t>
        </is>
      </c>
      <c r="I534" s="196" t="n">
        <v>18.9</v>
      </c>
      <c r="J534" s="196" t="inlineStr">
        <is>
          <t>NO</t>
        </is>
      </c>
      <c r="K534" s="196" t="inlineStr">
        <is>
          <t>https://nvd.nist.gov/vuln/detail/CVE-2026-27728</t>
        </is>
      </c>
      <c r="L534" s="196" t="inlineStr">
        <is>
          <t>2026-02-28 21:38</t>
        </is>
      </c>
      <c r="M534" s="196" t="inlineStr">
        <is>
          <t>CHECK_VENDOR</t>
        </is>
      </c>
      <c r="N534" s="196" t="inlineStr">
        <is>
          <t>See NVD references</t>
        </is>
      </c>
      <c r="O534" s="196" t="inlineStr">
        <is>
          <t>Apply vendor patches</t>
        </is>
      </c>
      <c r="P534" s="196" t="inlineStr">
        <is>
          <t>See CVE details</t>
        </is>
      </c>
      <c r="Q534" s="196" t="inlineStr">
        <is>
          <t>P2</t>
        </is>
      </c>
      <c r="R534" s="196" t="inlineStr">
        <is>
          <t>🚨 URGENT: Apply vendor patches immediately | 🔒 Isolate affected systems if patch unavailable | 🛡️ Enable additional monitoring/IDS rules</t>
        </is>
      </c>
      <c r="S534" s="196" t="inlineStr">
        <is>
          <t>CVE - IP enrichment n/a</t>
        </is>
      </c>
      <c r="T534" s="196" t="n">
        <v>0.0024</v>
      </c>
      <c r="U534" s="196" t="n">
        <v>0.4754</v>
      </c>
      <c r="V534" s="196" t="inlineStr">
        <is>
          <t>T1059:Command and Scripting Interpreter | T1584.004:Server</t>
        </is>
      </c>
      <c r="W534" s="196" t="n">
        <v>2</v>
      </c>
      <c r="X534" s="196" t="inlineStr">
        <is>
          <t>HIGH (72%)</t>
        </is>
      </c>
      <c r="Y534" s="196" t="inlineStr">
        <is>
          <t>CONFIRMED</t>
        </is>
      </c>
      <c r="Z534" s="196" t="inlineStr">
        <is>
          <t>CHECK_VENDOR</t>
        </is>
      </c>
      <c r="AA534" s="196" t="inlineStr">
        <is>
          <t>https://nvd.nist.gov/vuln/detail/CVE-2026-27728</t>
        </is>
      </c>
      <c r="AB534" s="196" t="inlineStr">
        <is>
          <t>NONE</t>
        </is>
      </c>
      <c r="AC534" s="196" t="n">
        <v>4.95</v>
      </c>
      <c r="AD534" s="196" t="inlineStr"/>
    </row>
    <row r="535">
      <c r="A535" s="195" t="inlineStr">
        <is>
          <t>CVE</t>
        </is>
      </c>
      <c r="B535" s="195" t="inlineStr">
        <is>
          <t>CVE-2026-27736</t>
        </is>
      </c>
      <c r="C535" s="195" t="inlineStr">
        <is>
          <t>BigBlueButton is an open-source virtual classroom. In versions on the 3.x branch prior to 3.0.20, the string received with errorRedirectUrl lacks validation, using it directly in the respondWithRedirect function leads to an Open Redirect vulnerability. BigBlueButton 3.0.20 patches the issue. No known workarounds are available.</t>
        </is>
      </c>
      <c r="D535" s="195" t="n">
        <v>6.1</v>
      </c>
      <c r="E535" s="195" t="inlineStr">
        <is>
          <t>MEDIUM</t>
        </is>
      </c>
      <c r="F535" s="195" t="n">
        <v>2</v>
      </c>
      <c r="G535" s="195" t="n">
        <v>2</v>
      </c>
      <c r="H535" s="195" t="inlineStr">
        <is>
          <t>MEDIUM</t>
        </is>
      </c>
      <c r="I535" s="195" t="n">
        <v>10.1</v>
      </c>
      <c r="J535" s="195" t="inlineStr">
        <is>
          <t>NO</t>
        </is>
      </c>
      <c r="K535" s="195" t="inlineStr">
        <is>
          <t>https://nvd.nist.gov/vuln/detail/CVE-2026-27736</t>
        </is>
      </c>
      <c r="L535" s="195" t="inlineStr">
        <is>
          <t>2026-02-28 21:38</t>
        </is>
      </c>
      <c r="M535" s="195" t="inlineStr">
        <is>
          <t>CHECK_VENDOR</t>
        </is>
      </c>
      <c r="N535" s="195" t="inlineStr">
        <is>
          <t>See NVD references</t>
        </is>
      </c>
      <c r="O535" s="195" t="inlineStr">
        <is>
          <t>Apply vendor patches</t>
        </is>
      </c>
      <c r="P535" s="195" t="inlineStr">
        <is>
          <t>See CVE details</t>
        </is>
      </c>
      <c r="Q535" s="195" t="inlineStr">
        <is>
          <t>P2</t>
        </is>
      </c>
      <c r="R535" s="195" t="inlineStr">
        <is>
          <t>📅 Schedule patch deployment within 30 days | 🔍 Monitor for exploitation attempts</t>
        </is>
      </c>
      <c r="S535" s="195" t="inlineStr">
        <is>
          <t>CVE - IP enrichment n/a</t>
        </is>
      </c>
      <c r="T535" s="195" t="n">
        <v>0.0003</v>
      </c>
      <c r="U535" s="195" t="n">
        <v>0.07199999999999999</v>
      </c>
      <c r="V535" s="195" t="inlineStr">
        <is>
          <t>T1189:Drive-by Compromise | T1190:Exploit Public-Facing Application</t>
        </is>
      </c>
      <c r="W535" s="195" t="n">
        <v>2</v>
      </c>
      <c r="X535" s="195" t="inlineStr">
        <is>
          <t>HIGH (72%)</t>
        </is>
      </c>
      <c r="Y535" s="195" t="inlineStr">
        <is>
          <t>POSSIBLE</t>
        </is>
      </c>
      <c r="Z535" s="195" t="inlineStr">
        <is>
          <t>CHECK_VENDOR</t>
        </is>
      </c>
      <c r="AA535" s="195" t="inlineStr">
        <is>
          <t>https://nvd.nist.gov/vuln/detail/CVE-2026-27736</t>
        </is>
      </c>
      <c r="AB535" s="195" t="inlineStr">
        <is>
          <t>NONE</t>
        </is>
      </c>
      <c r="AC535" s="195" t="n">
        <v>3.05</v>
      </c>
      <c r="AD535" s="195" t="inlineStr"/>
    </row>
    <row r="536">
      <c r="A536" s="195" t="inlineStr">
        <is>
          <t>CVE</t>
        </is>
      </c>
      <c r="B536" s="195" t="inlineStr">
        <is>
          <t>CVE-2026-27738</t>
        </is>
      </c>
      <c r="C536" s="195" t="inlineStr">
        <is>
          <t>The Angular SSR is a server-rise rendering tool for Angular applications. An Open Redirect vulnerability exists in the internal URL processing logic in versions on the 19.x branch prior to 19.2.21, the 20.x branch prior to 20.3.17, and the 21.x branch prior to 21.1.5 and 21.2.0-rc.1. The logic normalizes URL segments by stripping leading slashes; however, it only removes a single leading slash. When an Angular SSR application is deployed behind a proxy that passes the `X-Forwarded-Prefix` header</t>
        </is>
      </c>
      <c r="D536" s="195" t="n">
        <v>5</v>
      </c>
      <c r="E536" s="195" t="inlineStr">
        <is>
          <t>MEDIUM</t>
        </is>
      </c>
      <c r="F536" s="195" t="n">
        <v>2</v>
      </c>
      <c r="G536" s="195" t="n">
        <v>2</v>
      </c>
      <c r="H536" s="195" t="inlineStr">
        <is>
          <t>MEDIUM</t>
        </is>
      </c>
      <c r="I536" s="195" t="n">
        <v>9</v>
      </c>
      <c r="J536" s="195" t="inlineStr">
        <is>
          <t>NO</t>
        </is>
      </c>
      <c r="K536" s="195" t="inlineStr">
        <is>
          <t>https://nvd.nist.gov/vuln/detail/CVE-2026-27738</t>
        </is>
      </c>
      <c r="L536" s="195" t="inlineStr">
        <is>
          <t>2026-02-28 21:38</t>
        </is>
      </c>
      <c r="M536" s="195" t="inlineStr">
        <is>
          <t>CHECK_VENDOR</t>
        </is>
      </c>
      <c r="N536" s="195" t="inlineStr">
        <is>
          <t>See NVD references</t>
        </is>
      </c>
      <c r="O536" s="195" t="inlineStr">
        <is>
          <t>Apply vendor patches</t>
        </is>
      </c>
      <c r="P536" s="195" t="inlineStr">
        <is>
          <t>See CVE details</t>
        </is>
      </c>
      <c r="Q536" s="195" t="inlineStr">
        <is>
          <t>P4</t>
        </is>
      </c>
      <c r="R536" s="195" t="inlineStr">
        <is>
          <t>📅 Schedule patch deployment within 30 days | 🔍 Monitor for exploitation attempts</t>
        </is>
      </c>
      <c r="S536" s="195" t="inlineStr">
        <is>
          <t>CVE - IP enrichment n/a</t>
        </is>
      </c>
      <c r="T536" s="195" t="n">
        <v>0.0004</v>
      </c>
      <c r="U536" s="195" t="n">
        <v>0.1234</v>
      </c>
      <c r="V536" s="195" t="inlineStr">
        <is>
          <t>T1189:Drive-by Compromise | T1566:Phishing | T1584.004:Server</t>
        </is>
      </c>
      <c r="W536" s="195" t="n">
        <v>1</v>
      </c>
      <c r="X536" s="195" t="inlineStr">
        <is>
          <t>LOW (40%)</t>
        </is>
      </c>
      <c r="Y536" s="195" t="inlineStr">
        <is>
          <t>UNLIKELY</t>
        </is>
      </c>
      <c r="Z536" s="195" t="inlineStr">
        <is>
          <t>CHECK_VENDOR</t>
        </is>
      </c>
      <c r="AA536" s="195" t="inlineStr">
        <is>
          <t>https://nvd.nist.gov/vuln/detail/CVE-2026-27738</t>
        </is>
      </c>
      <c r="AB536" s="195" t="inlineStr">
        <is>
          <t>NONE</t>
        </is>
      </c>
      <c r="AC536" s="195" t="n">
        <v>0</v>
      </c>
      <c r="AD536" s="195" t="inlineStr"/>
    </row>
    <row r="537">
      <c r="A537" s="196" t="inlineStr">
        <is>
          <t>CVE</t>
        </is>
      </c>
      <c r="B537" s="196" t="inlineStr">
        <is>
          <t>CVE-2026-27849</t>
        </is>
      </c>
      <c r="C537" s="196" t="inlineStr">
        <is>
          <t>Due to missing neutralization of special elements, OS commands can be injected via the update functionality of a TLS-SRP connection, which is normally used for configuring devices inside the mesh network.
This issue affects MR9600: 1.0.4.205530; MX4200: 1.0.13.210200.</t>
        </is>
      </c>
      <c r="D537" s="196" t="n">
        <v>9.800000000000001</v>
      </c>
      <c r="E537" s="196" t="inlineStr">
        <is>
          <t>CRITICAL</t>
        </is>
      </c>
      <c r="F537" s="196" t="n">
        <v>3</v>
      </c>
      <c r="G537" s="196" t="n">
        <v>3</v>
      </c>
      <c r="H537" s="196" t="inlineStr">
        <is>
          <t>CRITICAL</t>
        </is>
      </c>
      <c r="I537" s="196" t="n">
        <v>18.8</v>
      </c>
      <c r="J537" s="196" t="inlineStr">
        <is>
          <t>NO</t>
        </is>
      </c>
      <c r="K537" s="196" t="inlineStr">
        <is>
          <t>https://nvd.nist.gov/vuln/detail/CVE-2026-27849</t>
        </is>
      </c>
      <c r="L537" s="196" t="inlineStr">
        <is>
          <t>2026-02-28 21:38</t>
        </is>
      </c>
      <c r="M537" s="196" t="inlineStr">
        <is>
          <t>CHECK_VENDOR</t>
        </is>
      </c>
      <c r="N537" s="196" t="inlineStr">
        <is>
          <t>See NVD references</t>
        </is>
      </c>
      <c r="O537" s="196" t="inlineStr">
        <is>
          <t>Apply vendor patches</t>
        </is>
      </c>
      <c r="P537" s="196" t="inlineStr">
        <is>
          <t>See CVE details</t>
        </is>
      </c>
      <c r="Q537" s="196" t="inlineStr">
        <is>
          <t>P2</t>
        </is>
      </c>
      <c r="R537" s="196" t="inlineStr">
        <is>
          <t>🚨 URGENT: Apply vendor patches immediately | 🔒 Isolate affected systems if patch unavailable | 🛡️ Enable additional monitoring/IDS rules</t>
        </is>
      </c>
      <c r="S537" s="196" t="inlineStr">
        <is>
          <t>CVE - IP enrichment n/a</t>
        </is>
      </c>
      <c r="T537" s="196" t="n">
        <v>0.0005</v>
      </c>
      <c r="U537" s="196" t="n">
        <v>0.1467</v>
      </c>
      <c r="V537" s="196" t="inlineStr">
        <is>
          <t>T1059:Command and Scripting Interpreter</t>
        </is>
      </c>
      <c r="W537" s="196" t="n">
        <v>2</v>
      </c>
      <c r="X537" s="196" t="inlineStr">
        <is>
          <t>HIGH (72%)</t>
        </is>
      </c>
      <c r="Y537" s="196" t="inlineStr">
        <is>
          <t>CONFIRMED</t>
        </is>
      </c>
      <c r="Z537" s="196" t="inlineStr">
        <is>
          <t>CHECK_VENDOR</t>
        </is>
      </c>
      <c r="AA537" s="196" t="inlineStr">
        <is>
          <t>https://nvd.nist.gov/vuln/detail/CVE-2026-27849</t>
        </is>
      </c>
      <c r="AB537" s="196" t="inlineStr">
        <is>
          <t>NONE</t>
        </is>
      </c>
      <c r="AC537" s="196" t="n">
        <v>4.9</v>
      </c>
      <c r="AD537" s="196" t="inlineStr"/>
    </row>
    <row r="538">
      <c r="A538" s="194" t="inlineStr">
        <is>
          <t>CVE</t>
        </is>
      </c>
      <c r="B538" s="194" t="inlineStr">
        <is>
          <t>CVE-2026-3189</t>
        </is>
      </c>
      <c r="C538" s="194" t="inlineStr">
        <is>
          <t>A weakness has been identified in feiyuchuixue sz-boot-parent up to 1.3.2-beta. This vulnerability affects unknown code of the file /api/admin/common/files/download. Executing a manipulation of the argument url can lead to server-side request forgery. The attack can be executed remotely. Attacks of this nature are highly complex. It is stated that the exploitability is difficult. Upgrading to version 1.3.3-beta is able to resolve this issue. This patch is called aefaabfd7527188bfba3c8c9eee17c316</t>
        </is>
      </c>
      <c r="D538" s="194" t="n">
        <v>3.1</v>
      </c>
      <c r="E538" s="194" t="inlineStr">
        <is>
          <t>LOW</t>
        </is>
      </c>
      <c r="F538" s="194" t="n">
        <v>2</v>
      </c>
      <c r="G538" s="194" t="n">
        <v>1</v>
      </c>
      <c r="H538" s="194" t="inlineStr">
        <is>
          <t>LOW</t>
        </is>
      </c>
      <c r="I538" s="194" t="n">
        <v>5.1</v>
      </c>
      <c r="J538" s="194" t="inlineStr">
        <is>
          <t>NO</t>
        </is>
      </c>
      <c r="K538" s="194" t="inlineStr">
        <is>
          <t>https://nvd.nist.gov/vuln/detail/CVE-2026-3189</t>
        </is>
      </c>
      <c r="L538" s="194" t="inlineStr">
        <is>
          <t>2026-02-28 21:38</t>
        </is>
      </c>
      <c r="M538" s="194" t="inlineStr">
        <is>
          <t>CHECK_VENDOR</t>
        </is>
      </c>
      <c r="N538" s="194" t="inlineStr">
        <is>
          <t>See NVD references</t>
        </is>
      </c>
      <c r="O538" s="194" t="inlineStr">
        <is>
          <t>Apply vendor patches</t>
        </is>
      </c>
      <c r="P538" s="194" t="inlineStr">
        <is>
          <t>See CVE details</t>
        </is>
      </c>
      <c r="Q538" s="194" t="inlineStr">
        <is>
          <t>P4</t>
        </is>
      </c>
      <c r="R538" s="194" t="inlineStr">
        <is>
          <t>📅 Schedule patch deployment within 30 days | 🔍 Monitor for exploitation attempts</t>
        </is>
      </c>
      <c r="S538" s="194" t="inlineStr">
        <is>
          <t>CVE - IP enrichment n/a</t>
        </is>
      </c>
      <c r="T538" s="194" t="n">
        <v>0.0003</v>
      </c>
      <c r="U538" s="194" t="n">
        <v>0.0828</v>
      </c>
      <c r="V538" s="194" t="inlineStr">
        <is>
          <t>T1090:Proxy | T1584.004:Server</t>
        </is>
      </c>
      <c r="W538" s="194" t="n">
        <v>1</v>
      </c>
      <c r="X538" s="194" t="inlineStr">
        <is>
          <t>LOW (40%)</t>
        </is>
      </c>
      <c r="Y538" s="194" t="inlineStr">
        <is>
          <t>UNLIKELY</t>
        </is>
      </c>
      <c r="Z538" s="194" t="inlineStr">
        <is>
          <t>CHECK_VENDOR</t>
        </is>
      </c>
      <c r="AA538" s="194" t="inlineStr">
        <is>
          <t>https://nvd.nist.gov/vuln/detail/CVE-2026-3189</t>
        </is>
      </c>
      <c r="AB538" s="194" t="inlineStr">
        <is>
          <t>NONE</t>
        </is>
      </c>
      <c r="AC538" s="194" t="n">
        <v>1.55</v>
      </c>
      <c r="AD538" s="194" t="inlineStr"/>
    </row>
    <row r="539">
      <c r="A539" s="195" t="inlineStr">
        <is>
          <t>CVE</t>
        </is>
      </c>
      <c r="B539" s="195" t="inlineStr">
        <is>
          <t>CVE-2026-3192</t>
        </is>
      </c>
      <c r="C539" s="195" t="inlineStr">
        <is>
          <t xml:space="preserve">A security vulnerability has been detected in Chia Blockchain 2.1.0. This issue affects the function _authenticate of the file rpc_server_base.py of the component RPC Credential Handler. The manipulation leads to improper authentication. The attack is possible to be carried out remotely. The attack is considered to have high complexity. The exploitability is assessed as difficult. The exploit has been disclosed publicly and may be used. The vendor was informed early via email. A separate report </t>
        </is>
      </c>
      <c r="D539" s="195" t="n">
        <v>5.6</v>
      </c>
      <c r="E539" s="195" t="inlineStr">
        <is>
          <t>MEDIUM</t>
        </is>
      </c>
      <c r="F539" s="195" t="n">
        <v>2</v>
      </c>
      <c r="G539" s="195" t="n">
        <v>2</v>
      </c>
      <c r="H539" s="195" t="inlineStr">
        <is>
          <t>MEDIUM</t>
        </is>
      </c>
      <c r="I539" s="195" t="n">
        <v>9.6</v>
      </c>
      <c r="J539" s="195" t="inlineStr">
        <is>
          <t>NO</t>
        </is>
      </c>
      <c r="K539" s="195" t="inlineStr">
        <is>
          <t>https://nvd.nist.gov/vuln/detail/CVE-2026-3192</t>
        </is>
      </c>
      <c r="L539" s="195" t="inlineStr">
        <is>
          <t>2026-02-28 21:38</t>
        </is>
      </c>
      <c r="M539" s="195" t="inlineStr">
        <is>
          <t>CHECK_VENDOR</t>
        </is>
      </c>
      <c r="N539" s="195" t="inlineStr">
        <is>
          <t>See NVD references</t>
        </is>
      </c>
      <c r="O539" s="195" t="inlineStr">
        <is>
          <t>Apply vendor patches</t>
        </is>
      </c>
      <c r="P539" s="195" t="inlineStr">
        <is>
          <t>See CVE details</t>
        </is>
      </c>
      <c r="Q539" s="195" t="inlineStr">
        <is>
          <t>P3</t>
        </is>
      </c>
      <c r="R539" s="195" t="inlineStr">
        <is>
          <t>📅 Schedule patch deployment within 30 days | 🔍 Monitor for exploitation attempts</t>
        </is>
      </c>
      <c r="S539" s="195" t="inlineStr">
        <is>
          <t>CVE - IP enrichment n/a</t>
        </is>
      </c>
      <c r="T539" s="195" t="n">
        <v>0.0008</v>
      </c>
      <c r="U539" s="195" t="n">
        <v>0.2292</v>
      </c>
      <c r="V539" s="195" t="inlineStr">
        <is>
          <t>T1078:Valid Accounts | T1110:Brute Force | T1552:Unsecured Credentials | T1584.004:Server</t>
        </is>
      </c>
      <c r="W539" s="195" t="n">
        <v>1</v>
      </c>
      <c r="X539" s="195" t="inlineStr">
        <is>
          <t>LOW (40%)</t>
        </is>
      </c>
      <c r="Y539" s="195" t="inlineStr">
        <is>
          <t>POSSIBLE</t>
        </is>
      </c>
      <c r="Z539" s="195" t="inlineStr">
        <is>
          <t>CHECK_VENDOR</t>
        </is>
      </c>
      <c r="AA539" s="195" t="inlineStr">
        <is>
          <t>https://nvd.nist.gov/vuln/detail/CVE-2026-3192</t>
        </is>
      </c>
      <c r="AB539" s="195" t="inlineStr">
        <is>
          <t>NONE</t>
        </is>
      </c>
      <c r="AC539" s="195" t="n">
        <v>2.8</v>
      </c>
      <c r="AD539" s="195" t="inlineStr"/>
    </row>
    <row r="540">
      <c r="A540" s="194" t="inlineStr">
        <is>
          <t>CVE</t>
        </is>
      </c>
      <c r="B540" s="194" t="inlineStr">
        <is>
          <t>CVE-2026-3193</t>
        </is>
      </c>
      <c r="C540" s="194" t="inlineStr">
        <is>
          <t xml:space="preserve">A vulnerability was detected in Chia Blockchain 2.1.0. Impacted is an unknown function of the file /send_transaction. The manipulation results in cross-site request forgery. The attack may be performed from remote. The attack requires a high level of complexity. The exploitability is considered difficult. The exploit is now public and may be used. The vendor was informed early via email. A separate report via bugbounty was rejected with the reason "This is by design. The user is responsible for </t>
        </is>
      </c>
      <c r="D540" s="194" t="n">
        <v>3.1</v>
      </c>
      <c r="E540" s="194" t="inlineStr">
        <is>
          <t>LOW</t>
        </is>
      </c>
      <c r="F540" s="194" t="n">
        <v>2</v>
      </c>
      <c r="G540" s="194" t="n">
        <v>1</v>
      </c>
      <c r="H540" s="194" t="inlineStr">
        <is>
          <t>LOW</t>
        </is>
      </c>
      <c r="I540" s="194" t="n">
        <v>5.1</v>
      </c>
      <c r="J540" s="194" t="inlineStr">
        <is>
          <t>NO</t>
        </is>
      </c>
      <c r="K540" s="194" t="inlineStr">
        <is>
          <t>https://nvd.nist.gov/vuln/detail/CVE-2026-3193</t>
        </is>
      </c>
      <c r="L540" s="194" t="inlineStr">
        <is>
          <t>2026-02-28 21:38</t>
        </is>
      </c>
      <c r="M540" s="194" t="inlineStr">
        <is>
          <t>CHECK_VENDOR</t>
        </is>
      </c>
      <c r="N540" s="194" t="inlineStr">
        <is>
          <t>See NVD references</t>
        </is>
      </c>
      <c r="O540" s="194" t="inlineStr">
        <is>
          <t>Apply vendor patches</t>
        </is>
      </c>
      <c r="P540" s="194" t="inlineStr">
        <is>
          <t>See CVE details</t>
        </is>
      </c>
      <c r="Q540" s="194" t="inlineStr">
        <is>
          <t>P4</t>
        </is>
      </c>
      <c r="R540" s="194" t="inlineStr">
        <is>
          <t>📅 Schedule patch deployment within 30 days | 🔍 Monitor for exploitation attempts</t>
        </is>
      </c>
      <c r="S540" s="194" t="inlineStr">
        <is>
          <t>CVE - IP enrichment n/a</t>
        </is>
      </c>
      <c r="T540" s="194" t="n">
        <v>0.0001</v>
      </c>
      <c r="U540" s="194" t="n">
        <v>0.0227</v>
      </c>
      <c r="V540" s="194" t="inlineStr">
        <is>
          <t>T1185:Browser Session Hijacking</t>
        </is>
      </c>
      <c r="W540" s="194" t="n">
        <v>1</v>
      </c>
      <c r="X540" s="194" t="inlineStr">
        <is>
          <t>LOW (40%)</t>
        </is>
      </c>
      <c r="Y540" s="194" t="inlineStr">
        <is>
          <t>UNLIKELY</t>
        </is>
      </c>
      <c r="Z540" s="194" t="inlineStr">
        <is>
          <t>CHECK_VENDOR</t>
        </is>
      </c>
      <c r="AA540" s="194" t="inlineStr">
        <is>
          <t>https://nvd.nist.gov/vuln/detail/CVE-2026-3193</t>
        </is>
      </c>
      <c r="AB540" s="194" t="inlineStr">
        <is>
          <t>NONE</t>
        </is>
      </c>
      <c r="AC540" s="194" t="n">
        <v>1.55</v>
      </c>
      <c r="AD540" s="194" t="inlineStr"/>
    </row>
    <row r="541">
      <c r="A541" s="196" t="inlineStr">
        <is>
          <t>CVE</t>
        </is>
      </c>
      <c r="B541" s="196" t="inlineStr">
        <is>
          <t>CVE-2026-21902</t>
        </is>
      </c>
      <c r="C541" s="196" t="inlineStr">
        <is>
          <t>An Incorrect Permission Assignment for Critical Resource vulnerability in the On-Box Anomaly detection framework of Juniper Networks Junos OS Evolved on PTX Series allows an unauthenticated, network-based attacker to execute code as root.
The On-Box Anomaly detection framework should only be reachable by other internal processes over the internal routing instance, but not over an externally exposed port. With the ability to access and manipulate the service to execute code as root a remote atta</t>
        </is>
      </c>
      <c r="D541" s="196" t="n">
        <v>9.800000000000001</v>
      </c>
      <c r="E541" s="196" t="inlineStr">
        <is>
          <t>CRITICAL</t>
        </is>
      </c>
      <c r="F541" s="196" t="n">
        <v>3</v>
      </c>
      <c r="G541" s="196" t="n">
        <v>3</v>
      </c>
      <c r="H541" s="196" t="inlineStr">
        <is>
          <t>CRITICAL</t>
        </is>
      </c>
      <c r="I541" s="196" t="n">
        <v>18.8</v>
      </c>
      <c r="J541" s="196" t="inlineStr">
        <is>
          <t>NO</t>
        </is>
      </c>
      <c r="K541" s="196" t="inlineStr">
        <is>
          <t>https://nvd.nist.gov/vuln/detail/CVE-2026-21902</t>
        </is>
      </c>
      <c r="L541" s="196" t="inlineStr">
        <is>
          <t>2026-02-28 21:38</t>
        </is>
      </c>
      <c r="M541" s="196" t="inlineStr">
        <is>
          <t>CHECK_VENDOR</t>
        </is>
      </c>
      <c r="N541" s="196" t="inlineStr">
        <is>
          <t>See NVD references</t>
        </is>
      </c>
      <c r="O541" s="196" t="inlineStr">
        <is>
          <t>Apply vendor patches</t>
        </is>
      </c>
      <c r="P541" s="196" t="inlineStr">
        <is>
          <t>See CVE details</t>
        </is>
      </c>
      <c r="Q541" s="196" t="inlineStr">
        <is>
          <t>P2</t>
        </is>
      </c>
      <c r="R541" s="196" t="inlineStr">
        <is>
          <t>🚨 URGENT: Apply vendor patches immediately | 🔒 Isolate affected systems if patch unavailable | 🛡️ Enable additional monitoring/IDS rules</t>
        </is>
      </c>
      <c r="S541" s="196" t="inlineStr">
        <is>
          <t>CVE - IP enrichment n/a</t>
        </is>
      </c>
      <c r="T541" s="196" t="n">
        <v>0.0025</v>
      </c>
      <c r="U541" s="196" t="n">
        <v>0.4792</v>
      </c>
      <c r="V541" s="196" t="inlineStr">
        <is>
          <t>T1190:Exploit Public-Facing Application</t>
        </is>
      </c>
      <c r="W541" s="196" t="n">
        <v>2</v>
      </c>
      <c r="X541" s="196" t="inlineStr">
        <is>
          <t>HIGH (72%)</t>
        </is>
      </c>
      <c r="Y541" s="196" t="inlineStr">
        <is>
          <t>CONFIRMED</t>
        </is>
      </c>
      <c r="Z541" s="196" t="inlineStr">
        <is>
          <t>CHECK_VENDOR</t>
        </is>
      </c>
      <c r="AA541" s="196" t="inlineStr">
        <is>
          <t>https://nvd.nist.gov/vuln/detail/CVE-2026-21902</t>
        </is>
      </c>
      <c r="AB541" s="196" t="inlineStr">
        <is>
          <t>NONE</t>
        </is>
      </c>
      <c r="AC541" s="196" t="n">
        <v>4.9</v>
      </c>
      <c r="AD541" s="196" t="inlineStr">
        <is>
          <t>[SecurityAffairs] Juniper issues emergency patch for critical PTX router RCE | [SecurityWeek] Juniper Networks PTX Routers Affected by Critical Vulnerability</t>
        </is>
      </c>
    </row>
    <row r="542">
      <c r="A542" s="195" t="inlineStr">
        <is>
          <t>CVE</t>
        </is>
      </c>
      <c r="B542" s="195" t="inlineStr">
        <is>
          <t>CVE-2026-25554</t>
        </is>
      </c>
      <c r="C542" s="195" t="inlineStr">
        <is>
          <t xml:space="preserve">OpenSIPS versions 3.1 before 3.6.4 containing the auth_jwt module (prior to commit 3822d33) contain a SQL injection vulnerability in the jwt_db_authorize() function in modules/auth_jwt/authorize.c when db_mode is enabled and a SQL database backend is used. The function extracts the tag claim from a JWT without prior signature verification and incorporates the unescaped value directly into a SQL query. An attacker can supply a crafted JWT with a malicious tag claim to manipulate the query result </t>
        </is>
      </c>
      <c r="D542" s="195" t="n">
        <v>6.5</v>
      </c>
      <c r="E542" s="195" t="inlineStr">
        <is>
          <t>MEDIUM</t>
        </is>
      </c>
      <c r="F542" s="195" t="n">
        <v>2</v>
      </c>
      <c r="G542" s="195" t="n">
        <v>2</v>
      </c>
      <c r="H542" s="195" t="inlineStr">
        <is>
          <t>MEDIUM</t>
        </is>
      </c>
      <c r="I542" s="195" t="n">
        <v>10.5</v>
      </c>
      <c r="J542" s="195" t="inlineStr">
        <is>
          <t>NO</t>
        </is>
      </c>
      <c r="K542" s="195" t="inlineStr">
        <is>
          <t>https://nvd.nist.gov/vuln/detail/CVE-2026-25554</t>
        </is>
      </c>
      <c r="L542" s="195" t="inlineStr">
        <is>
          <t>2026-02-28 21:38</t>
        </is>
      </c>
      <c r="M542" s="195" t="inlineStr">
        <is>
          <t>CHECK_VENDOR</t>
        </is>
      </c>
      <c r="N542" s="195" t="inlineStr">
        <is>
          <t>See NVD references</t>
        </is>
      </c>
      <c r="O542" s="195" t="inlineStr">
        <is>
          <t>Apply vendor patches</t>
        </is>
      </c>
      <c r="P542" s="195" t="inlineStr">
        <is>
          <t>See CVE details</t>
        </is>
      </c>
      <c r="Q542" s="195" t="inlineStr">
        <is>
          <t>P2</t>
        </is>
      </c>
      <c r="R542" s="195" t="inlineStr">
        <is>
          <t>📅 Schedule patch deployment within 30 days | 🔍 Monitor for exploitation attempts</t>
        </is>
      </c>
      <c r="S542" s="195" t="inlineStr">
        <is>
          <t>CVE - IP enrichment n/a</t>
        </is>
      </c>
      <c r="T542" s="195" t="n">
        <v>0.0005999999999999999</v>
      </c>
      <c r="U542" s="195" t="n">
        <v>0.1719</v>
      </c>
      <c r="V542" s="195" t="inlineStr">
        <is>
          <t>T1190:Exploit Public-Facing Application</t>
        </is>
      </c>
      <c r="W542" s="195" t="n">
        <v>2</v>
      </c>
      <c r="X542" s="195" t="inlineStr">
        <is>
          <t>HIGH (72%)</t>
        </is>
      </c>
      <c r="Y542" s="195" t="inlineStr">
        <is>
          <t>POSSIBLE</t>
        </is>
      </c>
      <c r="Z542" s="195" t="inlineStr">
        <is>
          <t>CHECK_VENDOR</t>
        </is>
      </c>
      <c r="AA542" s="195" t="inlineStr">
        <is>
          <t>https://nvd.nist.gov/vuln/detail/CVE-2026-25554</t>
        </is>
      </c>
      <c r="AB542" s="195" t="inlineStr">
        <is>
          <t>NONE</t>
        </is>
      </c>
      <c r="AC542" s="195" t="n">
        <v>3.25</v>
      </c>
      <c r="AD542" s="195" t="inlineStr"/>
    </row>
    <row r="543">
      <c r="A543" s="193" t="inlineStr">
        <is>
          <t>CVE</t>
        </is>
      </c>
      <c r="B543" s="193" t="inlineStr">
        <is>
          <t>CVE-2026-27739</t>
        </is>
      </c>
      <c r="C543" s="193" t="inlineStr">
        <is>
          <t>The Angular SSR is a server-rise rendering tool for Angular applications. Versions prior to 21.2.0-rc.1, 21.1.5, 20.3.17, and 19.2.21 have a Server-Side Request Forgery (SSRF) vulnerability in the Angular SSR request handling pipeline. The vulnerability exists because Angular’s internal URL reconstruction logic directly trusts and consumes user-controlled HTTP headers specifically the Host and `X-Forwarded-*` family to determine the application's base origin without any validation of the destina</t>
        </is>
      </c>
      <c r="D543" s="193" t="n">
        <v>8.5</v>
      </c>
      <c r="E543" s="193" t="inlineStr">
        <is>
          <t>HIGH</t>
        </is>
      </c>
      <c r="F543" s="193" t="n">
        <v>2</v>
      </c>
      <c r="G543" s="193" t="n">
        <v>3</v>
      </c>
      <c r="H543" s="193" t="inlineStr">
        <is>
          <t>HIGH</t>
        </is>
      </c>
      <c r="I543" s="193" t="n">
        <v>14.5</v>
      </c>
      <c r="J543" s="193" t="inlineStr">
        <is>
          <t>NO</t>
        </is>
      </c>
      <c r="K543" s="193" t="inlineStr">
        <is>
          <t>https://nvd.nist.gov/vuln/detail/CVE-2026-27739</t>
        </is>
      </c>
      <c r="L543" s="193" t="inlineStr">
        <is>
          <t>2026-02-28 21:38</t>
        </is>
      </c>
      <c r="M543" s="193" t="inlineStr">
        <is>
          <t>CHECK_VENDOR</t>
        </is>
      </c>
      <c r="N543" s="193" t="inlineStr">
        <is>
          <t>See NVD references</t>
        </is>
      </c>
      <c r="O543" s="193" t="inlineStr">
        <is>
          <t>Apply vendor patches</t>
        </is>
      </c>
      <c r="P543" s="193" t="inlineStr">
        <is>
          <t>See CVE details</t>
        </is>
      </c>
      <c r="Q543" s="193" t="inlineStr">
        <is>
          <t>P3</t>
        </is>
      </c>
      <c r="R543" s="193" t="inlineStr">
        <is>
          <t>🚨 URGENT: Apply vendor patches immediately | 🔒 Isolate affected systems if patch unavailable | 🛡️ Enable additional monitoring/IDS rules</t>
        </is>
      </c>
      <c r="S543" s="193" t="inlineStr">
        <is>
          <t>CVE - IP enrichment n/a</t>
        </is>
      </c>
      <c r="T543" s="193" t="n">
        <v>0.0004</v>
      </c>
      <c r="U543" s="193" t="n">
        <v>0.1234</v>
      </c>
      <c r="V543" s="193" t="inlineStr">
        <is>
          <t>T1090:Proxy | T1190:Exploit Public-Facing Application | T1552:Unsecured Credentials | T1584.004:Server</t>
        </is>
      </c>
      <c r="W543" s="193" t="n">
        <v>1</v>
      </c>
      <c r="X543" s="193" t="inlineStr">
        <is>
          <t>LOW (40%)</t>
        </is>
      </c>
      <c r="Y543" s="193" t="inlineStr">
        <is>
          <t>UNLIKELY</t>
        </is>
      </c>
      <c r="Z543" s="193" t="inlineStr">
        <is>
          <t>CHECK_VENDOR</t>
        </is>
      </c>
      <c r="AA543" s="193" t="inlineStr">
        <is>
          <t>https://nvd.nist.gov/vuln/detail/CVE-2026-27739</t>
        </is>
      </c>
      <c r="AB543" s="193" t="inlineStr">
        <is>
          <t>NONE</t>
        </is>
      </c>
      <c r="AC543" s="193" t="n">
        <v>0</v>
      </c>
      <c r="AD543" s="193" t="inlineStr"/>
    </row>
    <row r="544">
      <c r="A544" s="195" t="inlineStr">
        <is>
          <t>CVE</t>
        </is>
      </c>
      <c r="B544" s="195" t="inlineStr">
        <is>
          <t>CVE-2026-27794</t>
        </is>
      </c>
      <c r="C544" s="195" t="inlineStr">
        <is>
          <t>LangGraph Checkpoint defines the base interface for LangGraph checkpointers. Prior to version 4.0.0, a Remote Code Execution vulnerability exists in LangGraph's caching layer when applications enable cache backends that inherit from `BaseCache` and opt nodes into caching via `CachePolicy`. Prior to `langgraph-checkpoint` 4.0.0, `BaseCache` defaults to `JsonPlusSerializer(pickle_fallback=True)`. When msgpack serialization fails, cached values can be deserialized via `pickle.loads(...)`. Caching i</t>
        </is>
      </c>
      <c r="D544" s="195" t="n">
        <v>6.6</v>
      </c>
      <c r="E544" s="195" t="inlineStr">
        <is>
          <t>MEDIUM</t>
        </is>
      </c>
      <c r="F544" s="195" t="n">
        <v>2</v>
      </c>
      <c r="G544" s="195" t="n">
        <v>2</v>
      </c>
      <c r="H544" s="195" t="inlineStr">
        <is>
          <t>MEDIUM</t>
        </is>
      </c>
      <c r="I544" s="195" t="n">
        <v>10.6</v>
      </c>
      <c r="J544" s="195" t="inlineStr">
        <is>
          <t>NO</t>
        </is>
      </c>
      <c r="K544" s="195" t="inlineStr">
        <is>
          <t>https://nvd.nist.gov/vuln/detail/CVE-2026-27794</t>
        </is>
      </c>
      <c r="L544" s="195" t="inlineStr">
        <is>
          <t>2026-02-28 21:38</t>
        </is>
      </c>
      <c r="M544" s="195" t="inlineStr">
        <is>
          <t>CHECK_VENDOR</t>
        </is>
      </c>
      <c r="N544" s="195" t="inlineStr">
        <is>
          <t>See NVD references</t>
        </is>
      </c>
      <c r="O544" s="195" t="inlineStr">
        <is>
          <t>Apply vendor patches</t>
        </is>
      </c>
      <c r="P544" s="195" t="inlineStr">
        <is>
          <t>See CVE details</t>
        </is>
      </c>
      <c r="Q544" s="195" t="inlineStr">
        <is>
          <t>P2</t>
        </is>
      </c>
      <c r="R544" s="195" t="inlineStr">
        <is>
          <t>📅 Schedule patch deployment within 30 days | 🔍 Monitor for exploitation attempts</t>
        </is>
      </c>
      <c r="S544" s="195" t="inlineStr">
        <is>
          <t>CVE - IP enrichment n/a</t>
        </is>
      </c>
      <c r="T544" s="195" t="n">
        <v>0.0024</v>
      </c>
      <c r="U544" s="195" t="n">
        <v>0.4746</v>
      </c>
      <c r="V544" s="195" t="inlineStr">
        <is>
          <t>T1059:Command and Scripting Interpreter | T1190:Exploit Public-Facing Application | T1210:Exploitation of Remote Services</t>
        </is>
      </c>
      <c r="W544" s="195" t="n">
        <v>2</v>
      </c>
      <c r="X544" s="195" t="inlineStr">
        <is>
          <t>HIGH (72%)</t>
        </is>
      </c>
      <c r="Y544" s="195" t="inlineStr">
        <is>
          <t>POSSIBLE</t>
        </is>
      </c>
      <c r="Z544" s="195" t="inlineStr">
        <is>
          <t>CHECK_VENDOR</t>
        </is>
      </c>
      <c r="AA544" s="195" t="inlineStr">
        <is>
          <t>https://nvd.nist.gov/vuln/detail/CVE-2026-27794</t>
        </is>
      </c>
      <c r="AB544" s="195" t="inlineStr">
        <is>
          <t>NONE</t>
        </is>
      </c>
      <c r="AC544" s="195" t="n">
        <v>3.3</v>
      </c>
      <c r="AD544" s="195" t="inlineStr"/>
    </row>
    <row r="545">
      <c r="A545" s="195" t="inlineStr">
        <is>
          <t>CVE</t>
        </is>
      </c>
      <c r="B545" s="195" t="inlineStr">
        <is>
          <t>CVE-2026-27795</t>
        </is>
      </c>
      <c r="C545" s="195" t="inlineStr">
        <is>
          <t>LangChain is a framework for building LLM-powered applications. Prior to version 1.1.8, a redirect-based Server-Side Request Forgery (SSRF) bypass exists in `RecursiveUrlLoader` in `@langchain/community`. The loader validates the initial URL but allows the underlying fetch to follow redirects automatically, which permits a transition from a safe public URL to an internal or metadata endpoint without revalidation. This is a bypass of the SSRF protections introduced in 1.1.14 (CVE-2026-26019). Use</t>
        </is>
      </c>
      <c r="D545" s="195" t="n">
        <v>4.1</v>
      </c>
      <c r="E545" s="195" t="inlineStr">
        <is>
          <t>MEDIUM</t>
        </is>
      </c>
      <c r="F545" s="195" t="n">
        <v>2</v>
      </c>
      <c r="G545" s="195" t="n">
        <v>2</v>
      </c>
      <c r="H545" s="195" t="inlineStr">
        <is>
          <t>MEDIUM</t>
        </is>
      </c>
      <c r="I545" s="195" t="n">
        <v>8.1</v>
      </c>
      <c r="J545" s="195" t="inlineStr">
        <is>
          <t>NO</t>
        </is>
      </c>
      <c r="K545" s="195" t="inlineStr">
        <is>
          <t>https://nvd.nist.gov/vuln/detail/CVE-2026-27795</t>
        </is>
      </c>
      <c r="L545" s="195" t="inlineStr">
        <is>
          <t>2026-02-28 21:38</t>
        </is>
      </c>
      <c r="M545" s="195" t="inlineStr">
        <is>
          <t>CHECK_VENDOR</t>
        </is>
      </c>
      <c r="N545" s="195" t="inlineStr">
        <is>
          <t>See NVD references</t>
        </is>
      </c>
      <c r="O545" s="195" t="inlineStr">
        <is>
          <t>Apply vendor patches</t>
        </is>
      </c>
      <c r="P545" s="195" t="inlineStr">
        <is>
          <t>See CVE details</t>
        </is>
      </c>
      <c r="Q545" s="195" t="inlineStr">
        <is>
          <t>P3</t>
        </is>
      </c>
      <c r="R545" s="195" t="inlineStr">
        <is>
          <t>📅 Schedule patch deployment within 30 days | 🔍 Monitor for exploitation attempts</t>
        </is>
      </c>
      <c r="S545" s="195" t="inlineStr">
        <is>
          <t>CVE - IP enrichment n/a</t>
        </is>
      </c>
      <c r="T545" s="195" t="n">
        <v>0.0003</v>
      </c>
      <c r="U545" s="195" t="n">
        <v>0.0882</v>
      </c>
      <c r="V545" s="195" t="inlineStr">
        <is>
          <t>T1090:Proxy | T1584.004:Server</t>
        </is>
      </c>
      <c r="W545" s="195" t="n">
        <v>1</v>
      </c>
      <c r="X545" s="195" t="inlineStr">
        <is>
          <t>LOW (40%)</t>
        </is>
      </c>
      <c r="Y545" s="195" t="inlineStr">
        <is>
          <t>POSSIBLE</t>
        </is>
      </c>
      <c r="Z545" s="195" t="inlineStr">
        <is>
          <t>CHECK_VENDOR</t>
        </is>
      </c>
      <c r="AA545" s="195" t="inlineStr">
        <is>
          <t>https://nvd.nist.gov/vuln/detail/CVE-2026-27795</t>
        </is>
      </c>
      <c r="AB545" s="195" t="inlineStr">
        <is>
          <t>NONE</t>
        </is>
      </c>
      <c r="AC545" s="195" t="n">
        <v>2.05</v>
      </c>
      <c r="AD545" s="195" t="inlineStr"/>
    </row>
    <row r="546">
      <c r="A546" s="193" t="inlineStr">
        <is>
          <t>CVE</t>
        </is>
      </c>
      <c r="B546" s="193" t="inlineStr">
        <is>
          <t>CVE-2026-27850</t>
        </is>
      </c>
      <c r="C546" s="193" t="inlineStr">
        <is>
          <t>Due to an improperly configured firewall rule, the router will accept any connection on the WAN port with the source port 5222, exposing all services which are normally only accessible through the local network.
This issue affects MR9600: 1.0.4.205530; MX4200: 1.0.13.210200.</t>
        </is>
      </c>
      <c r="D546" s="193" t="n">
        <v>7.5</v>
      </c>
      <c r="E546" s="193" t="inlineStr">
        <is>
          <t>HIGH</t>
        </is>
      </c>
      <c r="F546" s="193" t="n">
        <v>2</v>
      </c>
      <c r="G546" s="193" t="n">
        <v>3</v>
      </c>
      <c r="H546" s="193" t="inlineStr">
        <is>
          <t>HIGH</t>
        </is>
      </c>
      <c r="I546" s="193" t="n">
        <v>13.5</v>
      </c>
      <c r="J546" s="193" t="inlineStr">
        <is>
          <t>NO</t>
        </is>
      </c>
      <c r="K546" s="193" t="inlineStr">
        <is>
          <t>https://nvd.nist.gov/vuln/detail/CVE-2026-27850</t>
        </is>
      </c>
      <c r="L546" s="193" t="inlineStr">
        <is>
          <t>2026-02-28 21:38</t>
        </is>
      </c>
      <c r="M546" s="193" t="inlineStr">
        <is>
          <t>CHECK_VENDOR</t>
        </is>
      </c>
      <c r="N546" s="193" t="inlineStr">
        <is>
          <t>See NVD references</t>
        </is>
      </c>
      <c r="O546" s="193" t="inlineStr">
        <is>
          <t>Apply vendor patches</t>
        </is>
      </c>
      <c r="P546" s="193" t="inlineStr">
        <is>
          <t>See CVE details</t>
        </is>
      </c>
      <c r="Q546" s="193" t="inlineStr">
        <is>
          <t>P2</t>
        </is>
      </c>
      <c r="R546" s="193" t="inlineStr">
        <is>
          <t>🚨 URGENT: Apply vendor patches immediately | 🔒 Isolate affected systems if patch unavailable | 🛡️ Enable additional monitoring/IDS rules</t>
        </is>
      </c>
      <c r="S546" s="193" t="inlineStr">
        <is>
          <t>CVE - IP enrichment n/a</t>
        </is>
      </c>
      <c r="T546" s="193" t="n">
        <v>0.0003</v>
      </c>
      <c r="U546" s="193" t="n">
        <v>0.0861</v>
      </c>
      <c r="V546" s="193" t="inlineStr">
        <is>
          <t>T1190:Exploit Public-Facing Application | T1562:Impair Defenses</t>
        </is>
      </c>
      <c r="W546" s="193" t="n">
        <v>2</v>
      </c>
      <c r="X546" s="193" t="inlineStr">
        <is>
          <t>HIGH (72%)</t>
        </is>
      </c>
      <c r="Y546" s="193" t="inlineStr">
        <is>
          <t>POSSIBLE</t>
        </is>
      </c>
      <c r="Z546" s="193" t="inlineStr">
        <is>
          <t>CHECK_VENDOR</t>
        </is>
      </c>
      <c r="AA546" s="193" t="inlineStr">
        <is>
          <t>https://nvd.nist.gov/vuln/detail/CVE-2026-27850</t>
        </is>
      </c>
      <c r="AB546" s="193" t="inlineStr">
        <is>
          <t>NONE</t>
        </is>
      </c>
      <c r="AC546" s="193" t="n">
        <v>3.75</v>
      </c>
      <c r="AD546" s="193" t="inlineStr"/>
    </row>
    <row r="547">
      <c r="A547" s="195" t="inlineStr">
        <is>
          <t>CVE</t>
        </is>
      </c>
      <c r="B547" s="195" t="inlineStr">
        <is>
          <t>CVE-2026-3194</t>
        </is>
      </c>
      <c r="C547" s="195" t="inlineStr">
        <is>
          <t>A flaw has been found in Chia Blockchain 2.1.0. The affected element is the function send_transaction/get_private_key of the component RPC Server Master Passphrase Handler. This manipulation causes missing authentication. The attack can only be executed locally. The attack's complexity is rated as high. The exploitability is described as difficult. The exploit has been published and may be used. The vendor was informed early via email. A separate report via bugbounty was rejected with the reason</t>
        </is>
      </c>
      <c r="D547" s="195" t="n">
        <v>4.5</v>
      </c>
      <c r="E547" s="195" t="inlineStr">
        <is>
          <t>MEDIUM</t>
        </is>
      </c>
      <c r="F547" s="195" t="n">
        <v>2</v>
      </c>
      <c r="G547" s="195" t="n">
        <v>2</v>
      </c>
      <c r="H547" s="195" t="inlineStr">
        <is>
          <t>MEDIUM</t>
        </is>
      </c>
      <c r="I547" s="195" t="n">
        <v>8.5</v>
      </c>
      <c r="J547" s="195" t="inlineStr">
        <is>
          <t>NO</t>
        </is>
      </c>
      <c r="K547" s="195" t="inlineStr">
        <is>
          <t>https://nvd.nist.gov/vuln/detail/CVE-2026-3194</t>
        </is>
      </c>
      <c r="L547" s="195" t="inlineStr">
        <is>
          <t>2026-02-28 21:38</t>
        </is>
      </c>
      <c r="M547" s="195" t="inlineStr">
        <is>
          <t>CHECK_VENDOR</t>
        </is>
      </c>
      <c r="N547" s="195" t="inlineStr">
        <is>
          <t>See NVD references</t>
        </is>
      </c>
      <c r="O547" s="195" t="inlineStr">
        <is>
          <t>Apply vendor patches</t>
        </is>
      </c>
      <c r="P547" s="195" t="inlineStr">
        <is>
          <t>See CVE details</t>
        </is>
      </c>
      <c r="Q547" s="195" t="inlineStr">
        <is>
          <t>P3</t>
        </is>
      </c>
      <c r="R547" s="195" t="inlineStr">
        <is>
          <t>📅 Schedule patch deployment within 30 days | 🔍 Monitor for exploitation attempts</t>
        </is>
      </c>
      <c r="S547" s="195" t="inlineStr">
        <is>
          <t>CVE - IP enrichment n/a</t>
        </is>
      </c>
      <c r="T547" s="195" t="n">
        <v>0.0002</v>
      </c>
      <c r="U547" s="195" t="n">
        <v>0.0509</v>
      </c>
      <c r="V547" s="195" t="inlineStr">
        <is>
          <t>T1078:Valid Accounts | T1110:Brute Force | T1584.004:Server</t>
        </is>
      </c>
      <c r="W547" s="195" t="n">
        <v>1</v>
      </c>
      <c r="X547" s="195" t="inlineStr">
        <is>
          <t>LOW (40%)</t>
        </is>
      </c>
      <c r="Y547" s="195" t="inlineStr">
        <is>
          <t>POSSIBLE</t>
        </is>
      </c>
      <c r="Z547" s="195" t="inlineStr">
        <is>
          <t>CHECK_VENDOR</t>
        </is>
      </c>
      <c r="AA547" s="195" t="inlineStr">
        <is>
          <t>https://nvd.nist.gov/vuln/detail/CVE-2026-3194</t>
        </is>
      </c>
      <c r="AB547" s="195" t="inlineStr">
        <is>
          <t>NONE</t>
        </is>
      </c>
      <c r="AC547" s="195" t="n">
        <v>2.25</v>
      </c>
      <c r="AD547" s="195" t="inlineStr"/>
    </row>
    <row r="548">
      <c r="A548" s="193" t="inlineStr">
        <is>
          <t>CVE</t>
        </is>
      </c>
      <c r="B548" s="193" t="inlineStr">
        <is>
          <t>CVE-2026-23627</t>
        </is>
      </c>
      <c r="C548" s="193" t="inlineStr">
        <is>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t>
        </is>
      </c>
      <c r="D548" s="193" t="n">
        <v>8.800000000000001</v>
      </c>
      <c r="E548" s="193" t="inlineStr">
        <is>
          <t>HIGH</t>
        </is>
      </c>
      <c r="F548" s="193" t="n">
        <v>3</v>
      </c>
      <c r="G548" s="193" t="n">
        <v>3</v>
      </c>
      <c r="H548" s="193" t="inlineStr">
        <is>
          <t>CRITICAL</t>
        </is>
      </c>
      <c r="I548" s="193" t="n">
        <v>17.8</v>
      </c>
      <c r="J548" s="193" t="inlineStr">
        <is>
          <t>NO</t>
        </is>
      </c>
      <c r="K548" s="193" t="inlineStr">
        <is>
          <t>https://nvd.nist.gov/vuln/detail/CVE-2026-23627</t>
        </is>
      </c>
      <c r="L548" s="193" t="inlineStr">
        <is>
          <t>2026-02-28 21:38</t>
        </is>
      </c>
      <c r="M548" s="193" t="inlineStr">
        <is>
          <t>YES</t>
        </is>
      </c>
      <c r="N548" s="193" t="inlineStr">
        <is>
          <t>https://github.com/openemr/openemr/commit/cbf4ea4345b14a6c8362201e30c74ffb0949cdb1 | https://github.com/openemr/openemr/security/advisories/GHSA-x3hw-rwrg-v25h</t>
        </is>
      </c>
      <c r="O548" s="193" t="inlineStr">
        <is>
          <t>Apply vendor patches</t>
        </is>
      </c>
      <c r="P548" s="193" t="inlineStr">
        <is>
          <t>open-emr openemr *</t>
        </is>
      </c>
      <c r="Q548" s="193" t="inlineStr">
        <is>
          <t>P2</t>
        </is>
      </c>
      <c r="R548" s="193" t="inlineStr">
        <is>
          <t>🚨 URGENT: Apply vendor patches immediately | 🔒 Isolate affected systems if patch unavailable | 🛡️ Enable additional monitoring/IDS rules</t>
        </is>
      </c>
      <c r="S548" s="193" t="inlineStr">
        <is>
          <t>CVE - IP enrichment n/a</t>
        </is>
      </c>
      <c r="T548" s="193" t="n">
        <v>0.0001</v>
      </c>
      <c r="U548" s="193" t="n">
        <v>0.0044</v>
      </c>
      <c r="V548" s="193" t="inlineStr">
        <is>
          <t>T1190:Exploit Public-Facing Application | T1210:Exploitation of Remote Services | T1552:Unsecured Credentials</t>
        </is>
      </c>
      <c r="W548" s="193" t="n">
        <v>2</v>
      </c>
      <c r="X548" s="193" t="inlineStr">
        <is>
          <t>HIGH (72%)</t>
        </is>
      </c>
      <c r="Y548" s="193" t="inlineStr">
        <is>
          <t>CONFIRMED</t>
        </is>
      </c>
      <c r="Z548" s="193" t="inlineStr">
        <is>
          <t>PATCH_AVAILABLE</t>
        </is>
      </c>
      <c r="AA548" s="193" t="inlineStr">
        <is>
          <t>https://nvd.nist.gov/vuln/detail/CVE-2026-23627</t>
        </is>
      </c>
      <c r="AB548" s="193" t="inlineStr">
        <is>
          <t>NONE</t>
        </is>
      </c>
      <c r="AC548" s="193" t="n">
        <v>4.4</v>
      </c>
      <c r="AD548" s="193" t="inlineStr"/>
    </row>
    <row r="549">
      <c r="A549" s="197" t="inlineStr">
        <is>
          <t>CVE</t>
        </is>
      </c>
      <c r="B549" s="197" t="inlineStr">
        <is>
          <t>CVE-2026-24005</t>
        </is>
      </c>
      <c r="C549" s="197" t="inlineStr">
        <is>
          <t xml:space="preserve">Kruise provides automated management of large-scale applications on Kubernetes. Prior to versions 1.8.3 and 1.7.5, PodProbeMarker allows defining custom probes with TCPSocket or HTTPGet handlers. The webhook validation does not restrict the Host field in these probe configurations. Since kruise-daemon runs with hostNetwork=true, it executes probes from the node network namespace. An attacker with PodProbeMarker creation permission can specify arbitrary Host values to trigger SSRF from the node, </t>
        </is>
      </c>
      <c r="D549" s="197" t="n">
        <v>0</v>
      </c>
      <c r="E549" s="197" t="inlineStr">
        <is>
          <t>NONE</t>
        </is>
      </c>
      <c r="F549" s="197" t="n">
        <v>2</v>
      </c>
      <c r="G549" s="197" t="n">
        <v>1</v>
      </c>
      <c r="H549" s="197" t="inlineStr">
        <is>
          <t>LOW</t>
        </is>
      </c>
      <c r="I549" s="197" t="n">
        <v>2</v>
      </c>
      <c r="J549" s="197" t="inlineStr">
        <is>
          <t>NO</t>
        </is>
      </c>
      <c r="K549" s="197" t="inlineStr">
        <is>
          <t>https://nvd.nist.gov/vuln/detail/CVE-2026-24005</t>
        </is>
      </c>
      <c r="L549" s="197" t="inlineStr">
        <is>
          <t>2026-02-28 21:38</t>
        </is>
      </c>
      <c r="M549" s="197" t="inlineStr">
        <is>
          <t>CHECK_VENDOR</t>
        </is>
      </c>
      <c r="N549" s="197" t="inlineStr">
        <is>
          <t>See NVD references</t>
        </is>
      </c>
      <c r="O549" s="197" t="inlineStr">
        <is>
          <t>Apply vendor patches</t>
        </is>
      </c>
      <c r="P549" s="197" t="inlineStr">
        <is>
          <t>See CVE details</t>
        </is>
      </c>
      <c r="Q549" s="197" t="inlineStr">
        <is>
          <t>P4</t>
        </is>
      </c>
      <c r="R549" s="197" t="inlineStr">
        <is>
          <t>📅 Schedule patch deployment within 30 days | 🔍 Monitor for exploitation attempts</t>
        </is>
      </c>
      <c r="S549" s="197" t="inlineStr">
        <is>
          <t>CVE - IP enrichment n/a</t>
        </is>
      </c>
      <c r="T549" s="197" t="n">
        <v>0.0003</v>
      </c>
      <c r="U549" s="197" t="n">
        <v>0.0712</v>
      </c>
      <c r="V549" s="197" t="inlineStr">
        <is>
          <t>T1090:Proxy</t>
        </is>
      </c>
      <c r="W549" s="197" t="n">
        <v>1</v>
      </c>
      <c r="X549" s="197" t="inlineStr">
        <is>
          <t>LOW (40%)</t>
        </is>
      </c>
      <c r="Y549" s="197" t="inlineStr">
        <is>
          <t>UNLIKELY</t>
        </is>
      </c>
      <c r="Z549" s="197" t="inlineStr">
        <is>
          <t>CHECK_VENDOR</t>
        </is>
      </c>
      <c r="AA549" s="197" t="inlineStr">
        <is>
          <t>https://nvd.nist.gov/vuln/detail/CVE-2026-24005</t>
        </is>
      </c>
      <c r="AB549" s="197" t="inlineStr">
        <is>
          <t>NONE</t>
        </is>
      </c>
      <c r="AC549" s="197" t="n">
        <v>0</v>
      </c>
      <c r="AD549" s="197" t="inlineStr"/>
    </row>
    <row r="550">
      <c r="A550" s="195" t="inlineStr">
        <is>
          <t>CVE</t>
        </is>
      </c>
      <c r="B550" s="195" t="inlineStr">
        <is>
          <t>CVE-2026-24487</t>
        </is>
      </c>
      <c r="C550" s="195" t="inlineStr">
        <is>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t>
        </is>
      </c>
      <c r="D550" s="195" t="n">
        <v>6.5</v>
      </c>
      <c r="E550" s="195" t="inlineStr">
        <is>
          <t>MEDIUM</t>
        </is>
      </c>
      <c r="F550" s="195" t="n">
        <v>2</v>
      </c>
      <c r="G550" s="195" t="n">
        <v>2</v>
      </c>
      <c r="H550" s="195" t="inlineStr">
        <is>
          <t>MEDIUM</t>
        </is>
      </c>
      <c r="I550" s="195" t="n">
        <v>10.5</v>
      </c>
      <c r="J550" s="195" t="inlineStr">
        <is>
          <t>NO</t>
        </is>
      </c>
      <c r="K550" s="195" t="inlineStr">
        <is>
          <t>https://nvd.nist.gov/vuln/detail/CVE-2026-24487</t>
        </is>
      </c>
      <c r="L550" s="195" t="inlineStr">
        <is>
          <t>2026-02-28 21:38</t>
        </is>
      </c>
      <c r="M550" s="195" t="inlineStr">
        <is>
          <t>YES</t>
        </is>
      </c>
      <c r="N550" s="195" t="inlineStr">
        <is>
          <t>https://github.com/openemr/openemr/commit/5ce10a3961b73862aaf31eb30044ffe1018465cc | https://github.com/openemr/openemr/security/advisories/GHSA-4frq-f657-hwrc</t>
        </is>
      </c>
      <c r="O550" s="195" t="inlineStr">
        <is>
          <t>Apply vendor patches</t>
        </is>
      </c>
      <c r="P550" s="195" t="inlineStr">
        <is>
          <t>open-emr openemr *</t>
        </is>
      </c>
      <c r="Q550" s="195" t="inlineStr">
        <is>
          <t>P2</t>
        </is>
      </c>
      <c r="R550" s="195" t="inlineStr">
        <is>
          <t>📅 Schedule patch deployment within 30 days | 🔍 Monitor for exploitation attempts</t>
        </is>
      </c>
      <c r="S550" s="195" t="inlineStr">
        <is>
          <t>CVE - IP enrichment n/a</t>
        </is>
      </c>
      <c r="T550" s="195" t="n">
        <v>0.0007</v>
      </c>
      <c r="U550" s="195" t="n">
        <v>0.2097</v>
      </c>
      <c r="V550" s="195" t="inlineStr">
        <is>
          <t>T1213:Data from Information Repositories | T1190:Exploit Public-Facing Application</t>
        </is>
      </c>
      <c r="W550" s="195" t="n">
        <v>2</v>
      </c>
      <c r="X550" s="195" t="inlineStr">
        <is>
          <t>HIGH (72%)</t>
        </is>
      </c>
      <c r="Y550" s="195" t="inlineStr">
        <is>
          <t>POSSIBLE</t>
        </is>
      </c>
      <c r="Z550" s="195" t="inlineStr">
        <is>
          <t>PATCH_AVAILABLE</t>
        </is>
      </c>
      <c r="AA550" s="195" t="inlineStr">
        <is>
          <t>https://nvd.nist.gov/vuln/detail/CVE-2026-24487</t>
        </is>
      </c>
      <c r="AB550" s="195" t="inlineStr">
        <is>
          <t>NONE</t>
        </is>
      </c>
      <c r="AC550" s="195" t="n">
        <v>3.25</v>
      </c>
      <c r="AD550" s="195" t="inlineStr"/>
    </row>
    <row r="551">
      <c r="A551" s="193" t="inlineStr">
        <is>
          <t>CVE</t>
        </is>
      </c>
      <c r="B551" s="193" t="inlineStr">
        <is>
          <t>CVE-2026-24890</t>
        </is>
      </c>
      <c r="C551" s="193"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t>
        </is>
      </c>
      <c r="D551" s="193" t="n">
        <v>8.1</v>
      </c>
      <c r="E551" s="193" t="inlineStr">
        <is>
          <t>HIGH</t>
        </is>
      </c>
      <c r="F551" s="193" t="n">
        <v>3</v>
      </c>
      <c r="G551" s="193" t="n">
        <v>3</v>
      </c>
      <c r="H551" s="193" t="inlineStr">
        <is>
          <t>CRITICAL</t>
        </is>
      </c>
      <c r="I551" s="193" t="n">
        <v>17.1</v>
      </c>
      <c r="J551" s="193" t="inlineStr">
        <is>
          <t>NO</t>
        </is>
      </c>
      <c r="K551" s="193" t="inlineStr">
        <is>
          <t>https://nvd.nist.gov/vuln/detail/CVE-2026-24890</t>
        </is>
      </c>
      <c r="L551" s="193" t="inlineStr">
        <is>
          <t>2026-02-28 21:38</t>
        </is>
      </c>
      <c r="M551" s="193" t="inlineStr">
        <is>
          <t>YES</t>
        </is>
      </c>
      <c r="N551" s="193" t="inlineStr">
        <is>
          <t>https://github.com/openemr/openemr/commit/a29c0f7ac0975429a85cd09a3ff12ee0dcdb4478 | https://github.com/openemr/openemr/security/advisories/GHSA-xc8x-mfh8-9xvh | https://github.com/openemr/openemr/security/advisories/GHSA-xc8x-mfh8-9xvh</t>
        </is>
      </c>
      <c r="O551" s="193" t="inlineStr">
        <is>
          <t>Apply vendor patches</t>
        </is>
      </c>
      <c r="P551" s="193" t="inlineStr">
        <is>
          <t>open-emr openemr *</t>
        </is>
      </c>
      <c r="Q551" s="193" t="inlineStr">
        <is>
          <t>P2</t>
        </is>
      </c>
      <c r="R551" s="193" t="inlineStr">
        <is>
          <t>🚨 URGENT: Apply vendor patches immediately | 🔒 Isolate affected systems if patch unavailable | 🛡️ Enable additional monitoring/IDS rules</t>
        </is>
      </c>
      <c r="S551" s="193" t="inlineStr">
        <is>
          <t>CVE - IP enrichment n/a</t>
        </is>
      </c>
      <c r="T551" s="193" t="n">
        <v>0.0007</v>
      </c>
      <c r="U551" s="193" t="n">
        <v>0.2097</v>
      </c>
      <c r="V551" s="193" t="inlineStr">
        <is>
          <t>T1190:Exploit Public-Facing Application</t>
        </is>
      </c>
      <c r="W551" s="193" t="n">
        <v>2</v>
      </c>
      <c r="X551" s="193" t="inlineStr">
        <is>
          <t>HIGH (72%)</t>
        </is>
      </c>
      <c r="Y551" s="193" t="inlineStr">
        <is>
          <t>CONFIRMED</t>
        </is>
      </c>
      <c r="Z551" s="193" t="inlineStr">
        <is>
          <t>PATCH_AVAILABLE</t>
        </is>
      </c>
      <c r="AA551" s="193" t="inlineStr">
        <is>
          <t>https://nvd.nist.gov/vuln/detail/CVE-2026-24890</t>
        </is>
      </c>
      <c r="AB551" s="193" t="inlineStr">
        <is>
          <t>NONE</t>
        </is>
      </c>
      <c r="AC551" s="193" t="n">
        <v>4.05</v>
      </c>
      <c r="AD551" s="193" t="inlineStr"/>
    </row>
    <row r="552">
      <c r="A552" s="196" t="inlineStr">
        <is>
          <t>CVE</t>
        </is>
      </c>
      <c r="B552" s="196" t="inlineStr">
        <is>
          <t>CVE-2026-24908</t>
        </is>
      </c>
      <c r="C552" s="196" t="inlineStr">
        <is>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t>
        </is>
      </c>
      <c r="D552" s="196" t="n">
        <v>9.9</v>
      </c>
      <c r="E552" s="196" t="inlineStr">
        <is>
          <t>CRITICAL</t>
        </is>
      </c>
      <c r="F552" s="196" t="n">
        <v>3</v>
      </c>
      <c r="G552" s="196" t="n">
        <v>3</v>
      </c>
      <c r="H552" s="196" t="inlineStr">
        <is>
          <t>CRITICAL</t>
        </is>
      </c>
      <c r="I552" s="196" t="n">
        <v>18.9</v>
      </c>
      <c r="J552" s="196" t="inlineStr">
        <is>
          <t>NO</t>
        </is>
      </c>
      <c r="K552" s="196" t="inlineStr">
        <is>
          <t>https://nvd.nist.gov/vuln/detail/CVE-2026-24908</t>
        </is>
      </c>
      <c r="L552" s="196" t="inlineStr">
        <is>
          <t>2026-02-28 21:38</t>
        </is>
      </c>
      <c r="M552" s="196" t="inlineStr">
        <is>
          <t>YES</t>
        </is>
      </c>
      <c r="N552" s="196" t="inlineStr">
        <is>
          <t>https://github.com/openemr/openemr/commit/943e23cad6e979f87cdf168807fce2a7b32dd194 | https://github.com/openemr/openemr/security/advisories/GHSA-rcc2-45v3-qmqm | https://github.com/openemr/openemr/security/advisories/GHSA-rcc2-45v3-qmqm</t>
        </is>
      </c>
      <c r="O552" s="196" t="inlineStr">
        <is>
          <t>Apply vendor patches</t>
        </is>
      </c>
      <c r="P552" s="196" t="inlineStr">
        <is>
          <t>open-emr openemr *</t>
        </is>
      </c>
      <c r="Q552" s="196" t="inlineStr">
        <is>
          <t>P2</t>
        </is>
      </c>
      <c r="R552" s="196" t="inlineStr">
        <is>
          <t>🚨 URGENT: Apply vendor patches immediately | 🔒 Isolate affected systems if patch unavailable | 🛡️ Enable additional monitoring/IDS rules</t>
        </is>
      </c>
      <c r="S552" s="196" t="inlineStr">
        <is>
          <t>CVE - IP enrichment n/a</t>
        </is>
      </c>
      <c r="T552" s="196" t="n">
        <v>0</v>
      </c>
      <c r="U552" s="196" t="n">
        <v>0.0002</v>
      </c>
      <c r="V552" s="196" t="inlineStr">
        <is>
          <t>T1190:Exploit Public-Facing Application | T1552:Unsecured Credentials</t>
        </is>
      </c>
      <c r="W552" s="196" t="n">
        <v>2</v>
      </c>
      <c r="X552" s="196" t="inlineStr">
        <is>
          <t>HIGH (72%)</t>
        </is>
      </c>
      <c r="Y552" s="196" t="inlineStr">
        <is>
          <t>CONFIRMED</t>
        </is>
      </c>
      <c r="Z552" s="196" t="inlineStr">
        <is>
          <t>PATCH_AVAILABLE</t>
        </is>
      </c>
      <c r="AA552" s="196" t="inlineStr">
        <is>
          <t>https://nvd.nist.gov/vuln/detail/CVE-2026-24908</t>
        </is>
      </c>
      <c r="AB552" s="196" t="inlineStr">
        <is>
          <t>NONE</t>
        </is>
      </c>
      <c r="AC552" s="196" t="n">
        <v>4.95</v>
      </c>
      <c r="AD552" s="196" t="inlineStr"/>
    </row>
    <row r="553">
      <c r="A553" s="193" t="inlineStr">
        <is>
          <t>CVE</t>
        </is>
      </c>
      <c r="B553" s="193" t="inlineStr">
        <is>
          <t>CVE-2026-25164</t>
        </is>
      </c>
      <c r="C553" s="193" t="inlineStr">
        <is>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t>
        </is>
      </c>
      <c r="D553" s="193" t="n">
        <v>8.1</v>
      </c>
      <c r="E553" s="193" t="inlineStr">
        <is>
          <t>HIGH</t>
        </is>
      </c>
      <c r="F553" s="193" t="n">
        <v>3</v>
      </c>
      <c r="G553" s="193" t="n">
        <v>3</v>
      </c>
      <c r="H553" s="193" t="inlineStr">
        <is>
          <t>CRITICAL</t>
        </is>
      </c>
      <c r="I553" s="193" t="n">
        <v>17.1</v>
      </c>
      <c r="J553" s="193" t="inlineStr">
        <is>
          <t>NO</t>
        </is>
      </c>
      <c r="K553" s="193" t="inlineStr">
        <is>
          <t>https://nvd.nist.gov/vuln/detail/CVE-2026-25164</t>
        </is>
      </c>
      <c r="L553" s="193" t="inlineStr">
        <is>
          <t>2026-02-28 21:38</t>
        </is>
      </c>
      <c r="M553" s="193" t="inlineStr">
        <is>
          <t>YES</t>
        </is>
      </c>
      <c r="N553" s="193" t="inlineStr">
        <is>
          <t>https://github.com/openemr/openemr/commit/c5e1c44774156cd0d04f4e08ed6a81fe76d38e92 | https://github.com/openemr/openemr/security/advisories/GHSA-f64c-h2gh-g3f9 | https://github.com/openemr/openemr/security/advisories/GHSA-f64c-h2gh-g3f9</t>
        </is>
      </c>
      <c r="O553" s="193" t="inlineStr">
        <is>
          <t>Apply vendor patches</t>
        </is>
      </c>
      <c r="P553" s="193" t="inlineStr">
        <is>
          <t>open-emr openemr *</t>
        </is>
      </c>
      <c r="Q553" s="193" t="inlineStr">
        <is>
          <t>P2</t>
        </is>
      </c>
      <c r="R553" s="193" t="inlineStr">
        <is>
          <t>🚨 URGENT: Apply vendor patches immediately | 🔒 Isolate affected systems if patch unavailable | 🛡️ Enable additional monitoring/IDS rules</t>
        </is>
      </c>
      <c r="S553" s="193" t="inlineStr">
        <is>
          <t>CVE - IP enrichment n/a</t>
        </is>
      </c>
      <c r="T553" s="193" t="n">
        <v>0.0009</v>
      </c>
      <c r="U553" s="193" t="n">
        <v>0.2518</v>
      </c>
      <c r="V553" s="193" t="inlineStr">
        <is>
          <t>T1190:Exploit Public-Facing Application</t>
        </is>
      </c>
      <c r="W553" s="193" t="n">
        <v>2</v>
      </c>
      <c r="X553" s="193" t="inlineStr">
        <is>
          <t>HIGH (72%)</t>
        </is>
      </c>
      <c r="Y553" s="193" t="inlineStr">
        <is>
          <t>CONFIRMED</t>
        </is>
      </c>
      <c r="Z553" s="193" t="inlineStr">
        <is>
          <t>PATCH_AVAILABLE</t>
        </is>
      </c>
      <c r="AA553" s="193" t="inlineStr">
        <is>
          <t>https://nvd.nist.gov/vuln/detail/CVE-2026-25164</t>
        </is>
      </c>
      <c r="AB553" s="193" t="inlineStr">
        <is>
          <t>NONE</t>
        </is>
      </c>
      <c r="AC553" s="193" t="n">
        <v>4.05</v>
      </c>
      <c r="AD553" s="193" t="inlineStr"/>
    </row>
    <row r="554">
      <c r="A554" s="195" t="inlineStr">
        <is>
          <t>CVE</t>
        </is>
      </c>
      <c r="B554" s="195" t="inlineStr">
        <is>
          <t>CVE-2026-25220</t>
        </is>
      </c>
      <c r="C554" s="195" t="inlineStr">
        <is>
          <t xml:space="preserve">OpenEMR is a free and open source electronic health records and medical practice management application. Prior to version 8.0.0, the Message Center accepts the URL parameter `show_all=yes` and passes it to `getPnotesByUser()`, which returns all internal messages (all users’ notes). The backend does not verify that the requesting user is an administrator before honoring `show_all=yes`. The "Show All" link is also visible to non-admin users. As a result, any authenticated user can view the entire </t>
        </is>
      </c>
      <c r="D554" s="195" t="n">
        <v>6.5</v>
      </c>
      <c r="E554" s="195" t="inlineStr">
        <is>
          <t>MEDIUM</t>
        </is>
      </c>
      <c r="F554" s="195" t="n">
        <v>2</v>
      </c>
      <c r="G554" s="195" t="n">
        <v>2</v>
      </c>
      <c r="H554" s="195" t="inlineStr">
        <is>
          <t>MEDIUM</t>
        </is>
      </c>
      <c r="I554" s="195" t="n">
        <v>10.5</v>
      </c>
      <c r="J554" s="195" t="inlineStr">
        <is>
          <t>NO</t>
        </is>
      </c>
      <c r="K554" s="195" t="inlineStr">
        <is>
          <t>https://nvd.nist.gov/vuln/detail/CVE-2026-25220</t>
        </is>
      </c>
      <c r="L554" s="195" t="inlineStr">
        <is>
          <t>2026-02-28 21:38</t>
        </is>
      </c>
      <c r="M554" s="195" t="inlineStr">
        <is>
          <t>YES</t>
        </is>
      </c>
      <c r="N554" s="195" t="inlineStr">
        <is>
          <t>https://github.com/openemr/openemr/commit/9f2c44fc88fc051fcf0b6922c373977543e6b2af | https://github.com/openemr/openemr/security/advisories/GHSA-phcp-7qjx-83cm | https://github.com/openemr/openemr/security/advisories/GHSA-phcp-7qjx-83cm</t>
        </is>
      </c>
      <c r="O554" s="195" t="inlineStr">
        <is>
          <t>Apply vendor patches</t>
        </is>
      </c>
      <c r="P554" s="195" t="inlineStr">
        <is>
          <t>open-emr openemr *</t>
        </is>
      </c>
      <c r="Q554" s="195" t="inlineStr">
        <is>
          <t>P2</t>
        </is>
      </c>
      <c r="R554" s="195" t="inlineStr">
        <is>
          <t>📅 Schedule patch deployment within 30 days | 🔍 Monitor for exploitation attempts</t>
        </is>
      </c>
      <c r="S554" s="195" t="inlineStr">
        <is>
          <t>CVE - IP enrichment n/a</t>
        </is>
      </c>
      <c r="T554" s="195" t="n">
        <v>0.0009</v>
      </c>
      <c r="U554" s="195" t="n">
        <v>0.2518</v>
      </c>
      <c r="V554" s="195" t="inlineStr">
        <is>
          <t>T1190:Exploit Public-Facing Application</t>
        </is>
      </c>
      <c r="W554" s="195" t="n">
        <v>2</v>
      </c>
      <c r="X554" s="195" t="inlineStr">
        <is>
          <t>HIGH (72%)</t>
        </is>
      </c>
      <c r="Y554" s="195" t="inlineStr">
        <is>
          <t>POSSIBLE</t>
        </is>
      </c>
      <c r="Z554" s="195" t="inlineStr">
        <is>
          <t>PATCH_AVAILABLE</t>
        </is>
      </c>
      <c r="AA554" s="195" t="inlineStr">
        <is>
          <t>https://nvd.nist.gov/vuln/detail/CVE-2026-25220</t>
        </is>
      </c>
      <c r="AB554" s="195" t="inlineStr">
        <is>
          <t>NONE</t>
        </is>
      </c>
      <c r="AC554" s="195" t="n">
        <v>3.25</v>
      </c>
      <c r="AD554" s="195" t="inlineStr"/>
    </row>
    <row r="555">
      <c r="A555" s="193" t="inlineStr">
        <is>
          <t>CVE</t>
        </is>
      </c>
      <c r="B555" s="193" t="inlineStr">
        <is>
          <t>CVE-2026-25476</t>
        </is>
      </c>
      <c r="C555" s="193" t="inlineStr">
        <is>
          <t xml:space="preserve">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t>
        </is>
      </c>
      <c r="D555" s="193" t="n">
        <v>7.5</v>
      </c>
      <c r="E555" s="193" t="inlineStr">
        <is>
          <t>HIGH</t>
        </is>
      </c>
      <c r="F555" s="193" t="n">
        <v>2</v>
      </c>
      <c r="G555" s="193" t="n">
        <v>3</v>
      </c>
      <c r="H555" s="193" t="inlineStr">
        <is>
          <t>HIGH</t>
        </is>
      </c>
      <c r="I555" s="193" t="n">
        <v>13.5</v>
      </c>
      <c r="J555" s="193" t="inlineStr">
        <is>
          <t>NO</t>
        </is>
      </c>
      <c r="K555" s="193" t="inlineStr">
        <is>
          <t>https://nvd.nist.gov/vuln/detail/CVE-2026-25476</t>
        </is>
      </c>
      <c r="L555" s="193" t="inlineStr">
        <is>
          <t>2026-02-28 21:38</t>
        </is>
      </c>
      <c r="M555" s="193" t="inlineStr">
        <is>
          <t>YES</t>
        </is>
      </c>
      <c r="N555" s="193" t="inlineStr">
        <is>
          <t>https://github.com/openemr/openemr/commit/02a6a7793402b10356a94626d78e0e1069e92a77 | https://github.com/openemr/openemr/security/advisories/GHSA-gx7q-6fhr-5h33 | https://github.com/openemr/openemr/security/advisories/GHSA-gx7q-6fhr-5h33</t>
        </is>
      </c>
      <c r="O555" s="193" t="inlineStr">
        <is>
          <t>Apply vendor patches</t>
        </is>
      </c>
      <c r="P555" s="193" t="inlineStr">
        <is>
          <t>open-emr openemr *</t>
        </is>
      </c>
      <c r="Q555" s="193" t="inlineStr">
        <is>
          <t>P2</t>
        </is>
      </c>
      <c r="R555" s="193" t="inlineStr">
        <is>
          <t>🚨 URGENT: Apply vendor patches immediately | 🔒 Isolate affected systems if patch unavailable | 🛡️ Enable additional monitoring/IDS rules</t>
        </is>
      </c>
      <c r="S555" s="193" t="inlineStr">
        <is>
          <t>CVE - IP enrichment n/a</t>
        </is>
      </c>
      <c r="T555" s="193" t="n">
        <v>0.0009</v>
      </c>
      <c r="U555" s="193" t="n">
        <v>0.2618</v>
      </c>
      <c r="V555" s="193" t="inlineStr">
        <is>
          <t>T1190:Exploit Public-Facing Application</t>
        </is>
      </c>
      <c r="W555" s="193" t="n">
        <v>2</v>
      </c>
      <c r="X555" s="193" t="inlineStr">
        <is>
          <t>HIGH (72%)</t>
        </is>
      </c>
      <c r="Y555" s="193" t="inlineStr">
        <is>
          <t>POSSIBLE</t>
        </is>
      </c>
      <c r="Z555" s="193" t="inlineStr">
        <is>
          <t>PATCH_AVAILABLE</t>
        </is>
      </c>
      <c r="AA555" s="193" t="inlineStr">
        <is>
          <t>https://nvd.nist.gov/vuln/detail/CVE-2026-25476</t>
        </is>
      </c>
      <c r="AB555" s="193" t="inlineStr">
        <is>
          <t>NONE</t>
        </is>
      </c>
      <c r="AC555" s="193" t="n">
        <v>3.75</v>
      </c>
      <c r="AD555" s="193" t="inlineStr"/>
    </row>
    <row r="556">
      <c r="A556" s="195" t="inlineStr">
        <is>
          <t>CVE</t>
        </is>
      </c>
      <c r="B556" s="195" t="inlineStr">
        <is>
          <t>CVE-2026-25743</t>
        </is>
      </c>
      <c r="C556" s="195" t="inlineStr">
        <is>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t>
        </is>
      </c>
      <c r="D556" s="195" t="n">
        <v>4.8</v>
      </c>
      <c r="E556" s="195" t="inlineStr">
        <is>
          <t>MEDIUM</t>
        </is>
      </c>
      <c r="F556" s="195" t="n">
        <v>2</v>
      </c>
      <c r="G556" s="195" t="n">
        <v>2</v>
      </c>
      <c r="H556" s="195" t="inlineStr">
        <is>
          <t>MEDIUM</t>
        </is>
      </c>
      <c r="I556" s="195" t="n">
        <v>8.800000000000001</v>
      </c>
      <c r="J556" s="195" t="inlineStr">
        <is>
          <t>NO</t>
        </is>
      </c>
      <c r="K556" s="195" t="inlineStr">
        <is>
          <t>https://nvd.nist.gov/vuln/detail/CVE-2026-25743</t>
        </is>
      </c>
      <c r="L556" s="195" t="inlineStr">
        <is>
          <t>2026-02-28 21:38</t>
        </is>
      </c>
      <c r="M556" s="195" t="inlineStr">
        <is>
          <t>YES</t>
        </is>
      </c>
      <c r="N556" s="195" t="inlineStr">
        <is>
          <t>https://github.com/openemr/openemr/commit/da18f83f39648edc2463e8810757380a9f1d91de | https://github.com/openemr/openemr/security/advisories/GHSA-3xx2-qf6g-6p28</t>
        </is>
      </c>
      <c r="O556" s="195" t="inlineStr">
        <is>
          <t>Apply vendor patches</t>
        </is>
      </c>
      <c r="P556" s="195" t="inlineStr">
        <is>
          <t>open-emr openemr *</t>
        </is>
      </c>
      <c r="Q556" s="195" t="inlineStr">
        <is>
          <t>P3</t>
        </is>
      </c>
      <c r="R556" s="195" t="inlineStr">
        <is>
          <t>📅 Schedule patch deployment within 30 days | 🔍 Monitor for exploitation attempts</t>
        </is>
      </c>
      <c r="S556" s="195" t="inlineStr">
        <is>
          <t>CVE - IP enrichment n/a</t>
        </is>
      </c>
      <c r="T556" s="195" t="n">
        <v>0.0027</v>
      </c>
      <c r="U556" s="195" t="n">
        <v>0.5013</v>
      </c>
      <c r="V556" s="195" t="inlineStr">
        <is>
          <t>T1189:Drive-by Compromise | T1190:Exploit Public-Facing Application</t>
        </is>
      </c>
      <c r="W556" s="195" t="n">
        <v>1</v>
      </c>
      <c r="X556" s="195" t="inlineStr">
        <is>
          <t>LOW (40%)</t>
        </is>
      </c>
      <c r="Y556" s="195" t="inlineStr">
        <is>
          <t>POSSIBLE</t>
        </is>
      </c>
      <c r="Z556" s="195" t="inlineStr">
        <is>
          <t>PATCH_AVAILABLE</t>
        </is>
      </c>
      <c r="AA556" s="195" t="inlineStr">
        <is>
          <t>https://nvd.nist.gov/vuln/detail/CVE-2026-25743</t>
        </is>
      </c>
      <c r="AB556" s="195" t="inlineStr">
        <is>
          <t>NONE</t>
        </is>
      </c>
      <c r="AC556" s="195" t="n">
        <v>2.4</v>
      </c>
      <c r="AD556" s="195" t="inlineStr"/>
    </row>
    <row r="557">
      <c r="A557" s="193" t="inlineStr">
        <is>
          <t>CVE</t>
        </is>
      </c>
      <c r="B557" s="193" t="inlineStr">
        <is>
          <t>CVE-2026-25746</t>
        </is>
      </c>
      <c r="C557" s="193" t="inlineStr">
        <is>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is>
      </c>
      <c r="D557" s="193" t="n">
        <v>8.800000000000001</v>
      </c>
      <c r="E557" s="193" t="inlineStr">
        <is>
          <t>HIGH</t>
        </is>
      </c>
      <c r="F557" s="193" t="n">
        <v>3</v>
      </c>
      <c r="G557" s="193" t="n">
        <v>3</v>
      </c>
      <c r="H557" s="193" t="inlineStr">
        <is>
          <t>CRITICAL</t>
        </is>
      </c>
      <c r="I557" s="193" t="n">
        <v>17.8</v>
      </c>
      <c r="J557" s="193" t="inlineStr">
        <is>
          <t>NO</t>
        </is>
      </c>
      <c r="K557" s="193" t="inlineStr">
        <is>
          <t>https://nvd.nist.gov/vuln/detail/CVE-2026-25746</t>
        </is>
      </c>
      <c r="L557" s="193" t="inlineStr">
        <is>
          <t>2026-02-28 21:38</t>
        </is>
      </c>
      <c r="M557" s="193" t="inlineStr">
        <is>
          <t>YES</t>
        </is>
      </c>
      <c r="N557" s="193" t="inlineStr">
        <is>
          <t>https://github.com/openemr/openemr/commit/e230d3ef46425ffc96a37dc6369428aa37c88554 | https://github.com/openemr/openemr/security/advisories/GHSA-78r7-g65p-gpw3</t>
        </is>
      </c>
      <c r="O557" s="193" t="inlineStr">
        <is>
          <t>Apply vendor patches</t>
        </is>
      </c>
      <c r="P557" s="193" t="inlineStr">
        <is>
          <t>open-emr openemr *</t>
        </is>
      </c>
      <c r="Q557" s="193" t="inlineStr">
        <is>
          <t>P2</t>
        </is>
      </c>
      <c r="R557" s="193" t="inlineStr">
        <is>
          <t>🚨 URGENT: Apply vendor patches immediately | 🔒 Isolate affected systems if patch unavailable | 🛡️ Enable additional monitoring/IDS rules</t>
        </is>
      </c>
      <c r="S557" s="193" t="inlineStr">
        <is>
          <t>CVE - IP enrichment n/a</t>
        </is>
      </c>
      <c r="T557" s="193" t="n">
        <v>0</v>
      </c>
      <c r="U557" s="193" t="n">
        <v>0.0007</v>
      </c>
      <c r="V557" s="193" t="inlineStr">
        <is>
          <t>T1190:Exploit Public-Facing Application</t>
        </is>
      </c>
      <c r="W557" s="193" t="n">
        <v>2</v>
      </c>
      <c r="X557" s="193" t="inlineStr">
        <is>
          <t>HIGH (72%)</t>
        </is>
      </c>
      <c r="Y557" s="193" t="inlineStr">
        <is>
          <t>CONFIRMED</t>
        </is>
      </c>
      <c r="Z557" s="193" t="inlineStr">
        <is>
          <t>PATCH_AVAILABLE</t>
        </is>
      </c>
      <c r="AA557" s="193" t="inlineStr">
        <is>
          <t>https://nvd.nist.gov/vuln/detail/CVE-2026-25746</t>
        </is>
      </c>
      <c r="AB557" s="193" t="inlineStr">
        <is>
          <t>NONE</t>
        </is>
      </c>
      <c r="AC557" s="193" t="n">
        <v>4.4</v>
      </c>
      <c r="AD557" s="193" t="inlineStr"/>
    </row>
    <row r="558">
      <c r="A558" s="193" t="inlineStr">
        <is>
          <t>CVE</t>
        </is>
      </c>
      <c r="B558" s="193" t="inlineStr">
        <is>
          <t>CVE-2026-25927</t>
        </is>
      </c>
      <c r="C558" s="193" t="inlineStr">
        <is>
          <t>OpenEMR is a free and open source electronic health records and medical practice management application. Prior to version 8.0.0,  the DICOM viewer state API (e.g. upload or state save/load) accepts a document ID (`doc_id`) without verifying that the document belongs to the current user’s authorized patient or encounter. An authenticated user can read or modify DICOM viewer state (e.g. annotations, view settings) for any document by enumerating document IDs. Version 8.0.0 fixes the issue.</t>
        </is>
      </c>
      <c r="D558" s="193" t="n">
        <v>7.1</v>
      </c>
      <c r="E558" s="193" t="inlineStr">
        <is>
          <t>HIGH</t>
        </is>
      </c>
      <c r="F558" s="193" t="n">
        <v>2</v>
      </c>
      <c r="G558" s="193" t="n">
        <v>3</v>
      </c>
      <c r="H558" s="193" t="inlineStr">
        <is>
          <t>HIGH</t>
        </is>
      </c>
      <c r="I558" s="193" t="n">
        <v>13.1</v>
      </c>
      <c r="J558" s="193" t="inlineStr">
        <is>
          <t>NO</t>
        </is>
      </c>
      <c r="K558" s="193" t="inlineStr">
        <is>
          <t>https://nvd.nist.gov/vuln/detail/CVE-2026-25927</t>
        </is>
      </c>
      <c r="L558" s="193" t="inlineStr">
        <is>
          <t>2026-02-28 21:38</t>
        </is>
      </c>
      <c r="M558" s="193" t="inlineStr">
        <is>
          <t>YES</t>
        </is>
      </c>
      <c r="N558" s="193" t="inlineStr">
        <is>
          <t>https://github.com/openemr/openemr/security/advisories/GHSA-qj9f-x7v2-hrr7</t>
        </is>
      </c>
      <c r="O558" s="193" t="inlineStr">
        <is>
          <t>Apply vendor patches</t>
        </is>
      </c>
      <c r="P558" s="193" t="inlineStr">
        <is>
          <t>open-emr openemr *</t>
        </is>
      </c>
      <c r="Q558" s="193" t="inlineStr">
        <is>
          <t>P2</t>
        </is>
      </c>
      <c r="R558" s="193" t="inlineStr">
        <is>
          <t>🚨 URGENT: Apply vendor patches immediately | 🔒 Isolate affected systems if patch unavailable | 🛡️ Enable additional monitoring/IDS rules</t>
        </is>
      </c>
      <c r="S558" s="193" t="inlineStr">
        <is>
          <t>CVE - IP enrichment n/a</t>
        </is>
      </c>
      <c r="T558" s="193" t="n">
        <v>0.0009</v>
      </c>
      <c r="U558" s="193" t="n">
        <v>0.2518</v>
      </c>
      <c r="V558" s="193" t="inlineStr">
        <is>
          <t>T1190:Exploit Public-Facing Application</t>
        </is>
      </c>
      <c r="W558" s="193" t="n">
        <v>2</v>
      </c>
      <c r="X558" s="193" t="inlineStr">
        <is>
          <t>HIGH (72%)</t>
        </is>
      </c>
      <c r="Y558" s="193" t="inlineStr">
        <is>
          <t>POSSIBLE</t>
        </is>
      </c>
      <c r="Z558" s="193" t="inlineStr">
        <is>
          <t>PATCH_AVAILABLE</t>
        </is>
      </c>
      <c r="AA558" s="193" t="inlineStr">
        <is>
          <t>https://nvd.nist.gov/vuln/detail/CVE-2026-25927</t>
        </is>
      </c>
      <c r="AB558" s="193" t="inlineStr">
        <is>
          <t>NONE</t>
        </is>
      </c>
      <c r="AC558" s="193" t="n">
        <v>3.55</v>
      </c>
      <c r="AD558" s="193" t="inlineStr"/>
    </row>
    <row r="559">
      <c r="A559" s="195" t="inlineStr">
        <is>
          <t>CVE</t>
        </is>
      </c>
      <c r="B559" s="195" t="inlineStr">
        <is>
          <t>CVE-2026-25929</t>
        </is>
      </c>
      <c r="C559" s="195" t="inlineStr">
        <is>
          <t>OpenEMR is a free and open source electronic health records and medical practice management application. Prior to version 8.0.0, the document controller’s `patient_picture` context serves the patient’s photo by document ID or patient ID without verifying that the current user is authorized to access that patient. An authenticated user with document ACL can supply another patient’s ID and retrieve their photo. Version 8.0.0 fixes the issue.</t>
        </is>
      </c>
      <c r="D559" s="195" t="n">
        <v>6.5</v>
      </c>
      <c r="E559" s="195" t="inlineStr">
        <is>
          <t>MEDIUM</t>
        </is>
      </c>
      <c r="F559" s="195" t="n">
        <v>2</v>
      </c>
      <c r="G559" s="195" t="n">
        <v>2</v>
      </c>
      <c r="H559" s="195" t="inlineStr">
        <is>
          <t>MEDIUM</t>
        </is>
      </c>
      <c r="I559" s="195" t="n">
        <v>10.5</v>
      </c>
      <c r="J559" s="195" t="inlineStr">
        <is>
          <t>NO</t>
        </is>
      </c>
      <c r="K559" s="195" t="inlineStr">
        <is>
          <t>https://nvd.nist.gov/vuln/detail/CVE-2026-25929</t>
        </is>
      </c>
      <c r="L559" s="195" t="inlineStr">
        <is>
          <t>2026-02-28 21:38</t>
        </is>
      </c>
      <c r="M559" s="195" t="inlineStr">
        <is>
          <t>YES</t>
        </is>
      </c>
      <c r="N559" s="195" t="inlineStr">
        <is>
          <t>https://github.com/openemr/openemr/commit/fc4d00ecb63561dacd23cb1fed49c64bd1a83258 | https://github.com/openemr/openemr/security/advisories/GHSA-778w-r8rm-8qhq</t>
        </is>
      </c>
      <c r="O559" s="195" t="inlineStr">
        <is>
          <t>Apply vendor patches</t>
        </is>
      </c>
      <c r="P559" s="195" t="inlineStr">
        <is>
          <t>open-emr openemr *</t>
        </is>
      </c>
      <c r="Q559" s="195" t="inlineStr">
        <is>
          <t>P2</t>
        </is>
      </c>
      <c r="R559" s="195" t="inlineStr">
        <is>
          <t>📅 Schedule patch deployment within 30 days | 🔍 Monitor for exploitation attempts</t>
        </is>
      </c>
      <c r="S559" s="195" t="inlineStr">
        <is>
          <t>CVE - IP enrichment n/a</t>
        </is>
      </c>
      <c r="T559" s="195" t="n">
        <v>0.0009</v>
      </c>
      <c r="U559" s="195" t="n">
        <v>0.2518</v>
      </c>
      <c r="V559" s="195" t="inlineStr">
        <is>
          <t>T1190:Exploit Public-Facing Application</t>
        </is>
      </c>
      <c r="W559" s="195" t="n">
        <v>2</v>
      </c>
      <c r="X559" s="195" t="inlineStr">
        <is>
          <t>HIGH (72%)</t>
        </is>
      </c>
      <c r="Y559" s="195" t="inlineStr">
        <is>
          <t>POSSIBLE</t>
        </is>
      </c>
      <c r="Z559" s="195" t="inlineStr">
        <is>
          <t>PATCH_AVAILABLE</t>
        </is>
      </c>
      <c r="AA559" s="195" t="inlineStr">
        <is>
          <t>https://nvd.nist.gov/vuln/detail/CVE-2026-25929</t>
        </is>
      </c>
      <c r="AB559" s="195" t="inlineStr">
        <is>
          <t>NONE</t>
        </is>
      </c>
      <c r="AC559" s="195" t="n">
        <v>3.25</v>
      </c>
      <c r="AD559" s="195" t="inlineStr"/>
    </row>
    <row r="560">
      <c r="A560" s="195" t="inlineStr">
        <is>
          <t>CVE</t>
        </is>
      </c>
      <c r="B560" s="195" t="inlineStr">
        <is>
          <t>CVE-2026-25930</t>
        </is>
      </c>
      <c r="C560" s="195" t="inlineStr">
        <is>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user’s authorized patient/encounter. An authenticated user with LBF access can enumerate form IDs and view or print any patient’s encounter forms. Version 8.0.0 fixes the issue.</t>
        </is>
      </c>
      <c r="D560" s="195" t="n">
        <v>6.5</v>
      </c>
      <c r="E560" s="195" t="inlineStr">
        <is>
          <t>MEDIUM</t>
        </is>
      </c>
      <c r="F560" s="195" t="n">
        <v>2</v>
      </c>
      <c r="G560" s="195" t="n">
        <v>2</v>
      </c>
      <c r="H560" s="195" t="inlineStr">
        <is>
          <t>MEDIUM</t>
        </is>
      </c>
      <c r="I560" s="195" t="n">
        <v>10.5</v>
      </c>
      <c r="J560" s="195" t="inlineStr">
        <is>
          <t>NO</t>
        </is>
      </c>
      <c r="K560" s="195" t="inlineStr">
        <is>
          <t>https://nvd.nist.gov/vuln/detail/CVE-2026-25930</t>
        </is>
      </c>
      <c r="L560" s="195" t="inlineStr">
        <is>
          <t>2026-02-28 21:38</t>
        </is>
      </c>
      <c r="M560" s="195" t="inlineStr">
        <is>
          <t>YES</t>
        </is>
      </c>
      <c r="N560" s="195" t="inlineStr">
        <is>
          <t>https://github.com/openemr/openemr/commit/8c76acdd226007cc4ff3eccd3ca6193e0be6e699 | https://github.com/openemr/openemr/security/advisories/GHSA-h3xx-8cp7-hf7m</t>
        </is>
      </c>
      <c r="O560" s="195" t="inlineStr">
        <is>
          <t>Apply vendor patches</t>
        </is>
      </c>
      <c r="P560" s="195" t="inlineStr">
        <is>
          <t>open-emr openemr *</t>
        </is>
      </c>
      <c r="Q560" s="195" t="inlineStr">
        <is>
          <t>P2</t>
        </is>
      </c>
      <c r="R560" s="195" t="inlineStr">
        <is>
          <t>📅 Schedule patch deployment within 30 days | 🔍 Monitor for exploitation attempts</t>
        </is>
      </c>
      <c r="S560" s="195" t="inlineStr">
        <is>
          <t>CVE - IP enrichment n/a</t>
        </is>
      </c>
      <c r="T560" s="195" t="n">
        <v>0.0009</v>
      </c>
      <c r="U560" s="195" t="n">
        <v>0.2518</v>
      </c>
      <c r="V560" s="195" t="inlineStr">
        <is>
          <t>T1190:Exploit Public-Facing Application</t>
        </is>
      </c>
      <c r="W560" s="195" t="n">
        <v>2</v>
      </c>
      <c r="X560" s="195" t="inlineStr">
        <is>
          <t>HIGH (72%)</t>
        </is>
      </c>
      <c r="Y560" s="195" t="inlineStr">
        <is>
          <t>POSSIBLE</t>
        </is>
      </c>
      <c r="Z560" s="195" t="inlineStr">
        <is>
          <t>PATCH_AVAILABLE</t>
        </is>
      </c>
      <c r="AA560" s="195" t="inlineStr">
        <is>
          <t>https://nvd.nist.gov/vuln/detail/CVE-2026-25930</t>
        </is>
      </c>
      <c r="AB560" s="195" t="inlineStr">
        <is>
          <t>NONE</t>
        </is>
      </c>
      <c r="AC560" s="195" t="n">
        <v>3.25</v>
      </c>
      <c r="AD560" s="195" t="inlineStr"/>
    </row>
    <row r="561">
      <c r="A561" s="195" t="inlineStr">
        <is>
          <t>CVE</t>
        </is>
      </c>
      <c r="B561" s="195" t="inlineStr">
        <is>
          <t>CVE-2026-3221</t>
        </is>
      </c>
      <c r="C561" s="195" t="inlineStr">
        <is>
          <t>Sensitive
 user account information is not encrypted in the database in Devolutions Server 2025.3.14 and earlier, which allows an attacker with 
access to the database to obtain sensitive user 
information via direct database access.</t>
        </is>
      </c>
      <c r="D561" s="195" t="n">
        <v>4.9</v>
      </c>
      <c r="E561" s="195" t="inlineStr">
        <is>
          <t>MEDIUM</t>
        </is>
      </c>
      <c r="F561" s="195" t="n">
        <v>2</v>
      </c>
      <c r="G561" s="195" t="n">
        <v>2</v>
      </c>
      <c r="H561" s="195" t="inlineStr">
        <is>
          <t>MEDIUM</t>
        </is>
      </c>
      <c r="I561" s="195" t="n">
        <v>8.9</v>
      </c>
      <c r="J561" s="195" t="inlineStr">
        <is>
          <t>NO</t>
        </is>
      </c>
      <c r="K561" s="195" t="inlineStr">
        <is>
          <t>https://nvd.nist.gov/vuln/detail/CVE-2026-3221</t>
        </is>
      </c>
      <c r="L561" s="195" t="inlineStr">
        <is>
          <t>2026-02-28 21:38</t>
        </is>
      </c>
      <c r="M561" s="195" t="inlineStr">
        <is>
          <t>YES</t>
        </is>
      </c>
      <c r="N561" s="195" t="inlineStr">
        <is>
          <t>https://devolutions.net/security/advisories/DEVO-2026-0004/</t>
        </is>
      </c>
      <c r="O561" s="195" t="inlineStr">
        <is>
          <t>Apply vendor patches</t>
        </is>
      </c>
      <c r="P561" s="195" t="inlineStr">
        <is>
          <t>devolutions devolutions_server *</t>
        </is>
      </c>
      <c r="Q561" s="195" t="inlineStr">
        <is>
          <t>P3</t>
        </is>
      </c>
      <c r="R561" s="195" t="inlineStr">
        <is>
          <t>📅 Schedule patch deployment within 30 days | 🔍 Monitor for exploitation attempts</t>
        </is>
      </c>
      <c r="S561" s="195" t="inlineStr">
        <is>
          <t>CVE - IP enrichment n/a</t>
        </is>
      </c>
      <c r="T561" s="195" t="n">
        <v>0.0002</v>
      </c>
      <c r="U561" s="195" t="n">
        <v>0.0521</v>
      </c>
      <c r="V561" s="195" t="inlineStr">
        <is>
          <t>T1584.004:Server</t>
        </is>
      </c>
      <c r="W561" s="195" t="n">
        <v>1</v>
      </c>
      <c r="X561" s="195" t="inlineStr">
        <is>
          <t>LOW (40%)</t>
        </is>
      </c>
      <c r="Y561" s="195" t="inlineStr">
        <is>
          <t>POSSIBLE</t>
        </is>
      </c>
      <c r="Z561" s="195" t="inlineStr">
        <is>
          <t>PATCH_AVAILABLE</t>
        </is>
      </c>
      <c r="AA561" s="195" t="inlineStr">
        <is>
          <t>https://nvd.nist.gov/vuln/detail/CVE-2026-3221</t>
        </is>
      </c>
      <c r="AB561" s="195" t="inlineStr">
        <is>
          <t>NONE</t>
        </is>
      </c>
      <c r="AC561" s="195" t="n">
        <v>2.45</v>
      </c>
      <c r="AD561" s="195" t="inlineStr"/>
    </row>
    <row r="562">
      <c r="A562" s="195" t="inlineStr">
        <is>
          <t>CVE</t>
        </is>
      </c>
      <c r="B562" s="195" t="inlineStr">
        <is>
          <t>CVE-2025-14103</t>
        </is>
      </c>
      <c r="C562" s="195" t="inlineStr">
        <is>
          <t>GitLab has remediated an issue in GitLab CE/EE affecting all versions from 17.7 before 18.7.5, 18.8 before 18.8.5, and 18.9 before 18.9.1 that could have allowed an unauthorized user with Developer-role permissions to set pipeline variables for manually triggered jobs under certain conditions.</t>
        </is>
      </c>
      <c r="D562" s="195" t="n">
        <v>4.3</v>
      </c>
      <c r="E562" s="195" t="inlineStr">
        <is>
          <t>MEDIUM</t>
        </is>
      </c>
      <c r="F562" s="195" t="n">
        <v>2</v>
      </c>
      <c r="G562" s="195" t="n">
        <v>2</v>
      </c>
      <c r="H562" s="195" t="inlineStr">
        <is>
          <t>MEDIUM</t>
        </is>
      </c>
      <c r="I562" s="195" t="n">
        <v>8.300000000000001</v>
      </c>
      <c r="J562" s="195" t="inlineStr">
        <is>
          <t>NO</t>
        </is>
      </c>
      <c r="K562" s="195" t="inlineStr">
        <is>
          <t>https://nvd.nist.gov/vuln/detail/CVE-2025-14103</t>
        </is>
      </c>
      <c r="L562" s="195" t="inlineStr">
        <is>
          <t>2026-02-28 21:38</t>
        </is>
      </c>
      <c r="M562" s="195" t="inlineStr">
        <is>
          <t>YES</t>
        </is>
      </c>
      <c r="N562" s="195" t="inlineStr">
        <is>
          <t>https://about.gitlab.com/releases/2026/02/25/patch-release-gitlab-18-9-1-released/</t>
        </is>
      </c>
      <c r="O562" s="195" t="inlineStr">
        <is>
          <t>Apply vendor patches</t>
        </is>
      </c>
      <c r="P562" s="195" t="inlineStr">
        <is>
          <t>gitlab gitlab *</t>
        </is>
      </c>
      <c r="Q562" s="195" t="inlineStr">
        <is>
          <t>P3</t>
        </is>
      </c>
      <c r="R562" s="195" t="inlineStr">
        <is>
          <t>📅 Schedule patch deployment within 30 days | 🔍 Monitor for exploitation attempts</t>
        </is>
      </c>
      <c r="S562" s="195" t="inlineStr">
        <is>
          <t>CVE - IP enrichment n/a</t>
        </is>
      </c>
      <c r="T562" s="195" t="n">
        <v>0.0001</v>
      </c>
      <c r="U562" s="195" t="n">
        <v>0.0119</v>
      </c>
      <c r="V562" s="195" t="inlineStr">
        <is>
          <t>T1190:Exploit Public-Facing Application</t>
        </is>
      </c>
      <c r="W562" s="195" t="n">
        <v>1</v>
      </c>
      <c r="X562" s="195" t="inlineStr">
        <is>
          <t>LOW (40%)</t>
        </is>
      </c>
      <c r="Y562" s="195" t="inlineStr">
        <is>
          <t>POSSIBLE</t>
        </is>
      </c>
      <c r="Z562" s="195" t="inlineStr">
        <is>
          <t>PATCH_AVAILABLE</t>
        </is>
      </c>
      <c r="AA562" s="195" t="inlineStr">
        <is>
          <t>https://nvd.nist.gov/vuln/detail/CVE-2025-14103</t>
        </is>
      </c>
      <c r="AB562" s="195" t="inlineStr">
        <is>
          <t>NONE</t>
        </is>
      </c>
      <c r="AC562" s="195" t="n">
        <v>2.15</v>
      </c>
      <c r="AD562" s="195" t="inlineStr"/>
    </row>
    <row r="563">
      <c r="A563" s="195" t="inlineStr">
        <is>
          <t>CVE</t>
        </is>
      </c>
      <c r="B563" s="195" t="inlineStr">
        <is>
          <t>CVE-2025-3525</t>
        </is>
      </c>
      <c r="C563" s="195" t="inlineStr">
        <is>
          <t>GitLab has remediated an issue in GitLab CE/EE affecting all versions from 9.0 before 18.7.5, 18.8 before 18.8.5, and 18.9 before 18.9.1 that could have, under certain circumstances, allowed an authenticated user with certain access to cause Denial of Service by creating specially crafted CI triggers via the API.</t>
        </is>
      </c>
      <c r="D563" s="195" t="n">
        <v>6.5</v>
      </c>
      <c r="E563" s="195" t="inlineStr">
        <is>
          <t>MEDIUM</t>
        </is>
      </c>
      <c r="F563" s="195" t="n">
        <v>2</v>
      </c>
      <c r="G563" s="195" t="n">
        <v>2</v>
      </c>
      <c r="H563" s="195" t="inlineStr">
        <is>
          <t>MEDIUM</t>
        </is>
      </c>
      <c r="I563" s="195" t="n">
        <v>10.5</v>
      </c>
      <c r="J563" s="195" t="inlineStr">
        <is>
          <t>NO</t>
        </is>
      </c>
      <c r="K563" s="195" t="inlineStr">
        <is>
          <t>https://nvd.nist.gov/vuln/detail/CVE-2025-3525</t>
        </is>
      </c>
      <c r="L563" s="195" t="inlineStr">
        <is>
          <t>2026-02-28 21:38</t>
        </is>
      </c>
      <c r="M563" s="195" t="inlineStr">
        <is>
          <t>YES</t>
        </is>
      </c>
      <c r="N563" s="195" t="inlineStr">
        <is>
          <t>https://about.gitlab.com/releases/2026/02/25/patch-release-gitlab-18-9-1-released/</t>
        </is>
      </c>
      <c r="O563" s="195" t="inlineStr">
        <is>
          <t>Apply vendor patches</t>
        </is>
      </c>
      <c r="P563" s="195" t="inlineStr">
        <is>
          <t>gitlab gitlab *</t>
        </is>
      </c>
      <c r="Q563" s="195" t="inlineStr">
        <is>
          <t>P2</t>
        </is>
      </c>
      <c r="R563" s="195" t="inlineStr">
        <is>
          <t>📅 Schedule patch deployment within 30 days | 🔍 Monitor for exploitation attempts</t>
        </is>
      </c>
      <c r="S563" s="195" t="inlineStr">
        <is>
          <t>CVE - IP enrichment n/a</t>
        </is>
      </c>
      <c r="T563" s="195" t="n">
        <v>0.0004</v>
      </c>
      <c r="U563" s="195" t="n">
        <v>0.1063</v>
      </c>
      <c r="V563" s="195" t="inlineStr">
        <is>
          <t>T1499:Endpoint Denial of Service</t>
        </is>
      </c>
      <c r="W563" s="195" t="n">
        <v>2</v>
      </c>
      <c r="X563" s="195" t="inlineStr">
        <is>
          <t>HIGH (72%)</t>
        </is>
      </c>
      <c r="Y563" s="195" t="inlineStr">
        <is>
          <t>POSSIBLE</t>
        </is>
      </c>
      <c r="Z563" s="195" t="inlineStr">
        <is>
          <t>PATCH_AVAILABLE</t>
        </is>
      </c>
      <c r="AA563" s="195" t="inlineStr">
        <is>
          <t>https://nvd.nist.gov/vuln/detail/CVE-2025-3525</t>
        </is>
      </c>
      <c r="AB563" s="195" t="inlineStr">
        <is>
          <t>NONE</t>
        </is>
      </c>
      <c r="AC563" s="195" t="n">
        <v>3.25</v>
      </c>
      <c r="AD563" s="195" t="inlineStr"/>
    </row>
    <row r="564">
      <c r="A564" s="193" t="inlineStr">
        <is>
          <t>CVE</t>
        </is>
      </c>
      <c r="B564" s="193" t="inlineStr">
        <is>
          <t>CVE-2026-22719</t>
        </is>
      </c>
      <c r="C564" s="193" t="inlineStr">
        <is>
          <t xml:space="preserve">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CVE-2026-22719, apply the patches listed in the 'Fixed Version' column of the ' Response Matrix https://support.broadcom.com/web/ecx/support-content-notification/-/external/content/SecurityAdvisories/0/36947 </t>
        </is>
      </c>
      <c r="D564" s="193" t="n">
        <v>8.1</v>
      </c>
      <c r="E564" s="193" t="inlineStr">
        <is>
          <t>HIGH</t>
        </is>
      </c>
      <c r="F564" s="193" t="n">
        <v>3</v>
      </c>
      <c r="G564" s="193" t="n">
        <v>3</v>
      </c>
      <c r="H564" s="193" t="inlineStr">
        <is>
          <t>CRITICAL</t>
        </is>
      </c>
      <c r="I564" s="193" t="n">
        <v>17.1</v>
      </c>
      <c r="J564" s="193" t="inlineStr">
        <is>
          <t>NO</t>
        </is>
      </c>
      <c r="K564" s="193" t="inlineStr">
        <is>
          <t>https://nvd.nist.gov/vuln/detail/CVE-2026-22719</t>
        </is>
      </c>
      <c r="L564" s="193" t="inlineStr">
        <is>
          <t>2026-02-28 21:38</t>
        </is>
      </c>
      <c r="M564" s="193" t="inlineStr">
        <is>
          <t>CHECK_VENDOR</t>
        </is>
      </c>
      <c r="N564" s="193" t="inlineStr">
        <is>
          <t>See NVD references</t>
        </is>
      </c>
      <c r="O564" s="193" t="inlineStr">
        <is>
          <t>Apply vendor patches</t>
        </is>
      </c>
      <c r="P564" s="193" t="inlineStr">
        <is>
          <t>See CVE details</t>
        </is>
      </c>
      <c r="Q564" s="193" t="inlineStr">
        <is>
          <t>P2</t>
        </is>
      </c>
      <c r="R564" s="193" t="inlineStr">
        <is>
          <t>🚨 URGENT: Apply vendor patches immediately | 🔒 Isolate affected systems if patch unavailable | 🛡️ Enable additional monitoring/IDS rules</t>
        </is>
      </c>
      <c r="S564" s="193" t="inlineStr">
        <is>
          <t>CVE - IP enrichment n/a</t>
        </is>
      </c>
      <c r="T564" s="193" t="n">
        <v>0.0033</v>
      </c>
      <c r="U564" s="193" t="n">
        <v>0.5569</v>
      </c>
      <c r="V564" s="193" t="inlineStr">
        <is>
          <t>T1059:Command and Scripting Interpreter | T1190:Exploit Public-Facing Application | T1210:Exploitation of Remote Services</t>
        </is>
      </c>
      <c r="W564" s="193" t="n">
        <v>2</v>
      </c>
      <c r="X564" s="193" t="inlineStr">
        <is>
          <t>HIGH (72%)</t>
        </is>
      </c>
      <c r="Y564" s="193" t="inlineStr">
        <is>
          <t>CONFIRMED</t>
        </is>
      </c>
      <c r="Z564" s="193" t="inlineStr">
        <is>
          <t>CHECK_VENDOR</t>
        </is>
      </c>
      <c r="AA564" s="193" t="inlineStr">
        <is>
          <t>https://nvd.nist.gov/vuln/detail/CVE-2026-22719</t>
        </is>
      </c>
      <c r="AB564" s="193" t="inlineStr">
        <is>
          <t>NONE</t>
        </is>
      </c>
      <c r="AC564" s="193" t="n">
        <v>4.05</v>
      </c>
      <c r="AD564" s="193" t="inlineStr"/>
    </row>
    <row r="565">
      <c r="A565" s="193" t="inlineStr">
        <is>
          <t>CVE</t>
        </is>
      </c>
      <c r="B565" s="193" t="inlineStr">
        <is>
          <t>CVE-2026-22720</t>
        </is>
      </c>
      <c r="C565" s="193" t="inlineStr">
        <is>
          <t>VMware Aria Operations contains a stored cross-site scripting vulnerability. A malicious actor with privileges to create custom benchmarks may be able to inject script to perform administrative actions in VMware Aria Operations. 
To remediate CVE-2026-22720, apply the patches listed in the 'Fixed Version' column of the 'Response Matrix' of  VMSA-2026-0001 https://support.broadcom.com/web/ecx/support-content-notification/-/external/content/SecurityAdvisories/0/36947https:// .</t>
        </is>
      </c>
      <c r="D565" s="193" t="n">
        <v>8</v>
      </c>
      <c r="E565" s="193" t="inlineStr">
        <is>
          <t>HIGH</t>
        </is>
      </c>
      <c r="F565" s="193" t="n">
        <v>3</v>
      </c>
      <c r="G565" s="193" t="n">
        <v>3</v>
      </c>
      <c r="H565" s="193" t="inlineStr">
        <is>
          <t>CRITICAL</t>
        </is>
      </c>
      <c r="I565" s="193" t="n">
        <v>17</v>
      </c>
      <c r="J565" s="193" t="inlineStr">
        <is>
          <t>NO</t>
        </is>
      </c>
      <c r="K565" s="193" t="inlineStr">
        <is>
          <t>https://nvd.nist.gov/vuln/detail/CVE-2026-22720</t>
        </is>
      </c>
      <c r="L565" s="193" t="inlineStr">
        <is>
          <t>2026-02-28 21:38</t>
        </is>
      </c>
      <c r="M565" s="193" t="inlineStr">
        <is>
          <t>CHECK_VENDOR</t>
        </is>
      </c>
      <c r="N565" s="193" t="inlineStr">
        <is>
          <t>See NVD references</t>
        </is>
      </c>
      <c r="O565" s="193" t="inlineStr">
        <is>
          <t>Apply vendor patches</t>
        </is>
      </c>
      <c r="P565" s="193" t="inlineStr">
        <is>
          <t>See CVE details</t>
        </is>
      </c>
      <c r="Q565" s="193" t="inlineStr">
        <is>
          <t>P2</t>
        </is>
      </c>
      <c r="R565" s="193" t="inlineStr">
        <is>
          <t>🚨 URGENT: Apply vendor patches immediately | 🔒 Isolate affected systems if patch unavailable | 🛡️ Enable additional monitoring/IDS rules</t>
        </is>
      </c>
      <c r="S565" s="193" t="inlineStr">
        <is>
          <t>CVE - IP enrichment n/a</t>
        </is>
      </c>
      <c r="T565" s="193" t="n">
        <v>0.0008</v>
      </c>
      <c r="U565" s="193" t="n">
        <v>0.2261</v>
      </c>
      <c r="V565" s="193" t="inlineStr">
        <is>
          <t>T1189:Drive-by Compromise</t>
        </is>
      </c>
      <c r="W565" s="193" t="n">
        <v>2</v>
      </c>
      <c r="X565" s="193" t="inlineStr">
        <is>
          <t>HIGH (72%)</t>
        </is>
      </c>
      <c r="Y565" s="193" t="inlineStr">
        <is>
          <t>CONFIRMED</t>
        </is>
      </c>
      <c r="Z565" s="193" t="inlineStr">
        <is>
          <t>CHECK_VENDOR</t>
        </is>
      </c>
      <c r="AA565" s="193" t="inlineStr">
        <is>
          <t>https://nvd.nist.gov/vuln/detail/CVE-2026-22720</t>
        </is>
      </c>
      <c r="AB565" s="193" t="inlineStr">
        <is>
          <t>NONE</t>
        </is>
      </c>
      <c r="AC565" s="193" t="n">
        <v>4</v>
      </c>
      <c r="AD565" s="193" t="inlineStr"/>
    </row>
    <row r="566">
      <c r="A566" s="193" t="inlineStr">
        <is>
          <t>CVE</t>
        </is>
      </c>
      <c r="B566" s="193" t="inlineStr">
        <is>
          <t>CVE-2026-25136</t>
        </is>
      </c>
      <c r="C566" s="193" t="inlineStr">
        <is>
          <t>Rucio is a software framework that provides functionality to organize, manage, and access large volumes of scientific data using customizable policies. A reflected Cross-site Scripting vulnerability was located in versions prior to 35.8.3, 38.5.4, and 39.3.1 in the rendering of the ExceptionMessage of the WebUI 500 error which could allow attackers to steal login session tokens of users who navigate to a specially crafted URL. Versions 35.8.3, 38.5.4, and 39.3.1 fix the issue.</t>
        </is>
      </c>
      <c r="D566" s="193" t="n">
        <v>8.1</v>
      </c>
      <c r="E566" s="193" t="inlineStr">
        <is>
          <t>HIGH</t>
        </is>
      </c>
      <c r="F566" s="193" t="n">
        <v>3</v>
      </c>
      <c r="G566" s="193" t="n">
        <v>3</v>
      </c>
      <c r="H566" s="193" t="inlineStr">
        <is>
          <t>CRITICAL</t>
        </is>
      </c>
      <c r="I566" s="193" t="n">
        <v>17.1</v>
      </c>
      <c r="J566" s="193" t="inlineStr">
        <is>
          <t>NO</t>
        </is>
      </c>
      <c r="K566" s="193" t="inlineStr">
        <is>
          <t>https://nvd.nist.gov/vuln/detail/CVE-2026-25136</t>
        </is>
      </c>
      <c r="L566" s="193" t="inlineStr">
        <is>
          <t>2026-02-28 21:38</t>
        </is>
      </c>
      <c r="M566" s="193" t="inlineStr">
        <is>
          <t>YES</t>
        </is>
      </c>
      <c r="N566" s="193" t="inlineStr">
        <is>
          <t>https://github.com/rucio/rucio/security/advisories/GHSA-h79m-5jjm-jm4q</t>
        </is>
      </c>
      <c r="O566" s="193" t="inlineStr">
        <is>
          <t>Apply vendor patches</t>
        </is>
      </c>
      <c r="P566" s="193" t="inlineStr">
        <is>
          <t>cern rucio *</t>
        </is>
      </c>
      <c r="Q566" s="193" t="inlineStr">
        <is>
          <t>P2</t>
        </is>
      </c>
      <c r="R566" s="193" t="inlineStr">
        <is>
          <t>🚨 URGENT: Apply vendor patches immediately | 🔒 Isolate affected systems if patch unavailable | 🛡️ Enable additional monitoring/IDS rules</t>
        </is>
      </c>
      <c r="S566" s="193" t="inlineStr">
        <is>
          <t>CVE - IP enrichment n/a</t>
        </is>
      </c>
      <c r="T566" s="193" t="n">
        <v>0.0004</v>
      </c>
      <c r="U566" s="193" t="n">
        <v>0.1318</v>
      </c>
      <c r="V566" s="193" t="inlineStr">
        <is>
          <t>T1189:Drive-by Compromise | T1592.002:Software</t>
        </is>
      </c>
      <c r="W566" s="193" t="n">
        <v>2</v>
      </c>
      <c r="X566" s="193" t="inlineStr">
        <is>
          <t>HIGH (72%)</t>
        </is>
      </c>
      <c r="Y566" s="193" t="inlineStr">
        <is>
          <t>CONFIRMED</t>
        </is>
      </c>
      <c r="Z566" s="193" t="inlineStr">
        <is>
          <t>PATCH_AVAILABLE</t>
        </is>
      </c>
      <c r="AA566" s="193" t="inlineStr">
        <is>
          <t>https://nvd.nist.gov/vuln/detail/CVE-2026-25136</t>
        </is>
      </c>
      <c r="AB566" s="193" t="inlineStr">
        <is>
          <t>NONE</t>
        </is>
      </c>
      <c r="AC566" s="193" t="n">
        <v>4.05</v>
      </c>
      <c r="AD566" s="193" t="inlineStr"/>
    </row>
    <row r="567">
      <c r="A567" s="195" t="inlineStr">
        <is>
          <t>CVE</t>
        </is>
      </c>
      <c r="B567" s="195" t="inlineStr">
        <is>
          <t>CVE-2026-25138</t>
        </is>
      </c>
      <c r="C567" s="195" t="inlineStr">
        <is>
          <t>Rucio is a software framework that provides functionality to organize, manage, and access large volumes of scientific data using customizable policies. Prior to versions 35.8.3, 38.5.4, and 39.3.1, the WebUI login endpoint returns distinct error messages depending on whether a supplied username exists, allowing unauthenticated attackers to enumerate valid usernames. Versions 35.8.3, 38.5.4, and 39.3.1 fix the issue.</t>
        </is>
      </c>
      <c r="D567" s="195" t="n">
        <v>5.3</v>
      </c>
      <c r="E567" s="195" t="inlineStr">
        <is>
          <t>MEDIUM</t>
        </is>
      </c>
      <c r="F567" s="195" t="n">
        <v>2</v>
      </c>
      <c r="G567" s="195" t="n">
        <v>2</v>
      </c>
      <c r="H567" s="195" t="inlineStr">
        <is>
          <t>MEDIUM</t>
        </is>
      </c>
      <c r="I567" s="195" t="n">
        <v>9.300000000000001</v>
      </c>
      <c r="J567" s="195" t="inlineStr">
        <is>
          <t>NO</t>
        </is>
      </c>
      <c r="K567" s="195" t="inlineStr">
        <is>
          <t>https://nvd.nist.gov/vuln/detail/CVE-2026-25138</t>
        </is>
      </c>
      <c r="L567" s="195" t="inlineStr">
        <is>
          <t>2026-02-28 21:38</t>
        </is>
      </c>
      <c r="M567" s="195" t="inlineStr">
        <is>
          <t>YES</t>
        </is>
      </c>
      <c r="N567" s="195" t="inlineStr">
        <is>
          <t>https://github.com/rucio/rucio/security/advisories/GHSA-38wq-6q2w-hcf9 | https://github.com/rucio/rucio/security/advisories/GHSA-38wq-6q2w-hcf9</t>
        </is>
      </c>
      <c r="O567" s="195" t="inlineStr">
        <is>
          <t>Apply vendor patches</t>
        </is>
      </c>
      <c r="P567" s="195" t="inlineStr">
        <is>
          <t>cern rucio *</t>
        </is>
      </c>
      <c r="Q567" s="195" t="inlineStr">
        <is>
          <t>P3</t>
        </is>
      </c>
      <c r="R567" s="195" t="inlineStr">
        <is>
          <t>📅 Schedule patch deployment within 30 days | 🔍 Monitor for exploitation attempts</t>
        </is>
      </c>
      <c r="S567" s="195" t="inlineStr">
        <is>
          <t>CVE - IP enrichment n/a</t>
        </is>
      </c>
      <c r="T567" s="195" t="n">
        <v>0.0004</v>
      </c>
      <c r="U567" s="195" t="n">
        <v>0.107</v>
      </c>
      <c r="V567" s="195" t="inlineStr">
        <is>
          <t>T1592.002:Software</t>
        </is>
      </c>
      <c r="W567" s="195" t="n">
        <v>1</v>
      </c>
      <c r="X567" s="195" t="inlineStr">
        <is>
          <t>LOW (40%)</t>
        </is>
      </c>
      <c r="Y567" s="195" t="inlineStr">
        <is>
          <t>POSSIBLE</t>
        </is>
      </c>
      <c r="Z567" s="195" t="inlineStr">
        <is>
          <t>PATCH_AVAILABLE</t>
        </is>
      </c>
      <c r="AA567" s="195" t="inlineStr">
        <is>
          <t>https://nvd.nist.gov/vuln/detail/CVE-2026-25138</t>
        </is>
      </c>
      <c r="AB567" s="195" t="inlineStr">
        <is>
          <t>NONE</t>
        </is>
      </c>
      <c r="AC567" s="195" t="n">
        <v>2.65</v>
      </c>
      <c r="AD567" s="195" t="inlineStr"/>
    </row>
    <row r="568">
      <c r="A568" s="193" t="inlineStr">
        <is>
          <t>CVE</t>
        </is>
      </c>
      <c r="B568" s="193" t="inlineStr">
        <is>
          <t>CVE-2026-25733</t>
        </is>
      </c>
      <c r="C568" s="193" t="inlineStr">
        <is>
          <t>Rucio is a software framework that provides functionality to organize, manage, and access large volumes of scientific data using customizable policies. Versions prior to 35.8.3, 38.5.4, and 39.3.1 have a stored Cross-Site Scripting (XSS) vulnerability in the Custom Rules function of the WebUI where attacker-controlled input is persisted by the backend and later rendered in the WebUI without proper output encoding. This allows arbitrary JavaScript execution in the context of the WebUI for users w</t>
        </is>
      </c>
      <c r="D568" s="193" t="n">
        <v>7.3</v>
      </c>
      <c r="E568" s="193" t="inlineStr">
        <is>
          <t>HIGH</t>
        </is>
      </c>
      <c r="F568" s="193" t="n">
        <v>2</v>
      </c>
      <c r="G568" s="193" t="n">
        <v>3</v>
      </c>
      <c r="H568" s="193" t="inlineStr">
        <is>
          <t>HIGH</t>
        </is>
      </c>
      <c r="I568" s="193" t="n">
        <v>13.3</v>
      </c>
      <c r="J568" s="193" t="inlineStr">
        <is>
          <t>NO</t>
        </is>
      </c>
      <c r="K568" s="193" t="inlineStr">
        <is>
          <t>https://nvd.nist.gov/vuln/detail/CVE-2026-25733</t>
        </is>
      </c>
      <c r="L568" s="193" t="inlineStr">
        <is>
          <t>2026-02-28 21:38</t>
        </is>
      </c>
      <c r="M568" s="193" t="inlineStr">
        <is>
          <t>YES</t>
        </is>
      </c>
      <c r="N568" s="193" t="inlineStr">
        <is>
          <t>https://github.com/rucio/rucio/security/advisories/GHSA-rwj9-7j48-9f7q | https://github.com/rucio/rucio/security/advisories/GHSA-rwj9-7j48-9f7q</t>
        </is>
      </c>
      <c r="O568" s="193" t="inlineStr">
        <is>
          <t>Apply vendor patches</t>
        </is>
      </c>
      <c r="P568" s="193" t="inlineStr">
        <is>
          <t>cern rucio *</t>
        </is>
      </c>
      <c r="Q568" s="193" t="inlineStr">
        <is>
          <t>P2</t>
        </is>
      </c>
      <c r="R568" s="193" t="inlineStr">
        <is>
          <t>🚨 URGENT: Apply vendor patches immediately | 🔒 Isolate affected systems if patch unavailable | 🛡️ Enable additional monitoring/IDS rules</t>
        </is>
      </c>
      <c r="S568" s="193" t="inlineStr">
        <is>
          <t>CVE - IP enrichment n/a</t>
        </is>
      </c>
      <c r="T568" s="193" t="n">
        <v>0.0005</v>
      </c>
      <c r="U568" s="193" t="n">
        <v>0.1425</v>
      </c>
      <c r="V568" s="193" t="inlineStr">
        <is>
          <t>T1189:Drive-by Compromise | T1059.007:JavaScript | T1592.002:Software</t>
        </is>
      </c>
      <c r="W568" s="193" t="n">
        <v>2</v>
      </c>
      <c r="X568" s="193" t="inlineStr">
        <is>
          <t>HIGH (72%)</t>
        </is>
      </c>
      <c r="Y568" s="193" t="inlineStr">
        <is>
          <t>POSSIBLE</t>
        </is>
      </c>
      <c r="Z568" s="193" t="inlineStr">
        <is>
          <t>PATCH_AVAILABLE</t>
        </is>
      </c>
      <c r="AA568" s="193" t="inlineStr">
        <is>
          <t>https://nvd.nist.gov/vuln/detail/CVE-2026-25733</t>
        </is>
      </c>
      <c r="AB568" s="193" t="inlineStr">
        <is>
          <t>NONE</t>
        </is>
      </c>
      <c r="AC568" s="193" t="n">
        <v>3.65</v>
      </c>
      <c r="AD568" s="193" t="inlineStr"/>
    </row>
    <row r="569">
      <c r="A569" s="195" t="inlineStr">
        <is>
          <t>CVE</t>
        </is>
      </c>
      <c r="B569" s="195" t="inlineStr">
        <is>
          <t>CVE-2026-25734</t>
        </is>
      </c>
      <c r="C569" s="195" t="inlineStr">
        <is>
          <t>Rucio is a software framework that provides functionality to organize, manage, and access large volumes of scientific data using customizable policies. Versions prior to 35.8.3, 38.5.4, and 39.3.1 have a stored Cross-Site Scripting (XSS) vulnerability in the RSE metadata of the WebUI where attacker-controlled input is persisted by the backend and later rendered in the WebUI without proper output encoding. This allows arbitrary JavaScript execution in the context of the WebUI for users who view a</t>
        </is>
      </c>
      <c r="D569" s="195" t="n">
        <v>6.1</v>
      </c>
      <c r="E569" s="195" t="inlineStr">
        <is>
          <t>MEDIUM</t>
        </is>
      </c>
      <c r="F569" s="195" t="n">
        <v>2</v>
      </c>
      <c r="G569" s="195" t="n">
        <v>2</v>
      </c>
      <c r="H569" s="195" t="inlineStr">
        <is>
          <t>MEDIUM</t>
        </is>
      </c>
      <c r="I569" s="195" t="n">
        <v>10.1</v>
      </c>
      <c r="J569" s="195" t="inlineStr">
        <is>
          <t>NO</t>
        </is>
      </c>
      <c r="K569" s="195" t="inlineStr">
        <is>
          <t>https://nvd.nist.gov/vuln/detail/CVE-2026-25734</t>
        </is>
      </c>
      <c r="L569" s="195" t="inlineStr">
        <is>
          <t>2026-02-28 21:38</t>
        </is>
      </c>
      <c r="M569" s="195" t="inlineStr">
        <is>
          <t>YES</t>
        </is>
      </c>
      <c r="N569" s="195" t="inlineStr">
        <is>
          <t>https://github.com/rucio/rucio/security/advisories/GHSA-h9fp-p2p9-873q | https://github.com/rucio/rucio/security/advisories/GHSA-h9fp-p2p9-873q</t>
        </is>
      </c>
      <c r="O569" s="195" t="inlineStr">
        <is>
          <t>Apply vendor patches</t>
        </is>
      </c>
      <c r="P569" s="195" t="inlineStr">
        <is>
          <t>cern rucio *</t>
        </is>
      </c>
      <c r="Q569" s="195" t="inlineStr">
        <is>
          <t>P2</t>
        </is>
      </c>
      <c r="R569" s="195" t="inlineStr">
        <is>
          <t>📅 Schedule patch deployment within 30 days | 🔍 Monitor for exploitation attempts</t>
        </is>
      </c>
      <c r="S569" s="195" t="inlineStr">
        <is>
          <t>CVE - IP enrichment n/a</t>
        </is>
      </c>
      <c r="T569" s="195" t="n">
        <v>0.0005</v>
      </c>
      <c r="U569" s="195" t="n">
        <v>0.1538</v>
      </c>
      <c r="V569" s="195" t="inlineStr">
        <is>
          <t>T1189:Drive-by Compromise | T1059.007:JavaScript | T1592.002:Software</t>
        </is>
      </c>
      <c r="W569" s="195" t="n">
        <v>2</v>
      </c>
      <c r="X569" s="195" t="inlineStr">
        <is>
          <t>HIGH (72%)</t>
        </is>
      </c>
      <c r="Y569" s="195" t="inlineStr">
        <is>
          <t>POSSIBLE</t>
        </is>
      </c>
      <c r="Z569" s="195" t="inlineStr">
        <is>
          <t>PATCH_AVAILABLE</t>
        </is>
      </c>
      <c r="AA569" s="195" t="inlineStr">
        <is>
          <t>https://nvd.nist.gov/vuln/detail/CVE-2026-25734</t>
        </is>
      </c>
      <c r="AB569" s="195" t="inlineStr">
        <is>
          <t>NONE</t>
        </is>
      </c>
      <c r="AC569" s="195" t="n">
        <v>3.05</v>
      </c>
      <c r="AD569" s="195" t="inlineStr"/>
    </row>
    <row r="570">
      <c r="A570" s="195" t="inlineStr">
        <is>
          <t>CVE</t>
        </is>
      </c>
      <c r="B570" s="195" t="inlineStr">
        <is>
          <t>CVE-2026-25735</t>
        </is>
      </c>
      <c r="C570" s="195" t="inlineStr">
        <is>
          <t xml:space="preserve">Rucio is a software framework that provides functionality to organize, manage, and access large volumes of scientific data using customizable policies. Versions prior to 35.8.3, 38.5.4, and 39.3.1 have a stored Cross-Site Scripting (XSS) vulnerability in the Identity Name of the WebUI where attacker-controlled input is persisted by the backend and later rendered in the WebUI without proper output encoding. This allows arbitrary JavaScript execution in the context of the WebUI for users who view </t>
        </is>
      </c>
      <c r="D570" s="195" t="n">
        <v>6.1</v>
      </c>
      <c r="E570" s="195" t="inlineStr">
        <is>
          <t>MEDIUM</t>
        </is>
      </c>
      <c r="F570" s="195" t="n">
        <v>2</v>
      </c>
      <c r="G570" s="195" t="n">
        <v>2</v>
      </c>
      <c r="H570" s="195" t="inlineStr">
        <is>
          <t>MEDIUM</t>
        </is>
      </c>
      <c r="I570" s="195" t="n">
        <v>10.1</v>
      </c>
      <c r="J570" s="195" t="inlineStr">
        <is>
          <t>NO</t>
        </is>
      </c>
      <c r="K570" s="195" t="inlineStr">
        <is>
          <t>https://nvd.nist.gov/vuln/detail/CVE-2026-25735</t>
        </is>
      </c>
      <c r="L570" s="195" t="inlineStr">
        <is>
          <t>2026-02-28 21:38</t>
        </is>
      </c>
      <c r="M570" s="195" t="inlineStr">
        <is>
          <t>YES</t>
        </is>
      </c>
      <c r="N570" s="195" t="inlineStr">
        <is>
          <t>https://github.com/rucio/rucio/security/advisories/GHSA-8wpv-6x3f-3rm5 | https://github.com/rucio/rucio/security/advisories/GHSA-8wpv-6x3f-3rm5</t>
        </is>
      </c>
      <c r="O570" s="195" t="inlineStr">
        <is>
          <t>Apply vendor patches</t>
        </is>
      </c>
      <c r="P570" s="195" t="inlineStr">
        <is>
          <t>cern rucio *</t>
        </is>
      </c>
      <c r="Q570" s="195" t="inlineStr">
        <is>
          <t>P2</t>
        </is>
      </c>
      <c r="R570" s="195" t="inlineStr">
        <is>
          <t>📅 Schedule patch deployment within 30 days | 🔍 Monitor for exploitation attempts</t>
        </is>
      </c>
      <c r="S570" s="195" t="inlineStr">
        <is>
          <t>CVE - IP enrichment n/a</t>
        </is>
      </c>
      <c r="T570" s="195" t="n">
        <v>0.0005</v>
      </c>
      <c r="U570" s="195" t="n">
        <v>0.1538</v>
      </c>
      <c r="V570" s="195" t="inlineStr">
        <is>
          <t>T1189:Drive-by Compromise | T1059.007:JavaScript | T1592.002:Software</t>
        </is>
      </c>
      <c r="W570" s="195" t="n">
        <v>2</v>
      </c>
      <c r="X570" s="195" t="inlineStr">
        <is>
          <t>HIGH (72%)</t>
        </is>
      </c>
      <c r="Y570" s="195" t="inlineStr">
        <is>
          <t>POSSIBLE</t>
        </is>
      </c>
      <c r="Z570" s="195" t="inlineStr">
        <is>
          <t>PATCH_AVAILABLE</t>
        </is>
      </c>
      <c r="AA570" s="195" t="inlineStr">
        <is>
          <t>https://nvd.nist.gov/vuln/detail/CVE-2026-25735</t>
        </is>
      </c>
      <c r="AB570" s="195" t="inlineStr">
        <is>
          <t>NONE</t>
        </is>
      </c>
      <c r="AC570" s="195" t="n">
        <v>3.05</v>
      </c>
      <c r="AD570" s="195" t="inlineStr"/>
    </row>
    <row r="571">
      <c r="A571" s="195" t="inlineStr">
        <is>
          <t>CVE</t>
        </is>
      </c>
      <c r="B571" s="195" t="inlineStr">
        <is>
          <t>CVE-2026-25736</t>
        </is>
      </c>
      <c r="C571" s="195" t="inlineStr">
        <is>
          <t>Rucio is a software framework that provides functionality to organize, manage, and access large volumes of scientific data using customizable policies. Versions prior to 35.8.3, 38.5.4, and 39.3.1 have a stored Cross-Site Scripting (XSS) vulnerability in the Custom RSE Attribute of the WebUI where attacker-controlled input is persisted by the backend and later rendered in the WebUI without proper output encoding. This allows arbitrary JavaScript execution in the context of the WebUI for users wh</t>
        </is>
      </c>
      <c r="D571" s="195" t="n">
        <v>6.1</v>
      </c>
      <c r="E571" s="195" t="inlineStr">
        <is>
          <t>MEDIUM</t>
        </is>
      </c>
      <c r="F571" s="195" t="n">
        <v>2</v>
      </c>
      <c r="G571" s="195" t="n">
        <v>2</v>
      </c>
      <c r="H571" s="195" t="inlineStr">
        <is>
          <t>MEDIUM</t>
        </is>
      </c>
      <c r="I571" s="195" t="n">
        <v>10.1</v>
      </c>
      <c r="J571" s="195" t="inlineStr">
        <is>
          <t>NO</t>
        </is>
      </c>
      <c r="K571" s="195" t="inlineStr">
        <is>
          <t>https://nvd.nist.gov/vuln/detail/CVE-2026-25736</t>
        </is>
      </c>
      <c r="L571" s="195" t="inlineStr">
        <is>
          <t>2026-02-28 21:38</t>
        </is>
      </c>
      <c r="M571" s="195" t="inlineStr">
        <is>
          <t>YES</t>
        </is>
      </c>
      <c r="N571" s="195" t="inlineStr">
        <is>
          <t>https://github.com/rucio/rucio/security/advisories/GHSA-fq4f-4738-rqxm | https://github.com/rucio/rucio/security/advisories/GHSA-fq4f-4738-rqxm</t>
        </is>
      </c>
      <c r="O571" s="195" t="inlineStr">
        <is>
          <t>Apply vendor patches</t>
        </is>
      </c>
      <c r="P571" s="195" t="inlineStr">
        <is>
          <t>cern rucio *</t>
        </is>
      </c>
      <c r="Q571" s="195" t="inlineStr">
        <is>
          <t>P2</t>
        </is>
      </c>
      <c r="R571" s="195" t="inlineStr">
        <is>
          <t>📅 Schedule patch deployment within 30 days | 🔍 Monitor for exploitation attempts</t>
        </is>
      </c>
      <c r="S571" s="195" t="inlineStr">
        <is>
          <t>CVE - IP enrichment n/a</t>
        </is>
      </c>
      <c r="T571" s="195" t="n">
        <v>0.0005</v>
      </c>
      <c r="U571" s="195" t="n">
        <v>0.1538</v>
      </c>
      <c r="V571" s="195" t="inlineStr">
        <is>
          <t>T1189:Drive-by Compromise | T1059.007:JavaScript | T1592.002:Software</t>
        </is>
      </c>
      <c r="W571" s="195" t="n">
        <v>2</v>
      </c>
      <c r="X571" s="195" t="inlineStr">
        <is>
          <t>HIGH (72%)</t>
        </is>
      </c>
      <c r="Y571" s="195" t="inlineStr">
        <is>
          <t>POSSIBLE</t>
        </is>
      </c>
      <c r="Z571" s="195" t="inlineStr">
        <is>
          <t>PATCH_AVAILABLE</t>
        </is>
      </c>
      <c r="AA571" s="195" t="inlineStr">
        <is>
          <t>https://nvd.nist.gov/vuln/detail/CVE-2026-25736</t>
        </is>
      </c>
      <c r="AB571" s="195" t="inlineStr">
        <is>
          <t>NONE</t>
        </is>
      </c>
      <c r="AC571" s="195" t="n">
        <v>3.05</v>
      </c>
      <c r="AD571" s="195" t="inlineStr"/>
    </row>
    <row r="572">
      <c r="A572" s="195" t="inlineStr">
        <is>
          <t>CVE</t>
        </is>
      </c>
      <c r="B572" s="195" t="inlineStr">
        <is>
          <t>CVE-2026-25941</t>
        </is>
      </c>
      <c r="C572" s="195" t="inlineStr">
        <is>
          <t xml:space="preserve">FreeRDP is a free implementation of the Remote Desktop Protocol. Versions on the 2.x branch prior to to 2.11.8 and on the 3.x branch prior to 3.23.0 have an out-of-bounds read vulnerability in the FreeRDP client's RDPGFX channel that allows a malicious RDP server to read uninitialized heap memory by sending a crafted WIRE_TO_SURFACE_2 PDU with a `bitmapDataLength` value larger than the actual data in the packet. This can lead to information disclosure or client crashes when a user connects to a </t>
        </is>
      </c>
      <c r="D572" s="195" t="n">
        <v>4.3</v>
      </c>
      <c r="E572" s="195" t="inlineStr">
        <is>
          <t>MEDIUM</t>
        </is>
      </c>
      <c r="F572" s="195" t="n">
        <v>2</v>
      </c>
      <c r="G572" s="195" t="n">
        <v>2</v>
      </c>
      <c r="H572" s="195" t="inlineStr">
        <is>
          <t>MEDIUM</t>
        </is>
      </c>
      <c r="I572" s="195" t="n">
        <v>8.300000000000001</v>
      </c>
      <c r="J572" s="195" t="inlineStr">
        <is>
          <t>NO</t>
        </is>
      </c>
      <c r="K572" s="195" t="inlineStr">
        <is>
          <t>https://nvd.nist.gov/vuln/detail/CVE-2026-25941</t>
        </is>
      </c>
      <c r="L572" s="195" t="inlineStr">
        <is>
          <t>2026-02-28 21:38</t>
        </is>
      </c>
      <c r="M572" s="195" t="inlineStr">
        <is>
          <t>YES</t>
        </is>
      </c>
      <c r="N572" s="195" t="inlineStr">
        <is>
          <t>https://github.com/FreeRDP/FreeRDP/commit/2e3b77e28ac6a398897d28ba464dcc5dfab9c9e2 | https://github.com/FreeRDP/FreeRDP/security/advisories/GHSA-3546-x645-5cf8</t>
        </is>
      </c>
      <c r="O572" s="195" t="inlineStr">
        <is>
          <t>https://github.com/FreeRDP/FreeRDP/security/advisories/GHSA-3546-x645-5cf8</t>
        </is>
      </c>
      <c r="P572" s="195" t="inlineStr">
        <is>
          <t>freerdp freerdp *</t>
        </is>
      </c>
      <c r="Q572" s="195" t="inlineStr">
        <is>
          <t>P3</t>
        </is>
      </c>
      <c r="R572" s="195" t="inlineStr">
        <is>
          <t>📅 Schedule patch deployment within 30 days | 🔍 Monitor for exploitation attempts</t>
        </is>
      </c>
      <c r="S572" s="195" t="inlineStr">
        <is>
          <t>CVE - IP enrichment n/a</t>
        </is>
      </c>
      <c r="T572" s="195" t="n">
        <v>0.0005999999999999999</v>
      </c>
      <c r="U572" s="195" t="n">
        <v>0.1977</v>
      </c>
      <c r="V572" s="195" t="inlineStr">
        <is>
          <t>T1203:Exploitation for Client Execution | T1213:Data from Information Repositories | T1584.004:Server | T1021.001:Remote Desktop Protocol</t>
        </is>
      </c>
      <c r="W572" s="195" t="n">
        <v>1</v>
      </c>
      <c r="X572" s="195" t="inlineStr">
        <is>
          <t>LOW (40%)</t>
        </is>
      </c>
      <c r="Y572" s="195" t="inlineStr">
        <is>
          <t>POSSIBLE</t>
        </is>
      </c>
      <c r="Z572" s="195" t="inlineStr">
        <is>
          <t>PATCH_AVAILABLE</t>
        </is>
      </c>
      <c r="AA572" s="195" t="inlineStr">
        <is>
          <t>https://nvd.nist.gov/vuln/detail/CVE-2026-25941</t>
        </is>
      </c>
      <c r="AB572" s="195" t="inlineStr">
        <is>
          <t>NONE</t>
        </is>
      </c>
      <c r="AC572" s="195" t="n">
        <v>2.15</v>
      </c>
      <c r="AD572" s="195" t="inlineStr"/>
    </row>
    <row r="573">
      <c r="A573" s="195" t="inlineStr">
        <is>
          <t>CVE</t>
        </is>
      </c>
      <c r="B573" s="195" t="inlineStr">
        <is>
          <t>CVE-2026-2636</t>
        </is>
      </c>
      <c r="C573" s="195" t="inlineStr">
        <is>
          <t>This vulnerability is caused by a CWE‑159: "Improper Handling of Invalid Use of Special Elements" weakness, which leads to an unrecoverable inconsistency in the CLFS.sys driver. This condition forces a call to the KeBugCheckEx function, allowing an unprivileged user to trigger a system crash. Microsoft silently fixed this vulnerability in the September 2025 cumulative update for Windows 11 2024 LTSC and Windows Server 2025. Windows 25H2 (released in September) was released with the patch. Window</t>
        </is>
      </c>
      <c r="D573" s="195" t="n">
        <v>5.5</v>
      </c>
      <c r="E573" s="195" t="inlineStr">
        <is>
          <t>MEDIUM</t>
        </is>
      </c>
      <c r="F573" s="195" t="n">
        <v>2</v>
      </c>
      <c r="G573" s="195" t="n">
        <v>2</v>
      </c>
      <c r="H573" s="195" t="inlineStr">
        <is>
          <t>MEDIUM</t>
        </is>
      </c>
      <c r="I573" s="195" t="n">
        <v>9.5</v>
      </c>
      <c r="J573" s="195" t="inlineStr">
        <is>
          <t>NO</t>
        </is>
      </c>
      <c r="K573" s="195" t="inlineStr">
        <is>
          <t>https://nvd.nist.gov/vuln/detail/CVE-2026-2636</t>
        </is>
      </c>
      <c r="L573" s="195" t="inlineStr">
        <is>
          <t>2026-02-28 21:38</t>
        </is>
      </c>
      <c r="M573" s="195" t="inlineStr">
        <is>
          <t>CHECK_VENDOR</t>
        </is>
      </c>
      <c r="N573" s="195" t="inlineStr">
        <is>
          <t>See NVD references</t>
        </is>
      </c>
      <c r="O573" s="195" t="inlineStr">
        <is>
          <t>Apply vendor patches</t>
        </is>
      </c>
      <c r="P573" s="195" t="inlineStr">
        <is>
          <t>See CVE details</t>
        </is>
      </c>
      <c r="Q573" s="195" t="inlineStr">
        <is>
          <t>P3</t>
        </is>
      </c>
      <c r="R573" s="195" t="inlineStr">
        <is>
          <t>📅 Schedule patch deployment within 30 days | 🔍 Monitor for exploitation attempts</t>
        </is>
      </c>
      <c r="S573" s="195" t="inlineStr">
        <is>
          <t>CVE - IP enrichment n/a</t>
        </is>
      </c>
      <c r="T573" s="195" t="n">
        <v>0.0004</v>
      </c>
      <c r="U573" s="195" t="n">
        <v>0.111</v>
      </c>
      <c r="V573" s="195" t="inlineStr">
        <is>
          <t>T1584.004:Server</t>
        </is>
      </c>
      <c r="W573" s="195" t="n">
        <v>2</v>
      </c>
      <c r="X573" s="195" t="inlineStr">
        <is>
          <t>MEDIUM (52%)</t>
        </is>
      </c>
      <c r="Y573" s="195" t="inlineStr">
        <is>
          <t>POSSIBLE</t>
        </is>
      </c>
      <c r="Z573" s="195" t="inlineStr">
        <is>
          <t>CHECK_VENDOR</t>
        </is>
      </c>
      <c r="AA573" s="195" t="inlineStr">
        <is>
          <t>https://nvd.nist.gov/vuln/detail/CVE-2026-2636</t>
        </is>
      </c>
      <c r="AB573" s="195" t="inlineStr">
        <is>
          <t>NONE</t>
        </is>
      </c>
      <c r="AC573" s="195" t="n">
        <v>2.75</v>
      </c>
      <c r="AD573" s="195" t="inlineStr"/>
    </row>
    <row r="574">
      <c r="A574" s="193" t="inlineStr">
        <is>
          <t>CVE</t>
        </is>
      </c>
      <c r="B574" s="193" t="inlineStr">
        <is>
          <t>CVE-2025-14511</t>
        </is>
      </c>
      <c r="C574" s="193" t="inlineStr">
        <is>
          <t>GitLab has remediated an issue in GitLab CE/EE affecting all versions from 12.2 before 18.7.5, 18.8 before 18.8.5, and 18.9 before 18.9.1 that could have allowed an unauthenticated user to cause denial of service by sending specially crafted files to the container registry event endpoint under certain conditions.</t>
        </is>
      </c>
      <c r="D574" s="193" t="n">
        <v>7.5</v>
      </c>
      <c r="E574" s="193" t="inlineStr">
        <is>
          <t>HIGH</t>
        </is>
      </c>
      <c r="F574" s="193" t="n">
        <v>2</v>
      </c>
      <c r="G574" s="193" t="n">
        <v>3</v>
      </c>
      <c r="H574" s="193" t="inlineStr">
        <is>
          <t>HIGH</t>
        </is>
      </c>
      <c r="I574" s="193" t="n">
        <v>13.5</v>
      </c>
      <c r="J574" s="193" t="inlineStr">
        <is>
          <t>NO</t>
        </is>
      </c>
      <c r="K574" s="193" t="inlineStr">
        <is>
          <t>https://nvd.nist.gov/vuln/detail/CVE-2025-14511</t>
        </is>
      </c>
      <c r="L574" s="193" t="inlineStr">
        <is>
          <t>2026-02-28 21:38</t>
        </is>
      </c>
      <c r="M574" s="193" t="inlineStr">
        <is>
          <t>YES</t>
        </is>
      </c>
      <c r="N574" s="193" t="inlineStr">
        <is>
          <t>https://about.gitlab.com/releases/2026/02/25/patch-release-gitlab-18-9-1-released/</t>
        </is>
      </c>
      <c r="O574" s="193" t="inlineStr">
        <is>
          <t>Apply vendor patches</t>
        </is>
      </c>
      <c r="P574" s="193" t="inlineStr">
        <is>
          <t>gitlab gitlab *</t>
        </is>
      </c>
      <c r="Q574" s="193" t="inlineStr">
        <is>
          <t>P2</t>
        </is>
      </c>
      <c r="R574" s="193" t="inlineStr">
        <is>
          <t>🚨 URGENT: Apply vendor patches immediately | 🔒 Isolate affected systems if patch unavailable | 🛡️ Enable additional monitoring/IDS rules</t>
        </is>
      </c>
      <c r="S574" s="193" t="inlineStr">
        <is>
          <t>CVE - IP enrichment n/a</t>
        </is>
      </c>
      <c r="T574" s="193" t="n">
        <v>0.0003</v>
      </c>
      <c r="U574" s="193" t="n">
        <v>0.0931</v>
      </c>
      <c r="V574" s="193" t="inlineStr">
        <is>
          <t>T1499:Endpoint Denial of Service</t>
        </is>
      </c>
      <c r="W574" s="193" t="n">
        <v>2</v>
      </c>
      <c r="X574" s="193" t="inlineStr">
        <is>
          <t>HIGH (72%)</t>
        </is>
      </c>
      <c r="Y574" s="193" t="inlineStr">
        <is>
          <t>POSSIBLE</t>
        </is>
      </c>
      <c r="Z574" s="193" t="inlineStr">
        <is>
          <t>PATCH_AVAILABLE</t>
        </is>
      </c>
      <c r="AA574" s="193" t="inlineStr">
        <is>
          <t>https://nvd.nist.gov/vuln/detail/CVE-2025-14511</t>
        </is>
      </c>
      <c r="AB574" s="193" t="inlineStr">
        <is>
          <t>NONE</t>
        </is>
      </c>
      <c r="AC574" s="193" t="n">
        <v>3.75</v>
      </c>
      <c r="AD574" s="193" t="inlineStr"/>
    </row>
    <row r="575">
      <c r="A575" s="193" t="inlineStr">
        <is>
          <t>CVE</t>
        </is>
      </c>
      <c r="B575" s="193" t="inlineStr">
        <is>
          <t>CVE-2026-0542</t>
        </is>
      </c>
      <c r="C575" s="193" t="inlineStr">
        <is>
          <t>ServiceNow has addressed a remote code execution vulnerability that was identified in the ServiceNow AI platform.  This vulnerability could enable an unauthenticated user, in certain circumstances, to execute code within the ServiceNow Sandbox.   
ServiceNow addressed this vulnerability by deploying a security update to hosted instances. Relevant security updates also have been provided to ServiceNow self-hosted customers and partners. Further, the vulnerability is addressed in the listed p</t>
        </is>
      </c>
      <c r="D575" s="193" t="n">
        <v>8.5</v>
      </c>
      <c r="E575" s="193" t="inlineStr">
        <is>
          <t>HIGH</t>
        </is>
      </c>
      <c r="F575" s="193" t="n">
        <v>2</v>
      </c>
      <c r="G575" s="193" t="n">
        <v>3</v>
      </c>
      <c r="H575" s="193" t="inlineStr">
        <is>
          <t>HIGH</t>
        </is>
      </c>
      <c r="I575" s="193" t="n">
        <v>14.5</v>
      </c>
      <c r="J575" s="193" t="inlineStr">
        <is>
          <t>NO</t>
        </is>
      </c>
      <c r="K575" s="193" t="inlineStr">
        <is>
          <t>https://nvd.nist.gov/vuln/detail/CVE-2026-0542</t>
        </is>
      </c>
      <c r="L575" s="193" t="inlineStr">
        <is>
          <t>2026-02-28 21:38</t>
        </is>
      </c>
      <c r="M575" s="193" t="inlineStr">
        <is>
          <t>CHECK_VENDOR</t>
        </is>
      </c>
      <c r="N575" s="193" t="inlineStr">
        <is>
          <t>See NVD references</t>
        </is>
      </c>
      <c r="O575" s="193" t="inlineStr">
        <is>
          <t>Apply vendor patches</t>
        </is>
      </c>
      <c r="P575" s="193" t="inlineStr">
        <is>
          <t>See CVE details</t>
        </is>
      </c>
      <c r="Q575" s="193" t="inlineStr">
        <is>
          <t>P3</t>
        </is>
      </c>
      <c r="R575" s="193" t="inlineStr">
        <is>
          <t>🚨 URGENT: Apply vendor patches immediately | 🔒 Isolate affected systems if patch unavailable | 🛡️ Enable additional monitoring/IDS rules</t>
        </is>
      </c>
      <c r="S575" s="193" t="inlineStr">
        <is>
          <t>CVE - IP enrichment n/a</t>
        </is>
      </c>
      <c r="T575" s="193" t="n">
        <v>0.0021</v>
      </c>
      <c r="U575" s="193" t="n">
        <v>0.4309</v>
      </c>
      <c r="V575" s="193" t="inlineStr">
        <is>
          <t>T1190:Exploit Public-Facing Application | T1210:Exploitation of Remote Services</t>
        </is>
      </c>
      <c r="W575" s="193" t="n">
        <v>1</v>
      </c>
      <c r="X575" s="193" t="inlineStr">
        <is>
          <t>LOW (40%)</t>
        </is>
      </c>
      <c r="Y575" s="193" t="inlineStr">
        <is>
          <t>UNLIKELY</t>
        </is>
      </c>
      <c r="Z575" s="193" t="inlineStr">
        <is>
          <t>CHECK_VENDOR</t>
        </is>
      </c>
      <c r="AA575" s="193" t="inlineStr">
        <is>
          <t>https://nvd.nist.gov/vuln/detail/CVE-2026-0542</t>
        </is>
      </c>
      <c r="AB575" s="193" t="inlineStr">
        <is>
          <t>NONE</t>
        </is>
      </c>
      <c r="AC575" s="193" t="n">
        <v>0</v>
      </c>
      <c r="AD575" s="193" t="inlineStr"/>
    </row>
    <row r="576">
      <c r="A576" s="193" t="inlineStr">
        <is>
          <t>CVE</t>
        </is>
      </c>
      <c r="B576" s="193" t="inlineStr">
        <is>
          <t>CVE-2026-0752</t>
        </is>
      </c>
      <c r="C576" s="193" t="inlineStr">
        <is>
          <t>GitLab has remediated an issue in GitLab CE/EE affecting all versions from 16.2 before 18.7.5, 18.8 before 18.8.5, and 18.9 before 18.9.1 that under certain circumstances, could have allowed an unauthenticated user to inject arbitrary scripts into the Mermaid sandbox UI.</t>
        </is>
      </c>
      <c r="D576" s="193" t="n">
        <v>8</v>
      </c>
      <c r="E576" s="193" t="inlineStr">
        <is>
          <t>HIGH</t>
        </is>
      </c>
      <c r="F576" s="193" t="n">
        <v>3</v>
      </c>
      <c r="G576" s="193" t="n">
        <v>3</v>
      </c>
      <c r="H576" s="193" t="inlineStr">
        <is>
          <t>CRITICAL</t>
        </is>
      </c>
      <c r="I576" s="193" t="n">
        <v>17</v>
      </c>
      <c r="J576" s="193" t="inlineStr">
        <is>
          <t>NO</t>
        </is>
      </c>
      <c r="K576" s="193" t="inlineStr">
        <is>
          <t>https://nvd.nist.gov/vuln/detail/CVE-2026-0752</t>
        </is>
      </c>
      <c r="L576" s="193" t="inlineStr">
        <is>
          <t>2026-02-28 21:38</t>
        </is>
      </c>
      <c r="M576" s="193" t="inlineStr">
        <is>
          <t>YES</t>
        </is>
      </c>
      <c r="N576" s="193" t="inlineStr">
        <is>
          <t>https://about.gitlab.com/releases/2026/02/25/patch-release-gitlab-18-9-1-released/</t>
        </is>
      </c>
      <c r="O576" s="193" t="inlineStr">
        <is>
          <t>Apply vendor patches</t>
        </is>
      </c>
      <c r="P576" s="193" t="inlineStr">
        <is>
          <t>gitlab gitlab *</t>
        </is>
      </c>
      <c r="Q576" s="193" t="inlineStr">
        <is>
          <t>P2</t>
        </is>
      </c>
      <c r="R576" s="193" t="inlineStr">
        <is>
          <t>🚨 URGENT: Apply vendor patches immediately | 🔒 Isolate affected systems if patch unavailable | 🛡️ Enable additional monitoring/IDS rules</t>
        </is>
      </c>
      <c r="S576" s="193" t="inlineStr">
        <is>
          <t>CVE - IP enrichment n/a</t>
        </is>
      </c>
      <c r="T576" s="193" t="n">
        <v>0.0008</v>
      </c>
      <c r="U576" s="193" t="n">
        <v>0.2457</v>
      </c>
      <c r="V576" s="193" t="inlineStr">
        <is>
          <t>T1189:Drive-by Compromise</t>
        </is>
      </c>
      <c r="W576" s="193" t="n">
        <v>2</v>
      </c>
      <c r="X576" s="193" t="inlineStr">
        <is>
          <t>HIGH (72%)</t>
        </is>
      </c>
      <c r="Y576" s="193" t="inlineStr">
        <is>
          <t>CONFIRMED</t>
        </is>
      </c>
      <c r="Z576" s="193" t="inlineStr">
        <is>
          <t>PATCH_AVAILABLE</t>
        </is>
      </c>
      <c r="AA576" s="193" t="inlineStr">
        <is>
          <t>https://nvd.nist.gov/vuln/detail/CVE-2026-0752</t>
        </is>
      </c>
      <c r="AB576" s="193" t="inlineStr">
        <is>
          <t>NONE</t>
        </is>
      </c>
      <c r="AC576" s="193" t="n">
        <v>4</v>
      </c>
      <c r="AD576" s="193" t="inlineStr"/>
    </row>
    <row r="577">
      <c r="A577" s="193" t="inlineStr">
        <is>
          <t>CVE</t>
        </is>
      </c>
      <c r="B577" s="193" t="inlineStr">
        <is>
          <t>CVE-2026-1388</t>
        </is>
      </c>
      <c r="C577" s="193" t="inlineStr">
        <is>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is>
      </c>
      <c r="D577" s="193" t="n">
        <v>7.5</v>
      </c>
      <c r="E577" s="193" t="inlineStr">
        <is>
          <t>HIGH</t>
        </is>
      </c>
      <c r="F577" s="193" t="n">
        <v>2</v>
      </c>
      <c r="G577" s="193" t="n">
        <v>3</v>
      </c>
      <c r="H577" s="193" t="inlineStr">
        <is>
          <t>HIGH</t>
        </is>
      </c>
      <c r="I577" s="193" t="n">
        <v>13.5</v>
      </c>
      <c r="J577" s="193" t="inlineStr">
        <is>
          <t>NO</t>
        </is>
      </c>
      <c r="K577" s="193" t="inlineStr">
        <is>
          <t>https://nvd.nist.gov/vuln/detail/CVE-2026-1388</t>
        </is>
      </c>
      <c r="L577" s="193" t="inlineStr">
        <is>
          <t>2026-02-28 21:38</t>
        </is>
      </c>
      <c r="M577" s="193" t="inlineStr">
        <is>
          <t>YES</t>
        </is>
      </c>
      <c r="N577" s="193" t="inlineStr">
        <is>
          <t>https://about.gitlab.com/releases/2026/02/25/patch-release-gitlab-18-9-1-released/</t>
        </is>
      </c>
      <c r="O577" s="193" t="inlineStr">
        <is>
          <t>Apply vendor patches</t>
        </is>
      </c>
      <c r="P577" s="193" t="inlineStr">
        <is>
          <t>gitlab gitlab *</t>
        </is>
      </c>
      <c r="Q577" s="193" t="inlineStr">
        <is>
          <t>P2</t>
        </is>
      </c>
      <c r="R577" s="193" t="inlineStr">
        <is>
          <t>🚨 URGENT: Apply vendor patches immediately | 🔒 Isolate affected systems if patch unavailable | 🛡️ Enable additional monitoring/IDS rules</t>
        </is>
      </c>
      <c r="S577" s="193" t="inlineStr">
        <is>
          <t>CVE - IP enrichment n/a</t>
        </is>
      </c>
      <c r="T577" s="193" t="n">
        <v>0.0003</v>
      </c>
      <c r="U577" s="193" t="n">
        <v>0.0973</v>
      </c>
      <c r="V577" s="193" t="inlineStr">
        <is>
          <t>T1499:Endpoint Denial of Service</t>
        </is>
      </c>
      <c r="W577" s="193" t="n">
        <v>2</v>
      </c>
      <c r="X577" s="193" t="inlineStr">
        <is>
          <t>HIGH (72%)</t>
        </is>
      </c>
      <c r="Y577" s="193" t="inlineStr">
        <is>
          <t>POSSIBLE</t>
        </is>
      </c>
      <c r="Z577" s="193" t="inlineStr">
        <is>
          <t>PATCH_AVAILABLE</t>
        </is>
      </c>
      <c r="AA577" s="193" t="inlineStr">
        <is>
          <t>https://nvd.nist.gov/vuln/detail/CVE-2026-1388</t>
        </is>
      </c>
      <c r="AB577" s="193" t="inlineStr">
        <is>
          <t>NONE</t>
        </is>
      </c>
      <c r="AC577" s="193" t="n">
        <v>3.75</v>
      </c>
      <c r="AD577" s="193" t="inlineStr"/>
    </row>
    <row r="578">
      <c r="A578" s="193" t="inlineStr">
        <is>
          <t>CVE</t>
        </is>
      </c>
      <c r="B578" s="193" t="inlineStr">
        <is>
          <t>CVE-2026-1662</t>
        </is>
      </c>
      <c r="C578" s="193" t="inlineStr">
        <is>
          <t>GitLab has remediated an issue in GitLab CE/EE affecting all versions from 14.4 before 18.7.5, 18.8 before 18.8.5, and 18.9 before 18.9.1 that could have allowed an unauthenticated user to cause Denial of Service by sending specially crafted requests to the Jira events endpoint.</t>
        </is>
      </c>
      <c r="D578" s="193" t="n">
        <v>7.5</v>
      </c>
      <c r="E578" s="193" t="inlineStr">
        <is>
          <t>HIGH</t>
        </is>
      </c>
      <c r="F578" s="193" t="n">
        <v>2</v>
      </c>
      <c r="G578" s="193" t="n">
        <v>3</v>
      </c>
      <c r="H578" s="193" t="inlineStr">
        <is>
          <t>HIGH</t>
        </is>
      </c>
      <c r="I578" s="193" t="n">
        <v>13.5</v>
      </c>
      <c r="J578" s="193" t="inlineStr">
        <is>
          <t>NO</t>
        </is>
      </c>
      <c r="K578" s="193" t="inlineStr">
        <is>
          <t>https://nvd.nist.gov/vuln/detail/CVE-2026-1662</t>
        </is>
      </c>
      <c r="L578" s="193" t="inlineStr">
        <is>
          <t>2026-02-28 21:38</t>
        </is>
      </c>
      <c r="M578" s="193" t="inlineStr">
        <is>
          <t>YES</t>
        </is>
      </c>
      <c r="N578" s="193" t="inlineStr">
        <is>
          <t>https://about.gitlab.com/releases/2026/02/25/patch-release-gitlab-18-9-1-released/</t>
        </is>
      </c>
      <c r="O578" s="193" t="inlineStr">
        <is>
          <t>Apply vendor patches</t>
        </is>
      </c>
      <c r="P578" s="193" t="inlineStr">
        <is>
          <t>gitlab gitlab *</t>
        </is>
      </c>
      <c r="Q578" s="193" t="inlineStr">
        <is>
          <t>P2</t>
        </is>
      </c>
      <c r="R578" s="193" t="inlineStr">
        <is>
          <t>🚨 URGENT: Apply vendor patches immediately | 🔒 Isolate affected systems if patch unavailable | 🛡️ Enable additional monitoring/IDS rules</t>
        </is>
      </c>
      <c r="S578" s="193" t="inlineStr">
        <is>
          <t>CVE - IP enrichment n/a</t>
        </is>
      </c>
      <c r="T578" s="193" t="n">
        <v>0.0003</v>
      </c>
      <c r="U578" s="193" t="n">
        <v>0.0948</v>
      </c>
      <c r="V578" s="193" t="inlineStr">
        <is>
          <t>T1499:Endpoint Denial of Service</t>
        </is>
      </c>
      <c r="W578" s="193" t="n">
        <v>2</v>
      </c>
      <c r="X578" s="193" t="inlineStr">
        <is>
          <t>HIGH (72%)</t>
        </is>
      </c>
      <c r="Y578" s="193" t="inlineStr">
        <is>
          <t>POSSIBLE</t>
        </is>
      </c>
      <c r="Z578" s="193" t="inlineStr">
        <is>
          <t>PATCH_AVAILABLE</t>
        </is>
      </c>
      <c r="AA578" s="193" t="inlineStr">
        <is>
          <t>https://nvd.nist.gov/vuln/detail/CVE-2026-1662</t>
        </is>
      </c>
      <c r="AB578" s="193" t="inlineStr">
        <is>
          <t>NONE</t>
        </is>
      </c>
      <c r="AC578" s="193" t="n">
        <v>3.75</v>
      </c>
      <c r="AD578" s="193" t="inlineStr"/>
    </row>
    <row r="579">
      <c r="A579" s="195" t="inlineStr">
        <is>
          <t>CVE</t>
        </is>
      </c>
      <c r="B579" s="195" t="inlineStr">
        <is>
          <t>CVE-2026-1725</t>
        </is>
      </c>
      <c r="C579" s="195" t="inlineStr">
        <is>
          <t>GitLab has remediated an issue in GitLab CE/EE affecting versions from 18.9 before 18.9.1 that could have under certain conditions, allowed an unauthenticated user to cause denial of service by sending specially crafted requests to a CI jobs API endpoint.</t>
        </is>
      </c>
      <c r="D579" s="195" t="n">
        <v>5.3</v>
      </c>
      <c r="E579" s="195" t="inlineStr">
        <is>
          <t>MEDIUM</t>
        </is>
      </c>
      <c r="F579" s="195" t="n">
        <v>2</v>
      </c>
      <c r="G579" s="195" t="n">
        <v>2</v>
      </c>
      <c r="H579" s="195" t="inlineStr">
        <is>
          <t>MEDIUM</t>
        </is>
      </c>
      <c r="I579" s="195" t="n">
        <v>9.300000000000001</v>
      </c>
      <c r="J579" s="195" t="inlineStr">
        <is>
          <t>NO</t>
        </is>
      </c>
      <c r="K579" s="195" t="inlineStr">
        <is>
          <t>https://nvd.nist.gov/vuln/detail/CVE-2026-1725</t>
        </is>
      </c>
      <c r="L579" s="195" t="inlineStr">
        <is>
          <t>2026-02-28 21:38</t>
        </is>
      </c>
      <c r="M579" s="195" t="inlineStr">
        <is>
          <t>YES</t>
        </is>
      </c>
      <c r="N579" s="195" t="inlineStr">
        <is>
          <t>https://about.gitlab.com/releases/2026/02/25/patch-release-gitlab-18-9-1-released/</t>
        </is>
      </c>
      <c r="O579" s="195" t="inlineStr">
        <is>
          <t>Apply vendor patches</t>
        </is>
      </c>
      <c r="P579" s="195" t="inlineStr">
        <is>
          <t>gitlab gitlab 18.9.0</t>
        </is>
      </c>
      <c r="Q579" s="195" t="inlineStr">
        <is>
          <t>P3</t>
        </is>
      </c>
      <c r="R579" s="195" t="inlineStr">
        <is>
          <t>📅 Schedule patch deployment within 30 days | 🔍 Monitor for exploitation attempts</t>
        </is>
      </c>
      <c r="S579" s="195" t="inlineStr">
        <is>
          <t>CVE - IP enrichment n/a</t>
        </is>
      </c>
      <c r="T579" s="195" t="n">
        <v>0.0003</v>
      </c>
      <c r="U579" s="195" t="n">
        <v>0.0948</v>
      </c>
      <c r="V579" s="195" t="inlineStr">
        <is>
          <t>T1499:Endpoint Denial of Service</t>
        </is>
      </c>
      <c r="W579" s="195" t="n">
        <v>1</v>
      </c>
      <c r="X579" s="195" t="inlineStr">
        <is>
          <t>LOW (40%)</t>
        </is>
      </c>
      <c r="Y579" s="195" t="inlineStr">
        <is>
          <t>POSSIBLE</t>
        </is>
      </c>
      <c r="Z579" s="195" t="inlineStr">
        <is>
          <t>PATCH_AVAILABLE</t>
        </is>
      </c>
      <c r="AA579" s="195" t="inlineStr">
        <is>
          <t>https://nvd.nist.gov/vuln/detail/CVE-2026-1725</t>
        </is>
      </c>
      <c r="AB579" s="195" t="inlineStr">
        <is>
          <t>NONE</t>
        </is>
      </c>
      <c r="AC579" s="195" t="n">
        <v>2.65</v>
      </c>
      <c r="AD579" s="195" t="inlineStr"/>
    </row>
    <row r="580">
      <c r="A580" s="195" t="inlineStr">
        <is>
          <t>CVE</t>
        </is>
      </c>
      <c r="B580" s="195" t="inlineStr">
        <is>
          <t>CVE-2026-1747</t>
        </is>
      </c>
      <c r="C580" s="195" t="inlineStr">
        <is>
          <t>GitLab has remediated an issue in GitLab EE affecting all versions from 17.11 before 18.7.5, 18.8 before 18.8.5, and 18.9 before 18.9.1 that, under certain conditions, could have allowed Developer-role users with insufficient privileges to make unauthorized modifications to protected Conan packages.</t>
        </is>
      </c>
      <c r="D580" s="195" t="n">
        <v>4.3</v>
      </c>
      <c r="E580" s="195" t="inlineStr">
        <is>
          <t>MEDIUM</t>
        </is>
      </c>
      <c r="F580" s="195" t="n">
        <v>2</v>
      </c>
      <c r="G580" s="195" t="n">
        <v>2</v>
      </c>
      <c r="H580" s="195" t="inlineStr">
        <is>
          <t>MEDIUM</t>
        </is>
      </c>
      <c r="I580" s="195" t="n">
        <v>8.300000000000001</v>
      </c>
      <c r="J580" s="195" t="inlineStr">
        <is>
          <t>NO</t>
        </is>
      </c>
      <c r="K580" s="195" t="inlineStr">
        <is>
          <t>https://nvd.nist.gov/vuln/detail/CVE-2026-1747</t>
        </is>
      </c>
      <c r="L580" s="195" t="inlineStr">
        <is>
          <t>2026-02-28 21:38</t>
        </is>
      </c>
      <c r="M580" s="195" t="inlineStr">
        <is>
          <t>YES</t>
        </is>
      </c>
      <c r="N580" s="195" t="inlineStr">
        <is>
          <t>https://about.gitlab.com/releases/2026/02/25/patch-release-gitlab-18-9-1-released/</t>
        </is>
      </c>
      <c r="O580" s="195" t="inlineStr">
        <is>
          <t>Apply vendor patches</t>
        </is>
      </c>
      <c r="P580" s="195" t="inlineStr">
        <is>
          <t>gitlab gitlab *</t>
        </is>
      </c>
      <c r="Q580" s="195" t="inlineStr">
        <is>
          <t>P3</t>
        </is>
      </c>
      <c r="R580" s="195" t="inlineStr">
        <is>
          <t>📅 Schedule patch deployment within 30 days | 🔍 Monitor for exploitation attempts</t>
        </is>
      </c>
      <c r="S580" s="195" t="inlineStr">
        <is>
          <t>CVE - IP enrichment n/a</t>
        </is>
      </c>
      <c r="T580" s="195" t="n">
        <v>0.0001</v>
      </c>
      <c r="U580" s="195" t="n">
        <v>0.0197</v>
      </c>
      <c r="V580" s="195" t="inlineStr">
        <is>
          <t>T1190:Exploit Public-Facing Application</t>
        </is>
      </c>
      <c r="W580" s="195" t="n">
        <v>1</v>
      </c>
      <c r="X580" s="195" t="inlineStr">
        <is>
          <t>LOW (40%)</t>
        </is>
      </c>
      <c r="Y580" s="195" t="inlineStr">
        <is>
          <t>POSSIBLE</t>
        </is>
      </c>
      <c r="Z580" s="195" t="inlineStr">
        <is>
          <t>PATCH_AVAILABLE</t>
        </is>
      </c>
      <c r="AA580" s="195" t="inlineStr">
        <is>
          <t>https://nvd.nist.gov/vuln/detail/CVE-2026-1747</t>
        </is>
      </c>
      <c r="AB580" s="195" t="inlineStr">
        <is>
          <t>NONE</t>
        </is>
      </c>
      <c r="AC580" s="195" t="n">
        <v>2.15</v>
      </c>
      <c r="AD580" s="195" t="inlineStr"/>
    </row>
    <row r="581">
      <c r="A581" s="195" t="inlineStr">
        <is>
          <t>CVE</t>
        </is>
      </c>
      <c r="B581" s="195" t="inlineStr">
        <is>
          <t>CVE-2026-22721</t>
        </is>
      </c>
      <c r="C581" s="195" t="inlineStr">
        <is>
          <t>VMware Aria Operations contains a privilege escalation vulnerability. A malicious actor with privileges in vCenter to access Aria Operations may leverage this vulnerability to obtain administrative access in VMware Aria Operations. To remediate CVE-2026-22721, apply the patches listed in the 'Fixed Version' column of the 'Response Matrix' found in  VMSA-2026-0001 https://support.broadcom.com/web/ecx/support-content-notification/-/external/content/SecurityAdvisories/0/36947 .</t>
        </is>
      </c>
      <c r="D581" s="195" t="n">
        <v>6.2</v>
      </c>
      <c r="E581" s="195" t="inlineStr">
        <is>
          <t>MEDIUM</t>
        </is>
      </c>
      <c r="F581" s="195" t="n">
        <v>2</v>
      </c>
      <c r="G581" s="195" t="n">
        <v>2</v>
      </c>
      <c r="H581" s="195" t="inlineStr">
        <is>
          <t>MEDIUM</t>
        </is>
      </c>
      <c r="I581" s="195" t="n">
        <v>10.2</v>
      </c>
      <c r="J581" s="195" t="inlineStr">
        <is>
          <t>NO</t>
        </is>
      </c>
      <c r="K581" s="195" t="inlineStr">
        <is>
          <t>https://nvd.nist.gov/vuln/detail/CVE-2026-22721</t>
        </is>
      </c>
      <c r="L581" s="195" t="inlineStr">
        <is>
          <t>2026-02-28 21:38</t>
        </is>
      </c>
      <c r="M581" s="195" t="inlineStr">
        <is>
          <t>CHECK_VENDOR</t>
        </is>
      </c>
      <c r="N581" s="195" t="inlineStr">
        <is>
          <t>See NVD references</t>
        </is>
      </c>
      <c r="O581" s="195" t="inlineStr">
        <is>
          <t>Apply vendor patches</t>
        </is>
      </c>
      <c r="P581" s="195" t="inlineStr">
        <is>
          <t>See CVE details</t>
        </is>
      </c>
      <c r="Q581" s="195" t="inlineStr">
        <is>
          <t>P2</t>
        </is>
      </c>
      <c r="R581" s="195" t="inlineStr">
        <is>
          <t>📅 Schedule patch deployment within 30 days | 🔍 Monitor for exploitation attempts</t>
        </is>
      </c>
      <c r="S581" s="195" t="inlineStr">
        <is>
          <t>CVE - IP enrichment n/a</t>
        </is>
      </c>
      <c r="T581" s="195" t="n">
        <v>0.0005</v>
      </c>
      <c r="U581" s="195" t="n">
        <v>0.1593</v>
      </c>
      <c r="V581" s="195" t="inlineStr">
        <is>
          <t>T1068:Exploitation for Privilege Escalation</t>
        </is>
      </c>
      <c r="W581" s="195" t="n">
        <v>2</v>
      </c>
      <c r="X581" s="195" t="inlineStr">
        <is>
          <t>HIGH (72%)</t>
        </is>
      </c>
      <c r="Y581" s="195" t="inlineStr">
        <is>
          <t>POSSIBLE</t>
        </is>
      </c>
      <c r="Z581" s="195" t="inlineStr">
        <is>
          <t>CHECK_VENDOR</t>
        </is>
      </c>
      <c r="AA581" s="195" t="inlineStr">
        <is>
          <t>https://nvd.nist.gov/vuln/detail/CVE-2026-22721</t>
        </is>
      </c>
      <c r="AB581" s="195" t="inlineStr">
        <is>
          <t>NONE</t>
        </is>
      </c>
      <c r="AC581" s="195" t="n">
        <v>3.1</v>
      </c>
      <c r="AD581" s="195" t="inlineStr"/>
    </row>
    <row r="582">
      <c r="A582" s="193" t="inlineStr">
        <is>
          <t>CVE</t>
        </is>
      </c>
      <c r="B582" s="193" t="inlineStr">
        <is>
          <t>CVE-2026-25942</t>
        </is>
      </c>
      <c r="C582" s="193" t="inlineStr">
        <is>
          <t>FreeRDP is a free implementation of the Remote Desktop Protocol. Prior to version 3.23.0, `xf_rail_server_execute_result` indexes the global `error_code_names[]` array (7 elements, indices 0–6) with an unchecked `execResult-&gt;execResult` value received from the server, allowing an out-of-bounds read when the server sends an `execResult` value of 7 or greater. Version 3.23.0 fixes the issue.</t>
        </is>
      </c>
      <c r="D582" s="193" t="n">
        <v>7.5</v>
      </c>
      <c r="E582" s="193" t="inlineStr">
        <is>
          <t>HIGH</t>
        </is>
      </c>
      <c r="F582" s="193" t="n">
        <v>2</v>
      </c>
      <c r="G582" s="193" t="n">
        <v>3</v>
      </c>
      <c r="H582" s="193" t="inlineStr">
        <is>
          <t>HIGH</t>
        </is>
      </c>
      <c r="I582" s="193" t="n">
        <v>13.5</v>
      </c>
      <c r="J582" s="193" t="inlineStr">
        <is>
          <t>NO</t>
        </is>
      </c>
      <c r="K582" s="193" t="inlineStr">
        <is>
          <t>https://nvd.nist.gov/vuln/detail/CVE-2026-25942</t>
        </is>
      </c>
      <c r="L582" s="193" t="inlineStr">
        <is>
          <t>2026-02-28 21:38</t>
        </is>
      </c>
      <c r="M582" s="193" t="inlineStr">
        <is>
          <t>YES</t>
        </is>
      </c>
      <c r="N582" s="193" t="inlineStr">
        <is>
          <t>https://github.com/FreeRDP/FreeRDP/blob/3370e30e92a021eb680892dda14d642bc8b8727c/channels/rail/client/rail_orders.c#L528 | https://github.com/FreeRDP/FreeRDP/blob/3370e30e92a021eb680892dda14d642bc8b8727c/channels/rail/client/rail_orders.c#L75-L76 | https://github.com/FreeRDP/FreeRDP/blob/3370e30e92a021eb680892dda14d642bc8b8727c/client/X11/xf_rail.c#L1014-L1017</t>
        </is>
      </c>
      <c r="O582" s="193" t="inlineStr">
        <is>
          <t>https://github.com/FreeRDP/FreeRDP/security/advisories/GHSA-78q6-67m7-wwf6</t>
        </is>
      </c>
      <c r="P582" s="193" t="inlineStr">
        <is>
          <t>freerdp freerdp *</t>
        </is>
      </c>
      <c r="Q582" s="193" t="inlineStr">
        <is>
          <t>P2</t>
        </is>
      </c>
      <c r="R582" s="193" t="inlineStr">
        <is>
          <t>🚨 URGENT: Apply vendor patches immediately | 🔒 Isolate affected systems if patch unavailable | 🛡️ Enable additional monitoring/IDS rules</t>
        </is>
      </c>
      <c r="S582" s="193" t="inlineStr">
        <is>
          <t>CVE - IP enrichment n/a</t>
        </is>
      </c>
      <c r="T582" s="193" t="n">
        <v>0.0005</v>
      </c>
      <c r="U582" s="193" t="n">
        <v>0.1539</v>
      </c>
      <c r="V582" s="193" t="inlineStr">
        <is>
          <t>T1203:Exploitation for Client Execution | T1584.004:Server | T1021.001:Remote Desktop Protocol</t>
        </is>
      </c>
      <c r="W582" s="193" t="n">
        <v>2</v>
      </c>
      <c r="X582" s="193" t="inlineStr">
        <is>
          <t>HIGH (72%)</t>
        </is>
      </c>
      <c r="Y582" s="193" t="inlineStr">
        <is>
          <t>POSSIBLE</t>
        </is>
      </c>
      <c r="Z582" s="193" t="inlineStr">
        <is>
          <t>PATCH_AVAILABLE</t>
        </is>
      </c>
      <c r="AA582" s="193" t="inlineStr">
        <is>
          <t>https://nvd.nist.gov/vuln/detail/CVE-2026-25942</t>
        </is>
      </c>
      <c r="AB582" s="193" t="inlineStr">
        <is>
          <t>NONE</t>
        </is>
      </c>
      <c r="AC582" s="193" t="n">
        <v>3.75</v>
      </c>
      <c r="AD582" s="193" t="inlineStr"/>
    </row>
    <row r="583">
      <c r="A583" s="196" t="inlineStr">
        <is>
          <t>CVE</t>
        </is>
      </c>
      <c r="B583" s="196" t="inlineStr">
        <is>
          <t>CVE-2026-25952</t>
        </is>
      </c>
      <c r="C583" s="196" t="inlineStr">
        <is>
          <t>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t>
        </is>
      </c>
      <c r="D583" s="196" t="n">
        <v>9.800000000000001</v>
      </c>
      <c r="E583" s="196" t="inlineStr">
        <is>
          <t>CRITICAL</t>
        </is>
      </c>
      <c r="F583" s="196" t="n">
        <v>3</v>
      </c>
      <c r="G583" s="196" t="n">
        <v>3</v>
      </c>
      <c r="H583" s="196" t="inlineStr">
        <is>
          <t>CRITICAL</t>
        </is>
      </c>
      <c r="I583" s="196" t="n">
        <v>18.8</v>
      </c>
      <c r="J583" s="196" t="inlineStr">
        <is>
          <t>NO</t>
        </is>
      </c>
      <c r="K583" s="196" t="inlineStr">
        <is>
          <t>https://nvd.nist.gov/vuln/detail/CVE-2026-25952</t>
        </is>
      </c>
      <c r="L583" s="196" t="inlineStr">
        <is>
          <t>2026-02-28 21:38</t>
        </is>
      </c>
      <c r="M583" s="196" t="inlineStr">
        <is>
          <t>YES</t>
        </is>
      </c>
      <c r="N583" s="196" t="inlineStr">
        <is>
          <t>https://github.com/FreeRDP/FreeRDP/blob/5c7aae27d0417b42b4806c2a5c583ca39dd9ef1e/client/X11/xf_rail.c#L1167 | https://github.com/FreeRDP/FreeRDP/blob/5c7aae27d0417b42b4806c2a5c583ca39dd9ef1e/client/X11/xf_rail.c#L1174 | https://github.com/FreeRDP/FreeRDP/blob/5c7aae27d0417b42b4806c2a5c583ca39dd9ef1e/client/X11/xf_rail.c#L1178</t>
        </is>
      </c>
      <c r="O583" s="196" t="inlineStr">
        <is>
          <t>https://github.com/FreeRDP/FreeRDP/security/advisories/GHSA-cgqm-cwjg-7w9x | https://github.com/FreeRDP/FreeRDP/security/advisories/GHSA-cgqm-cwjg-7w9x</t>
        </is>
      </c>
      <c r="P583" s="196" t="inlineStr">
        <is>
          <t>freerdp freerdp *</t>
        </is>
      </c>
      <c r="Q583" s="196" t="inlineStr">
        <is>
          <t>P2</t>
        </is>
      </c>
      <c r="R583" s="196" t="inlineStr">
        <is>
          <t>🚨 URGENT: Apply vendor patches immediately | 🔒 Isolate affected systems if patch unavailable | 🛡️ Enable additional monitoring/IDS rules</t>
        </is>
      </c>
      <c r="S583" s="196" t="inlineStr">
        <is>
          <t>CVE - IP enrichment n/a</t>
        </is>
      </c>
      <c r="T583" s="196" t="n">
        <v>0.0007</v>
      </c>
      <c r="U583" s="196" t="n">
        <v>0.2064</v>
      </c>
      <c r="V583" s="196" t="inlineStr">
        <is>
          <t>T1203:Exploitation for Client Execution | T1584.004:Server | T1021.001:Remote Desktop Protocol</t>
        </is>
      </c>
      <c r="W583" s="196" t="n">
        <v>2</v>
      </c>
      <c r="X583" s="196" t="inlineStr">
        <is>
          <t>HIGH (72%)</t>
        </is>
      </c>
      <c r="Y583" s="196" t="inlineStr">
        <is>
          <t>CONFIRMED</t>
        </is>
      </c>
      <c r="Z583" s="196" t="inlineStr">
        <is>
          <t>PATCH_AVAILABLE</t>
        </is>
      </c>
      <c r="AA583" s="196" t="inlineStr">
        <is>
          <t>https://nvd.nist.gov/vuln/detail/CVE-2026-25952</t>
        </is>
      </c>
      <c r="AB583" s="196" t="inlineStr">
        <is>
          <t>NONE</t>
        </is>
      </c>
      <c r="AC583" s="196" t="n">
        <v>4.9</v>
      </c>
      <c r="AD583" s="196" t="inlineStr"/>
    </row>
    <row r="584">
      <c r="A584" s="196" t="inlineStr">
        <is>
          <t>CVE</t>
        </is>
      </c>
      <c r="B584" s="196" t="inlineStr">
        <is>
          <t>CVE-2026-25953</t>
        </is>
      </c>
      <c r="C584" s="196" t="inlineStr">
        <is>
          <t>FreeRDP is a free implementation of the Remote Desktop Protocol. Prior to version 3.23.0, `xf_AppUpdateWindowFromSurface` reads from a freed `xfAppWindow` because the RDPGFX DVC thread obtains a bare pointer via `xf_rail_get_window` without any lifetime protection, while the main thread can concurrently delete the window through a fastpath window-delete order. Version 3.23.0 fixes the issue.</t>
        </is>
      </c>
      <c r="D584" s="196" t="n">
        <v>9.800000000000001</v>
      </c>
      <c r="E584" s="196" t="inlineStr">
        <is>
          <t>CRITICAL</t>
        </is>
      </c>
      <c r="F584" s="196" t="n">
        <v>3</v>
      </c>
      <c r="G584" s="196" t="n">
        <v>3</v>
      </c>
      <c r="H584" s="196" t="inlineStr">
        <is>
          <t>CRITICAL</t>
        </is>
      </c>
      <c r="I584" s="196" t="n">
        <v>18.8</v>
      </c>
      <c r="J584" s="196" t="inlineStr">
        <is>
          <t>NO</t>
        </is>
      </c>
      <c r="K584" s="196" t="inlineStr">
        <is>
          <t>https://nvd.nist.gov/vuln/detail/CVE-2026-25953</t>
        </is>
      </c>
      <c r="L584" s="196" t="inlineStr">
        <is>
          <t>2026-02-28 21:38</t>
        </is>
      </c>
      <c r="M584" s="196" t="inlineStr">
        <is>
          <t>YES</t>
        </is>
      </c>
      <c r="N584" s="196" t="inlineStr">
        <is>
          <t>https://github.com/FreeRDP/FreeRDP/blob/5c7aae27d0417b42b4806c2a5c583ca39dd9ef1e/client/X11/xf_rail.c#L1230-L1237 | https://github.com/FreeRDP/FreeRDP/blob/5c7aae27d0417b42b4806c2a5c583ca39dd9ef1e/client/X11/xf_rail.c#L257-L290 | https://github.com/FreeRDP/FreeRDP/blob/5c7aae27d0417b42b4806c2a5c583ca39dd9ef1e/client/X11/xf_rail.c#L643-L647</t>
        </is>
      </c>
      <c r="O584" s="196" t="inlineStr">
        <is>
          <t>https://github.com/FreeRDP/FreeRDP/security/advisories/GHSA-p6rq-rxpc-rh3p | https://github.com/FreeRDP/FreeRDP/security/advisories/GHSA-p6rq-rxpc-rh3p</t>
        </is>
      </c>
      <c r="P584" s="196" t="inlineStr">
        <is>
          <t>freerdp freerdp *</t>
        </is>
      </c>
      <c r="Q584" s="196" t="inlineStr">
        <is>
          <t>P2</t>
        </is>
      </c>
      <c r="R584" s="196" t="inlineStr">
        <is>
          <t>🚨 URGENT: Apply vendor patches immediately | 🔒 Isolate affected systems if patch unavailable | 🛡️ Enable additional monitoring/IDS rules</t>
        </is>
      </c>
      <c r="S584" s="196" t="inlineStr">
        <is>
          <t>CVE - IP enrichment n/a</t>
        </is>
      </c>
      <c r="T584" s="196" t="n">
        <v>0.0007</v>
      </c>
      <c r="U584" s="196" t="n">
        <v>0.2064</v>
      </c>
      <c r="V584" s="196" t="inlineStr">
        <is>
          <t>T1203:Exploitation for Client Execution | T1021.001:Remote Desktop Protocol</t>
        </is>
      </c>
      <c r="W584" s="196" t="n">
        <v>2</v>
      </c>
      <c r="X584" s="196" t="inlineStr">
        <is>
          <t>HIGH (72%)</t>
        </is>
      </c>
      <c r="Y584" s="196" t="inlineStr">
        <is>
          <t>CONFIRMED</t>
        </is>
      </c>
      <c r="Z584" s="196" t="inlineStr">
        <is>
          <t>PATCH_AVAILABLE</t>
        </is>
      </c>
      <c r="AA584" s="196" t="inlineStr">
        <is>
          <t>https://nvd.nist.gov/vuln/detail/CVE-2026-25953</t>
        </is>
      </c>
      <c r="AB584" s="196" t="inlineStr">
        <is>
          <t>NONE</t>
        </is>
      </c>
      <c r="AC584" s="196" t="n">
        <v>4.9</v>
      </c>
      <c r="AD584" s="196" t="inlineStr"/>
    </row>
    <row r="585">
      <c r="A585" s="193" t="inlineStr">
        <is>
          <t>CVE</t>
        </is>
      </c>
      <c r="B585" s="193" t="inlineStr">
        <is>
          <t>CVE-2026-25954</t>
        </is>
      </c>
      <c r="C585" s="193" t="inlineStr">
        <is>
          <t>FreeRDP is a free implementation of the Remote Desktop Protocol. Prior to version 3.23.0, `xf_rail_server_local_move_size` dereferences a freed `xfAppWindow` pointer because `xf_rail_get_window` returns an unprotected pointer from the `railWindows` hash table, and the main thread can concurrently delete the window (via a window delete order) while the RAIL channel thread is still using the pointer. Version 3.23.0 fixes the issue.</t>
        </is>
      </c>
      <c r="D585" s="193" t="n">
        <v>7.5</v>
      </c>
      <c r="E585" s="193" t="inlineStr">
        <is>
          <t>HIGH</t>
        </is>
      </c>
      <c r="F585" s="193" t="n">
        <v>2</v>
      </c>
      <c r="G585" s="193" t="n">
        <v>3</v>
      </c>
      <c r="H585" s="193" t="inlineStr">
        <is>
          <t>HIGH</t>
        </is>
      </c>
      <c r="I585" s="193" t="n">
        <v>13.5</v>
      </c>
      <c r="J585" s="193" t="inlineStr">
        <is>
          <t>NO</t>
        </is>
      </c>
      <c r="K585" s="193" t="inlineStr">
        <is>
          <t>https://nvd.nist.gov/vuln/detail/CVE-2026-25954</t>
        </is>
      </c>
      <c r="L585" s="193" t="inlineStr">
        <is>
          <t>2026-02-28 21:38</t>
        </is>
      </c>
      <c r="M585" s="193" t="inlineStr">
        <is>
          <t>YES</t>
        </is>
      </c>
      <c r="N585" s="193" t="inlineStr">
        <is>
          <t>https://github.com/FreeRDP/FreeRDP/blob/5c7aae27d0417b42b4806c2a5c583ca39dd9ef1e/client/X11/xf_rail.c#L1076 | https://github.com/FreeRDP/FreeRDP/blob/5c7aae27d0417b42b4806c2a5c583ca39dd9ef1e/client/X11/xf_rail.c#L1133 | https://github.com/FreeRDP/FreeRDP/blob/5c7aae27d0417b42b4806c2a5c583ca39dd9ef1e/client/X11/xf_rail.c#L1230-L1238</t>
        </is>
      </c>
      <c r="O585" s="193" t="inlineStr">
        <is>
          <t>https://github.com/FreeRDP/FreeRDP/security/advisories/GHSA-cc88-4j37-mw6j | https://github.com/FreeRDP/FreeRDP/security/advisories/GHSA-cc88-4j37-mw6j</t>
        </is>
      </c>
      <c r="P585" s="193" t="inlineStr">
        <is>
          <t>freerdp freerdp *</t>
        </is>
      </c>
      <c r="Q585" s="193" t="inlineStr">
        <is>
          <t>P2</t>
        </is>
      </c>
      <c r="R585" s="193" t="inlineStr">
        <is>
          <t>🚨 URGENT: Apply vendor patches immediately | 🔒 Isolate affected systems if patch unavailable | 🛡️ Enable additional monitoring/IDS rules</t>
        </is>
      </c>
      <c r="S585" s="193" t="inlineStr">
        <is>
          <t>CVE - IP enrichment n/a</t>
        </is>
      </c>
      <c r="T585" s="193" t="n">
        <v>0.0005</v>
      </c>
      <c r="U585" s="193" t="n">
        <v>0.1503</v>
      </c>
      <c r="V585" s="193" t="inlineStr">
        <is>
          <t>T1203:Exploitation for Client Execution | T1584.004:Server | T1021.001:Remote Desktop Protocol</t>
        </is>
      </c>
      <c r="W585" s="193" t="n">
        <v>2</v>
      </c>
      <c r="X585" s="193" t="inlineStr">
        <is>
          <t>HIGH (72%)</t>
        </is>
      </c>
      <c r="Y585" s="193" t="inlineStr">
        <is>
          <t>POSSIBLE</t>
        </is>
      </c>
      <c r="Z585" s="193" t="inlineStr">
        <is>
          <t>PATCH_AVAILABLE</t>
        </is>
      </c>
      <c r="AA585" s="193" t="inlineStr">
        <is>
          <t>https://nvd.nist.gov/vuln/detail/CVE-2026-25954</t>
        </is>
      </c>
      <c r="AB585" s="193" t="inlineStr">
        <is>
          <t>NONE</t>
        </is>
      </c>
      <c r="AC585" s="193" t="n">
        <v>3.75</v>
      </c>
      <c r="AD585" s="193" t="inlineStr"/>
    </row>
    <row r="586">
      <c r="A586" s="196" t="inlineStr">
        <is>
          <t>CVE</t>
        </is>
      </c>
      <c r="B586" s="196" t="inlineStr">
        <is>
          <t>CVE-2026-25955</t>
        </is>
      </c>
      <c r="C586" s="196" t="inlineStr">
        <is>
          <t>FreeRDP is a free implementation of the Remote Desktop Protocol. Prior to version 3.23.0, `xf_AppUpdateWindowFromSurface` reuses a cached `XImage` whose `data` pointer references a freed RDPGFX surface buffer, because `gdi_DeleteSurface` frees `surface-&gt;data` without invalidating the `appWindow-&gt;image` that aliases it. Version 3.23.0 fixes the issue.</t>
        </is>
      </c>
      <c r="D586" s="196" t="n">
        <v>9.800000000000001</v>
      </c>
      <c r="E586" s="196" t="inlineStr">
        <is>
          <t>CRITICAL</t>
        </is>
      </c>
      <c r="F586" s="196" t="n">
        <v>3</v>
      </c>
      <c r="G586" s="196" t="n">
        <v>3</v>
      </c>
      <c r="H586" s="196" t="inlineStr">
        <is>
          <t>CRITICAL</t>
        </is>
      </c>
      <c r="I586" s="196" t="n">
        <v>18.8</v>
      </c>
      <c r="J586" s="196" t="inlineStr">
        <is>
          <t>NO</t>
        </is>
      </c>
      <c r="K586" s="196" t="inlineStr">
        <is>
          <t>https://nvd.nist.gov/vuln/detail/CVE-2026-25955</t>
        </is>
      </c>
      <c r="L586" s="196" t="inlineStr">
        <is>
          <t>2026-02-28 21:38</t>
        </is>
      </c>
      <c r="M586" s="196" t="inlineStr">
        <is>
          <t>YES</t>
        </is>
      </c>
      <c r="N586" s="196" t="inlineStr">
        <is>
          <t>https://github.com/FreeRDP/FreeRDP/blob/5c7aae27d0417b42b4806c2a5c583ca39dd9ef1e/client/X11/xf_window.c#L1484-L1492 | https://github.com/FreeRDP/FreeRDP/blob/5c7aae27d0417b42b4806c2a5c583ca39dd9ef1e/client/X11/xf_window.c#L1494-L1500 | https://github.com/FreeRDP/FreeRDP/blob/5c7aae27d0417b42b4806c2a5c583ca39dd9ef1e/client/X11/xf_window.c#L1528</t>
        </is>
      </c>
      <c r="O586" s="196" t="inlineStr">
        <is>
          <t>https://github.com/FreeRDP/FreeRDP/security/advisories/GHSA-4g54-x8v7-559x | https://github.com/FreeRDP/FreeRDP/security/advisories/GHSA-4g54-x8v7-559x</t>
        </is>
      </c>
      <c r="P586" s="196" t="inlineStr">
        <is>
          <t>freerdp freerdp *</t>
        </is>
      </c>
      <c r="Q586" s="196" t="inlineStr">
        <is>
          <t>P2</t>
        </is>
      </c>
      <c r="R586" s="196" t="inlineStr">
        <is>
          <t>🚨 URGENT: Apply vendor patches immediately | 🔒 Isolate affected systems if patch unavailable | 🛡️ Enable additional monitoring/IDS rules</t>
        </is>
      </c>
      <c r="S586" s="196" t="inlineStr">
        <is>
          <t>CVE - IP enrichment n/a</t>
        </is>
      </c>
      <c r="T586" s="196" t="n">
        <v>0.0005</v>
      </c>
      <c r="U586" s="196" t="n">
        <v>0.1591</v>
      </c>
      <c r="V586" s="196" t="inlineStr">
        <is>
          <t>T1203:Exploitation for Client Execution | T1021.001:Remote Desktop Protocol</t>
        </is>
      </c>
      <c r="W586" s="196" t="n">
        <v>2</v>
      </c>
      <c r="X586" s="196" t="inlineStr">
        <is>
          <t>HIGH (72%)</t>
        </is>
      </c>
      <c r="Y586" s="196" t="inlineStr">
        <is>
          <t>CONFIRMED</t>
        </is>
      </c>
      <c r="Z586" s="196" t="inlineStr">
        <is>
          <t>PATCH_AVAILABLE</t>
        </is>
      </c>
      <c r="AA586" s="196" t="inlineStr">
        <is>
          <t>https://nvd.nist.gov/vuln/detail/CVE-2026-25955</t>
        </is>
      </c>
      <c r="AB586" s="196" t="inlineStr">
        <is>
          <t>NONE</t>
        </is>
      </c>
      <c r="AC586" s="196" t="n">
        <v>4.9</v>
      </c>
      <c r="AD586" s="196" t="inlineStr"/>
    </row>
    <row r="587">
      <c r="A587" s="196" t="inlineStr">
        <is>
          <t>CVE</t>
        </is>
      </c>
      <c r="B587" s="196" t="inlineStr">
        <is>
          <t>CVE-2026-25959</t>
        </is>
      </c>
      <c r="C587" s="196" t="inlineStr">
        <is>
          <t>FreeRDP is a free implementation of the Remote Desktop Protocol. Prior to version 3.23.0, `xf_cliprdr_provide_data_` passes freed `pDstData` to `XChangeProperty` because the cliprdr channel thread calls `xf_cliprdr_server_format_data_response` which converts and uses the clipboard data without holding any lock, while the X11 event thread concurrently calls `xf_cliprdr_clear_cached_data` → `HashTable_Clear` which frees the same data via `xf_cached_data_free`, triggering a heap use after free. Ver</t>
        </is>
      </c>
      <c r="D587" s="196" t="n">
        <v>9.800000000000001</v>
      </c>
      <c r="E587" s="196" t="inlineStr">
        <is>
          <t>CRITICAL</t>
        </is>
      </c>
      <c r="F587" s="196" t="n">
        <v>3</v>
      </c>
      <c r="G587" s="196" t="n">
        <v>3</v>
      </c>
      <c r="H587" s="196" t="inlineStr">
        <is>
          <t>CRITICAL</t>
        </is>
      </c>
      <c r="I587" s="196" t="n">
        <v>18.8</v>
      </c>
      <c r="J587" s="196" t="inlineStr">
        <is>
          <t>NO</t>
        </is>
      </c>
      <c r="K587" s="196" t="inlineStr">
        <is>
          <t>https://nvd.nist.gov/vuln/detail/CVE-2026-25959</t>
        </is>
      </c>
      <c r="L587" s="196" t="inlineStr">
        <is>
          <t>2026-02-28 21:38</t>
        </is>
      </c>
      <c r="M587" s="196" t="inlineStr">
        <is>
          <t>YES</t>
        </is>
      </c>
      <c r="N587" s="196" t="inlineStr">
        <is>
          <t>https://github.com/FreeRDP/FreeRDP/blob/5c7aae27d0417b42b4806c2a5c583ca39dd9ef1e/client/X11/xf_cliprdr.c#L1229-L1243 | https://github.com/FreeRDP/FreeRDP/blob/5c7aae27d0417b42b4806c2a5c583ca39dd9ef1e/client/X11/xf_cliprdr.c#L1337-L1344 | https://github.com/FreeRDP/FreeRDP/blob/5c7aae27d0417b42b4806c2a5c583ca39dd9ef1e/client/X11/xf_cliprdr.c#L200-L208</t>
        </is>
      </c>
      <c r="O587" s="196" t="inlineStr">
        <is>
          <t>Apply vendor patches</t>
        </is>
      </c>
      <c r="P587" s="196" t="inlineStr">
        <is>
          <t>freerdp freerdp *</t>
        </is>
      </c>
      <c r="Q587" s="196" t="inlineStr">
        <is>
          <t>P2</t>
        </is>
      </c>
      <c r="R587" s="196" t="inlineStr">
        <is>
          <t>🚨 URGENT: Apply vendor patches immediately | 🔒 Isolate affected systems if patch unavailable | 🛡️ Enable additional monitoring/IDS rules</t>
        </is>
      </c>
      <c r="S587" s="196" t="inlineStr">
        <is>
          <t>CVE - IP enrichment n/a</t>
        </is>
      </c>
      <c r="T587" s="196" t="n">
        <v>0.0005999999999999999</v>
      </c>
      <c r="U587" s="196" t="n">
        <v>0.1965</v>
      </c>
      <c r="V587" s="196" t="inlineStr">
        <is>
          <t>T1203:Exploitation for Client Execution | T1115:Clipboard Data | T1584.004:Server</t>
        </is>
      </c>
      <c r="W587" s="196" t="n">
        <v>2</v>
      </c>
      <c r="X587" s="196" t="inlineStr">
        <is>
          <t>HIGH (72%)</t>
        </is>
      </c>
      <c r="Y587" s="196" t="inlineStr">
        <is>
          <t>CONFIRMED</t>
        </is>
      </c>
      <c r="Z587" s="196" t="inlineStr">
        <is>
          <t>PATCH_AVAILABLE</t>
        </is>
      </c>
      <c r="AA587" s="196" t="inlineStr">
        <is>
          <t>https://nvd.nist.gov/vuln/detail/CVE-2026-25959</t>
        </is>
      </c>
      <c r="AB587" s="196" t="inlineStr">
        <is>
          <t>NONE</t>
        </is>
      </c>
      <c r="AC587" s="196" t="n">
        <v>4.9</v>
      </c>
      <c r="AD587" s="196" t="inlineStr"/>
    </row>
    <row r="588">
      <c r="A588" s="196" t="inlineStr">
        <is>
          <t>CVE</t>
        </is>
      </c>
      <c r="B588" s="196" t="inlineStr">
        <is>
          <t>CVE-2026-25997</t>
        </is>
      </c>
      <c r="C588" s="196" t="inlineStr">
        <is>
          <t>FreeRDP is a free implementation of the Remote Desktop Protocol. Prior to version 3.23.0, `xf_clipboard_format_equal` reads freed `lastSentFormats` memory because `xf_clipboard_formats_free` (called from the cliprdr channel thread during auto-reconnect) frees the array while the X11 event thread concurrently iterates it in `xf_clipboard_changed`, triggering a heap use after free. Version 3.23.0 fixes the issue.</t>
        </is>
      </c>
      <c r="D588" s="196" t="n">
        <v>9.800000000000001</v>
      </c>
      <c r="E588" s="196" t="inlineStr">
        <is>
          <t>CRITICAL</t>
        </is>
      </c>
      <c r="F588" s="196" t="n">
        <v>3</v>
      </c>
      <c r="G588" s="196" t="n">
        <v>3</v>
      </c>
      <c r="H588" s="196" t="inlineStr">
        <is>
          <t>CRITICAL</t>
        </is>
      </c>
      <c r="I588" s="196" t="n">
        <v>18.8</v>
      </c>
      <c r="J588" s="196" t="inlineStr">
        <is>
          <t>NO</t>
        </is>
      </c>
      <c r="K588" s="196" t="inlineStr">
        <is>
          <t>https://nvd.nist.gov/vuln/detail/CVE-2026-25997</t>
        </is>
      </c>
      <c r="L588" s="196" t="inlineStr">
        <is>
          <t>2026-02-28 21:38</t>
        </is>
      </c>
      <c r="M588" s="196" t="inlineStr">
        <is>
          <t>YES</t>
        </is>
      </c>
      <c r="N588" s="196" t="inlineStr">
        <is>
          <t>https://github.com/FreeRDP/FreeRDP/blob/5c7aae27d0417b42b4806c2a5c583ca39dd9ef1e/client/X11/xf_cliprdr.c#L1884 | https://github.com/FreeRDP/FreeRDP/blob/5c7aae27d0417b42b4806c2a5c583ca39dd9ef1e/client/X11/xf_cliprdr.c#L1889 | https://github.com/FreeRDP/FreeRDP/blob/5c7aae27d0417b42b4806c2a5c583ca39dd9ef1e/client/X11/xf_cliprdr.c#L265</t>
        </is>
      </c>
      <c r="O588" s="196" t="inlineStr">
        <is>
          <t>https://github.com/FreeRDP/FreeRDP/security/advisories/GHSA-q5j3-m6jf-3jq4 | https://github.com/FreeRDP/FreeRDP/security/advisories/GHSA-q5j3-m6jf-3jq4</t>
        </is>
      </c>
      <c r="P588" s="196" t="inlineStr">
        <is>
          <t>freerdp freerdp *</t>
        </is>
      </c>
      <c r="Q588" s="196" t="inlineStr">
        <is>
          <t>P2</t>
        </is>
      </c>
      <c r="R588" s="196" t="inlineStr">
        <is>
          <t>🚨 URGENT: Apply vendor patches immediately | 🔒 Isolate affected systems if patch unavailable | 🛡️ Enable additional monitoring/IDS rules</t>
        </is>
      </c>
      <c r="S588" s="196" t="inlineStr">
        <is>
          <t>CVE - IP enrichment n/a</t>
        </is>
      </c>
      <c r="T588" s="196" t="n">
        <v>0.0007</v>
      </c>
      <c r="U588" s="196" t="n">
        <v>0.2064</v>
      </c>
      <c r="V588" s="196" t="inlineStr">
        <is>
          <t>T1203:Exploitation for Client Execution | T1021.001:Remote Desktop Protocol</t>
        </is>
      </c>
      <c r="W588" s="196" t="n">
        <v>2</v>
      </c>
      <c r="X588" s="196" t="inlineStr">
        <is>
          <t>HIGH (72%)</t>
        </is>
      </c>
      <c r="Y588" s="196" t="inlineStr">
        <is>
          <t>CONFIRMED</t>
        </is>
      </c>
      <c r="Z588" s="196" t="inlineStr">
        <is>
          <t>PATCH_AVAILABLE</t>
        </is>
      </c>
      <c r="AA588" s="196" t="inlineStr">
        <is>
          <t>https://nvd.nist.gov/vuln/detail/CVE-2026-25997</t>
        </is>
      </c>
      <c r="AB588" s="196" t="inlineStr">
        <is>
          <t>NONE</t>
        </is>
      </c>
      <c r="AC588" s="196" t="n">
        <v>4.9</v>
      </c>
      <c r="AD588" s="196" t="inlineStr"/>
    </row>
    <row r="589">
      <c r="A589" s="195" t="inlineStr">
        <is>
          <t>CVE</t>
        </is>
      </c>
      <c r="B589" s="195" t="inlineStr">
        <is>
          <t>CVE-2026-26271</t>
        </is>
      </c>
      <c r="C589" s="195" t="inlineStr">
        <is>
          <t>FreeRDP is a free implementation of the Remote Desktop Protocol. Prior to version 3.23.0, a buffer overread in `freerdp_image_copy_from_icon_data()` (libfreerdp/codec/color.c) can be triggered by crafted RDP Window Icon (TS_ICON_INFO) data. The bug is reachable over the network when a client processes icon data from an RDP server (or from a man-in-the-middle). Version 3.23.0 fixes the issue.</t>
        </is>
      </c>
      <c r="D589" s="195" t="n">
        <v>5.3</v>
      </c>
      <c r="E589" s="195" t="inlineStr">
        <is>
          <t>MEDIUM</t>
        </is>
      </c>
      <c r="F589" s="195" t="n">
        <v>2</v>
      </c>
      <c r="G589" s="195" t="n">
        <v>2</v>
      </c>
      <c r="H589" s="195" t="inlineStr">
        <is>
          <t>MEDIUM</t>
        </is>
      </c>
      <c r="I589" s="195" t="n">
        <v>9.300000000000001</v>
      </c>
      <c r="J589" s="195" t="inlineStr">
        <is>
          <t>NO</t>
        </is>
      </c>
      <c r="K589" s="195" t="inlineStr">
        <is>
          <t>https://nvd.nist.gov/vuln/detail/CVE-2026-26271</t>
        </is>
      </c>
      <c r="L589" s="195" t="inlineStr">
        <is>
          <t>2026-02-28 21:38</t>
        </is>
      </c>
      <c r="M589" s="195" t="inlineStr">
        <is>
          <t>YES</t>
        </is>
      </c>
      <c r="N589" s="195" t="inlineStr">
        <is>
          <t>https://github.com/FreeRDP/FreeRDP/commit/f5e20403d6e325e11b68129803f967fb5aeec1cb | https://github.com/FreeRDP/FreeRDP/security/advisories/GHSA-hr4m-ph4g-48j6</t>
        </is>
      </c>
      <c r="O589" s="195" t="inlineStr">
        <is>
          <t>Apply vendor patches</t>
        </is>
      </c>
      <c r="P589" s="195" t="inlineStr">
        <is>
          <t>freerdp freerdp *</t>
        </is>
      </c>
      <c r="Q589" s="195" t="inlineStr">
        <is>
          <t>P3</t>
        </is>
      </c>
      <c r="R589" s="195" t="inlineStr">
        <is>
          <t>📅 Schedule patch deployment within 30 days | 🔍 Monitor for exploitation attempts</t>
        </is>
      </c>
      <c r="S589" s="195" t="inlineStr">
        <is>
          <t>CVE - IP enrichment n/a</t>
        </is>
      </c>
      <c r="T589" s="195" t="n">
        <v>0.0004</v>
      </c>
      <c r="U589" s="195" t="n">
        <v>0.1232</v>
      </c>
      <c r="V589" s="195" t="inlineStr">
        <is>
          <t>T1557:Adversary-in-the-Middle | T1584.004:Server | T1021.001:Remote Desktop Protocol</t>
        </is>
      </c>
      <c r="W589" s="195" t="n">
        <v>1</v>
      </c>
      <c r="X589" s="195" t="inlineStr">
        <is>
          <t>LOW (40%)</t>
        </is>
      </c>
      <c r="Y589" s="195" t="inlineStr">
        <is>
          <t>POSSIBLE</t>
        </is>
      </c>
      <c r="Z589" s="195" t="inlineStr">
        <is>
          <t>PATCH_AVAILABLE</t>
        </is>
      </c>
      <c r="AA589" s="195" t="inlineStr">
        <is>
          <t>https://nvd.nist.gov/vuln/detail/CVE-2026-26271</t>
        </is>
      </c>
      <c r="AB589" s="195" t="inlineStr">
        <is>
          <t>NONE</t>
        </is>
      </c>
      <c r="AC589" s="195" t="n">
        <v>2.65</v>
      </c>
      <c r="AD589" s="195" t="inlineStr"/>
    </row>
    <row r="590">
      <c r="A590" s="193" t="inlineStr">
        <is>
          <t>CVE</t>
        </is>
      </c>
      <c r="B590" s="193" t="inlineStr">
        <is>
          <t>CVE-2026-26955</t>
        </is>
      </c>
      <c r="C590" s="193" t="inlineStr">
        <is>
          <t>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t>
        </is>
      </c>
      <c r="D590" s="193" t="n">
        <v>8.800000000000001</v>
      </c>
      <c r="E590" s="193" t="inlineStr">
        <is>
          <t>HIGH</t>
        </is>
      </c>
      <c r="F590" s="193" t="n">
        <v>3</v>
      </c>
      <c r="G590" s="193" t="n">
        <v>3</v>
      </c>
      <c r="H590" s="193" t="inlineStr">
        <is>
          <t>CRITICAL</t>
        </is>
      </c>
      <c r="I590" s="193" t="n">
        <v>17.8</v>
      </c>
      <c r="J590" s="193" t="inlineStr">
        <is>
          <t>NO</t>
        </is>
      </c>
      <c r="K590" s="193" t="inlineStr">
        <is>
          <t>https://nvd.nist.gov/vuln/detail/CVE-2026-26955</t>
        </is>
      </c>
      <c r="L590" s="193" t="inlineStr">
        <is>
          <t>2026-02-28 21:38</t>
        </is>
      </c>
      <c r="M590" s="193" t="inlineStr">
        <is>
          <t>YES</t>
        </is>
      </c>
      <c r="N590" s="193" t="inlineStr">
        <is>
          <t>https://github.com/FreeRDP/FreeRDP/commit/7d8fdce2d0ef337cb86cb37fc0c436c905e04d77 | https://github.com/FreeRDP/FreeRDP/security/advisories/GHSA-mr6w-ch7c-mqqj</t>
        </is>
      </c>
      <c r="O590" s="193" t="inlineStr">
        <is>
          <t>https://github.com/FreeRDP/FreeRDP/security/advisories/GHSA-mr6w-ch7c-mqqj</t>
        </is>
      </c>
      <c r="P590" s="193" t="inlineStr">
        <is>
          <t>freerdp freerdp *</t>
        </is>
      </c>
      <c r="Q590" s="193" t="inlineStr">
        <is>
          <t>P2</t>
        </is>
      </c>
      <c r="R590" s="193" t="inlineStr">
        <is>
          <t>🚨 URGENT: Apply vendor patches immediately | 🔒 Isolate affected systems if patch unavailable | 🛡️ Enable additional monitoring/IDS rules</t>
        </is>
      </c>
      <c r="S590" s="193" t="inlineStr">
        <is>
          <t>CVE - IP enrichment n/a</t>
        </is>
      </c>
      <c r="T590" s="193" t="n">
        <v>0.0004</v>
      </c>
      <c r="U590" s="193" t="n">
        <v>0.1263</v>
      </c>
      <c r="V590" s="193" t="inlineStr">
        <is>
          <t>T1203:Exploitation for Client Execution | T1190:Exploit Public-Facing Application | T1584.004:Server | T1021.001:Remote Desktop Protocol</t>
        </is>
      </c>
      <c r="W590" s="193" t="n">
        <v>2</v>
      </c>
      <c r="X590" s="193" t="inlineStr">
        <is>
          <t>HIGH (72%)</t>
        </is>
      </c>
      <c r="Y590" s="193" t="inlineStr">
        <is>
          <t>CONFIRMED</t>
        </is>
      </c>
      <c r="Z590" s="193" t="inlineStr">
        <is>
          <t>PATCH_AVAILABLE</t>
        </is>
      </c>
      <c r="AA590" s="193" t="inlineStr">
        <is>
          <t>https://nvd.nist.gov/vuln/detail/CVE-2026-26955</t>
        </is>
      </c>
      <c r="AB590" s="193" t="inlineStr">
        <is>
          <t>NONE</t>
        </is>
      </c>
      <c r="AC590" s="193" t="n">
        <v>4.4</v>
      </c>
      <c r="AD590" s="193" t="inlineStr"/>
    </row>
    <row r="591">
      <c r="A591" s="193" t="inlineStr">
        <is>
          <t>CVE</t>
        </is>
      </c>
      <c r="B591" s="193" t="inlineStr">
        <is>
          <t>CVE-2026-26965</t>
        </is>
      </c>
      <c r="C591" s="193" t="inlineStr">
        <is>
          <t>FreeRDP is a free implementation of the Remote Desktop Protocol. Prior to version 3.23.0, 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t>
        </is>
      </c>
      <c r="D591" s="193" t="n">
        <v>8.800000000000001</v>
      </c>
      <c r="E591" s="193" t="inlineStr">
        <is>
          <t>HIGH</t>
        </is>
      </c>
      <c r="F591" s="193" t="n">
        <v>3</v>
      </c>
      <c r="G591" s="193" t="n">
        <v>3</v>
      </c>
      <c r="H591" s="193" t="inlineStr">
        <is>
          <t>CRITICAL</t>
        </is>
      </c>
      <c r="I591" s="193" t="n">
        <v>17.8</v>
      </c>
      <c r="J591" s="193" t="inlineStr">
        <is>
          <t>NO</t>
        </is>
      </c>
      <c r="K591" s="193" t="inlineStr">
        <is>
          <t>https://nvd.nist.gov/vuln/detail/CVE-2026-26965</t>
        </is>
      </c>
      <c r="L591" s="193" t="inlineStr">
        <is>
          <t>2026-02-28 21:38</t>
        </is>
      </c>
      <c r="M591" s="193" t="inlineStr">
        <is>
          <t>YES</t>
        </is>
      </c>
      <c r="N591" s="193" t="inlineStr">
        <is>
          <t>https://github.com/FreeRDP/FreeRDP/commit/a0be5cb87d760bb1c803ad1bb835aa1e73e62abc | https://github.com/FreeRDP/FreeRDP/security/advisories/GHSA-5vgf-mw4f-r33h</t>
        </is>
      </c>
      <c r="O591" s="193" t="inlineStr">
        <is>
          <t>https://github.com/FreeRDP/FreeRDP/security/advisories/GHSA-5vgf-mw4f-r33h</t>
        </is>
      </c>
      <c r="P591" s="193" t="inlineStr">
        <is>
          <t>freerdp freerdp *</t>
        </is>
      </c>
      <c r="Q591" s="193" t="inlineStr">
        <is>
          <t>P2</t>
        </is>
      </c>
      <c r="R591" s="193" t="inlineStr">
        <is>
          <t>🚨 URGENT: Apply vendor patches immediately | 🔒 Isolate affected systems if patch unavailable | 🛡️ Enable additional monitoring/IDS rules</t>
        </is>
      </c>
      <c r="S591" s="193" t="inlineStr">
        <is>
          <t>CVE - IP enrichment n/a</t>
        </is>
      </c>
      <c r="T591" s="193" t="n">
        <v>0.0004</v>
      </c>
      <c r="U591" s="193" t="n">
        <v>0.1236</v>
      </c>
      <c r="V591" s="193" t="inlineStr">
        <is>
          <t>T1203:Exploitation for Client Execution | T1021.001:Remote Desktop Protocol</t>
        </is>
      </c>
      <c r="W591" s="193" t="n">
        <v>2</v>
      </c>
      <c r="X591" s="193" t="inlineStr">
        <is>
          <t>HIGH (72%)</t>
        </is>
      </c>
      <c r="Y591" s="193" t="inlineStr">
        <is>
          <t>CONFIRMED</t>
        </is>
      </c>
      <c r="Z591" s="193" t="inlineStr">
        <is>
          <t>PATCH_AVAILABLE</t>
        </is>
      </c>
      <c r="AA591" s="193" t="inlineStr">
        <is>
          <t>https://nvd.nist.gov/vuln/detail/CVE-2026-26965</t>
        </is>
      </c>
      <c r="AB591" s="193" t="inlineStr">
        <is>
          <t>NONE</t>
        </is>
      </c>
      <c r="AC591" s="193" t="n">
        <v>4.4</v>
      </c>
      <c r="AD591" s="193" t="inlineStr"/>
    </row>
    <row r="592">
      <c r="A592" s="195" t="inlineStr">
        <is>
          <t>CVE</t>
        </is>
      </c>
      <c r="B592" s="195" t="inlineStr">
        <is>
          <t>CVE-2026-27015</t>
        </is>
      </c>
      <c r="C592" s="195" t="inlineStr">
        <is>
          <t>FreeRDP is a free implementation of the Remote Desktop Protocol. Prior to version 3.23.0, a missing bounds check in `smartcard_unpack_read_size_align()` (`libfreerdp/utils/smartcard_pack.c:1703`) allows a malicious RDP server to crash the FreeRDP client via a reachable `WINPR_ASSERT` → `abort()`. The crash occurs in upstream builds where `WITH_VERBOSE_WINPR_ASSERT=ON` (default in FreeRDP 3.22.0 / current WinPR CMake defaults). Smartcard redirection must be explicitly enabled by the user (e.g., `</t>
        </is>
      </c>
      <c r="D592" s="195" t="n">
        <v>6.5</v>
      </c>
      <c r="E592" s="195" t="inlineStr">
        <is>
          <t>MEDIUM</t>
        </is>
      </c>
      <c r="F592" s="195" t="n">
        <v>2</v>
      </c>
      <c r="G592" s="195" t="n">
        <v>2</v>
      </c>
      <c r="H592" s="195" t="inlineStr">
        <is>
          <t>MEDIUM</t>
        </is>
      </c>
      <c r="I592" s="195" t="n">
        <v>10.5</v>
      </c>
      <c r="J592" s="195" t="inlineStr">
        <is>
          <t>NO</t>
        </is>
      </c>
      <c r="K592" s="195" t="inlineStr">
        <is>
          <t>https://nvd.nist.gov/vuln/detail/CVE-2026-27015</t>
        </is>
      </c>
      <c r="L592" s="195" t="inlineStr">
        <is>
          <t>2026-02-28 21:38</t>
        </is>
      </c>
      <c r="M592" s="195" t="inlineStr">
        <is>
          <t>YES</t>
        </is>
      </c>
      <c r="N592" s="195" t="inlineStr">
        <is>
          <t>https://github.com/FreeRDP/FreeRDP/commit/65d59d3b3c2f630f2ea862687ecf5f95f8115244 | https://github.com/FreeRDP/FreeRDP/security/advisories/GHSA-7g72-39pq-4725 | https://github.com/FreeRDP/FreeRDP/security/advisories/GHSA-7g72-39pq-4725</t>
        </is>
      </c>
      <c r="O592" s="195" t="inlineStr">
        <is>
          <t>https://github.com/FreeRDP/FreeRDP/security/advisories/GHSA-7g72-39pq-4725 | https://github.com/FreeRDP/FreeRDP/security/advisories/GHSA-7g72-39pq-4725</t>
        </is>
      </c>
      <c r="P592" s="195" t="inlineStr">
        <is>
          <t>freerdp freerdp *</t>
        </is>
      </c>
      <c r="Q592" s="195" t="inlineStr">
        <is>
          <t>P2</t>
        </is>
      </c>
      <c r="R592" s="195" t="inlineStr">
        <is>
          <t>📅 Schedule patch deployment within 30 days | 🔍 Monitor for exploitation attempts</t>
        </is>
      </c>
      <c r="S592" s="195" t="inlineStr">
        <is>
          <t>CVE - IP enrichment n/a</t>
        </is>
      </c>
      <c r="T592" s="195" t="n">
        <v>0.0004</v>
      </c>
      <c r="U592" s="195" t="n">
        <v>0.1039</v>
      </c>
      <c r="V592" s="195" t="inlineStr">
        <is>
          <t>T1584.004:Server | T1021.001:Remote Desktop Protocol</t>
        </is>
      </c>
      <c r="W592" s="195" t="n">
        <v>2</v>
      </c>
      <c r="X592" s="195" t="inlineStr">
        <is>
          <t>HIGH (72%)</t>
        </is>
      </c>
      <c r="Y592" s="195" t="inlineStr">
        <is>
          <t>POSSIBLE</t>
        </is>
      </c>
      <c r="Z592" s="195" t="inlineStr">
        <is>
          <t>PATCH_AVAILABLE</t>
        </is>
      </c>
      <c r="AA592" s="195" t="inlineStr">
        <is>
          <t>https://nvd.nist.gov/vuln/detail/CVE-2026-27015</t>
        </is>
      </c>
      <c r="AB592" s="195" t="inlineStr">
        <is>
          <t>NONE</t>
        </is>
      </c>
      <c r="AC592" s="195" t="n">
        <v>3.25</v>
      </c>
      <c r="AD592" s="195" t="inlineStr"/>
    </row>
    <row r="593">
      <c r="A593" s="195" t="inlineStr">
        <is>
          <t>CVE</t>
        </is>
      </c>
      <c r="B593" s="195" t="inlineStr">
        <is>
          <t>CVE-2026-2845</t>
        </is>
      </c>
      <c r="C593" s="195" t="inlineStr">
        <is>
          <t>An issue has been discovered in GitLab CE/EE affecting all versions from 11.2 before 18.7.5, 18.8 before 18.8.5, and 18.9 before 18.9.1 that could have allowed an authenticated user to cause denial of service by exploiting a Bitbucket Server import endpoint via repeatedly sending large responses.</t>
        </is>
      </c>
      <c r="D593" s="195" t="n">
        <v>6.5</v>
      </c>
      <c r="E593" s="195" t="inlineStr">
        <is>
          <t>MEDIUM</t>
        </is>
      </c>
      <c r="F593" s="195" t="n">
        <v>2</v>
      </c>
      <c r="G593" s="195" t="n">
        <v>2</v>
      </c>
      <c r="H593" s="195" t="inlineStr">
        <is>
          <t>MEDIUM</t>
        </is>
      </c>
      <c r="I593" s="195" t="n">
        <v>10.5</v>
      </c>
      <c r="J593" s="195" t="inlineStr">
        <is>
          <t>NO</t>
        </is>
      </c>
      <c r="K593" s="195" t="inlineStr">
        <is>
          <t>https://nvd.nist.gov/vuln/detail/CVE-2026-2845</t>
        </is>
      </c>
      <c r="L593" s="195" t="inlineStr">
        <is>
          <t>2026-02-28 21:38</t>
        </is>
      </c>
      <c r="M593" s="195" t="inlineStr">
        <is>
          <t>YES</t>
        </is>
      </c>
      <c r="N593" s="195" t="inlineStr">
        <is>
          <t>https://about.gitlab.com/releases/2026/02/25/patch-release-gitlab-18-9-1-released/</t>
        </is>
      </c>
      <c r="O593" s="195" t="inlineStr">
        <is>
          <t>Apply vendor patches</t>
        </is>
      </c>
      <c r="P593" s="195" t="inlineStr">
        <is>
          <t>gitlab gitlab *</t>
        </is>
      </c>
      <c r="Q593" s="195" t="inlineStr">
        <is>
          <t>P2</t>
        </is>
      </c>
      <c r="R593" s="195" t="inlineStr">
        <is>
          <t>📅 Schedule patch deployment within 30 days | 🔍 Monitor for exploitation attempts</t>
        </is>
      </c>
      <c r="S593" s="195" t="inlineStr">
        <is>
          <t>CVE - IP enrichment n/a</t>
        </is>
      </c>
      <c r="T593" s="195" t="n">
        <v>0.0003</v>
      </c>
      <c r="U593" s="195" t="n">
        <v>0.09569999999999999</v>
      </c>
      <c r="V593" s="195" t="inlineStr">
        <is>
          <t>T1499:Endpoint Denial of Service | T1584.004:Server</t>
        </is>
      </c>
      <c r="W593" s="195" t="n">
        <v>2</v>
      </c>
      <c r="X593" s="195" t="inlineStr">
        <is>
          <t>HIGH (72%)</t>
        </is>
      </c>
      <c r="Y593" s="195" t="inlineStr">
        <is>
          <t>POSSIBLE</t>
        </is>
      </c>
      <c r="Z593" s="195" t="inlineStr">
        <is>
          <t>PATCH_AVAILABLE</t>
        </is>
      </c>
      <c r="AA593" s="195" t="inlineStr">
        <is>
          <t>https://nvd.nist.gov/vuln/detail/CVE-2026-2845</t>
        </is>
      </c>
      <c r="AB593" s="195" t="inlineStr">
        <is>
          <t>NONE</t>
        </is>
      </c>
      <c r="AC593" s="195" t="n">
        <v>3.25</v>
      </c>
      <c r="AD593" s="195" t="inlineStr"/>
    </row>
    <row r="594">
      <c r="A594" s="193" t="inlineStr">
        <is>
          <t>CVE</t>
        </is>
      </c>
      <c r="B594" s="193" t="inlineStr">
        <is>
          <t>CVE-2026-3172</t>
        </is>
      </c>
      <c r="C594" s="193" t="inlineStr">
        <is>
          <t>Buffer overflow in parallel HNSW index build in pgvector 0.6.0 through 0.8.1 allows a database user to leak sensitive data from other relations or crash the database server.</t>
        </is>
      </c>
      <c r="D594" s="193" t="n">
        <v>8.1</v>
      </c>
      <c r="E594" s="193" t="inlineStr">
        <is>
          <t>HIGH</t>
        </is>
      </c>
      <c r="F594" s="193" t="n">
        <v>3</v>
      </c>
      <c r="G594" s="193" t="n">
        <v>3</v>
      </c>
      <c r="H594" s="193" t="inlineStr">
        <is>
          <t>CRITICAL</t>
        </is>
      </c>
      <c r="I594" s="193" t="n">
        <v>17.1</v>
      </c>
      <c r="J594" s="193" t="inlineStr">
        <is>
          <t>NO</t>
        </is>
      </c>
      <c r="K594" s="193" t="inlineStr">
        <is>
          <t>https://nvd.nist.gov/vuln/detail/CVE-2026-3172</t>
        </is>
      </c>
      <c r="L594" s="193" t="inlineStr">
        <is>
          <t>2026-02-28 21:38</t>
        </is>
      </c>
      <c r="M594" s="193" t="inlineStr">
        <is>
          <t>CHECK_VENDOR</t>
        </is>
      </c>
      <c r="N594" s="193" t="inlineStr">
        <is>
          <t>See NVD references</t>
        </is>
      </c>
      <c r="O594" s="193" t="inlineStr">
        <is>
          <t>Apply vendor patches</t>
        </is>
      </c>
      <c r="P594" s="193" t="inlineStr">
        <is>
          <t>See CVE details</t>
        </is>
      </c>
      <c r="Q594" s="193" t="inlineStr">
        <is>
          <t>P2</t>
        </is>
      </c>
      <c r="R594" s="193" t="inlineStr">
        <is>
          <t>🚨 URGENT: Apply vendor patches immediately | 🔒 Isolate affected systems if patch unavailable | 🛡️ Enable additional monitoring/IDS rules</t>
        </is>
      </c>
      <c r="S594" s="193" t="inlineStr">
        <is>
          <t>CVE - IP enrichment n/a</t>
        </is>
      </c>
      <c r="T594" s="193" t="n">
        <v>0.0004</v>
      </c>
      <c r="U594" s="193" t="n">
        <v>0.128</v>
      </c>
      <c r="V594" s="193" t="inlineStr">
        <is>
          <t>T1203:Exploitation for Client Execution | T1584.004:Server</t>
        </is>
      </c>
      <c r="W594" s="193" t="n">
        <v>2</v>
      </c>
      <c r="X594" s="193" t="inlineStr">
        <is>
          <t>HIGH (72%)</t>
        </is>
      </c>
      <c r="Y594" s="193" t="inlineStr">
        <is>
          <t>CONFIRMED</t>
        </is>
      </c>
      <c r="Z594" s="193" t="inlineStr">
        <is>
          <t>CHECK_VENDOR</t>
        </is>
      </c>
      <c r="AA594" s="193" t="inlineStr">
        <is>
          <t>https://nvd.nist.gov/vuln/detail/CVE-2026-3172</t>
        </is>
      </c>
      <c r="AB594" s="193" t="inlineStr">
        <is>
          <t>NONE</t>
        </is>
      </c>
      <c r="AC594" s="193" t="n">
        <v>4.05</v>
      </c>
      <c r="AD594" s="193" t="inlineStr"/>
    </row>
    <row r="595">
      <c r="A595" s="193" t="inlineStr">
        <is>
          <t>CVE</t>
        </is>
      </c>
      <c r="B595" s="193" t="inlineStr">
        <is>
          <t>CVE-2026-3200</t>
        </is>
      </c>
      <c r="C595" s="193" t="inlineStr">
        <is>
          <t>A vulnerability was identified in z-9527 admin 1.0/2.0. The affected element is the function checkName/register/login/getUser/getUsers of the file /server/controller/user.js. The manipulation leads to sql injection. The attack can be initiated remotely. The exploit is publicly available and might be used. The vendor was contacted early about this disclosure but did not respond in any way.</t>
        </is>
      </c>
      <c r="D595" s="193" t="n">
        <v>7.3</v>
      </c>
      <c r="E595" s="193" t="inlineStr">
        <is>
          <t>HIGH</t>
        </is>
      </c>
      <c r="F595" s="193" t="n">
        <v>2</v>
      </c>
      <c r="G595" s="193" t="n">
        <v>3</v>
      </c>
      <c r="H595" s="193" t="inlineStr">
        <is>
          <t>HIGH</t>
        </is>
      </c>
      <c r="I595" s="193" t="n">
        <v>13.3</v>
      </c>
      <c r="J595" s="193" t="inlineStr">
        <is>
          <t>NO</t>
        </is>
      </c>
      <c r="K595" s="193" t="inlineStr">
        <is>
          <t>https://nvd.nist.gov/vuln/detail/CVE-2026-3200</t>
        </is>
      </c>
      <c r="L595" s="193" t="inlineStr">
        <is>
          <t>2026-02-28 21:38</t>
        </is>
      </c>
      <c r="M595" s="193" t="inlineStr">
        <is>
          <t>CHECK_VENDOR</t>
        </is>
      </c>
      <c r="N595" s="193" t="inlineStr">
        <is>
          <t>See NVD references</t>
        </is>
      </c>
      <c r="O595" s="193" t="inlineStr">
        <is>
          <t>Apply vendor patches</t>
        </is>
      </c>
      <c r="P595" s="193" t="inlineStr">
        <is>
          <t>See CVE details</t>
        </is>
      </c>
      <c r="Q595" s="193" t="inlineStr">
        <is>
          <t>P2</t>
        </is>
      </c>
      <c r="R595" s="193" t="inlineStr">
        <is>
          <t>🚨 URGENT: Apply vendor patches immediately | 🔒 Isolate affected systems if patch unavailable | 🛡️ Enable additional monitoring/IDS rules</t>
        </is>
      </c>
      <c r="S595" s="193" t="inlineStr">
        <is>
          <t>CVE - IP enrichment n/a</t>
        </is>
      </c>
      <c r="T595" s="193" t="n">
        <v>0.0005</v>
      </c>
      <c r="U595" s="193" t="n">
        <v>0.1497</v>
      </c>
      <c r="V595" s="193" t="inlineStr">
        <is>
          <t>T1584.004:Server</t>
        </is>
      </c>
      <c r="W595" s="193" t="n">
        <v>2</v>
      </c>
      <c r="X595" s="193" t="inlineStr">
        <is>
          <t>HIGH (72%)</t>
        </is>
      </c>
      <c r="Y595" s="193" t="inlineStr">
        <is>
          <t>POSSIBLE</t>
        </is>
      </c>
      <c r="Z595" s="193" t="inlineStr">
        <is>
          <t>CHECK_VENDOR</t>
        </is>
      </c>
      <c r="AA595" s="193" t="inlineStr">
        <is>
          <t>https://nvd.nist.gov/vuln/detail/CVE-2026-3200</t>
        </is>
      </c>
      <c r="AB595" s="193" t="inlineStr">
        <is>
          <t>NONE</t>
        </is>
      </c>
      <c r="AC595" s="193" t="n">
        <v>3.65</v>
      </c>
      <c r="AD595" s="193" t="inlineStr"/>
    </row>
    <row r="596">
      <c r="A596" s="193" t="inlineStr">
        <is>
          <t>CVE</t>
        </is>
      </c>
      <c r="B596" s="193" t="inlineStr">
        <is>
          <t>CVE-2026-26984</t>
        </is>
      </c>
      <c r="C596" s="193" t="inlineStr">
        <is>
          <t>LORIS (Longitudinal Online Research and Imaging System) is a self-hosted web application that provides data- and project-management for neuroimaging research. Prior to versions 26.0.5, 27.0.2, and 28.0.0, an authenticated user with sufficient privileges can exploit a path traversal vulnerability to upload a malicious file to an arbitrary location on the server. Once uploaded, the file can be used to achieve remote code execution (RCE). An attacker must be authenticated and have the appropriate p</t>
        </is>
      </c>
      <c r="D596" s="193" t="n">
        <v>8.699999999999999</v>
      </c>
      <c r="E596" s="193" t="inlineStr">
        <is>
          <t>HIGH</t>
        </is>
      </c>
      <c r="F596" s="193" t="n">
        <v>2</v>
      </c>
      <c r="G596" s="193" t="n">
        <v>3</v>
      </c>
      <c r="H596" s="193" t="inlineStr">
        <is>
          <t>HIGH</t>
        </is>
      </c>
      <c r="I596" s="193" t="n">
        <v>14.7</v>
      </c>
      <c r="J596" s="193" t="inlineStr">
        <is>
          <t>NO</t>
        </is>
      </c>
      <c r="K596" s="193" t="inlineStr">
        <is>
          <t>https://nvd.nist.gov/vuln/detail/CVE-2026-26984</t>
        </is>
      </c>
      <c r="L596" s="193" t="inlineStr">
        <is>
          <t>2026-02-28 21:38</t>
        </is>
      </c>
      <c r="M596" s="193" t="inlineStr">
        <is>
          <t>CHECK_VENDOR</t>
        </is>
      </c>
      <c r="N596" s="193" t="inlineStr">
        <is>
          <t>See NVD references</t>
        </is>
      </c>
      <c r="O596" s="193" t="inlineStr">
        <is>
          <t>Apply vendor patches</t>
        </is>
      </c>
      <c r="P596" s="193" t="inlineStr">
        <is>
          <t>See CVE details</t>
        </is>
      </c>
      <c r="Q596" s="193" t="inlineStr">
        <is>
          <t>P3</t>
        </is>
      </c>
      <c r="R596" s="193" t="inlineStr">
        <is>
          <t>🚨 URGENT: Apply vendor patches immediately | 🔒 Isolate affected systems if patch unavailable | 🛡️ Enable additional monitoring/IDS rules</t>
        </is>
      </c>
      <c r="S596" s="193" t="inlineStr">
        <is>
          <t>CVE - IP enrichment n/a</t>
        </is>
      </c>
      <c r="T596" s="193" t="n">
        <v>0.001</v>
      </c>
      <c r="U596" s="193" t="n">
        <v>0.2766</v>
      </c>
      <c r="V596" s="193" t="inlineStr">
        <is>
          <t>T1083:File and Directory Discovery | T1190:Exploit Public-Facing Application | T1210:Exploitation of Remote Services | T1204.002:Malicious File | T1584.004:Server</t>
        </is>
      </c>
      <c r="W596" s="193" t="n">
        <v>1</v>
      </c>
      <c r="X596" s="193" t="inlineStr">
        <is>
          <t>LOW (40%)</t>
        </is>
      </c>
      <c r="Y596" s="193" t="inlineStr">
        <is>
          <t>UNLIKELY</t>
        </is>
      </c>
      <c r="Z596" s="193" t="inlineStr">
        <is>
          <t>CHECK_VENDOR</t>
        </is>
      </c>
      <c r="AA596" s="193" t="inlineStr">
        <is>
          <t>https://nvd.nist.gov/vuln/detail/CVE-2026-26984</t>
        </is>
      </c>
      <c r="AB596" s="193" t="inlineStr">
        <is>
          <t>NONE</t>
        </is>
      </c>
      <c r="AC596" s="193" t="n">
        <v>0</v>
      </c>
      <c r="AD596" s="193" t="inlineStr"/>
    </row>
    <row r="597">
      <c r="A597" s="193" t="inlineStr">
        <is>
          <t>CVE</t>
        </is>
      </c>
      <c r="B597" s="193" t="inlineStr">
        <is>
          <t>CVE-2026-26985</t>
        </is>
      </c>
      <c r="C597" s="193" t="inlineStr">
        <is>
          <t>LORIS (Longitudinal Online Research and Imaging System) is a self-hosted web application that provides data- and project-management for neuroimaging research. Starting in version 24.0.0 and prior to versions 26.0.5, 27.0.2, and 28.0.0, an authenticated user with the appropriate authorization can read configuration files on the server by exploiting a path traversal vulnerability. Some of these files contain hard-coded credentials. The vulnerability allows an attacker to read configuration files c</t>
        </is>
      </c>
      <c r="D597" s="193" t="n">
        <v>8.1</v>
      </c>
      <c r="E597" s="193" t="inlineStr">
        <is>
          <t>HIGH</t>
        </is>
      </c>
      <c r="F597" s="193" t="n">
        <v>3</v>
      </c>
      <c r="G597" s="193" t="n">
        <v>3</v>
      </c>
      <c r="H597" s="193" t="inlineStr">
        <is>
          <t>CRITICAL</t>
        </is>
      </c>
      <c r="I597" s="193" t="n">
        <v>17.1</v>
      </c>
      <c r="J597" s="193" t="inlineStr">
        <is>
          <t>NO</t>
        </is>
      </c>
      <c r="K597" s="193" t="inlineStr">
        <is>
          <t>https://nvd.nist.gov/vuln/detail/CVE-2026-26985</t>
        </is>
      </c>
      <c r="L597" s="193" t="inlineStr">
        <is>
          <t>2026-02-28 21:38</t>
        </is>
      </c>
      <c r="M597" s="193" t="inlineStr">
        <is>
          <t>CHECK_VENDOR</t>
        </is>
      </c>
      <c r="N597" s="193" t="inlineStr">
        <is>
          <t>See NVD references</t>
        </is>
      </c>
      <c r="O597" s="193" t="inlineStr">
        <is>
          <t>Apply vendor patches</t>
        </is>
      </c>
      <c r="P597" s="193" t="inlineStr">
        <is>
          <t>See CVE details</t>
        </is>
      </c>
      <c r="Q597" s="193" t="inlineStr">
        <is>
          <t>P2</t>
        </is>
      </c>
      <c r="R597" s="193" t="inlineStr">
        <is>
          <t>🚨 URGENT: Apply vendor patches immediately | 🔒 Isolate affected systems if patch unavailable | 🛡️ Enable additional monitoring/IDS rules</t>
        </is>
      </c>
      <c r="S597" s="193" t="inlineStr">
        <is>
          <t>CVE - IP enrichment n/a</t>
        </is>
      </c>
      <c r="T597" s="193" t="n">
        <v>0.0004</v>
      </c>
      <c r="U597" s="193" t="n">
        <v>0.1137</v>
      </c>
      <c r="V597" s="193" t="inlineStr">
        <is>
          <t>T1083:File and Directory Discovery | T1190:Exploit Public-Facing Application | T1552:Unsecured Credentials | T1584.004:Server | T1589.001:Credentials</t>
        </is>
      </c>
      <c r="W597" s="193" t="n">
        <v>2</v>
      </c>
      <c r="X597" s="193" t="inlineStr">
        <is>
          <t>HIGH (72%)</t>
        </is>
      </c>
      <c r="Y597" s="193" t="inlineStr">
        <is>
          <t>CONFIRMED</t>
        </is>
      </c>
      <c r="Z597" s="193" t="inlineStr">
        <is>
          <t>CHECK_VENDOR</t>
        </is>
      </c>
      <c r="AA597" s="193" t="inlineStr">
        <is>
          <t>https://nvd.nist.gov/vuln/detail/CVE-2026-26985</t>
        </is>
      </c>
      <c r="AB597" s="193" t="inlineStr">
        <is>
          <t>NONE</t>
        </is>
      </c>
      <c r="AC597" s="193" t="n">
        <v>4.05</v>
      </c>
      <c r="AD597" s="193" t="inlineStr"/>
    </row>
    <row r="598">
      <c r="A598" s="193" t="inlineStr">
        <is>
          <t>CVE</t>
        </is>
      </c>
      <c r="B598" s="193" t="inlineStr">
        <is>
          <t>CVE-2026-26986</t>
        </is>
      </c>
      <c r="C598" s="193" t="inlineStr">
        <is>
          <t>FreeRDP is a free implementation of the Remote Desktop Protocol. Prior to version 3.23.0, `rail_window_free` dereferences a freed `xfAppWindow` pointer during `HashTable_Free` cleanup because `xf_rail_window_common` calls `free(appWindow)` on title allocation failure without first removing the entry from the `railWindows` hash table, leaving a dangling pointer that is freed again on disconnect. Version 3.23.0 fixes the vulnerability.</t>
        </is>
      </c>
      <c r="D598" s="193" t="n">
        <v>7.5</v>
      </c>
      <c r="E598" s="193" t="inlineStr">
        <is>
          <t>HIGH</t>
        </is>
      </c>
      <c r="F598" s="193" t="n">
        <v>2</v>
      </c>
      <c r="G598" s="193" t="n">
        <v>3</v>
      </c>
      <c r="H598" s="193" t="inlineStr">
        <is>
          <t>HIGH</t>
        </is>
      </c>
      <c r="I598" s="193" t="n">
        <v>13.5</v>
      </c>
      <c r="J598" s="193" t="inlineStr">
        <is>
          <t>NO</t>
        </is>
      </c>
      <c r="K598" s="193" t="inlineStr">
        <is>
          <t>https://nvd.nist.gov/vuln/detail/CVE-2026-26986</t>
        </is>
      </c>
      <c r="L598" s="193" t="inlineStr">
        <is>
          <t>2026-02-28 21:38</t>
        </is>
      </c>
      <c r="M598" s="193" t="inlineStr">
        <is>
          <t>YES</t>
        </is>
      </c>
      <c r="N598" s="193" t="inlineStr">
        <is>
          <t>https://github.com/FreeRDP/FreeRDP/commit/b4f0f0a18fe53aa8d47d062f91471f4e9c5e0d51 | https://github.com/FreeRDP/FreeRDP/security/advisories/GHSA-crqx-g6x5-rx47</t>
        </is>
      </c>
      <c r="O598" s="193" t="inlineStr">
        <is>
          <t>Apply vendor patches</t>
        </is>
      </c>
      <c r="P598" s="193" t="inlineStr">
        <is>
          <t>freerdp freerdp *</t>
        </is>
      </c>
      <c r="Q598" s="193" t="inlineStr">
        <is>
          <t>P2</t>
        </is>
      </c>
      <c r="R598" s="193" t="inlineStr">
        <is>
          <t>🚨 URGENT: Apply vendor patches immediately | 🔒 Isolate affected systems if patch unavailable | 🛡️ Enable additional monitoring/IDS rules</t>
        </is>
      </c>
      <c r="S598" s="193" t="inlineStr">
        <is>
          <t>CVE - IP enrichment n/a</t>
        </is>
      </c>
      <c r="T598" s="193" t="n">
        <v>0.0005</v>
      </c>
      <c r="U598" s="193" t="n">
        <v>0.1659</v>
      </c>
      <c r="V598" s="193" t="inlineStr">
        <is>
          <t>T1203:Exploitation for Client Execution | T1021.001:Remote Desktop Protocol</t>
        </is>
      </c>
      <c r="W598" s="193" t="n">
        <v>2</v>
      </c>
      <c r="X598" s="193" t="inlineStr">
        <is>
          <t>HIGH (72%)</t>
        </is>
      </c>
      <c r="Y598" s="193" t="inlineStr">
        <is>
          <t>POSSIBLE</t>
        </is>
      </c>
      <c r="Z598" s="193" t="inlineStr">
        <is>
          <t>PATCH_AVAILABLE</t>
        </is>
      </c>
      <c r="AA598" s="193" t="inlineStr">
        <is>
          <t>https://nvd.nist.gov/vuln/detail/CVE-2026-26986</t>
        </is>
      </c>
      <c r="AB598" s="193" t="inlineStr">
        <is>
          <t>NONE</t>
        </is>
      </c>
      <c r="AC598" s="193" t="n">
        <v>3.75</v>
      </c>
      <c r="AD598" s="193" t="inlineStr"/>
    </row>
    <row r="599">
      <c r="A599" s="195" t="inlineStr">
        <is>
          <t>CVE</t>
        </is>
      </c>
      <c r="B599" s="195" t="inlineStr">
        <is>
          <t>CVE-2026-27116</t>
        </is>
      </c>
      <c r="C599" s="195" t="inlineStr">
        <is>
          <t xml:space="preserve">Vikunja is an open-source self-hosted task management platform. Prior to version 2.0.0, a reflected HTML injection vulnerability exists in the Projects module where the `filter` URL parameter is rendered into the DOM without output encoding when the user clicks "Filter." While ` ` and ` ` are blocked, ` `, ` `, and formatting tags (` `, ` `, ` `) render without restriction — enabling SVG-based phishing buttons, external redirect links, and content spoofing within the trusted application origin. </t>
        </is>
      </c>
      <c r="D599" s="195" t="n">
        <v>6.1</v>
      </c>
      <c r="E599" s="195" t="inlineStr">
        <is>
          <t>MEDIUM</t>
        </is>
      </c>
      <c r="F599" s="195" t="n">
        <v>2</v>
      </c>
      <c r="G599" s="195" t="n">
        <v>2</v>
      </c>
      <c r="H599" s="195" t="inlineStr">
        <is>
          <t>MEDIUM</t>
        </is>
      </c>
      <c r="I599" s="195" t="n">
        <v>10.1</v>
      </c>
      <c r="J599" s="195" t="inlineStr">
        <is>
          <t>NO</t>
        </is>
      </c>
      <c r="K599" s="195" t="inlineStr">
        <is>
          <t>https://nvd.nist.gov/vuln/detail/CVE-2026-27116</t>
        </is>
      </c>
      <c r="L599" s="195" t="inlineStr">
        <is>
          <t>2026-02-28 21:38</t>
        </is>
      </c>
      <c r="M599" s="195" t="inlineStr">
        <is>
          <t>CHECK_VENDOR</t>
        </is>
      </c>
      <c r="N599" s="195" t="inlineStr">
        <is>
          <t>See NVD references</t>
        </is>
      </c>
      <c r="O599" s="195" t="inlineStr">
        <is>
          <t>Apply vendor patches</t>
        </is>
      </c>
      <c r="P599" s="195" t="inlineStr">
        <is>
          <t>See CVE details</t>
        </is>
      </c>
      <c r="Q599" s="195" t="inlineStr">
        <is>
          <t>P2</t>
        </is>
      </c>
      <c r="R599" s="195" t="inlineStr">
        <is>
          <t>📅 Schedule patch deployment within 30 days | 🔍 Monitor for exploitation attempts</t>
        </is>
      </c>
      <c r="S599" s="195" t="inlineStr">
        <is>
          <t>CVE - IP enrichment n/a</t>
        </is>
      </c>
      <c r="T599" s="195" t="n">
        <v>0.0001</v>
      </c>
      <c r="U599" s="195" t="n">
        <v>0.0089</v>
      </c>
      <c r="V599" s="195" t="inlineStr">
        <is>
          <t>T1189:Drive-by Compromise | T1190:Exploit Public-Facing Application | T1566:Phishing</t>
        </is>
      </c>
      <c r="W599" s="195" t="n">
        <v>2</v>
      </c>
      <c r="X599" s="195" t="inlineStr">
        <is>
          <t>HIGH (72%)</t>
        </is>
      </c>
      <c r="Y599" s="195" t="inlineStr">
        <is>
          <t>POSSIBLE</t>
        </is>
      </c>
      <c r="Z599" s="195" t="inlineStr">
        <is>
          <t>CHECK_VENDOR</t>
        </is>
      </c>
      <c r="AA599" s="195" t="inlineStr">
        <is>
          <t>https://nvd.nist.gov/vuln/detail/CVE-2026-27116</t>
        </is>
      </c>
      <c r="AB599" s="195" t="inlineStr">
        <is>
          <t>NONE</t>
        </is>
      </c>
      <c r="AC599" s="195" t="n">
        <v>3.05</v>
      </c>
      <c r="AD599" s="195" t="inlineStr"/>
    </row>
    <row r="600">
      <c r="A600" s="193" t="inlineStr">
        <is>
          <t>CVE</t>
        </is>
      </c>
      <c r="B600" s="193" t="inlineStr">
        <is>
          <t>CVE-2026-27148</t>
        </is>
      </c>
      <c r="C600" s="193" t="inlineStr">
        <is>
          <t>Storybook is a frontend workshop for building user interface components and pages in isolation. Prior to versions 7.6.23, 8.6.17, 9.1.19, and 10.2.10, the WebSocket functionality in Storybook's dev server, used to create and update stories, is vulnerable to WebSocket hijacking. This vulnerability only affects the Storybook dev server; production builds are not impacted. Exploitation requires a developer to visit a malicious website while their local Storybook dev server is running. Because the W</t>
        </is>
      </c>
      <c r="D600" s="193" t="n">
        <v>8.5</v>
      </c>
      <c r="E600" s="193" t="inlineStr">
        <is>
          <t>HIGH</t>
        </is>
      </c>
      <c r="F600" s="193" t="n">
        <v>2</v>
      </c>
      <c r="G600" s="193" t="n">
        <v>3</v>
      </c>
      <c r="H600" s="193" t="inlineStr">
        <is>
          <t>HIGH</t>
        </is>
      </c>
      <c r="I600" s="193" t="n">
        <v>14.5</v>
      </c>
      <c r="J600" s="193" t="inlineStr">
        <is>
          <t>NO</t>
        </is>
      </c>
      <c r="K600" s="193" t="inlineStr">
        <is>
          <t>https://nvd.nist.gov/vuln/detail/CVE-2026-27148</t>
        </is>
      </c>
      <c r="L600" s="193" t="inlineStr">
        <is>
          <t>2026-02-28 21:38</t>
        </is>
      </c>
      <c r="M600" s="193" t="inlineStr">
        <is>
          <t>CHECK_VENDOR</t>
        </is>
      </c>
      <c r="N600" s="193" t="inlineStr">
        <is>
          <t>See NVD references</t>
        </is>
      </c>
      <c r="O600" s="193" t="inlineStr">
        <is>
          <t>Apply vendor patches</t>
        </is>
      </c>
      <c r="P600" s="193" t="inlineStr">
        <is>
          <t>See CVE details</t>
        </is>
      </c>
      <c r="Q600" s="193" t="inlineStr">
        <is>
          <t>P3</t>
        </is>
      </c>
      <c r="R600" s="193" t="inlineStr">
        <is>
          <t>🚨 URGENT: Apply vendor patches immediately | 🔒 Isolate affected systems if patch unavailable | 🛡️ Enable additional monitoring/IDS rules</t>
        </is>
      </c>
      <c r="S600" s="193" t="inlineStr">
        <is>
          <t>CVE - IP enrichment n/a</t>
        </is>
      </c>
      <c r="T600" s="193" t="n">
        <v>0.0036</v>
      </c>
      <c r="U600" s="193" t="n">
        <v>0.5766</v>
      </c>
      <c r="V600" s="193" t="inlineStr">
        <is>
          <t>T1190:Exploit Public-Facing Application | T1210:Exploitation of Remote Services | T1189:Drive-by Compromise | T1584.004:Server</t>
        </is>
      </c>
      <c r="W600" s="193" t="n">
        <v>1</v>
      </c>
      <c r="X600" s="193" t="inlineStr">
        <is>
          <t>LOW (40%)</t>
        </is>
      </c>
      <c r="Y600" s="193" t="inlineStr">
        <is>
          <t>UNLIKELY</t>
        </is>
      </c>
      <c r="Z600" s="193" t="inlineStr">
        <is>
          <t>CHECK_VENDOR</t>
        </is>
      </c>
      <c r="AA600" s="193" t="inlineStr">
        <is>
          <t>https://nvd.nist.gov/vuln/detail/CVE-2026-27148</t>
        </is>
      </c>
      <c r="AB600" s="193" t="inlineStr">
        <is>
          <t>NONE</t>
        </is>
      </c>
      <c r="AC600" s="193" t="n">
        <v>0</v>
      </c>
      <c r="AD600" s="193" t="inlineStr"/>
    </row>
    <row r="601">
      <c r="A601" s="196" t="inlineStr">
        <is>
          <t>CVE</t>
        </is>
      </c>
      <c r="B601" s="196" t="inlineStr">
        <is>
          <t>CVE-2026-27575</t>
        </is>
      </c>
      <c r="C601" s="196" t="inlineStr">
        <is>
          <t>Vikunja is an open-source self-hosted task management platform. Prior to version 2.0.0, the application allows users to set weak passwords (e.g., 1234, password) without enforcing minimum strength requirements. Additionally, active sessions remain valid after a user changes their password. An attacker who compromises an account (via brute-force or credential stuffing) can maintain persistent access even after the victim resets their password. Version 2.0.0 contains a fix.</t>
        </is>
      </c>
      <c r="D601" s="196" t="n">
        <v>9.1</v>
      </c>
      <c r="E601" s="196" t="inlineStr">
        <is>
          <t>CRITICAL</t>
        </is>
      </c>
      <c r="F601" s="196" t="n">
        <v>3</v>
      </c>
      <c r="G601" s="196" t="n">
        <v>3</v>
      </c>
      <c r="H601" s="196" t="inlineStr">
        <is>
          <t>CRITICAL</t>
        </is>
      </c>
      <c r="I601" s="196" t="n">
        <v>18.1</v>
      </c>
      <c r="J601" s="196" t="inlineStr">
        <is>
          <t>NO</t>
        </is>
      </c>
      <c r="K601" s="196" t="inlineStr">
        <is>
          <t>https://nvd.nist.gov/vuln/detail/CVE-2026-27575</t>
        </is>
      </c>
      <c r="L601" s="196" t="inlineStr">
        <is>
          <t>2026-02-28 21:38</t>
        </is>
      </c>
      <c r="M601" s="196" t="inlineStr">
        <is>
          <t>CHECK_VENDOR</t>
        </is>
      </c>
      <c r="N601" s="196" t="inlineStr">
        <is>
          <t>See NVD references</t>
        </is>
      </c>
      <c r="O601" s="196" t="inlineStr">
        <is>
          <t>Apply vendor patches</t>
        </is>
      </c>
      <c r="P601" s="196" t="inlineStr">
        <is>
          <t>See CVE details</t>
        </is>
      </c>
      <c r="Q601" s="196" t="inlineStr">
        <is>
          <t>P2</t>
        </is>
      </c>
      <c r="R601" s="196" t="inlineStr">
        <is>
          <t>🚨 URGENT: Apply vendor patches immediately | 🔒 Isolate affected systems if patch unavailable | 🛡️ Enable additional monitoring/IDS rules</t>
        </is>
      </c>
      <c r="S601" s="196" t="inlineStr">
        <is>
          <t>CVE - IP enrichment n/a</t>
        </is>
      </c>
      <c r="T601" s="196" t="n">
        <v>0.0001</v>
      </c>
      <c r="U601" s="196" t="n">
        <v>0.0123</v>
      </c>
      <c r="V601" s="196" t="inlineStr">
        <is>
          <t>T1190:Exploit Public-Facing Application | T1552:Unsecured Credentials | T1110.004:Credential Stuffing</t>
        </is>
      </c>
      <c r="W601" s="196" t="n">
        <v>2</v>
      </c>
      <c r="X601" s="196" t="inlineStr">
        <is>
          <t>HIGH (72%)</t>
        </is>
      </c>
      <c r="Y601" s="196" t="inlineStr">
        <is>
          <t>CONFIRMED</t>
        </is>
      </c>
      <c r="Z601" s="196" t="inlineStr">
        <is>
          <t>CHECK_VENDOR</t>
        </is>
      </c>
      <c r="AA601" s="196" t="inlineStr">
        <is>
          <t>https://nvd.nist.gov/vuln/detail/CVE-2026-27575</t>
        </is>
      </c>
      <c r="AB601" s="196" t="inlineStr">
        <is>
          <t>NONE</t>
        </is>
      </c>
      <c r="AC601" s="196" t="n">
        <v>4.55</v>
      </c>
      <c r="AD601" s="196" t="inlineStr"/>
    </row>
    <row r="602">
      <c r="A602" s="193" t="inlineStr">
        <is>
          <t>CVE</t>
        </is>
      </c>
      <c r="B602" s="193" t="inlineStr">
        <is>
          <t>CVE-2026-27616</t>
        </is>
      </c>
      <c r="C602" s="193" t="inlineStr">
        <is>
          <t>Vikunja is an open-source self-hosted task management platform. Prior to version 2.0.0, the application allows users to upload SVG files as task attachments. SVG is an XML-based format that supports JavaScript execution through elements such as tags or event handlers like onload. The application does not sanitize SVG content before storing it. When the uploaded SVG file is accessed via its direct URL, it is rendered inline in the browser under the application's origin. As a result, embedded Java</t>
        </is>
      </c>
      <c r="D602" s="193" t="n">
        <v>7.3</v>
      </c>
      <c r="E602" s="193" t="inlineStr">
        <is>
          <t>HIGH</t>
        </is>
      </c>
      <c r="F602" s="193" t="n">
        <v>2</v>
      </c>
      <c r="G602" s="193" t="n">
        <v>3</v>
      </c>
      <c r="H602" s="193" t="inlineStr">
        <is>
          <t>HIGH</t>
        </is>
      </c>
      <c r="I602" s="193" t="n">
        <v>13.3</v>
      </c>
      <c r="J602" s="193" t="inlineStr">
        <is>
          <t>NO</t>
        </is>
      </c>
      <c r="K602" s="193" t="inlineStr">
        <is>
          <t>https://nvd.nist.gov/vuln/detail/CVE-2026-27616</t>
        </is>
      </c>
      <c r="L602" s="193" t="inlineStr">
        <is>
          <t>2026-02-28 21:38</t>
        </is>
      </c>
      <c r="M602" s="193" t="inlineStr">
        <is>
          <t>CHECK_VENDOR</t>
        </is>
      </c>
      <c r="N602" s="193" t="inlineStr">
        <is>
          <t>See NVD references</t>
        </is>
      </c>
      <c r="O602" s="193" t="inlineStr">
        <is>
          <t>Apply vendor patches</t>
        </is>
      </c>
      <c r="P602" s="193" t="inlineStr">
        <is>
          <t>See CVE details</t>
        </is>
      </c>
      <c r="Q602" s="193" t="inlineStr">
        <is>
          <t>P2</t>
        </is>
      </c>
      <c r="R602" s="193" t="inlineStr">
        <is>
          <t>🚨 URGENT: Apply vendor patches immediately | 🔒 Isolate affected systems if patch unavailable | 🛡️ Enable additional monitoring/IDS rules</t>
        </is>
      </c>
      <c r="S602" s="193" t="inlineStr">
        <is>
          <t>CVE - IP enrichment n/a</t>
        </is>
      </c>
      <c r="T602" s="193" t="n">
        <v>0.0002</v>
      </c>
      <c r="U602" s="193" t="n">
        <v>0.0499</v>
      </c>
      <c r="V602" s="193" t="inlineStr">
        <is>
          <t>T1189:Drive-by Compromise | T1190:Exploit Public-Facing Application | T1059.007:JavaScript</t>
        </is>
      </c>
      <c r="W602" s="193" t="n">
        <v>2</v>
      </c>
      <c r="X602" s="193" t="inlineStr">
        <is>
          <t>HIGH (72%)</t>
        </is>
      </c>
      <c r="Y602" s="193" t="inlineStr">
        <is>
          <t>POSSIBLE</t>
        </is>
      </c>
      <c r="Z602" s="193" t="inlineStr">
        <is>
          <t>CHECK_VENDOR</t>
        </is>
      </c>
      <c r="AA602" s="193" t="inlineStr">
        <is>
          <t>https://nvd.nist.gov/vuln/detail/CVE-2026-27616</t>
        </is>
      </c>
      <c r="AB602" s="193" t="inlineStr">
        <is>
          <t>NONE</t>
        </is>
      </c>
      <c r="AC602" s="193" t="n">
        <v>3.65</v>
      </c>
      <c r="AD602" s="193" t="inlineStr"/>
    </row>
    <row r="603">
      <c r="A603" s="193" t="inlineStr">
        <is>
          <t>CVE</t>
        </is>
      </c>
      <c r="B603" s="193" t="inlineStr">
        <is>
          <t>CVE-2026-27819</t>
        </is>
      </c>
      <c r="C603" s="193" t="inlineStr">
        <is>
          <t>Vikunja is an open-source self-hosted task management platform. Prior to version 2.0.0, the restoreConfig function in vikunja/pkg/modules/dump/restore.go of the go-vikunja/vikunja repository fails to sanitize file paths within the provided ZIP archive. A maliciously crafted ZIP can bypass the intended extraction directory to overwrite arbitrary files on the host system. Additionally, we’ve discovered that a malformed archive triggers a runtime panic, crashing the process immediately after the da</t>
        </is>
      </c>
      <c r="D603" s="193" t="n">
        <v>7.2</v>
      </c>
      <c r="E603" s="193" t="inlineStr">
        <is>
          <t>HIGH</t>
        </is>
      </c>
      <c r="F603" s="193" t="n">
        <v>2</v>
      </c>
      <c r="G603" s="193" t="n">
        <v>3</v>
      </c>
      <c r="H603" s="193" t="inlineStr">
        <is>
          <t>HIGH</t>
        </is>
      </c>
      <c r="I603" s="193" t="n">
        <v>13.2</v>
      </c>
      <c r="J603" s="193" t="inlineStr">
        <is>
          <t>NO</t>
        </is>
      </c>
      <c r="K603" s="193" t="inlineStr">
        <is>
          <t>https://nvd.nist.gov/vuln/detail/CVE-2026-27819</t>
        </is>
      </c>
      <c r="L603" s="193" t="inlineStr">
        <is>
          <t>2026-02-28 21:38</t>
        </is>
      </c>
      <c r="M603" s="193" t="inlineStr">
        <is>
          <t>CHECK_VENDOR</t>
        </is>
      </c>
      <c r="N603" s="193" t="inlineStr">
        <is>
          <t>See NVD references</t>
        </is>
      </c>
      <c r="O603" s="193" t="inlineStr">
        <is>
          <t>Apply vendor patches</t>
        </is>
      </c>
      <c r="P603" s="193" t="inlineStr">
        <is>
          <t>See CVE details</t>
        </is>
      </c>
      <c r="Q603" s="193" t="inlineStr">
        <is>
          <t>P2</t>
        </is>
      </c>
      <c r="R603" s="193" t="inlineStr">
        <is>
          <t>🚨 URGENT: Apply vendor patches immediately | 🔒 Isolate affected systems if patch unavailable | 🛡️ Enable additional monitoring/IDS rules</t>
        </is>
      </c>
      <c r="S603" s="193" t="inlineStr">
        <is>
          <t>CVE - IP enrichment n/a</t>
        </is>
      </c>
      <c r="T603" s="193" t="n">
        <v>0.0005</v>
      </c>
      <c r="U603" s="193" t="n">
        <v>0.1424</v>
      </c>
      <c r="V603" s="193" t="inlineStr">
        <is>
          <t>T1083:File and Directory Discovery | T1190:Exploit Public-Facing Application</t>
        </is>
      </c>
      <c r="W603" s="193" t="n">
        <v>2</v>
      </c>
      <c r="X603" s="193" t="inlineStr">
        <is>
          <t>HIGH (72%)</t>
        </is>
      </c>
      <c r="Y603" s="193" t="inlineStr">
        <is>
          <t>POSSIBLE</t>
        </is>
      </c>
      <c r="Z603" s="193" t="inlineStr">
        <is>
          <t>CHECK_VENDOR</t>
        </is>
      </c>
      <c r="AA603" s="193" t="inlineStr">
        <is>
          <t>https://nvd.nist.gov/vuln/detail/CVE-2026-27819</t>
        </is>
      </c>
      <c r="AB603" s="193" t="inlineStr">
        <is>
          <t>NONE</t>
        </is>
      </c>
      <c r="AC603" s="193" t="n">
        <v>3.6</v>
      </c>
      <c r="AD603" s="193" t="inlineStr"/>
    </row>
    <row r="604">
      <c r="A604" s="193" t="inlineStr">
        <is>
          <t>CVE</t>
        </is>
      </c>
      <c r="B604" s="193" t="inlineStr">
        <is>
          <t>CVE-2026-27950</t>
        </is>
      </c>
      <c r="C604" s="193" t="inlineStr">
        <is>
          <t>FreeRDP is a free implementation of the Remote Desktop Protocol. Prior to version 3.23.0, the fix for the heap-use-after-free described in CVE-2026-24680 is incomplete. While the vulnerable execution flow referenced in the advisory exists in the SDL2 implementation, the fix appears to have been applied only to the SDL3 code path. In the SDL2 implementation, the pointer is not nulled after free. This creates a situation where the advisory suggests the vulnerability is fully resolved, while builds</t>
        </is>
      </c>
      <c r="D604" s="193" t="n">
        <v>7.5</v>
      </c>
      <c r="E604" s="193" t="inlineStr">
        <is>
          <t>HIGH</t>
        </is>
      </c>
      <c r="F604" s="193" t="n">
        <v>2</v>
      </c>
      <c r="G604" s="193" t="n">
        <v>3</v>
      </c>
      <c r="H604" s="193" t="inlineStr">
        <is>
          <t>HIGH</t>
        </is>
      </c>
      <c r="I604" s="193" t="n">
        <v>13.5</v>
      </c>
      <c r="J604" s="193" t="inlineStr">
        <is>
          <t>NO</t>
        </is>
      </c>
      <c r="K604" s="193" t="inlineStr">
        <is>
          <t>https://nvd.nist.gov/vuln/detail/CVE-2026-27950</t>
        </is>
      </c>
      <c r="L604" s="193" t="inlineStr">
        <is>
          <t>2026-02-28 21:38</t>
        </is>
      </c>
      <c r="M604" s="193" t="inlineStr">
        <is>
          <t>YES</t>
        </is>
      </c>
      <c r="N604" s="193" t="inlineStr">
        <is>
          <t>https://github.com/FreeRDP/FreeRDP/commit/5f62aa11c1bdf00f94c40ea9ebb260a752740b80 | https://github.com/FreeRDP/FreeRDP/commit/c42ecbd183b001e76bfc3614cddfad0034acc758 | https://github.com/FreeRDP/FreeRDP/security/advisories/GHSA-rvfg-86cr-5r6p</t>
        </is>
      </c>
      <c r="O604" s="193" t="inlineStr">
        <is>
          <t>Apply vendor patches</t>
        </is>
      </c>
      <c r="P604" s="193" t="inlineStr">
        <is>
          <t>freerdp freerdp *</t>
        </is>
      </c>
      <c r="Q604" s="193" t="inlineStr">
        <is>
          <t>P1</t>
        </is>
      </c>
      <c r="R604" s="193" t="inlineStr">
        <is>
          <t>🚨 URGENT: Apply vendor patches immediately | 🔒 Isolate affected systems if patch unavailable | 🛡️ Enable additional monitoring/IDS rules</t>
        </is>
      </c>
      <c r="S604" s="193" t="inlineStr">
        <is>
          <t>CVE - IP enrichment n/a</t>
        </is>
      </c>
      <c r="T604" s="193" t="n">
        <v>0.0008</v>
      </c>
      <c r="U604" s="193" t="n">
        <v>0.2283</v>
      </c>
      <c r="V604" s="193" t="inlineStr">
        <is>
          <t>T1203:Exploitation for Client Execution | T1021.001:Remote Desktop Protocol</t>
        </is>
      </c>
      <c r="W604" s="193" t="n">
        <v>3</v>
      </c>
      <c r="X604" s="193" t="inlineStr">
        <is>
          <t>HIGH (85%)</t>
        </is>
      </c>
      <c r="Y604" s="193" t="inlineStr">
        <is>
          <t>HIGH</t>
        </is>
      </c>
      <c r="Z604" s="193" t="inlineStr">
        <is>
          <t>PATCH_AVAILABLE</t>
        </is>
      </c>
      <c r="AA604" s="193" t="inlineStr">
        <is>
          <t>https://nvd.nist.gov/vuln/detail/CVE-2026-27950</t>
        </is>
      </c>
      <c r="AB604" s="193" t="inlineStr">
        <is>
          <t>http://www.zerodayinitiative.com/advisories/ZDI-26-123/</t>
        </is>
      </c>
      <c r="AC604" s="193" t="n">
        <v>3.75</v>
      </c>
      <c r="AD604" s="193" t="inlineStr"/>
    </row>
    <row r="605">
      <c r="A605" s="195" t="inlineStr">
        <is>
          <t>CVE</t>
        </is>
      </c>
      <c r="B605" s="195" t="inlineStr">
        <is>
          <t>CVE-2026-27951</t>
        </is>
      </c>
      <c r="C605" s="195" t="inlineStr">
        <is>
          <t>FreeRDP is a free implementation of the Remote Desktop Protocol. Prior to version 3.23.0, the function `Stream_EnsureCapacity` can create an endless blocking loop. This may affect all client and server implementations using `FreeRDP`. For practical exploitation this will only work on 32bit systems where the available physical memory is `&gt;= SIZE_MAX`. Version 3.23.0 contains a patch. No known workarounds are available.</t>
        </is>
      </c>
      <c r="D605" s="195" t="n">
        <v>5.3</v>
      </c>
      <c r="E605" s="195" t="inlineStr">
        <is>
          <t>MEDIUM</t>
        </is>
      </c>
      <c r="F605" s="195" t="n">
        <v>2</v>
      </c>
      <c r="G605" s="195" t="n">
        <v>2</v>
      </c>
      <c r="H605" s="195" t="inlineStr">
        <is>
          <t>MEDIUM</t>
        </is>
      </c>
      <c r="I605" s="195" t="n">
        <v>9.300000000000001</v>
      </c>
      <c r="J605" s="195" t="inlineStr">
        <is>
          <t>NO</t>
        </is>
      </c>
      <c r="K605" s="195" t="inlineStr">
        <is>
          <t>https://nvd.nist.gov/vuln/detail/CVE-2026-27951</t>
        </is>
      </c>
      <c r="L605" s="195" t="inlineStr">
        <is>
          <t>2026-02-28 21:38</t>
        </is>
      </c>
      <c r="M605" s="195" t="inlineStr">
        <is>
          <t>YES</t>
        </is>
      </c>
      <c r="N605" s="195" t="inlineStr">
        <is>
          <t>https://github.com/FreeRDP/FreeRDP/commit/118afc0b954ba9d5632b7836ad24e454555ed113 | https://github.com/FreeRDP/FreeRDP/security/advisories/GHSA-qcfc-ghxr-h927</t>
        </is>
      </c>
      <c r="O605" s="195" t="inlineStr">
        <is>
          <t>Apply vendor patches</t>
        </is>
      </c>
      <c r="P605" s="195" t="inlineStr">
        <is>
          <t>freerdp freerdp *</t>
        </is>
      </c>
      <c r="Q605" s="195" t="inlineStr">
        <is>
          <t>P3</t>
        </is>
      </c>
      <c r="R605" s="195" t="inlineStr">
        <is>
          <t>📅 Schedule patch deployment within 30 days | 🔍 Monitor for exploitation attempts</t>
        </is>
      </c>
      <c r="S605" s="195" t="inlineStr">
        <is>
          <t>CVE - IP enrichment n/a</t>
        </is>
      </c>
      <c r="T605" s="195" t="n">
        <v>0.0004</v>
      </c>
      <c r="U605" s="195" t="n">
        <v>0.1194</v>
      </c>
      <c r="V605" s="195" t="inlineStr">
        <is>
          <t>T1584.004:Server | T1021.001:Remote Desktop Protocol</t>
        </is>
      </c>
      <c r="W605" s="195" t="n">
        <v>1</v>
      </c>
      <c r="X605" s="195" t="inlineStr">
        <is>
          <t>LOW (40%)</t>
        </is>
      </c>
      <c r="Y605" s="195" t="inlineStr">
        <is>
          <t>POSSIBLE</t>
        </is>
      </c>
      <c r="Z605" s="195" t="inlineStr">
        <is>
          <t>PATCH_AVAILABLE</t>
        </is>
      </c>
      <c r="AA605" s="195" t="inlineStr">
        <is>
          <t>https://nvd.nist.gov/vuln/detail/CVE-2026-27951</t>
        </is>
      </c>
      <c r="AB605" s="195" t="inlineStr">
        <is>
          <t>NONE</t>
        </is>
      </c>
      <c r="AC605" s="195" t="n">
        <v>2.65</v>
      </c>
      <c r="AD605" s="195" t="inlineStr"/>
    </row>
    <row r="606">
      <c r="A606" s="195" t="inlineStr">
        <is>
          <t>CVE</t>
        </is>
      </c>
      <c r="B606" s="195" t="inlineStr">
        <is>
          <t>CVE-2026-2694</t>
        </is>
      </c>
      <c r="C606" s="195" t="inlineStr">
        <is>
          <t>The The Events Calendar plugin for WordPress is vulnerable to unauthorized modification of data and loss of data due to an improper capability check on the 'can_edit' and 'can_delete' function in all versions up to, and including, 6.15.16. This makes it possible for authenticated attackers, with Contributor-level access and above, to update or trash events, organizers and venues via REST API.</t>
        </is>
      </c>
      <c r="D606" s="195" t="n">
        <v>5.4</v>
      </c>
      <c r="E606" s="195" t="inlineStr">
        <is>
          <t>MEDIUM</t>
        </is>
      </c>
      <c r="F606" s="195" t="n">
        <v>2</v>
      </c>
      <c r="G606" s="195" t="n">
        <v>2</v>
      </c>
      <c r="H606" s="195" t="inlineStr">
        <is>
          <t>MEDIUM</t>
        </is>
      </c>
      <c r="I606" s="195" t="n">
        <v>9.4</v>
      </c>
      <c r="J606" s="195" t="inlineStr">
        <is>
          <t>NO</t>
        </is>
      </c>
      <c r="K606" s="195" t="inlineStr">
        <is>
          <t>https://nvd.nist.gov/vuln/detail/CVE-2026-2694</t>
        </is>
      </c>
      <c r="L606" s="195" t="inlineStr">
        <is>
          <t>2026-02-28 21:38</t>
        </is>
      </c>
      <c r="M606" s="195" t="inlineStr">
        <is>
          <t>CHECK_VENDOR</t>
        </is>
      </c>
      <c r="N606" s="195" t="inlineStr">
        <is>
          <t>See NVD references</t>
        </is>
      </c>
      <c r="O606" s="195" t="inlineStr">
        <is>
          <t>Apply vendor patches</t>
        </is>
      </c>
      <c r="P606" s="195" t="inlineStr">
        <is>
          <t>See CVE details</t>
        </is>
      </c>
      <c r="Q606" s="195" t="inlineStr">
        <is>
          <t>P3</t>
        </is>
      </c>
      <c r="R606" s="195" t="inlineStr">
        <is>
          <t>📅 Schedule patch deployment within 30 days | 🔍 Monitor for exploitation attempts</t>
        </is>
      </c>
      <c r="S606" s="195" t="inlineStr">
        <is>
          <t>CVE - IP enrichment n/a</t>
        </is>
      </c>
      <c r="T606" s="195" t="n">
        <v>0.0004</v>
      </c>
      <c r="U606" s="195" t="n">
        <v>0.1282</v>
      </c>
      <c r="V606" s="195" t="inlineStr">
        <is>
          <t>T1190:Exploit Public-Facing Application</t>
        </is>
      </c>
      <c r="W606" s="195" t="n">
        <v>1</v>
      </c>
      <c r="X606" s="195" t="inlineStr">
        <is>
          <t>LOW (40%)</t>
        </is>
      </c>
      <c r="Y606" s="195" t="inlineStr">
        <is>
          <t>POSSIBLE</t>
        </is>
      </c>
      <c r="Z606" s="195" t="inlineStr">
        <is>
          <t>CHECK_VENDOR</t>
        </is>
      </c>
      <c r="AA606" s="195" t="inlineStr">
        <is>
          <t>https://nvd.nist.gov/vuln/detail/CVE-2026-2694</t>
        </is>
      </c>
      <c r="AB606" s="195" t="inlineStr">
        <is>
          <t>NONE</t>
        </is>
      </c>
      <c r="AC606" s="195" t="n">
        <v>2.7</v>
      </c>
      <c r="AD606" s="195" t="inlineStr"/>
    </row>
    <row r="607">
      <c r="A607" s="193" t="inlineStr">
        <is>
          <t>CVE</t>
        </is>
      </c>
      <c r="B607" s="193" t="inlineStr">
        <is>
          <t>CVE-2026-27493</t>
        </is>
      </c>
      <c r="C607" s="193" t="inlineStr">
        <is>
          <t>n8n is an open source workflow automation platform. Prior to versions 2.10.1, 2.9.3, and 1.123.22, a second-order expression injection vulnerability existed in n8n's Form nodes that could allow an unauthenticated attacker to inject and evaluate arbitrary n8n expressions by submitting crafted form data. When chained with an expression sandbox escape, this could escalate to remote code execution on the n8n host. The vulnerability requires a specific workflow configuration to be exploitable. First,</t>
        </is>
      </c>
      <c r="D607" s="193" t="n">
        <v>8.5</v>
      </c>
      <c r="E607" s="193" t="inlineStr">
        <is>
          <t>HIGH</t>
        </is>
      </c>
      <c r="F607" s="193" t="n">
        <v>2</v>
      </c>
      <c r="G607" s="193" t="n">
        <v>3</v>
      </c>
      <c r="H607" s="193" t="inlineStr">
        <is>
          <t>HIGH</t>
        </is>
      </c>
      <c r="I607" s="193" t="n">
        <v>14.5</v>
      </c>
      <c r="J607" s="193" t="inlineStr">
        <is>
          <t>NO</t>
        </is>
      </c>
      <c r="K607" s="193" t="inlineStr">
        <is>
          <t>https://nvd.nist.gov/vuln/detail/CVE-2026-27493</t>
        </is>
      </c>
      <c r="L607" s="193" t="inlineStr">
        <is>
          <t>2026-02-28 21:38</t>
        </is>
      </c>
      <c r="M607" s="193" t="inlineStr">
        <is>
          <t>CHECK_VENDOR</t>
        </is>
      </c>
      <c r="N607" s="193" t="inlineStr">
        <is>
          <t>See NVD references</t>
        </is>
      </c>
      <c r="O607" s="193" t="inlineStr">
        <is>
          <t>Apply vendor patches</t>
        </is>
      </c>
      <c r="P607" s="193" t="inlineStr">
        <is>
          <t>See CVE details</t>
        </is>
      </c>
      <c r="Q607" s="193" t="inlineStr">
        <is>
          <t>P3</t>
        </is>
      </c>
      <c r="R607" s="193" t="inlineStr">
        <is>
          <t>🚨 URGENT: Apply vendor patches immediately | 🔒 Isolate affected systems if patch unavailable | 🛡️ Enable additional monitoring/IDS rules</t>
        </is>
      </c>
      <c r="S607" s="193" t="inlineStr">
        <is>
          <t>CVE - IP enrichment n/a</t>
        </is>
      </c>
      <c r="T607" s="193" t="n">
        <v>0.0014</v>
      </c>
      <c r="U607" s="193" t="n">
        <v>0.3456</v>
      </c>
      <c r="V607" s="193" t="inlineStr">
        <is>
          <t>T1059:Command and Scripting Interpreter | T1190:Exploit Public-Facing Application | T1210:Exploitation of Remote Services</t>
        </is>
      </c>
      <c r="W607" s="193" t="n">
        <v>1</v>
      </c>
      <c r="X607" s="193" t="inlineStr">
        <is>
          <t>LOW (40%)</t>
        </is>
      </c>
      <c r="Y607" s="193" t="inlineStr">
        <is>
          <t>UNLIKELY</t>
        </is>
      </c>
      <c r="Z607" s="193" t="inlineStr">
        <is>
          <t>CHECK_VENDOR</t>
        </is>
      </c>
      <c r="AA607" s="193" t="inlineStr">
        <is>
          <t>https://nvd.nist.gov/vuln/detail/CVE-2026-27493</t>
        </is>
      </c>
      <c r="AB607" s="193" t="inlineStr">
        <is>
          <t>NONE</t>
        </is>
      </c>
      <c r="AC607" s="193" t="n">
        <v>0</v>
      </c>
      <c r="AD607" s="193" t="inlineStr"/>
    </row>
    <row r="608">
      <c r="A608" s="193" t="inlineStr">
        <is>
          <t>CVE</t>
        </is>
      </c>
      <c r="B608" s="193" t="inlineStr">
        <is>
          <t>CVE-2026-27494</t>
        </is>
      </c>
      <c r="C608" s="193" t="inlineStr">
        <is>
          <t>n8n is an open source workflow automation platform. Prior to versions 2.10.1, 2.9.3, and 1.123.22, an authenticated user with permission to create or modify workflows could use the Python Code node to escape the sandbox. The sandbox did not sufficiently restrict access to certain built-in Python objects, allowing an attacker to exfiltrate file contents or achieve RCE. On instances using internal Task Runners (default runner mode), this could result in full compromise of the n8n host. On instance</t>
        </is>
      </c>
      <c r="D608" s="193" t="n">
        <v>8.5</v>
      </c>
      <c r="E608" s="193" t="inlineStr">
        <is>
          <t>HIGH</t>
        </is>
      </c>
      <c r="F608" s="193" t="n">
        <v>2</v>
      </c>
      <c r="G608" s="193" t="n">
        <v>3</v>
      </c>
      <c r="H608" s="193" t="inlineStr">
        <is>
          <t>HIGH</t>
        </is>
      </c>
      <c r="I608" s="193" t="n">
        <v>14.5</v>
      </c>
      <c r="J608" s="193" t="inlineStr">
        <is>
          <t>NO</t>
        </is>
      </c>
      <c r="K608" s="193" t="inlineStr">
        <is>
          <t>https://nvd.nist.gov/vuln/detail/CVE-2026-27494</t>
        </is>
      </c>
      <c r="L608" s="193" t="inlineStr">
        <is>
          <t>2026-02-28 21:38</t>
        </is>
      </c>
      <c r="M608" s="193" t="inlineStr">
        <is>
          <t>CHECK_VENDOR</t>
        </is>
      </c>
      <c r="N608" s="193" t="inlineStr">
        <is>
          <t>See NVD references</t>
        </is>
      </c>
      <c r="O608" s="193" t="inlineStr">
        <is>
          <t>Apply vendor patches</t>
        </is>
      </c>
      <c r="P608" s="193" t="inlineStr">
        <is>
          <t>See CVE details</t>
        </is>
      </c>
      <c r="Q608" s="193" t="inlineStr">
        <is>
          <t>P3</t>
        </is>
      </c>
      <c r="R608" s="193" t="inlineStr">
        <is>
          <t>🚨 URGENT: Apply vendor patches immediately | 🔒 Isolate affected systems if patch unavailable | 🛡️ Enable additional monitoring/IDS rules</t>
        </is>
      </c>
      <c r="S608" s="193" t="inlineStr">
        <is>
          <t>CVE - IP enrichment n/a</t>
        </is>
      </c>
      <c r="T608" s="193" t="n">
        <v>0.0003</v>
      </c>
      <c r="U608" s="193" t="n">
        <v>0.089</v>
      </c>
      <c r="V608" s="193" t="inlineStr">
        <is>
          <t>T1059.006:Python</t>
        </is>
      </c>
      <c r="W608" s="193" t="n">
        <v>1</v>
      </c>
      <c r="X608" s="193" t="inlineStr">
        <is>
          <t>LOW (40%)</t>
        </is>
      </c>
      <c r="Y608" s="193" t="inlineStr">
        <is>
          <t>UNLIKELY</t>
        </is>
      </c>
      <c r="Z608" s="193" t="inlineStr">
        <is>
          <t>CHECK_VENDOR</t>
        </is>
      </c>
      <c r="AA608" s="193" t="inlineStr">
        <is>
          <t>https://nvd.nist.gov/vuln/detail/CVE-2026-27494</t>
        </is>
      </c>
      <c r="AB608" s="193" t="inlineStr">
        <is>
          <t>NONE</t>
        </is>
      </c>
      <c r="AC608" s="193" t="n">
        <v>0</v>
      </c>
      <c r="AD608" s="193" t="inlineStr"/>
    </row>
    <row r="609">
      <c r="A609" s="193" t="inlineStr">
        <is>
          <t>CVE</t>
        </is>
      </c>
      <c r="B609" s="193" t="inlineStr">
        <is>
          <t>CVE-2026-27495</t>
        </is>
      </c>
      <c r="C609" s="193" t="inlineStr">
        <is>
          <t>n8n is an open source workflow automation platform. Prior to versions 2.10.1, 2.9.3, and 1.123.22, an authenticated user with permission to create or modify workflows could exploit a vulnerability in the JavaScript Task Runner sandbox to execute arbitrary code outside the sandbox boundary. On instances using internal Task Runners (default runner mode), this could result in full compromise of the n8n host. On instances using external Task Runners, the attacker might gain access to or impact other</t>
        </is>
      </c>
      <c r="D609" s="193" t="n">
        <v>8.5</v>
      </c>
      <c r="E609" s="193" t="inlineStr">
        <is>
          <t>HIGH</t>
        </is>
      </c>
      <c r="F609" s="193" t="n">
        <v>2</v>
      </c>
      <c r="G609" s="193" t="n">
        <v>3</v>
      </c>
      <c r="H609" s="193" t="inlineStr">
        <is>
          <t>HIGH</t>
        </is>
      </c>
      <c r="I609" s="193" t="n">
        <v>14.5</v>
      </c>
      <c r="J609" s="193" t="inlineStr">
        <is>
          <t>NO</t>
        </is>
      </c>
      <c r="K609" s="193" t="inlineStr">
        <is>
          <t>https://nvd.nist.gov/vuln/detail/CVE-2026-27495</t>
        </is>
      </c>
      <c r="L609" s="193" t="inlineStr">
        <is>
          <t>2026-02-28 21:38</t>
        </is>
      </c>
      <c r="M609" s="193" t="inlineStr">
        <is>
          <t>CHECK_VENDOR</t>
        </is>
      </c>
      <c r="N609" s="193" t="inlineStr">
        <is>
          <t>See NVD references</t>
        </is>
      </c>
      <c r="O609" s="193" t="inlineStr">
        <is>
          <t>Apply vendor patches</t>
        </is>
      </c>
      <c r="P609" s="193" t="inlineStr">
        <is>
          <t>See CVE details</t>
        </is>
      </c>
      <c r="Q609" s="193" t="inlineStr">
        <is>
          <t>P3</t>
        </is>
      </c>
      <c r="R609" s="193" t="inlineStr">
        <is>
          <t>🚨 URGENT: Apply vendor patches immediately | 🔒 Isolate affected systems if patch unavailable | 🛡️ Enable additional monitoring/IDS rules</t>
        </is>
      </c>
      <c r="S609" s="193" t="inlineStr">
        <is>
          <t>CVE - IP enrichment n/a</t>
        </is>
      </c>
      <c r="T609" s="193" t="n">
        <v>0.0005999999999999999</v>
      </c>
      <c r="U609" s="193" t="n">
        <v>0.1742</v>
      </c>
      <c r="V609" s="193" t="inlineStr">
        <is>
          <t>T1059:Command and Scripting Interpreter | T1190:Exploit Public-Facing Application | T1203:Exploitation for Client Execution | T1059.007:JavaScript</t>
        </is>
      </c>
      <c r="W609" s="193" t="n">
        <v>1</v>
      </c>
      <c r="X609" s="193" t="inlineStr">
        <is>
          <t>LOW (40%)</t>
        </is>
      </c>
      <c r="Y609" s="193" t="inlineStr">
        <is>
          <t>UNLIKELY</t>
        </is>
      </c>
      <c r="Z609" s="193" t="inlineStr">
        <is>
          <t>CHECK_VENDOR</t>
        </is>
      </c>
      <c r="AA609" s="193" t="inlineStr">
        <is>
          <t>https://nvd.nist.gov/vuln/detail/CVE-2026-27495</t>
        </is>
      </c>
      <c r="AB609" s="193" t="inlineStr">
        <is>
          <t>NONE</t>
        </is>
      </c>
      <c r="AC609" s="193" t="n">
        <v>0</v>
      </c>
      <c r="AD609" s="193" t="inlineStr"/>
    </row>
    <row r="610">
      <c r="A610" s="193" t="inlineStr">
        <is>
          <t>CVE</t>
        </is>
      </c>
      <c r="B610" s="193" t="inlineStr">
        <is>
          <t>CVE-2026-27497</t>
        </is>
      </c>
      <c r="C610" s="193" t="inlineStr">
        <is>
          <t>n8n is an open source workflow automation platform. Prior to versions 2.10.1, 2.9.3, and 1.123.22, an authenticated user with permission to create or modify workflows could leverage the Merge node's SQL query mode to execute arbitrary code and write arbitrary files on the n8n server. The issues have been fixed in n8n versions 2.10.1, 2.9.3, and 1.123.22. Users should upgrade to one of these versions or later to remediate all known vulnerabilities. If upgrading is not immediately possible, admini</t>
        </is>
      </c>
      <c r="D610" s="193" t="n">
        <v>8.5</v>
      </c>
      <c r="E610" s="193" t="inlineStr">
        <is>
          <t>HIGH</t>
        </is>
      </c>
      <c r="F610" s="193" t="n">
        <v>2</v>
      </c>
      <c r="G610" s="193" t="n">
        <v>3</v>
      </c>
      <c r="H610" s="193" t="inlineStr">
        <is>
          <t>HIGH</t>
        </is>
      </c>
      <c r="I610" s="193" t="n">
        <v>14.5</v>
      </c>
      <c r="J610" s="193" t="inlineStr">
        <is>
          <t>NO</t>
        </is>
      </c>
      <c r="K610" s="193" t="inlineStr">
        <is>
          <t>https://nvd.nist.gov/vuln/detail/CVE-2026-27497</t>
        </is>
      </c>
      <c r="L610" s="193" t="inlineStr">
        <is>
          <t>2026-02-28 21:38</t>
        </is>
      </c>
      <c r="M610" s="193" t="inlineStr">
        <is>
          <t>CHECK_VENDOR</t>
        </is>
      </c>
      <c r="N610" s="193" t="inlineStr">
        <is>
          <t>See NVD references</t>
        </is>
      </c>
      <c r="O610" s="193" t="inlineStr">
        <is>
          <t>Apply vendor patches</t>
        </is>
      </c>
      <c r="P610" s="193" t="inlineStr">
        <is>
          <t>See CVE details</t>
        </is>
      </c>
      <c r="Q610" s="193" t="inlineStr">
        <is>
          <t>P3</t>
        </is>
      </c>
      <c r="R610" s="193" t="inlineStr">
        <is>
          <t>🚨 URGENT: Apply vendor patches immediately | 🔒 Isolate affected systems if patch unavailable | 🛡️ Enable additional monitoring/IDS rules</t>
        </is>
      </c>
      <c r="S610" s="193" t="inlineStr">
        <is>
          <t>CVE - IP enrichment n/a</t>
        </is>
      </c>
      <c r="T610" s="193" t="n">
        <v>0.0005999999999999999</v>
      </c>
      <c r="U610" s="193" t="n">
        <v>0.1718</v>
      </c>
      <c r="V610" s="193" t="inlineStr">
        <is>
          <t>T1190:Exploit Public-Facing Application | T1203:Exploitation for Client Execution | T1588.006:Vulnerabilities | T1584.004:Server</t>
        </is>
      </c>
      <c r="W610" s="193" t="n">
        <v>1</v>
      </c>
      <c r="X610" s="193" t="inlineStr">
        <is>
          <t>LOW (40%)</t>
        </is>
      </c>
      <c r="Y610" s="193" t="inlineStr">
        <is>
          <t>UNLIKELY</t>
        </is>
      </c>
      <c r="Z610" s="193" t="inlineStr">
        <is>
          <t>CHECK_VENDOR</t>
        </is>
      </c>
      <c r="AA610" s="193" t="inlineStr">
        <is>
          <t>https://nvd.nist.gov/vuln/detail/CVE-2026-27497</t>
        </is>
      </c>
      <c r="AB610" s="193" t="inlineStr">
        <is>
          <t>NONE</t>
        </is>
      </c>
      <c r="AC610" s="193" t="n">
        <v>0</v>
      </c>
      <c r="AD610" s="193" t="inlineStr"/>
    </row>
    <row r="611">
      <c r="A611" s="193" t="inlineStr">
        <is>
          <t>CVE</t>
        </is>
      </c>
      <c r="B611" s="193" t="inlineStr">
        <is>
          <t>CVE-2026-27498</t>
        </is>
      </c>
      <c r="C611" s="193" t="inlineStr">
        <is>
          <t>n8n is an open source workflow automation platform. Prior to versions 2.2.0 and 1.123.8, an authenticated user with permission to create or modify workflows could chain the Read/Write Files from Disk node with git operations to achieve remote code execution. By writing to specific configuration files and then triggering a git operation, the attacker could execute arbitrary shell commands on the n8n host. The issue has been fixed in n8n versions 2.2.0 and 1.123.8. Users should upgrade to one of t</t>
        </is>
      </c>
      <c r="D611" s="193" t="n">
        <v>8.5</v>
      </c>
      <c r="E611" s="193" t="inlineStr">
        <is>
          <t>HIGH</t>
        </is>
      </c>
      <c r="F611" s="193" t="n">
        <v>2</v>
      </c>
      <c r="G611" s="193" t="n">
        <v>3</v>
      </c>
      <c r="H611" s="193" t="inlineStr">
        <is>
          <t>HIGH</t>
        </is>
      </c>
      <c r="I611" s="193" t="n">
        <v>14.5</v>
      </c>
      <c r="J611" s="193" t="inlineStr">
        <is>
          <t>NO</t>
        </is>
      </c>
      <c r="K611" s="193" t="inlineStr">
        <is>
          <t>https://nvd.nist.gov/vuln/detail/CVE-2026-27498</t>
        </is>
      </c>
      <c r="L611" s="193" t="inlineStr">
        <is>
          <t>2026-02-28 21:38</t>
        </is>
      </c>
      <c r="M611" s="193" t="inlineStr">
        <is>
          <t>CHECK_VENDOR</t>
        </is>
      </c>
      <c r="N611" s="193" t="inlineStr">
        <is>
          <t>See NVD references</t>
        </is>
      </c>
      <c r="O611" s="193" t="inlineStr">
        <is>
          <t>Apply vendor patches</t>
        </is>
      </c>
      <c r="P611" s="193" t="inlineStr">
        <is>
          <t>See CVE details</t>
        </is>
      </c>
      <c r="Q611" s="193" t="inlineStr">
        <is>
          <t>P3</t>
        </is>
      </c>
      <c r="R611" s="193" t="inlineStr">
        <is>
          <t>🚨 URGENT: Apply vendor patches immediately | 🔒 Isolate affected systems if patch unavailable | 🛡️ Enable additional monitoring/IDS rules</t>
        </is>
      </c>
      <c r="S611" s="193" t="inlineStr">
        <is>
          <t>CVE - IP enrichment n/a</t>
        </is>
      </c>
      <c r="T611" s="193" t="n">
        <v>0.0059</v>
      </c>
      <c r="U611" s="193" t="n">
        <v>0.6889</v>
      </c>
      <c r="V611" s="193" t="inlineStr">
        <is>
          <t>T1059:Command and Scripting Interpreter | T1190:Exploit Public-Facing Application | T1210:Exploitation of Remote Services</t>
        </is>
      </c>
      <c r="W611" s="193" t="n">
        <v>1</v>
      </c>
      <c r="X611" s="193" t="inlineStr">
        <is>
          <t>LOW (40%)</t>
        </is>
      </c>
      <c r="Y611" s="193" t="inlineStr">
        <is>
          <t>UNLIKELY</t>
        </is>
      </c>
      <c r="Z611" s="193" t="inlineStr">
        <is>
          <t>CHECK_VENDOR</t>
        </is>
      </c>
      <c r="AA611" s="193" t="inlineStr">
        <is>
          <t>https://nvd.nist.gov/vuln/detail/CVE-2026-27498</t>
        </is>
      </c>
      <c r="AB611" s="193" t="inlineStr">
        <is>
          <t>NONE</t>
        </is>
      </c>
      <c r="AC611" s="193" t="n">
        <v>0</v>
      </c>
      <c r="AD611" s="193" t="inlineStr"/>
    </row>
    <row r="612">
      <c r="A612" s="193" t="inlineStr">
        <is>
          <t>CVE</t>
        </is>
      </c>
      <c r="B612" s="193" t="inlineStr">
        <is>
          <t>CVE-2026-27577</t>
        </is>
      </c>
      <c r="C612" s="193" t="inlineStr">
        <is>
          <t>n8n is an open source workflow automation platform. Prior to versions 2.10.1, 2.9.3, and 1.123.22, additional exploits in the expression evaluation of n8n have been identified and patched following CVE-2025-68613. An authenticated user with permission to create or modify workflows could abuse crafted expressions in workflow parameters to trigger unintended system command execution on the host running n8n. The issues have been fixed in n8n versions 2.10.1, 2.9.3, and 1.123.22. Users should upgrad</t>
        </is>
      </c>
      <c r="D612" s="193" t="n">
        <v>8.5</v>
      </c>
      <c r="E612" s="193" t="inlineStr">
        <is>
          <t>HIGH</t>
        </is>
      </c>
      <c r="F612" s="193" t="n">
        <v>2</v>
      </c>
      <c r="G612" s="193" t="n">
        <v>3</v>
      </c>
      <c r="H612" s="193" t="inlineStr">
        <is>
          <t>HIGH</t>
        </is>
      </c>
      <c r="I612" s="193" t="n">
        <v>14.5</v>
      </c>
      <c r="J612" s="193" t="inlineStr">
        <is>
          <t>NO</t>
        </is>
      </c>
      <c r="K612" s="193" t="inlineStr">
        <is>
          <t>https://nvd.nist.gov/vuln/detail/CVE-2026-27577</t>
        </is>
      </c>
      <c r="L612" s="193" t="inlineStr">
        <is>
          <t>2026-02-28 21:38</t>
        </is>
      </c>
      <c r="M612" s="193" t="inlineStr">
        <is>
          <t>CHECK_VENDOR</t>
        </is>
      </c>
      <c r="N612" s="193" t="inlineStr">
        <is>
          <t>See NVD references</t>
        </is>
      </c>
      <c r="O612" s="193" t="inlineStr">
        <is>
          <t>Apply vendor patches</t>
        </is>
      </c>
      <c r="P612" s="193" t="inlineStr">
        <is>
          <t>See CVE details</t>
        </is>
      </c>
      <c r="Q612" s="193" t="inlineStr">
        <is>
          <t>P3</t>
        </is>
      </c>
      <c r="R612" s="193" t="inlineStr">
        <is>
          <t>🚨 URGENT: Apply vendor patches immediately | 🔒 Isolate affected systems if patch unavailable | 🛡️ Enable additional monitoring/IDS rules</t>
        </is>
      </c>
      <c r="S612" s="193" t="inlineStr">
        <is>
          <t>CVE - IP enrichment n/a</t>
        </is>
      </c>
      <c r="T612" s="193" t="n">
        <v>0.0009</v>
      </c>
      <c r="U612" s="193" t="n">
        <v>0.2543</v>
      </c>
      <c r="V612" s="193" t="inlineStr">
        <is>
          <t>T1059:Command and Scripting Interpreter | T1190:Exploit Public-Facing Application | T1588.005:Exploits</t>
        </is>
      </c>
      <c r="W612" s="193" t="n">
        <v>1</v>
      </c>
      <c r="X612" s="193" t="inlineStr">
        <is>
          <t>LOW (40%)</t>
        </is>
      </c>
      <c r="Y612" s="193" t="inlineStr">
        <is>
          <t>UNLIKELY</t>
        </is>
      </c>
      <c r="Z612" s="193" t="inlineStr">
        <is>
          <t>CHECK_VENDOR</t>
        </is>
      </c>
      <c r="AA612" s="193" t="inlineStr">
        <is>
          <t>https://nvd.nist.gov/vuln/detail/CVE-2026-27577</t>
        </is>
      </c>
      <c r="AB612" s="193" t="inlineStr">
        <is>
          <t>NONE</t>
        </is>
      </c>
      <c r="AC612" s="193" t="n">
        <v>0</v>
      </c>
      <c r="AD612" s="193" t="inlineStr"/>
    </row>
    <row r="613">
      <c r="A613" s="193" t="inlineStr">
        <is>
          <t>CVE</t>
        </is>
      </c>
      <c r="B613" s="193" t="inlineStr">
        <is>
          <t>CVE-2026-27578</t>
        </is>
      </c>
      <c r="C613" s="193" t="inlineStr">
        <is>
          <t>n8n is an open source workflow automation platform. Prior to versions 2.10.1, 2.9.3, and 1.123.22, an authenticated user with permission to create or modify workflows could inject arbitrary scripts into pages rendered by the n8n application using different techniques on various nodes (Form Trigger node, Chat Trigger node, Send &amp; Wait node, Webhook Node, and Chat Node). Scripts injected by a malicious workflow execute in the browser of any user who visits the affected page, enabling session hijac</t>
        </is>
      </c>
      <c r="D613" s="193" t="n">
        <v>8.5</v>
      </c>
      <c r="E613" s="193" t="inlineStr">
        <is>
          <t>HIGH</t>
        </is>
      </c>
      <c r="F613" s="193" t="n">
        <v>2</v>
      </c>
      <c r="G613" s="193" t="n">
        <v>3</v>
      </c>
      <c r="H613" s="193" t="inlineStr">
        <is>
          <t>HIGH</t>
        </is>
      </c>
      <c r="I613" s="193" t="n">
        <v>14.5</v>
      </c>
      <c r="J613" s="193" t="inlineStr">
        <is>
          <t>NO</t>
        </is>
      </c>
      <c r="K613" s="193" t="inlineStr">
        <is>
          <t>https://nvd.nist.gov/vuln/detail/CVE-2026-27578</t>
        </is>
      </c>
      <c r="L613" s="193" t="inlineStr">
        <is>
          <t>2026-02-28 21:38</t>
        </is>
      </c>
      <c r="M613" s="193" t="inlineStr">
        <is>
          <t>CHECK_VENDOR</t>
        </is>
      </c>
      <c r="N613" s="193" t="inlineStr">
        <is>
          <t>See NVD references</t>
        </is>
      </c>
      <c r="O613" s="193" t="inlineStr">
        <is>
          <t>Apply vendor patches</t>
        </is>
      </c>
      <c r="P613" s="193" t="inlineStr">
        <is>
          <t>See CVE details</t>
        </is>
      </c>
      <c r="Q613" s="193" t="inlineStr">
        <is>
          <t>P3</t>
        </is>
      </c>
      <c r="R613" s="193" t="inlineStr">
        <is>
          <t>🚨 URGENT: Apply vendor patches immediately | 🔒 Isolate affected systems if patch unavailable | 🛡️ Enable additional monitoring/IDS rules</t>
        </is>
      </c>
      <c r="S613" s="193" t="inlineStr">
        <is>
          <t>CVE - IP enrichment n/a</t>
        </is>
      </c>
      <c r="T613" s="193" t="n">
        <v>0.0003</v>
      </c>
      <c r="U613" s="193" t="n">
        <v>0.1029</v>
      </c>
      <c r="V613" s="193" t="inlineStr">
        <is>
          <t>T1189:Drive-by Compromise | T1190:Exploit Public-Facing Application</t>
        </is>
      </c>
      <c r="W613" s="193" t="n">
        <v>1</v>
      </c>
      <c r="X613" s="193" t="inlineStr">
        <is>
          <t>LOW (40%)</t>
        </is>
      </c>
      <c r="Y613" s="193" t="inlineStr">
        <is>
          <t>UNLIKELY</t>
        </is>
      </c>
      <c r="Z613" s="193" t="inlineStr">
        <is>
          <t>CHECK_VENDOR</t>
        </is>
      </c>
      <c r="AA613" s="193" t="inlineStr">
        <is>
          <t>https://nvd.nist.gov/vuln/detail/CVE-2026-27578</t>
        </is>
      </c>
      <c r="AB613" s="193" t="inlineStr">
        <is>
          <t>NONE</t>
        </is>
      </c>
      <c r="AC613" s="193" t="n">
        <v>0</v>
      </c>
      <c r="AD613" s="193" t="inlineStr"/>
    </row>
    <row r="614">
      <c r="A614" s="193" t="inlineStr">
        <is>
          <t>CVE</t>
        </is>
      </c>
      <c r="B614" s="193" t="inlineStr">
        <is>
          <t>CVE-2026-27613</t>
        </is>
      </c>
      <c r="C614" s="193" t="inlineStr">
        <is>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t>
        </is>
      </c>
      <c r="D614" s="193" t="n">
        <v>8.5</v>
      </c>
      <c r="E614" s="193" t="inlineStr">
        <is>
          <t>HIGH</t>
        </is>
      </c>
      <c r="F614" s="193" t="n">
        <v>2</v>
      </c>
      <c r="G614" s="193" t="n">
        <v>3</v>
      </c>
      <c r="H614" s="193" t="inlineStr">
        <is>
          <t>HIGH</t>
        </is>
      </c>
      <c r="I614" s="193" t="n">
        <v>14.5</v>
      </c>
      <c r="J614" s="193" t="inlineStr">
        <is>
          <t>NO</t>
        </is>
      </c>
      <c r="K614" s="193" t="inlineStr">
        <is>
          <t>https://nvd.nist.gov/vuln/detail/CVE-2026-27613</t>
        </is>
      </c>
      <c r="L614" s="193" t="inlineStr">
        <is>
          <t>2026-02-28 21:38</t>
        </is>
      </c>
      <c r="M614" s="193" t="inlineStr">
        <is>
          <t>CHECK_VENDOR</t>
        </is>
      </c>
      <c r="N614" s="193" t="inlineStr">
        <is>
          <t>See NVD references</t>
        </is>
      </c>
      <c r="O614" s="193" t="inlineStr">
        <is>
          <t>Apply vendor patches</t>
        </is>
      </c>
      <c r="P614" s="193" t="inlineStr">
        <is>
          <t>See CVE details</t>
        </is>
      </c>
      <c r="Q614" s="193" t="inlineStr">
        <is>
          <t>P3</t>
        </is>
      </c>
      <c r="R614" s="193" t="inlineStr">
        <is>
          <t>🚨 URGENT: Apply vendor patches immediately | 🔒 Isolate affected systems if patch unavailable | 🛡️ Enable additional monitoring/IDS rules</t>
        </is>
      </c>
      <c r="S614" s="193" t="inlineStr">
        <is>
          <t>CVE - IP enrichment n/a</t>
        </is>
      </c>
      <c r="T614" s="193" t="n">
        <v>0.0021</v>
      </c>
      <c r="U614" s="193" t="n">
        <v>0.4322</v>
      </c>
      <c r="V614" s="193" t="inlineStr">
        <is>
          <t>T1059:Command and Scripting Interpreter | T1190:Exploit Public-Facing Application | T1210:Exploitation of Remote Services | T1584.004:Server</t>
        </is>
      </c>
      <c r="W614" s="193" t="n">
        <v>1</v>
      </c>
      <c r="X614" s="193" t="inlineStr">
        <is>
          <t>LOW (40%)</t>
        </is>
      </c>
      <c r="Y614" s="193" t="inlineStr">
        <is>
          <t>UNLIKELY</t>
        </is>
      </c>
      <c r="Z614" s="193" t="inlineStr">
        <is>
          <t>CHECK_VENDOR</t>
        </is>
      </c>
      <c r="AA614" s="193" t="inlineStr">
        <is>
          <t>https://nvd.nist.gov/vuln/detail/CVE-2026-27613</t>
        </is>
      </c>
      <c r="AB614" s="193" t="inlineStr">
        <is>
          <t>NONE</t>
        </is>
      </c>
      <c r="AC614" s="193" t="n">
        <v>0</v>
      </c>
      <c r="AD614" s="193" t="inlineStr"/>
    </row>
    <row r="615">
      <c r="A615" s="195" t="inlineStr">
        <is>
          <t>CVE</t>
        </is>
      </c>
      <c r="B615" s="195" t="inlineStr">
        <is>
          <t>CVE-2026-3209</t>
        </is>
      </c>
      <c r="C615" s="195" t="inlineStr">
        <is>
          <t>A vulnerability has been found in fosrl Pangolin up to 1.15.4-s.3. This affects the function verifyRoleAccess/verifyApiKeyRoleAccess of the component Role Handler. The manipulation leads to improper access controls. Remote exploitation of the attack is possible. The exploit has been disclosed to the public and may be used. Upgrading to version 1.15.4-s.4 mitigates this issue. The identifier of the patch is 5e37c4e85fae68e756be5019a28ca903b161fdd5. Upgrading the affected component is advised.</t>
        </is>
      </c>
      <c r="D615" s="195" t="n">
        <v>6.3</v>
      </c>
      <c r="E615" s="195" t="inlineStr">
        <is>
          <t>MEDIUM</t>
        </is>
      </c>
      <c r="F615" s="195" t="n">
        <v>2</v>
      </c>
      <c r="G615" s="195" t="n">
        <v>2</v>
      </c>
      <c r="H615" s="195" t="inlineStr">
        <is>
          <t>MEDIUM</t>
        </is>
      </c>
      <c r="I615" s="195" t="n">
        <v>10.3</v>
      </c>
      <c r="J615" s="195" t="inlineStr">
        <is>
          <t>NO</t>
        </is>
      </c>
      <c r="K615" s="195" t="inlineStr">
        <is>
          <t>https://nvd.nist.gov/vuln/detail/CVE-2026-3209</t>
        </is>
      </c>
      <c r="L615" s="195" t="inlineStr">
        <is>
          <t>2026-02-28 21:38</t>
        </is>
      </c>
      <c r="M615" s="195" t="inlineStr">
        <is>
          <t>CHECK_VENDOR</t>
        </is>
      </c>
      <c r="N615" s="195" t="inlineStr">
        <is>
          <t>See NVD references</t>
        </is>
      </c>
      <c r="O615" s="195" t="inlineStr">
        <is>
          <t>Apply vendor patches</t>
        </is>
      </c>
      <c r="P615" s="195" t="inlineStr">
        <is>
          <t>See CVE details</t>
        </is>
      </c>
      <c r="Q615" s="195" t="inlineStr">
        <is>
          <t>P2</t>
        </is>
      </c>
      <c r="R615" s="195" t="inlineStr">
        <is>
          <t>📅 Schedule patch deployment within 30 days | 🔍 Monitor for exploitation attempts</t>
        </is>
      </c>
      <c r="S615" s="195" t="inlineStr">
        <is>
          <t>CVE - IP enrichment n/a</t>
        </is>
      </c>
      <c r="T615" s="195" t="n">
        <v>0.0004</v>
      </c>
      <c r="U615" s="195" t="n">
        <v>0.1255</v>
      </c>
      <c r="V615" s="195" t="inlineStr">
        <is>
          <t>T1190:Exploit Public-Facing Application</t>
        </is>
      </c>
      <c r="W615" s="195" t="n">
        <v>2</v>
      </c>
      <c r="X615" s="195" t="inlineStr">
        <is>
          <t>HIGH (72%)</t>
        </is>
      </c>
      <c r="Y615" s="195" t="inlineStr">
        <is>
          <t>POSSIBLE</t>
        </is>
      </c>
      <c r="Z615" s="195" t="inlineStr">
        <is>
          <t>CHECK_VENDOR</t>
        </is>
      </c>
      <c r="AA615" s="195" t="inlineStr">
        <is>
          <t>https://nvd.nist.gov/vuln/detail/CVE-2026-3209</t>
        </is>
      </c>
      <c r="AB615" s="195" t="inlineStr">
        <is>
          <t>NONE</t>
        </is>
      </c>
      <c r="AC615" s="195" t="n">
        <v>3.15</v>
      </c>
      <c r="AD615" s="195" t="inlineStr"/>
    </row>
    <row r="616">
      <c r="A616" s="193" t="inlineStr">
        <is>
          <t>CVE</t>
        </is>
      </c>
      <c r="B616" s="193" t="inlineStr">
        <is>
          <t>CVE-2026-26186</t>
        </is>
      </c>
      <c r="C616" s="193" t="inlineStr">
        <is>
          <t xml:space="preserve">Fleet is open source device management software. A SQL injection vulnerability in versions prior to 4.80.1 allowed authenticated users to inject arbitrary SQL expressions via the `order_key` query parameter. Due to unsafe use of `goqu.I()` when constructing the `ORDER BY` clause, specially crafted input could escape identifier quoting and be interpreted as executable SQL. An authenticated attacker with access to the affected endpoint could inject SQL expressions into the underlying MySQL query. </t>
        </is>
      </c>
      <c r="D616" s="193" t="n">
        <v>8.5</v>
      </c>
      <c r="E616" s="193" t="inlineStr">
        <is>
          <t>HIGH</t>
        </is>
      </c>
      <c r="F616" s="193" t="n">
        <v>2</v>
      </c>
      <c r="G616" s="193" t="n">
        <v>3</v>
      </c>
      <c r="H616" s="193" t="inlineStr">
        <is>
          <t>HIGH</t>
        </is>
      </c>
      <c r="I616" s="193" t="n">
        <v>14.5</v>
      </c>
      <c r="J616" s="193" t="inlineStr">
        <is>
          <t>NO</t>
        </is>
      </c>
      <c r="K616" s="193" t="inlineStr">
        <is>
          <t>https://nvd.nist.gov/vuln/detail/CVE-2026-26186</t>
        </is>
      </c>
      <c r="L616" s="193" t="inlineStr">
        <is>
          <t>2026-02-28 21:38</t>
        </is>
      </c>
      <c r="M616" s="193" t="inlineStr">
        <is>
          <t>CHECK_VENDOR</t>
        </is>
      </c>
      <c r="N616" s="193" t="inlineStr">
        <is>
          <t>See NVD references</t>
        </is>
      </c>
      <c r="O616" s="193" t="inlineStr">
        <is>
          <t>Apply vendor patches</t>
        </is>
      </c>
      <c r="P616" s="193" t="inlineStr">
        <is>
          <t>See CVE details</t>
        </is>
      </c>
      <c r="Q616" s="193" t="inlineStr">
        <is>
          <t>P3</t>
        </is>
      </c>
      <c r="R616" s="193" t="inlineStr">
        <is>
          <t>🚨 URGENT: Apply vendor patches immediately | 🔒 Isolate affected systems if patch unavailable | 🛡️ Enable additional monitoring/IDS rules</t>
        </is>
      </c>
      <c r="S616" s="193" t="inlineStr">
        <is>
          <t>CVE - IP enrichment n/a</t>
        </is>
      </c>
      <c r="T616" s="193" t="n">
        <v>0.0004</v>
      </c>
      <c r="U616" s="193" t="n">
        <v>0.1367</v>
      </c>
      <c r="V616" s="193" t="inlineStr">
        <is>
          <t>T1190:Exploit Public-Facing Application | T1499:Endpoint Denial of Service | T1592.002:Software</t>
        </is>
      </c>
      <c r="W616" s="193" t="n">
        <v>1</v>
      </c>
      <c r="X616" s="193" t="inlineStr">
        <is>
          <t>LOW (40%)</t>
        </is>
      </c>
      <c r="Y616" s="193" t="inlineStr">
        <is>
          <t>UNLIKELY</t>
        </is>
      </c>
      <c r="Z616" s="193" t="inlineStr">
        <is>
          <t>CHECK_VENDOR</t>
        </is>
      </c>
      <c r="AA616" s="193" t="inlineStr">
        <is>
          <t>https://nvd.nist.gov/vuln/detail/CVE-2026-26186</t>
        </is>
      </c>
      <c r="AB616" s="193" t="inlineStr">
        <is>
          <t>NONE</t>
        </is>
      </c>
      <c r="AC616" s="193" t="n">
        <v>0</v>
      </c>
      <c r="AD616" s="193" t="inlineStr"/>
    </row>
    <row r="617">
      <c r="A617" s="193" t="inlineStr">
        <is>
          <t>CVE</t>
        </is>
      </c>
      <c r="B617" s="193" t="inlineStr">
        <is>
          <t>CVE-2026-27630</t>
        </is>
      </c>
      <c r="C617" s="193" t="inlineStr">
        <is>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t>
        </is>
      </c>
      <c r="D617" s="193" t="n">
        <v>7.5</v>
      </c>
      <c r="E617" s="193" t="inlineStr">
        <is>
          <t>HIGH</t>
        </is>
      </c>
      <c r="F617" s="193" t="n">
        <v>2</v>
      </c>
      <c r="G617" s="193" t="n">
        <v>3</v>
      </c>
      <c r="H617" s="193" t="inlineStr">
        <is>
          <t>HIGH</t>
        </is>
      </c>
      <c r="I617" s="193" t="n">
        <v>13.5</v>
      </c>
      <c r="J617" s="193" t="inlineStr">
        <is>
          <t>NO</t>
        </is>
      </c>
      <c r="K617" s="193" t="inlineStr">
        <is>
          <t>https://nvd.nist.gov/vuln/detail/CVE-2026-27630</t>
        </is>
      </c>
      <c r="L617" s="193" t="inlineStr">
        <is>
          <t>2026-02-28 21:38</t>
        </is>
      </c>
      <c r="M617" s="193" t="inlineStr">
        <is>
          <t>YES</t>
        </is>
      </c>
      <c r="N617" s="193" t="inlineStr">
        <is>
          <t>https://github.com/maximmasiutin/TinyWeb/commit/23268c8 | https://github.com/maximmasiutin/TinyWeb/security/advisories/GHSA-ccv5-8948-c99c</t>
        </is>
      </c>
      <c r="O617" s="193" t="inlineStr">
        <is>
          <t>Apply vendor patches</t>
        </is>
      </c>
      <c r="P617" s="193" t="inlineStr">
        <is>
          <t>ritlabs tinyweb *</t>
        </is>
      </c>
      <c r="Q617" s="193" t="inlineStr">
        <is>
          <t>P2</t>
        </is>
      </c>
      <c r="R617" s="193" t="inlineStr">
        <is>
          <t>🚨 URGENT: Apply vendor patches immediately | 🔒 Isolate affected systems if patch unavailable | 🛡️ Enable additional monitoring/IDS rules</t>
        </is>
      </c>
      <c r="S617" s="193" t="inlineStr">
        <is>
          <t>CVE - IP enrichment n/a</t>
        </is>
      </c>
      <c r="T617" s="193" t="n">
        <v>0.0009</v>
      </c>
      <c r="U617" s="193" t="n">
        <v>0.2651</v>
      </c>
      <c r="V617" s="193" t="inlineStr">
        <is>
          <t>T1190:Exploit Public-Facing Application | T1499:Endpoint Denial of Service | T1562:Impair Defenses | T1584.004:Server</t>
        </is>
      </c>
      <c r="W617" s="193" t="n">
        <v>2</v>
      </c>
      <c r="X617" s="193" t="inlineStr">
        <is>
          <t>HIGH (72%)</t>
        </is>
      </c>
      <c r="Y617" s="193" t="inlineStr">
        <is>
          <t>POSSIBLE</t>
        </is>
      </c>
      <c r="Z617" s="193" t="inlineStr">
        <is>
          <t>PATCH_AVAILABLE</t>
        </is>
      </c>
      <c r="AA617" s="193" t="inlineStr">
        <is>
          <t>https://nvd.nist.gov/vuln/detail/CVE-2026-27630</t>
        </is>
      </c>
      <c r="AB617" s="193" t="inlineStr">
        <is>
          <t>NONE</t>
        </is>
      </c>
      <c r="AC617" s="193" t="n">
        <v>3.75</v>
      </c>
      <c r="AD617" s="193" t="inlineStr"/>
    </row>
    <row r="618">
      <c r="A618" s="193" t="inlineStr">
        <is>
          <t>CVE</t>
        </is>
      </c>
      <c r="B618" s="193" t="inlineStr">
        <is>
          <t>CVE-2026-27633</t>
        </is>
      </c>
      <c r="C618" s="193" t="inlineStr">
        <is>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t>
        </is>
      </c>
      <c r="D618" s="193" t="n">
        <v>7.5</v>
      </c>
      <c r="E618" s="193" t="inlineStr">
        <is>
          <t>HIGH</t>
        </is>
      </c>
      <c r="F618" s="193" t="n">
        <v>2</v>
      </c>
      <c r="G618" s="193" t="n">
        <v>3</v>
      </c>
      <c r="H618" s="193" t="inlineStr">
        <is>
          <t>HIGH</t>
        </is>
      </c>
      <c r="I618" s="193" t="n">
        <v>13.5</v>
      </c>
      <c r="J618" s="193" t="inlineStr">
        <is>
          <t>NO</t>
        </is>
      </c>
      <c r="K618" s="193" t="inlineStr">
        <is>
          <t>https://nvd.nist.gov/vuln/detail/CVE-2026-27633</t>
        </is>
      </c>
      <c r="L618" s="193" t="inlineStr">
        <is>
          <t>2026-02-28 21:38</t>
        </is>
      </c>
      <c r="M618" s="193" t="inlineStr">
        <is>
          <t>YES</t>
        </is>
      </c>
      <c r="N618" s="193" t="inlineStr">
        <is>
          <t>https://github.com/maximmasiutin/TinyWeb/commit/1cb5a1d | https://github.com/maximmasiutin/TinyWeb/security/advisories/GHSA-992w-gmcm-fmgr</t>
        </is>
      </c>
      <c r="O618" s="193" t="inlineStr">
        <is>
          <t>Apply vendor patches</t>
        </is>
      </c>
      <c r="P618" s="193" t="inlineStr">
        <is>
          <t>ritlabs tinyweb *</t>
        </is>
      </c>
      <c r="Q618" s="193" t="inlineStr">
        <is>
          <t>P2</t>
        </is>
      </c>
      <c r="R618" s="193" t="inlineStr">
        <is>
          <t>🚨 URGENT: Apply vendor patches immediately | 🔒 Isolate affected systems if patch unavailable | 🛡️ Enable additional monitoring/IDS rules</t>
        </is>
      </c>
      <c r="S618" s="193" t="inlineStr">
        <is>
          <t>CVE - IP enrichment n/a</t>
        </is>
      </c>
      <c r="T618" s="193" t="n">
        <v>0.0009</v>
      </c>
      <c r="U618" s="193" t="n">
        <v>0.2651</v>
      </c>
      <c r="V618" s="193" t="inlineStr">
        <is>
          <t>T1499:Endpoint Denial of Service | T1562:Impair Defenses | T1584.004:Server</t>
        </is>
      </c>
      <c r="W618" s="193" t="n">
        <v>2</v>
      </c>
      <c r="X618" s="193" t="inlineStr">
        <is>
          <t>HIGH (72%)</t>
        </is>
      </c>
      <c r="Y618" s="193" t="inlineStr">
        <is>
          <t>POSSIBLE</t>
        </is>
      </c>
      <c r="Z618" s="193" t="inlineStr">
        <is>
          <t>PATCH_AVAILABLE</t>
        </is>
      </c>
      <c r="AA618" s="193" t="inlineStr">
        <is>
          <t>https://nvd.nist.gov/vuln/detail/CVE-2026-27633</t>
        </is>
      </c>
      <c r="AB618" s="193" t="inlineStr">
        <is>
          <t>NONE</t>
        </is>
      </c>
      <c r="AC618" s="193" t="n">
        <v>3.75</v>
      </c>
      <c r="AD618" s="193" t="inlineStr"/>
    </row>
    <row r="619">
      <c r="A619" s="193" t="inlineStr">
        <is>
          <t>CVE</t>
        </is>
      </c>
      <c r="B619" s="193" t="inlineStr">
        <is>
          <t>CVE-2026-27635</t>
        </is>
      </c>
      <c r="C619" s="193" t="inlineStr">
        <is>
          <t>Manyfold is an open source, self-hosted web application for managing a collection of 3d models, particularly focused on 3d printing. Prior to version 0.133.0, when model render generation is enabled, a logged-in user can achieve RCE by uploading a ZIP containing a file with a shell metacharacter in its name. The filename reaches a Ruby backtick call unsanitized. Version 0.133.0 fixes the issue.</t>
        </is>
      </c>
      <c r="D619" s="193" t="n">
        <v>7.5</v>
      </c>
      <c r="E619" s="193" t="inlineStr">
        <is>
          <t>HIGH</t>
        </is>
      </c>
      <c r="F619" s="193" t="n">
        <v>2</v>
      </c>
      <c r="G619" s="193" t="n">
        <v>3</v>
      </c>
      <c r="H619" s="193" t="inlineStr">
        <is>
          <t>HIGH</t>
        </is>
      </c>
      <c r="I619" s="193" t="n">
        <v>13.5</v>
      </c>
      <c r="J619" s="193" t="inlineStr">
        <is>
          <t>NO</t>
        </is>
      </c>
      <c r="K619" s="193" t="inlineStr">
        <is>
          <t>https://nvd.nist.gov/vuln/detail/CVE-2026-27635</t>
        </is>
      </c>
      <c r="L619" s="193" t="inlineStr">
        <is>
          <t>2026-02-28 21:38</t>
        </is>
      </c>
      <c r="M619" s="193" t="inlineStr">
        <is>
          <t>YES</t>
        </is>
      </c>
      <c r="N619" s="193" t="inlineStr">
        <is>
          <t>https://github.com/manyfold3d/manyfold/security/advisories/GHSA-p589-cf26-v7h2</t>
        </is>
      </c>
      <c r="O619" s="193" t="inlineStr">
        <is>
          <t>Apply vendor patches</t>
        </is>
      </c>
      <c r="P619" s="193" t="inlineStr">
        <is>
          <t>manyfold manyfold *</t>
        </is>
      </c>
      <c r="Q619" s="193" t="inlineStr">
        <is>
          <t>P2</t>
        </is>
      </c>
      <c r="R619" s="193" t="inlineStr">
        <is>
          <t>🚨 URGENT: Apply vendor patches immediately | 🔒 Isolate affected systems if patch unavailable | 🛡️ Enable additional monitoring/IDS rules</t>
        </is>
      </c>
      <c r="S619" s="193" t="inlineStr">
        <is>
          <t>CVE - IP enrichment n/a</t>
        </is>
      </c>
      <c r="T619" s="193" t="n">
        <v>0.0005</v>
      </c>
      <c r="U619" s="193" t="n">
        <v>0.1511</v>
      </c>
      <c r="V619" s="193" t="inlineStr">
        <is>
          <t>T1059:Command and Scripting Interpreter | T1190:Exploit Public-Facing Application</t>
        </is>
      </c>
      <c r="W619" s="193" t="n">
        <v>2</v>
      </c>
      <c r="X619" s="193" t="inlineStr">
        <is>
          <t>HIGH (72%)</t>
        </is>
      </c>
      <c r="Y619" s="193" t="inlineStr">
        <is>
          <t>POSSIBLE</t>
        </is>
      </c>
      <c r="Z619" s="193" t="inlineStr">
        <is>
          <t>PATCH_AVAILABLE</t>
        </is>
      </c>
      <c r="AA619" s="193" t="inlineStr">
        <is>
          <t>https://nvd.nist.gov/vuln/detail/CVE-2026-27635</t>
        </is>
      </c>
      <c r="AB619" s="193" t="inlineStr">
        <is>
          <t>NONE</t>
        </is>
      </c>
      <c r="AC619" s="193" t="n">
        <v>3.75</v>
      </c>
      <c r="AD619" s="193" t="inlineStr"/>
    </row>
    <row r="620">
      <c r="A620" s="195" t="inlineStr">
        <is>
          <t>CVE</t>
        </is>
      </c>
      <c r="B620" s="195" t="inlineStr">
        <is>
          <t>CVE-2026-27709</t>
        </is>
      </c>
      <c r="C620" s="195" t="inlineStr">
        <is>
          <t>NanaZip is an open source file archive. Starting in version 5.0.1252.0 and prior to versions 6.0.1638.0 and 6.5.1638.0, NanaZip’s `.NET Single File Application` parser has an out-of-bounds read vulnerability in manifest parsing. A crafted bundle can provide a malformed `RelativePathLength` so the parser constructs a `std::string` from memory beyond `HeaderBuffer`, leading to crash and potential in-process memory disclosure. Versions 6.0.1638.0 and 6.5.1638.0 fix the issue.</t>
        </is>
      </c>
      <c r="D620" s="195" t="n">
        <v>6.6</v>
      </c>
      <c r="E620" s="195" t="inlineStr">
        <is>
          <t>MEDIUM</t>
        </is>
      </c>
      <c r="F620" s="195" t="n">
        <v>2</v>
      </c>
      <c r="G620" s="195" t="n">
        <v>2</v>
      </c>
      <c r="H620" s="195" t="inlineStr">
        <is>
          <t>MEDIUM</t>
        </is>
      </c>
      <c r="I620" s="195" t="n">
        <v>10.6</v>
      </c>
      <c r="J620" s="195" t="inlineStr">
        <is>
          <t>NO</t>
        </is>
      </c>
      <c r="K620" s="195" t="inlineStr">
        <is>
          <t>https://nvd.nist.gov/vuln/detail/CVE-2026-27709</t>
        </is>
      </c>
      <c r="L620" s="195" t="inlineStr">
        <is>
          <t>2026-02-28 21:38</t>
        </is>
      </c>
      <c r="M620" s="195" t="inlineStr">
        <is>
          <t>YES</t>
        </is>
      </c>
      <c r="N620" s="195" t="inlineStr">
        <is>
          <t>https://github.com/M2Team/NanaZip/security/advisories/GHSA-vr4w-xc78-w6fv | https://github.com/M2Team/NanaZip/security/advisories/GHSA-vr4w-xc78-w6fv</t>
        </is>
      </c>
      <c r="O620" s="195" t="inlineStr">
        <is>
          <t>Apply vendor patches</t>
        </is>
      </c>
      <c r="P620" s="195" t="inlineStr">
        <is>
          <t>m2team nanazip *</t>
        </is>
      </c>
      <c r="Q620" s="195" t="inlineStr">
        <is>
          <t>P2</t>
        </is>
      </c>
      <c r="R620" s="195" t="inlineStr">
        <is>
          <t>📅 Schedule patch deployment within 30 days | 🔍 Monitor for exploitation attempts</t>
        </is>
      </c>
      <c r="S620" s="195" t="inlineStr">
        <is>
          <t>CVE - IP enrichment n/a</t>
        </is>
      </c>
      <c r="T620" s="195" t="n">
        <v>0.0001</v>
      </c>
      <c r="U620" s="195" t="n">
        <v>0.0199</v>
      </c>
      <c r="V620" s="195" t="inlineStr">
        <is>
          <t>T1203:Exploitation for Client Execution | T1190:Exploit Public-Facing Application</t>
        </is>
      </c>
      <c r="W620" s="195" t="n">
        <v>2</v>
      </c>
      <c r="X620" s="195" t="inlineStr">
        <is>
          <t>HIGH (72%)</t>
        </is>
      </c>
      <c r="Y620" s="195" t="inlineStr">
        <is>
          <t>POSSIBLE</t>
        </is>
      </c>
      <c r="Z620" s="195" t="inlineStr">
        <is>
          <t>PATCH_AVAILABLE</t>
        </is>
      </c>
      <c r="AA620" s="195" t="inlineStr">
        <is>
          <t>https://nvd.nist.gov/vuln/detail/CVE-2026-27709</t>
        </is>
      </c>
      <c r="AB620" s="195" t="inlineStr">
        <is>
          <t>NONE</t>
        </is>
      </c>
      <c r="AC620" s="195" t="n">
        <v>3.3</v>
      </c>
      <c r="AD620" s="195" t="inlineStr"/>
    </row>
    <row r="621">
      <c r="A621" s="195" t="inlineStr">
        <is>
          <t>CVE</t>
        </is>
      </c>
      <c r="B621" s="195" t="inlineStr">
        <is>
          <t>CVE-2026-27710</t>
        </is>
      </c>
      <c r="C621" s="195" t="inlineStr">
        <is>
          <t>NanaZip is an open source file archive. Starting in version 5.0.1252.0 and prior to versions 6.0.1638.0 and 6.5.1638.0, a denial-of-service vulnerability exists in NanaZip’s `.NET Single File Application` parser. A crafted bundle can force an integer underflow in header-size calculation and trigger an unbounded memory allocation attempt during archive open. Versions 6.0.1638.0 and 6.5.1638.0 fix the issue.</t>
        </is>
      </c>
      <c r="D621" s="195" t="n">
        <v>5</v>
      </c>
      <c r="E621" s="195" t="inlineStr">
        <is>
          <t>MEDIUM</t>
        </is>
      </c>
      <c r="F621" s="195" t="n">
        <v>2</v>
      </c>
      <c r="G621" s="195" t="n">
        <v>2</v>
      </c>
      <c r="H621" s="195" t="inlineStr">
        <is>
          <t>MEDIUM</t>
        </is>
      </c>
      <c r="I621" s="195" t="n">
        <v>9</v>
      </c>
      <c r="J621" s="195" t="inlineStr">
        <is>
          <t>NO</t>
        </is>
      </c>
      <c r="K621" s="195" t="inlineStr">
        <is>
          <t>https://nvd.nist.gov/vuln/detail/CVE-2026-27710</t>
        </is>
      </c>
      <c r="L621" s="195" t="inlineStr">
        <is>
          <t>2026-02-28 21:38</t>
        </is>
      </c>
      <c r="M621" s="195" t="inlineStr">
        <is>
          <t>YES</t>
        </is>
      </c>
      <c r="N621" s="195" t="inlineStr">
        <is>
          <t>https://github.com/M2Team/NanaZip/security/advisories/GHSA-89qw-8p49-32wf | https://github.com/M2Team/NanaZip/security/advisories/GHSA-89qw-8p49-32wf</t>
        </is>
      </c>
      <c r="O621" s="195" t="inlineStr">
        <is>
          <t>Apply vendor patches</t>
        </is>
      </c>
      <c r="P621" s="195" t="inlineStr">
        <is>
          <t>m2team nanazip *</t>
        </is>
      </c>
      <c r="Q621" s="195" t="inlineStr">
        <is>
          <t>P3</t>
        </is>
      </c>
      <c r="R621" s="195" t="inlineStr">
        <is>
          <t>📅 Schedule patch deployment within 30 days | 🔍 Monitor for exploitation attempts</t>
        </is>
      </c>
      <c r="S621" s="195" t="inlineStr">
        <is>
          <t>CVE - IP enrichment n/a</t>
        </is>
      </c>
      <c r="T621" s="195" t="n">
        <v>0.0001</v>
      </c>
      <c r="U621" s="195" t="n">
        <v>0.0197</v>
      </c>
      <c r="V621" s="195" t="inlineStr">
        <is>
          <t>T1190:Exploit Public-Facing Application</t>
        </is>
      </c>
      <c r="W621" s="195" t="n">
        <v>1</v>
      </c>
      <c r="X621" s="195" t="inlineStr">
        <is>
          <t>LOW (40%)</t>
        </is>
      </c>
      <c r="Y621" s="195" t="inlineStr">
        <is>
          <t>POSSIBLE</t>
        </is>
      </c>
      <c r="Z621" s="195" t="inlineStr">
        <is>
          <t>PATCH_AVAILABLE</t>
        </is>
      </c>
      <c r="AA621" s="195" t="inlineStr">
        <is>
          <t>https://nvd.nist.gov/vuln/detail/CVE-2026-27710</t>
        </is>
      </c>
      <c r="AB621" s="195" t="inlineStr">
        <is>
          <t>NONE</t>
        </is>
      </c>
      <c r="AC621" s="195" t="n">
        <v>2.5</v>
      </c>
      <c r="AD621" s="195" t="inlineStr"/>
    </row>
    <row r="622">
      <c r="A622" s="195" t="inlineStr">
        <is>
          <t>CVE</t>
        </is>
      </c>
      <c r="B622" s="195" t="inlineStr">
        <is>
          <t>CVE-2026-27711</t>
        </is>
      </c>
      <c r="C622" s="195" t="inlineStr">
        <is>
          <t>NanaZip is an open source file archive. Starting in version 5.0.1252.0 and prior to versions 6.0.1638.0 and 6.5.1638.0, a memory corruption vulnerability in NanaZip’s UFS parser allows a crafted `.ufs/.ufs2/.img` file to trigger out-of-bounds memory access during archive open/listing. The bug is reachable via normal user file-open flow and can cause process crash, hang, and potentially exploitable heap corruption. Versions 6.0.1638.0 and 6.5.1638.0 fix the issue.</t>
        </is>
      </c>
      <c r="D622" s="195" t="n">
        <v>6.6</v>
      </c>
      <c r="E622" s="195" t="inlineStr">
        <is>
          <t>MEDIUM</t>
        </is>
      </c>
      <c r="F622" s="195" t="n">
        <v>2</v>
      </c>
      <c r="G622" s="195" t="n">
        <v>2</v>
      </c>
      <c r="H622" s="195" t="inlineStr">
        <is>
          <t>MEDIUM</t>
        </is>
      </c>
      <c r="I622" s="195" t="n">
        <v>10.6</v>
      </c>
      <c r="J622" s="195" t="inlineStr">
        <is>
          <t>NO</t>
        </is>
      </c>
      <c r="K622" s="195" t="inlineStr">
        <is>
          <t>https://nvd.nist.gov/vuln/detail/CVE-2026-27711</t>
        </is>
      </c>
      <c r="L622" s="195" t="inlineStr">
        <is>
          <t>2026-02-28 21:38</t>
        </is>
      </c>
      <c r="M622" s="195" t="inlineStr">
        <is>
          <t>YES</t>
        </is>
      </c>
      <c r="N622" s="195" t="inlineStr">
        <is>
          <t>https://github.com/M2Team/NanaZip/security/advisories/GHSA-rjwv-4w7x-hc9c | https://github.com/M2Team/NanaZip/security/advisories/GHSA-rjwv-4w7x-hc9c</t>
        </is>
      </c>
      <c r="O622" s="195" t="inlineStr">
        <is>
          <t>Apply vendor patches</t>
        </is>
      </c>
      <c r="P622" s="195" t="inlineStr">
        <is>
          <t>m2team nanazip *</t>
        </is>
      </c>
      <c r="Q622" s="195" t="inlineStr">
        <is>
          <t>P2</t>
        </is>
      </c>
      <c r="R622" s="195" t="inlineStr">
        <is>
          <t>📅 Schedule patch deployment within 30 days | 🔍 Monitor for exploitation attempts</t>
        </is>
      </c>
      <c r="S622" s="195" t="inlineStr">
        <is>
          <t>CVE - IP enrichment n/a</t>
        </is>
      </c>
      <c r="T622" s="195" t="n">
        <v>0.0001</v>
      </c>
      <c r="U622" s="195" t="n">
        <v>0.03</v>
      </c>
      <c r="V622" s="195" t="inlineStr">
        <is>
          <t>T1203:Exploitation for Client Execution | T1190:Exploit Public-Facing Application</t>
        </is>
      </c>
      <c r="W622" s="195" t="n">
        <v>2</v>
      </c>
      <c r="X622" s="195" t="inlineStr">
        <is>
          <t>HIGH (72%)</t>
        </is>
      </c>
      <c r="Y622" s="195" t="inlineStr">
        <is>
          <t>POSSIBLE</t>
        </is>
      </c>
      <c r="Z622" s="195" t="inlineStr">
        <is>
          <t>PATCH_AVAILABLE</t>
        </is>
      </c>
      <c r="AA622" s="195" t="inlineStr">
        <is>
          <t>https://nvd.nist.gov/vuln/detail/CVE-2026-27711</t>
        </is>
      </c>
      <c r="AB622" s="195" t="inlineStr">
        <is>
          <t>NONE</t>
        </is>
      </c>
      <c r="AC622" s="195" t="n">
        <v>3.3</v>
      </c>
      <c r="AD622" s="195" t="inlineStr"/>
    </row>
    <row r="623">
      <c r="A623" s="195" t="inlineStr">
        <is>
          <t>CVE</t>
        </is>
      </c>
      <c r="B623" s="195" t="inlineStr">
        <is>
          <t>CVE-2026-27735</t>
        </is>
      </c>
      <c r="C623" s="195" t="inlineStr">
        <is>
          <t>Model Context Protocol Servers is a collection of reference implementations for the model context protocol (MCP). In mcp-server-git versions prior to 2026.1.14, the git_add tool did not validate that file paths provided in the files argument were within the repository boundaries. Because the tool used GitPython's repo.index.add() rather than the Git CLI, relative paths containing `../` sequences that resolve outside the repository were accepted and staged into the Git index. Users are advised to</t>
        </is>
      </c>
      <c r="D623" s="195" t="n">
        <v>5</v>
      </c>
      <c r="E623" s="195" t="inlineStr">
        <is>
          <t>MEDIUM</t>
        </is>
      </c>
      <c r="F623" s="195" t="n">
        <v>2</v>
      </c>
      <c r="G623" s="195" t="n">
        <v>2</v>
      </c>
      <c r="H623" s="195" t="inlineStr">
        <is>
          <t>MEDIUM</t>
        </is>
      </c>
      <c r="I623" s="195" t="n">
        <v>9</v>
      </c>
      <c r="J623" s="195" t="inlineStr">
        <is>
          <t>NO</t>
        </is>
      </c>
      <c r="K623" s="195" t="inlineStr">
        <is>
          <t>https://nvd.nist.gov/vuln/detail/CVE-2026-27735</t>
        </is>
      </c>
      <c r="L623" s="195" t="inlineStr">
        <is>
          <t>2026-02-28 21:38</t>
        </is>
      </c>
      <c r="M623" s="195" t="inlineStr">
        <is>
          <t>CHECK_VENDOR</t>
        </is>
      </c>
      <c r="N623" s="195" t="inlineStr">
        <is>
          <t>See NVD references</t>
        </is>
      </c>
      <c r="O623" s="195" t="inlineStr">
        <is>
          <t>Apply vendor patches</t>
        </is>
      </c>
      <c r="P623" s="195" t="inlineStr">
        <is>
          <t>See CVE details</t>
        </is>
      </c>
      <c r="Q623" s="195" t="inlineStr">
        <is>
          <t>P4</t>
        </is>
      </c>
      <c r="R623" s="195" t="inlineStr">
        <is>
          <t>📅 Schedule patch deployment within 30 days | 🔍 Monitor for exploitation attempts</t>
        </is>
      </c>
      <c r="S623" s="195" t="inlineStr">
        <is>
          <t>CVE - IP enrichment n/a</t>
        </is>
      </c>
      <c r="T623" s="195" t="n">
        <v>0.0005</v>
      </c>
      <c r="U623" s="195" t="n">
        <v>0.1417</v>
      </c>
      <c r="V623" s="195" t="inlineStr">
        <is>
          <t>T1083:File and Directory Discovery | T1584.004:Server | T1059.006:Python</t>
        </is>
      </c>
      <c r="W623" s="195" t="n">
        <v>1</v>
      </c>
      <c r="X623" s="195" t="inlineStr">
        <is>
          <t>LOW (40%)</t>
        </is>
      </c>
      <c r="Y623" s="195" t="inlineStr">
        <is>
          <t>UNLIKELY</t>
        </is>
      </c>
      <c r="Z623" s="195" t="inlineStr">
        <is>
          <t>CHECK_VENDOR</t>
        </is>
      </c>
      <c r="AA623" s="195" t="inlineStr">
        <is>
          <t>https://nvd.nist.gov/vuln/detail/CVE-2026-27735</t>
        </is>
      </c>
      <c r="AB623" s="195" t="inlineStr">
        <is>
          <t>NONE</t>
        </is>
      </c>
      <c r="AC623" s="195" t="n">
        <v>0</v>
      </c>
      <c r="AD623" s="195" t="inlineStr"/>
    </row>
    <row r="624">
      <c r="A624" s="195" t="inlineStr">
        <is>
          <t>CVE</t>
        </is>
      </c>
      <c r="B624" s="195" t="inlineStr">
        <is>
          <t>CVE-2026-27798</t>
        </is>
      </c>
      <c r="C624" s="195" t="inlineStr">
        <is>
          <t>ImageMagick is free and open-source software used for editing and manipulating digital images. Prior to versions 7.1.2-15 and 6.9.13-40, a heap buffer over-read vulnerability occurs when processing an image with small dimension using the `-wavelet-denoise` operator. Versions 7.1.2-15 and 6.9.13-40 contain a patch.</t>
        </is>
      </c>
      <c r="D624" s="195" t="n">
        <v>4</v>
      </c>
      <c r="E624" s="195" t="inlineStr">
        <is>
          <t>MEDIUM</t>
        </is>
      </c>
      <c r="F624" s="195" t="n">
        <v>2</v>
      </c>
      <c r="G624" s="195" t="n">
        <v>2</v>
      </c>
      <c r="H624" s="195" t="inlineStr">
        <is>
          <t>MEDIUM</t>
        </is>
      </c>
      <c r="I624" s="195" t="n">
        <v>8</v>
      </c>
      <c r="J624" s="195" t="inlineStr">
        <is>
          <t>NO</t>
        </is>
      </c>
      <c r="K624" s="195" t="inlineStr">
        <is>
          <t>https://nvd.nist.gov/vuln/detail/CVE-2026-27798</t>
        </is>
      </c>
      <c r="L624" s="195" t="inlineStr">
        <is>
          <t>2026-02-28 21:38</t>
        </is>
      </c>
      <c r="M624" s="195" t="inlineStr">
        <is>
          <t>YES</t>
        </is>
      </c>
      <c r="N624" s="195" t="inlineStr">
        <is>
          <t>https://github.com/ImageMagick/ImageMagick/commit/0377e60b3c0d766bd7271221c95d9ee54f6a3738 | https://github.com/ImageMagick/ImageMagick/security/advisories/GHSA-qpgx-jfcq-r59f</t>
        </is>
      </c>
      <c r="O624" s="195" t="inlineStr">
        <is>
          <t>Apply vendor patches</t>
        </is>
      </c>
      <c r="P624" s="195" t="inlineStr">
        <is>
          <t>dlemstra magick.net * | imagemagick imagemagick *</t>
        </is>
      </c>
      <c r="Q624" s="195" t="inlineStr">
        <is>
          <t>P3</t>
        </is>
      </c>
      <c r="R624" s="195" t="inlineStr">
        <is>
          <t>📅 Schedule patch deployment within 30 days | 🔍 Monitor for exploitation attempts</t>
        </is>
      </c>
      <c r="S624" s="195" t="inlineStr">
        <is>
          <t>CVE - IP enrichment n/a</t>
        </is>
      </c>
      <c r="T624" s="195" t="n">
        <v>0.0001</v>
      </c>
      <c r="U624" s="195" t="n">
        <v>0.0136</v>
      </c>
      <c r="V624" s="195" t="inlineStr">
        <is>
          <t>T1203:Exploitation for Client Execution | T1190:Exploit Public-Facing Application | T1592.002:Software</t>
        </is>
      </c>
      <c r="W624" s="195" t="n">
        <v>1</v>
      </c>
      <c r="X624" s="195" t="inlineStr">
        <is>
          <t>LOW (40%)</t>
        </is>
      </c>
      <c r="Y624" s="195" t="inlineStr">
        <is>
          <t>POSSIBLE</t>
        </is>
      </c>
      <c r="Z624" s="195" t="inlineStr">
        <is>
          <t>PATCH_AVAILABLE</t>
        </is>
      </c>
      <c r="AA624" s="195" t="inlineStr">
        <is>
          <t>https://nvd.nist.gov/vuln/detail/CVE-2026-27798</t>
        </is>
      </c>
      <c r="AB624" s="195" t="inlineStr">
        <is>
          <t>NONE</t>
        </is>
      </c>
      <c r="AC624" s="195" t="n">
        <v>2</v>
      </c>
      <c r="AD624" s="195" t="inlineStr"/>
    </row>
    <row r="625">
      <c r="A625" s="195" t="inlineStr">
        <is>
          <t>CVE</t>
        </is>
      </c>
      <c r="B625" s="195" t="inlineStr">
        <is>
          <t>CVE-2026-27799</t>
        </is>
      </c>
      <c r="C625" s="195" t="inlineStr">
        <is>
          <t>ImageMagick is free and open-source software used for editing and manipulating digital images. Prior to versions 7.1.2-15 and 6.9.13-40, a heap buffer over-read vulnerability exists in the DJVU image format handler. The vulnerability occurs due to integer truncation when calculating the stride (row size) for pixel buffer allocation. The stride calculation overflows a 32-bit signed integer, resulting in an out-of-bounds memory reads. Versions 7.1.2-15 and 6.9.13-40 contain a patch.</t>
        </is>
      </c>
      <c r="D625" s="195" t="n">
        <v>4</v>
      </c>
      <c r="E625" s="195" t="inlineStr">
        <is>
          <t>MEDIUM</t>
        </is>
      </c>
      <c r="F625" s="195" t="n">
        <v>2</v>
      </c>
      <c r="G625" s="195" t="n">
        <v>2</v>
      </c>
      <c r="H625" s="195" t="inlineStr">
        <is>
          <t>MEDIUM</t>
        </is>
      </c>
      <c r="I625" s="195" t="n">
        <v>8</v>
      </c>
      <c r="J625" s="195" t="inlineStr">
        <is>
          <t>NO</t>
        </is>
      </c>
      <c r="K625" s="195" t="inlineStr">
        <is>
          <t>https://nvd.nist.gov/vuln/detail/CVE-2026-27799</t>
        </is>
      </c>
      <c r="L625" s="195" t="inlineStr">
        <is>
          <t>2026-02-28 21:38</t>
        </is>
      </c>
      <c r="M625" s="195" t="inlineStr">
        <is>
          <t>YES</t>
        </is>
      </c>
      <c r="N625" s="195" t="inlineStr">
        <is>
          <t>https://github.com/ImageMagick/ImageMagick/commit/e87695b3227978ad70b967b8d054baaf8ac2cced | https://github.com/ImageMagick/ImageMagick/security/advisories/GHSA-r99p-5442-q2x2</t>
        </is>
      </c>
      <c r="O625" s="195" t="inlineStr">
        <is>
          <t>Apply vendor patches</t>
        </is>
      </c>
      <c r="P625" s="195" t="inlineStr">
        <is>
          <t>dlemstra magick.net * | imagemagick imagemagick *</t>
        </is>
      </c>
      <c r="Q625" s="195" t="inlineStr">
        <is>
          <t>P3</t>
        </is>
      </c>
      <c r="R625" s="195" t="inlineStr">
        <is>
          <t>📅 Schedule patch deployment within 30 days | 🔍 Monitor for exploitation attempts</t>
        </is>
      </c>
      <c r="S625" s="195" t="inlineStr">
        <is>
          <t>CVE - IP enrichment n/a</t>
        </is>
      </c>
      <c r="T625" s="195" t="n">
        <v>0.0001</v>
      </c>
      <c r="U625" s="195" t="n">
        <v>0.0163</v>
      </c>
      <c r="V625" s="195" t="inlineStr">
        <is>
          <t>T1190:Exploit Public-Facing Application | T1203:Exploitation for Client Execution | T1592.002:Software</t>
        </is>
      </c>
      <c r="W625" s="195" t="n">
        <v>1</v>
      </c>
      <c r="X625" s="195" t="inlineStr">
        <is>
          <t>LOW (40%)</t>
        </is>
      </c>
      <c r="Y625" s="195" t="inlineStr">
        <is>
          <t>POSSIBLE</t>
        </is>
      </c>
      <c r="Z625" s="195" t="inlineStr">
        <is>
          <t>PATCH_AVAILABLE</t>
        </is>
      </c>
      <c r="AA625" s="195" t="inlineStr">
        <is>
          <t>https://nvd.nist.gov/vuln/detail/CVE-2026-27799</t>
        </is>
      </c>
      <c r="AB625" s="195" t="inlineStr">
        <is>
          <t>NONE</t>
        </is>
      </c>
      <c r="AC625" s="195" t="n">
        <v>2</v>
      </c>
      <c r="AD625" s="195" t="inlineStr"/>
    </row>
    <row r="626">
      <c r="A626" s="193" t="inlineStr">
        <is>
          <t>CVE</t>
        </is>
      </c>
      <c r="B626" s="193" t="inlineStr">
        <is>
          <t>CVE-2026-27800</t>
        </is>
      </c>
      <c r="C626" s="193" t="inlineStr">
        <is>
          <t>Zed, a code editor, has a Zip Slip (Path Traversal) vulnerability exists in its extension archive extraction functionality prior to version 0.224.4. The `extract_zip()` function in `crates/util/src/archive.rs` fails to validate ZIP entry filenames for path traversal sequences (e.g., `../`). This allows a malicious extension to write files outside its designated sandbox directory by downloading and extracting a crafted ZIP archive. Version 0.224.4 fixes the issue.</t>
        </is>
      </c>
      <c r="D626" s="193" t="n">
        <v>7.4</v>
      </c>
      <c r="E626" s="193" t="inlineStr">
        <is>
          <t>HIGH</t>
        </is>
      </c>
      <c r="F626" s="193" t="n">
        <v>2</v>
      </c>
      <c r="G626" s="193" t="n">
        <v>3</v>
      </c>
      <c r="H626" s="193" t="inlineStr">
        <is>
          <t>HIGH</t>
        </is>
      </c>
      <c r="I626" s="193" t="n">
        <v>13.4</v>
      </c>
      <c r="J626" s="193" t="inlineStr">
        <is>
          <t>NO</t>
        </is>
      </c>
      <c r="K626" s="193" t="inlineStr">
        <is>
          <t>https://nvd.nist.gov/vuln/detail/CVE-2026-27800</t>
        </is>
      </c>
      <c r="L626" s="193" t="inlineStr">
        <is>
          <t>2026-02-28 21:38</t>
        </is>
      </c>
      <c r="M626" s="193" t="inlineStr">
        <is>
          <t>CHECK_VENDOR</t>
        </is>
      </c>
      <c r="N626" s="193" t="inlineStr">
        <is>
          <t>See NVD references</t>
        </is>
      </c>
      <c r="O626" s="193" t="inlineStr">
        <is>
          <t>Apply vendor patches</t>
        </is>
      </c>
      <c r="P626" s="193" t="inlineStr">
        <is>
          <t>See CVE details</t>
        </is>
      </c>
      <c r="Q626" s="193" t="inlineStr">
        <is>
          <t>P2</t>
        </is>
      </c>
      <c r="R626" s="193" t="inlineStr">
        <is>
          <t>🚨 URGENT: Apply vendor patches immediately | 🔒 Isolate affected systems if patch unavailable | 🛡️ Enable additional monitoring/IDS rules</t>
        </is>
      </c>
      <c r="S626" s="193" t="inlineStr">
        <is>
          <t>CVE - IP enrichment n/a</t>
        </is>
      </c>
      <c r="T626" s="193" t="n">
        <v>0.0003</v>
      </c>
      <c r="U626" s="193" t="n">
        <v>0.0872</v>
      </c>
      <c r="V626" s="193" t="inlineStr">
        <is>
          <t>T1083:File and Directory Discovery</t>
        </is>
      </c>
      <c r="W626" s="193" t="n">
        <v>2</v>
      </c>
      <c r="X626" s="193" t="inlineStr">
        <is>
          <t>HIGH (72%)</t>
        </is>
      </c>
      <c r="Y626" s="193" t="inlineStr">
        <is>
          <t>POSSIBLE</t>
        </is>
      </c>
      <c r="Z626" s="193" t="inlineStr">
        <is>
          <t>CHECK_VENDOR</t>
        </is>
      </c>
      <c r="AA626" s="193" t="inlineStr">
        <is>
          <t>https://nvd.nist.gov/vuln/detail/CVE-2026-27800</t>
        </is>
      </c>
      <c r="AB626" s="193" t="inlineStr">
        <is>
          <t>NONE</t>
        </is>
      </c>
      <c r="AC626" s="193" t="n">
        <v>3.7</v>
      </c>
      <c r="AD626" s="193" t="inlineStr"/>
    </row>
    <row r="627">
      <c r="A627" s="193" t="inlineStr">
        <is>
          <t>CVE</t>
        </is>
      </c>
      <c r="B627" s="193" t="inlineStr">
        <is>
          <t>CVE-2026-27804</t>
        </is>
      </c>
      <c r="C627" s="193" t="inlineStr">
        <is>
          <t>Parse Server is an open source backend that can be deployed to any infrastructure that can run Node.js. Prior to versions 8.6.3 and 9.1.1-alpha.4, an unauthenticated attacker can forge a Google authentication token with `alg: "none"` to log in as any user linked to a Google account, without knowing their credentials. All deployments with Google authentication enabled are affected. The fix in versions 8.6.3 and 9.1.1-alpha.4 hardcodes the expected `RS256` algorithm instead of trusting the JWT hea</t>
        </is>
      </c>
      <c r="D627" s="193" t="n">
        <v>8.5</v>
      </c>
      <c r="E627" s="193" t="inlineStr">
        <is>
          <t>HIGH</t>
        </is>
      </c>
      <c r="F627" s="193" t="n">
        <v>2</v>
      </c>
      <c r="G627" s="193" t="n">
        <v>3</v>
      </c>
      <c r="H627" s="193" t="inlineStr">
        <is>
          <t>HIGH</t>
        </is>
      </c>
      <c r="I627" s="193" t="n">
        <v>14.5</v>
      </c>
      <c r="J627" s="193" t="inlineStr">
        <is>
          <t>NO</t>
        </is>
      </c>
      <c r="K627" s="193" t="inlineStr">
        <is>
          <t>https://nvd.nist.gov/vuln/detail/CVE-2026-27804</t>
        </is>
      </c>
      <c r="L627" s="193" t="inlineStr">
        <is>
          <t>2026-02-28 21:38</t>
        </is>
      </c>
      <c r="M627" s="193" t="inlineStr">
        <is>
          <t>CHECK_VENDOR</t>
        </is>
      </c>
      <c r="N627" s="193" t="inlineStr">
        <is>
          <t>See NVD references</t>
        </is>
      </c>
      <c r="O627" s="193" t="inlineStr">
        <is>
          <t>Apply vendor patches</t>
        </is>
      </c>
      <c r="P627" s="193" t="inlineStr">
        <is>
          <t>See CVE details</t>
        </is>
      </c>
      <c r="Q627" s="193" t="inlineStr">
        <is>
          <t>P3</t>
        </is>
      </c>
      <c r="R627" s="193" t="inlineStr">
        <is>
          <t>🚨 URGENT: Apply vendor patches immediately | 🔒 Isolate affected systems if patch unavailable | 🛡️ Enable additional monitoring/IDS rules</t>
        </is>
      </c>
      <c r="S627" s="193" t="inlineStr">
        <is>
          <t>CVE - IP enrichment n/a</t>
        </is>
      </c>
      <c r="T627" s="193" t="n">
        <v>0.0004</v>
      </c>
      <c r="U627" s="193" t="n">
        <v>0.1217</v>
      </c>
      <c r="V627" s="193" t="inlineStr">
        <is>
          <t>T1190:Exploit Public-Facing Application | T1552:Unsecured Credentials | T1584.004:Server | T1589.001:Credentials</t>
        </is>
      </c>
      <c r="W627" s="193" t="n">
        <v>1</v>
      </c>
      <c r="X627" s="193" t="inlineStr">
        <is>
          <t>LOW (40%)</t>
        </is>
      </c>
      <c r="Y627" s="193" t="inlineStr">
        <is>
          <t>UNLIKELY</t>
        </is>
      </c>
      <c r="Z627" s="193" t="inlineStr">
        <is>
          <t>CHECK_VENDOR</t>
        </is>
      </c>
      <c r="AA627" s="193" t="inlineStr">
        <is>
          <t>https://nvd.nist.gov/vuln/detail/CVE-2026-27804</t>
        </is>
      </c>
      <c r="AB627" s="193" t="inlineStr">
        <is>
          <t>NONE</t>
        </is>
      </c>
      <c r="AC627" s="193" t="n">
        <v>0</v>
      </c>
      <c r="AD627" s="193" t="inlineStr"/>
    </row>
    <row r="628">
      <c r="A628" s="195" t="inlineStr">
        <is>
          <t>CVE</t>
        </is>
      </c>
      <c r="B628" s="195" t="inlineStr">
        <is>
          <t>CVE-2026-27808</t>
        </is>
      </c>
      <c r="C628" s="195" t="inlineStr">
        <is>
          <t>Mailpit is an email testing tool and API for developers. Prior to version 1.29.2, the Link Check API (/api/v1/message/{ID}/link-check) is vulnerable to Server-Side Request Forgery (SSRF). The server performs HTTP HEAD requests to every URL found in an email without validating target hosts or filtering private/internal IP addresses. The response returns status codes and status text per link, making this a non-blind SSRF. In the default configuration (no authentication on SMTP or API), this is ful</t>
        </is>
      </c>
      <c r="D628" s="195" t="n">
        <v>5.8</v>
      </c>
      <c r="E628" s="195" t="inlineStr">
        <is>
          <t>MEDIUM</t>
        </is>
      </c>
      <c r="F628" s="195" t="n">
        <v>2</v>
      </c>
      <c r="G628" s="195" t="n">
        <v>2</v>
      </c>
      <c r="H628" s="195" t="inlineStr">
        <is>
          <t>MEDIUM</t>
        </is>
      </c>
      <c r="I628" s="195" t="n">
        <v>9.800000000000001</v>
      </c>
      <c r="J628" s="195" t="inlineStr">
        <is>
          <t>NO</t>
        </is>
      </c>
      <c r="K628" s="195" t="inlineStr">
        <is>
          <t>https://nvd.nist.gov/vuln/detail/CVE-2026-27808</t>
        </is>
      </c>
      <c r="L628" s="195" t="inlineStr">
        <is>
          <t>2026-02-28 21:38</t>
        </is>
      </c>
      <c r="M628" s="195" t="inlineStr">
        <is>
          <t>YES</t>
        </is>
      </c>
      <c r="N628" s="195" t="inlineStr">
        <is>
          <t>https://github.com/axllent/mailpit/commit/10ad4df8cc0cd9e51dea1b4410009545eef7fbf5 | https://github.com/axllent/mailpit/security/advisories/GHSA-mpf7-p9x7-96r3 | https://github.com/axllent/mailpit/security/advisories/GHSA-mpf7-p9x7-96r3</t>
        </is>
      </c>
      <c r="O628" s="195" t="inlineStr">
        <is>
          <t>Apply vendor patches</t>
        </is>
      </c>
      <c r="P628" s="195" t="inlineStr">
        <is>
          <t>axllent mailpit *</t>
        </is>
      </c>
      <c r="Q628" s="195" t="inlineStr">
        <is>
          <t>P3</t>
        </is>
      </c>
      <c r="R628" s="195" t="inlineStr">
        <is>
          <t>📅 Schedule patch deployment within 30 days | 🔍 Monitor for exploitation attempts</t>
        </is>
      </c>
      <c r="S628" s="195" t="inlineStr">
        <is>
          <t>CVE - IP enrichment n/a</t>
        </is>
      </c>
      <c r="T628" s="195" t="n">
        <v>0.0007</v>
      </c>
      <c r="U628" s="195" t="n">
        <v>0.2231</v>
      </c>
      <c r="V628" s="195" t="inlineStr">
        <is>
          <t>T1090:Proxy | T1590.005:IP Addresses | T1584.004:Server</t>
        </is>
      </c>
      <c r="W628" s="195" t="n">
        <v>1</v>
      </c>
      <c r="X628" s="195" t="inlineStr">
        <is>
          <t>LOW (40%)</t>
        </is>
      </c>
      <c r="Y628" s="195" t="inlineStr">
        <is>
          <t>POSSIBLE</t>
        </is>
      </c>
      <c r="Z628" s="195" t="inlineStr">
        <is>
          <t>PATCH_AVAILABLE</t>
        </is>
      </c>
      <c r="AA628" s="195" t="inlineStr">
        <is>
          <t>https://nvd.nist.gov/vuln/detail/CVE-2026-27808</t>
        </is>
      </c>
      <c r="AB628" s="195" t="inlineStr">
        <is>
          <t>NONE</t>
        </is>
      </c>
      <c r="AC628" s="195" t="n">
        <v>2.9</v>
      </c>
      <c r="AD628" s="195" t="inlineStr"/>
    </row>
    <row r="629">
      <c r="A629" s="195" t="inlineStr">
        <is>
          <t>CVE</t>
        </is>
      </c>
      <c r="B629" s="195" t="inlineStr">
        <is>
          <t>CVE-2026-27809</t>
        </is>
      </c>
      <c r="C629" s="195" t="inlineStr">
        <is>
          <t>psd-tools is a Python package for working with Adobe Photoshop PSD files. Prior to version 1.12.2, when a PSD file contains malformed RLE-compressed image data (e.g. a literal run that extends past the expected row size), decode_rle() raises ValueError which propagated all the way to the user, crashing psd.composite() and psd-tools export. decompress() already had a fallback that replaces failed channels with black pixels when result is None, but it never triggered because the ValueError from de</t>
        </is>
      </c>
      <c r="D629" s="195" t="n">
        <v>5</v>
      </c>
      <c r="E629" s="195" t="inlineStr">
        <is>
          <t>MEDIUM</t>
        </is>
      </c>
      <c r="F629" s="195" t="n">
        <v>2</v>
      </c>
      <c r="G629" s="195" t="n">
        <v>2</v>
      </c>
      <c r="H629" s="195" t="inlineStr">
        <is>
          <t>MEDIUM</t>
        </is>
      </c>
      <c r="I629" s="195" t="n">
        <v>9</v>
      </c>
      <c r="J629" s="195" t="inlineStr">
        <is>
          <t>NO</t>
        </is>
      </c>
      <c r="K629" s="195" t="inlineStr">
        <is>
          <t>https://nvd.nist.gov/vuln/detail/CVE-2026-27809</t>
        </is>
      </c>
      <c r="L629" s="195" t="inlineStr">
        <is>
          <t>2026-02-28 21:38</t>
        </is>
      </c>
      <c r="M629" s="195" t="inlineStr">
        <is>
          <t>CHECK_VENDOR</t>
        </is>
      </c>
      <c r="N629" s="195" t="inlineStr">
        <is>
          <t>See NVD references</t>
        </is>
      </c>
      <c r="O629" s="195" t="inlineStr">
        <is>
          <t>Apply vendor patches</t>
        </is>
      </c>
      <c r="P629" s="195" t="inlineStr">
        <is>
          <t>See CVE details</t>
        </is>
      </c>
      <c r="Q629" s="195" t="inlineStr">
        <is>
          <t>P4</t>
        </is>
      </c>
      <c r="R629" s="195" t="inlineStr">
        <is>
          <t>📅 Schedule patch deployment within 30 days | 🔍 Monitor for exploitation attempts</t>
        </is>
      </c>
      <c r="S629" s="195" t="inlineStr">
        <is>
          <t>CVE - IP enrichment n/a</t>
        </is>
      </c>
      <c r="T629" s="195" t="n">
        <v>0.0004</v>
      </c>
      <c r="U629" s="195" t="n">
        <v>0.1196</v>
      </c>
      <c r="V629" s="195" t="inlineStr">
        <is>
          <t>T1059.006:Python</t>
        </is>
      </c>
      <c r="W629" s="195" t="n">
        <v>1</v>
      </c>
      <c r="X629" s="195" t="inlineStr">
        <is>
          <t>LOW (40%)</t>
        </is>
      </c>
      <c r="Y629" s="195" t="inlineStr">
        <is>
          <t>UNLIKELY</t>
        </is>
      </c>
      <c r="Z629" s="195" t="inlineStr">
        <is>
          <t>CHECK_VENDOR</t>
        </is>
      </c>
      <c r="AA629" s="195" t="inlineStr">
        <is>
          <t>https://nvd.nist.gov/vuln/detail/CVE-2026-27809</t>
        </is>
      </c>
      <c r="AB629" s="195" t="inlineStr">
        <is>
          <t>NONE</t>
        </is>
      </c>
      <c r="AC629" s="195" t="n">
        <v>0</v>
      </c>
      <c r="AD629" s="195" t="inlineStr"/>
    </row>
    <row r="630">
      <c r="A630" s="195" t="inlineStr">
        <is>
          <t>CVE</t>
        </is>
      </c>
      <c r="B630" s="195" t="inlineStr">
        <is>
          <t>CVE-2026-27812</t>
        </is>
      </c>
      <c r="C630" s="195" t="inlineStr">
        <is>
          <t>Sub2API is an AI API gateway platform designed to distribute and manage API quotas from AI product subscriptions. A vulnerability in versions prior to 0.1.85 is a Password Reset Poisoning (Host Header / Forwarded Header trust issue), which allows attackers to manipulate the password reset link. Attackers can exploit this flaw to inject their own domain into the password reset link, leading to the potential for account takeover. The vulnerability has been fixed in version v0.1.85. If upgrading is</t>
        </is>
      </c>
      <c r="D630" s="195" t="n">
        <v>5</v>
      </c>
      <c r="E630" s="195" t="inlineStr">
        <is>
          <t>MEDIUM</t>
        </is>
      </c>
      <c r="F630" s="195" t="n">
        <v>2</v>
      </c>
      <c r="G630" s="195" t="n">
        <v>2</v>
      </c>
      <c r="H630" s="195" t="inlineStr">
        <is>
          <t>MEDIUM</t>
        </is>
      </c>
      <c r="I630" s="195" t="n">
        <v>9</v>
      </c>
      <c r="J630" s="195" t="inlineStr">
        <is>
          <t>NO</t>
        </is>
      </c>
      <c r="K630" s="195" t="inlineStr">
        <is>
          <t>https://nvd.nist.gov/vuln/detail/CVE-2026-27812</t>
        </is>
      </c>
      <c r="L630" s="195" t="inlineStr">
        <is>
          <t>2026-02-28 21:38</t>
        </is>
      </c>
      <c r="M630" s="195" t="inlineStr">
        <is>
          <t>CHECK_VENDOR</t>
        </is>
      </c>
      <c r="N630" s="195" t="inlineStr">
        <is>
          <t>See NVD references</t>
        </is>
      </c>
      <c r="O630" s="195" t="inlineStr">
        <is>
          <t>Apply vendor patches</t>
        </is>
      </c>
      <c r="P630" s="195" t="inlineStr">
        <is>
          <t>See CVE details</t>
        </is>
      </c>
      <c r="Q630" s="195" t="inlineStr">
        <is>
          <t>P4</t>
        </is>
      </c>
      <c r="R630" s="195" t="inlineStr">
        <is>
          <t>📅 Schedule patch deployment within 30 days | 🔍 Monitor for exploitation attempts</t>
        </is>
      </c>
      <c r="S630" s="195" t="inlineStr">
        <is>
          <t>CVE - IP enrichment n/a</t>
        </is>
      </c>
      <c r="T630" s="195" t="n">
        <v>0.0004</v>
      </c>
      <c r="U630" s="195" t="n">
        <v>0.1273</v>
      </c>
      <c r="V630" s="195" t="inlineStr">
        <is>
          <t>T1190:Exploit Public-Facing Application</t>
        </is>
      </c>
      <c r="W630" s="195" t="n">
        <v>1</v>
      </c>
      <c r="X630" s="195" t="inlineStr">
        <is>
          <t>LOW (40%)</t>
        </is>
      </c>
      <c r="Y630" s="195" t="inlineStr">
        <is>
          <t>UNLIKELY</t>
        </is>
      </c>
      <c r="Z630" s="195" t="inlineStr">
        <is>
          <t>CHECK_VENDOR</t>
        </is>
      </c>
      <c r="AA630" s="195" t="inlineStr">
        <is>
          <t>https://nvd.nist.gov/vuln/detail/CVE-2026-27812</t>
        </is>
      </c>
      <c r="AB630" s="195" t="inlineStr">
        <is>
          <t>NONE</t>
        </is>
      </c>
      <c r="AC630" s="195" t="n">
        <v>0</v>
      </c>
      <c r="AD630" s="195" t="inlineStr"/>
    </row>
    <row r="631">
      <c r="A631" s="195" t="inlineStr">
        <is>
          <t>CVE</t>
        </is>
      </c>
      <c r="B631" s="195" t="inlineStr">
        <is>
          <t>CVE-2026-27818</t>
        </is>
      </c>
      <c r="C631" s="195" t="inlineStr">
        <is>
          <t>TerriaJS-Server is a NodeJS Express server for TerriaJS, a library for building web-based geospatial data explorers. A validation bug in versions prior to 4.0.3 allows an attacker to proxy domains not explicitly allowed in the `proxyableDomains` configuration. Version 4.0.3 fixes the issue.</t>
        </is>
      </c>
      <c r="D631" s="195" t="n">
        <v>5</v>
      </c>
      <c r="E631" s="195" t="inlineStr">
        <is>
          <t>MEDIUM</t>
        </is>
      </c>
      <c r="F631" s="195" t="n">
        <v>2</v>
      </c>
      <c r="G631" s="195" t="n">
        <v>2</v>
      </c>
      <c r="H631" s="195" t="inlineStr">
        <is>
          <t>MEDIUM</t>
        </is>
      </c>
      <c r="I631" s="195" t="n">
        <v>9</v>
      </c>
      <c r="J631" s="195" t="inlineStr">
        <is>
          <t>NO</t>
        </is>
      </c>
      <c r="K631" s="195" t="inlineStr">
        <is>
          <t>https://nvd.nist.gov/vuln/detail/CVE-2026-27818</t>
        </is>
      </c>
      <c r="L631" s="195" t="inlineStr">
        <is>
          <t>2026-02-28 21:38</t>
        </is>
      </c>
      <c r="M631" s="195" t="inlineStr">
        <is>
          <t>CHECK_VENDOR</t>
        </is>
      </c>
      <c r="N631" s="195" t="inlineStr">
        <is>
          <t>See NVD references</t>
        </is>
      </c>
      <c r="O631" s="195" t="inlineStr">
        <is>
          <t>Apply vendor patches</t>
        </is>
      </c>
      <c r="P631" s="195" t="inlineStr">
        <is>
          <t>See CVE details</t>
        </is>
      </c>
      <c r="Q631" s="195" t="inlineStr">
        <is>
          <t>P4</t>
        </is>
      </c>
      <c r="R631" s="195" t="inlineStr">
        <is>
          <t>📅 Schedule patch deployment within 30 days | 🔍 Monitor for exploitation attempts</t>
        </is>
      </c>
      <c r="S631" s="195" t="inlineStr">
        <is>
          <t>CVE - IP enrichment n/a</t>
        </is>
      </c>
      <c r="T631" s="195" t="n">
        <v>0.0008</v>
      </c>
      <c r="U631" s="195" t="n">
        <v>0.2407</v>
      </c>
      <c r="V631" s="195" t="inlineStr">
        <is>
          <t>T1584.001:Domains | T1584.004:Server</t>
        </is>
      </c>
      <c r="W631" s="195" t="n">
        <v>1</v>
      </c>
      <c r="X631" s="195" t="inlineStr">
        <is>
          <t>LOW (40%)</t>
        </is>
      </c>
      <c r="Y631" s="195" t="inlineStr">
        <is>
          <t>UNLIKELY</t>
        </is>
      </c>
      <c r="Z631" s="195" t="inlineStr">
        <is>
          <t>CHECK_VENDOR</t>
        </is>
      </c>
      <c r="AA631" s="195" t="inlineStr">
        <is>
          <t>https://nvd.nist.gov/vuln/detail/CVE-2026-27818</t>
        </is>
      </c>
      <c r="AB631" s="195" t="inlineStr">
        <is>
          <t>NONE</t>
        </is>
      </c>
      <c r="AC631" s="195" t="n">
        <v>0</v>
      </c>
      <c r="AD631" s="195" t="inlineStr"/>
    </row>
    <row r="632">
      <c r="A632" s="193" t="inlineStr">
        <is>
          <t>CVE</t>
        </is>
      </c>
      <c r="B632" s="193" t="inlineStr">
        <is>
          <t>CVE-2026-27821</t>
        </is>
      </c>
      <c r="C632" s="193" t="inlineStr">
        <is>
          <t>GPAC is an open-source multimedia framework. In versions up to and including 26.02.0, a stack buffer overflow occurs during NHML file parsing in `src/filters/dmx_nhml.c`. The value of the xmlHeaderEnd XML attribute is copied from att-&gt;value into szXmlHeaderEnd[1000] using strcpy() without any length validation. If the input exceeds 1000 bytes, it overwrites beyond the stack buffer boundary. Commit 9bd7137fded2db40de61a2cf3045812c8741ec52 patches the issue.</t>
        </is>
      </c>
      <c r="D632" s="193" t="n">
        <v>8.5</v>
      </c>
      <c r="E632" s="193" t="inlineStr">
        <is>
          <t>HIGH</t>
        </is>
      </c>
      <c r="F632" s="193" t="n">
        <v>2</v>
      </c>
      <c r="G632" s="193" t="n">
        <v>3</v>
      </c>
      <c r="H632" s="193" t="inlineStr">
        <is>
          <t>HIGH</t>
        </is>
      </c>
      <c r="I632" s="193" t="n">
        <v>14.5</v>
      </c>
      <c r="J632" s="193" t="inlineStr">
        <is>
          <t>NO</t>
        </is>
      </c>
      <c r="K632" s="193" t="inlineStr">
        <is>
          <t>https://nvd.nist.gov/vuln/detail/CVE-2026-27821</t>
        </is>
      </c>
      <c r="L632" s="193" t="inlineStr">
        <is>
          <t>2026-02-28 21:38</t>
        </is>
      </c>
      <c r="M632" s="193" t="inlineStr">
        <is>
          <t>CHECK_VENDOR</t>
        </is>
      </c>
      <c r="N632" s="193" t="inlineStr">
        <is>
          <t>See NVD references</t>
        </is>
      </c>
      <c r="O632" s="193" t="inlineStr">
        <is>
          <t>Apply vendor patches</t>
        </is>
      </c>
      <c r="P632" s="193" t="inlineStr">
        <is>
          <t>See CVE details</t>
        </is>
      </c>
      <c r="Q632" s="193" t="inlineStr">
        <is>
          <t>P3</t>
        </is>
      </c>
      <c r="R632" s="193" t="inlineStr">
        <is>
          <t>🚨 URGENT: Apply vendor patches immediately | 🔒 Isolate affected systems if patch unavailable | 🛡️ Enable additional monitoring/IDS rules</t>
        </is>
      </c>
      <c r="S632" s="193" t="inlineStr">
        <is>
          <t>CVE - IP enrichment n/a</t>
        </is>
      </c>
      <c r="T632" s="193" t="n">
        <v>0.0005</v>
      </c>
      <c r="U632" s="193" t="n">
        <v>0.149</v>
      </c>
      <c r="V632" s="193" t="inlineStr">
        <is>
          <t>T1190:Exploit Public-Facing Application | T1203:Exploitation for Client Execution</t>
        </is>
      </c>
      <c r="W632" s="193" t="n">
        <v>1</v>
      </c>
      <c r="X632" s="193" t="inlineStr">
        <is>
          <t>LOW (40%)</t>
        </is>
      </c>
      <c r="Y632" s="193" t="inlineStr">
        <is>
          <t>UNLIKELY</t>
        </is>
      </c>
      <c r="Z632" s="193" t="inlineStr">
        <is>
          <t>CHECK_VENDOR</t>
        </is>
      </c>
      <c r="AA632" s="193" t="inlineStr">
        <is>
          <t>https://nvd.nist.gov/vuln/detail/CVE-2026-27821</t>
        </is>
      </c>
      <c r="AB632" s="193" t="inlineStr">
        <is>
          <t>NONE</t>
        </is>
      </c>
      <c r="AC632" s="193" t="n">
        <v>0</v>
      </c>
      <c r="AD632" s="193" t="inlineStr"/>
    </row>
    <row r="633">
      <c r="A633" s="195" t="inlineStr">
        <is>
          <t>CVE</t>
        </is>
      </c>
      <c r="B633" s="195" t="inlineStr">
        <is>
          <t>CVE-2026-27933</t>
        </is>
      </c>
      <c r="C633" s="195" t="inlineStr">
        <is>
          <t>Manyfold is an open source, self-hosted web application for managing a collection of 3d models, particularly focused on 3d printing. Versions prior to 0.133.0 are vulnerable to session hijack via cookie leakage in proxy caches. Version 0.133.0 fixes the issue.</t>
        </is>
      </c>
      <c r="D633" s="195" t="n">
        <v>6.8</v>
      </c>
      <c r="E633" s="195" t="inlineStr">
        <is>
          <t>MEDIUM</t>
        </is>
      </c>
      <c r="F633" s="195" t="n">
        <v>2</v>
      </c>
      <c r="G633" s="195" t="n">
        <v>2</v>
      </c>
      <c r="H633" s="195" t="inlineStr">
        <is>
          <t>MEDIUM</t>
        </is>
      </c>
      <c r="I633" s="195" t="n">
        <v>10.8</v>
      </c>
      <c r="J633" s="195" t="inlineStr">
        <is>
          <t>NO</t>
        </is>
      </c>
      <c r="K633" s="195" t="inlineStr">
        <is>
          <t>https://nvd.nist.gov/vuln/detail/CVE-2026-27933</t>
        </is>
      </c>
      <c r="L633" s="195" t="inlineStr">
        <is>
          <t>2026-02-28 21:38</t>
        </is>
      </c>
      <c r="M633" s="195" t="inlineStr">
        <is>
          <t>YES</t>
        </is>
      </c>
      <c r="N633" s="195" t="inlineStr">
        <is>
          <t>https://github.com/manyfold3d/manyfold/security/advisories/GHSA-g949-hmvj-2r76</t>
        </is>
      </c>
      <c r="O633" s="195" t="inlineStr">
        <is>
          <t>Apply vendor patches</t>
        </is>
      </c>
      <c r="P633" s="195" t="inlineStr">
        <is>
          <t>manyfold manyfold *</t>
        </is>
      </c>
      <c r="Q633" s="195" t="inlineStr">
        <is>
          <t>P2</t>
        </is>
      </c>
      <c r="R633" s="195" t="inlineStr">
        <is>
          <t>📅 Schedule patch deployment within 30 days | 🔍 Monitor for exploitation attempts</t>
        </is>
      </c>
      <c r="S633" s="195" t="inlineStr">
        <is>
          <t>CVE - IP enrichment n/a</t>
        </is>
      </c>
      <c r="T633" s="195" t="n">
        <v>0.0003</v>
      </c>
      <c r="U633" s="195" t="n">
        <v>0.0834</v>
      </c>
      <c r="V633" s="195" t="inlineStr">
        <is>
          <t>T1190:Exploit Public-Facing Application</t>
        </is>
      </c>
      <c r="W633" s="195" t="n">
        <v>2</v>
      </c>
      <c r="X633" s="195" t="inlineStr">
        <is>
          <t>HIGH (72%)</t>
        </is>
      </c>
      <c r="Y633" s="195" t="inlineStr">
        <is>
          <t>POSSIBLE</t>
        </is>
      </c>
      <c r="Z633" s="195" t="inlineStr">
        <is>
          <t>PATCH_AVAILABLE</t>
        </is>
      </c>
      <c r="AA633" s="195" t="inlineStr">
        <is>
          <t>https://nvd.nist.gov/vuln/detail/CVE-2026-27933</t>
        </is>
      </c>
      <c r="AB633" s="195" t="inlineStr">
        <is>
          <t>NONE</t>
        </is>
      </c>
      <c r="AC633" s="195" t="n">
        <v>3.4</v>
      </c>
      <c r="AD633" s="195" t="inlineStr"/>
    </row>
    <row r="634">
      <c r="A634" s="193" t="inlineStr">
        <is>
          <t>CVE</t>
        </is>
      </c>
      <c r="B634" s="193" t="inlineStr">
        <is>
          <t>CVE-2026-27967</t>
        </is>
      </c>
      <c r="C634" s="193" t="inlineStr">
        <is>
          <t>Zed, a code editor, has a symlink escape vulnerability in versions prior to 0.225.9 in Agent file tools (`read_file`, `edit_file`). It allows reading and writing files **outside the project directory** when a project contains symbolic links pointing to external paths. This bypasses the intended workspace boundary and privacy protections (`file_scan_exclusions`, `private_files`), potentially leaking sensitive user data to the LLM. Version 0.225.9 fixes the issue.</t>
        </is>
      </c>
      <c r="D634" s="193" t="n">
        <v>7.1</v>
      </c>
      <c r="E634" s="193" t="inlineStr">
        <is>
          <t>HIGH</t>
        </is>
      </c>
      <c r="F634" s="193" t="n">
        <v>2</v>
      </c>
      <c r="G634" s="193" t="n">
        <v>3</v>
      </c>
      <c r="H634" s="193" t="inlineStr">
        <is>
          <t>HIGH</t>
        </is>
      </c>
      <c r="I634" s="193" t="n">
        <v>13.1</v>
      </c>
      <c r="J634" s="193" t="inlineStr">
        <is>
          <t>NO</t>
        </is>
      </c>
      <c r="K634" s="193" t="inlineStr">
        <is>
          <t>https://nvd.nist.gov/vuln/detail/CVE-2026-27967</t>
        </is>
      </c>
      <c r="L634" s="193" t="inlineStr">
        <is>
          <t>2026-02-28 21:38</t>
        </is>
      </c>
      <c r="M634" s="193" t="inlineStr">
        <is>
          <t>CHECK_VENDOR</t>
        </is>
      </c>
      <c r="N634" s="193" t="inlineStr">
        <is>
          <t>See NVD references</t>
        </is>
      </c>
      <c r="O634" s="193" t="inlineStr">
        <is>
          <t>Apply vendor patches</t>
        </is>
      </c>
      <c r="P634" s="193" t="inlineStr">
        <is>
          <t>See CVE details</t>
        </is>
      </c>
      <c r="Q634" s="193" t="inlineStr">
        <is>
          <t>P2</t>
        </is>
      </c>
      <c r="R634" s="193" t="inlineStr">
        <is>
          <t>🚨 URGENT: Apply vendor patches immediately | 🔒 Isolate affected systems if patch unavailable | 🛡️ Enable additional monitoring/IDS rules</t>
        </is>
      </c>
      <c r="S634" s="193" t="inlineStr">
        <is>
          <t>CVE - IP enrichment n/a</t>
        </is>
      </c>
      <c r="T634" s="193" t="n">
        <v>0.0001</v>
      </c>
      <c r="U634" s="193" t="n">
        <v>0.0145</v>
      </c>
      <c r="V634" s="193" t="inlineStr">
        <is>
          <t>T1190:Exploit Public-Facing Application</t>
        </is>
      </c>
      <c r="W634" s="193" t="n">
        <v>2</v>
      </c>
      <c r="X634" s="193" t="inlineStr">
        <is>
          <t>HIGH (72%)</t>
        </is>
      </c>
      <c r="Y634" s="193" t="inlineStr">
        <is>
          <t>POSSIBLE</t>
        </is>
      </c>
      <c r="Z634" s="193" t="inlineStr">
        <is>
          <t>CHECK_VENDOR</t>
        </is>
      </c>
      <c r="AA634" s="193" t="inlineStr">
        <is>
          <t>https://nvd.nist.gov/vuln/detail/CVE-2026-27967</t>
        </is>
      </c>
      <c r="AB634" s="193" t="inlineStr">
        <is>
          <t>NONE</t>
        </is>
      </c>
      <c r="AC634" s="193" t="n">
        <v>3.55</v>
      </c>
      <c r="AD634" s="193" t="inlineStr"/>
    </row>
    <row r="635">
      <c r="A635" s="193" t="inlineStr">
        <is>
          <t>CVE</t>
        </is>
      </c>
      <c r="B635" s="193" t="inlineStr">
        <is>
          <t>CVE-2026-27976</t>
        </is>
      </c>
      <c r="C635" s="193" t="inlineStr">
        <is>
          <t>Zed, a code editor, has an extension installer allows tar/gzip downloads. Prior to version 0.224.4, the tar extractor (`async_tar::Archive::unpack`) creates symlinks from the archive without validation, and the path guard (`writeable_path_from_extension`) only performs lexical prefix checks without resolving symlinks. An attacker can ship a tar that first creates a symlink inside the extension workdir pointing outside (e.g., `escape -&gt; /`), then writes files through the symlink, causing writes t</t>
        </is>
      </c>
      <c r="D635" s="193" t="n">
        <v>8.800000000000001</v>
      </c>
      <c r="E635" s="193" t="inlineStr">
        <is>
          <t>HIGH</t>
        </is>
      </c>
      <c r="F635" s="193" t="n">
        <v>3</v>
      </c>
      <c r="G635" s="193" t="n">
        <v>3</v>
      </c>
      <c r="H635" s="193" t="inlineStr">
        <is>
          <t>CRITICAL</t>
        </is>
      </c>
      <c r="I635" s="193" t="n">
        <v>17.8</v>
      </c>
      <c r="J635" s="193" t="inlineStr">
        <is>
          <t>NO</t>
        </is>
      </c>
      <c r="K635" s="193" t="inlineStr">
        <is>
          <t>https://nvd.nist.gov/vuln/detail/CVE-2026-27976</t>
        </is>
      </c>
      <c r="L635" s="193" t="inlineStr">
        <is>
          <t>2026-02-28 21:38</t>
        </is>
      </c>
      <c r="M635" s="193" t="inlineStr">
        <is>
          <t>CHECK_VENDOR</t>
        </is>
      </c>
      <c r="N635" s="193" t="inlineStr">
        <is>
          <t>See NVD references</t>
        </is>
      </c>
      <c r="O635" s="193" t="inlineStr">
        <is>
          <t>Apply vendor patches</t>
        </is>
      </c>
      <c r="P635" s="193" t="inlineStr">
        <is>
          <t>See CVE details</t>
        </is>
      </c>
      <c r="Q635" s="193" t="inlineStr">
        <is>
          <t>P2</t>
        </is>
      </c>
      <c r="R635" s="193" t="inlineStr">
        <is>
          <t>🚨 URGENT: Apply vendor patches immediately | 🔒 Isolate affected systems if patch unavailable | 🛡️ Enable additional monitoring/IDS rules</t>
        </is>
      </c>
      <c r="S635" s="193" t="inlineStr">
        <is>
          <t>CVE - IP enrichment n/a</t>
        </is>
      </c>
      <c r="T635" s="193" t="n">
        <v>0.0004</v>
      </c>
      <c r="U635" s="193" t="n">
        <v>0.1278</v>
      </c>
      <c r="V635" s="193" t="inlineStr">
        <is>
          <t>T1190:Exploit Public-Facing Application</t>
        </is>
      </c>
      <c r="W635" s="193" t="n">
        <v>2</v>
      </c>
      <c r="X635" s="193" t="inlineStr">
        <is>
          <t>HIGH (72%)</t>
        </is>
      </c>
      <c r="Y635" s="193" t="inlineStr">
        <is>
          <t>CONFIRMED</t>
        </is>
      </c>
      <c r="Z635" s="193" t="inlineStr">
        <is>
          <t>CHECK_VENDOR</t>
        </is>
      </c>
      <c r="AA635" s="193" t="inlineStr">
        <is>
          <t>https://nvd.nist.gov/vuln/detail/CVE-2026-27976</t>
        </is>
      </c>
      <c r="AB635" s="193" t="inlineStr">
        <is>
          <t>NONE</t>
        </is>
      </c>
      <c r="AC635" s="193" t="n">
        <v>4.4</v>
      </c>
      <c r="AD635" s="193" t="inlineStr"/>
    </row>
    <row r="636">
      <c r="A636" s="195" t="inlineStr">
        <is>
          <t>CVE</t>
        </is>
      </c>
      <c r="B636" s="195" t="inlineStr">
        <is>
          <t>CVE-2026-27829</t>
        </is>
      </c>
      <c r="C636" s="195" t="inlineStr">
        <is>
          <t xml:space="preserve">Astro is a web framework. In versions 9.0.0 through 9.5.3, a bug in Astro's image pipeline allows bypassing `image.domains` / `image.remotePatterns` restrictions, enabling the server to fetch content from unauthorized remote hosts. Astro provides an `inferSize` option that fetches remote images at render time to determine their dimensions. Remote image fetches are intended to be restricted to domains the site developer has manually authorized (using the `image.domains` or `image.remotePatterns` </t>
        </is>
      </c>
      <c r="D636" s="195" t="n">
        <v>6.5</v>
      </c>
      <c r="E636" s="195" t="inlineStr">
        <is>
          <t>MEDIUM</t>
        </is>
      </c>
      <c r="F636" s="195" t="n">
        <v>2</v>
      </c>
      <c r="G636" s="195" t="n">
        <v>2</v>
      </c>
      <c r="H636" s="195" t="inlineStr">
        <is>
          <t>MEDIUM</t>
        </is>
      </c>
      <c r="I636" s="195" t="n">
        <v>10.5</v>
      </c>
      <c r="J636" s="195" t="inlineStr">
        <is>
          <t>NO</t>
        </is>
      </c>
      <c r="K636" s="195" t="inlineStr">
        <is>
          <t>https://nvd.nist.gov/vuln/detail/CVE-2026-27829</t>
        </is>
      </c>
      <c r="L636" s="195" t="inlineStr">
        <is>
          <t>2026-02-28 21:38</t>
        </is>
      </c>
      <c r="M636" s="195" t="inlineStr">
        <is>
          <t>CHECK_VENDOR</t>
        </is>
      </c>
      <c r="N636" s="195" t="inlineStr">
        <is>
          <t>See NVD references</t>
        </is>
      </c>
      <c r="O636" s="195" t="inlineStr">
        <is>
          <t>Apply vendor patches</t>
        </is>
      </c>
      <c r="P636" s="195" t="inlineStr">
        <is>
          <t>See CVE details</t>
        </is>
      </c>
      <c r="Q636" s="195" t="inlineStr">
        <is>
          <t>P2</t>
        </is>
      </c>
      <c r="R636" s="195" t="inlineStr">
        <is>
          <t>📅 Schedule patch deployment within 30 days | 🔍 Monitor for exploitation attempts</t>
        </is>
      </c>
      <c r="S636" s="195" t="inlineStr">
        <is>
          <t>CVE - IP enrichment n/a</t>
        </is>
      </c>
      <c r="T636" s="195" t="n">
        <v>0.0004</v>
      </c>
      <c r="U636" s="195" t="n">
        <v>0.1114</v>
      </c>
      <c r="V636" s="195" t="inlineStr">
        <is>
          <t>T1090:Proxy | T1584.001:Domains | T1584.004:Server</t>
        </is>
      </c>
      <c r="W636" s="195" t="n">
        <v>2</v>
      </c>
      <c r="X636" s="195" t="inlineStr">
        <is>
          <t>HIGH (72%)</t>
        </is>
      </c>
      <c r="Y636" s="195" t="inlineStr">
        <is>
          <t>POSSIBLE</t>
        </is>
      </c>
      <c r="Z636" s="195" t="inlineStr">
        <is>
          <t>CHECK_VENDOR</t>
        </is>
      </c>
      <c r="AA636" s="195" t="inlineStr">
        <is>
          <t>https://nvd.nist.gov/vuln/detail/CVE-2026-27829</t>
        </is>
      </c>
      <c r="AB636" s="195" t="inlineStr">
        <is>
          <t>NONE</t>
        </is>
      </c>
      <c r="AC636" s="195" t="n">
        <v>3.25</v>
      </c>
      <c r="AD636" s="195" t="inlineStr"/>
    </row>
    <row r="637">
      <c r="A637" s="193" t="inlineStr">
        <is>
          <t>CVE</t>
        </is>
      </c>
      <c r="B637" s="193" t="inlineStr">
        <is>
          <t>CVE-2026-27830</t>
        </is>
      </c>
      <c r="C637" s="193"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 &gt;`. Prior to v0.12.0, that property was maintained as a hex-encoded serialized object. Any attacker able to reset this property, on an existing `ConnectionPoolDataSource` or via maliciously crafted serialize</t>
        </is>
      </c>
      <c r="D637" s="193" t="n">
        <v>8.5</v>
      </c>
      <c r="E637" s="193" t="inlineStr">
        <is>
          <t>HIGH</t>
        </is>
      </c>
      <c r="F637" s="193" t="n">
        <v>2</v>
      </c>
      <c r="G637" s="193" t="n">
        <v>3</v>
      </c>
      <c r="H637" s="193" t="inlineStr">
        <is>
          <t>HIGH</t>
        </is>
      </c>
      <c r="I637" s="193" t="n">
        <v>14.5</v>
      </c>
      <c r="J637" s="193" t="inlineStr">
        <is>
          <t>NO</t>
        </is>
      </c>
      <c r="K637" s="193" t="inlineStr">
        <is>
          <t>https://nvd.nist.gov/vuln/detail/CVE-2026-27830</t>
        </is>
      </c>
      <c r="L637" s="193" t="inlineStr">
        <is>
          <t>2026-02-28 21:38</t>
        </is>
      </c>
      <c r="M637" s="193" t="inlineStr">
        <is>
          <t>CHECK_VENDOR</t>
        </is>
      </c>
      <c r="N637" s="193" t="inlineStr">
        <is>
          <t>See NVD references</t>
        </is>
      </c>
      <c r="O637" s="193" t="inlineStr">
        <is>
          <t>Apply vendor patches</t>
        </is>
      </c>
      <c r="P637" s="193" t="inlineStr">
        <is>
          <t>See CVE details</t>
        </is>
      </c>
      <c r="Q637" s="193" t="inlineStr">
        <is>
          <t>P3</t>
        </is>
      </c>
      <c r="R637" s="193" t="inlineStr">
        <is>
          <t>🚨 URGENT: Apply vendor patches immediately | 🔒 Isolate affected systems if patch unavailable | 🛡️ Enable additional monitoring/IDS rules</t>
        </is>
      </c>
      <c r="S637" s="193" t="inlineStr">
        <is>
          <t>CVE - IP enrichment n/a</t>
        </is>
      </c>
      <c r="T637" s="193" t="n">
        <v>0.0009</v>
      </c>
      <c r="U637" s="193" t="n">
        <v>0.2611</v>
      </c>
      <c r="V637" s="193" t="inlineStr">
        <is>
          <t>T1059:Command and Scripting Interpreter | T1190:Exploit Public-Facing Application</t>
        </is>
      </c>
      <c r="W637" s="193" t="n">
        <v>2</v>
      </c>
      <c r="X637" s="193" t="inlineStr">
        <is>
          <t>MEDIUM (52%)</t>
        </is>
      </c>
      <c r="Y637" s="193" t="inlineStr">
        <is>
          <t>UNLIKELY</t>
        </is>
      </c>
      <c r="Z637" s="193" t="inlineStr">
        <is>
          <t>CHECK_VENDOR</t>
        </is>
      </c>
      <c r="AA637" s="193" t="inlineStr">
        <is>
          <t>https://nvd.nist.gov/vuln/detail/CVE-2026-27830</t>
        </is>
      </c>
      <c r="AB637" s="193" t="inlineStr">
        <is>
          <t>NONE</t>
        </is>
      </c>
      <c r="AC637" s="193" t="n">
        <v>0</v>
      </c>
      <c r="AD637" s="193" t="inlineStr"/>
    </row>
    <row r="638">
      <c r="A638" s="193" t="inlineStr">
        <is>
          <t>CVE</t>
        </is>
      </c>
      <c r="B638" s="193" t="inlineStr">
        <is>
          <t>CVE-2026-27831</t>
        </is>
      </c>
      <c r="C638" s="193" t="inlineStr">
        <is>
          <t>rldns is an open source DNS server. Version 1.3 has a heap-based out-of-bounds read that leads to denial of service. Version 1.4 contains a patch for the issue.</t>
        </is>
      </c>
      <c r="D638" s="193" t="n">
        <v>7.5</v>
      </c>
      <c r="E638" s="193" t="inlineStr">
        <is>
          <t>HIGH</t>
        </is>
      </c>
      <c r="F638" s="193" t="n">
        <v>2</v>
      </c>
      <c r="G638" s="193" t="n">
        <v>3</v>
      </c>
      <c r="H638" s="193" t="inlineStr">
        <is>
          <t>HIGH</t>
        </is>
      </c>
      <c r="I638" s="193" t="n">
        <v>13.5</v>
      </c>
      <c r="J638" s="193" t="inlineStr">
        <is>
          <t>NO</t>
        </is>
      </c>
      <c r="K638" s="193" t="inlineStr">
        <is>
          <t>https://nvd.nist.gov/vuln/detail/CVE-2026-27831</t>
        </is>
      </c>
      <c r="L638" s="193" t="inlineStr">
        <is>
          <t>2026-02-28 21:38</t>
        </is>
      </c>
      <c r="M638" s="193" t="inlineStr">
        <is>
          <t>CHECK_VENDOR</t>
        </is>
      </c>
      <c r="N638" s="193" t="inlineStr">
        <is>
          <t>See NVD references</t>
        </is>
      </c>
      <c r="O638" s="193" t="inlineStr">
        <is>
          <t>Apply vendor patches</t>
        </is>
      </c>
      <c r="P638" s="193" t="inlineStr">
        <is>
          <t>See CVE details</t>
        </is>
      </c>
      <c r="Q638" s="193" t="inlineStr">
        <is>
          <t>P2</t>
        </is>
      </c>
      <c r="R638" s="193" t="inlineStr">
        <is>
          <t>🚨 URGENT: Apply vendor patches immediately | 🔒 Isolate affected systems if patch unavailable | 🛡️ Enable additional monitoring/IDS rules</t>
        </is>
      </c>
      <c r="S638" s="193" t="inlineStr">
        <is>
          <t>CVE - IP enrichment n/a</t>
        </is>
      </c>
      <c r="T638" s="193" t="n">
        <v>0.0004</v>
      </c>
      <c r="U638" s="193" t="n">
        <v>0.1243</v>
      </c>
      <c r="V638" s="193" t="inlineStr">
        <is>
          <t>T1203:Exploitation for Client Execution | T1190:Exploit Public-Facing Application | T1499:Endpoint Denial of Service | T1584.002:DNS Server | T1584.004:Server</t>
        </is>
      </c>
      <c r="W638" s="193" t="n">
        <v>2</v>
      </c>
      <c r="X638" s="193" t="inlineStr">
        <is>
          <t>HIGH (72%)</t>
        </is>
      </c>
      <c r="Y638" s="193" t="inlineStr">
        <is>
          <t>POSSIBLE</t>
        </is>
      </c>
      <c r="Z638" s="193" t="inlineStr">
        <is>
          <t>CHECK_VENDOR</t>
        </is>
      </c>
      <c r="AA638" s="193" t="inlineStr">
        <is>
          <t>https://nvd.nist.gov/vuln/detail/CVE-2026-27831</t>
        </is>
      </c>
      <c r="AB638" s="193" t="inlineStr">
        <is>
          <t>NONE</t>
        </is>
      </c>
      <c r="AC638" s="193" t="n">
        <v>3.75</v>
      </c>
      <c r="AD638" s="193" t="inlineStr"/>
    </row>
    <row r="639">
      <c r="A639" s="195" t="inlineStr">
        <is>
          <t>CVE</t>
        </is>
      </c>
      <c r="B639" s="195" t="inlineStr">
        <is>
          <t>CVE-2026-27837</t>
        </is>
      </c>
      <c r="C639" s="195" t="inlineStr">
        <is>
          <t>Dottie provides nested object access and manipulation in JavaScript. Versions 2.0.4 through 2.0.6 contain an incomplete fix for CVE-2023-26132. The prototype pollution guard introduced in commit `7d3aee1` only validates the first segment of a dot-separated path, allowing an attacker to bypass the protection by placing `__proto__` at any position other than the first. Both `dottie.set()` and `dottie.transform()` are affected. Version 2.0.7 contains an updated fix to address the residual vulnerabi</t>
        </is>
      </c>
      <c r="D639" s="195" t="n">
        <v>6.3</v>
      </c>
      <c r="E639" s="195" t="inlineStr">
        <is>
          <t>MEDIUM</t>
        </is>
      </c>
      <c r="F639" s="195" t="n">
        <v>2</v>
      </c>
      <c r="G639" s="195" t="n">
        <v>2</v>
      </c>
      <c r="H639" s="195" t="inlineStr">
        <is>
          <t>MEDIUM</t>
        </is>
      </c>
      <c r="I639" s="195" t="n">
        <v>10.3</v>
      </c>
      <c r="J639" s="195" t="inlineStr">
        <is>
          <t>NO</t>
        </is>
      </c>
      <c r="K639" s="195" t="inlineStr">
        <is>
          <t>https://nvd.nist.gov/vuln/detail/CVE-2026-27837</t>
        </is>
      </c>
      <c r="L639" s="195" t="inlineStr">
        <is>
          <t>2026-02-28 21:38</t>
        </is>
      </c>
      <c r="M639" s="195" t="inlineStr">
        <is>
          <t>YES</t>
        </is>
      </c>
      <c r="N639" s="195" t="inlineStr">
        <is>
          <t>https://github.com/mickhansen/dottie.js/commit/7e8fa1345a4b46325f0eab8d7aeb1c4deaefdb14 | https://github.com/mickhansen/dottie.js/security/advisories/GHSA-r5mx-6wc6-7h9w | https://github.com/mickhansen/dottie.js/security/advisories/GHSA-r5mx-6wc6-7h9w</t>
        </is>
      </c>
      <c r="O639" s="195" t="inlineStr">
        <is>
          <t>Apply vendor patches</t>
        </is>
      </c>
      <c r="P639" s="195" t="inlineStr">
        <is>
          <t>dottie_project dottie *</t>
        </is>
      </c>
      <c r="Q639" s="195" t="inlineStr">
        <is>
          <t>P2</t>
        </is>
      </c>
      <c r="R639" s="195" t="inlineStr">
        <is>
          <t>📅 Schedule patch deployment within 30 days | 🔍 Monitor for exploitation attempts</t>
        </is>
      </c>
      <c r="S639" s="195" t="inlineStr">
        <is>
          <t>CVE - IP enrichment n/a</t>
        </is>
      </c>
      <c r="T639" s="195" t="n">
        <v>0.0007</v>
      </c>
      <c r="U639" s="195" t="n">
        <v>0.2025</v>
      </c>
      <c r="V639" s="195" t="inlineStr">
        <is>
          <t>T1059.007:JavaScript</t>
        </is>
      </c>
      <c r="W639" s="195" t="n">
        <v>2</v>
      </c>
      <c r="X639" s="195" t="inlineStr">
        <is>
          <t>HIGH (72%)</t>
        </is>
      </c>
      <c r="Y639" s="195" t="inlineStr">
        <is>
          <t>POSSIBLE</t>
        </is>
      </c>
      <c r="Z639" s="195" t="inlineStr">
        <is>
          <t>PATCH_AVAILABLE</t>
        </is>
      </c>
      <c r="AA639" s="195" t="inlineStr">
        <is>
          <t>https://nvd.nist.gov/vuln/detail/CVE-2026-27837</t>
        </is>
      </c>
      <c r="AB639" s="195" t="inlineStr">
        <is>
          <t>NONE</t>
        </is>
      </c>
      <c r="AC639" s="195" t="n">
        <v>3.15</v>
      </c>
      <c r="AD639" s="195" t="inlineStr"/>
    </row>
    <row r="640">
      <c r="A640" s="195" t="inlineStr">
        <is>
          <t>CVE</t>
        </is>
      </c>
      <c r="B640" s="195" t="inlineStr">
        <is>
          <t>CVE-2026-27840</t>
        </is>
      </c>
      <c r="C640" s="195" t="inlineStr">
        <is>
          <t xml:space="preserve">ZITADEL is an open source identity management platform. Starting in version 2.31.0 and prior to versions 3.4.7 and 4.11.0, opaque OIDC access tokens in the v2 format truncated to 80 characters are still considered valid. Zitadel uses a symmetric AES encryption for opaque tokens. The cleartext payload is a concatenation of a couple of identifiers, such as a token ID and user ID. Internally Zitadel has 2 different versions of token payloads. v1 tokens are no longer created, but are still verified </t>
        </is>
      </c>
      <c r="D640" s="195" t="n">
        <v>4.3</v>
      </c>
      <c r="E640" s="195" t="inlineStr">
        <is>
          <t>MEDIUM</t>
        </is>
      </c>
      <c r="F640" s="195" t="n">
        <v>2</v>
      </c>
      <c r="G640" s="195" t="n">
        <v>2</v>
      </c>
      <c r="H640" s="195" t="inlineStr">
        <is>
          <t>MEDIUM</t>
        </is>
      </c>
      <c r="I640" s="195" t="n">
        <v>8.300000000000001</v>
      </c>
      <c r="J640" s="195" t="inlineStr">
        <is>
          <t>NO</t>
        </is>
      </c>
      <c r="K640" s="195" t="inlineStr">
        <is>
          <t>https://nvd.nist.gov/vuln/detail/CVE-2026-27840</t>
        </is>
      </c>
      <c r="L640" s="195" t="inlineStr">
        <is>
          <t>2026-02-28 21:38</t>
        </is>
      </c>
      <c r="M640" s="195" t="inlineStr">
        <is>
          <t>CHECK_VENDOR</t>
        </is>
      </c>
      <c r="N640" s="195" t="inlineStr">
        <is>
          <t>See NVD references</t>
        </is>
      </c>
      <c r="O640" s="195" t="inlineStr">
        <is>
          <t>Apply vendor patches</t>
        </is>
      </c>
      <c r="P640" s="195" t="inlineStr">
        <is>
          <t>See CVE details</t>
        </is>
      </c>
      <c r="Q640" s="195" t="inlineStr">
        <is>
          <t>P3</t>
        </is>
      </c>
      <c r="R640" s="195" t="inlineStr">
        <is>
          <t>📅 Schedule patch deployment within 30 days | 🔍 Monitor for exploitation attempts</t>
        </is>
      </c>
      <c r="S640" s="195" t="inlineStr">
        <is>
          <t>CVE - IP enrichment n/a</t>
        </is>
      </c>
      <c r="T640" s="195" t="n">
        <v>0.0001</v>
      </c>
      <c r="U640" s="195" t="n">
        <v>0.03</v>
      </c>
      <c r="V640" s="195" t="inlineStr">
        <is>
          <t>T1190:Exploit Public-Facing Application</t>
        </is>
      </c>
      <c r="W640" s="195" t="n">
        <v>1</v>
      </c>
      <c r="X640" s="195" t="inlineStr">
        <is>
          <t>LOW (40%)</t>
        </is>
      </c>
      <c r="Y640" s="195" t="inlineStr">
        <is>
          <t>POSSIBLE</t>
        </is>
      </c>
      <c r="Z640" s="195" t="inlineStr">
        <is>
          <t>CHECK_VENDOR</t>
        </is>
      </c>
      <c r="AA640" s="195" t="inlineStr">
        <is>
          <t>https://nvd.nist.gov/vuln/detail/CVE-2026-27840</t>
        </is>
      </c>
      <c r="AB640" s="195" t="inlineStr">
        <is>
          <t>NONE</t>
        </is>
      </c>
      <c r="AC640" s="195" t="n">
        <v>2.15</v>
      </c>
      <c r="AD640" s="195" t="inlineStr"/>
    </row>
    <row r="641">
      <c r="A641" s="195" t="inlineStr">
        <is>
          <t>CVE</t>
        </is>
      </c>
      <c r="B641" s="195" t="inlineStr">
        <is>
          <t>CVE-2026-27884</t>
        </is>
      </c>
      <c r="C641" s="195" t="inlineStr">
        <is>
          <t>NetExec is a network execution tool. Prior to version 1.5.1, the module spider_plus improperly creates the output file and folder path when saving files from SMB shares. It does not take into account that it is possible for Linux SMB shares to have path traversal characters such as `../` in them. An attacker can craft a filename in an SMB share that includes these characters, which when spider_plus crawls and downloads, can write or overwrite arbitrary files. The issue is patched in v1.5.1. As a</t>
        </is>
      </c>
      <c r="D641" s="195" t="n">
        <v>5.3</v>
      </c>
      <c r="E641" s="195" t="inlineStr">
        <is>
          <t>MEDIUM</t>
        </is>
      </c>
      <c r="F641" s="195" t="n">
        <v>2</v>
      </c>
      <c r="G641" s="195" t="n">
        <v>2</v>
      </c>
      <c r="H641" s="195" t="inlineStr">
        <is>
          <t>MEDIUM</t>
        </is>
      </c>
      <c r="I641" s="195" t="n">
        <v>9.300000000000001</v>
      </c>
      <c r="J641" s="195" t="inlineStr">
        <is>
          <t>NO</t>
        </is>
      </c>
      <c r="K641" s="195" t="inlineStr">
        <is>
          <t>https://nvd.nist.gov/vuln/detail/CVE-2026-27884</t>
        </is>
      </c>
      <c r="L641" s="195" t="inlineStr">
        <is>
          <t>2026-02-28 21:38</t>
        </is>
      </c>
      <c r="M641" s="195" t="inlineStr">
        <is>
          <t>CHECK_VENDOR</t>
        </is>
      </c>
      <c r="N641" s="195" t="inlineStr">
        <is>
          <t>See NVD references</t>
        </is>
      </c>
      <c r="O641" s="195" t="inlineStr">
        <is>
          <t>Apply vendor patches</t>
        </is>
      </c>
      <c r="P641" s="195" t="inlineStr">
        <is>
          <t>See CVE details</t>
        </is>
      </c>
      <c r="Q641" s="195" t="inlineStr">
        <is>
          <t>P3</t>
        </is>
      </c>
      <c r="R641" s="195" t="inlineStr">
        <is>
          <t>📅 Schedule patch deployment within 30 days | 🔍 Monitor for exploitation attempts</t>
        </is>
      </c>
      <c r="S641" s="195" t="inlineStr">
        <is>
          <t>CVE - IP enrichment n/a</t>
        </is>
      </c>
      <c r="T641" s="195" t="n">
        <v>0.0004</v>
      </c>
      <c r="U641" s="195" t="n">
        <v>0.1054</v>
      </c>
      <c r="V641" s="195" t="inlineStr">
        <is>
          <t>T1083:File and Directory Discovery</t>
        </is>
      </c>
      <c r="W641" s="195" t="n">
        <v>1</v>
      </c>
      <c r="X641" s="195" t="inlineStr">
        <is>
          <t>LOW (40%)</t>
        </is>
      </c>
      <c r="Y641" s="195" t="inlineStr">
        <is>
          <t>POSSIBLE</t>
        </is>
      </c>
      <c r="Z641" s="195" t="inlineStr">
        <is>
          <t>CHECK_VENDOR</t>
        </is>
      </c>
      <c r="AA641" s="195" t="inlineStr">
        <is>
          <t>https://nvd.nist.gov/vuln/detail/CVE-2026-27884</t>
        </is>
      </c>
      <c r="AB641" s="195" t="inlineStr">
        <is>
          <t>NONE</t>
        </is>
      </c>
      <c r="AC641" s="195" t="n">
        <v>2.65</v>
      </c>
      <c r="AD641" s="195" t="inlineStr"/>
    </row>
    <row r="642">
      <c r="A642" s="193" t="inlineStr">
        <is>
          <t>CVE</t>
        </is>
      </c>
      <c r="B642" s="193" t="inlineStr">
        <is>
          <t>CVE-2026-27888</t>
        </is>
      </c>
      <c r="C642" s="193" t="inlineStr">
        <is>
          <t>pypdf is a free and open-source pure-python PDF library. Prior to 6.7.3, an attacker who uses this vulnerability can craft a PDF which leads to the RAM being exhausted. This requires accessing the `xfa` property of a reader or writer and the corresponding stream being compressed using `/FlateDecode`. This has been fixed in pypdf 6.7.3. As a workaround, apply the patch manually.</t>
        </is>
      </c>
      <c r="D642" s="193" t="n">
        <v>7.5</v>
      </c>
      <c r="E642" s="193" t="inlineStr">
        <is>
          <t>HIGH</t>
        </is>
      </c>
      <c r="F642" s="193" t="n">
        <v>2</v>
      </c>
      <c r="G642" s="193" t="n">
        <v>3</v>
      </c>
      <c r="H642" s="193" t="inlineStr">
        <is>
          <t>HIGH</t>
        </is>
      </c>
      <c r="I642" s="193" t="n">
        <v>13.5</v>
      </c>
      <c r="J642" s="193" t="inlineStr">
        <is>
          <t>NO</t>
        </is>
      </c>
      <c r="K642" s="193" t="inlineStr">
        <is>
          <t>https://nvd.nist.gov/vuln/detail/CVE-2026-27888</t>
        </is>
      </c>
      <c r="L642" s="193" t="inlineStr">
        <is>
          <t>2026-02-28 21:38</t>
        </is>
      </c>
      <c r="M642" s="193" t="inlineStr">
        <is>
          <t>YES</t>
        </is>
      </c>
      <c r="N642" s="193" t="inlineStr">
        <is>
          <t>https://github.com/py-pdf/pypdf/commit/7a4c8246ed48d9d328fb596942271da47b6d109c | https://github.com/py-pdf/pypdf/pull/3658 | https://github.com/py-pdf/pypdf/security/advisories/GHSA-x7hp-r3qg-r3cj</t>
        </is>
      </c>
      <c r="O642" s="193" t="inlineStr">
        <is>
          <t>Apply vendor patches</t>
        </is>
      </c>
      <c r="P642" s="193" t="inlineStr">
        <is>
          <t>pypdf_project pypdf *</t>
        </is>
      </c>
      <c r="Q642" s="193" t="inlineStr">
        <is>
          <t>P2</t>
        </is>
      </c>
      <c r="R642" s="193" t="inlineStr">
        <is>
          <t>🚨 URGENT: Apply vendor patches immediately | 🔒 Isolate affected systems if patch unavailable | 🛡️ Enable additional monitoring/IDS rules</t>
        </is>
      </c>
      <c r="S642" s="193" t="inlineStr">
        <is>
          <t>CVE - IP enrichment n/a</t>
        </is>
      </c>
      <c r="T642" s="193" t="n">
        <v>0.0004</v>
      </c>
      <c r="U642" s="193" t="n">
        <v>0.107</v>
      </c>
      <c r="V642" s="193" t="inlineStr">
        <is>
          <t>T1059.006:Python</t>
        </is>
      </c>
      <c r="W642" s="193" t="n">
        <v>3</v>
      </c>
      <c r="X642" s="193" t="inlineStr">
        <is>
          <t>HIGH (85%)</t>
        </is>
      </c>
      <c r="Y642" s="193" t="inlineStr">
        <is>
          <t>POSSIBLE</t>
        </is>
      </c>
      <c r="Z642" s="193" t="inlineStr">
        <is>
          <t>PATCH_AVAILABLE</t>
        </is>
      </c>
      <c r="AA642" s="193" t="inlineStr">
        <is>
          <t>https://nvd.nist.gov/vuln/detail/CVE-2026-27888</t>
        </is>
      </c>
      <c r="AB642" s="193" t="inlineStr">
        <is>
          <t>NONE</t>
        </is>
      </c>
      <c r="AC642" s="193" t="n">
        <v>3.75</v>
      </c>
      <c r="AD642" s="193" t="inlineStr"/>
    </row>
    <row r="643">
      <c r="A643" s="195" t="inlineStr">
        <is>
          <t>CVE</t>
        </is>
      </c>
      <c r="B643" s="195" t="inlineStr">
        <is>
          <t>CVE-2026-27896</t>
        </is>
      </c>
      <c r="C643" s="195" t="inlineStr">
        <is>
          <t xml:space="preserve">The Go MCP SDK used Go's standard encoding/json.Unmarshal for JSON-RPC and MCP protocol message parsing in versions prior to 1.3.1. Go's standard library performs case-insensitive matching of JSON keys to struct field tags — a field tagged json:"method" would also match "Method", "METHOD", etc. This violated the JSON-RPC 2.0 specification, which defines exact field names. A malicious MCP peer may have been able to send protocol messages with non-standard field casing that the SDK would silently </t>
        </is>
      </c>
      <c r="D643" s="195" t="n">
        <v>5</v>
      </c>
      <c r="E643" s="195" t="inlineStr">
        <is>
          <t>MEDIUM</t>
        </is>
      </c>
      <c r="F643" s="195" t="n">
        <v>2</v>
      </c>
      <c r="G643" s="195" t="n">
        <v>2</v>
      </c>
      <c r="H643" s="195" t="inlineStr">
        <is>
          <t>MEDIUM</t>
        </is>
      </c>
      <c r="I643" s="195" t="n">
        <v>9</v>
      </c>
      <c r="J643" s="195" t="inlineStr">
        <is>
          <t>NO</t>
        </is>
      </c>
      <c r="K643" s="195" t="inlineStr">
        <is>
          <t>https://nvd.nist.gov/vuln/detail/CVE-2026-27896</t>
        </is>
      </c>
      <c r="L643" s="195" t="inlineStr">
        <is>
          <t>2026-02-28 21:38</t>
        </is>
      </c>
      <c r="M643" s="195" t="inlineStr">
        <is>
          <t>CHECK_VENDOR</t>
        </is>
      </c>
      <c r="N643" s="195" t="inlineStr">
        <is>
          <t>See NVD references</t>
        </is>
      </c>
      <c r="O643" s="195" t="inlineStr">
        <is>
          <t>Apply vendor patches</t>
        </is>
      </c>
      <c r="P643" s="195" t="inlineStr">
        <is>
          <t>See CVE details</t>
        </is>
      </c>
      <c r="Q643" s="195" t="inlineStr">
        <is>
          <t>P3</t>
        </is>
      </c>
      <c r="R643" s="195" t="inlineStr">
        <is>
          <t>📅 Schedule patch deployment within 30 days | 🔍 Monitor for exploitation attempts</t>
        </is>
      </c>
      <c r="S643" s="195" t="inlineStr">
        <is>
          <t>CVE - IP enrichment n/a</t>
        </is>
      </c>
      <c r="T643" s="195" t="n">
        <v>0.0005</v>
      </c>
      <c r="U643" s="195" t="n">
        <v>0.149</v>
      </c>
      <c r="V643" s="195" t="inlineStr">
        <is>
          <t>T1132.001:Standard Encoding</t>
        </is>
      </c>
      <c r="W643" s="195" t="n">
        <v>2</v>
      </c>
      <c r="X643" s="195" t="inlineStr">
        <is>
          <t>MEDIUM (52%)</t>
        </is>
      </c>
      <c r="Y643" s="195" t="inlineStr">
        <is>
          <t>UNLIKELY</t>
        </is>
      </c>
      <c r="Z643" s="195" t="inlineStr">
        <is>
          <t>CHECK_VENDOR</t>
        </is>
      </c>
      <c r="AA643" s="195" t="inlineStr">
        <is>
          <t>https://nvd.nist.gov/vuln/detail/CVE-2026-27896</t>
        </is>
      </c>
      <c r="AB643" s="195" t="inlineStr">
        <is>
          <t>NONE</t>
        </is>
      </c>
      <c r="AC643" s="195" t="n">
        <v>0</v>
      </c>
      <c r="AD643" s="195" t="inlineStr"/>
    </row>
    <row r="644">
      <c r="A644" s="193" t="inlineStr">
        <is>
          <t>CVE</t>
        </is>
      </c>
      <c r="B644" s="193" t="inlineStr">
        <is>
          <t>CVE-2026-27945</t>
        </is>
      </c>
      <c r="C644" s="193" t="inlineStr">
        <is>
          <t xml:space="preserve">ZITADEL is an open source identity management platform. Zitadel Action V2 (introduced as early preview in 2.59.0, beta in 3.0.0 and GA in 4.0.0) is a webhook based approach to allow developers act on API request to Zitadel and customize flows such the issue of a token. Zitadel's Action target URLs can point to local hosts, potentially allowing adversaries to gather internal network information and connect to internal services. When the URL points to a local host / IP address, an adversary might </t>
        </is>
      </c>
      <c r="D644" s="193" t="n">
        <v>8.5</v>
      </c>
      <c r="E644" s="193" t="inlineStr">
        <is>
          <t>HIGH</t>
        </is>
      </c>
      <c r="F644" s="193" t="n">
        <v>2</v>
      </c>
      <c r="G644" s="193" t="n">
        <v>3</v>
      </c>
      <c r="H644" s="193" t="inlineStr">
        <is>
          <t>HIGH</t>
        </is>
      </c>
      <c r="I644" s="193" t="n">
        <v>14.5</v>
      </c>
      <c r="J644" s="193" t="inlineStr">
        <is>
          <t>NO</t>
        </is>
      </c>
      <c r="K644" s="193" t="inlineStr">
        <is>
          <t>https://nvd.nist.gov/vuln/detail/CVE-2026-27945</t>
        </is>
      </c>
      <c r="L644" s="193" t="inlineStr">
        <is>
          <t>2026-02-28 21:38</t>
        </is>
      </c>
      <c r="M644" s="193" t="inlineStr">
        <is>
          <t>CHECK_VENDOR</t>
        </is>
      </c>
      <c r="N644" s="193" t="inlineStr">
        <is>
          <t>See NVD references</t>
        </is>
      </c>
      <c r="O644" s="193" t="inlineStr">
        <is>
          <t>Apply vendor patches</t>
        </is>
      </c>
      <c r="P644" s="193" t="inlineStr">
        <is>
          <t>See CVE details</t>
        </is>
      </c>
      <c r="Q644" s="193" t="inlineStr">
        <is>
          <t>P3</t>
        </is>
      </c>
      <c r="R644" s="193" t="inlineStr">
        <is>
          <t>🚨 URGENT: Apply vendor patches immediately | 🔒 Isolate affected systems if patch unavailable | 🛡️ Enable additional monitoring/IDS rules</t>
        </is>
      </c>
      <c r="S644" s="193" t="inlineStr">
        <is>
          <t>CVE - IP enrichment n/a</t>
        </is>
      </c>
      <c r="T644" s="193" t="n">
        <v>0.0003</v>
      </c>
      <c r="U644" s="193" t="n">
        <v>0.0956</v>
      </c>
      <c r="V644" s="193" t="inlineStr">
        <is>
          <t>T1090:Proxy | T1190:Exploit Public-Facing Application | T1562:Impair Defenses</t>
        </is>
      </c>
      <c r="W644" s="193" t="n">
        <v>1</v>
      </c>
      <c r="X644" s="193" t="inlineStr">
        <is>
          <t>LOW (40%)</t>
        </is>
      </c>
      <c r="Y644" s="193" t="inlineStr">
        <is>
          <t>UNLIKELY</t>
        </is>
      </c>
      <c r="Z644" s="193" t="inlineStr">
        <is>
          <t>CHECK_VENDOR</t>
        </is>
      </c>
      <c r="AA644" s="193" t="inlineStr">
        <is>
          <t>https://nvd.nist.gov/vuln/detail/CVE-2026-27945</t>
        </is>
      </c>
      <c r="AB644" s="193" t="inlineStr">
        <is>
          <t>NONE</t>
        </is>
      </c>
      <c r="AC644" s="193" t="n">
        <v>0</v>
      </c>
      <c r="AD644" s="193" t="inlineStr"/>
    </row>
    <row r="645">
      <c r="A645" s="193" t="inlineStr">
        <is>
          <t>CVE</t>
        </is>
      </c>
      <c r="B645" s="193" t="inlineStr">
        <is>
          <t>CVE-2026-27946</t>
        </is>
      </c>
      <c r="C645" s="193" t="inlineStr">
        <is>
          <t>ZITADEL is an open source identity management platform. Prior to versions 4.11.1 and 3.4.7, a vulnerability in Zitadel's self-management capability allowed users to mark their email and phone as verified without going through an actual verification process. The patch in versions 4.11.1 and 3.4.7 resolves the issue by requiring the correct permission in case the verification flag is provided and only allows self-management of the email address and/or phone number itself. If an upgrade is not poss</t>
        </is>
      </c>
      <c r="D645" s="193" t="n">
        <v>8.5</v>
      </c>
      <c r="E645" s="193" t="inlineStr">
        <is>
          <t>HIGH</t>
        </is>
      </c>
      <c r="F645" s="193" t="n">
        <v>2</v>
      </c>
      <c r="G645" s="193" t="n">
        <v>3</v>
      </c>
      <c r="H645" s="193" t="inlineStr">
        <is>
          <t>HIGH</t>
        </is>
      </c>
      <c r="I645" s="193" t="n">
        <v>14.5</v>
      </c>
      <c r="J645" s="193" t="inlineStr">
        <is>
          <t>NO</t>
        </is>
      </c>
      <c r="K645" s="193" t="inlineStr">
        <is>
          <t>https://nvd.nist.gov/vuln/detail/CVE-2026-27946</t>
        </is>
      </c>
      <c r="L645" s="193" t="inlineStr">
        <is>
          <t>2026-02-28 21:38</t>
        </is>
      </c>
      <c r="M645" s="193" t="inlineStr">
        <is>
          <t>CHECK_VENDOR</t>
        </is>
      </c>
      <c r="N645" s="193" t="inlineStr">
        <is>
          <t>See NVD references</t>
        </is>
      </c>
      <c r="O645" s="193" t="inlineStr">
        <is>
          <t>Apply vendor patches</t>
        </is>
      </c>
      <c r="P645" s="193" t="inlineStr">
        <is>
          <t>See CVE details</t>
        </is>
      </c>
      <c r="Q645" s="193" t="inlineStr">
        <is>
          <t>P3</t>
        </is>
      </c>
      <c r="R645" s="193" t="inlineStr">
        <is>
          <t>🚨 URGENT: Apply vendor patches immediately | 🔒 Isolate affected systems if patch unavailable | 🛡️ Enable additional monitoring/IDS rules</t>
        </is>
      </c>
      <c r="S645" s="193" t="inlineStr">
        <is>
          <t>CVE - IP enrichment n/a</t>
        </is>
      </c>
      <c r="T645" s="193" t="n">
        <v>0.0004</v>
      </c>
      <c r="U645" s="193" t="n">
        <v>0.1229</v>
      </c>
      <c r="V645" s="193" t="inlineStr">
        <is>
          <t>T1190:Exploit Public-Facing Application</t>
        </is>
      </c>
      <c r="W645" s="193" t="n">
        <v>1</v>
      </c>
      <c r="X645" s="193" t="inlineStr">
        <is>
          <t>LOW (40%)</t>
        </is>
      </c>
      <c r="Y645" s="193" t="inlineStr">
        <is>
          <t>UNLIKELY</t>
        </is>
      </c>
      <c r="Z645" s="193" t="inlineStr">
        <is>
          <t>CHECK_VENDOR</t>
        </is>
      </c>
      <c r="AA645" s="193" t="inlineStr">
        <is>
          <t>https://nvd.nist.gov/vuln/detail/CVE-2026-27946</t>
        </is>
      </c>
      <c r="AB645" s="193" t="inlineStr">
        <is>
          <t>NONE</t>
        </is>
      </c>
      <c r="AC645" s="193" t="n">
        <v>0</v>
      </c>
      <c r="AD645" s="193" t="inlineStr"/>
    </row>
    <row r="646">
      <c r="A646" s="193" t="inlineStr">
        <is>
          <t>CVE</t>
        </is>
      </c>
      <c r="B646" s="193" t="inlineStr">
        <is>
          <t>CVE-2026-1557</t>
        </is>
      </c>
      <c r="C646" s="193" t="inlineStr">
        <is>
          <t>The WP Responsive Images plugin for WordPress is vulnerable to Path Traversal in all versions up to, and including, 1.0 via the 'src' parameter. This makes it possible for unauthenticated attackers to read the contents of arbitrary files on the server, which can contain sensitive information.</t>
        </is>
      </c>
      <c r="D646" s="193" t="n">
        <v>7.5</v>
      </c>
      <c r="E646" s="193" t="inlineStr">
        <is>
          <t>HIGH</t>
        </is>
      </c>
      <c r="F646" s="193" t="n">
        <v>2</v>
      </c>
      <c r="G646" s="193" t="n">
        <v>3</v>
      </c>
      <c r="H646" s="193" t="inlineStr">
        <is>
          <t>HIGH</t>
        </is>
      </c>
      <c r="I646" s="193" t="n">
        <v>13.5</v>
      </c>
      <c r="J646" s="193" t="inlineStr">
        <is>
          <t>NO</t>
        </is>
      </c>
      <c r="K646" s="193" t="inlineStr">
        <is>
          <t>https://nvd.nist.gov/vuln/detail/CVE-2026-1557</t>
        </is>
      </c>
      <c r="L646" s="193" t="inlineStr">
        <is>
          <t>2026-02-28 21:38</t>
        </is>
      </c>
      <c r="M646" s="193" t="inlineStr">
        <is>
          <t>CHECK_VENDOR</t>
        </is>
      </c>
      <c r="N646" s="193" t="inlineStr">
        <is>
          <t>See NVD references</t>
        </is>
      </c>
      <c r="O646" s="193" t="inlineStr">
        <is>
          <t>Apply vendor patches</t>
        </is>
      </c>
      <c r="P646" s="193" t="inlineStr">
        <is>
          <t>See CVE details</t>
        </is>
      </c>
      <c r="Q646" s="193" t="inlineStr">
        <is>
          <t>P2</t>
        </is>
      </c>
      <c r="R646" s="193" t="inlineStr">
        <is>
          <t>🚨 URGENT: Apply vendor patches immediately | 🔒 Isolate affected systems if patch unavailable | 🛡️ Enable additional monitoring/IDS rules</t>
        </is>
      </c>
      <c r="S646" s="193" t="inlineStr">
        <is>
          <t>CVE - IP enrichment n/a</t>
        </is>
      </c>
      <c r="T646" s="193" t="n">
        <v>0.0011</v>
      </c>
      <c r="U646" s="193" t="n">
        <v>0.2993</v>
      </c>
      <c r="V646" s="193" t="inlineStr">
        <is>
          <t>T1083:File and Directory Discovery | T1584.004:Server</t>
        </is>
      </c>
      <c r="W646" s="193" t="n">
        <v>2</v>
      </c>
      <c r="X646" s="193" t="inlineStr">
        <is>
          <t>HIGH (72%)</t>
        </is>
      </c>
      <c r="Y646" s="193" t="inlineStr">
        <is>
          <t>POSSIBLE</t>
        </is>
      </c>
      <c r="Z646" s="193" t="inlineStr">
        <is>
          <t>CHECK_VENDOR</t>
        </is>
      </c>
      <c r="AA646" s="193" t="inlineStr">
        <is>
          <t>https://nvd.nist.gov/vuln/detail/CVE-2026-1557</t>
        </is>
      </c>
      <c r="AB646" s="193" t="inlineStr">
        <is>
          <t>NONE</t>
        </is>
      </c>
      <c r="AC646" s="193" t="n">
        <v>3.75</v>
      </c>
      <c r="AD646" s="193" t="inlineStr"/>
    </row>
    <row r="647">
      <c r="A647" s="195" t="inlineStr">
        <is>
          <t>CVE</t>
        </is>
      </c>
      <c r="B647" s="195" t="inlineStr">
        <is>
          <t>CVE-2026-22728</t>
        </is>
      </c>
      <c r="C647" s="195" t="inlineStr">
        <is>
          <t>Bitnami Sealed Secrets is vulnerable to a scope-widening attack during
the secret rotation (/v1/rotate) flow. The rotation handler derives the
sealing scope for the newly encrypted output from untrusted
spec.template.metadata.annotations present in the input SealedSecret.
By submitting a victim SealedSecret to the rotate endpoint with the
annotation sealedsecrets.bitnami.com/cluster-wide=true injected into the
template metadata, a remote attacker can obtain a rotated version of the
secret that i</t>
        </is>
      </c>
      <c r="D647" s="195" t="n">
        <v>4.9</v>
      </c>
      <c r="E647" s="195" t="inlineStr">
        <is>
          <t>MEDIUM</t>
        </is>
      </c>
      <c r="F647" s="195" t="n">
        <v>2</v>
      </c>
      <c r="G647" s="195" t="n">
        <v>2</v>
      </c>
      <c r="H647" s="195" t="inlineStr">
        <is>
          <t>MEDIUM</t>
        </is>
      </c>
      <c r="I647" s="195" t="n">
        <v>8.9</v>
      </c>
      <c r="J647" s="195" t="inlineStr">
        <is>
          <t>NO</t>
        </is>
      </c>
      <c r="K647" s="195" t="inlineStr">
        <is>
          <t>https://nvd.nist.gov/vuln/detail/CVE-2026-22728</t>
        </is>
      </c>
      <c r="L647" s="195" t="inlineStr">
        <is>
          <t>2026-02-28 21:38</t>
        </is>
      </c>
      <c r="M647" s="195" t="inlineStr">
        <is>
          <t>CHECK_VENDOR</t>
        </is>
      </c>
      <c r="N647" s="195" t="inlineStr">
        <is>
          <t>See NVD references</t>
        </is>
      </c>
      <c r="O647" s="195" t="inlineStr">
        <is>
          <t>Apply vendor patches</t>
        </is>
      </c>
      <c r="P647" s="195" t="inlineStr">
        <is>
          <t>See CVE details</t>
        </is>
      </c>
      <c r="Q647" s="195" t="inlineStr">
        <is>
          <t>P3</t>
        </is>
      </c>
      <c r="R647" s="195" t="inlineStr">
        <is>
          <t>📅 Schedule patch deployment within 30 days | 🔍 Monitor for exploitation attempts</t>
        </is>
      </c>
      <c r="S647" s="195" t="inlineStr">
        <is>
          <t>CVE - IP enrichment n/a</t>
        </is>
      </c>
      <c r="T647" s="195" t="n">
        <v>0.0004</v>
      </c>
      <c r="U647" s="195" t="n">
        <v>0.112</v>
      </c>
      <c r="V647" s="195" t="inlineStr">
        <is>
          <t>T1552:Unsecured Credentials</t>
        </is>
      </c>
      <c r="W647" s="195" t="n">
        <v>1</v>
      </c>
      <c r="X647" s="195" t="inlineStr">
        <is>
          <t>LOW (40%)</t>
        </is>
      </c>
      <c r="Y647" s="195" t="inlineStr">
        <is>
          <t>POSSIBLE</t>
        </is>
      </c>
      <c r="Z647" s="195" t="inlineStr">
        <is>
          <t>CHECK_VENDOR</t>
        </is>
      </c>
      <c r="AA647" s="195" t="inlineStr">
        <is>
          <t>https://nvd.nist.gov/vuln/detail/CVE-2026-22728</t>
        </is>
      </c>
      <c r="AB647" s="195" t="inlineStr">
        <is>
          <t>NONE</t>
        </is>
      </c>
      <c r="AC647" s="195" t="n">
        <v>2.45</v>
      </c>
      <c r="AD647" s="195" t="inlineStr"/>
    </row>
    <row r="648">
      <c r="A648" s="193" t="inlineStr">
        <is>
          <t>CVE</t>
        </is>
      </c>
      <c r="B648" s="193" t="inlineStr">
        <is>
          <t>CVE-2026-27887</t>
        </is>
      </c>
      <c r="C648" s="193" t="inlineStr">
        <is>
          <t>Spin is an open source developer tool for building and running serverless applications powered by WebAssembly. When Spin is configured to allow connections to a database or web server which could return responses of unbounded size (e.g. tables with many rows or large content bodies), Spin may in some cases attempt to buffer the entire response before delivering it to the guest, which can lead to the host process running out of memory, panicking, and crashing. In addition, a malicious guest appli</t>
        </is>
      </c>
      <c r="D648" s="193" t="n">
        <v>8.5</v>
      </c>
      <c r="E648" s="193" t="inlineStr">
        <is>
          <t>HIGH</t>
        </is>
      </c>
      <c r="F648" s="193" t="n">
        <v>2</v>
      </c>
      <c r="G648" s="193" t="n">
        <v>3</v>
      </c>
      <c r="H648" s="193" t="inlineStr">
        <is>
          <t>HIGH</t>
        </is>
      </c>
      <c r="I648" s="193" t="n">
        <v>14.5</v>
      </c>
      <c r="J648" s="193" t="inlineStr">
        <is>
          <t>NO</t>
        </is>
      </c>
      <c r="K648" s="193" t="inlineStr">
        <is>
          <t>https://nvd.nist.gov/vuln/detail/CVE-2026-27887</t>
        </is>
      </c>
      <c r="L648" s="193" t="inlineStr">
        <is>
          <t>2026-02-28 21:38</t>
        </is>
      </c>
      <c r="M648" s="193" t="inlineStr">
        <is>
          <t>CHECK_VENDOR</t>
        </is>
      </c>
      <c r="N648" s="193" t="inlineStr">
        <is>
          <t>See NVD references</t>
        </is>
      </c>
      <c r="O648" s="193" t="inlineStr">
        <is>
          <t>Apply vendor patches</t>
        </is>
      </c>
      <c r="P648" s="193" t="inlineStr">
        <is>
          <t>See CVE details</t>
        </is>
      </c>
      <c r="Q648" s="193" t="inlineStr">
        <is>
          <t>P3</t>
        </is>
      </c>
      <c r="R648" s="193" t="inlineStr">
        <is>
          <t>🚨 URGENT: Apply vendor patches immediately | 🔒 Isolate affected systems if patch unavailable | 🛡️ Enable additional monitoring/IDS rules</t>
        </is>
      </c>
      <c r="S648" s="193" t="inlineStr">
        <is>
          <t>CVE - IP enrichment n/a</t>
        </is>
      </c>
      <c r="T648" s="193" t="n">
        <v>0.0004</v>
      </c>
      <c r="U648" s="193" t="n">
        <v>0.1258</v>
      </c>
      <c r="V648" s="193" t="inlineStr">
        <is>
          <t>T1584.007:Serverless | T1584.004:Server</t>
        </is>
      </c>
      <c r="W648" s="193" t="n">
        <v>1</v>
      </c>
      <c r="X648" s="193" t="inlineStr">
        <is>
          <t>LOW (40%)</t>
        </is>
      </c>
      <c r="Y648" s="193" t="inlineStr">
        <is>
          <t>UNLIKELY</t>
        </is>
      </c>
      <c r="Z648" s="193" t="inlineStr">
        <is>
          <t>CHECK_VENDOR</t>
        </is>
      </c>
      <c r="AA648" s="193" t="inlineStr">
        <is>
          <t>https://nvd.nist.gov/vuln/detail/CVE-2026-27887</t>
        </is>
      </c>
      <c r="AB648" s="193" t="inlineStr">
        <is>
          <t>NONE</t>
        </is>
      </c>
      <c r="AC648" s="193" t="n">
        <v>0</v>
      </c>
      <c r="AD648" s="193" t="inlineStr"/>
    </row>
    <row r="649">
      <c r="A649" s="193" t="inlineStr">
        <is>
          <t>CVE</t>
        </is>
      </c>
      <c r="B649" s="193" t="inlineStr">
        <is>
          <t>CVE-2026-27899</t>
        </is>
      </c>
      <c r="C649" s="193" t="inlineStr">
        <is>
          <t>WireGuard Portal (or wg-portal) is a web-based configuration portal for WireGuard server management. Prior to version 2.1.3, any authenticated non-admin user can become a full administrator by sending a single PUT request to their own user profile endpoint with `"IsAdmin": true` in the JSON body. After logging out and back in, the session picks up admin privileges from the database. When a user updates their own profile, the server parses the full JSON body into the user model, including the `Is</t>
        </is>
      </c>
      <c r="D649" s="193" t="n">
        <v>8.800000000000001</v>
      </c>
      <c r="E649" s="193" t="inlineStr">
        <is>
          <t>HIGH</t>
        </is>
      </c>
      <c r="F649" s="193" t="n">
        <v>3</v>
      </c>
      <c r="G649" s="193" t="n">
        <v>3</v>
      </c>
      <c r="H649" s="193" t="inlineStr">
        <is>
          <t>CRITICAL</t>
        </is>
      </c>
      <c r="I649" s="193" t="n">
        <v>17.8</v>
      </c>
      <c r="J649" s="193" t="inlineStr">
        <is>
          <t>NO</t>
        </is>
      </c>
      <c r="K649" s="193" t="inlineStr">
        <is>
          <t>https://nvd.nist.gov/vuln/detail/CVE-2026-27899</t>
        </is>
      </c>
      <c r="L649" s="193" t="inlineStr">
        <is>
          <t>2026-02-28 21:38</t>
        </is>
      </c>
      <c r="M649" s="193" t="inlineStr">
        <is>
          <t>CHECK_VENDOR</t>
        </is>
      </c>
      <c r="N649" s="193" t="inlineStr">
        <is>
          <t>See NVD references</t>
        </is>
      </c>
      <c r="O649" s="193" t="inlineStr">
        <is>
          <t>Apply vendor patches</t>
        </is>
      </c>
      <c r="P649" s="193" t="inlineStr">
        <is>
          <t>See CVE details</t>
        </is>
      </c>
      <c r="Q649" s="193" t="inlineStr">
        <is>
          <t>P2</t>
        </is>
      </c>
      <c r="R649" s="193" t="inlineStr">
        <is>
          <t>🚨 URGENT: Apply vendor patches immediately | 🔒 Isolate affected systems if patch unavailable | 🛡️ Enable additional monitoring/IDS rules</t>
        </is>
      </c>
      <c r="S649" s="193" t="inlineStr">
        <is>
          <t>CVE - IP enrichment n/a</t>
        </is>
      </c>
      <c r="T649" s="193" t="n">
        <v>0.0007</v>
      </c>
      <c r="U649" s="193" t="n">
        <v>0.2054</v>
      </c>
      <c r="V649" s="193" t="inlineStr">
        <is>
          <t>T1133:External Remote Services | T1584.004:Server</t>
        </is>
      </c>
      <c r="W649" s="193" t="n">
        <v>2</v>
      </c>
      <c r="X649" s="193" t="inlineStr">
        <is>
          <t>HIGH (72%)</t>
        </is>
      </c>
      <c r="Y649" s="193" t="inlineStr">
        <is>
          <t>CONFIRMED</t>
        </is>
      </c>
      <c r="Z649" s="193" t="inlineStr">
        <is>
          <t>CHECK_VENDOR</t>
        </is>
      </c>
      <c r="AA649" s="193" t="inlineStr">
        <is>
          <t>https://nvd.nist.gov/vuln/detail/CVE-2026-27899</t>
        </is>
      </c>
      <c r="AB649" s="193" t="inlineStr">
        <is>
          <t>NONE</t>
        </is>
      </c>
      <c r="AC649" s="193" t="n">
        <v>4.4</v>
      </c>
      <c r="AD649" s="193" t="inlineStr"/>
    </row>
    <row r="650">
      <c r="A650" s="195" t="inlineStr">
        <is>
          <t>CVE</t>
        </is>
      </c>
      <c r="B650" s="195" t="inlineStr">
        <is>
          <t>CVE-2026-27900</t>
        </is>
      </c>
      <c r="C650" s="195" t="inlineStr">
        <is>
          <t>The Terraform Provider for Linode versions prior to v3.9.0 logged sensitive information including some passwords, StackScript content, and object storage data in debug logs without redaction. Provider debug logging is not enabled by default. This issue is exposed when debug/provider logs are explicitly enabled (for example in local troubleshooting, CI/CD jobs, or centralized log collection). If enabled, sensitive values may be written to logs and then retained, shared, or exported beyond the ori</t>
        </is>
      </c>
      <c r="D650" s="195" t="n">
        <v>5</v>
      </c>
      <c r="E650" s="195" t="inlineStr">
        <is>
          <t>MEDIUM</t>
        </is>
      </c>
      <c r="F650" s="195" t="n">
        <v>2</v>
      </c>
      <c r="G650" s="195" t="n">
        <v>2</v>
      </c>
      <c r="H650" s="195" t="inlineStr">
        <is>
          <t>MEDIUM</t>
        </is>
      </c>
      <c r="I650" s="195" t="n">
        <v>9</v>
      </c>
      <c r="J650" s="195" t="inlineStr">
        <is>
          <t>NO</t>
        </is>
      </c>
      <c r="K650" s="195" t="inlineStr">
        <is>
          <t>https://nvd.nist.gov/vuln/detail/CVE-2026-27900</t>
        </is>
      </c>
      <c r="L650" s="195" t="inlineStr">
        <is>
          <t>2026-02-28 21:38</t>
        </is>
      </c>
      <c r="M650" s="195" t="inlineStr">
        <is>
          <t>CHECK_VENDOR</t>
        </is>
      </c>
      <c r="N650" s="195" t="inlineStr">
        <is>
          <t>See NVD references</t>
        </is>
      </c>
      <c r="O650" s="195" t="inlineStr">
        <is>
          <t>Apply vendor patches</t>
        </is>
      </c>
      <c r="P650" s="195" t="inlineStr">
        <is>
          <t>See CVE details</t>
        </is>
      </c>
      <c r="Q650" s="195" t="inlineStr">
        <is>
          <t>P3</t>
        </is>
      </c>
      <c r="R650" s="195" t="inlineStr">
        <is>
          <t>📅 Schedule patch deployment within 30 days | 🔍 Monitor for exploitation attempts</t>
        </is>
      </c>
      <c r="S650" s="195" t="inlineStr">
        <is>
          <t>CVE - IP enrichment n/a</t>
        </is>
      </c>
      <c r="T650" s="195" t="n">
        <v>0.0004</v>
      </c>
      <c r="U650" s="195" t="n">
        <v>0.1204</v>
      </c>
      <c r="V650" s="195" t="inlineStr">
        <is>
          <t>T1190:Exploit Public-Facing Application | T1552:Unsecured Credentials</t>
        </is>
      </c>
      <c r="W650" s="195" t="n">
        <v>1</v>
      </c>
      <c r="X650" s="195" t="inlineStr">
        <is>
          <t>LOW (40%)</t>
        </is>
      </c>
      <c r="Y650" s="195" t="inlineStr">
        <is>
          <t>POSSIBLE</t>
        </is>
      </c>
      <c r="Z650" s="195" t="inlineStr">
        <is>
          <t>CHECK_VENDOR</t>
        </is>
      </c>
      <c r="AA650" s="195" t="inlineStr">
        <is>
          <t>https://nvd.nist.gov/vuln/detail/CVE-2026-27900</t>
        </is>
      </c>
      <c r="AB650" s="195" t="inlineStr">
        <is>
          <t>NONE</t>
        </is>
      </c>
      <c r="AC650" s="195" t="n">
        <v>2.5</v>
      </c>
      <c r="AD650" s="195" t="inlineStr"/>
    </row>
    <row r="651">
      <c r="A651" s="195" t="inlineStr">
        <is>
          <t>CVE</t>
        </is>
      </c>
      <c r="B651" s="195" t="inlineStr">
        <is>
          <t>CVE-2026-27901</t>
        </is>
      </c>
      <c r="C651" s="195" t="inlineStr">
        <is>
          <t>Svelte performance oriented web framework. Prior to version 5.53.5, the contents of `bind:innerText` and `bind:textContent` on `contenteditable` elements were not properly escaped. This could enable HTML injection and Cross-Site Scripting (XSS) if rendering untrusted data as the binding's initial value on the server. Version 5.53.5 fixes the issue.</t>
        </is>
      </c>
      <c r="D651" s="195" t="n">
        <v>5</v>
      </c>
      <c r="E651" s="195" t="inlineStr">
        <is>
          <t>MEDIUM</t>
        </is>
      </c>
      <c r="F651" s="195" t="n">
        <v>2</v>
      </c>
      <c r="G651" s="195" t="n">
        <v>2</v>
      </c>
      <c r="H651" s="195" t="inlineStr">
        <is>
          <t>MEDIUM</t>
        </is>
      </c>
      <c r="I651" s="195" t="n">
        <v>9</v>
      </c>
      <c r="J651" s="195" t="inlineStr">
        <is>
          <t>NO</t>
        </is>
      </c>
      <c r="K651" s="195" t="inlineStr">
        <is>
          <t>https://nvd.nist.gov/vuln/detail/CVE-2026-27901</t>
        </is>
      </c>
      <c r="L651" s="195" t="inlineStr">
        <is>
          <t>2026-02-28 21:38</t>
        </is>
      </c>
      <c r="M651" s="195" t="inlineStr">
        <is>
          <t>CHECK_VENDOR</t>
        </is>
      </c>
      <c r="N651" s="195" t="inlineStr">
        <is>
          <t>See NVD references</t>
        </is>
      </c>
      <c r="O651" s="195" t="inlineStr">
        <is>
          <t>Apply vendor patches</t>
        </is>
      </c>
      <c r="P651" s="195" t="inlineStr">
        <is>
          <t>See CVE details</t>
        </is>
      </c>
      <c r="Q651" s="195" t="inlineStr">
        <is>
          <t>P3</t>
        </is>
      </c>
      <c r="R651" s="195" t="inlineStr">
        <is>
          <t>📅 Schedule patch deployment within 30 days | 🔍 Monitor for exploitation attempts</t>
        </is>
      </c>
      <c r="S651" s="195" t="inlineStr">
        <is>
          <t>CVE - IP enrichment n/a</t>
        </is>
      </c>
      <c r="T651" s="195" t="n">
        <v>0.0004</v>
      </c>
      <c r="U651" s="195" t="n">
        <v>0.1355</v>
      </c>
      <c r="V651" s="195" t="inlineStr">
        <is>
          <t>T1189:Drive-by Compromise | T1584.004:Server</t>
        </is>
      </c>
      <c r="W651" s="195" t="n">
        <v>2</v>
      </c>
      <c r="X651" s="195" t="inlineStr">
        <is>
          <t>MEDIUM (52%)</t>
        </is>
      </c>
      <c r="Y651" s="195" t="inlineStr">
        <is>
          <t>UNLIKELY</t>
        </is>
      </c>
      <c r="Z651" s="195" t="inlineStr">
        <is>
          <t>CHECK_VENDOR</t>
        </is>
      </c>
      <c r="AA651" s="195" t="inlineStr">
        <is>
          <t>https://nvd.nist.gov/vuln/detail/CVE-2026-27901</t>
        </is>
      </c>
      <c r="AB651" s="195" t="inlineStr">
        <is>
          <t>NONE</t>
        </is>
      </c>
      <c r="AC651" s="195" t="n">
        <v>0</v>
      </c>
      <c r="AD651" s="195" t="inlineStr"/>
    </row>
    <row r="652">
      <c r="A652" s="195" t="inlineStr">
        <is>
          <t>CVE</t>
        </is>
      </c>
      <c r="B652" s="195" t="inlineStr">
        <is>
          <t>CVE-2026-27902</t>
        </is>
      </c>
      <c r="C652" s="195" t="inlineStr">
        <is>
          <t>Svelte performance oriented web framework. Prior to version 5.53.5, errors from `transformError` were not correctly escaped prior to being embedded in the HTML output, causing potential HTML injection and XSS if attacker-controlled content is returned from `transformError`. Version 5.53.5 fixes the issue.</t>
        </is>
      </c>
      <c r="D652" s="195" t="n">
        <v>5</v>
      </c>
      <c r="E652" s="195" t="inlineStr">
        <is>
          <t>MEDIUM</t>
        </is>
      </c>
      <c r="F652" s="195" t="n">
        <v>2</v>
      </c>
      <c r="G652" s="195" t="n">
        <v>2</v>
      </c>
      <c r="H652" s="195" t="inlineStr">
        <is>
          <t>MEDIUM</t>
        </is>
      </c>
      <c r="I652" s="195" t="n">
        <v>9</v>
      </c>
      <c r="J652" s="195" t="inlineStr">
        <is>
          <t>NO</t>
        </is>
      </c>
      <c r="K652" s="195" t="inlineStr">
        <is>
          <t>https://nvd.nist.gov/vuln/detail/CVE-2026-27902</t>
        </is>
      </c>
      <c r="L652" s="195" t="inlineStr">
        <is>
          <t>2026-02-28 21:38</t>
        </is>
      </c>
      <c r="M652" s="195" t="inlineStr">
        <is>
          <t>CHECK_VENDOR</t>
        </is>
      </c>
      <c r="N652" s="195" t="inlineStr">
        <is>
          <t>See NVD references</t>
        </is>
      </c>
      <c r="O652" s="195" t="inlineStr">
        <is>
          <t>Apply vendor patches</t>
        </is>
      </c>
      <c r="P652" s="195" t="inlineStr">
        <is>
          <t>See CVE details</t>
        </is>
      </c>
      <c r="Q652" s="195" t="inlineStr">
        <is>
          <t>P3</t>
        </is>
      </c>
      <c r="R652" s="195" t="inlineStr">
        <is>
          <t>📅 Schedule patch deployment within 30 days | 🔍 Monitor for exploitation attempts</t>
        </is>
      </c>
      <c r="S652" s="195" t="inlineStr">
        <is>
          <t>CVE - IP enrichment n/a</t>
        </is>
      </c>
      <c r="T652" s="195" t="n">
        <v>0.0004</v>
      </c>
      <c r="U652" s="195" t="n">
        <v>0.1355</v>
      </c>
      <c r="V652" s="195" t="inlineStr">
        <is>
          <t>T1189:Drive-by Compromise</t>
        </is>
      </c>
      <c r="W652" s="195" t="n">
        <v>2</v>
      </c>
      <c r="X652" s="195" t="inlineStr">
        <is>
          <t>MEDIUM (52%)</t>
        </is>
      </c>
      <c r="Y652" s="195" t="inlineStr">
        <is>
          <t>UNLIKELY</t>
        </is>
      </c>
      <c r="Z652" s="195" t="inlineStr">
        <is>
          <t>CHECK_VENDOR</t>
        </is>
      </c>
      <c r="AA652" s="195" t="inlineStr">
        <is>
          <t>https://nvd.nist.gov/vuln/detail/CVE-2026-27902</t>
        </is>
      </c>
      <c r="AB652" s="195" t="inlineStr">
        <is>
          <t>NONE</t>
        </is>
      </c>
      <c r="AC652" s="195" t="n">
        <v>0</v>
      </c>
      <c r="AD652" s="195" t="inlineStr"/>
    </row>
    <row r="653">
      <c r="A653" s="193" t="inlineStr">
        <is>
          <t>CVE</t>
        </is>
      </c>
      <c r="B653" s="193" t="inlineStr">
        <is>
          <t>CVE-2026-27903</t>
        </is>
      </c>
      <c r="C653" s="193"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t>
        </is>
      </c>
      <c r="D653" s="193" t="n">
        <v>7.5</v>
      </c>
      <c r="E653" s="193" t="inlineStr">
        <is>
          <t>HIGH</t>
        </is>
      </c>
      <c r="F653" s="193" t="n">
        <v>2</v>
      </c>
      <c r="G653" s="193" t="n">
        <v>3</v>
      </c>
      <c r="H653" s="193" t="inlineStr">
        <is>
          <t>HIGH</t>
        </is>
      </c>
      <c r="I653" s="193" t="n">
        <v>13.5</v>
      </c>
      <c r="J653" s="193" t="inlineStr">
        <is>
          <t>NO</t>
        </is>
      </c>
      <c r="K653" s="193" t="inlineStr">
        <is>
          <t>https://nvd.nist.gov/vuln/detail/CVE-2026-27903</t>
        </is>
      </c>
      <c r="L653" s="193" t="inlineStr">
        <is>
          <t>2026-02-28 21:38</t>
        </is>
      </c>
      <c r="M653" s="193" t="inlineStr">
        <is>
          <t>YES</t>
        </is>
      </c>
      <c r="N653" s="193" t="inlineStr">
        <is>
          <t>https://github.com/isaacs/minimatch/security/advisories/GHSA-7r86-cg39-jmmj</t>
        </is>
      </c>
      <c r="O653" s="193" t="inlineStr">
        <is>
          <t>Apply vendor patches</t>
        </is>
      </c>
      <c r="P653" s="193" t="inlineStr">
        <is>
          <t>minimatch_project minimatch *</t>
        </is>
      </c>
      <c r="Q653" s="193" t="inlineStr">
        <is>
          <t>P2</t>
        </is>
      </c>
      <c r="R653" s="193" t="inlineStr">
        <is>
          <t>🚨 URGENT: Apply vendor patches immediately | 🔒 Isolate affected systems if patch unavailable | 🛡️ Enable additional monitoring/IDS rules</t>
        </is>
      </c>
      <c r="S653" s="193" t="inlineStr">
        <is>
          <t>CVE - IP enrichment n/a</t>
        </is>
      </c>
      <c r="T653" s="193" t="n">
        <v>0.0004</v>
      </c>
      <c r="U653" s="193" t="n">
        <v>0.1366</v>
      </c>
      <c r="V653" s="193" t="inlineStr">
        <is>
          <t>T1059.007:JavaScript</t>
        </is>
      </c>
      <c r="W653" s="193" t="n">
        <v>3</v>
      </c>
      <c r="X653" s="193" t="inlineStr">
        <is>
          <t>HIGH (85%)</t>
        </is>
      </c>
      <c r="Y653" s="193" t="inlineStr">
        <is>
          <t>POSSIBLE</t>
        </is>
      </c>
      <c r="Z653" s="193" t="inlineStr">
        <is>
          <t>PATCH_AVAILABLE</t>
        </is>
      </c>
      <c r="AA653" s="193" t="inlineStr">
        <is>
          <t>https://nvd.nist.gov/vuln/detail/CVE-2026-27903</t>
        </is>
      </c>
      <c r="AB653" s="193" t="inlineStr">
        <is>
          <t>NONE</t>
        </is>
      </c>
      <c r="AC653" s="193" t="n">
        <v>3.75</v>
      </c>
      <c r="AD653" s="193" t="inlineStr"/>
    </row>
    <row r="654">
      <c r="A654" s="193" t="inlineStr">
        <is>
          <t>CVE</t>
        </is>
      </c>
      <c r="B654" s="193" t="inlineStr">
        <is>
          <t>CVE-2026-27904</t>
        </is>
      </c>
      <c r="C654" s="193"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t>
        </is>
      </c>
      <c r="D654" s="193" t="n">
        <v>7.5</v>
      </c>
      <c r="E654" s="193" t="inlineStr">
        <is>
          <t>HIGH</t>
        </is>
      </c>
      <c r="F654" s="193" t="n">
        <v>2</v>
      </c>
      <c r="G654" s="193" t="n">
        <v>3</v>
      </c>
      <c r="H654" s="193" t="inlineStr">
        <is>
          <t>HIGH</t>
        </is>
      </c>
      <c r="I654" s="193" t="n">
        <v>13.5</v>
      </c>
      <c r="J654" s="193" t="inlineStr">
        <is>
          <t>NO</t>
        </is>
      </c>
      <c r="K654" s="193" t="inlineStr">
        <is>
          <t>https://nvd.nist.gov/vuln/detail/CVE-2026-27904</t>
        </is>
      </c>
      <c r="L654" s="193" t="inlineStr">
        <is>
          <t>2026-02-28 21:38</t>
        </is>
      </c>
      <c r="M654" s="193" t="inlineStr">
        <is>
          <t>YES</t>
        </is>
      </c>
      <c r="N654" s="193" t="inlineStr">
        <is>
          <t>https://github.com/isaacs/minimatch/security/advisories/GHSA-23c5-xmqv-rm74</t>
        </is>
      </c>
      <c r="O654" s="193" t="inlineStr">
        <is>
          <t>Apply vendor patches</t>
        </is>
      </c>
      <c r="P654" s="193" t="inlineStr">
        <is>
          <t>minimatch_project minimatch *</t>
        </is>
      </c>
      <c r="Q654" s="193" t="inlineStr">
        <is>
          <t>P2</t>
        </is>
      </c>
      <c r="R654" s="193" t="inlineStr">
        <is>
          <t>🚨 URGENT: Apply vendor patches immediately | 🔒 Isolate affected systems if patch unavailable | 🛡️ Enable additional monitoring/IDS rules</t>
        </is>
      </c>
      <c r="S654" s="193" t="inlineStr">
        <is>
          <t>CVE - IP enrichment n/a</t>
        </is>
      </c>
      <c r="T654" s="193" t="n">
        <v>0.0004</v>
      </c>
      <c r="U654" s="193" t="n">
        <v>0.1194</v>
      </c>
      <c r="V654" s="193" t="inlineStr">
        <is>
          <t>T1059.007:JavaScript</t>
        </is>
      </c>
      <c r="W654" s="193" t="n">
        <v>3</v>
      </c>
      <c r="X654" s="193" t="inlineStr">
        <is>
          <t>HIGH (85%)</t>
        </is>
      </c>
      <c r="Y654" s="193" t="inlineStr">
        <is>
          <t>POSSIBLE</t>
        </is>
      </c>
      <c r="Z654" s="193" t="inlineStr">
        <is>
          <t>PATCH_AVAILABLE</t>
        </is>
      </c>
      <c r="AA654" s="193" t="inlineStr">
        <is>
          <t>https://nvd.nist.gov/vuln/detail/CVE-2026-27904</t>
        </is>
      </c>
      <c r="AB654" s="193" t="inlineStr">
        <is>
          <t>NONE</t>
        </is>
      </c>
      <c r="AC654" s="193" t="n">
        <v>3.75</v>
      </c>
      <c r="AD654" s="193" t="inlineStr"/>
    </row>
    <row r="655">
      <c r="A655" s="193" t="inlineStr">
        <is>
          <t>CVE</t>
        </is>
      </c>
      <c r="B655" s="193" t="inlineStr">
        <is>
          <t>CVE-2026-27938</t>
        </is>
      </c>
      <c r="C655" s="193" t="inlineStr">
        <is>
          <t xml:space="preserve">WPGraphQL provides a GraphQL API for WordPress sites. Prior to version 2.9.1, the `wp-graphql/wp-graphql` repository contains a GitHub Actions workflow (`release.yml`) vulnerable to OS command injection through direct use of `${{ github.event.pull_request.body }}` inside a `run:` shell block. When a pull request from `develop` to `master` is merged, the PR body is injected verbatim into a shell command, allowing arbitrary command execution on the Actions runner. Version 2.9.1 contains a fix for </t>
        </is>
      </c>
      <c r="D655" s="193" t="n">
        <v>7.7</v>
      </c>
      <c r="E655" s="193" t="inlineStr">
        <is>
          <t>HIGH</t>
        </is>
      </c>
      <c r="F655" s="193" t="n">
        <v>2</v>
      </c>
      <c r="G655" s="193" t="n">
        <v>3</v>
      </c>
      <c r="H655" s="193" t="inlineStr">
        <is>
          <t>HIGH</t>
        </is>
      </c>
      <c r="I655" s="193" t="n">
        <v>13.7</v>
      </c>
      <c r="J655" s="193" t="inlineStr">
        <is>
          <t>NO</t>
        </is>
      </c>
      <c r="K655" s="193" t="inlineStr">
        <is>
          <t>https://nvd.nist.gov/vuln/detail/CVE-2026-27938</t>
        </is>
      </c>
      <c r="L655" s="193" t="inlineStr">
        <is>
          <t>2026-02-28 21:38</t>
        </is>
      </c>
      <c r="M655" s="193" t="inlineStr">
        <is>
          <t>CHECK_VENDOR</t>
        </is>
      </c>
      <c r="N655" s="193" t="inlineStr">
        <is>
          <t>See NVD references</t>
        </is>
      </c>
      <c r="O655" s="193" t="inlineStr">
        <is>
          <t>Apply vendor patches</t>
        </is>
      </c>
      <c r="P655" s="193" t="inlineStr">
        <is>
          <t>See CVE details</t>
        </is>
      </c>
      <c r="Q655" s="193" t="inlineStr">
        <is>
          <t>P2</t>
        </is>
      </c>
      <c r="R655" s="193" t="inlineStr">
        <is>
          <t>🚨 URGENT: Apply vendor patches immediately | 🔒 Isolate affected systems if patch unavailable | 🛡️ Enable additional monitoring/IDS rules</t>
        </is>
      </c>
      <c r="S655" s="193" t="inlineStr">
        <is>
          <t>CVE - IP enrichment n/a</t>
        </is>
      </c>
      <c r="T655" s="193" t="n">
        <v>0.0005999999999999999</v>
      </c>
      <c r="U655" s="193" t="n">
        <v>0.1732</v>
      </c>
      <c r="V655" s="193" t="inlineStr">
        <is>
          <t>T1059:Command and Scripting Interpreter</t>
        </is>
      </c>
      <c r="W655" s="193" t="n">
        <v>2</v>
      </c>
      <c r="X655" s="193" t="inlineStr">
        <is>
          <t>HIGH (72%)</t>
        </is>
      </c>
      <c r="Y655" s="193" t="inlineStr">
        <is>
          <t>POSSIBLE</t>
        </is>
      </c>
      <c r="Z655" s="193" t="inlineStr">
        <is>
          <t>CHECK_VENDOR</t>
        </is>
      </c>
      <c r="AA655" s="193" t="inlineStr">
        <is>
          <t>https://nvd.nist.gov/vuln/detail/CVE-2026-27938</t>
        </is>
      </c>
      <c r="AB655" s="193" t="inlineStr">
        <is>
          <t>NONE</t>
        </is>
      </c>
      <c r="AC655" s="193" t="n">
        <v>3.85</v>
      </c>
      <c r="AD655" s="193" t="inlineStr"/>
    </row>
    <row r="656">
      <c r="A656" s="196" t="inlineStr">
        <is>
          <t>CVE</t>
        </is>
      </c>
      <c r="B656" s="196" t="inlineStr">
        <is>
          <t>CVE-2026-27941</t>
        </is>
      </c>
      <c r="C656" s="196" t="inlineStr">
        <is>
          <t>OpenLIT is an open source platform for AI engineering. Prior to version 1.37.1, several GitHub Actions workflows in OpenLIT's GitHub repository use the `pull_request_target` event while checking out and executing untrusted code from forked pull requests. These workflows run with the security context of the base repository, including a write-privileged `GITHUB_TOKEN` and numerous sensitive secrets (API keys, database/vector store tokens, and a Google Cloud service account key). Version 1.37.1 con</t>
        </is>
      </c>
      <c r="D656" s="196" t="n">
        <v>9.9</v>
      </c>
      <c r="E656" s="196" t="inlineStr">
        <is>
          <t>CRITICAL</t>
        </is>
      </c>
      <c r="F656" s="196" t="n">
        <v>3</v>
      </c>
      <c r="G656" s="196" t="n">
        <v>3</v>
      </c>
      <c r="H656" s="196" t="inlineStr">
        <is>
          <t>CRITICAL</t>
        </is>
      </c>
      <c r="I656" s="196" t="n">
        <v>18.9</v>
      </c>
      <c r="J656" s="196" t="inlineStr">
        <is>
          <t>NO</t>
        </is>
      </c>
      <c r="K656" s="196" t="inlineStr">
        <is>
          <t>https://nvd.nist.gov/vuln/detail/CVE-2026-27941</t>
        </is>
      </c>
      <c r="L656" s="196" t="inlineStr">
        <is>
          <t>2026-02-28 21:38</t>
        </is>
      </c>
      <c r="M656" s="196" t="inlineStr">
        <is>
          <t>CHECK_VENDOR</t>
        </is>
      </c>
      <c r="N656" s="196" t="inlineStr">
        <is>
          <t>See NVD references</t>
        </is>
      </c>
      <c r="O656" s="196" t="inlineStr">
        <is>
          <t>Apply vendor patches</t>
        </is>
      </c>
      <c r="P656" s="196" t="inlineStr">
        <is>
          <t>See CVE details</t>
        </is>
      </c>
      <c r="Q656" s="196" t="inlineStr">
        <is>
          <t>P2</t>
        </is>
      </c>
      <c r="R656" s="196" t="inlineStr">
        <is>
          <t>🚨 URGENT: Apply vendor patches immediately | 🔒 Isolate affected systems if patch unavailable | 🛡️ Enable additional monitoring/IDS rules</t>
        </is>
      </c>
      <c r="S656" s="196" t="inlineStr">
        <is>
          <t>CVE - IP enrichment n/a</t>
        </is>
      </c>
      <c r="T656" s="196" t="n">
        <v>0.0004</v>
      </c>
      <c r="U656" s="196" t="n">
        <v>0.128</v>
      </c>
      <c r="V656" s="196" t="inlineStr">
        <is>
          <t>T1190:Exploit Public-Facing Application</t>
        </is>
      </c>
      <c r="W656" s="196" t="n">
        <v>2</v>
      </c>
      <c r="X656" s="196" t="inlineStr">
        <is>
          <t>HIGH (72%)</t>
        </is>
      </c>
      <c r="Y656" s="196" t="inlineStr">
        <is>
          <t>CONFIRMED</t>
        </is>
      </c>
      <c r="Z656" s="196" t="inlineStr">
        <is>
          <t>CHECK_VENDOR</t>
        </is>
      </c>
      <c r="AA656" s="196" t="inlineStr">
        <is>
          <t>https://nvd.nist.gov/vuln/detail/CVE-2026-27941</t>
        </is>
      </c>
      <c r="AB656" s="196" t="inlineStr">
        <is>
          <t>NONE</t>
        </is>
      </c>
      <c r="AC656" s="196" t="n">
        <v>4.95</v>
      </c>
      <c r="AD656" s="196" t="inlineStr"/>
    </row>
    <row r="657">
      <c r="A657" s="193" t="inlineStr">
        <is>
          <t>CVE</t>
        </is>
      </c>
      <c r="B657" s="193" t="inlineStr">
        <is>
          <t>CVE-2026-27942</t>
        </is>
      </c>
      <c r="C657" s="193" t="inlineStr">
        <is>
          <t>fast-xml-parser allows users to validate XML, parse XML to JS object, or build XML from JS object without C/C++ based libraries and no callback. Prior to version 5.3.8, the application crashes with stack overflow when user use XML builder with `preserveOrder:true`. Version 5.3.8 fixes the issue. As a workaround, use XML builder with `preserveOrder:false` or check the input data before passing to builder.</t>
        </is>
      </c>
      <c r="D657" s="193" t="n">
        <v>7.5</v>
      </c>
      <c r="E657" s="193" t="inlineStr">
        <is>
          <t>HIGH</t>
        </is>
      </c>
      <c r="F657" s="193" t="n">
        <v>2</v>
      </c>
      <c r="G657" s="193" t="n">
        <v>3</v>
      </c>
      <c r="H657" s="193" t="inlineStr">
        <is>
          <t>HIGH</t>
        </is>
      </c>
      <c r="I657" s="193" t="n">
        <v>13.5</v>
      </c>
      <c r="J657" s="193" t="inlineStr">
        <is>
          <t>NO</t>
        </is>
      </c>
      <c r="K657" s="193" t="inlineStr">
        <is>
          <t>https://nvd.nist.gov/vuln/detail/CVE-2026-27942</t>
        </is>
      </c>
      <c r="L657" s="193" t="inlineStr">
        <is>
          <t>2026-02-28 21:38</t>
        </is>
      </c>
      <c r="M657" s="193" t="inlineStr">
        <is>
          <t>YES</t>
        </is>
      </c>
      <c r="N657" s="193" t="inlineStr">
        <is>
          <t>https://github.com/NaturalIntelligence/fast-xml-parser/commit/c13a961910f14986295dd28484eee830fa1a0e8a | https://github.com/NaturalIntelligence/fast-xml-parser/pull/791 | https://github.com/NaturalIntelligence/fast-xml-parser/security/advisories/GHSA-fj3w-jwp8-x2g3</t>
        </is>
      </c>
      <c r="O657" s="193" t="inlineStr">
        <is>
          <t>Apply vendor patches</t>
        </is>
      </c>
      <c r="P657" s="193" t="inlineStr">
        <is>
          <t>fast-xml-parser_project fast-xml-parser *</t>
        </is>
      </c>
      <c r="Q657" s="193" t="inlineStr">
        <is>
          <t>P2</t>
        </is>
      </c>
      <c r="R657" s="193" t="inlineStr">
        <is>
          <t>🚨 URGENT: Apply vendor patches immediately | 🔒 Isolate affected systems if patch unavailable | 🛡️ Enable additional monitoring/IDS rules</t>
        </is>
      </c>
      <c r="S657" s="193" t="inlineStr">
        <is>
          <t>CVE - IP enrichment n/a</t>
        </is>
      </c>
      <c r="T657" s="193" t="n">
        <v>0.0004</v>
      </c>
      <c r="U657" s="193" t="n">
        <v>0.1114</v>
      </c>
      <c r="V657" s="193" t="inlineStr">
        <is>
          <t>T1203:Exploitation for Client Execution</t>
        </is>
      </c>
      <c r="W657" s="193" t="n">
        <v>3</v>
      </c>
      <c r="X657" s="193" t="inlineStr">
        <is>
          <t>HIGH (85%)</t>
        </is>
      </c>
      <c r="Y657" s="193" t="inlineStr">
        <is>
          <t>POSSIBLE</t>
        </is>
      </c>
      <c r="Z657" s="193" t="inlineStr">
        <is>
          <t>PATCH_AVAILABLE</t>
        </is>
      </c>
      <c r="AA657" s="193" t="inlineStr">
        <is>
          <t>https://nvd.nist.gov/vuln/detail/CVE-2026-27942</t>
        </is>
      </c>
      <c r="AB657" s="193" t="inlineStr">
        <is>
          <t>NONE</t>
        </is>
      </c>
      <c r="AC657" s="193" t="n">
        <v>3.75</v>
      </c>
      <c r="AD657" s="193" t="inlineStr"/>
    </row>
    <row r="658">
      <c r="A658" s="195" t="inlineStr">
        <is>
          <t>CVE</t>
        </is>
      </c>
      <c r="B658" s="195" t="inlineStr">
        <is>
          <t>CVE-2026-27943</t>
        </is>
      </c>
      <c r="C658" s="195" t="inlineStr">
        <is>
          <t xml:space="preserve">OpenEMR is a free and open source electronic health records and medical practice management application. In versions up to and including 8.0.0, the eye exam (eye_mag) view loads data by `form_id` (or equivalent) without verifying that the form belongs to the current user’s patient/encounter context. An authenticated user can access or edit any patient’s eye exam by supplying another form ID; in some flows the session’s active patient may also be switched. A fix is available on the `main` branch </t>
        </is>
      </c>
      <c r="D658" s="195" t="n">
        <v>6.5</v>
      </c>
      <c r="E658" s="195" t="inlineStr">
        <is>
          <t>MEDIUM</t>
        </is>
      </c>
      <c r="F658" s="195" t="n">
        <v>2</v>
      </c>
      <c r="G658" s="195" t="n">
        <v>2</v>
      </c>
      <c r="H658" s="195" t="inlineStr">
        <is>
          <t>MEDIUM</t>
        </is>
      </c>
      <c r="I658" s="195" t="n">
        <v>10.5</v>
      </c>
      <c r="J658" s="195" t="inlineStr">
        <is>
          <t>NO</t>
        </is>
      </c>
      <c r="K658" s="195" t="inlineStr">
        <is>
          <t>https://nvd.nist.gov/vuln/detail/CVE-2026-27943</t>
        </is>
      </c>
      <c r="L658" s="195" t="inlineStr">
        <is>
          <t>2026-02-28 21:38</t>
        </is>
      </c>
      <c r="M658" s="195" t="inlineStr">
        <is>
          <t>YES</t>
        </is>
      </c>
      <c r="N658" s="195" t="inlineStr">
        <is>
          <t>https://github.com/openemr/openemr/commit/c87489bf63f2701b634d948279e104f2ed3df1c0 | https://github.com/openemr/openemr/security/advisories/GHSA-q96x-qw99-6xq9</t>
        </is>
      </c>
      <c r="O658" s="195" t="inlineStr">
        <is>
          <t>Apply vendor patches</t>
        </is>
      </c>
      <c r="P658" s="195" t="inlineStr">
        <is>
          <t>open-emr openemr *</t>
        </is>
      </c>
      <c r="Q658" s="195" t="inlineStr">
        <is>
          <t>P2</t>
        </is>
      </c>
      <c r="R658" s="195" t="inlineStr">
        <is>
          <t>📅 Schedule patch deployment within 30 days | 🔍 Monitor for exploitation attempts</t>
        </is>
      </c>
      <c r="S658" s="195" t="inlineStr">
        <is>
          <t>CVE - IP enrichment n/a</t>
        </is>
      </c>
      <c r="T658" s="195" t="n">
        <v>0.0009</v>
      </c>
      <c r="U658" s="195" t="n">
        <v>0.2518</v>
      </c>
      <c r="V658" s="195" t="inlineStr">
        <is>
          <t>T1190:Exploit Public-Facing Application</t>
        </is>
      </c>
      <c r="W658" s="195" t="n">
        <v>2</v>
      </c>
      <c r="X658" s="195" t="inlineStr">
        <is>
          <t>HIGH (72%)</t>
        </is>
      </c>
      <c r="Y658" s="195" t="inlineStr">
        <is>
          <t>POSSIBLE</t>
        </is>
      </c>
      <c r="Z658" s="195" t="inlineStr">
        <is>
          <t>PATCH_AVAILABLE</t>
        </is>
      </c>
      <c r="AA658" s="195" t="inlineStr">
        <is>
          <t>https://nvd.nist.gov/vuln/detail/CVE-2026-27943</t>
        </is>
      </c>
      <c r="AB658" s="195" t="inlineStr">
        <is>
          <t>NONE</t>
        </is>
      </c>
      <c r="AC658" s="195" t="n">
        <v>3.25</v>
      </c>
      <c r="AD658" s="195" t="inlineStr"/>
    </row>
    <row r="659">
      <c r="A659" s="195" t="inlineStr">
        <is>
          <t>CVE</t>
        </is>
      </c>
      <c r="B659" s="195" t="inlineStr">
        <is>
          <t>CVE-2026-27948</t>
        </is>
      </c>
      <c r="C659" s="195" t="inlineStr">
        <is>
          <t>Copyparty is a portable file server. In versions prior to 1.20.9, an XSS allows for reflected cross-site scripting via URL-parameter `?setck=...`. Version 1.20.9 fixes the issue.</t>
        </is>
      </c>
      <c r="D659" s="195" t="n">
        <v>5.4</v>
      </c>
      <c r="E659" s="195" t="inlineStr">
        <is>
          <t>MEDIUM</t>
        </is>
      </c>
      <c r="F659" s="195" t="n">
        <v>2</v>
      </c>
      <c r="G659" s="195" t="n">
        <v>2</v>
      </c>
      <c r="H659" s="195" t="inlineStr">
        <is>
          <t>MEDIUM</t>
        </is>
      </c>
      <c r="I659" s="195" t="n">
        <v>9.4</v>
      </c>
      <c r="J659" s="195" t="inlineStr">
        <is>
          <t>NO</t>
        </is>
      </c>
      <c r="K659" s="195" t="inlineStr">
        <is>
          <t>https://nvd.nist.gov/vuln/detail/CVE-2026-27948</t>
        </is>
      </c>
      <c r="L659" s="195" t="inlineStr">
        <is>
          <t>2026-02-28 21:38</t>
        </is>
      </c>
      <c r="M659" s="195" t="inlineStr">
        <is>
          <t>YES</t>
        </is>
      </c>
      <c r="N659" s="195" t="inlineStr">
        <is>
          <t>https://github.com/9001/copyparty/commit/31b2801fd041f803f4a3d5c12c7d7cb5419048bc | https://github.com/9001/copyparty/security/advisories/GHSA-62cr-6wp5-q43h</t>
        </is>
      </c>
      <c r="O659" s="195" t="inlineStr">
        <is>
          <t>Apply vendor patches</t>
        </is>
      </c>
      <c r="P659" s="195" t="inlineStr">
        <is>
          <t>9001 copyparty *</t>
        </is>
      </c>
      <c r="Q659" s="195" t="inlineStr">
        <is>
          <t>P3</t>
        </is>
      </c>
      <c r="R659" s="195" t="inlineStr">
        <is>
          <t>📅 Schedule patch deployment within 30 days | 🔍 Monitor for exploitation attempts</t>
        </is>
      </c>
      <c r="S659" s="195" t="inlineStr">
        <is>
          <t>CVE - IP enrichment n/a</t>
        </is>
      </c>
      <c r="T659" s="195" t="n">
        <v>0.0003</v>
      </c>
      <c r="U659" s="195" t="n">
        <v>0.08400000000000001</v>
      </c>
      <c r="V659" s="195" t="inlineStr">
        <is>
          <t>T1189:Drive-by Compromise | T1584.004:Server</t>
        </is>
      </c>
      <c r="W659" s="195" t="n">
        <v>1</v>
      </c>
      <c r="X659" s="195" t="inlineStr">
        <is>
          <t>LOW (40%)</t>
        </is>
      </c>
      <c r="Y659" s="195" t="inlineStr">
        <is>
          <t>POSSIBLE</t>
        </is>
      </c>
      <c r="Z659" s="195" t="inlineStr">
        <is>
          <t>PATCH_AVAILABLE</t>
        </is>
      </c>
      <c r="AA659" s="195" t="inlineStr">
        <is>
          <t>https://nvd.nist.gov/vuln/detail/CVE-2026-27948</t>
        </is>
      </c>
      <c r="AB659" s="195" t="inlineStr">
        <is>
          <t>NONE</t>
        </is>
      </c>
      <c r="AC659" s="195" t="n">
        <v>2.7</v>
      </c>
      <c r="AD659" s="195" t="inlineStr"/>
    </row>
    <row r="660">
      <c r="A660" s="193" t="inlineStr">
        <is>
          <t>CVE</t>
        </is>
      </c>
      <c r="B660" s="193" t="inlineStr">
        <is>
          <t>CVE-2026-27952</t>
        </is>
      </c>
      <c r="C660" s="193" t="inlineStr">
        <is>
          <t>Agenta is an open-source LLMOps platform. In Agenta-API prior to version 0.48.1, a Python sandbox escape vulnerability existed in Agenta's custom code evaluator. Agenta used RestrictedPython as a sandboxing mechanism for user-supplied evaluator code, but incorrectly whitelisted the `numpy` package as safe within the sandbox. This allowed authenticated users to bypass the sandbox and achieve arbitrary code execution on the API server. The escape path was through `numpy.ma.core.inspect`, which exp</t>
        </is>
      </c>
      <c r="D660" s="193" t="n">
        <v>8.800000000000001</v>
      </c>
      <c r="E660" s="193" t="inlineStr">
        <is>
          <t>HIGH</t>
        </is>
      </c>
      <c r="F660" s="193" t="n">
        <v>3</v>
      </c>
      <c r="G660" s="193" t="n">
        <v>3</v>
      </c>
      <c r="H660" s="193" t="inlineStr">
        <is>
          <t>CRITICAL</t>
        </is>
      </c>
      <c r="I660" s="193" t="n">
        <v>17.8</v>
      </c>
      <c r="J660" s="193" t="inlineStr">
        <is>
          <t>NO</t>
        </is>
      </c>
      <c r="K660" s="193" t="inlineStr">
        <is>
          <t>https://nvd.nist.gov/vuln/detail/CVE-2026-27952</t>
        </is>
      </c>
      <c r="L660" s="193" t="inlineStr">
        <is>
          <t>2026-02-28 21:38</t>
        </is>
      </c>
      <c r="M660" s="193" t="inlineStr">
        <is>
          <t>CHECK_VENDOR</t>
        </is>
      </c>
      <c r="N660" s="193" t="inlineStr">
        <is>
          <t>See NVD references</t>
        </is>
      </c>
      <c r="O660" s="193" t="inlineStr">
        <is>
          <t>Apply vendor patches</t>
        </is>
      </c>
      <c r="P660" s="193" t="inlineStr">
        <is>
          <t>See CVE details</t>
        </is>
      </c>
      <c r="Q660" s="193" t="inlineStr">
        <is>
          <t>P2</t>
        </is>
      </c>
      <c r="R660" s="193" t="inlineStr">
        <is>
          <t>🚨 URGENT: Apply vendor patches immediately | 🔒 Isolate affected systems if patch unavailable | 🛡️ Enable additional monitoring/IDS rules</t>
        </is>
      </c>
      <c r="S660" s="193" t="inlineStr">
        <is>
          <t>CVE - IP enrichment n/a</t>
        </is>
      </c>
      <c r="T660" s="193" t="n">
        <v>0.0007</v>
      </c>
      <c r="U660" s="193" t="n">
        <v>0.2169</v>
      </c>
      <c r="V660" s="193" t="inlineStr">
        <is>
          <t>T1059:Command and Scripting Interpreter | T1190:Exploit Public-Facing Application | T1203:Exploitation for Client Execution | T1584.004:Server | T1059.006:Python</t>
        </is>
      </c>
      <c r="W660" s="193" t="n">
        <v>2</v>
      </c>
      <c r="X660" s="193" t="inlineStr">
        <is>
          <t>HIGH (72%)</t>
        </is>
      </c>
      <c r="Y660" s="193" t="inlineStr">
        <is>
          <t>CONFIRMED</t>
        </is>
      </c>
      <c r="Z660" s="193" t="inlineStr">
        <is>
          <t>CHECK_VENDOR</t>
        </is>
      </c>
      <c r="AA660" s="193" t="inlineStr">
        <is>
          <t>https://nvd.nist.gov/vuln/detail/CVE-2026-27952</t>
        </is>
      </c>
      <c r="AB660" s="193" t="inlineStr">
        <is>
          <t>NONE</t>
        </is>
      </c>
      <c r="AC660" s="193" t="n">
        <v>4.4</v>
      </c>
      <c r="AD660" s="193" t="inlineStr"/>
    </row>
    <row r="661">
      <c r="A661" s="195" t="inlineStr">
        <is>
          <t>CVE</t>
        </is>
      </c>
      <c r="B661" s="195" t="inlineStr">
        <is>
          <t>CVE-2026-27954</t>
        </is>
      </c>
      <c r="C661" s="195" t="inlineStr">
        <is>
          <t>Live Helper Chat is an open-source application that enables live support websites. In versions up to and including 4.52, three chat action endpoints  (holdaction.php, blockuser.php, and transferchat.php) load chat objects by ID without calling `erLhcoreClassChat::hasAccessToRead()`, allowing operators to act on chats in departments they are not assigned to. Operators with the relevant role permissions (holduse, allowblockusers, allowtransfer) can hold, block users from, or transfer chats in depa</t>
        </is>
      </c>
      <c r="D661" s="195" t="n">
        <v>6.5</v>
      </c>
      <c r="E661" s="195" t="inlineStr">
        <is>
          <t>MEDIUM</t>
        </is>
      </c>
      <c r="F661" s="195" t="n">
        <v>2</v>
      </c>
      <c r="G661" s="195" t="n">
        <v>2</v>
      </c>
      <c r="H661" s="195" t="inlineStr">
        <is>
          <t>MEDIUM</t>
        </is>
      </c>
      <c r="I661" s="195" t="n">
        <v>10.5</v>
      </c>
      <c r="J661" s="195" t="inlineStr">
        <is>
          <t>NO</t>
        </is>
      </c>
      <c r="K661" s="195" t="inlineStr">
        <is>
          <t>https://nvd.nist.gov/vuln/detail/CVE-2026-27954</t>
        </is>
      </c>
      <c r="L661" s="195" t="inlineStr">
        <is>
          <t>2026-02-28 21:38</t>
        </is>
      </c>
      <c r="M661" s="195" t="inlineStr">
        <is>
          <t>YES</t>
        </is>
      </c>
      <c r="N661" s="195" t="inlineStr">
        <is>
          <t>https://github.com/LiveHelperChat/livehelperchat/security/advisories/GHSA-87wc-2p86-h3w7</t>
        </is>
      </c>
      <c r="O661" s="195" t="inlineStr">
        <is>
          <t>https://github.com/LiveHelperChat/livehelperchat/security/advisories/GHSA-87wc-2p86-h3w7</t>
        </is>
      </c>
      <c r="P661" s="195" t="inlineStr">
        <is>
          <t>livehelperchat live_helper_chat *</t>
        </is>
      </c>
      <c r="Q661" s="195" t="inlineStr">
        <is>
          <t>P2</t>
        </is>
      </c>
      <c r="R661" s="195" t="inlineStr">
        <is>
          <t>📅 Schedule patch deployment within 30 days | 🔍 Monitor for exploitation attempts</t>
        </is>
      </c>
      <c r="S661" s="195" t="inlineStr">
        <is>
          <t>CVE - IP enrichment n/a</t>
        </is>
      </c>
      <c r="T661" s="195" t="n">
        <v>0.0002</v>
      </c>
      <c r="U661" s="195" t="n">
        <v>0.0624</v>
      </c>
      <c r="V661" s="195" t="inlineStr">
        <is>
          <t>T1190:Exploit Public-Facing Application | T1068:Exploitation for Privilege Escalation</t>
        </is>
      </c>
      <c r="W661" s="195" t="n">
        <v>2</v>
      </c>
      <c r="X661" s="195" t="inlineStr">
        <is>
          <t>HIGH (72%)</t>
        </is>
      </c>
      <c r="Y661" s="195" t="inlineStr">
        <is>
          <t>POSSIBLE</t>
        </is>
      </c>
      <c r="Z661" s="195" t="inlineStr">
        <is>
          <t>PATCH_AVAILABLE</t>
        </is>
      </c>
      <c r="AA661" s="195" t="inlineStr">
        <is>
          <t>https://nvd.nist.gov/vuln/detail/CVE-2026-27954</t>
        </is>
      </c>
      <c r="AB661" s="195" t="inlineStr">
        <is>
          <t>NONE</t>
        </is>
      </c>
      <c r="AC661" s="195" t="n">
        <v>3.25</v>
      </c>
      <c r="AD661" s="195" t="inlineStr"/>
    </row>
    <row r="662">
      <c r="A662" s="193" t="inlineStr">
        <is>
          <t>CVE</t>
        </is>
      </c>
      <c r="B662" s="193" t="inlineStr">
        <is>
          <t>CVE-2026-27959</t>
        </is>
      </c>
      <c r="C662" s="193" t="inlineStr">
        <is>
          <t>Koa is middleware for Node.js using ES2017 async functions. Prior to versions 3.1.2 and 2.16.4, Koa's `ctx.hostname` API performs naive parsing of the HTTP Host header, extracting everything before the first colon without validating the input conforms to RFC 3986 hostname syntax. When a malformed Host header containing a `@` symbol is received, `ctx.hostname` returns `evil[.]com` - an attacker-controlled value. Applications using `ctx.hostname` for URL generation, password reset links, email ver</t>
        </is>
      </c>
      <c r="D662" s="193" t="n">
        <v>7.5</v>
      </c>
      <c r="E662" s="193" t="inlineStr">
        <is>
          <t>HIGH</t>
        </is>
      </c>
      <c r="F662" s="193" t="n">
        <v>2</v>
      </c>
      <c r="G662" s="193" t="n">
        <v>3</v>
      </c>
      <c r="H662" s="193" t="inlineStr">
        <is>
          <t>HIGH</t>
        </is>
      </c>
      <c r="I662" s="193" t="n">
        <v>13.5</v>
      </c>
      <c r="J662" s="193" t="inlineStr">
        <is>
          <t>NO</t>
        </is>
      </c>
      <c r="K662" s="193" t="inlineStr">
        <is>
          <t>https://nvd.nist.gov/vuln/detail/CVE-2026-27959</t>
        </is>
      </c>
      <c r="L662" s="193" t="inlineStr">
        <is>
          <t>2026-02-28 21:38</t>
        </is>
      </c>
      <c r="M662" s="193" t="inlineStr">
        <is>
          <t>YES</t>
        </is>
      </c>
      <c r="N662" s="193" t="inlineStr">
        <is>
          <t>https://github.com/koajs/koa/commit/55ab9bab044ead4e82c70a30a4f9dc0fc9c1b6df | https://github.com/koajs/koa/commit/b76ddc01fdb703e51652b0fd131d16394cadcfeb | https://github.com/koajs/koa/security/advisories/GHSA-7gcc-r8m5-44qm</t>
        </is>
      </c>
      <c r="O662" s="193" t="inlineStr">
        <is>
          <t>Apply vendor patches</t>
        </is>
      </c>
      <c r="P662" s="193" t="inlineStr">
        <is>
          <t>koajs koa *</t>
        </is>
      </c>
      <c r="Q662" s="193" t="inlineStr">
        <is>
          <t>P2</t>
        </is>
      </c>
      <c r="R662" s="193" t="inlineStr">
        <is>
          <t>🚨 URGENT: Apply vendor patches immediately | 🔒 Isolate affected systems if patch unavailable | 🛡️ Enable additional monitoring/IDS rules</t>
        </is>
      </c>
      <c r="S662" s="193" t="inlineStr">
        <is>
          <t>CVE - IP enrichment n/a</t>
        </is>
      </c>
      <c r="T662" s="193" t="n">
        <v>0.0007</v>
      </c>
      <c r="U662" s="193" t="n">
        <v>0.2209</v>
      </c>
      <c r="V662" s="193" t="inlineStr">
        <is>
          <t>T1190:Exploit Public-Facing Application</t>
        </is>
      </c>
      <c r="W662" s="193" t="n">
        <v>3</v>
      </c>
      <c r="X662" s="193" t="inlineStr">
        <is>
          <t>HIGH (85%)</t>
        </is>
      </c>
      <c r="Y662" s="193" t="inlineStr">
        <is>
          <t>POSSIBLE</t>
        </is>
      </c>
      <c r="Z662" s="193" t="inlineStr">
        <is>
          <t>PATCH_AVAILABLE</t>
        </is>
      </c>
      <c r="AA662" s="193" t="inlineStr">
        <is>
          <t>https://nvd.nist.gov/vuln/detail/CVE-2026-27959</t>
        </is>
      </c>
      <c r="AB662" s="193" t="inlineStr">
        <is>
          <t>NONE</t>
        </is>
      </c>
      <c r="AC662" s="193" t="n">
        <v>3.75</v>
      </c>
      <c r="AD662" s="193" t="inlineStr"/>
    </row>
    <row r="663">
      <c r="A663" s="193" t="inlineStr">
        <is>
          <t>CVE</t>
        </is>
      </c>
      <c r="B663" s="193" t="inlineStr">
        <is>
          <t>CVE-2026-27961</t>
        </is>
      </c>
      <c r="C663" s="193" t="inlineStr">
        <is>
          <t>Agenta is an open-source LLMOps platform. A Server-Side Template Injection (SSTI) vulnerability exists in versions prior to 0.86.8 in Agenta's API server evaluator template rendering. Although the vulnerable code lives in the SDK package, it is executed server-side within the API process when running evaluators. This does not affect standalone SDK usage — it only impacts self-hosted or managed Agenta platform deployments. Version 0.86.8 contains a fix for the issue.</t>
        </is>
      </c>
      <c r="D663" s="193" t="n">
        <v>8.800000000000001</v>
      </c>
      <c r="E663" s="193" t="inlineStr">
        <is>
          <t>HIGH</t>
        </is>
      </c>
      <c r="F663" s="193" t="n">
        <v>3</v>
      </c>
      <c r="G663" s="193" t="n">
        <v>3</v>
      </c>
      <c r="H663" s="193" t="inlineStr">
        <is>
          <t>CRITICAL</t>
        </is>
      </c>
      <c r="I663" s="193" t="n">
        <v>17.8</v>
      </c>
      <c r="J663" s="193" t="inlineStr">
        <is>
          <t>NO</t>
        </is>
      </c>
      <c r="K663" s="193" t="inlineStr">
        <is>
          <t>https://nvd.nist.gov/vuln/detail/CVE-2026-27961</t>
        </is>
      </c>
      <c r="L663" s="193" t="inlineStr">
        <is>
          <t>2026-02-28 21:38</t>
        </is>
      </c>
      <c r="M663" s="193" t="inlineStr">
        <is>
          <t>CHECK_VENDOR</t>
        </is>
      </c>
      <c r="N663" s="193" t="inlineStr">
        <is>
          <t>See NVD references</t>
        </is>
      </c>
      <c r="O663" s="193" t="inlineStr">
        <is>
          <t>Apply vendor patches</t>
        </is>
      </c>
      <c r="P663" s="193" t="inlineStr">
        <is>
          <t>See CVE details</t>
        </is>
      </c>
      <c r="Q663" s="193" t="inlineStr">
        <is>
          <t>P2</t>
        </is>
      </c>
      <c r="R663" s="193" t="inlineStr">
        <is>
          <t>🚨 URGENT: Apply vendor patches immediately | 🔒 Isolate affected systems if patch unavailable | 🛡️ Enable additional monitoring/IDS rules</t>
        </is>
      </c>
      <c r="S663" s="193" t="inlineStr">
        <is>
          <t>CVE - IP enrichment n/a</t>
        </is>
      </c>
      <c r="T663" s="193" t="n">
        <v>0.0005</v>
      </c>
      <c r="U663" s="193" t="n">
        <v>0.1455</v>
      </c>
      <c r="V663" s="193" t="inlineStr">
        <is>
          <t>T1584.004:Server | T1221:Template Injection</t>
        </is>
      </c>
      <c r="W663" s="193" t="n">
        <v>2</v>
      </c>
      <c r="X663" s="193" t="inlineStr">
        <is>
          <t>HIGH (72%)</t>
        </is>
      </c>
      <c r="Y663" s="193" t="inlineStr">
        <is>
          <t>CONFIRMED</t>
        </is>
      </c>
      <c r="Z663" s="193" t="inlineStr">
        <is>
          <t>CHECK_VENDOR</t>
        </is>
      </c>
      <c r="AA663" s="193" t="inlineStr">
        <is>
          <t>https://nvd.nist.gov/vuln/detail/CVE-2026-27961</t>
        </is>
      </c>
      <c r="AB663" s="193" t="inlineStr">
        <is>
          <t>NONE</t>
        </is>
      </c>
      <c r="AC663" s="193" t="n">
        <v>4.4</v>
      </c>
      <c r="AD663" s="193" t="inlineStr"/>
    </row>
    <row r="664">
      <c r="A664" s="195" t="inlineStr">
        <is>
          <t>CVE</t>
        </is>
      </c>
      <c r="B664" s="195" t="inlineStr">
        <is>
          <t>CVE-2026-27965</t>
        </is>
      </c>
      <c r="C664" s="195" t="inlineStr">
        <is>
          <t xml:space="preserve">Vitess is a database clustering system for horizontal scaling of MySQL. Prior to versions 23.0.3 and 22.0.4, anyone with read/write access to the backup storage location (e.g. an S3 bucket) can manipulate backup manifest files so that arbitrary code is later executed when that backup is restored. This can be used to provide that attacker with unintended/unauthorized access to the production deployment environment — allowing them to access information available in that environment as well as run </t>
        </is>
      </c>
      <c r="D664" s="195" t="n">
        <v>5</v>
      </c>
      <c r="E664" s="195" t="inlineStr">
        <is>
          <t>MEDIUM</t>
        </is>
      </c>
      <c r="F664" s="195" t="n">
        <v>2</v>
      </c>
      <c r="G664" s="195" t="n">
        <v>2</v>
      </c>
      <c r="H664" s="195" t="inlineStr">
        <is>
          <t>MEDIUM</t>
        </is>
      </c>
      <c r="I664" s="195" t="n">
        <v>9</v>
      </c>
      <c r="J664" s="195" t="inlineStr">
        <is>
          <t>NO</t>
        </is>
      </c>
      <c r="K664" s="195" t="inlineStr">
        <is>
          <t>https://nvd.nist.gov/vuln/detail/CVE-2026-27965</t>
        </is>
      </c>
      <c r="L664" s="195" t="inlineStr">
        <is>
          <t>2026-02-28 21:38</t>
        </is>
      </c>
      <c r="M664" s="195" t="inlineStr">
        <is>
          <t>CHECK_VENDOR</t>
        </is>
      </c>
      <c r="N664" s="195" t="inlineStr">
        <is>
          <t>See NVD references</t>
        </is>
      </c>
      <c r="O664" s="195" t="inlineStr">
        <is>
          <t>Apply vendor patches</t>
        </is>
      </c>
      <c r="P664" s="195" t="inlineStr">
        <is>
          <t>See CVE details</t>
        </is>
      </c>
      <c r="Q664" s="195" t="inlineStr">
        <is>
          <t>P4</t>
        </is>
      </c>
      <c r="R664" s="195" t="inlineStr">
        <is>
          <t>📅 Schedule patch deployment within 30 days | 🔍 Monitor for exploitation attempts</t>
        </is>
      </c>
      <c r="S664" s="195" t="inlineStr">
        <is>
          <t>CVE - IP enrichment n/a</t>
        </is>
      </c>
      <c r="T664" s="195" t="n">
        <v>0.0004</v>
      </c>
      <c r="U664" s="195" t="n">
        <v>0.132</v>
      </c>
      <c r="V664" s="195" t="inlineStr">
        <is>
          <t>T1059:Command and Scripting Interpreter | T1203:Exploitation for Client Execution</t>
        </is>
      </c>
      <c r="W664" s="195" t="n">
        <v>1</v>
      </c>
      <c r="X664" s="195" t="inlineStr">
        <is>
          <t>LOW (40%)</t>
        </is>
      </c>
      <c r="Y664" s="195" t="inlineStr">
        <is>
          <t>UNLIKELY</t>
        </is>
      </c>
      <c r="Z664" s="195" t="inlineStr">
        <is>
          <t>CHECK_VENDOR</t>
        </is>
      </c>
      <c r="AA664" s="195" t="inlineStr">
        <is>
          <t>https://nvd.nist.gov/vuln/detail/CVE-2026-27965</t>
        </is>
      </c>
      <c r="AB664" s="195" t="inlineStr">
        <is>
          <t>NONE</t>
        </is>
      </c>
      <c r="AC664" s="195" t="n">
        <v>0</v>
      </c>
      <c r="AD664" s="195" t="inlineStr"/>
    </row>
    <row r="665">
      <c r="A665" s="196" t="inlineStr">
        <is>
          <t>CVE</t>
        </is>
      </c>
      <c r="B665" s="196" t="inlineStr">
        <is>
          <t>CVE-2026-27966</t>
        </is>
      </c>
      <c r="C665" s="196" t="inlineStr">
        <is>
          <t>Langflow is a tool for building and deploying AI-powered agents and workflows. Prior to version 1.8.0, the CSV Agent node in Langflow hardcodes `allow_dangerous_code=True`, which automatically exposes LangChain’s Python REPL tool (`python_repl_ast`). As a result, an attacker can execute arbitrary Python and OS commands on the server via prompt injection, leading to full Remote Code Execution (RCE). Version 1.8.0 fixes the issue.</t>
        </is>
      </c>
      <c r="D665" s="196" t="n">
        <v>9.800000000000001</v>
      </c>
      <c r="E665" s="196" t="inlineStr">
        <is>
          <t>CRITICAL</t>
        </is>
      </c>
      <c r="F665" s="196" t="n">
        <v>3</v>
      </c>
      <c r="G665" s="196" t="n">
        <v>3</v>
      </c>
      <c r="H665" s="196" t="inlineStr">
        <is>
          <t>CRITICAL</t>
        </is>
      </c>
      <c r="I665" s="196" t="n">
        <v>18.8</v>
      </c>
      <c r="J665" s="196" t="inlineStr">
        <is>
          <t>NO</t>
        </is>
      </c>
      <c r="K665" s="196" t="inlineStr">
        <is>
          <t>https://nvd.nist.gov/vuln/detail/CVE-2026-27966</t>
        </is>
      </c>
      <c r="L665" s="196" t="inlineStr">
        <is>
          <t>2026-02-28 21:38</t>
        </is>
      </c>
      <c r="M665" s="196" t="inlineStr">
        <is>
          <t>YES</t>
        </is>
      </c>
      <c r="N665" s="196" t="inlineStr">
        <is>
          <t>https://github.com/langflow-ai/langflow/commit/d8c6480daa17b2f2af0b5470cdf5c3d28dc9e508 | https://github.com/langflow-ai/langflow/security/advisories/GHSA-3645-fxcv-hqr4</t>
        </is>
      </c>
      <c r="O665" s="196" t="inlineStr">
        <is>
          <t>Apply vendor patches</t>
        </is>
      </c>
      <c r="P665" s="196" t="inlineStr">
        <is>
          <t>langflow langflow *</t>
        </is>
      </c>
      <c r="Q665" s="196" t="inlineStr">
        <is>
          <t>P2</t>
        </is>
      </c>
      <c r="R665" s="196" t="inlineStr">
        <is>
          <t>🚨 URGENT: Apply vendor patches immediately | 🔒 Isolate affected systems if patch unavailable | 🛡️ Enable additional monitoring/IDS rules</t>
        </is>
      </c>
      <c r="S665" s="196" t="inlineStr">
        <is>
          <t>CVE - IP enrichment n/a</t>
        </is>
      </c>
      <c r="T665" s="196" t="n">
        <v>0.0031</v>
      </c>
      <c r="U665" s="196" t="n">
        <v>0.5366</v>
      </c>
      <c r="V665" s="196" t="inlineStr">
        <is>
          <t>T1059:Command and Scripting Interpreter | T1190:Exploit Public-Facing Application | T1210:Exploitation of Remote Services | T1584.004:Server | T1059.006:Python</t>
        </is>
      </c>
      <c r="W665" s="196" t="n">
        <v>2</v>
      </c>
      <c r="X665" s="196" t="inlineStr">
        <is>
          <t>HIGH (72%)</t>
        </is>
      </c>
      <c r="Y665" s="196" t="inlineStr">
        <is>
          <t>CONFIRMED</t>
        </is>
      </c>
      <c r="Z665" s="196" t="inlineStr">
        <is>
          <t>PATCH_AVAILABLE</t>
        </is>
      </c>
      <c r="AA665" s="196" t="inlineStr">
        <is>
          <t>https://nvd.nist.gov/vuln/detail/CVE-2026-27966</t>
        </is>
      </c>
      <c r="AB665" s="196" t="inlineStr">
        <is>
          <t>NONE</t>
        </is>
      </c>
      <c r="AC665" s="196" t="n">
        <v>4.9</v>
      </c>
      <c r="AD665" s="196" t="inlineStr"/>
    </row>
    <row r="666">
      <c r="A666" s="195" t="inlineStr">
        <is>
          <t>CVE</t>
        </is>
      </c>
      <c r="B666" s="195" t="inlineStr">
        <is>
          <t>CVE-2026-27968</t>
        </is>
      </c>
      <c r="C666" s="195" t="inlineStr">
        <is>
          <t>Packistry is a self-hosted Composer repository designed to handle PHP package distribution. Prior to version 0.13.0, RepositoryAwareController::authorize() verified token presence and ability, but did not enforce token expiration. As a result, an expired deploy token with the correct ability could still access repository endpoints (e.g., Composer metadata/download APIs). The fix in version 0.13.0 adds an explicit expiration check, and tests now test expired deploy tokens to ensure they are rejec</t>
        </is>
      </c>
      <c r="D666" s="195" t="n">
        <v>4.3</v>
      </c>
      <c r="E666" s="195" t="inlineStr">
        <is>
          <t>MEDIUM</t>
        </is>
      </c>
      <c r="F666" s="195" t="n">
        <v>2</v>
      </c>
      <c r="G666" s="195" t="n">
        <v>2</v>
      </c>
      <c r="H666" s="195" t="inlineStr">
        <is>
          <t>MEDIUM</t>
        </is>
      </c>
      <c r="I666" s="195" t="n">
        <v>8.300000000000001</v>
      </c>
      <c r="J666" s="195" t="inlineStr">
        <is>
          <t>NO</t>
        </is>
      </c>
      <c r="K666" s="195" t="inlineStr">
        <is>
          <t>https://nvd.nist.gov/vuln/detail/CVE-2026-27968</t>
        </is>
      </c>
      <c r="L666" s="195" t="inlineStr">
        <is>
          <t>2026-02-28 21:38</t>
        </is>
      </c>
      <c r="M666" s="195" t="inlineStr">
        <is>
          <t>CHECK_VENDOR</t>
        </is>
      </c>
      <c r="N666" s="195" t="inlineStr">
        <is>
          <t>See NVD references</t>
        </is>
      </c>
      <c r="O666" s="195" t="inlineStr">
        <is>
          <t>Apply vendor patches</t>
        </is>
      </c>
      <c r="P666" s="195" t="inlineStr">
        <is>
          <t>See CVE details</t>
        </is>
      </c>
      <c r="Q666" s="195" t="inlineStr">
        <is>
          <t>P3</t>
        </is>
      </c>
      <c r="R666" s="195" t="inlineStr">
        <is>
          <t>📅 Schedule patch deployment within 30 days | 🔍 Monitor for exploitation attempts</t>
        </is>
      </c>
      <c r="S666" s="195" t="inlineStr">
        <is>
          <t>CVE - IP enrichment n/a</t>
        </is>
      </c>
      <c r="T666" s="195" t="n">
        <v>0.0003</v>
      </c>
      <c r="U666" s="195" t="n">
        <v>0.066</v>
      </c>
      <c r="V666" s="195" t="inlineStr">
        <is>
          <t>T1078:Valid Accounts | T1110:Brute Force | T1190:Exploit Public-Facing Application</t>
        </is>
      </c>
      <c r="W666" s="195" t="n">
        <v>1</v>
      </c>
      <c r="X666" s="195" t="inlineStr">
        <is>
          <t>LOW (40%)</t>
        </is>
      </c>
      <c r="Y666" s="195" t="inlineStr">
        <is>
          <t>POSSIBLE</t>
        </is>
      </c>
      <c r="Z666" s="195" t="inlineStr">
        <is>
          <t>CHECK_VENDOR</t>
        </is>
      </c>
      <c r="AA666" s="195" t="inlineStr">
        <is>
          <t>https://nvd.nist.gov/vuln/detail/CVE-2026-27968</t>
        </is>
      </c>
      <c r="AB666" s="195" t="inlineStr">
        <is>
          <t>NONE</t>
        </is>
      </c>
      <c r="AC666" s="195" t="n">
        <v>2.15</v>
      </c>
      <c r="AD666" s="195" t="inlineStr"/>
    </row>
    <row r="667">
      <c r="A667" s="193" t="inlineStr">
        <is>
          <t>CVE</t>
        </is>
      </c>
      <c r="B667" s="193" t="inlineStr">
        <is>
          <t>CVE-2026-27969</t>
        </is>
      </c>
      <c r="C667" s="193" t="inlineStr">
        <is>
          <t>Vitess is a database clustering system for horizontal scaling of MySQL. Prior to versions 23.0.3 and 22.0.4, anyone with read/write access to the backup storage location (e.g. an S3 bucket) can manipulate backup manifest files so that files in the manifest — which may be files that they have also added to the manifest and backup contents — are written to any accessible location on restore. This is a common path traversal security issue. This can be used to provide that attacker with unintended/u</t>
        </is>
      </c>
      <c r="D667" s="193" t="n">
        <v>8.800000000000001</v>
      </c>
      <c r="E667" s="193" t="inlineStr">
        <is>
          <t>HIGH</t>
        </is>
      </c>
      <c r="F667" s="193" t="n">
        <v>3</v>
      </c>
      <c r="G667" s="193" t="n">
        <v>3</v>
      </c>
      <c r="H667" s="193" t="inlineStr">
        <is>
          <t>CRITICAL</t>
        </is>
      </c>
      <c r="I667" s="193" t="n">
        <v>17.8</v>
      </c>
      <c r="J667" s="193" t="inlineStr">
        <is>
          <t>NO</t>
        </is>
      </c>
      <c r="K667" s="193" t="inlineStr">
        <is>
          <t>https://nvd.nist.gov/vuln/detail/CVE-2026-27969</t>
        </is>
      </c>
      <c r="L667" s="193" t="inlineStr">
        <is>
          <t>2026-02-28 21:38</t>
        </is>
      </c>
      <c r="M667" s="193" t="inlineStr">
        <is>
          <t>YES</t>
        </is>
      </c>
      <c r="N667" s="193" t="inlineStr">
        <is>
          <t>https://github.com/vitessio/vitess/commit/c565cab615bc962bda061dcd645aa7506c59ca4a | https://github.com/vitessio/vitess/pull/19470 | https://github.com/vitessio/vitess/security/advisories/GHSA-r492-hjgh-c9gw</t>
        </is>
      </c>
      <c r="O667" s="193" t="inlineStr">
        <is>
          <t>Apply vendor patches</t>
        </is>
      </c>
      <c r="P667" s="193" t="inlineStr">
        <is>
          <t>linuxfoundation vitess *</t>
        </is>
      </c>
      <c r="Q667" s="193" t="inlineStr">
        <is>
          <t>P2</t>
        </is>
      </c>
      <c r="R667" s="193" t="inlineStr">
        <is>
          <t>🚨 URGENT: Apply vendor patches immediately | 🔒 Isolate affected systems if patch unavailable | 🛡️ Enable additional monitoring/IDS rules</t>
        </is>
      </c>
      <c r="S667" s="193" t="inlineStr">
        <is>
          <t>CVE - IP enrichment n/a</t>
        </is>
      </c>
      <c r="T667" s="193" t="n">
        <v>0.0004</v>
      </c>
      <c r="U667" s="193" t="n">
        <v>0.1081</v>
      </c>
      <c r="V667" s="193" t="inlineStr">
        <is>
          <t>T1083:File and Directory Discovery</t>
        </is>
      </c>
      <c r="W667" s="193" t="n">
        <v>2</v>
      </c>
      <c r="X667" s="193" t="inlineStr">
        <is>
          <t>HIGH (72%)</t>
        </is>
      </c>
      <c r="Y667" s="193" t="inlineStr">
        <is>
          <t>CONFIRMED</t>
        </is>
      </c>
      <c r="Z667" s="193" t="inlineStr">
        <is>
          <t>PATCH_AVAILABLE</t>
        </is>
      </c>
      <c r="AA667" s="193" t="inlineStr">
        <is>
          <t>https://nvd.nist.gov/vuln/detail/CVE-2026-27969</t>
        </is>
      </c>
      <c r="AB667" s="193" t="inlineStr">
        <is>
          <t>NONE</t>
        </is>
      </c>
      <c r="AC667" s="193" t="n">
        <v>4.4</v>
      </c>
      <c r="AD667" s="193" t="inlineStr"/>
    </row>
    <row r="668">
      <c r="A668" s="195" t="inlineStr">
        <is>
          <t>CVE</t>
        </is>
      </c>
      <c r="B668" s="195" t="inlineStr">
        <is>
          <t>CVE-2026-27970</t>
        </is>
      </c>
      <c r="C668" s="195" t="inlineStr">
        <is>
          <t>Angular is a development platform for building mobile and desktop web applications using TypeScript/JavaScript and other languages. Versions prior to 21.2.0, 21.1.16, 20.3.17, and 19.2.19 have a cross-Site scripting vulnerability in the Angular internationalization (i18n) pipeline. In ICU messages (International Components for Unicode), HTML from translated content was not properly sanitized and could execute arbitrary JavaScript. Angular i18n typically involves three steps, extracting all messa</t>
        </is>
      </c>
      <c r="D668" s="195" t="n">
        <v>6.1</v>
      </c>
      <c r="E668" s="195" t="inlineStr">
        <is>
          <t>MEDIUM</t>
        </is>
      </c>
      <c r="F668" s="195" t="n">
        <v>2</v>
      </c>
      <c r="G668" s="195" t="n">
        <v>2</v>
      </c>
      <c r="H668" s="195" t="inlineStr">
        <is>
          <t>MEDIUM</t>
        </is>
      </c>
      <c r="I668" s="195" t="n">
        <v>10.1</v>
      </c>
      <c r="J668" s="195" t="inlineStr">
        <is>
          <t>NO</t>
        </is>
      </c>
      <c r="K668" s="195" t="inlineStr">
        <is>
          <t>https://nvd.nist.gov/vuln/detail/CVE-2026-27970</t>
        </is>
      </c>
      <c r="L668" s="195" t="inlineStr">
        <is>
          <t>2026-02-28 21:38</t>
        </is>
      </c>
      <c r="M668" s="195" t="inlineStr">
        <is>
          <t>YES</t>
        </is>
      </c>
      <c r="N668" s="195" t="inlineStr">
        <is>
          <t>https://github.com/angular/angular/commit/306f367899dfc2e04238fecd3455547b5d54075d | https://github.com/angular/angular/commit/7d58b798c626bb0e4e5f89ca8affdce4f352b232 | https://github.com/angular/angular/commit/b85830953281ff3a1a77bbfe69019d352d509c93</t>
        </is>
      </c>
      <c r="O668" s="195" t="inlineStr">
        <is>
          <t>https://github.com/angular/angular/security/advisories/GHSA-prjf-86w9-mfqv</t>
        </is>
      </c>
      <c r="P668" s="195" t="inlineStr">
        <is>
          <t>angular angular *</t>
        </is>
      </c>
      <c r="Q668" s="195" t="inlineStr">
        <is>
          <t>P2</t>
        </is>
      </c>
      <c r="R668" s="195" t="inlineStr">
        <is>
          <t>📅 Schedule patch deployment within 30 days | 🔍 Monitor for exploitation attempts</t>
        </is>
      </c>
      <c r="S668" s="195" t="inlineStr">
        <is>
          <t>CVE - IP enrichment n/a</t>
        </is>
      </c>
      <c r="T668" s="195" t="n">
        <v>0.0004</v>
      </c>
      <c r="U668" s="195" t="n">
        <v>0.1212</v>
      </c>
      <c r="V668" s="195" t="inlineStr">
        <is>
          <t>T1189:Drive-by Compromise | T1190:Exploit Public-Facing Application | T1552:Unsecured Credentials | T1059.007:JavaScript</t>
        </is>
      </c>
      <c r="W668" s="195" t="n">
        <v>3</v>
      </c>
      <c r="X668" s="195" t="inlineStr">
        <is>
          <t>HIGH (85%)</t>
        </is>
      </c>
      <c r="Y668" s="195" t="inlineStr">
        <is>
          <t>POSSIBLE</t>
        </is>
      </c>
      <c r="Z668" s="195" t="inlineStr">
        <is>
          <t>PATCH_AVAILABLE</t>
        </is>
      </c>
      <c r="AA668" s="195" t="inlineStr">
        <is>
          <t>https://nvd.nist.gov/vuln/detail/CVE-2026-27970</t>
        </is>
      </c>
      <c r="AB668" s="195" t="inlineStr">
        <is>
          <t>NONE</t>
        </is>
      </c>
      <c r="AC668" s="195" t="n">
        <v>3.05</v>
      </c>
      <c r="AD668" s="195" t="inlineStr"/>
    </row>
    <row r="669">
      <c r="A669" s="195" t="inlineStr">
        <is>
          <t>CVE</t>
        </is>
      </c>
      <c r="B669" s="195" t="inlineStr">
        <is>
          <t>CVE-2026-27973</t>
        </is>
      </c>
      <c r="C669" s="195" t="inlineStr">
        <is>
          <t>Audiobookshelf is a self-hosted audiobook and podcast server. A stored cross-site scripting (XSS) vulnerability exists in versions prior to 0.12.0-beta of the Audiobookshelf mobile application that allows arbitrary JavaScript execution through malicious library metadata. Attackers with library modification privileges can execute code in victim users' browsers/WebViews, potentially leading to session hijacking, data exfiltration, and unauthorized access to native device APIs. The issue is fixed i</t>
        </is>
      </c>
      <c r="D669" s="195" t="n">
        <v>4</v>
      </c>
      <c r="E669" s="195" t="inlineStr">
        <is>
          <t>MEDIUM</t>
        </is>
      </c>
      <c r="F669" s="195" t="n">
        <v>2</v>
      </c>
      <c r="G669" s="195" t="n">
        <v>2</v>
      </c>
      <c r="H669" s="195" t="inlineStr">
        <is>
          <t>MEDIUM</t>
        </is>
      </c>
      <c r="I669" s="195" t="n">
        <v>8</v>
      </c>
      <c r="J669" s="195" t="inlineStr">
        <is>
          <t>NO</t>
        </is>
      </c>
      <c r="K669" s="195" t="inlineStr">
        <is>
          <t>https://nvd.nist.gov/vuln/detail/CVE-2026-27973</t>
        </is>
      </c>
      <c r="L669" s="195" t="inlineStr">
        <is>
          <t>2026-02-28 21:38</t>
        </is>
      </c>
      <c r="M669" s="195" t="inlineStr">
        <is>
          <t>CHECK_VENDOR</t>
        </is>
      </c>
      <c r="N669" s="195" t="inlineStr">
        <is>
          <t>See NVD references</t>
        </is>
      </c>
      <c r="O669" s="195" t="inlineStr">
        <is>
          <t>Apply vendor patches</t>
        </is>
      </c>
      <c r="P669" s="195" t="inlineStr">
        <is>
          <t>See CVE details</t>
        </is>
      </c>
      <c r="Q669" s="195" t="inlineStr">
        <is>
          <t>P3</t>
        </is>
      </c>
      <c r="R669" s="195" t="inlineStr">
        <is>
          <t>📅 Schedule patch deployment within 30 days | 🔍 Monitor for exploitation attempts</t>
        </is>
      </c>
      <c r="S669" s="195" t="inlineStr">
        <is>
          <t>CVE - IP enrichment n/a</t>
        </is>
      </c>
      <c r="T669" s="195" t="n">
        <v>0.0004</v>
      </c>
      <c r="U669" s="195" t="n">
        <v>0.1184</v>
      </c>
      <c r="V669" s="195" t="inlineStr">
        <is>
          <t>T1189:Drive-by Compromise | T1041:Exfiltration Over C2 Channel | T1059.007:JavaScript | T1584.004:Server</t>
        </is>
      </c>
      <c r="W669" s="195" t="n">
        <v>1</v>
      </c>
      <c r="X669" s="195" t="inlineStr">
        <is>
          <t>LOW (40%)</t>
        </is>
      </c>
      <c r="Y669" s="195" t="inlineStr">
        <is>
          <t>POSSIBLE</t>
        </is>
      </c>
      <c r="Z669" s="195" t="inlineStr">
        <is>
          <t>CHECK_VENDOR</t>
        </is>
      </c>
      <c r="AA669" s="195" t="inlineStr">
        <is>
          <t>https://nvd.nist.gov/vuln/detail/CVE-2026-27973</t>
        </is>
      </c>
      <c r="AB669" s="195" t="inlineStr">
        <is>
          <t>NONE</t>
        </is>
      </c>
      <c r="AC669" s="195" t="n">
        <v>2</v>
      </c>
      <c r="AD669" s="195" t="inlineStr"/>
    </row>
    <row r="670">
      <c r="A670" s="195" t="inlineStr">
        <is>
          <t>CVE</t>
        </is>
      </c>
      <c r="B670" s="195" t="inlineStr">
        <is>
          <t>CVE-2026-2029</t>
        </is>
      </c>
      <c r="C670" s="195" t="inlineStr">
        <is>
          <t>The Livemesh Addons for Beaver Builder plugin for WordPress is vulnerable to Stored Cross-Site Scripting via the `[labb_pricing_item]` shortcode's `title` and `value` attributes in all versions up to, and including, 3.9.2 due to insufficient input sanitization and output escaping. Specifically, the plugin uses `htmlspecialchars_decode()` after `wp_kses_post()`, which decodes HTML entities back into executable code after sanitization has occurred. This makes it possible for authenticated attacker</t>
        </is>
      </c>
      <c r="D670" s="195" t="n">
        <v>6.4</v>
      </c>
      <c r="E670" s="195" t="inlineStr">
        <is>
          <t>MEDIUM</t>
        </is>
      </c>
      <c r="F670" s="195" t="n">
        <v>2</v>
      </c>
      <c r="G670" s="195" t="n">
        <v>2</v>
      </c>
      <c r="H670" s="195" t="inlineStr">
        <is>
          <t>MEDIUM</t>
        </is>
      </c>
      <c r="I670" s="195" t="n">
        <v>10.4</v>
      </c>
      <c r="J670" s="195" t="inlineStr">
        <is>
          <t>NO</t>
        </is>
      </c>
      <c r="K670" s="195" t="inlineStr">
        <is>
          <t>https://nvd.nist.gov/vuln/detail/CVE-2026-2029</t>
        </is>
      </c>
      <c r="L670" s="195" t="inlineStr">
        <is>
          <t>2026-02-28 21:38</t>
        </is>
      </c>
      <c r="M670" s="195" t="inlineStr">
        <is>
          <t>CHECK_VENDOR</t>
        </is>
      </c>
      <c r="N670" s="195" t="inlineStr">
        <is>
          <t>See NVD references</t>
        </is>
      </c>
      <c r="O670" s="195" t="inlineStr">
        <is>
          <t>Apply vendor patches</t>
        </is>
      </c>
      <c r="P670" s="195" t="inlineStr">
        <is>
          <t>See CVE details</t>
        </is>
      </c>
      <c r="Q670" s="195" t="inlineStr">
        <is>
          <t>P2</t>
        </is>
      </c>
      <c r="R670" s="195" t="inlineStr">
        <is>
          <t>📅 Schedule patch deployment within 30 days | 🔍 Monitor for exploitation attempts</t>
        </is>
      </c>
      <c r="S670" s="195" t="inlineStr">
        <is>
          <t>CVE - IP enrichment n/a</t>
        </is>
      </c>
      <c r="T670" s="195" t="n">
        <v>0.0003</v>
      </c>
      <c r="U670" s="195" t="n">
        <v>0.07820000000000001</v>
      </c>
      <c r="V670" s="195" t="inlineStr">
        <is>
          <t>T1189:Drive-by Compromise</t>
        </is>
      </c>
      <c r="W670" s="195" t="n">
        <v>2</v>
      </c>
      <c r="X670" s="195" t="inlineStr">
        <is>
          <t>HIGH (72%)</t>
        </is>
      </c>
      <c r="Y670" s="195" t="inlineStr">
        <is>
          <t>POSSIBLE</t>
        </is>
      </c>
      <c r="Z670" s="195" t="inlineStr">
        <is>
          <t>CHECK_VENDOR</t>
        </is>
      </c>
      <c r="AA670" s="195" t="inlineStr">
        <is>
          <t>https://nvd.nist.gov/vuln/detail/CVE-2026-2029</t>
        </is>
      </c>
      <c r="AB670" s="195" t="inlineStr">
        <is>
          <t>NONE</t>
        </is>
      </c>
      <c r="AC670" s="195" t="n">
        <v>3.2</v>
      </c>
      <c r="AD670" s="195" t="inlineStr"/>
    </row>
    <row r="671">
      <c r="A671" s="195" t="inlineStr">
        <is>
          <t>CVE</t>
        </is>
      </c>
      <c r="B671" s="195" t="inlineStr">
        <is>
          <t>CVE-2026-2489</t>
        </is>
      </c>
      <c r="C671" s="195" t="inlineStr">
        <is>
          <t>The TP2WP Importer plugin for WordPress is vulnerable to Stored Cross-Site Scripting via the 'Watched domains' textarea on the attachment importer settings page in all versions up to, and including, 1.1. This is due to insufficient input sanitization and output escaping when domains are saved via AJAX and rendered with echo implode() without esc_textarea(). This makes it possible for authenticated attackers, with Administrator-level access and above, to inject arbitrary web scripts in pages that</t>
        </is>
      </c>
      <c r="D671" s="195" t="n">
        <v>4.4</v>
      </c>
      <c r="E671" s="195" t="inlineStr">
        <is>
          <t>MEDIUM</t>
        </is>
      </c>
      <c r="F671" s="195" t="n">
        <v>2</v>
      </c>
      <c r="G671" s="195" t="n">
        <v>2</v>
      </c>
      <c r="H671" s="195" t="inlineStr">
        <is>
          <t>MEDIUM</t>
        </is>
      </c>
      <c r="I671" s="195" t="n">
        <v>8.4</v>
      </c>
      <c r="J671" s="195" t="inlineStr">
        <is>
          <t>NO</t>
        </is>
      </c>
      <c r="K671" s="195" t="inlineStr">
        <is>
          <t>https://nvd.nist.gov/vuln/detail/CVE-2026-2489</t>
        </is>
      </c>
      <c r="L671" s="195" t="inlineStr">
        <is>
          <t>2026-02-28 21:38</t>
        </is>
      </c>
      <c r="M671" s="195" t="inlineStr">
        <is>
          <t>CHECK_VENDOR</t>
        </is>
      </c>
      <c r="N671" s="195" t="inlineStr">
        <is>
          <t>See NVD references</t>
        </is>
      </c>
      <c r="O671" s="195" t="inlineStr">
        <is>
          <t>Apply vendor patches</t>
        </is>
      </c>
      <c r="P671" s="195" t="inlineStr">
        <is>
          <t>See CVE details</t>
        </is>
      </c>
      <c r="Q671" s="195" t="inlineStr">
        <is>
          <t>P3</t>
        </is>
      </c>
      <c r="R671" s="195" t="inlineStr">
        <is>
          <t>📅 Schedule patch deployment within 30 days | 🔍 Monitor for exploitation attempts</t>
        </is>
      </c>
      <c r="S671" s="195" t="inlineStr">
        <is>
          <t>CVE - IP enrichment n/a</t>
        </is>
      </c>
      <c r="T671" s="195" t="n">
        <v>0.0003</v>
      </c>
      <c r="U671" s="195" t="n">
        <v>0.0707</v>
      </c>
      <c r="V671" s="195" t="inlineStr">
        <is>
          <t>T1189:Drive-by Compromise | T1584.001:Domains</t>
        </is>
      </c>
      <c r="W671" s="195" t="n">
        <v>1</v>
      </c>
      <c r="X671" s="195" t="inlineStr">
        <is>
          <t>LOW (40%)</t>
        </is>
      </c>
      <c r="Y671" s="195" t="inlineStr">
        <is>
          <t>POSSIBLE</t>
        </is>
      </c>
      <c r="Z671" s="195" t="inlineStr">
        <is>
          <t>CHECK_VENDOR</t>
        </is>
      </c>
      <c r="AA671" s="195" t="inlineStr">
        <is>
          <t>https://nvd.nist.gov/vuln/detail/CVE-2026-2489</t>
        </is>
      </c>
      <c r="AB671" s="195" t="inlineStr">
        <is>
          <t>NONE</t>
        </is>
      </c>
      <c r="AC671" s="195" t="n">
        <v>2.2</v>
      </c>
      <c r="AD671" s="195" t="inlineStr"/>
    </row>
    <row r="672">
      <c r="A672" s="195" t="inlineStr">
        <is>
          <t>CVE</t>
        </is>
      </c>
      <c r="B672" s="195" t="inlineStr">
        <is>
          <t>CVE-2026-2498</t>
        </is>
      </c>
      <c r="C672" s="195" t="inlineStr">
        <is>
          <t>The WP Social Meta plugin for WordPress is vulnerable to Stored Cross-Site Scripting via admin settings in all versions up to, and including, 1.0.1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t>
        </is>
      </c>
      <c r="D672" s="195" t="n">
        <v>4.4</v>
      </c>
      <c r="E672" s="195" t="inlineStr">
        <is>
          <t>MEDIUM</t>
        </is>
      </c>
      <c r="F672" s="195" t="n">
        <v>2</v>
      </c>
      <c r="G672" s="195" t="n">
        <v>2</v>
      </c>
      <c r="H672" s="195" t="inlineStr">
        <is>
          <t>MEDIUM</t>
        </is>
      </c>
      <c r="I672" s="195" t="n">
        <v>8.4</v>
      </c>
      <c r="J672" s="195" t="inlineStr">
        <is>
          <t>NO</t>
        </is>
      </c>
      <c r="K672" s="195" t="inlineStr">
        <is>
          <t>https://nvd.nist.gov/vuln/detail/CVE-2026-2498</t>
        </is>
      </c>
      <c r="L672" s="195" t="inlineStr">
        <is>
          <t>2026-02-28 21:38</t>
        </is>
      </c>
      <c r="M672" s="195" t="inlineStr">
        <is>
          <t>CHECK_VENDOR</t>
        </is>
      </c>
      <c r="N672" s="195" t="inlineStr">
        <is>
          <t>See NVD references</t>
        </is>
      </c>
      <c r="O672" s="195" t="inlineStr">
        <is>
          <t>Apply vendor patches</t>
        </is>
      </c>
      <c r="P672" s="195" t="inlineStr">
        <is>
          <t>See CVE details</t>
        </is>
      </c>
      <c r="Q672" s="195" t="inlineStr">
        <is>
          <t>P3</t>
        </is>
      </c>
      <c r="R672" s="195" t="inlineStr">
        <is>
          <t>📅 Schedule patch deployment within 30 days | 🔍 Monitor for exploitation attempts</t>
        </is>
      </c>
      <c r="S672" s="195" t="inlineStr">
        <is>
          <t>CVE - IP enrichment n/a</t>
        </is>
      </c>
      <c r="T672" s="195" t="n">
        <v>0.0002</v>
      </c>
      <c r="U672" s="195" t="n">
        <v>0.0583</v>
      </c>
      <c r="V672" s="195" t="inlineStr">
        <is>
          <t>T1189:Drive-by Compromise</t>
        </is>
      </c>
      <c r="W672" s="195" t="n">
        <v>1</v>
      </c>
      <c r="X672" s="195" t="inlineStr">
        <is>
          <t>LOW (40%)</t>
        </is>
      </c>
      <c r="Y672" s="195" t="inlineStr">
        <is>
          <t>POSSIBLE</t>
        </is>
      </c>
      <c r="Z672" s="195" t="inlineStr">
        <is>
          <t>CHECK_VENDOR</t>
        </is>
      </c>
      <c r="AA672" s="195" t="inlineStr">
        <is>
          <t>https://nvd.nist.gov/vuln/detail/CVE-2026-2498</t>
        </is>
      </c>
      <c r="AB672" s="195" t="inlineStr">
        <is>
          <t>NONE</t>
        </is>
      </c>
      <c r="AC672" s="195" t="n">
        <v>2.2</v>
      </c>
      <c r="AD672" s="195" t="inlineStr"/>
    </row>
    <row r="673">
      <c r="A673" s="195" t="inlineStr">
        <is>
          <t>CVE</t>
        </is>
      </c>
      <c r="B673" s="195" t="inlineStr">
        <is>
          <t>CVE-2026-2499</t>
        </is>
      </c>
      <c r="C673" s="195" t="inlineStr">
        <is>
          <t>The Custom Logo plugin for WordPress is vulnerable to Stored Cross-Site Scripting via admin settings in all versions up to, and including, 2.2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673" s="195" t="n">
        <v>4.4</v>
      </c>
      <c r="E673" s="195" t="inlineStr">
        <is>
          <t>MEDIUM</t>
        </is>
      </c>
      <c r="F673" s="195" t="n">
        <v>2</v>
      </c>
      <c r="G673" s="195" t="n">
        <v>2</v>
      </c>
      <c r="H673" s="195" t="inlineStr">
        <is>
          <t>MEDIUM</t>
        </is>
      </c>
      <c r="I673" s="195" t="n">
        <v>8.4</v>
      </c>
      <c r="J673" s="195" t="inlineStr">
        <is>
          <t>NO</t>
        </is>
      </c>
      <c r="K673" s="195" t="inlineStr">
        <is>
          <t>https://nvd.nist.gov/vuln/detail/CVE-2026-2499</t>
        </is>
      </c>
      <c r="L673" s="195" t="inlineStr">
        <is>
          <t>2026-02-28 21:38</t>
        </is>
      </c>
      <c r="M673" s="195" t="inlineStr">
        <is>
          <t>CHECK_VENDOR</t>
        </is>
      </c>
      <c r="N673" s="195" t="inlineStr">
        <is>
          <t>See NVD references</t>
        </is>
      </c>
      <c r="O673" s="195" t="inlineStr">
        <is>
          <t>Apply vendor patches</t>
        </is>
      </c>
      <c r="P673" s="195" t="inlineStr">
        <is>
          <t>See CVE details</t>
        </is>
      </c>
      <c r="Q673" s="195" t="inlineStr">
        <is>
          <t>P3</t>
        </is>
      </c>
      <c r="R673" s="195" t="inlineStr">
        <is>
          <t>📅 Schedule patch deployment within 30 days | 🔍 Monitor for exploitation attempts</t>
        </is>
      </c>
      <c r="S673" s="195" t="inlineStr">
        <is>
          <t>CVE - IP enrichment n/a</t>
        </is>
      </c>
      <c r="T673" s="195" t="n">
        <v>0.0002</v>
      </c>
      <c r="U673" s="195" t="n">
        <v>0.0548</v>
      </c>
      <c r="V673" s="195" t="inlineStr">
        <is>
          <t>T1189:Drive-by Compromise</t>
        </is>
      </c>
      <c r="W673" s="195" t="n">
        <v>1</v>
      </c>
      <c r="X673" s="195" t="inlineStr">
        <is>
          <t>LOW (40%)</t>
        </is>
      </c>
      <c r="Y673" s="195" t="inlineStr">
        <is>
          <t>POSSIBLE</t>
        </is>
      </c>
      <c r="Z673" s="195" t="inlineStr">
        <is>
          <t>CHECK_VENDOR</t>
        </is>
      </c>
      <c r="AA673" s="195" t="inlineStr">
        <is>
          <t>https://nvd.nist.gov/vuln/detail/CVE-2026-2499</t>
        </is>
      </c>
      <c r="AB673" s="195" t="inlineStr">
        <is>
          <t>NONE</t>
        </is>
      </c>
      <c r="AC673" s="195" t="n">
        <v>2.2</v>
      </c>
      <c r="AD673" s="195" t="inlineStr"/>
    </row>
    <row r="674">
      <c r="A674" s="195" t="inlineStr">
        <is>
          <t>CVE</t>
        </is>
      </c>
      <c r="B674" s="195" t="inlineStr">
        <is>
          <t>CVE-2026-2506</t>
        </is>
      </c>
      <c r="C674" s="195" t="inlineStr">
        <is>
          <t>The EM Cost Calculator plugin for WordPress is vulnerable to Stored Cross-Site Scripting in versions up to, and including, 2.3.1. This is due to the plugin storing attacker-controlled 'customer_name' data and rendering it in the admin customer list without output escaping. This makes it possible for unauthenticated attackers to inject arbitrary web scripts that execute when an administrator views the EMCC Customers page.</t>
        </is>
      </c>
      <c r="D674" s="195" t="n">
        <v>6.1</v>
      </c>
      <c r="E674" s="195" t="inlineStr">
        <is>
          <t>MEDIUM</t>
        </is>
      </c>
      <c r="F674" s="195" t="n">
        <v>2</v>
      </c>
      <c r="G674" s="195" t="n">
        <v>2</v>
      </c>
      <c r="H674" s="195" t="inlineStr">
        <is>
          <t>MEDIUM</t>
        </is>
      </c>
      <c r="I674" s="195" t="n">
        <v>10.1</v>
      </c>
      <c r="J674" s="195" t="inlineStr">
        <is>
          <t>NO</t>
        </is>
      </c>
      <c r="K674" s="195" t="inlineStr">
        <is>
          <t>https://nvd.nist.gov/vuln/detail/CVE-2026-2506</t>
        </is>
      </c>
      <c r="L674" s="195" t="inlineStr">
        <is>
          <t>2026-02-28 21:38</t>
        </is>
      </c>
      <c r="M674" s="195" t="inlineStr">
        <is>
          <t>CHECK_VENDOR</t>
        </is>
      </c>
      <c r="N674" s="195" t="inlineStr">
        <is>
          <t>See NVD references</t>
        </is>
      </c>
      <c r="O674" s="195" t="inlineStr">
        <is>
          <t>Apply vendor patches</t>
        </is>
      </c>
      <c r="P674" s="195" t="inlineStr">
        <is>
          <t>See CVE details</t>
        </is>
      </c>
      <c r="Q674" s="195" t="inlineStr">
        <is>
          <t>P2</t>
        </is>
      </c>
      <c r="R674" s="195" t="inlineStr">
        <is>
          <t>📅 Schedule patch deployment within 30 days | 🔍 Monitor for exploitation attempts</t>
        </is>
      </c>
      <c r="S674" s="195" t="inlineStr">
        <is>
          <t>CVE - IP enrichment n/a</t>
        </is>
      </c>
      <c r="T674" s="195" t="n">
        <v>0.0007</v>
      </c>
      <c r="U674" s="195" t="n">
        <v>0.2129</v>
      </c>
      <c r="V674" s="195" t="inlineStr">
        <is>
          <t>T1189:Drive-by Compromise</t>
        </is>
      </c>
      <c r="W674" s="195" t="n">
        <v>2</v>
      </c>
      <c r="X674" s="195" t="inlineStr">
        <is>
          <t>HIGH (72%)</t>
        </is>
      </c>
      <c r="Y674" s="195" t="inlineStr">
        <is>
          <t>POSSIBLE</t>
        </is>
      </c>
      <c r="Z674" s="195" t="inlineStr">
        <is>
          <t>CHECK_VENDOR</t>
        </is>
      </c>
      <c r="AA674" s="195" t="inlineStr">
        <is>
          <t>https://nvd.nist.gov/vuln/detail/CVE-2026-2506</t>
        </is>
      </c>
      <c r="AB674" s="195" t="inlineStr">
        <is>
          <t>NONE</t>
        </is>
      </c>
      <c r="AC674" s="195" t="n">
        <v>3.05</v>
      </c>
      <c r="AD674" s="195" t="inlineStr"/>
    </row>
    <row r="675">
      <c r="A675" s="193" t="inlineStr">
        <is>
          <t>CVE</t>
        </is>
      </c>
      <c r="B675" s="193" t="inlineStr">
        <is>
          <t>CVE-2026-1779</t>
        </is>
      </c>
      <c r="C675" s="193" t="inlineStr">
        <is>
          <t>The User Registration &amp; Membership plugin for WordPress is vulnerable to authentication bypass in versions up to, and including, 5.1.2. This is due to incorrect authentication in the 'register_member' function. This makes it possible for unauthenticated attackers to log in a newly registered user on the site who has the 'urm_user_just_created' user meta set.</t>
        </is>
      </c>
      <c r="D675" s="193" t="n">
        <v>8.1</v>
      </c>
      <c r="E675" s="193" t="inlineStr">
        <is>
          <t>HIGH</t>
        </is>
      </c>
      <c r="F675" s="193" t="n">
        <v>3</v>
      </c>
      <c r="G675" s="193" t="n">
        <v>3</v>
      </c>
      <c r="H675" s="193" t="inlineStr">
        <is>
          <t>CRITICAL</t>
        </is>
      </c>
      <c r="I675" s="193" t="n">
        <v>17.1</v>
      </c>
      <c r="J675" s="193" t="inlineStr">
        <is>
          <t>NO</t>
        </is>
      </c>
      <c r="K675" s="193" t="inlineStr">
        <is>
          <t>https://nvd.nist.gov/vuln/detail/CVE-2026-1779</t>
        </is>
      </c>
      <c r="L675" s="193" t="inlineStr">
        <is>
          <t>2026-02-28 21:38</t>
        </is>
      </c>
      <c r="M675" s="193" t="inlineStr">
        <is>
          <t>CHECK_VENDOR</t>
        </is>
      </c>
      <c r="N675" s="193" t="inlineStr">
        <is>
          <t>See NVD references</t>
        </is>
      </c>
      <c r="O675" s="193" t="inlineStr">
        <is>
          <t>Apply vendor patches</t>
        </is>
      </c>
      <c r="P675" s="193" t="inlineStr">
        <is>
          <t>See CVE details</t>
        </is>
      </c>
      <c r="Q675" s="193" t="inlineStr">
        <is>
          <t>P2</t>
        </is>
      </c>
      <c r="R675" s="193" t="inlineStr">
        <is>
          <t>🚨 URGENT: Apply vendor patches immediately | 🔒 Isolate affected systems if patch unavailable | 🛡️ Enable additional monitoring/IDS rules</t>
        </is>
      </c>
      <c r="S675" s="193" t="inlineStr">
        <is>
          <t>CVE - IP enrichment n/a</t>
        </is>
      </c>
      <c r="T675" s="193" t="n">
        <v>0.0011</v>
      </c>
      <c r="U675" s="193" t="n">
        <v>0.2948</v>
      </c>
      <c r="V675" s="193" t="inlineStr">
        <is>
          <t>T1078:Valid Accounts</t>
        </is>
      </c>
      <c r="W675" s="193" t="n">
        <v>2</v>
      </c>
      <c r="X675" s="193" t="inlineStr">
        <is>
          <t>HIGH (72%)</t>
        </is>
      </c>
      <c r="Y675" s="193" t="inlineStr">
        <is>
          <t>CONFIRMED</t>
        </is>
      </c>
      <c r="Z675" s="193" t="inlineStr">
        <is>
          <t>CHECK_VENDOR</t>
        </is>
      </c>
      <c r="AA675" s="193" t="inlineStr">
        <is>
          <t>https://nvd.nist.gov/vuln/detail/CVE-2026-1779</t>
        </is>
      </c>
      <c r="AB675" s="193" t="inlineStr">
        <is>
          <t>NONE</t>
        </is>
      </c>
      <c r="AC675" s="193" t="n">
        <v>4.05</v>
      </c>
      <c r="AD675" s="193" t="inlineStr"/>
    </row>
    <row r="676">
      <c r="A676" s="193" t="inlineStr">
        <is>
          <t>CVE</t>
        </is>
      </c>
      <c r="B676" s="193" t="inlineStr">
        <is>
          <t>CVE-2026-23999</t>
        </is>
      </c>
      <c r="C676" s="193" t="inlineStr">
        <is>
          <t>Fleet is open source device management software. In versions prior to 4.80.1, Fleet generated device lock and wipe PINs using a predictable algorithm based solely on the current Unix timestamp. Because no secret key or additional entropy was used, the resulting PIN could potentially be derived if the approximate time the device was locked is known. Fleet’s device lock and wipe commands generate a 6-digit PIN that is displayed to administrators for unlocking a device. In affected versions, this P</t>
        </is>
      </c>
      <c r="D676" s="193" t="n">
        <v>8.5</v>
      </c>
      <c r="E676" s="193" t="inlineStr">
        <is>
          <t>HIGH</t>
        </is>
      </c>
      <c r="F676" s="193" t="n">
        <v>2</v>
      </c>
      <c r="G676" s="193" t="n">
        <v>3</v>
      </c>
      <c r="H676" s="193" t="inlineStr">
        <is>
          <t>HIGH</t>
        </is>
      </c>
      <c r="I676" s="193" t="n">
        <v>14.5</v>
      </c>
      <c r="J676" s="193" t="inlineStr">
        <is>
          <t>NO</t>
        </is>
      </c>
      <c r="K676" s="193" t="inlineStr">
        <is>
          <t>https://nvd.nist.gov/vuln/detail/CVE-2026-23999</t>
        </is>
      </c>
      <c r="L676" s="193" t="inlineStr">
        <is>
          <t>2026-02-28 21:38</t>
        </is>
      </c>
      <c r="M676" s="193" t="inlineStr">
        <is>
          <t>CHECK_VENDOR</t>
        </is>
      </c>
      <c r="N676" s="193" t="inlineStr">
        <is>
          <t>See NVD references</t>
        </is>
      </c>
      <c r="O676" s="193" t="inlineStr">
        <is>
          <t>Apply vendor patches</t>
        </is>
      </c>
      <c r="P676" s="193" t="inlineStr">
        <is>
          <t>See CVE details</t>
        </is>
      </c>
      <c r="Q676" s="193" t="inlineStr">
        <is>
          <t>P3</t>
        </is>
      </c>
      <c r="R676" s="193" t="inlineStr">
        <is>
          <t>🚨 URGENT: Apply vendor patches immediately | 🔒 Isolate affected systems if patch unavailable | 🛡️ Enable additional monitoring/IDS rules</t>
        </is>
      </c>
      <c r="S676" s="193" t="inlineStr">
        <is>
          <t>CVE - IP enrichment n/a</t>
        </is>
      </c>
      <c r="T676" s="193" t="n">
        <v>0.0004</v>
      </c>
      <c r="U676" s="193" t="n">
        <v>0.1107</v>
      </c>
      <c r="V676" s="193" t="inlineStr">
        <is>
          <t>T1600:Weaken Encryption | T1190:Exploit Public-Facing Application | T1592.002:Software</t>
        </is>
      </c>
      <c r="W676" s="193" t="n">
        <v>1</v>
      </c>
      <c r="X676" s="193" t="inlineStr">
        <is>
          <t>LOW (40%)</t>
        </is>
      </c>
      <c r="Y676" s="193" t="inlineStr">
        <is>
          <t>UNLIKELY</t>
        </is>
      </c>
      <c r="Z676" s="193" t="inlineStr">
        <is>
          <t>CHECK_VENDOR</t>
        </is>
      </c>
      <c r="AA676" s="193" t="inlineStr">
        <is>
          <t>https://nvd.nist.gov/vuln/detail/CVE-2026-23999</t>
        </is>
      </c>
      <c r="AB676" s="193" t="inlineStr">
        <is>
          <t>NONE</t>
        </is>
      </c>
      <c r="AC676" s="193" t="n">
        <v>0</v>
      </c>
      <c r="AD676" s="193" t="inlineStr"/>
    </row>
    <row r="677">
      <c r="A677" s="193" t="inlineStr">
        <is>
          <t>CVE</t>
        </is>
      </c>
      <c r="B677" s="193" t="inlineStr">
        <is>
          <t>CVE-2026-24004</t>
        </is>
      </c>
      <c r="C677" s="193" t="inlineStr">
        <is>
          <t>Fleet is open source device management software. In versions prior to 4.80.1, a vulnerability in Fleet’s Android MDM Pub/Sub handling could allow unauthenticated requests to trigger device unenrollment events. This may result in unauthorized removal of individual Android devices from Fleet management. If Android MDM is enabled, an attacker could send a crafted request to the Android Pub/Sub endpoint to unenroll a targeted Android device from Fleet without authentication. This issue does not gran</t>
        </is>
      </c>
      <c r="D677" s="193" t="n">
        <v>8.5</v>
      </c>
      <c r="E677" s="193" t="inlineStr">
        <is>
          <t>HIGH</t>
        </is>
      </c>
      <c r="F677" s="193" t="n">
        <v>2</v>
      </c>
      <c r="G677" s="193" t="n">
        <v>3</v>
      </c>
      <c r="H677" s="193" t="inlineStr">
        <is>
          <t>HIGH</t>
        </is>
      </c>
      <c r="I677" s="193" t="n">
        <v>14.5</v>
      </c>
      <c r="J677" s="193" t="inlineStr">
        <is>
          <t>NO</t>
        </is>
      </c>
      <c r="K677" s="193" t="inlineStr">
        <is>
          <t>https://nvd.nist.gov/vuln/detail/CVE-2026-24004</t>
        </is>
      </c>
      <c r="L677" s="193" t="inlineStr">
        <is>
          <t>2026-02-28 21:38</t>
        </is>
      </c>
      <c r="M677" s="193" t="inlineStr">
        <is>
          <t>CHECK_VENDOR</t>
        </is>
      </c>
      <c r="N677" s="193" t="inlineStr">
        <is>
          <t>See NVD references</t>
        </is>
      </c>
      <c r="O677" s="193" t="inlineStr">
        <is>
          <t>Apply vendor patches</t>
        </is>
      </c>
      <c r="P677" s="193" t="inlineStr">
        <is>
          <t>See CVE details</t>
        </is>
      </c>
      <c r="Q677" s="193" t="inlineStr">
        <is>
          <t>P3</t>
        </is>
      </c>
      <c r="R677" s="193" t="inlineStr">
        <is>
          <t>🚨 URGENT: Apply vendor patches immediately | 🔒 Isolate affected systems if patch unavailable | 🛡️ Enable additional monitoring/IDS rules</t>
        </is>
      </c>
      <c r="S677" s="193" t="inlineStr">
        <is>
          <t>CVE - IP enrichment n/a</t>
        </is>
      </c>
      <c r="T677" s="193" t="n">
        <v>0.001</v>
      </c>
      <c r="U677" s="193" t="n">
        <v>0.2796</v>
      </c>
      <c r="V677" s="193" t="inlineStr">
        <is>
          <t>T1592.002:Software</t>
        </is>
      </c>
      <c r="W677" s="193" t="n">
        <v>1</v>
      </c>
      <c r="X677" s="193" t="inlineStr">
        <is>
          <t>LOW (40%)</t>
        </is>
      </c>
      <c r="Y677" s="193" t="inlineStr">
        <is>
          <t>UNLIKELY</t>
        </is>
      </c>
      <c r="Z677" s="193" t="inlineStr">
        <is>
          <t>CHECK_VENDOR</t>
        </is>
      </c>
      <c r="AA677" s="193" t="inlineStr">
        <is>
          <t>https://nvd.nist.gov/vuln/detail/CVE-2026-24004</t>
        </is>
      </c>
      <c r="AB677" s="193" t="inlineStr">
        <is>
          <t>NONE</t>
        </is>
      </c>
      <c r="AC677" s="193" t="n">
        <v>0</v>
      </c>
      <c r="AD677" s="193" t="inlineStr"/>
    </row>
    <row r="678">
      <c r="A678" s="195" t="inlineStr">
        <is>
          <t>CVE</t>
        </is>
      </c>
      <c r="B678" s="195" t="inlineStr">
        <is>
          <t>CVE-2026-25963</t>
        </is>
      </c>
      <c r="C678" s="195" t="inlineStr">
        <is>
          <t xml:space="preserve">Fleet is open source device management software. In versions prior to 4.80.1, a broken authorization check in Fleet’s certificate template deletion API could allow a team administrator to delete certificate templates belonging to other teams within the same Fleet instance. Fleet supports certificate templates that are scoped to individual teams. In affected versions, the batch deletion endpoint validated authorization using a user-supplied team identifier but did not verify that the certificate </t>
        </is>
      </c>
      <c r="D678" s="195" t="n">
        <v>6.5</v>
      </c>
      <c r="E678" s="195" t="inlineStr">
        <is>
          <t>MEDIUM</t>
        </is>
      </c>
      <c r="F678" s="195" t="n">
        <v>2</v>
      </c>
      <c r="G678" s="195" t="n">
        <v>2</v>
      </c>
      <c r="H678" s="195" t="inlineStr">
        <is>
          <t>MEDIUM</t>
        </is>
      </c>
      <c r="I678" s="195" t="n">
        <v>10.5</v>
      </c>
      <c r="J678" s="195" t="inlineStr">
        <is>
          <t>NO</t>
        </is>
      </c>
      <c r="K678" s="195" t="inlineStr">
        <is>
          <t>https://nvd.nist.gov/vuln/detail/CVE-2026-25963</t>
        </is>
      </c>
      <c r="L678" s="195" t="inlineStr">
        <is>
          <t>2026-02-28 21:38</t>
        </is>
      </c>
      <c r="M678" s="195" t="inlineStr">
        <is>
          <t>YES</t>
        </is>
      </c>
      <c r="N678" s="195" t="inlineStr">
        <is>
          <t>https://github.com/fleetdm/fleet/security/advisories/GHSA-5jvp-m9h4-253h</t>
        </is>
      </c>
      <c r="O678" s="195" t="inlineStr">
        <is>
          <t>Apply vendor patches</t>
        </is>
      </c>
      <c r="P678" s="195" t="inlineStr">
        <is>
          <t>fleetdm fleet *</t>
        </is>
      </c>
      <c r="Q678" s="195" t="inlineStr">
        <is>
          <t>P2</t>
        </is>
      </c>
      <c r="R678" s="195" t="inlineStr">
        <is>
          <t>📅 Schedule patch deployment within 30 days | 🔍 Monitor for exploitation attempts</t>
        </is>
      </c>
      <c r="S678" s="195" t="inlineStr">
        <is>
          <t>CVE - IP enrichment n/a</t>
        </is>
      </c>
      <c r="T678" s="195" t="n">
        <v>0.0003</v>
      </c>
      <c r="U678" s="195" t="n">
        <v>0.0814</v>
      </c>
      <c r="V678" s="195" t="inlineStr">
        <is>
          <t>T1190:Exploit Public-Facing Application | T1068:Exploitation for Privilege Escalation | T1133:External Remote Services | T1592.002:Software</t>
        </is>
      </c>
      <c r="W678" s="195" t="n">
        <v>2</v>
      </c>
      <c r="X678" s="195" t="inlineStr">
        <is>
          <t>HIGH (72%)</t>
        </is>
      </c>
      <c r="Y678" s="195" t="inlineStr">
        <is>
          <t>POSSIBLE</t>
        </is>
      </c>
      <c r="Z678" s="195" t="inlineStr">
        <is>
          <t>PATCH_AVAILABLE</t>
        </is>
      </c>
      <c r="AA678" s="195" t="inlineStr">
        <is>
          <t>https://nvd.nist.gov/vuln/detail/CVE-2026-25963</t>
        </is>
      </c>
      <c r="AB678" s="195" t="inlineStr">
        <is>
          <t>NONE</t>
        </is>
      </c>
      <c r="AC678" s="195" t="n">
        <v>3.25</v>
      </c>
      <c r="AD678" s="195" t="inlineStr"/>
    </row>
    <row r="679">
      <c r="A679" s="193" t="inlineStr">
        <is>
          <t>CVE</t>
        </is>
      </c>
      <c r="B679" s="193" t="inlineStr">
        <is>
          <t>CVE-2026-27465</t>
        </is>
      </c>
      <c r="C679" s="193" t="inlineStr">
        <is>
          <t>Fleet is open source device management software. In versions prior to 4.80.1, a vulnerability in Fleet’s configuration API could expose Google Calendar service account credentials to authenticated users with low-privilege roles. This may allow unauthorized access to Google Calendar resources associated with the service account. Fleet returns configuration data through an API endpoint that is accessible to authenticated users, including those with the lowest-privilege “Observer” role. In affected</t>
        </is>
      </c>
      <c r="D679" s="193" t="n">
        <v>8.5</v>
      </c>
      <c r="E679" s="193" t="inlineStr">
        <is>
          <t>HIGH</t>
        </is>
      </c>
      <c r="F679" s="193" t="n">
        <v>2</v>
      </c>
      <c r="G679" s="193" t="n">
        <v>3</v>
      </c>
      <c r="H679" s="193" t="inlineStr">
        <is>
          <t>HIGH</t>
        </is>
      </c>
      <c r="I679" s="193" t="n">
        <v>14.5</v>
      </c>
      <c r="J679" s="193" t="inlineStr">
        <is>
          <t>NO</t>
        </is>
      </c>
      <c r="K679" s="193" t="inlineStr">
        <is>
          <t>https://nvd.nist.gov/vuln/detail/CVE-2026-27465</t>
        </is>
      </c>
      <c r="L679" s="193" t="inlineStr">
        <is>
          <t>2026-02-28 21:38</t>
        </is>
      </c>
      <c r="M679" s="193" t="inlineStr">
        <is>
          <t>CHECK_VENDOR</t>
        </is>
      </c>
      <c r="N679" s="193" t="inlineStr">
        <is>
          <t>See NVD references</t>
        </is>
      </c>
      <c r="O679" s="193" t="inlineStr">
        <is>
          <t>Apply vendor patches</t>
        </is>
      </c>
      <c r="P679" s="193" t="inlineStr">
        <is>
          <t>See CVE details</t>
        </is>
      </c>
      <c r="Q679" s="193" t="inlineStr">
        <is>
          <t>P3</t>
        </is>
      </c>
      <c r="R679" s="193" t="inlineStr">
        <is>
          <t>🚨 URGENT: Apply vendor patches immediately | 🔒 Isolate affected systems if patch unavailable | 🛡️ Enable additional monitoring/IDS rules</t>
        </is>
      </c>
      <c r="S679" s="193" t="inlineStr">
        <is>
          <t>CVE - IP enrichment n/a</t>
        </is>
      </c>
      <c r="T679" s="193" t="n">
        <v>0.0005</v>
      </c>
      <c r="U679" s="193" t="n">
        <v>0.1536</v>
      </c>
      <c r="V679" s="193" t="inlineStr">
        <is>
          <t>T1190:Exploit Public-Facing Application | T1552:Unsecured Credentials | T1584.004:Server | T1592.002:Software</t>
        </is>
      </c>
      <c r="W679" s="193" t="n">
        <v>1</v>
      </c>
      <c r="X679" s="193" t="inlineStr">
        <is>
          <t>LOW (40%)</t>
        </is>
      </c>
      <c r="Y679" s="193" t="inlineStr">
        <is>
          <t>UNLIKELY</t>
        </is>
      </c>
      <c r="Z679" s="193" t="inlineStr">
        <is>
          <t>CHECK_VENDOR</t>
        </is>
      </c>
      <c r="AA679" s="193" t="inlineStr">
        <is>
          <t>https://nvd.nist.gov/vuln/detail/CVE-2026-27465</t>
        </is>
      </c>
      <c r="AB679" s="193" t="inlineStr">
        <is>
          <t>NONE</t>
        </is>
      </c>
      <c r="AC679" s="193" t="n">
        <v>0</v>
      </c>
      <c r="AD679" s="193" t="inlineStr"/>
    </row>
    <row r="680">
      <c r="A680" s="195" t="inlineStr">
        <is>
          <t>CVE</t>
        </is>
      </c>
      <c r="B680" s="195" t="inlineStr">
        <is>
          <t>CVE-2026-27963</t>
        </is>
      </c>
      <c r="C680" s="195" t="inlineStr">
        <is>
          <t>Audiobookshelf is a self-hosted audiobook and podcast server. A stored cross-site scripting (XSS) vulnerability exists in versions prior to 2.32.0 of the Audiobookshelf web application that allows arbitrary JavaScript execution through malicious library metadata. Attackers with library modification privileges can execute code in victim users' browsers, potentially leading to session hijacking and data exfiltration. Version 2.32.0 contains a patch for the issue.</t>
        </is>
      </c>
      <c r="D680" s="195" t="n">
        <v>4.8</v>
      </c>
      <c r="E680" s="195" t="inlineStr">
        <is>
          <t>MEDIUM</t>
        </is>
      </c>
      <c r="F680" s="195" t="n">
        <v>2</v>
      </c>
      <c r="G680" s="195" t="n">
        <v>2</v>
      </c>
      <c r="H680" s="195" t="inlineStr">
        <is>
          <t>MEDIUM</t>
        </is>
      </c>
      <c r="I680" s="195" t="n">
        <v>8.800000000000001</v>
      </c>
      <c r="J680" s="195" t="inlineStr">
        <is>
          <t>NO</t>
        </is>
      </c>
      <c r="K680" s="195" t="inlineStr">
        <is>
          <t>https://nvd.nist.gov/vuln/detail/CVE-2026-27963</t>
        </is>
      </c>
      <c r="L680" s="195" t="inlineStr">
        <is>
          <t>2026-02-28 21:38</t>
        </is>
      </c>
      <c r="M680" s="195" t="inlineStr">
        <is>
          <t>YES</t>
        </is>
      </c>
      <c r="N680" s="195" t="inlineStr">
        <is>
          <t>https://github.com/advplyr/audiobookshelf/commit/503f4611b221a5bde19024e657021670df204478 | https://github.com/advplyr/audiobookshelf/security/advisories/GHSA-69cp-m725-wf78</t>
        </is>
      </c>
      <c r="O680" s="195" t="inlineStr">
        <is>
          <t>https://github.com/advplyr/audiobookshelf/security/advisories/GHSA-69cp-m725-wf78</t>
        </is>
      </c>
      <c r="P680" s="195" t="inlineStr">
        <is>
          <t>audiobookshelf audiobookshelf *</t>
        </is>
      </c>
      <c r="Q680" s="195" t="inlineStr">
        <is>
          <t>P3</t>
        </is>
      </c>
      <c r="R680" s="195" t="inlineStr">
        <is>
          <t>📅 Schedule patch deployment within 30 days | 🔍 Monitor for exploitation attempts</t>
        </is>
      </c>
      <c r="S680" s="195" t="inlineStr">
        <is>
          <t>CVE - IP enrichment n/a</t>
        </is>
      </c>
      <c r="T680" s="195" t="n">
        <v>0.0004</v>
      </c>
      <c r="U680" s="195" t="n">
        <v>0.1092</v>
      </c>
      <c r="V680" s="195" t="inlineStr">
        <is>
          <t>T1189:Drive-by Compromise | T1041:Exfiltration Over C2 Channel | T1059.007:JavaScript | T1584.004:Server</t>
        </is>
      </c>
      <c r="W680" s="195" t="n">
        <v>1</v>
      </c>
      <c r="X680" s="195" t="inlineStr">
        <is>
          <t>LOW (40%)</t>
        </is>
      </c>
      <c r="Y680" s="195" t="inlineStr">
        <is>
          <t>POSSIBLE</t>
        </is>
      </c>
      <c r="Z680" s="195" t="inlineStr">
        <is>
          <t>PATCH_AVAILABLE</t>
        </is>
      </c>
      <c r="AA680" s="195" t="inlineStr">
        <is>
          <t>https://nvd.nist.gov/vuln/detail/CVE-2026-27963</t>
        </is>
      </c>
      <c r="AB680" s="195" t="inlineStr">
        <is>
          <t>NONE</t>
        </is>
      </c>
      <c r="AC680" s="195" t="n">
        <v>2.4</v>
      </c>
      <c r="AD680" s="195" t="inlineStr"/>
    </row>
    <row r="681">
      <c r="A681" s="195" t="inlineStr">
        <is>
          <t>CVE</t>
        </is>
      </c>
      <c r="B681" s="195" t="inlineStr">
        <is>
          <t>CVE-2026-27974</t>
        </is>
      </c>
      <c r="C681" s="195" t="inlineStr">
        <is>
          <t>Audiobookshelf is a self-hosted audiobook and podcast server. A cross-site scripting (XSS) vulnerability exists in versions prior to 0.12.0-beta of the Audiobookshelf mobile application that allows arbitrary JavaScript execution through malicious library metadata. Attackers with library modification privileges (or control over a malicious podcast RSS feed) can execute code in victim users' WebViews, potentially leading to session hijacking, data exfiltration, and unauthorized access to native de</t>
        </is>
      </c>
      <c r="D681" s="195" t="n">
        <v>4.8</v>
      </c>
      <c r="E681" s="195" t="inlineStr">
        <is>
          <t>MEDIUM</t>
        </is>
      </c>
      <c r="F681" s="195" t="n">
        <v>2</v>
      </c>
      <c r="G681" s="195" t="n">
        <v>2</v>
      </c>
      <c r="H681" s="195" t="inlineStr">
        <is>
          <t>MEDIUM</t>
        </is>
      </c>
      <c r="I681" s="195" t="n">
        <v>8.800000000000001</v>
      </c>
      <c r="J681" s="195" t="inlineStr">
        <is>
          <t>NO</t>
        </is>
      </c>
      <c r="K681" s="195" t="inlineStr">
        <is>
          <t>https://nvd.nist.gov/vuln/detail/CVE-2026-27974</t>
        </is>
      </c>
      <c r="L681" s="195" t="inlineStr">
        <is>
          <t>2026-02-28 21:38</t>
        </is>
      </c>
      <c r="M681" s="195" t="inlineStr">
        <is>
          <t>CHECK_VENDOR</t>
        </is>
      </c>
      <c r="N681" s="195" t="inlineStr">
        <is>
          <t>See NVD references</t>
        </is>
      </c>
      <c r="O681" s="195" t="inlineStr">
        <is>
          <t>Apply vendor patches</t>
        </is>
      </c>
      <c r="P681" s="195" t="inlineStr">
        <is>
          <t>See CVE details</t>
        </is>
      </c>
      <c r="Q681" s="195" t="inlineStr">
        <is>
          <t>P3</t>
        </is>
      </c>
      <c r="R681" s="195" t="inlineStr">
        <is>
          <t>📅 Schedule patch deployment within 30 days | 🔍 Monitor for exploitation attempts</t>
        </is>
      </c>
      <c r="S681" s="195" t="inlineStr">
        <is>
          <t>CVE - IP enrichment n/a</t>
        </is>
      </c>
      <c r="T681" s="195" t="n">
        <v>0.0004</v>
      </c>
      <c r="U681" s="195" t="n">
        <v>0.1184</v>
      </c>
      <c r="V681" s="195" t="inlineStr">
        <is>
          <t>T1189:Drive-by Compromise | T1041:Exfiltration Over C2 Channel | T1059.007:JavaScript | T1584.004:Server</t>
        </is>
      </c>
      <c r="W681" s="195" t="n">
        <v>1</v>
      </c>
      <c r="X681" s="195" t="inlineStr">
        <is>
          <t>LOW (40%)</t>
        </is>
      </c>
      <c r="Y681" s="195" t="inlineStr">
        <is>
          <t>POSSIBLE</t>
        </is>
      </c>
      <c r="Z681" s="195" t="inlineStr">
        <is>
          <t>CHECK_VENDOR</t>
        </is>
      </c>
      <c r="AA681" s="195" t="inlineStr">
        <is>
          <t>https://nvd.nist.gov/vuln/detail/CVE-2026-27974</t>
        </is>
      </c>
      <c r="AB681" s="195" t="inlineStr">
        <is>
          <t>NONE</t>
        </is>
      </c>
      <c r="AC681" s="195" t="n">
        <v>2.4</v>
      </c>
      <c r="AD681" s="195" t="inlineStr"/>
    </row>
    <row r="682">
      <c r="A682" s="193" t="inlineStr">
        <is>
          <t>CVE</t>
        </is>
      </c>
      <c r="B682" s="193" t="inlineStr">
        <is>
          <t>CVE-2026-27975</t>
        </is>
      </c>
      <c r="C682" s="193" t="inlineStr">
        <is>
          <t>Ajenti is a Linux and BSD modular server admin panel. Prior to version 2.2.13, an unauthenticated user could gain access to a server to execute arbitrary code on this server. This is fixed in the version 2.2.13.</t>
        </is>
      </c>
      <c r="D682" s="193" t="n">
        <v>8.5</v>
      </c>
      <c r="E682" s="193" t="inlineStr">
        <is>
          <t>HIGH</t>
        </is>
      </c>
      <c r="F682" s="193" t="n">
        <v>2</v>
      </c>
      <c r="G682" s="193" t="n">
        <v>3</v>
      </c>
      <c r="H682" s="193" t="inlineStr">
        <is>
          <t>HIGH</t>
        </is>
      </c>
      <c r="I682" s="193" t="n">
        <v>14.5</v>
      </c>
      <c r="J682" s="193" t="inlineStr">
        <is>
          <t>NO</t>
        </is>
      </c>
      <c r="K682" s="193" t="inlineStr">
        <is>
          <t>https://nvd.nist.gov/vuln/detail/CVE-2026-27975</t>
        </is>
      </c>
      <c r="L682" s="193" t="inlineStr">
        <is>
          <t>2026-02-28 21:38</t>
        </is>
      </c>
      <c r="M682" s="193" t="inlineStr">
        <is>
          <t>CHECK_VENDOR</t>
        </is>
      </c>
      <c r="N682" s="193" t="inlineStr">
        <is>
          <t>See NVD references</t>
        </is>
      </c>
      <c r="O682" s="193" t="inlineStr">
        <is>
          <t>Apply vendor patches</t>
        </is>
      </c>
      <c r="P682" s="193" t="inlineStr">
        <is>
          <t>See CVE details</t>
        </is>
      </c>
      <c r="Q682" s="193" t="inlineStr">
        <is>
          <t>P3</t>
        </is>
      </c>
      <c r="R682" s="193" t="inlineStr">
        <is>
          <t>🚨 URGENT: Apply vendor patches immediately | 🔒 Isolate affected systems if patch unavailable | 🛡️ Enable additional monitoring/IDS rules</t>
        </is>
      </c>
      <c r="S682" s="193" t="inlineStr">
        <is>
          <t>CVE - IP enrichment n/a</t>
        </is>
      </c>
      <c r="T682" s="193" t="n">
        <v>0.0008</v>
      </c>
      <c r="U682" s="193" t="n">
        <v>0.2387</v>
      </c>
      <c r="V682" s="193" t="inlineStr">
        <is>
          <t>T1203:Exploitation for Client Execution | T1584.004:Server</t>
        </is>
      </c>
      <c r="W682" s="193" t="n">
        <v>1</v>
      </c>
      <c r="X682" s="193" t="inlineStr">
        <is>
          <t>LOW (40%)</t>
        </is>
      </c>
      <c r="Y682" s="193" t="inlineStr">
        <is>
          <t>UNLIKELY</t>
        </is>
      </c>
      <c r="Z682" s="193" t="inlineStr">
        <is>
          <t>CHECK_VENDOR</t>
        </is>
      </c>
      <c r="AA682" s="193" t="inlineStr">
        <is>
          <t>https://nvd.nist.gov/vuln/detail/CVE-2026-27975</t>
        </is>
      </c>
      <c r="AB682" s="193" t="inlineStr">
        <is>
          <t>NONE</t>
        </is>
      </c>
      <c r="AC682" s="193" t="n">
        <v>0</v>
      </c>
      <c r="AD682" s="193" t="inlineStr"/>
    </row>
    <row r="683">
      <c r="A683" s="195" t="inlineStr">
        <is>
          <t>CVE</t>
        </is>
      </c>
      <c r="B683" s="195" t="inlineStr">
        <is>
          <t>CVE-2026-2356</t>
        </is>
      </c>
      <c r="C683" s="195" t="inlineStr">
        <is>
          <t>The User Registration &amp; Membership – Custom Registration Form, Login Form, and User Profile plugin for WordPress is vulnerable to Insecure Direct Object Reference in all versions up to, and including, 5.1.2 via the 'register_member' function, due to missing validation on the 'member_id' user controlled key. This makes it possible for unauthenticated attackers to delete arbitrary user accounts that newly registered on the site who has the 'urm_user_just_created' user meta set.</t>
        </is>
      </c>
      <c r="D683" s="195" t="n">
        <v>5.3</v>
      </c>
      <c r="E683" s="195" t="inlineStr">
        <is>
          <t>MEDIUM</t>
        </is>
      </c>
      <c r="F683" s="195" t="n">
        <v>2</v>
      </c>
      <c r="G683" s="195" t="n">
        <v>2</v>
      </c>
      <c r="H683" s="195" t="inlineStr">
        <is>
          <t>MEDIUM</t>
        </is>
      </c>
      <c r="I683" s="195" t="n">
        <v>9.300000000000001</v>
      </c>
      <c r="J683" s="195" t="inlineStr">
        <is>
          <t>NO</t>
        </is>
      </c>
      <c r="K683" s="195" t="inlineStr">
        <is>
          <t>https://nvd.nist.gov/vuln/detail/CVE-2026-2356</t>
        </is>
      </c>
      <c r="L683" s="195" t="inlineStr">
        <is>
          <t>2026-02-28 21:38</t>
        </is>
      </c>
      <c r="M683" s="195" t="inlineStr">
        <is>
          <t>CHECK_VENDOR</t>
        </is>
      </c>
      <c r="N683" s="195" t="inlineStr">
        <is>
          <t>See NVD references</t>
        </is>
      </c>
      <c r="O683" s="195" t="inlineStr">
        <is>
          <t>Apply vendor patches</t>
        </is>
      </c>
      <c r="P683" s="195" t="inlineStr">
        <is>
          <t>See CVE details</t>
        </is>
      </c>
      <c r="Q683" s="195" t="inlineStr">
        <is>
          <t>P3</t>
        </is>
      </c>
      <c r="R683" s="195" t="inlineStr">
        <is>
          <t>📅 Schedule patch deployment within 30 days | 🔍 Monitor for exploitation attempts</t>
        </is>
      </c>
      <c r="S683" s="195" t="inlineStr">
        <is>
          <t>CVE - IP enrichment n/a</t>
        </is>
      </c>
      <c r="T683" s="195" t="n">
        <v>0.0003</v>
      </c>
      <c r="U683" s="195" t="n">
        <v>0.07580000000000001</v>
      </c>
      <c r="V683" s="195" t="inlineStr">
        <is>
          <t>T1190:Exploit Public-Facing Application</t>
        </is>
      </c>
      <c r="W683" s="195" t="n">
        <v>1</v>
      </c>
      <c r="X683" s="195" t="inlineStr">
        <is>
          <t>LOW (40%)</t>
        </is>
      </c>
      <c r="Y683" s="195" t="inlineStr">
        <is>
          <t>POSSIBLE</t>
        </is>
      </c>
      <c r="Z683" s="195" t="inlineStr">
        <is>
          <t>CHECK_VENDOR</t>
        </is>
      </c>
      <c r="AA683" s="195" t="inlineStr">
        <is>
          <t>https://nvd.nist.gov/vuln/detail/CVE-2026-2356</t>
        </is>
      </c>
      <c r="AB683" s="195" t="inlineStr">
        <is>
          <t>NONE</t>
        </is>
      </c>
      <c r="AC683" s="195" t="n">
        <v>2.65</v>
      </c>
      <c r="AD683" s="195" t="inlineStr"/>
    </row>
    <row r="684">
      <c r="A684" s="193" t="inlineStr">
        <is>
          <t>CVE</t>
        </is>
      </c>
      <c r="B684" s="193" t="inlineStr">
        <is>
          <t>CVE-2026-1311</t>
        </is>
      </c>
      <c r="C684" s="193" t="inlineStr">
        <is>
          <t>The Worry Proof Backup plugin for WordPress is vulnerable to Path Traversal in all versions up to, and including, 0.2.4 via the backup upload functionality. This makes it possible for authenticated attackers, with Subscriber-level access and above, to upload a malicious ZIP archive with path traversal sequences to write arbitrary files anywhere on the server, including executable PHP files. This can lead to remote code execution.</t>
        </is>
      </c>
      <c r="D684" s="193" t="n">
        <v>8.800000000000001</v>
      </c>
      <c r="E684" s="193" t="inlineStr">
        <is>
          <t>HIGH</t>
        </is>
      </c>
      <c r="F684" s="193" t="n">
        <v>3</v>
      </c>
      <c r="G684" s="193" t="n">
        <v>3</v>
      </c>
      <c r="H684" s="193" t="inlineStr">
        <is>
          <t>CRITICAL</t>
        </is>
      </c>
      <c r="I684" s="193" t="n">
        <v>17.8</v>
      </c>
      <c r="J684" s="193" t="inlineStr">
        <is>
          <t>NO</t>
        </is>
      </c>
      <c r="K684" s="193" t="inlineStr">
        <is>
          <t>https://nvd.nist.gov/vuln/detail/CVE-2026-1311</t>
        </is>
      </c>
      <c r="L684" s="193" t="inlineStr">
        <is>
          <t>2026-02-28 21:38</t>
        </is>
      </c>
      <c r="M684" s="193" t="inlineStr">
        <is>
          <t>CHECK_VENDOR</t>
        </is>
      </c>
      <c r="N684" s="193" t="inlineStr">
        <is>
          <t>See NVD references</t>
        </is>
      </c>
      <c r="O684" s="193" t="inlineStr">
        <is>
          <t>Apply vendor patches</t>
        </is>
      </c>
      <c r="P684" s="193" t="inlineStr">
        <is>
          <t>See CVE details</t>
        </is>
      </c>
      <c r="Q684" s="193" t="inlineStr">
        <is>
          <t>P2</t>
        </is>
      </c>
      <c r="R684" s="193" t="inlineStr">
        <is>
          <t>🚨 URGENT: Apply vendor patches immediately | 🔒 Isolate affected systems if patch unavailable | 🛡️ Enable additional monitoring/IDS rules</t>
        </is>
      </c>
      <c r="S684" s="193" t="inlineStr">
        <is>
          <t>CVE - IP enrichment n/a</t>
        </is>
      </c>
      <c r="T684" s="193" t="n">
        <v>0.0023</v>
      </c>
      <c r="U684" s="193" t="n">
        <v>0.4524</v>
      </c>
      <c r="V684" s="193" t="inlineStr">
        <is>
          <t>T1083:File and Directory Discovery | T1190:Exploit Public-Facing Application | T1210:Exploitation of Remote Services | T1584.004:Server</t>
        </is>
      </c>
      <c r="W684" s="193" t="n">
        <v>2</v>
      </c>
      <c r="X684" s="193" t="inlineStr">
        <is>
          <t>HIGH (72%)</t>
        </is>
      </c>
      <c r="Y684" s="193" t="inlineStr">
        <is>
          <t>CONFIRMED</t>
        </is>
      </c>
      <c r="Z684" s="193" t="inlineStr">
        <is>
          <t>CHECK_VENDOR</t>
        </is>
      </c>
      <c r="AA684" s="193" t="inlineStr">
        <is>
          <t>https://nvd.nist.gov/vuln/detail/CVE-2026-1311</t>
        </is>
      </c>
      <c r="AB684" s="193" t="inlineStr">
        <is>
          <t>NONE</t>
        </is>
      </c>
      <c r="AC684" s="193" t="n">
        <v>4.4</v>
      </c>
      <c r="AD684" s="193" t="inlineStr"/>
    </row>
    <row r="685">
      <c r="A685" s="193" t="inlineStr">
        <is>
          <t>CVE</t>
        </is>
      </c>
      <c r="B685" s="193" t="inlineStr">
        <is>
          <t>CVE-2026-23703</t>
        </is>
      </c>
      <c r="C685" s="193" t="inlineStr">
        <is>
          <t>The installer of FinalCode Client provided by Digital Arts Inc. contains an incorrect default permissions vulnerability. A non-administrative user may execute arbitrary code with SYSTEM privilege.</t>
        </is>
      </c>
      <c r="D685" s="193" t="n">
        <v>7.8</v>
      </c>
      <c r="E685" s="193" t="inlineStr">
        <is>
          <t>HIGH</t>
        </is>
      </c>
      <c r="F685" s="193" t="n">
        <v>2</v>
      </c>
      <c r="G685" s="193" t="n">
        <v>3</v>
      </c>
      <c r="H685" s="193" t="inlineStr">
        <is>
          <t>HIGH</t>
        </is>
      </c>
      <c r="I685" s="193" t="n">
        <v>13.8</v>
      </c>
      <c r="J685" s="193" t="inlineStr">
        <is>
          <t>NO</t>
        </is>
      </c>
      <c r="K685" s="193" t="inlineStr">
        <is>
          <t>https://nvd.nist.gov/vuln/detail/CVE-2026-23703</t>
        </is>
      </c>
      <c r="L685" s="193" t="inlineStr">
        <is>
          <t>2026-02-28 21:38</t>
        </is>
      </c>
      <c r="M685" s="193" t="inlineStr">
        <is>
          <t>CHECK_VENDOR</t>
        </is>
      </c>
      <c r="N685" s="193" t="inlineStr">
        <is>
          <t>See NVD references</t>
        </is>
      </c>
      <c r="O685" s="193" t="inlineStr">
        <is>
          <t>Apply vendor patches</t>
        </is>
      </c>
      <c r="P685" s="193" t="inlineStr">
        <is>
          <t>See CVE details</t>
        </is>
      </c>
      <c r="Q685" s="193" t="inlineStr">
        <is>
          <t>P3</t>
        </is>
      </c>
      <c r="R685" s="193" t="inlineStr">
        <is>
          <t>🚨 URGENT: Apply vendor patches immediately | 🔒 Isolate affected systems if patch unavailable | 🛡️ Enable additional monitoring/IDS rules</t>
        </is>
      </c>
      <c r="S685" s="193" t="inlineStr">
        <is>
          <t>CVE - IP enrichment n/a</t>
        </is>
      </c>
      <c r="T685" s="193" t="n">
        <v>0.0001</v>
      </c>
      <c r="U685" s="193" t="n">
        <v>0.0142</v>
      </c>
      <c r="V685" s="193" t="inlineStr">
        <is>
          <t>T1222:File and Directory Permissions Modification | T1203:Exploitation for Client Execution</t>
        </is>
      </c>
      <c r="W685" s="193" t="n">
        <v>1</v>
      </c>
      <c r="X685" s="193" t="inlineStr">
        <is>
          <t>LOW (40%)</t>
        </is>
      </c>
      <c r="Y685" s="193" t="inlineStr">
        <is>
          <t>UNLIKELY</t>
        </is>
      </c>
      <c r="Z685" s="193" t="inlineStr">
        <is>
          <t>CHECK_VENDOR</t>
        </is>
      </c>
      <c r="AA685" s="193" t="inlineStr">
        <is>
          <t>https://nvd.nist.gov/vuln/detail/CVE-2026-23703</t>
        </is>
      </c>
      <c r="AB685" s="193" t="inlineStr">
        <is>
          <t>NONE</t>
        </is>
      </c>
      <c r="AC685" s="193" t="n">
        <v>0</v>
      </c>
      <c r="AD685" s="193" t="inlineStr"/>
    </row>
    <row r="686">
      <c r="A686" s="193" t="inlineStr">
        <is>
          <t>CVE</t>
        </is>
      </c>
      <c r="B686" s="193" t="inlineStr">
        <is>
          <t>CVE-2026-25191</t>
        </is>
      </c>
      <c r="C686" s="193" t="inlineStr">
        <is>
          <t>The installer of FinalCode Client provided by Digital Arts Inc. contains an issue with the DLL search path. If a user is directed to place a malicious DLL file and the installer to the same directory and execute the installer, arbitrary code may be executed with the installer's execution privilege.</t>
        </is>
      </c>
      <c r="D686" s="193" t="n">
        <v>7.8</v>
      </c>
      <c r="E686" s="193" t="inlineStr">
        <is>
          <t>HIGH</t>
        </is>
      </c>
      <c r="F686" s="193" t="n">
        <v>2</v>
      </c>
      <c r="G686" s="193" t="n">
        <v>3</v>
      </c>
      <c r="H686" s="193" t="inlineStr">
        <is>
          <t>HIGH</t>
        </is>
      </c>
      <c r="I686" s="193" t="n">
        <v>13.8</v>
      </c>
      <c r="J686" s="193" t="inlineStr">
        <is>
          <t>NO</t>
        </is>
      </c>
      <c r="K686" s="193" t="inlineStr">
        <is>
          <t>https://nvd.nist.gov/vuln/detail/CVE-2026-25191</t>
        </is>
      </c>
      <c r="L686" s="193" t="inlineStr">
        <is>
          <t>2026-02-28 21:38</t>
        </is>
      </c>
      <c r="M686" s="193" t="inlineStr">
        <is>
          <t>CHECK_VENDOR</t>
        </is>
      </c>
      <c r="N686" s="193" t="inlineStr">
        <is>
          <t>See NVD references</t>
        </is>
      </c>
      <c r="O686" s="193" t="inlineStr">
        <is>
          <t>Apply vendor patches</t>
        </is>
      </c>
      <c r="P686" s="193" t="inlineStr">
        <is>
          <t>See CVE details</t>
        </is>
      </c>
      <c r="Q686" s="193" t="inlineStr">
        <is>
          <t>P3</t>
        </is>
      </c>
      <c r="R686" s="193" t="inlineStr">
        <is>
          <t>🚨 URGENT: Apply vendor patches immediately | 🔒 Isolate affected systems if patch unavailable | 🛡️ Enable additional monitoring/IDS rules</t>
        </is>
      </c>
      <c r="S686" s="193" t="inlineStr">
        <is>
          <t>CVE - IP enrichment n/a</t>
        </is>
      </c>
      <c r="T686" s="193" t="n">
        <v>0.0002</v>
      </c>
      <c r="U686" s="193" t="n">
        <v>0.0317</v>
      </c>
      <c r="V686" s="193" t="inlineStr">
        <is>
          <t>T1203:Exploitation for Client Execution</t>
        </is>
      </c>
      <c r="W686" s="193" t="n">
        <v>1</v>
      </c>
      <c r="X686" s="193" t="inlineStr">
        <is>
          <t>LOW (40%)</t>
        </is>
      </c>
      <c r="Y686" s="193" t="inlineStr">
        <is>
          <t>UNLIKELY</t>
        </is>
      </c>
      <c r="Z686" s="193" t="inlineStr">
        <is>
          <t>CHECK_VENDOR</t>
        </is>
      </c>
      <c r="AA686" s="193" t="inlineStr">
        <is>
          <t>https://nvd.nist.gov/vuln/detail/CVE-2026-25191</t>
        </is>
      </c>
      <c r="AB686" s="193" t="inlineStr">
        <is>
          <t>NONE</t>
        </is>
      </c>
      <c r="AC686" s="193" t="n">
        <v>0</v>
      </c>
      <c r="AD686" s="193" t="inlineStr"/>
    </row>
    <row r="687">
      <c r="A687" s="195" t="inlineStr">
        <is>
          <t>CVE</t>
        </is>
      </c>
      <c r="B687" s="195" t="inlineStr">
        <is>
          <t>CVE-2026-1692</t>
        </is>
      </c>
      <c r="C687" s="195" t="inlineStr">
        <is>
          <t>A missing origin validation in WebSockets vulnerability affects the GraphicalData web services used by the WebVue, WebScheduler, TouchVue and SnapVue features of PcVue in version 12.0.0 through 16.3.3 included. It might allow a remote attacker to lure a successfully authenticated user to a malicious website.
This vulnerability only affects the following two endpoints: GraphicalData/js/signalR/connect and GraphicalData/js/signalR/reconnect.</t>
        </is>
      </c>
      <c r="D687" s="195" t="n">
        <v>5</v>
      </c>
      <c r="E687" s="195" t="inlineStr">
        <is>
          <t>MEDIUM</t>
        </is>
      </c>
      <c r="F687" s="195" t="n">
        <v>2</v>
      </c>
      <c r="G687" s="195" t="n">
        <v>2</v>
      </c>
      <c r="H687" s="195" t="inlineStr">
        <is>
          <t>MEDIUM</t>
        </is>
      </c>
      <c r="I687" s="195" t="n">
        <v>9</v>
      </c>
      <c r="J687" s="195" t="inlineStr">
        <is>
          <t>NO</t>
        </is>
      </c>
      <c r="K687" s="195" t="inlineStr">
        <is>
          <t>https://nvd.nist.gov/vuln/detail/CVE-2026-1692</t>
        </is>
      </c>
      <c r="L687" s="195" t="inlineStr">
        <is>
          <t>2026-02-28 21:38</t>
        </is>
      </c>
      <c r="M687" s="195" t="inlineStr">
        <is>
          <t>CHECK_VENDOR</t>
        </is>
      </c>
      <c r="N687" s="195" t="inlineStr">
        <is>
          <t>See NVD references</t>
        </is>
      </c>
      <c r="O687" s="195" t="inlineStr">
        <is>
          <t>Apply vendor patches</t>
        </is>
      </c>
      <c r="P687" s="195" t="inlineStr">
        <is>
          <t>See CVE details</t>
        </is>
      </c>
      <c r="Q687" s="195" t="inlineStr">
        <is>
          <t>P4</t>
        </is>
      </c>
      <c r="R687" s="195" t="inlineStr">
        <is>
          <t>📅 Schedule patch deployment within 30 days | 🔍 Monitor for exploitation attempts</t>
        </is>
      </c>
      <c r="S687" s="195" t="inlineStr">
        <is>
          <t>CVE - IP enrichment n/a</t>
        </is>
      </c>
      <c r="T687" s="195" t="n">
        <v>0.0004</v>
      </c>
      <c r="U687" s="195" t="n">
        <v>0.1363</v>
      </c>
      <c r="V687" s="195" t="inlineStr">
        <is>
          <t>T1102:Web Service | T1584.006:Web Services</t>
        </is>
      </c>
      <c r="W687" s="195" t="n">
        <v>1</v>
      </c>
      <c r="X687" s="195" t="inlineStr">
        <is>
          <t>LOW (40%)</t>
        </is>
      </c>
      <c r="Y687" s="195" t="inlineStr">
        <is>
          <t>UNLIKELY</t>
        </is>
      </c>
      <c r="Z687" s="195" t="inlineStr">
        <is>
          <t>CHECK_VENDOR</t>
        </is>
      </c>
      <c r="AA687" s="195" t="inlineStr">
        <is>
          <t>https://nvd.nist.gov/vuln/detail/CVE-2026-1692</t>
        </is>
      </c>
      <c r="AB687" s="195" t="inlineStr">
        <is>
          <t>NONE</t>
        </is>
      </c>
      <c r="AC687" s="195" t="n">
        <v>0</v>
      </c>
      <c r="AD687" s="195" t="inlineStr"/>
    </row>
    <row r="688">
      <c r="A688" s="193" t="inlineStr">
        <is>
          <t>CVE</t>
        </is>
      </c>
      <c r="B688" s="193" t="inlineStr">
        <is>
          <t>CVE-2026-1693</t>
        </is>
      </c>
      <c r="C688" s="193" t="inlineStr">
        <is>
          <t>The OAuth grant type Resource Owner Password Credentials (ROPC) flow is still used by the werbservices used by the WebVue, WebScheduler, TouchVue and Snapvue features of PcVue in version 12.0.0 through 16.3.3 included despite being deprecated. It might allow a remote attacker to steal user credentials.</t>
        </is>
      </c>
      <c r="D688" s="193" t="n">
        <v>8.5</v>
      </c>
      <c r="E688" s="193" t="inlineStr">
        <is>
          <t>HIGH</t>
        </is>
      </c>
      <c r="F688" s="193" t="n">
        <v>2</v>
      </c>
      <c r="G688" s="193" t="n">
        <v>3</v>
      </c>
      <c r="H688" s="193" t="inlineStr">
        <is>
          <t>HIGH</t>
        </is>
      </c>
      <c r="I688" s="193" t="n">
        <v>14.5</v>
      </c>
      <c r="J688" s="193" t="inlineStr">
        <is>
          <t>NO</t>
        </is>
      </c>
      <c r="K688" s="193" t="inlineStr">
        <is>
          <t>https://nvd.nist.gov/vuln/detail/CVE-2026-1693</t>
        </is>
      </c>
      <c r="L688" s="193" t="inlineStr">
        <is>
          <t>2026-02-28 21:38</t>
        </is>
      </c>
      <c r="M688" s="193" t="inlineStr">
        <is>
          <t>CHECK_VENDOR</t>
        </is>
      </c>
      <c r="N688" s="193" t="inlineStr">
        <is>
          <t>See NVD references</t>
        </is>
      </c>
      <c r="O688" s="193" t="inlineStr">
        <is>
          <t>Apply vendor patches</t>
        </is>
      </c>
      <c r="P688" s="193" t="inlineStr">
        <is>
          <t>See CVE details</t>
        </is>
      </c>
      <c r="Q688" s="193" t="inlineStr">
        <is>
          <t>P3</t>
        </is>
      </c>
      <c r="R688" s="193" t="inlineStr">
        <is>
          <t>🚨 URGENT: Apply vendor patches immediately | 🔒 Isolate affected systems if patch unavailable | 🛡️ Enable additional monitoring/IDS rules</t>
        </is>
      </c>
      <c r="S688" s="193" t="inlineStr">
        <is>
          <t>CVE - IP enrichment n/a</t>
        </is>
      </c>
      <c r="T688" s="193" t="n">
        <v>0.0014</v>
      </c>
      <c r="U688" s="193" t="n">
        <v>0.3357</v>
      </c>
      <c r="V688" s="193" t="inlineStr">
        <is>
          <t>T1190:Exploit Public-Facing Application | T1552:Unsecured Credentials | T1589.001:Credentials</t>
        </is>
      </c>
      <c r="W688" s="193" t="n">
        <v>1</v>
      </c>
      <c r="X688" s="193" t="inlineStr">
        <is>
          <t>LOW (40%)</t>
        </is>
      </c>
      <c r="Y688" s="193" t="inlineStr">
        <is>
          <t>UNLIKELY</t>
        </is>
      </c>
      <c r="Z688" s="193" t="inlineStr">
        <is>
          <t>CHECK_VENDOR</t>
        </is>
      </c>
      <c r="AA688" s="193" t="inlineStr">
        <is>
          <t>https://nvd.nist.gov/vuln/detail/CVE-2026-1693</t>
        </is>
      </c>
      <c r="AB688" s="193" t="inlineStr">
        <is>
          <t>NONE</t>
        </is>
      </c>
      <c r="AC688" s="193" t="n">
        <v>0</v>
      </c>
      <c r="AD688" s="193" t="inlineStr"/>
    </row>
    <row r="689">
      <c r="A689" s="195" t="inlineStr">
        <is>
          <t>CVE</t>
        </is>
      </c>
      <c r="B689" s="195" t="inlineStr">
        <is>
          <t>CVE-2026-1694</t>
        </is>
      </c>
      <c r="C689" s="195" t="inlineStr">
        <is>
          <t>HTTP headers are added by the default configuration of IIS and ASP.net, and are not removed at the deployment phase of the webservices used by the WebVue, WebScheduler, TouchVue and SnapVue features of PcVue in version 12.0.0 through 16.3.3 included. It unnecessarily exposes sensitive information about the server configuration.</t>
        </is>
      </c>
      <c r="D689" s="195" t="n">
        <v>5</v>
      </c>
      <c r="E689" s="195" t="inlineStr">
        <is>
          <t>MEDIUM</t>
        </is>
      </c>
      <c r="F689" s="195" t="n">
        <v>2</v>
      </c>
      <c r="G689" s="195" t="n">
        <v>2</v>
      </c>
      <c r="H689" s="195" t="inlineStr">
        <is>
          <t>MEDIUM</t>
        </is>
      </c>
      <c r="I689" s="195" t="n">
        <v>9</v>
      </c>
      <c r="J689" s="195" t="inlineStr">
        <is>
          <t>NO</t>
        </is>
      </c>
      <c r="K689" s="195" t="inlineStr">
        <is>
          <t>https://nvd.nist.gov/vuln/detail/CVE-2026-1694</t>
        </is>
      </c>
      <c r="L689" s="195" t="inlineStr">
        <is>
          <t>2026-02-28 21:38</t>
        </is>
      </c>
      <c r="M689" s="195" t="inlineStr">
        <is>
          <t>CHECK_VENDOR</t>
        </is>
      </c>
      <c r="N689" s="195" t="inlineStr">
        <is>
          <t>See NVD references</t>
        </is>
      </c>
      <c r="O689" s="195" t="inlineStr">
        <is>
          <t>Apply vendor patches</t>
        </is>
      </c>
      <c r="P689" s="195" t="inlineStr">
        <is>
          <t>See CVE details</t>
        </is>
      </c>
      <c r="Q689" s="195" t="inlineStr">
        <is>
          <t>P4</t>
        </is>
      </c>
      <c r="R689" s="195" t="inlineStr">
        <is>
          <t>📅 Schedule patch deployment within 30 days | 🔍 Monitor for exploitation attempts</t>
        </is>
      </c>
      <c r="S689" s="195" t="inlineStr">
        <is>
          <t>CVE - IP enrichment n/a</t>
        </is>
      </c>
      <c r="T689" s="195" t="n">
        <v>0.0004</v>
      </c>
      <c r="U689" s="195" t="n">
        <v>0.1273</v>
      </c>
      <c r="V689" s="195" t="inlineStr">
        <is>
          <t>T1584.004:Server</t>
        </is>
      </c>
      <c r="W689" s="195" t="n">
        <v>1</v>
      </c>
      <c r="X689" s="195" t="inlineStr">
        <is>
          <t>LOW (40%)</t>
        </is>
      </c>
      <c r="Y689" s="195" t="inlineStr">
        <is>
          <t>UNLIKELY</t>
        </is>
      </c>
      <c r="Z689" s="195" t="inlineStr">
        <is>
          <t>CHECK_VENDOR</t>
        </is>
      </c>
      <c r="AA689" s="195" t="inlineStr">
        <is>
          <t>https://nvd.nist.gov/vuln/detail/CVE-2026-1694</t>
        </is>
      </c>
      <c r="AB689" s="195" t="inlineStr">
        <is>
          <t>NONE</t>
        </is>
      </c>
      <c r="AC689" s="195" t="n">
        <v>0</v>
      </c>
      <c r="AD689" s="195" t="inlineStr"/>
    </row>
    <row r="690">
      <c r="A690" s="195" t="inlineStr">
        <is>
          <t>CVE</t>
        </is>
      </c>
      <c r="B690" s="195" t="inlineStr">
        <is>
          <t>CVE-2026-1695</t>
        </is>
      </c>
      <c r="C690" s="195" t="inlineStr">
        <is>
          <t>An XSS vulnerability affects the OAuth web services used by the WebVue, WebScheduler, TouchVue and SnapVue features of PcVue in version 12.0.0 through 16.3.3 included. It might allow a remote attacker to trick a legitimate user into loading content from another site upon unsuccessful user authentication on an unknown application (unknown client_id).
This vulnerability only affects the error page of the OAuth server.</t>
        </is>
      </c>
      <c r="D690" s="195" t="n">
        <v>5</v>
      </c>
      <c r="E690" s="195" t="inlineStr">
        <is>
          <t>MEDIUM</t>
        </is>
      </c>
      <c r="F690" s="195" t="n">
        <v>2</v>
      </c>
      <c r="G690" s="195" t="n">
        <v>2</v>
      </c>
      <c r="H690" s="195" t="inlineStr">
        <is>
          <t>MEDIUM</t>
        </is>
      </c>
      <c r="I690" s="195" t="n">
        <v>9</v>
      </c>
      <c r="J690" s="195" t="inlineStr">
        <is>
          <t>NO</t>
        </is>
      </c>
      <c r="K690" s="195" t="inlineStr">
        <is>
          <t>https://nvd.nist.gov/vuln/detail/CVE-2026-1695</t>
        </is>
      </c>
      <c r="L690" s="195" t="inlineStr">
        <is>
          <t>2026-02-28 21:38</t>
        </is>
      </c>
      <c r="M690" s="195" t="inlineStr">
        <is>
          <t>CHECK_VENDOR</t>
        </is>
      </c>
      <c r="N690" s="195" t="inlineStr">
        <is>
          <t>See NVD references</t>
        </is>
      </c>
      <c r="O690" s="195" t="inlineStr">
        <is>
          <t>Apply vendor patches</t>
        </is>
      </c>
      <c r="P690" s="195" t="inlineStr">
        <is>
          <t>See CVE details</t>
        </is>
      </c>
      <c r="Q690" s="195" t="inlineStr">
        <is>
          <t>P4</t>
        </is>
      </c>
      <c r="R690" s="195" t="inlineStr">
        <is>
          <t>📅 Schedule patch deployment within 30 days | 🔍 Monitor for exploitation attempts</t>
        </is>
      </c>
      <c r="S690" s="195" t="inlineStr">
        <is>
          <t>CVE - IP enrichment n/a</t>
        </is>
      </c>
      <c r="T690" s="195" t="n">
        <v>0.0021</v>
      </c>
      <c r="U690" s="195" t="n">
        <v>0.4373</v>
      </c>
      <c r="V690" s="195" t="inlineStr">
        <is>
          <t>T1189:Drive-by Compromise | T1584.004:Server | T1102:Web Service</t>
        </is>
      </c>
      <c r="W690" s="195" t="n">
        <v>1</v>
      </c>
      <c r="X690" s="195" t="inlineStr">
        <is>
          <t>LOW (40%)</t>
        </is>
      </c>
      <c r="Y690" s="195" t="inlineStr">
        <is>
          <t>UNLIKELY</t>
        </is>
      </c>
      <c r="Z690" s="195" t="inlineStr">
        <is>
          <t>CHECK_VENDOR</t>
        </is>
      </c>
      <c r="AA690" s="195" t="inlineStr">
        <is>
          <t>https://nvd.nist.gov/vuln/detail/CVE-2026-1695</t>
        </is>
      </c>
      <c r="AB690" s="195" t="inlineStr">
        <is>
          <t>NONE</t>
        </is>
      </c>
      <c r="AC690" s="195" t="n">
        <v>0</v>
      </c>
      <c r="AD690" s="195" t="inlineStr"/>
    </row>
    <row r="691">
      <c r="A691" s="195" t="inlineStr">
        <is>
          <t>CVE</t>
        </is>
      </c>
      <c r="B691" s="195" t="inlineStr">
        <is>
          <t>CVE-2026-1696</t>
        </is>
      </c>
      <c r="C691" s="195" t="inlineStr">
        <is>
          <t>Some HTTP security headers are not properly set by the web server when sending responses to the client application.</t>
        </is>
      </c>
      <c r="D691" s="195" t="n">
        <v>5</v>
      </c>
      <c r="E691" s="195" t="inlineStr">
        <is>
          <t>MEDIUM</t>
        </is>
      </c>
      <c r="F691" s="195" t="n">
        <v>2</v>
      </c>
      <c r="G691" s="195" t="n">
        <v>2</v>
      </c>
      <c r="H691" s="195" t="inlineStr">
        <is>
          <t>MEDIUM</t>
        </is>
      </c>
      <c r="I691" s="195" t="n">
        <v>9</v>
      </c>
      <c r="J691" s="195" t="inlineStr">
        <is>
          <t>NO</t>
        </is>
      </c>
      <c r="K691" s="195" t="inlineStr">
        <is>
          <t>https://nvd.nist.gov/vuln/detail/CVE-2026-1696</t>
        </is>
      </c>
      <c r="L691" s="195" t="inlineStr">
        <is>
          <t>2026-02-28 21:38</t>
        </is>
      </c>
      <c r="M691" s="195" t="inlineStr">
        <is>
          <t>CHECK_VENDOR</t>
        </is>
      </c>
      <c r="N691" s="195" t="inlineStr">
        <is>
          <t>See NVD references</t>
        </is>
      </c>
      <c r="O691" s="195" t="inlineStr">
        <is>
          <t>Apply vendor patches</t>
        </is>
      </c>
      <c r="P691" s="195" t="inlineStr">
        <is>
          <t>See CVE details</t>
        </is>
      </c>
      <c r="Q691" s="195" t="inlineStr">
        <is>
          <t>P4</t>
        </is>
      </c>
      <c r="R691" s="195" t="inlineStr">
        <is>
          <t>📅 Schedule patch deployment within 30 days | 🔍 Monitor for exploitation attempts</t>
        </is>
      </c>
      <c r="S691" s="195" t="inlineStr">
        <is>
          <t>CVE - IP enrichment n/a</t>
        </is>
      </c>
      <c r="T691" s="195" t="n">
        <v>0.0005</v>
      </c>
      <c r="U691" s="195" t="n">
        <v>0.1447</v>
      </c>
      <c r="V691" s="195" t="inlineStr">
        <is>
          <t>T1189:Drive-by Compromise | T1584.004:Server</t>
        </is>
      </c>
      <c r="W691" s="195" t="n">
        <v>1</v>
      </c>
      <c r="X691" s="195" t="inlineStr">
        <is>
          <t>LOW (40%)</t>
        </is>
      </c>
      <c r="Y691" s="195" t="inlineStr">
        <is>
          <t>UNLIKELY</t>
        </is>
      </c>
      <c r="Z691" s="195" t="inlineStr">
        <is>
          <t>CHECK_VENDOR</t>
        </is>
      </c>
      <c r="AA691" s="195" t="inlineStr">
        <is>
          <t>https://nvd.nist.gov/vuln/detail/CVE-2026-1696</t>
        </is>
      </c>
      <c r="AB691" s="195" t="inlineStr">
        <is>
          <t>NONE</t>
        </is>
      </c>
      <c r="AC691" s="195" t="n">
        <v>0</v>
      </c>
      <c r="AD691" s="195" t="inlineStr"/>
    </row>
    <row r="692">
      <c r="A692" s="195" t="inlineStr">
        <is>
          <t>CVE</t>
        </is>
      </c>
      <c r="B692" s="195" t="inlineStr">
        <is>
          <t>CVE-2026-1697</t>
        </is>
      </c>
      <c r="C692" s="195" t="inlineStr">
        <is>
          <t>The Secure and SameSite attribute are missing in the GraphicalData web services and WebClient web app of PcVue in version 12.0.0 through 16.3.3 included.</t>
        </is>
      </c>
      <c r="D692" s="195" t="n">
        <v>5</v>
      </c>
      <c r="E692" s="195" t="inlineStr">
        <is>
          <t>MEDIUM</t>
        </is>
      </c>
      <c r="F692" s="195" t="n">
        <v>2</v>
      </c>
      <c r="G692" s="195" t="n">
        <v>2</v>
      </c>
      <c r="H692" s="195" t="inlineStr">
        <is>
          <t>MEDIUM</t>
        </is>
      </c>
      <c r="I692" s="195" t="n">
        <v>9</v>
      </c>
      <c r="J692" s="195" t="inlineStr">
        <is>
          <t>NO</t>
        </is>
      </c>
      <c r="K692" s="195" t="inlineStr">
        <is>
          <t>https://nvd.nist.gov/vuln/detail/CVE-2026-1697</t>
        </is>
      </c>
      <c r="L692" s="195" t="inlineStr">
        <is>
          <t>2026-02-28 21:38</t>
        </is>
      </c>
      <c r="M692" s="195" t="inlineStr">
        <is>
          <t>CHECK_VENDOR</t>
        </is>
      </c>
      <c r="N692" s="195" t="inlineStr">
        <is>
          <t>See NVD references</t>
        </is>
      </c>
      <c r="O692" s="195" t="inlineStr">
        <is>
          <t>Apply vendor patches</t>
        </is>
      </c>
      <c r="P692" s="195" t="inlineStr">
        <is>
          <t>See CVE details</t>
        </is>
      </c>
      <c r="Q692" s="195" t="inlineStr">
        <is>
          <t>P4</t>
        </is>
      </c>
      <c r="R692" s="195" t="inlineStr">
        <is>
          <t>📅 Schedule patch deployment within 30 days | 🔍 Monitor for exploitation attempts</t>
        </is>
      </c>
      <c r="S692" s="195" t="inlineStr">
        <is>
          <t>CVE - IP enrichment n/a</t>
        </is>
      </c>
      <c r="T692" s="195" t="n">
        <v>0.0003</v>
      </c>
      <c r="U692" s="195" t="n">
        <v>0.0776</v>
      </c>
      <c r="V692" s="195" t="inlineStr">
        <is>
          <t>T1102:Web Service | T1584.006:Web Services</t>
        </is>
      </c>
      <c r="W692" s="195" t="n">
        <v>1</v>
      </c>
      <c r="X692" s="195" t="inlineStr">
        <is>
          <t>LOW (40%)</t>
        </is>
      </c>
      <c r="Y692" s="195" t="inlineStr">
        <is>
          <t>UNLIKELY</t>
        </is>
      </c>
      <c r="Z692" s="195" t="inlineStr">
        <is>
          <t>CHECK_VENDOR</t>
        </is>
      </c>
      <c r="AA692" s="195" t="inlineStr">
        <is>
          <t>https://nvd.nist.gov/vuln/detail/CVE-2026-1697</t>
        </is>
      </c>
      <c r="AB692" s="195" t="inlineStr">
        <is>
          <t>NONE</t>
        </is>
      </c>
      <c r="AC692" s="195" t="n">
        <v>0</v>
      </c>
      <c r="AD692" s="195" t="inlineStr"/>
    </row>
    <row r="693">
      <c r="A693" s="195" t="inlineStr">
        <is>
          <t>CVE</t>
        </is>
      </c>
      <c r="B693" s="195" t="inlineStr">
        <is>
          <t>CVE-2026-1698</t>
        </is>
      </c>
      <c r="C693" s="195" t="inlineStr">
        <is>
          <t>A HTTP Host header attack vulnerability affects WebClient and the WebScheduler web apps of PcVue in version 15.0.0 through 16.3.3 included, allowing a remote attacker to inject harmful payloads that manipulate server-side behavior.
This vulnerability only affects the endpoints /Authentication/ExternalLogin, /Authentication/AuthorizationCodeCallback and /Authentication/Logout
of the WebClient and WebScheduler web apps.</t>
        </is>
      </c>
      <c r="D693" s="195" t="n">
        <v>5</v>
      </c>
      <c r="E693" s="195" t="inlineStr">
        <is>
          <t>MEDIUM</t>
        </is>
      </c>
      <c r="F693" s="195" t="n">
        <v>2</v>
      </c>
      <c r="G693" s="195" t="n">
        <v>2</v>
      </c>
      <c r="H693" s="195" t="inlineStr">
        <is>
          <t>MEDIUM</t>
        </is>
      </c>
      <c r="I693" s="195" t="n">
        <v>9</v>
      </c>
      <c r="J693" s="195" t="inlineStr">
        <is>
          <t>NO</t>
        </is>
      </c>
      <c r="K693" s="195" t="inlineStr">
        <is>
          <t>https://nvd.nist.gov/vuln/detail/CVE-2026-1698</t>
        </is>
      </c>
      <c r="L693" s="195" t="inlineStr">
        <is>
          <t>2026-02-28 21:38</t>
        </is>
      </c>
      <c r="M693" s="195" t="inlineStr">
        <is>
          <t>CHECK_VENDOR</t>
        </is>
      </c>
      <c r="N693" s="195" t="inlineStr">
        <is>
          <t>See NVD references</t>
        </is>
      </c>
      <c r="O693" s="195" t="inlineStr">
        <is>
          <t>Apply vendor patches</t>
        </is>
      </c>
      <c r="P693" s="195" t="inlineStr">
        <is>
          <t>See CVE details</t>
        </is>
      </c>
      <c r="Q693" s="195" t="inlineStr">
        <is>
          <t>P4</t>
        </is>
      </c>
      <c r="R693" s="195" t="inlineStr">
        <is>
          <t>📅 Schedule patch deployment within 30 days | 🔍 Monitor for exploitation attempts</t>
        </is>
      </c>
      <c r="S693" s="195" t="inlineStr">
        <is>
          <t>CVE - IP enrichment n/a</t>
        </is>
      </c>
      <c r="T693" s="195" t="n">
        <v>0.0021</v>
      </c>
      <c r="U693" s="195" t="n">
        <v>0.437</v>
      </c>
      <c r="V693" s="195" t="inlineStr">
        <is>
          <t>T1584.004:Server</t>
        </is>
      </c>
      <c r="W693" s="195" t="n">
        <v>1</v>
      </c>
      <c r="X693" s="195" t="inlineStr">
        <is>
          <t>LOW (40%)</t>
        </is>
      </c>
      <c r="Y693" s="195" t="inlineStr">
        <is>
          <t>UNLIKELY</t>
        </is>
      </c>
      <c r="Z693" s="195" t="inlineStr">
        <is>
          <t>CHECK_VENDOR</t>
        </is>
      </c>
      <c r="AA693" s="195" t="inlineStr">
        <is>
          <t>https://nvd.nist.gov/vuln/detail/CVE-2026-1698</t>
        </is>
      </c>
      <c r="AB693" s="195" t="inlineStr">
        <is>
          <t>NONE</t>
        </is>
      </c>
      <c r="AC693" s="195" t="n">
        <v>0</v>
      </c>
      <c r="AD693" s="195" t="inlineStr"/>
    </row>
    <row r="694">
      <c r="A694" s="195" t="inlineStr">
        <is>
          <t>CVE</t>
        </is>
      </c>
      <c r="B694" s="195" t="inlineStr">
        <is>
          <t>CVE-2026-28083</t>
        </is>
      </c>
      <c r="C694" s="195" t="inlineStr">
        <is>
          <t>Improper Neutralization of Input During Web Page Generation ('Cross-site Scripting') vulnerability in UX-themes Flatsome flatsome allows Stored XSS.This issue affects Flatsome: from n/a through &lt;= 3.20.1.</t>
        </is>
      </c>
      <c r="D694" s="195" t="n">
        <v>6.5</v>
      </c>
      <c r="E694" s="195" t="inlineStr">
        <is>
          <t>MEDIUM</t>
        </is>
      </c>
      <c r="F694" s="195" t="n">
        <v>2</v>
      </c>
      <c r="G694" s="195" t="n">
        <v>2</v>
      </c>
      <c r="H694" s="195" t="inlineStr">
        <is>
          <t>MEDIUM</t>
        </is>
      </c>
      <c r="I694" s="195" t="n">
        <v>10.5</v>
      </c>
      <c r="J694" s="195" t="inlineStr">
        <is>
          <t>NO</t>
        </is>
      </c>
      <c r="K694" s="195" t="inlineStr">
        <is>
          <t>https://nvd.nist.gov/vuln/detail/CVE-2026-28083</t>
        </is>
      </c>
      <c r="L694" s="195" t="inlineStr">
        <is>
          <t>2026-02-28 21:38</t>
        </is>
      </c>
      <c r="M694" s="195" t="inlineStr">
        <is>
          <t>CHECK_VENDOR</t>
        </is>
      </c>
      <c r="N694" s="195" t="inlineStr">
        <is>
          <t>See NVD references</t>
        </is>
      </c>
      <c r="O694" s="195" t="inlineStr">
        <is>
          <t>Apply vendor patches</t>
        </is>
      </c>
      <c r="P694" s="195" t="inlineStr">
        <is>
          <t>See CVE details</t>
        </is>
      </c>
      <c r="Q694" s="195" t="inlineStr">
        <is>
          <t>P2</t>
        </is>
      </c>
      <c r="R694" s="195" t="inlineStr">
        <is>
          <t>📅 Schedule patch deployment within 30 days | 🔍 Monitor for exploitation attempts</t>
        </is>
      </c>
      <c r="S694" s="195" t="inlineStr">
        <is>
          <t>CVE - IP enrichment n/a</t>
        </is>
      </c>
      <c r="T694" s="195" t="n">
        <v>0.0003</v>
      </c>
      <c r="U694" s="195" t="n">
        <v>0.094</v>
      </c>
      <c r="V694" s="195" t="inlineStr">
        <is>
          <t>T1189:Drive-by Compromise</t>
        </is>
      </c>
      <c r="W694" s="195" t="n">
        <v>2</v>
      </c>
      <c r="X694" s="195" t="inlineStr">
        <is>
          <t>HIGH (72%)</t>
        </is>
      </c>
      <c r="Y694" s="195" t="inlineStr">
        <is>
          <t>POSSIBLE</t>
        </is>
      </c>
      <c r="Z694" s="195" t="inlineStr">
        <is>
          <t>CHECK_VENDOR</t>
        </is>
      </c>
      <c r="AA694" s="195" t="inlineStr">
        <is>
          <t>https://nvd.nist.gov/vuln/detail/CVE-2026-28083</t>
        </is>
      </c>
      <c r="AB694" s="195" t="inlineStr">
        <is>
          <t>NONE</t>
        </is>
      </c>
      <c r="AC694" s="195" t="n">
        <v>3.25</v>
      </c>
      <c r="AD694" s="195" t="inlineStr"/>
    </row>
    <row r="695">
      <c r="A695" s="195" t="inlineStr">
        <is>
          <t>CVE</t>
        </is>
      </c>
      <c r="B695" s="195" t="inlineStr">
        <is>
          <t>CVE-2026-28131</t>
        </is>
      </c>
      <c r="C695" s="195" t="inlineStr">
        <is>
          <t>Insertion of Sensitive Information Into Sent Data vulnerability in WPVibes Elementor Addon Elements addon-elements-for-elementor-page-builder allows Retrieve Embedded Sensitive Data.This issue affects Elementor Addon Elements: from n/a through &lt;= 1.14.4.</t>
        </is>
      </c>
      <c r="D695" s="195" t="n">
        <v>6.5</v>
      </c>
      <c r="E695" s="195" t="inlineStr">
        <is>
          <t>MEDIUM</t>
        </is>
      </c>
      <c r="F695" s="195" t="n">
        <v>2</v>
      </c>
      <c r="G695" s="195" t="n">
        <v>2</v>
      </c>
      <c r="H695" s="195" t="inlineStr">
        <is>
          <t>MEDIUM</t>
        </is>
      </c>
      <c r="I695" s="195" t="n">
        <v>10.5</v>
      </c>
      <c r="J695" s="195" t="inlineStr">
        <is>
          <t>NO</t>
        </is>
      </c>
      <c r="K695" s="195" t="inlineStr">
        <is>
          <t>https://nvd.nist.gov/vuln/detail/CVE-2026-28131</t>
        </is>
      </c>
      <c r="L695" s="195" t="inlineStr">
        <is>
          <t>2026-02-28 21:38</t>
        </is>
      </c>
      <c r="M695" s="195" t="inlineStr">
        <is>
          <t>CHECK_VENDOR</t>
        </is>
      </c>
      <c r="N695" s="195" t="inlineStr">
        <is>
          <t>See NVD references</t>
        </is>
      </c>
      <c r="O695" s="195" t="inlineStr">
        <is>
          <t>Apply vendor patches</t>
        </is>
      </c>
      <c r="P695" s="195" t="inlineStr">
        <is>
          <t>See CVE details</t>
        </is>
      </c>
      <c r="Q695" s="195" t="inlineStr">
        <is>
          <t>P2</t>
        </is>
      </c>
      <c r="R695" s="195" t="inlineStr">
        <is>
          <t>📅 Schedule patch deployment within 30 days | 🔍 Monitor for exploitation attempts</t>
        </is>
      </c>
      <c r="S695" s="195" t="inlineStr">
        <is>
          <t>CVE - IP enrichment n/a</t>
        </is>
      </c>
      <c r="T695" s="195" t="n">
        <v>0.0003</v>
      </c>
      <c r="U695" s="195" t="n">
        <v>0.0853</v>
      </c>
      <c r="V695" s="195" t="inlineStr">
        <is>
          <t>T1190:Exploit Public-Facing Application</t>
        </is>
      </c>
      <c r="W695" s="195" t="n">
        <v>2</v>
      </c>
      <c r="X695" s="195" t="inlineStr">
        <is>
          <t>HIGH (72%)</t>
        </is>
      </c>
      <c r="Y695" s="195" t="inlineStr">
        <is>
          <t>POSSIBLE</t>
        </is>
      </c>
      <c r="Z695" s="195" t="inlineStr">
        <is>
          <t>CHECK_VENDOR</t>
        </is>
      </c>
      <c r="AA695" s="195" t="inlineStr">
        <is>
          <t>https://nvd.nist.gov/vuln/detail/CVE-2026-28131</t>
        </is>
      </c>
      <c r="AB695" s="195" t="inlineStr">
        <is>
          <t>NONE</t>
        </is>
      </c>
      <c r="AC695" s="195" t="n">
        <v>3.25</v>
      </c>
      <c r="AD695" s="195" t="inlineStr"/>
    </row>
    <row r="696">
      <c r="A696" s="195" t="inlineStr">
        <is>
          <t>CVE</t>
        </is>
      </c>
      <c r="B696" s="195" t="inlineStr">
        <is>
          <t>CVE-2026-28132</t>
        </is>
      </c>
      <c r="C696" s="195" t="inlineStr">
        <is>
          <t>Improper Neutralization of Script-Related HTML Tags in a Web Page (Basic XSS) vulnerability in villatheme WooCommerce Photo Reviews woocommerce-photo-reviews allows Code Injection.This issue affects WooCommerce Photo Reviews: from n/a through &lt;= 1.4.4.</t>
        </is>
      </c>
      <c r="D696" s="195" t="n">
        <v>5.3</v>
      </c>
      <c r="E696" s="195" t="inlineStr">
        <is>
          <t>MEDIUM</t>
        </is>
      </c>
      <c r="F696" s="195" t="n">
        <v>2</v>
      </c>
      <c r="G696" s="195" t="n">
        <v>2</v>
      </c>
      <c r="H696" s="195" t="inlineStr">
        <is>
          <t>MEDIUM</t>
        </is>
      </c>
      <c r="I696" s="195" t="n">
        <v>9.300000000000001</v>
      </c>
      <c r="J696" s="195" t="inlineStr">
        <is>
          <t>NO</t>
        </is>
      </c>
      <c r="K696" s="195" t="inlineStr">
        <is>
          <t>https://nvd.nist.gov/vuln/detail/CVE-2026-28132</t>
        </is>
      </c>
      <c r="L696" s="195" t="inlineStr">
        <is>
          <t>2026-02-28 21:38</t>
        </is>
      </c>
      <c r="M696" s="195" t="inlineStr">
        <is>
          <t>CHECK_VENDOR</t>
        </is>
      </c>
      <c r="N696" s="195" t="inlineStr">
        <is>
          <t>See NVD references</t>
        </is>
      </c>
      <c r="O696" s="195" t="inlineStr">
        <is>
          <t>Apply vendor patches</t>
        </is>
      </c>
      <c r="P696" s="195" t="inlineStr">
        <is>
          <t>See CVE details</t>
        </is>
      </c>
      <c r="Q696" s="195" t="inlineStr">
        <is>
          <t>P3</t>
        </is>
      </c>
      <c r="R696" s="195" t="inlineStr">
        <is>
          <t>📅 Schedule patch deployment within 30 days | 🔍 Monitor for exploitation attempts</t>
        </is>
      </c>
      <c r="S696" s="195" t="inlineStr">
        <is>
          <t>CVE - IP enrichment n/a</t>
        </is>
      </c>
      <c r="T696" s="195" t="n">
        <v>0.0004</v>
      </c>
      <c r="U696" s="195" t="n">
        <v>0.1221</v>
      </c>
      <c r="V696" s="195" t="inlineStr">
        <is>
          <t>T1190:Exploit Public-Facing Application | T1189:Drive-by Compromise</t>
        </is>
      </c>
      <c r="W696" s="195" t="n">
        <v>1</v>
      </c>
      <c r="X696" s="195" t="inlineStr">
        <is>
          <t>LOW (40%)</t>
        </is>
      </c>
      <c r="Y696" s="195" t="inlineStr">
        <is>
          <t>POSSIBLE</t>
        </is>
      </c>
      <c r="Z696" s="195" t="inlineStr">
        <is>
          <t>CHECK_VENDOR</t>
        </is>
      </c>
      <c r="AA696" s="195" t="inlineStr">
        <is>
          <t>https://nvd.nist.gov/vuln/detail/CVE-2026-28132</t>
        </is>
      </c>
      <c r="AB696" s="195" t="inlineStr">
        <is>
          <t>NONE</t>
        </is>
      </c>
      <c r="AC696" s="195" t="n">
        <v>2.65</v>
      </c>
      <c r="AD696" s="195" t="inlineStr"/>
    </row>
    <row r="697">
      <c r="A697" s="193" t="inlineStr">
        <is>
          <t>CVE</t>
        </is>
      </c>
      <c r="B697" s="193" t="inlineStr">
        <is>
          <t>CVE-2026-28136</t>
        </is>
      </c>
      <c r="C697" s="193" t="inlineStr">
        <is>
          <t>Improper Neutralization of Special Elements used in an SQL Command ('SQL Injection') vulnerability in VeronaLabs WP SMS wp-sms allows SQL Injection.This issue affects WP SMS: from n/a through &lt;= 6.9.12.</t>
        </is>
      </c>
      <c r="D697" s="193" t="n">
        <v>7.6</v>
      </c>
      <c r="E697" s="193" t="inlineStr">
        <is>
          <t>HIGH</t>
        </is>
      </c>
      <c r="F697" s="193" t="n">
        <v>2</v>
      </c>
      <c r="G697" s="193" t="n">
        <v>3</v>
      </c>
      <c r="H697" s="193" t="inlineStr">
        <is>
          <t>HIGH</t>
        </is>
      </c>
      <c r="I697" s="193" t="n">
        <v>13.6</v>
      </c>
      <c r="J697" s="193" t="inlineStr">
        <is>
          <t>NO</t>
        </is>
      </c>
      <c r="K697" s="193" t="inlineStr">
        <is>
          <t>https://nvd.nist.gov/vuln/detail/CVE-2026-28136</t>
        </is>
      </c>
      <c r="L697" s="193" t="inlineStr">
        <is>
          <t>2026-02-28 21:38</t>
        </is>
      </c>
      <c r="M697" s="193" t="inlineStr">
        <is>
          <t>CHECK_VENDOR</t>
        </is>
      </c>
      <c r="N697" s="193" t="inlineStr">
        <is>
          <t>See NVD references</t>
        </is>
      </c>
      <c r="O697" s="193" t="inlineStr">
        <is>
          <t>Apply vendor patches</t>
        </is>
      </c>
      <c r="P697" s="193" t="inlineStr">
        <is>
          <t>See CVE details</t>
        </is>
      </c>
      <c r="Q697" s="193" t="inlineStr">
        <is>
          <t>P2</t>
        </is>
      </c>
      <c r="R697" s="193" t="inlineStr">
        <is>
          <t>🚨 URGENT: Apply vendor patches immediately | 🔒 Isolate affected systems if patch unavailable | 🛡️ Enable additional monitoring/IDS rules</t>
        </is>
      </c>
      <c r="S697" s="193" t="inlineStr">
        <is>
          <t>CVE - IP enrichment n/a</t>
        </is>
      </c>
      <c r="T697" s="193" t="n">
        <v>0.0003</v>
      </c>
      <c r="U697" s="193" t="n">
        <v>0.0741</v>
      </c>
      <c r="V697" s="193" t="inlineStr">
        <is>
          <t>T1190:Exploit Public-Facing Application</t>
        </is>
      </c>
      <c r="W697" s="193" t="n">
        <v>2</v>
      </c>
      <c r="X697" s="193" t="inlineStr">
        <is>
          <t>HIGH (72%)</t>
        </is>
      </c>
      <c r="Y697" s="193" t="inlineStr">
        <is>
          <t>POSSIBLE</t>
        </is>
      </c>
      <c r="Z697" s="193" t="inlineStr">
        <is>
          <t>CHECK_VENDOR</t>
        </is>
      </c>
      <c r="AA697" s="193" t="inlineStr">
        <is>
          <t>https://nvd.nist.gov/vuln/detail/CVE-2026-28136</t>
        </is>
      </c>
      <c r="AB697" s="193" t="inlineStr">
        <is>
          <t>NONE</t>
        </is>
      </c>
      <c r="AC697" s="193" t="n">
        <v>3.8</v>
      </c>
      <c r="AD697" s="193" t="inlineStr"/>
    </row>
    <row r="698">
      <c r="A698" s="193" t="inlineStr">
        <is>
          <t>CVE</t>
        </is>
      </c>
      <c r="B698" s="193" t="inlineStr">
        <is>
          <t>CVE-2026-28138</t>
        </is>
      </c>
      <c r="C698" s="193" t="inlineStr">
        <is>
          <t>Deserialization of Untrusted Data vulnerability in Stylemix uListing ulisting allows Object Injection.This issue affects uListing: from n/a through &lt;= 2.2.0.</t>
        </is>
      </c>
      <c r="D698" s="193" t="n">
        <v>7.2</v>
      </c>
      <c r="E698" s="193" t="inlineStr">
        <is>
          <t>HIGH</t>
        </is>
      </c>
      <c r="F698" s="193" t="n">
        <v>2</v>
      </c>
      <c r="G698" s="193" t="n">
        <v>3</v>
      </c>
      <c r="H698" s="193" t="inlineStr">
        <is>
          <t>HIGH</t>
        </is>
      </c>
      <c r="I698" s="193" t="n">
        <v>13.2</v>
      </c>
      <c r="J698" s="193" t="inlineStr">
        <is>
          <t>NO</t>
        </is>
      </c>
      <c r="K698" s="193" t="inlineStr">
        <is>
          <t>https://nvd.nist.gov/vuln/detail/CVE-2026-28138</t>
        </is>
      </c>
      <c r="L698" s="193" t="inlineStr">
        <is>
          <t>2026-02-28 21:38</t>
        </is>
      </c>
      <c r="M698" s="193" t="inlineStr">
        <is>
          <t>CHECK_VENDOR</t>
        </is>
      </c>
      <c r="N698" s="193" t="inlineStr">
        <is>
          <t>See NVD references</t>
        </is>
      </c>
      <c r="O698" s="193" t="inlineStr">
        <is>
          <t>Apply vendor patches</t>
        </is>
      </c>
      <c r="P698" s="193" t="inlineStr">
        <is>
          <t>See CVE details</t>
        </is>
      </c>
      <c r="Q698" s="193" t="inlineStr">
        <is>
          <t>P2</t>
        </is>
      </c>
      <c r="R698" s="193" t="inlineStr">
        <is>
          <t>🚨 URGENT: Apply vendor patches immediately | 🔒 Isolate affected systems if patch unavailable | 🛡️ Enable additional monitoring/IDS rules</t>
        </is>
      </c>
      <c r="S698" s="193" t="inlineStr">
        <is>
          <t>CVE - IP enrichment n/a</t>
        </is>
      </c>
      <c r="T698" s="193" t="n">
        <v>0.0004</v>
      </c>
      <c r="U698" s="193" t="n">
        <v>0.1348</v>
      </c>
      <c r="V698" s="193" t="inlineStr">
        <is>
          <t>T1059:Command and Scripting Interpreter</t>
        </is>
      </c>
      <c r="W698" s="193" t="n">
        <v>2</v>
      </c>
      <c r="X698" s="193" t="inlineStr">
        <is>
          <t>HIGH (72%)</t>
        </is>
      </c>
      <c r="Y698" s="193" t="inlineStr">
        <is>
          <t>POSSIBLE</t>
        </is>
      </c>
      <c r="Z698" s="193" t="inlineStr">
        <is>
          <t>CHECK_VENDOR</t>
        </is>
      </c>
      <c r="AA698" s="193" t="inlineStr">
        <is>
          <t>https://nvd.nist.gov/vuln/detail/CVE-2026-28138</t>
        </is>
      </c>
      <c r="AB698" s="193" t="inlineStr">
        <is>
          <t>NONE</t>
        </is>
      </c>
      <c r="AC698" s="193" t="n">
        <v>3.6</v>
      </c>
      <c r="AD698" s="193" t="inlineStr"/>
    </row>
    <row r="699">
      <c r="A699" s="195" t="inlineStr">
        <is>
          <t>CVE</t>
        </is>
      </c>
      <c r="B699" s="195" t="inlineStr">
        <is>
          <t>CVE-2025-64999</t>
        </is>
      </c>
      <c r="C699" s="195" t="inlineStr">
        <is>
          <t>Improper neutralization of input in Checkmk versions 2.4.0 before 2.4.0p22, and 2.3.0 before 2.3.0p43 allows an attacker that can manipulate a host's check output to inject malicious JavaScript into the Synthetic Monitoring HTML logs, which can then be accessed via a crafted phishing link.</t>
        </is>
      </c>
      <c r="D699" s="195" t="n">
        <v>5</v>
      </c>
      <c r="E699" s="195" t="inlineStr">
        <is>
          <t>MEDIUM</t>
        </is>
      </c>
      <c r="F699" s="195" t="n">
        <v>2</v>
      </c>
      <c r="G699" s="195" t="n">
        <v>2</v>
      </c>
      <c r="H699" s="195" t="inlineStr">
        <is>
          <t>MEDIUM</t>
        </is>
      </c>
      <c r="I699" s="195" t="n">
        <v>9</v>
      </c>
      <c r="J699" s="195" t="inlineStr">
        <is>
          <t>NO</t>
        </is>
      </c>
      <c r="K699" s="195" t="inlineStr">
        <is>
          <t>https://nvd.nist.gov/vuln/detail/CVE-2025-64999</t>
        </is>
      </c>
      <c r="L699" s="195" t="inlineStr">
        <is>
          <t>2026-02-28 21:38</t>
        </is>
      </c>
      <c r="M699" s="195" t="inlineStr">
        <is>
          <t>CHECK_VENDOR</t>
        </is>
      </c>
      <c r="N699" s="195" t="inlineStr">
        <is>
          <t>See NVD references</t>
        </is>
      </c>
      <c r="O699" s="195" t="inlineStr">
        <is>
          <t>Apply vendor patches</t>
        </is>
      </c>
      <c r="P699" s="195" t="inlineStr">
        <is>
          <t>See CVE details</t>
        </is>
      </c>
      <c r="Q699" s="195" t="inlineStr">
        <is>
          <t>P4</t>
        </is>
      </c>
      <c r="R699" s="195" t="inlineStr">
        <is>
          <t>📅 Schedule patch deployment within 30 days | 🔍 Monitor for exploitation attempts</t>
        </is>
      </c>
      <c r="S699" s="195" t="inlineStr">
        <is>
          <t>CVE - IP enrichment n/a</t>
        </is>
      </c>
      <c r="T699" s="195" t="n">
        <v>0.0005</v>
      </c>
      <c r="U699" s="195" t="n">
        <v>0.143</v>
      </c>
      <c r="V699" s="195" t="inlineStr">
        <is>
          <t>T1189:Drive-by Compromise | T1566:Phishing | T1059.007:JavaScript</t>
        </is>
      </c>
      <c r="W699" s="195" t="n">
        <v>1</v>
      </c>
      <c r="X699" s="195" t="inlineStr">
        <is>
          <t>LOW (40%)</t>
        </is>
      </c>
      <c r="Y699" s="195" t="inlineStr">
        <is>
          <t>UNLIKELY</t>
        </is>
      </c>
      <c r="Z699" s="195" t="inlineStr">
        <is>
          <t>CHECK_VENDOR</t>
        </is>
      </c>
      <c r="AA699" s="195" t="inlineStr">
        <is>
          <t>https://nvd.nist.gov/vuln/detail/CVE-2025-64999</t>
        </is>
      </c>
      <c r="AB699" s="195" t="inlineStr">
        <is>
          <t>NONE</t>
        </is>
      </c>
      <c r="AC699" s="195" t="n">
        <v>0</v>
      </c>
      <c r="AD699" s="195" t="inlineStr"/>
    </row>
    <row r="700">
      <c r="A700" s="195" t="inlineStr">
        <is>
          <t>CVE</t>
        </is>
      </c>
      <c r="B700" s="195" t="inlineStr">
        <is>
          <t>CVE-2026-1198</t>
        </is>
      </c>
      <c r="C700" s="195" t="inlineStr">
        <is>
          <t>SIMPLE.ERP is vulnerable to the SQL Injection in search functionality in "Obroty na kontach" window. Lack of input validation allows an authenticated attacker to prepare a malicious query to the database that will be executed.
This issue was fixed in 6.30@A04.4_u06.</t>
        </is>
      </c>
      <c r="D700" s="195" t="n">
        <v>5</v>
      </c>
      <c r="E700" s="195" t="inlineStr">
        <is>
          <t>MEDIUM</t>
        </is>
      </c>
      <c r="F700" s="195" t="n">
        <v>2</v>
      </c>
      <c r="G700" s="195" t="n">
        <v>2</v>
      </c>
      <c r="H700" s="195" t="inlineStr">
        <is>
          <t>MEDIUM</t>
        </is>
      </c>
      <c r="I700" s="195" t="n">
        <v>9</v>
      </c>
      <c r="J700" s="195" t="inlineStr">
        <is>
          <t>NO</t>
        </is>
      </c>
      <c r="K700" s="195" t="inlineStr">
        <is>
          <t>https://nvd.nist.gov/vuln/detail/CVE-2026-1198</t>
        </is>
      </c>
      <c r="L700" s="195" t="inlineStr">
        <is>
          <t>2026-02-28 21:38</t>
        </is>
      </c>
      <c r="M700" s="195" t="inlineStr">
        <is>
          <t>CHECK_VENDOR</t>
        </is>
      </c>
      <c r="N700" s="195" t="inlineStr">
        <is>
          <t>See NVD references</t>
        </is>
      </c>
      <c r="O700" s="195" t="inlineStr">
        <is>
          <t>Apply vendor patches</t>
        </is>
      </c>
      <c r="P700" s="195" t="inlineStr">
        <is>
          <t>See CVE details</t>
        </is>
      </c>
      <c r="Q700" s="195" t="inlineStr">
        <is>
          <t>P4</t>
        </is>
      </c>
      <c r="R700" s="195" t="inlineStr">
        <is>
          <t>📅 Schedule patch deployment within 30 days | 🔍 Monitor for exploitation attempts</t>
        </is>
      </c>
      <c r="S700" s="195" t="inlineStr">
        <is>
          <t>CVE - IP enrichment n/a</t>
        </is>
      </c>
      <c r="T700" s="195" t="n">
        <v>0.0003</v>
      </c>
      <c r="U700" s="195" t="n">
        <v>0.0837</v>
      </c>
      <c r="V700" s="195" t="inlineStr">
        <is>
          <t>T1190:Exploit Public-Facing Application</t>
        </is>
      </c>
      <c r="W700" s="195" t="n">
        <v>1</v>
      </c>
      <c r="X700" s="195" t="inlineStr">
        <is>
          <t>LOW (40%)</t>
        </is>
      </c>
      <c r="Y700" s="195" t="inlineStr">
        <is>
          <t>UNLIKELY</t>
        </is>
      </c>
      <c r="Z700" s="195" t="inlineStr">
        <is>
          <t>CHECK_VENDOR</t>
        </is>
      </c>
      <c r="AA700" s="195" t="inlineStr">
        <is>
          <t>https://nvd.nist.gov/vuln/detail/CVE-2026-1198</t>
        </is>
      </c>
      <c r="AB700" s="195" t="inlineStr">
        <is>
          <t>NONE</t>
        </is>
      </c>
      <c r="AC700" s="195" t="n">
        <v>0</v>
      </c>
      <c r="AD700" s="195" t="inlineStr"/>
    </row>
    <row r="701">
      <c r="A701" s="193" t="inlineStr">
        <is>
          <t>CVE</t>
        </is>
      </c>
      <c r="B701" s="193" t="inlineStr">
        <is>
          <t>CVE-2025-14343</t>
        </is>
      </c>
      <c r="C701" s="193" t="inlineStr">
        <is>
          <t>Improper Neutralization of Input During Web Page Generation (XSS or 'Cross-site Scripting') vulnerability in Dokuzsoft Technology Ltd. E-Commerce Product allows Reflected XSS.This issue affects E-Commerce Product: through 10122025.</t>
        </is>
      </c>
      <c r="D701" s="193" t="n">
        <v>7.6</v>
      </c>
      <c r="E701" s="193" t="inlineStr">
        <is>
          <t>HIGH</t>
        </is>
      </c>
      <c r="F701" s="193" t="n">
        <v>2</v>
      </c>
      <c r="G701" s="193" t="n">
        <v>3</v>
      </c>
      <c r="H701" s="193" t="inlineStr">
        <is>
          <t>HIGH</t>
        </is>
      </c>
      <c r="I701" s="193" t="n">
        <v>13.6</v>
      </c>
      <c r="J701" s="193" t="inlineStr">
        <is>
          <t>NO</t>
        </is>
      </c>
      <c r="K701" s="193" t="inlineStr">
        <is>
          <t>https://nvd.nist.gov/vuln/detail/CVE-2025-14343</t>
        </is>
      </c>
      <c r="L701" s="193" t="inlineStr">
        <is>
          <t>2026-02-28 21:38</t>
        </is>
      </c>
      <c r="M701" s="193" t="inlineStr">
        <is>
          <t>CHECK_VENDOR</t>
        </is>
      </c>
      <c r="N701" s="193" t="inlineStr">
        <is>
          <t>See NVD references</t>
        </is>
      </c>
      <c r="O701" s="193" t="inlineStr">
        <is>
          <t>Apply vendor patches</t>
        </is>
      </c>
      <c r="P701" s="193" t="inlineStr">
        <is>
          <t>See CVE details</t>
        </is>
      </c>
      <c r="Q701" s="193" t="inlineStr">
        <is>
          <t>P2</t>
        </is>
      </c>
      <c r="R701" s="193" t="inlineStr">
        <is>
          <t>🚨 URGENT: Apply vendor patches immediately | 🔒 Isolate affected systems if patch unavailable | 🛡️ Enable additional monitoring/IDS rules</t>
        </is>
      </c>
      <c r="S701" s="193" t="inlineStr">
        <is>
          <t>CVE - IP enrichment n/a</t>
        </is>
      </c>
      <c r="T701" s="193" t="n">
        <v>0.0003</v>
      </c>
      <c r="U701" s="193" t="n">
        <v>0.0979</v>
      </c>
      <c r="V701" s="193" t="inlineStr">
        <is>
          <t>T1189:Drive-by Compromise | T1190:Exploit Public-Facing Application</t>
        </is>
      </c>
      <c r="W701" s="193" t="n">
        <v>2</v>
      </c>
      <c r="X701" s="193" t="inlineStr">
        <is>
          <t>HIGH (72%)</t>
        </is>
      </c>
      <c r="Y701" s="193" t="inlineStr">
        <is>
          <t>POSSIBLE</t>
        </is>
      </c>
      <c r="Z701" s="193" t="inlineStr">
        <is>
          <t>CHECK_VENDOR</t>
        </is>
      </c>
      <c r="AA701" s="193" t="inlineStr">
        <is>
          <t>https://nvd.nist.gov/vuln/detail/CVE-2025-14343</t>
        </is>
      </c>
      <c r="AB701" s="193" t="inlineStr">
        <is>
          <t>NONE</t>
        </is>
      </c>
      <c r="AC701" s="193" t="n">
        <v>3.8</v>
      </c>
      <c r="AD701" s="193" t="inlineStr"/>
    </row>
    <row r="702">
      <c r="A702" s="195" t="inlineStr">
        <is>
          <t>CVE</t>
        </is>
      </c>
      <c r="B702" s="195" t="inlineStr">
        <is>
          <t>CVE-2026-2677</t>
        </is>
      </c>
      <c r="C702" s="195" t="inlineStr">
        <is>
          <t>Reflected Cross-Site Scripting (XSS) on the A3factura web platform, in parameter 'name', in 'a3factura-app.wolterskluwer.es/#/incomes/representatives-management' endpoint, which could allow an attacker to execute arbitrary code in the victim's browser.</t>
        </is>
      </c>
      <c r="D702" s="195" t="n">
        <v>5</v>
      </c>
      <c r="E702" s="195" t="inlineStr">
        <is>
          <t>MEDIUM</t>
        </is>
      </c>
      <c r="F702" s="195" t="n">
        <v>2</v>
      </c>
      <c r="G702" s="195" t="n">
        <v>2</v>
      </c>
      <c r="H702" s="195" t="inlineStr">
        <is>
          <t>MEDIUM</t>
        </is>
      </c>
      <c r="I702" s="195" t="n">
        <v>9</v>
      </c>
      <c r="J702" s="195" t="inlineStr">
        <is>
          <t>NO</t>
        </is>
      </c>
      <c r="K702" s="195" t="inlineStr">
        <is>
          <t>https://nvd.nist.gov/vuln/detail/CVE-2026-2677</t>
        </is>
      </c>
      <c r="L702" s="195" t="inlineStr">
        <is>
          <t>2026-02-28 21:38</t>
        </is>
      </c>
      <c r="M702" s="195" t="inlineStr">
        <is>
          <t>CHECK_VENDOR</t>
        </is>
      </c>
      <c r="N702" s="195" t="inlineStr">
        <is>
          <t>See NVD references</t>
        </is>
      </c>
      <c r="O702" s="195" t="inlineStr">
        <is>
          <t>Apply vendor patches</t>
        </is>
      </c>
      <c r="P702" s="195" t="inlineStr">
        <is>
          <t>See CVE details</t>
        </is>
      </c>
      <c r="Q702" s="195" t="inlineStr">
        <is>
          <t>P4</t>
        </is>
      </c>
      <c r="R702" s="195" t="inlineStr">
        <is>
          <t>📅 Schedule patch deployment within 30 days | 🔍 Monitor for exploitation attempts</t>
        </is>
      </c>
      <c r="S702" s="195" t="inlineStr">
        <is>
          <t>CVE - IP enrichment n/a</t>
        </is>
      </c>
      <c r="T702" s="195" t="n">
        <v>0.0007</v>
      </c>
      <c r="U702" s="195" t="n">
        <v>0.2144</v>
      </c>
      <c r="V702" s="195" t="inlineStr">
        <is>
          <t>T1189:Drive-by Compromise | T1203:Exploitation for Client Execution</t>
        </is>
      </c>
      <c r="W702" s="195" t="n">
        <v>1</v>
      </c>
      <c r="X702" s="195" t="inlineStr">
        <is>
          <t>LOW (40%)</t>
        </is>
      </c>
      <c r="Y702" s="195" t="inlineStr">
        <is>
          <t>UNLIKELY</t>
        </is>
      </c>
      <c r="Z702" s="195" t="inlineStr">
        <is>
          <t>CHECK_VENDOR</t>
        </is>
      </c>
      <c r="AA702" s="195" t="inlineStr">
        <is>
          <t>https://nvd.nist.gov/vuln/detail/CVE-2026-2677</t>
        </is>
      </c>
      <c r="AB702" s="195" t="inlineStr">
        <is>
          <t>NONE</t>
        </is>
      </c>
      <c r="AC702" s="195" t="n">
        <v>0</v>
      </c>
      <c r="AD702" s="195" t="inlineStr"/>
    </row>
    <row r="703">
      <c r="A703" s="195" t="inlineStr">
        <is>
          <t>CVE</t>
        </is>
      </c>
      <c r="B703" s="195" t="inlineStr">
        <is>
          <t>CVE-2026-2678</t>
        </is>
      </c>
      <c r="C703" s="195" t="inlineStr">
        <is>
          <t>Reflected Cross-Site Scripting (XSS) on the A3factura web platform, in parameter 'name', parameter 'name', in 'a3factura-app.wolterskluwer.es/#/incomes/customers' endpoint, which could allow an attacker to execute arbitrary code in the victim's browser.</t>
        </is>
      </c>
      <c r="D703" s="195" t="n">
        <v>5</v>
      </c>
      <c r="E703" s="195" t="inlineStr">
        <is>
          <t>MEDIUM</t>
        </is>
      </c>
      <c r="F703" s="195" t="n">
        <v>2</v>
      </c>
      <c r="G703" s="195" t="n">
        <v>2</v>
      </c>
      <c r="H703" s="195" t="inlineStr">
        <is>
          <t>MEDIUM</t>
        </is>
      </c>
      <c r="I703" s="195" t="n">
        <v>9</v>
      </c>
      <c r="J703" s="195" t="inlineStr">
        <is>
          <t>NO</t>
        </is>
      </c>
      <c r="K703" s="195" t="inlineStr">
        <is>
          <t>https://nvd.nist.gov/vuln/detail/CVE-2026-2678</t>
        </is>
      </c>
      <c r="L703" s="195" t="inlineStr">
        <is>
          <t>2026-02-28 21:38</t>
        </is>
      </c>
      <c r="M703" s="195" t="inlineStr">
        <is>
          <t>CHECK_VENDOR</t>
        </is>
      </c>
      <c r="N703" s="195" t="inlineStr">
        <is>
          <t>See NVD references</t>
        </is>
      </c>
      <c r="O703" s="195" t="inlineStr">
        <is>
          <t>Apply vendor patches</t>
        </is>
      </c>
      <c r="P703" s="195" t="inlineStr">
        <is>
          <t>See CVE details</t>
        </is>
      </c>
      <c r="Q703" s="195" t="inlineStr">
        <is>
          <t>P4</t>
        </is>
      </c>
      <c r="R703" s="195" t="inlineStr">
        <is>
          <t>📅 Schedule patch deployment within 30 days | 🔍 Monitor for exploitation attempts</t>
        </is>
      </c>
      <c r="S703" s="195" t="inlineStr">
        <is>
          <t>CVE - IP enrichment n/a</t>
        </is>
      </c>
      <c r="T703" s="195" t="n">
        <v>0.0007</v>
      </c>
      <c r="U703" s="195" t="n">
        <v>0.2144</v>
      </c>
      <c r="V703" s="195" t="inlineStr">
        <is>
          <t>T1189:Drive-by Compromise | T1203:Exploitation for Client Execution</t>
        </is>
      </c>
      <c r="W703" s="195" t="n">
        <v>1</v>
      </c>
      <c r="X703" s="195" t="inlineStr">
        <is>
          <t>LOW (40%)</t>
        </is>
      </c>
      <c r="Y703" s="195" t="inlineStr">
        <is>
          <t>UNLIKELY</t>
        </is>
      </c>
      <c r="Z703" s="195" t="inlineStr">
        <is>
          <t>CHECK_VENDOR</t>
        </is>
      </c>
      <c r="AA703" s="195" t="inlineStr">
        <is>
          <t>https://nvd.nist.gov/vuln/detail/CVE-2026-2678</t>
        </is>
      </c>
      <c r="AB703" s="195" t="inlineStr">
        <is>
          <t>NONE</t>
        </is>
      </c>
      <c r="AC703" s="195" t="n">
        <v>0</v>
      </c>
      <c r="AD703" s="195" t="inlineStr"/>
    </row>
    <row r="704">
      <c r="A704" s="195" t="inlineStr">
        <is>
          <t>CVE</t>
        </is>
      </c>
      <c r="B704" s="195" t="inlineStr">
        <is>
          <t>CVE-2026-2679</t>
        </is>
      </c>
      <c r="C704" s="195" t="inlineStr">
        <is>
          <t>Reflected Cross-Site Scripting (XSS) on the A3factura web platform, in parameter 'customerName', in 'a3factura-app.wolterskluwer.es/#/incomes/salesInvoices' endpoint, which could allow an attacker to execute arbitrary code in the victim's browser.</t>
        </is>
      </c>
      <c r="D704" s="195" t="n">
        <v>5</v>
      </c>
      <c r="E704" s="195" t="inlineStr">
        <is>
          <t>MEDIUM</t>
        </is>
      </c>
      <c r="F704" s="195" t="n">
        <v>2</v>
      </c>
      <c r="G704" s="195" t="n">
        <v>2</v>
      </c>
      <c r="H704" s="195" t="inlineStr">
        <is>
          <t>MEDIUM</t>
        </is>
      </c>
      <c r="I704" s="195" t="n">
        <v>9</v>
      </c>
      <c r="J704" s="195" t="inlineStr">
        <is>
          <t>NO</t>
        </is>
      </c>
      <c r="K704" s="195" t="inlineStr">
        <is>
          <t>https://nvd.nist.gov/vuln/detail/CVE-2026-2679</t>
        </is>
      </c>
      <c r="L704" s="195" t="inlineStr">
        <is>
          <t>2026-02-28 21:38</t>
        </is>
      </c>
      <c r="M704" s="195" t="inlineStr">
        <is>
          <t>CHECK_VENDOR</t>
        </is>
      </c>
      <c r="N704" s="195" t="inlineStr">
        <is>
          <t>See NVD references</t>
        </is>
      </c>
      <c r="O704" s="195" t="inlineStr">
        <is>
          <t>Apply vendor patches</t>
        </is>
      </c>
      <c r="P704" s="195" t="inlineStr">
        <is>
          <t>See CVE details</t>
        </is>
      </c>
      <c r="Q704" s="195" t="inlineStr">
        <is>
          <t>P4</t>
        </is>
      </c>
      <c r="R704" s="195" t="inlineStr">
        <is>
          <t>📅 Schedule patch deployment within 30 days | 🔍 Monitor for exploitation attempts</t>
        </is>
      </c>
      <c r="S704" s="195" t="inlineStr">
        <is>
          <t>CVE - IP enrichment n/a</t>
        </is>
      </c>
      <c r="T704" s="195" t="n">
        <v>0.0007</v>
      </c>
      <c r="U704" s="195" t="n">
        <v>0.2144</v>
      </c>
      <c r="V704" s="195" t="inlineStr">
        <is>
          <t>T1189:Drive-by Compromise | T1203:Exploitation for Client Execution</t>
        </is>
      </c>
      <c r="W704" s="195" t="n">
        <v>1</v>
      </c>
      <c r="X704" s="195" t="inlineStr">
        <is>
          <t>LOW (40%)</t>
        </is>
      </c>
      <c r="Y704" s="195" t="inlineStr">
        <is>
          <t>UNLIKELY</t>
        </is>
      </c>
      <c r="Z704" s="195" t="inlineStr">
        <is>
          <t>CHECK_VENDOR</t>
        </is>
      </c>
      <c r="AA704" s="195" t="inlineStr">
        <is>
          <t>https://nvd.nist.gov/vuln/detail/CVE-2026-2679</t>
        </is>
      </c>
      <c r="AB704" s="195" t="inlineStr">
        <is>
          <t>NONE</t>
        </is>
      </c>
      <c r="AC704" s="195" t="n">
        <v>0</v>
      </c>
      <c r="AD704" s="195" t="inlineStr"/>
    </row>
    <row r="705">
      <c r="A705" s="195" t="inlineStr">
        <is>
          <t>CVE</t>
        </is>
      </c>
      <c r="B705" s="195" t="inlineStr">
        <is>
          <t>CVE-2026-2680</t>
        </is>
      </c>
      <c r="C705" s="195" t="inlineStr">
        <is>
          <t>Reflected Cross-Site Scripting (XSS) on the A3factura web platform, in parameter 'customerVATNumber', in 'a3factura-app.wolterskluwer.es/#/incomes/salesDeliveryNotes' endpoint, which could allow an attacker to execute arbitrary code in the victim's browser.</t>
        </is>
      </c>
      <c r="D705" s="195" t="n">
        <v>5</v>
      </c>
      <c r="E705" s="195" t="inlineStr">
        <is>
          <t>MEDIUM</t>
        </is>
      </c>
      <c r="F705" s="195" t="n">
        <v>2</v>
      </c>
      <c r="G705" s="195" t="n">
        <v>2</v>
      </c>
      <c r="H705" s="195" t="inlineStr">
        <is>
          <t>MEDIUM</t>
        </is>
      </c>
      <c r="I705" s="195" t="n">
        <v>9</v>
      </c>
      <c r="J705" s="195" t="inlineStr">
        <is>
          <t>NO</t>
        </is>
      </c>
      <c r="K705" s="195" t="inlineStr">
        <is>
          <t>https://nvd.nist.gov/vuln/detail/CVE-2026-2680</t>
        </is>
      </c>
      <c r="L705" s="195" t="inlineStr">
        <is>
          <t>2026-02-28 21:38</t>
        </is>
      </c>
      <c r="M705" s="195" t="inlineStr">
        <is>
          <t>CHECK_VENDOR</t>
        </is>
      </c>
      <c r="N705" s="195" t="inlineStr">
        <is>
          <t>See NVD references</t>
        </is>
      </c>
      <c r="O705" s="195" t="inlineStr">
        <is>
          <t>Apply vendor patches</t>
        </is>
      </c>
      <c r="P705" s="195" t="inlineStr">
        <is>
          <t>See CVE details</t>
        </is>
      </c>
      <c r="Q705" s="195" t="inlineStr">
        <is>
          <t>P4</t>
        </is>
      </c>
      <c r="R705" s="195" t="inlineStr">
        <is>
          <t>📅 Schedule patch deployment within 30 days | 🔍 Monitor for exploitation attempts</t>
        </is>
      </c>
      <c r="S705" s="195" t="inlineStr">
        <is>
          <t>CVE - IP enrichment n/a</t>
        </is>
      </c>
      <c r="T705" s="195" t="n">
        <v>0.0007</v>
      </c>
      <c r="U705" s="195" t="n">
        <v>0.2144</v>
      </c>
      <c r="V705" s="195" t="inlineStr">
        <is>
          <t>T1189:Drive-by Compromise | T1203:Exploitation for Client Execution</t>
        </is>
      </c>
      <c r="W705" s="195" t="n">
        <v>1</v>
      </c>
      <c r="X705" s="195" t="inlineStr">
        <is>
          <t>LOW (40%)</t>
        </is>
      </c>
      <c r="Y705" s="195" t="inlineStr">
        <is>
          <t>UNLIKELY</t>
        </is>
      </c>
      <c r="Z705" s="195" t="inlineStr">
        <is>
          <t>CHECK_VENDOR</t>
        </is>
      </c>
      <c r="AA705" s="195" t="inlineStr">
        <is>
          <t>https://nvd.nist.gov/vuln/detail/CVE-2026-2680</t>
        </is>
      </c>
      <c r="AB705" s="195" t="inlineStr">
        <is>
          <t>NONE</t>
        </is>
      </c>
      <c r="AC705" s="195" t="n">
        <v>0</v>
      </c>
      <c r="AD705" s="195" t="inlineStr"/>
    </row>
    <row r="706">
      <c r="A706" s="195" t="inlineStr">
        <is>
          <t>CVE</t>
        </is>
      </c>
      <c r="B706" s="195" t="inlineStr">
        <is>
          <t>CVE-2026-26077</t>
        </is>
      </c>
      <c r="C706" s="195" t="inlineStr">
        <is>
          <t>Discourse is an open source discussion platform. Prior to versions 2025.12.2, 2026.1.1, and 2026.2.0, several webhook endpoints (SendGrid, Mailjet, Mandrill, Postmark, SparkPost) in the `WebhooksController` accepted requests without a valid authentication token when no token was configured. This allowed unauthenticated attackers to forge webhook payloads and artificially inflate user bounce scores, potentially causing legitimate user emails to be disabled. The Mailpace endpoint had no token vali</t>
        </is>
      </c>
      <c r="D706" s="195" t="n">
        <v>6.5</v>
      </c>
      <c r="E706" s="195" t="inlineStr">
        <is>
          <t>MEDIUM</t>
        </is>
      </c>
      <c r="F706" s="195" t="n">
        <v>2</v>
      </c>
      <c r="G706" s="195" t="n">
        <v>2</v>
      </c>
      <c r="H706" s="195" t="inlineStr">
        <is>
          <t>MEDIUM</t>
        </is>
      </c>
      <c r="I706" s="195" t="n">
        <v>10.5</v>
      </c>
      <c r="J706" s="195" t="inlineStr">
        <is>
          <t>NO</t>
        </is>
      </c>
      <c r="K706" s="195" t="inlineStr">
        <is>
          <t>https://nvd.nist.gov/vuln/detail/CVE-2026-26077</t>
        </is>
      </c>
      <c r="L706" s="195" t="inlineStr">
        <is>
          <t>2026-02-28 21:38</t>
        </is>
      </c>
      <c r="M706" s="195" t="inlineStr">
        <is>
          <t>CHECK_VENDOR</t>
        </is>
      </c>
      <c r="N706" s="195" t="inlineStr">
        <is>
          <t>See NVD references</t>
        </is>
      </c>
      <c r="O706" s="195" t="inlineStr">
        <is>
          <t>Apply vendor patches</t>
        </is>
      </c>
      <c r="P706" s="195" t="inlineStr">
        <is>
          <t>See CVE details</t>
        </is>
      </c>
      <c r="Q706" s="195" t="inlineStr">
        <is>
          <t>P2</t>
        </is>
      </c>
      <c r="R706" s="195" t="inlineStr">
        <is>
          <t>📅 Schedule patch deployment within 30 days | 🔍 Monitor for exploitation attempts</t>
        </is>
      </c>
      <c r="S706" s="195" t="inlineStr">
        <is>
          <t>CVE - IP enrichment n/a</t>
        </is>
      </c>
      <c r="T706" s="195" t="n">
        <v>0.0004</v>
      </c>
      <c r="U706" s="195" t="n">
        <v>0.1235</v>
      </c>
      <c r="V706" s="195" t="inlineStr">
        <is>
          <t>T1078:Valid Accounts | T1110:Brute Force | T1190:Exploit Public-Facing Application</t>
        </is>
      </c>
      <c r="W706" s="195" t="n">
        <v>2</v>
      </c>
      <c r="X706" s="195" t="inlineStr">
        <is>
          <t>HIGH (72%)</t>
        </is>
      </c>
      <c r="Y706" s="195" t="inlineStr">
        <is>
          <t>POSSIBLE</t>
        </is>
      </c>
      <c r="Z706" s="195" t="inlineStr">
        <is>
          <t>CHECK_VENDOR</t>
        </is>
      </c>
      <c r="AA706" s="195" t="inlineStr">
        <is>
          <t>https://nvd.nist.gov/vuln/detail/CVE-2026-26077</t>
        </is>
      </c>
      <c r="AB706" s="195" t="inlineStr">
        <is>
          <t>NONE</t>
        </is>
      </c>
      <c r="AC706" s="195" t="n">
        <v>3.25</v>
      </c>
      <c r="AD706" s="195" t="inlineStr"/>
    </row>
    <row r="707">
      <c r="A707" s="195" t="inlineStr">
        <is>
          <t>CVE</t>
        </is>
      </c>
      <c r="B707" s="195" t="inlineStr">
        <is>
          <t>CVE-2026-2244</t>
        </is>
      </c>
      <c r="C707" s="195" t="inlineStr">
        <is>
          <t>A vulnerability in Google Cloud Vertex AI Workbench from 7/21/2025 to 01/30/2026 allows an attacker to exfiltrate valid Google Cloud access tokens of other users via abuse of a built-in startup script.
All instances after January 30th, 2026 have been patched to protect from this vulnerability. No user action is required for this.</t>
        </is>
      </c>
      <c r="D707" s="195" t="n">
        <v>5</v>
      </c>
      <c r="E707" s="195" t="inlineStr">
        <is>
          <t>MEDIUM</t>
        </is>
      </c>
      <c r="F707" s="195" t="n">
        <v>2</v>
      </c>
      <c r="G707" s="195" t="n">
        <v>2</v>
      </c>
      <c r="H707" s="195" t="inlineStr">
        <is>
          <t>MEDIUM</t>
        </is>
      </c>
      <c r="I707" s="195" t="n">
        <v>9</v>
      </c>
      <c r="J707" s="195" t="inlineStr">
        <is>
          <t>NO</t>
        </is>
      </c>
      <c r="K707" s="195" t="inlineStr">
        <is>
          <t>https://nvd.nist.gov/vuln/detail/CVE-2026-2244</t>
        </is>
      </c>
      <c r="L707" s="195" t="inlineStr">
        <is>
          <t>2026-02-28 21:38</t>
        </is>
      </c>
      <c r="M707" s="195" t="inlineStr">
        <is>
          <t>CHECK_VENDOR</t>
        </is>
      </c>
      <c r="N707" s="195" t="inlineStr">
        <is>
          <t>See NVD references</t>
        </is>
      </c>
      <c r="O707" s="195" t="inlineStr">
        <is>
          <t>Apply vendor patches</t>
        </is>
      </c>
      <c r="P707" s="195" t="inlineStr">
        <is>
          <t>See CVE details</t>
        </is>
      </c>
      <c r="Q707" s="195" t="inlineStr">
        <is>
          <t>P4</t>
        </is>
      </c>
      <c r="R707" s="195" t="inlineStr">
        <is>
          <t>📅 Schedule patch deployment within 30 days | 🔍 Monitor for exploitation attempts</t>
        </is>
      </c>
      <c r="S707" s="195" t="inlineStr">
        <is>
          <t>CVE - IP enrichment n/a</t>
        </is>
      </c>
      <c r="T707" s="195" t="n">
        <v>0.0004</v>
      </c>
      <c r="U707" s="195" t="n">
        <v>0.1258</v>
      </c>
      <c r="V707" s="195" t="inlineStr">
        <is>
          <t>T1213:Data from Information Repositories</t>
        </is>
      </c>
      <c r="W707" s="195" t="n">
        <v>1</v>
      </c>
      <c r="X707" s="195" t="inlineStr">
        <is>
          <t>LOW (40%)</t>
        </is>
      </c>
      <c r="Y707" s="195" t="inlineStr">
        <is>
          <t>UNLIKELY</t>
        </is>
      </c>
      <c r="Z707" s="195" t="inlineStr">
        <is>
          <t>CHECK_VENDOR</t>
        </is>
      </c>
      <c r="AA707" s="195" t="inlineStr">
        <is>
          <t>https://nvd.nist.gov/vuln/detail/CVE-2026-2244</t>
        </is>
      </c>
      <c r="AB707" s="195" t="inlineStr">
        <is>
          <t>NONE</t>
        </is>
      </c>
      <c r="AC707" s="195" t="n">
        <v>0</v>
      </c>
      <c r="AD707" s="195" t="inlineStr"/>
    </row>
    <row r="708">
      <c r="A708" s="193" t="inlineStr">
        <is>
          <t>CVE</t>
        </is>
      </c>
      <c r="B708" s="193" t="inlineStr">
        <is>
          <t>CVE-2026-3071</t>
        </is>
      </c>
      <c r="C708" s="193" t="inlineStr">
        <is>
          <t>Deserialization of untrusted data in the LanguageModel class of Flair from versions 0.4.1 to latest are vulnerable to arbitrary code execution when loading a malicious model.</t>
        </is>
      </c>
      <c r="D708" s="193" t="n">
        <v>8.4</v>
      </c>
      <c r="E708" s="193" t="inlineStr">
        <is>
          <t>HIGH</t>
        </is>
      </c>
      <c r="F708" s="193" t="n">
        <v>3</v>
      </c>
      <c r="G708" s="193" t="n">
        <v>3</v>
      </c>
      <c r="H708" s="193" t="inlineStr">
        <is>
          <t>CRITICAL</t>
        </is>
      </c>
      <c r="I708" s="193" t="n">
        <v>17.4</v>
      </c>
      <c r="J708" s="193" t="inlineStr">
        <is>
          <t>NO</t>
        </is>
      </c>
      <c r="K708" s="193" t="inlineStr">
        <is>
          <t>https://nvd.nist.gov/vuln/detail/CVE-2026-3071</t>
        </is>
      </c>
      <c r="L708" s="193" t="inlineStr">
        <is>
          <t>2026-02-28 21:38</t>
        </is>
      </c>
      <c r="M708" s="193" t="inlineStr">
        <is>
          <t>CHECK_VENDOR</t>
        </is>
      </c>
      <c r="N708" s="193" t="inlineStr">
        <is>
          <t>See NVD references</t>
        </is>
      </c>
      <c r="O708" s="193" t="inlineStr">
        <is>
          <t>Apply vendor patches</t>
        </is>
      </c>
      <c r="P708" s="193" t="inlineStr">
        <is>
          <t>See CVE details</t>
        </is>
      </c>
      <c r="Q708" s="193" t="inlineStr">
        <is>
          <t>P2</t>
        </is>
      </c>
      <c r="R708" s="193" t="inlineStr">
        <is>
          <t>🚨 URGENT: Apply vendor patches immediately | 🔒 Isolate affected systems if patch unavailable | 🛡️ Enable additional monitoring/IDS rules</t>
        </is>
      </c>
      <c r="S708" s="193" t="inlineStr">
        <is>
          <t>CVE - IP enrichment n/a</t>
        </is>
      </c>
      <c r="T708" s="193" t="n">
        <v>0.0005999999999999999</v>
      </c>
      <c r="U708" s="193" t="n">
        <v>0.1746</v>
      </c>
      <c r="V708" s="193" t="inlineStr">
        <is>
          <t>T1059:Command and Scripting Interpreter | T1203:Exploitation for Client Execution</t>
        </is>
      </c>
      <c r="W708" s="193" t="n">
        <v>2</v>
      </c>
      <c r="X708" s="193" t="inlineStr">
        <is>
          <t>HIGH (72%)</t>
        </is>
      </c>
      <c r="Y708" s="193" t="inlineStr">
        <is>
          <t>CONFIRMED</t>
        </is>
      </c>
      <c r="Z708" s="193" t="inlineStr">
        <is>
          <t>CHECK_VENDOR</t>
        </is>
      </c>
      <c r="AA708" s="193" t="inlineStr">
        <is>
          <t>https://nvd.nist.gov/vuln/detail/CVE-2026-3071</t>
        </is>
      </c>
      <c r="AB708" s="193" t="inlineStr">
        <is>
          <t>NONE</t>
        </is>
      </c>
      <c r="AC708" s="193" t="n">
        <v>4.2</v>
      </c>
      <c r="AD708" s="193" t="inlineStr"/>
    </row>
    <row r="709">
      <c r="A709" s="195" t="inlineStr">
        <is>
          <t>CVE</t>
        </is>
      </c>
      <c r="B709" s="195" t="inlineStr">
        <is>
          <t>CVE-2025-56605</t>
        </is>
      </c>
      <c r="C709" s="195" t="inlineStr">
        <is>
          <t>A reflected Cross-Site Scripting (XSS) vulnerability exists in the register.php backend script of PuneethReddyHC Event Management System 1.0. The mobile POST parameter is improperly validated and echoed back in the HTTP response without sanitization, allowing an attacker to inject and execute arbitrary JavaScript code in the victim's browser.</t>
        </is>
      </c>
      <c r="D709" s="195" t="n">
        <v>5.4</v>
      </c>
      <c r="E709" s="195" t="inlineStr">
        <is>
          <t>MEDIUM</t>
        </is>
      </c>
      <c r="F709" s="195" t="n">
        <v>2</v>
      </c>
      <c r="G709" s="195" t="n">
        <v>2</v>
      </c>
      <c r="H709" s="195" t="inlineStr">
        <is>
          <t>MEDIUM</t>
        </is>
      </c>
      <c r="I709" s="195" t="n">
        <v>9.4</v>
      </c>
      <c r="J709" s="195" t="inlineStr">
        <is>
          <t>NO</t>
        </is>
      </c>
      <c r="K709" s="195" t="inlineStr">
        <is>
          <t>https://nvd.nist.gov/vuln/detail/CVE-2025-56605</t>
        </is>
      </c>
      <c r="L709" s="195" t="inlineStr">
        <is>
          <t>2026-02-28 21:38</t>
        </is>
      </c>
      <c r="M709" s="195" t="inlineStr">
        <is>
          <t>CHECK_VENDOR</t>
        </is>
      </c>
      <c r="N709" s="195" t="inlineStr">
        <is>
          <t>See NVD references</t>
        </is>
      </c>
      <c r="O709" s="195" t="inlineStr">
        <is>
          <t>Apply vendor patches</t>
        </is>
      </c>
      <c r="P709" s="195" t="inlineStr">
        <is>
          <t>See CVE details</t>
        </is>
      </c>
      <c r="Q709" s="195" t="inlineStr">
        <is>
          <t>P3</t>
        </is>
      </c>
      <c r="R709" s="195" t="inlineStr">
        <is>
          <t>📅 Schedule patch deployment within 30 days | 🔍 Monitor for exploitation attempts</t>
        </is>
      </c>
      <c r="S709" s="195" t="inlineStr">
        <is>
          <t>CVE - IP enrichment n/a</t>
        </is>
      </c>
      <c r="T709" s="195" t="n">
        <v>0.0001</v>
      </c>
      <c r="U709" s="195" t="n">
        <v>0.0265</v>
      </c>
      <c r="V709" s="195" t="inlineStr">
        <is>
          <t>T1189:Drive-by Compromise | T1059.007:JavaScript</t>
        </is>
      </c>
      <c r="W709" s="195" t="n">
        <v>1</v>
      </c>
      <c r="X709" s="195" t="inlineStr">
        <is>
          <t>LOW (40%)</t>
        </is>
      </c>
      <c r="Y709" s="195" t="inlineStr">
        <is>
          <t>POSSIBLE</t>
        </is>
      </c>
      <c r="Z709" s="195" t="inlineStr">
        <is>
          <t>CHECK_VENDOR</t>
        </is>
      </c>
      <c r="AA709" s="195" t="inlineStr">
        <is>
          <t>https://nvd.nist.gov/vuln/detail/CVE-2025-56605</t>
        </is>
      </c>
      <c r="AB709" s="195" t="inlineStr">
        <is>
          <t>NONE</t>
        </is>
      </c>
      <c r="AC709" s="195" t="n">
        <v>2.7</v>
      </c>
      <c r="AD709" s="195" t="inlineStr"/>
    </row>
    <row r="710">
      <c r="A710" s="193" t="inlineStr">
        <is>
          <t>CVE</t>
        </is>
      </c>
      <c r="B710" s="193" t="inlineStr">
        <is>
          <t>CVE-2025-71057</t>
        </is>
      </c>
      <c r="C710" s="193" t="inlineStr">
        <is>
          <t>Improper session management in D-Link Wireless N 300 ADSL2+ Modem Router DSL-124 ME_1.00 allows attackers to execute a session hijacking attack via spoofing the IP address of an authenticated user.</t>
        </is>
      </c>
      <c r="D710" s="193" t="n">
        <v>8.199999999999999</v>
      </c>
      <c r="E710" s="193" t="inlineStr">
        <is>
          <t>HIGH</t>
        </is>
      </c>
      <c r="F710" s="193" t="n">
        <v>3</v>
      </c>
      <c r="G710" s="193" t="n">
        <v>3</v>
      </c>
      <c r="H710" s="193" t="inlineStr">
        <is>
          <t>CRITICAL</t>
        </is>
      </c>
      <c r="I710" s="193" t="n">
        <v>17.2</v>
      </c>
      <c r="J710" s="193" t="inlineStr">
        <is>
          <t>NO</t>
        </is>
      </c>
      <c r="K710" s="193" t="inlineStr">
        <is>
          <t>https://nvd.nist.gov/vuln/detail/CVE-2025-71057</t>
        </is>
      </c>
      <c r="L710" s="193" t="inlineStr">
        <is>
          <t>2026-02-28 21:38</t>
        </is>
      </c>
      <c r="M710" s="193" t="inlineStr">
        <is>
          <t>CHECK_VENDOR</t>
        </is>
      </c>
      <c r="N710" s="193" t="inlineStr">
        <is>
          <t>See NVD references</t>
        </is>
      </c>
      <c r="O710" s="193" t="inlineStr">
        <is>
          <t>Apply vendor patches</t>
        </is>
      </c>
      <c r="P710" s="193" t="inlineStr">
        <is>
          <t>See CVE details</t>
        </is>
      </c>
      <c r="Q710" s="193" t="inlineStr">
        <is>
          <t>P2</t>
        </is>
      </c>
      <c r="R710" s="193" t="inlineStr">
        <is>
          <t>🚨 URGENT: Apply vendor patches immediately | 🔒 Isolate affected systems if patch unavailable | 🛡️ Enable additional monitoring/IDS rules</t>
        </is>
      </c>
      <c r="S710" s="193" t="inlineStr">
        <is>
          <t>CVE - IP enrichment n/a</t>
        </is>
      </c>
      <c r="T710" s="193" t="n">
        <v>0.0001</v>
      </c>
      <c r="U710" s="193" t="n">
        <v>0.0227</v>
      </c>
      <c r="V710" s="193" t="inlineStr">
        <is>
          <t>T1078:Valid Accounts | T1110:Brute Force</t>
        </is>
      </c>
      <c r="W710" s="193" t="n">
        <v>2</v>
      </c>
      <c r="X710" s="193" t="inlineStr">
        <is>
          <t>HIGH (72%)</t>
        </is>
      </c>
      <c r="Y710" s="193" t="inlineStr">
        <is>
          <t>CONFIRMED</t>
        </is>
      </c>
      <c r="Z710" s="193" t="inlineStr">
        <is>
          <t>CHECK_VENDOR</t>
        </is>
      </c>
      <c r="AA710" s="193" t="inlineStr">
        <is>
          <t>https://nvd.nist.gov/vuln/detail/CVE-2025-71057</t>
        </is>
      </c>
      <c r="AB710" s="193" t="inlineStr">
        <is>
          <t>NONE</t>
        </is>
      </c>
      <c r="AC710" s="193" t="n">
        <v>4.1</v>
      </c>
      <c r="AD710" s="193" t="inlineStr"/>
    </row>
    <row r="711">
      <c r="A711" s="193" t="inlineStr">
        <is>
          <t>CVE</t>
        </is>
      </c>
      <c r="B711" s="193" t="inlineStr">
        <is>
          <t>CVE-2026-26078</t>
        </is>
      </c>
      <c r="C711" s="193" t="inlineStr">
        <is>
          <t>Discourse is an open source discussion platform. Prior to versions 2025.12.2, 2026.1.1, and 2026.2.0, when the `patreon_webhook_secret` site setting is blank, an attacker can forge valid webhook signatures by computing an HMAC-MD5 with an empty string as the key. Since the request body is known to the sender, the attacker can produce a matching signature and send arbitrary webhook payloads. This allows unauthorized creation, modification, or deletion of Patreon pledge data and triggering patron-</t>
        </is>
      </c>
      <c r="D711" s="193" t="n">
        <v>7.5</v>
      </c>
      <c r="E711" s="193" t="inlineStr">
        <is>
          <t>HIGH</t>
        </is>
      </c>
      <c r="F711" s="193" t="n">
        <v>2</v>
      </c>
      <c r="G711" s="193" t="n">
        <v>3</v>
      </c>
      <c r="H711" s="193" t="inlineStr">
        <is>
          <t>HIGH</t>
        </is>
      </c>
      <c r="I711" s="193" t="n">
        <v>13.5</v>
      </c>
      <c r="J711" s="193" t="inlineStr">
        <is>
          <t>NO</t>
        </is>
      </c>
      <c r="K711" s="193" t="inlineStr">
        <is>
          <t>https://nvd.nist.gov/vuln/detail/CVE-2026-26078</t>
        </is>
      </c>
      <c r="L711" s="193" t="inlineStr">
        <is>
          <t>2026-02-28 21:38</t>
        </is>
      </c>
      <c r="M711" s="193" t="inlineStr">
        <is>
          <t>CHECK_VENDOR</t>
        </is>
      </c>
      <c r="N711" s="193" t="inlineStr">
        <is>
          <t>See NVD references</t>
        </is>
      </c>
      <c r="O711" s="193" t="inlineStr">
        <is>
          <t>Apply vendor patches</t>
        </is>
      </c>
      <c r="P711" s="193" t="inlineStr">
        <is>
          <t>See CVE details</t>
        </is>
      </c>
      <c r="Q711" s="193" t="inlineStr">
        <is>
          <t>P2</t>
        </is>
      </c>
      <c r="R711" s="193" t="inlineStr">
        <is>
          <t>🚨 URGENT: Apply vendor patches immediately | 🔒 Isolate affected systems if patch unavailable | 🛡️ Enable additional monitoring/IDS rules</t>
        </is>
      </c>
      <c r="S711" s="193" t="inlineStr">
        <is>
          <t>CVE - IP enrichment n/a</t>
        </is>
      </c>
      <c r="T711" s="193" t="n">
        <v>0.0003</v>
      </c>
      <c r="U711" s="193" t="n">
        <v>0.0762</v>
      </c>
      <c r="V711" s="193" t="inlineStr">
        <is>
          <t>T1190:Exploit Public-Facing Application</t>
        </is>
      </c>
      <c r="W711" s="193" t="n">
        <v>2</v>
      </c>
      <c r="X711" s="193" t="inlineStr">
        <is>
          <t>HIGH (72%)</t>
        </is>
      </c>
      <c r="Y711" s="193" t="inlineStr">
        <is>
          <t>POSSIBLE</t>
        </is>
      </c>
      <c r="Z711" s="193" t="inlineStr">
        <is>
          <t>CHECK_VENDOR</t>
        </is>
      </c>
      <c r="AA711" s="193" t="inlineStr">
        <is>
          <t>https://nvd.nist.gov/vuln/detail/CVE-2026-26078</t>
        </is>
      </c>
      <c r="AB711" s="193" t="inlineStr">
        <is>
          <t>NONE</t>
        </is>
      </c>
      <c r="AC711" s="193" t="n">
        <v>3.75</v>
      </c>
      <c r="AD711" s="193" t="inlineStr"/>
    </row>
    <row r="712">
      <c r="A712" s="195" t="inlineStr">
        <is>
          <t>CVE</t>
        </is>
      </c>
      <c r="B712" s="195" t="inlineStr">
        <is>
          <t>CVE-2026-26207</t>
        </is>
      </c>
      <c r="C712" s="195" t="inlineStr">
        <is>
          <t>Discourse is an open source discussion platform. Prior to versions 2025.12.2, 2026.1.1, and 2026.2.0, `discourse-policy` plugin allows any authenticated user to interact with policies on posts they do not have permission to view. The `PolicyController` loads posts by ID without verifying the current user's access, enabling policy group members to accept/unaccept policies on posts in private categories or PMs they cannot see and any authenticated user to enumerate which post IDs have policies att</t>
        </is>
      </c>
      <c r="D712" s="195" t="n">
        <v>5.4</v>
      </c>
      <c r="E712" s="195" t="inlineStr">
        <is>
          <t>MEDIUM</t>
        </is>
      </c>
      <c r="F712" s="195" t="n">
        <v>2</v>
      </c>
      <c r="G712" s="195" t="n">
        <v>2</v>
      </c>
      <c r="H712" s="195" t="inlineStr">
        <is>
          <t>MEDIUM</t>
        </is>
      </c>
      <c r="I712" s="195" t="n">
        <v>9.4</v>
      </c>
      <c r="J712" s="195" t="inlineStr">
        <is>
          <t>NO</t>
        </is>
      </c>
      <c r="K712" s="195" t="inlineStr">
        <is>
          <t>https://nvd.nist.gov/vuln/detail/CVE-2026-26207</t>
        </is>
      </c>
      <c r="L712" s="195" t="inlineStr">
        <is>
          <t>2026-02-28 21:38</t>
        </is>
      </c>
      <c r="M712" s="195" t="inlineStr">
        <is>
          <t>CHECK_VENDOR</t>
        </is>
      </c>
      <c r="N712" s="195" t="inlineStr">
        <is>
          <t>See NVD references</t>
        </is>
      </c>
      <c r="O712" s="195" t="inlineStr">
        <is>
          <t>Apply vendor patches</t>
        </is>
      </c>
      <c r="P712" s="195" t="inlineStr">
        <is>
          <t>See CVE details</t>
        </is>
      </c>
      <c r="Q712" s="195" t="inlineStr">
        <is>
          <t>P1</t>
        </is>
      </c>
      <c r="R712" s="195" t="inlineStr">
        <is>
          <t>📅 Schedule patch deployment within 30 days | 🔍 Monitor for exploitation attempts</t>
        </is>
      </c>
      <c r="S712" s="195" t="inlineStr">
        <is>
          <t>CVE - IP enrichment n/a</t>
        </is>
      </c>
      <c r="T712" s="195" t="n">
        <v>0.0003</v>
      </c>
      <c r="U712" s="195" t="n">
        <v>0.06660000000000001</v>
      </c>
      <c r="V712" s="195" t="inlineStr">
        <is>
          <t>T1190:Exploit Public-Facing Application | T1213:Data from Information Repositories</t>
        </is>
      </c>
      <c r="W712" s="195" t="n">
        <v>2</v>
      </c>
      <c r="X712" s="195" t="inlineStr">
        <is>
          <t>HIGH (72%)</t>
        </is>
      </c>
      <c r="Y712" s="195" t="inlineStr">
        <is>
          <t>HIGH</t>
        </is>
      </c>
      <c r="Z712" s="195" t="inlineStr">
        <is>
          <t>CHECK_VENDOR</t>
        </is>
      </c>
      <c r="AA712" s="195" t="inlineStr">
        <is>
          <t>https://nvd.nist.gov/vuln/detail/CVE-2026-26207</t>
        </is>
      </c>
      <c r="AB712" s="195" t="inlineStr">
        <is>
          <t>http://www.zerodayinitiative.com/advisories/ZDI-26-123/</t>
        </is>
      </c>
      <c r="AC712" s="195" t="n">
        <v>2.7</v>
      </c>
      <c r="AD712" s="195" t="inlineStr"/>
    </row>
    <row r="713">
      <c r="A713" s="195" t="inlineStr">
        <is>
          <t>CVE</t>
        </is>
      </c>
      <c r="B713" s="195" t="inlineStr">
        <is>
          <t>CVE-2026-26228</t>
        </is>
      </c>
      <c r="C713" s="195" t="inlineStr">
        <is>
          <t>VideoLAN VLC for Android prior to version 3.7.0 contains a path traversal vulnerability in the Remote Access Server routing for the authenticated endpoint GET /download. The file query parameter is concatenated into a filesystem path under the configured download directory without canonicalization or directory containment checks, allowing an authenticated attacker with network reachability to the Remote Access Server to request files outside the intended directory. The impact is bounded by the A</t>
        </is>
      </c>
      <c r="D713" s="195" t="n">
        <v>4.9</v>
      </c>
      <c r="E713" s="195" t="inlineStr">
        <is>
          <t>MEDIUM</t>
        </is>
      </c>
      <c r="F713" s="195" t="n">
        <v>2</v>
      </c>
      <c r="G713" s="195" t="n">
        <v>2</v>
      </c>
      <c r="H713" s="195" t="inlineStr">
        <is>
          <t>MEDIUM</t>
        </is>
      </c>
      <c r="I713" s="195" t="n">
        <v>8.9</v>
      </c>
      <c r="J713" s="195" t="inlineStr">
        <is>
          <t>NO</t>
        </is>
      </c>
      <c r="K713" s="195" t="inlineStr">
        <is>
          <t>https://nvd.nist.gov/vuln/detail/CVE-2026-26228</t>
        </is>
      </c>
      <c r="L713" s="195" t="inlineStr">
        <is>
          <t>2026-02-28 21:38</t>
        </is>
      </c>
      <c r="M713" s="195" t="inlineStr">
        <is>
          <t>CHECK_VENDOR</t>
        </is>
      </c>
      <c r="N713" s="195" t="inlineStr">
        <is>
          <t>See NVD references</t>
        </is>
      </c>
      <c r="O713" s="195" t="inlineStr">
        <is>
          <t>Apply vendor patches</t>
        </is>
      </c>
      <c r="P713" s="195" t="inlineStr">
        <is>
          <t>See CVE details</t>
        </is>
      </c>
      <c r="Q713" s="195" t="inlineStr">
        <is>
          <t>P3</t>
        </is>
      </c>
      <c r="R713" s="195" t="inlineStr">
        <is>
          <t>📅 Schedule patch deployment within 30 days | 🔍 Monitor for exploitation attempts</t>
        </is>
      </c>
      <c r="S713" s="195" t="inlineStr">
        <is>
          <t>CVE - IP enrichment n/a</t>
        </is>
      </c>
      <c r="T713" s="195" t="n">
        <v>0.0004</v>
      </c>
      <c r="U713" s="195" t="n">
        <v>0.1228</v>
      </c>
      <c r="V713" s="195" t="inlineStr">
        <is>
          <t>T1083:File and Directory Discovery | T1584.004:Server</t>
        </is>
      </c>
      <c r="W713" s="195" t="n">
        <v>1</v>
      </c>
      <c r="X713" s="195" t="inlineStr">
        <is>
          <t>LOW (40%)</t>
        </is>
      </c>
      <c r="Y713" s="195" t="inlineStr">
        <is>
          <t>POSSIBLE</t>
        </is>
      </c>
      <c r="Z713" s="195" t="inlineStr">
        <is>
          <t>CHECK_VENDOR</t>
        </is>
      </c>
      <c r="AA713" s="195" t="inlineStr">
        <is>
          <t>https://nvd.nist.gov/vuln/detail/CVE-2026-26228</t>
        </is>
      </c>
      <c r="AB713" s="195" t="inlineStr">
        <is>
          <t>NONE</t>
        </is>
      </c>
      <c r="AC713" s="195" t="n">
        <v>2.45</v>
      </c>
      <c r="AD713" s="195" t="inlineStr"/>
    </row>
    <row r="714">
      <c r="A714" s="193" t="inlineStr">
        <is>
          <t>CVE</t>
        </is>
      </c>
      <c r="B714" s="193" t="inlineStr">
        <is>
          <t>CVE-2026-26265</t>
        </is>
      </c>
      <c r="C714" s="193" t="inlineStr">
        <is>
          <t>Discourse is an open source discussion platform. Prior to versions 2025.12.2, 2026.1.1, and 2026.2.0, an IDOR vulnerability in the directory items endpoint allows any user, including anonymous users, to retrieve private user field values for all users in the directory. The `user_field_ids` parameter in `DirectoryItemsController#index` accepts arbitrary user field IDs without authorization checks, bypassing the visibility restrictions (`show_on_profile` / `show_on_user_card`) that are enforced el</t>
        </is>
      </c>
      <c r="D714" s="193" t="n">
        <v>7.5</v>
      </c>
      <c r="E714" s="193" t="inlineStr">
        <is>
          <t>HIGH</t>
        </is>
      </c>
      <c r="F714" s="193" t="n">
        <v>2</v>
      </c>
      <c r="G714" s="193" t="n">
        <v>3</v>
      </c>
      <c r="H714" s="193" t="inlineStr">
        <is>
          <t>HIGH</t>
        </is>
      </c>
      <c r="I714" s="193" t="n">
        <v>13.5</v>
      </c>
      <c r="J714" s="193" t="inlineStr">
        <is>
          <t>NO</t>
        </is>
      </c>
      <c r="K714" s="193" t="inlineStr">
        <is>
          <t>https://nvd.nist.gov/vuln/detail/CVE-2026-26265</t>
        </is>
      </c>
      <c r="L714" s="193" t="inlineStr">
        <is>
          <t>2026-02-28 21:38</t>
        </is>
      </c>
      <c r="M714" s="193" t="inlineStr">
        <is>
          <t>CHECK_VENDOR</t>
        </is>
      </c>
      <c r="N714" s="193" t="inlineStr">
        <is>
          <t>See NVD references</t>
        </is>
      </c>
      <c r="O714" s="193" t="inlineStr">
        <is>
          <t>Apply vendor patches</t>
        </is>
      </c>
      <c r="P714" s="193" t="inlineStr">
        <is>
          <t>See CVE details</t>
        </is>
      </c>
      <c r="Q714" s="193" t="inlineStr">
        <is>
          <t>P2</t>
        </is>
      </c>
      <c r="R714" s="193" t="inlineStr">
        <is>
          <t>🚨 URGENT: Apply vendor patches immediately | 🔒 Isolate affected systems if patch unavailable | 🛡️ Enable additional monitoring/IDS rules</t>
        </is>
      </c>
      <c r="S714" s="193" t="inlineStr">
        <is>
          <t>CVE - IP enrichment n/a</t>
        </is>
      </c>
      <c r="T714" s="193" t="n">
        <v>0.0003</v>
      </c>
      <c r="U714" s="193" t="n">
        <v>0.0887</v>
      </c>
      <c r="V714" s="193" t="inlineStr">
        <is>
          <t>T1190:Exploit Public-Facing Application</t>
        </is>
      </c>
      <c r="W714" s="193" t="n">
        <v>2</v>
      </c>
      <c r="X714" s="193" t="inlineStr">
        <is>
          <t>HIGH (72%)</t>
        </is>
      </c>
      <c r="Y714" s="193" t="inlineStr">
        <is>
          <t>POSSIBLE</t>
        </is>
      </c>
      <c r="Z714" s="193" t="inlineStr">
        <is>
          <t>CHECK_VENDOR</t>
        </is>
      </c>
      <c r="AA714" s="193" t="inlineStr">
        <is>
          <t>https://nvd.nist.gov/vuln/detail/CVE-2026-26265</t>
        </is>
      </c>
      <c r="AB714" s="193" t="inlineStr">
        <is>
          <t>NONE</t>
        </is>
      </c>
      <c r="AC714" s="193" t="n">
        <v>3.75</v>
      </c>
      <c r="AD714" s="193" t="inlineStr"/>
    </row>
    <row r="715">
      <c r="A715" s="195" t="inlineStr">
        <is>
          <t>CVE</t>
        </is>
      </c>
      <c r="B715" s="195" t="inlineStr">
        <is>
          <t>CVE-2026-28295</t>
        </is>
      </c>
      <c r="C715" s="195" t="inlineStr">
        <is>
          <t>A flaw was found in the FTP GVfs backend. A malicious FTP server can exploit this vulnerability by providing an arbitrary IP address and port in its passive mode (PASV) response. The client unconditionally trusts this information and attempts to connect to the specified endpoint, allowing the malicious server to probe for open ports accessible from the client's network.</t>
        </is>
      </c>
      <c r="D715" s="195" t="n">
        <v>4.3</v>
      </c>
      <c r="E715" s="195" t="inlineStr">
        <is>
          <t>MEDIUM</t>
        </is>
      </c>
      <c r="F715" s="195" t="n">
        <v>2</v>
      </c>
      <c r="G715" s="195" t="n">
        <v>2</v>
      </c>
      <c r="H715" s="195" t="inlineStr">
        <is>
          <t>MEDIUM</t>
        </is>
      </c>
      <c r="I715" s="195" t="n">
        <v>8.300000000000001</v>
      </c>
      <c r="J715" s="195" t="inlineStr">
        <is>
          <t>NO</t>
        </is>
      </c>
      <c r="K715" s="195" t="inlineStr">
        <is>
          <t>https://nvd.nist.gov/vuln/detail/CVE-2026-28295</t>
        </is>
      </c>
      <c r="L715" s="195" t="inlineStr">
        <is>
          <t>2026-02-28 21:38</t>
        </is>
      </c>
      <c r="M715" s="195" t="inlineStr">
        <is>
          <t>CHECK_VENDOR</t>
        </is>
      </c>
      <c r="N715" s="195" t="inlineStr">
        <is>
          <t>See NVD references</t>
        </is>
      </c>
      <c r="O715" s="195" t="inlineStr">
        <is>
          <t>Apply vendor patches</t>
        </is>
      </c>
      <c r="P715" s="195" t="inlineStr">
        <is>
          <t>See CVE details</t>
        </is>
      </c>
      <c r="Q715" s="195" t="inlineStr">
        <is>
          <t>P3</t>
        </is>
      </c>
      <c r="R715" s="195" t="inlineStr">
        <is>
          <t>📅 Schedule patch deployment within 30 days | 🔍 Monitor for exploitation attempts</t>
        </is>
      </c>
      <c r="S715" s="195" t="inlineStr">
        <is>
          <t>CVE - IP enrichment n/a</t>
        </is>
      </c>
      <c r="T715" s="195" t="n">
        <v>0.0003</v>
      </c>
      <c r="U715" s="195" t="n">
        <v>0.07729999999999999</v>
      </c>
      <c r="V715" s="195" t="inlineStr">
        <is>
          <t>T1090:Proxy | T1584.004:Server</t>
        </is>
      </c>
      <c r="W715" s="195" t="n">
        <v>1</v>
      </c>
      <c r="X715" s="195" t="inlineStr">
        <is>
          <t>LOW (40%)</t>
        </is>
      </c>
      <c r="Y715" s="195" t="inlineStr">
        <is>
          <t>POSSIBLE</t>
        </is>
      </c>
      <c r="Z715" s="195" t="inlineStr">
        <is>
          <t>CHECK_VENDOR</t>
        </is>
      </c>
      <c r="AA715" s="195" t="inlineStr">
        <is>
          <t>https://nvd.nist.gov/vuln/detail/CVE-2026-28295</t>
        </is>
      </c>
      <c r="AB715" s="195" t="inlineStr">
        <is>
          <t>NONE</t>
        </is>
      </c>
      <c r="AC715" s="195" t="n">
        <v>2.15</v>
      </c>
      <c r="AD715" s="195" t="inlineStr"/>
    </row>
    <row r="716">
      <c r="A716" s="195" t="inlineStr">
        <is>
          <t>CVE</t>
        </is>
      </c>
      <c r="B716" s="195" t="inlineStr">
        <is>
          <t>CVE-2026-28296</t>
        </is>
      </c>
      <c r="C716" s="195" t="inlineStr">
        <is>
          <t>A flaw was found in the FTP GVfs backend. A remote attacker could exploit this input validation vulnerability by supplying specially crafted file paths containing carriage return and line feed (CRLF) sequences. These unsanitized sequences allow the attacker to terminate intended FTP commands and inject arbitrary FTP commands, potentially leading to arbitrary code execution or other severe impacts.</t>
        </is>
      </c>
      <c r="D716" s="195" t="n">
        <v>4.3</v>
      </c>
      <c r="E716" s="195" t="inlineStr">
        <is>
          <t>MEDIUM</t>
        </is>
      </c>
      <c r="F716" s="195" t="n">
        <v>2</v>
      </c>
      <c r="G716" s="195" t="n">
        <v>2</v>
      </c>
      <c r="H716" s="195" t="inlineStr">
        <is>
          <t>MEDIUM</t>
        </is>
      </c>
      <c r="I716" s="195" t="n">
        <v>8.300000000000001</v>
      </c>
      <c r="J716" s="195" t="inlineStr">
        <is>
          <t>NO</t>
        </is>
      </c>
      <c r="K716" s="195" t="inlineStr">
        <is>
          <t>https://nvd.nist.gov/vuln/detail/CVE-2026-28296</t>
        </is>
      </c>
      <c r="L716" s="195" t="inlineStr">
        <is>
          <t>2026-02-28 21:38</t>
        </is>
      </c>
      <c r="M716" s="195" t="inlineStr">
        <is>
          <t>CHECK_VENDOR</t>
        </is>
      </c>
      <c r="N716" s="195" t="inlineStr">
        <is>
          <t>See NVD references</t>
        </is>
      </c>
      <c r="O716" s="195" t="inlineStr">
        <is>
          <t>Apply vendor patches</t>
        </is>
      </c>
      <c r="P716" s="195" t="inlineStr">
        <is>
          <t>See CVE details</t>
        </is>
      </c>
      <c r="Q716" s="195" t="inlineStr">
        <is>
          <t>P3</t>
        </is>
      </c>
      <c r="R716" s="195" t="inlineStr">
        <is>
          <t>📅 Schedule patch deployment within 30 days | 🔍 Monitor for exploitation attempts</t>
        </is>
      </c>
      <c r="S716" s="195" t="inlineStr">
        <is>
          <t>CVE - IP enrichment n/a</t>
        </is>
      </c>
      <c r="T716" s="195" t="n">
        <v>0.0005999999999999999</v>
      </c>
      <c r="U716" s="195" t="n">
        <v>0.1725</v>
      </c>
      <c r="V716" s="195" t="inlineStr">
        <is>
          <t>T1203:Exploitation for Client Execution</t>
        </is>
      </c>
      <c r="W716" s="195" t="n">
        <v>1</v>
      </c>
      <c r="X716" s="195" t="inlineStr">
        <is>
          <t>LOW (40%)</t>
        </is>
      </c>
      <c r="Y716" s="195" t="inlineStr">
        <is>
          <t>POSSIBLE</t>
        </is>
      </c>
      <c r="Z716" s="195" t="inlineStr">
        <is>
          <t>CHECK_VENDOR</t>
        </is>
      </c>
      <c r="AA716" s="195" t="inlineStr">
        <is>
          <t>https://nvd.nist.gov/vuln/detail/CVE-2026-28296</t>
        </is>
      </c>
      <c r="AB716" s="195" t="inlineStr">
        <is>
          <t>NONE</t>
        </is>
      </c>
      <c r="AC716" s="195" t="n">
        <v>2.15</v>
      </c>
      <c r="AD716" s="195" t="inlineStr"/>
    </row>
    <row r="717">
      <c r="A717" s="196" t="inlineStr">
        <is>
          <t>CVE</t>
        </is>
      </c>
      <c r="B717" s="196" t="inlineStr">
        <is>
          <t>CVE-2025-50857</t>
        </is>
      </c>
      <c r="C717" s="196" t="inlineStr">
        <is>
          <t>ZenTaoPMS v18.11 through v21.6.beta is vulnerable to Directory Traversal in /module/ai/control.php. This allows attackers to execute arbitrary code via a crafted file upload</t>
        </is>
      </c>
      <c r="D717" s="196" t="n">
        <v>9.800000000000001</v>
      </c>
      <c r="E717" s="196" t="inlineStr">
        <is>
          <t>CRITICAL</t>
        </is>
      </c>
      <c r="F717" s="196" t="n">
        <v>3</v>
      </c>
      <c r="G717" s="196" t="n">
        <v>3</v>
      </c>
      <c r="H717" s="196" t="inlineStr">
        <is>
          <t>CRITICAL</t>
        </is>
      </c>
      <c r="I717" s="196" t="n">
        <v>18.8</v>
      </c>
      <c r="J717" s="196" t="inlineStr">
        <is>
          <t>NO</t>
        </is>
      </c>
      <c r="K717" s="196" t="inlineStr">
        <is>
          <t>https://nvd.nist.gov/vuln/detail/CVE-2025-50857</t>
        </is>
      </c>
      <c r="L717" s="196" t="inlineStr">
        <is>
          <t>2026-02-28 21:38</t>
        </is>
      </c>
      <c r="M717" s="196" t="inlineStr">
        <is>
          <t>CHECK_VENDOR</t>
        </is>
      </c>
      <c r="N717" s="196" t="inlineStr">
        <is>
          <t>See NVD references</t>
        </is>
      </c>
      <c r="O717" s="196" t="inlineStr">
        <is>
          <t>Apply vendor patches</t>
        </is>
      </c>
      <c r="P717" s="196" t="inlineStr">
        <is>
          <t>See CVE details</t>
        </is>
      </c>
      <c r="Q717" s="196" t="inlineStr">
        <is>
          <t>P2</t>
        </is>
      </c>
      <c r="R717" s="196" t="inlineStr">
        <is>
          <t>🚨 URGENT: Apply vendor patches immediately | 🔒 Isolate affected systems if patch unavailable | 🛡️ Enable additional monitoring/IDS rules</t>
        </is>
      </c>
      <c r="S717" s="196" t="inlineStr">
        <is>
          <t>CVE - IP enrichment n/a</t>
        </is>
      </c>
      <c r="T717" s="196" t="n">
        <v>0.0058</v>
      </c>
      <c r="U717" s="196" t="n">
        <v>0.6846</v>
      </c>
      <c r="V717" s="196" t="inlineStr">
        <is>
          <t>T1083:File and Directory Discovery | T1203:Exploitation for Client Execution</t>
        </is>
      </c>
      <c r="W717" s="196" t="n">
        <v>2</v>
      </c>
      <c r="X717" s="196" t="inlineStr">
        <is>
          <t>HIGH (72%)</t>
        </is>
      </c>
      <c r="Y717" s="196" t="inlineStr">
        <is>
          <t>CONFIRMED</t>
        </is>
      </c>
      <c r="Z717" s="196" t="inlineStr">
        <is>
          <t>CHECK_VENDOR</t>
        </is>
      </c>
      <c r="AA717" s="196" t="inlineStr">
        <is>
          <t>https://nvd.nist.gov/vuln/detail/CVE-2025-50857</t>
        </is>
      </c>
      <c r="AB717" s="196" t="inlineStr">
        <is>
          <t>NONE</t>
        </is>
      </c>
      <c r="AC717" s="196" t="n">
        <v>4.9</v>
      </c>
      <c r="AD717" s="196" t="inlineStr"/>
    </row>
    <row r="718">
      <c r="A718" s="194" t="inlineStr">
        <is>
          <t>CVE</t>
        </is>
      </c>
      <c r="B718" s="194" t="inlineStr">
        <is>
          <t>CVE-2026-23747</t>
        </is>
      </c>
      <c r="C718" s="194" t="inlineStr">
        <is>
          <t>Golioth Firmware SDK version 0.10.0 prior to 0.22.0, fixed in commit 48f521b, contain a stack-based buffer overflow in Payload Utils. The golioth_payload_as_int() and golioth_payload_as_float() helpers copy network-supplied payload data into fixed-size stack buffers using memcpy() with a length derived from payload_size. The only length checks are guarded by assert(); in release builds, the asserts are compiled out and memcpy() may copy an unbounded payload_size. Payloads larger than 12 bytes (i</t>
        </is>
      </c>
      <c r="D718" s="194" t="n">
        <v>3.7</v>
      </c>
      <c r="E718" s="194" t="inlineStr">
        <is>
          <t>LOW</t>
        </is>
      </c>
      <c r="F718" s="194" t="n">
        <v>2</v>
      </c>
      <c r="G718" s="194" t="n">
        <v>1</v>
      </c>
      <c r="H718" s="194" t="inlineStr">
        <is>
          <t>LOW</t>
        </is>
      </c>
      <c r="I718" s="194" t="n">
        <v>5.7</v>
      </c>
      <c r="J718" s="194" t="inlineStr">
        <is>
          <t>NO</t>
        </is>
      </c>
      <c r="K718" s="194" t="inlineStr">
        <is>
          <t>https://nvd.nist.gov/vuln/detail/CVE-2026-23747</t>
        </is>
      </c>
      <c r="L718" s="194" t="inlineStr">
        <is>
          <t>2026-02-28 21:38</t>
        </is>
      </c>
      <c r="M718" s="194" t="inlineStr">
        <is>
          <t>CHECK_VENDOR</t>
        </is>
      </c>
      <c r="N718" s="194" t="inlineStr">
        <is>
          <t>See NVD references</t>
        </is>
      </c>
      <c r="O718" s="194" t="inlineStr">
        <is>
          <t>Apply vendor patches</t>
        </is>
      </c>
      <c r="P718" s="194" t="inlineStr">
        <is>
          <t>See CVE details</t>
        </is>
      </c>
      <c r="Q718" s="194" t="inlineStr">
        <is>
          <t>P4</t>
        </is>
      </c>
      <c r="R718" s="194" t="inlineStr">
        <is>
          <t>📅 Schedule patch deployment within 30 days | 🔍 Monitor for exploitation attempts</t>
        </is>
      </c>
      <c r="S718" s="194" t="inlineStr">
        <is>
          <t>CVE - IP enrichment n/a</t>
        </is>
      </c>
      <c r="T718" s="194" t="n">
        <v>0.0004</v>
      </c>
      <c r="U718" s="194" t="n">
        <v>0.1254</v>
      </c>
      <c r="V718" s="194" t="inlineStr">
        <is>
          <t>T1190:Exploit Public-Facing Application | T1203:Exploitation for Client Execution | T1499:Endpoint Denial of Service | T1592.003:Firmware</t>
        </is>
      </c>
      <c r="W718" s="194" t="n">
        <v>1</v>
      </c>
      <c r="X718" s="194" t="inlineStr">
        <is>
          <t>LOW (40%)</t>
        </is>
      </c>
      <c r="Y718" s="194" t="inlineStr">
        <is>
          <t>UNLIKELY</t>
        </is>
      </c>
      <c r="Z718" s="194" t="inlineStr">
        <is>
          <t>CHECK_VENDOR</t>
        </is>
      </c>
      <c r="AA718" s="194" t="inlineStr">
        <is>
          <t>https://nvd.nist.gov/vuln/detail/CVE-2026-23747</t>
        </is>
      </c>
      <c r="AB718" s="194" t="inlineStr">
        <is>
          <t>NONE</t>
        </is>
      </c>
      <c r="AC718" s="194" t="n">
        <v>1.85</v>
      </c>
      <c r="AD718" s="194" t="inlineStr"/>
    </row>
    <row r="719">
      <c r="A719" s="194" t="inlineStr">
        <is>
          <t>CVE</t>
        </is>
      </c>
      <c r="B719" s="194" t="inlineStr">
        <is>
          <t>CVE-2026-23748</t>
        </is>
      </c>
      <c r="C719" s="194" t="inlineStr">
        <is>
          <t>Golioth Firmware SDK version 0.10.0 prior to 0.22.0, fixed in commit d7f55b38, contain an out-of-bounds read in LightDB State string parsing. When processing a string payload, a payload_size value less than 2 can cause a size_t underflow when computing the number of bytes to copy (nbytes). The subsequent memcpy() reads past the end of the network buffer, which can crash the device. The condition is reachable from on_payload, and golioth_payload_is_null() does not block payload_size==1. A malicio</t>
        </is>
      </c>
      <c r="D719" s="194" t="n">
        <v>3.7</v>
      </c>
      <c r="E719" s="194" t="inlineStr">
        <is>
          <t>LOW</t>
        </is>
      </c>
      <c r="F719" s="194" t="n">
        <v>2</v>
      </c>
      <c r="G719" s="194" t="n">
        <v>1</v>
      </c>
      <c r="H719" s="194" t="inlineStr">
        <is>
          <t>LOW</t>
        </is>
      </c>
      <c r="I719" s="194" t="n">
        <v>5.7</v>
      </c>
      <c r="J719" s="194" t="inlineStr">
        <is>
          <t>NO</t>
        </is>
      </c>
      <c r="K719" s="194" t="inlineStr">
        <is>
          <t>https://nvd.nist.gov/vuln/detail/CVE-2026-23748</t>
        </is>
      </c>
      <c r="L719" s="194" t="inlineStr">
        <is>
          <t>2026-02-28 21:38</t>
        </is>
      </c>
      <c r="M719" s="194" t="inlineStr">
        <is>
          <t>CHECK_VENDOR</t>
        </is>
      </c>
      <c r="N719" s="194" t="inlineStr">
        <is>
          <t>See NVD references</t>
        </is>
      </c>
      <c r="O719" s="194" t="inlineStr">
        <is>
          <t>Apply vendor patches</t>
        </is>
      </c>
      <c r="P719" s="194" t="inlineStr">
        <is>
          <t>See CVE details</t>
        </is>
      </c>
      <c r="Q719" s="194" t="inlineStr">
        <is>
          <t>P4</t>
        </is>
      </c>
      <c r="R719" s="194" t="inlineStr">
        <is>
          <t>📅 Schedule patch deployment within 30 days | 🔍 Monitor for exploitation attempts</t>
        </is>
      </c>
      <c r="S719" s="194" t="inlineStr">
        <is>
          <t>CVE - IP enrichment n/a</t>
        </is>
      </c>
      <c r="T719" s="194" t="n">
        <v>0.0003</v>
      </c>
      <c r="U719" s="194" t="n">
        <v>0.1018</v>
      </c>
      <c r="V719" s="194" t="inlineStr">
        <is>
          <t>T1499:Endpoint Denial of Service | T1203:Exploitation for Client Execution | T1557:Adversary-in-the-Middle | T1592.003:Firmware</t>
        </is>
      </c>
      <c r="W719" s="194" t="n">
        <v>1</v>
      </c>
      <c r="X719" s="194" t="inlineStr">
        <is>
          <t>LOW (40%)</t>
        </is>
      </c>
      <c r="Y719" s="194" t="inlineStr">
        <is>
          <t>UNLIKELY</t>
        </is>
      </c>
      <c r="Z719" s="194" t="inlineStr">
        <is>
          <t>CHECK_VENDOR</t>
        </is>
      </c>
      <c r="AA719" s="194" t="inlineStr">
        <is>
          <t>https://nvd.nist.gov/vuln/detail/CVE-2026-23748</t>
        </is>
      </c>
      <c r="AB719" s="194" t="inlineStr">
        <is>
          <t>NONE</t>
        </is>
      </c>
      <c r="AC719" s="194" t="n">
        <v>1.85</v>
      </c>
      <c r="AD719" s="194" t="inlineStr"/>
    </row>
    <row r="720">
      <c r="A720" s="194" t="inlineStr">
        <is>
          <t>CVE</t>
        </is>
      </c>
      <c r="B720" s="194" t="inlineStr">
        <is>
          <t>CVE-2026-23749</t>
        </is>
      </c>
      <c r="C720" s="194" t="inlineStr">
        <is>
          <t>Golioth Firmware SDK version 0.19.1 prior to 0.22.0, fixed in commit 0e788217, contain an out-of-bounds read due to improper null termination of a blockwise transfer path. blockwise_transfer_init() accepts a path whose length equals CONFIG_GOLIOTH_COAP_MAX_PATH_LEN and copies it using strncpy() without guaranteeing a trailing NUL byte, leaving ctx-&gt;path unterminated. A later strlen() on this buffer (in golioth_coap_client_get_internal()) can read past the end of the allocation, resulting in a cr</t>
        </is>
      </c>
      <c r="D720" s="194" t="n">
        <v>2.9</v>
      </c>
      <c r="E720" s="194" t="inlineStr">
        <is>
          <t>LOW</t>
        </is>
      </c>
      <c r="F720" s="194" t="n">
        <v>2</v>
      </c>
      <c r="G720" s="194" t="n">
        <v>1</v>
      </c>
      <c r="H720" s="194" t="inlineStr">
        <is>
          <t>LOW</t>
        </is>
      </c>
      <c r="I720" s="194" t="n">
        <v>4.9</v>
      </c>
      <c r="J720" s="194" t="inlineStr">
        <is>
          <t>NO</t>
        </is>
      </c>
      <c r="K720" s="194" t="inlineStr">
        <is>
          <t>https://nvd.nist.gov/vuln/detail/CVE-2026-23749</t>
        </is>
      </c>
      <c r="L720" s="194" t="inlineStr">
        <is>
          <t>2026-02-28 21:38</t>
        </is>
      </c>
      <c r="M720" s="194" t="inlineStr">
        <is>
          <t>CHECK_VENDOR</t>
        </is>
      </c>
      <c r="N720" s="194" t="inlineStr">
        <is>
          <t>See NVD references</t>
        </is>
      </c>
      <c r="O720" s="194" t="inlineStr">
        <is>
          <t>Apply vendor patches</t>
        </is>
      </c>
      <c r="P720" s="194" t="inlineStr">
        <is>
          <t>See CVE details</t>
        </is>
      </c>
      <c r="Q720" s="194" t="inlineStr">
        <is>
          <t>P4</t>
        </is>
      </c>
      <c r="R720" s="194" t="inlineStr">
        <is>
          <t>📅 Schedule patch deployment within 30 days | 🔍 Monitor for exploitation attempts</t>
        </is>
      </c>
      <c r="S720" s="194" t="inlineStr">
        <is>
          <t>CVE - IP enrichment n/a</t>
        </is>
      </c>
      <c r="T720" s="194" t="n">
        <v>0.0001</v>
      </c>
      <c r="U720" s="194" t="n">
        <v>0.0196</v>
      </c>
      <c r="V720" s="194" t="inlineStr">
        <is>
          <t>T1499:Endpoint Denial of Service | T1203:Exploitation for Client Execution | T1592.003:Firmware</t>
        </is>
      </c>
      <c r="W720" s="194" t="n">
        <v>1</v>
      </c>
      <c r="X720" s="194" t="inlineStr">
        <is>
          <t>LOW (40%)</t>
        </is>
      </c>
      <c r="Y720" s="194" t="inlineStr">
        <is>
          <t>UNLIKELY</t>
        </is>
      </c>
      <c r="Z720" s="194" t="inlineStr">
        <is>
          <t>CHECK_VENDOR</t>
        </is>
      </c>
      <c r="AA720" s="194" t="inlineStr">
        <is>
          <t>https://nvd.nist.gov/vuln/detail/CVE-2026-23749</t>
        </is>
      </c>
      <c r="AB720" s="194" t="inlineStr">
        <is>
          <t>NONE</t>
        </is>
      </c>
      <c r="AC720" s="194" t="n">
        <v>1.45</v>
      </c>
      <c r="AD720" s="194" t="inlineStr"/>
    </row>
    <row r="721">
      <c r="A721" s="193" t="inlineStr">
        <is>
          <t>CVE</t>
        </is>
      </c>
      <c r="B721" s="193" t="inlineStr">
        <is>
          <t>CVE-2026-23750</t>
        </is>
      </c>
      <c r="C721" s="193" t="inlineStr">
        <is>
          <t>Golioth Pouch version 0.1.0, prior to commit 1b2219a1, contains a heap-based buffer overflow in BLE GATT server certificate handling. server_cert_write() allocates a heap buffer of size CONFIG_POUCH_SERVER_CERT_MAX_LEN when receiving the first fragment, then appends subsequent fragments using memcpy() without verifying that sufficient capacity remains. An adjacent BLE client can send unauthenticated fragments whose combined size exceeds the allocated buffer, causing a heap overflow and crash; in</t>
        </is>
      </c>
      <c r="D721" s="193" t="n">
        <v>8.1</v>
      </c>
      <c r="E721" s="193" t="inlineStr">
        <is>
          <t>HIGH</t>
        </is>
      </c>
      <c r="F721" s="193" t="n">
        <v>3</v>
      </c>
      <c r="G721" s="193" t="n">
        <v>3</v>
      </c>
      <c r="H721" s="193" t="inlineStr">
        <is>
          <t>CRITICAL</t>
        </is>
      </c>
      <c r="I721" s="193" t="n">
        <v>17.1</v>
      </c>
      <c r="J721" s="193" t="inlineStr">
        <is>
          <t>NO</t>
        </is>
      </c>
      <c r="K721" s="193" t="inlineStr">
        <is>
          <t>https://nvd.nist.gov/vuln/detail/CVE-2026-23750</t>
        </is>
      </c>
      <c r="L721" s="193" t="inlineStr">
        <is>
          <t>2026-02-28 21:38</t>
        </is>
      </c>
      <c r="M721" s="193" t="inlineStr">
        <is>
          <t>CHECK_VENDOR</t>
        </is>
      </c>
      <c r="N721" s="193" t="inlineStr">
        <is>
          <t>See NVD references</t>
        </is>
      </c>
      <c r="O721" s="193" t="inlineStr">
        <is>
          <t>Apply vendor patches</t>
        </is>
      </c>
      <c r="P721" s="193" t="inlineStr">
        <is>
          <t>See CVE details</t>
        </is>
      </c>
      <c r="Q721" s="193" t="inlineStr">
        <is>
          <t>P2</t>
        </is>
      </c>
      <c r="R721" s="193" t="inlineStr">
        <is>
          <t>🚨 URGENT: Apply vendor patches immediately | 🔒 Isolate affected systems if patch unavailable | 🛡️ Enable additional monitoring/IDS rules</t>
        </is>
      </c>
      <c r="S721" s="193" t="inlineStr">
        <is>
          <t>CVE - IP enrichment n/a</t>
        </is>
      </c>
      <c r="T721" s="193" t="n">
        <v>0.0001</v>
      </c>
      <c r="U721" s="193" t="n">
        <v>0.0163</v>
      </c>
      <c r="V721" s="193" t="inlineStr">
        <is>
          <t>T1203:Exploitation for Client Execution | T1584.004:Server</t>
        </is>
      </c>
      <c r="W721" s="193" t="n">
        <v>2</v>
      </c>
      <c r="X721" s="193" t="inlineStr">
        <is>
          <t>HIGH (72%)</t>
        </is>
      </c>
      <c r="Y721" s="193" t="inlineStr">
        <is>
          <t>CONFIRMED</t>
        </is>
      </c>
      <c r="Z721" s="193" t="inlineStr">
        <is>
          <t>CHECK_VENDOR</t>
        </is>
      </c>
      <c r="AA721" s="193" t="inlineStr">
        <is>
          <t>https://nvd.nist.gov/vuln/detail/CVE-2026-23750</t>
        </is>
      </c>
      <c r="AB721" s="193" t="inlineStr">
        <is>
          <t>NONE</t>
        </is>
      </c>
      <c r="AC721" s="193" t="n">
        <v>4.05</v>
      </c>
      <c r="AD721" s="193" t="inlineStr"/>
    </row>
    <row r="722">
      <c r="A722" s="194" t="inlineStr">
        <is>
          <t>CVE</t>
        </is>
      </c>
      <c r="B722" s="194" t="inlineStr">
        <is>
          <t>CVE-2026-26227</t>
        </is>
      </c>
      <c r="C722" s="194" t="inlineStr">
        <is>
          <t>VideoLAN VLC for Android prior to version 3.7.0 contains an authentication bypass in the Remote Access Server feature due to missing or insufficient rate limiting on one-time password (OTP) verification. The Remote Access Server uses a 4-digit OTP and does not enforce effective throttling or lockout within the OTP validity window, allowing an attacker with network reachability to the server to repeatedly attempt OTP verification until a valid user_session cookie is issued. Successful exploitatio</t>
        </is>
      </c>
      <c r="D722" s="194" t="n">
        <v>3.7</v>
      </c>
      <c r="E722" s="194" t="inlineStr">
        <is>
          <t>LOW</t>
        </is>
      </c>
      <c r="F722" s="194" t="n">
        <v>2</v>
      </c>
      <c r="G722" s="194" t="n">
        <v>1</v>
      </c>
      <c r="H722" s="194" t="inlineStr">
        <is>
          <t>LOW</t>
        </is>
      </c>
      <c r="I722" s="194" t="n">
        <v>5.7</v>
      </c>
      <c r="J722" s="194" t="inlineStr">
        <is>
          <t>NO</t>
        </is>
      </c>
      <c r="K722" s="194" t="inlineStr">
        <is>
          <t>https://nvd.nist.gov/vuln/detail/CVE-2026-26227</t>
        </is>
      </c>
      <c r="L722" s="194" t="inlineStr">
        <is>
          <t>2026-02-28 21:38</t>
        </is>
      </c>
      <c r="M722" s="194" t="inlineStr">
        <is>
          <t>CHECK_VENDOR</t>
        </is>
      </c>
      <c r="N722" s="194" t="inlineStr">
        <is>
          <t>See NVD references</t>
        </is>
      </c>
      <c r="O722" s="194" t="inlineStr">
        <is>
          <t>Apply vendor patches</t>
        </is>
      </c>
      <c r="P722" s="194" t="inlineStr">
        <is>
          <t>See CVE details</t>
        </is>
      </c>
      <c r="Q722" s="194" t="inlineStr">
        <is>
          <t>P4</t>
        </is>
      </c>
      <c r="R722" s="194" t="inlineStr">
        <is>
          <t>📅 Schedule patch deployment within 30 days | 🔍 Monitor for exploitation attempts</t>
        </is>
      </c>
      <c r="S722" s="194" t="inlineStr">
        <is>
          <t>CVE - IP enrichment n/a</t>
        </is>
      </c>
      <c r="T722" s="194" t="n">
        <v>0.0005999999999999999</v>
      </c>
      <c r="U722" s="194" t="n">
        <v>0.197</v>
      </c>
      <c r="V722" s="194" t="inlineStr">
        <is>
          <t>T1190:Exploit Public-Facing Application | T1078:Valid Accounts | T1584.004:Server</t>
        </is>
      </c>
      <c r="W722" s="194" t="n">
        <v>1</v>
      </c>
      <c r="X722" s="194" t="inlineStr">
        <is>
          <t>LOW (40%)</t>
        </is>
      </c>
      <c r="Y722" s="194" t="inlineStr">
        <is>
          <t>UNLIKELY</t>
        </is>
      </c>
      <c r="Z722" s="194" t="inlineStr">
        <is>
          <t>CHECK_VENDOR</t>
        </is>
      </c>
      <c r="AA722" s="194" t="inlineStr">
        <is>
          <t>https://nvd.nist.gov/vuln/detail/CVE-2026-26227</t>
        </is>
      </c>
      <c r="AB722" s="194" t="inlineStr">
        <is>
          <t>NONE</t>
        </is>
      </c>
      <c r="AC722" s="194" t="n">
        <v>1.85</v>
      </c>
      <c r="AD722" s="194" t="inlineStr"/>
    </row>
    <row r="723">
      <c r="A723" s="193" t="inlineStr">
        <is>
          <t>CVE</t>
        </is>
      </c>
      <c r="B723" s="193" t="inlineStr">
        <is>
          <t>CVE-2026-26682</t>
        </is>
      </c>
      <c r="C723" s="193" t="inlineStr">
        <is>
          <t>An issue in fastCMS before v.0.1.6 allows a local attacker to execute arbitrary code via the PluginController.java component</t>
        </is>
      </c>
      <c r="D723" s="193" t="n">
        <v>7.8</v>
      </c>
      <c r="E723" s="193" t="inlineStr">
        <is>
          <t>HIGH</t>
        </is>
      </c>
      <c r="F723" s="193" t="n">
        <v>2</v>
      </c>
      <c r="G723" s="193" t="n">
        <v>3</v>
      </c>
      <c r="H723" s="193" t="inlineStr">
        <is>
          <t>HIGH</t>
        </is>
      </c>
      <c r="I723" s="193" t="n">
        <v>13.8</v>
      </c>
      <c r="J723" s="193" t="inlineStr">
        <is>
          <t>NO</t>
        </is>
      </c>
      <c r="K723" s="193" t="inlineStr">
        <is>
          <t>https://nvd.nist.gov/vuln/detail/CVE-2026-26682</t>
        </is>
      </c>
      <c r="L723" s="193" t="inlineStr">
        <is>
          <t>2026-02-28 21:38</t>
        </is>
      </c>
      <c r="M723" s="193" t="inlineStr">
        <is>
          <t>CHECK_VENDOR</t>
        </is>
      </c>
      <c r="N723" s="193" t="inlineStr">
        <is>
          <t>See NVD references</t>
        </is>
      </c>
      <c r="O723" s="193" t="inlineStr">
        <is>
          <t>Apply vendor patches</t>
        </is>
      </c>
      <c r="P723" s="193" t="inlineStr">
        <is>
          <t>See CVE details</t>
        </is>
      </c>
      <c r="Q723" s="193" t="inlineStr">
        <is>
          <t>P2</t>
        </is>
      </c>
      <c r="R723" s="193" t="inlineStr">
        <is>
          <t>🚨 URGENT: Apply vendor patches immediately | 🔒 Isolate affected systems if patch unavailable | 🛡️ Enable additional monitoring/IDS rules</t>
        </is>
      </c>
      <c r="S723" s="193" t="inlineStr">
        <is>
          <t>CVE - IP enrichment n/a</t>
        </is>
      </c>
      <c r="T723" s="193" t="n">
        <v>0.0002</v>
      </c>
      <c r="U723" s="193" t="n">
        <v>0.0533</v>
      </c>
      <c r="V723" s="193" t="inlineStr">
        <is>
          <t>T1059:Command and Scripting Interpreter | T1203:Exploitation for Client Execution</t>
        </is>
      </c>
      <c r="W723" s="193" t="n">
        <v>2</v>
      </c>
      <c r="X723" s="193" t="inlineStr">
        <is>
          <t>HIGH (72%)</t>
        </is>
      </c>
      <c r="Y723" s="193" t="inlineStr">
        <is>
          <t>POSSIBLE</t>
        </is>
      </c>
      <c r="Z723" s="193" t="inlineStr">
        <is>
          <t>CHECK_VENDOR</t>
        </is>
      </c>
      <c r="AA723" s="193" t="inlineStr">
        <is>
          <t>https://nvd.nist.gov/vuln/detail/CVE-2026-26682</t>
        </is>
      </c>
      <c r="AB723" s="193" t="inlineStr">
        <is>
          <t>NONE</t>
        </is>
      </c>
      <c r="AC723" s="193" t="n">
        <v>3.9</v>
      </c>
      <c r="AD723" s="193" t="inlineStr"/>
    </row>
    <row r="724">
      <c r="A724" s="195" t="inlineStr">
        <is>
          <t>CVE</t>
        </is>
      </c>
      <c r="B724" s="195" t="inlineStr">
        <is>
          <t>CVE-2026-26932</t>
        </is>
      </c>
      <c r="C724" s="195" t="inlineStr">
        <is>
          <t>Improper Validation of Array Index (CWE-129) in the PostgreSQL protocol parser in Packetbeat can lead Denial of Service via Input Data Manipulation (CAPEC-153). An attacker can send a specially crafted packet causing a Go runtime panic that terminates the Packetbeat process. This vulnerability requires the pgsql protocol to be explicitly enabled and configured to monitor traffic on the targeted port.</t>
        </is>
      </c>
      <c r="D724" s="195" t="n">
        <v>5.7</v>
      </c>
      <c r="E724" s="195" t="inlineStr">
        <is>
          <t>MEDIUM</t>
        </is>
      </c>
      <c r="F724" s="195" t="n">
        <v>2</v>
      </c>
      <c r="G724" s="195" t="n">
        <v>2</v>
      </c>
      <c r="H724" s="195" t="inlineStr">
        <is>
          <t>MEDIUM</t>
        </is>
      </c>
      <c r="I724" s="195" t="n">
        <v>9.699999999999999</v>
      </c>
      <c r="J724" s="195" t="inlineStr">
        <is>
          <t>NO</t>
        </is>
      </c>
      <c r="K724" s="195" t="inlineStr">
        <is>
          <t>https://nvd.nist.gov/vuln/detail/CVE-2026-26932</t>
        </is>
      </c>
      <c r="L724" s="195" t="inlineStr">
        <is>
          <t>2026-02-28 21:38</t>
        </is>
      </c>
      <c r="M724" s="195" t="inlineStr">
        <is>
          <t>CHECK_VENDOR</t>
        </is>
      </c>
      <c r="N724" s="195" t="inlineStr">
        <is>
          <t>See NVD references</t>
        </is>
      </c>
      <c r="O724" s="195" t="inlineStr">
        <is>
          <t>Apply vendor patches</t>
        </is>
      </c>
      <c r="P724" s="195" t="inlineStr">
        <is>
          <t>See CVE details</t>
        </is>
      </c>
      <c r="Q724" s="195" t="inlineStr">
        <is>
          <t>P3</t>
        </is>
      </c>
      <c r="R724" s="195" t="inlineStr">
        <is>
          <t>📅 Schedule patch deployment within 30 days | 🔍 Monitor for exploitation attempts</t>
        </is>
      </c>
      <c r="S724" s="195" t="inlineStr">
        <is>
          <t>CVE - IP enrichment n/a</t>
        </is>
      </c>
      <c r="T724" s="195" t="n">
        <v>0.0001</v>
      </c>
      <c r="U724" s="195" t="n">
        <v>0.008</v>
      </c>
      <c r="V724" s="195" t="inlineStr">
        <is>
          <t>T1499:Endpoint Denial of Service | T1565:Data Manipulation</t>
        </is>
      </c>
      <c r="W724" s="195" t="n">
        <v>1</v>
      </c>
      <c r="X724" s="195" t="inlineStr">
        <is>
          <t>LOW (40%)</t>
        </is>
      </c>
      <c r="Y724" s="195" t="inlineStr">
        <is>
          <t>POSSIBLE</t>
        </is>
      </c>
      <c r="Z724" s="195" t="inlineStr">
        <is>
          <t>CHECK_VENDOR</t>
        </is>
      </c>
      <c r="AA724" s="195" t="inlineStr">
        <is>
          <t>https://nvd.nist.gov/vuln/detail/CVE-2026-26932</t>
        </is>
      </c>
      <c r="AB724" s="195" t="inlineStr">
        <is>
          <t>NONE</t>
        </is>
      </c>
      <c r="AC724" s="195" t="n">
        <v>2.85</v>
      </c>
      <c r="AD724" s="195" t="inlineStr"/>
    </row>
    <row r="725">
      <c r="A725" s="195" t="inlineStr">
        <is>
          <t>CVE</t>
        </is>
      </c>
      <c r="B725" s="195" t="inlineStr">
        <is>
          <t>CVE-2026-26934</t>
        </is>
      </c>
      <c r="C725" s="195" t="inlineStr">
        <is>
          <t>Improper Validation of Specified Quantity in Input (CWE-1284) in Kibana can allow an authenticated attacker with view-only privileges to cause a Denial of Service via Input Data Manipulation (CAPEC-153). An attacker can send a specially crafted, malformed payload causing excessive resource consumption and resulting in Kibana becoming unresponsive or crashing.</t>
        </is>
      </c>
      <c r="D725" s="195" t="n">
        <v>6.5</v>
      </c>
      <c r="E725" s="195" t="inlineStr">
        <is>
          <t>MEDIUM</t>
        </is>
      </c>
      <c r="F725" s="195" t="n">
        <v>2</v>
      </c>
      <c r="G725" s="195" t="n">
        <v>2</v>
      </c>
      <c r="H725" s="195" t="inlineStr">
        <is>
          <t>MEDIUM</t>
        </is>
      </c>
      <c r="I725" s="195" t="n">
        <v>10.5</v>
      </c>
      <c r="J725" s="195" t="inlineStr">
        <is>
          <t>NO</t>
        </is>
      </c>
      <c r="K725" s="195" t="inlineStr">
        <is>
          <t>https://nvd.nist.gov/vuln/detail/CVE-2026-26934</t>
        </is>
      </c>
      <c r="L725" s="195" t="inlineStr">
        <is>
          <t>2026-02-28 21:38</t>
        </is>
      </c>
      <c r="M725" s="195" t="inlineStr">
        <is>
          <t>CHECK_VENDOR</t>
        </is>
      </c>
      <c r="N725" s="195" t="inlineStr">
        <is>
          <t>See NVD references</t>
        </is>
      </c>
      <c r="O725" s="195" t="inlineStr">
        <is>
          <t>Apply vendor patches</t>
        </is>
      </c>
      <c r="P725" s="195" t="inlineStr">
        <is>
          <t>See CVE details</t>
        </is>
      </c>
      <c r="Q725" s="195" t="inlineStr">
        <is>
          <t>P2</t>
        </is>
      </c>
      <c r="R725" s="195" t="inlineStr">
        <is>
          <t>📅 Schedule patch deployment within 30 days | 🔍 Monitor for exploitation attempts</t>
        </is>
      </c>
      <c r="S725" s="195" t="inlineStr">
        <is>
          <t>CVE - IP enrichment n/a</t>
        </is>
      </c>
      <c r="T725" s="195" t="n">
        <v>0.0004</v>
      </c>
      <c r="U725" s="195" t="n">
        <v>0.1335</v>
      </c>
      <c r="V725" s="195" t="inlineStr">
        <is>
          <t>T1190:Exploit Public-Facing Application | T1499:Endpoint Denial of Service | T1565:Data Manipulation</t>
        </is>
      </c>
      <c r="W725" s="195" t="n">
        <v>2</v>
      </c>
      <c r="X725" s="195" t="inlineStr">
        <is>
          <t>HIGH (72%)</t>
        </is>
      </c>
      <c r="Y725" s="195" t="inlineStr">
        <is>
          <t>POSSIBLE</t>
        </is>
      </c>
      <c r="Z725" s="195" t="inlineStr">
        <is>
          <t>CHECK_VENDOR</t>
        </is>
      </c>
      <c r="AA725" s="195" t="inlineStr">
        <is>
          <t>https://nvd.nist.gov/vuln/detail/CVE-2026-26934</t>
        </is>
      </c>
      <c r="AB725" s="195" t="inlineStr">
        <is>
          <t>NONE</t>
        </is>
      </c>
      <c r="AC725" s="195" t="n">
        <v>3.25</v>
      </c>
      <c r="AD725" s="195" t="inlineStr"/>
    </row>
    <row r="726">
      <c r="A726" s="195" t="inlineStr">
        <is>
          <t>CVE</t>
        </is>
      </c>
      <c r="B726" s="195" t="inlineStr">
        <is>
          <t>CVE-2026-26935</t>
        </is>
      </c>
      <c r="C726" s="195" t="inlineStr">
        <is>
          <t>Improper Input Validation (CWE-20) in the internal Content Connectors search endpoint in Kibana can lead Denial of Service via Input Data Manipulation (CAPEC-153)</t>
        </is>
      </c>
      <c r="D726" s="195" t="n">
        <v>6.5</v>
      </c>
      <c r="E726" s="195" t="inlineStr">
        <is>
          <t>MEDIUM</t>
        </is>
      </c>
      <c r="F726" s="195" t="n">
        <v>2</v>
      </c>
      <c r="G726" s="195" t="n">
        <v>2</v>
      </c>
      <c r="H726" s="195" t="inlineStr">
        <is>
          <t>MEDIUM</t>
        </is>
      </c>
      <c r="I726" s="195" t="n">
        <v>10.5</v>
      </c>
      <c r="J726" s="195" t="inlineStr">
        <is>
          <t>NO</t>
        </is>
      </c>
      <c r="K726" s="195" t="inlineStr">
        <is>
          <t>https://nvd.nist.gov/vuln/detail/CVE-2026-26935</t>
        </is>
      </c>
      <c r="L726" s="195" t="inlineStr">
        <is>
          <t>2026-02-28 21:38</t>
        </is>
      </c>
      <c r="M726" s="195" t="inlineStr">
        <is>
          <t>CHECK_VENDOR</t>
        </is>
      </c>
      <c r="N726" s="195" t="inlineStr">
        <is>
          <t>See NVD references</t>
        </is>
      </c>
      <c r="O726" s="195" t="inlineStr">
        <is>
          <t>Apply vendor patches</t>
        </is>
      </c>
      <c r="P726" s="195" t="inlineStr">
        <is>
          <t>See CVE details</t>
        </is>
      </c>
      <c r="Q726" s="195" t="inlineStr">
        <is>
          <t>P2</t>
        </is>
      </c>
      <c r="R726" s="195" t="inlineStr">
        <is>
          <t>📅 Schedule patch deployment within 30 days | 🔍 Monitor for exploitation attempts</t>
        </is>
      </c>
      <c r="S726" s="195" t="inlineStr">
        <is>
          <t>CVE - IP enrichment n/a</t>
        </is>
      </c>
      <c r="T726" s="195" t="n">
        <v>0.0004</v>
      </c>
      <c r="U726" s="195" t="n">
        <v>0.1335</v>
      </c>
      <c r="V726" s="195" t="inlineStr">
        <is>
          <t>T1499:Endpoint Denial of Service | T1565:Data Manipulation</t>
        </is>
      </c>
      <c r="W726" s="195" t="n">
        <v>2</v>
      </c>
      <c r="X726" s="195" t="inlineStr">
        <is>
          <t>HIGH (72%)</t>
        </is>
      </c>
      <c r="Y726" s="195" t="inlineStr">
        <is>
          <t>POSSIBLE</t>
        </is>
      </c>
      <c r="Z726" s="195" t="inlineStr">
        <is>
          <t>CHECK_VENDOR</t>
        </is>
      </c>
      <c r="AA726" s="195" t="inlineStr">
        <is>
          <t>https://nvd.nist.gov/vuln/detail/CVE-2026-26935</t>
        </is>
      </c>
      <c r="AB726" s="195" t="inlineStr">
        <is>
          <t>NONE</t>
        </is>
      </c>
      <c r="AC726" s="195" t="n">
        <v>3.25</v>
      </c>
      <c r="AD726" s="195" t="inlineStr"/>
    </row>
    <row r="727">
      <c r="A727" s="195" t="inlineStr">
        <is>
          <t>CVE</t>
        </is>
      </c>
      <c r="B727" s="195" t="inlineStr">
        <is>
          <t>CVE-2026-26936</t>
        </is>
      </c>
      <c r="C727" s="195" t="inlineStr">
        <is>
          <t>Inefficient Regular Expression Complexity (CWE-1333) in the AI Inference Anonymization Engine in Kibana can lead Denial of Service via Regular Expression Exponential Blowup (CAPEC-492).</t>
        </is>
      </c>
      <c r="D727" s="195" t="n">
        <v>4.9</v>
      </c>
      <c r="E727" s="195" t="inlineStr">
        <is>
          <t>MEDIUM</t>
        </is>
      </c>
      <c r="F727" s="195" t="n">
        <v>2</v>
      </c>
      <c r="G727" s="195" t="n">
        <v>2</v>
      </c>
      <c r="H727" s="195" t="inlineStr">
        <is>
          <t>MEDIUM</t>
        </is>
      </c>
      <c r="I727" s="195" t="n">
        <v>8.9</v>
      </c>
      <c r="J727" s="195" t="inlineStr">
        <is>
          <t>NO</t>
        </is>
      </c>
      <c r="K727" s="195" t="inlineStr">
        <is>
          <t>https://nvd.nist.gov/vuln/detail/CVE-2026-26936</t>
        </is>
      </c>
      <c r="L727" s="195" t="inlineStr">
        <is>
          <t>2026-02-28 21:38</t>
        </is>
      </c>
      <c r="M727" s="195" t="inlineStr">
        <is>
          <t>CHECK_VENDOR</t>
        </is>
      </c>
      <c r="N727" s="195" t="inlineStr">
        <is>
          <t>See NVD references</t>
        </is>
      </c>
      <c r="O727" s="195" t="inlineStr">
        <is>
          <t>Apply vendor patches</t>
        </is>
      </c>
      <c r="P727" s="195" t="inlineStr">
        <is>
          <t>See CVE details</t>
        </is>
      </c>
      <c r="Q727" s="195" t="inlineStr">
        <is>
          <t>P3</t>
        </is>
      </c>
      <c r="R727" s="195" t="inlineStr">
        <is>
          <t>📅 Schedule patch deployment within 30 days | 🔍 Monitor for exploitation attempts</t>
        </is>
      </c>
      <c r="S727" s="195" t="inlineStr">
        <is>
          <t>CVE - IP enrichment n/a</t>
        </is>
      </c>
      <c r="T727" s="195" t="n">
        <v>0.0004</v>
      </c>
      <c r="U727" s="195" t="n">
        <v>0.1064</v>
      </c>
      <c r="V727" s="195" t="inlineStr">
        <is>
          <t>T1499:Endpoint Denial of Service</t>
        </is>
      </c>
      <c r="W727" s="195" t="n">
        <v>1</v>
      </c>
      <c r="X727" s="195" t="inlineStr">
        <is>
          <t>LOW (40%)</t>
        </is>
      </c>
      <c r="Y727" s="195" t="inlineStr">
        <is>
          <t>POSSIBLE</t>
        </is>
      </c>
      <c r="Z727" s="195" t="inlineStr">
        <is>
          <t>CHECK_VENDOR</t>
        </is>
      </c>
      <c r="AA727" s="195" t="inlineStr">
        <is>
          <t>https://nvd.nist.gov/vuln/detail/CVE-2026-26936</t>
        </is>
      </c>
      <c r="AB727" s="195" t="inlineStr">
        <is>
          <t>NONE</t>
        </is>
      </c>
      <c r="AC727" s="195" t="n">
        <v>2.45</v>
      </c>
      <c r="AD727" s="195" t="inlineStr"/>
    </row>
    <row r="728">
      <c r="A728" s="195" t="inlineStr">
        <is>
          <t>CVE</t>
        </is>
      </c>
      <c r="B728" s="195" t="inlineStr">
        <is>
          <t>CVE-2026-22715</t>
        </is>
      </c>
      <c r="C728" s="195" t="inlineStr">
        <is>
          <t>VMWare Workstation and Fusion contain a logic flaw in the management of network packets. 
Known attack vectors: A malicious actor with administrative privileges on a Guest VM may be able to interrupt or intercept network connections of other Guest VM's. 
Resolution: To remediate CVE-2026-22715 please upgrade to VMware Workstation or Fusion Version 25H2U1</t>
        </is>
      </c>
      <c r="D728" s="195" t="n">
        <v>5.9</v>
      </c>
      <c r="E728" s="195" t="inlineStr">
        <is>
          <t>MEDIUM</t>
        </is>
      </c>
      <c r="F728" s="195" t="n">
        <v>2</v>
      </c>
      <c r="G728" s="195" t="n">
        <v>2</v>
      </c>
      <c r="H728" s="195" t="inlineStr">
        <is>
          <t>MEDIUM</t>
        </is>
      </c>
      <c r="I728" s="195" t="n">
        <v>9.9</v>
      </c>
      <c r="J728" s="195" t="inlineStr">
        <is>
          <t>NO</t>
        </is>
      </c>
      <c r="K728" s="195" t="inlineStr">
        <is>
          <t>https://nvd.nist.gov/vuln/detail/CVE-2026-22715</t>
        </is>
      </c>
      <c r="L728" s="195" t="inlineStr">
        <is>
          <t>2026-02-28 21:38</t>
        </is>
      </c>
      <c r="M728" s="195" t="inlineStr">
        <is>
          <t>CHECK_VENDOR</t>
        </is>
      </c>
      <c r="N728" s="195" t="inlineStr">
        <is>
          <t>See NVD references</t>
        </is>
      </c>
      <c r="O728" s="195" t="inlineStr">
        <is>
          <t>Apply vendor patches</t>
        </is>
      </c>
      <c r="P728" s="195" t="inlineStr">
        <is>
          <t>See CVE details</t>
        </is>
      </c>
      <c r="Q728" s="195" t="inlineStr">
        <is>
          <t>P3</t>
        </is>
      </c>
      <c r="R728" s="195" t="inlineStr">
        <is>
          <t>📅 Schedule patch deployment within 30 days | 🔍 Monitor for exploitation attempts</t>
        </is>
      </c>
      <c r="S728" s="195" t="inlineStr">
        <is>
          <t>CVE - IP enrichment n/a</t>
        </is>
      </c>
      <c r="T728" s="195" t="n">
        <v>0.0002</v>
      </c>
      <c r="U728" s="195" t="n">
        <v>0.0624</v>
      </c>
      <c r="V728" s="195" t="inlineStr">
        <is>
          <t>T1190:Exploit Public-Facing Application</t>
        </is>
      </c>
      <c r="W728" s="195" t="n">
        <v>1</v>
      </c>
      <c r="X728" s="195" t="inlineStr">
        <is>
          <t>LOW (40%)</t>
        </is>
      </c>
      <c r="Y728" s="195" t="inlineStr">
        <is>
          <t>POSSIBLE</t>
        </is>
      </c>
      <c r="Z728" s="195" t="inlineStr">
        <is>
          <t>CHECK_VENDOR</t>
        </is>
      </c>
      <c r="AA728" s="195" t="inlineStr">
        <is>
          <t>https://nvd.nist.gov/vuln/detail/CVE-2026-22715</t>
        </is>
      </c>
      <c r="AB728" s="195" t="inlineStr">
        <is>
          <t>NONE</t>
        </is>
      </c>
      <c r="AC728" s="195" t="n">
        <v>2.95</v>
      </c>
      <c r="AD728" s="195" t="inlineStr"/>
    </row>
    <row r="729">
      <c r="A729" s="195" t="inlineStr">
        <is>
          <t>CVE</t>
        </is>
      </c>
      <c r="B729" s="195" t="inlineStr">
        <is>
          <t>CVE-2026-22722</t>
        </is>
      </c>
      <c r="C729" s="195" t="inlineStr">
        <is>
          <t>A malicious actor with authenticated user privileges on a Windows based Workstation host may be able to cause a null pointer dereference error. To Remediate CVE-2026-22722, apply the patches listed in the "Fixed version" column of the 'Response Matrix'</t>
        </is>
      </c>
      <c r="D729" s="195" t="n">
        <v>6.1</v>
      </c>
      <c r="E729" s="195" t="inlineStr">
        <is>
          <t>MEDIUM</t>
        </is>
      </c>
      <c r="F729" s="195" t="n">
        <v>2</v>
      </c>
      <c r="G729" s="195" t="n">
        <v>2</v>
      </c>
      <c r="H729" s="195" t="inlineStr">
        <is>
          <t>MEDIUM</t>
        </is>
      </c>
      <c r="I729" s="195" t="n">
        <v>10.1</v>
      </c>
      <c r="J729" s="195" t="inlineStr">
        <is>
          <t>NO</t>
        </is>
      </c>
      <c r="K729" s="195" t="inlineStr">
        <is>
          <t>https://nvd.nist.gov/vuln/detail/CVE-2026-22722</t>
        </is>
      </c>
      <c r="L729" s="195" t="inlineStr">
        <is>
          <t>2026-02-28 21:38</t>
        </is>
      </c>
      <c r="M729" s="195" t="inlineStr">
        <is>
          <t>CHECK_VENDOR</t>
        </is>
      </c>
      <c r="N729" s="195" t="inlineStr">
        <is>
          <t>See NVD references</t>
        </is>
      </c>
      <c r="O729" s="195" t="inlineStr">
        <is>
          <t>Apply vendor patches</t>
        </is>
      </c>
      <c r="P729" s="195" t="inlineStr">
        <is>
          <t>See CVE details</t>
        </is>
      </c>
      <c r="Q729" s="195" t="inlineStr">
        <is>
          <t>P2</t>
        </is>
      </c>
      <c r="R729" s="195" t="inlineStr">
        <is>
          <t>📅 Schedule patch deployment within 30 days | 🔍 Monitor for exploitation attempts</t>
        </is>
      </c>
      <c r="S729" s="195" t="inlineStr">
        <is>
          <t>CVE - IP enrichment n/a</t>
        </is>
      </c>
      <c r="T729" s="195" t="n">
        <v>0.0001</v>
      </c>
      <c r="U729" s="195" t="n">
        <v>0.0257</v>
      </c>
      <c r="V729" s="195" t="inlineStr">
        <is>
          <t>T1499:Endpoint Denial of Service</t>
        </is>
      </c>
      <c r="W729" s="195" t="n">
        <v>2</v>
      </c>
      <c r="X729" s="195" t="inlineStr">
        <is>
          <t>HIGH (72%)</t>
        </is>
      </c>
      <c r="Y729" s="195" t="inlineStr">
        <is>
          <t>POSSIBLE</t>
        </is>
      </c>
      <c r="Z729" s="195" t="inlineStr">
        <is>
          <t>CHECK_VENDOR</t>
        </is>
      </c>
      <c r="AA729" s="195" t="inlineStr">
        <is>
          <t>https://nvd.nist.gov/vuln/detail/CVE-2026-22722</t>
        </is>
      </c>
      <c r="AB729" s="195" t="inlineStr">
        <is>
          <t>NONE</t>
        </is>
      </c>
      <c r="AC729" s="195" t="n">
        <v>3.05</v>
      </c>
      <c r="AD729" s="195" t="inlineStr"/>
    </row>
    <row r="730">
      <c r="A730" s="195" t="inlineStr">
        <is>
          <t>CVE</t>
        </is>
      </c>
      <c r="B730" s="195" t="inlineStr">
        <is>
          <t>CVE-2026-26937</t>
        </is>
      </c>
      <c r="C730" s="195" t="inlineStr">
        <is>
          <t>Uncontrolled Resource Consumption (CWE-400) in the Timelion component in Kibana can lead Denial of Service via Input Data Manipulation (CAPEC-153)</t>
        </is>
      </c>
      <c r="D730" s="195" t="n">
        <v>6.5</v>
      </c>
      <c r="E730" s="195" t="inlineStr">
        <is>
          <t>MEDIUM</t>
        </is>
      </c>
      <c r="F730" s="195" t="n">
        <v>2</v>
      </c>
      <c r="G730" s="195" t="n">
        <v>2</v>
      </c>
      <c r="H730" s="195" t="inlineStr">
        <is>
          <t>MEDIUM</t>
        </is>
      </c>
      <c r="I730" s="195" t="n">
        <v>10.5</v>
      </c>
      <c r="J730" s="195" t="inlineStr">
        <is>
          <t>NO</t>
        </is>
      </c>
      <c r="K730" s="195" t="inlineStr">
        <is>
          <t>https://nvd.nist.gov/vuln/detail/CVE-2026-26937</t>
        </is>
      </c>
      <c r="L730" s="195" t="inlineStr">
        <is>
          <t>2026-02-28 21:38</t>
        </is>
      </c>
      <c r="M730" s="195" t="inlineStr">
        <is>
          <t>CHECK_VENDOR</t>
        </is>
      </c>
      <c r="N730" s="195" t="inlineStr">
        <is>
          <t>See NVD references</t>
        </is>
      </c>
      <c r="O730" s="195" t="inlineStr">
        <is>
          <t>Apply vendor patches</t>
        </is>
      </c>
      <c r="P730" s="195" t="inlineStr">
        <is>
          <t>See CVE details</t>
        </is>
      </c>
      <c r="Q730" s="195" t="inlineStr">
        <is>
          <t>P2</t>
        </is>
      </c>
      <c r="R730" s="195" t="inlineStr">
        <is>
          <t>📅 Schedule patch deployment within 30 days | 🔍 Monitor for exploitation attempts</t>
        </is>
      </c>
      <c r="S730" s="195" t="inlineStr">
        <is>
          <t>CVE - IP enrichment n/a</t>
        </is>
      </c>
      <c r="T730" s="195" t="n">
        <v>0.0004</v>
      </c>
      <c r="U730" s="195" t="n">
        <v>0.1177</v>
      </c>
      <c r="V730" s="195" t="inlineStr">
        <is>
          <t>T1190:Exploit Public-Facing Application | T1499:Endpoint Denial of Service | T1565:Data Manipulation</t>
        </is>
      </c>
      <c r="W730" s="195" t="n">
        <v>2</v>
      </c>
      <c r="X730" s="195" t="inlineStr">
        <is>
          <t>HIGH (72%)</t>
        </is>
      </c>
      <c r="Y730" s="195" t="inlineStr">
        <is>
          <t>POSSIBLE</t>
        </is>
      </c>
      <c r="Z730" s="195" t="inlineStr">
        <is>
          <t>CHECK_VENDOR</t>
        </is>
      </c>
      <c r="AA730" s="195" t="inlineStr">
        <is>
          <t>https://nvd.nist.gov/vuln/detail/CVE-2026-26937</t>
        </is>
      </c>
      <c r="AB730" s="195" t="inlineStr">
        <is>
          <t>NONE</t>
        </is>
      </c>
      <c r="AC730" s="195" t="n">
        <v>3.25</v>
      </c>
      <c r="AD730" s="195" t="inlineStr"/>
    </row>
    <row r="731">
      <c r="A731" s="193" t="inlineStr">
        <is>
          <t>CVE</t>
        </is>
      </c>
      <c r="B731" s="193" t="inlineStr">
        <is>
          <t>CVE-2026-26938</t>
        </is>
      </c>
      <c r="C731" s="193" t="inlineStr">
        <is>
          <t>Improper Neutralization of Special Elements Used in a Template Engine (CWE-1336) exists in Workflows in Kibana which could allow an attacker to read arbitrary files from the Kibana server filesystem, and perform Server-Side Request Forgery (SSRF) via Code Injection (CAPEC-242). This requires an authenticated user who has the workflowsManagement:executeWorkflow privilege.</t>
        </is>
      </c>
      <c r="D731" s="193" t="n">
        <v>8.6</v>
      </c>
      <c r="E731" s="193" t="inlineStr">
        <is>
          <t>HIGH</t>
        </is>
      </c>
      <c r="F731" s="193" t="n">
        <v>3</v>
      </c>
      <c r="G731" s="193" t="n">
        <v>3</v>
      </c>
      <c r="H731" s="193" t="inlineStr">
        <is>
          <t>CRITICAL</t>
        </is>
      </c>
      <c r="I731" s="193" t="n">
        <v>17.6</v>
      </c>
      <c r="J731" s="193" t="inlineStr">
        <is>
          <t>NO</t>
        </is>
      </c>
      <c r="K731" s="193" t="inlineStr">
        <is>
          <t>https://nvd.nist.gov/vuln/detail/CVE-2026-26938</t>
        </is>
      </c>
      <c r="L731" s="193" t="inlineStr">
        <is>
          <t>2026-02-28 21:38</t>
        </is>
      </c>
      <c r="M731" s="193" t="inlineStr">
        <is>
          <t>CHECK_VENDOR</t>
        </is>
      </c>
      <c r="N731" s="193" t="inlineStr">
        <is>
          <t>See NVD references</t>
        </is>
      </c>
      <c r="O731" s="193" t="inlineStr">
        <is>
          <t>Apply vendor patches</t>
        </is>
      </c>
      <c r="P731" s="193" t="inlineStr">
        <is>
          <t>See CVE details</t>
        </is>
      </c>
      <c r="Q731" s="193" t="inlineStr">
        <is>
          <t>P2</t>
        </is>
      </c>
      <c r="R731" s="193" t="inlineStr">
        <is>
          <t>🚨 URGENT: Apply vendor patches immediately | 🔒 Isolate affected systems if patch unavailable | 🛡️ Enable additional monitoring/IDS rules</t>
        </is>
      </c>
      <c r="S731" s="193" t="inlineStr">
        <is>
          <t>CVE - IP enrichment n/a</t>
        </is>
      </c>
      <c r="T731" s="193" t="n">
        <v>0.0004</v>
      </c>
      <c r="U731" s="193" t="n">
        <v>0.1327</v>
      </c>
      <c r="V731" s="193" t="inlineStr">
        <is>
          <t>T1090:Proxy | T1584.004:Server</t>
        </is>
      </c>
      <c r="W731" s="193" t="n">
        <v>2</v>
      </c>
      <c r="X731" s="193" t="inlineStr">
        <is>
          <t>HIGH (72%)</t>
        </is>
      </c>
      <c r="Y731" s="193" t="inlineStr">
        <is>
          <t>CONFIRMED</t>
        </is>
      </c>
      <c r="Z731" s="193" t="inlineStr">
        <is>
          <t>CHECK_VENDOR</t>
        </is>
      </c>
      <c r="AA731" s="193" t="inlineStr">
        <is>
          <t>https://nvd.nist.gov/vuln/detail/CVE-2026-26938</t>
        </is>
      </c>
      <c r="AB731" s="193" t="inlineStr">
        <is>
          <t>NONE</t>
        </is>
      </c>
      <c r="AC731" s="193" t="n">
        <v>4.3</v>
      </c>
      <c r="AD731" s="193" t="inlineStr"/>
    </row>
    <row r="732">
      <c r="A732" s="195" t="inlineStr">
        <is>
          <t>CVE</t>
        </is>
      </c>
      <c r="B732" s="195" t="inlineStr">
        <is>
          <t>CVE-2025-11381</t>
        </is>
      </c>
      <c r="C732" s="195" t="inlineStr">
        <is>
          <t>Rejected reason: This CVE ID has been rejected or withdrawn by its CVE Numbering Authority.</t>
        </is>
      </c>
      <c r="D732" s="195" t="n">
        <v>5</v>
      </c>
      <c r="E732" s="195" t="inlineStr">
        <is>
          <t>MEDIUM</t>
        </is>
      </c>
      <c r="F732" s="195" t="n">
        <v>2</v>
      </c>
      <c r="G732" s="195" t="n">
        <v>2</v>
      </c>
      <c r="H732" s="195" t="inlineStr">
        <is>
          <t>MEDIUM</t>
        </is>
      </c>
      <c r="I732" s="195" t="n">
        <v>9</v>
      </c>
      <c r="J732" s="195" t="inlineStr">
        <is>
          <t>NO</t>
        </is>
      </c>
      <c r="K732" s="195" t="inlineStr">
        <is>
          <t>https://nvd.nist.gov/vuln/detail/CVE-2025-11381</t>
        </is>
      </c>
      <c r="L732" s="195" t="inlineStr">
        <is>
          <t>2026-02-28 21:38</t>
        </is>
      </c>
      <c r="M732" s="195" t="inlineStr">
        <is>
          <t>CHECK_VENDOR</t>
        </is>
      </c>
      <c r="N732" s="195" t="inlineStr">
        <is>
          <t>See NVD references</t>
        </is>
      </c>
      <c r="O732" s="195" t="inlineStr">
        <is>
          <t>Apply vendor patches</t>
        </is>
      </c>
      <c r="P732" s="195" t="inlineStr">
        <is>
          <t>See CVE details</t>
        </is>
      </c>
      <c r="Q732" s="195" t="inlineStr">
        <is>
          <t>P4</t>
        </is>
      </c>
      <c r="R732" s="195" t="inlineStr">
        <is>
          <t>📅 Schedule patch deployment within 30 days | 🔍 Monitor for exploitation attempts</t>
        </is>
      </c>
      <c r="S732" s="195" t="inlineStr">
        <is>
          <t>CVE - IP enrichment n/a</t>
        </is>
      </c>
      <c r="T732" s="195" t="n">
        <v>0</v>
      </c>
      <c r="U732" s="195" t="n">
        <v>0</v>
      </c>
      <c r="V732" s="195" t="inlineStr">
        <is>
          <t>T1190:Exploit Public-Facing Application</t>
        </is>
      </c>
      <c r="W732" s="195" t="n">
        <v>1</v>
      </c>
      <c r="X732" s="195" t="inlineStr">
        <is>
          <t>LOW (40%)</t>
        </is>
      </c>
      <c r="Y732" s="195" t="inlineStr">
        <is>
          <t>UNLIKELY</t>
        </is>
      </c>
      <c r="Z732" s="195" t="inlineStr">
        <is>
          <t>CHECK_VENDOR</t>
        </is>
      </c>
      <c r="AA732" s="195" t="inlineStr">
        <is>
          <t>https://nvd.nist.gov/vuln/detail/CVE-2025-11381</t>
        </is>
      </c>
      <c r="AB732" s="195" t="inlineStr">
        <is>
          <t>NONE</t>
        </is>
      </c>
      <c r="AC732" s="195" t="n">
        <v>0</v>
      </c>
      <c r="AD732" s="195" t="inlineStr"/>
    </row>
    <row r="733">
      <c r="A733" s="195" t="inlineStr">
        <is>
          <t>CVE</t>
        </is>
      </c>
      <c r="B733" s="195" t="inlineStr">
        <is>
          <t>CVE-2025-11382</t>
        </is>
      </c>
      <c r="C733" s="195" t="inlineStr">
        <is>
          <t>Rejected reason: This CVE ID has been rejected or withdrawn by its CVE Numbering Authority.</t>
        </is>
      </c>
      <c r="D733" s="195" t="n">
        <v>5</v>
      </c>
      <c r="E733" s="195" t="inlineStr">
        <is>
          <t>MEDIUM</t>
        </is>
      </c>
      <c r="F733" s="195" t="n">
        <v>2</v>
      </c>
      <c r="G733" s="195" t="n">
        <v>2</v>
      </c>
      <c r="H733" s="195" t="inlineStr">
        <is>
          <t>MEDIUM</t>
        </is>
      </c>
      <c r="I733" s="195" t="n">
        <v>9</v>
      </c>
      <c r="J733" s="195" t="inlineStr">
        <is>
          <t>NO</t>
        </is>
      </c>
      <c r="K733" s="195" t="inlineStr">
        <is>
          <t>https://nvd.nist.gov/vuln/detail/CVE-2025-11382</t>
        </is>
      </c>
      <c r="L733" s="195" t="inlineStr">
        <is>
          <t>2026-02-28 21:38</t>
        </is>
      </c>
      <c r="M733" s="195" t="inlineStr">
        <is>
          <t>CHECK_VENDOR</t>
        </is>
      </c>
      <c r="N733" s="195" t="inlineStr">
        <is>
          <t>See NVD references</t>
        </is>
      </c>
      <c r="O733" s="195" t="inlineStr">
        <is>
          <t>Apply vendor patches</t>
        </is>
      </c>
      <c r="P733" s="195" t="inlineStr">
        <is>
          <t>See CVE details</t>
        </is>
      </c>
      <c r="Q733" s="195" t="inlineStr">
        <is>
          <t>P4</t>
        </is>
      </c>
      <c r="R733" s="195" t="inlineStr">
        <is>
          <t>📅 Schedule patch deployment within 30 days | 🔍 Monitor for exploitation attempts</t>
        </is>
      </c>
      <c r="S733" s="195" t="inlineStr">
        <is>
          <t>CVE - IP enrichment n/a</t>
        </is>
      </c>
      <c r="T733" s="195" t="n">
        <v>0</v>
      </c>
      <c r="U733" s="195" t="n">
        <v>0</v>
      </c>
      <c r="V733" s="195" t="inlineStr">
        <is>
          <t>T1190:Exploit Public-Facing Application</t>
        </is>
      </c>
      <c r="W733" s="195" t="n">
        <v>1</v>
      </c>
      <c r="X733" s="195" t="inlineStr">
        <is>
          <t>LOW (40%)</t>
        </is>
      </c>
      <c r="Y733" s="195" t="inlineStr">
        <is>
          <t>UNLIKELY</t>
        </is>
      </c>
      <c r="Z733" s="195" t="inlineStr">
        <is>
          <t>CHECK_VENDOR</t>
        </is>
      </c>
      <c r="AA733" s="195" t="inlineStr">
        <is>
          <t>https://nvd.nist.gov/vuln/detail/CVE-2025-11382</t>
        </is>
      </c>
      <c r="AB733" s="195" t="inlineStr">
        <is>
          <t>NONE</t>
        </is>
      </c>
      <c r="AC733" s="195" t="n">
        <v>0</v>
      </c>
      <c r="AD733" s="195" t="inlineStr"/>
    </row>
    <row r="734">
      <c r="A734" s="195" t="inlineStr">
        <is>
          <t>CVE</t>
        </is>
      </c>
      <c r="B734" s="195" t="inlineStr">
        <is>
          <t>CVE-2025-11383</t>
        </is>
      </c>
      <c r="C734" s="195" t="inlineStr">
        <is>
          <t>Rejected reason: This CVE ID has been rejected or withdrawn by its CVE Numbering Authority.</t>
        </is>
      </c>
      <c r="D734" s="195" t="n">
        <v>5</v>
      </c>
      <c r="E734" s="195" t="inlineStr">
        <is>
          <t>MEDIUM</t>
        </is>
      </c>
      <c r="F734" s="195" t="n">
        <v>2</v>
      </c>
      <c r="G734" s="195" t="n">
        <v>2</v>
      </c>
      <c r="H734" s="195" t="inlineStr">
        <is>
          <t>MEDIUM</t>
        </is>
      </c>
      <c r="I734" s="195" t="n">
        <v>9</v>
      </c>
      <c r="J734" s="195" t="inlineStr">
        <is>
          <t>NO</t>
        </is>
      </c>
      <c r="K734" s="195" t="inlineStr">
        <is>
          <t>https://nvd.nist.gov/vuln/detail/CVE-2025-11383</t>
        </is>
      </c>
      <c r="L734" s="195" t="inlineStr">
        <is>
          <t>2026-02-28 21:38</t>
        </is>
      </c>
      <c r="M734" s="195" t="inlineStr">
        <is>
          <t>CHECK_VENDOR</t>
        </is>
      </c>
      <c r="N734" s="195" t="inlineStr">
        <is>
          <t>See NVD references</t>
        </is>
      </c>
      <c r="O734" s="195" t="inlineStr">
        <is>
          <t>Apply vendor patches</t>
        </is>
      </c>
      <c r="P734" s="195" t="inlineStr">
        <is>
          <t>See CVE details</t>
        </is>
      </c>
      <c r="Q734" s="195" t="inlineStr">
        <is>
          <t>P4</t>
        </is>
      </c>
      <c r="R734" s="195" t="inlineStr">
        <is>
          <t>📅 Schedule patch deployment within 30 days | 🔍 Monitor for exploitation attempts</t>
        </is>
      </c>
      <c r="S734" s="195" t="inlineStr">
        <is>
          <t>CVE - IP enrichment n/a</t>
        </is>
      </c>
      <c r="T734" s="195" t="n">
        <v>0</v>
      </c>
      <c r="U734" s="195" t="n">
        <v>0</v>
      </c>
      <c r="V734" s="195" t="inlineStr">
        <is>
          <t>T1190:Exploit Public-Facing Application</t>
        </is>
      </c>
      <c r="W734" s="195" t="n">
        <v>1</v>
      </c>
      <c r="X734" s="195" t="inlineStr">
        <is>
          <t>LOW (40%)</t>
        </is>
      </c>
      <c r="Y734" s="195" t="inlineStr">
        <is>
          <t>UNLIKELY</t>
        </is>
      </c>
      <c r="Z734" s="195" t="inlineStr">
        <is>
          <t>CHECK_VENDOR</t>
        </is>
      </c>
      <c r="AA734" s="195" t="inlineStr">
        <is>
          <t>https://nvd.nist.gov/vuln/detail/CVE-2025-11383</t>
        </is>
      </c>
      <c r="AB734" s="195" t="inlineStr">
        <is>
          <t>NONE</t>
        </is>
      </c>
      <c r="AC734" s="195" t="n">
        <v>0</v>
      </c>
      <c r="AD734" s="195" t="inlineStr"/>
    </row>
    <row r="735">
      <c r="A735" s="195" t="inlineStr">
        <is>
          <t>CVE</t>
        </is>
      </c>
      <c r="B735" s="195" t="inlineStr">
        <is>
          <t>CVE-2025-11384</t>
        </is>
      </c>
      <c r="C735" s="195" t="inlineStr">
        <is>
          <t>Rejected reason: This CVE ID has been rejected or withdrawn by its CVE Numbering Authority.</t>
        </is>
      </c>
      <c r="D735" s="195" t="n">
        <v>5</v>
      </c>
      <c r="E735" s="195" t="inlineStr">
        <is>
          <t>MEDIUM</t>
        </is>
      </c>
      <c r="F735" s="195" t="n">
        <v>2</v>
      </c>
      <c r="G735" s="195" t="n">
        <v>2</v>
      </c>
      <c r="H735" s="195" t="inlineStr">
        <is>
          <t>MEDIUM</t>
        </is>
      </c>
      <c r="I735" s="195" t="n">
        <v>9</v>
      </c>
      <c r="J735" s="195" t="inlineStr">
        <is>
          <t>NO</t>
        </is>
      </c>
      <c r="K735" s="195" t="inlineStr">
        <is>
          <t>https://nvd.nist.gov/vuln/detail/CVE-2025-11384</t>
        </is>
      </c>
      <c r="L735" s="195" t="inlineStr">
        <is>
          <t>2026-02-28 21:38</t>
        </is>
      </c>
      <c r="M735" s="195" t="inlineStr">
        <is>
          <t>CHECK_VENDOR</t>
        </is>
      </c>
      <c r="N735" s="195" t="inlineStr">
        <is>
          <t>See NVD references</t>
        </is>
      </c>
      <c r="O735" s="195" t="inlineStr">
        <is>
          <t>Apply vendor patches</t>
        </is>
      </c>
      <c r="P735" s="195" t="inlineStr">
        <is>
          <t>See CVE details</t>
        </is>
      </c>
      <c r="Q735" s="195" t="inlineStr">
        <is>
          <t>P4</t>
        </is>
      </c>
      <c r="R735" s="195" t="inlineStr">
        <is>
          <t>📅 Schedule patch deployment within 30 days | 🔍 Monitor for exploitation attempts</t>
        </is>
      </c>
      <c r="S735" s="195" t="inlineStr">
        <is>
          <t>CVE - IP enrichment n/a</t>
        </is>
      </c>
      <c r="T735" s="195" t="n">
        <v>0</v>
      </c>
      <c r="U735" s="195" t="n">
        <v>0</v>
      </c>
      <c r="V735" s="195" t="inlineStr">
        <is>
          <t>T1190:Exploit Public-Facing Application</t>
        </is>
      </c>
      <c r="W735" s="195" t="n">
        <v>1</v>
      </c>
      <c r="X735" s="195" t="inlineStr">
        <is>
          <t>LOW (40%)</t>
        </is>
      </c>
      <c r="Y735" s="195" t="inlineStr">
        <is>
          <t>UNLIKELY</t>
        </is>
      </c>
      <c r="Z735" s="195" t="inlineStr">
        <is>
          <t>CHECK_VENDOR</t>
        </is>
      </c>
      <c r="AA735" s="195" t="inlineStr">
        <is>
          <t>https://nvd.nist.gov/vuln/detail/CVE-2025-11384</t>
        </is>
      </c>
      <c r="AB735" s="195" t="inlineStr">
        <is>
          <t>NONE</t>
        </is>
      </c>
      <c r="AC735" s="195" t="n">
        <v>0</v>
      </c>
      <c r="AD735" s="195" t="inlineStr"/>
    </row>
    <row r="736">
      <c r="A736" s="193" t="inlineStr">
        <is>
          <t>CVE</t>
        </is>
      </c>
      <c r="B736" s="193" t="inlineStr">
        <is>
          <t>CVE-2026-1241</t>
        </is>
      </c>
      <c r="C736" s="193" t="inlineStr">
        <is>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t>
        </is>
      </c>
      <c r="D736" s="193" t="n">
        <v>8.5</v>
      </c>
      <c r="E736" s="193" t="inlineStr">
        <is>
          <t>HIGH</t>
        </is>
      </c>
      <c r="F736" s="193" t="n">
        <v>2</v>
      </c>
      <c r="G736" s="193" t="n">
        <v>3</v>
      </c>
      <c r="H736" s="193" t="inlineStr">
        <is>
          <t>HIGH</t>
        </is>
      </c>
      <c r="I736" s="193" t="n">
        <v>14.5</v>
      </c>
      <c r="J736" s="193" t="inlineStr">
        <is>
          <t>NO</t>
        </is>
      </c>
      <c r="K736" s="193" t="inlineStr">
        <is>
          <t>https://nvd.nist.gov/vuln/detail/CVE-2026-1241</t>
        </is>
      </c>
      <c r="L736" s="193" t="inlineStr">
        <is>
          <t>2026-02-28 21:38</t>
        </is>
      </c>
      <c r="M736" s="193" t="inlineStr">
        <is>
          <t>CHECK_VENDOR</t>
        </is>
      </c>
      <c r="N736" s="193" t="inlineStr">
        <is>
          <t>See NVD references</t>
        </is>
      </c>
      <c r="O736" s="193" t="inlineStr">
        <is>
          <t>Apply vendor patches</t>
        </is>
      </c>
      <c r="P736" s="193" t="inlineStr">
        <is>
          <t>See CVE details</t>
        </is>
      </c>
      <c r="Q736" s="193" t="inlineStr">
        <is>
          <t>P3</t>
        </is>
      </c>
      <c r="R736" s="193" t="inlineStr">
        <is>
          <t>🚨 URGENT: Apply vendor patches immediately | 🔒 Isolate affected systems if patch unavailable | 🛡️ Enable additional monitoring/IDS rules</t>
        </is>
      </c>
      <c r="S736" s="193" t="inlineStr">
        <is>
          <t>CVE - IP enrichment n/a</t>
        </is>
      </c>
      <c r="T736" s="193" t="n">
        <v>0.0007</v>
      </c>
      <c r="U736" s="193" t="n">
        <v>0.22</v>
      </c>
      <c r="V736" s="193" t="inlineStr">
        <is>
          <t>T1190:Exploit Public-Facing Application | T1078:Valid Accounts</t>
        </is>
      </c>
      <c r="W736" s="193" t="n">
        <v>1</v>
      </c>
      <c r="X736" s="193" t="inlineStr">
        <is>
          <t>LOW (40%)</t>
        </is>
      </c>
      <c r="Y736" s="193" t="inlineStr">
        <is>
          <t>UNLIKELY</t>
        </is>
      </c>
      <c r="Z736" s="193" t="inlineStr">
        <is>
          <t>CHECK_VENDOR</t>
        </is>
      </c>
      <c r="AA736" s="193" t="inlineStr">
        <is>
          <t>https://nvd.nist.gov/vuln/detail/CVE-2026-1241</t>
        </is>
      </c>
      <c r="AB736" s="193" t="inlineStr">
        <is>
          <t>NONE</t>
        </is>
      </c>
      <c r="AC736" s="193" t="n">
        <v>0</v>
      </c>
      <c r="AD736" s="193" t="inlineStr"/>
    </row>
    <row r="737">
      <c r="A737" s="193" t="inlineStr">
        <is>
          <t>CVE</t>
        </is>
      </c>
      <c r="B737" s="193" t="inlineStr">
        <is>
          <t>CVE-2026-1565</t>
        </is>
      </c>
      <c r="C737" s="193" t="inlineStr">
        <is>
          <t>The User Frontend: AI Powered Frontend Posting, User Directory, Profile, Membership &amp; User Registration plugin for WordPress is vulnerable to arbitrary file uploads due to incorrect file type validation in the 'WPUF_Admin_Settings::check_filetype_and_ext' function and in the 'Admin_Tools::check_filetype_and_ext' function in all versions up to, and including, 4.2.8. This makes it possible for authenticated attackers, with Author-level access and above, to upload arbitrary files on the affected si</t>
        </is>
      </c>
      <c r="D737" s="193" t="n">
        <v>8.800000000000001</v>
      </c>
      <c r="E737" s="193" t="inlineStr">
        <is>
          <t>HIGH</t>
        </is>
      </c>
      <c r="F737" s="193" t="n">
        <v>3</v>
      </c>
      <c r="G737" s="193" t="n">
        <v>3</v>
      </c>
      <c r="H737" s="193" t="inlineStr">
        <is>
          <t>CRITICAL</t>
        </is>
      </c>
      <c r="I737" s="193" t="n">
        <v>17.8</v>
      </c>
      <c r="J737" s="193" t="inlineStr">
        <is>
          <t>NO</t>
        </is>
      </c>
      <c r="K737" s="193" t="inlineStr">
        <is>
          <t>https://nvd.nist.gov/vuln/detail/CVE-2026-1565</t>
        </is>
      </c>
      <c r="L737" s="193" t="inlineStr">
        <is>
          <t>2026-02-28 21:38</t>
        </is>
      </c>
      <c r="M737" s="193" t="inlineStr">
        <is>
          <t>CHECK_VENDOR</t>
        </is>
      </c>
      <c r="N737" s="193" t="inlineStr">
        <is>
          <t>See NVD references</t>
        </is>
      </c>
      <c r="O737" s="193" t="inlineStr">
        <is>
          <t>Apply vendor patches</t>
        </is>
      </c>
      <c r="P737" s="193" t="inlineStr">
        <is>
          <t>See CVE details</t>
        </is>
      </c>
      <c r="Q737" s="193" t="inlineStr">
        <is>
          <t>P2</t>
        </is>
      </c>
      <c r="R737" s="193" t="inlineStr">
        <is>
          <t>🚨 URGENT: Apply vendor patches immediately | 🔒 Isolate affected systems if patch unavailable | 🛡️ Enable additional monitoring/IDS rules</t>
        </is>
      </c>
      <c r="S737" s="193" t="inlineStr">
        <is>
          <t>CVE - IP enrichment n/a</t>
        </is>
      </c>
      <c r="T737" s="193" t="n">
        <v>0.0028</v>
      </c>
      <c r="U737" s="193" t="n">
        <v>0.5066000000000001</v>
      </c>
      <c r="V737" s="193" t="inlineStr">
        <is>
          <t>T1190:Exploit Public-Facing Application | T1210:Exploitation of Remote Services</t>
        </is>
      </c>
      <c r="W737" s="193" t="n">
        <v>2</v>
      </c>
      <c r="X737" s="193" t="inlineStr">
        <is>
          <t>HIGH (72%)</t>
        </is>
      </c>
      <c r="Y737" s="193" t="inlineStr">
        <is>
          <t>CONFIRMED</t>
        </is>
      </c>
      <c r="Z737" s="193" t="inlineStr">
        <is>
          <t>CHECK_VENDOR</t>
        </is>
      </c>
      <c r="AA737" s="193" t="inlineStr">
        <is>
          <t>https://nvd.nist.gov/vuln/detail/CVE-2026-1565</t>
        </is>
      </c>
      <c r="AB737" s="193" t="inlineStr">
        <is>
          <t>NONE</t>
        </is>
      </c>
      <c r="AC737" s="193" t="n">
        <v>4.4</v>
      </c>
      <c r="AD737" s="193" t="inlineStr"/>
    </row>
    <row r="738">
      <c r="A738" s="195" t="inlineStr">
        <is>
          <t>CVE</t>
        </is>
      </c>
      <c r="B738" s="195" t="inlineStr">
        <is>
          <t>CVE-2026-23939</t>
        </is>
      </c>
      <c r="C738" s="195" t="inlineStr">
        <is>
          <t>Improper Limitation of a Pathname to a Restricted Directory ('Path Traversal') vulnerability in hexpm hexpm/hexpm ('Elixir.Hexpm.Store.Local' module) allows Relative Path Traversal. This vulnerability is associated with program files lib/hexpm/store/local.ex and program routines 'Elixir.Hexpm.Store.Local':get/3, 'Elixir.Hexpm.Store.Local':put/4, 'Elixir.Hexpm.Store.Local':delete/2, 'Elixir.Hexpm.Store.Local':delete_many/2.
This issue does NOT affect hex.pm the service. Only self-hosted deployme</t>
        </is>
      </c>
      <c r="D738" s="195" t="n">
        <v>5</v>
      </c>
      <c r="E738" s="195" t="inlineStr">
        <is>
          <t>MEDIUM</t>
        </is>
      </c>
      <c r="F738" s="195" t="n">
        <v>2</v>
      </c>
      <c r="G738" s="195" t="n">
        <v>2</v>
      </c>
      <c r="H738" s="195" t="inlineStr">
        <is>
          <t>MEDIUM</t>
        </is>
      </c>
      <c r="I738" s="195" t="n">
        <v>9</v>
      </c>
      <c r="J738" s="195" t="inlineStr">
        <is>
          <t>NO</t>
        </is>
      </c>
      <c r="K738" s="195" t="inlineStr">
        <is>
          <t>https://nvd.nist.gov/vuln/detail/CVE-2026-23939</t>
        </is>
      </c>
      <c r="L738" s="195" t="inlineStr">
        <is>
          <t>2026-02-28 21:38</t>
        </is>
      </c>
      <c r="M738" s="195" t="inlineStr">
        <is>
          <t>CHECK_VENDOR</t>
        </is>
      </c>
      <c r="N738" s="195" t="inlineStr">
        <is>
          <t>See NVD references</t>
        </is>
      </c>
      <c r="O738" s="195" t="inlineStr">
        <is>
          <t>Apply vendor patches</t>
        </is>
      </c>
      <c r="P738" s="195" t="inlineStr">
        <is>
          <t>See CVE details</t>
        </is>
      </c>
      <c r="Q738" s="195" t="inlineStr">
        <is>
          <t>P4</t>
        </is>
      </c>
      <c r="R738" s="195" t="inlineStr">
        <is>
          <t>📅 Schedule patch deployment within 30 days | 🔍 Monitor for exploitation attempts</t>
        </is>
      </c>
      <c r="S738" s="195" t="inlineStr">
        <is>
          <t>CVE - IP enrichment n/a</t>
        </is>
      </c>
      <c r="T738" s="195" t="n">
        <v>0.0005999999999999999</v>
      </c>
      <c r="U738" s="195" t="n">
        <v>0.1941</v>
      </c>
      <c r="V738" s="195" t="inlineStr">
        <is>
          <t>T1083:File and Directory Discovery</t>
        </is>
      </c>
      <c r="W738" s="195" t="n">
        <v>1</v>
      </c>
      <c r="X738" s="195" t="inlineStr">
        <is>
          <t>LOW (40%)</t>
        </is>
      </c>
      <c r="Y738" s="195" t="inlineStr">
        <is>
          <t>UNLIKELY</t>
        </is>
      </c>
      <c r="Z738" s="195" t="inlineStr">
        <is>
          <t>CHECK_VENDOR</t>
        </is>
      </c>
      <c r="AA738" s="195" t="inlineStr">
        <is>
          <t>https://nvd.nist.gov/vuln/detail/CVE-2026-23939</t>
        </is>
      </c>
      <c r="AB738" s="195" t="inlineStr">
        <is>
          <t>NONE</t>
        </is>
      </c>
      <c r="AC738" s="195" t="n">
        <v>0</v>
      </c>
      <c r="AD738" s="195" t="inlineStr"/>
    </row>
    <row r="739">
      <c r="A739" s="195" t="inlineStr">
        <is>
          <t>CVE</t>
        </is>
      </c>
      <c r="B739" s="195" t="inlineStr">
        <is>
          <t>CVE-2026-26973</t>
        </is>
      </c>
      <c r="C739" s="195" t="inlineStr">
        <is>
          <t xml:space="preserve">Discourse is an open source discussion platform. Versions prior to 2025.12.2, 2026.1.1, and 2026.2.0 have an IDOR (Insecure Direct Object Reference) in `ReviewableNotesController`. When `enable_category_group_moderation` is enabled, a user belonging to a  category moderation group can create or delete their own notes on **any** reviewable in the system, including reviewables in categories they do not moderate. The controller used an unscoped `Reviewable.find` and the `ensure_can_see` guard only </t>
        </is>
      </c>
      <c r="D739" s="195" t="n">
        <v>4.3</v>
      </c>
      <c r="E739" s="195" t="inlineStr">
        <is>
          <t>MEDIUM</t>
        </is>
      </c>
      <c r="F739" s="195" t="n">
        <v>2</v>
      </c>
      <c r="G739" s="195" t="n">
        <v>2</v>
      </c>
      <c r="H739" s="195" t="inlineStr">
        <is>
          <t>MEDIUM</t>
        </is>
      </c>
      <c r="I739" s="195" t="n">
        <v>8.300000000000001</v>
      </c>
      <c r="J739" s="195" t="inlineStr">
        <is>
          <t>NO</t>
        </is>
      </c>
      <c r="K739" s="195" t="inlineStr">
        <is>
          <t>https://nvd.nist.gov/vuln/detail/CVE-2026-26973</t>
        </is>
      </c>
      <c r="L739" s="195" t="inlineStr">
        <is>
          <t>2026-02-28 21:38</t>
        </is>
      </c>
      <c r="M739" s="195" t="inlineStr">
        <is>
          <t>CHECK_VENDOR</t>
        </is>
      </c>
      <c r="N739" s="195" t="inlineStr">
        <is>
          <t>See NVD references</t>
        </is>
      </c>
      <c r="O739" s="195" t="inlineStr">
        <is>
          <t>Apply vendor patches</t>
        </is>
      </c>
      <c r="P739" s="195" t="inlineStr">
        <is>
          <t>See CVE details</t>
        </is>
      </c>
      <c r="Q739" s="195" t="inlineStr">
        <is>
          <t>P1</t>
        </is>
      </c>
      <c r="R739" s="195" t="inlineStr">
        <is>
          <t>📅 Schedule patch deployment within 30 days | 🔍 Monitor for exploitation attempts</t>
        </is>
      </c>
      <c r="S739" s="195" t="inlineStr">
        <is>
          <t>CVE - IP enrichment n/a</t>
        </is>
      </c>
      <c r="T739" s="195" t="n">
        <v>0.0003</v>
      </c>
      <c r="U739" s="195" t="n">
        <v>0.0706</v>
      </c>
      <c r="V739" s="195" t="inlineStr">
        <is>
          <t>T1190:Exploit Public-Facing Application</t>
        </is>
      </c>
      <c r="W739" s="195" t="n">
        <v>2</v>
      </c>
      <c r="X739" s="195" t="inlineStr">
        <is>
          <t>HIGH (72%)</t>
        </is>
      </c>
      <c r="Y739" s="195" t="inlineStr">
        <is>
          <t>HIGH</t>
        </is>
      </c>
      <c r="Z739" s="195" t="inlineStr">
        <is>
          <t>CHECK_VENDOR</t>
        </is>
      </c>
      <c r="AA739" s="195" t="inlineStr">
        <is>
          <t>https://nvd.nist.gov/vuln/detail/CVE-2026-26973</t>
        </is>
      </c>
      <c r="AB739" s="195" t="inlineStr">
        <is>
          <t>http://www.zerodayinitiative.com/advisories/ZDI-26-123/</t>
        </is>
      </c>
      <c r="AC739" s="195" t="n">
        <v>2.15</v>
      </c>
      <c r="AD739" s="195" t="inlineStr"/>
    </row>
    <row r="740">
      <c r="A740" s="193" t="inlineStr">
        <is>
          <t>CVE</t>
        </is>
      </c>
      <c r="B740" s="193" t="inlineStr">
        <is>
          <t>CVE-2026-26979</t>
        </is>
      </c>
      <c r="C740" s="193"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D740" s="193" t="n">
        <v>8.5</v>
      </c>
      <c r="E740" s="193" t="inlineStr">
        <is>
          <t>HIGH</t>
        </is>
      </c>
      <c r="F740" s="193" t="n">
        <v>2</v>
      </c>
      <c r="G740" s="193" t="n">
        <v>3</v>
      </c>
      <c r="H740" s="193" t="inlineStr">
        <is>
          <t>HIGH</t>
        </is>
      </c>
      <c r="I740" s="193" t="n">
        <v>14.5</v>
      </c>
      <c r="J740" s="193" t="inlineStr">
        <is>
          <t>NO</t>
        </is>
      </c>
      <c r="K740" s="193" t="inlineStr">
        <is>
          <t>https://nvd.nist.gov/vuln/detail/CVE-2026-26979</t>
        </is>
      </c>
      <c r="L740" s="193" t="inlineStr">
        <is>
          <t>2026-02-28 21:38</t>
        </is>
      </c>
      <c r="M740" s="193" t="inlineStr">
        <is>
          <t>CHECK_VENDOR</t>
        </is>
      </c>
      <c r="N740" s="193" t="inlineStr">
        <is>
          <t>See NVD references</t>
        </is>
      </c>
      <c r="O740" s="193" t="inlineStr">
        <is>
          <t>Apply vendor patches</t>
        </is>
      </c>
      <c r="P740" s="193" t="inlineStr">
        <is>
          <t>See CVE details</t>
        </is>
      </c>
      <c r="Q740" s="193" t="inlineStr">
        <is>
          <t>P3</t>
        </is>
      </c>
      <c r="R740" s="193" t="inlineStr">
        <is>
          <t>🚨 URGENT: Apply vendor patches immediately | 🔒 Isolate affected systems if patch unavailable | 🛡️ Enable additional monitoring/IDS rules</t>
        </is>
      </c>
      <c r="S740" s="193" t="inlineStr">
        <is>
          <t>CVE - IP enrichment n/a</t>
        </is>
      </c>
      <c r="T740" s="193" t="n">
        <v>0.0004</v>
      </c>
      <c r="U740" s="193" t="n">
        <v>0.1032</v>
      </c>
      <c r="V740" s="193" t="inlineStr">
        <is>
          <t>T1190:Exploit Public-Facing Application</t>
        </is>
      </c>
      <c r="W740" s="193" t="n">
        <v>1</v>
      </c>
      <c r="X740" s="193" t="inlineStr">
        <is>
          <t>LOW (40%)</t>
        </is>
      </c>
      <c r="Y740" s="193" t="inlineStr">
        <is>
          <t>UNLIKELY</t>
        </is>
      </c>
      <c r="Z740" s="193" t="inlineStr">
        <is>
          <t>CHECK_VENDOR</t>
        </is>
      </c>
      <c r="AA740" s="193" t="inlineStr">
        <is>
          <t>https://nvd.nist.gov/vuln/detail/CVE-2026-26979</t>
        </is>
      </c>
      <c r="AB740" s="193" t="inlineStr">
        <is>
          <t>NONE</t>
        </is>
      </c>
      <c r="AC740" s="193" t="n">
        <v>0</v>
      </c>
      <c r="AD740" s="193" t="inlineStr"/>
    </row>
    <row r="741">
      <c r="A741" s="193" t="inlineStr">
        <is>
          <t>CVE</t>
        </is>
      </c>
      <c r="B741" s="193" t="inlineStr">
        <is>
          <t>CVE-2026-27141</t>
        </is>
      </c>
      <c r="C741" s="193" t="inlineStr">
        <is>
          <t>Due to missing nil check, sending 0x0a-0x0f HTTP/2 frames will cause a running server to panic</t>
        </is>
      </c>
      <c r="D741" s="193" t="n">
        <v>7.5</v>
      </c>
      <c r="E741" s="193" t="inlineStr">
        <is>
          <t>HIGH</t>
        </is>
      </c>
      <c r="F741" s="193" t="n">
        <v>2</v>
      </c>
      <c r="G741" s="193" t="n">
        <v>3</v>
      </c>
      <c r="H741" s="193" t="inlineStr">
        <is>
          <t>HIGH</t>
        </is>
      </c>
      <c r="I741" s="193" t="n">
        <v>13.5</v>
      </c>
      <c r="J741" s="193" t="inlineStr">
        <is>
          <t>NO</t>
        </is>
      </c>
      <c r="K741" s="193" t="inlineStr">
        <is>
          <t>https://nvd.nist.gov/vuln/detail/CVE-2026-27141</t>
        </is>
      </c>
      <c r="L741" s="193" t="inlineStr">
        <is>
          <t>2026-02-28 21:38</t>
        </is>
      </c>
      <c r="M741" s="193" t="inlineStr">
        <is>
          <t>CHECK_VENDOR</t>
        </is>
      </c>
      <c r="N741" s="193" t="inlineStr">
        <is>
          <t>See NVD references</t>
        </is>
      </c>
      <c r="O741" s="193" t="inlineStr">
        <is>
          <t>Apply vendor patches</t>
        </is>
      </c>
      <c r="P741" s="193" t="inlineStr">
        <is>
          <t>See CVE details</t>
        </is>
      </c>
      <c r="Q741" s="193" t="inlineStr">
        <is>
          <t>P2</t>
        </is>
      </c>
      <c r="R741" s="193" t="inlineStr">
        <is>
          <t>🚨 URGENT: Apply vendor patches immediately | 🔒 Isolate affected systems if patch unavailable | 🛡️ Enable additional monitoring/IDS rules</t>
        </is>
      </c>
      <c r="S741" s="193" t="inlineStr">
        <is>
          <t>CVE - IP enrichment n/a</t>
        </is>
      </c>
      <c r="T741" s="193" t="n">
        <v>0.0005</v>
      </c>
      <c r="U741" s="193" t="n">
        <v>0.1491</v>
      </c>
      <c r="V741" s="193" t="inlineStr">
        <is>
          <t>T1499:Endpoint Denial of Service | T1584.004:Server</t>
        </is>
      </c>
      <c r="W741" s="193" t="n">
        <v>3</v>
      </c>
      <c r="X741" s="193" t="inlineStr">
        <is>
          <t>HIGH (85%)</t>
        </is>
      </c>
      <c r="Y741" s="193" t="inlineStr">
        <is>
          <t>POSSIBLE</t>
        </is>
      </c>
      <c r="Z741" s="193" t="inlineStr">
        <is>
          <t>CHECK_VENDOR</t>
        </is>
      </c>
      <c r="AA741" s="193" t="inlineStr">
        <is>
          <t>https://nvd.nist.gov/vuln/detail/CVE-2026-27141</t>
        </is>
      </c>
      <c r="AB741" s="193" t="inlineStr">
        <is>
          <t>NONE</t>
        </is>
      </c>
      <c r="AC741" s="193" t="n">
        <v>3.75</v>
      </c>
      <c r="AD741" s="193" t="inlineStr"/>
    </row>
    <row r="742">
      <c r="A742" s="193" t="inlineStr">
        <is>
          <t>CVE</t>
        </is>
      </c>
      <c r="B742" s="193" t="inlineStr">
        <is>
          <t>CVE-2026-27509</t>
        </is>
      </c>
      <c r="C742" s="193" t="inlineStr">
        <is>
          <t>Unitree Go2 firmware versions V1.1.7 through V1.1.9 and V1.1.11 (EDU) do not implement DDS authentication or authorization for the Eclipse CycloneDDS topic rt/api/programming_actuator/request handled by actuator_manager.py. A network-adjacent, unauthenticated attacker can join DDS domain 0 and publish a crafted message (api_id=1002) containing arbitrary Python, which the robot writes to disk under /unitree/etc/programming/ and binds to a physical controller keybinding. When the keybinding is pre</t>
        </is>
      </c>
      <c r="D742" s="193" t="n">
        <v>8</v>
      </c>
      <c r="E742" s="193" t="inlineStr">
        <is>
          <t>HIGH</t>
        </is>
      </c>
      <c r="F742" s="193" t="n">
        <v>3</v>
      </c>
      <c r="G742" s="193" t="n">
        <v>3</v>
      </c>
      <c r="H742" s="193" t="inlineStr">
        <is>
          <t>CRITICAL</t>
        </is>
      </c>
      <c r="I742" s="193" t="n">
        <v>17</v>
      </c>
      <c r="J742" s="193" t="inlineStr">
        <is>
          <t>NO</t>
        </is>
      </c>
      <c r="K742" s="193" t="inlineStr">
        <is>
          <t>https://nvd.nist.gov/vuln/detail/CVE-2026-27509</t>
        </is>
      </c>
      <c r="L742" s="193" t="inlineStr">
        <is>
          <t>2026-02-28 21:38</t>
        </is>
      </c>
      <c r="M742" s="193" t="inlineStr">
        <is>
          <t>CHECK_VENDOR</t>
        </is>
      </c>
      <c r="N742" s="193" t="inlineStr">
        <is>
          <t>See NVD references</t>
        </is>
      </c>
      <c r="O742" s="193" t="inlineStr">
        <is>
          <t>Apply vendor patches</t>
        </is>
      </c>
      <c r="P742" s="193" t="inlineStr">
        <is>
          <t>See CVE details</t>
        </is>
      </c>
      <c r="Q742" s="193" t="inlineStr">
        <is>
          <t>P2</t>
        </is>
      </c>
      <c r="R742" s="193" t="inlineStr">
        <is>
          <t>🚨 URGENT: Apply vendor patches immediately | 🔒 Isolate affected systems if patch unavailable | 🛡️ Enable additional monitoring/IDS rules</t>
        </is>
      </c>
      <c r="S742" s="193" t="inlineStr">
        <is>
          <t>CVE - IP enrichment n/a</t>
        </is>
      </c>
      <c r="T742" s="193" t="n">
        <v>0.0003</v>
      </c>
      <c r="U742" s="193" t="n">
        <v>0.09760000000000001</v>
      </c>
      <c r="V742" s="193" t="inlineStr">
        <is>
          <t>T1078:Valid Accounts | T1592.003:Firmware | T1059.006:Python</t>
        </is>
      </c>
      <c r="W742" s="193" t="n">
        <v>2</v>
      </c>
      <c r="X742" s="193" t="inlineStr">
        <is>
          <t>HIGH (72%)</t>
        </is>
      </c>
      <c r="Y742" s="193" t="inlineStr">
        <is>
          <t>CONFIRMED</t>
        </is>
      </c>
      <c r="Z742" s="193" t="inlineStr">
        <is>
          <t>CHECK_VENDOR</t>
        </is>
      </c>
      <c r="AA742" s="193" t="inlineStr">
        <is>
          <t>https://nvd.nist.gov/vuln/detail/CVE-2026-27509</t>
        </is>
      </c>
      <c r="AB742" s="193" t="inlineStr">
        <is>
          <t>NONE</t>
        </is>
      </c>
      <c r="AC742" s="193" t="n">
        <v>4</v>
      </c>
      <c r="AD742" s="193" t="inlineStr"/>
    </row>
    <row r="743">
      <c r="A743" s="196" t="inlineStr">
        <is>
          <t>CVE</t>
        </is>
      </c>
      <c r="B743" s="196" t="inlineStr">
        <is>
          <t>CVE-2026-27510</t>
        </is>
      </c>
      <c r="C743" s="196" t="inlineStr">
        <is>
          <t>Unitree Go2 firmware versions 1.1.7 through 1.1.11, when used with the Unitree Go2 Android application (com.unitree.doggo2), are vulnerable to remote code execution due to missing integrity protection and validation of user-created programmes. The Android application stores programs in a local SQLite database (unitree_go2.db, table dog_programme) and transmits the programme_text content, including the pyCode field, to the robot. The robot's actuator_manager.py executes the supplied Python as roo</t>
        </is>
      </c>
      <c r="D743" s="196" t="n">
        <v>9.6</v>
      </c>
      <c r="E743" s="196" t="inlineStr">
        <is>
          <t>CRITICAL</t>
        </is>
      </c>
      <c r="F743" s="196" t="n">
        <v>3</v>
      </c>
      <c r="G743" s="196" t="n">
        <v>3</v>
      </c>
      <c r="H743" s="196" t="inlineStr">
        <is>
          <t>CRITICAL</t>
        </is>
      </c>
      <c r="I743" s="196" t="n">
        <v>18.6</v>
      </c>
      <c r="J743" s="196" t="inlineStr">
        <is>
          <t>NO</t>
        </is>
      </c>
      <c r="K743" s="196" t="inlineStr">
        <is>
          <t>https://nvd.nist.gov/vuln/detail/CVE-2026-27510</t>
        </is>
      </c>
      <c r="L743" s="196" t="inlineStr">
        <is>
          <t>2026-02-28 21:38</t>
        </is>
      </c>
      <c r="M743" s="196" t="inlineStr">
        <is>
          <t>CHECK_VENDOR</t>
        </is>
      </c>
      <c r="N743" s="196" t="inlineStr">
        <is>
          <t>See NVD references</t>
        </is>
      </c>
      <c r="O743" s="196" t="inlineStr">
        <is>
          <t>Apply vendor patches</t>
        </is>
      </c>
      <c r="P743" s="196" t="inlineStr">
        <is>
          <t>See CVE details</t>
        </is>
      </c>
      <c r="Q743" s="196" t="inlineStr">
        <is>
          <t>P2</t>
        </is>
      </c>
      <c r="R743" s="196" t="inlineStr">
        <is>
          <t>🚨 URGENT: Apply vendor patches immediately | 🔒 Isolate affected systems if patch unavailable | 🛡️ Enable additional monitoring/IDS rules</t>
        </is>
      </c>
      <c r="S743" s="196" t="inlineStr">
        <is>
          <t>CVE - IP enrichment n/a</t>
        </is>
      </c>
      <c r="T743" s="196" t="n">
        <v>0.0008</v>
      </c>
      <c r="U743" s="196" t="n">
        <v>0.2259</v>
      </c>
      <c r="V743" s="196" t="inlineStr">
        <is>
          <t>T1190:Exploit Public-Facing Application | T1210:Exploitation of Remote Services | T1203:Exploitation for Client Execution | T1592.003:Firmware | T1059.006:Python</t>
        </is>
      </c>
      <c r="W743" s="196" t="n">
        <v>2</v>
      </c>
      <c r="X743" s="196" t="inlineStr">
        <is>
          <t>HIGH (72%)</t>
        </is>
      </c>
      <c r="Y743" s="196" t="inlineStr">
        <is>
          <t>CONFIRMED</t>
        </is>
      </c>
      <c r="Z743" s="196" t="inlineStr">
        <is>
          <t>CHECK_VENDOR</t>
        </is>
      </c>
      <c r="AA743" s="196" t="inlineStr">
        <is>
          <t>https://nvd.nist.gov/vuln/detail/CVE-2026-27510</t>
        </is>
      </c>
      <c r="AB743" s="196" t="inlineStr">
        <is>
          <t>NONE</t>
        </is>
      </c>
      <c r="AC743" s="196" t="n">
        <v>4.8</v>
      </c>
      <c r="AD743" s="196" t="inlineStr"/>
    </row>
    <row r="744">
      <c r="A744" s="195" t="inlineStr">
        <is>
          <t>CVE</t>
        </is>
      </c>
      <c r="B744" s="195" t="inlineStr">
        <is>
          <t>CVE-2023-31364</t>
        </is>
      </c>
      <c r="C744" s="195" t="inlineStr">
        <is>
          <t>Improper handling of direct memory writes in the input-output memory management unit could allow a malicious guest virtual machine (VM) to flood a host with writes, potentially causing a fatal machine check error resulting in denial of service.</t>
        </is>
      </c>
      <c r="D744" s="195" t="n">
        <v>5</v>
      </c>
      <c r="E744" s="195" t="inlineStr">
        <is>
          <t>MEDIUM</t>
        </is>
      </c>
      <c r="F744" s="195" t="n">
        <v>2</v>
      </c>
      <c r="G744" s="195" t="n">
        <v>2</v>
      </c>
      <c r="H744" s="195" t="inlineStr">
        <is>
          <t>MEDIUM</t>
        </is>
      </c>
      <c r="I744" s="195" t="n">
        <v>9</v>
      </c>
      <c r="J744" s="195" t="inlineStr">
        <is>
          <t>NO</t>
        </is>
      </c>
      <c r="K744" s="195" t="inlineStr">
        <is>
          <t>https://nvd.nist.gov/vuln/detail/CVE-2023-31364</t>
        </is>
      </c>
      <c r="L744" s="195" t="inlineStr">
        <is>
          <t>2026-02-28 21:38</t>
        </is>
      </c>
      <c r="M744" s="195" t="inlineStr">
        <is>
          <t>CHECK_VENDOR</t>
        </is>
      </c>
      <c r="N744" s="195" t="inlineStr">
        <is>
          <t>See NVD references</t>
        </is>
      </c>
      <c r="O744" s="195" t="inlineStr">
        <is>
          <t>Apply vendor patches</t>
        </is>
      </c>
      <c r="P744" s="195" t="inlineStr">
        <is>
          <t>See CVE details</t>
        </is>
      </c>
      <c r="Q744" s="195" t="inlineStr">
        <is>
          <t>P4</t>
        </is>
      </c>
      <c r="R744" s="195" t="inlineStr">
        <is>
          <t>📅 Schedule patch deployment within 30 days | 🔍 Monitor for exploitation attempts</t>
        </is>
      </c>
      <c r="S744" s="195" t="inlineStr">
        <is>
          <t>CVE - IP enrichment n/a</t>
        </is>
      </c>
      <c r="T744" s="195" t="n">
        <v>0.0004</v>
      </c>
      <c r="U744" s="195" t="n">
        <v>0.1253</v>
      </c>
      <c r="V744" s="195" t="inlineStr">
        <is>
          <t>T1203:Exploitation for Client Execution | T1499:Endpoint Denial of Service</t>
        </is>
      </c>
      <c r="W744" s="195" t="n">
        <v>1</v>
      </c>
      <c r="X744" s="195" t="inlineStr">
        <is>
          <t>LOW (40%)</t>
        </is>
      </c>
      <c r="Y744" s="195" t="inlineStr">
        <is>
          <t>UNLIKELY</t>
        </is>
      </c>
      <c r="Z744" s="195" t="inlineStr">
        <is>
          <t>CHECK_VENDOR</t>
        </is>
      </c>
      <c r="AA744" s="195" t="inlineStr">
        <is>
          <t>https://nvd.nist.gov/vuln/detail/CVE-2023-31364</t>
        </is>
      </c>
      <c r="AB744" s="195" t="inlineStr">
        <is>
          <t>NONE</t>
        </is>
      </c>
      <c r="AC744" s="195" t="n">
        <v>0</v>
      </c>
      <c r="AD744" s="195" t="inlineStr"/>
    </row>
    <row r="745">
      <c r="A745" s="193" t="inlineStr">
        <is>
          <t>CVE</t>
        </is>
      </c>
      <c r="B745" s="193" t="inlineStr">
        <is>
          <t>CVE-2026-22205</t>
        </is>
      </c>
      <c r="C745" s="193" t="inlineStr">
        <is>
          <t>SPIP versions prior to 4.4.10 contain an authentication bypass vulnerability caused by PHP type juggling that allows unauthenticated attackers to access protected information. Attackers can exploit loose type comparisons in authentication logic to bypass login verification and retrieve sensitive internal data.</t>
        </is>
      </c>
      <c r="D745" s="193" t="n">
        <v>7.5</v>
      </c>
      <c r="E745" s="193" t="inlineStr">
        <is>
          <t>HIGH</t>
        </is>
      </c>
      <c r="F745" s="193" t="n">
        <v>2</v>
      </c>
      <c r="G745" s="193" t="n">
        <v>3</v>
      </c>
      <c r="H745" s="193" t="inlineStr">
        <is>
          <t>HIGH</t>
        </is>
      </c>
      <c r="I745" s="193" t="n">
        <v>13.5</v>
      </c>
      <c r="J745" s="193" t="inlineStr">
        <is>
          <t>NO</t>
        </is>
      </c>
      <c r="K745" s="193" t="inlineStr">
        <is>
          <t>https://nvd.nist.gov/vuln/detail/CVE-2026-22205</t>
        </is>
      </c>
      <c r="L745" s="193" t="inlineStr">
        <is>
          <t>2026-02-28 21:38</t>
        </is>
      </c>
      <c r="M745" s="193" t="inlineStr">
        <is>
          <t>CHECK_VENDOR</t>
        </is>
      </c>
      <c r="N745" s="193" t="inlineStr">
        <is>
          <t>See NVD references</t>
        </is>
      </c>
      <c r="O745" s="193" t="inlineStr">
        <is>
          <t>Apply vendor patches</t>
        </is>
      </c>
      <c r="P745" s="193" t="inlineStr">
        <is>
          <t>See CVE details</t>
        </is>
      </c>
      <c r="Q745" s="193" t="inlineStr">
        <is>
          <t>P2</t>
        </is>
      </c>
      <c r="R745" s="193" t="inlineStr">
        <is>
          <t>🚨 URGENT: Apply vendor patches immediately | 🔒 Isolate affected systems if patch unavailable | 🛡️ Enable additional monitoring/IDS rules</t>
        </is>
      </c>
      <c r="S745" s="193" t="inlineStr">
        <is>
          <t>CVE - IP enrichment n/a</t>
        </is>
      </c>
      <c r="T745" s="193" t="n">
        <v>0.0023</v>
      </c>
      <c r="U745" s="193" t="n">
        <v>0.4538</v>
      </c>
      <c r="V745" s="193" t="inlineStr">
        <is>
          <t>T1078:Valid Accounts</t>
        </is>
      </c>
      <c r="W745" s="193" t="n">
        <v>2</v>
      </c>
      <c r="X745" s="193" t="inlineStr">
        <is>
          <t>HIGH (72%)</t>
        </is>
      </c>
      <c r="Y745" s="193" t="inlineStr">
        <is>
          <t>POSSIBLE</t>
        </is>
      </c>
      <c r="Z745" s="193" t="inlineStr">
        <is>
          <t>CHECK_VENDOR</t>
        </is>
      </c>
      <c r="AA745" s="193" t="inlineStr">
        <is>
          <t>https://nvd.nist.gov/vuln/detail/CVE-2026-22205</t>
        </is>
      </c>
      <c r="AB745" s="193" t="inlineStr">
        <is>
          <t>NONE</t>
        </is>
      </c>
      <c r="AC745" s="193" t="n">
        <v>3.75</v>
      </c>
      <c r="AD745" s="193" t="inlineStr"/>
    </row>
    <row r="746">
      <c r="A746" s="193" t="inlineStr">
        <is>
          <t>CVE</t>
        </is>
      </c>
      <c r="B746" s="193" t="inlineStr">
        <is>
          <t>CVE-2026-22206</t>
        </is>
      </c>
      <c r="C746" s="193" t="inlineStr">
        <is>
          <t>SPIP versions prior to 4.4.10 contain a SQL injection vulnerability that allows authenticated low-privilege users to execute arbitrary SQL queries by manipulating union-based injection techniques. Attackers can exploit this SQL injection flaw combined with PHP tag processing to achieve remote code execution on the server.</t>
        </is>
      </c>
      <c r="D746" s="193" t="n">
        <v>8.800000000000001</v>
      </c>
      <c r="E746" s="193" t="inlineStr">
        <is>
          <t>HIGH</t>
        </is>
      </c>
      <c r="F746" s="193" t="n">
        <v>3</v>
      </c>
      <c r="G746" s="193" t="n">
        <v>3</v>
      </c>
      <c r="H746" s="193" t="inlineStr">
        <is>
          <t>CRITICAL</t>
        </is>
      </c>
      <c r="I746" s="193" t="n">
        <v>17.8</v>
      </c>
      <c r="J746" s="193" t="inlineStr">
        <is>
          <t>NO</t>
        </is>
      </c>
      <c r="K746" s="193" t="inlineStr">
        <is>
          <t>https://nvd.nist.gov/vuln/detail/CVE-2026-22206</t>
        </is>
      </c>
      <c r="L746" s="193" t="inlineStr">
        <is>
          <t>2026-02-28 21:38</t>
        </is>
      </c>
      <c r="M746" s="193" t="inlineStr">
        <is>
          <t>CHECK_VENDOR</t>
        </is>
      </c>
      <c r="N746" s="193" t="inlineStr">
        <is>
          <t>See NVD references</t>
        </is>
      </c>
      <c r="O746" s="193" t="inlineStr">
        <is>
          <t>Apply vendor patches</t>
        </is>
      </c>
      <c r="P746" s="193" t="inlineStr">
        <is>
          <t>See CVE details</t>
        </is>
      </c>
      <c r="Q746" s="193" t="inlineStr">
        <is>
          <t>P2</t>
        </is>
      </c>
      <c r="R746" s="193" t="inlineStr">
        <is>
          <t>🚨 URGENT: Apply vendor patches immediately | 🔒 Isolate affected systems if patch unavailable | 🛡️ Enable additional monitoring/IDS rules</t>
        </is>
      </c>
      <c r="S746" s="193" t="inlineStr">
        <is>
          <t>CVE - IP enrichment n/a</t>
        </is>
      </c>
      <c r="T746" s="193" t="n">
        <v>0.0014</v>
      </c>
      <c r="U746" s="193" t="n">
        <v>0.3438</v>
      </c>
      <c r="V746" s="193" t="inlineStr">
        <is>
          <t>T1190:Exploit Public-Facing Application | T1210:Exploitation of Remote Services | T1584.004:Server</t>
        </is>
      </c>
      <c r="W746" s="193" t="n">
        <v>2</v>
      </c>
      <c r="X746" s="193" t="inlineStr">
        <is>
          <t>HIGH (72%)</t>
        </is>
      </c>
      <c r="Y746" s="193" t="inlineStr">
        <is>
          <t>CONFIRMED</t>
        </is>
      </c>
      <c r="Z746" s="193" t="inlineStr">
        <is>
          <t>CHECK_VENDOR</t>
        </is>
      </c>
      <c r="AA746" s="193" t="inlineStr">
        <is>
          <t>https://nvd.nist.gov/vuln/detail/CVE-2026-22206</t>
        </is>
      </c>
      <c r="AB746" s="193" t="inlineStr">
        <is>
          <t>NONE</t>
        </is>
      </c>
      <c r="AC746" s="193" t="n">
        <v>4.4</v>
      </c>
      <c r="AD746" s="193" t="inlineStr"/>
    </row>
    <row r="747">
      <c r="A747" s="196" t="inlineStr">
        <is>
          <t>CVE</t>
        </is>
      </c>
      <c r="B747" s="196" t="inlineStr">
        <is>
          <t>CVE-2026-22207</t>
        </is>
      </c>
      <c r="C747" s="196" t="inlineStr">
        <is>
          <t>OpenViking through version 0.1.18, prior to commit 0251c70, contains a broken access control vulnerability that allows unauthenticated attackers to gain ROOT privileges when the root_api_key configuration is omitted. Attackers can send requests to protected endpoints without authentication headers to access administrative functions including account management, resource operations, and system configuration.</t>
        </is>
      </c>
      <c r="D747" s="196" t="n">
        <v>9.800000000000001</v>
      </c>
      <c r="E747" s="196" t="inlineStr">
        <is>
          <t>CRITICAL</t>
        </is>
      </c>
      <c r="F747" s="196" t="n">
        <v>3</v>
      </c>
      <c r="G747" s="196" t="n">
        <v>3</v>
      </c>
      <c r="H747" s="196" t="inlineStr">
        <is>
          <t>CRITICAL</t>
        </is>
      </c>
      <c r="I747" s="196" t="n">
        <v>18.8</v>
      </c>
      <c r="J747" s="196" t="inlineStr">
        <is>
          <t>NO</t>
        </is>
      </c>
      <c r="K747" s="196" t="inlineStr">
        <is>
          <t>https://nvd.nist.gov/vuln/detail/CVE-2026-22207</t>
        </is>
      </c>
      <c r="L747" s="196" t="inlineStr">
        <is>
          <t>2026-02-28 21:38</t>
        </is>
      </c>
      <c r="M747" s="196" t="inlineStr">
        <is>
          <t>CHECK_VENDOR</t>
        </is>
      </c>
      <c r="N747" s="196" t="inlineStr">
        <is>
          <t>See NVD references</t>
        </is>
      </c>
      <c r="O747" s="196" t="inlineStr">
        <is>
          <t>Apply vendor patches</t>
        </is>
      </c>
      <c r="P747" s="196" t="inlineStr">
        <is>
          <t>See CVE details</t>
        </is>
      </c>
      <c r="Q747" s="196" t="inlineStr">
        <is>
          <t>P2</t>
        </is>
      </c>
      <c r="R747" s="196" t="inlineStr">
        <is>
          <t>🚨 URGENT: Apply vendor patches immediately | 🔒 Isolate affected systems if patch unavailable | 🛡️ Enable additional monitoring/IDS rules</t>
        </is>
      </c>
      <c r="S747" s="196" t="inlineStr">
        <is>
          <t>CVE - IP enrichment n/a</t>
        </is>
      </c>
      <c r="T747" s="196" t="n">
        <v>0.0017</v>
      </c>
      <c r="U747" s="196" t="n">
        <v>0.3863</v>
      </c>
      <c r="V747" s="196" t="inlineStr">
        <is>
          <t>T1078:Valid Accounts | T1190:Exploit Public-Facing Application</t>
        </is>
      </c>
      <c r="W747" s="196" t="n">
        <v>2</v>
      </c>
      <c r="X747" s="196" t="inlineStr">
        <is>
          <t>HIGH (72%)</t>
        </is>
      </c>
      <c r="Y747" s="196" t="inlineStr">
        <is>
          <t>CONFIRMED</t>
        </is>
      </c>
      <c r="Z747" s="196" t="inlineStr">
        <is>
          <t>CHECK_VENDOR</t>
        </is>
      </c>
      <c r="AA747" s="196" t="inlineStr">
        <is>
          <t>https://nvd.nist.gov/vuln/detail/CVE-2026-22207</t>
        </is>
      </c>
      <c r="AB747" s="196" t="inlineStr">
        <is>
          <t>NONE</t>
        </is>
      </c>
      <c r="AC747" s="196" t="n">
        <v>4.9</v>
      </c>
      <c r="AD747" s="196" t="inlineStr"/>
    </row>
    <row r="748">
      <c r="A748" s="193" t="inlineStr">
        <is>
          <t>CVE</t>
        </is>
      </c>
      <c r="B748" s="193" t="inlineStr">
        <is>
          <t>CVE-2026-27021</t>
        </is>
      </c>
      <c r="C748" s="193" t="inlineStr">
        <is>
          <t>Discourse is an open source discussion platform. Prior to versions 2025.12.2, 2026.1.1, and 2026.2.0, the voters endpoint in the poll plugin lacked post visibility checks which allowed unauthorized access to voters details of polls in any post. Versions 2025.12.2, 2026.1.1, and 2026.2.0 patch the issue. No known workarounds are available.</t>
        </is>
      </c>
      <c r="D748" s="193" t="n">
        <v>8.5</v>
      </c>
      <c r="E748" s="193" t="inlineStr">
        <is>
          <t>HIGH</t>
        </is>
      </c>
      <c r="F748" s="193" t="n">
        <v>2</v>
      </c>
      <c r="G748" s="193" t="n">
        <v>3</v>
      </c>
      <c r="H748" s="193" t="inlineStr">
        <is>
          <t>HIGH</t>
        </is>
      </c>
      <c r="I748" s="193" t="n">
        <v>14.5</v>
      </c>
      <c r="J748" s="193" t="inlineStr">
        <is>
          <t>NO</t>
        </is>
      </c>
      <c r="K748" s="193" t="inlineStr">
        <is>
          <t>https://nvd.nist.gov/vuln/detail/CVE-2026-27021</t>
        </is>
      </c>
      <c r="L748" s="193" t="inlineStr">
        <is>
          <t>2026-02-28 21:38</t>
        </is>
      </c>
      <c r="M748" s="193" t="inlineStr">
        <is>
          <t>CHECK_VENDOR</t>
        </is>
      </c>
      <c r="N748" s="193" t="inlineStr">
        <is>
          <t>See NVD references</t>
        </is>
      </c>
      <c r="O748" s="193" t="inlineStr">
        <is>
          <t>Apply vendor patches</t>
        </is>
      </c>
      <c r="P748" s="193" t="inlineStr">
        <is>
          <t>See CVE details</t>
        </is>
      </c>
      <c r="Q748" s="193" t="inlineStr">
        <is>
          <t>P3</t>
        </is>
      </c>
      <c r="R748" s="193" t="inlineStr">
        <is>
          <t>🚨 URGENT: Apply vendor patches immediately | 🔒 Isolate affected systems if patch unavailable | 🛡️ Enable additional monitoring/IDS rules</t>
        </is>
      </c>
      <c r="S748" s="193" t="inlineStr">
        <is>
          <t>CVE - IP enrichment n/a</t>
        </is>
      </c>
      <c r="T748" s="193" t="n">
        <v>0.0005</v>
      </c>
      <c r="U748" s="193" t="n">
        <v>0.1503</v>
      </c>
      <c r="V748" s="193" t="inlineStr">
        <is>
          <t>T1190:Exploit Public-Facing Application</t>
        </is>
      </c>
      <c r="W748" s="193" t="n">
        <v>1</v>
      </c>
      <c r="X748" s="193" t="inlineStr">
        <is>
          <t>LOW (40%)</t>
        </is>
      </c>
      <c r="Y748" s="193" t="inlineStr">
        <is>
          <t>UNLIKELY</t>
        </is>
      </c>
      <c r="Z748" s="193" t="inlineStr">
        <is>
          <t>CHECK_VENDOR</t>
        </is>
      </c>
      <c r="AA748" s="193" t="inlineStr">
        <is>
          <t>https://nvd.nist.gov/vuln/detail/CVE-2026-27021</t>
        </is>
      </c>
      <c r="AB748" s="193" t="inlineStr">
        <is>
          <t>NONE</t>
        </is>
      </c>
      <c r="AC748" s="193" t="n">
        <v>0</v>
      </c>
      <c r="AD748" s="193" t="inlineStr"/>
    </row>
    <row r="749">
      <c r="A749" s="193" t="inlineStr">
        <is>
          <t>CVE</t>
        </is>
      </c>
      <c r="B749" s="193" t="inlineStr">
        <is>
          <t>CVE-2026-27149</t>
        </is>
      </c>
      <c r="C749" s="193" t="inlineStr">
        <is>
          <t>Discourse is an open source discussion platform. Prior to versions 2025.12.2, 2026.1.1, and 2026.2.0, SQL injection in PM tag filtering (`list_private_messages_tag`) allows bypassing tag filter conditions, potentially disclosing unauthorized private message metadata. Versions 2025.12.2, 2026.1.1, and 2026.2.0 patch the issue. No known workarounds are available.</t>
        </is>
      </c>
      <c r="D749" s="193" t="n">
        <v>8.5</v>
      </c>
      <c r="E749" s="193" t="inlineStr">
        <is>
          <t>HIGH</t>
        </is>
      </c>
      <c r="F749" s="193" t="n">
        <v>2</v>
      </c>
      <c r="G749" s="193" t="n">
        <v>3</v>
      </c>
      <c r="H749" s="193" t="inlineStr">
        <is>
          <t>HIGH</t>
        </is>
      </c>
      <c r="I749" s="193" t="n">
        <v>14.5</v>
      </c>
      <c r="J749" s="193" t="inlineStr">
        <is>
          <t>NO</t>
        </is>
      </c>
      <c r="K749" s="193" t="inlineStr">
        <is>
          <t>https://nvd.nist.gov/vuln/detail/CVE-2026-27149</t>
        </is>
      </c>
      <c r="L749" s="193" t="inlineStr">
        <is>
          <t>2026-02-28 21:38</t>
        </is>
      </c>
      <c r="M749" s="193" t="inlineStr">
        <is>
          <t>CHECK_VENDOR</t>
        </is>
      </c>
      <c r="N749" s="193" t="inlineStr">
        <is>
          <t>See NVD references</t>
        </is>
      </c>
      <c r="O749" s="193" t="inlineStr">
        <is>
          <t>Apply vendor patches</t>
        </is>
      </c>
      <c r="P749" s="193" t="inlineStr">
        <is>
          <t>See CVE details</t>
        </is>
      </c>
      <c r="Q749" s="193" t="inlineStr">
        <is>
          <t>P3</t>
        </is>
      </c>
      <c r="R749" s="193" t="inlineStr">
        <is>
          <t>🚨 URGENT: Apply vendor patches immediately | 🔒 Isolate affected systems if patch unavailable | 🛡️ Enable additional monitoring/IDS rules</t>
        </is>
      </c>
      <c r="S749" s="193" t="inlineStr">
        <is>
          <t>CVE - IP enrichment n/a</t>
        </is>
      </c>
      <c r="T749" s="193" t="n">
        <v>0.0003</v>
      </c>
      <c r="U749" s="193" t="n">
        <v>0.0837</v>
      </c>
      <c r="V749" s="193" t="inlineStr">
        <is>
          <t>T1190:Exploit Public-Facing Application</t>
        </is>
      </c>
      <c r="W749" s="193" t="n">
        <v>1</v>
      </c>
      <c r="X749" s="193" t="inlineStr">
        <is>
          <t>LOW (40%)</t>
        </is>
      </c>
      <c r="Y749" s="193" t="inlineStr">
        <is>
          <t>UNLIKELY</t>
        </is>
      </c>
      <c r="Z749" s="193" t="inlineStr">
        <is>
          <t>CHECK_VENDOR</t>
        </is>
      </c>
      <c r="AA749" s="193" t="inlineStr">
        <is>
          <t>https://nvd.nist.gov/vuln/detail/CVE-2026-27149</t>
        </is>
      </c>
      <c r="AB749" s="193" t="inlineStr">
        <is>
          <t>NONE</t>
        </is>
      </c>
      <c r="AC749" s="193" t="n">
        <v>0</v>
      </c>
      <c r="AD749" s="193" t="inlineStr"/>
    </row>
    <row r="750">
      <c r="A750" s="193" t="inlineStr">
        <is>
          <t>CVE</t>
        </is>
      </c>
      <c r="B750" s="193" t="inlineStr">
        <is>
          <t>CVE-2026-27150</t>
        </is>
      </c>
      <c r="C750" s="193" t="inlineStr">
        <is>
          <t>Discourse is an open source discussion platform. Prior to versions 2025.12.2, 2026.1.1, and 2026.2.0, missing `validate_before_create` authorization in Data Explorer's `QueryGroupBookmarkable` allows any logged-in user to create bookmarks for query groups they don't have access to, enabling metadata disclosure via bookmark reminder notifications. Versions 2025.12.2, 2026.1.1, and 2026.2.0 fix this issue and also make sure `validate_before_create` throws NotImplementedError in BaseBookmarkable if</t>
        </is>
      </c>
      <c r="D750" s="193" t="n">
        <v>8.5</v>
      </c>
      <c r="E750" s="193" t="inlineStr">
        <is>
          <t>HIGH</t>
        </is>
      </c>
      <c r="F750" s="193" t="n">
        <v>2</v>
      </c>
      <c r="G750" s="193" t="n">
        <v>3</v>
      </c>
      <c r="H750" s="193" t="inlineStr">
        <is>
          <t>HIGH</t>
        </is>
      </c>
      <c r="I750" s="193" t="n">
        <v>14.5</v>
      </c>
      <c r="J750" s="193" t="inlineStr">
        <is>
          <t>NO</t>
        </is>
      </c>
      <c r="K750" s="193" t="inlineStr">
        <is>
          <t>https://nvd.nist.gov/vuln/detail/CVE-2026-27150</t>
        </is>
      </c>
      <c r="L750" s="193" t="inlineStr">
        <is>
          <t>2026-02-28 21:38</t>
        </is>
      </c>
      <c r="M750" s="193" t="inlineStr">
        <is>
          <t>CHECK_VENDOR</t>
        </is>
      </c>
      <c r="N750" s="193" t="inlineStr">
        <is>
          <t>See NVD references</t>
        </is>
      </c>
      <c r="O750" s="193" t="inlineStr">
        <is>
          <t>Apply vendor patches</t>
        </is>
      </c>
      <c r="P750" s="193" t="inlineStr">
        <is>
          <t>See CVE details</t>
        </is>
      </c>
      <c r="Q750" s="193" t="inlineStr">
        <is>
          <t>P3</t>
        </is>
      </c>
      <c r="R750" s="193" t="inlineStr">
        <is>
          <t>🚨 URGENT: Apply vendor patches immediately | 🔒 Isolate affected systems if patch unavailable | 🛡️ Enable additional monitoring/IDS rules</t>
        </is>
      </c>
      <c r="S750" s="193" t="inlineStr">
        <is>
          <t>CVE - IP enrichment n/a</t>
        </is>
      </c>
      <c r="T750" s="193" t="n">
        <v>0.0004</v>
      </c>
      <c r="U750" s="193" t="n">
        <v>0.1138</v>
      </c>
      <c r="V750" s="193" t="inlineStr">
        <is>
          <t>T1190:Exploit Public-Facing Application</t>
        </is>
      </c>
      <c r="W750" s="193" t="n">
        <v>1</v>
      </c>
      <c r="X750" s="193" t="inlineStr">
        <is>
          <t>LOW (40%)</t>
        </is>
      </c>
      <c r="Y750" s="193" t="inlineStr">
        <is>
          <t>UNLIKELY</t>
        </is>
      </c>
      <c r="Z750" s="193" t="inlineStr">
        <is>
          <t>CHECK_VENDOR</t>
        </is>
      </c>
      <c r="AA750" s="193" t="inlineStr">
        <is>
          <t>https://nvd.nist.gov/vuln/detail/CVE-2026-27150</t>
        </is>
      </c>
      <c r="AB750" s="193" t="inlineStr">
        <is>
          <t>NONE</t>
        </is>
      </c>
      <c r="AC750" s="193" t="n">
        <v>0</v>
      </c>
      <c r="AD750" s="193" t="inlineStr"/>
    </row>
    <row r="751">
      <c r="A751" s="193" t="inlineStr">
        <is>
          <t>CVE</t>
        </is>
      </c>
      <c r="B751" s="193" t="inlineStr">
        <is>
          <t>CVE-2026-27151</t>
        </is>
      </c>
      <c r="C751" s="193" t="inlineStr">
        <is>
          <t>Discourse is an open source discussion platform. Prior to versions 2025.12.2, 2026.1.1, and 2026.2.0, the `move_posts` action only checked `can_move_posts?` on the source topic but never validated write permissions on the destination topic. This allowed TL4 users and category group moderators to move posts into topics in categories where they lack posting privileges (e.g., read-only categories or categories with group-restricted write access). Versions 2025.12.2, 2026.1.1, and 2026.2.0 patch the</t>
        </is>
      </c>
      <c r="D751" s="193" t="n">
        <v>8.5</v>
      </c>
      <c r="E751" s="193" t="inlineStr">
        <is>
          <t>HIGH</t>
        </is>
      </c>
      <c r="F751" s="193" t="n">
        <v>2</v>
      </c>
      <c r="G751" s="193" t="n">
        <v>3</v>
      </c>
      <c r="H751" s="193" t="inlineStr">
        <is>
          <t>HIGH</t>
        </is>
      </c>
      <c r="I751" s="193" t="n">
        <v>14.5</v>
      </c>
      <c r="J751" s="193" t="inlineStr">
        <is>
          <t>NO</t>
        </is>
      </c>
      <c r="K751" s="193" t="inlineStr">
        <is>
          <t>https://nvd.nist.gov/vuln/detail/CVE-2026-27151</t>
        </is>
      </c>
      <c r="L751" s="193" t="inlineStr">
        <is>
          <t>2026-02-28 21:38</t>
        </is>
      </c>
      <c r="M751" s="193" t="inlineStr">
        <is>
          <t>CHECK_VENDOR</t>
        </is>
      </c>
      <c r="N751" s="193" t="inlineStr">
        <is>
          <t>See NVD references</t>
        </is>
      </c>
      <c r="O751" s="193" t="inlineStr">
        <is>
          <t>Apply vendor patches</t>
        </is>
      </c>
      <c r="P751" s="193" t="inlineStr">
        <is>
          <t>See CVE details</t>
        </is>
      </c>
      <c r="Q751" s="193" t="inlineStr">
        <is>
          <t>P3</t>
        </is>
      </c>
      <c r="R751" s="193" t="inlineStr">
        <is>
          <t>🚨 URGENT: Apply vendor patches immediately | 🔒 Isolate affected systems if patch unavailable | 🛡️ Enable additional monitoring/IDS rules</t>
        </is>
      </c>
      <c r="S751" s="193" t="inlineStr">
        <is>
          <t>CVE - IP enrichment n/a</t>
        </is>
      </c>
      <c r="T751" s="193" t="n">
        <v>0.0003</v>
      </c>
      <c r="U751" s="193" t="n">
        <v>0.0882</v>
      </c>
      <c r="V751" s="193" t="inlineStr">
        <is>
          <t>T1190:Exploit Public-Facing Application</t>
        </is>
      </c>
      <c r="W751" s="193" t="n">
        <v>1</v>
      </c>
      <c r="X751" s="193" t="inlineStr">
        <is>
          <t>LOW (40%)</t>
        </is>
      </c>
      <c r="Y751" s="193" t="inlineStr">
        <is>
          <t>UNLIKELY</t>
        </is>
      </c>
      <c r="Z751" s="193" t="inlineStr">
        <is>
          <t>CHECK_VENDOR</t>
        </is>
      </c>
      <c r="AA751" s="193" t="inlineStr">
        <is>
          <t>https://nvd.nist.gov/vuln/detail/CVE-2026-27151</t>
        </is>
      </c>
      <c r="AB751" s="193" t="inlineStr">
        <is>
          <t>NONE</t>
        </is>
      </c>
      <c r="AC751" s="193" t="n">
        <v>0</v>
      </c>
      <c r="AD751" s="193" t="inlineStr"/>
    </row>
    <row r="752">
      <c r="A752" s="193" t="inlineStr">
        <is>
          <t>CVE</t>
        </is>
      </c>
      <c r="B752" s="193" t="inlineStr">
        <is>
          <t>CVE-2026-27152</t>
        </is>
      </c>
      <c r="C752" s="193" t="inlineStr">
        <is>
          <t>Discourse is an open source discussion platform. Prior to versions 2025.12.2, 2026.1.1, and 2026.2.0, DM communication-preference bypass when adding members via `Chat::AddUsersToChannel` — a user could add targets who have blocked/ignored/muted them to an existing DM channel, bypassing per-recipient PM restrictions that are enforced during DM channel creation. Versions 2025.12.2, 2026.1.1, and 2026.2.0 patch the issue. No known workarounds are available.</t>
        </is>
      </c>
      <c r="D752" s="193" t="n">
        <v>8.5</v>
      </c>
      <c r="E752" s="193" t="inlineStr">
        <is>
          <t>HIGH</t>
        </is>
      </c>
      <c r="F752" s="193" t="n">
        <v>2</v>
      </c>
      <c r="G752" s="193" t="n">
        <v>3</v>
      </c>
      <c r="H752" s="193" t="inlineStr">
        <is>
          <t>HIGH</t>
        </is>
      </c>
      <c r="I752" s="193" t="n">
        <v>14.5</v>
      </c>
      <c r="J752" s="193" t="inlineStr">
        <is>
          <t>NO</t>
        </is>
      </c>
      <c r="K752" s="193" t="inlineStr">
        <is>
          <t>https://nvd.nist.gov/vuln/detail/CVE-2026-27152</t>
        </is>
      </c>
      <c r="L752" s="193" t="inlineStr">
        <is>
          <t>2026-02-28 21:38</t>
        </is>
      </c>
      <c r="M752" s="193" t="inlineStr">
        <is>
          <t>CHECK_VENDOR</t>
        </is>
      </c>
      <c r="N752" s="193" t="inlineStr">
        <is>
          <t>See NVD references</t>
        </is>
      </c>
      <c r="O752" s="193" t="inlineStr">
        <is>
          <t>Apply vendor patches</t>
        </is>
      </c>
      <c r="P752" s="193" t="inlineStr">
        <is>
          <t>See CVE details</t>
        </is>
      </c>
      <c r="Q752" s="193" t="inlineStr">
        <is>
          <t>P3</t>
        </is>
      </c>
      <c r="R752" s="193" t="inlineStr">
        <is>
          <t>🚨 URGENT: Apply vendor patches immediately | 🔒 Isolate affected systems if patch unavailable | 🛡️ Enable additional monitoring/IDS rules</t>
        </is>
      </c>
      <c r="S752" s="193" t="inlineStr">
        <is>
          <t>CVE - IP enrichment n/a</t>
        </is>
      </c>
      <c r="T752" s="193" t="n">
        <v>0.0004</v>
      </c>
      <c r="U752" s="193" t="n">
        <v>0.1138</v>
      </c>
      <c r="V752" s="193" t="inlineStr">
        <is>
          <t>T1190:Exploit Public-Facing Application</t>
        </is>
      </c>
      <c r="W752" s="193" t="n">
        <v>1</v>
      </c>
      <c r="X752" s="193" t="inlineStr">
        <is>
          <t>LOW (40%)</t>
        </is>
      </c>
      <c r="Y752" s="193" t="inlineStr">
        <is>
          <t>UNLIKELY</t>
        </is>
      </c>
      <c r="Z752" s="193" t="inlineStr">
        <is>
          <t>CHECK_VENDOR</t>
        </is>
      </c>
      <c r="AA752" s="193" t="inlineStr">
        <is>
          <t>https://nvd.nist.gov/vuln/detail/CVE-2026-27152</t>
        </is>
      </c>
      <c r="AB752" s="193" t="inlineStr">
        <is>
          <t>NONE</t>
        </is>
      </c>
      <c r="AC752" s="193" t="n">
        <v>0</v>
      </c>
      <c r="AD752" s="193" t="inlineStr"/>
    </row>
    <row r="753">
      <c r="A753" s="193" t="inlineStr">
        <is>
          <t>CVE</t>
        </is>
      </c>
      <c r="B753" s="193" t="inlineStr">
        <is>
          <t>CVE-2026-27162</t>
        </is>
      </c>
      <c r="C753" s="193" t="inlineStr">
        <is>
          <t>Discourse is an open source discussion platform. Prior to versions 2025.12.2, 2026.1.1, and 2026.2.0, `posts_nearby` was checking topic access but then returning all posts regardless of type, including whispers that should only be visible to whisperers. Use `Post.secured(guardian)` to properly filter post types based on user permissions. Versions 2025.12.2, 2026.1.1, and 2026.2.0 patch the issue. No known workarounds are available.</t>
        </is>
      </c>
      <c r="D753" s="193" t="n">
        <v>8.5</v>
      </c>
      <c r="E753" s="193" t="inlineStr">
        <is>
          <t>HIGH</t>
        </is>
      </c>
      <c r="F753" s="193" t="n">
        <v>2</v>
      </c>
      <c r="G753" s="193" t="n">
        <v>3</v>
      </c>
      <c r="H753" s="193" t="inlineStr">
        <is>
          <t>HIGH</t>
        </is>
      </c>
      <c r="I753" s="193" t="n">
        <v>14.5</v>
      </c>
      <c r="J753" s="193" t="inlineStr">
        <is>
          <t>NO</t>
        </is>
      </c>
      <c r="K753" s="193" t="inlineStr">
        <is>
          <t>https://nvd.nist.gov/vuln/detail/CVE-2026-27162</t>
        </is>
      </c>
      <c r="L753" s="193" t="inlineStr">
        <is>
          <t>2026-02-28 21:38</t>
        </is>
      </c>
      <c r="M753" s="193" t="inlineStr">
        <is>
          <t>CHECK_VENDOR</t>
        </is>
      </c>
      <c r="N753" s="193" t="inlineStr">
        <is>
          <t>See NVD references</t>
        </is>
      </c>
      <c r="O753" s="193" t="inlineStr">
        <is>
          <t>Apply vendor patches</t>
        </is>
      </c>
      <c r="P753" s="193" t="inlineStr">
        <is>
          <t>See CVE details</t>
        </is>
      </c>
      <c r="Q753" s="193" t="inlineStr">
        <is>
          <t>P3</t>
        </is>
      </c>
      <c r="R753" s="193" t="inlineStr">
        <is>
          <t>🚨 URGENT: Apply vendor patches immediately | 🔒 Isolate affected systems if patch unavailable | 🛡️ Enable additional monitoring/IDS rules</t>
        </is>
      </c>
      <c r="S753" s="193" t="inlineStr">
        <is>
          <t>CVE - IP enrichment n/a</t>
        </is>
      </c>
      <c r="T753" s="193" t="n">
        <v>0.0003</v>
      </c>
      <c r="U753" s="193" t="n">
        <v>0.0977</v>
      </c>
      <c r="V753" s="193" t="inlineStr">
        <is>
          <t>T1213:Data from Information Repositories | T1190:Exploit Public-Facing Application</t>
        </is>
      </c>
      <c r="W753" s="193" t="n">
        <v>1</v>
      </c>
      <c r="X753" s="193" t="inlineStr">
        <is>
          <t>LOW (40%)</t>
        </is>
      </c>
      <c r="Y753" s="193" t="inlineStr">
        <is>
          <t>UNLIKELY</t>
        </is>
      </c>
      <c r="Z753" s="193" t="inlineStr">
        <is>
          <t>CHECK_VENDOR</t>
        </is>
      </c>
      <c r="AA753" s="193" t="inlineStr">
        <is>
          <t>https://nvd.nist.gov/vuln/detail/CVE-2026-27162</t>
        </is>
      </c>
      <c r="AB753" s="193" t="inlineStr">
        <is>
          <t>NONE</t>
        </is>
      </c>
      <c r="AC753" s="193" t="n">
        <v>0</v>
      </c>
      <c r="AD753" s="193" t="inlineStr"/>
    </row>
    <row r="754">
      <c r="A754" s="193" t="inlineStr">
        <is>
          <t>CVE</t>
        </is>
      </c>
      <c r="B754" s="193" t="inlineStr">
        <is>
          <t>CVE-2026-25741</t>
        </is>
      </c>
      <c r="C754" s="193" t="inlineStr">
        <is>
          <t>Zulip is an open-source team collaboration tool. Prior to commit bf28c82dc9b1f630fa8e9106358771b20a0040f7, the API endpoint for creating a card update session during an upgrade flow was accessible to users with only organization member privileges. When the associated Stripe Checkout session is completed, the Stripe webhook updates the organization’s default payment method. Because no billing-specific authorization check is enforced, a regular (non-billing) member can change the organization’s pa</t>
        </is>
      </c>
      <c r="D754" s="193" t="n">
        <v>7.1</v>
      </c>
      <c r="E754" s="193" t="inlineStr">
        <is>
          <t>HIGH</t>
        </is>
      </c>
      <c r="F754" s="193" t="n">
        <v>2</v>
      </c>
      <c r="G754" s="193" t="n">
        <v>3</v>
      </c>
      <c r="H754" s="193" t="inlineStr">
        <is>
          <t>HIGH</t>
        </is>
      </c>
      <c r="I754" s="193" t="n">
        <v>13.1</v>
      </c>
      <c r="J754" s="193" t="inlineStr">
        <is>
          <t>NO</t>
        </is>
      </c>
      <c r="K754" s="193" t="inlineStr">
        <is>
          <t>https://nvd.nist.gov/vuln/detail/CVE-2026-25741</t>
        </is>
      </c>
      <c r="L754" s="193" t="inlineStr">
        <is>
          <t>2026-02-28 21:38</t>
        </is>
      </c>
      <c r="M754" s="193" t="inlineStr">
        <is>
          <t>CHECK_VENDOR</t>
        </is>
      </c>
      <c r="N754" s="193" t="inlineStr">
        <is>
          <t>See NVD references</t>
        </is>
      </c>
      <c r="O754" s="193" t="inlineStr">
        <is>
          <t>Apply vendor patches</t>
        </is>
      </c>
      <c r="P754" s="193" t="inlineStr">
        <is>
          <t>See CVE details</t>
        </is>
      </c>
      <c r="Q754" s="193" t="inlineStr">
        <is>
          <t>P2</t>
        </is>
      </c>
      <c r="R754" s="193" t="inlineStr">
        <is>
          <t>🚨 URGENT: Apply vendor patches immediately | 🔒 Isolate affected systems if patch unavailable | 🛡️ Enable additional monitoring/IDS rules</t>
        </is>
      </c>
      <c r="S754" s="193" t="inlineStr">
        <is>
          <t>CVE - IP enrichment n/a</t>
        </is>
      </c>
      <c r="T754" s="193" t="n">
        <v>0.0004</v>
      </c>
      <c r="U754" s="193" t="n">
        <v>0.1029</v>
      </c>
      <c r="V754" s="193" t="inlineStr">
        <is>
          <t>T1190:Exploit Public-Facing Application</t>
        </is>
      </c>
      <c r="W754" s="193" t="n">
        <v>2</v>
      </c>
      <c r="X754" s="193" t="inlineStr">
        <is>
          <t>HIGH (72%)</t>
        </is>
      </c>
      <c r="Y754" s="193" t="inlineStr">
        <is>
          <t>POSSIBLE</t>
        </is>
      </c>
      <c r="Z754" s="193" t="inlineStr">
        <is>
          <t>CHECK_VENDOR</t>
        </is>
      </c>
      <c r="AA754" s="193" t="inlineStr">
        <is>
          <t>https://nvd.nist.gov/vuln/detail/CVE-2026-25741</t>
        </is>
      </c>
      <c r="AB754" s="193" t="inlineStr">
        <is>
          <t>NONE</t>
        </is>
      </c>
      <c r="AC754" s="193" t="n">
        <v>3.55</v>
      </c>
      <c r="AD754" s="193" t="inlineStr"/>
    </row>
    <row r="755">
      <c r="A755" s="193" t="inlineStr">
        <is>
          <t>CVE</t>
        </is>
      </c>
      <c r="B755" s="193" t="inlineStr">
        <is>
          <t>CVE-2026-27153</t>
        </is>
      </c>
      <c r="C755" s="193" t="inlineStr">
        <is>
          <t>Discourse is an open source discussion platform. Prior to versions 2025.12.2, 2026.1.1, and 2026.2.0, moderators could export user Chat DMs via the CSV export endpoint by exploiting an overly permissive allowlist in `can_export_entity?`. The method allowed moderators to export any entity not explicitly blocked instead of restricting to an explicit allowlist. Versions 2025.12.2, 2026.1.1, and 2026.2.0 patch the issue. No known workarounds are available.</t>
        </is>
      </c>
      <c r="D755" s="193" t="n">
        <v>8.5</v>
      </c>
      <c r="E755" s="193" t="inlineStr">
        <is>
          <t>HIGH</t>
        </is>
      </c>
      <c r="F755" s="193" t="n">
        <v>2</v>
      </c>
      <c r="G755" s="193" t="n">
        <v>3</v>
      </c>
      <c r="H755" s="193" t="inlineStr">
        <is>
          <t>HIGH</t>
        </is>
      </c>
      <c r="I755" s="193" t="n">
        <v>14.5</v>
      </c>
      <c r="J755" s="193" t="inlineStr">
        <is>
          <t>NO</t>
        </is>
      </c>
      <c r="K755" s="193" t="inlineStr">
        <is>
          <t>https://nvd.nist.gov/vuln/detail/CVE-2026-27153</t>
        </is>
      </c>
      <c r="L755" s="193" t="inlineStr">
        <is>
          <t>2026-02-28 21:38</t>
        </is>
      </c>
      <c r="M755" s="193" t="inlineStr">
        <is>
          <t>CHECK_VENDOR</t>
        </is>
      </c>
      <c r="N755" s="193" t="inlineStr">
        <is>
          <t>See NVD references</t>
        </is>
      </c>
      <c r="O755" s="193" t="inlineStr">
        <is>
          <t>Apply vendor patches</t>
        </is>
      </c>
      <c r="P755" s="193" t="inlineStr">
        <is>
          <t>See CVE details</t>
        </is>
      </c>
      <c r="Q755" s="193" t="inlineStr">
        <is>
          <t>P3</t>
        </is>
      </c>
      <c r="R755" s="193" t="inlineStr">
        <is>
          <t>🚨 URGENT: Apply vendor patches immediately | 🔒 Isolate affected systems if patch unavailable | 🛡️ Enable additional monitoring/IDS rules</t>
        </is>
      </c>
      <c r="S755" s="193" t="inlineStr">
        <is>
          <t>CVE - IP enrichment n/a</t>
        </is>
      </c>
      <c r="T755" s="193" t="n">
        <v>0.0004</v>
      </c>
      <c r="U755" s="193" t="n">
        <v>0.1138</v>
      </c>
      <c r="V755" s="193" t="inlineStr">
        <is>
          <t>T1190:Exploit Public-Facing Application</t>
        </is>
      </c>
      <c r="W755" s="193" t="n">
        <v>1</v>
      </c>
      <c r="X755" s="193" t="inlineStr">
        <is>
          <t>LOW (40%)</t>
        </is>
      </c>
      <c r="Y755" s="193" t="inlineStr">
        <is>
          <t>UNLIKELY</t>
        </is>
      </c>
      <c r="Z755" s="193" t="inlineStr">
        <is>
          <t>CHECK_VENDOR</t>
        </is>
      </c>
      <c r="AA755" s="193" t="inlineStr">
        <is>
          <t>https://nvd.nist.gov/vuln/detail/CVE-2026-27153</t>
        </is>
      </c>
      <c r="AB755" s="193" t="inlineStr">
        <is>
          <t>NONE</t>
        </is>
      </c>
      <c r="AC755" s="193" t="n">
        <v>0</v>
      </c>
      <c r="AD755" s="193" t="inlineStr"/>
    </row>
    <row r="756">
      <c r="A756" s="193" t="inlineStr">
        <is>
          <t>CVE</t>
        </is>
      </c>
      <c r="B756" s="193" t="inlineStr">
        <is>
          <t>CVE-2026-27154</t>
        </is>
      </c>
      <c r="C756" s="193" t="inlineStr">
        <is>
          <t>Discourse is an open source discussion platform. Prior to versions 2025.12.2, 2026.1.1, and 2026.2.0, a user full name can be evaluated as raw HTML when the following settings are set: `display_name_on_posts` =&gt; true; and `prioritize_username_in_ux` =&gt; false. Editing a post of a malicious user would trigger an XSS. Versions 2025.12.2, 2026.1.1, and 2026.2.0 patch the issue. No known workarounds are available.</t>
        </is>
      </c>
      <c r="D756" s="193" t="n">
        <v>8.5</v>
      </c>
      <c r="E756" s="193" t="inlineStr">
        <is>
          <t>HIGH</t>
        </is>
      </c>
      <c r="F756" s="193" t="n">
        <v>2</v>
      </c>
      <c r="G756" s="193" t="n">
        <v>3</v>
      </c>
      <c r="H756" s="193" t="inlineStr">
        <is>
          <t>HIGH</t>
        </is>
      </c>
      <c r="I756" s="193" t="n">
        <v>14.5</v>
      </c>
      <c r="J756" s="193" t="inlineStr">
        <is>
          <t>NO</t>
        </is>
      </c>
      <c r="K756" s="193" t="inlineStr">
        <is>
          <t>https://nvd.nist.gov/vuln/detail/CVE-2026-27154</t>
        </is>
      </c>
      <c r="L756" s="193" t="inlineStr">
        <is>
          <t>2026-02-28 21:38</t>
        </is>
      </c>
      <c r="M756" s="193" t="inlineStr">
        <is>
          <t>CHECK_VENDOR</t>
        </is>
      </c>
      <c r="N756" s="193" t="inlineStr">
        <is>
          <t>See NVD references</t>
        </is>
      </c>
      <c r="O756" s="193" t="inlineStr">
        <is>
          <t>Apply vendor patches</t>
        </is>
      </c>
      <c r="P756" s="193" t="inlineStr">
        <is>
          <t>See CVE details</t>
        </is>
      </c>
      <c r="Q756" s="193" t="inlineStr">
        <is>
          <t>P3</t>
        </is>
      </c>
      <c r="R756" s="193" t="inlineStr">
        <is>
          <t>🚨 URGENT: Apply vendor patches immediately | 🔒 Isolate affected systems if patch unavailable | 🛡️ Enable additional monitoring/IDS rules</t>
        </is>
      </c>
      <c r="S756" s="193" t="inlineStr">
        <is>
          <t>CVE - IP enrichment n/a</t>
        </is>
      </c>
      <c r="T756" s="193" t="n">
        <v>0.0005</v>
      </c>
      <c r="U756" s="193" t="n">
        <v>0.143</v>
      </c>
      <c r="V756" s="193" t="inlineStr">
        <is>
          <t>T1189:Drive-by Compromise | T1190:Exploit Public-Facing Application</t>
        </is>
      </c>
      <c r="W756" s="193" t="n">
        <v>1</v>
      </c>
      <c r="X756" s="193" t="inlineStr">
        <is>
          <t>LOW (40%)</t>
        </is>
      </c>
      <c r="Y756" s="193" t="inlineStr">
        <is>
          <t>UNLIKELY</t>
        </is>
      </c>
      <c r="Z756" s="193" t="inlineStr">
        <is>
          <t>CHECK_VENDOR</t>
        </is>
      </c>
      <c r="AA756" s="193" t="inlineStr">
        <is>
          <t>https://nvd.nist.gov/vuln/detail/CVE-2026-27154</t>
        </is>
      </c>
      <c r="AB756" s="193" t="inlineStr">
        <is>
          <t>NONE</t>
        </is>
      </c>
      <c r="AC756" s="193" t="n">
        <v>0</v>
      </c>
      <c r="AD756" s="193" t="inlineStr"/>
    </row>
    <row r="757">
      <c r="A757" s="193" t="inlineStr">
        <is>
          <t>CVE</t>
        </is>
      </c>
      <c r="B757" s="193" t="inlineStr">
        <is>
          <t>CVE-2026-27449</t>
        </is>
      </c>
      <c r="C757" s="193" t="inlineStr">
        <is>
          <t>Umbraco Engage is a business intelligence platform. A vulnerability has been identified in Umbraco Engage prior to versions 16.2.1 and 17.1.1 where certain API endpoints are exposed without enforcing authentication or authorization checks. The affected endpoints can be accessed directly over the network without requiring a valid session or user credentials. By supplying a user-controlled identifier parameter (e.g., ?id=), an attacker can retrieve sensitive data associated with arbitrary records.</t>
        </is>
      </c>
      <c r="D757" s="193" t="n">
        <v>7.5</v>
      </c>
      <c r="E757" s="193" t="inlineStr">
        <is>
          <t>HIGH</t>
        </is>
      </c>
      <c r="F757" s="193" t="n">
        <v>2</v>
      </c>
      <c r="G757" s="193" t="n">
        <v>3</v>
      </c>
      <c r="H757" s="193" t="inlineStr">
        <is>
          <t>HIGH</t>
        </is>
      </c>
      <c r="I757" s="193" t="n">
        <v>13.5</v>
      </c>
      <c r="J757" s="193" t="inlineStr">
        <is>
          <t>NO</t>
        </is>
      </c>
      <c r="K757" s="193" t="inlineStr">
        <is>
          <t>https://nvd.nist.gov/vuln/detail/CVE-2026-27449</t>
        </is>
      </c>
      <c r="L757" s="193" t="inlineStr">
        <is>
          <t>2026-02-28 21:38</t>
        </is>
      </c>
      <c r="M757" s="193" t="inlineStr">
        <is>
          <t>CHECK_VENDOR</t>
        </is>
      </c>
      <c r="N757" s="193" t="inlineStr">
        <is>
          <t>See NVD references</t>
        </is>
      </c>
      <c r="O757" s="193" t="inlineStr">
        <is>
          <t>Apply vendor patches</t>
        </is>
      </c>
      <c r="P757" s="193" t="inlineStr">
        <is>
          <t>See CVE details</t>
        </is>
      </c>
      <c r="Q757" s="193" t="inlineStr">
        <is>
          <t>P2</t>
        </is>
      </c>
      <c r="R757" s="193" t="inlineStr">
        <is>
          <t>🚨 URGENT: Apply vendor patches immediately | 🔒 Isolate affected systems if patch unavailable | 🛡️ Enable additional monitoring/IDS rules</t>
        </is>
      </c>
      <c r="S757" s="193" t="inlineStr">
        <is>
          <t>CVE - IP enrichment n/a</t>
        </is>
      </c>
      <c r="T757" s="193" t="n">
        <v>0.0005</v>
      </c>
      <c r="U757" s="193" t="n">
        <v>0.1614</v>
      </c>
      <c r="V757" s="193" t="inlineStr">
        <is>
          <t>T1552:Unsecured Credentials | T1589.001:Credentials</t>
        </is>
      </c>
      <c r="W757" s="193" t="n">
        <v>2</v>
      </c>
      <c r="X757" s="193" t="inlineStr">
        <is>
          <t>HIGH (72%)</t>
        </is>
      </c>
      <c r="Y757" s="193" t="inlineStr">
        <is>
          <t>POSSIBLE</t>
        </is>
      </c>
      <c r="Z757" s="193" t="inlineStr">
        <is>
          <t>CHECK_VENDOR</t>
        </is>
      </c>
      <c r="AA757" s="193" t="inlineStr">
        <is>
          <t>https://nvd.nist.gov/vuln/detail/CVE-2026-27449</t>
        </is>
      </c>
      <c r="AB757" s="193" t="inlineStr">
        <is>
          <t>NONE</t>
        </is>
      </c>
      <c r="AC757" s="193" t="n">
        <v>3.75</v>
      </c>
      <c r="AD757" s="193" t="inlineStr"/>
    </row>
    <row r="758">
      <c r="A758" s="195" t="inlineStr">
        <is>
          <t>CVE</t>
        </is>
      </c>
      <c r="B758" s="195" t="inlineStr">
        <is>
          <t>CVE-2026-27457</t>
        </is>
      </c>
      <c r="C758" s="195" t="inlineStr">
        <is>
          <t>Weblate is a web based localization tool. Prior to version 5.16.1, the REST API's `AddonViewSet` (`weblate/api/views.py`, line 2831) uses `queryset = Addon.objects.all()` without overriding `get_queryset()` to scope results by user permissions. This allows any authenticated user (or anonymous users if `REQUIRE_LOGIN` is not set) to list and retrieve ALL addons across all projects and components via `GET /api/addons/` and `GET /api/addons/{id}/`. Version 5.16.1 fixes the issue.</t>
        </is>
      </c>
      <c r="D758" s="195" t="n">
        <v>4.3</v>
      </c>
      <c r="E758" s="195" t="inlineStr">
        <is>
          <t>MEDIUM</t>
        </is>
      </c>
      <c r="F758" s="195" t="n">
        <v>2</v>
      </c>
      <c r="G758" s="195" t="n">
        <v>2</v>
      </c>
      <c r="H758" s="195" t="inlineStr">
        <is>
          <t>MEDIUM</t>
        </is>
      </c>
      <c r="I758" s="195" t="n">
        <v>8.300000000000001</v>
      </c>
      <c r="J758" s="195" t="inlineStr">
        <is>
          <t>NO</t>
        </is>
      </c>
      <c r="K758" s="195" t="inlineStr">
        <is>
          <t>https://nvd.nist.gov/vuln/detail/CVE-2026-27457</t>
        </is>
      </c>
      <c r="L758" s="195" t="inlineStr">
        <is>
          <t>2026-02-28 21:38</t>
        </is>
      </c>
      <c r="M758" s="195" t="inlineStr">
        <is>
          <t>YES</t>
        </is>
      </c>
      <c r="N758" s="195" t="inlineStr">
        <is>
          <t>https://github.com/WeblateOrg/weblate/commit/3f58f9a4152bc0cbdd6eff5954f9c7bc4d9f0af9 | https://github.com/WeblateOrg/weblate/commit/7802c9b121eb407c48d4adddd4f2458fb3efef0f | https://github.com/WeblateOrg/weblate/pull/18107</t>
        </is>
      </c>
      <c r="O758" s="195" t="inlineStr">
        <is>
          <t>Apply vendor patches</t>
        </is>
      </c>
      <c r="P758" s="195" t="inlineStr">
        <is>
          <t>weblate weblate *</t>
        </is>
      </c>
      <c r="Q758" s="195" t="inlineStr">
        <is>
          <t>P3</t>
        </is>
      </c>
      <c r="R758" s="195" t="inlineStr">
        <is>
          <t>📅 Schedule patch deployment within 30 days | 🔍 Monitor for exploitation attempts</t>
        </is>
      </c>
      <c r="S758" s="195" t="inlineStr">
        <is>
          <t>CVE - IP enrichment n/a</t>
        </is>
      </c>
      <c r="T758" s="195" t="n">
        <v>0.0002</v>
      </c>
      <c r="U758" s="195" t="n">
        <v>0.0615</v>
      </c>
      <c r="V758" s="195" t="inlineStr">
        <is>
          <t>T1213:Data from Information Repositories</t>
        </is>
      </c>
      <c r="W758" s="195" t="n">
        <v>1</v>
      </c>
      <c r="X758" s="195" t="inlineStr">
        <is>
          <t>LOW (40%)</t>
        </is>
      </c>
      <c r="Y758" s="195" t="inlineStr">
        <is>
          <t>POSSIBLE</t>
        </is>
      </c>
      <c r="Z758" s="195" t="inlineStr">
        <is>
          <t>PATCH_AVAILABLE</t>
        </is>
      </c>
      <c r="AA758" s="195" t="inlineStr">
        <is>
          <t>https://nvd.nist.gov/vuln/detail/CVE-2026-27457</t>
        </is>
      </c>
      <c r="AB758" s="195" t="inlineStr">
        <is>
          <t>NONE</t>
        </is>
      </c>
      <c r="AC758" s="195" t="n">
        <v>2.15</v>
      </c>
      <c r="AD758" s="195" t="inlineStr"/>
    </row>
    <row r="759">
      <c r="A759" s="195" t="inlineStr">
        <is>
          <t>CVE</t>
        </is>
      </c>
      <c r="B759" s="195" t="inlineStr">
        <is>
          <t>CVE-2026-27835</t>
        </is>
      </c>
      <c r="C759" s="195" t="inlineStr">
        <is>
          <t>wger is a free, open-source workout and fitness manager. In versions up to and including 2.4, `RepetitionsConfigViewSet` and `MaxRepetitionsConfigViewSet` return all users' repetition config data because their `get_queryset()` calls `.all()` instead of filtering by the authenticated user. Any registered user can enumerate every other user's workout structure. Commit 1fda5690b35706bb137850c8a084ec6a13317b64 contains a fix for the issue.</t>
        </is>
      </c>
      <c r="D759" s="195" t="n">
        <v>4.3</v>
      </c>
      <c r="E759" s="195" t="inlineStr">
        <is>
          <t>MEDIUM</t>
        </is>
      </c>
      <c r="F759" s="195" t="n">
        <v>2</v>
      </c>
      <c r="G759" s="195" t="n">
        <v>2</v>
      </c>
      <c r="H759" s="195" t="inlineStr">
        <is>
          <t>MEDIUM</t>
        </is>
      </c>
      <c r="I759" s="195" t="n">
        <v>8.300000000000001</v>
      </c>
      <c r="J759" s="195" t="inlineStr">
        <is>
          <t>NO</t>
        </is>
      </c>
      <c r="K759" s="195" t="inlineStr">
        <is>
          <t>https://nvd.nist.gov/vuln/detail/CVE-2026-27835</t>
        </is>
      </c>
      <c r="L759" s="195" t="inlineStr">
        <is>
          <t>2026-02-28 21:38</t>
        </is>
      </c>
      <c r="M759" s="195" t="inlineStr">
        <is>
          <t>CHECK_VENDOR</t>
        </is>
      </c>
      <c r="N759" s="195" t="inlineStr">
        <is>
          <t>See NVD references</t>
        </is>
      </c>
      <c r="O759" s="195" t="inlineStr">
        <is>
          <t>Apply vendor patches</t>
        </is>
      </c>
      <c r="P759" s="195" t="inlineStr">
        <is>
          <t>See CVE details</t>
        </is>
      </c>
      <c r="Q759" s="195" t="inlineStr">
        <is>
          <t>P3</t>
        </is>
      </c>
      <c r="R759" s="195" t="inlineStr">
        <is>
          <t>📅 Schedule patch deployment within 30 days | 🔍 Monitor for exploitation attempts</t>
        </is>
      </c>
      <c r="S759" s="195" t="inlineStr">
        <is>
          <t>CVE - IP enrichment n/a</t>
        </is>
      </c>
      <c r="T759" s="195" t="n">
        <v>0.0003</v>
      </c>
      <c r="U759" s="195" t="n">
        <v>0.06660000000000001</v>
      </c>
      <c r="V759" s="195" t="inlineStr">
        <is>
          <t>T1190:Exploit Public-Facing Application</t>
        </is>
      </c>
      <c r="W759" s="195" t="n">
        <v>1</v>
      </c>
      <c r="X759" s="195" t="inlineStr">
        <is>
          <t>LOW (40%)</t>
        </is>
      </c>
      <c r="Y759" s="195" t="inlineStr">
        <is>
          <t>POSSIBLE</t>
        </is>
      </c>
      <c r="Z759" s="195" t="inlineStr">
        <is>
          <t>CHECK_VENDOR</t>
        </is>
      </c>
      <c r="AA759" s="195" t="inlineStr">
        <is>
          <t>https://nvd.nist.gov/vuln/detail/CVE-2026-27835</t>
        </is>
      </c>
      <c r="AB759" s="195" t="inlineStr">
        <is>
          <t>NONE</t>
        </is>
      </c>
      <c r="AC759" s="195" t="n">
        <v>2.15</v>
      </c>
      <c r="AD759" s="195" t="inlineStr"/>
    </row>
    <row r="760">
      <c r="A760" s="193" t="inlineStr">
        <is>
          <t>CVE</t>
        </is>
      </c>
      <c r="B760" s="193" t="inlineStr">
        <is>
          <t>CVE-2026-28218</t>
        </is>
      </c>
      <c r="C760" s="193" t="inlineStr">
        <is>
          <t>Discourse is an open source discussion platform. Prior to versions 2025.12.2, 2026.1.1, and 2026.2.0, fail-open access control in Data Explorer plugin allows any authenticated user to execute SQL queries that have no explicit group assignments, including built-in system queries. Versions 2025.12.2, 2026.1.1, and 2026.2.0 patch the issue. As a workaround, either explicitly set group permissions on each Data Explorer query that doesn't have permissions, or disable discourse-data-explorer plugin.</t>
        </is>
      </c>
      <c r="D760" s="193" t="n">
        <v>8.5</v>
      </c>
      <c r="E760" s="193" t="inlineStr">
        <is>
          <t>HIGH</t>
        </is>
      </c>
      <c r="F760" s="193" t="n">
        <v>2</v>
      </c>
      <c r="G760" s="193" t="n">
        <v>3</v>
      </c>
      <c r="H760" s="193" t="inlineStr">
        <is>
          <t>HIGH</t>
        </is>
      </c>
      <c r="I760" s="193" t="n">
        <v>14.5</v>
      </c>
      <c r="J760" s="193" t="inlineStr">
        <is>
          <t>NO</t>
        </is>
      </c>
      <c r="K760" s="193" t="inlineStr">
        <is>
          <t>https://nvd.nist.gov/vuln/detail/CVE-2026-28218</t>
        </is>
      </c>
      <c r="L760" s="193" t="inlineStr">
        <is>
          <t>2026-02-28 21:38</t>
        </is>
      </c>
      <c r="M760" s="193" t="inlineStr">
        <is>
          <t>CHECK_VENDOR</t>
        </is>
      </c>
      <c r="N760" s="193" t="inlineStr">
        <is>
          <t>See NVD references</t>
        </is>
      </c>
      <c r="O760" s="193" t="inlineStr">
        <is>
          <t>Apply vendor patches</t>
        </is>
      </c>
      <c r="P760" s="193" t="inlineStr">
        <is>
          <t>See CVE details</t>
        </is>
      </c>
      <c r="Q760" s="193" t="inlineStr">
        <is>
          <t>P3</t>
        </is>
      </c>
      <c r="R760" s="193" t="inlineStr">
        <is>
          <t>🚨 URGENT: Apply vendor patches immediately | 🔒 Isolate affected systems if patch unavailable | 🛡️ Enable additional monitoring/IDS rules</t>
        </is>
      </c>
      <c r="S760" s="193" t="inlineStr">
        <is>
          <t>CVE - IP enrichment n/a</t>
        </is>
      </c>
      <c r="T760" s="193" t="n">
        <v>0.0003</v>
      </c>
      <c r="U760" s="193" t="n">
        <v>0.0882</v>
      </c>
      <c r="V760" s="193" t="inlineStr">
        <is>
          <t>T1190:Exploit Public-Facing Application</t>
        </is>
      </c>
      <c r="W760" s="193" t="n">
        <v>1</v>
      </c>
      <c r="X760" s="193" t="inlineStr">
        <is>
          <t>LOW (40%)</t>
        </is>
      </c>
      <c r="Y760" s="193" t="inlineStr">
        <is>
          <t>UNLIKELY</t>
        </is>
      </c>
      <c r="Z760" s="193" t="inlineStr">
        <is>
          <t>CHECK_VENDOR</t>
        </is>
      </c>
      <c r="AA760" s="193" t="inlineStr">
        <is>
          <t>https://nvd.nist.gov/vuln/detail/CVE-2026-28218</t>
        </is>
      </c>
      <c r="AB760" s="193" t="inlineStr">
        <is>
          <t>NONE</t>
        </is>
      </c>
      <c r="AC760" s="193" t="n">
        <v>0</v>
      </c>
      <c r="AD760" s="193" t="inlineStr"/>
    </row>
    <row r="761">
      <c r="A761" s="193" t="inlineStr">
        <is>
          <t>CVE</t>
        </is>
      </c>
      <c r="B761" s="193" t="inlineStr">
        <is>
          <t>CVE-2026-28219</t>
        </is>
      </c>
      <c r="C761" s="193" t="inlineStr">
        <is>
          <t xml:space="preserve">Discourse is an open source discussion platform. Prior to versions 2025.12.2, 2026.1.1, and 2026.2.0, an improper authorization check in the topic management logic allows authenticated users to modify privileged attributes of their topics. By manipulating specific parameters in a PUT or POST request, a regular user can elevate a topic’s status to a site-wide notice or banner, bypassing intended administrative restrictions. Versions 2025.12.2, 2026.1.1, and 2026.2.0 patch the issue. There are no </t>
        </is>
      </c>
      <c r="D761" s="193" t="n">
        <v>8.5</v>
      </c>
      <c r="E761" s="193" t="inlineStr">
        <is>
          <t>HIGH</t>
        </is>
      </c>
      <c r="F761" s="193" t="n">
        <v>2</v>
      </c>
      <c r="G761" s="193" t="n">
        <v>3</v>
      </c>
      <c r="H761" s="193" t="inlineStr">
        <is>
          <t>HIGH</t>
        </is>
      </c>
      <c r="I761" s="193" t="n">
        <v>14.5</v>
      </c>
      <c r="J761" s="193" t="inlineStr">
        <is>
          <t>NO</t>
        </is>
      </c>
      <c r="K761" s="193" t="inlineStr">
        <is>
          <t>https://nvd.nist.gov/vuln/detail/CVE-2026-28219</t>
        </is>
      </c>
      <c r="L761" s="193" t="inlineStr">
        <is>
          <t>2026-02-28 21:38</t>
        </is>
      </c>
      <c r="M761" s="193" t="inlineStr">
        <is>
          <t>CHECK_VENDOR</t>
        </is>
      </c>
      <c r="N761" s="193" t="inlineStr">
        <is>
          <t>See NVD references</t>
        </is>
      </c>
      <c r="O761" s="193" t="inlineStr">
        <is>
          <t>Apply vendor patches</t>
        </is>
      </c>
      <c r="P761" s="193" t="inlineStr">
        <is>
          <t>See CVE details</t>
        </is>
      </c>
      <c r="Q761" s="193" t="inlineStr">
        <is>
          <t>P3</t>
        </is>
      </c>
      <c r="R761" s="193" t="inlineStr">
        <is>
          <t>🚨 URGENT: Apply vendor patches immediately | 🔒 Isolate affected systems if patch unavailable | 🛡️ Enable additional monitoring/IDS rules</t>
        </is>
      </c>
      <c r="S761" s="193" t="inlineStr">
        <is>
          <t>CVE - IP enrichment n/a</t>
        </is>
      </c>
      <c r="T761" s="193" t="n">
        <v>0.0005</v>
      </c>
      <c r="U761" s="193" t="n">
        <v>0.1647</v>
      </c>
      <c r="V761" s="193" t="inlineStr">
        <is>
          <t>T1190:Exploit Public-Facing Application</t>
        </is>
      </c>
      <c r="W761" s="193" t="n">
        <v>1</v>
      </c>
      <c r="X761" s="193" t="inlineStr">
        <is>
          <t>LOW (40%)</t>
        </is>
      </c>
      <c r="Y761" s="193" t="inlineStr">
        <is>
          <t>UNLIKELY</t>
        </is>
      </c>
      <c r="Z761" s="193" t="inlineStr">
        <is>
          <t>CHECK_VENDOR</t>
        </is>
      </c>
      <c r="AA761" s="193" t="inlineStr">
        <is>
          <t>https://nvd.nist.gov/vuln/detail/CVE-2026-28219</t>
        </is>
      </c>
      <c r="AB761" s="193" t="inlineStr">
        <is>
          <t>NONE</t>
        </is>
      </c>
      <c r="AC761" s="193" t="n">
        <v>0</v>
      </c>
      <c r="AD761" s="193" t="inlineStr"/>
    </row>
    <row r="762">
      <c r="A762" s="193" t="inlineStr">
        <is>
          <t>CVE</t>
        </is>
      </c>
      <c r="B762" s="193" t="inlineStr">
        <is>
          <t>CVE-2026-28227</t>
        </is>
      </c>
      <c r="C762" s="193" t="inlineStr">
        <is>
          <t>Discourse is an open source discussion platform. Prior to versions 2025.12.2, 2026.1.1, and 2026.2.0, TL4 users can publish topics into staff-only categories via the `publish_to_category` topic timer, bypassing authorization checks. Versions 2025.12.2, 2026.1.1, and 2026.2.0 patch the issue. No known workarounds are available.</t>
        </is>
      </c>
      <c r="D762" s="193" t="n">
        <v>8.5</v>
      </c>
      <c r="E762" s="193" t="inlineStr">
        <is>
          <t>HIGH</t>
        </is>
      </c>
      <c r="F762" s="193" t="n">
        <v>2</v>
      </c>
      <c r="G762" s="193" t="n">
        <v>3</v>
      </c>
      <c r="H762" s="193" t="inlineStr">
        <is>
          <t>HIGH</t>
        </is>
      </c>
      <c r="I762" s="193" t="n">
        <v>14.5</v>
      </c>
      <c r="J762" s="193" t="inlineStr">
        <is>
          <t>NO</t>
        </is>
      </c>
      <c r="K762" s="193" t="inlineStr">
        <is>
          <t>https://nvd.nist.gov/vuln/detail/CVE-2026-28227</t>
        </is>
      </c>
      <c r="L762" s="193" t="inlineStr">
        <is>
          <t>2026-02-28 21:38</t>
        </is>
      </c>
      <c r="M762" s="193" t="inlineStr">
        <is>
          <t>CHECK_VENDOR</t>
        </is>
      </c>
      <c r="N762" s="193" t="inlineStr">
        <is>
          <t>See NVD references</t>
        </is>
      </c>
      <c r="O762" s="193" t="inlineStr">
        <is>
          <t>Apply vendor patches</t>
        </is>
      </c>
      <c r="P762" s="193" t="inlineStr">
        <is>
          <t>See CVE details</t>
        </is>
      </c>
      <c r="Q762" s="193" t="inlineStr">
        <is>
          <t>P3</t>
        </is>
      </c>
      <c r="R762" s="193" t="inlineStr">
        <is>
          <t>🚨 URGENT: Apply vendor patches immediately | 🔒 Isolate affected systems if patch unavailable | 🛡️ Enable additional monitoring/IDS rules</t>
        </is>
      </c>
      <c r="S762" s="193" t="inlineStr">
        <is>
          <t>CVE - IP enrichment n/a</t>
        </is>
      </c>
      <c r="T762" s="193" t="n">
        <v>0.0004</v>
      </c>
      <c r="U762" s="193" t="n">
        <v>0.1032</v>
      </c>
      <c r="V762" s="193" t="inlineStr">
        <is>
          <t>T1190:Exploit Public-Facing Application</t>
        </is>
      </c>
      <c r="W762" s="193" t="n">
        <v>1</v>
      </c>
      <c r="X762" s="193" t="inlineStr">
        <is>
          <t>LOW (40%)</t>
        </is>
      </c>
      <c r="Y762" s="193" t="inlineStr">
        <is>
          <t>UNLIKELY</t>
        </is>
      </c>
      <c r="Z762" s="193" t="inlineStr">
        <is>
          <t>CHECK_VENDOR</t>
        </is>
      </c>
      <c r="AA762" s="193" t="inlineStr">
        <is>
          <t>https://nvd.nist.gov/vuln/detail/CVE-2026-28227</t>
        </is>
      </c>
      <c r="AB762" s="193" t="inlineStr">
        <is>
          <t>NONE</t>
        </is>
      </c>
      <c r="AC762" s="193" t="n">
        <v>0</v>
      </c>
      <c r="AD762" s="193" t="inlineStr"/>
    </row>
    <row r="763">
      <c r="A763" s="193" t="inlineStr">
        <is>
          <t>CVE</t>
        </is>
      </c>
      <c r="B763" s="193" t="inlineStr">
        <is>
          <t>CVE-2026-3261</t>
        </is>
      </c>
      <c r="C763" s="193" t="inlineStr">
        <is>
          <t>A flaw has been found in itsourcecode School Management System 1.0. This impacts an unknown function of the file /settings/index.php of the component Setting Handler. This manipulation of the argument ID causes sql injection. The attack may be initiated remotely. The exploit has been published and may be used.</t>
        </is>
      </c>
      <c r="D763" s="193" t="n">
        <v>7.3</v>
      </c>
      <c r="E763" s="193" t="inlineStr">
        <is>
          <t>HIGH</t>
        </is>
      </c>
      <c r="F763" s="193" t="n">
        <v>2</v>
      </c>
      <c r="G763" s="193" t="n">
        <v>3</v>
      </c>
      <c r="H763" s="193" t="inlineStr">
        <is>
          <t>HIGH</t>
        </is>
      </c>
      <c r="I763" s="193" t="n">
        <v>13.3</v>
      </c>
      <c r="J763" s="193" t="inlineStr">
        <is>
          <t>NO</t>
        </is>
      </c>
      <c r="K763" s="193" t="inlineStr">
        <is>
          <t>https://nvd.nist.gov/vuln/detail/CVE-2026-3261</t>
        </is>
      </c>
      <c r="L763" s="193" t="inlineStr">
        <is>
          <t>2026-02-28 21:38</t>
        </is>
      </c>
      <c r="M763" s="193" t="inlineStr">
        <is>
          <t>YES</t>
        </is>
      </c>
      <c r="N763" s="193" t="inlineStr">
        <is>
          <t>https://github.com/Ning-BJ/cve/issues/1</t>
        </is>
      </c>
      <c r="O763" s="193" t="inlineStr">
        <is>
          <t>https://github.com/Ning-BJ/cve/issues/1</t>
        </is>
      </c>
      <c r="P763" s="193" t="inlineStr">
        <is>
          <t>itsourcecode school_management_system 1.0</t>
        </is>
      </c>
      <c r="Q763" s="193" t="inlineStr">
        <is>
          <t>P2</t>
        </is>
      </c>
      <c r="R763" s="193" t="inlineStr">
        <is>
          <t>🚨 URGENT: Apply vendor patches immediately | 🔒 Isolate affected systems if patch unavailable | 🛡️ Enable additional monitoring/IDS rules</t>
        </is>
      </c>
      <c r="S763" s="193" t="inlineStr">
        <is>
          <t>CVE - IP enrichment n/a</t>
        </is>
      </c>
      <c r="T763" s="193" t="n">
        <v>0.0003</v>
      </c>
      <c r="U763" s="193" t="n">
        <v>0.0712</v>
      </c>
      <c r="V763" s="193" t="inlineStr">
        <is>
          <t>T1190:Exploit Public-Facing Application</t>
        </is>
      </c>
      <c r="W763" s="193" t="n">
        <v>2</v>
      </c>
      <c r="X763" s="193" t="inlineStr">
        <is>
          <t>HIGH (72%)</t>
        </is>
      </c>
      <c r="Y763" s="193" t="inlineStr">
        <is>
          <t>POSSIBLE</t>
        </is>
      </c>
      <c r="Z763" s="193" t="inlineStr">
        <is>
          <t>PATCH_AVAILABLE</t>
        </is>
      </c>
      <c r="AA763" s="193" t="inlineStr">
        <is>
          <t>https://nvd.nist.gov/vuln/detail/CVE-2026-3261</t>
        </is>
      </c>
      <c r="AB763" s="193" t="inlineStr">
        <is>
          <t>NONE</t>
        </is>
      </c>
      <c r="AC763" s="193" t="n">
        <v>3.65</v>
      </c>
      <c r="AD763" s="193" t="inlineStr"/>
    </row>
    <row r="764">
      <c r="A764" s="195" t="inlineStr">
        <is>
          <t>CVE</t>
        </is>
      </c>
      <c r="B764" s="195" t="inlineStr">
        <is>
          <t>CVE-2026-3262</t>
        </is>
      </c>
      <c r="C764" s="195" t="inlineStr">
        <is>
          <t>A vulnerability has been found in go2ismail Asp.Net-Core-Inventory-Order-Management-System up to 9.20250118. Affected is an unknown function of the component Administrative Interface. Such manipulation leads to execution after redirect. The attack may be launched remotely. The exploit has been disclosed to the public and may be used. The vendor was contacted early about this disclosure but did not respond in any way.</t>
        </is>
      </c>
      <c r="D764" s="195" t="n">
        <v>6.3</v>
      </c>
      <c r="E764" s="195" t="inlineStr">
        <is>
          <t>MEDIUM</t>
        </is>
      </c>
      <c r="F764" s="195" t="n">
        <v>2</v>
      </c>
      <c r="G764" s="195" t="n">
        <v>2</v>
      </c>
      <c r="H764" s="195" t="inlineStr">
        <is>
          <t>MEDIUM</t>
        </is>
      </c>
      <c r="I764" s="195" t="n">
        <v>10.3</v>
      </c>
      <c r="J764" s="195" t="inlineStr">
        <is>
          <t>NO</t>
        </is>
      </c>
      <c r="K764" s="195" t="inlineStr">
        <is>
          <t>https://nvd.nist.gov/vuln/detail/CVE-2026-3262</t>
        </is>
      </c>
      <c r="L764" s="195" t="inlineStr">
        <is>
          <t>2026-02-28 21:38</t>
        </is>
      </c>
      <c r="M764" s="195" t="inlineStr">
        <is>
          <t>CHECK_VENDOR</t>
        </is>
      </c>
      <c r="N764" s="195" t="inlineStr">
        <is>
          <t>See NVD references</t>
        </is>
      </c>
      <c r="O764" s="195" t="inlineStr">
        <is>
          <t>Apply vendor patches</t>
        </is>
      </c>
      <c r="P764" s="195" t="inlineStr">
        <is>
          <t>See CVE details</t>
        </is>
      </c>
      <c r="Q764" s="195" t="inlineStr">
        <is>
          <t>P2</t>
        </is>
      </c>
      <c r="R764" s="195" t="inlineStr">
        <is>
          <t>📅 Schedule patch deployment within 30 days | 🔍 Monitor for exploitation attempts</t>
        </is>
      </c>
      <c r="S764" s="195" t="inlineStr">
        <is>
          <t>CVE - IP enrichment n/a</t>
        </is>
      </c>
      <c r="T764" s="195" t="n">
        <v>0.0005</v>
      </c>
      <c r="U764" s="195" t="n">
        <v>0.1553</v>
      </c>
      <c r="V764" s="195" t="inlineStr">
        <is>
          <t>T1190:Exploit Public-Facing Application</t>
        </is>
      </c>
      <c r="W764" s="195" t="n">
        <v>2</v>
      </c>
      <c r="X764" s="195" t="inlineStr">
        <is>
          <t>HIGH (72%)</t>
        </is>
      </c>
      <c r="Y764" s="195" t="inlineStr">
        <is>
          <t>POSSIBLE</t>
        </is>
      </c>
      <c r="Z764" s="195" t="inlineStr">
        <is>
          <t>CHECK_VENDOR</t>
        </is>
      </c>
      <c r="AA764" s="195" t="inlineStr">
        <is>
          <t>https://nvd.nist.gov/vuln/detail/CVE-2026-3262</t>
        </is>
      </c>
      <c r="AB764" s="195" t="inlineStr">
        <is>
          <t>NONE</t>
        </is>
      </c>
      <c r="AC764" s="195" t="n">
        <v>3.15</v>
      </c>
      <c r="AD764" s="195" t="inlineStr"/>
    </row>
    <row r="765">
      <c r="A765" s="195" t="inlineStr">
        <is>
          <t>CVE</t>
        </is>
      </c>
      <c r="B765" s="195" t="inlineStr">
        <is>
          <t>CVE-2026-3263</t>
        </is>
      </c>
      <c r="C765" s="195" t="inlineStr">
        <is>
          <t>A vulnerability was found in go2ismail Asp.Net-Core-Inventory-Order-Management-System up to 9.20250118. Affected by this vulnerability is an unknown functionality of the file /api/Security/ of the component Security API. Performing a manipulation results in improper authorization. Remote exploitation of the attack is possible. The vendor was contacted early about this disclosure but did not respond in any way.</t>
        </is>
      </c>
      <c r="D765" s="195" t="n">
        <v>6.3</v>
      </c>
      <c r="E765" s="195" t="inlineStr">
        <is>
          <t>MEDIUM</t>
        </is>
      </c>
      <c r="F765" s="195" t="n">
        <v>2</v>
      </c>
      <c r="G765" s="195" t="n">
        <v>2</v>
      </c>
      <c r="H765" s="195" t="inlineStr">
        <is>
          <t>MEDIUM</t>
        </is>
      </c>
      <c r="I765" s="195" t="n">
        <v>10.3</v>
      </c>
      <c r="J765" s="195" t="inlineStr">
        <is>
          <t>NO</t>
        </is>
      </c>
      <c r="K765" s="195" t="inlineStr">
        <is>
          <t>https://nvd.nist.gov/vuln/detail/CVE-2026-3263</t>
        </is>
      </c>
      <c r="L765" s="195" t="inlineStr">
        <is>
          <t>2026-02-28 21:38</t>
        </is>
      </c>
      <c r="M765" s="195" t="inlineStr">
        <is>
          <t>CHECK_VENDOR</t>
        </is>
      </c>
      <c r="N765" s="195" t="inlineStr">
        <is>
          <t>See NVD references</t>
        </is>
      </c>
      <c r="O765" s="195" t="inlineStr">
        <is>
          <t>Apply vendor patches</t>
        </is>
      </c>
      <c r="P765" s="195" t="inlineStr">
        <is>
          <t>See CVE details</t>
        </is>
      </c>
      <c r="Q765" s="195" t="inlineStr">
        <is>
          <t>P2</t>
        </is>
      </c>
      <c r="R765" s="195" t="inlineStr">
        <is>
          <t>📅 Schedule patch deployment within 30 days | 🔍 Monitor for exploitation attempts</t>
        </is>
      </c>
      <c r="S765" s="195" t="inlineStr">
        <is>
          <t>CVE - IP enrichment n/a</t>
        </is>
      </c>
      <c r="T765" s="195" t="n">
        <v>0.0003</v>
      </c>
      <c r="U765" s="195" t="n">
        <v>0.0959</v>
      </c>
      <c r="V765" s="195" t="inlineStr">
        <is>
          <t>T1190:Exploit Public-Facing Application</t>
        </is>
      </c>
      <c r="W765" s="195" t="n">
        <v>2</v>
      </c>
      <c r="X765" s="195" t="inlineStr">
        <is>
          <t>HIGH (72%)</t>
        </is>
      </c>
      <c r="Y765" s="195" t="inlineStr">
        <is>
          <t>POSSIBLE</t>
        </is>
      </c>
      <c r="Z765" s="195" t="inlineStr">
        <is>
          <t>CHECK_VENDOR</t>
        </is>
      </c>
      <c r="AA765" s="195" t="inlineStr">
        <is>
          <t>https://nvd.nist.gov/vuln/detail/CVE-2026-3263</t>
        </is>
      </c>
      <c r="AB765" s="195" t="inlineStr">
        <is>
          <t>NONE</t>
        </is>
      </c>
      <c r="AC765" s="195" t="n">
        <v>3.15</v>
      </c>
      <c r="AD765" s="195" t="inlineStr"/>
    </row>
    <row r="766">
      <c r="A766" s="193" t="inlineStr">
        <is>
          <t>CVE</t>
        </is>
      </c>
      <c r="B766" s="193" t="inlineStr">
        <is>
          <t>CVE-2026-27638</t>
        </is>
      </c>
      <c r="C766" s="193" t="inlineStr">
        <is>
          <t>Actual is a local-first personal finance tool. Prior to version 26.2.1, in multi-user mode (OpenID), the sync API endpoints (`/sync/*`) don't verify that the authenticated user owns or has access to the file being operated on. Any authenticated user can read, modify, and overwrite any other user's budget files by providing their file ID. Version 26.2.1 patches the issue.</t>
        </is>
      </c>
      <c r="D766" s="193" t="n">
        <v>7.1</v>
      </c>
      <c r="E766" s="193" t="inlineStr">
        <is>
          <t>HIGH</t>
        </is>
      </c>
      <c r="F766" s="193" t="n">
        <v>2</v>
      </c>
      <c r="G766" s="193" t="n">
        <v>3</v>
      </c>
      <c r="H766" s="193" t="inlineStr">
        <is>
          <t>HIGH</t>
        </is>
      </c>
      <c r="I766" s="193" t="n">
        <v>13.1</v>
      </c>
      <c r="J766" s="193" t="inlineStr">
        <is>
          <t>NO</t>
        </is>
      </c>
      <c r="K766" s="193" t="inlineStr">
        <is>
          <t>https://nvd.nist.gov/vuln/detail/CVE-2026-27638</t>
        </is>
      </c>
      <c r="L766" s="193" t="inlineStr">
        <is>
          <t>2026-02-28 21:38</t>
        </is>
      </c>
      <c r="M766" s="193" t="inlineStr">
        <is>
          <t>YES</t>
        </is>
      </c>
      <c r="N766" s="193" t="inlineStr">
        <is>
          <t>https://github.com/actualbudget/actual/commit/9966c024cb75f57943193cac8e42f401efed9d08 | https://github.com/actualbudget/actual/security/advisories/GHSA-qmjj-p7m9-wjrv</t>
        </is>
      </c>
      <c r="O766" s="193" t="inlineStr">
        <is>
          <t>Apply vendor patches</t>
        </is>
      </c>
      <c r="P766" s="193" t="inlineStr">
        <is>
          <t>actualbudget actual *</t>
        </is>
      </c>
      <c r="Q766" s="193" t="inlineStr">
        <is>
          <t>P2</t>
        </is>
      </c>
      <c r="R766" s="193" t="inlineStr">
        <is>
          <t>🚨 URGENT: Apply vendor patches immediately | 🔒 Isolate affected systems if patch unavailable | 🛡️ Enable additional monitoring/IDS rules</t>
        </is>
      </c>
      <c r="S766" s="193" t="inlineStr">
        <is>
          <t>CVE - IP enrichment n/a</t>
        </is>
      </c>
      <c r="T766" s="193" t="n">
        <v>0.0003</v>
      </c>
      <c r="U766" s="193" t="n">
        <v>0.0702</v>
      </c>
      <c r="V766" s="193" t="inlineStr">
        <is>
          <t>T1190:Exploit Public-Facing Application</t>
        </is>
      </c>
      <c r="W766" s="193" t="n">
        <v>2</v>
      </c>
      <c r="X766" s="193" t="inlineStr">
        <is>
          <t>HIGH (72%)</t>
        </is>
      </c>
      <c r="Y766" s="193" t="inlineStr">
        <is>
          <t>POSSIBLE</t>
        </is>
      </c>
      <c r="Z766" s="193" t="inlineStr">
        <is>
          <t>PATCH_AVAILABLE</t>
        </is>
      </c>
      <c r="AA766" s="193" t="inlineStr">
        <is>
          <t>https://nvd.nist.gov/vuln/detail/CVE-2026-27638</t>
        </is>
      </c>
      <c r="AB766" s="193" t="inlineStr">
        <is>
          <t>NONE</t>
        </is>
      </c>
      <c r="AC766" s="193" t="n">
        <v>3.55</v>
      </c>
      <c r="AD766" s="193" t="inlineStr"/>
    </row>
    <row r="767">
      <c r="A767" s="194" t="inlineStr">
        <is>
          <t>CVE</t>
        </is>
      </c>
      <c r="B767" s="194" t="inlineStr">
        <is>
          <t>CVE-2026-27838</t>
        </is>
      </c>
      <c r="C767" s="194" t="inlineStr">
        <is>
          <t>wger is a free, open-source workout and fitness manager. Five routine detail action endpoints check a cache before calling `self.get_object()`. In versions up to and including 2.4, ache keys are scoped only by `pk` — no user ID is included. When a victim has previously accessed their routine via the API, an attacker can retrieve the cached response for the same PK without any ownership check. Commit e964328784e2ee2830a1991d69fadbce86ac9fbf contains a patch for the issue.</t>
        </is>
      </c>
      <c r="D767" s="194" t="n">
        <v>3.1</v>
      </c>
      <c r="E767" s="194" t="inlineStr">
        <is>
          <t>LOW</t>
        </is>
      </c>
      <c r="F767" s="194" t="n">
        <v>2</v>
      </c>
      <c r="G767" s="194" t="n">
        <v>1</v>
      </c>
      <c r="H767" s="194" t="inlineStr">
        <is>
          <t>LOW</t>
        </is>
      </c>
      <c r="I767" s="194" t="n">
        <v>5.1</v>
      </c>
      <c r="J767" s="194" t="inlineStr">
        <is>
          <t>NO</t>
        </is>
      </c>
      <c r="K767" s="194" t="inlineStr">
        <is>
          <t>https://nvd.nist.gov/vuln/detail/CVE-2026-27838</t>
        </is>
      </c>
      <c r="L767" s="194" t="inlineStr">
        <is>
          <t>2026-02-28 21:38</t>
        </is>
      </c>
      <c r="M767" s="194" t="inlineStr">
        <is>
          <t>CHECK_VENDOR</t>
        </is>
      </c>
      <c r="N767" s="194" t="inlineStr">
        <is>
          <t>See NVD references</t>
        </is>
      </c>
      <c r="O767" s="194" t="inlineStr">
        <is>
          <t>Apply vendor patches</t>
        </is>
      </c>
      <c r="P767" s="194" t="inlineStr">
        <is>
          <t>See CVE details</t>
        </is>
      </c>
      <c r="Q767" s="194" t="inlineStr">
        <is>
          <t>P4</t>
        </is>
      </c>
      <c r="R767" s="194" t="inlineStr">
        <is>
          <t>📅 Schedule patch deployment within 30 days | 🔍 Monitor for exploitation attempts</t>
        </is>
      </c>
      <c r="S767" s="194" t="inlineStr">
        <is>
          <t>CVE - IP enrichment n/a</t>
        </is>
      </c>
      <c r="T767" s="194" t="n">
        <v>0.0003</v>
      </c>
      <c r="U767" s="194" t="n">
        <v>0.06660000000000001</v>
      </c>
      <c r="V767" s="194" t="inlineStr">
        <is>
          <t>T1190:Exploit Public-Facing Application</t>
        </is>
      </c>
      <c r="W767" s="194" t="n">
        <v>1</v>
      </c>
      <c r="X767" s="194" t="inlineStr">
        <is>
          <t>LOW (40%)</t>
        </is>
      </c>
      <c r="Y767" s="194" t="inlineStr">
        <is>
          <t>UNLIKELY</t>
        </is>
      </c>
      <c r="Z767" s="194" t="inlineStr">
        <is>
          <t>CHECK_VENDOR</t>
        </is>
      </c>
      <c r="AA767" s="194" t="inlineStr">
        <is>
          <t>https://nvd.nist.gov/vuln/detail/CVE-2026-27838</t>
        </is>
      </c>
      <c r="AB767" s="194" t="inlineStr">
        <is>
          <t>NONE</t>
        </is>
      </c>
      <c r="AC767" s="194" t="n">
        <v>1.55</v>
      </c>
      <c r="AD767" s="194" t="inlineStr"/>
    </row>
    <row r="768">
      <c r="A768" s="195" t="inlineStr">
        <is>
          <t>CVE</t>
        </is>
      </c>
      <c r="B768" s="195" t="inlineStr">
        <is>
          <t>CVE-2026-27839</t>
        </is>
      </c>
      <c r="C768" s="195" t="inlineStr">
        <is>
          <t>wger is a free, open-source workout and fitness manager. In versions up to and including 2.4, three `nutritional_values` action endpoints fetch objects via `Model.objects.get(pk=pk)` — a raw ORM call that bypasses the user-scoped queryset. Any authenticated user can read another user's private nutrition plan data, including caloric intake and full macro breakdown, by supplying an arbitrary PK. Commit 29876a1954fe959e4b58ef070170e81703dab60e contains a fix for the issue.</t>
        </is>
      </c>
      <c r="D768" s="195" t="n">
        <v>4.3</v>
      </c>
      <c r="E768" s="195" t="inlineStr">
        <is>
          <t>MEDIUM</t>
        </is>
      </c>
      <c r="F768" s="195" t="n">
        <v>2</v>
      </c>
      <c r="G768" s="195" t="n">
        <v>2</v>
      </c>
      <c r="H768" s="195" t="inlineStr">
        <is>
          <t>MEDIUM</t>
        </is>
      </c>
      <c r="I768" s="195" t="n">
        <v>8.300000000000001</v>
      </c>
      <c r="J768" s="195" t="inlineStr">
        <is>
          <t>NO</t>
        </is>
      </c>
      <c r="K768" s="195" t="inlineStr">
        <is>
          <t>https://nvd.nist.gov/vuln/detail/CVE-2026-27839</t>
        </is>
      </c>
      <c r="L768" s="195" t="inlineStr">
        <is>
          <t>2026-02-28 21:38</t>
        </is>
      </c>
      <c r="M768" s="195" t="inlineStr">
        <is>
          <t>CHECK_VENDOR</t>
        </is>
      </c>
      <c r="N768" s="195" t="inlineStr">
        <is>
          <t>See NVD references</t>
        </is>
      </c>
      <c r="O768" s="195" t="inlineStr">
        <is>
          <t>Apply vendor patches</t>
        </is>
      </c>
      <c r="P768" s="195" t="inlineStr">
        <is>
          <t>See CVE details</t>
        </is>
      </c>
      <c r="Q768" s="195" t="inlineStr">
        <is>
          <t>P3</t>
        </is>
      </c>
      <c r="R768" s="195" t="inlineStr">
        <is>
          <t>📅 Schedule patch deployment within 30 days | 🔍 Monitor for exploitation attempts</t>
        </is>
      </c>
      <c r="S768" s="195" t="inlineStr">
        <is>
          <t>CVE - IP enrichment n/a</t>
        </is>
      </c>
      <c r="T768" s="195" t="n">
        <v>0.0003</v>
      </c>
      <c r="U768" s="195" t="n">
        <v>0.06660000000000001</v>
      </c>
      <c r="V768" s="195" t="inlineStr">
        <is>
          <t>T1190:Exploit Public-Facing Application</t>
        </is>
      </c>
      <c r="W768" s="195" t="n">
        <v>1</v>
      </c>
      <c r="X768" s="195" t="inlineStr">
        <is>
          <t>LOW (40%)</t>
        </is>
      </c>
      <c r="Y768" s="195" t="inlineStr">
        <is>
          <t>POSSIBLE</t>
        </is>
      </c>
      <c r="Z768" s="195" t="inlineStr">
        <is>
          <t>CHECK_VENDOR</t>
        </is>
      </c>
      <c r="AA768" s="195" t="inlineStr">
        <is>
          <t>https://nvd.nist.gov/vuln/detail/CVE-2026-27839</t>
        </is>
      </c>
      <c r="AB768" s="195" t="inlineStr">
        <is>
          <t>NONE</t>
        </is>
      </c>
      <c r="AC768" s="195" t="n">
        <v>2.15</v>
      </c>
      <c r="AD768" s="195" t="inlineStr"/>
    </row>
    <row r="769">
      <c r="A769" s="195" t="inlineStr">
        <is>
          <t>CVE</t>
        </is>
      </c>
      <c r="B769" s="195" t="inlineStr">
        <is>
          <t>CVE-2026-28207</t>
        </is>
      </c>
      <c r="C769" s="195" t="inlineStr">
        <is>
          <t>Zen C is a systems programming language that compiles to human-readable GNU C/C11. Prior to version 0.4.2, a command injection vulnerability (CWE-78) in the Zen C compiler allows local attackers to execute arbitrary shell commands by providing a specially crafted output filename via the `-o` command-line argument. The vulnerability existed in the `main` application logic (specifically in `src/main.c`), where the compiler constructed a shell command string to invoke the backend C compiler. This c</t>
        </is>
      </c>
      <c r="D769" s="195" t="n">
        <v>6.6</v>
      </c>
      <c r="E769" s="195" t="inlineStr">
        <is>
          <t>MEDIUM</t>
        </is>
      </c>
      <c r="F769" s="195" t="n">
        <v>2</v>
      </c>
      <c r="G769" s="195" t="n">
        <v>2</v>
      </c>
      <c r="H769" s="195" t="inlineStr">
        <is>
          <t>MEDIUM</t>
        </is>
      </c>
      <c r="I769" s="195" t="n">
        <v>10.6</v>
      </c>
      <c r="J769" s="195" t="inlineStr">
        <is>
          <t>NO</t>
        </is>
      </c>
      <c r="K769" s="195" t="inlineStr">
        <is>
          <t>https://nvd.nist.gov/vuln/detail/CVE-2026-28207</t>
        </is>
      </c>
      <c r="L769" s="195" t="inlineStr">
        <is>
          <t>2026-02-28 21:38</t>
        </is>
      </c>
      <c r="M769" s="195" t="inlineStr">
        <is>
          <t>CHECK_VENDOR</t>
        </is>
      </c>
      <c r="N769" s="195" t="inlineStr">
        <is>
          <t>See NVD references</t>
        </is>
      </c>
      <c r="O769" s="195" t="inlineStr">
        <is>
          <t>Apply vendor patches</t>
        </is>
      </c>
      <c r="P769" s="195" t="inlineStr">
        <is>
          <t>See CVE details</t>
        </is>
      </c>
      <c r="Q769" s="195" t="inlineStr">
        <is>
          <t>P2</t>
        </is>
      </c>
      <c r="R769" s="195" t="inlineStr">
        <is>
          <t>📅 Schedule patch deployment within 30 days | 🔍 Monitor for exploitation attempts</t>
        </is>
      </c>
      <c r="S769" s="195" t="inlineStr">
        <is>
          <t>CVE - IP enrichment n/a</t>
        </is>
      </c>
      <c r="T769" s="195" t="n">
        <v>0.0004</v>
      </c>
      <c r="U769" s="195" t="n">
        <v>0.1316</v>
      </c>
      <c r="V769" s="195" t="inlineStr">
        <is>
          <t>T1059:Command and Scripting Interpreter</t>
        </is>
      </c>
      <c r="W769" s="195" t="n">
        <v>2</v>
      </c>
      <c r="X769" s="195" t="inlineStr">
        <is>
          <t>HIGH (72%)</t>
        </is>
      </c>
      <c r="Y769" s="195" t="inlineStr">
        <is>
          <t>POSSIBLE</t>
        </is>
      </c>
      <c r="Z769" s="195" t="inlineStr">
        <is>
          <t>CHECK_VENDOR</t>
        </is>
      </c>
      <c r="AA769" s="195" t="inlineStr">
        <is>
          <t>https://nvd.nist.gov/vuln/detail/CVE-2026-28207</t>
        </is>
      </c>
      <c r="AB769" s="195" t="inlineStr">
        <is>
          <t>NONE</t>
        </is>
      </c>
      <c r="AC769" s="195" t="n">
        <v>3.3</v>
      </c>
      <c r="AD769" s="195" t="inlineStr"/>
    </row>
    <row r="770">
      <c r="A770" s="195" t="inlineStr">
        <is>
          <t>CVE</t>
        </is>
      </c>
      <c r="B770" s="195" t="inlineStr">
        <is>
          <t>CVE-2026-28208</t>
        </is>
      </c>
      <c r="C770" s="195" t="inlineStr">
        <is>
          <t>Junrar is an open source java RAR archive library. Prior to version 7.5.8, a backslash path traversal vulnerability in `LocalFolderExtractor` allows an attacker to write arbitrary files with attacker-controlled content anywhere on the filesystem when a crafted RAR archive is extracted on Linux/Unix. This can often lead to remote code execution (e.g., overwriting shell profiles, source code, cron jobs, etc). Version 7.5.8 has a fix for the issue.</t>
        </is>
      </c>
      <c r="D770" s="195" t="n">
        <v>5.9</v>
      </c>
      <c r="E770" s="195" t="inlineStr">
        <is>
          <t>MEDIUM</t>
        </is>
      </c>
      <c r="F770" s="195" t="n">
        <v>2</v>
      </c>
      <c r="G770" s="195" t="n">
        <v>2</v>
      </c>
      <c r="H770" s="195" t="inlineStr">
        <is>
          <t>MEDIUM</t>
        </is>
      </c>
      <c r="I770" s="195" t="n">
        <v>9.9</v>
      </c>
      <c r="J770" s="195" t="inlineStr">
        <is>
          <t>NO</t>
        </is>
      </c>
      <c r="K770" s="195" t="inlineStr">
        <is>
          <t>https://nvd.nist.gov/vuln/detail/CVE-2026-28208</t>
        </is>
      </c>
      <c r="L770" s="195" t="inlineStr">
        <is>
          <t>2026-02-28 21:38</t>
        </is>
      </c>
      <c r="M770" s="195" t="inlineStr">
        <is>
          <t>YES</t>
        </is>
      </c>
      <c r="N770" s="195" t="inlineStr">
        <is>
          <t>https://github.com/junrar/junrar/commit/947ff1d33f00f940aa68ae2593500291d799d954 | https://github.com/junrar/junrar/security/advisories/GHSA-j273-m5qq-6825</t>
        </is>
      </c>
      <c r="O770" s="195" t="inlineStr">
        <is>
          <t>Apply vendor patches</t>
        </is>
      </c>
      <c r="P770" s="195" t="inlineStr">
        <is>
          <t>junrar_project junrar *</t>
        </is>
      </c>
      <c r="Q770" s="195" t="inlineStr">
        <is>
          <t>P3</t>
        </is>
      </c>
      <c r="R770" s="195" t="inlineStr">
        <is>
          <t>📅 Schedule patch deployment within 30 days | 🔍 Monitor for exploitation attempts</t>
        </is>
      </c>
      <c r="S770" s="195" t="inlineStr">
        <is>
          <t>CVE - IP enrichment n/a</t>
        </is>
      </c>
      <c r="T770" s="195" t="n">
        <v>0.001</v>
      </c>
      <c r="U770" s="195" t="n">
        <v>0.2844</v>
      </c>
      <c r="V770" s="195" t="inlineStr">
        <is>
          <t>T1083:File and Directory Discovery | T1190:Exploit Public-Facing Application | T1210:Exploitation of Remote Services</t>
        </is>
      </c>
      <c r="W770" s="195" t="n">
        <v>2</v>
      </c>
      <c r="X770" s="195" t="inlineStr">
        <is>
          <t>MEDIUM (52%)</t>
        </is>
      </c>
      <c r="Y770" s="195" t="inlineStr">
        <is>
          <t>POSSIBLE</t>
        </is>
      </c>
      <c r="Z770" s="195" t="inlineStr">
        <is>
          <t>PATCH_AVAILABLE</t>
        </is>
      </c>
      <c r="AA770" s="195" t="inlineStr">
        <is>
          <t>https://nvd.nist.gov/vuln/detail/CVE-2026-28208</t>
        </is>
      </c>
      <c r="AB770" s="195" t="inlineStr">
        <is>
          <t>NONE</t>
        </is>
      </c>
      <c r="AC770" s="195" t="n">
        <v>2.95</v>
      </c>
      <c r="AD770" s="195" t="inlineStr"/>
    </row>
    <row r="771">
      <c r="A771" s="193" t="inlineStr">
        <is>
          <t>CVE</t>
        </is>
      </c>
      <c r="B771" s="193" t="inlineStr">
        <is>
          <t>CVE-2026-28211</t>
        </is>
      </c>
      <c r="C771" s="193" t="inlineStr">
        <is>
          <t>The NVDA Dev &amp; Test Toolbox is an NVDA add-on for gathering tools to help NVDA development and testing. A vulnerability exists in versions 2.0 through 8.0 in the Log Reader feature of this add-on. A maliciously crafted log file can lead to arbitrary code execution when a user reads it with log reader commands. The log reading command process speech log entries in an unsafe manner. Python expressions embedded in the log may be evaluated when when speech entries are read with log reading commands.</t>
        </is>
      </c>
      <c r="D771" s="193" t="n">
        <v>7.8</v>
      </c>
      <c r="E771" s="193" t="inlineStr">
        <is>
          <t>HIGH</t>
        </is>
      </c>
      <c r="F771" s="193" t="n">
        <v>2</v>
      </c>
      <c r="G771" s="193" t="n">
        <v>3</v>
      </c>
      <c r="H771" s="193" t="inlineStr">
        <is>
          <t>HIGH</t>
        </is>
      </c>
      <c r="I771" s="193" t="n">
        <v>13.8</v>
      </c>
      <c r="J771" s="193" t="inlineStr">
        <is>
          <t>NO</t>
        </is>
      </c>
      <c r="K771" s="193" t="inlineStr">
        <is>
          <t>https://nvd.nist.gov/vuln/detail/CVE-2026-28211</t>
        </is>
      </c>
      <c r="L771" s="193" t="inlineStr">
        <is>
          <t>2026-02-28 21:38</t>
        </is>
      </c>
      <c r="M771" s="193" t="inlineStr">
        <is>
          <t>CHECK_VENDOR</t>
        </is>
      </c>
      <c r="N771" s="193" t="inlineStr">
        <is>
          <t>See NVD references</t>
        </is>
      </c>
      <c r="O771" s="193" t="inlineStr">
        <is>
          <t>Apply vendor patches</t>
        </is>
      </c>
      <c r="P771" s="193" t="inlineStr">
        <is>
          <t>See CVE details</t>
        </is>
      </c>
      <c r="Q771" s="193" t="inlineStr">
        <is>
          <t>P2</t>
        </is>
      </c>
      <c r="R771" s="193" t="inlineStr">
        <is>
          <t>🚨 URGENT: Apply vendor patches immediately | 🔒 Isolate affected systems if patch unavailable | 🛡️ Enable additional monitoring/IDS rules</t>
        </is>
      </c>
      <c r="S771" s="193" t="inlineStr">
        <is>
          <t>CVE - IP enrichment n/a</t>
        </is>
      </c>
      <c r="T771" s="193" t="n">
        <v>0.0001</v>
      </c>
      <c r="U771" s="193" t="n">
        <v>0.0059</v>
      </c>
      <c r="V771" s="193" t="inlineStr">
        <is>
          <t>T1203:Exploitation for Client Execution | T1059.006:Python</t>
        </is>
      </c>
      <c r="W771" s="193" t="n">
        <v>2</v>
      </c>
      <c r="X771" s="193" t="inlineStr">
        <is>
          <t>HIGH (72%)</t>
        </is>
      </c>
      <c r="Y771" s="193" t="inlineStr">
        <is>
          <t>POSSIBLE</t>
        </is>
      </c>
      <c r="Z771" s="193" t="inlineStr">
        <is>
          <t>CHECK_VENDOR</t>
        </is>
      </c>
      <c r="AA771" s="193" t="inlineStr">
        <is>
          <t>https://nvd.nist.gov/vuln/detail/CVE-2026-28211</t>
        </is>
      </c>
      <c r="AB771" s="193" t="inlineStr">
        <is>
          <t>NONE</t>
        </is>
      </c>
      <c r="AC771" s="193" t="n">
        <v>3.9</v>
      </c>
      <c r="AD771" s="193" t="inlineStr"/>
    </row>
    <row r="772">
      <c r="A772" s="196" t="inlineStr">
        <is>
          <t>CVE</t>
        </is>
      </c>
      <c r="B772" s="196" t="inlineStr">
        <is>
          <t>CVE-2026-28213</t>
        </is>
      </c>
      <c r="C772" s="196" t="inlineStr">
        <is>
          <t>EverShop is a TypeScript-first eCommerce platform. Versions prior to 2.1.1 have a vulnerability in the "Forgot Password" functionality. When specifying a target email address, the API response returns the password reset token. This allows an attacker to take over the associated account. Version 2.1.1 fixes the issue.</t>
        </is>
      </c>
      <c r="D772" s="196" t="n">
        <v>9.800000000000001</v>
      </c>
      <c r="E772" s="196" t="inlineStr">
        <is>
          <t>CRITICAL</t>
        </is>
      </c>
      <c r="F772" s="196" t="n">
        <v>3</v>
      </c>
      <c r="G772" s="196" t="n">
        <v>3</v>
      </c>
      <c r="H772" s="196" t="inlineStr">
        <is>
          <t>CRITICAL</t>
        </is>
      </c>
      <c r="I772" s="196" t="n">
        <v>18.8</v>
      </c>
      <c r="J772" s="196" t="inlineStr">
        <is>
          <t>NO</t>
        </is>
      </c>
      <c r="K772" s="196" t="inlineStr">
        <is>
          <t>https://nvd.nist.gov/vuln/detail/CVE-2026-28213</t>
        </is>
      </c>
      <c r="L772" s="196" t="inlineStr">
        <is>
          <t>2026-02-28 21:38</t>
        </is>
      </c>
      <c r="M772" s="196" t="inlineStr">
        <is>
          <t>YES</t>
        </is>
      </c>
      <c r="N772" s="196" t="inlineStr">
        <is>
          <t>https://github.com/evershopcommerce/evershop/security/advisories/GHSA-cg73-g723-39jw</t>
        </is>
      </c>
      <c r="O772" s="196" t="inlineStr">
        <is>
          <t>Apply vendor patches</t>
        </is>
      </c>
      <c r="P772" s="196" t="inlineStr">
        <is>
          <t>evershop evershop *</t>
        </is>
      </c>
      <c r="Q772" s="196" t="inlineStr">
        <is>
          <t>P2</t>
        </is>
      </c>
      <c r="R772" s="196" t="inlineStr">
        <is>
          <t>🚨 URGENT: Apply vendor patches immediately | 🔒 Isolate affected systems if patch unavailable | 🛡️ Enable additional monitoring/IDS rules</t>
        </is>
      </c>
      <c r="S772" s="196" t="inlineStr">
        <is>
          <t>CVE - IP enrichment n/a</t>
        </is>
      </c>
      <c r="T772" s="196" t="n">
        <v>0.0004</v>
      </c>
      <c r="U772" s="196" t="n">
        <v>0.1331</v>
      </c>
      <c r="V772" s="196" t="inlineStr">
        <is>
          <t>T1213:Data from Information Repositories | T1190:Exploit Public-Facing Application</t>
        </is>
      </c>
      <c r="W772" s="196" t="n">
        <v>2</v>
      </c>
      <c r="X772" s="196" t="inlineStr">
        <is>
          <t>HIGH (72%)</t>
        </is>
      </c>
      <c r="Y772" s="196" t="inlineStr">
        <is>
          <t>CONFIRMED</t>
        </is>
      </c>
      <c r="Z772" s="196" t="inlineStr">
        <is>
          <t>PATCH_AVAILABLE</t>
        </is>
      </c>
      <c r="AA772" s="196" t="inlineStr">
        <is>
          <t>https://nvd.nist.gov/vuln/detail/CVE-2026-28213</t>
        </is>
      </c>
      <c r="AB772" s="196" t="inlineStr">
        <is>
          <t>NONE</t>
        </is>
      </c>
      <c r="AC772" s="196" t="n">
        <v>4.9</v>
      </c>
      <c r="AD772" s="196" t="inlineStr"/>
    </row>
    <row r="773">
      <c r="A773" s="196" t="inlineStr">
        <is>
          <t>CVE</t>
        </is>
      </c>
      <c r="B773" s="196" t="inlineStr">
        <is>
          <t>CVE-2026-28215</t>
        </is>
      </c>
      <c r="C773" s="196" t="inlineStr">
        <is>
          <t>hoppscotch is an open source API development ecosystem. Prior to version 2026.2.0, an unauthenticated attacker can overwrite the entire infrastructure configuration of a self-hosted Hoppscotch instance including OAuth provider credentials and SMTP settings  by sending a single HTTP POST request with no authentication. The endpoint POST /v1/onboarding/config has no authentication guard and performs no check on whether onboarding was already completed. A successful exploit allows the attacker to r</t>
        </is>
      </c>
      <c r="D773" s="196" t="n">
        <v>9.1</v>
      </c>
      <c r="E773" s="196" t="inlineStr">
        <is>
          <t>CRITICAL</t>
        </is>
      </c>
      <c r="F773" s="196" t="n">
        <v>3</v>
      </c>
      <c r="G773" s="196" t="n">
        <v>3</v>
      </c>
      <c r="H773" s="196" t="inlineStr">
        <is>
          <t>CRITICAL</t>
        </is>
      </c>
      <c r="I773" s="196" t="n">
        <v>18.1</v>
      </c>
      <c r="J773" s="196" t="inlineStr">
        <is>
          <t>NO</t>
        </is>
      </c>
      <c r="K773" s="196" t="inlineStr">
        <is>
          <t>https://nvd.nist.gov/vuln/detail/CVE-2026-28215</t>
        </is>
      </c>
      <c r="L773" s="196" t="inlineStr">
        <is>
          <t>2026-02-28 21:38</t>
        </is>
      </c>
      <c r="M773" s="196" t="inlineStr">
        <is>
          <t>YES</t>
        </is>
      </c>
      <c r="N773" s="196" t="inlineStr">
        <is>
          <t>https://github.com/hoppscotch/hoppscotch/security/advisories/GHSA-jwv8-867r-q9fg</t>
        </is>
      </c>
      <c r="O773" s="196" t="inlineStr">
        <is>
          <t>Apply vendor patches</t>
        </is>
      </c>
      <c r="P773" s="196" t="inlineStr">
        <is>
          <t>hoppscotch hoppscotch *</t>
        </is>
      </c>
      <c r="Q773" s="196" t="inlineStr">
        <is>
          <t>P2</t>
        </is>
      </c>
      <c r="R773" s="196" t="inlineStr">
        <is>
          <t>🚨 URGENT: Apply vendor patches immediately | 🔒 Isolate affected systems if patch unavailable | 🛡️ Enable additional monitoring/IDS rules</t>
        </is>
      </c>
      <c r="S773" s="196" t="inlineStr">
        <is>
          <t>CVE - IP enrichment n/a</t>
        </is>
      </c>
      <c r="T773" s="196" t="n">
        <v>0.0005999999999999999</v>
      </c>
      <c r="U773" s="196" t="n">
        <v>0.1843</v>
      </c>
      <c r="V773" s="196" t="inlineStr">
        <is>
          <t>T1190:Exploit Public-Facing Application | T1552:Unsecured Credentials | T1589.001:Credentials</t>
        </is>
      </c>
      <c r="W773" s="196" t="n">
        <v>2</v>
      </c>
      <c r="X773" s="196" t="inlineStr">
        <is>
          <t>HIGH (72%)</t>
        </is>
      </c>
      <c r="Y773" s="196" t="inlineStr">
        <is>
          <t>CONFIRMED</t>
        </is>
      </c>
      <c r="Z773" s="196" t="inlineStr">
        <is>
          <t>PATCH_AVAILABLE</t>
        </is>
      </c>
      <c r="AA773" s="196" t="inlineStr">
        <is>
          <t>https://nvd.nist.gov/vuln/detail/CVE-2026-28215</t>
        </is>
      </c>
      <c r="AB773" s="196" t="inlineStr">
        <is>
          <t>NONE</t>
        </is>
      </c>
      <c r="AC773" s="196" t="n">
        <v>4.55</v>
      </c>
      <c r="AD773" s="196" t="inlineStr"/>
    </row>
    <row r="774">
      <c r="A774" s="193" t="inlineStr">
        <is>
          <t>CVE</t>
        </is>
      </c>
      <c r="B774" s="193" t="inlineStr">
        <is>
          <t>CVE-2026-28216</t>
        </is>
      </c>
      <c r="C774" s="193" t="inlineStr">
        <is>
          <t>hoppscotch is an open source API development ecosystem. Prior to version 2026.2.0, any logged-in user can read, modify or delete another user's personal environment by ID. `user-environments.resolver.ts:82-109`, `updateUserEnvironment` mutation uses `@UseGuards(GqlAuthGuard)` but is missing the `@GqlUser()` decorator entirely. The user's identity is never extracted, so the service receives only the environment ID and performs a `prisma.userEnvironment.update({ where: { id } })` without any owner</t>
        </is>
      </c>
      <c r="D774" s="193" t="n">
        <v>8.300000000000001</v>
      </c>
      <c r="E774" s="193" t="inlineStr">
        <is>
          <t>HIGH</t>
        </is>
      </c>
      <c r="F774" s="193" t="n">
        <v>3</v>
      </c>
      <c r="G774" s="193" t="n">
        <v>3</v>
      </c>
      <c r="H774" s="193" t="inlineStr">
        <is>
          <t>CRITICAL</t>
        </is>
      </c>
      <c r="I774" s="193" t="n">
        <v>17.3</v>
      </c>
      <c r="J774" s="193" t="inlineStr">
        <is>
          <t>NO</t>
        </is>
      </c>
      <c r="K774" s="193" t="inlineStr">
        <is>
          <t>https://nvd.nist.gov/vuln/detail/CVE-2026-28216</t>
        </is>
      </c>
      <c r="L774" s="193" t="inlineStr">
        <is>
          <t>2026-02-28 21:38</t>
        </is>
      </c>
      <c r="M774" s="193" t="inlineStr">
        <is>
          <t>YES</t>
        </is>
      </c>
      <c r="N774" s="193" t="inlineStr">
        <is>
          <t>https://github.com/hoppscotch/hoppscotch/security/advisories/GHSA-72rv-vc3j-5vqr</t>
        </is>
      </c>
      <c r="O774" s="193" t="inlineStr">
        <is>
          <t>Apply vendor patches</t>
        </is>
      </c>
      <c r="P774" s="193" t="inlineStr">
        <is>
          <t>hoppscotch hoppscotch *</t>
        </is>
      </c>
      <c r="Q774" s="193" t="inlineStr">
        <is>
          <t>P2</t>
        </is>
      </c>
      <c r="R774" s="193" t="inlineStr">
        <is>
          <t>🚨 URGENT: Apply vendor patches immediately | 🔒 Isolate affected systems if patch unavailable | 🛡️ Enable additional monitoring/IDS rules</t>
        </is>
      </c>
      <c r="S774" s="193" t="inlineStr">
        <is>
          <t>CVE - IP enrichment n/a</t>
        </is>
      </c>
      <c r="T774" s="193" t="n">
        <v>0.0004</v>
      </c>
      <c r="U774" s="193" t="n">
        <v>0.1203</v>
      </c>
      <c r="V774" s="193" t="inlineStr">
        <is>
          <t>T1190:Exploit Public-Facing Application</t>
        </is>
      </c>
      <c r="W774" s="193" t="n">
        <v>2</v>
      </c>
      <c r="X774" s="193" t="inlineStr">
        <is>
          <t>HIGH (72%)</t>
        </is>
      </c>
      <c r="Y774" s="193" t="inlineStr">
        <is>
          <t>CONFIRMED</t>
        </is>
      </c>
      <c r="Z774" s="193" t="inlineStr">
        <is>
          <t>PATCH_AVAILABLE</t>
        </is>
      </c>
      <c r="AA774" s="193" t="inlineStr">
        <is>
          <t>https://nvd.nist.gov/vuln/detail/CVE-2026-28216</t>
        </is>
      </c>
      <c r="AB774" s="193" t="inlineStr">
        <is>
          <t>NONE</t>
        </is>
      </c>
      <c r="AC774" s="193" t="n">
        <v>4.15</v>
      </c>
      <c r="AD774" s="193" t="inlineStr"/>
    </row>
    <row r="775">
      <c r="A775" s="195" t="inlineStr">
        <is>
          <t>CVE</t>
        </is>
      </c>
      <c r="B775" s="195" t="inlineStr">
        <is>
          <t>CVE-2026-28217</t>
        </is>
      </c>
      <c r="C775" s="195" t="inlineStr">
        <is>
          <t>hoppscotch is an open source API development ecosystem. Prior to version 2026.2.0, the `userCollection` GraphQL query accepts an arbitrary collection ID and returns the full collection data — including title, type, and the serialized `data` field containing HTTP requests with headers and potentially secrets — to any authenticated user, without verifying that the requesting user owns the collection. This is an Insecure Direct Object Reference (IDOR) caused by a missing authorization check that ex</t>
        </is>
      </c>
      <c r="D775" s="195" t="n">
        <v>6.5</v>
      </c>
      <c r="E775" s="195" t="inlineStr">
        <is>
          <t>MEDIUM</t>
        </is>
      </c>
      <c r="F775" s="195" t="n">
        <v>2</v>
      </c>
      <c r="G775" s="195" t="n">
        <v>2</v>
      </c>
      <c r="H775" s="195" t="inlineStr">
        <is>
          <t>MEDIUM</t>
        </is>
      </c>
      <c r="I775" s="195" t="n">
        <v>10.5</v>
      </c>
      <c r="J775" s="195" t="inlineStr">
        <is>
          <t>NO</t>
        </is>
      </c>
      <c r="K775" s="195" t="inlineStr">
        <is>
          <t>https://nvd.nist.gov/vuln/detail/CVE-2026-28217</t>
        </is>
      </c>
      <c r="L775" s="195" t="inlineStr">
        <is>
          <t>2026-02-28 21:38</t>
        </is>
      </c>
      <c r="M775" s="195" t="inlineStr">
        <is>
          <t>YES</t>
        </is>
      </c>
      <c r="N775" s="195" t="inlineStr">
        <is>
          <t>https://github.com/hoppscotch/hoppscotch/security/advisories/GHSA-m5pg-r4jp-qq75</t>
        </is>
      </c>
      <c r="O775" s="195" t="inlineStr">
        <is>
          <t>https://github.com/hoppscotch/hoppscotch/security/advisories/GHSA-m5pg-r4jp-qq75</t>
        </is>
      </c>
      <c r="P775" s="195" t="inlineStr">
        <is>
          <t>hoppscotch hoppscotch *</t>
        </is>
      </c>
      <c r="Q775" s="195" t="inlineStr">
        <is>
          <t>P2</t>
        </is>
      </c>
      <c r="R775" s="195" t="inlineStr">
        <is>
          <t>📅 Schedule patch deployment within 30 days | 🔍 Monitor for exploitation attempts</t>
        </is>
      </c>
      <c r="S775" s="195" t="inlineStr">
        <is>
          <t>CVE - IP enrichment n/a</t>
        </is>
      </c>
      <c r="T775" s="195" t="n">
        <v>0.0003</v>
      </c>
      <c r="U775" s="195" t="n">
        <v>0.08790000000000001</v>
      </c>
      <c r="V775" s="195" t="inlineStr">
        <is>
          <t>T1190:Exploit Public-Facing Application</t>
        </is>
      </c>
      <c r="W775" s="195" t="n">
        <v>2</v>
      </c>
      <c r="X775" s="195" t="inlineStr">
        <is>
          <t>HIGH (72%)</t>
        </is>
      </c>
      <c r="Y775" s="195" t="inlineStr">
        <is>
          <t>POSSIBLE</t>
        </is>
      </c>
      <c r="Z775" s="195" t="inlineStr">
        <is>
          <t>PATCH_AVAILABLE</t>
        </is>
      </c>
      <c r="AA775" s="195" t="inlineStr">
        <is>
          <t>https://nvd.nist.gov/vuln/detail/CVE-2026-28217</t>
        </is>
      </c>
      <c r="AB775" s="195" t="inlineStr">
        <is>
          <t>NONE</t>
        </is>
      </c>
      <c r="AC775" s="195" t="n">
        <v>3.25</v>
      </c>
      <c r="AD775" s="195" t="inlineStr"/>
    </row>
    <row r="776">
      <c r="A776" s="195" t="inlineStr">
        <is>
          <t>CVE</t>
        </is>
      </c>
      <c r="B776" s="195" t="inlineStr">
        <is>
          <t>CVE-2026-28225</t>
        </is>
      </c>
      <c r="C776" s="195" t="inlineStr">
        <is>
          <t>Manyfold is an open source, self-hosted web application for managing a collection of 3d models, particularly focused on 3d printing. Prior to version 0.133.1, the `get_model` method in `ModelFilesController` (line 158-160) loads models using `Model.find_param(params[:model_id])` without `policy_scope()`, bypassing Pundit authorization. All other controllers correctly use `policy_scope(Model).find_param()` (e.g., `ModelsController` line 263). Version 0.133.1 fixes the issue.</t>
        </is>
      </c>
      <c r="D776" s="195" t="n">
        <v>5.3</v>
      </c>
      <c r="E776" s="195" t="inlineStr">
        <is>
          <t>MEDIUM</t>
        </is>
      </c>
      <c r="F776" s="195" t="n">
        <v>2</v>
      </c>
      <c r="G776" s="195" t="n">
        <v>2</v>
      </c>
      <c r="H776" s="195" t="inlineStr">
        <is>
          <t>MEDIUM</t>
        </is>
      </c>
      <c r="I776" s="195" t="n">
        <v>9.300000000000001</v>
      </c>
      <c r="J776" s="195" t="inlineStr">
        <is>
          <t>NO</t>
        </is>
      </c>
      <c r="K776" s="195" t="inlineStr">
        <is>
          <t>https://nvd.nist.gov/vuln/detail/CVE-2026-28225</t>
        </is>
      </c>
      <c r="L776" s="195" t="inlineStr">
        <is>
          <t>2026-02-28 21:38</t>
        </is>
      </c>
      <c r="M776" s="195" t="inlineStr">
        <is>
          <t>YES</t>
        </is>
      </c>
      <c r="N776" s="195" t="inlineStr">
        <is>
          <t>https://github.com/manyfold3d/manyfold/security/advisories/GHSA-v8pw-3r2f-3fqm</t>
        </is>
      </c>
      <c r="O776" s="195" t="inlineStr">
        <is>
          <t>https://github.com/manyfold3d/manyfold/security/advisories/GHSA-v8pw-3r2f-3fqm</t>
        </is>
      </c>
      <c r="P776" s="195" t="inlineStr">
        <is>
          <t>manyfold manyfold *</t>
        </is>
      </c>
      <c r="Q776" s="195" t="inlineStr">
        <is>
          <t>P3</t>
        </is>
      </c>
      <c r="R776" s="195" t="inlineStr">
        <is>
          <t>📅 Schedule patch deployment within 30 days | 🔍 Monitor for exploitation attempts</t>
        </is>
      </c>
      <c r="S776" s="195" t="inlineStr">
        <is>
          <t>CVE - IP enrichment n/a</t>
        </is>
      </c>
      <c r="T776" s="195" t="n">
        <v>0.0003</v>
      </c>
      <c r="U776" s="195" t="n">
        <v>0.0973</v>
      </c>
      <c r="V776" s="195" t="inlineStr">
        <is>
          <t>T1190:Exploit Public-Facing Application</t>
        </is>
      </c>
      <c r="W776" s="195" t="n">
        <v>1</v>
      </c>
      <c r="X776" s="195" t="inlineStr">
        <is>
          <t>LOW (40%)</t>
        </is>
      </c>
      <c r="Y776" s="195" t="inlineStr">
        <is>
          <t>POSSIBLE</t>
        </is>
      </c>
      <c r="Z776" s="195" t="inlineStr">
        <is>
          <t>PATCH_AVAILABLE</t>
        </is>
      </c>
      <c r="AA776" s="195" t="inlineStr">
        <is>
          <t>https://nvd.nist.gov/vuln/detail/CVE-2026-28225</t>
        </is>
      </c>
      <c r="AB776" s="195" t="inlineStr">
        <is>
          <t>NONE</t>
        </is>
      </c>
      <c r="AC776" s="195" t="n">
        <v>2.65</v>
      </c>
      <c r="AD776" s="195" t="inlineStr"/>
    </row>
    <row r="777">
      <c r="A777" s="195" t="inlineStr">
        <is>
          <t>CVE</t>
        </is>
      </c>
      <c r="B777" s="195" t="inlineStr">
        <is>
          <t>CVE-2026-28226</t>
        </is>
      </c>
      <c r="C777" s="195" t="inlineStr">
        <is>
          <t>Phishing Club is a phishing simulation and man-in-the-middle framework. Prior to version 1.30.2, an authenticated SQL injection vulnerability exists in the GetOrphaned recipient listing endpoint in versions prior to v1.30.2. The endpoint constructs a raw SQL query and concatenates the user-controlled sortBy value directly into the ORDER BY clause without allowlist validation. Because unknown values are silently passed through `RemapOrderBy()`, an authenticated attacker can inject SQL expressions</t>
        </is>
      </c>
      <c r="D777" s="195" t="n">
        <v>6.5</v>
      </c>
      <c r="E777" s="195" t="inlineStr">
        <is>
          <t>MEDIUM</t>
        </is>
      </c>
      <c r="F777" s="195" t="n">
        <v>2</v>
      </c>
      <c r="G777" s="195" t="n">
        <v>2</v>
      </c>
      <c r="H777" s="195" t="inlineStr">
        <is>
          <t>MEDIUM</t>
        </is>
      </c>
      <c r="I777" s="195" t="n">
        <v>10.5</v>
      </c>
      <c r="J777" s="195" t="inlineStr">
        <is>
          <t>NO</t>
        </is>
      </c>
      <c r="K777" s="195" t="inlineStr">
        <is>
          <t>https://nvd.nist.gov/vuln/detail/CVE-2026-28226</t>
        </is>
      </c>
      <c r="L777" s="195" t="inlineStr">
        <is>
          <t>2026-02-28 21:38</t>
        </is>
      </c>
      <c r="M777" s="195" t="inlineStr">
        <is>
          <t>CHECK_VENDOR</t>
        </is>
      </c>
      <c r="N777" s="195" t="inlineStr">
        <is>
          <t>See NVD references</t>
        </is>
      </c>
      <c r="O777" s="195" t="inlineStr">
        <is>
          <t>Apply vendor patches</t>
        </is>
      </c>
      <c r="P777" s="195" t="inlineStr">
        <is>
          <t>See CVE details</t>
        </is>
      </c>
      <c r="Q777" s="195" t="inlineStr">
        <is>
          <t>P2</t>
        </is>
      </c>
      <c r="R777" s="195" t="inlineStr">
        <is>
          <t>📅 Schedule patch deployment within 30 days | 🔍 Monitor for exploitation attempts</t>
        </is>
      </c>
      <c r="S777" s="195" t="inlineStr">
        <is>
          <t>CVE - IP enrichment n/a</t>
        </is>
      </c>
      <c r="T777" s="195" t="n">
        <v>0.0002</v>
      </c>
      <c r="U777" s="195" t="n">
        <v>0.0574</v>
      </c>
      <c r="V777" s="195" t="inlineStr">
        <is>
          <t>T1190:Exploit Public-Facing Application | T1566:Phishing | T1557:Adversary-in-the-Middle</t>
        </is>
      </c>
      <c r="W777" s="195" t="n">
        <v>2</v>
      </c>
      <c r="X777" s="195" t="inlineStr">
        <is>
          <t>HIGH (72%)</t>
        </is>
      </c>
      <c r="Y777" s="195" t="inlineStr">
        <is>
          <t>POSSIBLE</t>
        </is>
      </c>
      <c r="Z777" s="195" t="inlineStr">
        <is>
          <t>CHECK_VENDOR</t>
        </is>
      </c>
      <c r="AA777" s="195" t="inlineStr">
        <is>
          <t>https://nvd.nist.gov/vuln/detail/CVE-2026-28226</t>
        </is>
      </c>
      <c r="AB777" s="195" t="inlineStr">
        <is>
          <t>NONE</t>
        </is>
      </c>
      <c r="AC777" s="195" t="n">
        <v>3.25</v>
      </c>
      <c r="AD777" s="195" t="inlineStr"/>
    </row>
    <row r="778">
      <c r="A778" s="193" t="inlineStr">
        <is>
          <t>CVE</t>
        </is>
      </c>
      <c r="B778" s="193" t="inlineStr">
        <is>
          <t>CVE-2026-28230</t>
        </is>
      </c>
      <c r="C778" s="193" t="inlineStr">
        <is>
          <t>SteVe is an open-source EV charging station management system. In versions up to and including 3.11.0, when a charger sends a StopTransaction message, SteVe looks up the transaction solely by transactionId (a sequential integer starting from 1) without verifying that the requesting charger matches the charger that originally started the transaction. Any authenticated charger can terminate any other charger’s active session across the entire network. The root cause is in OcppServerRepositoryImpl.</t>
        </is>
      </c>
      <c r="D778" s="193" t="n">
        <v>8.5</v>
      </c>
      <c r="E778" s="193" t="inlineStr">
        <is>
          <t>HIGH</t>
        </is>
      </c>
      <c r="F778" s="193" t="n">
        <v>2</v>
      </c>
      <c r="G778" s="193" t="n">
        <v>3</v>
      </c>
      <c r="H778" s="193" t="inlineStr">
        <is>
          <t>HIGH</t>
        </is>
      </c>
      <c r="I778" s="193" t="n">
        <v>14.5</v>
      </c>
      <c r="J778" s="193" t="inlineStr">
        <is>
          <t>NO</t>
        </is>
      </c>
      <c r="K778" s="193" t="inlineStr">
        <is>
          <t>https://nvd.nist.gov/vuln/detail/CVE-2026-28230</t>
        </is>
      </c>
      <c r="L778" s="193" t="inlineStr">
        <is>
          <t>2026-02-28 21:38</t>
        </is>
      </c>
      <c r="M778" s="193" t="inlineStr">
        <is>
          <t>CHECK_VENDOR</t>
        </is>
      </c>
      <c r="N778" s="193" t="inlineStr">
        <is>
          <t>See NVD references</t>
        </is>
      </c>
      <c r="O778" s="193" t="inlineStr">
        <is>
          <t>Apply vendor patches</t>
        </is>
      </c>
      <c r="P778" s="193" t="inlineStr">
        <is>
          <t>See CVE details</t>
        </is>
      </c>
      <c r="Q778" s="193" t="inlineStr">
        <is>
          <t>P3</t>
        </is>
      </c>
      <c r="R778" s="193" t="inlineStr">
        <is>
          <t>🚨 URGENT: Apply vendor patches immediately | 🔒 Isolate affected systems if patch unavailable | 🛡️ Enable additional monitoring/IDS rules</t>
        </is>
      </c>
      <c r="S778" s="193" t="inlineStr">
        <is>
          <t>CVE - IP enrichment n/a</t>
        </is>
      </c>
      <c r="T778" s="193" t="n">
        <v>0.0004</v>
      </c>
      <c r="U778" s="193" t="n">
        <v>0.1138</v>
      </c>
      <c r="V778" s="193" t="inlineStr">
        <is>
          <t>T1584.004:Server</t>
        </is>
      </c>
      <c r="W778" s="193" t="n">
        <v>1</v>
      </c>
      <c r="X778" s="193" t="inlineStr">
        <is>
          <t>LOW (40%)</t>
        </is>
      </c>
      <c r="Y778" s="193" t="inlineStr">
        <is>
          <t>UNLIKELY</t>
        </is>
      </c>
      <c r="Z778" s="193" t="inlineStr">
        <is>
          <t>CHECK_VENDOR</t>
        </is>
      </c>
      <c r="AA778" s="193" t="inlineStr">
        <is>
          <t>https://nvd.nist.gov/vuln/detail/CVE-2026-28230</t>
        </is>
      </c>
      <c r="AB778" s="193" t="inlineStr">
        <is>
          <t>NONE</t>
        </is>
      </c>
      <c r="AC778" s="193" t="n">
        <v>0</v>
      </c>
      <c r="AD778" s="193" t="inlineStr"/>
    </row>
    <row r="779">
      <c r="A779" s="195" t="inlineStr">
        <is>
          <t>CVE</t>
        </is>
      </c>
      <c r="B779" s="195" t="inlineStr">
        <is>
          <t>CVE-2026-28269</t>
        </is>
      </c>
      <c r="C779" s="195" t="inlineStr">
        <is>
          <t>Kiteworks is a private data network (PDN). Prior to version 9.2.0, avulnerability in Kiteworks command execution functionality allows authenticated users to redirect command output to arbitrary file locations. This could be exploited to overwrite critical system files and gain elevated access. Version 9.2.0 contains a patch.</t>
        </is>
      </c>
      <c r="D779" s="195" t="n">
        <v>5.9</v>
      </c>
      <c r="E779" s="195" t="inlineStr">
        <is>
          <t>MEDIUM</t>
        </is>
      </c>
      <c r="F779" s="195" t="n">
        <v>2</v>
      </c>
      <c r="G779" s="195" t="n">
        <v>2</v>
      </c>
      <c r="H779" s="195" t="inlineStr">
        <is>
          <t>MEDIUM</t>
        </is>
      </c>
      <c r="I779" s="195" t="n">
        <v>9.9</v>
      </c>
      <c r="J779" s="195" t="inlineStr">
        <is>
          <t>NO</t>
        </is>
      </c>
      <c r="K779" s="195" t="inlineStr">
        <is>
          <t>https://nvd.nist.gov/vuln/detail/CVE-2026-28269</t>
        </is>
      </c>
      <c r="L779" s="195" t="inlineStr">
        <is>
          <t>2026-02-28 21:38</t>
        </is>
      </c>
      <c r="M779" s="195" t="inlineStr">
        <is>
          <t>CHECK_VENDOR</t>
        </is>
      </c>
      <c r="N779" s="195" t="inlineStr">
        <is>
          <t>See NVD references</t>
        </is>
      </c>
      <c r="O779" s="195" t="inlineStr">
        <is>
          <t>Apply vendor patches</t>
        </is>
      </c>
      <c r="P779" s="195" t="inlineStr">
        <is>
          <t>See CVE details</t>
        </is>
      </c>
      <c r="Q779" s="195" t="inlineStr">
        <is>
          <t>P3</t>
        </is>
      </c>
      <c r="R779" s="195" t="inlineStr">
        <is>
          <t>📅 Schedule patch deployment within 30 days | 🔍 Monitor for exploitation attempts</t>
        </is>
      </c>
      <c r="S779" s="195" t="inlineStr">
        <is>
          <t>CVE - IP enrichment n/a</t>
        </is>
      </c>
      <c r="T779" s="195" t="n">
        <v>0.0003</v>
      </c>
      <c r="U779" s="195" t="n">
        <v>0.0983</v>
      </c>
      <c r="V779" s="195" t="inlineStr">
        <is>
          <t>T1059:Command and Scripting Interpreter</t>
        </is>
      </c>
      <c r="W779" s="195" t="n">
        <v>1</v>
      </c>
      <c r="X779" s="195" t="inlineStr">
        <is>
          <t>LOW (40%)</t>
        </is>
      </c>
      <c r="Y779" s="195" t="inlineStr">
        <is>
          <t>POSSIBLE</t>
        </is>
      </c>
      <c r="Z779" s="195" t="inlineStr">
        <is>
          <t>CHECK_VENDOR</t>
        </is>
      </c>
      <c r="AA779" s="195" t="inlineStr">
        <is>
          <t>https://nvd.nist.gov/vuln/detail/CVE-2026-28269</t>
        </is>
      </c>
      <c r="AB779" s="195" t="inlineStr">
        <is>
          <t>NONE</t>
        </is>
      </c>
      <c r="AC779" s="195" t="n">
        <v>2.95</v>
      </c>
      <c r="AD779" s="195" t="inlineStr"/>
    </row>
    <row r="780">
      <c r="A780" s="193" t="inlineStr">
        <is>
          <t>CVE</t>
        </is>
      </c>
      <c r="B780" s="193" t="inlineStr">
        <is>
          <t>CVE-2026-28274</t>
        </is>
      </c>
      <c r="C780" s="193" t="inlineStr">
        <is>
          <t>Initiative is a self-hosted project management platform. Versions of the application prior to 0.32.4 are vulnerable to Stored Cross-Site Scripting (XSS) in the document upload functionality. Any user with upload permissions within the "Initiatives" section can upload a malicious `.html` or `.htm` file as a document. Because the uploaded HTML file is served under the application's origin without proper sandboxing, the embedded JavaScript executes in the context of the application. As a result, au</t>
        </is>
      </c>
      <c r="D780" s="193" t="n">
        <v>8.699999999999999</v>
      </c>
      <c r="E780" s="193" t="inlineStr">
        <is>
          <t>HIGH</t>
        </is>
      </c>
      <c r="F780" s="193" t="n">
        <v>3</v>
      </c>
      <c r="G780" s="193" t="n">
        <v>3</v>
      </c>
      <c r="H780" s="193" t="inlineStr">
        <is>
          <t>CRITICAL</t>
        </is>
      </c>
      <c r="I780" s="193" t="n">
        <v>17.7</v>
      </c>
      <c r="J780" s="193" t="inlineStr">
        <is>
          <t>NO</t>
        </is>
      </c>
      <c r="K780" s="193" t="inlineStr">
        <is>
          <t>https://nvd.nist.gov/vuln/detail/CVE-2026-28274</t>
        </is>
      </c>
      <c r="L780" s="193" t="inlineStr">
        <is>
          <t>2026-02-28 21:38</t>
        </is>
      </c>
      <c r="M780" s="193" t="inlineStr">
        <is>
          <t>YES</t>
        </is>
      </c>
      <c r="N780" s="193" t="inlineStr">
        <is>
          <t>https://github.com/Morelitea/initiative/security/advisories/GHSA-v38c-x27x-p584</t>
        </is>
      </c>
      <c r="O780" s="193" t="inlineStr">
        <is>
          <t>Apply vendor patches</t>
        </is>
      </c>
      <c r="P780" s="193" t="inlineStr">
        <is>
          <t>morelitea initiative *</t>
        </is>
      </c>
      <c r="Q780" s="193" t="inlineStr">
        <is>
          <t>P2</t>
        </is>
      </c>
      <c r="R780" s="193" t="inlineStr">
        <is>
          <t>🚨 URGENT: Apply vendor patches immediately | 🔒 Isolate affected systems if patch unavailable | 🛡️ Enable additional monitoring/IDS rules</t>
        </is>
      </c>
      <c r="S780" s="193" t="inlineStr">
        <is>
          <t>CVE - IP enrichment n/a</t>
        </is>
      </c>
      <c r="T780" s="193" t="n">
        <v>0.0007</v>
      </c>
      <c r="U780" s="193" t="n">
        <v>0.2101</v>
      </c>
      <c r="V780" s="193" t="inlineStr">
        <is>
          <t>T1189:Drive-by Compromise | T1059.007:JavaScript</t>
        </is>
      </c>
      <c r="W780" s="193" t="n">
        <v>2</v>
      </c>
      <c r="X780" s="193" t="inlineStr">
        <is>
          <t>HIGH (72%)</t>
        </is>
      </c>
      <c r="Y780" s="193" t="inlineStr">
        <is>
          <t>CONFIRMED</t>
        </is>
      </c>
      <c r="Z780" s="193" t="inlineStr">
        <is>
          <t>PATCH_AVAILABLE</t>
        </is>
      </c>
      <c r="AA780" s="193" t="inlineStr">
        <is>
          <t>https://nvd.nist.gov/vuln/detail/CVE-2026-28274</t>
        </is>
      </c>
      <c r="AB780" s="193" t="inlineStr">
        <is>
          <t>NONE</t>
        </is>
      </c>
      <c r="AC780" s="193" t="n">
        <v>4.35</v>
      </c>
      <c r="AD780" s="193" t="inlineStr"/>
    </row>
    <row r="781">
      <c r="A781" s="193" t="inlineStr">
        <is>
          <t>CVE</t>
        </is>
      </c>
      <c r="B781" s="193" t="inlineStr">
        <is>
          <t>CVE-2026-28275</t>
        </is>
      </c>
      <c r="C781" s="193" t="inlineStr">
        <is>
          <t>Initiative is a self-hosted project management platform. Versions of the application prior to 0.32.4 do not invalidate previously issued JWT access tokens after a user changes their password. As a result, older tokens remain valid until expiration and can still be used to access protected API endpoints. This behavior allows continued authenticated access even after the account password has been updated. Version 0.32.4 fixes the issue.</t>
        </is>
      </c>
      <c r="D781" s="193" t="n">
        <v>8.1</v>
      </c>
      <c r="E781" s="193" t="inlineStr">
        <is>
          <t>HIGH</t>
        </is>
      </c>
      <c r="F781" s="193" t="n">
        <v>3</v>
      </c>
      <c r="G781" s="193" t="n">
        <v>3</v>
      </c>
      <c r="H781" s="193" t="inlineStr">
        <is>
          <t>CRITICAL</t>
        </is>
      </c>
      <c r="I781" s="193" t="n">
        <v>17.1</v>
      </c>
      <c r="J781" s="193" t="inlineStr">
        <is>
          <t>NO</t>
        </is>
      </c>
      <c r="K781" s="193" t="inlineStr">
        <is>
          <t>https://nvd.nist.gov/vuln/detail/CVE-2026-28275</t>
        </is>
      </c>
      <c r="L781" s="193" t="inlineStr">
        <is>
          <t>2026-02-28 21:38</t>
        </is>
      </c>
      <c r="M781" s="193" t="inlineStr">
        <is>
          <t>YES</t>
        </is>
      </c>
      <c r="N781" s="193" t="inlineStr">
        <is>
          <t>https://github.com/Morelitea/initiative/security/advisories/GHSA-hww6-3fww-xw3h</t>
        </is>
      </c>
      <c r="O781" s="193" t="inlineStr">
        <is>
          <t>https://github.com/Morelitea/initiative/security/advisories/GHSA-hww6-3fww-xw3h</t>
        </is>
      </c>
      <c r="P781" s="193" t="inlineStr">
        <is>
          <t>morelitea initiative *</t>
        </is>
      </c>
      <c r="Q781" s="193" t="inlineStr">
        <is>
          <t>P2</t>
        </is>
      </c>
      <c r="R781" s="193" t="inlineStr">
        <is>
          <t>🚨 URGENT: Apply vendor patches immediately | 🔒 Isolate affected systems if patch unavailable | 🛡️ Enable additional monitoring/IDS rules</t>
        </is>
      </c>
      <c r="S781" s="193" t="inlineStr">
        <is>
          <t>CVE - IP enrichment n/a</t>
        </is>
      </c>
      <c r="T781" s="193" t="n">
        <v>0.0003</v>
      </c>
      <c r="U781" s="193" t="n">
        <v>0.08790000000000001</v>
      </c>
      <c r="V781" s="193" t="inlineStr">
        <is>
          <t>T1190:Exploit Public-Facing Application</t>
        </is>
      </c>
      <c r="W781" s="193" t="n">
        <v>2</v>
      </c>
      <c r="X781" s="193" t="inlineStr">
        <is>
          <t>HIGH (72%)</t>
        </is>
      </c>
      <c r="Y781" s="193" t="inlineStr">
        <is>
          <t>CONFIRMED</t>
        </is>
      </c>
      <c r="Z781" s="193" t="inlineStr">
        <is>
          <t>PATCH_AVAILABLE</t>
        </is>
      </c>
      <c r="AA781" s="193" t="inlineStr">
        <is>
          <t>https://nvd.nist.gov/vuln/detail/CVE-2026-28275</t>
        </is>
      </c>
      <c r="AB781" s="193" t="inlineStr">
        <is>
          <t>NONE</t>
        </is>
      </c>
      <c r="AC781" s="193" t="n">
        <v>4.05</v>
      </c>
      <c r="AD781" s="193" t="inlineStr"/>
    </row>
    <row r="782">
      <c r="A782" s="193" t="inlineStr">
        <is>
          <t>CVE</t>
        </is>
      </c>
      <c r="B782" s="193" t="inlineStr">
        <is>
          <t>CVE-2026-28276</t>
        </is>
      </c>
      <c r="C782" s="193" t="inlineStr">
        <is>
          <t>Initiative is a self-hosted project management platform. An access control vulnerability exists in Initiative versions prior to 0.32.2 where uploaded documents are served from a publicly accessible /uploads/ directory without any authentication or authorization checks. Any uploaded file can be accessed directly via its URL by unauthenticated users (e.g., in an incognito browser session), leading to potential disclosure of sensitive documents. The problem was patched in v0.32.2, and the patch was</t>
        </is>
      </c>
      <c r="D782" s="193" t="n">
        <v>7.5</v>
      </c>
      <c r="E782" s="193" t="inlineStr">
        <is>
          <t>HIGH</t>
        </is>
      </c>
      <c r="F782" s="193" t="n">
        <v>2</v>
      </c>
      <c r="G782" s="193" t="n">
        <v>3</v>
      </c>
      <c r="H782" s="193" t="inlineStr">
        <is>
          <t>HIGH</t>
        </is>
      </c>
      <c r="I782" s="193" t="n">
        <v>13.5</v>
      </c>
      <c r="J782" s="193" t="inlineStr">
        <is>
          <t>NO</t>
        </is>
      </c>
      <c r="K782" s="193" t="inlineStr">
        <is>
          <t>https://nvd.nist.gov/vuln/detail/CVE-2026-28276</t>
        </is>
      </c>
      <c r="L782" s="193" t="inlineStr">
        <is>
          <t>2026-02-28 21:38</t>
        </is>
      </c>
      <c r="M782" s="193" t="inlineStr">
        <is>
          <t>YES</t>
        </is>
      </c>
      <c r="N782" s="193" t="inlineStr">
        <is>
          <t>https://github.com/Morelitea/initiative/security/advisories/GHSA-w34j-fx72-h2pq</t>
        </is>
      </c>
      <c r="O782" s="193" t="inlineStr">
        <is>
          <t>Apply vendor patches</t>
        </is>
      </c>
      <c r="P782" s="193" t="inlineStr">
        <is>
          <t>morelitea initiative *</t>
        </is>
      </c>
      <c r="Q782" s="193" t="inlineStr">
        <is>
          <t>P2</t>
        </is>
      </c>
      <c r="R782" s="193" t="inlineStr">
        <is>
          <t>🚨 URGENT: Apply vendor patches immediately | 🔒 Isolate affected systems if patch unavailable | 🛡️ Enable additional monitoring/IDS rules</t>
        </is>
      </c>
      <c r="S782" s="193" t="inlineStr">
        <is>
          <t>CVE - IP enrichment n/a</t>
        </is>
      </c>
      <c r="T782" s="193" t="n">
        <v>0.0011</v>
      </c>
      <c r="U782" s="193" t="n">
        <v>0.2977</v>
      </c>
      <c r="V782" s="193" t="inlineStr">
        <is>
          <t>T1213:Data from Information Repositories</t>
        </is>
      </c>
      <c r="W782" s="193" t="n">
        <v>2</v>
      </c>
      <c r="X782" s="193" t="inlineStr">
        <is>
          <t>HIGH (72%)</t>
        </is>
      </c>
      <c r="Y782" s="193" t="inlineStr">
        <is>
          <t>POSSIBLE</t>
        </is>
      </c>
      <c r="Z782" s="193" t="inlineStr">
        <is>
          <t>PATCH_AVAILABLE</t>
        </is>
      </c>
      <c r="AA782" s="193" t="inlineStr">
        <is>
          <t>https://nvd.nist.gov/vuln/detail/CVE-2026-28276</t>
        </is>
      </c>
      <c r="AB782" s="193" t="inlineStr">
        <is>
          <t>NONE</t>
        </is>
      </c>
      <c r="AC782" s="193" t="n">
        <v>3.75</v>
      </c>
      <c r="AD782" s="193" t="inlineStr"/>
    </row>
    <row r="783">
      <c r="A783" s="193" t="inlineStr">
        <is>
          <t>CVE</t>
        </is>
      </c>
      <c r="B783" s="193" t="inlineStr">
        <is>
          <t>CVE-2026-28279</t>
        </is>
      </c>
      <c r="C783" s="193" t="inlineStr">
        <is>
          <t>osctrl is an osquery management solution. Prior to version 0.5.0, an OS command injection vulnerability exists in the `osctrl-admin` environment configuration. An authenticated administrator can inject arbitrary shell commands via the hostname parameter when creating or editing environments. These commands are embedded into enrollment one-liner scripts generated using Go's `text/template` package (which does not perform shell escaping) and execute on every endpoint that enrolls using the comprom</t>
        </is>
      </c>
      <c r="D783" s="193" t="n">
        <v>7.3</v>
      </c>
      <c r="E783" s="193" t="inlineStr">
        <is>
          <t>HIGH</t>
        </is>
      </c>
      <c r="F783" s="193" t="n">
        <v>2</v>
      </c>
      <c r="G783" s="193" t="n">
        <v>3</v>
      </c>
      <c r="H783" s="193" t="inlineStr">
        <is>
          <t>HIGH</t>
        </is>
      </c>
      <c r="I783" s="193" t="n">
        <v>13.3</v>
      </c>
      <c r="J783" s="193" t="inlineStr">
        <is>
          <t>NO</t>
        </is>
      </c>
      <c r="K783" s="193" t="inlineStr">
        <is>
          <t>https://nvd.nist.gov/vuln/detail/CVE-2026-28279</t>
        </is>
      </c>
      <c r="L783" s="193" t="inlineStr">
        <is>
          <t>2026-02-28 21:38</t>
        </is>
      </c>
      <c r="M783" s="193" t="inlineStr">
        <is>
          <t>YES</t>
        </is>
      </c>
      <c r="N783" s="193" t="inlineStr">
        <is>
          <t>https://github.com/jmpsec/osctrl/pull/777 | https://github.com/jmpsec/osctrl/pull/780 | https://github.com/jmpsec/osctrl/security/advisories/GHSA-rchw-322g-f7rm</t>
        </is>
      </c>
      <c r="O783" s="193" t="inlineStr">
        <is>
          <t>https://github.com/jmpsec/osctrl/security/advisories/GHSA-rchw-322g-f7rm</t>
        </is>
      </c>
      <c r="P783" s="193" t="inlineStr">
        <is>
          <t>jmpsec osctrl *</t>
        </is>
      </c>
      <c r="Q783" s="193" t="inlineStr">
        <is>
          <t>P2</t>
        </is>
      </c>
      <c r="R783" s="193" t="inlineStr">
        <is>
          <t>🚨 URGENT: Apply vendor patches immediately | 🔒 Isolate affected systems if patch unavailable | 🛡️ Enable additional monitoring/IDS rules</t>
        </is>
      </c>
      <c r="S783" s="193" t="inlineStr">
        <is>
          <t>CVE - IP enrichment n/a</t>
        </is>
      </c>
      <c r="T783" s="193" t="n">
        <v>0.0008</v>
      </c>
      <c r="U783" s="193" t="n">
        <v>0.2366</v>
      </c>
      <c r="V783" s="193" t="inlineStr">
        <is>
          <t>T1059:Command and Scripting Interpreter | T1190:Exploit Public-Facing Application | T1210:Exploitation of Remote Services</t>
        </is>
      </c>
      <c r="W783" s="193" t="n">
        <v>2</v>
      </c>
      <c r="X783" s="193" t="inlineStr">
        <is>
          <t>HIGH (72%)</t>
        </is>
      </c>
      <c r="Y783" s="193" t="inlineStr">
        <is>
          <t>POSSIBLE</t>
        </is>
      </c>
      <c r="Z783" s="193" t="inlineStr">
        <is>
          <t>PATCH_AVAILABLE</t>
        </is>
      </c>
      <c r="AA783" s="193" t="inlineStr">
        <is>
          <t>https://nvd.nist.gov/vuln/detail/CVE-2026-28279</t>
        </is>
      </c>
      <c r="AB783" s="193" t="inlineStr">
        <is>
          <t>NONE</t>
        </is>
      </c>
      <c r="AC783" s="193" t="n">
        <v>3.65</v>
      </c>
      <c r="AD783" s="193" t="inlineStr"/>
    </row>
    <row r="784">
      <c r="A784" s="195" t="inlineStr">
        <is>
          <t>CVE</t>
        </is>
      </c>
      <c r="B784" s="195" t="inlineStr">
        <is>
          <t>CVE-2026-28280</t>
        </is>
      </c>
      <c r="C784" s="195" t="inlineStr">
        <is>
          <t xml:space="preserve">osctrl is an osquery management solution. Prior to version 0.5.0, a stored cross-site scripting (XSS) vulnerability exists in the `osctrl-admin` on-demand query list. A user with query-level permissions can inject arbitrary JavaScript via the query parameter when running an on-demand query. The payload is stored and executes in the browser of any user (including administrators) who visits the query list page. This can be chained with CSRF token extraction to escalate privileges and take actions </t>
        </is>
      </c>
      <c r="D784" s="195" t="n">
        <v>6.1</v>
      </c>
      <c r="E784" s="195" t="inlineStr">
        <is>
          <t>MEDIUM</t>
        </is>
      </c>
      <c r="F784" s="195" t="n">
        <v>2</v>
      </c>
      <c r="G784" s="195" t="n">
        <v>2</v>
      </c>
      <c r="H784" s="195" t="inlineStr">
        <is>
          <t>MEDIUM</t>
        </is>
      </c>
      <c r="I784" s="195" t="n">
        <v>10.1</v>
      </c>
      <c r="J784" s="195" t="inlineStr">
        <is>
          <t>NO</t>
        </is>
      </c>
      <c r="K784" s="195" t="inlineStr">
        <is>
          <t>https://nvd.nist.gov/vuln/detail/CVE-2026-28280</t>
        </is>
      </c>
      <c r="L784" s="195" t="inlineStr">
        <is>
          <t>2026-02-28 21:38</t>
        </is>
      </c>
      <c r="M784" s="195" t="inlineStr">
        <is>
          <t>YES</t>
        </is>
      </c>
      <c r="N784" s="195" t="inlineStr">
        <is>
          <t>https://github.com/jmpsec/osctrl/pull/778 | https://github.com/jmpsec/osctrl/pull/780 | https://github.com/jmpsec/osctrl/security/advisories/GHSA-4rv8-5cmm-2r22</t>
        </is>
      </c>
      <c r="O784" s="195" t="inlineStr">
        <is>
          <t>https://github.com/jmpsec/osctrl/security/advisories/GHSA-4rv8-5cmm-2r22</t>
        </is>
      </c>
      <c r="P784" s="195" t="inlineStr">
        <is>
          <t>jmpsec osctrl *</t>
        </is>
      </c>
      <c r="Q784" s="195" t="inlineStr">
        <is>
          <t>P2</t>
        </is>
      </c>
      <c r="R784" s="195" t="inlineStr">
        <is>
          <t>📅 Schedule patch deployment within 30 days | 🔍 Monitor for exploitation attempts</t>
        </is>
      </c>
      <c r="S784" s="195" t="inlineStr">
        <is>
          <t>CVE - IP enrichment n/a</t>
        </is>
      </c>
      <c r="T784" s="195" t="n">
        <v>0.0003</v>
      </c>
      <c r="U784" s="195" t="n">
        <v>0.0708</v>
      </c>
      <c r="V784" s="195" t="inlineStr">
        <is>
          <t>T1189:Drive-by Compromise | T1059.007:JavaScript</t>
        </is>
      </c>
      <c r="W784" s="195" t="n">
        <v>2</v>
      </c>
      <c r="X784" s="195" t="inlineStr">
        <is>
          <t>HIGH (72%)</t>
        </is>
      </c>
      <c r="Y784" s="195" t="inlineStr">
        <is>
          <t>POSSIBLE</t>
        </is>
      </c>
      <c r="Z784" s="195" t="inlineStr">
        <is>
          <t>PATCH_AVAILABLE</t>
        </is>
      </c>
      <c r="AA784" s="195" t="inlineStr">
        <is>
          <t>https://nvd.nist.gov/vuln/detail/CVE-2026-28280</t>
        </is>
      </c>
      <c r="AB784" s="195" t="inlineStr">
        <is>
          <t>NONE</t>
        </is>
      </c>
      <c r="AC784" s="195" t="n">
        <v>3.05</v>
      </c>
      <c r="AD784" s="195" t="inlineStr"/>
    </row>
    <row r="785">
      <c r="A785" s="195" t="inlineStr">
        <is>
          <t>CVE</t>
        </is>
      </c>
      <c r="B785" s="195" t="inlineStr">
        <is>
          <t>CVE-2026-3264</t>
        </is>
      </c>
      <c r="C785" s="195" t="inlineStr">
        <is>
          <t>A vulnerability was determined in go2ismail Free-CRM up to b83c40a90726d5e58f0cc680ffdcaa28a03fb5d1. Affected by this issue is some unknown functionality of the component Administrative Interface. Executing a manipulation can lead to execution after redirect. The attack can be executed remotely. The exploit has been publicly disclosed and may be utilized. This product implements a rolling release for ongoing delivery, which means version information for affected or updated releases is unavailabl</t>
        </is>
      </c>
      <c r="D785" s="195" t="n">
        <v>6.3</v>
      </c>
      <c r="E785" s="195" t="inlineStr">
        <is>
          <t>MEDIUM</t>
        </is>
      </c>
      <c r="F785" s="195" t="n">
        <v>2</v>
      </c>
      <c r="G785" s="195" t="n">
        <v>2</v>
      </c>
      <c r="H785" s="195" t="inlineStr">
        <is>
          <t>MEDIUM</t>
        </is>
      </c>
      <c r="I785" s="195" t="n">
        <v>10.3</v>
      </c>
      <c r="J785" s="195" t="inlineStr">
        <is>
          <t>NO</t>
        </is>
      </c>
      <c r="K785" s="195" t="inlineStr">
        <is>
          <t>https://nvd.nist.gov/vuln/detail/CVE-2026-3264</t>
        </is>
      </c>
      <c r="L785" s="195" t="inlineStr">
        <is>
          <t>2026-02-28 21:38</t>
        </is>
      </c>
      <c r="M785" s="195" t="inlineStr">
        <is>
          <t>CHECK_VENDOR</t>
        </is>
      </c>
      <c r="N785" s="195" t="inlineStr">
        <is>
          <t>See NVD references</t>
        </is>
      </c>
      <c r="O785" s="195" t="inlineStr">
        <is>
          <t>Apply vendor patches</t>
        </is>
      </c>
      <c r="P785" s="195" t="inlineStr">
        <is>
          <t>See CVE details</t>
        </is>
      </c>
      <c r="Q785" s="195" t="inlineStr">
        <is>
          <t>P2</t>
        </is>
      </c>
      <c r="R785" s="195" t="inlineStr">
        <is>
          <t>📅 Schedule patch deployment within 30 days | 🔍 Monitor for exploitation attempts</t>
        </is>
      </c>
      <c r="S785" s="195" t="inlineStr">
        <is>
          <t>CVE - IP enrichment n/a</t>
        </is>
      </c>
      <c r="T785" s="195" t="n">
        <v>0.0005</v>
      </c>
      <c r="U785" s="195" t="n">
        <v>0.1553</v>
      </c>
      <c r="V785" s="195" t="inlineStr">
        <is>
          <t>T1190:Exploit Public-Facing Application</t>
        </is>
      </c>
      <c r="W785" s="195" t="n">
        <v>2</v>
      </c>
      <c r="X785" s="195" t="inlineStr">
        <is>
          <t>HIGH (72%)</t>
        </is>
      </c>
      <c r="Y785" s="195" t="inlineStr">
        <is>
          <t>POSSIBLE</t>
        </is>
      </c>
      <c r="Z785" s="195" t="inlineStr">
        <is>
          <t>CHECK_VENDOR</t>
        </is>
      </c>
      <c r="AA785" s="195" t="inlineStr">
        <is>
          <t>https://nvd.nist.gov/vuln/detail/CVE-2026-3264</t>
        </is>
      </c>
      <c r="AB785" s="195" t="inlineStr">
        <is>
          <t>NONE</t>
        </is>
      </c>
      <c r="AC785" s="195" t="n">
        <v>3.15</v>
      </c>
      <c r="AD785" s="195" t="inlineStr"/>
    </row>
    <row r="786">
      <c r="A786" s="195" t="inlineStr">
        <is>
          <t>CVE</t>
        </is>
      </c>
      <c r="B786" s="195" t="inlineStr">
        <is>
          <t>CVE-2026-3265</t>
        </is>
      </c>
      <c r="C786" s="195" t="inlineStr">
        <is>
          <t>A vulnerability was identified in go2ismail Free-CRM up to b83c40a90726d5e58f0cc680ffdcaa28a03fb5d1. This affects an unknown part of the file /api/Security/ of the component Security API. The manipulation leads to improper authorization. The attack is possible to be carried out remotely. The exploit is publicly available and might be used. This product adopts a rolling release strategy to maintain continuous delivery. Therefore, version details for affected or updated releases cannot be specifie</t>
        </is>
      </c>
      <c r="D786" s="195" t="n">
        <v>6.3</v>
      </c>
      <c r="E786" s="195" t="inlineStr">
        <is>
          <t>MEDIUM</t>
        </is>
      </c>
      <c r="F786" s="195" t="n">
        <v>2</v>
      </c>
      <c r="G786" s="195" t="n">
        <v>2</v>
      </c>
      <c r="H786" s="195" t="inlineStr">
        <is>
          <t>MEDIUM</t>
        </is>
      </c>
      <c r="I786" s="195" t="n">
        <v>10.3</v>
      </c>
      <c r="J786" s="195" t="inlineStr">
        <is>
          <t>NO</t>
        </is>
      </c>
      <c r="K786" s="195" t="inlineStr">
        <is>
          <t>https://nvd.nist.gov/vuln/detail/CVE-2026-3265</t>
        </is>
      </c>
      <c r="L786" s="195" t="inlineStr">
        <is>
          <t>2026-02-28 21:38</t>
        </is>
      </c>
      <c r="M786" s="195" t="inlineStr">
        <is>
          <t>CHECK_VENDOR</t>
        </is>
      </c>
      <c r="N786" s="195" t="inlineStr">
        <is>
          <t>See NVD references</t>
        </is>
      </c>
      <c r="O786" s="195" t="inlineStr">
        <is>
          <t>Apply vendor patches</t>
        </is>
      </c>
      <c r="P786" s="195" t="inlineStr">
        <is>
          <t>See CVE details</t>
        </is>
      </c>
      <c r="Q786" s="195" t="inlineStr">
        <is>
          <t>P2</t>
        </is>
      </c>
      <c r="R786" s="195" t="inlineStr">
        <is>
          <t>📅 Schedule patch deployment within 30 days | 🔍 Monitor for exploitation attempts</t>
        </is>
      </c>
      <c r="S786" s="195" t="inlineStr">
        <is>
          <t>CVE - IP enrichment n/a</t>
        </is>
      </c>
      <c r="T786" s="195" t="n">
        <v>0.0003</v>
      </c>
      <c r="U786" s="195" t="n">
        <v>0.0959</v>
      </c>
      <c r="V786" s="195" t="inlineStr">
        <is>
          <t>T1190:Exploit Public-Facing Application</t>
        </is>
      </c>
      <c r="W786" s="195" t="n">
        <v>2</v>
      </c>
      <c r="X786" s="195" t="inlineStr">
        <is>
          <t>HIGH (72%)</t>
        </is>
      </c>
      <c r="Y786" s="195" t="inlineStr">
        <is>
          <t>POSSIBLE</t>
        </is>
      </c>
      <c r="Z786" s="195" t="inlineStr">
        <is>
          <t>CHECK_VENDOR</t>
        </is>
      </c>
      <c r="AA786" s="195" t="inlineStr">
        <is>
          <t>https://nvd.nist.gov/vuln/detail/CVE-2026-3265</t>
        </is>
      </c>
      <c r="AB786" s="195" t="inlineStr">
        <is>
          <t>NONE</t>
        </is>
      </c>
      <c r="AC786" s="195" t="n">
        <v>3.15</v>
      </c>
      <c r="AD786" s="195" t="inlineStr"/>
    </row>
    <row r="787">
      <c r="A787" s="195" t="inlineStr">
        <is>
          <t>CVE</t>
        </is>
      </c>
      <c r="B787" s="195" t="inlineStr">
        <is>
          <t>CVE-2026-3268</t>
        </is>
      </c>
      <c r="C787" s="195" t="inlineStr">
        <is>
          <t>A vulnerability was detected in psi-probe PSI Probe up to 5.3.0. The affected element is an unknown function of the file psi-probe-core/src/main/java/psiprobe/controllers/sessions/RemoveSessAttributeController.java of the component Session Attribute Handler. Performing a manipulation results in improper access controls. The attack can be initiated remotely. The exploit is now public and may be used. The vendor was contacted early about this disclosure but did not respond in any way.</t>
        </is>
      </c>
      <c r="D787" s="195" t="n">
        <v>5.4</v>
      </c>
      <c r="E787" s="195" t="inlineStr">
        <is>
          <t>MEDIUM</t>
        </is>
      </c>
      <c r="F787" s="195" t="n">
        <v>2</v>
      </c>
      <c r="G787" s="195" t="n">
        <v>2</v>
      </c>
      <c r="H787" s="195" t="inlineStr">
        <is>
          <t>MEDIUM</t>
        </is>
      </c>
      <c r="I787" s="195" t="n">
        <v>9.4</v>
      </c>
      <c r="J787" s="195" t="inlineStr">
        <is>
          <t>NO</t>
        </is>
      </c>
      <c r="K787" s="195" t="inlineStr">
        <is>
          <t>https://nvd.nist.gov/vuln/detail/CVE-2026-3268</t>
        </is>
      </c>
      <c r="L787" s="195" t="inlineStr">
        <is>
          <t>2026-02-28 21:38</t>
        </is>
      </c>
      <c r="M787" s="195" t="inlineStr">
        <is>
          <t>CHECK_VENDOR</t>
        </is>
      </c>
      <c r="N787" s="195" t="inlineStr">
        <is>
          <t>See NVD references</t>
        </is>
      </c>
      <c r="O787" s="195" t="inlineStr">
        <is>
          <t>Apply vendor patches</t>
        </is>
      </c>
      <c r="P787" s="195" t="inlineStr">
        <is>
          <t>See CVE details</t>
        </is>
      </c>
      <c r="Q787" s="195" t="inlineStr">
        <is>
          <t>P3</t>
        </is>
      </c>
      <c r="R787" s="195" t="inlineStr">
        <is>
          <t>📅 Schedule patch deployment within 30 days | 🔍 Monitor for exploitation attempts</t>
        </is>
      </c>
      <c r="S787" s="195" t="inlineStr">
        <is>
          <t>CVE - IP enrichment n/a</t>
        </is>
      </c>
      <c r="T787" s="195" t="n">
        <v>0.0003</v>
      </c>
      <c r="U787" s="195" t="n">
        <v>0.0963</v>
      </c>
      <c r="V787" s="195" t="inlineStr">
        <is>
          <t>T1190:Exploit Public-Facing Application</t>
        </is>
      </c>
      <c r="W787" s="195" t="n">
        <v>1</v>
      </c>
      <c r="X787" s="195" t="inlineStr">
        <is>
          <t>LOW (40%)</t>
        </is>
      </c>
      <c r="Y787" s="195" t="inlineStr">
        <is>
          <t>POSSIBLE</t>
        </is>
      </c>
      <c r="Z787" s="195" t="inlineStr">
        <is>
          <t>CHECK_VENDOR</t>
        </is>
      </c>
      <c r="AA787" s="195" t="inlineStr">
        <is>
          <t>https://nvd.nist.gov/vuln/detail/CVE-2026-3268</t>
        </is>
      </c>
      <c r="AB787" s="195" t="inlineStr">
        <is>
          <t>NONE</t>
        </is>
      </c>
      <c r="AC787" s="195" t="n">
        <v>2.7</v>
      </c>
      <c r="AD787" s="195" t="inlineStr"/>
    </row>
    <row r="788">
      <c r="A788" s="193" t="inlineStr">
        <is>
          <t>CVE</t>
        </is>
      </c>
      <c r="B788" s="193" t="inlineStr">
        <is>
          <t>CVE-2025-40932</t>
        </is>
      </c>
      <c r="C788" s="193" t="inlineStr">
        <is>
          <t xml:space="preserve">Apache::SessionX versions through 2.01 for Perl create insecure session id.
Apache::SessionX generates session ids insecurely. The default session id generator in Apache::SessionX::Generate::MD5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t>
        </is>
      </c>
      <c r="D788" s="193" t="n">
        <v>8.199999999999999</v>
      </c>
      <c r="E788" s="193" t="inlineStr">
        <is>
          <t>HIGH</t>
        </is>
      </c>
      <c r="F788" s="193" t="n">
        <v>3</v>
      </c>
      <c r="G788" s="193" t="n">
        <v>3</v>
      </c>
      <c r="H788" s="193" t="inlineStr">
        <is>
          <t>CRITICAL</t>
        </is>
      </c>
      <c r="I788" s="193" t="n">
        <v>17.2</v>
      </c>
      <c r="J788" s="193" t="inlineStr">
        <is>
          <t>NO</t>
        </is>
      </c>
      <c r="K788" s="193" t="inlineStr">
        <is>
          <t>https://nvd.nist.gov/vuln/detail/CVE-2025-40932</t>
        </is>
      </c>
      <c r="L788" s="193" t="inlineStr">
        <is>
          <t>2026-02-28 21:38</t>
        </is>
      </c>
      <c r="M788" s="193" t="inlineStr">
        <is>
          <t>CHECK_VENDOR</t>
        </is>
      </c>
      <c r="N788" s="193" t="inlineStr">
        <is>
          <t>See NVD references</t>
        </is>
      </c>
      <c r="O788" s="193" t="inlineStr">
        <is>
          <t>Apply vendor patches</t>
        </is>
      </c>
      <c r="P788" s="193" t="inlineStr">
        <is>
          <t>See CVE details</t>
        </is>
      </c>
      <c r="Q788" s="193" t="inlineStr">
        <is>
          <t>P1</t>
        </is>
      </c>
      <c r="R788" s="193" t="inlineStr">
        <is>
          <t>🚨 URGENT: Apply vendor patches immediately | 🔒 Isolate affected systems if patch unavailable | 🛡️ Enable additional monitoring/IDS rules</t>
        </is>
      </c>
      <c r="S788" s="193" t="inlineStr">
        <is>
          <t>CVE - IP enrichment n/a</t>
        </is>
      </c>
      <c r="T788" s="193" t="n">
        <v>0.0003</v>
      </c>
      <c r="U788" s="193" t="n">
        <v>0.0861</v>
      </c>
      <c r="V788" s="193" t="inlineStr">
        <is>
          <t>T1600:Weaken Encryption</t>
        </is>
      </c>
      <c r="W788" s="193" t="n">
        <v>3</v>
      </c>
      <c r="X788" s="193" t="inlineStr">
        <is>
          <t>HIGH (85%)</t>
        </is>
      </c>
      <c r="Y788" s="193" t="inlineStr">
        <is>
          <t>CONFIRMED</t>
        </is>
      </c>
      <c r="Z788" s="193" t="inlineStr">
        <is>
          <t>CHECK_VENDOR</t>
        </is>
      </c>
      <c r="AA788" s="193" t="inlineStr">
        <is>
          <t>https://nvd.nist.gov/vuln/detail/CVE-2025-40932</t>
        </is>
      </c>
      <c r="AB788" s="193" t="inlineStr">
        <is>
          <t>http://www.zerodayinitiative.com/advisories/ZDI-26-123/</t>
        </is>
      </c>
      <c r="AC788" s="193" t="n">
        <v>4.1</v>
      </c>
      <c r="AD788" s="193" t="inlineStr"/>
    </row>
    <row r="789">
      <c r="A789" s="195" t="inlineStr">
        <is>
          <t>CVE</t>
        </is>
      </c>
      <c r="B789" s="195" t="inlineStr">
        <is>
          <t>CVE-2026-1585</t>
        </is>
      </c>
      <c r="C789" s="195" t="inlineStr">
        <is>
          <t>An unquoted Windows service executable path vulnerability in IJ Scan Utility for Windows versions 1.1.2 through 1.5.0 may allow a local attacker to execute a malicious file with the privileges of the affected service.</t>
        </is>
      </c>
      <c r="D789" s="195" t="n">
        <v>6.7</v>
      </c>
      <c r="E789" s="195" t="inlineStr">
        <is>
          <t>MEDIUM</t>
        </is>
      </c>
      <c r="F789" s="195" t="n">
        <v>2</v>
      </c>
      <c r="G789" s="195" t="n">
        <v>2</v>
      </c>
      <c r="H789" s="195" t="inlineStr">
        <is>
          <t>MEDIUM</t>
        </is>
      </c>
      <c r="I789" s="195" t="n">
        <v>10.7</v>
      </c>
      <c r="J789" s="195" t="inlineStr">
        <is>
          <t>NO</t>
        </is>
      </c>
      <c r="K789" s="195" t="inlineStr">
        <is>
          <t>https://nvd.nist.gov/vuln/detail/CVE-2026-1585</t>
        </is>
      </c>
      <c r="L789" s="195" t="inlineStr">
        <is>
          <t>2026-02-28 21:38</t>
        </is>
      </c>
      <c r="M789" s="195" t="inlineStr">
        <is>
          <t>CHECK_VENDOR</t>
        </is>
      </c>
      <c r="N789" s="195" t="inlineStr">
        <is>
          <t>See NVD references</t>
        </is>
      </c>
      <c r="O789" s="195" t="inlineStr">
        <is>
          <t>Apply vendor patches</t>
        </is>
      </c>
      <c r="P789" s="195" t="inlineStr">
        <is>
          <t>See CVE details</t>
        </is>
      </c>
      <c r="Q789" s="195" t="inlineStr">
        <is>
          <t>P2</t>
        </is>
      </c>
      <c r="R789" s="195" t="inlineStr">
        <is>
          <t>📅 Schedule patch deployment within 30 days | 🔍 Monitor for exploitation attempts</t>
        </is>
      </c>
      <c r="S789" s="195" t="inlineStr">
        <is>
          <t>CVE - IP enrichment n/a</t>
        </is>
      </c>
      <c r="T789" s="195" t="n">
        <v>0.0001</v>
      </c>
      <c r="U789" s="195" t="n">
        <v>0.0133</v>
      </c>
      <c r="V789" s="195" t="inlineStr">
        <is>
          <t>T1204.002:Malicious File | T1543.003:Windows Service</t>
        </is>
      </c>
      <c r="W789" s="195" t="n">
        <v>2</v>
      </c>
      <c r="X789" s="195" t="inlineStr">
        <is>
          <t>HIGH (72%)</t>
        </is>
      </c>
      <c r="Y789" s="195" t="inlineStr">
        <is>
          <t>POSSIBLE</t>
        </is>
      </c>
      <c r="Z789" s="195" t="inlineStr">
        <is>
          <t>CHECK_VENDOR</t>
        </is>
      </c>
      <c r="AA789" s="195" t="inlineStr">
        <is>
          <t>https://nvd.nist.gov/vuln/detail/CVE-2026-1585</t>
        </is>
      </c>
      <c r="AB789" s="195" t="inlineStr">
        <is>
          <t>NONE</t>
        </is>
      </c>
      <c r="AC789" s="195" t="n">
        <v>3.35</v>
      </c>
      <c r="AD789" s="195" t="inlineStr"/>
    </row>
    <row r="790">
      <c r="A790" s="195" t="inlineStr">
        <is>
          <t>CVE</t>
        </is>
      </c>
      <c r="B790" s="195" t="inlineStr">
        <is>
          <t>CVE-2026-20733</t>
        </is>
      </c>
      <c r="C790" s="195" t="inlineStr">
        <is>
          <t>Charging station authentication identifiers are publicly accessible via web-based mapping platforms.</t>
        </is>
      </c>
      <c r="D790" s="195" t="n">
        <v>6.5</v>
      </c>
      <c r="E790" s="195" t="inlineStr">
        <is>
          <t>MEDIUM</t>
        </is>
      </c>
      <c r="F790" s="195" t="n">
        <v>2</v>
      </c>
      <c r="G790" s="195" t="n">
        <v>2</v>
      </c>
      <c r="H790" s="195" t="inlineStr">
        <is>
          <t>MEDIUM</t>
        </is>
      </c>
      <c r="I790" s="195" t="n">
        <v>10.5</v>
      </c>
      <c r="J790" s="195" t="inlineStr">
        <is>
          <t>NO</t>
        </is>
      </c>
      <c r="K790" s="195" t="inlineStr">
        <is>
          <t>https://nvd.nist.gov/vuln/detail/CVE-2026-20733</t>
        </is>
      </c>
      <c r="L790" s="195" t="inlineStr">
        <is>
          <t>2026-02-28 21:38</t>
        </is>
      </c>
      <c r="M790" s="195" t="inlineStr">
        <is>
          <t>CHECK_VENDOR</t>
        </is>
      </c>
      <c r="N790" s="195" t="inlineStr">
        <is>
          <t>See NVD references</t>
        </is>
      </c>
      <c r="O790" s="195" t="inlineStr">
        <is>
          <t>Apply vendor patches</t>
        </is>
      </c>
      <c r="P790" s="195" t="inlineStr">
        <is>
          <t>See CVE details</t>
        </is>
      </c>
      <c r="Q790" s="195" t="inlineStr">
        <is>
          <t>P2</t>
        </is>
      </c>
      <c r="R790" s="195" t="inlineStr">
        <is>
          <t>📅 Schedule patch deployment within 30 days | 🔍 Monitor for exploitation attempts</t>
        </is>
      </c>
      <c r="S790" s="195" t="inlineStr">
        <is>
          <t>CVE - IP enrichment n/a</t>
        </is>
      </c>
      <c r="T790" s="195" t="n">
        <v>0.0004</v>
      </c>
      <c r="U790" s="195" t="n">
        <v>0.1304</v>
      </c>
      <c r="V790" s="195" t="inlineStr">
        <is>
          <t>T1190:Exploit Public-Facing Application</t>
        </is>
      </c>
      <c r="W790" s="195" t="n">
        <v>2</v>
      </c>
      <c r="X790" s="195" t="inlineStr">
        <is>
          <t>HIGH (72%)</t>
        </is>
      </c>
      <c r="Y790" s="195" t="inlineStr">
        <is>
          <t>POSSIBLE</t>
        </is>
      </c>
      <c r="Z790" s="195" t="inlineStr">
        <is>
          <t>CHECK_VENDOR</t>
        </is>
      </c>
      <c r="AA790" s="195" t="inlineStr">
        <is>
          <t>https://nvd.nist.gov/vuln/detail/CVE-2026-20733</t>
        </is>
      </c>
      <c r="AB790" s="195" t="inlineStr">
        <is>
          <t>NONE</t>
        </is>
      </c>
      <c r="AC790" s="195" t="n">
        <v>3.25</v>
      </c>
      <c r="AD790" s="195" t="inlineStr"/>
    </row>
    <row r="791">
      <c r="A791" s="196" t="inlineStr">
        <is>
          <t>CVE</t>
        </is>
      </c>
      <c r="B791" s="196" t="inlineStr">
        <is>
          <t>CVE-2026-20781</t>
        </is>
      </c>
      <c r="C791" s="1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91" s="196" t="n">
        <v>9.4</v>
      </c>
      <c r="E791" s="196" t="inlineStr">
        <is>
          <t>CRITICAL</t>
        </is>
      </c>
      <c r="F791" s="196" t="n">
        <v>3</v>
      </c>
      <c r="G791" s="196" t="n">
        <v>3</v>
      </c>
      <c r="H791" s="196" t="inlineStr">
        <is>
          <t>CRITICAL</t>
        </is>
      </c>
      <c r="I791" s="196" t="n">
        <v>18.4</v>
      </c>
      <c r="J791" s="196" t="inlineStr">
        <is>
          <t>NO</t>
        </is>
      </c>
      <c r="K791" s="196" t="inlineStr">
        <is>
          <t>https://nvd.nist.gov/vuln/detail/CVE-2026-20781</t>
        </is>
      </c>
      <c r="L791" s="196" t="inlineStr">
        <is>
          <t>2026-02-28 21:38</t>
        </is>
      </c>
      <c r="M791" s="196" t="inlineStr">
        <is>
          <t>CHECK_VENDOR</t>
        </is>
      </c>
      <c r="N791" s="196" t="inlineStr">
        <is>
          <t>See NVD references</t>
        </is>
      </c>
      <c r="O791" s="196" t="inlineStr">
        <is>
          <t>Apply vendor patches</t>
        </is>
      </c>
      <c r="P791" s="196" t="inlineStr">
        <is>
          <t>See CVE details</t>
        </is>
      </c>
      <c r="Q791" s="196" t="inlineStr">
        <is>
          <t>P2</t>
        </is>
      </c>
      <c r="R791" s="196" t="inlineStr">
        <is>
          <t>🚨 URGENT: Apply vendor patches immediately | 🔒 Isolate affected systems if patch unavailable | 🛡️ Enable additional monitoring/IDS rules</t>
        </is>
      </c>
      <c r="S791" s="196" t="inlineStr">
        <is>
          <t>CVE - IP enrichment n/a</t>
        </is>
      </c>
      <c r="T791" s="196" t="n">
        <v>0.0013</v>
      </c>
      <c r="U791" s="196" t="n">
        <v>0.3288</v>
      </c>
      <c r="V791" s="196" t="inlineStr">
        <is>
          <t>T1078:Valid Accounts | T1656:Impersonation</t>
        </is>
      </c>
      <c r="W791" s="196" t="n">
        <v>2</v>
      </c>
      <c r="X791" s="196" t="inlineStr">
        <is>
          <t>HIGH (72%)</t>
        </is>
      </c>
      <c r="Y791" s="196" t="inlineStr">
        <is>
          <t>CONFIRMED</t>
        </is>
      </c>
      <c r="Z791" s="196" t="inlineStr">
        <is>
          <t>CHECK_VENDOR</t>
        </is>
      </c>
      <c r="AA791" s="196" t="inlineStr">
        <is>
          <t>https://nvd.nist.gov/vuln/detail/CVE-2026-20781</t>
        </is>
      </c>
      <c r="AB791" s="196" t="inlineStr">
        <is>
          <t>NONE</t>
        </is>
      </c>
      <c r="AC791" s="196" t="n">
        <v>4.7</v>
      </c>
      <c r="AD791" s="196" t="inlineStr"/>
    </row>
    <row r="792">
      <c r="A792" s="195" t="inlineStr">
        <is>
          <t>CVE</t>
        </is>
      </c>
      <c r="B792" s="195" t="inlineStr">
        <is>
          <t>CVE-2026-20791</t>
        </is>
      </c>
      <c r="C792" s="195" t="inlineStr">
        <is>
          <t>Charging station authentication identifiers are publicly accessible via web-based mapping platforms.</t>
        </is>
      </c>
      <c r="D792" s="195" t="n">
        <v>6.5</v>
      </c>
      <c r="E792" s="195" t="inlineStr">
        <is>
          <t>MEDIUM</t>
        </is>
      </c>
      <c r="F792" s="195" t="n">
        <v>2</v>
      </c>
      <c r="G792" s="195" t="n">
        <v>2</v>
      </c>
      <c r="H792" s="195" t="inlineStr">
        <is>
          <t>MEDIUM</t>
        </is>
      </c>
      <c r="I792" s="195" t="n">
        <v>10.5</v>
      </c>
      <c r="J792" s="195" t="inlineStr">
        <is>
          <t>NO</t>
        </is>
      </c>
      <c r="K792" s="195" t="inlineStr">
        <is>
          <t>https://nvd.nist.gov/vuln/detail/CVE-2026-20791</t>
        </is>
      </c>
      <c r="L792" s="195" t="inlineStr">
        <is>
          <t>2026-02-28 21:38</t>
        </is>
      </c>
      <c r="M792" s="195" t="inlineStr">
        <is>
          <t>CHECK_VENDOR</t>
        </is>
      </c>
      <c r="N792" s="195" t="inlineStr">
        <is>
          <t>See NVD references</t>
        </is>
      </c>
      <c r="O792" s="195" t="inlineStr">
        <is>
          <t>Apply vendor patches</t>
        </is>
      </c>
      <c r="P792" s="195" t="inlineStr">
        <is>
          <t>See CVE details</t>
        </is>
      </c>
      <c r="Q792" s="195" t="inlineStr">
        <is>
          <t>P2</t>
        </is>
      </c>
      <c r="R792" s="195" t="inlineStr">
        <is>
          <t>📅 Schedule patch deployment within 30 days | 🔍 Monitor for exploitation attempts</t>
        </is>
      </c>
      <c r="S792" s="195" t="inlineStr">
        <is>
          <t>CVE - IP enrichment n/a</t>
        </is>
      </c>
      <c r="T792" s="195" t="n">
        <v>0.0004</v>
      </c>
      <c r="U792" s="195" t="n">
        <v>0.1304</v>
      </c>
      <c r="V792" s="195" t="inlineStr">
        <is>
          <t>T1190:Exploit Public-Facing Application</t>
        </is>
      </c>
      <c r="W792" s="195" t="n">
        <v>2</v>
      </c>
      <c r="X792" s="195" t="inlineStr">
        <is>
          <t>HIGH (72%)</t>
        </is>
      </c>
      <c r="Y792" s="195" t="inlineStr">
        <is>
          <t>POSSIBLE</t>
        </is>
      </c>
      <c r="Z792" s="195" t="inlineStr">
        <is>
          <t>CHECK_VENDOR</t>
        </is>
      </c>
      <c r="AA792" s="195" t="inlineStr">
        <is>
          <t>https://nvd.nist.gov/vuln/detail/CVE-2026-20791</t>
        </is>
      </c>
      <c r="AB792" s="195" t="inlineStr">
        <is>
          <t>NONE</t>
        </is>
      </c>
      <c r="AC792" s="195" t="n">
        <v>3.25</v>
      </c>
      <c r="AD792" s="195" t="inlineStr"/>
    </row>
    <row r="793">
      <c r="A793" s="193" t="inlineStr">
        <is>
          <t>CVE</t>
        </is>
      </c>
      <c r="B793" s="193" t="inlineStr">
        <is>
          <t>CVE-2026-20792</t>
        </is>
      </c>
      <c r="C793" s="1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93" s="193" t="n">
        <v>7.5</v>
      </c>
      <c r="E793" s="193" t="inlineStr">
        <is>
          <t>HIGH</t>
        </is>
      </c>
      <c r="F793" s="193" t="n">
        <v>2</v>
      </c>
      <c r="G793" s="193" t="n">
        <v>3</v>
      </c>
      <c r="H793" s="193" t="inlineStr">
        <is>
          <t>HIGH</t>
        </is>
      </c>
      <c r="I793" s="193" t="n">
        <v>13.5</v>
      </c>
      <c r="J793" s="193" t="inlineStr">
        <is>
          <t>NO</t>
        </is>
      </c>
      <c r="K793" s="193" t="inlineStr">
        <is>
          <t>https://nvd.nist.gov/vuln/detail/CVE-2026-20792</t>
        </is>
      </c>
      <c r="L793" s="193" t="inlineStr">
        <is>
          <t>2026-02-28 21:38</t>
        </is>
      </c>
      <c r="M793" s="193" t="inlineStr">
        <is>
          <t>CHECK_VENDOR</t>
        </is>
      </c>
      <c r="N793" s="193" t="inlineStr">
        <is>
          <t>See NVD references</t>
        </is>
      </c>
      <c r="O793" s="193" t="inlineStr">
        <is>
          <t>Apply vendor patches</t>
        </is>
      </c>
      <c r="P793" s="193" t="inlineStr">
        <is>
          <t>See CVE details</t>
        </is>
      </c>
      <c r="Q793" s="193" t="inlineStr">
        <is>
          <t>P2</t>
        </is>
      </c>
      <c r="R793" s="193" t="inlineStr">
        <is>
          <t>🚨 URGENT: Apply vendor patches immediately | 🔒 Isolate affected systems if patch unavailable | 🛡️ Enable additional monitoring/IDS rules</t>
        </is>
      </c>
      <c r="S793" s="193" t="inlineStr">
        <is>
          <t>CVE - IP enrichment n/a</t>
        </is>
      </c>
      <c r="T793" s="193" t="n">
        <v>0.0005999999999999999</v>
      </c>
      <c r="U793" s="193" t="n">
        <v>0.1778</v>
      </c>
      <c r="V793" s="193" t="inlineStr">
        <is>
          <t>T1190:Exploit Public-Facing Application</t>
        </is>
      </c>
      <c r="W793" s="193" t="n">
        <v>2</v>
      </c>
      <c r="X793" s="193" t="inlineStr">
        <is>
          <t>HIGH (72%)</t>
        </is>
      </c>
      <c r="Y793" s="193" t="inlineStr">
        <is>
          <t>POSSIBLE</t>
        </is>
      </c>
      <c r="Z793" s="193" t="inlineStr">
        <is>
          <t>CHECK_VENDOR</t>
        </is>
      </c>
      <c r="AA793" s="193" t="inlineStr">
        <is>
          <t>https://nvd.nist.gov/vuln/detail/CVE-2026-20792</t>
        </is>
      </c>
      <c r="AB793" s="193" t="inlineStr">
        <is>
          <t>NONE</t>
        </is>
      </c>
      <c r="AC793" s="193" t="n">
        <v>3.75</v>
      </c>
      <c r="AD793" s="193" t="inlineStr"/>
    </row>
    <row r="794">
      <c r="A794" s="193" t="inlineStr">
        <is>
          <t>CVE</t>
        </is>
      </c>
      <c r="B794" s="193" t="inlineStr">
        <is>
          <t>CVE-2026-20895</t>
        </is>
      </c>
      <c r="C794" s="19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94" s="193" t="n">
        <v>7.3</v>
      </c>
      <c r="E794" s="193" t="inlineStr">
        <is>
          <t>HIGH</t>
        </is>
      </c>
      <c r="F794" s="193" t="n">
        <v>2</v>
      </c>
      <c r="G794" s="193" t="n">
        <v>3</v>
      </c>
      <c r="H794" s="193" t="inlineStr">
        <is>
          <t>HIGH</t>
        </is>
      </c>
      <c r="I794" s="193" t="n">
        <v>13.3</v>
      </c>
      <c r="J794" s="193" t="inlineStr">
        <is>
          <t>NO</t>
        </is>
      </c>
      <c r="K794" s="193" t="inlineStr">
        <is>
          <t>https://nvd.nist.gov/vuln/detail/CVE-2026-20895</t>
        </is>
      </c>
      <c r="L794" s="193" t="inlineStr">
        <is>
          <t>2026-02-28 21:38</t>
        </is>
      </c>
      <c r="M794" s="193" t="inlineStr">
        <is>
          <t>CHECK_VENDOR</t>
        </is>
      </c>
      <c r="N794" s="193" t="inlineStr">
        <is>
          <t>See NVD references</t>
        </is>
      </c>
      <c r="O794" s="193" t="inlineStr">
        <is>
          <t>Apply vendor patches</t>
        </is>
      </c>
      <c r="P794" s="193" t="inlineStr">
        <is>
          <t>See CVE details</t>
        </is>
      </c>
      <c r="Q794" s="193" t="inlineStr">
        <is>
          <t>P2</t>
        </is>
      </c>
      <c r="R794" s="193" t="inlineStr">
        <is>
          <t>🚨 URGENT: Apply vendor patches immediately | 🔒 Isolate affected systems if patch unavailable | 🛡️ Enable additional monitoring/IDS rules</t>
        </is>
      </c>
      <c r="S794" s="193" t="inlineStr">
        <is>
          <t>CVE - IP enrichment n/a</t>
        </is>
      </c>
      <c r="T794" s="193" t="n">
        <v>0.0004</v>
      </c>
      <c r="U794" s="193" t="n">
        <v>0.1036</v>
      </c>
      <c r="V794" s="193" t="inlineStr">
        <is>
          <t>T1190:Exploit Public-Facing Application</t>
        </is>
      </c>
      <c r="W794" s="193" t="n">
        <v>2</v>
      </c>
      <c r="X794" s="193" t="inlineStr">
        <is>
          <t>HIGH (72%)</t>
        </is>
      </c>
      <c r="Y794" s="193" t="inlineStr">
        <is>
          <t>POSSIBLE</t>
        </is>
      </c>
      <c r="Z794" s="193" t="inlineStr">
        <is>
          <t>CHECK_VENDOR</t>
        </is>
      </c>
      <c r="AA794" s="193" t="inlineStr">
        <is>
          <t>https://nvd.nist.gov/vuln/detail/CVE-2026-20895</t>
        </is>
      </c>
      <c r="AB794" s="193" t="inlineStr">
        <is>
          <t>NONE</t>
        </is>
      </c>
      <c r="AC794" s="193" t="n">
        <v>3.65</v>
      </c>
      <c r="AD794" s="193" t="inlineStr"/>
    </row>
    <row r="795">
      <c r="A795" s="195" t="inlineStr">
        <is>
          <t>CVE</t>
        </is>
      </c>
      <c r="B795" s="195" t="inlineStr">
        <is>
          <t>CVE-2026-22890</t>
        </is>
      </c>
      <c r="C795" s="195" t="inlineStr">
        <is>
          <t>Charging station authentication identifiers are publicly accessible via web-based mapping platforms.</t>
        </is>
      </c>
      <c r="D795" s="195" t="n">
        <v>6.5</v>
      </c>
      <c r="E795" s="195" t="inlineStr">
        <is>
          <t>MEDIUM</t>
        </is>
      </c>
      <c r="F795" s="195" t="n">
        <v>2</v>
      </c>
      <c r="G795" s="195" t="n">
        <v>2</v>
      </c>
      <c r="H795" s="195" t="inlineStr">
        <is>
          <t>MEDIUM</t>
        </is>
      </c>
      <c r="I795" s="195" t="n">
        <v>10.5</v>
      </c>
      <c r="J795" s="195" t="inlineStr">
        <is>
          <t>NO</t>
        </is>
      </c>
      <c r="K795" s="195" t="inlineStr">
        <is>
          <t>https://nvd.nist.gov/vuln/detail/CVE-2026-22890</t>
        </is>
      </c>
      <c r="L795" s="195" t="inlineStr">
        <is>
          <t>2026-02-28 21:38</t>
        </is>
      </c>
      <c r="M795" s="195" t="inlineStr">
        <is>
          <t>CHECK_VENDOR</t>
        </is>
      </c>
      <c r="N795" s="195" t="inlineStr">
        <is>
          <t>See NVD references</t>
        </is>
      </c>
      <c r="O795" s="195" t="inlineStr">
        <is>
          <t>Apply vendor patches</t>
        </is>
      </c>
      <c r="P795" s="195" t="inlineStr">
        <is>
          <t>See CVE details</t>
        </is>
      </c>
      <c r="Q795" s="195" t="inlineStr">
        <is>
          <t>P2</t>
        </is>
      </c>
      <c r="R795" s="195" t="inlineStr">
        <is>
          <t>📅 Schedule patch deployment within 30 days | 🔍 Monitor for exploitation attempts</t>
        </is>
      </c>
      <c r="S795" s="195" t="inlineStr">
        <is>
          <t>CVE - IP enrichment n/a</t>
        </is>
      </c>
      <c r="T795" s="195" t="n">
        <v>0.0004</v>
      </c>
      <c r="U795" s="195" t="n">
        <v>0.1304</v>
      </c>
      <c r="V795" s="195" t="inlineStr">
        <is>
          <t>T1190:Exploit Public-Facing Application</t>
        </is>
      </c>
      <c r="W795" s="195" t="n">
        <v>2</v>
      </c>
      <c r="X795" s="195" t="inlineStr">
        <is>
          <t>HIGH (72%)</t>
        </is>
      </c>
      <c r="Y795" s="195" t="inlineStr">
        <is>
          <t>POSSIBLE</t>
        </is>
      </c>
      <c r="Z795" s="195" t="inlineStr">
        <is>
          <t>CHECK_VENDOR</t>
        </is>
      </c>
      <c r="AA795" s="195" t="inlineStr">
        <is>
          <t>https://nvd.nist.gov/vuln/detail/CVE-2026-22890</t>
        </is>
      </c>
      <c r="AB795" s="195" t="inlineStr">
        <is>
          <t>NONE</t>
        </is>
      </c>
      <c r="AC795" s="195" t="n">
        <v>3.25</v>
      </c>
      <c r="AD795" s="195" t="inlineStr"/>
    </row>
    <row r="796">
      <c r="A796" s="196" t="inlineStr">
        <is>
          <t>CVE</t>
        </is>
      </c>
      <c r="B796" s="196" t="inlineStr">
        <is>
          <t>CVE-2026-24731</t>
        </is>
      </c>
      <c r="C796" s="1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96" s="196" t="n">
        <v>9.4</v>
      </c>
      <c r="E796" s="196" t="inlineStr">
        <is>
          <t>CRITICAL</t>
        </is>
      </c>
      <c r="F796" s="196" t="n">
        <v>3</v>
      </c>
      <c r="G796" s="196" t="n">
        <v>3</v>
      </c>
      <c r="H796" s="196" t="inlineStr">
        <is>
          <t>CRITICAL</t>
        </is>
      </c>
      <c r="I796" s="196" t="n">
        <v>18.4</v>
      </c>
      <c r="J796" s="196" t="inlineStr">
        <is>
          <t>NO</t>
        </is>
      </c>
      <c r="K796" s="196" t="inlineStr">
        <is>
          <t>https://nvd.nist.gov/vuln/detail/CVE-2026-24731</t>
        </is>
      </c>
      <c r="L796" s="196" t="inlineStr">
        <is>
          <t>2026-02-28 21:38</t>
        </is>
      </c>
      <c r="M796" s="196" t="inlineStr">
        <is>
          <t>CHECK_VENDOR</t>
        </is>
      </c>
      <c r="N796" s="196" t="inlineStr">
        <is>
          <t>See NVD references</t>
        </is>
      </c>
      <c r="O796" s="196" t="inlineStr">
        <is>
          <t>Apply vendor patches</t>
        </is>
      </c>
      <c r="P796" s="196" t="inlineStr">
        <is>
          <t>See CVE details</t>
        </is>
      </c>
      <c r="Q796" s="196" t="inlineStr">
        <is>
          <t>P2</t>
        </is>
      </c>
      <c r="R796" s="196" t="inlineStr">
        <is>
          <t>🚨 URGENT: Apply vendor patches immediately | 🔒 Isolate affected systems if patch unavailable | 🛡️ Enable additional monitoring/IDS rules</t>
        </is>
      </c>
      <c r="S796" s="196" t="inlineStr">
        <is>
          <t>CVE - IP enrichment n/a</t>
        </is>
      </c>
      <c r="T796" s="196" t="n">
        <v>0.0013</v>
      </c>
      <c r="U796" s="196" t="n">
        <v>0.3288</v>
      </c>
      <c r="V796" s="196" t="inlineStr">
        <is>
          <t>T1078:Valid Accounts | T1656:Impersonation</t>
        </is>
      </c>
      <c r="W796" s="196" t="n">
        <v>2</v>
      </c>
      <c r="X796" s="196" t="inlineStr">
        <is>
          <t>HIGH (72%)</t>
        </is>
      </c>
      <c r="Y796" s="196" t="inlineStr">
        <is>
          <t>CONFIRMED</t>
        </is>
      </c>
      <c r="Z796" s="196" t="inlineStr">
        <is>
          <t>CHECK_VENDOR</t>
        </is>
      </c>
      <c r="AA796" s="196" t="inlineStr">
        <is>
          <t>https://nvd.nist.gov/vuln/detail/CVE-2026-24731</t>
        </is>
      </c>
      <c r="AB796" s="196" t="inlineStr">
        <is>
          <t>NONE</t>
        </is>
      </c>
      <c r="AC796" s="196" t="n">
        <v>4.7</v>
      </c>
      <c r="AD796" s="196" t="inlineStr"/>
    </row>
    <row r="797">
      <c r="A797" s="193" t="inlineStr">
        <is>
          <t>CVE</t>
        </is>
      </c>
      <c r="B797" s="193" t="inlineStr">
        <is>
          <t>CVE-2026-25113</t>
        </is>
      </c>
      <c r="C797" s="1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97" s="193" t="n">
        <v>7.5</v>
      </c>
      <c r="E797" s="193" t="inlineStr">
        <is>
          <t>HIGH</t>
        </is>
      </c>
      <c r="F797" s="193" t="n">
        <v>2</v>
      </c>
      <c r="G797" s="193" t="n">
        <v>3</v>
      </c>
      <c r="H797" s="193" t="inlineStr">
        <is>
          <t>HIGH</t>
        </is>
      </c>
      <c r="I797" s="193" t="n">
        <v>13.5</v>
      </c>
      <c r="J797" s="193" t="inlineStr">
        <is>
          <t>NO</t>
        </is>
      </c>
      <c r="K797" s="193" t="inlineStr">
        <is>
          <t>https://nvd.nist.gov/vuln/detail/CVE-2026-25113</t>
        </is>
      </c>
      <c r="L797" s="193" t="inlineStr">
        <is>
          <t>2026-02-28 21:38</t>
        </is>
      </c>
      <c r="M797" s="193" t="inlineStr">
        <is>
          <t>CHECK_VENDOR</t>
        </is>
      </c>
      <c r="N797" s="193" t="inlineStr">
        <is>
          <t>See NVD references</t>
        </is>
      </c>
      <c r="O797" s="193" t="inlineStr">
        <is>
          <t>Apply vendor patches</t>
        </is>
      </c>
      <c r="P797" s="193" t="inlineStr">
        <is>
          <t>See CVE details</t>
        </is>
      </c>
      <c r="Q797" s="193" t="inlineStr">
        <is>
          <t>P2</t>
        </is>
      </c>
      <c r="R797" s="193" t="inlineStr">
        <is>
          <t>🚨 URGENT: Apply vendor patches immediately | 🔒 Isolate affected systems if patch unavailable | 🛡️ Enable additional monitoring/IDS rules</t>
        </is>
      </c>
      <c r="S797" s="193" t="inlineStr">
        <is>
          <t>CVE - IP enrichment n/a</t>
        </is>
      </c>
      <c r="T797" s="193" t="n">
        <v>0.0005999999999999999</v>
      </c>
      <c r="U797" s="193" t="n">
        <v>0.1778</v>
      </c>
      <c r="V797" s="193" t="inlineStr">
        <is>
          <t>T1190:Exploit Public-Facing Application</t>
        </is>
      </c>
      <c r="W797" s="193" t="n">
        <v>2</v>
      </c>
      <c r="X797" s="193" t="inlineStr">
        <is>
          <t>HIGH (72%)</t>
        </is>
      </c>
      <c r="Y797" s="193" t="inlineStr">
        <is>
          <t>POSSIBLE</t>
        </is>
      </c>
      <c r="Z797" s="193" t="inlineStr">
        <is>
          <t>CHECK_VENDOR</t>
        </is>
      </c>
      <c r="AA797" s="193" t="inlineStr">
        <is>
          <t>https://nvd.nist.gov/vuln/detail/CVE-2026-25113</t>
        </is>
      </c>
      <c r="AB797" s="193" t="inlineStr">
        <is>
          <t>NONE</t>
        </is>
      </c>
      <c r="AC797" s="193" t="n">
        <v>3.75</v>
      </c>
      <c r="AD797" s="193" t="inlineStr"/>
    </row>
    <row r="798">
      <c r="A798" s="193" t="inlineStr">
        <is>
          <t>CVE</t>
        </is>
      </c>
      <c r="B798" s="193" t="inlineStr">
        <is>
          <t>CVE-2026-25114</t>
        </is>
      </c>
      <c r="C798" s="1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98" s="193" t="n">
        <v>7.5</v>
      </c>
      <c r="E798" s="193" t="inlineStr">
        <is>
          <t>HIGH</t>
        </is>
      </c>
      <c r="F798" s="193" t="n">
        <v>2</v>
      </c>
      <c r="G798" s="193" t="n">
        <v>3</v>
      </c>
      <c r="H798" s="193" t="inlineStr">
        <is>
          <t>HIGH</t>
        </is>
      </c>
      <c r="I798" s="193" t="n">
        <v>13.5</v>
      </c>
      <c r="J798" s="193" t="inlineStr">
        <is>
          <t>NO</t>
        </is>
      </c>
      <c r="K798" s="193" t="inlineStr">
        <is>
          <t>https://nvd.nist.gov/vuln/detail/CVE-2026-25114</t>
        </is>
      </c>
      <c r="L798" s="193" t="inlineStr">
        <is>
          <t>2026-02-28 21:38</t>
        </is>
      </c>
      <c r="M798" s="193" t="inlineStr">
        <is>
          <t>CHECK_VENDOR</t>
        </is>
      </c>
      <c r="N798" s="193" t="inlineStr">
        <is>
          <t>See NVD references</t>
        </is>
      </c>
      <c r="O798" s="193" t="inlineStr">
        <is>
          <t>Apply vendor patches</t>
        </is>
      </c>
      <c r="P798" s="193" t="inlineStr">
        <is>
          <t>See CVE details</t>
        </is>
      </c>
      <c r="Q798" s="193" t="inlineStr">
        <is>
          <t>P2</t>
        </is>
      </c>
      <c r="R798" s="193" t="inlineStr">
        <is>
          <t>🚨 URGENT: Apply vendor patches immediately | 🔒 Isolate affected systems if patch unavailable | 🛡️ Enable additional monitoring/IDS rules</t>
        </is>
      </c>
      <c r="S798" s="193" t="inlineStr">
        <is>
          <t>CVE - IP enrichment n/a</t>
        </is>
      </c>
      <c r="T798" s="193" t="n">
        <v>0.0005999999999999999</v>
      </c>
      <c r="U798" s="193" t="n">
        <v>0.1778</v>
      </c>
      <c r="V798" s="193" t="inlineStr">
        <is>
          <t>T1190:Exploit Public-Facing Application</t>
        </is>
      </c>
      <c r="W798" s="193" t="n">
        <v>2</v>
      </c>
      <c r="X798" s="193" t="inlineStr">
        <is>
          <t>HIGH (72%)</t>
        </is>
      </c>
      <c r="Y798" s="193" t="inlineStr">
        <is>
          <t>POSSIBLE</t>
        </is>
      </c>
      <c r="Z798" s="193" t="inlineStr">
        <is>
          <t>CHECK_VENDOR</t>
        </is>
      </c>
      <c r="AA798" s="193" t="inlineStr">
        <is>
          <t>https://nvd.nist.gov/vuln/detail/CVE-2026-25114</t>
        </is>
      </c>
      <c r="AB798" s="193" t="inlineStr">
        <is>
          <t>NONE</t>
        </is>
      </c>
      <c r="AC798" s="193" t="n">
        <v>3.75</v>
      </c>
      <c r="AD798" s="193" t="inlineStr"/>
    </row>
    <row r="799">
      <c r="A799" s="193" t="inlineStr">
        <is>
          <t>CVE</t>
        </is>
      </c>
      <c r="B799" s="193" t="inlineStr">
        <is>
          <t>CVE-2026-25711</t>
        </is>
      </c>
      <c r="C799" s="19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99" s="193" t="n">
        <v>7.3</v>
      </c>
      <c r="E799" s="193" t="inlineStr">
        <is>
          <t>HIGH</t>
        </is>
      </c>
      <c r="F799" s="193" t="n">
        <v>2</v>
      </c>
      <c r="G799" s="193" t="n">
        <v>3</v>
      </c>
      <c r="H799" s="193" t="inlineStr">
        <is>
          <t>HIGH</t>
        </is>
      </c>
      <c r="I799" s="193" t="n">
        <v>13.3</v>
      </c>
      <c r="J799" s="193" t="inlineStr">
        <is>
          <t>NO</t>
        </is>
      </c>
      <c r="K799" s="193" t="inlineStr">
        <is>
          <t>https://nvd.nist.gov/vuln/detail/CVE-2026-25711</t>
        </is>
      </c>
      <c r="L799" s="193" t="inlineStr">
        <is>
          <t>2026-02-28 21:38</t>
        </is>
      </c>
      <c r="M799" s="193" t="inlineStr">
        <is>
          <t>CHECK_VENDOR</t>
        </is>
      </c>
      <c r="N799" s="193" t="inlineStr">
        <is>
          <t>See NVD references</t>
        </is>
      </c>
      <c r="O799" s="193" t="inlineStr">
        <is>
          <t>Apply vendor patches</t>
        </is>
      </c>
      <c r="P799" s="193" t="inlineStr">
        <is>
          <t>See CVE details</t>
        </is>
      </c>
      <c r="Q799" s="193" t="inlineStr">
        <is>
          <t>P2</t>
        </is>
      </c>
      <c r="R799" s="193" t="inlineStr">
        <is>
          <t>🚨 URGENT: Apply vendor patches immediately | 🔒 Isolate affected systems if patch unavailable | 🛡️ Enable additional monitoring/IDS rules</t>
        </is>
      </c>
      <c r="S799" s="193" t="inlineStr">
        <is>
          <t>CVE - IP enrichment n/a</t>
        </is>
      </c>
      <c r="T799" s="193" t="n">
        <v>0.0004</v>
      </c>
      <c r="U799" s="193" t="n">
        <v>0.1036</v>
      </c>
      <c r="V799" s="193" t="inlineStr">
        <is>
          <t>T1190:Exploit Public-Facing Application</t>
        </is>
      </c>
      <c r="W799" s="193" t="n">
        <v>2</v>
      </c>
      <c r="X799" s="193" t="inlineStr">
        <is>
          <t>HIGH (72%)</t>
        </is>
      </c>
      <c r="Y799" s="193" t="inlineStr">
        <is>
          <t>POSSIBLE</t>
        </is>
      </c>
      <c r="Z799" s="193" t="inlineStr">
        <is>
          <t>CHECK_VENDOR</t>
        </is>
      </c>
      <c r="AA799" s="193" t="inlineStr">
        <is>
          <t>https://nvd.nist.gov/vuln/detail/CVE-2026-25711</t>
        </is>
      </c>
      <c r="AB799" s="193" t="inlineStr">
        <is>
          <t>NONE</t>
        </is>
      </c>
      <c r="AC799" s="193" t="n">
        <v>3.65</v>
      </c>
      <c r="AD799" s="193" t="inlineStr"/>
    </row>
    <row r="800">
      <c r="A800" s="193" t="inlineStr">
        <is>
          <t>CVE</t>
        </is>
      </c>
      <c r="B800" s="193" t="inlineStr">
        <is>
          <t>CVE-2026-25778</t>
        </is>
      </c>
      <c r="C800" s="19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00" s="193" t="n">
        <v>7.3</v>
      </c>
      <c r="E800" s="193" t="inlineStr">
        <is>
          <t>HIGH</t>
        </is>
      </c>
      <c r="F800" s="193" t="n">
        <v>2</v>
      </c>
      <c r="G800" s="193" t="n">
        <v>3</v>
      </c>
      <c r="H800" s="193" t="inlineStr">
        <is>
          <t>HIGH</t>
        </is>
      </c>
      <c r="I800" s="193" t="n">
        <v>13.3</v>
      </c>
      <c r="J800" s="193" t="inlineStr">
        <is>
          <t>NO</t>
        </is>
      </c>
      <c r="K800" s="193" t="inlineStr">
        <is>
          <t>https://nvd.nist.gov/vuln/detail/CVE-2026-25778</t>
        </is>
      </c>
      <c r="L800" s="193" t="inlineStr">
        <is>
          <t>2026-02-28 21:38</t>
        </is>
      </c>
      <c r="M800" s="193" t="inlineStr">
        <is>
          <t>CHECK_VENDOR</t>
        </is>
      </c>
      <c r="N800" s="193" t="inlineStr">
        <is>
          <t>See NVD references</t>
        </is>
      </c>
      <c r="O800" s="193" t="inlineStr">
        <is>
          <t>Apply vendor patches</t>
        </is>
      </c>
      <c r="P800" s="193" t="inlineStr">
        <is>
          <t>See CVE details</t>
        </is>
      </c>
      <c r="Q800" s="193" t="inlineStr">
        <is>
          <t>P2</t>
        </is>
      </c>
      <c r="R800" s="193" t="inlineStr">
        <is>
          <t>🚨 URGENT: Apply vendor patches immediately | 🔒 Isolate affected systems if patch unavailable | 🛡️ Enable additional monitoring/IDS rules</t>
        </is>
      </c>
      <c r="S800" s="193" t="inlineStr">
        <is>
          <t>CVE - IP enrichment n/a</t>
        </is>
      </c>
      <c r="T800" s="193" t="n">
        <v>0.0004</v>
      </c>
      <c r="U800" s="193" t="n">
        <v>0.1036</v>
      </c>
      <c r="V800" s="193" t="inlineStr">
        <is>
          <t>T1190:Exploit Public-Facing Application</t>
        </is>
      </c>
      <c r="W800" s="193" t="n">
        <v>2</v>
      </c>
      <c r="X800" s="193" t="inlineStr">
        <is>
          <t>HIGH (72%)</t>
        </is>
      </c>
      <c r="Y800" s="193" t="inlineStr">
        <is>
          <t>POSSIBLE</t>
        </is>
      </c>
      <c r="Z800" s="193" t="inlineStr">
        <is>
          <t>CHECK_VENDOR</t>
        </is>
      </c>
      <c r="AA800" s="193" t="inlineStr">
        <is>
          <t>https://nvd.nist.gov/vuln/detail/CVE-2026-25778</t>
        </is>
      </c>
      <c r="AB800" s="193" t="inlineStr">
        <is>
          <t>NONE</t>
        </is>
      </c>
      <c r="AC800" s="193" t="n">
        <v>3.65</v>
      </c>
      <c r="AD800" s="193" t="inlineStr"/>
    </row>
    <row r="801">
      <c r="A801" s="196" t="inlineStr">
        <is>
          <t>CVE</t>
        </is>
      </c>
      <c r="B801" s="196" t="inlineStr">
        <is>
          <t>CVE-2026-25851</t>
        </is>
      </c>
      <c r="C801" s="1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01" s="196" t="n">
        <v>9.4</v>
      </c>
      <c r="E801" s="196" t="inlineStr">
        <is>
          <t>CRITICAL</t>
        </is>
      </c>
      <c r="F801" s="196" t="n">
        <v>3</v>
      </c>
      <c r="G801" s="196" t="n">
        <v>3</v>
      </c>
      <c r="H801" s="196" t="inlineStr">
        <is>
          <t>CRITICAL</t>
        </is>
      </c>
      <c r="I801" s="196" t="n">
        <v>18.4</v>
      </c>
      <c r="J801" s="196" t="inlineStr">
        <is>
          <t>NO</t>
        </is>
      </c>
      <c r="K801" s="196" t="inlineStr">
        <is>
          <t>https://nvd.nist.gov/vuln/detail/CVE-2026-25851</t>
        </is>
      </c>
      <c r="L801" s="196" t="inlineStr">
        <is>
          <t>2026-02-28 21:38</t>
        </is>
      </c>
      <c r="M801" s="196" t="inlineStr">
        <is>
          <t>CHECK_VENDOR</t>
        </is>
      </c>
      <c r="N801" s="196" t="inlineStr">
        <is>
          <t>See NVD references</t>
        </is>
      </c>
      <c r="O801" s="196" t="inlineStr">
        <is>
          <t>Apply vendor patches</t>
        </is>
      </c>
      <c r="P801" s="196" t="inlineStr">
        <is>
          <t>See CVE details</t>
        </is>
      </c>
      <c r="Q801" s="196" t="inlineStr">
        <is>
          <t>P2</t>
        </is>
      </c>
      <c r="R801" s="196" t="inlineStr">
        <is>
          <t>🚨 URGENT: Apply vendor patches immediately | 🔒 Isolate affected systems if patch unavailable | 🛡️ Enable additional monitoring/IDS rules</t>
        </is>
      </c>
      <c r="S801" s="196" t="inlineStr">
        <is>
          <t>CVE - IP enrichment n/a</t>
        </is>
      </c>
      <c r="T801" s="196" t="n">
        <v>0.0013</v>
      </c>
      <c r="U801" s="196" t="n">
        <v>0.3288</v>
      </c>
      <c r="V801" s="196" t="inlineStr">
        <is>
          <t>T1078:Valid Accounts | T1656:Impersonation</t>
        </is>
      </c>
      <c r="W801" s="196" t="n">
        <v>2</v>
      </c>
      <c r="X801" s="196" t="inlineStr">
        <is>
          <t>HIGH (72%)</t>
        </is>
      </c>
      <c r="Y801" s="196" t="inlineStr">
        <is>
          <t>CONFIRMED</t>
        </is>
      </c>
      <c r="Z801" s="196" t="inlineStr">
        <is>
          <t>CHECK_VENDOR</t>
        </is>
      </c>
      <c r="AA801" s="196" t="inlineStr">
        <is>
          <t>https://nvd.nist.gov/vuln/detail/CVE-2026-25851</t>
        </is>
      </c>
      <c r="AB801" s="196" t="inlineStr">
        <is>
          <t>NONE</t>
        </is>
      </c>
      <c r="AC801" s="196" t="n">
        <v>4.7</v>
      </c>
      <c r="AD801" s="196" t="inlineStr"/>
    </row>
    <row r="802">
      <c r="A802" s="193" t="inlineStr">
        <is>
          <t>CVE</t>
        </is>
      </c>
      <c r="B802" s="193" t="inlineStr">
        <is>
          <t>CVE-2026-25945</t>
        </is>
      </c>
      <c r="C802" s="1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02" s="193" t="n">
        <v>7.5</v>
      </c>
      <c r="E802" s="193" t="inlineStr">
        <is>
          <t>HIGH</t>
        </is>
      </c>
      <c r="F802" s="193" t="n">
        <v>2</v>
      </c>
      <c r="G802" s="193" t="n">
        <v>3</v>
      </c>
      <c r="H802" s="193" t="inlineStr">
        <is>
          <t>HIGH</t>
        </is>
      </c>
      <c r="I802" s="193" t="n">
        <v>13.5</v>
      </c>
      <c r="J802" s="193" t="inlineStr">
        <is>
          <t>NO</t>
        </is>
      </c>
      <c r="K802" s="193" t="inlineStr">
        <is>
          <t>https://nvd.nist.gov/vuln/detail/CVE-2026-25945</t>
        </is>
      </c>
      <c r="L802" s="193" t="inlineStr">
        <is>
          <t>2026-02-28 21:38</t>
        </is>
      </c>
      <c r="M802" s="193" t="inlineStr">
        <is>
          <t>CHECK_VENDOR</t>
        </is>
      </c>
      <c r="N802" s="193" t="inlineStr">
        <is>
          <t>See NVD references</t>
        </is>
      </c>
      <c r="O802" s="193" t="inlineStr">
        <is>
          <t>Apply vendor patches</t>
        </is>
      </c>
      <c r="P802" s="193" t="inlineStr">
        <is>
          <t>See CVE details</t>
        </is>
      </c>
      <c r="Q802" s="193" t="inlineStr">
        <is>
          <t>P2</t>
        </is>
      </c>
      <c r="R802" s="193" t="inlineStr">
        <is>
          <t>🚨 URGENT: Apply vendor patches immediately | 🔒 Isolate affected systems if patch unavailable | 🛡️ Enable additional monitoring/IDS rules</t>
        </is>
      </c>
      <c r="S802" s="193" t="inlineStr">
        <is>
          <t>CVE - IP enrichment n/a</t>
        </is>
      </c>
      <c r="T802" s="193" t="n">
        <v>0.0005999999999999999</v>
      </c>
      <c r="U802" s="193" t="n">
        <v>0.1778</v>
      </c>
      <c r="V802" s="193" t="inlineStr">
        <is>
          <t>T1190:Exploit Public-Facing Application</t>
        </is>
      </c>
      <c r="W802" s="193" t="n">
        <v>2</v>
      </c>
      <c r="X802" s="193" t="inlineStr">
        <is>
          <t>HIGH (72%)</t>
        </is>
      </c>
      <c r="Y802" s="193" t="inlineStr">
        <is>
          <t>POSSIBLE</t>
        </is>
      </c>
      <c r="Z802" s="193" t="inlineStr">
        <is>
          <t>CHECK_VENDOR</t>
        </is>
      </c>
      <c r="AA802" s="193" t="inlineStr">
        <is>
          <t>https://nvd.nist.gov/vuln/detail/CVE-2026-25945</t>
        </is>
      </c>
      <c r="AB802" s="193" t="inlineStr">
        <is>
          <t>NONE</t>
        </is>
      </c>
      <c r="AC802" s="193" t="n">
        <v>3.75</v>
      </c>
      <c r="AD802" s="193" t="inlineStr"/>
    </row>
    <row r="803">
      <c r="A803" s="193" t="inlineStr">
        <is>
          <t>CVE</t>
        </is>
      </c>
      <c r="B803" s="193" t="inlineStr">
        <is>
          <t>CVE-2026-27652</t>
        </is>
      </c>
      <c r="C803" s="19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03" s="193" t="n">
        <v>7.3</v>
      </c>
      <c r="E803" s="193" t="inlineStr">
        <is>
          <t>HIGH</t>
        </is>
      </c>
      <c r="F803" s="193" t="n">
        <v>2</v>
      </c>
      <c r="G803" s="193" t="n">
        <v>3</v>
      </c>
      <c r="H803" s="193" t="inlineStr">
        <is>
          <t>HIGH</t>
        </is>
      </c>
      <c r="I803" s="193" t="n">
        <v>13.3</v>
      </c>
      <c r="J803" s="193" t="inlineStr">
        <is>
          <t>NO</t>
        </is>
      </c>
      <c r="K803" s="193" t="inlineStr">
        <is>
          <t>https://nvd.nist.gov/vuln/detail/CVE-2026-27652</t>
        </is>
      </c>
      <c r="L803" s="193" t="inlineStr">
        <is>
          <t>2026-02-28 21:38</t>
        </is>
      </c>
      <c r="M803" s="193" t="inlineStr">
        <is>
          <t>CHECK_VENDOR</t>
        </is>
      </c>
      <c r="N803" s="193" t="inlineStr">
        <is>
          <t>See NVD references</t>
        </is>
      </c>
      <c r="O803" s="193" t="inlineStr">
        <is>
          <t>Apply vendor patches</t>
        </is>
      </c>
      <c r="P803" s="193" t="inlineStr">
        <is>
          <t>See CVE details</t>
        </is>
      </c>
      <c r="Q803" s="193" t="inlineStr">
        <is>
          <t>P2</t>
        </is>
      </c>
      <c r="R803" s="193" t="inlineStr">
        <is>
          <t>🚨 URGENT: Apply vendor patches immediately | 🔒 Isolate affected systems if patch unavailable | 🛡️ Enable additional monitoring/IDS rules</t>
        </is>
      </c>
      <c r="S803" s="193" t="inlineStr">
        <is>
          <t>CVE - IP enrichment n/a</t>
        </is>
      </c>
      <c r="T803" s="193" t="n">
        <v>0.0004</v>
      </c>
      <c r="U803" s="193" t="n">
        <v>0.1036</v>
      </c>
      <c r="V803" s="193" t="inlineStr">
        <is>
          <t>T1190:Exploit Public-Facing Application</t>
        </is>
      </c>
      <c r="W803" s="193" t="n">
        <v>2</v>
      </c>
      <c r="X803" s="193" t="inlineStr">
        <is>
          <t>HIGH (72%)</t>
        </is>
      </c>
      <c r="Y803" s="193" t="inlineStr">
        <is>
          <t>POSSIBLE</t>
        </is>
      </c>
      <c r="Z803" s="193" t="inlineStr">
        <is>
          <t>CHECK_VENDOR</t>
        </is>
      </c>
      <c r="AA803" s="193" t="inlineStr">
        <is>
          <t>https://nvd.nist.gov/vuln/detail/CVE-2026-27652</t>
        </is>
      </c>
      <c r="AB803" s="193" t="inlineStr">
        <is>
          <t>NONE</t>
        </is>
      </c>
      <c r="AC803" s="193" t="n">
        <v>3.65</v>
      </c>
      <c r="AD803" s="193" t="inlineStr"/>
    </row>
    <row r="804">
      <c r="A804" s="196" t="inlineStr">
        <is>
          <t>CVE</t>
        </is>
      </c>
      <c r="B804" s="196" t="inlineStr">
        <is>
          <t>CVE-2026-27767</t>
        </is>
      </c>
      <c r="C804" s="1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04" s="196" t="n">
        <v>9.4</v>
      </c>
      <c r="E804" s="196" t="inlineStr">
        <is>
          <t>CRITICAL</t>
        </is>
      </c>
      <c r="F804" s="196" t="n">
        <v>3</v>
      </c>
      <c r="G804" s="196" t="n">
        <v>3</v>
      </c>
      <c r="H804" s="196" t="inlineStr">
        <is>
          <t>CRITICAL</t>
        </is>
      </c>
      <c r="I804" s="196" t="n">
        <v>18.4</v>
      </c>
      <c r="J804" s="196" t="inlineStr">
        <is>
          <t>NO</t>
        </is>
      </c>
      <c r="K804" s="196" t="inlineStr">
        <is>
          <t>https://nvd.nist.gov/vuln/detail/CVE-2026-27767</t>
        </is>
      </c>
      <c r="L804" s="196" t="inlineStr">
        <is>
          <t>2026-02-28 21:38</t>
        </is>
      </c>
      <c r="M804" s="196" t="inlineStr">
        <is>
          <t>CHECK_VENDOR</t>
        </is>
      </c>
      <c r="N804" s="196" t="inlineStr">
        <is>
          <t>See NVD references</t>
        </is>
      </c>
      <c r="O804" s="196" t="inlineStr">
        <is>
          <t>Apply vendor patches</t>
        </is>
      </c>
      <c r="P804" s="196" t="inlineStr">
        <is>
          <t>See CVE details</t>
        </is>
      </c>
      <c r="Q804" s="196" t="inlineStr">
        <is>
          <t>P2</t>
        </is>
      </c>
      <c r="R804" s="196" t="inlineStr">
        <is>
          <t>🚨 URGENT: Apply vendor patches immediately | 🔒 Isolate affected systems if patch unavailable | 🛡️ Enable additional monitoring/IDS rules</t>
        </is>
      </c>
      <c r="S804" s="196" t="inlineStr">
        <is>
          <t>CVE - IP enrichment n/a</t>
        </is>
      </c>
      <c r="T804" s="196" t="n">
        <v>0.0013</v>
      </c>
      <c r="U804" s="196" t="n">
        <v>0.3288</v>
      </c>
      <c r="V804" s="196" t="inlineStr">
        <is>
          <t>T1078:Valid Accounts | T1656:Impersonation</t>
        </is>
      </c>
      <c r="W804" s="196" t="n">
        <v>2</v>
      </c>
      <c r="X804" s="196" t="inlineStr">
        <is>
          <t>HIGH (72%)</t>
        </is>
      </c>
      <c r="Y804" s="196" t="inlineStr">
        <is>
          <t>CONFIRMED</t>
        </is>
      </c>
      <c r="Z804" s="196" t="inlineStr">
        <is>
          <t>CHECK_VENDOR</t>
        </is>
      </c>
      <c r="AA804" s="196" t="inlineStr">
        <is>
          <t>https://nvd.nist.gov/vuln/detail/CVE-2026-27767</t>
        </is>
      </c>
      <c r="AB804" s="196" t="inlineStr">
        <is>
          <t>NONE</t>
        </is>
      </c>
      <c r="AC804" s="196" t="n">
        <v>4.7</v>
      </c>
      <c r="AD804" s="196" t="inlineStr"/>
    </row>
    <row r="805">
      <c r="A805" s="196" t="inlineStr">
        <is>
          <t>CVE</t>
        </is>
      </c>
      <c r="B805" s="196" t="inlineStr">
        <is>
          <t>CVE-2026-27772</t>
        </is>
      </c>
      <c r="C805" s="1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05" s="196" t="n">
        <v>9.4</v>
      </c>
      <c r="E805" s="196" t="inlineStr">
        <is>
          <t>CRITICAL</t>
        </is>
      </c>
      <c r="F805" s="196" t="n">
        <v>3</v>
      </c>
      <c r="G805" s="196" t="n">
        <v>3</v>
      </c>
      <c r="H805" s="196" t="inlineStr">
        <is>
          <t>CRITICAL</t>
        </is>
      </c>
      <c r="I805" s="196" t="n">
        <v>18.4</v>
      </c>
      <c r="J805" s="196" t="inlineStr">
        <is>
          <t>NO</t>
        </is>
      </c>
      <c r="K805" s="196" t="inlineStr">
        <is>
          <t>https://nvd.nist.gov/vuln/detail/CVE-2026-27772</t>
        </is>
      </c>
      <c r="L805" s="196" t="inlineStr">
        <is>
          <t>2026-02-28 21:38</t>
        </is>
      </c>
      <c r="M805" s="196" t="inlineStr">
        <is>
          <t>CHECK_VENDOR</t>
        </is>
      </c>
      <c r="N805" s="196" t="inlineStr">
        <is>
          <t>See NVD references</t>
        </is>
      </c>
      <c r="O805" s="196" t="inlineStr">
        <is>
          <t>Apply vendor patches</t>
        </is>
      </c>
      <c r="P805" s="196" t="inlineStr">
        <is>
          <t>See CVE details</t>
        </is>
      </c>
      <c r="Q805" s="196" t="inlineStr">
        <is>
          <t>P2</t>
        </is>
      </c>
      <c r="R805" s="196" t="inlineStr">
        <is>
          <t>🚨 URGENT: Apply vendor patches immediately | 🔒 Isolate affected systems if patch unavailable | 🛡️ Enable additional monitoring/IDS rules</t>
        </is>
      </c>
      <c r="S805" s="196" t="inlineStr">
        <is>
          <t>CVE - IP enrichment n/a</t>
        </is>
      </c>
      <c r="T805" s="196" t="n">
        <v>0.0013</v>
      </c>
      <c r="U805" s="196" t="n">
        <v>0.3288</v>
      </c>
      <c r="V805" s="196" t="inlineStr">
        <is>
          <t>T1078:Valid Accounts | T1656:Impersonation</t>
        </is>
      </c>
      <c r="W805" s="196" t="n">
        <v>2</v>
      </c>
      <c r="X805" s="196" t="inlineStr">
        <is>
          <t>HIGH (72%)</t>
        </is>
      </c>
      <c r="Y805" s="196" t="inlineStr">
        <is>
          <t>CONFIRMED</t>
        </is>
      </c>
      <c r="Z805" s="196" t="inlineStr">
        <is>
          <t>CHECK_VENDOR</t>
        </is>
      </c>
      <c r="AA805" s="196" t="inlineStr">
        <is>
          <t>https://nvd.nist.gov/vuln/detail/CVE-2026-27772</t>
        </is>
      </c>
      <c r="AB805" s="196" t="inlineStr">
        <is>
          <t>NONE</t>
        </is>
      </c>
      <c r="AC805" s="196" t="n">
        <v>4.7</v>
      </c>
      <c r="AD805" s="196" t="inlineStr"/>
    </row>
    <row r="806">
      <c r="A806" s="195" t="inlineStr">
        <is>
          <t>CVE</t>
        </is>
      </c>
      <c r="B806" s="195" t="inlineStr">
        <is>
          <t>CVE-2026-27773</t>
        </is>
      </c>
      <c r="C806" s="195" t="inlineStr">
        <is>
          <t>Charging station authentication identifiers are publicly accessible via web-based mapping platforms.</t>
        </is>
      </c>
      <c r="D806" s="195" t="n">
        <v>6.5</v>
      </c>
      <c r="E806" s="195" t="inlineStr">
        <is>
          <t>MEDIUM</t>
        </is>
      </c>
      <c r="F806" s="195" t="n">
        <v>2</v>
      </c>
      <c r="G806" s="195" t="n">
        <v>2</v>
      </c>
      <c r="H806" s="195" t="inlineStr">
        <is>
          <t>MEDIUM</t>
        </is>
      </c>
      <c r="I806" s="195" t="n">
        <v>10.5</v>
      </c>
      <c r="J806" s="195" t="inlineStr">
        <is>
          <t>NO</t>
        </is>
      </c>
      <c r="K806" s="195" t="inlineStr">
        <is>
          <t>https://nvd.nist.gov/vuln/detail/CVE-2026-27773</t>
        </is>
      </c>
      <c r="L806" s="195" t="inlineStr">
        <is>
          <t>2026-02-28 21:38</t>
        </is>
      </c>
      <c r="M806" s="195" t="inlineStr">
        <is>
          <t>CHECK_VENDOR</t>
        </is>
      </c>
      <c r="N806" s="195" t="inlineStr">
        <is>
          <t>See NVD references</t>
        </is>
      </c>
      <c r="O806" s="195" t="inlineStr">
        <is>
          <t>Apply vendor patches</t>
        </is>
      </c>
      <c r="P806" s="195" t="inlineStr">
        <is>
          <t>See CVE details</t>
        </is>
      </c>
      <c r="Q806" s="195" t="inlineStr">
        <is>
          <t>P2</t>
        </is>
      </c>
      <c r="R806" s="195" t="inlineStr">
        <is>
          <t>📅 Schedule patch deployment within 30 days | 🔍 Monitor for exploitation attempts</t>
        </is>
      </c>
      <c r="S806" s="195" t="inlineStr">
        <is>
          <t>CVE - IP enrichment n/a</t>
        </is>
      </c>
      <c r="T806" s="195" t="n">
        <v>0.0004</v>
      </c>
      <c r="U806" s="195" t="n">
        <v>0.1304</v>
      </c>
      <c r="V806" s="195" t="inlineStr">
        <is>
          <t>T1190:Exploit Public-Facing Application</t>
        </is>
      </c>
      <c r="W806" s="195" t="n">
        <v>2</v>
      </c>
      <c r="X806" s="195" t="inlineStr">
        <is>
          <t>HIGH (72%)</t>
        </is>
      </c>
      <c r="Y806" s="195" t="inlineStr">
        <is>
          <t>POSSIBLE</t>
        </is>
      </c>
      <c r="Z806" s="195" t="inlineStr">
        <is>
          <t>CHECK_VENDOR</t>
        </is>
      </c>
      <c r="AA806" s="195" t="inlineStr">
        <is>
          <t>https://nvd.nist.gov/vuln/detail/CVE-2026-27773</t>
        </is>
      </c>
      <c r="AB806" s="195" t="inlineStr">
        <is>
          <t>NONE</t>
        </is>
      </c>
      <c r="AC806" s="195" t="n">
        <v>3.25</v>
      </c>
      <c r="AD806" s="195" t="inlineStr"/>
    </row>
    <row r="807">
      <c r="A807" s="193" t="inlineStr">
        <is>
          <t>CVE</t>
        </is>
      </c>
      <c r="B807" s="193" t="inlineStr">
        <is>
          <t>CVE-2026-2597</t>
        </is>
      </c>
      <c r="C807" s="193" t="inlineStr">
        <is>
          <t>Crypt::SysRandom::XS versions before 0.010 for Perl is vulnerable to a heap buffer overflow in the XS function random_bytes().
The function does not validate that the length parameter is non-negative. If a negative value (e.g. -1) is supplied, the expression length + 1u causes an integer wraparound, resulting in a zero-byte allocation. The subsequent call to chosen random function (e.g. getrandom) passes the original negative value, which is implicitly converted to a large unsigned value (typic</t>
        </is>
      </c>
      <c r="D807" s="193" t="n">
        <v>7.5</v>
      </c>
      <c r="E807" s="193" t="inlineStr">
        <is>
          <t>HIGH</t>
        </is>
      </c>
      <c r="F807" s="193" t="n">
        <v>2</v>
      </c>
      <c r="G807" s="193" t="n">
        <v>3</v>
      </c>
      <c r="H807" s="193" t="inlineStr">
        <is>
          <t>HIGH</t>
        </is>
      </c>
      <c r="I807" s="193" t="n">
        <v>13.5</v>
      </c>
      <c r="J807" s="193" t="inlineStr">
        <is>
          <t>NO</t>
        </is>
      </c>
      <c r="K807" s="193" t="inlineStr">
        <is>
          <t>https://nvd.nist.gov/vuln/detail/CVE-2026-2597</t>
        </is>
      </c>
      <c r="L807" s="193" t="inlineStr">
        <is>
          <t>2026-02-28 21:38</t>
        </is>
      </c>
      <c r="M807" s="193" t="inlineStr">
        <is>
          <t>CHECK_VENDOR</t>
        </is>
      </c>
      <c r="N807" s="193" t="inlineStr">
        <is>
          <t>See NVD references</t>
        </is>
      </c>
      <c r="O807" s="193" t="inlineStr">
        <is>
          <t>Apply vendor patches</t>
        </is>
      </c>
      <c r="P807" s="193" t="inlineStr">
        <is>
          <t>See CVE details</t>
        </is>
      </c>
      <c r="Q807" s="193" t="inlineStr">
        <is>
          <t>P2</t>
        </is>
      </c>
      <c r="R807" s="193" t="inlineStr">
        <is>
          <t>🚨 URGENT: Apply vendor patches immediately | 🔒 Isolate affected systems if patch unavailable | 🛡️ Enable additional monitoring/IDS rules</t>
        </is>
      </c>
      <c r="S807" s="193" t="inlineStr">
        <is>
          <t>CVE - IP enrichment n/a</t>
        </is>
      </c>
      <c r="T807" s="193" t="n">
        <v>0.0004</v>
      </c>
      <c r="U807" s="193" t="n">
        <v>0.1346</v>
      </c>
      <c r="V807" s="193" t="inlineStr">
        <is>
          <t>T1203:Exploitation for Client Execution | T1552:Unsecured Credentials | T1499:Endpoint Denial of Service</t>
        </is>
      </c>
      <c r="W807" s="193" t="n">
        <v>2</v>
      </c>
      <c r="X807" s="193" t="inlineStr">
        <is>
          <t>HIGH (72%)</t>
        </is>
      </c>
      <c r="Y807" s="193" t="inlineStr">
        <is>
          <t>POSSIBLE</t>
        </is>
      </c>
      <c r="Z807" s="193" t="inlineStr">
        <is>
          <t>CHECK_VENDOR</t>
        </is>
      </c>
      <c r="AA807" s="193" t="inlineStr">
        <is>
          <t>https://nvd.nist.gov/vuln/detail/CVE-2026-2597</t>
        </is>
      </c>
      <c r="AB807" s="193" t="inlineStr">
        <is>
          <t>NONE</t>
        </is>
      </c>
      <c r="AC807" s="193" t="n">
        <v>3.75</v>
      </c>
      <c r="AD807" s="193" t="inlineStr"/>
    </row>
    <row r="808">
      <c r="A808" s="195" t="inlineStr">
        <is>
          <t>CVE</t>
        </is>
      </c>
      <c r="B808" s="195" t="inlineStr">
        <is>
          <t>CVE-2026-3269</t>
        </is>
      </c>
      <c r="C808" s="195" t="inlineStr">
        <is>
          <t>A flaw has been found in psi-probe PSI Probe up to 5.3.0. The impacted element is the function handleRequestInternal of the file psi-probe-core/src/main/java/psiprobe/controllers/sessions/ExpireSessionsController.java of the component Session Handler. Executing a manipulation can lead to denial of service. The attack can be launched remotely. The exploit has been published and may be used. The vendor was contacted early about this disclosure but did not respond in any way.</t>
        </is>
      </c>
      <c r="D808" s="195" t="n">
        <v>4.3</v>
      </c>
      <c r="E808" s="195" t="inlineStr">
        <is>
          <t>MEDIUM</t>
        </is>
      </c>
      <c r="F808" s="195" t="n">
        <v>2</v>
      </c>
      <c r="G808" s="195" t="n">
        <v>2</v>
      </c>
      <c r="H808" s="195" t="inlineStr">
        <is>
          <t>MEDIUM</t>
        </is>
      </c>
      <c r="I808" s="195" t="n">
        <v>8.300000000000001</v>
      </c>
      <c r="J808" s="195" t="inlineStr">
        <is>
          <t>NO</t>
        </is>
      </c>
      <c r="K808" s="195" t="inlineStr">
        <is>
          <t>https://nvd.nist.gov/vuln/detail/CVE-2026-3269</t>
        </is>
      </c>
      <c r="L808" s="195" t="inlineStr">
        <is>
          <t>2026-02-28 21:38</t>
        </is>
      </c>
      <c r="M808" s="195" t="inlineStr">
        <is>
          <t>CHECK_VENDOR</t>
        </is>
      </c>
      <c r="N808" s="195" t="inlineStr">
        <is>
          <t>See NVD references</t>
        </is>
      </c>
      <c r="O808" s="195" t="inlineStr">
        <is>
          <t>Apply vendor patches</t>
        </is>
      </c>
      <c r="P808" s="195" t="inlineStr">
        <is>
          <t>See CVE details</t>
        </is>
      </c>
      <c r="Q808" s="195" t="inlineStr">
        <is>
          <t>P3</t>
        </is>
      </c>
      <c r="R808" s="195" t="inlineStr">
        <is>
          <t>📅 Schedule patch deployment within 30 days | 🔍 Monitor for exploitation attempts</t>
        </is>
      </c>
      <c r="S808" s="195" t="inlineStr">
        <is>
          <t>CVE - IP enrichment n/a</t>
        </is>
      </c>
      <c r="T808" s="195" t="n">
        <v>0.0004</v>
      </c>
      <c r="U808" s="195" t="n">
        <v>0.1069</v>
      </c>
      <c r="V808" s="195" t="inlineStr">
        <is>
          <t>T1499:Endpoint Denial of Service</t>
        </is>
      </c>
      <c r="W808" s="195" t="n">
        <v>1</v>
      </c>
      <c r="X808" s="195" t="inlineStr">
        <is>
          <t>LOW (40%)</t>
        </is>
      </c>
      <c r="Y808" s="195" t="inlineStr">
        <is>
          <t>POSSIBLE</t>
        </is>
      </c>
      <c r="Z808" s="195" t="inlineStr">
        <is>
          <t>CHECK_VENDOR</t>
        </is>
      </c>
      <c r="AA808" s="195" t="inlineStr">
        <is>
          <t>https://nvd.nist.gov/vuln/detail/CVE-2026-3269</t>
        </is>
      </c>
      <c r="AB808" s="195" t="inlineStr">
        <is>
          <t>NONE</t>
        </is>
      </c>
      <c r="AC808" s="195" t="n">
        <v>2.15</v>
      </c>
      <c r="AD808" s="195" t="inlineStr"/>
    </row>
    <row r="809">
      <c r="A809" s="195" t="inlineStr">
        <is>
          <t>CVE</t>
        </is>
      </c>
      <c r="B809" s="195" t="inlineStr">
        <is>
          <t>CVE-2026-3270</t>
        </is>
      </c>
      <c r="C809" s="195" t="inlineStr">
        <is>
          <t>A vulnerability has been found in psi-probe PSI Probe up to 5.3.0. This affects the function lookup of the file psi-probe-core/src/main/java/psiprobe/tools/Whois.java of the component Whois. The manipulation leads to server-side request forgery. The attack may be initiated remotely. The exploit has been disclosed to the public and may be used. The vendor was contacted early about this disclosure but did not respond in any way.</t>
        </is>
      </c>
      <c r="D809" s="195" t="n">
        <v>6.3</v>
      </c>
      <c r="E809" s="195" t="inlineStr">
        <is>
          <t>MEDIUM</t>
        </is>
      </c>
      <c r="F809" s="195" t="n">
        <v>2</v>
      </c>
      <c r="G809" s="195" t="n">
        <v>2</v>
      </c>
      <c r="H809" s="195" t="inlineStr">
        <is>
          <t>MEDIUM</t>
        </is>
      </c>
      <c r="I809" s="195" t="n">
        <v>10.3</v>
      </c>
      <c r="J809" s="195" t="inlineStr">
        <is>
          <t>NO</t>
        </is>
      </c>
      <c r="K809" s="195" t="inlineStr">
        <is>
          <t>https://nvd.nist.gov/vuln/detail/CVE-2026-3270</t>
        </is>
      </c>
      <c r="L809" s="195" t="inlineStr">
        <is>
          <t>2026-02-28 21:38</t>
        </is>
      </c>
      <c r="M809" s="195" t="inlineStr">
        <is>
          <t>CHECK_VENDOR</t>
        </is>
      </c>
      <c r="N809" s="195" t="inlineStr">
        <is>
          <t>See NVD references</t>
        </is>
      </c>
      <c r="O809" s="195" t="inlineStr">
        <is>
          <t>Apply vendor patches</t>
        </is>
      </c>
      <c r="P809" s="195" t="inlineStr">
        <is>
          <t>See CVE details</t>
        </is>
      </c>
      <c r="Q809" s="195" t="inlineStr">
        <is>
          <t>P2</t>
        </is>
      </c>
      <c r="R809" s="195" t="inlineStr">
        <is>
          <t>📅 Schedule patch deployment within 30 days | 🔍 Monitor for exploitation attempts</t>
        </is>
      </c>
      <c r="S809" s="195" t="inlineStr">
        <is>
          <t>CVE - IP enrichment n/a</t>
        </is>
      </c>
      <c r="T809" s="195" t="n">
        <v>0.0003</v>
      </c>
      <c r="U809" s="195" t="n">
        <v>0.0959</v>
      </c>
      <c r="V809" s="195" t="inlineStr">
        <is>
          <t>T1090:Proxy | T1584.004:Server</t>
        </is>
      </c>
      <c r="W809" s="195" t="n">
        <v>2</v>
      </c>
      <c r="X809" s="195" t="inlineStr">
        <is>
          <t>HIGH (72%)</t>
        </is>
      </c>
      <c r="Y809" s="195" t="inlineStr">
        <is>
          <t>POSSIBLE</t>
        </is>
      </c>
      <c r="Z809" s="195" t="inlineStr">
        <is>
          <t>CHECK_VENDOR</t>
        </is>
      </c>
      <c r="AA809" s="195" t="inlineStr">
        <is>
          <t>https://nvd.nist.gov/vuln/detail/CVE-2026-3270</t>
        </is>
      </c>
      <c r="AB809" s="195" t="inlineStr">
        <is>
          <t>NONE</t>
        </is>
      </c>
      <c r="AC809" s="195" t="n">
        <v>3.15</v>
      </c>
      <c r="AD809" s="195" t="inlineStr"/>
    </row>
    <row r="810">
      <c r="A810" s="193" t="inlineStr">
        <is>
          <t>CVE</t>
        </is>
      </c>
      <c r="B810" s="193" t="inlineStr">
        <is>
          <t>CVE-2026-3271</t>
        </is>
      </c>
      <c r="C810" s="193" t="inlineStr">
        <is>
          <t>A vulnerability was found in Tenda F453 1.0.0.3. This impacts the function fromP2pListFilter of the file /goform/P2pListFilterof of the component httpd. The manipulation of the argument page results in buffer overflow. The attack may be launched remotely. The exploit has been made public and could be used.</t>
        </is>
      </c>
      <c r="D810" s="193" t="n">
        <v>8.800000000000001</v>
      </c>
      <c r="E810" s="193" t="inlineStr">
        <is>
          <t>HIGH</t>
        </is>
      </c>
      <c r="F810" s="193" t="n">
        <v>3</v>
      </c>
      <c r="G810" s="193" t="n">
        <v>3</v>
      </c>
      <c r="H810" s="193" t="inlineStr">
        <is>
          <t>CRITICAL</t>
        </is>
      </c>
      <c r="I810" s="193" t="n">
        <v>17.8</v>
      </c>
      <c r="J810" s="193" t="inlineStr">
        <is>
          <t>NO</t>
        </is>
      </c>
      <c r="K810" s="193" t="inlineStr">
        <is>
          <t>https://nvd.nist.gov/vuln/detail/CVE-2026-3271</t>
        </is>
      </c>
      <c r="L810" s="193" t="inlineStr">
        <is>
          <t>2026-02-28 21:38</t>
        </is>
      </c>
      <c r="M810" s="193" t="inlineStr">
        <is>
          <t>CHECK_VENDOR</t>
        </is>
      </c>
      <c r="N810" s="193" t="inlineStr">
        <is>
          <t>See NVD references</t>
        </is>
      </c>
      <c r="O810" s="193" t="inlineStr">
        <is>
          <t>Apply vendor patches</t>
        </is>
      </c>
      <c r="P810" s="193" t="inlineStr">
        <is>
          <t>tenda f453 - | tenda f453_firmware 1.0.0.3</t>
        </is>
      </c>
      <c r="Q810" s="193" t="inlineStr">
        <is>
          <t>P2</t>
        </is>
      </c>
      <c r="R810" s="193" t="inlineStr">
        <is>
          <t>🚨 URGENT: Apply vendor patches immediately | 🔒 Isolate affected systems if patch unavailable | 🛡️ Enable additional monitoring/IDS rules</t>
        </is>
      </c>
      <c r="S810" s="193" t="inlineStr">
        <is>
          <t>CVE - IP enrichment n/a</t>
        </is>
      </c>
      <c r="T810" s="193" t="n">
        <v>0.0011</v>
      </c>
      <c r="U810" s="193" t="n">
        <v>0.3021</v>
      </c>
      <c r="V810" s="193" t="inlineStr">
        <is>
          <t>T1203:Exploitation for Client Execution | T1592.003:Firmware</t>
        </is>
      </c>
      <c r="W810" s="193" t="n">
        <v>2</v>
      </c>
      <c r="X810" s="193" t="inlineStr">
        <is>
          <t>HIGH (72%)</t>
        </is>
      </c>
      <c r="Y810" s="193" t="inlineStr">
        <is>
          <t>CONFIRMED</t>
        </is>
      </c>
      <c r="Z810" s="193" t="inlineStr">
        <is>
          <t>CHECK_VENDOR</t>
        </is>
      </c>
      <c r="AA810" s="193" t="inlineStr">
        <is>
          <t>https://nvd.nist.gov/vuln/detail/CVE-2026-3271</t>
        </is>
      </c>
      <c r="AB810" s="193" t="inlineStr">
        <is>
          <t>NONE</t>
        </is>
      </c>
      <c r="AC810" s="193" t="n">
        <v>4.4</v>
      </c>
      <c r="AD810" s="193" t="inlineStr"/>
    </row>
    <row r="811">
      <c r="A811" s="193" t="inlineStr">
        <is>
          <t>CVE</t>
        </is>
      </c>
      <c r="B811" s="193" t="inlineStr">
        <is>
          <t>CVE-2026-3272</t>
        </is>
      </c>
      <c r="C811" s="193" t="inlineStr">
        <is>
          <t>A vulnerability was determined in Tenda F453 1.0.0.3. Affected is the function fromDhcpListClient of the file /goform/DhcpListClient of the component httpd. This manipulation of the argument page causes buffer overflow. Remote exploitation of the attack is possible. The exploit has been publicly disclosed and may be utilized.</t>
        </is>
      </c>
      <c r="D811" s="193" t="n">
        <v>8.800000000000001</v>
      </c>
      <c r="E811" s="193" t="inlineStr">
        <is>
          <t>HIGH</t>
        </is>
      </c>
      <c r="F811" s="193" t="n">
        <v>3</v>
      </c>
      <c r="G811" s="193" t="n">
        <v>3</v>
      </c>
      <c r="H811" s="193" t="inlineStr">
        <is>
          <t>CRITICAL</t>
        </is>
      </c>
      <c r="I811" s="193" t="n">
        <v>17.8</v>
      </c>
      <c r="J811" s="193" t="inlineStr">
        <is>
          <t>NO</t>
        </is>
      </c>
      <c r="K811" s="193" t="inlineStr">
        <is>
          <t>https://nvd.nist.gov/vuln/detail/CVE-2026-3272</t>
        </is>
      </c>
      <c r="L811" s="193" t="inlineStr">
        <is>
          <t>2026-02-28 21:38</t>
        </is>
      </c>
      <c r="M811" s="193" t="inlineStr">
        <is>
          <t>CHECK_VENDOR</t>
        </is>
      </c>
      <c r="N811" s="193" t="inlineStr">
        <is>
          <t>See NVD references</t>
        </is>
      </c>
      <c r="O811" s="193" t="inlineStr">
        <is>
          <t>Apply vendor patches</t>
        </is>
      </c>
      <c r="P811" s="193" t="inlineStr">
        <is>
          <t>tenda f453 - | tenda f453_firmware 1.0.0.3</t>
        </is>
      </c>
      <c r="Q811" s="193" t="inlineStr">
        <is>
          <t>P2</t>
        </is>
      </c>
      <c r="R811" s="193" t="inlineStr">
        <is>
          <t>🚨 URGENT: Apply vendor patches immediately | 🔒 Isolate affected systems if patch unavailable | 🛡️ Enable additional monitoring/IDS rules</t>
        </is>
      </c>
      <c r="S811" s="193" t="inlineStr">
        <is>
          <t>CVE - IP enrichment n/a</t>
        </is>
      </c>
      <c r="T811" s="193" t="n">
        <v>0.0008</v>
      </c>
      <c r="U811" s="193" t="n">
        <v>0.2273</v>
      </c>
      <c r="V811" s="193" t="inlineStr">
        <is>
          <t>T1203:Exploitation for Client Execution | T1592.003:Firmware</t>
        </is>
      </c>
      <c r="W811" s="193" t="n">
        <v>2</v>
      </c>
      <c r="X811" s="193" t="inlineStr">
        <is>
          <t>HIGH (72%)</t>
        </is>
      </c>
      <c r="Y811" s="193" t="inlineStr">
        <is>
          <t>CONFIRMED</t>
        </is>
      </c>
      <c r="Z811" s="193" t="inlineStr">
        <is>
          <t>CHECK_VENDOR</t>
        </is>
      </c>
      <c r="AA811" s="193" t="inlineStr">
        <is>
          <t>https://nvd.nist.gov/vuln/detail/CVE-2026-3272</t>
        </is>
      </c>
      <c r="AB811" s="193" t="inlineStr">
        <is>
          <t>NONE</t>
        </is>
      </c>
      <c r="AC811" s="193" t="n">
        <v>4.4</v>
      </c>
      <c r="AD811" s="193" t="inlineStr"/>
    </row>
    <row r="812">
      <c r="A812" s="195" t="inlineStr">
        <is>
          <t>CVE</t>
        </is>
      </c>
      <c r="B812" s="195" t="inlineStr">
        <is>
          <t>CVE-2021-4456</t>
        </is>
      </c>
      <c r="C812" s="195" t="inlineStr">
        <is>
          <t>Net::CIDR versions before 0.24 for Perl mishandle leading zeros in IP CIDR addresses, which may have unspecified impact.
The functions `addr2cidr` and `cidrlookup` may return leading zeros in a CIDR string, which may in turn be parsed as octal numbers by subsequent users. In some cases an attacker may be able to leverage this to bypass access controls based on IP addresses.
The documentation advises validating untrusted CIDR strings with the `cidrvalidate` function. However, this mitigation is</t>
        </is>
      </c>
      <c r="D812" s="195" t="n">
        <v>6.5</v>
      </c>
      <c r="E812" s="195" t="inlineStr">
        <is>
          <t>MEDIUM</t>
        </is>
      </c>
      <c r="F812" s="195" t="n">
        <v>2</v>
      </c>
      <c r="G812" s="195" t="n">
        <v>2</v>
      </c>
      <c r="H812" s="195" t="inlineStr">
        <is>
          <t>MEDIUM</t>
        </is>
      </c>
      <c r="I812" s="195" t="n">
        <v>10.5</v>
      </c>
      <c r="J812" s="195" t="inlineStr">
        <is>
          <t>NO</t>
        </is>
      </c>
      <c r="K812" s="195" t="inlineStr">
        <is>
          <t>https://nvd.nist.gov/vuln/detail/CVE-2021-4456</t>
        </is>
      </c>
      <c r="L812" s="195" t="inlineStr">
        <is>
          <t>2026-02-28 21:38</t>
        </is>
      </c>
      <c r="M812" s="195" t="inlineStr">
        <is>
          <t>CHECK_VENDOR</t>
        </is>
      </c>
      <c r="N812" s="195" t="inlineStr">
        <is>
          <t>See NVD references</t>
        </is>
      </c>
      <c r="O812" s="195" t="inlineStr">
        <is>
          <t>Apply vendor patches</t>
        </is>
      </c>
      <c r="P812" s="195" t="inlineStr">
        <is>
          <t>See CVE details</t>
        </is>
      </c>
      <c r="Q812" s="195" t="inlineStr">
        <is>
          <t>P2</t>
        </is>
      </c>
      <c r="R812" s="195" t="inlineStr">
        <is>
          <t>📅 Schedule patch deployment within 30 days | 🔍 Monitor for exploitation attempts</t>
        </is>
      </c>
      <c r="S812" s="195" t="inlineStr">
        <is>
          <t>CVE - IP enrichment n/a</t>
        </is>
      </c>
      <c r="T812" s="195" t="n">
        <v>0.0005</v>
      </c>
      <c r="U812" s="195" t="n">
        <v>0.1598</v>
      </c>
      <c r="V812" s="195" t="inlineStr">
        <is>
          <t>T1590.005:IP Addresses</t>
        </is>
      </c>
      <c r="W812" s="195" t="n">
        <v>2</v>
      </c>
      <c r="X812" s="195" t="inlineStr">
        <is>
          <t>HIGH (72%)</t>
        </is>
      </c>
      <c r="Y812" s="195" t="inlineStr">
        <is>
          <t>POSSIBLE</t>
        </is>
      </c>
      <c r="Z812" s="195" t="inlineStr">
        <is>
          <t>CHECK_VENDOR</t>
        </is>
      </c>
      <c r="AA812" s="195" t="inlineStr">
        <is>
          <t>https://nvd.nist.gov/vuln/detail/CVE-2021-4456</t>
        </is>
      </c>
      <c r="AB812" s="195" t="inlineStr">
        <is>
          <t>NONE</t>
        </is>
      </c>
      <c r="AC812" s="195" t="n">
        <v>3.25</v>
      </c>
      <c r="AD812" s="195" t="inlineStr"/>
    </row>
    <row r="813">
      <c r="A813" s="193" t="inlineStr">
        <is>
          <t>CVE</t>
        </is>
      </c>
      <c r="B813" s="193" t="inlineStr">
        <is>
          <t>CVE-2026-20742</t>
        </is>
      </c>
      <c r="C813" s="193" t="inlineStr">
        <is>
          <t>An OS command injection 
vulnerability exists in XWEB Pro version 1.12.1 and prior, enabling an 
authenticated attacker to achieve remote code execution on the system by
 injecting malicious input into requests sent to the templates route.</t>
        </is>
      </c>
      <c r="D813" s="193" t="n">
        <v>8</v>
      </c>
      <c r="E813" s="193" t="inlineStr">
        <is>
          <t>HIGH</t>
        </is>
      </c>
      <c r="F813" s="193" t="n">
        <v>3</v>
      </c>
      <c r="G813" s="193" t="n">
        <v>3</v>
      </c>
      <c r="H813" s="193" t="inlineStr">
        <is>
          <t>CRITICAL</t>
        </is>
      </c>
      <c r="I813" s="193" t="n">
        <v>17</v>
      </c>
      <c r="J813" s="193" t="inlineStr">
        <is>
          <t>NO</t>
        </is>
      </c>
      <c r="K813" s="193" t="inlineStr">
        <is>
          <t>https://nvd.nist.gov/vuln/detail/CVE-2026-20742</t>
        </is>
      </c>
      <c r="L813" s="193" t="inlineStr">
        <is>
          <t>2026-02-28 21:38</t>
        </is>
      </c>
      <c r="M813" s="193" t="inlineStr">
        <is>
          <t>CHECK_VENDOR</t>
        </is>
      </c>
      <c r="N813" s="193" t="inlineStr">
        <is>
          <t>See NVD references</t>
        </is>
      </c>
      <c r="O813" s="193" t="inlineStr">
        <is>
          <t>Apply vendor patches</t>
        </is>
      </c>
      <c r="P813" s="193" t="inlineStr">
        <is>
          <t>copeland xweb_500d_pro_firmware * | copeland xweb_500d_pro - | copeland xweb_500b_pro_firmware *</t>
        </is>
      </c>
      <c r="Q813" s="193" t="inlineStr">
        <is>
          <t>P2</t>
        </is>
      </c>
      <c r="R813" s="193" t="inlineStr">
        <is>
          <t>🚨 URGENT: Apply vendor patches immediately | 🔒 Isolate affected systems if patch unavailable | 🛡️ Enable additional monitoring/IDS rules</t>
        </is>
      </c>
      <c r="S813" s="193" t="inlineStr">
        <is>
          <t>CVE - IP enrichment n/a</t>
        </is>
      </c>
      <c r="T813" s="193" t="n">
        <v>0.002</v>
      </c>
      <c r="U813" s="193" t="n">
        <v>0.4155</v>
      </c>
      <c r="V813" s="193" t="inlineStr">
        <is>
          <t>T1059:Command and Scripting Interpreter | T1190:Exploit Public-Facing Application | T1210:Exploitation of Remote Services | T1592.003:Firmware</t>
        </is>
      </c>
      <c r="W813" s="193" t="n">
        <v>2</v>
      </c>
      <c r="X813" s="193" t="inlineStr">
        <is>
          <t>HIGH (72%)</t>
        </is>
      </c>
      <c r="Y813" s="193" t="inlineStr">
        <is>
          <t>CONFIRMED</t>
        </is>
      </c>
      <c r="Z813" s="193" t="inlineStr">
        <is>
          <t>CHECK_VENDOR</t>
        </is>
      </c>
      <c r="AA813" s="193" t="inlineStr">
        <is>
          <t>https://nvd.nist.gov/vuln/detail/CVE-2026-20742</t>
        </is>
      </c>
      <c r="AB813" s="193" t="inlineStr">
        <is>
          <t>NONE</t>
        </is>
      </c>
      <c r="AC813" s="193" t="n">
        <v>4</v>
      </c>
      <c r="AD813" s="193" t="inlineStr"/>
    </row>
    <row r="814">
      <c r="A814" s="193" t="inlineStr">
        <is>
          <t>CVE</t>
        </is>
      </c>
      <c r="B814" s="193" t="inlineStr">
        <is>
          <t>CVE-2026-20902</t>
        </is>
      </c>
      <c r="C814" s="193" t="inlineStr">
        <is>
          <t>An OS command injection 
vulnerability exists in XWEB Pro version 1.12.1 and prior, enabling an 
authenticated attacker to achieve remote code execution on the system by
 injecting malicious input into the map filename field during the map 
upload action of the parameters route.</t>
        </is>
      </c>
      <c r="D814" s="193" t="n">
        <v>8</v>
      </c>
      <c r="E814" s="193" t="inlineStr">
        <is>
          <t>HIGH</t>
        </is>
      </c>
      <c r="F814" s="193" t="n">
        <v>3</v>
      </c>
      <c r="G814" s="193" t="n">
        <v>3</v>
      </c>
      <c r="H814" s="193" t="inlineStr">
        <is>
          <t>CRITICAL</t>
        </is>
      </c>
      <c r="I814" s="193" t="n">
        <v>17</v>
      </c>
      <c r="J814" s="193" t="inlineStr">
        <is>
          <t>NO</t>
        </is>
      </c>
      <c r="K814" s="193" t="inlineStr">
        <is>
          <t>https://nvd.nist.gov/vuln/detail/CVE-2026-20902</t>
        </is>
      </c>
      <c r="L814" s="193" t="inlineStr">
        <is>
          <t>2026-02-28 21:38</t>
        </is>
      </c>
      <c r="M814" s="193" t="inlineStr">
        <is>
          <t>CHECK_VENDOR</t>
        </is>
      </c>
      <c r="N814" s="193" t="inlineStr">
        <is>
          <t>See NVD references</t>
        </is>
      </c>
      <c r="O814" s="193" t="inlineStr">
        <is>
          <t>Apply vendor patches</t>
        </is>
      </c>
      <c r="P814" s="193" t="inlineStr">
        <is>
          <t>copeland xweb_500d_pro_firmware * | copeland xweb_500d_pro - | copeland xweb_500b_pro_firmware *</t>
        </is>
      </c>
      <c r="Q814" s="193" t="inlineStr">
        <is>
          <t>P2</t>
        </is>
      </c>
      <c r="R814" s="193" t="inlineStr">
        <is>
          <t>🚨 URGENT: Apply vendor patches immediately | 🔒 Isolate affected systems if patch unavailable | 🛡️ Enable additional monitoring/IDS rules</t>
        </is>
      </c>
      <c r="S814" s="193" t="inlineStr">
        <is>
          <t>CVE - IP enrichment n/a</t>
        </is>
      </c>
      <c r="T814" s="193" t="n">
        <v>0.002</v>
      </c>
      <c r="U814" s="193" t="n">
        <v>0.4155</v>
      </c>
      <c r="V814" s="193" t="inlineStr">
        <is>
          <t>T1059:Command and Scripting Interpreter | T1190:Exploit Public-Facing Application | T1210:Exploitation of Remote Services | T1592.003:Firmware</t>
        </is>
      </c>
      <c r="W814" s="193" t="n">
        <v>2</v>
      </c>
      <c r="X814" s="193" t="inlineStr">
        <is>
          <t>HIGH (72%)</t>
        </is>
      </c>
      <c r="Y814" s="193" t="inlineStr">
        <is>
          <t>CONFIRMED</t>
        </is>
      </c>
      <c r="Z814" s="193" t="inlineStr">
        <is>
          <t>CHECK_VENDOR</t>
        </is>
      </c>
      <c r="AA814" s="193" t="inlineStr">
        <is>
          <t>https://nvd.nist.gov/vuln/detail/CVE-2026-20902</t>
        </is>
      </c>
      <c r="AB814" s="193" t="inlineStr">
        <is>
          <t>NONE</t>
        </is>
      </c>
      <c r="AC814" s="193" t="n">
        <v>4</v>
      </c>
      <c r="AD814" s="193" t="inlineStr"/>
    </row>
    <row r="815">
      <c r="A815" s="193" t="inlineStr">
        <is>
          <t>CVE</t>
        </is>
      </c>
      <c r="B815" s="193" t="inlineStr">
        <is>
          <t>CVE-2026-20910</t>
        </is>
      </c>
      <c r="C815" s="193" t="inlineStr">
        <is>
          <t>An OS command injection 
vulnerability exists in XWEB Pro version 1.12.1 and prior, enabling an 
authenticated attacker to achieve remote code execution on the system by
 injecting malicious input into the devices field of the firmware update
 update action to achieve remote code execution.</t>
        </is>
      </c>
      <c r="D815" s="193" t="n">
        <v>8</v>
      </c>
      <c r="E815" s="193" t="inlineStr">
        <is>
          <t>HIGH</t>
        </is>
      </c>
      <c r="F815" s="193" t="n">
        <v>3</v>
      </c>
      <c r="G815" s="193" t="n">
        <v>3</v>
      </c>
      <c r="H815" s="193" t="inlineStr">
        <is>
          <t>CRITICAL</t>
        </is>
      </c>
      <c r="I815" s="193" t="n">
        <v>17</v>
      </c>
      <c r="J815" s="193" t="inlineStr">
        <is>
          <t>NO</t>
        </is>
      </c>
      <c r="K815" s="193" t="inlineStr">
        <is>
          <t>https://nvd.nist.gov/vuln/detail/CVE-2026-20910</t>
        </is>
      </c>
      <c r="L815" s="193" t="inlineStr">
        <is>
          <t>2026-02-28 21:38</t>
        </is>
      </c>
      <c r="M815" s="193" t="inlineStr">
        <is>
          <t>CHECK_VENDOR</t>
        </is>
      </c>
      <c r="N815" s="193" t="inlineStr">
        <is>
          <t>See NVD references</t>
        </is>
      </c>
      <c r="O815" s="193" t="inlineStr">
        <is>
          <t>Apply vendor patches</t>
        </is>
      </c>
      <c r="P815" s="193" t="inlineStr">
        <is>
          <t>copeland xweb_500d_pro_firmware * | copeland xweb_500d_pro - | copeland xweb_500b_pro_firmware *</t>
        </is>
      </c>
      <c r="Q815" s="193" t="inlineStr">
        <is>
          <t>P2</t>
        </is>
      </c>
      <c r="R815" s="193" t="inlineStr">
        <is>
          <t>🚨 URGENT: Apply vendor patches immediately | 🔒 Isolate affected systems if patch unavailable | 🛡️ Enable additional monitoring/IDS rules</t>
        </is>
      </c>
      <c r="S815" s="193" t="inlineStr">
        <is>
          <t>CVE - IP enrichment n/a</t>
        </is>
      </c>
      <c r="T815" s="193" t="n">
        <v>0.002</v>
      </c>
      <c r="U815" s="193" t="n">
        <v>0.4155</v>
      </c>
      <c r="V815" s="193" t="inlineStr">
        <is>
          <t>T1059:Command and Scripting Interpreter | T1190:Exploit Public-Facing Application | T1210:Exploitation of Remote Services | T1592.003:Firmware</t>
        </is>
      </c>
      <c r="W815" s="193" t="n">
        <v>2</v>
      </c>
      <c r="X815" s="193" t="inlineStr">
        <is>
          <t>HIGH (72%)</t>
        </is>
      </c>
      <c r="Y815" s="193" t="inlineStr">
        <is>
          <t>CONFIRMED</t>
        </is>
      </c>
      <c r="Z815" s="193" t="inlineStr">
        <is>
          <t>CHECK_VENDOR</t>
        </is>
      </c>
      <c r="AA815" s="193" t="inlineStr">
        <is>
          <t>https://nvd.nist.gov/vuln/detail/CVE-2026-20910</t>
        </is>
      </c>
      <c r="AB815" s="193" t="inlineStr">
        <is>
          <t>NONE</t>
        </is>
      </c>
      <c r="AC815" s="193" t="n">
        <v>4</v>
      </c>
      <c r="AD815" s="193" t="inlineStr"/>
    </row>
    <row r="816">
      <c r="A816" s="193" t="inlineStr">
        <is>
          <t>CVE</t>
        </is>
      </c>
      <c r="B816" s="193" t="inlineStr">
        <is>
          <t>CVE-2026-21389</t>
        </is>
      </c>
      <c r="C816" s="193" t="inlineStr">
        <is>
          <t>An OS command injection 
vulnerability exists in XWEB Pro version 1.12.1 and prior, enabling an 
authenticated attacker to achieve remote code execution on the system by
 injecting malicious input into the request body sent to the contacts 
import route.</t>
        </is>
      </c>
      <c r="D816" s="193" t="n">
        <v>8</v>
      </c>
      <c r="E816" s="193" t="inlineStr">
        <is>
          <t>HIGH</t>
        </is>
      </c>
      <c r="F816" s="193" t="n">
        <v>3</v>
      </c>
      <c r="G816" s="193" t="n">
        <v>3</v>
      </c>
      <c r="H816" s="193" t="inlineStr">
        <is>
          <t>CRITICAL</t>
        </is>
      </c>
      <c r="I816" s="193" t="n">
        <v>17</v>
      </c>
      <c r="J816" s="193" t="inlineStr">
        <is>
          <t>NO</t>
        </is>
      </c>
      <c r="K816" s="193" t="inlineStr">
        <is>
          <t>https://nvd.nist.gov/vuln/detail/CVE-2026-21389</t>
        </is>
      </c>
      <c r="L816" s="193" t="inlineStr">
        <is>
          <t>2026-02-28 21:38</t>
        </is>
      </c>
      <c r="M816" s="193" t="inlineStr">
        <is>
          <t>CHECK_VENDOR</t>
        </is>
      </c>
      <c r="N816" s="193" t="inlineStr">
        <is>
          <t>See NVD references</t>
        </is>
      </c>
      <c r="O816" s="193" t="inlineStr">
        <is>
          <t>Apply vendor patches</t>
        </is>
      </c>
      <c r="P816" s="193" t="inlineStr">
        <is>
          <t>copeland xweb_500d_pro_firmware * | copeland xweb_500d_pro - | copeland xweb_500b_pro_firmware *</t>
        </is>
      </c>
      <c r="Q816" s="193" t="inlineStr">
        <is>
          <t>P2</t>
        </is>
      </c>
      <c r="R816" s="193" t="inlineStr">
        <is>
          <t>🚨 URGENT: Apply vendor patches immediately | 🔒 Isolate affected systems if patch unavailable | 🛡️ Enable additional monitoring/IDS rules</t>
        </is>
      </c>
      <c r="S816" s="193" t="inlineStr">
        <is>
          <t>CVE - IP enrichment n/a</t>
        </is>
      </c>
      <c r="T816" s="193" t="n">
        <v>0.002</v>
      </c>
      <c r="U816" s="193" t="n">
        <v>0.4155</v>
      </c>
      <c r="V816" s="193" t="inlineStr">
        <is>
          <t>T1059:Command and Scripting Interpreter | T1190:Exploit Public-Facing Application | T1210:Exploitation of Remote Services | T1592.003:Firmware</t>
        </is>
      </c>
      <c r="W816" s="193" t="n">
        <v>2</v>
      </c>
      <c r="X816" s="193" t="inlineStr">
        <is>
          <t>HIGH (72%)</t>
        </is>
      </c>
      <c r="Y816" s="193" t="inlineStr">
        <is>
          <t>CONFIRMED</t>
        </is>
      </c>
      <c r="Z816" s="193" t="inlineStr">
        <is>
          <t>CHECK_VENDOR</t>
        </is>
      </c>
      <c r="AA816" s="193" t="inlineStr">
        <is>
          <t>https://nvd.nist.gov/vuln/detail/CVE-2026-21389</t>
        </is>
      </c>
      <c r="AB816" s="193" t="inlineStr">
        <is>
          <t>NONE</t>
        </is>
      </c>
      <c r="AC816" s="193" t="n">
        <v>4</v>
      </c>
      <c r="AD816" s="193" t="inlineStr"/>
    </row>
    <row r="817">
      <c r="A817" s="196" t="inlineStr">
        <is>
          <t>CVE</t>
        </is>
      </c>
      <c r="B817" s="196" t="inlineStr">
        <is>
          <t>CVE-2026-21718</t>
        </is>
      </c>
      <c r="C817" s="196" t="inlineStr">
        <is>
          <t>An authentication bypass vulnerability exists in Copeland XWEB Pro 
version 1.12.1 and prior, enabling any attackers to bypass the 
authentication requirement and achieve pre-authenticated code execution 
on the system.</t>
        </is>
      </c>
      <c r="D817" s="196" t="n">
        <v>10</v>
      </c>
      <c r="E817" s="196" t="inlineStr">
        <is>
          <t>CRITICAL</t>
        </is>
      </c>
      <c r="F817" s="196" t="n">
        <v>3</v>
      </c>
      <c r="G817" s="196" t="n">
        <v>3</v>
      </c>
      <c r="H817" s="196" t="inlineStr">
        <is>
          <t>CRITICAL</t>
        </is>
      </c>
      <c r="I817" s="196" t="n">
        <v>19</v>
      </c>
      <c r="J817" s="196" t="inlineStr">
        <is>
          <t>NO</t>
        </is>
      </c>
      <c r="K817" s="196" t="inlineStr">
        <is>
          <t>https://nvd.nist.gov/vuln/detail/CVE-2026-21718</t>
        </is>
      </c>
      <c r="L817" s="196" t="inlineStr">
        <is>
          <t>2026-02-28 21:38</t>
        </is>
      </c>
      <c r="M817" s="196" t="inlineStr">
        <is>
          <t>CHECK_VENDOR</t>
        </is>
      </c>
      <c r="N817" s="196" t="inlineStr">
        <is>
          <t>See NVD references</t>
        </is>
      </c>
      <c r="O817" s="196" t="inlineStr">
        <is>
          <t>Apply vendor patches</t>
        </is>
      </c>
      <c r="P817" s="196" t="inlineStr">
        <is>
          <t>copeland xweb_500d_pro_firmware * | copeland xweb_500d_pro - | copeland xweb_500b_pro_firmware *</t>
        </is>
      </c>
      <c r="Q817" s="196" t="inlineStr">
        <is>
          <t>P2</t>
        </is>
      </c>
      <c r="R817" s="196" t="inlineStr">
        <is>
          <t>🚨 URGENT: Apply vendor patches immediately | 🔒 Isolate affected systems if patch unavailable | 🛡️ Enable additional monitoring/IDS rules</t>
        </is>
      </c>
      <c r="S817" s="196" t="inlineStr">
        <is>
          <t>CVE - IP enrichment n/a</t>
        </is>
      </c>
      <c r="T817" s="196" t="n">
        <v>0.0007</v>
      </c>
      <c r="U817" s="196" t="n">
        <v>0.2094</v>
      </c>
      <c r="V817" s="196" t="inlineStr">
        <is>
          <t>T1078:Valid Accounts | T1592.003:Firmware</t>
        </is>
      </c>
      <c r="W817" s="196" t="n">
        <v>2</v>
      </c>
      <c r="X817" s="196" t="inlineStr">
        <is>
          <t>HIGH (72%)</t>
        </is>
      </c>
      <c r="Y817" s="196" t="inlineStr">
        <is>
          <t>CONFIRMED</t>
        </is>
      </c>
      <c r="Z817" s="196" t="inlineStr">
        <is>
          <t>CHECK_VENDOR</t>
        </is>
      </c>
      <c r="AA817" s="196" t="inlineStr">
        <is>
          <t>https://nvd.nist.gov/vuln/detail/CVE-2026-21718</t>
        </is>
      </c>
      <c r="AB817" s="196" t="inlineStr">
        <is>
          <t>NONE</t>
        </is>
      </c>
      <c r="AC817" s="196" t="n">
        <v>5</v>
      </c>
      <c r="AD817" s="196" t="inlineStr"/>
    </row>
    <row r="818">
      <c r="A818" s="195" t="inlineStr">
        <is>
          <t>CVE</t>
        </is>
      </c>
      <c r="B818" s="195" t="inlineStr">
        <is>
          <t>CVE-2026-22878</t>
        </is>
      </c>
      <c r="C818" s="195" t="inlineStr">
        <is>
          <t>Charging station authentication identifiers are publicly accessible via web-based mapping platforms.</t>
        </is>
      </c>
      <c r="D818" s="195" t="n">
        <v>6.5</v>
      </c>
      <c r="E818" s="195" t="inlineStr">
        <is>
          <t>MEDIUM</t>
        </is>
      </c>
      <c r="F818" s="195" t="n">
        <v>2</v>
      </c>
      <c r="G818" s="195" t="n">
        <v>2</v>
      </c>
      <c r="H818" s="195" t="inlineStr">
        <is>
          <t>MEDIUM</t>
        </is>
      </c>
      <c r="I818" s="195" t="n">
        <v>10.5</v>
      </c>
      <c r="J818" s="195" t="inlineStr">
        <is>
          <t>NO</t>
        </is>
      </c>
      <c r="K818" s="195" t="inlineStr">
        <is>
          <t>https://nvd.nist.gov/vuln/detail/CVE-2026-22878</t>
        </is>
      </c>
      <c r="L818" s="195" t="inlineStr">
        <is>
          <t>2026-02-28 21:38</t>
        </is>
      </c>
      <c r="M818" s="195" t="inlineStr">
        <is>
          <t>CHECK_VENDOR</t>
        </is>
      </c>
      <c r="N818" s="195" t="inlineStr">
        <is>
          <t>See NVD references</t>
        </is>
      </c>
      <c r="O818" s="195" t="inlineStr">
        <is>
          <t>Apply vendor patches</t>
        </is>
      </c>
      <c r="P818" s="195" t="inlineStr">
        <is>
          <t>See CVE details</t>
        </is>
      </c>
      <c r="Q818" s="195" t="inlineStr">
        <is>
          <t>P2</t>
        </is>
      </c>
      <c r="R818" s="195" t="inlineStr">
        <is>
          <t>📅 Schedule patch deployment within 30 days | 🔍 Monitor for exploitation attempts</t>
        </is>
      </c>
      <c r="S818" s="195" t="inlineStr">
        <is>
          <t>CVE - IP enrichment n/a</t>
        </is>
      </c>
      <c r="T818" s="195" t="n">
        <v>0.0005999999999999999</v>
      </c>
      <c r="U818" s="195" t="n">
        <v>0.1776</v>
      </c>
      <c r="V818" s="195" t="inlineStr">
        <is>
          <t>T1190:Exploit Public-Facing Application</t>
        </is>
      </c>
      <c r="W818" s="195" t="n">
        <v>2</v>
      </c>
      <c r="X818" s="195" t="inlineStr">
        <is>
          <t>HIGH (72%)</t>
        </is>
      </c>
      <c r="Y818" s="195" t="inlineStr">
        <is>
          <t>POSSIBLE</t>
        </is>
      </c>
      <c r="Z818" s="195" t="inlineStr">
        <is>
          <t>CHECK_VENDOR</t>
        </is>
      </c>
      <c r="AA818" s="195" t="inlineStr">
        <is>
          <t>https://nvd.nist.gov/vuln/detail/CVE-2026-22878</t>
        </is>
      </c>
      <c r="AB818" s="195" t="inlineStr">
        <is>
          <t>NONE</t>
        </is>
      </c>
      <c r="AC818" s="195" t="n">
        <v>3.25</v>
      </c>
      <c r="AD818" s="195" t="inlineStr"/>
    </row>
    <row r="819">
      <c r="A819" s="193" t="inlineStr">
        <is>
          <t>CVE</t>
        </is>
      </c>
      <c r="B819" s="193" t="inlineStr">
        <is>
          <t>CVE-2026-24445</t>
        </is>
      </c>
      <c r="C819" s="1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19" s="193" t="n">
        <v>7.5</v>
      </c>
      <c r="E819" s="193" t="inlineStr">
        <is>
          <t>HIGH</t>
        </is>
      </c>
      <c r="F819" s="193" t="n">
        <v>2</v>
      </c>
      <c r="G819" s="193" t="n">
        <v>3</v>
      </c>
      <c r="H819" s="193" t="inlineStr">
        <is>
          <t>HIGH</t>
        </is>
      </c>
      <c r="I819" s="193" t="n">
        <v>13.5</v>
      </c>
      <c r="J819" s="193" t="inlineStr">
        <is>
          <t>NO</t>
        </is>
      </c>
      <c r="K819" s="193" t="inlineStr">
        <is>
          <t>https://nvd.nist.gov/vuln/detail/CVE-2026-24445</t>
        </is>
      </c>
      <c r="L819" s="193" t="inlineStr">
        <is>
          <t>2026-02-28 21:38</t>
        </is>
      </c>
      <c r="M819" s="193" t="inlineStr">
        <is>
          <t>CHECK_VENDOR</t>
        </is>
      </c>
      <c r="N819" s="193" t="inlineStr">
        <is>
          <t>See NVD references</t>
        </is>
      </c>
      <c r="O819" s="193" t="inlineStr">
        <is>
          <t>Apply vendor patches</t>
        </is>
      </c>
      <c r="P819" s="193" t="inlineStr">
        <is>
          <t>See CVE details</t>
        </is>
      </c>
      <c r="Q819" s="193" t="inlineStr">
        <is>
          <t>P2</t>
        </is>
      </c>
      <c r="R819" s="193" t="inlineStr">
        <is>
          <t>🚨 URGENT: Apply vendor patches immediately | 🔒 Isolate affected systems if patch unavailable | 🛡️ Enable additional monitoring/IDS rules</t>
        </is>
      </c>
      <c r="S819" s="193" t="inlineStr">
        <is>
          <t>CVE - IP enrichment n/a</t>
        </is>
      </c>
      <c r="T819" s="193" t="n">
        <v>0.0005999999999999999</v>
      </c>
      <c r="U819" s="193" t="n">
        <v>0.1778</v>
      </c>
      <c r="V819" s="193" t="inlineStr">
        <is>
          <t>T1190:Exploit Public-Facing Application</t>
        </is>
      </c>
      <c r="W819" s="193" t="n">
        <v>2</v>
      </c>
      <c r="X819" s="193" t="inlineStr">
        <is>
          <t>HIGH (72%)</t>
        </is>
      </c>
      <c r="Y819" s="193" t="inlineStr">
        <is>
          <t>POSSIBLE</t>
        </is>
      </c>
      <c r="Z819" s="193" t="inlineStr">
        <is>
          <t>CHECK_VENDOR</t>
        </is>
      </c>
      <c r="AA819" s="193" t="inlineStr">
        <is>
          <t>https://nvd.nist.gov/vuln/detail/CVE-2026-24445</t>
        </is>
      </c>
      <c r="AB819" s="193" t="inlineStr">
        <is>
          <t>NONE</t>
        </is>
      </c>
      <c r="AC819" s="193" t="n">
        <v>3.75</v>
      </c>
      <c r="AD819" s="193" t="inlineStr"/>
    </row>
    <row r="820">
      <c r="A820" s="193" t="inlineStr">
        <is>
          <t>CVE</t>
        </is>
      </c>
      <c r="B820" s="193" t="inlineStr">
        <is>
          <t>CVE-2026-24517</t>
        </is>
      </c>
      <c r="C820" s="193" t="inlineStr">
        <is>
          <t>An OS command injection 
vulnerability exists in XWEB Pro version 1.12.1 and prior, enabling an 
authenticated attacker to achieve remote code execution on the system by
 injecting malicious input into requests sent to the firmware update 
route.</t>
        </is>
      </c>
      <c r="D820" s="193" t="n">
        <v>8</v>
      </c>
      <c r="E820" s="193" t="inlineStr">
        <is>
          <t>HIGH</t>
        </is>
      </c>
      <c r="F820" s="193" t="n">
        <v>3</v>
      </c>
      <c r="G820" s="193" t="n">
        <v>3</v>
      </c>
      <c r="H820" s="193" t="inlineStr">
        <is>
          <t>CRITICAL</t>
        </is>
      </c>
      <c r="I820" s="193" t="n">
        <v>17</v>
      </c>
      <c r="J820" s="193" t="inlineStr">
        <is>
          <t>NO</t>
        </is>
      </c>
      <c r="K820" s="193" t="inlineStr">
        <is>
          <t>https://nvd.nist.gov/vuln/detail/CVE-2026-24517</t>
        </is>
      </c>
      <c r="L820" s="193" t="inlineStr">
        <is>
          <t>2026-02-28 21:38</t>
        </is>
      </c>
      <c r="M820" s="193" t="inlineStr">
        <is>
          <t>CHECK_VENDOR</t>
        </is>
      </c>
      <c r="N820" s="193" t="inlineStr">
        <is>
          <t>See NVD references</t>
        </is>
      </c>
      <c r="O820" s="193" t="inlineStr">
        <is>
          <t>Apply vendor patches</t>
        </is>
      </c>
      <c r="P820" s="193" t="inlineStr">
        <is>
          <t>See CVE details</t>
        </is>
      </c>
      <c r="Q820" s="193" t="inlineStr">
        <is>
          <t>P2</t>
        </is>
      </c>
      <c r="R820" s="193" t="inlineStr">
        <is>
          <t>🚨 URGENT: Apply vendor patches immediately | 🔒 Isolate affected systems if patch unavailable | 🛡️ Enable additional monitoring/IDS rules</t>
        </is>
      </c>
      <c r="S820" s="193" t="inlineStr">
        <is>
          <t>CVE - IP enrichment n/a</t>
        </is>
      </c>
      <c r="T820" s="193" t="n">
        <v>0.0022</v>
      </c>
      <c r="U820" s="193" t="n">
        <v>0.4455</v>
      </c>
      <c r="V820" s="193" t="inlineStr">
        <is>
          <t>T1059:Command and Scripting Interpreter | T1190:Exploit Public-Facing Application | T1210:Exploitation of Remote Services | T1592.003:Firmware</t>
        </is>
      </c>
      <c r="W820" s="193" t="n">
        <v>2</v>
      </c>
      <c r="X820" s="193" t="inlineStr">
        <is>
          <t>HIGH (72%)</t>
        </is>
      </c>
      <c r="Y820" s="193" t="inlineStr">
        <is>
          <t>CONFIRMED</t>
        </is>
      </c>
      <c r="Z820" s="193" t="inlineStr">
        <is>
          <t>CHECK_VENDOR</t>
        </is>
      </c>
      <c r="AA820" s="193" t="inlineStr">
        <is>
          <t>https://nvd.nist.gov/vuln/detail/CVE-2026-24517</t>
        </is>
      </c>
      <c r="AB820" s="193" t="inlineStr">
        <is>
          <t>NONE</t>
        </is>
      </c>
      <c r="AC820" s="193" t="n">
        <v>4</v>
      </c>
      <c r="AD820" s="193" t="inlineStr"/>
    </row>
    <row r="821">
      <c r="A821" s="196" t="inlineStr">
        <is>
          <t>CVE</t>
        </is>
      </c>
      <c r="B821" s="196" t="inlineStr">
        <is>
          <t>CVE-2026-24663</t>
        </is>
      </c>
      <c r="C821" s="196" t="inlineStr">
        <is>
          <t>An OS command injection vulnerability exists in XWEB Pro version 1.12.1 
and prior, enabling an unauthenticated attacker to achieve remote code 
execution on the system by sending a crafted request to the libraries 
installation route and injecting malicious input into the request body.</t>
        </is>
      </c>
      <c r="D821" s="196" t="n">
        <v>9</v>
      </c>
      <c r="E821" s="196" t="inlineStr">
        <is>
          <t>CRITICAL</t>
        </is>
      </c>
      <c r="F821" s="196" t="n">
        <v>3</v>
      </c>
      <c r="G821" s="196" t="n">
        <v>3</v>
      </c>
      <c r="H821" s="196" t="inlineStr">
        <is>
          <t>CRITICAL</t>
        </is>
      </c>
      <c r="I821" s="196" t="n">
        <v>18</v>
      </c>
      <c r="J821" s="196" t="inlineStr">
        <is>
          <t>NO</t>
        </is>
      </c>
      <c r="K821" s="196" t="inlineStr">
        <is>
          <t>https://nvd.nist.gov/vuln/detail/CVE-2026-24663</t>
        </is>
      </c>
      <c r="L821" s="196" t="inlineStr">
        <is>
          <t>2026-02-28 21:38</t>
        </is>
      </c>
      <c r="M821" s="196" t="inlineStr">
        <is>
          <t>CHECK_VENDOR</t>
        </is>
      </c>
      <c r="N821" s="196" t="inlineStr">
        <is>
          <t>See NVD references</t>
        </is>
      </c>
      <c r="O821" s="196" t="inlineStr">
        <is>
          <t>Apply vendor patches</t>
        </is>
      </c>
      <c r="P821" s="196" t="inlineStr">
        <is>
          <t>See CVE details</t>
        </is>
      </c>
      <c r="Q821" s="196" t="inlineStr">
        <is>
          <t>P2</t>
        </is>
      </c>
      <c r="R821" s="196" t="inlineStr">
        <is>
          <t>🚨 URGENT: Apply vendor patches immediately | 🔒 Isolate affected systems if patch unavailable | 🛡️ Enable additional monitoring/IDS rules</t>
        </is>
      </c>
      <c r="S821" s="196" t="inlineStr">
        <is>
          <t>CVE - IP enrichment n/a</t>
        </is>
      </c>
      <c r="T821" s="196" t="n">
        <v>0.0135</v>
      </c>
      <c r="U821" s="196" t="n">
        <v>0.7987</v>
      </c>
      <c r="V821" s="196" t="inlineStr">
        <is>
          <t>T1059:Command and Scripting Interpreter</t>
        </is>
      </c>
      <c r="W821" s="196" t="n">
        <v>2</v>
      </c>
      <c r="X821" s="196" t="inlineStr">
        <is>
          <t>HIGH (72%)</t>
        </is>
      </c>
      <c r="Y821" s="196" t="inlineStr">
        <is>
          <t>CONFIRMED</t>
        </is>
      </c>
      <c r="Z821" s="196" t="inlineStr">
        <is>
          <t>CHECK_VENDOR</t>
        </is>
      </c>
      <c r="AA821" s="196" t="inlineStr">
        <is>
          <t>https://nvd.nist.gov/vuln/detail/CVE-2026-24663</t>
        </is>
      </c>
      <c r="AB821" s="196" t="inlineStr">
        <is>
          <t>NONE</t>
        </is>
      </c>
      <c r="AC821" s="196" t="n">
        <v>4.5</v>
      </c>
      <c r="AD821" s="196" t="inlineStr"/>
    </row>
    <row r="822">
      <c r="A822" s="193" t="inlineStr">
        <is>
          <t>CVE</t>
        </is>
      </c>
      <c r="B822" s="193" t="inlineStr">
        <is>
          <t>CVE-2026-24689</t>
        </is>
      </c>
      <c r="C822" s="193" t="inlineStr">
        <is>
          <t>An OS command injection 
vulnerability exists in XWEB Pro version 1.12.1 and prior, enabling an 
authenticated attacker to achieve remote code execution on the system by
 injecting malicious input into the devices field of the firmware update
 apply action.</t>
        </is>
      </c>
      <c r="D822" s="193" t="n">
        <v>8</v>
      </c>
      <c r="E822" s="193" t="inlineStr">
        <is>
          <t>HIGH</t>
        </is>
      </c>
      <c r="F822" s="193" t="n">
        <v>3</v>
      </c>
      <c r="G822" s="193" t="n">
        <v>3</v>
      </c>
      <c r="H822" s="193" t="inlineStr">
        <is>
          <t>CRITICAL</t>
        </is>
      </c>
      <c r="I822" s="193" t="n">
        <v>17</v>
      </c>
      <c r="J822" s="193" t="inlineStr">
        <is>
          <t>NO</t>
        </is>
      </c>
      <c r="K822" s="193" t="inlineStr">
        <is>
          <t>https://nvd.nist.gov/vuln/detail/CVE-2026-24689</t>
        </is>
      </c>
      <c r="L822" s="193" t="inlineStr">
        <is>
          <t>2026-02-28 21:38</t>
        </is>
      </c>
      <c r="M822" s="193" t="inlineStr">
        <is>
          <t>CHECK_VENDOR</t>
        </is>
      </c>
      <c r="N822" s="193" t="inlineStr">
        <is>
          <t>See NVD references</t>
        </is>
      </c>
      <c r="O822" s="193" t="inlineStr">
        <is>
          <t>Apply vendor patches</t>
        </is>
      </c>
      <c r="P822" s="193" t="inlineStr">
        <is>
          <t>See CVE details</t>
        </is>
      </c>
      <c r="Q822" s="193" t="inlineStr">
        <is>
          <t>P2</t>
        </is>
      </c>
      <c r="R822" s="193" t="inlineStr">
        <is>
          <t>🚨 URGENT: Apply vendor patches immediately | 🔒 Isolate affected systems if patch unavailable | 🛡️ Enable additional monitoring/IDS rules</t>
        </is>
      </c>
      <c r="S822" s="193" t="inlineStr">
        <is>
          <t>CVE - IP enrichment n/a</t>
        </is>
      </c>
      <c r="T822" s="193" t="n">
        <v>0.0022</v>
      </c>
      <c r="U822" s="193" t="n">
        <v>0.4455</v>
      </c>
      <c r="V822" s="193" t="inlineStr">
        <is>
          <t>T1059:Command and Scripting Interpreter | T1190:Exploit Public-Facing Application | T1210:Exploitation of Remote Services | T1592.003:Firmware</t>
        </is>
      </c>
      <c r="W822" s="193" t="n">
        <v>2</v>
      </c>
      <c r="X822" s="193" t="inlineStr">
        <is>
          <t>HIGH (72%)</t>
        </is>
      </c>
      <c r="Y822" s="193" t="inlineStr">
        <is>
          <t>CONFIRMED</t>
        </is>
      </c>
      <c r="Z822" s="193" t="inlineStr">
        <is>
          <t>CHECK_VENDOR</t>
        </is>
      </c>
      <c r="AA822" s="193" t="inlineStr">
        <is>
          <t>https://nvd.nist.gov/vuln/detail/CVE-2026-24689</t>
        </is>
      </c>
      <c r="AB822" s="193" t="inlineStr">
        <is>
          <t>NONE</t>
        </is>
      </c>
      <c r="AC822" s="193" t="n">
        <v>4</v>
      </c>
      <c r="AD822" s="193" t="inlineStr"/>
    </row>
    <row r="823">
      <c r="A823" s="193" t="inlineStr">
        <is>
          <t>CVE</t>
        </is>
      </c>
      <c r="B823" s="193" t="inlineStr">
        <is>
          <t>CVE-2026-24695</t>
        </is>
      </c>
      <c r="C823" s="193" t="inlineStr">
        <is>
          <t>An OS command injection 
vulnerability exists in XWEB Pro version 1.12.1 and prior, enabling an 
authenticated attacker to achieve remote code execution on the system by
 injecting malicious input into OpenSSL argument fields within requests 
sent to the utility route, leading to remote code execution.</t>
        </is>
      </c>
      <c r="D823" s="193" t="n">
        <v>8</v>
      </c>
      <c r="E823" s="193" t="inlineStr">
        <is>
          <t>HIGH</t>
        </is>
      </c>
      <c r="F823" s="193" t="n">
        <v>3</v>
      </c>
      <c r="G823" s="193" t="n">
        <v>3</v>
      </c>
      <c r="H823" s="193" t="inlineStr">
        <is>
          <t>CRITICAL</t>
        </is>
      </c>
      <c r="I823" s="193" t="n">
        <v>17</v>
      </c>
      <c r="J823" s="193" t="inlineStr">
        <is>
          <t>NO</t>
        </is>
      </c>
      <c r="K823" s="193" t="inlineStr">
        <is>
          <t>https://nvd.nist.gov/vuln/detail/CVE-2026-24695</t>
        </is>
      </c>
      <c r="L823" s="193" t="inlineStr">
        <is>
          <t>2026-02-28 21:38</t>
        </is>
      </c>
      <c r="M823" s="193" t="inlineStr">
        <is>
          <t>CHECK_VENDOR</t>
        </is>
      </c>
      <c r="N823" s="193" t="inlineStr">
        <is>
          <t>See NVD references</t>
        </is>
      </c>
      <c r="O823" s="193" t="inlineStr">
        <is>
          <t>Apply vendor patches</t>
        </is>
      </c>
      <c r="P823" s="193" t="inlineStr">
        <is>
          <t>See CVE details</t>
        </is>
      </c>
      <c r="Q823" s="193" t="inlineStr">
        <is>
          <t>P2</t>
        </is>
      </c>
      <c r="R823" s="193" t="inlineStr">
        <is>
          <t>🚨 URGENT: Apply vendor patches immediately | 🔒 Isolate affected systems if patch unavailable | 🛡️ Enable additional monitoring/IDS rules</t>
        </is>
      </c>
      <c r="S823" s="193" t="inlineStr">
        <is>
          <t>CVE - IP enrichment n/a</t>
        </is>
      </c>
      <c r="T823" s="193" t="n">
        <v>0.0022</v>
      </c>
      <c r="U823" s="193" t="n">
        <v>0.4455</v>
      </c>
      <c r="V823" s="193" t="inlineStr">
        <is>
          <t>T1059:Command and Scripting Interpreter | T1190:Exploit Public-Facing Application | T1210:Exploitation of Remote Services</t>
        </is>
      </c>
      <c r="W823" s="193" t="n">
        <v>2</v>
      </c>
      <c r="X823" s="193" t="inlineStr">
        <is>
          <t>HIGH (72%)</t>
        </is>
      </c>
      <c r="Y823" s="193" t="inlineStr">
        <is>
          <t>CONFIRMED</t>
        </is>
      </c>
      <c r="Z823" s="193" t="inlineStr">
        <is>
          <t>CHECK_VENDOR</t>
        </is>
      </c>
      <c r="AA823" s="193" t="inlineStr">
        <is>
          <t>https://nvd.nist.gov/vuln/detail/CVE-2026-24695</t>
        </is>
      </c>
      <c r="AB823" s="193" t="inlineStr">
        <is>
          <t>NONE</t>
        </is>
      </c>
      <c r="AC823" s="193" t="n">
        <v>4</v>
      </c>
      <c r="AD823" s="193" t="inlineStr"/>
    </row>
    <row r="824">
      <c r="A824" s="193" t="inlineStr">
        <is>
          <t>CVE</t>
        </is>
      </c>
      <c r="B824" s="193" t="inlineStr">
        <is>
          <t>CVE-2026-25085</t>
        </is>
      </c>
      <c r="C824" s="193" t="inlineStr">
        <is>
          <t>A vulnerability exists in Copeland XWEB Pro version 1.12.1 and prior, in
 which an unexpected return value from the authentication routine is 
later on processed as a legitimate value, resulting in an authentication
 bypass.</t>
        </is>
      </c>
      <c r="D824" s="193" t="n">
        <v>8.6</v>
      </c>
      <c r="E824" s="193" t="inlineStr">
        <is>
          <t>HIGH</t>
        </is>
      </c>
      <c r="F824" s="193" t="n">
        <v>3</v>
      </c>
      <c r="G824" s="193" t="n">
        <v>3</v>
      </c>
      <c r="H824" s="193" t="inlineStr">
        <is>
          <t>CRITICAL</t>
        </is>
      </c>
      <c r="I824" s="193" t="n">
        <v>17.6</v>
      </c>
      <c r="J824" s="193" t="inlineStr">
        <is>
          <t>NO</t>
        </is>
      </c>
      <c r="K824" s="193" t="inlineStr">
        <is>
          <t>https://nvd.nist.gov/vuln/detail/CVE-2026-25085</t>
        </is>
      </c>
      <c r="L824" s="193" t="inlineStr">
        <is>
          <t>2026-02-28 21:38</t>
        </is>
      </c>
      <c r="M824" s="193" t="inlineStr">
        <is>
          <t>CHECK_VENDOR</t>
        </is>
      </c>
      <c r="N824" s="193" t="inlineStr">
        <is>
          <t>See NVD references</t>
        </is>
      </c>
      <c r="O824" s="193" t="inlineStr">
        <is>
          <t>Apply vendor patches</t>
        </is>
      </c>
      <c r="P824" s="193" t="inlineStr">
        <is>
          <t>See CVE details</t>
        </is>
      </c>
      <c r="Q824" s="193" t="inlineStr">
        <is>
          <t>P2</t>
        </is>
      </c>
      <c r="R824" s="193" t="inlineStr">
        <is>
          <t>🚨 URGENT: Apply vendor patches immediately | 🔒 Isolate affected systems if patch unavailable | 🛡️ Enable additional monitoring/IDS rules</t>
        </is>
      </c>
      <c r="S824" s="193" t="inlineStr">
        <is>
          <t>CVE - IP enrichment n/a</t>
        </is>
      </c>
      <c r="T824" s="193" t="n">
        <v>0.0007</v>
      </c>
      <c r="U824" s="193" t="n">
        <v>0.2025</v>
      </c>
      <c r="V824" s="193" t="inlineStr">
        <is>
          <t>T1190:Exploit Public-Facing Application</t>
        </is>
      </c>
      <c r="W824" s="193" t="n">
        <v>2</v>
      </c>
      <c r="X824" s="193" t="inlineStr">
        <is>
          <t>HIGH (72%)</t>
        </is>
      </c>
      <c r="Y824" s="193" t="inlineStr">
        <is>
          <t>CONFIRMED</t>
        </is>
      </c>
      <c r="Z824" s="193" t="inlineStr">
        <is>
          <t>CHECK_VENDOR</t>
        </is>
      </c>
      <c r="AA824" s="193" t="inlineStr">
        <is>
          <t>https://nvd.nist.gov/vuln/detail/CVE-2026-25085</t>
        </is>
      </c>
      <c r="AB824" s="193" t="inlineStr">
        <is>
          <t>NONE</t>
        </is>
      </c>
      <c r="AC824" s="193" t="n">
        <v>4.3</v>
      </c>
      <c r="AD824" s="193" t="inlineStr"/>
    </row>
    <row r="825">
      <c r="A825" s="193" t="inlineStr">
        <is>
          <t>CVE</t>
        </is>
      </c>
      <c r="B825" s="193" t="inlineStr">
        <is>
          <t>CVE-2026-25109</t>
        </is>
      </c>
      <c r="C825" s="193" t="inlineStr">
        <is>
          <t>An OS command injection 
vulnerability exists in XWEB Pro version 1.12.1 and prior, enabling an 
authenticated attacker to achieve remote code execution on the system by
 injecting malicious input into the devices field when accessing the get
 setup route, leading to remote code execution.</t>
        </is>
      </c>
      <c r="D825" s="193" t="n">
        <v>8</v>
      </c>
      <c r="E825" s="193" t="inlineStr">
        <is>
          <t>HIGH</t>
        </is>
      </c>
      <c r="F825" s="193" t="n">
        <v>3</v>
      </c>
      <c r="G825" s="193" t="n">
        <v>3</v>
      </c>
      <c r="H825" s="193" t="inlineStr">
        <is>
          <t>CRITICAL</t>
        </is>
      </c>
      <c r="I825" s="193" t="n">
        <v>17</v>
      </c>
      <c r="J825" s="193" t="inlineStr">
        <is>
          <t>NO</t>
        </is>
      </c>
      <c r="K825" s="193" t="inlineStr">
        <is>
          <t>https://nvd.nist.gov/vuln/detail/CVE-2026-25109</t>
        </is>
      </c>
      <c r="L825" s="193" t="inlineStr">
        <is>
          <t>2026-02-28 21:38</t>
        </is>
      </c>
      <c r="M825" s="193" t="inlineStr">
        <is>
          <t>CHECK_VENDOR</t>
        </is>
      </c>
      <c r="N825" s="193" t="inlineStr">
        <is>
          <t>See NVD references</t>
        </is>
      </c>
      <c r="O825" s="193" t="inlineStr">
        <is>
          <t>Apply vendor patches</t>
        </is>
      </c>
      <c r="P825" s="193" t="inlineStr">
        <is>
          <t>See CVE details</t>
        </is>
      </c>
      <c r="Q825" s="193" t="inlineStr">
        <is>
          <t>P2</t>
        </is>
      </c>
      <c r="R825" s="193" t="inlineStr">
        <is>
          <t>🚨 URGENT: Apply vendor patches immediately | 🔒 Isolate affected systems if patch unavailable | 🛡️ Enable additional monitoring/IDS rules</t>
        </is>
      </c>
      <c r="S825" s="193" t="inlineStr">
        <is>
          <t>CVE - IP enrichment n/a</t>
        </is>
      </c>
      <c r="T825" s="193" t="n">
        <v>0.0022</v>
      </c>
      <c r="U825" s="193" t="n">
        <v>0.4455</v>
      </c>
      <c r="V825" s="193" t="inlineStr">
        <is>
          <t>T1059:Command and Scripting Interpreter | T1190:Exploit Public-Facing Application | T1210:Exploitation of Remote Services</t>
        </is>
      </c>
      <c r="W825" s="193" t="n">
        <v>2</v>
      </c>
      <c r="X825" s="193" t="inlineStr">
        <is>
          <t>HIGH (72%)</t>
        </is>
      </c>
      <c r="Y825" s="193" t="inlineStr">
        <is>
          <t>CONFIRMED</t>
        </is>
      </c>
      <c r="Z825" s="193" t="inlineStr">
        <is>
          <t>CHECK_VENDOR</t>
        </is>
      </c>
      <c r="AA825" s="193" t="inlineStr">
        <is>
          <t>https://nvd.nist.gov/vuln/detail/CVE-2026-25109</t>
        </is>
      </c>
      <c r="AB825" s="193" t="inlineStr">
        <is>
          <t>NONE</t>
        </is>
      </c>
      <c r="AC825" s="193" t="n">
        <v>4</v>
      </c>
      <c r="AD825" s="193" t="inlineStr"/>
    </row>
    <row r="826">
      <c r="A826" s="193" t="inlineStr">
        <is>
          <t>CVE</t>
        </is>
      </c>
      <c r="B826" s="193" t="inlineStr">
        <is>
          <t>CVE-2026-25111</t>
        </is>
      </c>
      <c r="C826" s="193" t="inlineStr">
        <is>
          <t>An OS command injection 
vulnerability exists in XWEB Pro version 1.12.1 and prior, enabling an 
authenticated attacker to achieve remote code execution on the system by
 injecting malicious input into requests sent to the restore route.</t>
        </is>
      </c>
      <c r="D826" s="193" t="n">
        <v>8</v>
      </c>
      <c r="E826" s="193" t="inlineStr">
        <is>
          <t>HIGH</t>
        </is>
      </c>
      <c r="F826" s="193" t="n">
        <v>3</v>
      </c>
      <c r="G826" s="193" t="n">
        <v>3</v>
      </c>
      <c r="H826" s="193" t="inlineStr">
        <is>
          <t>CRITICAL</t>
        </is>
      </c>
      <c r="I826" s="193" t="n">
        <v>17</v>
      </c>
      <c r="J826" s="193" t="inlineStr">
        <is>
          <t>NO</t>
        </is>
      </c>
      <c r="K826" s="193" t="inlineStr">
        <is>
          <t>https://nvd.nist.gov/vuln/detail/CVE-2026-25111</t>
        </is>
      </c>
      <c r="L826" s="193" t="inlineStr">
        <is>
          <t>2026-02-28 21:38</t>
        </is>
      </c>
      <c r="M826" s="193" t="inlineStr">
        <is>
          <t>CHECK_VENDOR</t>
        </is>
      </c>
      <c r="N826" s="193" t="inlineStr">
        <is>
          <t>See NVD references</t>
        </is>
      </c>
      <c r="O826" s="193" t="inlineStr">
        <is>
          <t>Apply vendor patches</t>
        </is>
      </c>
      <c r="P826" s="193" t="inlineStr">
        <is>
          <t>See CVE details</t>
        </is>
      </c>
      <c r="Q826" s="193" t="inlineStr">
        <is>
          <t>P2</t>
        </is>
      </c>
      <c r="R826" s="193" t="inlineStr">
        <is>
          <t>🚨 URGENT: Apply vendor patches immediately | 🔒 Isolate affected systems if patch unavailable | 🛡️ Enable additional monitoring/IDS rules</t>
        </is>
      </c>
      <c r="S826" s="193" t="inlineStr">
        <is>
          <t>CVE - IP enrichment n/a</t>
        </is>
      </c>
      <c r="T826" s="193" t="n">
        <v>0.0022</v>
      </c>
      <c r="U826" s="193" t="n">
        <v>0.4455</v>
      </c>
      <c r="V826" s="193" t="inlineStr">
        <is>
          <t>T1059:Command and Scripting Interpreter | T1190:Exploit Public-Facing Application | T1210:Exploitation of Remote Services</t>
        </is>
      </c>
      <c r="W826" s="193" t="n">
        <v>2</v>
      </c>
      <c r="X826" s="193" t="inlineStr">
        <is>
          <t>HIGH (72%)</t>
        </is>
      </c>
      <c r="Y826" s="193" t="inlineStr">
        <is>
          <t>CONFIRMED</t>
        </is>
      </c>
      <c r="Z826" s="193" t="inlineStr">
        <is>
          <t>CHECK_VENDOR</t>
        </is>
      </c>
      <c r="AA826" s="193" t="inlineStr">
        <is>
          <t>https://nvd.nist.gov/vuln/detail/CVE-2026-25111</t>
        </is>
      </c>
      <c r="AB826" s="193" t="inlineStr">
        <is>
          <t>NONE</t>
        </is>
      </c>
      <c r="AC826" s="193" t="n">
        <v>4</v>
      </c>
      <c r="AD826" s="193" t="inlineStr"/>
    </row>
    <row r="827">
      <c r="A827" s="193" t="inlineStr">
        <is>
          <t>CVE</t>
        </is>
      </c>
      <c r="B827" s="193" t="inlineStr">
        <is>
          <t>CVE-2026-25195</t>
        </is>
      </c>
      <c r="C827" s="193" t="inlineStr">
        <is>
          <t>An OS command injection 
vulnerability exists in XWEB Pro version 1.12.1 and prior, enabling an 
authenticated attacker to achieve remote code execution on the system by
 supplying a crafted firmware update file via the firmware update route.</t>
        </is>
      </c>
      <c r="D827" s="193" t="n">
        <v>8</v>
      </c>
      <c r="E827" s="193" t="inlineStr">
        <is>
          <t>HIGH</t>
        </is>
      </c>
      <c r="F827" s="193" t="n">
        <v>3</v>
      </c>
      <c r="G827" s="193" t="n">
        <v>3</v>
      </c>
      <c r="H827" s="193" t="inlineStr">
        <is>
          <t>CRITICAL</t>
        </is>
      </c>
      <c r="I827" s="193" t="n">
        <v>17</v>
      </c>
      <c r="J827" s="193" t="inlineStr">
        <is>
          <t>NO</t>
        </is>
      </c>
      <c r="K827" s="193" t="inlineStr">
        <is>
          <t>https://nvd.nist.gov/vuln/detail/CVE-2026-25195</t>
        </is>
      </c>
      <c r="L827" s="193" t="inlineStr">
        <is>
          <t>2026-02-28 21:38</t>
        </is>
      </c>
      <c r="M827" s="193" t="inlineStr">
        <is>
          <t>CHECK_VENDOR</t>
        </is>
      </c>
      <c r="N827" s="193" t="inlineStr">
        <is>
          <t>See NVD references</t>
        </is>
      </c>
      <c r="O827" s="193" t="inlineStr">
        <is>
          <t>Apply vendor patches</t>
        </is>
      </c>
      <c r="P827" s="193" t="inlineStr">
        <is>
          <t>See CVE details</t>
        </is>
      </c>
      <c r="Q827" s="193" t="inlineStr">
        <is>
          <t>P2</t>
        </is>
      </c>
      <c r="R827" s="193" t="inlineStr">
        <is>
          <t>🚨 URGENT: Apply vendor patches immediately | 🔒 Isolate affected systems if patch unavailable | 🛡️ Enable additional monitoring/IDS rules</t>
        </is>
      </c>
      <c r="S827" s="193" t="inlineStr">
        <is>
          <t>CVE - IP enrichment n/a</t>
        </is>
      </c>
      <c r="T827" s="193" t="n">
        <v>0.0022</v>
      </c>
      <c r="U827" s="193" t="n">
        <v>0.4455</v>
      </c>
      <c r="V827" s="193" t="inlineStr">
        <is>
          <t>T1059:Command and Scripting Interpreter | T1190:Exploit Public-Facing Application | T1210:Exploitation of Remote Services | T1592.003:Firmware</t>
        </is>
      </c>
      <c r="W827" s="193" t="n">
        <v>2</v>
      </c>
      <c r="X827" s="193" t="inlineStr">
        <is>
          <t>HIGH (72%)</t>
        </is>
      </c>
      <c r="Y827" s="193" t="inlineStr">
        <is>
          <t>CONFIRMED</t>
        </is>
      </c>
      <c r="Z827" s="193" t="inlineStr">
        <is>
          <t>CHECK_VENDOR</t>
        </is>
      </c>
      <c r="AA827" s="193" t="inlineStr">
        <is>
          <t>https://nvd.nist.gov/vuln/detail/CVE-2026-25195</t>
        </is>
      </c>
      <c r="AB827" s="193" t="inlineStr">
        <is>
          <t>NONE</t>
        </is>
      </c>
      <c r="AC827" s="193" t="n">
        <v>4</v>
      </c>
      <c r="AD827" s="193" t="inlineStr"/>
    </row>
    <row r="828">
      <c r="A828" s="195" t="inlineStr">
        <is>
          <t>CVE</t>
        </is>
      </c>
      <c r="B828" s="195" t="inlineStr">
        <is>
          <t>CVE-2026-25774</t>
        </is>
      </c>
      <c r="C828" s="195" t="inlineStr">
        <is>
          <t>Charging station authentication identifiers are publicly accessible via web-based mapping platforms.</t>
        </is>
      </c>
      <c r="D828" s="195" t="n">
        <v>6.5</v>
      </c>
      <c r="E828" s="195" t="inlineStr">
        <is>
          <t>MEDIUM</t>
        </is>
      </c>
      <c r="F828" s="195" t="n">
        <v>2</v>
      </c>
      <c r="G828" s="195" t="n">
        <v>2</v>
      </c>
      <c r="H828" s="195" t="inlineStr">
        <is>
          <t>MEDIUM</t>
        </is>
      </c>
      <c r="I828" s="195" t="n">
        <v>10.5</v>
      </c>
      <c r="J828" s="195" t="inlineStr">
        <is>
          <t>NO</t>
        </is>
      </c>
      <c r="K828" s="195" t="inlineStr">
        <is>
          <t>https://nvd.nist.gov/vuln/detail/CVE-2026-25774</t>
        </is>
      </c>
      <c r="L828" s="195" t="inlineStr">
        <is>
          <t>2026-02-28 21:38</t>
        </is>
      </c>
      <c r="M828" s="195" t="inlineStr">
        <is>
          <t>CHECK_VENDOR</t>
        </is>
      </c>
      <c r="N828" s="195" t="inlineStr">
        <is>
          <t>See NVD references</t>
        </is>
      </c>
      <c r="O828" s="195" t="inlineStr">
        <is>
          <t>Apply vendor patches</t>
        </is>
      </c>
      <c r="P828" s="195" t="inlineStr">
        <is>
          <t>See CVE details</t>
        </is>
      </c>
      <c r="Q828" s="195" t="inlineStr">
        <is>
          <t>P2</t>
        </is>
      </c>
      <c r="R828" s="195" t="inlineStr">
        <is>
          <t>📅 Schedule patch deployment within 30 days | 🔍 Monitor for exploitation attempts</t>
        </is>
      </c>
      <c r="S828" s="195" t="inlineStr">
        <is>
          <t>CVE - IP enrichment n/a</t>
        </is>
      </c>
      <c r="T828" s="195" t="n">
        <v>0.0004</v>
      </c>
      <c r="U828" s="195" t="n">
        <v>0.1304</v>
      </c>
      <c r="V828" s="195" t="inlineStr">
        <is>
          <t>T1190:Exploit Public-Facing Application</t>
        </is>
      </c>
      <c r="W828" s="195" t="n">
        <v>2</v>
      </c>
      <c r="X828" s="195" t="inlineStr">
        <is>
          <t>HIGH (72%)</t>
        </is>
      </c>
      <c r="Y828" s="195" t="inlineStr">
        <is>
          <t>POSSIBLE</t>
        </is>
      </c>
      <c r="Z828" s="195" t="inlineStr">
        <is>
          <t>CHECK_VENDOR</t>
        </is>
      </c>
      <c r="AA828" s="195" t="inlineStr">
        <is>
          <t>https://nvd.nist.gov/vuln/detail/CVE-2026-25774</t>
        </is>
      </c>
      <c r="AB828" s="195" t="inlineStr">
        <is>
          <t>NONE</t>
        </is>
      </c>
      <c r="AC828" s="195" t="n">
        <v>3.25</v>
      </c>
      <c r="AD828" s="195" t="inlineStr"/>
    </row>
    <row r="829">
      <c r="A829" s="193" t="inlineStr">
        <is>
          <t>CVE</t>
        </is>
      </c>
      <c r="B829" s="193" t="inlineStr">
        <is>
          <t>CVE-2026-26290</t>
        </is>
      </c>
      <c r="C829" s="19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29" s="193" t="n">
        <v>7.3</v>
      </c>
      <c r="E829" s="193" t="inlineStr">
        <is>
          <t>HIGH</t>
        </is>
      </c>
      <c r="F829" s="193" t="n">
        <v>2</v>
      </c>
      <c r="G829" s="193" t="n">
        <v>3</v>
      </c>
      <c r="H829" s="193" t="inlineStr">
        <is>
          <t>HIGH</t>
        </is>
      </c>
      <c r="I829" s="193" t="n">
        <v>13.3</v>
      </c>
      <c r="J829" s="193" t="inlineStr">
        <is>
          <t>NO</t>
        </is>
      </c>
      <c r="K829" s="193" t="inlineStr">
        <is>
          <t>https://nvd.nist.gov/vuln/detail/CVE-2026-26290</t>
        </is>
      </c>
      <c r="L829" s="193" t="inlineStr">
        <is>
          <t>2026-02-28 21:38</t>
        </is>
      </c>
      <c r="M829" s="193" t="inlineStr">
        <is>
          <t>CHECK_VENDOR</t>
        </is>
      </c>
      <c r="N829" s="193" t="inlineStr">
        <is>
          <t>See NVD references</t>
        </is>
      </c>
      <c r="O829" s="193" t="inlineStr">
        <is>
          <t>Apply vendor patches</t>
        </is>
      </c>
      <c r="P829" s="193" t="inlineStr">
        <is>
          <t>See CVE details</t>
        </is>
      </c>
      <c r="Q829" s="193" t="inlineStr">
        <is>
          <t>P2</t>
        </is>
      </c>
      <c r="R829" s="193" t="inlineStr">
        <is>
          <t>🚨 URGENT: Apply vendor patches immediately | 🔒 Isolate affected systems if patch unavailable | 🛡️ Enable additional monitoring/IDS rules</t>
        </is>
      </c>
      <c r="S829" s="193" t="inlineStr">
        <is>
          <t>CVE - IP enrichment n/a</t>
        </is>
      </c>
      <c r="T829" s="193" t="n">
        <v>0.0004</v>
      </c>
      <c r="U829" s="193" t="n">
        <v>0.1036</v>
      </c>
      <c r="V829" s="193" t="inlineStr">
        <is>
          <t>T1190:Exploit Public-Facing Application</t>
        </is>
      </c>
      <c r="W829" s="193" t="n">
        <v>2</v>
      </c>
      <c r="X829" s="193" t="inlineStr">
        <is>
          <t>HIGH (72%)</t>
        </is>
      </c>
      <c r="Y829" s="193" t="inlineStr">
        <is>
          <t>POSSIBLE</t>
        </is>
      </c>
      <c r="Z829" s="193" t="inlineStr">
        <is>
          <t>CHECK_VENDOR</t>
        </is>
      </c>
      <c r="AA829" s="193" t="inlineStr">
        <is>
          <t>https://nvd.nist.gov/vuln/detail/CVE-2026-26290</t>
        </is>
      </c>
      <c r="AB829" s="193" t="inlineStr">
        <is>
          <t>NONE</t>
        </is>
      </c>
      <c r="AC829" s="193" t="n">
        <v>3.65</v>
      </c>
      <c r="AD829" s="193" t="inlineStr"/>
    </row>
    <row r="830">
      <c r="A830" s="193" t="inlineStr">
        <is>
          <t>CVE</t>
        </is>
      </c>
      <c r="B830" s="193" t="inlineStr">
        <is>
          <t>CVE-2026-26305</t>
        </is>
      </c>
      <c r="C830" s="1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30" s="193" t="n">
        <v>7.5</v>
      </c>
      <c r="E830" s="193" t="inlineStr">
        <is>
          <t>HIGH</t>
        </is>
      </c>
      <c r="F830" s="193" t="n">
        <v>2</v>
      </c>
      <c r="G830" s="193" t="n">
        <v>3</v>
      </c>
      <c r="H830" s="193" t="inlineStr">
        <is>
          <t>HIGH</t>
        </is>
      </c>
      <c r="I830" s="193" t="n">
        <v>13.5</v>
      </c>
      <c r="J830" s="193" t="inlineStr">
        <is>
          <t>NO</t>
        </is>
      </c>
      <c r="K830" s="193" t="inlineStr">
        <is>
          <t>https://nvd.nist.gov/vuln/detail/CVE-2026-26305</t>
        </is>
      </c>
      <c r="L830" s="193" t="inlineStr">
        <is>
          <t>2026-02-28 21:38</t>
        </is>
      </c>
      <c r="M830" s="193" t="inlineStr">
        <is>
          <t>CHECK_VENDOR</t>
        </is>
      </c>
      <c r="N830" s="193" t="inlineStr">
        <is>
          <t>See NVD references</t>
        </is>
      </c>
      <c r="O830" s="193" t="inlineStr">
        <is>
          <t>Apply vendor patches</t>
        </is>
      </c>
      <c r="P830" s="193" t="inlineStr">
        <is>
          <t>See CVE details</t>
        </is>
      </c>
      <c r="Q830" s="193" t="inlineStr">
        <is>
          <t>P2</t>
        </is>
      </c>
      <c r="R830" s="193" t="inlineStr">
        <is>
          <t>🚨 URGENT: Apply vendor patches immediately | 🔒 Isolate affected systems if patch unavailable | 🛡️ Enable additional monitoring/IDS rules</t>
        </is>
      </c>
      <c r="S830" s="193" t="inlineStr">
        <is>
          <t>CVE - IP enrichment n/a</t>
        </is>
      </c>
      <c r="T830" s="193" t="n">
        <v>0.0008</v>
      </c>
      <c r="U830" s="193" t="n">
        <v>0.2275</v>
      </c>
      <c r="V830" s="193" t="inlineStr">
        <is>
          <t>T1190:Exploit Public-Facing Application</t>
        </is>
      </c>
      <c r="W830" s="193" t="n">
        <v>2</v>
      </c>
      <c r="X830" s="193" t="inlineStr">
        <is>
          <t>HIGH (72%)</t>
        </is>
      </c>
      <c r="Y830" s="193" t="inlineStr">
        <is>
          <t>POSSIBLE</t>
        </is>
      </c>
      <c r="Z830" s="193" t="inlineStr">
        <is>
          <t>CHECK_VENDOR</t>
        </is>
      </c>
      <c r="AA830" s="193" t="inlineStr">
        <is>
          <t>https://nvd.nist.gov/vuln/detail/CVE-2026-26305</t>
        </is>
      </c>
      <c r="AB830" s="193" t="inlineStr">
        <is>
          <t>NONE</t>
        </is>
      </c>
      <c r="AC830" s="193" t="n">
        <v>3.75</v>
      </c>
      <c r="AD830" s="193" t="inlineStr"/>
    </row>
    <row r="831">
      <c r="A831" s="196" t="inlineStr">
        <is>
          <t>CVE</t>
        </is>
      </c>
      <c r="B831" s="196" t="inlineStr">
        <is>
          <t>CVE-2026-27028</t>
        </is>
      </c>
      <c r="C831" s="1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31" s="196" t="n">
        <v>9.4</v>
      </c>
      <c r="E831" s="196" t="inlineStr">
        <is>
          <t>CRITICAL</t>
        </is>
      </c>
      <c r="F831" s="196" t="n">
        <v>3</v>
      </c>
      <c r="G831" s="196" t="n">
        <v>3</v>
      </c>
      <c r="H831" s="196" t="inlineStr">
        <is>
          <t>CRITICAL</t>
        </is>
      </c>
      <c r="I831" s="196" t="n">
        <v>18.4</v>
      </c>
      <c r="J831" s="196" t="inlineStr">
        <is>
          <t>NO</t>
        </is>
      </c>
      <c r="K831" s="196" t="inlineStr">
        <is>
          <t>https://nvd.nist.gov/vuln/detail/CVE-2026-27028</t>
        </is>
      </c>
      <c r="L831" s="196" t="inlineStr">
        <is>
          <t>2026-02-28 21:38</t>
        </is>
      </c>
      <c r="M831" s="196" t="inlineStr">
        <is>
          <t>CHECK_VENDOR</t>
        </is>
      </c>
      <c r="N831" s="196" t="inlineStr">
        <is>
          <t>See NVD references</t>
        </is>
      </c>
      <c r="O831" s="196" t="inlineStr">
        <is>
          <t>Apply vendor patches</t>
        </is>
      </c>
      <c r="P831" s="196" t="inlineStr">
        <is>
          <t>See CVE details</t>
        </is>
      </c>
      <c r="Q831" s="196" t="inlineStr">
        <is>
          <t>P2</t>
        </is>
      </c>
      <c r="R831" s="196" t="inlineStr">
        <is>
          <t>🚨 URGENT: Apply vendor patches immediately | 🔒 Isolate affected systems if patch unavailable | 🛡️ Enable additional monitoring/IDS rules</t>
        </is>
      </c>
      <c r="S831" s="196" t="inlineStr">
        <is>
          <t>CVE - IP enrichment n/a</t>
        </is>
      </c>
      <c r="T831" s="196" t="n">
        <v>0.0018</v>
      </c>
      <c r="U831" s="196" t="n">
        <v>0.3907</v>
      </c>
      <c r="V831" s="196" t="inlineStr">
        <is>
          <t>T1078:Valid Accounts | T1656:Impersonation</t>
        </is>
      </c>
      <c r="W831" s="196" t="n">
        <v>2</v>
      </c>
      <c r="X831" s="196" t="inlineStr">
        <is>
          <t>HIGH (72%)</t>
        </is>
      </c>
      <c r="Y831" s="196" t="inlineStr">
        <is>
          <t>CONFIRMED</t>
        </is>
      </c>
      <c r="Z831" s="196" t="inlineStr">
        <is>
          <t>CHECK_VENDOR</t>
        </is>
      </c>
      <c r="AA831" s="196" t="inlineStr">
        <is>
          <t>https://nvd.nist.gov/vuln/detail/CVE-2026-27028</t>
        </is>
      </c>
      <c r="AB831" s="196" t="inlineStr">
        <is>
          <t>NONE</t>
        </is>
      </c>
      <c r="AC831" s="196" t="n">
        <v>4.7</v>
      </c>
      <c r="AD831" s="196" t="inlineStr"/>
    </row>
    <row r="832">
      <c r="A832" s="193" t="inlineStr">
        <is>
          <t>CVE</t>
        </is>
      </c>
      <c r="B832" s="193" t="inlineStr">
        <is>
          <t>CVE-2026-27647</t>
        </is>
      </c>
      <c r="C832" s="19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32" s="193" t="n">
        <v>7.3</v>
      </c>
      <c r="E832" s="193" t="inlineStr">
        <is>
          <t>HIGH</t>
        </is>
      </c>
      <c r="F832" s="193" t="n">
        <v>2</v>
      </c>
      <c r="G832" s="193" t="n">
        <v>3</v>
      </c>
      <c r="H832" s="193" t="inlineStr">
        <is>
          <t>HIGH</t>
        </is>
      </c>
      <c r="I832" s="193" t="n">
        <v>13.3</v>
      </c>
      <c r="J832" s="193" t="inlineStr">
        <is>
          <t>NO</t>
        </is>
      </c>
      <c r="K832" s="193" t="inlineStr">
        <is>
          <t>https://nvd.nist.gov/vuln/detail/CVE-2026-27647</t>
        </is>
      </c>
      <c r="L832" s="193" t="inlineStr">
        <is>
          <t>2026-02-28 21:38</t>
        </is>
      </c>
      <c r="M832" s="193" t="inlineStr">
        <is>
          <t>CHECK_VENDOR</t>
        </is>
      </c>
      <c r="N832" s="193" t="inlineStr">
        <is>
          <t>See NVD references</t>
        </is>
      </c>
      <c r="O832" s="193" t="inlineStr">
        <is>
          <t>Apply vendor patches</t>
        </is>
      </c>
      <c r="P832" s="193" t="inlineStr">
        <is>
          <t>See CVE details</t>
        </is>
      </c>
      <c r="Q832" s="193" t="inlineStr">
        <is>
          <t>P2</t>
        </is>
      </c>
      <c r="R832" s="193" t="inlineStr">
        <is>
          <t>🚨 URGENT: Apply vendor patches immediately | 🔒 Isolate affected systems if patch unavailable | 🛡️ Enable additional monitoring/IDS rules</t>
        </is>
      </c>
      <c r="S832" s="193" t="inlineStr">
        <is>
          <t>CVE - IP enrichment n/a</t>
        </is>
      </c>
      <c r="T832" s="193" t="n">
        <v>0.0004</v>
      </c>
      <c r="U832" s="193" t="n">
        <v>0.1036</v>
      </c>
      <c r="V832" s="193" t="inlineStr">
        <is>
          <t>T1190:Exploit Public-Facing Application</t>
        </is>
      </c>
      <c r="W832" s="193" t="n">
        <v>2</v>
      </c>
      <c r="X832" s="193" t="inlineStr">
        <is>
          <t>HIGH (72%)</t>
        </is>
      </c>
      <c r="Y832" s="193" t="inlineStr">
        <is>
          <t>POSSIBLE</t>
        </is>
      </c>
      <c r="Z832" s="193" t="inlineStr">
        <is>
          <t>CHECK_VENDOR</t>
        </is>
      </c>
      <c r="AA832" s="193" t="inlineStr">
        <is>
          <t>https://nvd.nist.gov/vuln/detail/CVE-2026-27647</t>
        </is>
      </c>
      <c r="AB832" s="193" t="inlineStr">
        <is>
          <t>NONE</t>
        </is>
      </c>
      <c r="AC832" s="193" t="n">
        <v>3.65</v>
      </c>
      <c r="AD832" s="193" t="inlineStr"/>
    </row>
    <row r="833">
      <c r="A833" s="193" t="inlineStr">
        <is>
          <t>CVE</t>
        </is>
      </c>
      <c r="B833" s="193" t="inlineStr">
        <is>
          <t>CVE-2026-3273</t>
        </is>
      </c>
      <c r="C833" s="193" t="inlineStr">
        <is>
          <t>A vulnerability was identified in Tenda F453 1.0.0.3. Affected by this vulnerability is the function formWrlsafeset of the file /goform/AdvSetWrlsafeset of the component httpd. Such manipulation of the argument mit_ssid_index leads to buffer overflow. The attack can be executed remotely. The exploit is publicly available and might be used.</t>
        </is>
      </c>
      <c r="D833" s="193" t="n">
        <v>8.800000000000001</v>
      </c>
      <c r="E833" s="193" t="inlineStr">
        <is>
          <t>HIGH</t>
        </is>
      </c>
      <c r="F833" s="193" t="n">
        <v>3</v>
      </c>
      <c r="G833" s="193" t="n">
        <v>3</v>
      </c>
      <c r="H833" s="193" t="inlineStr">
        <is>
          <t>CRITICAL</t>
        </is>
      </c>
      <c r="I833" s="193" t="n">
        <v>17.8</v>
      </c>
      <c r="J833" s="193" t="inlineStr">
        <is>
          <t>NO</t>
        </is>
      </c>
      <c r="K833" s="193" t="inlineStr">
        <is>
          <t>https://nvd.nist.gov/vuln/detail/CVE-2026-3273</t>
        </is>
      </c>
      <c r="L833" s="193" t="inlineStr">
        <is>
          <t>2026-02-28 21:38</t>
        </is>
      </c>
      <c r="M833" s="193" t="inlineStr">
        <is>
          <t>CHECK_VENDOR</t>
        </is>
      </c>
      <c r="N833" s="193" t="inlineStr">
        <is>
          <t>See NVD references</t>
        </is>
      </c>
      <c r="O833" s="193" t="inlineStr">
        <is>
          <t>Apply vendor patches</t>
        </is>
      </c>
      <c r="P833" s="193" t="inlineStr">
        <is>
          <t>tenda f453 - | tenda f453_firmware 1.0.0.3</t>
        </is>
      </c>
      <c r="Q833" s="193" t="inlineStr">
        <is>
          <t>P2</t>
        </is>
      </c>
      <c r="R833" s="193" t="inlineStr">
        <is>
          <t>🚨 URGENT: Apply vendor patches immediately | 🔒 Isolate affected systems if patch unavailable | 🛡️ Enable additional monitoring/IDS rules</t>
        </is>
      </c>
      <c r="S833" s="193" t="inlineStr">
        <is>
          <t>CVE - IP enrichment n/a</t>
        </is>
      </c>
      <c r="T833" s="193" t="n">
        <v>0.0008</v>
      </c>
      <c r="U833" s="193" t="n">
        <v>0.2273</v>
      </c>
      <c r="V833" s="193" t="inlineStr">
        <is>
          <t>T1203:Exploitation for Client Execution | T1592.003:Firmware</t>
        </is>
      </c>
      <c r="W833" s="193" t="n">
        <v>2</v>
      </c>
      <c r="X833" s="193" t="inlineStr">
        <is>
          <t>HIGH (72%)</t>
        </is>
      </c>
      <c r="Y833" s="193" t="inlineStr">
        <is>
          <t>CONFIRMED</t>
        </is>
      </c>
      <c r="Z833" s="193" t="inlineStr">
        <is>
          <t>CHECK_VENDOR</t>
        </is>
      </c>
      <c r="AA833" s="193" t="inlineStr">
        <is>
          <t>https://nvd.nist.gov/vuln/detail/CVE-2026-3273</t>
        </is>
      </c>
      <c r="AB833" s="193" t="inlineStr">
        <is>
          <t>NONE</t>
        </is>
      </c>
      <c r="AC833" s="193" t="n">
        <v>4.4</v>
      </c>
      <c r="AD833" s="193" t="inlineStr"/>
    </row>
    <row r="834">
      <c r="A834" s="193" t="inlineStr">
        <is>
          <t>CVE</t>
        </is>
      </c>
      <c r="B834" s="193" t="inlineStr">
        <is>
          <t>CVE-2026-20764</t>
        </is>
      </c>
      <c r="C834" s="193" t="inlineStr">
        <is>
          <t>An OS command injection 
vulnerability exists in XWEB Pro version 1.12.1 and prior, enabling an 
authenticated attacker to achieve remote code execution on the system by
 providing malicious input via the device hostname configuration which 
is later processed during system setup, resulting in remote code 
execution.</t>
        </is>
      </c>
      <c r="D834" s="193" t="n">
        <v>8</v>
      </c>
      <c r="E834" s="193" t="inlineStr">
        <is>
          <t>HIGH</t>
        </is>
      </c>
      <c r="F834" s="193" t="n">
        <v>3</v>
      </c>
      <c r="G834" s="193" t="n">
        <v>3</v>
      </c>
      <c r="H834" s="193" t="inlineStr">
        <is>
          <t>CRITICAL</t>
        </is>
      </c>
      <c r="I834" s="193" t="n">
        <v>17</v>
      </c>
      <c r="J834" s="193" t="inlineStr">
        <is>
          <t>NO</t>
        </is>
      </c>
      <c r="K834" s="193" t="inlineStr">
        <is>
          <t>https://nvd.nist.gov/vuln/detail/CVE-2026-20764</t>
        </is>
      </c>
      <c r="L834" s="193" t="inlineStr">
        <is>
          <t>2026-02-28 21:38</t>
        </is>
      </c>
      <c r="M834" s="193" t="inlineStr">
        <is>
          <t>CHECK_VENDOR</t>
        </is>
      </c>
      <c r="N834" s="193" t="inlineStr">
        <is>
          <t>See NVD references</t>
        </is>
      </c>
      <c r="O834" s="193" t="inlineStr">
        <is>
          <t>Apply vendor patches</t>
        </is>
      </c>
      <c r="P834" s="193" t="inlineStr">
        <is>
          <t>copeland xweb_500d_pro_firmware * | copeland xweb_500d_pro - | copeland xweb_500b_pro_firmware *</t>
        </is>
      </c>
      <c r="Q834" s="193" t="inlineStr">
        <is>
          <t>P2</t>
        </is>
      </c>
      <c r="R834" s="193" t="inlineStr">
        <is>
          <t>🚨 URGENT: Apply vendor patches immediately | 🔒 Isolate affected systems if patch unavailable | 🛡️ Enable additional monitoring/IDS rules</t>
        </is>
      </c>
      <c r="S834" s="193" t="inlineStr">
        <is>
          <t>CVE - IP enrichment n/a</t>
        </is>
      </c>
      <c r="T834" s="193" t="n">
        <v>0.0011</v>
      </c>
      <c r="U834" s="193" t="n">
        <v>0.2892</v>
      </c>
      <c r="V834" s="193" t="inlineStr">
        <is>
          <t>T1059:Command and Scripting Interpreter | T1190:Exploit Public-Facing Application | T1210:Exploitation of Remote Services | T1592.003:Firmware</t>
        </is>
      </c>
      <c r="W834" s="193" t="n">
        <v>2</v>
      </c>
      <c r="X834" s="193" t="inlineStr">
        <is>
          <t>HIGH (72%)</t>
        </is>
      </c>
      <c r="Y834" s="193" t="inlineStr">
        <is>
          <t>CONFIRMED</t>
        </is>
      </c>
      <c r="Z834" s="193" t="inlineStr">
        <is>
          <t>CHECK_VENDOR</t>
        </is>
      </c>
      <c r="AA834" s="193" t="inlineStr">
        <is>
          <t>https://nvd.nist.gov/vuln/detail/CVE-2026-20764</t>
        </is>
      </c>
      <c r="AB834" s="193" t="inlineStr">
        <is>
          <t>NONE</t>
        </is>
      </c>
      <c r="AC834" s="193" t="n">
        <v>4</v>
      </c>
      <c r="AD834" s="193" t="inlineStr"/>
    </row>
    <row r="835">
      <c r="A835" s="195" t="inlineStr">
        <is>
          <t>CVE</t>
        </is>
      </c>
      <c r="B835" s="195" t="inlineStr">
        <is>
          <t>CVE-2026-20797</t>
        </is>
      </c>
      <c r="C835" s="195" t="inlineStr">
        <is>
          <t>A stack based buffer overflow exists in an API route of XWEB Pro version
 1.12.1 and prior, enabling unauthenticated attackers to cause stack 
corruption and a termination of the program.</t>
        </is>
      </c>
      <c r="D835" s="195" t="n">
        <v>4.3</v>
      </c>
      <c r="E835" s="195" t="inlineStr">
        <is>
          <t>MEDIUM</t>
        </is>
      </c>
      <c r="F835" s="195" t="n">
        <v>2</v>
      </c>
      <c r="G835" s="195" t="n">
        <v>2</v>
      </c>
      <c r="H835" s="195" t="inlineStr">
        <is>
          <t>MEDIUM</t>
        </is>
      </c>
      <c r="I835" s="195" t="n">
        <v>8.300000000000001</v>
      </c>
      <c r="J835" s="195" t="inlineStr">
        <is>
          <t>NO</t>
        </is>
      </c>
      <c r="K835" s="195" t="inlineStr">
        <is>
          <t>https://nvd.nist.gov/vuln/detail/CVE-2026-20797</t>
        </is>
      </c>
      <c r="L835" s="195" t="inlineStr">
        <is>
          <t>2026-02-28 21:38</t>
        </is>
      </c>
      <c r="M835" s="195" t="inlineStr">
        <is>
          <t>CHECK_VENDOR</t>
        </is>
      </c>
      <c r="N835" s="195" t="inlineStr">
        <is>
          <t>See NVD references</t>
        </is>
      </c>
      <c r="O835" s="195" t="inlineStr">
        <is>
          <t>Apply vendor patches</t>
        </is>
      </c>
      <c r="P835" s="195" t="inlineStr">
        <is>
          <t>copeland xweb_500d_pro_firmware * | copeland xweb_500d_pro - | copeland xweb_500b_pro_firmware *</t>
        </is>
      </c>
      <c r="Q835" s="195" t="inlineStr">
        <is>
          <t>P3</t>
        </is>
      </c>
      <c r="R835" s="195" t="inlineStr">
        <is>
          <t>📅 Schedule patch deployment within 30 days | 🔍 Monitor for exploitation attempts</t>
        </is>
      </c>
      <c r="S835" s="195" t="inlineStr">
        <is>
          <t>CVE - IP enrichment n/a</t>
        </is>
      </c>
      <c r="T835" s="195" t="n">
        <v>0.0005999999999999999</v>
      </c>
      <c r="U835" s="195" t="n">
        <v>0.1713</v>
      </c>
      <c r="V835" s="195" t="inlineStr">
        <is>
          <t>T1203:Exploitation for Client Execution | T1592.003:Firmware</t>
        </is>
      </c>
      <c r="W835" s="195" t="n">
        <v>1</v>
      </c>
      <c r="X835" s="195" t="inlineStr">
        <is>
          <t>LOW (40%)</t>
        </is>
      </c>
      <c r="Y835" s="195" t="inlineStr">
        <is>
          <t>POSSIBLE</t>
        </is>
      </c>
      <c r="Z835" s="195" t="inlineStr">
        <is>
          <t>CHECK_VENDOR</t>
        </is>
      </c>
      <c r="AA835" s="195" t="inlineStr">
        <is>
          <t>https://nvd.nist.gov/vuln/detail/CVE-2026-20797</t>
        </is>
      </c>
      <c r="AB835" s="195" t="inlineStr">
        <is>
          <t>NONE</t>
        </is>
      </c>
      <c r="AC835" s="195" t="n">
        <v>2.15</v>
      </c>
      <c r="AD835" s="195" t="inlineStr"/>
    </row>
    <row r="836">
      <c r="A836" s="194" t="inlineStr">
        <is>
          <t>CVE</t>
        </is>
      </c>
      <c r="B836" s="194" t="inlineStr">
        <is>
          <t>CVE-2026-22877</t>
        </is>
      </c>
      <c r="C836" s="194" t="inlineStr">
        <is>
          <t>An arbitrary file-read vulnerability exists in XWEB Pro version 1.12.1 
and prior, enabling unauthenticated attackers to read arbitrary files on
 the system, and potentially causing a denial-of-service attack.</t>
        </is>
      </c>
      <c r="D836" s="194" t="n">
        <v>3.7</v>
      </c>
      <c r="E836" s="194" t="inlineStr">
        <is>
          <t>LOW</t>
        </is>
      </c>
      <c r="F836" s="194" t="n">
        <v>2</v>
      </c>
      <c r="G836" s="194" t="n">
        <v>1</v>
      </c>
      <c r="H836" s="194" t="inlineStr">
        <is>
          <t>LOW</t>
        </is>
      </c>
      <c r="I836" s="194" t="n">
        <v>5.7</v>
      </c>
      <c r="J836" s="194" t="inlineStr">
        <is>
          <t>NO</t>
        </is>
      </c>
      <c r="K836" s="194" t="inlineStr">
        <is>
          <t>https://nvd.nist.gov/vuln/detail/CVE-2026-22877</t>
        </is>
      </c>
      <c r="L836" s="194" t="inlineStr">
        <is>
          <t>2026-02-28 21:38</t>
        </is>
      </c>
      <c r="M836" s="194" t="inlineStr">
        <is>
          <t>CHECK_VENDOR</t>
        </is>
      </c>
      <c r="N836" s="194" t="inlineStr">
        <is>
          <t>See NVD references</t>
        </is>
      </c>
      <c r="O836" s="194" t="inlineStr">
        <is>
          <t>Apply vendor patches</t>
        </is>
      </c>
      <c r="P836" s="194" t="inlineStr">
        <is>
          <t>copeland xweb_500d_pro_firmware * | copeland xweb_500d_pro - | copeland xweb_500b_pro_firmware *</t>
        </is>
      </c>
      <c r="Q836" s="194" t="inlineStr">
        <is>
          <t>P4</t>
        </is>
      </c>
      <c r="R836" s="194" t="inlineStr">
        <is>
          <t>📅 Schedule patch deployment within 30 days | 🔍 Monitor for exploitation attempts</t>
        </is>
      </c>
      <c r="S836" s="194" t="inlineStr">
        <is>
          <t>CVE - IP enrichment n/a</t>
        </is>
      </c>
      <c r="T836" s="194" t="n">
        <v>0.0009</v>
      </c>
      <c r="U836" s="194" t="n">
        <v>0.256</v>
      </c>
      <c r="V836" s="194" t="inlineStr">
        <is>
          <t>T1083:File and Directory Discovery | T1592.003:Firmware</t>
        </is>
      </c>
      <c r="W836" s="194" t="n">
        <v>1</v>
      </c>
      <c r="X836" s="194" t="inlineStr">
        <is>
          <t>LOW (40%)</t>
        </is>
      </c>
      <c r="Y836" s="194" t="inlineStr">
        <is>
          <t>UNLIKELY</t>
        </is>
      </c>
      <c r="Z836" s="194" t="inlineStr">
        <is>
          <t>CHECK_VENDOR</t>
        </is>
      </c>
      <c r="AA836" s="194" t="inlineStr">
        <is>
          <t>https://nvd.nist.gov/vuln/detail/CVE-2026-22877</t>
        </is>
      </c>
      <c r="AB836" s="194" t="inlineStr">
        <is>
          <t>NONE</t>
        </is>
      </c>
      <c r="AC836" s="194" t="n">
        <v>1.85</v>
      </c>
      <c r="AD836" s="194" t="inlineStr"/>
    </row>
    <row r="837">
      <c r="A837" s="193" t="inlineStr">
        <is>
          <t>CVE</t>
        </is>
      </c>
      <c r="B837" s="193" t="inlineStr">
        <is>
          <t>CVE-2026-23702</t>
        </is>
      </c>
      <c r="C837" s="193" t="inlineStr">
        <is>
          <t>An OS command injection 
vulnerability exists in XWEB Pro version 1.12.1 and prior, enabling an 
authenticated attacker to achieve remote code execution on the system by
 sending malicious input injected into the server username field of the 
import preconfiguration action in the API V1 route.</t>
        </is>
      </c>
      <c r="D837" s="193" t="n">
        <v>8</v>
      </c>
      <c r="E837" s="193" t="inlineStr">
        <is>
          <t>HIGH</t>
        </is>
      </c>
      <c r="F837" s="193" t="n">
        <v>3</v>
      </c>
      <c r="G837" s="193" t="n">
        <v>3</v>
      </c>
      <c r="H837" s="193" t="inlineStr">
        <is>
          <t>CRITICAL</t>
        </is>
      </c>
      <c r="I837" s="193" t="n">
        <v>17</v>
      </c>
      <c r="J837" s="193" t="inlineStr">
        <is>
          <t>NO</t>
        </is>
      </c>
      <c r="K837" s="193" t="inlineStr">
        <is>
          <t>https://nvd.nist.gov/vuln/detail/CVE-2026-23702</t>
        </is>
      </c>
      <c r="L837" s="193" t="inlineStr">
        <is>
          <t>2026-02-28 21:38</t>
        </is>
      </c>
      <c r="M837" s="193" t="inlineStr">
        <is>
          <t>CHECK_VENDOR</t>
        </is>
      </c>
      <c r="N837" s="193" t="inlineStr">
        <is>
          <t>See NVD references</t>
        </is>
      </c>
      <c r="O837" s="193" t="inlineStr">
        <is>
          <t>Apply vendor patches</t>
        </is>
      </c>
      <c r="P837" s="193" t="inlineStr">
        <is>
          <t>copeland xweb_500d_pro_firmware * | copeland xweb_500d_pro - | copeland xweb_500b_pro_firmware *</t>
        </is>
      </c>
      <c r="Q837" s="193" t="inlineStr">
        <is>
          <t>P2</t>
        </is>
      </c>
      <c r="R837" s="193" t="inlineStr">
        <is>
          <t>🚨 URGENT: Apply vendor patches immediately | 🔒 Isolate affected systems if patch unavailable | 🛡️ Enable additional monitoring/IDS rules</t>
        </is>
      </c>
      <c r="S837" s="193" t="inlineStr">
        <is>
          <t>CVE - IP enrichment n/a</t>
        </is>
      </c>
      <c r="T837" s="193" t="n">
        <v>0.0011</v>
      </c>
      <c r="U837" s="193" t="n">
        <v>0.2892</v>
      </c>
      <c r="V837" s="193" t="inlineStr">
        <is>
          <t>T1059:Command and Scripting Interpreter | T1190:Exploit Public-Facing Application | T1210:Exploitation of Remote Services | T1584.004:Server | T1592.003:Firmware</t>
        </is>
      </c>
      <c r="W837" s="193" t="n">
        <v>2</v>
      </c>
      <c r="X837" s="193" t="inlineStr">
        <is>
          <t>HIGH (72%)</t>
        </is>
      </c>
      <c r="Y837" s="193" t="inlineStr">
        <is>
          <t>CONFIRMED</t>
        </is>
      </c>
      <c r="Z837" s="193" t="inlineStr">
        <is>
          <t>CHECK_VENDOR</t>
        </is>
      </c>
      <c r="AA837" s="193" t="inlineStr">
        <is>
          <t>https://nvd.nist.gov/vuln/detail/CVE-2026-23702</t>
        </is>
      </c>
      <c r="AB837" s="193" t="inlineStr">
        <is>
          <t>NONE</t>
        </is>
      </c>
      <c r="AC837" s="193" t="n">
        <v>4</v>
      </c>
      <c r="AD837" s="193" t="inlineStr"/>
    </row>
    <row r="838">
      <c r="A838" s="193" t="inlineStr">
        <is>
          <t>CVE</t>
        </is>
      </c>
      <c r="B838" s="193" t="inlineStr">
        <is>
          <t>CVE-2026-24452</t>
        </is>
      </c>
      <c r="C838" s="193" t="inlineStr">
        <is>
          <t>An OS command injection 
 vulnerability exists in XWEB Pro version 1.12.1 and prior, enabling an 
authenticated attacker to achieve remote code execution on the system by
 supplying a crafted template file to the devices route.</t>
        </is>
      </c>
      <c r="D838" s="193" t="n">
        <v>8</v>
      </c>
      <c r="E838" s="193" t="inlineStr">
        <is>
          <t>HIGH</t>
        </is>
      </c>
      <c r="F838" s="193" t="n">
        <v>3</v>
      </c>
      <c r="G838" s="193" t="n">
        <v>3</v>
      </c>
      <c r="H838" s="193" t="inlineStr">
        <is>
          <t>CRITICAL</t>
        </is>
      </c>
      <c r="I838" s="193" t="n">
        <v>17</v>
      </c>
      <c r="J838" s="193" t="inlineStr">
        <is>
          <t>NO</t>
        </is>
      </c>
      <c r="K838" s="193" t="inlineStr">
        <is>
          <t>https://nvd.nist.gov/vuln/detail/CVE-2026-24452</t>
        </is>
      </c>
      <c r="L838" s="193" t="inlineStr">
        <is>
          <t>2026-02-28 21:38</t>
        </is>
      </c>
      <c r="M838" s="193" t="inlineStr">
        <is>
          <t>CHECK_VENDOR</t>
        </is>
      </c>
      <c r="N838" s="193" t="inlineStr">
        <is>
          <t>See NVD references</t>
        </is>
      </c>
      <c r="O838" s="193" t="inlineStr">
        <is>
          <t>Apply vendor patches</t>
        </is>
      </c>
      <c r="P838" s="193" t="inlineStr">
        <is>
          <t>copeland xweb_500d_pro_firmware * | copeland xweb_500d_pro - | copeland xweb_500b_pro_firmware *</t>
        </is>
      </c>
      <c r="Q838" s="193" t="inlineStr">
        <is>
          <t>P2</t>
        </is>
      </c>
      <c r="R838" s="193" t="inlineStr">
        <is>
          <t>🚨 URGENT: Apply vendor patches immediately | 🔒 Isolate affected systems if patch unavailable | 🛡️ Enable additional monitoring/IDS rules</t>
        </is>
      </c>
      <c r="S838" s="193" t="inlineStr">
        <is>
          <t>CVE - IP enrichment n/a</t>
        </is>
      </c>
      <c r="T838" s="193" t="n">
        <v>0.0011</v>
      </c>
      <c r="U838" s="193" t="n">
        <v>0.2892</v>
      </c>
      <c r="V838" s="193" t="inlineStr">
        <is>
          <t>T1059:Command and Scripting Interpreter | T1190:Exploit Public-Facing Application | T1210:Exploitation of Remote Services | T1592.003:Firmware</t>
        </is>
      </c>
      <c r="W838" s="193" t="n">
        <v>2</v>
      </c>
      <c r="X838" s="193" t="inlineStr">
        <is>
          <t>HIGH (72%)</t>
        </is>
      </c>
      <c r="Y838" s="193" t="inlineStr">
        <is>
          <t>CONFIRMED</t>
        </is>
      </c>
      <c r="Z838" s="193" t="inlineStr">
        <is>
          <t>CHECK_VENDOR</t>
        </is>
      </c>
      <c r="AA838" s="193" t="inlineStr">
        <is>
          <t>https://nvd.nist.gov/vuln/detail/CVE-2026-24452</t>
        </is>
      </c>
      <c r="AB838" s="193" t="inlineStr">
        <is>
          <t>NONE</t>
        </is>
      </c>
      <c r="AC838" s="193" t="n">
        <v>4</v>
      </c>
      <c r="AD838" s="193" t="inlineStr"/>
    </row>
    <row r="839">
      <c r="A839" s="195" t="inlineStr">
        <is>
          <t>CVE</t>
        </is>
      </c>
      <c r="B839" s="195" t="inlineStr">
        <is>
          <t>CVE-2026-24497</t>
        </is>
      </c>
      <c r="C839" s="195" t="inlineStr">
        <is>
          <t>Stack-based Buffer Overflow vulnerability in SimTech Systems, Inc. ThinkWise allows Remote Code Inclusion.This issue affects ThinkWise: from 7 through 23.</t>
        </is>
      </c>
      <c r="D839" s="195" t="n">
        <v>5</v>
      </c>
      <c r="E839" s="195" t="inlineStr">
        <is>
          <t>MEDIUM</t>
        </is>
      </c>
      <c r="F839" s="195" t="n">
        <v>2</v>
      </c>
      <c r="G839" s="195" t="n">
        <v>2</v>
      </c>
      <c r="H839" s="195" t="inlineStr">
        <is>
          <t>MEDIUM</t>
        </is>
      </c>
      <c r="I839" s="195" t="n">
        <v>9</v>
      </c>
      <c r="J839" s="195" t="inlineStr">
        <is>
          <t>NO</t>
        </is>
      </c>
      <c r="K839" s="195" t="inlineStr">
        <is>
          <t>https://nvd.nist.gov/vuln/detail/CVE-2026-24497</t>
        </is>
      </c>
      <c r="L839" s="195" t="inlineStr">
        <is>
          <t>2026-02-28 21:38</t>
        </is>
      </c>
      <c r="M839" s="195" t="inlineStr">
        <is>
          <t>CHECK_VENDOR</t>
        </is>
      </c>
      <c r="N839" s="195" t="inlineStr">
        <is>
          <t>See NVD references</t>
        </is>
      </c>
      <c r="O839" s="195" t="inlineStr">
        <is>
          <t>Apply vendor patches</t>
        </is>
      </c>
      <c r="P839" s="195" t="inlineStr">
        <is>
          <t>See CVE details</t>
        </is>
      </c>
      <c r="Q839" s="195" t="inlineStr">
        <is>
          <t>P4</t>
        </is>
      </c>
      <c r="R839" s="195" t="inlineStr">
        <is>
          <t>📅 Schedule patch deployment within 30 days | 🔍 Monitor for exploitation attempts</t>
        </is>
      </c>
      <c r="S839" s="195" t="inlineStr">
        <is>
          <t>CVE - IP enrichment n/a</t>
        </is>
      </c>
      <c r="T839" s="195" t="n">
        <v>0.0001</v>
      </c>
      <c r="U839" s="195" t="n">
        <v>0.0256</v>
      </c>
      <c r="V839" s="195" t="inlineStr">
        <is>
          <t>T1190:Exploit Public-Facing Application | T1203:Exploitation for Client Execution</t>
        </is>
      </c>
      <c r="W839" s="195" t="n">
        <v>1</v>
      </c>
      <c r="X839" s="195" t="inlineStr">
        <is>
          <t>LOW (40%)</t>
        </is>
      </c>
      <c r="Y839" s="195" t="inlineStr">
        <is>
          <t>UNLIKELY</t>
        </is>
      </c>
      <c r="Z839" s="195" t="inlineStr">
        <is>
          <t>CHECK_VENDOR</t>
        </is>
      </c>
      <c r="AA839" s="195" t="inlineStr">
        <is>
          <t>https://nvd.nist.gov/vuln/detail/CVE-2026-24497</t>
        </is>
      </c>
      <c r="AB839" s="195" t="inlineStr">
        <is>
          <t>NONE</t>
        </is>
      </c>
      <c r="AC839" s="195" t="n">
        <v>0</v>
      </c>
      <c r="AD839" s="195" t="inlineStr"/>
    </row>
    <row r="840">
      <c r="A840" s="195" t="inlineStr">
        <is>
          <t>CVE</t>
        </is>
      </c>
      <c r="B840" s="195" t="inlineStr">
        <is>
          <t>CVE-2026-24498</t>
        </is>
      </c>
      <c r="C840" s="195" t="inlineStr">
        <is>
          <t>Exposure of Sensitive Information to an Unauthorized Actor vulnerability in EFM-Networks, Inc. IpTIME T5008, EFM-Networks, Inc. IpTIME AX2004M, EFM-Networks, Inc. IpTIME AX3000Q, EFM-Networks, Inc. IpTIME AX6000M allows Authentication Bypass.This issue affects ipTIME T5008: through 15.26.8; ipTIME AX2004M: through 15.26.8; ipTIME AX3000Q: through 15.26.8; ipTIME AX6000M: through 15.26.8.</t>
        </is>
      </c>
      <c r="D840" s="195" t="n">
        <v>5</v>
      </c>
      <c r="E840" s="195" t="inlineStr">
        <is>
          <t>MEDIUM</t>
        </is>
      </c>
      <c r="F840" s="195" t="n">
        <v>2</v>
      </c>
      <c r="G840" s="195" t="n">
        <v>2</v>
      </c>
      <c r="H840" s="195" t="inlineStr">
        <is>
          <t>MEDIUM</t>
        </is>
      </c>
      <c r="I840" s="195" t="n">
        <v>9</v>
      </c>
      <c r="J840" s="195" t="inlineStr">
        <is>
          <t>NO</t>
        </is>
      </c>
      <c r="K840" s="195" t="inlineStr">
        <is>
          <t>https://nvd.nist.gov/vuln/detail/CVE-2026-24498</t>
        </is>
      </c>
      <c r="L840" s="195" t="inlineStr">
        <is>
          <t>2026-02-28 21:38</t>
        </is>
      </c>
      <c r="M840" s="195" t="inlineStr">
        <is>
          <t>CHECK_VENDOR</t>
        </is>
      </c>
      <c r="N840" s="195" t="inlineStr">
        <is>
          <t>See NVD references</t>
        </is>
      </c>
      <c r="O840" s="195" t="inlineStr">
        <is>
          <t>Apply vendor patches</t>
        </is>
      </c>
      <c r="P840" s="195" t="inlineStr">
        <is>
          <t>See CVE details</t>
        </is>
      </c>
      <c r="Q840" s="195" t="inlineStr">
        <is>
          <t>P4</t>
        </is>
      </c>
      <c r="R840" s="195" t="inlineStr">
        <is>
          <t>📅 Schedule patch deployment within 30 days | 🔍 Monitor for exploitation attempts</t>
        </is>
      </c>
      <c r="S840" s="195" t="inlineStr">
        <is>
          <t>CVE - IP enrichment n/a</t>
        </is>
      </c>
      <c r="T840" s="195" t="n">
        <v>0.0003</v>
      </c>
      <c r="U840" s="195" t="n">
        <v>0.0702</v>
      </c>
      <c r="V840" s="195" t="inlineStr">
        <is>
          <t>T1213:Data from Information Repositories | T1078:Valid Accounts</t>
        </is>
      </c>
      <c r="W840" s="195" t="n">
        <v>1</v>
      </c>
      <c r="X840" s="195" t="inlineStr">
        <is>
          <t>LOW (40%)</t>
        </is>
      </c>
      <c r="Y840" s="195" t="inlineStr">
        <is>
          <t>UNLIKELY</t>
        </is>
      </c>
      <c r="Z840" s="195" t="inlineStr">
        <is>
          <t>CHECK_VENDOR</t>
        </is>
      </c>
      <c r="AA840" s="195" t="inlineStr">
        <is>
          <t>https://nvd.nist.gov/vuln/detail/CVE-2026-24498</t>
        </is>
      </c>
      <c r="AB840" s="195" t="inlineStr">
        <is>
          <t>NONE</t>
        </is>
      </c>
      <c r="AC840" s="195" t="n">
        <v>0</v>
      </c>
      <c r="AD840" s="195" t="inlineStr"/>
    </row>
    <row r="841">
      <c r="A841" s="193" t="inlineStr">
        <is>
          <t>CVE</t>
        </is>
      </c>
      <c r="B841" s="193" t="inlineStr">
        <is>
          <t>CVE-2026-25037</t>
        </is>
      </c>
      <c r="C841" s="193" t="inlineStr">
        <is>
          <t>An OS command injection 
vulnerability exists in XWEB Pro version 1.12.1 and prior, enabling an 
authenticated attacker to achieve remote code execution on the system by
 configuring a maliciously crafted LCD state which is later processed 
during system setup, enabling remote code execution.</t>
        </is>
      </c>
      <c r="D841" s="193" t="n">
        <v>8</v>
      </c>
      <c r="E841" s="193" t="inlineStr">
        <is>
          <t>HIGH</t>
        </is>
      </c>
      <c r="F841" s="193" t="n">
        <v>3</v>
      </c>
      <c r="G841" s="193" t="n">
        <v>3</v>
      </c>
      <c r="H841" s="193" t="inlineStr">
        <is>
          <t>CRITICAL</t>
        </is>
      </c>
      <c r="I841" s="193" t="n">
        <v>17</v>
      </c>
      <c r="J841" s="193" t="inlineStr">
        <is>
          <t>NO</t>
        </is>
      </c>
      <c r="K841" s="193" t="inlineStr">
        <is>
          <t>https://nvd.nist.gov/vuln/detail/CVE-2026-25037</t>
        </is>
      </c>
      <c r="L841" s="193" t="inlineStr">
        <is>
          <t>2026-02-28 21:38</t>
        </is>
      </c>
      <c r="M841" s="193" t="inlineStr">
        <is>
          <t>CHECK_VENDOR</t>
        </is>
      </c>
      <c r="N841" s="193" t="inlineStr">
        <is>
          <t>See NVD references</t>
        </is>
      </c>
      <c r="O841" s="193" t="inlineStr">
        <is>
          <t>Apply vendor patches</t>
        </is>
      </c>
      <c r="P841" s="193" t="inlineStr">
        <is>
          <t>copeland xweb_500d_pro_firmware * | copeland xweb_500d_pro - | copeland xweb_500b_pro_firmware *</t>
        </is>
      </c>
      <c r="Q841" s="193" t="inlineStr">
        <is>
          <t>P2</t>
        </is>
      </c>
      <c r="R841" s="193" t="inlineStr">
        <is>
          <t>🚨 URGENT: Apply vendor patches immediately | 🔒 Isolate affected systems if patch unavailable | 🛡️ Enable additional monitoring/IDS rules</t>
        </is>
      </c>
      <c r="S841" s="193" t="inlineStr">
        <is>
          <t>CVE - IP enrichment n/a</t>
        </is>
      </c>
      <c r="T841" s="193" t="n">
        <v>0.0011</v>
      </c>
      <c r="U841" s="193" t="n">
        <v>0.2892</v>
      </c>
      <c r="V841" s="193" t="inlineStr">
        <is>
          <t>T1059:Command and Scripting Interpreter | T1190:Exploit Public-Facing Application | T1210:Exploitation of Remote Services | T1592.003:Firmware</t>
        </is>
      </c>
      <c r="W841" s="193" t="n">
        <v>2</v>
      </c>
      <c r="X841" s="193" t="inlineStr">
        <is>
          <t>HIGH (72%)</t>
        </is>
      </c>
      <c r="Y841" s="193" t="inlineStr">
        <is>
          <t>CONFIRMED</t>
        </is>
      </c>
      <c r="Z841" s="193" t="inlineStr">
        <is>
          <t>CHECK_VENDOR</t>
        </is>
      </c>
      <c r="AA841" s="193" t="inlineStr">
        <is>
          <t>https://nvd.nist.gov/vuln/detail/CVE-2026-25037</t>
        </is>
      </c>
      <c r="AB841" s="193" t="inlineStr">
        <is>
          <t>NONE</t>
        </is>
      </c>
      <c r="AC841" s="193" t="n">
        <v>4</v>
      </c>
      <c r="AD841" s="193" t="inlineStr"/>
    </row>
    <row r="842">
      <c r="A842" s="193" t="inlineStr">
        <is>
          <t>CVE</t>
        </is>
      </c>
      <c r="B842" s="193" t="inlineStr">
        <is>
          <t>CVE-2026-25105</t>
        </is>
      </c>
      <c r="C842" s="193" t="inlineStr">
        <is>
          <t>An OS command injection 
vulnerability exists in XWEB Pro version 1.12.1 and prior, enabling an 
authenticated attacker to achieve remote code execution on the system by
 injecting malicious input into parameters of the Modbus command tool in
 the debug route.</t>
        </is>
      </c>
      <c r="D842" s="193" t="n">
        <v>8</v>
      </c>
      <c r="E842" s="193" t="inlineStr">
        <is>
          <t>HIGH</t>
        </is>
      </c>
      <c r="F842" s="193" t="n">
        <v>3</v>
      </c>
      <c r="G842" s="193" t="n">
        <v>3</v>
      </c>
      <c r="H842" s="193" t="inlineStr">
        <is>
          <t>CRITICAL</t>
        </is>
      </c>
      <c r="I842" s="193" t="n">
        <v>17</v>
      </c>
      <c r="J842" s="193" t="inlineStr">
        <is>
          <t>NO</t>
        </is>
      </c>
      <c r="K842" s="193" t="inlineStr">
        <is>
          <t>https://nvd.nist.gov/vuln/detail/CVE-2026-25105</t>
        </is>
      </c>
      <c r="L842" s="193" t="inlineStr">
        <is>
          <t>2026-02-28 21:38</t>
        </is>
      </c>
      <c r="M842" s="193" t="inlineStr">
        <is>
          <t>CHECK_VENDOR</t>
        </is>
      </c>
      <c r="N842" s="193" t="inlineStr">
        <is>
          <t>See NVD references</t>
        </is>
      </c>
      <c r="O842" s="193" t="inlineStr">
        <is>
          <t>Apply vendor patches</t>
        </is>
      </c>
      <c r="P842" s="193" t="inlineStr">
        <is>
          <t>copeland xweb_500d_pro_firmware * | copeland xweb_500d_pro - | copeland xweb_500b_pro_firmware *</t>
        </is>
      </c>
      <c r="Q842" s="193" t="inlineStr">
        <is>
          <t>P2</t>
        </is>
      </c>
      <c r="R842" s="193" t="inlineStr">
        <is>
          <t>🚨 URGENT: Apply vendor patches immediately | 🔒 Isolate affected systems if patch unavailable | 🛡️ Enable additional monitoring/IDS rules</t>
        </is>
      </c>
      <c r="S842" s="193" t="inlineStr">
        <is>
          <t>CVE - IP enrichment n/a</t>
        </is>
      </c>
      <c r="T842" s="193" t="n">
        <v>0.0011</v>
      </c>
      <c r="U842" s="193" t="n">
        <v>0.2892</v>
      </c>
      <c r="V842" s="193" t="inlineStr">
        <is>
          <t>T1059:Command and Scripting Interpreter | T1190:Exploit Public-Facing Application | T1210:Exploitation of Remote Services | T1592.003:Firmware</t>
        </is>
      </c>
      <c r="W842" s="193" t="n">
        <v>2</v>
      </c>
      <c r="X842" s="193" t="inlineStr">
        <is>
          <t>HIGH (72%)</t>
        </is>
      </c>
      <c r="Y842" s="193" t="inlineStr">
        <is>
          <t>CONFIRMED</t>
        </is>
      </c>
      <c r="Z842" s="193" t="inlineStr">
        <is>
          <t>CHECK_VENDOR</t>
        </is>
      </c>
      <c r="AA842" s="193" t="inlineStr">
        <is>
          <t>https://nvd.nist.gov/vuln/detail/CVE-2026-25105</t>
        </is>
      </c>
      <c r="AB842" s="193" t="inlineStr">
        <is>
          <t>NONE</t>
        </is>
      </c>
      <c r="AC842" s="193" t="n">
        <v>4</v>
      </c>
      <c r="AD842" s="193" t="inlineStr"/>
    </row>
    <row r="843">
      <c r="A843" s="193" t="inlineStr">
        <is>
          <t>CVE</t>
        </is>
      </c>
      <c r="B843" s="193" t="inlineStr">
        <is>
          <t>CVE-2026-25196</t>
        </is>
      </c>
      <c r="C843" s="193" t="inlineStr">
        <is>
          <t>An OS command injection 
vulnerability exists in XWEB Pro version 1.12.1 and prior, enabling an 
authenticated attacker to achieve remote code execution on the system by
 injecting malicious input into the Wi-Fi SSID and/or password fields 
can lead to remote code execution when the configuration is processed.</t>
        </is>
      </c>
      <c r="D843" s="193" t="n">
        <v>8</v>
      </c>
      <c r="E843" s="193" t="inlineStr">
        <is>
          <t>HIGH</t>
        </is>
      </c>
      <c r="F843" s="193" t="n">
        <v>3</v>
      </c>
      <c r="G843" s="193" t="n">
        <v>3</v>
      </c>
      <c r="H843" s="193" t="inlineStr">
        <is>
          <t>CRITICAL</t>
        </is>
      </c>
      <c r="I843" s="193" t="n">
        <v>17</v>
      </c>
      <c r="J843" s="193" t="inlineStr">
        <is>
          <t>NO</t>
        </is>
      </c>
      <c r="K843" s="193" t="inlineStr">
        <is>
          <t>https://nvd.nist.gov/vuln/detail/CVE-2026-25196</t>
        </is>
      </c>
      <c r="L843" s="193" t="inlineStr">
        <is>
          <t>2026-02-28 21:38</t>
        </is>
      </c>
      <c r="M843" s="193" t="inlineStr">
        <is>
          <t>CHECK_VENDOR</t>
        </is>
      </c>
      <c r="N843" s="193" t="inlineStr">
        <is>
          <t>See NVD references</t>
        </is>
      </c>
      <c r="O843" s="193" t="inlineStr">
        <is>
          <t>Apply vendor patches</t>
        </is>
      </c>
      <c r="P843" s="193" t="inlineStr">
        <is>
          <t>copeland xweb_500d_pro_firmware * | copeland xweb_500d_pro - | copeland xweb_500b_pro_firmware *</t>
        </is>
      </c>
      <c r="Q843" s="193" t="inlineStr">
        <is>
          <t>P2</t>
        </is>
      </c>
      <c r="R843" s="193" t="inlineStr">
        <is>
          <t>🚨 URGENT: Apply vendor patches immediately | 🔒 Isolate affected systems if patch unavailable | 🛡️ Enable additional monitoring/IDS rules</t>
        </is>
      </c>
      <c r="S843" s="193" t="inlineStr">
        <is>
          <t>CVE - IP enrichment n/a</t>
        </is>
      </c>
      <c r="T843" s="193" t="n">
        <v>0.0011</v>
      </c>
      <c r="U843" s="193" t="n">
        <v>0.2892</v>
      </c>
      <c r="V843" s="193" t="inlineStr">
        <is>
          <t>T1059:Command and Scripting Interpreter | T1190:Exploit Public-Facing Application | T1210:Exploitation of Remote Services | T1592.003:Firmware</t>
        </is>
      </c>
      <c r="W843" s="193" t="n">
        <v>2</v>
      </c>
      <c r="X843" s="193" t="inlineStr">
        <is>
          <t>HIGH (72%)</t>
        </is>
      </c>
      <c r="Y843" s="193" t="inlineStr">
        <is>
          <t>CONFIRMED</t>
        </is>
      </c>
      <c r="Z843" s="193" t="inlineStr">
        <is>
          <t>CHECK_VENDOR</t>
        </is>
      </c>
      <c r="AA843" s="193" t="inlineStr">
        <is>
          <t>https://nvd.nist.gov/vuln/detail/CVE-2026-25196</t>
        </is>
      </c>
      <c r="AB843" s="193" t="inlineStr">
        <is>
          <t>NONE</t>
        </is>
      </c>
      <c r="AC843" s="193" t="n">
        <v>4</v>
      </c>
      <c r="AD843" s="193" t="inlineStr"/>
    </row>
    <row r="844">
      <c r="A844" s="193" t="inlineStr">
        <is>
          <t>CVE</t>
        </is>
      </c>
      <c r="B844" s="193" t="inlineStr">
        <is>
          <t>CVE-2026-25721</t>
        </is>
      </c>
      <c r="C844" s="193" t="inlineStr">
        <is>
          <t>An OS command injection 
vulnerability exists in XWEB Pro version 1.12.1 and prior, enabling an 
authenticated attacker to achieve remote code execution on the system by
 injecting malicious input into the server username and/or password 
fields of the restore action in the API V1 route.</t>
        </is>
      </c>
      <c r="D844" s="193" t="n">
        <v>8</v>
      </c>
      <c r="E844" s="193" t="inlineStr">
        <is>
          <t>HIGH</t>
        </is>
      </c>
      <c r="F844" s="193" t="n">
        <v>3</v>
      </c>
      <c r="G844" s="193" t="n">
        <v>3</v>
      </c>
      <c r="H844" s="193" t="inlineStr">
        <is>
          <t>CRITICAL</t>
        </is>
      </c>
      <c r="I844" s="193" t="n">
        <v>17</v>
      </c>
      <c r="J844" s="193" t="inlineStr">
        <is>
          <t>NO</t>
        </is>
      </c>
      <c r="K844" s="193" t="inlineStr">
        <is>
          <t>https://nvd.nist.gov/vuln/detail/CVE-2026-25721</t>
        </is>
      </c>
      <c r="L844" s="193" t="inlineStr">
        <is>
          <t>2026-02-28 21:38</t>
        </is>
      </c>
      <c r="M844" s="193" t="inlineStr">
        <is>
          <t>CHECK_VENDOR</t>
        </is>
      </c>
      <c r="N844" s="193" t="inlineStr">
        <is>
          <t>See NVD references</t>
        </is>
      </c>
      <c r="O844" s="193" t="inlineStr">
        <is>
          <t>Apply vendor patches</t>
        </is>
      </c>
      <c r="P844" s="193" t="inlineStr">
        <is>
          <t>copeland xweb_500d_pro_firmware * | copeland xweb_500d_pro - | copeland xweb_500b_pro_firmware *</t>
        </is>
      </c>
      <c r="Q844" s="193" t="inlineStr">
        <is>
          <t>P2</t>
        </is>
      </c>
      <c r="R844" s="193" t="inlineStr">
        <is>
          <t>🚨 URGENT: Apply vendor patches immediately | 🔒 Isolate affected systems if patch unavailable | 🛡️ Enable additional monitoring/IDS rules</t>
        </is>
      </c>
      <c r="S844" s="193" t="inlineStr">
        <is>
          <t>CVE - IP enrichment n/a</t>
        </is>
      </c>
      <c r="T844" s="193" t="n">
        <v>0.0011</v>
      </c>
      <c r="U844" s="193" t="n">
        <v>0.2892</v>
      </c>
      <c r="V844" s="193" t="inlineStr">
        <is>
          <t>T1059:Command and Scripting Interpreter | T1190:Exploit Public-Facing Application | T1210:Exploitation of Remote Services | T1584.004:Server | T1592.003:Firmware</t>
        </is>
      </c>
      <c r="W844" s="193" t="n">
        <v>2</v>
      </c>
      <c r="X844" s="193" t="inlineStr">
        <is>
          <t>HIGH (72%)</t>
        </is>
      </c>
      <c r="Y844" s="193" t="inlineStr">
        <is>
          <t>CONFIRMED</t>
        </is>
      </c>
      <c r="Z844" s="193" t="inlineStr">
        <is>
          <t>CHECK_VENDOR</t>
        </is>
      </c>
      <c r="AA844" s="193" t="inlineStr">
        <is>
          <t>https://nvd.nist.gov/vuln/detail/CVE-2026-25721</t>
        </is>
      </c>
      <c r="AB844" s="193" t="inlineStr">
        <is>
          <t>NONE</t>
        </is>
      </c>
      <c r="AC844" s="193" t="n">
        <v>4</v>
      </c>
      <c r="AD844" s="193" t="inlineStr"/>
    </row>
    <row r="845">
      <c r="A845" s="193" t="inlineStr">
        <is>
          <t>CVE</t>
        </is>
      </c>
      <c r="B845" s="193" t="inlineStr">
        <is>
          <t>CVE-2026-3037</t>
        </is>
      </c>
      <c r="C845" s="193" t="inlineStr">
        <is>
          <t>An OS command injection vulnerability exists in XWEB Pro version 1.12.1 
and prior, enabling an authenticated attacker to achieve remote code 
execution on the system by modifying malicious input injected into the 
MBird SMS service URL and/or code via the utility route which is later 
processed during system setup, leading to remote code execution.</t>
        </is>
      </c>
      <c r="D845" s="193" t="n">
        <v>8</v>
      </c>
      <c r="E845" s="193" t="inlineStr">
        <is>
          <t>HIGH</t>
        </is>
      </c>
      <c r="F845" s="193" t="n">
        <v>3</v>
      </c>
      <c r="G845" s="193" t="n">
        <v>3</v>
      </c>
      <c r="H845" s="193" t="inlineStr">
        <is>
          <t>CRITICAL</t>
        </is>
      </c>
      <c r="I845" s="193" t="n">
        <v>17</v>
      </c>
      <c r="J845" s="193" t="inlineStr">
        <is>
          <t>NO</t>
        </is>
      </c>
      <c r="K845" s="193" t="inlineStr">
        <is>
          <t>https://nvd.nist.gov/vuln/detail/CVE-2026-3037</t>
        </is>
      </c>
      <c r="L845" s="193" t="inlineStr">
        <is>
          <t>2026-02-28 21:38</t>
        </is>
      </c>
      <c r="M845" s="193" t="inlineStr">
        <is>
          <t>CHECK_VENDOR</t>
        </is>
      </c>
      <c r="N845" s="193" t="inlineStr">
        <is>
          <t>See NVD references</t>
        </is>
      </c>
      <c r="O845" s="193" t="inlineStr">
        <is>
          <t>Apply vendor patches</t>
        </is>
      </c>
      <c r="P845" s="193" t="inlineStr">
        <is>
          <t>copeland xweb_500d_pro_firmware * | copeland xweb_500d_pro - | copeland xweb_500b_pro_firmware *</t>
        </is>
      </c>
      <c r="Q845" s="193" t="inlineStr">
        <is>
          <t>P2</t>
        </is>
      </c>
      <c r="R845" s="193" t="inlineStr">
        <is>
          <t>🚨 URGENT: Apply vendor patches immediately | 🔒 Isolate affected systems if patch unavailable | 🛡️ Enable additional monitoring/IDS rules</t>
        </is>
      </c>
      <c r="S845" s="193" t="inlineStr">
        <is>
          <t>CVE - IP enrichment n/a</t>
        </is>
      </c>
      <c r="T845" s="193" t="n">
        <v>0.0011</v>
      </c>
      <c r="U845" s="193" t="n">
        <v>0.2892</v>
      </c>
      <c r="V845" s="193" t="inlineStr">
        <is>
          <t>T1059:Command and Scripting Interpreter | T1190:Exploit Public-Facing Application | T1210:Exploitation of Remote Services | T1592.003:Firmware</t>
        </is>
      </c>
      <c r="W845" s="193" t="n">
        <v>2</v>
      </c>
      <c r="X845" s="193" t="inlineStr">
        <is>
          <t>HIGH (72%)</t>
        </is>
      </c>
      <c r="Y845" s="193" t="inlineStr">
        <is>
          <t>CONFIRMED</t>
        </is>
      </c>
      <c r="Z845" s="193" t="inlineStr">
        <is>
          <t>CHECK_VENDOR</t>
        </is>
      </c>
      <c r="AA845" s="193" t="inlineStr">
        <is>
          <t>https://nvd.nist.gov/vuln/detail/CVE-2026-3037</t>
        </is>
      </c>
      <c r="AB845" s="193" t="inlineStr">
        <is>
          <t>NONE</t>
        </is>
      </c>
      <c r="AC845" s="193" t="n">
        <v>4</v>
      </c>
      <c r="AD845" s="193" t="inlineStr"/>
    </row>
    <row r="846">
      <c r="A846" s="193" t="inlineStr">
        <is>
          <t>CVE</t>
        </is>
      </c>
      <c r="B846" s="193" t="inlineStr">
        <is>
          <t>CVE-2026-3274</t>
        </is>
      </c>
      <c r="C846" s="193" t="inlineStr">
        <is>
          <t>A security flaw has been discovered in Tenda F453 1.0.0.3. Affected by this issue is the function frmL7ProtForm of the file /goform/L7Prot of the component httpd. Performing a manipulation of the argument page results in buffer overflow. The attack is possible to be carried out remotely. The exploit has been released to the public and may be used for attacks.</t>
        </is>
      </c>
      <c r="D846" s="193" t="n">
        <v>8.800000000000001</v>
      </c>
      <c r="E846" s="193" t="inlineStr">
        <is>
          <t>HIGH</t>
        </is>
      </c>
      <c r="F846" s="193" t="n">
        <v>3</v>
      </c>
      <c r="G846" s="193" t="n">
        <v>3</v>
      </c>
      <c r="H846" s="193" t="inlineStr">
        <is>
          <t>CRITICAL</t>
        </is>
      </c>
      <c r="I846" s="193" t="n">
        <v>17.8</v>
      </c>
      <c r="J846" s="193" t="inlineStr">
        <is>
          <t>NO</t>
        </is>
      </c>
      <c r="K846" s="193" t="inlineStr">
        <is>
          <t>https://nvd.nist.gov/vuln/detail/CVE-2026-3274</t>
        </is>
      </c>
      <c r="L846" s="193" t="inlineStr">
        <is>
          <t>2026-02-28 21:38</t>
        </is>
      </c>
      <c r="M846" s="193" t="inlineStr">
        <is>
          <t>CHECK_VENDOR</t>
        </is>
      </c>
      <c r="N846" s="193" t="inlineStr">
        <is>
          <t>See NVD references</t>
        </is>
      </c>
      <c r="O846" s="193" t="inlineStr">
        <is>
          <t>Apply vendor patches</t>
        </is>
      </c>
      <c r="P846" s="193" t="inlineStr">
        <is>
          <t>tenda f453 - | tenda f453_firmware 1.0.0.3</t>
        </is>
      </c>
      <c r="Q846" s="193" t="inlineStr">
        <is>
          <t>P2</t>
        </is>
      </c>
      <c r="R846" s="193" t="inlineStr">
        <is>
          <t>🚨 URGENT: Apply vendor patches immediately | 🔒 Isolate affected systems if patch unavailable | 🛡️ Enable additional monitoring/IDS rules</t>
        </is>
      </c>
      <c r="S846" s="193" t="inlineStr">
        <is>
          <t>CVE - IP enrichment n/a</t>
        </is>
      </c>
      <c r="T846" s="193" t="n">
        <v>0.0008</v>
      </c>
      <c r="U846" s="193" t="n">
        <v>0.2273</v>
      </c>
      <c r="V846" s="193" t="inlineStr">
        <is>
          <t>T1203:Exploitation for Client Execution | T1592.003:Firmware</t>
        </is>
      </c>
      <c r="W846" s="193" t="n">
        <v>2</v>
      </c>
      <c r="X846" s="193" t="inlineStr">
        <is>
          <t>HIGH (72%)</t>
        </is>
      </c>
      <c r="Y846" s="193" t="inlineStr">
        <is>
          <t>CONFIRMED</t>
        </is>
      </c>
      <c r="Z846" s="193" t="inlineStr">
        <is>
          <t>CHECK_VENDOR</t>
        </is>
      </c>
      <c r="AA846" s="193" t="inlineStr">
        <is>
          <t>https://nvd.nist.gov/vuln/detail/CVE-2026-3274</t>
        </is>
      </c>
      <c r="AB846" s="193" t="inlineStr">
        <is>
          <t>NONE</t>
        </is>
      </c>
      <c r="AC846" s="193" t="n">
        <v>4.4</v>
      </c>
      <c r="AD846" s="193" t="inlineStr"/>
    </row>
    <row r="847">
      <c r="A847" s="193" t="inlineStr">
        <is>
          <t>CVE</t>
        </is>
      </c>
      <c r="B847" s="193" t="inlineStr">
        <is>
          <t>CVE-2026-3275</t>
        </is>
      </c>
      <c r="C847" s="193" t="inlineStr">
        <is>
          <t>A weakness has been identified in Tenda F453 1.0.0.3. This affects the function fromAddressNat of the file /goform/addressNat of the component httpd. Executing a manipulation of the argument entrys can lead to buffer overflow. The attack may be performed from remote. The exploit has been made available to the public and could be used for attacks.</t>
        </is>
      </c>
      <c r="D847" s="193" t="n">
        <v>8.800000000000001</v>
      </c>
      <c r="E847" s="193" t="inlineStr">
        <is>
          <t>HIGH</t>
        </is>
      </c>
      <c r="F847" s="193" t="n">
        <v>3</v>
      </c>
      <c r="G847" s="193" t="n">
        <v>3</v>
      </c>
      <c r="H847" s="193" t="inlineStr">
        <is>
          <t>CRITICAL</t>
        </is>
      </c>
      <c r="I847" s="193" t="n">
        <v>17.8</v>
      </c>
      <c r="J847" s="193" t="inlineStr">
        <is>
          <t>NO</t>
        </is>
      </c>
      <c r="K847" s="193" t="inlineStr">
        <is>
          <t>https://nvd.nist.gov/vuln/detail/CVE-2026-3275</t>
        </is>
      </c>
      <c r="L847" s="193" t="inlineStr">
        <is>
          <t>2026-02-28 21:38</t>
        </is>
      </c>
      <c r="M847" s="193" t="inlineStr">
        <is>
          <t>CHECK_VENDOR</t>
        </is>
      </c>
      <c r="N847" s="193" t="inlineStr">
        <is>
          <t>See NVD references</t>
        </is>
      </c>
      <c r="O847" s="193" t="inlineStr">
        <is>
          <t>Apply vendor patches</t>
        </is>
      </c>
      <c r="P847" s="193" t="inlineStr">
        <is>
          <t>tenda f453 - | tenda f453_firmware 1.0.0.3</t>
        </is>
      </c>
      <c r="Q847" s="193" t="inlineStr">
        <is>
          <t>P2</t>
        </is>
      </c>
      <c r="R847" s="193" t="inlineStr">
        <is>
          <t>🚨 URGENT: Apply vendor patches immediately | 🔒 Isolate affected systems if patch unavailable | 🛡️ Enable additional monitoring/IDS rules</t>
        </is>
      </c>
      <c r="S847" s="193" t="inlineStr">
        <is>
          <t>CVE - IP enrichment n/a</t>
        </is>
      </c>
      <c r="T847" s="193" t="n">
        <v>0.0008</v>
      </c>
      <c r="U847" s="193" t="n">
        <v>0.2273</v>
      </c>
      <c r="V847" s="193" t="inlineStr">
        <is>
          <t>T1203:Exploitation for Client Execution | T1592.003:Firmware</t>
        </is>
      </c>
      <c r="W847" s="193" t="n">
        <v>2</v>
      </c>
      <c r="X847" s="193" t="inlineStr">
        <is>
          <t>HIGH (72%)</t>
        </is>
      </c>
      <c r="Y847" s="193" t="inlineStr">
        <is>
          <t>CONFIRMED</t>
        </is>
      </c>
      <c r="Z847" s="193" t="inlineStr">
        <is>
          <t>CHECK_VENDOR</t>
        </is>
      </c>
      <c r="AA847" s="193" t="inlineStr">
        <is>
          <t>https://nvd.nist.gov/vuln/detail/CVE-2026-3275</t>
        </is>
      </c>
      <c r="AB847" s="193" t="inlineStr">
        <is>
          <t>NONE</t>
        </is>
      </c>
      <c r="AC847" s="193" t="n">
        <v>4.4</v>
      </c>
      <c r="AD847" s="193" t="inlineStr"/>
    </row>
    <row r="848">
      <c r="A848" s="195" t="inlineStr">
        <is>
          <t>CVE</t>
        </is>
      </c>
      <c r="B848" s="195" t="inlineStr">
        <is>
          <t>CVE-2026-3281</t>
        </is>
      </c>
      <c r="C848" s="195" t="inlineStr">
        <is>
          <t>A vulnerability was detected in libvips 8.19.0. This affects the function vips_bandrank_build of the file libvips/conversion/bandrank.c. Performing a manipulation of the argument index results in heap-based buffer overflow. The attack must be initiated from a local position. The exploit is now public and may be used. The patch is named fd28c5463697712cb0ab116a2c55e4f4d92c4088. It is suggested to install a patch to address this issue.</t>
        </is>
      </c>
      <c r="D848" s="195" t="n">
        <v>5.3</v>
      </c>
      <c r="E848" s="195" t="inlineStr">
        <is>
          <t>MEDIUM</t>
        </is>
      </c>
      <c r="F848" s="195" t="n">
        <v>2</v>
      </c>
      <c r="G848" s="195" t="n">
        <v>2</v>
      </c>
      <c r="H848" s="195" t="inlineStr">
        <is>
          <t>MEDIUM</t>
        </is>
      </c>
      <c r="I848" s="195" t="n">
        <v>9.300000000000001</v>
      </c>
      <c r="J848" s="195" t="inlineStr">
        <is>
          <t>NO</t>
        </is>
      </c>
      <c r="K848" s="195" t="inlineStr">
        <is>
          <t>https://nvd.nist.gov/vuln/detail/CVE-2026-3281</t>
        </is>
      </c>
      <c r="L848" s="195" t="inlineStr">
        <is>
          <t>2026-02-28 21:38</t>
        </is>
      </c>
      <c r="M848" s="195" t="inlineStr">
        <is>
          <t>CHECK_VENDOR</t>
        </is>
      </c>
      <c r="N848" s="195" t="inlineStr">
        <is>
          <t>See NVD references</t>
        </is>
      </c>
      <c r="O848" s="195" t="inlineStr">
        <is>
          <t>Apply vendor patches</t>
        </is>
      </c>
      <c r="P848" s="195" t="inlineStr">
        <is>
          <t>See CVE details</t>
        </is>
      </c>
      <c r="Q848" s="195" t="inlineStr">
        <is>
          <t>P3</t>
        </is>
      </c>
      <c r="R848" s="195" t="inlineStr">
        <is>
          <t>📅 Schedule patch deployment within 30 days | 🔍 Monitor for exploitation attempts</t>
        </is>
      </c>
      <c r="S848" s="195" t="inlineStr">
        <is>
          <t>CVE - IP enrichment n/a</t>
        </is>
      </c>
      <c r="T848" s="195" t="n">
        <v>0.0001</v>
      </c>
      <c r="U848" s="195" t="n">
        <v>0.0196</v>
      </c>
      <c r="V848" s="195" t="inlineStr">
        <is>
          <t>T1203:Exploitation for Client Execution</t>
        </is>
      </c>
      <c r="W848" s="195" t="n">
        <v>1</v>
      </c>
      <c r="X848" s="195" t="inlineStr">
        <is>
          <t>LOW (40%)</t>
        </is>
      </c>
      <c r="Y848" s="195" t="inlineStr">
        <is>
          <t>POSSIBLE</t>
        </is>
      </c>
      <c r="Z848" s="195" t="inlineStr">
        <is>
          <t>CHECK_VENDOR</t>
        </is>
      </c>
      <c r="AA848" s="195" t="inlineStr">
        <is>
          <t>https://nvd.nist.gov/vuln/detail/CVE-2026-3281</t>
        </is>
      </c>
      <c r="AB848" s="195" t="inlineStr">
        <is>
          <t>NONE</t>
        </is>
      </c>
      <c r="AC848" s="195" t="n">
        <v>2.65</v>
      </c>
      <c r="AD848" s="195" t="inlineStr"/>
    </row>
    <row r="849">
      <c r="A849" s="194" t="inlineStr">
        <is>
          <t>CVE</t>
        </is>
      </c>
      <c r="B849" s="194" t="inlineStr">
        <is>
          <t>CVE-2026-3282</t>
        </is>
      </c>
      <c r="C849" s="194" t="inlineStr">
        <is>
          <t>A flaw has been found in libvips 8.19.0. This vulnerability affects the function vips_unpremultiply_build of the file libvips/conversion/unpremultiply.c. Executing a manipulation of the argument alpha_band can lead to out-of-bounds read. The attack needs to be launched locally. The exploit has been published and may be used. This patch is called 7215ead1e0cd7d3703cc4f5fca06d7d0f4c22b91. A patch should be applied to remediate this issue.</t>
        </is>
      </c>
      <c r="D849" s="194" t="n">
        <v>3.3</v>
      </c>
      <c r="E849" s="194" t="inlineStr">
        <is>
          <t>LOW</t>
        </is>
      </c>
      <c r="F849" s="194" t="n">
        <v>2</v>
      </c>
      <c r="G849" s="194" t="n">
        <v>1</v>
      </c>
      <c r="H849" s="194" t="inlineStr">
        <is>
          <t>LOW</t>
        </is>
      </c>
      <c r="I849" s="194" t="n">
        <v>5.3</v>
      </c>
      <c r="J849" s="194" t="inlineStr">
        <is>
          <t>NO</t>
        </is>
      </c>
      <c r="K849" s="194" t="inlineStr">
        <is>
          <t>https://nvd.nist.gov/vuln/detail/CVE-2026-3282</t>
        </is>
      </c>
      <c r="L849" s="194" t="inlineStr">
        <is>
          <t>2026-02-28 21:38</t>
        </is>
      </c>
      <c r="M849" s="194" t="inlineStr">
        <is>
          <t>CHECK_VENDOR</t>
        </is>
      </c>
      <c r="N849" s="194" t="inlineStr">
        <is>
          <t>See NVD references</t>
        </is>
      </c>
      <c r="O849" s="194" t="inlineStr">
        <is>
          <t>Apply vendor patches</t>
        </is>
      </c>
      <c r="P849" s="194" t="inlineStr">
        <is>
          <t>See CVE details</t>
        </is>
      </c>
      <c r="Q849" s="194" t="inlineStr">
        <is>
          <t>P4</t>
        </is>
      </c>
      <c r="R849" s="194" t="inlineStr">
        <is>
          <t>📅 Schedule patch deployment within 30 days | 🔍 Monitor for exploitation attempts</t>
        </is>
      </c>
      <c r="S849" s="194" t="inlineStr">
        <is>
          <t>CVE - IP enrichment n/a</t>
        </is>
      </c>
      <c r="T849" s="194" t="n">
        <v>0.0001</v>
      </c>
      <c r="U849" s="194" t="n">
        <v>0.0166</v>
      </c>
      <c r="V849" s="194" t="inlineStr">
        <is>
          <t>T1203:Exploitation for Client Execution</t>
        </is>
      </c>
      <c r="W849" s="194" t="n">
        <v>1</v>
      </c>
      <c r="X849" s="194" t="inlineStr">
        <is>
          <t>LOW (40%)</t>
        </is>
      </c>
      <c r="Y849" s="194" t="inlineStr">
        <is>
          <t>UNLIKELY</t>
        </is>
      </c>
      <c r="Z849" s="194" t="inlineStr">
        <is>
          <t>CHECK_VENDOR</t>
        </is>
      </c>
      <c r="AA849" s="194" t="inlineStr">
        <is>
          <t>https://nvd.nist.gov/vuln/detail/CVE-2026-3282</t>
        </is>
      </c>
      <c r="AB849" s="194" t="inlineStr">
        <is>
          <t>NONE</t>
        </is>
      </c>
      <c r="AC849" s="194" t="n">
        <v>1.65</v>
      </c>
      <c r="AD849" s="194" t="inlineStr"/>
    </row>
    <row r="850">
      <c r="A850" s="194" t="inlineStr">
        <is>
          <t>CVE</t>
        </is>
      </c>
      <c r="B850" s="194" t="inlineStr">
        <is>
          <t>CVE-2026-3283</t>
        </is>
      </c>
      <c r="C850" s="194" t="inlineStr">
        <is>
          <t>A vulnerability has been found in libvips 8.19.0. This issue affects the function vips_extract_band_build of the file libvips/conversion/extract.c. The manipulation of the argument extract_band leads to out-of-bounds read. The attack needs to be performed locally. The exploit has been disclosed to the public and may be used. The identifier of the patch is 24795bb3d19d84f7b6f5ed86451ad556c8f2fe70. To fix this issue, it is recommended to deploy a patch.</t>
        </is>
      </c>
      <c r="D850" s="194" t="n">
        <v>3.3</v>
      </c>
      <c r="E850" s="194" t="inlineStr">
        <is>
          <t>LOW</t>
        </is>
      </c>
      <c r="F850" s="194" t="n">
        <v>2</v>
      </c>
      <c r="G850" s="194" t="n">
        <v>1</v>
      </c>
      <c r="H850" s="194" t="inlineStr">
        <is>
          <t>LOW</t>
        </is>
      </c>
      <c r="I850" s="194" t="n">
        <v>5.3</v>
      </c>
      <c r="J850" s="194" t="inlineStr">
        <is>
          <t>NO</t>
        </is>
      </c>
      <c r="K850" s="194" t="inlineStr">
        <is>
          <t>https://nvd.nist.gov/vuln/detail/CVE-2026-3283</t>
        </is>
      </c>
      <c r="L850" s="194" t="inlineStr">
        <is>
          <t>2026-02-28 21:38</t>
        </is>
      </c>
      <c r="M850" s="194" t="inlineStr">
        <is>
          <t>CHECK_VENDOR</t>
        </is>
      </c>
      <c r="N850" s="194" t="inlineStr">
        <is>
          <t>See NVD references</t>
        </is>
      </c>
      <c r="O850" s="194" t="inlineStr">
        <is>
          <t>Apply vendor patches</t>
        </is>
      </c>
      <c r="P850" s="194" t="inlineStr">
        <is>
          <t>See CVE details</t>
        </is>
      </c>
      <c r="Q850" s="194" t="inlineStr">
        <is>
          <t>P4</t>
        </is>
      </c>
      <c r="R850" s="194" t="inlineStr">
        <is>
          <t>📅 Schedule patch deployment within 30 days | 🔍 Monitor for exploitation attempts</t>
        </is>
      </c>
      <c r="S850" s="194" t="inlineStr">
        <is>
          <t>CVE - IP enrichment n/a</t>
        </is>
      </c>
      <c r="T850" s="194" t="n">
        <v>0.0001</v>
      </c>
      <c r="U850" s="194" t="n">
        <v>0.0166</v>
      </c>
      <c r="V850" s="194" t="inlineStr">
        <is>
          <t>T1203:Exploitation for Client Execution</t>
        </is>
      </c>
      <c r="W850" s="194" t="n">
        <v>1</v>
      </c>
      <c r="X850" s="194" t="inlineStr">
        <is>
          <t>LOW (40%)</t>
        </is>
      </c>
      <c r="Y850" s="194" t="inlineStr">
        <is>
          <t>UNLIKELY</t>
        </is>
      </c>
      <c r="Z850" s="194" t="inlineStr">
        <is>
          <t>CHECK_VENDOR</t>
        </is>
      </c>
      <c r="AA850" s="194" t="inlineStr">
        <is>
          <t>https://nvd.nist.gov/vuln/detail/CVE-2026-3283</t>
        </is>
      </c>
      <c r="AB850" s="194" t="inlineStr">
        <is>
          <t>NONE</t>
        </is>
      </c>
      <c r="AC850" s="194" t="n">
        <v>1.65</v>
      </c>
      <c r="AD850" s="194" t="inlineStr"/>
    </row>
    <row r="851">
      <c r="A851" s="194" t="inlineStr">
        <is>
          <t>CVE</t>
        </is>
      </c>
      <c r="B851" s="194" t="inlineStr">
        <is>
          <t>CVE-2026-3284</t>
        </is>
      </c>
      <c r="C851" s="194" t="inlineStr">
        <is>
          <t>A vulnerability was found in libvips 8.19.0. Impacted is the function vips_extract_area_build of the file libvips/conversion/extract.c. The manipulation of the argument extract_area results in integer overflow. The attack requires a local approach. The exploit has been made public and could be used. The patch is identified as 24795bb3d19d84f7b6f5ed86451ad556c8f2fe70. It is advisable to implement a patch to correct this issue.</t>
        </is>
      </c>
      <c r="D851" s="194" t="n">
        <v>3.3</v>
      </c>
      <c r="E851" s="194" t="inlineStr">
        <is>
          <t>LOW</t>
        </is>
      </c>
      <c r="F851" s="194" t="n">
        <v>2</v>
      </c>
      <c r="G851" s="194" t="n">
        <v>1</v>
      </c>
      <c r="H851" s="194" t="inlineStr">
        <is>
          <t>LOW</t>
        </is>
      </c>
      <c r="I851" s="194" t="n">
        <v>5.3</v>
      </c>
      <c r="J851" s="194" t="inlineStr">
        <is>
          <t>NO</t>
        </is>
      </c>
      <c r="K851" s="194" t="inlineStr">
        <is>
          <t>https://nvd.nist.gov/vuln/detail/CVE-2026-3284</t>
        </is>
      </c>
      <c r="L851" s="194" t="inlineStr">
        <is>
          <t>2026-02-28 21:38</t>
        </is>
      </c>
      <c r="M851" s="194" t="inlineStr">
        <is>
          <t>CHECK_VENDOR</t>
        </is>
      </c>
      <c r="N851" s="194" t="inlineStr">
        <is>
          <t>See NVD references</t>
        </is>
      </c>
      <c r="O851" s="194" t="inlineStr">
        <is>
          <t>Apply vendor patches</t>
        </is>
      </c>
      <c r="P851" s="194" t="inlineStr">
        <is>
          <t>See CVE details</t>
        </is>
      </c>
      <c r="Q851" s="194" t="inlineStr">
        <is>
          <t>P4</t>
        </is>
      </c>
      <c r="R851" s="194" t="inlineStr">
        <is>
          <t>📅 Schedule patch deployment within 30 days | 🔍 Monitor for exploitation attempts</t>
        </is>
      </c>
      <c r="S851" s="194" t="inlineStr">
        <is>
          <t>CVE - IP enrichment n/a</t>
        </is>
      </c>
      <c r="T851" s="194" t="n">
        <v>0.0001</v>
      </c>
      <c r="U851" s="194" t="n">
        <v>0.0197</v>
      </c>
      <c r="V851" s="194" t="inlineStr">
        <is>
          <t>T1203:Exploitation for Client Execution</t>
        </is>
      </c>
      <c r="W851" s="194" t="n">
        <v>1</v>
      </c>
      <c r="X851" s="194" t="inlineStr">
        <is>
          <t>LOW (40%)</t>
        </is>
      </c>
      <c r="Y851" s="194" t="inlineStr">
        <is>
          <t>UNLIKELY</t>
        </is>
      </c>
      <c r="Z851" s="194" t="inlineStr">
        <is>
          <t>CHECK_VENDOR</t>
        </is>
      </c>
      <c r="AA851" s="194" t="inlineStr">
        <is>
          <t>https://nvd.nist.gov/vuln/detail/CVE-2026-3284</t>
        </is>
      </c>
      <c r="AB851" s="194" t="inlineStr">
        <is>
          <t>NONE</t>
        </is>
      </c>
      <c r="AC851" s="194" t="n">
        <v>1.65</v>
      </c>
      <c r="AD851" s="194" t="inlineStr"/>
    </row>
    <row r="852">
      <c r="A852" s="194" t="inlineStr">
        <is>
          <t>CVE</t>
        </is>
      </c>
      <c r="B852" s="194" t="inlineStr">
        <is>
          <t>CVE-2026-3285</t>
        </is>
      </c>
      <c r="C852" s="194" t="inlineStr">
        <is>
          <t>A vulnerability was determined in berry-lang berry up to 1.1.0. The affected element is the function scan_string of the file src/be_lexer.c. This manipulation causes out-of-bounds read. The attack requires local access. The exploit has been publicly disclosed and may be utilized. Patch name: 7149c59a39ba44feca261b12f06089f265fec176. Applying a patch is the recommended action to fix this issue.</t>
        </is>
      </c>
      <c r="D852" s="194" t="n">
        <v>3.3</v>
      </c>
      <c r="E852" s="194" t="inlineStr">
        <is>
          <t>LOW</t>
        </is>
      </c>
      <c r="F852" s="194" t="n">
        <v>2</v>
      </c>
      <c r="G852" s="194" t="n">
        <v>1</v>
      </c>
      <c r="H852" s="194" t="inlineStr">
        <is>
          <t>LOW</t>
        </is>
      </c>
      <c r="I852" s="194" t="n">
        <v>5.3</v>
      </c>
      <c r="J852" s="194" t="inlineStr">
        <is>
          <t>NO</t>
        </is>
      </c>
      <c r="K852" s="194" t="inlineStr">
        <is>
          <t>https://nvd.nist.gov/vuln/detail/CVE-2026-3285</t>
        </is>
      </c>
      <c r="L852" s="194" t="inlineStr">
        <is>
          <t>2026-02-28 21:38</t>
        </is>
      </c>
      <c r="M852" s="194" t="inlineStr">
        <is>
          <t>CHECK_VENDOR</t>
        </is>
      </c>
      <c r="N852" s="194" t="inlineStr">
        <is>
          <t>See NVD references</t>
        </is>
      </c>
      <c r="O852" s="194" t="inlineStr">
        <is>
          <t>Apply vendor patches</t>
        </is>
      </c>
      <c r="P852" s="194" t="inlineStr">
        <is>
          <t>See CVE details</t>
        </is>
      </c>
      <c r="Q852" s="194" t="inlineStr">
        <is>
          <t>P4</t>
        </is>
      </c>
      <c r="R852" s="194" t="inlineStr">
        <is>
          <t>📅 Schedule patch deployment within 30 days | 🔍 Monitor for exploitation attempts</t>
        </is>
      </c>
      <c r="S852" s="194" t="inlineStr">
        <is>
          <t>CVE - IP enrichment n/a</t>
        </is>
      </c>
      <c r="T852" s="194" t="n">
        <v>0.0001</v>
      </c>
      <c r="U852" s="194" t="n">
        <v>0.0166</v>
      </c>
      <c r="V852" s="194" t="inlineStr">
        <is>
          <t>T1203:Exploitation for Client Execution</t>
        </is>
      </c>
      <c r="W852" s="194" t="n">
        <v>1</v>
      </c>
      <c r="X852" s="194" t="inlineStr">
        <is>
          <t>LOW (40%)</t>
        </is>
      </c>
      <c r="Y852" s="194" t="inlineStr">
        <is>
          <t>UNLIKELY</t>
        </is>
      </c>
      <c r="Z852" s="194" t="inlineStr">
        <is>
          <t>CHECK_VENDOR</t>
        </is>
      </c>
      <c r="AA852" s="194" t="inlineStr">
        <is>
          <t>https://nvd.nist.gov/vuln/detail/CVE-2026-3285</t>
        </is>
      </c>
      <c r="AB852" s="194" t="inlineStr">
        <is>
          <t>NONE</t>
        </is>
      </c>
      <c r="AC852" s="194" t="n">
        <v>1.65</v>
      </c>
      <c r="AD852" s="194" t="inlineStr"/>
    </row>
    <row r="853">
      <c r="A853" s="196" t="inlineStr">
        <is>
          <t>CVE</t>
        </is>
      </c>
      <c r="B853" s="196" t="inlineStr">
        <is>
          <t>CVE-2026-28363</t>
        </is>
      </c>
      <c r="C853" s="196" t="inlineStr">
        <is>
          <t>In OpenClaw before 2026.2.23, tools.exec.safeBins validation for sort could be bypassed via GNU long-option abbreviations (such as --compress-prog) in allowlist mode, leading to approval-free execution paths that were intended to require approval. Only an exact string such as --compress-program was denied.</t>
        </is>
      </c>
      <c r="D853" s="196" t="n">
        <v>9.9</v>
      </c>
      <c r="E853" s="196" t="inlineStr">
        <is>
          <t>CRITICAL</t>
        </is>
      </c>
      <c r="F853" s="196" t="n">
        <v>3</v>
      </c>
      <c r="G853" s="196" t="n">
        <v>3</v>
      </c>
      <c r="H853" s="196" t="inlineStr">
        <is>
          <t>CRITICAL</t>
        </is>
      </c>
      <c r="I853" s="196" t="n">
        <v>18.9</v>
      </c>
      <c r="J853" s="196" t="inlineStr">
        <is>
          <t>NO</t>
        </is>
      </c>
      <c r="K853" s="196" t="inlineStr">
        <is>
          <t>https://nvd.nist.gov/vuln/detail/CVE-2026-28363</t>
        </is>
      </c>
      <c r="L853" s="196" t="inlineStr">
        <is>
          <t>2026-02-28 21:38</t>
        </is>
      </c>
      <c r="M853" s="196" t="inlineStr">
        <is>
          <t>YES</t>
        </is>
      </c>
      <c r="N853" s="196" t="inlineStr">
        <is>
          <t>https://github.com/openclaw/openclaw/security/advisories/GHSA-3c6h-g97w-fg78</t>
        </is>
      </c>
      <c r="O853" s="196" t="inlineStr">
        <is>
          <t>Apply vendor patches</t>
        </is>
      </c>
      <c r="P853" s="196" t="inlineStr">
        <is>
          <t>openclaw openclaw *</t>
        </is>
      </c>
      <c r="Q853" s="196" t="inlineStr">
        <is>
          <t>P2</t>
        </is>
      </c>
      <c r="R853" s="196" t="inlineStr">
        <is>
          <t>🚨 URGENT: Apply vendor patches immediately | 🔒 Isolate affected systems if patch unavailable | 🛡️ Enable additional monitoring/IDS rules</t>
        </is>
      </c>
      <c r="S853" s="196" t="inlineStr">
        <is>
          <t>CVE - IP enrichment n/a</t>
        </is>
      </c>
      <c r="T853" s="196" t="n">
        <v>0.0009</v>
      </c>
      <c r="U853" s="196" t="n">
        <v>0.2527</v>
      </c>
      <c r="V853" s="196" t="inlineStr">
        <is>
          <t>T1190:Exploit Public-Facing Application</t>
        </is>
      </c>
      <c r="W853" s="196" t="n">
        <v>2</v>
      </c>
      <c r="X853" s="196" t="inlineStr">
        <is>
          <t>HIGH (72%)</t>
        </is>
      </c>
      <c r="Y853" s="196" t="inlineStr">
        <is>
          <t>CONFIRMED</t>
        </is>
      </c>
      <c r="Z853" s="196" t="inlineStr">
        <is>
          <t>PATCH_AVAILABLE</t>
        </is>
      </c>
      <c r="AA853" s="196" t="inlineStr">
        <is>
          <t>https://nvd.nist.gov/vuln/detail/CVE-2026-28363</t>
        </is>
      </c>
      <c r="AB853" s="196" t="inlineStr">
        <is>
          <t>NONE</t>
        </is>
      </c>
      <c r="AC853" s="196" t="n">
        <v>4.95</v>
      </c>
      <c r="AD853" s="196" t="inlineStr"/>
    </row>
    <row r="854">
      <c r="A854" s="193" t="inlineStr">
        <is>
          <t>CVE</t>
        </is>
      </c>
      <c r="B854" s="193" t="inlineStr">
        <is>
          <t>CVE-2026-28364</t>
        </is>
      </c>
      <c r="C854" s="193" t="inlineStr">
        <is>
          <t>In OCaml before 4.14.3 and 5.x before 5.4.1, a buffer over-read in Marshal deserialization (runtime/intern.c) enables remote code execution through a multi-phase attack chain. The vulnerability stems from missing bounds validation in the readblock() function, which performs unbounded memcpy() operations using attacker-controlled lengths from crafted Marshal data.</t>
        </is>
      </c>
      <c r="D854" s="193" t="n">
        <v>7.9</v>
      </c>
      <c r="E854" s="193" t="inlineStr">
        <is>
          <t>HIGH</t>
        </is>
      </c>
      <c r="F854" s="193" t="n">
        <v>2</v>
      </c>
      <c r="G854" s="193" t="n">
        <v>3</v>
      </c>
      <c r="H854" s="193" t="inlineStr">
        <is>
          <t>HIGH</t>
        </is>
      </c>
      <c r="I854" s="193" t="n">
        <v>13.9</v>
      </c>
      <c r="J854" s="193" t="inlineStr">
        <is>
          <t>NO</t>
        </is>
      </c>
      <c r="K854" s="193" t="inlineStr">
        <is>
          <t>https://nvd.nist.gov/vuln/detail/CVE-2026-28364</t>
        </is>
      </c>
      <c r="L854" s="193" t="inlineStr">
        <is>
          <t>2026-02-28 21:38</t>
        </is>
      </c>
      <c r="M854" s="193" t="inlineStr">
        <is>
          <t>CHECK_VENDOR</t>
        </is>
      </c>
      <c r="N854" s="193" t="inlineStr">
        <is>
          <t>See NVD references</t>
        </is>
      </c>
      <c r="O854" s="193" t="inlineStr">
        <is>
          <t>Apply vendor patches</t>
        </is>
      </c>
      <c r="P854" s="193" t="inlineStr">
        <is>
          <t>See CVE details</t>
        </is>
      </c>
      <c r="Q854" s="193" t="inlineStr">
        <is>
          <t>P2</t>
        </is>
      </c>
      <c r="R854" s="193" t="inlineStr">
        <is>
          <t>🚨 URGENT: Apply vendor patches immediately | 🔒 Isolate affected systems if patch unavailable | 🛡️ Enable additional monitoring/IDS rules</t>
        </is>
      </c>
      <c r="S854" s="193" t="inlineStr">
        <is>
          <t>CVE - IP enrichment n/a</t>
        </is>
      </c>
      <c r="T854" s="193" t="n">
        <v>0.0004</v>
      </c>
      <c r="U854" s="193" t="n">
        <v>0.1136</v>
      </c>
      <c r="V854" s="193" t="inlineStr">
        <is>
          <t>T1190:Exploit Public-Facing Application | T1210:Exploitation of Remote Services | T1059:Command and Scripting Interpreter</t>
        </is>
      </c>
      <c r="W854" s="193" t="n">
        <v>2</v>
      </c>
      <c r="X854" s="193" t="inlineStr">
        <is>
          <t>HIGH (72%)</t>
        </is>
      </c>
      <c r="Y854" s="193" t="inlineStr">
        <is>
          <t>POSSIBLE</t>
        </is>
      </c>
      <c r="Z854" s="193" t="inlineStr">
        <is>
          <t>CHECK_VENDOR</t>
        </is>
      </c>
      <c r="AA854" s="193" t="inlineStr">
        <is>
          <t>https://nvd.nist.gov/vuln/detail/CVE-2026-28364</t>
        </is>
      </c>
      <c r="AB854" s="193" t="inlineStr">
        <is>
          <t>NONE</t>
        </is>
      </c>
      <c r="AC854" s="193" t="n">
        <v>3.95</v>
      </c>
      <c r="AD854" s="193" t="inlineStr"/>
    </row>
    <row r="855">
      <c r="A855" s="193" t="inlineStr">
        <is>
          <t>CVE</t>
        </is>
      </c>
      <c r="B855" s="193" t="inlineStr">
        <is>
          <t>CVE-2026-2428</t>
        </is>
      </c>
      <c r="C855" s="193" t="inlineStr">
        <is>
          <t>The Fluent Forms Pro Add On Pack plugin for WordPress is vulnerable to Insufficient Verification of Data Authenticity in all versions up to, and including, 6.1.17. This is due to the PayPal IPN (Instant Payment Notification) verification being disabled by default (`disable_ipn_verification` defaults to `'yes'` in `PayPalSettings.php`). This makes it possible for unauthenticated attackers to send forged PayPal IPN notifications to the publicly accessible IPN endpoint, marking unpaid form submissi</t>
        </is>
      </c>
      <c r="D855" s="193" t="n">
        <v>7.5</v>
      </c>
      <c r="E855" s="193" t="inlineStr">
        <is>
          <t>HIGH</t>
        </is>
      </c>
      <c r="F855" s="193" t="n">
        <v>2</v>
      </c>
      <c r="G855" s="193" t="n">
        <v>3</v>
      </c>
      <c r="H855" s="193" t="inlineStr">
        <is>
          <t>HIGH</t>
        </is>
      </c>
      <c r="I855" s="193" t="n">
        <v>13.5</v>
      </c>
      <c r="J855" s="193" t="inlineStr">
        <is>
          <t>NO</t>
        </is>
      </c>
      <c r="K855" s="193" t="inlineStr">
        <is>
          <t>https://nvd.nist.gov/vuln/detail/CVE-2026-2428</t>
        </is>
      </c>
      <c r="L855" s="193" t="inlineStr">
        <is>
          <t>2026-02-28 21:38</t>
        </is>
      </c>
      <c r="M855" s="193" t="inlineStr">
        <is>
          <t>CHECK_VENDOR</t>
        </is>
      </c>
      <c r="N855" s="193" t="inlineStr">
        <is>
          <t>See NVD references</t>
        </is>
      </c>
      <c r="O855" s="193" t="inlineStr">
        <is>
          <t>Apply vendor patches</t>
        </is>
      </c>
      <c r="P855" s="193" t="inlineStr">
        <is>
          <t>See CVE details</t>
        </is>
      </c>
      <c r="Q855" s="193" t="inlineStr">
        <is>
          <t>P2</t>
        </is>
      </c>
      <c r="R855" s="193" t="inlineStr">
        <is>
          <t>🚨 URGENT: Apply vendor patches immediately | 🔒 Isolate affected systems if patch unavailable | 🛡️ Enable additional monitoring/IDS rules</t>
        </is>
      </c>
      <c r="S855" s="193" t="inlineStr">
        <is>
          <t>CVE - IP enrichment n/a</t>
        </is>
      </c>
      <c r="T855" s="193" t="n">
        <v>0.0002</v>
      </c>
      <c r="U855" s="193" t="n">
        <v>0.0405</v>
      </c>
      <c r="V855" s="193" t="inlineStr">
        <is>
          <t>T1190:Exploit Public-Facing Application</t>
        </is>
      </c>
      <c r="W855" s="193" t="n">
        <v>2</v>
      </c>
      <c r="X855" s="193" t="inlineStr">
        <is>
          <t>HIGH (72%)</t>
        </is>
      </c>
      <c r="Y855" s="193" t="inlineStr">
        <is>
          <t>POSSIBLE</t>
        </is>
      </c>
      <c r="Z855" s="193" t="inlineStr">
        <is>
          <t>CHECK_VENDOR</t>
        </is>
      </c>
      <c r="AA855" s="193" t="inlineStr">
        <is>
          <t>https://nvd.nist.gov/vuln/detail/CVE-2026-2428</t>
        </is>
      </c>
      <c r="AB855" s="193" t="inlineStr">
        <is>
          <t>NONE</t>
        </is>
      </c>
      <c r="AC855" s="193" t="n">
        <v>3.75</v>
      </c>
      <c r="AD855" s="193" t="inlineStr"/>
    </row>
    <row r="856">
      <c r="A856" s="195" t="inlineStr">
        <is>
          <t>CVE</t>
        </is>
      </c>
      <c r="B856" s="195" t="inlineStr">
        <is>
          <t>CVE-2026-3286</t>
        </is>
      </c>
      <c r="C856" s="195" t="inlineStr">
        <is>
          <t>A vulnerability was identified in itwanger paicoding 1.0.0/1.0.1/1.0.2/1.0.3. The impacted element is the function Save of the file paicoding-web/src/main/java/com/github/paicoding/forum/web/common/image/rest/ImageRestController.java of the component Image Save Endpoint. Such manipulation of the argument img leads to server-side request forgery. The attack may be launched remotely. The exploit is publicly available and might be used. The vendor was contacted early about this disclosure but did n</t>
        </is>
      </c>
      <c r="D856" s="195" t="n">
        <v>6.3</v>
      </c>
      <c r="E856" s="195" t="inlineStr">
        <is>
          <t>MEDIUM</t>
        </is>
      </c>
      <c r="F856" s="195" t="n">
        <v>2</v>
      </c>
      <c r="G856" s="195" t="n">
        <v>2</v>
      </c>
      <c r="H856" s="195" t="inlineStr">
        <is>
          <t>MEDIUM</t>
        </is>
      </c>
      <c r="I856" s="195" t="n">
        <v>10.3</v>
      </c>
      <c r="J856" s="195" t="inlineStr">
        <is>
          <t>NO</t>
        </is>
      </c>
      <c r="K856" s="195" t="inlineStr">
        <is>
          <t>https://nvd.nist.gov/vuln/detail/CVE-2026-3286</t>
        </is>
      </c>
      <c r="L856" s="195" t="inlineStr">
        <is>
          <t>2026-02-28 21:38</t>
        </is>
      </c>
      <c r="M856" s="195" t="inlineStr">
        <is>
          <t>CHECK_VENDOR</t>
        </is>
      </c>
      <c r="N856" s="195" t="inlineStr">
        <is>
          <t>See NVD references</t>
        </is>
      </c>
      <c r="O856" s="195" t="inlineStr">
        <is>
          <t>Apply vendor patches</t>
        </is>
      </c>
      <c r="P856" s="195" t="inlineStr">
        <is>
          <t>See CVE details</t>
        </is>
      </c>
      <c r="Q856" s="195" t="inlineStr">
        <is>
          <t>P2</t>
        </is>
      </c>
      <c r="R856" s="195" t="inlineStr">
        <is>
          <t>📅 Schedule patch deployment within 30 days | 🔍 Monitor for exploitation attempts</t>
        </is>
      </c>
      <c r="S856" s="195" t="inlineStr">
        <is>
          <t>CVE - IP enrichment n/a</t>
        </is>
      </c>
      <c r="T856" s="195" t="n">
        <v>0.0003</v>
      </c>
      <c r="U856" s="195" t="n">
        <v>0.0959</v>
      </c>
      <c r="V856" s="195" t="inlineStr">
        <is>
          <t>T1090:Proxy | T1584.004:Server</t>
        </is>
      </c>
      <c r="W856" s="195" t="n">
        <v>2</v>
      </c>
      <c r="X856" s="195" t="inlineStr">
        <is>
          <t>HIGH (72%)</t>
        </is>
      </c>
      <c r="Y856" s="195" t="inlineStr">
        <is>
          <t>POSSIBLE</t>
        </is>
      </c>
      <c r="Z856" s="195" t="inlineStr">
        <is>
          <t>CHECK_VENDOR</t>
        </is>
      </c>
      <c r="AA856" s="195" t="inlineStr">
        <is>
          <t>https://nvd.nist.gov/vuln/detail/CVE-2026-3286</t>
        </is>
      </c>
      <c r="AB856" s="195" t="inlineStr">
        <is>
          <t>NONE</t>
        </is>
      </c>
      <c r="AC856" s="195" t="n">
        <v>3.15</v>
      </c>
      <c r="AD856" s="195" t="inlineStr"/>
    </row>
    <row r="857">
      <c r="A857" s="193" t="inlineStr">
        <is>
          <t>CVE</t>
        </is>
      </c>
      <c r="B857" s="193" t="inlineStr">
        <is>
          <t>CVE-2026-1442</t>
        </is>
      </c>
      <c r="C857" s="193" t="inlineStr">
        <is>
          <t>Since the encryption algorithm used to protect firmware updates is itself encrypted using key material available to an attacker (or anyone paying attention), the firmware updates may be altered by an unauthorized user, and then trusted by a Unitree product, such as the Unitree Go2 and other models. This issue appears to affect all of Unitree’s current offerings as of February 26, 2026, and so should be considered a vulnerability in both the firmware generation and extraction processes. At the ti</t>
        </is>
      </c>
      <c r="D857" s="193" t="n">
        <v>7.8</v>
      </c>
      <c r="E857" s="193" t="inlineStr">
        <is>
          <t>HIGH</t>
        </is>
      </c>
      <c r="F857" s="193" t="n">
        <v>2</v>
      </c>
      <c r="G857" s="193" t="n">
        <v>3</v>
      </c>
      <c r="H857" s="193" t="inlineStr">
        <is>
          <t>HIGH</t>
        </is>
      </c>
      <c r="I857" s="193" t="n">
        <v>13.8</v>
      </c>
      <c r="J857" s="193" t="inlineStr">
        <is>
          <t>NO</t>
        </is>
      </c>
      <c r="K857" s="193" t="inlineStr">
        <is>
          <t>https://nvd.nist.gov/vuln/detail/CVE-2026-1442</t>
        </is>
      </c>
      <c r="L857" s="193" t="inlineStr">
        <is>
          <t>2026-02-28 21:38</t>
        </is>
      </c>
      <c r="M857" s="193" t="inlineStr">
        <is>
          <t>CHECK_VENDOR</t>
        </is>
      </c>
      <c r="N857" s="193" t="inlineStr">
        <is>
          <t>See NVD references</t>
        </is>
      </c>
      <c r="O857" s="193" t="inlineStr">
        <is>
          <t>Apply vendor patches</t>
        </is>
      </c>
      <c r="P857" s="193" t="inlineStr">
        <is>
          <t>See CVE details</t>
        </is>
      </c>
      <c r="Q857" s="193" t="inlineStr">
        <is>
          <t>P2</t>
        </is>
      </c>
      <c r="R857" s="193" t="inlineStr">
        <is>
          <t>🚨 URGENT: Apply vendor patches immediately | 🔒 Isolate affected systems if patch unavailable | 🛡️ Enable additional monitoring/IDS rules</t>
        </is>
      </c>
      <c r="S857" s="193" t="inlineStr">
        <is>
          <t>CVE - IP enrichment n/a</t>
        </is>
      </c>
      <c r="T857" s="193" t="n">
        <v>0.0001</v>
      </c>
      <c r="U857" s="193" t="n">
        <v>0.0052</v>
      </c>
      <c r="V857" s="193" t="inlineStr">
        <is>
          <t>T1592.003:Firmware</t>
        </is>
      </c>
      <c r="W857" s="193" t="n">
        <v>2</v>
      </c>
      <c r="X857" s="193" t="inlineStr">
        <is>
          <t>HIGH (72%)</t>
        </is>
      </c>
      <c r="Y857" s="193" t="inlineStr">
        <is>
          <t>POSSIBLE</t>
        </is>
      </c>
      <c r="Z857" s="193" t="inlineStr">
        <is>
          <t>CHECK_VENDOR</t>
        </is>
      </c>
      <c r="AA857" s="193" t="inlineStr">
        <is>
          <t>https://nvd.nist.gov/vuln/detail/CVE-2026-1442</t>
        </is>
      </c>
      <c r="AB857" s="193" t="inlineStr">
        <is>
          <t>NONE</t>
        </is>
      </c>
      <c r="AC857" s="193" t="n">
        <v>3.9</v>
      </c>
      <c r="AD857" s="193" t="inlineStr"/>
    </row>
    <row r="858">
      <c r="A858" s="195" t="inlineStr">
        <is>
          <t>CVE</t>
        </is>
      </c>
      <c r="B858" s="195" t="inlineStr">
        <is>
          <t>CVE-2026-1558</t>
        </is>
      </c>
      <c r="C858" s="195" t="inlineStr">
        <is>
          <t>The WP Recipe Maker plugin for WordPress is vulnerable to an Insecure Direct Object Reference (IDOR) in versions up to, and including, 10.3.2. This is due to the /wp-json/wp-recipe-maker/v1/integrations/instacart REST API endpoint's permission_callback being set to __return_true and a lack of subsequent authorization or ownership checks on the user-supplied recipeId. This makes it possible for unauthenticated attackers to overwrite arbitrary post metadata (wprm_instacart_combinations) for any po</t>
        </is>
      </c>
      <c r="D858" s="195" t="n">
        <v>5.3</v>
      </c>
      <c r="E858" s="195" t="inlineStr">
        <is>
          <t>MEDIUM</t>
        </is>
      </c>
      <c r="F858" s="195" t="n">
        <v>2</v>
      </c>
      <c r="G858" s="195" t="n">
        <v>2</v>
      </c>
      <c r="H858" s="195" t="inlineStr">
        <is>
          <t>MEDIUM</t>
        </is>
      </c>
      <c r="I858" s="195" t="n">
        <v>9.300000000000001</v>
      </c>
      <c r="J858" s="195" t="inlineStr">
        <is>
          <t>NO</t>
        </is>
      </c>
      <c r="K858" s="195" t="inlineStr">
        <is>
          <t>https://nvd.nist.gov/vuln/detail/CVE-2026-1558</t>
        </is>
      </c>
      <c r="L858" s="195" t="inlineStr">
        <is>
          <t>2026-02-28 21:38</t>
        </is>
      </c>
      <c r="M858" s="195" t="inlineStr">
        <is>
          <t>CHECK_VENDOR</t>
        </is>
      </c>
      <c r="N858" s="195" t="inlineStr">
        <is>
          <t>See NVD references</t>
        </is>
      </c>
      <c r="O858" s="195" t="inlineStr">
        <is>
          <t>Apply vendor patches</t>
        </is>
      </c>
      <c r="P858" s="195" t="inlineStr">
        <is>
          <t>See CVE details</t>
        </is>
      </c>
      <c r="Q858" s="195" t="inlineStr">
        <is>
          <t>P3</t>
        </is>
      </c>
      <c r="R858" s="195" t="inlineStr">
        <is>
          <t>📅 Schedule patch deployment within 30 days | 🔍 Monitor for exploitation attempts</t>
        </is>
      </c>
      <c r="S858" s="195" t="inlineStr">
        <is>
          <t>CVE - IP enrichment n/a</t>
        </is>
      </c>
      <c r="T858" s="195" t="n">
        <v>0.0005</v>
      </c>
      <c r="U858" s="195" t="n">
        <v>0.1473</v>
      </c>
      <c r="V858" s="195" t="inlineStr">
        <is>
          <t>T1190:Exploit Public-Facing Application</t>
        </is>
      </c>
      <c r="W858" s="195" t="n">
        <v>1</v>
      </c>
      <c r="X858" s="195" t="inlineStr">
        <is>
          <t>LOW (40%)</t>
        </is>
      </c>
      <c r="Y858" s="195" t="inlineStr">
        <is>
          <t>POSSIBLE</t>
        </is>
      </c>
      <c r="Z858" s="195" t="inlineStr">
        <is>
          <t>CHECK_VENDOR</t>
        </is>
      </c>
      <c r="AA858" s="195" t="inlineStr">
        <is>
          <t>https://nvd.nist.gov/vuln/detail/CVE-2026-1558</t>
        </is>
      </c>
      <c r="AB858" s="195" t="inlineStr">
        <is>
          <t>NONE</t>
        </is>
      </c>
      <c r="AC858" s="195" t="n">
        <v>2.65</v>
      </c>
      <c r="AD858" s="195" t="inlineStr"/>
    </row>
    <row r="859">
      <c r="A859" s="196" t="inlineStr">
        <is>
          <t>CVE</t>
        </is>
      </c>
      <c r="B859" s="196" t="inlineStr">
        <is>
          <t>CVE-2026-28370</t>
        </is>
      </c>
      <c r="C859" s="196" t="inlineStr">
        <is>
          <t>In the query parser in OpenStack Vitrage before 12.0.1, 13.0.0, 14.0.0, and 15.0.0, a user allowed to access the Vitrage API may trigger code execution on the Vitrage service host as the user the Vitrage service runs under. This may result in unauthorized access to the host and further compromise of the Vitrage service. All deployments exposing the Vitrage API are affected. This occurs in _create_query_function in vitrage/graph/query.py.</t>
        </is>
      </c>
      <c r="D859" s="196" t="n">
        <v>9.1</v>
      </c>
      <c r="E859" s="196" t="inlineStr">
        <is>
          <t>CRITICAL</t>
        </is>
      </c>
      <c r="F859" s="196" t="n">
        <v>3</v>
      </c>
      <c r="G859" s="196" t="n">
        <v>3</v>
      </c>
      <c r="H859" s="196" t="inlineStr">
        <is>
          <t>CRITICAL</t>
        </is>
      </c>
      <c r="I859" s="196" t="n">
        <v>18.1</v>
      </c>
      <c r="J859" s="196" t="inlineStr">
        <is>
          <t>NO</t>
        </is>
      </c>
      <c r="K859" s="196" t="inlineStr">
        <is>
          <t>https://nvd.nist.gov/vuln/detail/CVE-2026-28370</t>
        </is>
      </c>
      <c r="L859" s="196" t="inlineStr">
        <is>
          <t>2026-02-28 21:38</t>
        </is>
      </c>
      <c r="M859" s="196" t="inlineStr">
        <is>
          <t>YES</t>
        </is>
      </c>
      <c r="N859" s="196" t="inlineStr">
        <is>
          <t>https://storyboard.openstack.org/#%21/story/2011539</t>
        </is>
      </c>
      <c r="O859" s="196" t="inlineStr">
        <is>
          <t>Apply vendor patches</t>
        </is>
      </c>
      <c r="P859" s="196" t="inlineStr">
        <is>
          <t>openstack vitrage *</t>
        </is>
      </c>
      <c r="Q859" s="196" t="inlineStr">
        <is>
          <t>P2</t>
        </is>
      </c>
      <c r="R859" s="196" t="inlineStr">
        <is>
          <t>🚨 URGENT: Apply vendor patches immediately | 🔒 Isolate affected systems if patch unavailable | 🛡️ Enable additional monitoring/IDS rules</t>
        </is>
      </c>
      <c r="S859" s="196" t="inlineStr">
        <is>
          <t>CVE - IP enrichment n/a</t>
        </is>
      </c>
      <c r="T859" s="196" t="n">
        <v>0.0008</v>
      </c>
      <c r="U859" s="196" t="n">
        <v>0.227</v>
      </c>
      <c r="V859" s="196" t="inlineStr">
        <is>
          <t>T1190:Exploit Public-Facing Application</t>
        </is>
      </c>
      <c r="W859" s="196" t="n">
        <v>2</v>
      </c>
      <c r="X859" s="196" t="inlineStr">
        <is>
          <t>HIGH (72%)</t>
        </is>
      </c>
      <c r="Y859" s="196" t="inlineStr">
        <is>
          <t>CONFIRMED</t>
        </is>
      </c>
      <c r="Z859" s="196" t="inlineStr">
        <is>
          <t>PATCH_AVAILABLE</t>
        </is>
      </c>
      <c r="AA859" s="196" t="inlineStr">
        <is>
          <t>https://nvd.nist.gov/vuln/detail/CVE-2026-28370</t>
        </is>
      </c>
      <c r="AB859" s="196" t="inlineStr">
        <is>
          <t>NONE</t>
        </is>
      </c>
      <c r="AC859" s="196" t="n">
        <v>4.55</v>
      </c>
      <c r="AD859" s="196" t="inlineStr"/>
    </row>
    <row r="860">
      <c r="A860" s="195" t="inlineStr">
        <is>
          <t>CVE</t>
        </is>
      </c>
      <c r="B860" s="195" t="inlineStr">
        <is>
          <t>CVE-2026-3287</t>
        </is>
      </c>
      <c r="C860" s="195" t="inlineStr">
        <is>
          <t>A security flaw has been discovered in youlaitech youlai-mall 2.0.0. This affects the function listPagedSpuForApp of the file mall-pms/pms-boot/src/main/java/com/youlai/mall/pms/controller/app/SpuController.java of the component App-side Product Pagination Endpoint. Performing a manipulation of the argument sortField/sort results in sql injection. Remote exploitation of the attack is possible. The exploit has been released to the public and may be used for attacks. The vendor was contacted early</t>
        </is>
      </c>
      <c r="D860" s="195" t="n">
        <v>6.3</v>
      </c>
      <c r="E860" s="195" t="inlineStr">
        <is>
          <t>MEDIUM</t>
        </is>
      </c>
      <c r="F860" s="195" t="n">
        <v>2</v>
      </c>
      <c r="G860" s="195" t="n">
        <v>2</v>
      </c>
      <c r="H860" s="195" t="inlineStr">
        <is>
          <t>MEDIUM</t>
        </is>
      </c>
      <c r="I860" s="195" t="n">
        <v>10.3</v>
      </c>
      <c r="J860" s="195" t="inlineStr">
        <is>
          <t>NO</t>
        </is>
      </c>
      <c r="K860" s="195" t="inlineStr">
        <is>
          <t>https://nvd.nist.gov/vuln/detail/CVE-2026-3287</t>
        </is>
      </c>
      <c r="L860" s="195" t="inlineStr">
        <is>
          <t>2026-02-28 21:38</t>
        </is>
      </c>
      <c r="M860" s="195" t="inlineStr">
        <is>
          <t>CHECK_VENDOR</t>
        </is>
      </c>
      <c r="N860" s="195" t="inlineStr">
        <is>
          <t>See NVD references</t>
        </is>
      </c>
      <c r="O860" s="195" t="inlineStr">
        <is>
          <t>Apply vendor patches</t>
        </is>
      </c>
      <c r="P860" s="195" t="inlineStr">
        <is>
          <t>See CVE details</t>
        </is>
      </c>
      <c r="Q860" s="195" t="inlineStr">
        <is>
          <t>P2</t>
        </is>
      </c>
      <c r="R860" s="195" t="inlineStr">
        <is>
          <t>📅 Schedule patch deployment within 30 days | 🔍 Monitor for exploitation attempts</t>
        </is>
      </c>
      <c r="S860" s="195" t="inlineStr">
        <is>
          <t>CVE - IP enrichment n/a</t>
        </is>
      </c>
      <c r="T860" s="195" t="n">
        <v>0.0003</v>
      </c>
      <c r="U860" s="195" t="n">
        <v>0.0702</v>
      </c>
      <c r="V860" s="195" t="inlineStr">
        <is>
          <t>T1190:Exploit Public-Facing Application</t>
        </is>
      </c>
      <c r="W860" s="195" t="n">
        <v>2</v>
      </c>
      <c r="X860" s="195" t="inlineStr">
        <is>
          <t>HIGH (72%)</t>
        </is>
      </c>
      <c r="Y860" s="195" t="inlineStr">
        <is>
          <t>POSSIBLE</t>
        </is>
      </c>
      <c r="Z860" s="195" t="inlineStr">
        <is>
          <t>CHECK_VENDOR</t>
        </is>
      </c>
      <c r="AA860" s="195" t="inlineStr">
        <is>
          <t>https://nvd.nist.gov/vuln/detail/CVE-2026-3287</t>
        </is>
      </c>
      <c r="AB860" s="195" t="inlineStr">
        <is>
          <t>NONE</t>
        </is>
      </c>
      <c r="AC860" s="195" t="n">
        <v>3.15</v>
      </c>
      <c r="AD860" s="195" t="inlineStr"/>
    </row>
    <row r="861">
      <c r="A861" s="195" t="inlineStr">
        <is>
          <t>CVE</t>
        </is>
      </c>
      <c r="B861" s="195" t="inlineStr">
        <is>
          <t>CVE-2026-3289</t>
        </is>
      </c>
      <c r="C861" s="195" t="inlineStr">
        <is>
          <t>A weakness has been identified in Sanluan PublicCMS 6.202506.d. This impacts the function saveMetadata of the file TemplateCacheComponent.java of the component Template Cache Generation. Executing a manipulation can lead to path traversal. The attack can be executed remotely. The exploit has been made available to the public and could be used for attacks. The vendor was contacted early about this disclosure but did not respond in any way.</t>
        </is>
      </c>
      <c r="D861" s="195" t="n">
        <v>6.3</v>
      </c>
      <c r="E861" s="195" t="inlineStr">
        <is>
          <t>MEDIUM</t>
        </is>
      </c>
      <c r="F861" s="195" t="n">
        <v>2</v>
      </c>
      <c r="G861" s="195" t="n">
        <v>2</v>
      </c>
      <c r="H861" s="195" t="inlineStr">
        <is>
          <t>MEDIUM</t>
        </is>
      </c>
      <c r="I861" s="195" t="n">
        <v>10.3</v>
      </c>
      <c r="J861" s="195" t="inlineStr">
        <is>
          <t>NO</t>
        </is>
      </c>
      <c r="K861" s="195" t="inlineStr">
        <is>
          <t>https://nvd.nist.gov/vuln/detail/CVE-2026-3289</t>
        </is>
      </c>
      <c r="L861" s="195" t="inlineStr">
        <is>
          <t>2026-02-28 21:38</t>
        </is>
      </c>
      <c r="M861" s="195" t="inlineStr">
        <is>
          <t>CHECK_VENDOR</t>
        </is>
      </c>
      <c r="N861" s="195" t="inlineStr">
        <is>
          <t>See NVD references</t>
        </is>
      </c>
      <c r="O861" s="195" t="inlineStr">
        <is>
          <t>Apply vendor patches</t>
        </is>
      </c>
      <c r="P861" s="195" t="inlineStr">
        <is>
          <t>See CVE details</t>
        </is>
      </c>
      <c r="Q861" s="195" t="inlineStr">
        <is>
          <t>P2</t>
        </is>
      </c>
      <c r="R861" s="195" t="inlineStr">
        <is>
          <t>📅 Schedule patch deployment within 30 days | 🔍 Monitor for exploitation attempts</t>
        </is>
      </c>
      <c r="S861" s="195" t="inlineStr">
        <is>
          <t>CVE - IP enrichment n/a</t>
        </is>
      </c>
      <c r="T861" s="195" t="n">
        <v>0.0005999999999999999</v>
      </c>
      <c r="U861" s="195" t="n">
        <v>0.1898</v>
      </c>
      <c r="V861" s="195" t="inlineStr">
        <is>
          <t>T1083:File and Directory Discovery</t>
        </is>
      </c>
      <c r="W861" s="195" t="n">
        <v>2</v>
      </c>
      <c r="X861" s="195" t="inlineStr">
        <is>
          <t>HIGH (72%)</t>
        </is>
      </c>
      <c r="Y861" s="195" t="inlineStr">
        <is>
          <t>POSSIBLE</t>
        </is>
      </c>
      <c r="Z861" s="195" t="inlineStr">
        <is>
          <t>CHECK_VENDOR</t>
        </is>
      </c>
      <c r="AA861" s="195" t="inlineStr">
        <is>
          <t>https://nvd.nist.gov/vuln/detail/CVE-2026-3289</t>
        </is>
      </c>
      <c r="AB861" s="195" t="inlineStr">
        <is>
          <t>NONE</t>
        </is>
      </c>
      <c r="AC861" s="195" t="n">
        <v>3.15</v>
      </c>
      <c r="AD861" s="195" t="inlineStr"/>
    </row>
    <row r="862">
      <c r="A862" s="195" t="inlineStr">
        <is>
          <t>CVE</t>
        </is>
      </c>
      <c r="B862" s="195" t="inlineStr">
        <is>
          <t>CVE-2026-3292</t>
        </is>
      </c>
      <c r="C862" s="195" t="inlineStr">
        <is>
          <t>A security vulnerability has been detected in jizhiCMS up to 2.5.6. Affected is the function findAll in the library frphp/lib/Model.php of the component Batch Interface. The manipulation of the argument data leads to sql injection. The attack is possible to be carried out remotely. The exploit has been disclosed publicly and may be used. The vendor was contacted early about this disclosure but did not respond in any way.</t>
        </is>
      </c>
      <c r="D862" s="195" t="n">
        <v>6.3</v>
      </c>
      <c r="E862" s="195" t="inlineStr">
        <is>
          <t>MEDIUM</t>
        </is>
      </c>
      <c r="F862" s="195" t="n">
        <v>2</v>
      </c>
      <c r="G862" s="195" t="n">
        <v>2</v>
      </c>
      <c r="H862" s="195" t="inlineStr">
        <is>
          <t>MEDIUM</t>
        </is>
      </c>
      <c r="I862" s="195" t="n">
        <v>10.3</v>
      </c>
      <c r="J862" s="195" t="inlineStr">
        <is>
          <t>NO</t>
        </is>
      </c>
      <c r="K862" s="195" t="inlineStr">
        <is>
          <t>https://nvd.nist.gov/vuln/detail/CVE-2026-3292</t>
        </is>
      </c>
      <c r="L862" s="195" t="inlineStr">
        <is>
          <t>2026-02-28 21:38</t>
        </is>
      </c>
      <c r="M862" s="195" t="inlineStr">
        <is>
          <t>CHECK_VENDOR</t>
        </is>
      </c>
      <c r="N862" s="195" t="inlineStr">
        <is>
          <t>See NVD references</t>
        </is>
      </c>
      <c r="O862" s="195" t="inlineStr">
        <is>
          <t>Apply vendor patches</t>
        </is>
      </c>
      <c r="P862" s="195" t="inlineStr">
        <is>
          <t>jizhicms jizhicms *</t>
        </is>
      </c>
      <c r="Q862" s="195" t="inlineStr">
        <is>
          <t>P2</t>
        </is>
      </c>
      <c r="R862" s="195" t="inlineStr">
        <is>
          <t>📅 Schedule patch deployment within 30 days | 🔍 Monitor for exploitation attempts</t>
        </is>
      </c>
      <c r="S862" s="195" t="inlineStr">
        <is>
          <t>CVE - IP enrichment n/a</t>
        </is>
      </c>
      <c r="T862" s="195" t="n">
        <v>0.0003</v>
      </c>
      <c r="U862" s="195" t="n">
        <v>0.0665</v>
      </c>
      <c r="V862" s="195" t="inlineStr">
        <is>
          <t>T1190:Exploit Public-Facing Application</t>
        </is>
      </c>
      <c r="W862" s="195" t="n">
        <v>2</v>
      </c>
      <c r="X862" s="195" t="inlineStr">
        <is>
          <t>HIGH (72%)</t>
        </is>
      </c>
      <c r="Y862" s="195" t="inlineStr">
        <is>
          <t>POSSIBLE</t>
        </is>
      </c>
      <c r="Z862" s="195" t="inlineStr">
        <is>
          <t>CHECK_VENDOR</t>
        </is>
      </c>
      <c r="AA862" s="195" t="inlineStr">
        <is>
          <t>https://nvd.nist.gov/vuln/detail/CVE-2026-3292</t>
        </is>
      </c>
      <c r="AB862" s="195" t="inlineStr">
        <is>
          <t>NONE</t>
        </is>
      </c>
      <c r="AC862" s="195" t="n">
        <v>3.15</v>
      </c>
      <c r="AD862" s="195" t="inlineStr"/>
    </row>
    <row r="863">
      <c r="A863" s="195" t="inlineStr">
        <is>
          <t>CVE</t>
        </is>
      </c>
      <c r="B863" s="195" t="inlineStr">
        <is>
          <t>CVE-2026-27653</t>
        </is>
      </c>
      <c r="C863" s="195" t="inlineStr">
        <is>
          <t>The installers for multiple products provided by Soliton Systems K.K. contain an issue with incorrect default permissions, which may allow arbitrary code to be executed with SYSTEM privileges.</t>
        </is>
      </c>
      <c r="D863" s="195" t="n">
        <v>6.7</v>
      </c>
      <c r="E863" s="195" t="inlineStr">
        <is>
          <t>MEDIUM</t>
        </is>
      </c>
      <c r="F863" s="195" t="n">
        <v>2</v>
      </c>
      <c r="G863" s="195" t="n">
        <v>2</v>
      </c>
      <c r="H863" s="195" t="inlineStr">
        <is>
          <t>MEDIUM</t>
        </is>
      </c>
      <c r="I863" s="195" t="n">
        <v>10.7</v>
      </c>
      <c r="J863" s="195" t="inlineStr">
        <is>
          <t>NO</t>
        </is>
      </c>
      <c r="K863" s="195" t="inlineStr">
        <is>
          <t>https://nvd.nist.gov/vuln/detail/CVE-2026-27653</t>
        </is>
      </c>
      <c r="L863" s="195" t="inlineStr">
        <is>
          <t>2026-02-28 21:38</t>
        </is>
      </c>
      <c r="M863" s="195" t="inlineStr">
        <is>
          <t>CHECK_VENDOR</t>
        </is>
      </c>
      <c r="N863" s="195" t="inlineStr">
        <is>
          <t>See NVD references</t>
        </is>
      </c>
      <c r="O863" s="195" t="inlineStr">
        <is>
          <t>Apply vendor patches</t>
        </is>
      </c>
      <c r="P863" s="195" t="inlineStr">
        <is>
          <t>See CVE details</t>
        </is>
      </c>
      <c r="Q863" s="195" t="inlineStr">
        <is>
          <t>P4</t>
        </is>
      </c>
      <c r="R863" s="195" t="inlineStr">
        <is>
          <t>📅 Schedule patch deployment within 30 days | 🔍 Monitor for exploitation attempts</t>
        </is>
      </c>
      <c r="S863" s="195" t="inlineStr">
        <is>
          <t>CVE - IP enrichment n/a</t>
        </is>
      </c>
      <c r="T863" s="195" t="n">
        <v>0.0001</v>
      </c>
      <c r="U863" s="195" t="n">
        <v>0.012</v>
      </c>
      <c r="V863" s="195" t="inlineStr">
        <is>
          <t>T1222:File and Directory Permissions Modification | T1203:Exploitation for Client Execution</t>
        </is>
      </c>
      <c r="W863" s="195" t="n">
        <v>1</v>
      </c>
      <c r="X863" s="195" t="inlineStr">
        <is>
          <t>LOW (40%)</t>
        </is>
      </c>
      <c r="Y863" s="195" t="inlineStr">
        <is>
          <t>UNLIKELY</t>
        </is>
      </c>
      <c r="Z863" s="195" t="inlineStr">
        <is>
          <t>CHECK_VENDOR</t>
        </is>
      </c>
      <c r="AA863" s="195" t="inlineStr">
        <is>
          <t>https://nvd.nist.gov/vuln/detail/CVE-2026-27653</t>
        </is>
      </c>
      <c r="AB863" s="195" t="inlineStr">
        <is>
          <t>NONE</t>
        </is>
      </c>
      <c r="AC863" s="195" t="n">
        <v>0</v>
      </c>
      <c r="AD863" s="195" t="inlineStr"/>
    </row>
    <row r="864">
      <c r="A864" s="193" t="inlineStr">
        <is>
          <t>CVE</t>
        </is>
      </c>
      <c r="B864" s="193" t="inlineStr">
        <is>
          <t>CVE-2026-28372</t>
        </is>
      </c>
      <c r="C864" s="193" t="inlineStr">
        <is>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is>
      </c>
      <c r="D864" s="193" t="n">
        <v>7.4</v>
      </c>
      <c r="E864" s="193" t="inlineStr">
        <is>
          <t>HIGH</t>
        </is>
      </c>
      <c r="F864" s="193" t="n">
        <v>2</v>
      </c>
      <c r="G864" s="193" t="n">
        <v>3</v>
      </c>
      <c r="H864" s="193" t="inlineStr">
        <is>
          <t>HIGH</t>
        </is>
      </c>
      <c r="I864" s="193" t="n">
        <v>13.4</v>
      </c>
      <c r="J864" s="193" t="inlineStr">
        <is>
          <t>NO</t>
        </is>
      </c>
      <c r="K864" s="193" t="inlineStr">
        <is>
          <t>https://nvd.nist.gov/vuln/detail/CVE-2026-28372</t>
        </is>
      </c>
      <c r="L864" s="193" t="inlineStr">
        <is>
          <t>2026-02-28 21:38</t>
        </is>
      </c>
      <c r="M864" s="193" t="inlineStr">
        <is>
          <t>CHECK_VENDOR</t>
        </is>
      </c>
      <c r="N864" s="193" t="inlineStr">
        <is>
          <t>See NVD references</t>
        </is>
      </c>
      <c r="O864" s="193" t="inlineStr">
        <is>
          <t>Apply vendor patches</t>
        </is>
      </c>
      <c r="P864" s="193" t="inlineStr">
        <is>
          <t>See CVE details</t>
        </is>
      </c>
      <c r="Q864" s="193" t="inlineStr">
        <is>
          <t>P2</t>
        </is>
      </c>
      <c r="R864" s="193" t="inlineStr">
        <is>
          <t>🚨 URGENT: Apply vendor patches immediately | 🔒 Isolate affected systems if patch unavailable | 🛡️ Enable additional monitoring/IDS rules</t>
        </is>
      </c>
      <c r="S864" s="193" t="inlineStr">
        <is>
          <t>CVE - IP enrichment n/a</t>
        </is>
      </c>
      <c r="T864" s="193" t="n">
        <v>0.0001</v>
      </c>
      <c r="U864" s="193" t="n">
        <v>0.0165</v>
      </c>
      <c r="V864" s="193" t="inlineStr">
        <is>
          <t>T1068:Exploitation for Privilege Escalation | T1552:Unsecured Credentials | T1589.001:Credentials | T1543.002:Systemd Service</t>
        </is>
      </c>
      <c r="W864" s="193" t="n">
        <v>2</v>
      </c>
      <c r="X864" s="193" t="inlineStr">
        <is>
          <t>HIGH (72%)</t>
        </is>
      </c>
      <c r="Y864" s="193" t="inlineStr">
        <is>
          <t>POSSIBLE</t>
        </is>
      </c>
      <c r="Z864" s="193" t="inlineStr">
        <is>
          <t>CHECK_VENDOR</t>
        </is>
      </c>
      <c r="AA864" s="193" t="inlineStr">
        <is>
          <t>https://nvd.nist.gov/vuln/detail/CVE-2026-28372</t>
        </is>
      </c>
      <c r="AB864" s="193" t="inlineStr">
        <is>
          <t>NONE</t>
        </is>
      </c>
      <c r="AC864" s="193" t="n">
        <v>3.7</v>
      </c>
      <c r="AD864" s="193" t="inlineStr"/>
    </row>
    <row r="865">
      <c r="A865" s="194" t="inlineStr">
        <is>
          <t>CVE</t>
        </is>
      </c>
      <c r="B865" s="194" t="inlineStr">
        <is>
          <t>CVE-2026-3293</t>
        </is>
      </c>
      <c r="C865" s="194"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t>
        </is>
      </c>
      <c r="D865" s="194" t="n">
        <v>3.3</v>
      </c>
      <c r="E865" s="194" t="inlineStr">
        <is>
          <t>LOW</t>
        </is>
      </c>
      <c r="F865" s="194" t="n">
        <v>2</v>
      </c>
      <c r="G865" s="194" t="n">
        <v>1</v>
      </c>
      <c r="H865" s="194" t="inlineStr">
        <is>
          <t>LOW</t>
        </is>
      </c>
      <c r="I865" s="194" t="n">
        <v>9</v>
      </c>
      <c r="J865" s="194" t="inlineStr">
        <is>
          <t>NO</t>
        </is>
      </c>
      <c r="K865" s="194" t="inlineStr">
        <is>
          <t>https://nvd.nist.gov/vuln/detail/CVE-2026-3293</t>
        </is>
      </c>
      <c r="L865" s="194" t="inlineStr">
        <is>
          <t>2026-02-28 21:38</t>
        </is>
      </c>
      <c r="M865" s="194" t="inlineStr">
        <is>
          <t>CHECK_VENDOR</t>
        </is>
      </c>
      <c r="N865" s="194" t="inlineStr">
        <is>
          <t>See NVD references</t>
        </is>
      </c>
      <c r="O865" s="194" t="inlineStr">
        <is>
          <t>Apply vendor patches</t>
        </is>
      </c>
      <c r="P865" s="194" t="inlineStr">
        <is>
          <t>See CVE details</t>
        </is>
      </c>
      <c r="Q865" s="194" t="inlineStr">
        <is>
          <t>P3</t>
        </is>
      </c>
      <c r="R865" s="194" t="inlineStr">
        <is>
          <t>📅 Schedule patch deployment within 30 days | 🔍 Monitor for exploitation attempts</t>
        </is>
      </c>
      <c r="S865" s="194" t="inlineStr">
        <is>
          <t>CVE - IP enrichment n/a</t>
        </is>
      </c>
      <c r="T865" s="194" t="n">
        <v>0.0001</v>
      </c>
      <c r="U865" s="194" t="n">
        <v>0.0197</v>
      </c>
      <c r="V865" s="194" t="inlineStr">
        <is>
          <t>T1190:Exploit Public-Facing Application</t>
        </is>
      </c>
      <c r="W865" s="194" t="n">
        <v>2</v>
      </c>
      <c r="X865" s="194" t="inlineStr">
        <is>
          <t>MEDIUM (52%)</t>
        </is>
      </c>
      <c r="Y865" s="194" t="inlineStr">
        <is>
          <t>UNLIKELY</t>
        </is>
      </c>
      <c r="Z865" s="194" t="inlineStr">
        <is>
          <t>CHECK_VENDOR</t>
        </is>
      </c>
      <c r="AA865" s="194" t="inlineStr">
        <is>
          <t>https://nvd.nist.gov/vuln/detail/CVE-2026-3293</t>
        </is>
      </c>
      <c r="AB865" s="194" t="inlineStr">
        <is>
          <t>NONE</t>
        </is>
      </c>
      <c r="AC865" s="194" t="n">
        <v>1.65</v>
      </c>
      <c r="AD865" s="194" t="inlineStr"/>
    </row>
    <row r="866">
      <c r="A866" s="196" t="inlineStr">
        <is>
          <t>CVE</t>
        </is>
      </c>
      <c r="B866" s="196" t="inlineStr">
        <is>
          <t>CVE-2026-3301</t>
        </is>
      </c>
      <c r="C866" s="196" t="inlineStr">
        <is>
          <t>A security flaw has been discovered in Totolink N300RH 6.1c.1353_B20190305. Affected by this vulnerability is the function setWebWlanIdx of the file /cgi-bin/cstecgi.cgi of the component Web Management Interface. Performing a manipulation of the argument webWlanIdx results in os command injection. The attack can be initiated remotely. The exploit has been released to the public and may be used for attacks.</t>
        </is>
      </c>
      <c r="D866" s="196" t="n">
        <v>9.800000000000001</v>
      </c>
      <c r="E866" s="196" t="inlineStr">
        <is>
          <t>CRITICAL</t>
        </is>
      </c>
      <c r="F866" s="196" t="n">
        <v>3</v>
      </c>
      <c r="G866" s="196" t="n">
        <v>3</v>
      </c>
      <c r="H866" s="196" t="inlineStr">
        <is>
          <t>CRITICAL</t>
        </is>
      </c>
      <c r="I866" s="196" t="n">
        <v>18.8</v>
      </c>
      <c r="J866" s="196" t="inlineStr">
        <is>
          <t>NO</t>
        </is>
      </c>
      <c r="K866" s="196" t="inlineStr">
        <is>
          <t>https://nvd.nist.gov/vuln/detail/CVE-2026-3301</t>
        </is>
      </c>
      <c r="L866" s="196" t="inlineStr">
        <is>
          <t>2026-02-28 21:38</t>
        </is>
      </c>
      <c r="M866" s="196" t="inlineStr">
        <is>
          <t>CHECK_VENDOR</t>
        </is>
      </c>
      <c r="N866" s="196" t="inlineStr">
        <is>
          <t>See NVD references</t>
        </is>
      </c>
      <c r="O866" s="196" t="inlineStr">
        <is>
          <t>Apply vendor patches</t>
        </is>
      </c>
      <c r="P866" s="196" t="inlineStr">
        <is>
          <t>totolink n300rh_firmware 6.1c.1349_b20181018 | totolink n300rh_firmware 6.1c.1353_b20190305 | totolink n300rh 4.0</t>
        </is>
      </c>
      <c r="Q866" s="196" t="inlineStr">
        <is>
          <t>P2</t>
        </is>
      </c>
      <c r="R866" s="196" t="inlineStr">
        <is>
          <t>🚨 URGENT: Apply vendor patches immediately | 🔒 Isolate affected systems if patch unavailable | 🛡️ Enable additional monitoring/IDS rules</t>
        </is>
      </c>
      <c r="S866" s="196" t="inlineStr">
        <is>
          <t>CVE - IP enrichment n/a</t>
        </is>
      </c>
      <c r="T866" s="196" t="n">
        <v>0.029</v>
      </c>
      <c r="U866" s="196" t="n">
        <v>0.8612</v>
      </c>
      <c r="V866" s="196" t="inlineStr">
        <is>
          <t>T1059:Command and Scripting Interpreter | T1592.003:Firmware</t>
        </is>
      </c>
      <c r="W866" s="196" t="n">
        <v>2</v>
      </c>
      <c r="X866" s="196" t="inlineStr">
        <is>
          <t>HIGH (72%)</t>
        </is>
      </c>
      <c r="Y866" s="196" t="inlineStr">
        <is>
          <t>CONFIRMED</t>
        </is>
      </c>
      <c r="Z866" s="196" t="inlineStr">
        <is>
          <t>CHECK_VENDOR</t>
        </is>
      </c>
      <c r="AA866" s="196" t="inlineStr">
        <is>
          <t>https://nvd.nist.gov/vuln/detail/CVE-2026-3301</t>
        </is>
      </c>
      <c r="AB866" s="196" t="inlineStr">
        <is>
          <t>NONE</t>
        </is>
      </c>
      <c r="AC866" s="196" t="n">
        <v>4.9</v>
      </c>
      <c r="AD866" s="196" t="inlineStr"/>
    </row>
    <row r="867">
      <c r="A867" s="196" t="inlineStr">
        <is>
          <t>CVE</t>
        </is>
      </c>
      <c r="B867" s="196" t="inlineStr">
        <is>
          <t>CVE-2025-12981</t>
        </is>
      </c>
      <c r="C867" s="196" t="inlineStr">
        <is>
          <t>The Listee theme for WordPress is vulnerable to privilege escalation in all versions up to, and including, 1.1.6. This is due to a broken validation check in the bundled listee-core plugin's user registration function that fails to properly sanitize the user_role parameter. This makes it possible for unauthenticated attackers to register as Administrator by manipulating the user_role parameter during registration.</t>
        </is>
      </c>
      <c r="D867" s="196" t="n">
        <v>9.800000000000001</v>
      </c>
      <c r="E867" s="196" t="inlineStr">
        <is>
          <t>CRITICAL</t>
        </is>
      </c>
      <c r="F867" s="196" t="n">
        <v>3</v>
      </c>
      <c r="G867" s="196" t="n">
        <v>3</v>
      </c>
      <c r="H867" s="196" t="inlineStr">
        <is>
          <t>CRITICAL</t>
        </is>
      </c>
      <c r="I867" s="196" t="n">
        <v>18.8</v>
      </c>
      <c r="J867" s="196" t="inlineStr">
        <is>
          <t>NO</t>
        </is>
      </c>
      <c r="K867" s="196" t="inlineStr">
        <is>
          <t>https://nvd.nist.gov/vuln/detail/CVE-2025-12981</t>
        </is>
      </c>
      <c r="L867" s="196" t="inlineStr">
        <is>
          <t>2026-02-28 21:38</t>
        </is>
      </c>
      <c r="M867" s="196" t="inlineStr">
        <is>
          <t>CHECK_VENDOR</t>
        </is>
      </c>
      <c r="N867" s="196" t="inlineStr">
        <is>
          <t>See NVD references</t>
        </is>
      </c>
      <c r="O867" s="196" t="inlineStr">
        <is>
          <t>Apply vendor patches</t>
        </is>
      </c>
      <c r="P867" s="196" t="inlineStr">
        <is>
          <t>See CVE details</t>
        </is>
      </c>
      <c r="Q867" s="196" t="inlineStr">
        <is>
          <t>P2</t>
        </is>
      </c>
      <c r="R867" s="196" t="inlineStr">
        <is>
          <t>🚨 URGENT: Apply vendor patches immediately | 🔒 Isolate affected systems if patch unavailable | 🛡️ Enable additional monitoring/IDS rules</t>
        </is>
      </c>
      <c r="S867" s="196" t="inlineStr">
        <is>
          <t>CVE - IP enrichment n/a</t>
        </is>
      </c>
      <c r="T867" s="196" t="n">
        <v>0.0004</v>
      </c>
      <c r="U867" s="196" t="n">
        <v>0.1246</v>
      </c>
      <c r="V867" s="196" t="inlineStr">
        <is>
          <t>T1068:Exploitation for Privilege Escalation</t>
        </is>
      </c>
      <c r="W867" s="196" t="n">
        <v>2</v>
      </c>
      <c r="X867" s="196" t="inlineStr">
        <is>
          <t>HIGH (72%)</t>
        </is>
      </c>
      <c r="Y867" s="196" t="inlineStr">
        <is>
          <t>CONFIRMED</t>
        </is>
      </c>
      <c r="Z867" s="196" t="inlineStr">
        <is>
          <t>CHECK_VENDOR</t>
        </is>
      </c>
      <c r="AA867" s="196" t="inlineStr">
        <is>
          <t>https://nvd.nist.gov/vuln/detail/CVE-2025-12981</t>
        </is>
      </c>
      <c r="AB867" s="196" t="inlineStr">
        <is>
          <t>NONE</t>
        </is>
      </c>
      <c r="AC867" s="196" t="n">
        <v>4.9</v>
      </c>
      <c r="AD867" s="196" t="inlineStr"/>
    </row>
    <row r="868">
      <c r="A868" s="195" t="inlineStr">
        <is>
          <t>CVE</t>
        </is>
      </c>
      <c r="B868" s="195" t="inlineStr">
        <is>
          <t>CVE-2025-14040</t>
        </is>
      </c>
      <c r="C868" s="195" t="inlineStr">
        <is>
          <t>The Automotive Car Dealership Business WordPress Theme for WordPress is vulnerable to Stored Cross-Site Scripting via the 'Call to Action' custom fields in all versions up to, and including, 13.4. This is due to insufficient input sanitization and output escaping on user-supplied attributes in the 'action_text', 'action_button_text', 'action_link', and 'action_class' custom fields. This makes it possible for authenticated attackers, with contributor-level permissions and above, to inject arbitra</t>
        </is>
      </c>
      <c r="D868" s="195" t="n">
        <v>6.4</v>
      </c>
      <c r="E868" s="195" t="inlineStr">
        <is>
          <t>MEDIUM</t>
        </is>
      </c>
      <c r="F868" s="195" t="n">
        <v>2</v>
      </c>
      <c r="G868" s="195" t="n">
        <v>2</v>
      </c>
      <c r="H868" s="195" t="inlineStr">
        <is>
          <t>MEDIUM</t>
        </is>
      </c>
      <c r="I868" s="195" t="n">
        <v>10.4</v>
      </c>
      <c r="J868" s="195" t="inlineStr">
        <is>
          <t>NO</t>
        </is>
      </c>
      <c r="K868" s="195" t="inlineStr">
        <is>
          <t>https://nvd.nist.gov/vuln/detail/CVE-2025-14040</t>
        </is>
      </c>
      <c r="L868" s="195" t="inlineStr">
        <is>
          <t>2026-02-28 21:38</t>
        </is>
      </c>
      <c r="M868" s="195" t="inlineStr">
        <is>
          <t>CHECK_VENDOR</t>
        </is>
      </c>
      <c r="N868" s="195" t="inlineStr">
        <is>
          <t>See NVD references</t>
        </is>
      </c>
      <c r="O868" s="195" t="inlineStr">
        <is>
          <t>Apply vendor patches</t>
        </is>
      </c>
      <c r="P868" s="195" t="inlineStr">
        <is>
          <t>See CVE details</t>
        </is>
      </c>
      <c r="Q868" s="195" t="inlineStr">
        <is>
          <t>P2</t>
        </is>
      </c>
      <c r="R868" s="195" t="inlineStr">
        <is>
          <t>📅 Schedule patch deployment within 30 days | 🔍 Monitor for exploitation attempts</t>
        </is>
      </c>
      <c r="S868" s="195" t="inlineStr">
        <is>
          <t>CVE - IP enrichment n/a</t>
        </is>
      </c>
      <c r="T868" s="195" t="n">
        <v>0.0002</v>
      </c>
      <c r="U868" s="195" t="n">
        <v>0.0602</v>
      </c>
      <c r="V868" s="195" t="inlineStr">
        <is>
          <t>T1189:Drive-by Compromise</t>
        </is>
      </c>
      <c r="W868" s="195" t="n">
        <v>2</v>
      </c>
      <c r="X868" s="195" t="inlineStr">
        <is>
          <t>HIGH (72%)</t>
        </is>
      </c>
      <c r="Y868" s="195" t="inlineStr">
        <is>
          <t>POSSIBLE</t>
        </is>
      </c>
      <c r="Z868" s="195" t="inlineStr">
        <is>
          <t>CHECK_VENDOR</t>
        </is>
      </c>
      <c r="AA868" s="195" t="inlineStr">
        <is>
          <t>https://nvd.nist.gov/vuln/detail/CVE-2025-14040</t>
        </is>
      </c>
      <c r="AB868" s="195" t="inlineStr">
        <is>
          <t>NONE</t>
        </is>
      </c>
      <c r="AC868" s="195" t="n">
        <v>3.2</v>
      </c>
      <c r="AD868" s="195" t="inlineStr"/>
    </row>
    <row r="869">
      <c r="A869" s="195" t="inlineStr">
        <is>
          <t>CVE</t>
        </is>
      </c>
      <c r="B869" s="195" t="inlineStr">
        <is>
          <t>CVE-2025-14149</t>
        </is>
      </c>
      <c r="C869" s="195" t="inlineStr">
        <is>
          <t>The Xpro Addons — 140+ Widgets for Elementor plugin for WordPress is vulnerable to Stored Cross-Site Scripting via the plugin's Image Scroller widget box link attribute in all versions up to, and including, 1.4.24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869" s="195" t="n">
        <v>6.4</v>
      </c>
      <c r="E869" s="195" t="inlineStr">
        <is>
          <t>MEDIUM</t>
        </is>
      </c>
      <c r="F869" s="195" t="n">
        <v>2</v>
      </c>
      <c r="G869" s="195" t="n">
        <v>2</v>
      </c>
      <c r="H869" s="195" t="inlineStr">
        <is>
          <t>MEDIUM</t>
        </is>
      </c>
      <c r="I869" s="195" t="n">
        <v>10.4</v>
      </c>
      <c r="J869" s="195" t="inlineStr">
        <is>
          <t>NO</t>
        </is>
      </c>
      <c r="K869" s="195" t="inlineStr">
        <is>
          <t>https://nvd.nist.gov/vuln/detail/CVE-2025-14149</t>
        </is>
      </c>
      <c r="L869" s="195" t="inlineStr">
        <is>
          <t>2026-02-28 21:38</t>
        </is>
      </c>
      <c r="M869" s="195" t="inlineStr">
        <is>
          <t>CHECK_VENDOR</t>
        </is>
      </c>
      <c r="N869" s="195" t="inlineStr">
        <is>
          <t>See NVD references</t>
        </is>
      </c>
      <c r="O869" s="195" t="inlineStr">
        <is>
          <t>Apply vendor patches</t>
        </is>
      </c>
      <c r="P869" s="195" t="inlineStr">
        <is>
          <t>See CVE details</t>
        </is>
      </c>
      <c r="Q869" s="195" t="inlineStr">
        <is>
          <t>P2</t>
        </is>
      </c>
      <c r="R869" s="195" t="inlineStr">
        <is>
          <t>📅 Schedule patch deployment within 30 days | 🔍 Monitor for exploitation attempts</t>
        </is>
      </c>
      <c r="S869" s="195" t="inlineStr">
        <is>
          <t>CVE - IP enrichment n/a</t>
        </is>
      </c>
      <c r="T869" s="195" t="n">
        <v>0.0003</v>
      </c>
      <c r="U869" s="195" t="n">
        <v>0.0789</v>
      </c>
      <c r="V869" s="195" t="inlineStr">
        <is>
          <t>T1189:Drive-by Compromise</t>
        </is>
      </c>
      <c r="W869" s="195" t="n">
        <v>2</v>
      </c>
      <c r="X869" s="195" t="inlineStr">
        <is>
          <t>HIGH (72%)</t>
        </is>
      </c>
      <c r="Y869" s="195" t="inlineStr">
        <is>
          <t>POSSIBLE</t>
        </is>
      </c>
      <c r="Z869" s="195" t="inlineStr">
        <is>
          <t>CHECK_VENDOR</t>
        </is>
      </c>
      <c r="AA869" s="195" t="inlineStr">
        <is>
          <t>https://nvd.nist.gov/vuln/detail/CVE-2025-14149</t>
        </is>
      </c>
      <c r="AB869" s="195" t="inlineStr">
        <is>
          <t>NONE</t>
        </is>
      </c>
      <c r="AC869" s="195" t="n">
        <v>3.2</v>
      </c>
      <c r="AD869" s="195" t="inlineStr"/>
    </row>
    <row r="870">
      <c r="A870" s="195" t="inlineStr">
        <is>
          <t>CVE</t>
        </is>
      </c>
      <c r="B870" s="195" t="inlineStr">
        <is>
          <t>CVE-2025-15509</t>
        </is>
      </c>
      <c r="C870" s="195" t="inlineStr">
        <is>
          <t>The SmartRemote module has insufficient restrictions on loading URLs, which may lead to some information leakage.</t>
        </is>
      </c>
      <c r="D870" s="195" t="n">
        <v>5</v>
      </c>
      <c r="E870" s="195" t="inlineStr">
        <is>
          <t>MEDIUM</t>
        </is>
      </c>
      <c r="F870" s="195" t="n">
        <v>2</v>
      </c>
      <c r="G870" s="195" t="n">
        <v>2</v>
      </c>
      <c r="H870" s="195" t="inlineStr">
        <is>
          <t>MEDIUM</t>
        </is>
      </c>
      <c r="I870" s="195" t="n">
        <v>9</v>
      </c>
      <c r="J870" s="195" t="inlineStr">
        <is>
          <t>NO</t>
        </is>
      </c>
      <c r="K870" s="195" t="inlineStr">
        <is>
          <t>https://nvd.nist.gov/vuln/detail/CVE-2025-15509</t>
        </is>
      </c>
      <c r="L870" s="195" t="inlineStr">
        <is>
          <t>2026-02-28 21:38</t>
        </is>
      </c>
      <c r="M870" s="195" t="inlineStr">
        <is>
          <t>CHECK_VENDOR</t>
        </is>
      </c>
      <c r="N870" s="195" t="inlineStr">
        <is>
          <t>See NVD references</t>
        </is>
      </c>
      <c r="O870" s="195" t="inlineStr">
        <is>
          <t>Apply vendor patches</t>
        </is>
      </c>
      <c r="P870" s="195" t="inlineStr">
        <is>
          <t>See CVE details</t>
        </is>
      </c>
      <c r="Q870" s="195" t="inlineStr">
        <is>
          <t>P4</t>
        </is>
      </c>
      <c r="R870" s="195" t="inlineStr">
        <is>
          <t>📅 Schedule patch deployment within 30 days | 🔍 Monitor for exploitation attempts</t>
        </is>
      </c>
      <c r="S870" s="195" t="inlineStr">
        <is>
          <t>CVE - IP enrichment n/a</t>
        </is>
      </c>
      <c r="T870" s="195" t="n">
        <v>0.0004</v>
      </c>
      <c r="U870" s="195" t="n">
        <v>0.1229</v>
      </c>
      <c r="V870" s="195" t="inlineStr">
        <is>
          <t>T1078:Valid Accounts</t>
        </is>
      </c>
      <c r="W870" s="195" t="n">
        <v>1</v>
      </c>
      <c r="X870" s="195" t="inlineStr">
        <is>
          <t>LOW (40%)</t>
        </is>
      </c>
      <c r="Y870" s="195" t="inlineStr">
        <is>
          <t>UNLIKELY</t>
        </is>
      </c>
      <c r="Z870" s="195" t="inlineStr">
        <is>
          <t>CHECK_VENDOR</t>
        </is>
      </c>
      <c r="AA870" s="195" t="inlineStr">
        <is>
          <t>https://nvd.nist.gov/vuln/detail/CVE-2025-15509</t>
        </is>
      </c>
      <c r="AB870" s="195" t="inlineStr">
        <is>
          <t>NONE</t>
        </is>
      </c>
      <c r="AC870" s="195" t="n">
        <v>0</v>
      </c>
      <c r="AD870" s="195" t="inlineStr"/>
    </row>
    <row r="871">
      <c r="A871" s="195" t="inlineStr">
        <is>
          <t>CVE</t>
        </is>
      </c>
      <c r="B871" s="195" t="inlineStr">
        <is>
          <t>CVE-2025-15567</t>
        </is>
      </c>
      <c r="C871" s="195" t="inlineStr">
        <is>
          <t>Insufficient protection mechanisms in the Health Module may lead to partial information disclosure.</t>
        </is>
      </c>
      <c r="D871" s="195" t="n">
        <v>5</v>
      </c>
      <c r="E871" s="195" t="inlineStr">
        <is>
          <t>MEDIUM</t>
        </is>
      </c>
      <c r="F871" s="195" t="n">
        <v>2</v>
      </c>
      <c r="G871" s="195" t="n">
        <v>2</v>
      </c>
      <c r="H871" s="195" t="inlineStr">
        <is>
          <t>MEDIUM</t>
        </is>
      </c>
      <c r="I871" s="195" t="n">
        <v>9</v>
      </c>
      <c r="J871" s="195" t="inlineStr">
        <is>
          <t>NO</t>
        </is>
      </c>
      <c r="K871" s="195" t="inlineStr">
        <is>
          <t>https://nvd.nist.gov/vuln/detail/CVE-2025-15567</t>
        </is>
      </c>
      <c r="L871" s="195" t="inlineStr">
        <is>
          <t>2026-02-28 21:38</t>
        </is>
      </c>
      <c r="M871" s="195" t="inlineStr">
        <is>
          <t>CHECK_VENDOR</t>
        </is>
      </c>
      <c r="N871" s="195" t="inlineStr">
        <is>
          <t>See NVD references</t>
        </is>
      </c>
      <c r="O871" s="195" t="inlineStr">
        <is>
          <t>Apply vendor patches</t>
        </is>
      </c>
      <c r="P871" s="195" t="inlineStr">
        <is>
          <t>See CVE details</t>
        </is>
      </c>
      <c r="Q871" s="195" t="inlineStr">
        <is>
          <t>P4</t>
        </is>
      </c>
      <c r="R871" s="195" t="inlineStr">
        <is>
          <t>📅 Schedule patch deployment within 30 days | 🔍 Monitor for exploitation attempts</t>
        </is>
      </c>
      <c r="S871" s="195" t="inlineStr">
        <is>
          <t>CVE - IP enrichment n/a</t>
        </is>
      </c>
      <c r="T871" s="195" t="n">
        <v>0.0001</v>
      </c>
      <c r="U871" s="195" t="n">
        <v>0.0235</v>
      </c>
      <c r="V871" s="195" t="inlineStr">
        <is>
          <t>T1078:Valid Accounts | T1213:Data from Information Repositories</t>
        </is>
      </c>
      <c r="W871" s="195" t="n">
        <v>1</v>
      </c>
      <c r="X871" s="195" t="inlineStr">
        <is>
          <t>LOW (40%)</t>
        </is>
      </c>
      <c r="Y871" s="195" t="inlineStr">
        <is>
          <t>UNLIKELY</t>
        </is>
      </c>
      <c r="Z871" s="195" t="inlineStr">
        <is>
          <t>CHECK_VENDOR</t>
        </is>
      </c>
      <c r="AA871" s="195" t="inlineStr">
        <is>
          <t>https://nvd.nist.gov/vuln/detail/CVE-2025-15567</t>
        </is>
      </c>
      <c r="AB871" s="195" t="inlineStr">
        <is>
          <t>NONE</t>
        </is>
      </c>
      <c r="AC871" s="195" t="n">
        <v>0</v>
      </c>
      <c r="AD871" s="195" t="inlineStr"/>
    </row>
    <row r="872">
      <c r="A872" s="195" t="inlineStr">
        <is>
          <t>CVE</t>
        </is>
      </c>
      <c r="B872" s="195" t="inlineStr">
        <is>
          <t>CVE-2026-3302</t>
        </is>
      </c>
      <c r="C872" s="195" t="inlineStr">
        <is>
          <t>A weakness has been identified in SourceCodester Doctor Appointment System 1.0. Affected by this issue is some unknown functionality of the file /register.php of the component Sign Up Page. Executing a manipulation of the argument Email can lead to cross site scripting. The attack can be launched remotely. The exploit has been made available to the public and could be used for attacks.</t>
        </is>
      </c>
      <c r="D872" s="195" t="n">
        <v>4.3</v>
      </c>
      <c r="E872" s="195" t="inlineStr">
        <is>
          <t>MEDIUM</t>
        </is>
      </c>
      <c r="F872" s="195" t="n">
        <v>2</v>
      </c>
      <c r="G872" s="195" t="n">
        <v>2</v>
      </c>
      <c r="H872" s="195" t="inlineStr">
        <is>
          <t>MEDIUM</t>
        </is>
      </c>
      <c r="I872" s="195" t="n">
        <v>8.300000000000001</v>
      </c>
      <c r="J872" s="195" t="inlineStr">
        <is>
          <t>NO</t>
        </is>
      </c>
      <c r="K872" s="195" t="inlineStr">
        <is>
          <t>https://nvd.nist.gov/vuln/detail/CVE-2026-3302</t>
        </is>
      </c>
      <c r="L872" s="195" t="inlineStr">
        <is>
          <t>2026-02-28 21:38</t>
        </is>
      </c>
      <c r="M872" s="195" t="inlineStr">
        <is>
          <t>CHECK_VENDOR</t>
        </is>
      </c>
      <c r="N872" s="195" t="inlineStr">
        <is>
          <t>See NVD references</t>
        </is>
      </c>
      <c r="O872" s="195" t="inlineStr">
        <is>
          <t>Apply vendor patches</t>
        </is>
      </c>
      <c r="P872" s="195" t="inlineStr">
        <is>
          <t>remyandrade doctor_appointment_system 1.0</t>
        </is>
      </c>
      <c r="Q872" s="195" t="inlineStr">
        <is>
          <t>P3</t>
        </is>
      </c>
      <c r="R872" s="195" t="inlineStr">
        <is>
          <t>📅 Schedule patch deployment within 30 days | 🔍 Monitor for exploitation attempts</t>
        </is>
      </c>
      <c r="S872" s="195" t="inlineStr">
        <is>
          <t>CVE - IP enrichment n/a</t>
        </is>
      </c>
      <c r="T872" s="195" t="n">
        <v>0.0003</v>
      </c>
      <c r="U872" s="195" t="n">
        <v>0.0693</v>
      </c>
      <c r="V872" s="195" t="inlineStr">
        <is>
          <t>T1189:Drive-by Compromise | T1190:Exploit Public-Facing Application</t>
        </is>
      </c>
      <c r="W872" s="195" t="n">
        <v>1</v>
      </c>
      <c r="X872" s="195" t="inlineStr">
        <is>
          <t>LOW (40%)</t>
        </is>
      </c>
      <c r="Y872" s="195" t="inlineStr">
        <is>
          <t>POSSIBLE</t>
        </is>
      </c>
      <c r="Z872" s="195" t="inlineStr">
        <is>
          <t>CHECK_VENDOR</t>
        </is>
      </c>
      <c r="AA872" s="195" t="inlineStr">
        <is>
          <t>https://nvd.nist.gov/vuln/detail/CVE-2026-3302</t>
        </is>
      </c>
      <c r="AB872" s="195" t="inlineStr">
        <is>
          <t>NONE</t>
        </is>
      </c>
      <c r="AC872" s="195" t="n">
        <v>2.15</v>
      </c>
      <c r="AD872" s="195" t="inlineStr"/>
    </row>
    <row r="873">
      <c r="A873" s="195" t="inlineStr">
        <is>
          <t>CVE</t>
        </is>
      </c>
      <c r="B873" s="195" t="inlineStr">
        <is>
          <t>CVE-2025-13327</t>
        </is>
      </c>
      <c r="C873" s="195" t="inlineStr">
        <is>
          <t>A flaw was found in uv. This vulnerability allows an attacker to execute malicious code during package resolution or installation via specially crafted ZIP (Zipped Information Package) archives that exploit parsing differentials, requiring user interaction to install an attacker-controlled package.</t>
        </is>
      </c>
      <c r="D873" s="195" t="n">
        <v>6.3</v>
      </c>
      <c r="E873" s="195" t="inlineStr">
        <is>
          <t>MEDIUM</t>
        </is>
      </c>
      <c r="F873" s="195" t="n">
        <v>2</v>
      </c>
      <c r="G873" s="195" t="n">
        <v>2</v>
      </c>
      <c r="H873" s="195" t="inlineStr">
        <is>
          <t>MEDIUM</t>
        </is>
      </c>
      <c r="I873" s="195" t="n">
        <v>10.3</v>
      </c>
      <c r="J873" s="195" t="inlineStr">
        <is>
          <t>NO</t>
        </is>
      </c>
      <c r="K873" s="195" t="inlineStr">
        <is>
          <t>https://nvd.nist.gov/vuln/detail/CVE-2025-13327</t>
        </is>
      </c>
      <c r="L873" s="195" t="inlineStr">
        <is>
          <t>2026-02-28 21:38</t>
        </is>
      </c>
      <c r="M873" s="195" t="inlineStr">
        <is>
          <t>CHECK_VENDOR</t>
        </is>
      </c>
      <c r="N873" s="195" t="inlineStr">
        <is>
          <t>See NVD references</t>
        </is>
      </c>
      <c r="O873" s="195" t="inlineStr">
        <is>
          <t>Apply vendor patches</t>
        </is>
      </c>
      <c r="P873" s="195" t="inlineStr">
        <is>
          <t>See CVE details</t>
        </is>
      </c>
      <c r="Q873" s="195" t="inlineStr">
        <is>
          <t>P2</t>
        </is>
      </c>
      <c r="R873" s="195" t="inlineStr">
        <is>
          <t>📅 Schedule patch deployment within 30 days | 🔍 Monitor for exploitation attempts</t>
        </is>
      </c>
      <c r="S873" s="195" t="inlineStr">
        <is>
          <t>CVE - IP enrichment n/a</t>
        </is>
      </c>
      <c r="T873" s="195" t="n">
        <v>0.0002</v>
      </c>
      <c r="U873" s="195" t="n">
        <v>0.035</v>
      </c>
      <c r="V873" s="195" t="inlineStr">
        <is>
          <t>T1190:Exploit Public-Facing Application</t>
        </is>
      </c>
      <c r="W873" s="195" t="n">
        <v>2</v>
      </c>
      <c r="X873" s="195" t="inlineStr">
        <is>
          <t>HIGH (72%)</t>
        </is>
      </c>
      <c r="Y873" s="195" t="inlineStr">
        <is>
          <t>POSSIBLE</t>
        </is>
      </c>
      <c r="Z873" s="195" t="inlineStr">
        <is>
          <t>CHECK_VENDOR</t>
        </is>
      </c>
      <c r="AA873" s="195" t="inlineStr">
        <is>
          <t>https://nvd.nist.gov/vuln/detail/CVE-2025-13327</t>
        </is>
      </c>
      <c r="AB873" s="195" t="inlineStr">
        <is>
          <t>NONE</t>
        </is>
      </c>
      <c r="AC873" s="195" t="n">
        <v>3.15</v>
      </c>
      <c r="AD873" s="195" t="inlineStr"/>
    </row>
    <row r="874">
      <c r="A874" s="195" t="inlineStr">
        <is>
          <t>CVE</t>
        </is>
      </c>
      <c r="B874" s="195" t="inlineStr">
        <is>
          <t>CVE-2025-9572</t>
        </is>
      </c>
      <c r="C874" s="195" t="inlineStr">
        <is>
          <t>n authorization flaw in Foreman's GraphQL API allows low-privileged users to access metadata beyond their assigned permissions. Unlike the REST API, which correctly enforces access controls, the GraphQL endpoint does not apply proper filtering, leading to an authorization bypass.</t>
        </is>
      </c>
      <c r="D874" s="195" t="n">
        <v>5</v>
      </c>
      <c r="E874" s="195" t="inlineStr">
        <is>
          <t>MEDIUM</t>
        </is>
      </c>
      <c r="F874" s="195" t="n">
        <v>2</v>
      </c>
      <c r="G874" s="195" t="n">
        <v>2</v>
      </c>
      <c r="H874" s="195" t="inlineStr">
        <is>
          <t>MEDIUM</t>
        </is>
      </c>
      <c r="I874" s="195" t="n">
        <v>9</v>
      </c>
      <c r="J874" s="195" t="inlineStr">
        <is>
          <t>NO</t>
        </is>
      </c>
      <c r="K874" s="195" t="inlineStr">
        <is>
          <t>https://nvd.nist.gov/vuln/detail/CVE-2025-9572</t>
        </is>
      </c>
      <c r="L874" s="195" t="inlineStr">
        <is>
          <t>2026-02-28 21:38</t>
        </is>
      </c>
      <c r="M874" s="195" t="inlineStr">
        <is>
          <t>CHECK_VENDOR</t>
        </is>
      </c>
      <c r="N874" s="195" t="inlineStr">
        <is>
          <t>See NVD references</t>
        </is>
      </c>
      <c r="O874" s="195" t="inlineStr">
        <is>
          <t>Apply vendor patches</t>
        </is>
      </c>
      <c r="P874" s="195" t="inlineStr">
        <is>
          <t>See CVE details</t>
        </is>
      </c>
      <c r="Q874" s="195" t="inlineStr">
        <is>
          <t>P3</t>
        </is>
      </c>
      <c r="R874" s="195" t="inlineStr">
        <is>
          <t>📅 Schedule patch deployment within 30 days | 🔍 Monitor for exploitation attempts</t>
        </is>
      </c>
      <c r="S874" s="195" t="inlineStr">
        <is>
          <t>CVE - IP enrichment n/a</t>
        </is>
      </c>
      <c r="T874" s="195" t="n">
        <v>0.0002</v>
      </c>
      <c r="U874" s="195" t="n">
        <v>0.0487</v>
      </c>
      <c r="V874" s="195" t="inlineStr">
        <is>
          <t>T1213:Data from Information Repositories | T1190:Exploit Public-Facing Application</t>
        </is>
      </c>
      <c r="W874" s="195" t="n">
        <v>1</v>
      </c>
      <c r="X874" s="195" t="inlineStr">
        <is>
          <t>LOW (40%)</t>
        </is>
      </c>
      <c r="Y874" s="195" t="inlineStr">
        <is>
          <t>POSSIBLE</t>
        </is>
      </c>
      <c r="Z874" s="195" t="inlineStr">
        <is>
          <t>CHECK_VENDOR</t>
        </is>
      </c>
      <c r="AA874" s="195" t="inlineStr">
        <is>
          <t>https://nvd.nist.gov/vuln/detail/CVE-2025-9572</t>
        </is>
      </c>
      <c r="AB874" s="195" t="inlineStr">
        <is>
          <t>NONE</t>
        </is>
      </c>
      <c r="AC874" s="195" t="n">
        <v>2.5</v>
      </c>
      <c r="AD874" s="195" t="inlineStr"/>
    </row>
    <row r="875">
      <c r="A875" s="195" t="inlineStr">
        <is>
          <t>CVE</t>
        </is>
      </c>
      <c r="B875" s="195" t="inlineStr">
        <is>
          <t>CVE-2025-9907</t>
        </is>
      </c>
      <c r="C875" s="195" t="inlineStr">
        <is>
          <t>A flaw was found in the Red Hat Ansible Automation Platform, Event-Driven Ansible (EDA) Event Stream API. This vulnerability allows exposure of sensitive client credentials and internal infrastructure headers via the test_headers field when an event stream is in test mode. The possible outcome includes leakage of internal infrastructure details, accidental disclosure of user or system credentials, privilege escalation if high-value tokens are exposed, and persistent sensitive data exposure to al</t>
        </is>
      </c>
      <c r="D875" s="195" t="n">
        <v>6.7</v>
      </c>
      <c r="E875" s="195" t="inlineStr">
        <is>
          <t>MEDIUM</t>
        </is>
      </c>
      <c r="F875" s="195" t="n">
        <v>2</v>
      </c>
      <c r="G875" s="195" t="n">
        <v>2</v>
      </c>
      <c r="H875" s="195" t="inlineStr">
        <is>
          <t>MEDIUM</t>
        </is>
      </c>
      <c r="I875" s="195" t="n">
        <v>10.7</v>
      </c>
      <c r="J875" s="195" t="inlineStr">
        <is>
          <t>NO</t>
        </is>
      </c>
      <c r="K875" s="195" t="inlineStr">
        <is>
          <t>https://nvd.nist.gov/vuln/detail/CVE-2025-9907</t>
        </is>
      </c>
      <c r="L875" s="195" t="inlineStr">
        <is>
          <t>2026-02-28 21:38</t>
        </is>
      </c>
      <c r="M875" s="195" t="inlineStr">
        <is>
          <t>CHECK_VENDOR</t>
        </is>
      </c>
      <c r="N875" s="195" t="inlineStr">
        <is>
          <t>See NVD references</t>
        </is>
      </c>
      <c r="O875" s="195" t="inlineStr">
        <is>
          <t>Apply vendor patches</t>
        </is>
      </c>
      <c r="P875" s="195" t="inlineStr">
        <is>
          <t>See CVE details</t>
        </is>
      </c>
      <c r="Q875" s="195" t="inlineStr">
        <is>
          <t>P2</t>
        </is>
      </c>
      <c r="R875" s="195" t="inlineStr">
        <is>
          <t>📅 Schedule patch deployment within 30 days | 🔍 Monitor for exploitation attempts</t>
        </is>
      </c>
      <c r="S875" s="195" t="inlineStr">
        <is>
          <t>CVE - IP enrichment n/a</t>
        </is>
      </c>
      <c r="T875" s="195" t="n">
        <v>0.0001</v>
      </c>
      <c r="U875" s="195" t="n">
        <v>0.0065</v>
      </c>
      <c r="V875" s="195" t="inlineStr">
        <is>
          <t>T1213:Data from Information Repositories | T1068:Exploitation for Privilege Escalation | T1552:Unsecured Credentials | T1589.001:Credentials</t>
        </is>
      </c>
      <c r="W875" s="195" t="n">
        <v>2</v>
      </c>
      <c r="X875" s="195" t="inlineStr">
        <is>
          <t>HIGH (72%)</t>
        </is>
      </c>
      <c r="Y875" s="195" t="inlineStr">
        <is>
          <t>POSSIBLE</t>
        </is>
      </c>
      <c r="Z875" s="195" t="inlineStr">
        <is>
          <t>CHECK_VENDOR</t>
        </is>
      </c>
      <c r="AA875" s="195" t="inlineStr">
        <is>
          <t>https://nvd.nist.gov/vuln/detail/CVE-2025-9907</t>
        </is>
      </c>
      <c r="AB875" s="195" t="inlineStr">
        <is>
          <t>NONE</t>
        </is>
      </c>
      <c r="AC875" s="195" t="n">
        <v>3.35</v>
      </c>
      <c r="AD875" s="195" t="inlineStr"/>
    </row>
    <row r="876">
      <c r="A876" s="195" t="inlineStr">
        <is>
          <t>CVE</t>
        </is>
      </c>
      <c r="B876" s="195" t="inlineStr">
        <is>
          <t>CVE-2025-9908</t>
        </is>
      </c>
      <c r="C876" s="195" t="inlineStr">
        <is>
          <t>A flaw was found in the Red Hat Ansible Automation Platform, Event-Driven Ansible (EDA) Event Streams. This vulnerability allows an authenticated user to gain access to sensitive internal infrastructure headers (such as X-Trusted-Proxy and X-Envoy-*) and event stream URLs via crafted requests and job templates. By exfiltrating these headers, an attacker could spoof trusted requests, escalate privileges, or perform malicious event injection.</t>
        </is>
      </c>
      <c r="D876" s="195" t="n">
        <v>6.7</v>
      </c>
      <c r="E876" s="195" t="inlineStr">
        <is>
          <t>MEDIUM</t>
        </is>
      </c>
      <c r="F876" s="195" t="n">
        <v>2</v>
      </c>
      <c r="G876" s="195" t="n">
        <v>2</v>
      </c>
      <c r="H876" s="195" t="inlineStr">
        <is>
          <t>MEDIUM</t>
        </is>
      </c>
      <c r="I876" s="195" t="n">
        <v>10.7</v>
      </c>
      <c r="J876" s="195" t="inlineStr">
        <is>
          <t>NO</t>
        </is>
      </c>
      <c r="K876" s="195" t="inlineStr">
        <is>
          <t>https://nvd.nist.gov/vuln/detail/CVE-2025-9908</t>
        </is>
      </c>
      <c r="L876" s="195" t="inlineStr">
        <is>
          <t>2026-02-28 21:38</t>
        </is>
      </c>
      <c r="M876" s="195" t="inlineStr">
        <is>
          <t>CHECK_VENDOR</t>
        </is>
      </c>
      <c r="N876" s="195" t="inlineStr">
        <is>
          <t>See NVD references</t>
        </is>
      </c>
      <c r="O876" s="195" t="inlineStr">
        <is>
          <t>Apply vendor patches</t>
        </is>
      </c>
      <c r="P876" s="195" t="inlineStr">
        <is>
          <t>See CVE details</t>
        </is>
      </c>
      <c r="Q876" s="195" t="inlineStr">
        <is>
          <t>P2</t>
        </is>
      </c>
      <c r="R876" s="195" t="inlineStr">
        <is>
          <t>📅 Schedule patch deployment within 30 days | 🔍 Monitor for exploitation attempts</t>
        </is>
      </c>
      <c r="S876" s="195" t="inlineStr">
        <is>
          <t>CVE - IP enrichment n/a</t>
        </is>
      </c>
      <c r="T876" s="195" t="n">
        <v>0.0001</v>
      </c>
      <c r="U876" s="195" t="n">
        <v>0.0108</v>
      </c>
      <c r="V876" s="195" t="inlineStr">
        <is>
          <t>T1213:Data from Information Repositories</t>
        </is>
      </c>
      <c r="W876" s="195" t="n">
        <v>2</v>
      </c>
      <c r="X876" s="195" t="inlineStr">
        <is>
          <t>HIGH (72%)</t>
        </is>
      </c>
      <c r="Y876" s="195" t="inlineStr">
        <is>
          <t>POSSIBLE</t>
        </is>
      </c>
      <c r="Z876" s="195" t="inlineStr">
        <is>
          <t>CHECK_VENDOR</t>
        </is>
      </c>
      <c r="AA876" s="195" t="inlineStr">
        <is>
          <t>https://nvd.nist.gov/vuln/detail/CVE-2025-9908</t>
        </is>
      </c>
      <c r="AB876" s="195" t="inlineStr">
        <is>
          <t>NONE</t>
        </is>
      </c>
      <c r="AC876" s="195" t="n">
        <v>3.35</v>
      </c>
      <c r="AD876" s="195" t="inlineStr"/>
    </row>
    <row r="877">
      <c r="A877" s="195" t="inlineStr">
        <is>
          <t>CVE</t>
        </is>
      </c>
      <c r="B877" s="195" t="inlineStr">
        <is>
          <t>CVE-2025-9909</t>
        </is>
      </c>
      <c r="C877" s="195" t="inlineStr">
        <is>
          <t>A flaw was found in the Red Hat Ansible Automation Platform Gateway route creation component. This vulnerability allows credential theft via the creation of misleading routes using a double-slash (//) prefix in the gateway_path. A malicious or socially engineered administrator can configure a honey-pot route to intercept and exfiltrate user credentials, potentially maintaining persistent access or creating a backdoor even after their permissions are revoked.</t>
        </is>
      </c>
      <c r="D877" s="195" t="n">
        <v>6.7</v>
      </c>
      <c r="E877" s="195" t="inlineStr">
        <is>
          <t>MEDIUM</t>
        </is>
      </c>
      <c r="F877" s="195" t="n">
        <v>2</v>
      </c>
      <c r="G877" s="195" t="n">
        <v>2</v>
      </c>
      <c r="H877" s="195" t="inlineStr">
        <is>
          <t>MEDIUM</t>
        </is>
      </c>
      <c r="I877" s="195" t="n">
        <v>10.7</v>
      </c>
      <c r="J877" s="195" t="inlineStr">
        <is>
          <t>NO</t>
        </is>
      </c>
      <c r="K877" s="195" t="inlineStr">
        <is>
          <t>https://nvd.nist.gov/vuln/detail/CVE-2025-9909</t>
        </is>
      </c>
      <c r="L877" s="195" t="inlineStr">
        <is>
          <t>2026-02-28 21:38</t>
        </is>
      </c>
      <c r="M877" s="195" t="inlineStr">
        <is>
          <t>CHECK_VENDOR</t>
        </is>
      </c>
      <c r="N877" s="195" t="inlineStr">
        <is>
          <t>See NVD references</t>
        </is>
      </c>
      <c r="O877" s="195" t="inlineStr">
        <is>
          <t>Apply vendor patches</t>
        </is>
      </c>
      <c r="P877" s="195" t="inlineStr">
        <is>
          <t>See CVE details</t>
        </is>
      </c>
      <c r="Q877" s="195" t="inlineStr">
        <is>
          <t>P2</t>
        </is>
      </c>
      <c r="R877" s="195" t="inlineStr">
        <is>
          <t>📅 Schedule patch deployment within 30 days | 🔍 Monitor for exploitation attempts</t>
        </is>
      </c>
      <c r="S877" s="195" t="inlineStr">
        <is>
          <t>CVE - IP enrichment n/a</t>
        </is>
      </c>
      <c r="T877" s="195" t="n">
        <v>0.0001</v>
      </c>
      <c r="U877" s="195" t="n">
        <v>0.0118</v>
      </c>
      <c r="V877" s="195" t="inlineStr">
        <is>
          <t>T1190:Exploit Public-Facing Application | T1552:Unsecured Credentials | T1543:Create or Modify System Process | T1589.001:Credentials</t>
        </is>
      </c>
      <c r="W877" s="195" t="n">
        <v>2</v>
      </c>
      <c r="X877" s="195" t="inlineStr">
        <is>
          <t>HIGH (72%)</t>
        </is>
      </c>
      <c r="Y877" s="195" t="inlineStr">
        <is>
          <t>POSSIBLE</t>
        </is>
      </c>
      <c r="Z877" s="195" t="inlineStr">
        <is>
          <t>CHECK_VENDOR</t>
        </is>
      </c>
      <c r="AA877" s="195" t="inlineStr">
        <is>
          <t>https://nvd.nist.gov/vuln/detail/CVE-2025-9909</t>
        </is>
      </c>
      <c r="AB877" s="195" t="inlineStr">
        <is>
          <t>NONE</t>
        </is>
      </c>
      <c r="AC877" s="195" t="n">
        <v>3.35</v>
      </c>
      <c r="AD877" s="195" t="inlineStr"/>
    </row>
    <row r="878">
      <c r="A878" s="195" t="inlineStr">
        <is>
          <t>CVE</t>
        </is>
      </c>
      <c r="B878" s="195" t="inlineStr">
        <is>
          <t>CVE-2026-0871</t>
        </is>
      </c>
      <c r="C878" s="195" t="inlineStr">
        <is>
          <t>A flaw was found in Keycloak. An administrator with `manage-users` permission can bypass the "Only administrators can view" setting for unmanaged attributes, allowing them to modify these attributes. This improper access control can lead to unauthorized changes to user profiles, even when the system is configured to restrict such modifications.</t>
        </is>
      </c>
      <c r="D878" s="195" t="n">
        <v>4.9</v>
      </c>
      <c r="E878" s="195" t="inlineStr">
        <is>
          <t>MEDIUM</t>
        </is>
      </c>
      <c r="F878" s="195" t="n">
        <v>2</v>
      </c>
      <c r="G878" s="195" t="n">
        <v>2</v>
      </c>
      <c r="H878" s="195" t="inlineStr">
        <is>
          <t>MEDIUM</t>
        </is>
      </c>
      <c r="I878" s="195" t="n">
        <v>8.9</v>
      </c>
      <c r="J878" s="195" t="inlineStr">
        <is>
          <t>NO</t>
        </is>
      </c>
      <c r="K878" s="195" t="inlineStr">
        <is>
          <t>https://nvd.nist.gov/vuln/detail/CVE-2026-0871</t>
        </is>
      </c>
      <c r="L878" s="195" t="inlineStr">
        <is>
          <t>2026-02-28 21:38</t>
        </is>
      </c>
      <c r="M878" s="195" t="inlineStr">
        <is>
          <t>CHECK_VENDOR</t>
        </is>
      </c>
      <c r="N878" s="195" t="inlineStr">
        <is>
          <t>See NVD references</t>
        </is>
      </c>
      <c r="O878" s="195" t="inlineStr">
        <is>
          <t>Apply vendor patches</t>
        </is>
      </c>
      <c r="P878" s="195" t="inlineStr">
        <is>
          <t>See CVE details</t>
        </is>
      </c>
      <c r="Q878" s="195" t="inlineStr">
        <is>
          <t>P3</t>
        </is>
      </c>
      <c r="R878" s="195" t="inlineStr">
        <is>
          <t>📅 Schedule patch deployment within 30 days | 🔍 Monitor for exploitation attempts</t>
        </is>
      </c>
      <c r="S878" s="195" t="inlineStr">
        <is>
          <t>CVE - IP enrichment n/a</t>
        </is>
      </c>
      <c r="T878" s="195" t="n">
        <v>0.0002</v>
      </c>
      <c r="U878" s="195" t="n">
        <v>0.06419999999999999</v>
      </c>
      <c r="V878" s="195" t="inlineStr">
        <is>
          <t>T1190:Exploit Public-Facing Application</t>
        </is>
      </c>
      <c r="W878" s="195" t="n">
        <v>1</v>
      </c>
      <c r="X878" s="195" t="inlineStr">
        <is>
          <t>LOW (40%)</t>
        </is>
      </c>
      <c r="Y878" s="195" t="inlineStr">
        <is>
          <t>POSSIBLE</t>
        </is>
      </c>
      <c r="Z878" s="195" t="inlineStr">
        <is>
          <t>CHECK_VENDOR</t>
        </is>
      </c>
      <c r="AA878" s="195" t="inlineStr">
        <is>
          <t>https://nvd.nist.gov/vuln/detail/CVE-2026-0871</t>
        </is>
      </c>
      <c r="AB878" s="195" t="inlineStr">
        <is>
          <t>NONE</t>
        </is>
      </c>
      <c r="AC878" s="195" t="n">
        <v>2.45</v>
      </c>
      <c r="AD878" s="195" t="inlineStr"/>
    </row>
    <row r="879">
      <c r="A879" s="193" t="inlineStr">
        <is>
          <t>CVE</t>
        </is>
      </c>
      <c r="B879" s="193" t="inlineStr">
        <is>
          <t>CVE-2026-0980</t>
        </is>
      </c>
      <c r="C879" s="193" t="inlineStr">
        <is>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is>
      </c>
      <c r="D879" s="193" t="n">
        <v>8.300000000000001</v>
      </c>
      <c r="E879" s="193" t="inlineStr">
        <is>
          <t>HIGH</t>
        </is>
      </c>
      <c r="F879" s="193" t="n">
        <v>3</v>
      </c>
      <c r="G879" s="193" t="n">
        <v>3</v>
      </c>
      <c r="H879" s="193" t="inlineStr">
        <is>
          <t>CRITICAL</t>
        </is>
      </c>
      <c r="I879" s="193" t="n">
        <v>17.3</v>
      </c>
      <c r="J879" s="193" t="inlineStr">
        <is>
          <t>NO</t>
        </is>
      </c>
      <c r="K879" s="193" t="inlineStr">
        <is>
          <t>https://nvd.nist.gov/vuln/detail/CVE-2026-0980</t>
        </is>
      </c>
      <c r="L879" s="193" t="inlineStr">
        <is>
          <t>2026-02-28 21:38</t>
        </is>
      </c>
      <c r="M879" s="193" t="inlineStr">
        <is>
          <t>CHECK_VENDOR</t>
        </is>
      </c>
      <c r="N879" s="193" t="inlineStr">
        <is>
          <t>See NVD references</t>
        </is>
      </c>
      <c r="O879" s="193" t="inlineStr">
        <is>
          <t>Apply vendor patches</t>
        </is>
      </c>
      <c r="P879" s="193" t="inlineStr">
        <is>
          <t>See CVE details</t>
        </is>
      </c>
      <c r="Q879" s="193" t="inlineStr">
        <is>
          <t>P2</t>
        </is>
      </c>
      <c r="R879" s="193" t="inlineStr">
        <is>
          <t>🚨 URGENT: Apply vendor patches immediately | 🔒 Isolate affected systems if patch unavailable | 🛡️ Enable additional monitoring/IDS rules</t>
        </is>
      </c>
      <c r="S879" s="193" t="inlineStr">
        <is>
          <t>CVE - IP enrichment n/a</t>
        </is>
      </c>
      <c r="T879" s="193" t="n">
        <v>0.0022</v>
      </c>
      <c r="U879" s="193" t="n">
        <v>0.4404</v>
      </c>
      <c r="V879" s="193" t="inlineStr">
        <is>
          <t>T1059:Command and Scripting Interpreter | T1190:Exploit Public-Facing Application | T1210:Exploitation of Remote Services</t>
        </is>
      </c>
      <c r="W879" s="193" t="n">
        <v>2</v>
      </c>
      <c r="X879" s="193" t="inlineStr">
        <is>
          <t>HIGH (72%)</t>
        </is>
      </c>
      <c r="Y879" s="193" t="inlineStr">
        <is>
          <t>CONFIRMED</t>
        </is>
      </c>
      <c r="Z879" s="193" t="inlineStr">
        <is>
          <t>CHECK_VENDOR</t>
        </is>
      </c>
      <c r="AA879" s="193" t="inlineStr">
        <is>
          <t>https://nvd.nist.gov/vuln/detail/CVE-2026-0980</t>
        </is>
      </c>
      <c r="AB879" s="193" t="inlineStr">
        <is>
          <t>NONE</t>
        </is>
      </c>
      <c r="AC879" s="193" t="n">
        <v>4.15</v>
      </c>
      <c r="AD879" s="193" t="inlineStr"/>
    </row>
    <row r="880">
      <c r="A880" s="193" t="inlineStr">
        <is>
          <t>CVE</t>
        </is>
      </c>
      <c r="B880" s="193" t="inlineStr">
        <is>
          <t>CVE-2026-27776</t>
        </is>
      </c>
      <c r="C880" s="193" t="inlineStr">
        <is>
          <t>IM-LogicDesigner module of intra-mart Accel Platform contains insecure deserialization issue. This can be exploited only when IM-LogicDesigner is deployed on the system. Arbitrary code may be executed when some crafted file is imported by a user with the administrative privilege.</t>
        </is>
      </c>
      <c r="D880" s="193" t="n">
        <v>7.2</v>
      </c>
      <c r="E880" s="193" t="inlineStr">
        <is>
          <t>HIGH</t>
        </is>
      </c>
      <c r="F880" s="193" t="n">
        <v>2</v>
      </c>
      <c r="G880" s="193" t="n">
        <v>3</v>
      </c>
      <c r="H880" s="193" t="inlineStr">
        <is>
          <t>HIGH</t>
        </is>
      </c>
      <c r="I880" s="193" t="n">
        <v>13.2</v>
      </c>
      <c r="J880" s="193" t="inlineStr">
        <is>
          <t>NO</t>
        </is>
      </c>
      <c r="K880" s="193" t="inlineStr">
        <is>
          <t>https://nvd.nist.gov/vuln/detail/CVE-2026-27776</t>
        </is>
      </c>
      <c r="L880" s="193" t="inlineStr">
        <is>
          <t>2026-02-28 21:38</t>
        </is>
      </c>
      <c r="M880" s="193" t="inlineStr">
        <is>
          <t>CHECK_VENDOR</t>
        </is>
      </c>
      <c r="N880" s="193" t="inlineStr">
        <is>
          <t>See NVD references</t>
        </is>
      </c>
      <c r="O880" s="193" t="inlineStr">
        <is>
          <t>Apply vendor patches</t>
        </is>
      </c>
      <c r="P880" s="193" t="inlineStr">
        <is>
          <t>See CVE details</t>
        </is>
      </c>
      <c r="Q880" s="193" t="inlineStr">
        <is>
          <t>P3</t>
        </is>
      </c>
      <c r="R880" s="193" t="inlineStr">
        <is>
          <t>🚨 URGENT: Apply vendor patches immediately | 🔒 Isolate affected systems if patch unavailable | 🛡️ Enable additional monitoring/IDS rules</t>
        </is>
      </c>
      <c r="S880" s="193" t="inlineStr">
        <is>
          <t>CVE - IP enrichment n/a</t>
        </is>
      </c>
      <c r="T880" s="193" t="n">
        <v>0.0005</v>
      </c>
      <c r="U880" s="193" t="n">
        <v>0.1478</v>
      </c>
      <c r="V880" s="193" t="inlineStr">
        <is>
          <t>T1059:Command and Scripting Interpreter | T1203:Exploitation for Client Execution</t>
        </is>
      </c>
      <c r="W880" s="193" t="n">
        <v>1</v>
      </c>
      <c r="X880" s="193" t="inlineStr">
        <is>
          <t>LOW (40%)</t>
        </is>
      </c>
      <c r="Y880" s="193" t="inlineStr">
        <is>
          <t>UNLIKELY</t>
        </is>
      </c>
      <c r="Z880" s="193" t="inlineStr">
        <is>
          <t>CHECK_VENDOR</t>
        </is>
      </c>
      <c r="AA880" s="193" t="inlineStr">
        <is>
          <t>https://nvd.nist.gov/vuln/detail/CVE-2026-27776</t>
        </is>
      </c>
      <c r="AB880" s="193" t="inlineStr">
        <is>
          <t>NONE</t>
        </is>
      </c>
      <c r="AC880" s="193" t="n">
        <v>0</v>
      </c>
      <c r="AD880" s="193" t="inlineStr"/>
    </row>
    <row r="881">
      <c r="A881" s="194" t="inlineStr">
        <is>
          <t>CVE</t>
        </is>
      </c>
      <c r="B881" s="194" t="inlineStr">
        <is>
          <t>CVE-2025-12150</t>
        </is>
      </c>
      <c r="C881" s="194" t="inlineStr">
        <is>
          <t>A flaw was found in Keycloak’s WebAuthn registration component. This vulnerability allows an attacker to bypass the configured attestation policy and register untrusted or forged authenticators via submission of an attestation object with fmt: "none", even when the realm is configured to require direct attestation. This can lead to weakened authentication integrity and unauthorized authenticator registration.</t>
        </is>
      </c>
      <c r="D881" s="194" t="n">
        <v>3.1</v>
      </c>
      <c r="E881" s="194" t="inlineStr">
        <is>
          <t>LOW</t>
        </is>
      </c>
      <c r="F881" s="194" t="n">
        <v>2</v>
      </c>
      <c r="G881" s="194" t="n">
        <v>1</v>
      </c>
      <c r="H881" s="194" t="inlineStr">
        <is>
          <t>LOW</t>
        </is>
      </c>
      <c r="I881" s="194" t="n">
        <v>5.1</v>
      </c>
      <c r="J881" s="194" t="inlineStr">
        <is>
          <t>NO</t>
        </is>
      </c>
      <c r="K881" s="194" t="inlineStr">
        <is>
          <t>https://nvd.nist.gov/vuln/detail/CVE-2025-12150</t>
        </is>
      </c>
      <c r="L881" s="194" t="inlineStr">
        <is>
          <t>2026-02-28 21:38</t>
        </is>
      </c>
      <c r="M881" s="194" t="inlineStr">
        <is>
          <t>CHECK_VENDOR</t>
        </is>
      </c>
      <c r="N881" s="194" t="inlineStr">
        <is>
          <t>See NVD references</t>
        </is>
      </c>
      <c r="O881" s="194" t="inlineStr">
        <is>
          <t>Apply vendor patches</t>
        </is>
      </c>
      <c r="P881" s="194" t="inlineStr">
        <is>
          <t>See CVE details</t>
        </is>
      </c>
      <c r="Q881" s="194" t="inlineStr">
        <is>
          <t>P4</t>
        </is>
      </c>
      <c r="R881" s="194" t="inlineStr">
        <is>
          <t>📅 Schedule patch deployment within 30 days | 🔍 Monitor for exploitation attempts</t>
        </is>
      </c>
      <c r="S881" s="194" t="inlineStr">
        <is>
          <t>CVE - IP enrichment n/a</t>
        </is>
      </c>
      <c r="T881" s="194" t="n">
        <v>0.0005</v>
      </c>
      <c r="U881" s="194" t="n">
        <v>0.144</v>
      </c>
      <c r="V881" s="194" t="inlineStr">
        <is>
          <t>T1190:Exploit Public-Facing Application</t>
        </is>
      </c>
      <c r="W881" s="194" t="n">
        <v>1</v>
      </c>
      <c r="X881" s="194" t="inlineStr">
        <is>
          <t>LOW (40%)</t>
        </is>
      </c>
      <c r="Y881" s="194" t="inlineStr">
        <is>
          <t>UNLIKELY</t>
        </is>
      </c>
      <c r="Z881" s="194" t="inlineStr">
        <is>
          <t>CHECK_VENDOR</t>
        </is>
      </c>
      <c r="AA881" s="194" t="inlineStr">
        <is>
          <t>https://nvd.nist.gov/vuln/detail/CVE-2025-12150</t>
        </is>
      </c>
      <c r="AB881" s="194" t="inlineStr">
        <is>
          <t>NONE</t>
        </is>
      </c>
      <c r="AC881" s="194" t="n">
        <v>1.55</v>
      </c>
      <c r="AD881" s="194" t="inlineStr"/>
    </row>
    <row r="882">
      <c r="A882" s="195" t="inlineStr">
        <is>
          <t>CVE</t>
        </is>
      </c>
      <c r="B882" s="195" t="inlineStr">
        <is>
          <t>CVE-2026-1626</t>
        </is>
      </c>
      <c r="C882" s="195" t="inlineStr">
        <is>
          <t>An attacker may exploit the use of weak CBC-based cipher suites in the device’s SSH service to potentially observe or manipulate parts of the encrypted SSH communication, if they are able to intercept or interact with the network traffic.</t>
        </is>
      </c>
      <c r="D882" s="195" t="n">
        <v>6.5</v>
      </c>
      <c r="E882" s="195" t="inlineStr">
        <is>
          <t>MEDIUM</t>
        </is>
      </c>
      <c r="F882" s="195" t="n">
        <v>2</v>
      </c>
      <c r="G882" s="195" t="n">
        <v>2</v>
      </c>
      <c r="H882" s="195" t="inlineStr">
        <is>
          <t>MEDIUM</t>
        </is>
      </c>
      <c r="I882" s="195" t="n">
        <v>10.5</v>
      </c>
      <c r="J882" s="195" t="inlineStr">
        <is>
          <t>NO</t>
        </is>
      </c>
      <c r="K882" s="195" t="inlineStr">
        <is>
          <t>https://nvd.nist.gov/vuln/detail/CVE-2026-1626</t>
        </is>
      </c>
      <c r="L882" s="195" t="inlineStr">
        <is>
          <t>2026-02-28 21:38</t>
        </is>
      </c>
      <c r="M882" s="195" t="inlineStr">
        <is>
          <t>CHECK_VENDOR</t>
        </is>
      </c>
      <c r="N882" s="195" t="inlineStr">
        <is>
          <t>See NVD references</t>
        </is>
      </c>
      <c r="O882" s="195" t="inlineStr">
        <is>
          <t>Apply vendor patches</t>
        </is>
      </c>
      <c r="P882" s="195" t="inlineStr">
        <is>
          <t>See CVE details</t>
        </is>
      </c>
      <c r="Q882" s="195" t="inlineStr">
        <is>
          <t>P2</t>
        </is>
      </c>
      <c r="R882" s="195" t="inlineStr">
        <is>
          <t>📅 Schedule patch deployment within 30 days | 🔍 Monitor for exploitation attempts</t>
        </is>
      </c>
      <c r="S882" s="195" t="inlineStr">
        <is>
          <t>CVE - IP enrichment n/a</t>
        </is>
      </c>
      <c r="T882" s="195" t="n">
        <v>0.0002</v>
      </c>
      <c r="U882" s="195" t="n">
        <v>0.0623</v>
      </c>
      <c r="V882" s="195" t="inlineStr">
        <is>
          <t>T1190:Exploit Public-Facing Application</t>
        </is>
      </c>
      <c r="W882" s="195" t="n">
        <v>2</v>
      </c>
      <c r="X882" s="195" t="inlineStr">
        <is>
          <t>HIGH (72%)</t>
        </is>
      </c>
      <c r="Y882" s="195" t="inlineStr">
        <is>
          <t>POSSIBLE</t>
        </is>
      </c>
      <c r="Z882" s="195" t="inlineStr">
        <is>
          <t>CHECK_VENDOR</t>
        </is>
      </c>
      <c r="AA882" s="195" t="inlineStr">
        <is>
          <t>https://nvd.nist.gov/vuln/detail/CVE-2026-1626</t>
        </is>
      </c>
      <c r="AB882" s="195" t="inlineStr">
        <is>
          <t>NONE</t>
        </is>
      </c>
      <c r="AC882" s="195" t="n">
        <v>3.25</v>
      </c>
      <c r="AD882" s="195" t="inlineStr"/>
    </row>
    <row r="883">
      <c r="A883" s="195" t="inlineStr">
        <is>
          <t>CVE</t>
        </is>
      </c>
      <c r="B883" s="195" t="inlineStr">
        <is>
          <t>CVE-2026-1627</t>
        </is>
      </c>
      <c r="C883" s="195" t="inlineStr">
        <is>
          <t>An attacker may exploit the use of outdated and weak MAC algorithms in the device’s SSH service to potentially compromise the integrity of the SSH session, allowing manipulation of transmitted data if the attacker can interact with the network traffic.</t>
        </is>
      </c>
      <c r="D883" s="195" t="n">
        <v>6.5</v>
      </c>
      <c r="E883" s="195" t="inlineStr">
        <is>
          <t>MEDIUM</t>
        </is>
      </c>
      <c r="F883" s="195" t="n">
        <v>2</v>
      </c>
      <c r="G883" s="195" t="n">
        <v>2</v>
      </c>
      <c r="H883" s="195" t="inlineStr">
        <is>
          <t>MEDIUM</t>
        </is>
      </c>
      <c r="I883" s="195" t="n">
        <v>10.5</v>
      </c>
      <c r="J883" s="195" t="inlineStr">
        <is>
          <t>NO</t>
        </is>
      </c>
      <c r="K883" s="195" t="inlineStr">
        <is>
          <t>https://nvd.nist.gov/vuln/detail/CVE-2026-1627</t>
        </is>
      </c>
      <c r="L883" s="195" t="inlineStr">
        <is>
          <t>2026-02-28 21:38</t>
        </is>
      </c>
      <c r="M883" s="195" t="inlineStr">
        <is>
          <t>CHECK_VENDOR</t>
        </is>
      </c>
      <c r="N883" s="195" t="inlineStr">
        <is>
          <t>See NVD references</t>
        </is>
      </c>
      <c r="O883" s="195" t="inlineStr">
        <is>
          <t>Apply vendor patches</t>
        </is>
      </c>
      <c r="P883" s="195" t="inlineStr">
        <is>
          <t>See CVE details</t>
        </is>
      </c>
      <c r="Q883" s="195" t="inlineStr">
        <is>
          <t>P2</t>
        </is>
      </c>
      <c r="R883" s="195" t="inlineStr">
        <is>
          <t>📅 Schedule patch deployment within 30 days | 🔍 Monitor for exploitation attempts</t>
        </is>
      </c>
      <c r="S883" s="195" t="inlineStr">
        <is>
          <t>CVE - IP enrichment n/a</t>
        </is>
      </c>
      <c r="T883" s="195" t="n">
        <v>0.0002</v>
      </c>
      <c r="U883" s="195" t="n">
        <v>0.0601</v>
      </c>
      <c r="V883" s="195" t="inlineStr">
        <is>
          <t>T1190:Exploit Public-Facing Application</t>
        </is>
      </c>
      <c r="W883" s="195" t="n">
        <v>2</v>
      </c>
      <c r="X883" s="195" t="inlineStr">
        <is>
          <t>HIGH (72%)</t>
        </is>
      </c>
      <c r="Y883" s="195" t="inlineStr">
        <is>
          <t>POSSIBLE</t>
        </is>
      </c>
      <c r="Z883" s="195" t="inlineStr">
        <is>
          <t>CHECK_VENDOR</t>
        </is>
      </c>
      <c r="AA883" s="195" t="inlineStr">
        <is>
          <t>https://nvd.nist.gov/vuln/detail/CVE-2026-1627</t>
        </is>
      </c>
      <c r="AB883" s="195" t="inlineStr">
        <is>
          <t>NONE</t>
        </is>
      </c>
      <c r="AC883" s="195" t="n">
        <v>3.25</v>
      </c>
      <c r="AD883" s="195" t="inlineStr"/>
    </row>
    <row r="884">
      <c r="A884" s="195" t="inlineStr">
        <is>
          <t>CVE</t>
        </is>
      </c>
      <c r="B884" s="195" t="inlineStr">
        <is>
          <t>CVE-2026-21654</t>
        </is>
      </c>
      <c r="C884" s="195" t="inlineStr">
        <is>
          <t>Improper Neutralization of Special Elements used in an OS Command ('OS Command Injection') vulnerability in Johnson Controls Frick Controls Quantum HD allows OS Command Injection. Insufficient validation of input in certain parameters may permit unexpected actions, which could impact the security of the device before authentication occurs.This issue affects Frick Controls Quantum HD version 10.22 and prior.</t>
        </is>
      </c>
      <c r="D884" s="195" t="n">
        <v>5</v>
      </c>
      <c r="E884" s="195" t="inlineStr">
        <is>
          <t>MEDIUM</t>
        </is>
      </c>
      <c r="F884" s="195" t="n">
        <v>2</v>
      </c>
      <c r="G884" s="195" t="n">
        <v>2</v>
      </c>
      <c r="H884" s="195" t="inlineStr">
        <is>
          <t>MEDIUM</t>
        </is>
      </c>
      <c r="I884" s="195" t="n">
        <v>9</v>
      </c>
      <c r="J884" s="195" t="inlineStr">
        <is>
          <t>NO</t>
        </is>
      </c>
      <c r="K884" s="195" t="inlineStr">
        <is>
          <t>https://nvd.nist.gov/vuln/detail/CVE-2026-21654</t>
        </is>
      </c>
      <c r="L884" s="195" t="inlineStr">
        <is>
          <t>2026-02-28 21:38</t>
        </is>
      </c>
      <c r="M884" s="195" t="inlineStr">
        <is>
          <t>CHECK_VENDOR</t>
        </is>
      </c>
      <c r="N884" s="195" t="inlineStr">
        <is>
          <t>See NVD references</t>
        </is>
      </c>
      <c r="O884" s="195" t="inlineStr">
        <is>
          <t>Apply vendor patches</t>
        </is>
      </c>
      <c r="P884" s="195" t="inlineStr">
        <is>
          <t>See CVE details</t>
        </is>
      </c>
      <c r="Q884" s="195" t="inlineStr">
        <is>
          <t>P4</t>
        </is>
      </c>
      <c r="R884" s="195" t="inlineStr">
        <is>
          <t>📅 Schedule patch deployment within 30 days | 🔍 Monitor for exploitation attempts</t>
        </is>
      </c>
      <c r="S884" s="195" t="inlineStr">
        <is>
          <t>CVE - IP enrichment n/a</t>
        </is>
      </c>
      <c r="T884" s="195" t="n">
        <v>0.0036</v>
      </c>
      <c r="U884" s="195" t="n">
        <v>0.5738</v>
      </c>
      <c r="V884" s="195" t="inlineStr">
        <is>
          <t>T1059:Command and Scripting Interpreter</t>
        </is>
      </c>
      <c r="W884" s="195" t="n">
        <v>1</v>
      </c>
      <c r="X884" s="195" t="inlineStr">
        <is>
          <t>LOW (40%)</t>
        </is>
      </c>
      <c r="Y884" s="195" t="inlineStr">
        <is>
          <t>UNLIKELY</t>
        </is>
      </c>
      <c r="Z884" s="195" t="inlineStr">
        <is>
          <t>CHECK_VENDOR</t>
        </is>
      </c>
      <c r="AA884" s="195" t="inlineStr">
        <is>
          <t>https://nvd.nist.gov/vuln/detail/CVE-2026-21654</t>
        </is>
      </c>
      <c r="AB884" s="195" t="inlineStr">
        <is>
          <t>NONE</t>
        </is>
      </c>
      <c r="AC884" s="195" t="n">
        <v>0</v>
      </c>
      <c r="AD884" s="195" t="inlineStr"/>
    </row>
    <row r="885">
      <c r="A885" s="195" t="inlineStr">
        <is>
          <t>CVE</t>
        </is>
      </c>
      <c r="B885" s="195" t="inlineStr">
        <is>
          <t>CVE-2026-21656</t>
        </is>
      </c>
      <c r="C885" s="195"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85" s="195" t="n">
        <v>5</v>
      </c>
      <c r="E885" s="195" t="inlineStr">
        <is>
          <t>MEDIUM</t>
        </is>
      </c>
      <c r="F885" s="195" t="n">
        <v>2</v>
      </c>
      <c r="G885" s="195" t="n">
        <v>2</v>
      </c>
      <c r="H885" s="195" t="inlineStr">
        <is>
          <t>MEDIUM</t>
        </is>
      </c>
      <c r="I885" s="195" t="n">
        <v>9</v>
      </c>
      <c r="J885" s="195" t="inlineStr">
        <is>
          <t>NO</t>
        </is>
      </c>
      <c r="K885" s="195" t="inlineStr">
        <is>
          <t>https://nvd.nist.gov/vuln/detail/CVE-2026-21656</t>
        </is>
      </c>
      <c r="L885" s="195" t="inlineStr">
        <is>
          <t>2026-02-28 21:38</t>
        </is>
      </c>
      <c r="M885" s="195" t="inlineStr">
        <is>
          <t>CHECK_VENDOR</t>
        </is>
      </c>
      <c r="N885" s="195" t="inlineStr">
        <is>
          <t>See NVD references</t>
        </is>
      </c>
      <c r="O885" s="195" t="inlineStr">
        <is>
          <t>Apply vendor patches</t>
        </is>
      </c>
      <c r="P885" s="195" t="inlineStr">
        <is>
          <t>See CVE details</t>
        </is>
      </c>
      <c r="Q885" s="195" t="inlineStr">
        <is>
          <t>P4</t>
        </is>
      </c>
      <c r="R885" s="195" t="inlineStr">
        <is>
          <t>📅 Schedule patch deployment within 30 days | 🔍 Monitor for exploitation attempts</t>
        </is>
      </c>
      <c r="S885" s="195" t="inlineStr">
        <is>
          <t>CVE - IP enrichment n/a</t>
        </is>
      </c>
      <c r="T885" s="195" t="n">
        <v>0.0008</v>
      </c>
      <c r="U885" s="195" t="n">
        <v>0.2329</v>
      </c>
      <c r="V885" s="195" t="inlineStr">
        <is>
          <t>T1059:Command and Scripting Interpreter</t>
        </is>
      </c>
      <c r="W885" s="195" t="n">
        <v>1</v>
      </c>
      <c r="X885" s="195" t="inlineStr">
        <is>
          <t>LOW (40%)</t>
        </is>
      </c>
      <c r="Y885" s="195" t="inlineStr">
        <is>
          <t>UNLIKELY</t>
        </is>
      </c>
      <c r="Z885" s="195" t="inlineStr">
        <is>
          <t>CHECK_VENDOR</t>
        </is>
      </c>
      <c r="AA885" s="195" t="inlineStr">
        <is>
          <t>https://nvd.nist.gov/vuln/detail/CVE-2026-21656</t>
        </is>
      </c>
      <c r="AB885" s="195" t="inlineStr">
        <is>
          <t>NONE</t>
        </is>
      </c>
      <c r="AC885" s="195" t="n">
        <v>0</v>
      </c>
      <c r="AD885" s="195" t="inlineStr"/>
    </row>
    <row r="886">
      <c r="A886" s="195" t="inlineStr">
        <is>
          <t>CVE</t>
        </is>
      </c>
      <c r="B886" s="195" t="inlineStr">
        <is>
          <t>CVE-2026-21657</t>
        </is>
      </c>
      <c r="C886" s="195"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86" s="195" t="n">
        <v>5</v>
      </c>
      <c r="E886" s="195" t="inlineStr">
        <is>
          <t>MEDIUM</t>
        </is>
      </c>
      <c r="F886" s="195" t="n">
        <v>2</v>
      </c>
      <c r="G886" s="195" t="n">
        <v>2</v>
      </c>
      <c r="H886" s="195" t="inlineStr">
        <is>
          <t>MEDIUM</t>
        </is>
      </c>
      <c r="I886" s="195" t="n">
        <v>9</v>
      </c>
      <c r="J886" s="195" t="inlineStr">
        <is>
          <t>NO</t>
        </is>
      </c>
      <c r="K886" s="195" t="inlineStr">
        <is>
          <t>https://nvd.nist.gov/vuln/detail/CVE-2026-21657</t>
        </is>
      </c>
      <c r="L886" s="195" t="inlineStr">
        <is>
          <t>2026-02-28 21:38</t>
        </is>
      </c>
      <c r="M886" s="195" t="inlineStr">
        <is>
          <t>CHECK_VENDOR</t>
        </is>
      </c>
      <c r="N886" s="195" t="inlineStr">
        <is>
          <t>See NVD references</t>
        </is>
      </c>
      <c r="O886" s="195" t="inlineStr">
        <is>
          <t>Apply vendor patches</t>
        </is>
      </c>
      <c r="P886" s="195" t="inlineStr">
        <is>
          <t>See CVE details</t>
        </is>
      </c>
      <c r="Q886" s="195" t="inlineStr">
        <is>
          <t>P4</t>
        </is>
      </c>
      <c r="R886" s="195" t="inlineStr">
        <is>
          <t>📅 Schedule patch deployment within 30 days | 🔍 Monitor for exploitation attempts</t>
        </is>
      </c>
      <c r="S886" s="195" t="inlineStr">
        <is>
          <t>CVE - IP enrichment n/a</t>
        </is>
      </c>
      <c r="T886" s="195" t="n">
        <v>0.0008</v>
      </c>
      <c r="U886" s="195" t="n">
        <v>0.2329</v>
      </c>
      <c r="V886" s="195" t="inlineStr">
        <is>
          <t>T1059:Command and Scripting Interpreter</t>
        </is>
      </c>
      <c r="W886" s="195" t="n">
        <v>1</v>
      </c>
      <c r="X886" s="195" t="inlineStr">
        <is>
          <t>LOW (40%)</t>
        </is>
      </c>
      <c r="Y886" s="195" t="inlineStr">
        <is>
          <t>UNLIKELY</t>
        </is>
      </c>
      <c r="Z886" s="195" t="inlineStr">
        <is>
          <t>CHECK_VENDOR</t>
        </is>
      </c>
      <c r="AA886" s="195" t="inlineStr">
        <is>
          <t>https://nvd.nist.gov/vuln/detail/CVE-2026-21657</t>
        </is>
      </c>
      <c r="AB886" s="195" t="inlineStr">
        <is>
          <t>NONE</t>
        </is>
      </c>
      <c r="AC886" s="195" t="n">
        <v>0</v>
      </c>
      <c r="AD886" s="195" t="inlineStr"/>
    </row>
    <row r="887">
      <c r="A887" s="193" t="inlineStr">
        <is>
          <t>CVE</t>
        </is>
      </c>
      <c r="B887" s="193" t="inlineStr">
        <is>
          <t>CVE-2026-21658</t>
        </is>
      </c>
      <c r="C887" s="193" t="inlineStr">
        <is>
          <t>Unauthenticated Remote Code Execution i.e 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87" s="193" t="n">
        <v>8.5</v>
      </c>
      <c r="E887" s="193" t="inlineStr">
        <is>
          <t>HIGH</t>
        </is>
      </c>
      <c r="F887" s="193" t="n">
        <v>2</v>
      </c>
      <c r="G887" s="193" t="n">
        <v>3</v>
      </c>
      <c r="H887" s="193" t="inlineStr">
        <is>
          <t>HIGH</t>
        </is>
      </c>
      <c r="I887" s="193" t="n">
        <v>14.5</v>
      </c>
      <c r="J887" s="193" t="inlineStr">
        <is>
          <t>NO</t>
        </is>
      </c>
      <c r="K887" s="193" t="inlineStr">
        <is>
          <t>https://nvd.nist.gov/vuln/detail/CVE-2026-21658</t>
        </is>
      </c>
      <c r="L887" s="193" t="inlineStr">
        <is>
          <t>2026-02-28 21:38</t>
        </is>
      </c>
      <c r="M887" s="193" t="inlineStr">
        <is>
          <t>CHECK_VENDOR</t>
        </is>
      </c>
      <c r="N887" s="193" t="inlineStr">
        <is>
          <t>See NVD references</t>
        </is>
      </c>
      <c r="O887" s="193" t="inlineStr">
        <is>
          <t>Apply vendor patches</t>
        </is>
      </c>
      <c r="P887" s="193" t="inlineStr">
        <is>
          <t>See CVE details</t>
        </is>
      </c>
      <c r="Q887" s="193" t="inlineStr">
        <is>
          <t>P3</t>
        </is>
      </c>
      <c r="R887" s="193" t="inlineStr">
        <is>
          <t>🚨 URGENT: Apply vendor patches immediately | 🔒 Isolate affected systems if patch unavailable | 🛡️ Enable additional monitoring/IDS rules</t>
        </is>
      </c>
      <c r="S887" s="193" t="inlineStr">
        <is>
          <t>CVE - IP enrichment n/a</t>
        </is>
      </c>
      <c r="T887" s="193" t="n">
        <v>0.0059</v>
      </c>
      <c r="U887" s="193" t="n">
        <v>0.6884</v>
      </c>
      <c r="V887" s="193" t="inlineStr">
        <is>
          <t>T1059:Command and Scripting Interpreter | T1190:Exploit Public-Facing Application | T1210:Exploitation of Remote Services</t>
        </is>
      </c>
      <c r="W887" s="193" t="n">
        <v>1</v>
      </c>
      <c r="X887" s="193" t="inlineStr">
        <is>
          <t>LOW (40%)</t>
        </is>
      </c>
      <c r="Y887" s="193" t="inlineStr">
        <is>
          <t>UNLIKELY</t>
        </is>
      </c>
      <c r="Z887" s="193" t="inlineStr">
        <is>
          <t>CHECK_VENDOR</t>
        </is>
      </c>
      <c r="AA887" s="193" t="inlineStr">
        <is>
          <t>https://nvd.nist.gov/vuln/detail/CVE-2026-21658</t>
        </is>
      </c>
      <c r="AB887" s="193" t="inlineStr">
        <is>
          <t>NONE</t>
        </is>
      </c>
      <c r="AC887" s="193" t="n">
        <v>0</v>
      </c>
      <c r="AD887" s="193" t="inlineStr"/>
    </row>
    <row r="888">
      <c r="A888" s="196" t="inlineStr">
        <is>
          <t>CVE</t>
        </is>
      </c>
      <c r="B888" s="196" t="inlineStr">
        <is>
          <t>CVE-2026-2251</t>
        </is>
      </c>
      <c r="C888" s="196" t="inlineStr">
        <is>
          <t>Improper limitation of a pathname to a restricted directory (Path Traversal) vulnerability in Xerox FreeFlow Core allows unauthorized path traversal leading to RCE. 
This issue affects Xerox FreeFlow Core versions up to and including 8.0.7.
Please consider upgrading to FreeFlow Core version 8.1.0 via the software available on -  https://www.support.xerox.com/en-us/product/core/downloads 
  https://www.support.xerox.com/en-us/product/core/downloads</t>
        </is>
      </c>
      <c r="D888" s="196" t="n">
        <v>9.800000000000001</v>
      </c>
      <c r="E888" s="196" t="inlineStr">
        <is>
          <t>CRITICAL</t>
        </is>
      </c>
      <c r="F888" s="196" t="n">
        <v>3</v>
      </c>
      <c r="G888" s="196" t="n">
        <v>3</v>
      </c>
      <c r="H888" s="196" t="inlineStr">
        <is>
          <t>CRITICAL</t>
        </is>
      </c>
      <c r="I888" s="196" t="n">
        <v>18.8</v>
      </c>
      <c r="J888" s="196" t="inlineStr">
        <is>
          <t>NO</t>
        </is>
      </c>
      <c r="K888" s="196" t="inlineStr">
        <is>
          <t>https://nvd.nist.gov/vuln/detail/CVE-2026-2251</t>
        </is>
      </c>
      <c r="L888" s="196" t="inlineStr">
        <is>
          <t>2026-02-28 21:38</t>
        </is>
      </c>
      <c r="M888" s="196" t="inlineStr">
        <is>
          <t>CHECK_VENDOR</t>
        </is>
      </c>
      <c r="N888" s="196" t="inlineStr">
        <is>
          <t>See NVD references</t>
        </is>
      </c>
      <c r="O888" s="196" t="inlineStr">
        <is>
          <t>Apply vendor patches</t>
        </is>
      </c>
      <c r="P888" s="196" t="inlineStr">
        <is>
          <t>See CVE details</t>
        </is>
      </c>
      <c r="Q888" s="196" t="inlineStr">
        <is>
          <t>P2</t>
        </is>
      </c>
      <c r="R888" s="196" t="inlineStr">
        <is>
          <t>🚨 URGENT: Apply vendor patches immediately | 🔒 Isolate affected systems if patch unavailable | 🛡️ Enable additional monitoring/IDS rules</t>
        </is>
      </c>
      <c r="S888" s="196" t="inlineStr">
        <is>
          <t>CVE - IP enrichment n/a</t>
        </is>
      </c>
      <c r="T888" s="196" t="n">
        <v>0.0005</v>
      </c>
      <c r="U888" s="196" t="n">
        <v>0.1682</v>
      </c>
      <c r="V888" s="196" t="inlineStr">
        <is>
          <t>T1083:File and Directory Discovery | T1190:Exploit Public-Facing Application | T1592.002:Software</t>
        </is>
      </c>
      <c r="W888" s="196" t="n">
        <v>2</v>
      </c>
      <c r="X888" s="196" t="inlineStr">
        <is>
          <t>HIGH (72%)</t>
        </is>
      </c>
      <c r="Y888" s="196" t="inlineStr">
        <is>
          <t>CONFIRMED</t>
        </is>
      </c>
      <c r="Z888" s="196" t="inlineStr">
        <is>
          <t>CHECK_VENDOR</t>
        </is>
      </c>
      <c r="AA888" s="196" t="inlineStr">
        <is>
          <t>https://nvd.nist.gov/vuln/detail/CVE-2026-2251</t>
        </is>
      </c>
      <c r="AB888" s="196" t="inlineStr">
        <is>
          <t>NONE</t>
        </is>
      </c>
      <c r="AC888" s="196" t="n">
        <v>4.9</v>
      </c>
      <c r="AD888" s="196" t="inlineStr"/>
    </row>
    <row r="889">
      <c r="A889" s="193" t="inlineStr">
        <is>
          <t>CVE</t>
        </is>
      </c>
      <c r="B889" s="193" t="inlineStr">
        <is>
          <t>CVE-2026-2252</t>
        </is>
      </c>
      <c r="C889" s="193" t="inlineStr">
        <is>
          <t>An XML External Entity (XXE) vulnerability allows malicious user to perform Server-Side Request Forgery (SSRF) via crafted XML input containing malicious external entity references.
This issue affects Xerox FreeFlow Core versions up to and including 8.0.7. 
Please consider upgrading to FreeFlow Core version 8.1.0 via the software available on -  https://www.support.xerox.com/en-us/product/core/downloads</t>
        </is>
      </c>
      <c r="D889" s="193" t="n">
        <v>7.5</v>
      </c>
      <c r="E889" s="193" t="inlineStr">
        <is>
          <t>HIGH</t>
        </is>
      </c>
      <c r="F889" s="193" t="n">
        <v>2</v>
      </c>
      <c r="G889" s="193" t="n">
        <v>3</v>
      </c>
      <c r="H889" s="193" t="inlineStr">
        <is>
          <t>HIGH</t>
        </is>
      </c>
      <c r="I889" s="193" t="n">
        <v>13.5</v>
      </c>
      <c r="J889" s="193" t="inlineStr">
        <is>
          <t>NO</t>
        </is>
      </c>
      <c r="K889" s="193" t="inlineStr">
        <is>
          <t>https://nvd.nist.gov/vuln/detail/CVE-2026-2252</t>
        </is>
      </c>
      <c r="L889" s="193" t="inlineStr">
        <is>
          <t>2026-02-28 21:38</t>
        </is>
      </c>
      <c r="M889" s="193" t="inlineStr">
        <is>
          <t>CHECK_VENDOR</t>
        </is>
      </c>
      <c r="N889" s="193" t="inlineStr">
        <is>
          <t>See NVD references</t>
        </is>
      </c>
      <c r="O889" s="193" t="inlineStr">
        <is>
          <t>Apply vendor patches</t>
        </is>
      </c>
      <c r="P889" s="193" t="inlineStr">
        <is>
          <t>See CVE details</t>
        </is>
      </c>
      <c r="Q889" s="193" t="inlineStr">
        <is>
          <t>P2</t>
        </is>
      </c>
      <c r="R889" s="193" t="inlineStr">
        <is>
          <t>🚨 URGENT: Apply vendor patches immediately | 🔒 Isolate affected systems if patch unavailable | 🛡️ Enable additional monitoring/IDS rules</t>
        </is>
      </c>
      <c r="S889" s="193" t="inlineStr">
        <is>
          <t>CVE - IP enrichment n/a</t>
        </is>
      </c>
      <c r="T889" s="193" t="n">
        <v>0.0004</v>
      </c>
      <c r="U889" s="193" t="n">
        <v>0.1109</v>
      </c>
      <c r="V889" s="193" t="inlineStr">
        <is>
          <t>T1059.003:Windows Command Shell | T1090:Proxy | T1584.004:Server | T1592.002:Software</t>
        </is>
      </c>
      <c r="W889" s="193" t="n">
        <v>2</v>
      </c>
      <c r="X889" s="193" t="inlineStr">
        <is>
          <t>HIGH (72%)</t>
        </is>
      </c>
      <c r="Y889" s="193" t="inlineStr">
        <is>
          <t>POSSIBLE</t>
        </is>
      </c>
      <c r="Z889" s="193" t="inlineStr">
        <is>
          <t>CHECK_VENDOR</t>
        </is>
      </c>
      <c r="AA889" s="193" t="inlineStr">
        <is>
          <t>https://nvd.nist.gov/vuln/detail/CVE-2026-2252</t>
        </is>
      </c>
      <c r="AB889" s="193" t="inlineStr">
        <is>
          <t>NONE</t>
        </is>
      </c>
      <c r="AC889" s="193" t="n">
        <v>3.75</v>
      </c>
      <c r="AD889" s="193" t="inlineStr"/>
    </row>
    <row r="890">
      <c r="A890" s="195" t="inlineStr">
        <is>
          <t>CVE</t>
        </is>
      </c>
      <c r="B890" s="195" t="inlineStr">
        <is>
          <t>CVE-2026-2362</t>
        </is>
      </c>
      <c r="C890" s="195" t="inlineStr">
        <is>
          <t>The WP Accessibility plugin for WordPress is vulnerable to Stored DOM-Based Cross-Site Scripting via the 'alt' attribute of images processed by the "Long Description UI" feature in all versions up to, and including, 2.3.1. This is due to the plugin's JavaScript retrieving the alt attribute using getAttribute() and unsafely concatenating it into innerHTML and insertAdjacentHTML calls without proper sanitization or escaping. This makes it possible for authenticated attackers, with Contributor-leve</t>
        </is>
      </c>
      <c r="D890" s="195" t="n">
        <v>6.4</v>
      </c>
      <c r="E890" s="195" t="inlineStr">
        <is>
          <t>MEDIUM</t>
        </is>
      </c>
      <c r="F890" s="195" t="n">
        <v>2</v>
      </c>
      <c r="G890" s="195" t="n">
        <v>2</v>
      </c>
      <c r="H890" s="195" t="inlineStr">
        <is>
          <t>MEDIUM</t>
        </is>
      </c>
      <c r="I890" s="195" t="n">
        <v>10.4</v>
      </c>
      <c r="J890" s="195" t="inlineStr">
        <is>
          <t>NO</t>
        </is>
      </c>
      <c r="K890" s="195" t="inlineStr">
        <is>
          <t>https://nvd.nist.gov/vuln/detail/CVE-2026-2362</t>
        </is>
      </c>
      <c r="L890" s="195" t="inlineStr">
        <is>
          <t>2026-02-28 21:38</t>
        </is>
      </c>
      <c r="M890" s="195" t="inlineStr">
        <is>
          <t>CHECK_VENDOR</t>
        </is>
      </c>
      <c r="N890" s="195" t="inlineStr">
        <is>
          <t>See NVD references</t>
        </is>
      </c>
      <c r="O890" s="195" t="inlineStr">
        <is>
          <t>Apply vendor patches</t>
        </is>
      </c>
      <c r="P890" s="195" t="inlineStr">
        <is>
          <t>See CVE details</t>
        </is>
      </c>
      <c r="Q890" s="195" t="inlineStr">
        <is>
          <t>P2</t>
        </is>
      </c>
      <c r="R890" s="195" t="inlineStr">
        <is>
          <t>📅 Schedule patch deployment within 30 days | 🔍 Monitor for exploitation attempts</t>
        </is>
      </c>
      <c r="S890" s="195" t="inlineStr">
        <is>
          <t>CVE - IP enrichment n/a</t>
        </is>
      </c>
      <c r="T890" s="195" t="n">
        <v>0.0004</v>
      </c>
      <c r="U890" s="195" t="n">
        <v>0.1048</v>
      </c>
      <c r="V890" s="195" t="inlineStr">
        <is>
          <t>T1189:Drive-by Compromise | T1059.007:JavaScript</t>
        </is>
      </c>
      <c r="W890" s="195" t="n">
        <v>2</v>
      </c>
      <c r="X890" s="195" t="inlineStr">
        <is>
          <t>HIGH (72%)</t>
        </is>
      </c>
      <c r="Y890" s="195" t="inlineStr">
        <is>
          <t>POSSIBLE</t>
        </is>
      </c>
      <c r="Z890" s="195" t="inlineStr">
        <is>
          <t>CHECK_VENDOR</t>
        </is>
      </c>
      <c r="AA890" s="195" t="inlineStr">
        <is>
          <t>https://nvd.nist.gov/vuln/detail/CVE-2026-2362</t>
        </is>
      </c>
      <c r="AB890" s="195" t="inlineStr">
        <is>
          <t>NONE</t>
        </is>
      </c>
      <c r="AC890" s="195" t="n">
        <v>3.2</v>
      </c>
      <c r="AD890" s="195" t="inlineStr"/>
    </row>
    <row r="891">
      <c r="A891" s="195" t="inlineStr">
        <is>
          <t>CVE</t>
        </is>
      </c>
      <c r="B891" s="195" t="inlineStr">
        <is>
          <t>CVE-2026-2383</t>
        </is>
      </c>
      <c r="C891" s="195" t="inlineStr">
        <is>
          <t>The Simple Download Monitor plugin for WordPress is vulnerable to Stored Cross-Site Scripting via custom field in all versions up to, and including, 4.0.5 due to insufficient input sanitization and output escaping. This makes it possible for authenticated attackers, with Contributor-level access and above, to inject arbitrary web scripts in pages that will execute whenever a user accesses an injected page.</t>
        </is>
      </c>
      <c r="D891" s="195" t="n">
        <v>6.4</v>
      </c>
      <c r="E891" s="195" t="inlineStr">
        <is>
          <t>MEDIUM</t>
        </is>
      </c>
      <c r="F891" s="195" t="n">
        <v>2</v>
      </c>
      <c r="G891" s="195" t="n">
        <v>2</v>
      </c>
      <c r="H891" s="195" t="inlineStr">
        <is>
          <t>MEDIUM</t>
        </is>
      </c>
      <c r="I891" s="195" t="n">
        <v>10.4</v>
      </c>
      <c r="J891" s="195" t="inlineStr">
        <is>
          <t>NO</t>
        </is>
      </c>
      <c r="K891" s="195" t="inlineStr">
        <is>
          <t>https://nvd.nist.gov/vuln/detail/CVE-2026-2383</t>
        </is>
      </c>
      <c r="L891" s="195" t="inlineStr">
        <is>
          <t>2026-02-28 21:38</t>
        </is>
      </c>
      <c r="M891" s="195" t="inlineStr">
        <is>
          <t>CHECK_VENDOR</t>
        </is>
      </c>
      <c r="N891" s="195" t="inlineStr">
        <is>
          <t>See NVD references</t>
        </is>
      </c>
      <c r="O891" s="195" t="inlineStr">
        <is>
          <t>Apply vendor patches</t>
        </is>
      </c>
      <c r="P891" s="195" t="inlineStr">
        <is>
          <t>See CVE details</t>
        </is>
      </c>
      <c r="Q891" s="195" t="inlineStr">
        <is>
          <t>P2</t>
        </is>
      </c>
      <c r="R891" s="195" t="inlineStr">
        <is>
          <t>📅 Schedule patch deployment within 30 days | 🔍 Monitor for exploitation attempts</t>
        </is>
      </c>
      <c r="S891" s="195" t="inlineStr">
        <is>
          <t>CVE - IP enrichment n/a</t>
        </is>
      </c>
      <c r="T891" s="195" t="n">
        <v>0.0003</v>
      </c>
      <c r="U891" s="195" t="n">
        <v>0.08459999999999999</v>
      </c>
      <c r="V891" s="195" t="inlineStr">
        <is>
          <t>T1189:Drive-by Compromise</t>
        </is>
      </c>
      <c r="W891" s="195" t="n">
        <v>2</v>
      </c>
      <c r="X891" s="195" t="inlineStr">
        <is>
          <t>HIGH (72%)</t>
        </is>
      </c>
      <c r="Y891" s="195" t="inlineStr">
        <is>
          <t>POSSIBLE</t>
        </is>
      </c>
      <c r="Z891" s="195" t="inlineStr">
        <is>
          <t>CHECK_VENDOR</t>
        </is>
      </c>
      <c r="AA891" s="195" t="inlineStr">
        <is>
          <t>https://nvd.nist.gov/vuln/detail/CVE-2026-2383</t>
        </is>
      </c>
      <c r="AB891" s="195" t="inlineStr">
        <is>
          <t>NONE</t>
        </is>
      </c>
      <c r="AC891" s="195" t="n">
        <v>3.2</v>
      </c>
      <c r="AD891" s="195" t="inlineStr"/>
    </row>
    <row r="892">
      <c r="A892" s="195" t="inlineStr">
        <is>
          <t>CVE</t>
        </is>
      </c>
      <c r="B892" s="195" t="inlineStr">
        <is>
          <t>CVE-2024-10938</t>
        </is>
      </c>
      <c r="C892" s="195" t="inlineStr">
        <is>
          <t>The OVRI Payment plugin for WordPress contains malicious .htaccess files in version 1.7.0. The files contain directives to prevent the execution of certain scripts while allowing execution of known malicious PHP files. If moved outside of the plugin's directory, they may interfere with the proper function of a site.</t>
        </is>
      </c>
      <c r="D892" s="195" t="n">
        <v>6.5</v>
      </c>
      <c r="E892" s="195" t="inlineStr">
        <is>
          <t>MEDIUM</t>
        </is>
      </c>
      <c r="F892" s="195" t="n">
        <v>2</v>
      </c>
      <c r="G892" s="195" t="n">
        <v>2</v>
      </c>
      <c r="H892" s="195" t="inlineStr">
        <is>
          <t>MEDIUM</t>
        </is>
      </c>
      <c r="I892" s="195" t="n">
        <v>10.5</v>
      </c>
      <c r="J892" s="195" t="inlineStr">
        <is>
          <t>NO</t>
        </is>
      </c>
      <c r="K892" s="195" t="inlineStr">
        <is>
          <t>https://nvd.nist.gov/vuln/detail/CVE-2024-10938</t>
        </is>
      </c>
      <c r="L892" s="195" t="inlineStr">
        <is>
          <t>2026-02-28 21:38</t>
        </is>
      </c>
      <c r="M892" s="195" t="inlineStr">
        <is>
          <t>CHECK_VENDOR</t>
        </is>
      </c>
      <c r="N892" s="195" t="inlineStr">
        <is>
          <t>See NVD references</t>
        </is>
      </c>
      <c r="O892" s="195" t="inlineStr">
        <is>
          <t>Apply vendor patches</t>
        </is>
      </c>
      <c r="P892" s="195" t="inlineStr">
        <is>
          <t>See CVE details</t>
        </is>
      </c>
      <c r="Q892" s="195" t="inlineStr">
        <is>
          <t>P2</t>
        </is>
      </c>
      <c r="R892" s="195" t="inlineStr">
        <is>
          <t>📅 Schedule patch deployment within 30 days | 🔍 Monitor for exploitation attempts</t>
        </is>
      </c>
      <c r="S892" s="195" t="inlineStr">
        <is>
          <t>CVE - IP enrichment n/a</t>
        </is>
      </c>
      <c r="T892" s="195" t="n">
        <v>0.0005</v>
      </c>
      <c r="U892" s="195" t="n">
        <v>0.1464</v>
      </c>
      <c r="V892" s="195" t="inlineStr">
        <is>
          <t>T1190:Exploit Public-Facing Application</t>
        </is>
      </c>
      <c r="W892" s="195" t="n">
        <v>2</v>
      </c>
      <c r="X892" s="195" t="inlineStr">
        <is>
          <t>HIGH (72%)</t>
        </is>
      </c>
      <c r="Y892" s="195" t="inlineStr">
        <is>
          <t>POSSIBLE</t>
        </is>
      </c>
      <c r="Z892" s="195" t="inlineStr">
        <is>
          <t>CHECK_VENDOR</t>
        </is>
      </c>
      <c r="AA892" s="195" t="inlineStr">
        <is>
          <t>https://nvd.nist.gov/vuln/detail/CVE-2024-10938</t>
        </is>
      </c>
      <c r="AB892" s="195" t="inlineStr">
        <is>
          <t>NONE</t>
        </is>
      </c>
      <c r="AC892" s="195" t="n">
        <v>3.25</v>
      </c>
      <c r="AD892" s="195" t="inlineStr"/>
    </row>
    <row r="893">
      <c r="A893" s="195" t="inlineStr">
        <is>
          <t>CVE</t>
        </is>
      </c>
      <c r="B893" s="195" t="inlineStr">
        <is>
          <t>CVE-2025-14142</t>
        </is>
      </c>
      <c r="C893" s="195" t="inlineStr">
        <is>
          <t>The Electric Enquiries plugin for WordPress is vulnerable to Stored Cross-Site Scripting via the 'button' parameter of the electric-enquiry shortcode in all versions up to, and including, 1.1 due to insufficient input sanitization and output escaping. This makes it possible for authenticated attackers, with Contributor-level access and above, to inject arbitrary web scripts in pages that will execute whenever a user accesses an injected page.</t>
        </is>
      </c>
      <c r="D893" s="195" t="n">
        <v>6.4</v>
      </c>
      <c r="E893" s="195" t="inlineStr">
        <is>
          <t>MEDIUM</t>
        </is>
      </c>
      <c r="F893" s="195" t="n">
        <v>2</v>
      </c>
      <c r="G893" s="195" t="n">
        <v>2</v>
      </c>
      <c r="H893" s="195" t="inlineStr">
        <is>
          <t>MEDIUM</t>
        </is>
      </c>
      <c r="I893" s="195" t="n">
        <v>10.4</v>
      </c>
      <c r="J893" s="195" t="inlineStr">
        <is>
          <t>NO</t>
        </is>
      </c>
      <c r="K893" s="195" t="inlineStr">
        <is>
          <t>https://nvd.nist.gov/vuln/detail/CVE-2025-14142</t>
        </is>
      </c>
      <c r="L893" s="195" t="inlineStr">
        <is>
          <t>2026-02-28 21:38</t>
        </is>
      </c>
      <c r="M893" s="195" t="inlineStr">
        <is>
          <t>CHECK_VENDOR</t>
        </is>
      </c>
      <c r="N893" s="195" t="inlineStr">
        <is>
          <t>See NVD references</t>
        </is>
      </c>
      <c r="O893" s="195" t="inlineStr">
        <is>
          <t>Apply vendor patches</t>
        </is>
      </c>
      <c r="P893" s="195" t="inlineStr">
        <is>
          <t>See CVE details</t>
        </is>
      </c>
      <c r="Q893" s="195" t="inlineStr">
        <is>
          <t>P2</t>
        </is>
      </c>
      <c r="R893" s="195" t="inlineStr">
        <is>
          <t>📅 Schedule patch deployment within 30 days | 🔍 Monitor for exploitation attempts</t>
        </is>
      </c>
      <c r="S893" s="195" t="inlineStr">
        <is>
          <t>CVE - IP enrichment n/a</t>
        </is>
      </c>
      <c r="T893" s="195" t="n">
        <v>0.0003</v>
      </c>
      <c r="U893" s="195" t="n">
        <v>0.07820000000000001</v>
      </c>
      <c r="V893" s="195" t="inlineStr">
        <is>
          <t>T1189:Drive-by Compromise</t>
        </is>
      </c>
      <c r="W893" s="195" t="n">
        <v>2</v>
      </c>
      <c r="X893" s="195" t="inlineStr">
        <is>
          <t>HIGH (72%)</t>
        </is>
      </c>
      <c r="Y893" s="195" t="inlineStr">
        <is>
          <t>POSSIBLE</t>
        </is>
      </c>
      <c r="Z893" s="195" t="inlineStr">
        <is>
          <t>CHECK_VENDOR</t>
        </is>
      </c>
      <c r="AA893" s="195" t="inlineStr">
        <is>
          <t>https://nvd.nist.gov/vuln/detail/CVE-2025-14142</t>
        </is>
      </c>
      <c r="AB893" s="195" t="inlineStr">
        <is>
          <t>NONE</t>
        </is>
      </c>
      <c r="AC893" s="195" t="n">
        <v>3.2</v>
      </c>
      <c r="AD893" s="195" t="inlineStr"/>
    </row>
    <row r="894">
      <c r="A894" s="195" t="inlineStr">
        <is>
          <t>CVE</t>
        </is>
      </c>
      <c r="B894" s="195" t="inlineStr">
        <is>
          <t>CVE-2026-1305</t>
        </is>
      </c>
      <c r="C894" s="195" t="inlineStr">
        <is>
          <t>The Japanized for WooCommerce plugin for WordPress is vulnerable to Improper Authentication in versions up to, and including, 2.8.4. This is due to a flawed permission check in the `paidy_webhook_permission_check` function that unconditionally returns `true` when the webhook signature header is omitted. This makes it possible for unauthenticated attackers to bypass payment verification and fraudulently mark orders as "Processing" or "Completed" without actual payment via a crafted POST request t</t>
        </is>
      </c>
      <c r="D894" s="195" t="n">
        <v>5.3</v>
      </c>
      <c r="E894" s="195" t="inlineStr">
        <is>
          <t>MEDIUM</t>
        </is>
      </c>
      <c r="F894" s="195" t="n">
        <v>2</v>
      </c>
      <c r="G894" s="195" t="n">
        <v>2</v>
      </c>
      <c r="H894" s="195" t="inlineStr">
        <is>
          <t>MEDIUM</t>
        </is>
      </c>
      <c r="I894" s="195" t="n">
        <v>9.300000000000001</v>
      </c>
      <c r="J894" s="195" t="inlineStr">
        <is>
          <t>NO</t>
        </is>
      </c>
      <c r="K894" s="195" t="inlineStr">
        <is>
          <t>https://nvd.nist.gov/vuln/detail/CVE-2026-1305</t>
        </is>
      </c>
      <c r="L894" s="195" t="inlineStr">
        <is>
          <t>2026-02-28 21:38</t>
        </is>
      </c>
      <c r="M894" s="195" t="inlineStr">
        <is>
          <t>CHECK_VENDOR</t>
        </is>
      </c>
      <c r="N894" s="195" t="inlineStr">
        <is>
          <t>See NVD references</t>
        </is>
      </c>
      <c r="O894" s="195" t="inlineStr">
        <is>
          <t>Apply vendor patches</t>
        </is>
      </c>
      <c r="P894" s="195" t="inlineStr">
        <is>
          <t>See CVE details</t>
        </is>
      </c>
      <c r="Q894" s="195" t="inlineStr">
        <is>
          <t>P3</t>
        </is>
      </c>
      <c r="R894" s="195" t="inlineStr">
        <is>
          <t>📅 Schedule patch deployment within 30 days | 🔍 Monitor for exploitation attempts</t>
        </is>
      </c>
      <c r="S894" s="195" t="inlineStr">
        <is>
          <t>CVE - IP enrichment n/a</t>
        </is>
      </c>
      <c r="T894" s="195" t="n">
        <v>0.0019</v>
      </c>
      <c r="U894" s="195" t="n">
        <v>0.4098</v>
      </c>
      <c r="V894" s="195" t="inlineStr">
        <is>
          <t>T1078:Valid Accounts | T1110:Brute Force | T1190:Exploit Public-Facing Application</t>
        </is>
      </c>
      <c r="W894" s="195" t="n">
        <v>1</v>
      </c>
      <c r="X894" s="195" t="inlineStr">
        <is>
          <t>LOW (40%)</t>
        </is>
      </c>
      <c r="Y894" s="195" t="inlineStr">
        <is>
          <t>POSSIBLE</t>
        </is>
      </c>
      <c r="Z894" s="195" t="inlineStr">
        <is>
          <t>CHECK_VENDOR</t>
        </is>
      </c>
      <c r="AA894" s="195" t="inlineStr">
        <is>
          <t>https://nvd.nist.gov/vuln/detail/CVE-2026-1305</t>
        </is>
      </c>
      <c r="AB894" s="195" t="inlineStr">
        <is>
          <t>NONE</t>
        </is>
      </c>
      <c r="AC894" s="195" t="n">
        <v>2.65</v>
      </c>
      <c r="AD894" s="195" t="inlineStr"/>
    </row>
    <row r="895">
      <c r="A895" s="193" t="inlineStr">
        <is>
          <t>CVE</t>
        </is>
      </c>
      <c r="B895" s="193" t="inlineStr">
        <is>
          <t>CVE-2026-21659</t>
        </is>
      </c>
      <c r="C895" s="193" t="inlineStr">
        <is>
          <t>Unauthenticated Remote Code Execution and Information Disclosure due to Local File Inclusion (LFI) vulnerability in Johnson Controls Frick Controls Quantum HD allow an unauthenticated attacker to
execute arbitrary code on the affected device, leading to full system compromise. 
This issue affects Frick Controls Quantum HD: Frick Controls Quantum HD version 10.22 and prior.</t>
        </is>
      </c>
      <c r="D895" s="193" t="n">
        <v>8.5</v>
      </c>
      <c r="E895" s="193" t="inlineStr">
        <is>
          <t>HIGH</t>
        </is>
      </c>
      <c r="F895" s="193" t="n">
        <v>2</v>
      </c>
      <c r="G895" s="193" t="n">
        <v>3</v>
      </c>
      <c r="H895" s="193" t="inlineStr">
        <is>
          <t>HIGH</t>
        </is>
      </c>
      <c r="I895" s="193" t="n">
        <v>14.5</v>
      </c>
      <c r="J895" s="193" t="inlineStr">
        <is>
          <t>NO</t>
        </is>
      </c>
      <c r="K895" s="193" t="inlineStr">
        <is>
          <t>https://nvd.nist.gov/vuln/detail/CVE-2026-21659</t>
        </is>
      </c>
      <c r="L895" s="193" t="inlineStr">
        <is>
          <t>2026-02-28 21:38</t>
        </is>
      </c>
      <c r="M895" s="193" t="inlineStr">
        <is>
          <t>CHECK_VENDOR</t>
        </is>
      </c>
      <c r="N895" s="193" t="inlineStr">
        <is>
          <t>See NVD references</t>
        </is>
      </c>
      <c r="O895" s="193" t="inlineStr">
        <is>
          <t>Apply vendor patches</t>
        </is>
      </c>
      <c r="P895" s="193" t="inlineStr">
        <is>
          <t>See CVE details</t>
        </is>
      </c>
      <c r="Q895" s="193" t="inlineStr">
        <is>
          <t>P3</t>
        </is>
      </c>
      <c r="R895" s="193" t="inlineStr">
        <is>
          <t>🚨 URGENT: Apply vendor patches immediately | 🔒 Isolate affected systems if patch unavailable | 🛡️ Enable additional monitoring/IDS rules</t>
        </is>
      </c>
      <c r="S895" s="193" t="inlineStr">
        <is>
          <t>CVE - IP enrichment n/a</t>
        </is>
      </c>
      <c r="T895" s="193" t="n">
        <v>0.0052</v>
      </c>
      <c r="U895" s="193" t="n">
        <v>0.6629</v>
      </c>
      <c r="V895" s="193" t="inlineStr">
        <is>
          <t>T1190:Exploit Public-Facing Application | T1210:Exploitation of Remote Services | T1203:Exploitation for Client Execution</t>
        </is>
      </c>
      <c r="W895" s="193" t="n">
        <v>1</v>
      </c>
      <c r="X895" s="193" t="inlineStr">
        <is>
          <t>LOW (40%)</t>
        </is>
      </c>
      <c r="Y895" s="193" t="inlineStr">
        <is>
          <t>UNLIKELY</t>
        </is>
      </c>
      <c r="Z895" s="193" t="inlineStr">
        <is>
          <t>CHECK_VENDOR</t>
        </is>
      </c>
      <c r="AA895" s="193" t="inlineStr">
        <is>
          <t>https://nvd.nist.gov/vuln/detail/CVE-2026-21659</t>
        </is>
      </c>
      <c r="AB895" s="193" t="inlineStr">
        <is>
          <t>NONE</t>
        </is>
      </c>
      <c r="AC895" s="193" t="n">
        <v>0</v>
      </c>
      <c r="AD895" s="193" t="inlineStr"/>
    </row>
    <row r="896">
      <c r="A896" s="195" t="inlineStr">
        <is>
          <t>CVE</t>
        </is>
      </c>
      <c r="B896" s="195" t="inlineStr">
        <is>
          <t>CVE-2026-21660</t>
        </is>
      </c>
      <c r="C896" s="195" t="inlineStr">
        <is>
          <t>Hardcoded Email Credentials Saved as Plaintext in Firmware (CWE-256: Plaintext Storage of a Password) vulnerability in Frick Controls Quantum HD version 10.22 and prior lead to unauthorized access, exposure of sensitive information, and potential misuse or system compromise
This issue affects Frick Controls Quantum HD version 10.22 and prior.</t>
        </is>
      </c>
      <c r="D896" s="195" t="n">
        <v>5</v>
      </c>
      <c r="E896" s="195" t="inlineStr">
        <is>
          <t>MEDIUM</t>
        </is>
      </c>
      <c r="F896" s="195" t="n">
        <v>2</v>
      </c>
      <c r="G896" s="195" t="n">
        <v>2</v>
      </c>
      <c r="H896" s="195" t="inlineStr">
        <is>
          <t>MEDIUM</t>
        </is>
      </c>
      <c r="I896" s="195" t="n">
        <v>9</v>
      </c>
      <c r="J896" s="195" t="inlineStr">
        <is>
          <t>NO</t>
        </is>
      </c>
      <c r="K896" s="195" t="inlineStr">
        <is>
          <t>https://nvd.nist.gov/vuln/detail/CVE-2026-21660</t>
        </is>
      </c>
      <c r="L896" s="195" t="inlineStr">
        <is>
          <t>2026-02-28 21:38</t>
        </is>
      </c>
      <c r="M896" s="195" t="inlineStr">
        <is>
          <t>CHECK_VENDOR</t>
        </is>
      </c>
      <c r="N896" s="195" t="inlineStr">
        <is>
          <t>See NVD references</t>
        </is>
      </c>
      <c r="O896" s="195" t="inlineStr">
        <is>
          <t>Apply vendor patches</t>
        </is>
      </c>
      <c r="P896" s="195" t="inlineStr">
        <is>
          <t>See CVE details</t>
        </is>
      </c>
      <c r="Q896" s="195" t="inlineStr">
        <is>
          <t>P4</t>
        </is>
      </c>
      <c r="R896" s="195" t="inlineStr">
        <is>
          <t>📅 Schedule patch deployment within 30 days | 🔍 Monitor for exploitation attempts</t>
        </is>
      </c>
      <c r="S896" s="195" t="inlineStr">
        <is>
          <t>CVE - IP enrichment n/a</t>
        </is>
      </c>
      <c r="T896" s="195" t="n">
        <v>0.0002</v>
      </c>
      <c r="U896" s="195" t="n">
        <v>0.0363</v>
      </c>
      <c r="V896" s="195" t="inlineStr">
        <is>
          <t>T1552:Unsecured Credentials | T1592.003:Firmware | T1589.001:Credentials</t>
        </is>
      </c>
      <c r="W896" s="195" t="n">
        <v>1</v>
      </c>
      <c r="X896" s="195" t="inlineStr">
        <is>
          <t>LOW (40%)</t>
        </is>
      </c>
      <c r="Y896" s="195" t="inlineStr">
        <is>
          <t>UNLIKELY</t>
        </is>
      </c>
      <c r="Z896" s="195" t="inlineStr">
        <is>
          <t>CHECK_VENDOR</t>
        </is>
      </c>
      <c r="AA896" s="195" t="inlineStr">
        <is>
          <t>https://nvd.nist.gov/vuln/detail/CVE-2026-21660</t>
        </is>
      </c>
      <c r="AB896" s="195" t="inlineStr">
        <is>
          <t>NONE</t>
        </is>
      </c>
      <c r="AC896" s="195" t="n">
        <v>0</v>
      </c>
      <c r="AD896" s="195" t="inlineStr"/>
    </row>
    <row r="897">
      <c r="A897" s="195" t="inlineStr">
        <is>
          <t>CVE</t>
        </is>
      </c>
      <c r="B897" s="195" t="inlineStr">
        <is>
          <t>CVE-2026-1434</t>
        </is>
      </c>
      <c r="C897" s="195" t="inlineStr">
        <is>
          <t>Omega-PSIR is vulnerable to Reflected XSS via the lang parameter. An attacker can craft a malicious URL that, when opened, causes arbitrary JavaScript to execute in the victim’s browser.
This issue was fixed in 4.6.7.</t>
        </is>
      </c>
      <c r="D897" s="195" t="n">
        <v>6.1</v>
      </c>
      <c r="E897" s="195" t="inlineStr">
        <is>
          <t>MEDIUM</t>
        </is>
      </c>
      <c r="F897" s="195" t="n">
        <v>2</v>
      </c>
      <c r="G897" s="195" t="n">
        <v>2</v>
      </c>
      <c r="H897" s="195" t="inlineStr">
        <is>
          <t>MEDIUM</t>
        </is>
      </c>
      <c r="I897" s="195" t="n">
        <v>10.1</v>
      </c>
      <c r="J897" s="195" t="inlineStr">
        <is>
          <t>NO</t>
        </is>
      </c>
      <c r="K897" s="195" t="inlineStr">
        <is>
          <t>https://nvd.nist.gov/vuln/detail/CVE-2026-1434</t>
        </is>
      </c>
      <c r="L897" s="195" t="inlineStr">
        <is>
          <t>2026-02-28 21:38</t>
        </is>
      </c>
      <c r="M897" s="195" t="inlineStr">
        <is>
          <t>CHECK_VENDOR</t>
        </is>
      </c>
      <c r="N897" s="195" t="inlineStr">
        <is>
          <t>See NVD references</t>
        </is>
      </c>
      <c r="O897" s="195" t="inlineStr">
        <is>
          <t>Apply vendor patches</t>
        </is>
      </c>
      <c r="P897" s="195" t="inlineStr">
        <is>
          <t>pw omega-psir *</t>
        </is>
      </c>
      <c r="Q897" s="195" t="inlineStr">
        <is>
          <t>P2</t>
        </is>
      </c>
      <c r="R897" s="195" t="inlineStr">
        <is>
          <t>📅 Schedule patch deployment within 30 days | 🔍 Monitor for exploitation attempts</t>
        </is>
      </c>
      <c r="S897" s="195" t="inlineStr">
        <is>
          <t>CVE - IP enrichment n/a</t>
        </is>
      </c>
      <c r="T897" s="195" t="n">
        <v>0.0003</v>
      </c>
      <c r="U897" s="195" t="n">
        <v>0.0799</v>
      </c>
      <c r="V897" s="195" t="inlineStr">
        <is>
          <t>T1189:Drive-by Compromise | T1059.007:JavaScript</t>
        </is>
      </c>
      <c r="W897" s="195" t="n">
        <v>2</v>
      </c>
      <c r="X897" s="195" t="inlineStr">
        <is>
          <t>HIGH (72%)</t>
        </is>
      </c>
      <c r="Y897" s="195" t="inlineStr">
        <is>
          <t>POSSIBLE</t>
        </is>
      </c>
      <c r="Z897" s="195" t="inlineStr">
        <is>
          <t>CHECK_VENDOR</t>
        </is>
      </c>
      <c r="AA897" s="195" t="inlineStr">
        <is>
          <t>https://nvd.nist.gov/vuln/detail/CVE-2026-1434</t>
        </is>
      </c>
      <c r="AB897" s="195" t="inlineStr">
        <is>
          <t>NONE</t>
        </is>
      </c>
      <c r="AC897" s="195" t="n">
        <v>3.05</v>
      </c>
      <c r="AD897" s="195" t="inlineStr"/>
    </row>
    <row r="898">
      <c r="A898" s="196" t="inlineStr">
        <is>
          <t>CVE</t>
        </is>
      </c>
      <c r="B898" s="196" t="inlineStr">
        <is>
          <t>CVE-2025-11251</t>
        </is>
      </c>
      <c r="C898" s="196" t="inlineStr">
        <is>
          <t>Improper Neutralization of Special Elements used in an SQL Command ('SQL Injection') vulnerability in Dayneks Software Industry and Trade Inc. E-Commerce Platform allows SQL Injection.This issue affects E-Commerce Platform: through 27022026.
NOTE: The vendor was contacted early about this disclosure but did not respond in any way.</t>
        </is>
      </c>
      <c r="D898" s="196" t="n">
        <v>9.800000000000001</v>
      </c>
      <c r="E898" s="196" t="inlineStr">
        <is>
          <t>CRITICAL</t>
        </is>
      </c>
      <c r="F898" s="196" t="n">
        <v>3</v>
      </c>
      <c r="G898" s="196" t="n">
        <v>3</v>
      </c>
      <c r="H898" s="196" t="inlineStr">
        <is>
          <t>CRITICAL</t>
        </is>
      </c>
      <c r="I898" s="196" t="n">
        <v>18.8</v>
      </c>
      <c r="J898" s="196" t="inlineStr">
        <is>
          <t>NO</t>
        </is>
      </c>
      <c r="K898" s="196" t="inlineStr">
        <is>
          <t>https://nvd.nist.gov/vuln/detail/CVE-2025-11251</t>
        </is>
      </c>
      <c r="L898" s="196" t="inlineStr">
        <is>
          <t>2026-02-28 21:38</t>
        </is>
      </c>
      <c r="M898" s="196" t="inlineStr">
        <is>
          <t>CHECK_VENDOR</t>
        </is>
      </c>
      <c r="N898" s="196" t="inlineStr">
        <is>
          <t>See NVD references</t>
        </is>
      </c>
      <c r="O898" s="196" t="inlineStr">
        <is>
          <t>Apply vendor patches</t>
        </is>
      </c>
      <c r="P898" s="196" t="inlineStr">
        <is>
          <t>daynex woyio -</t>
        </is>
      </c>
      <c r="Q898" s="196" t="inlineStr">
        <is>
          <t>P2</t>
        </is>
      </c>
      <c r="R898" s="196" t="inlineStr">
        <is>
          <t>🚨 URGENT: Apply vendor patches immediately | 🔒 Isolate affected systems if patch unavailable | 🛡️ Enable additional monitoring/IDS rules</t>
        </is>
      </c>
      <c r="S898" s="196" t="inlineStr">
        <is>
          <t>CVE - IP enrichment n/a</t>
        </is>
      </c>
      <c r="T898" s="196" t="n">
        <v>0.0001</v>
      </c>
      <c r="U898" s="196" t="n">
        <v>0.0192</v>
      </c>
      <c r="V898" s="196" t="inlineStr">
        <is>
          <t>T1592.002:Software</t>
        </is>
      </c>
      <c r="W898" s="196" t="n">
        <v>2</v>
      </c>
      <c r="X898" s="196" t="inlineStr">
        <is>
          <t>HIGH (72%)</t>
        </is>
      </c>
      <c r="Y898" s="196" t="inlineStr">
        <is>
          <t>CONFIRMED</t>
        </is>
      </c>
      <c r="Z898" s="196" t="inlineStr">
        <is>
          <t>CHECK_VENDOR</t>
        </is>
      </c>
      <c r="AA898" s="196" t="inlineStr">
        <is>
          <t>https://nvd.nist.gov/vuln/detail/CVE-2025-11251</t>
        </is>
      </c>
      <c r="AB898" s="196" t="inlineStr">
        <is>
          <t>NONE</t>
        </is>
      </c>
      <c r="AC898" s="196" t="n">
        <v>4.9</v>
      </c>
      <c r="AD898" s="196" t="inlineStr"/>
    </row>
    <row r="899">
      <c r="A899" s="195" t="inlineStr">
        <is>
          <t>CVE</t>
        </is>
      </c>
      <c r="B899" s="195" t="inlineStr">
        <is>
          <t>CVE-2026-24350</t>
        </is>
      </c>
      <c r="C899" s="195" t="inlineStr">
        <is>
          <t>PluXml CMS is vulnerable to Stored XSS in file uploading functionality. An authenticated attacker can upload an SVG file containing a malicious payload, which will be executed when a victim clicks the link associated with the uploaded image.
In version 5.9.0-rc7 clicking the link associated with the uploaded image doesn't execute malicious code but directly accessing the file will still execute the embedded payload.
The vendor was notified early about this vulnerability, but didn't respond with</t>
        </is>
      </c>
      <c r="D899" s="195" t="n">
        <v>5.4</v>
      </c>
      <c r="E899" s="195" t="inlineStr">
        <is>
          <t>MEDIUM</t>
        </is>
      </c>
      <c r="F899" s="195" t="n">
        <v>2</v>
      </c>
      <c r="G899" s="195" t="n">
        <v>2</v>
      </c>
      <c r="H899" s="195" t="inlineStr">
        <is>
          <t>MEDIUM</t>
        </is>
      </c>
      <c r="I899" s="195" t="n">
        <v>9.4</v>
      </c>
      <c r="J899" s="195" t="inlineStr">
        <is>
          <t>NO</t>
        </is>
      </c>
      <c r="K899" s="195" t="inlineStr">
        <is>
          <t>https://nvd.nist.gov/vuln/detail/CVE-2026-24350</t>
        </is>
      </c>
      <c r="L899" s="195" t="inlineStr">
        <is>
          <t>2026-02-28 21:38</t>
        </is>
      </c>
      <c r="M899" s="195" t="inlineStr">
        <is>
          <t>CHECK_VENDOR</t>
        </is>
      </c>
      <c r="N899" s="195" t="inlineStr">
        <is>
          <t>See NVD references</t>
        </is>
      </c>
      <c r="O899" s="195" t="inlineStr">
        <is>
          <t>Apply vendor patches</t>
        </is>
      </c>
      <c r="P899" s="195" t="inlineStr">
        <is>
          <t>pluxml pluxml 5.8.21 | pluxml pluxml 5.8.9</t>
        </is>
      </c>
      <c r="Q899" s="195" t="inlineStr">
        <is>
          <t>P3</t>
        </is>
      </c>
      <c r="R899" s="195" t="inlineStr">
        <is>
          <t>📅 Schedule patch deployment within 30 days | 🔍 Monitor for exploitation attempts</t>
        </is>
      </c>
      <c r="S899" s="195" t="inlineStr">
        <is>
          <t>CVE - IP enrichment n/a</t>
        </is>
      </c>
      <c r="T899" s="195" t="n">
        <v>0.0003</v>
      </c>
      <c r="U899" s="195" t="n">
        <v>0.0789</v>
      </c>
      <c r="V899" s="195" t="inlineStr">
        <is>
          <t>T1189:Drive-by Compromise</t>
        </is>
      </c>
      <c r="W899" s="195" t="n">
        <v>1</v>
      </c>
      <c r="X899" s="195" t="inlineStr">
        <is>
          <t>LOW (40%)</t>
        </is>
      </c>
      <c r="Y899" s="195" t="inlineStr">
        <is>
          <t>POSSIBLE</t>
        </is>
      </c>
      <c r="Z899" s="195" t="inlineStr">
        <is>
          <t>CHECK_VENDOR</t>
        </is>
      </c>
      <c r="AA899" s="195" t="inlineStr">
        <is>
          <t>https://nvd.nist.gov/vuln/detail/CVE-2026-24350</t>
        </is>
      </c>
      <c r="AB899" s="195" t="inlineStr">
        <is>
          <t>NONE</t>
        </is>
      </c>
      <c r="AC899" s="195" t="n">
        <v>2.7</v>
      </c>
      <c r="AD899" s="195" t="inlineStr"/>
    </row>
    <row r="900">
      <c r="A900" s="195" t="inlineStr">
        <is>
          <t>CVE</t>
        </is>
      </c>
      <c r="B900" s="195" t="inlineStr">
        <is>
          <t>CVE-2026-24351</t>
        </is>
      </c>
      <c r="C900" s="195" t="inlineStr">
        <is>
          <t>PluXml CMS is vulnerable to Stored XSS in Static Pages editing functionality. Attacker with editing privileges can inject arbitrary HTML and JS into website, which will be rendered/executed when visiting edited page.
The vendor was notified early about this vulnerability, but didn't respond with the details of vulnerability or vulnerable version range. Only versions 5.8.21 and 5.9.0-rc7 were tested and confirmed as vulnerable, other versions were not tested and might also be vulnerable.</t>
        </is>
      </c>
      <c r="D900" s="195" t="n">
        <v>5.4</v>
      </c>
      <c r="E900" s="195" t="inlineStr">
        <is>
          <t>MEDIUM</t>
        </is>
      </c>
      <c r="F900" s="195" t="n">
        <v>2</v>
      </c>
      <c r="G900" s="195" t="n">
        <v>2</v>
      </c>
      <c r="H900" s="195" t="inlineStr">
        <is>
          <t>MEDIUM</t>
        </is>
      </c>
      <c r="I900" s="195" t="n">
        <v>9.4</v>
      </c>
      <c r="J900" s="195" t="inlineStr">
        <is>
          <t>NO</t>
        </is>
      </c>
      <c r="K900" s="195" t="inlineStr">
        <is>
          <t>https://nvd.nist.gov/vuln/detail/CVE-2026-24351</t>
        </is>
      </c>
      <c r="L900" s="195" t="inlineStr">
        <is>
          <t>2026-02-28 21:38</t>
        </is>
      </c>
      <c r="M900" s="195" t="inlineStr">
        <is>
          <t>CHECK_VENDOR</t>
        </is>
      </c>
      <c r="N900" s="195" t="inlineStr">
        <is>
          <t>See NVD references</t>
        </is>
      </c>
      <c r="O900" s="195" t="inlineStr">
        <is>
          <t>Apply vendor patches</t>
        </is>
      </c>
      <c r="P900" s="195" t="inlineStr">
        <is>
          <t>pluxml pluxml 5.8.21 | pluxml pluxml 5.8.9</t>
        </is>
      </c>
      <c r="Q900" s="195" t="inlineStr">
        <is>
          <t>P3</t>
        </is>
      </c>
      <c r="R900" s="195" t="inlineStr">
        <is>
          <t>📅 Schedule patch deployment within 30 days | 🔍 Monitor for exploitation attempts</t>
        </is>
      </c>
      <c r="S900" s="195" t="inlineStr">
        <is>
          <t>CVE - IP enrichment n/a</t>
        </is>
      </c>
      <c r="T900" s="195" t="n">
        <v>0.0003</v>
      </c>
      <c r="U900" s="195" t="n">
        <v>0.0789</v>
      </c>
      <c r="V900" s="195" t="inlineStr">
        <is>
          <t>T1189:Drive-by Compromise</t>
        </is>
      </c>
      <c r="W900" s="195" t="n">
        <v>1</v>
      </c>
      <c r="X900" s="195" t="inlineStr">
        <is>
          <t>LOW (40%)</t>
        </is>
      </c>
      <c r="Y900" s="195" t="inlineStr">
        <is>
          <t>POSSIBLE</t>
        </is>
      </c>
      <c r="Z900" s="195" t="inlineStr">
        <is>
          <t>CHECK_VENDOR</t>
        </is>
      </c>
      <c r="AA900" s="195" t="inlineStr">
        <is>
          <t>https://nvd.nist.gov/vuln/detail/CVE-2026-24351</t>
        </is>
      </c>
      <c r="AB900" s="195" t="inlineStr">
        <is>
          <t>NONE</t>
        </is>
      </c>
      <c r="AC900" s="195" t="n">
        <v>2.7</v>
      </c>
      <c r="AD900" s="195" t="inlineStr"/>
    </row>
    <row r="901">
      <c r="A901" s="196" t="inlineStr">
        <is>
          <t>CVE</t>
        </is>
      </c>
      <c r="B901" s="196" t="inlineStr">
        <is>
          <t>CVE-2026-24352</t>
        </is>
      </c>
      <c r="C901" s="196" t="inlineStr">
        <is>
          <t>PluXml CMS allows a user's session identifier to be set before authentication. The value of this session ID stays the same after authentication. This behaviour enables an attacker to fix a session ID
for a victim and later hijack the authenticated session.
The vendor was notified early about this vulnerability, but didn't respond with the details of vulnerability or vulnerable version range. Only versions 5.8.21 and 5.9.0-rc7 were tested and confirmed as vulnerable, other versions were not test</t>
        </is>
      </c>
      <c r="D901" s="196" t="n">
        <v>9.800000000000001</v>
      </c>
      <c r="E901" s="196" t="inlineStr">
        <is>
          <t>CRITICAL</t>
        </is>
      </c>
      <c r="F901" s="196" t="n">
        <v>3</v>
      </c>
      <c r="G901" s="196" t="n">
        <v>3</v>
      </c>
      <c r="H901" s="196" t="inlineStr">
        <is>
          <t>CRITICAL</t>
        </is>
      </c>
      <c r="I901" s="196" t="n">
        <v>18.8</v>
      </c>
      <c r="J901" s="196" t="inlineStr">
        <is>
          <t>NO</t>
        </is>
      </c>
      <c r="K901" s="196" t="inlineStr">
        <is>
          <t>https://nvd.nist.gov/vuln/detail/CVE-2026-24352</t>
        </is>
      </c>
      <c r="L901" s="196" t="inlineStr">
        <is>
          <t>2026-02-28 21:38</t>
        </is>
      </c>
      <c r="M901" s="196" t="inlineStr">
        <is>
          <t>CHECK_VENDOR</t>
        </is>
      </c>
      <c r="N901" s="196" t="inlineStr">
        <is>
          <t>See NVD references</t>
        </is>
      </c>
      <c r="O901" s="196" t="inlineStr">
        <is>
          <t>Apply vendor patches</t>
        </is>
      </c>
      <c r="P901" s="196" t="inlineStr">
        <is>
          <t>pluxml pluxml 5.8.21 | pluxml pluxml 5.8.9</t>
        </is>
      </c>
      <c r="Q901" s="196" t="inlineStr">
        <is>
          <t>P2</t>
        </is>
      </c>
      <c r="R901" s="196" t="inlineStr">
        <is>
          <t>🚨 URGENT: Apply vendor patches immediately | 🔒 Isolate affected systems if patch unavailable | 🛡️ Enable additional monitoring/IDS rules</t>
        </is>
      </c>
      <c r="S901" s="196" t="inlineStr">
        <is>
          <t>CVE - IP enrichment n/a</t>
        </is>
      </c>
      <c r="T901" s="196" t="n">
        <v>0.0004</v>
      </c>
      <c r="U901" s="196" t="n">
        <v>0.1379</v>
      </c>
      <c r="V901" s="196" t="inlineStr">
        <is>
          <t>T1185:Browser Session Hijacking</t>
        </is>
      </c>
      <c r="W901" s="196" t="n">
        <v>2</v>
      </c>
      <c r="X901" s="196" t="inlineStr">
        <is>
          <t>HIGH (72%)</t>
        </is>
      </c>
      <c r="Y901" s="196" t="inlineStr">
        <is>
          <t>CONFIRMED</t>
        </is>
      </c>
      <c r="Z901" s="196" t="inlineStr">
        <is>
          <t>CHECK_VENDOR</t>
        </is>
      </c>
      <c r="AA901" s="196" t="inlineStr">
        <is>
          <t>https://nvd.nist.gov/vuln/detail/CVE-2026-24352</t>
        </is>
      </c>
      <c r="AB901" s="196" t="inlineStr">
        <is>
          <t>NONE</t>
        </is>
      </c>
      <c r="AC901" s="196" t="n">
        <v>4.9</v>
      </c>
      <c r="AD901" s="196" t="inlineStr"/>
    </row>
    <row r="902">
      <c r="A902" s="195" t="inlineStr">
        <is>
          <t>CVE</t>
        </is>
      </c>
      <c r="B902" s="195" t="inlineStr">
        <is>
          <t>CVE-2026-2831</t>
        </is>
      </c>
      <c r="C902" s="195" t="inlineStr">
        <is>
          <t>The MailArchiver plugin for WordPress is vulnerable to SQL Injection via the ‘logid’ parameter in all versions up to, and including, 4.5.0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D902" s="195" t="n">
        <v>4.9</v>
      </c>
      <c r="E902" s="195" t="inlineStr">
        <is>
          <t>MEDIUM</t>
        </is>
      </c>
      <c r="F902" s="195" t="n">
        <v>2</v>
      </c>
      <c r="G902" s="195" t="n">
        <v>2</v>
      </c>
      <c r="H902" s="195" t="inlineStr">
        <is>
          <t>MEDIUM</t>
        </is>
      </c>
      <c r="I902" s="195" t="n">
        <v>8.9</v>
      </c>
      <c r="J902" s="195" t="inlineStr">
        <is>
          <t>NO</t>
        </is>
      </c>
      <c r="K902" s="195" t="inlineStr">
        <is>
          <t>https://nvd.nist.gov/vuln/detail/CVE-2026-2831</t>
        </is>
      </c>
      <c r="L902" s="195" t="inlineStr">
        <is>
          <t>2026-02-28 21:38</t>
        </is>
      </c>
      <c r="M902" s="195" t="inlineStr">
        <is>
          <t>CHECK_VENDOR</t>
        </is>
      </c>
      <c r="N902" s="195" t="inlineStr">
        <is>
          <t>See NVD references</t>
        </is>
      </c>
      <c r="O902" s="195" t="inlineStr">
        <is>
          <t>Apply vendor patches</t>
        </is>
      </c>
      <c r="P902" s="195" t="inlineStr">
        <is>
          <t>See CVE details</t>
        </is>
      </c>
      <c r="Q902" s="195" t="inlineStr">
        <is>
          <t>P3</t>
        </is>
      </c>
      <c r="R902" s="195" t="inlineStr">
        <is>
          <t>📅 Schedule patch deployment within 30 days | 🔍 Monitor for exploitation attempts</t>
        </is>
      </c>
      <c r="S902" s="195" t="inlineStr">
        <is>
          <t>CVE - IP enrichment n/a</t>
        </is>
      </c>
      <c r="T902" s="195" t="n">
        <v>0.0002</v>
      </c>
      <c r="U902" s="195" t="n">
        <v>0.0578</v>
      </c>
      <c r="V902" s="195" t="inlineStr">
        <is>
          <t>T1190:Exploit Public-Facing Application</t>
        </is>
      </c>
      <c r="W902" s="195" t="n">
        <v>1</v>
      </c>
      <c r="X902" s="195" t="inlineStr">
        <is>
          <t>LOW (40%)</t>
        </is>
      </c>
      <c r="Y902" s="195" t="inlineStr">
        <is>
          <t>POSSIBLE</t>
        </is>
      </c>
      <c r="Z902" s="195" t="inlineStr">
        <is>
          <t>CHECK_VENDOR</t>
        </is>
      </c>
      <c r="AA902" s="195" t="inlineStr">
        <is>
          <t>https://nvd.nist.gov/vuln/detail/CVE-2026-2831</t>
        </is>
      </c>
      <c r="AB902" s="195" t="inlineStr">
        <is>
          <t>NONE</t>
        </is>
      </c>
      <c r="AC902" s="195" t="n">
        <v>2.45</v>
      </c>
      <c r="AD902" s="195" t="inlineStr"/>
    </row>
    <row r="903">
      <c r="A903" s="196" t="inlineStr">
        <is>
          <t>CVE</t>
        </is>
      </c>
      <c r="B903" s="196" t="inlineStr">
        <is>
          <t>CVE-2025-11252</t>
        </is>
      </c>
      <c r="C903" s="196" t="inlineStr">
        <is>
          <t>Improper Neutralization of Special Elements used in an SQL Command ('SQL Injection') vulnerability in Signum Technology Promotion and Training Inc. Windesk.Fm allows SQL Injection.This issue affects windesk.Fm: through 27022026.
NOTE: The vendor was contacted early about this disclosure but did not respond in any way.</t>
        </is>
      </c>
      <c r="D903" s="196" t="n">
        <v>9.800000000000001</v>
      </c>
      <c r="E903" s="196" t="inlineStr">
        <is>
          <t>CRITICAL</t>
        </is>
      </c>
      <c r="F903" s="196" t="n">
        <v>3</v>
      </c>
      <c r="G903" s="196" t="n">
        <v>3</v>
      </c>
      <c r="H903" s="196" t="inlineStr">
        <is>
          <t>CRITICAL</t>
        </is>
      </c>
      <c r="I903" s="196" t="n">
        <v>18.8</v>
      </c>
      <c r="J903" s="196" t="inlineStr">
        <is>
          <t>NO</t>
        </is>
      </c>
      <c r="K903" s="196" t="inlineStr">
        <is>
          <t>https://nvd.nist.gov/vuln/detail/CVE-2025-11252</t>
        </is>
      </c>
      <c r="L903" s="196" t="inlineStr">
        <is>
          <t>2026-02-28 21:38</t>
        </is>
      </c>
      <c r="M903" s="196" t="inlineStr">
        <is>
          <t>CHECK_VENDOR</t>
        </is>
      </c>
      <c r="N903" s="196" t="inlineStr">
        <is>
          <t>See NVD references</t>
        </is>
      </c>
      <c r="O903" s="196" t="inlineStr">
        <is>
          <t>Apply vendor patches</t>
        </is>
      </c>
      <c r="P903" s="196" t="inlineStr">
        <is>
          <t>signumtte windesk.fm *</t>
        </is>
      </c>
      <c r="Q903" s="196" t="inlineStr">
        <is>
          <t>P2</t>
        </is>
      </c>
      <c r="R903" s="196" t="inlineStr">
        <is>
          <t>🚨 URGENT: Apply vendor patches immediately | 🔒 Isolate affected systems if patch unavailable | 🛡️ Enable additional monitoring/IDS rules</t>
        </is>
      </c>
      <c r="S903" s="196" t="inlineStr">
        <is>
          <t>CVE - IP enrichment n/a</t>
        </is>
      </c>
      <c r="T903" s="196" t="n">
        <v>0.0003</v>
      </c>
      <c r="U903" s="196" t="n">
        <v>0.0854</v>
      </c>
      <c r="V903" s="196" t="inlineStr">
        <is>
          <t>T1190:Exploit Public-Facing Application</t>
        </is>
      </c>
      <c r="W903" s="196" t="n">
        <v>2</v>
      </c>
      <c r="X903" s="196" t="inlineStr">
        <is>
          <t>HIGH (72%)</t>
        </is>
      </c>
      <c r="Y903" s="196" t="inlineStr">
        <is>
          <t>CONFIRMED</t>
        </is>
      </c>
      <c r="Z903" s="196" t="inlineStr">
        <is>
          <t>CHECK_VENDOR</t>
        </is>
      </c>
      <c r="AA903" s="196" t="inlineStr">
        <is>
          <t>https://nvd.nist.gov/vuln/detail/CVE-2025-11252</t>
        </is>
      </c>
      <c r="AB903" s="196" t="inlineStr">
        <is>
          <t>NONE</t>
        </is>
      </c>
      <c r="AC903" s="196" t="n">
        <v>4.9</v>
      </c>
      <c r="AD903" s="196" t="inlineStr"/>
    </row>
    <row r="904">
      <c r="A904" s="195" t="inlineStr">
        <is>
          <t>CVE</t>
        </is>
      </c>
      <c r="B904" s="195" t="inlineStr">
        <is>
          <t>CVE-2025-11950</t>
        </is>
      </c>
      <c r="C904" s="195" t="inlineStr">
        <is>
          <t>Improper Neutralization of Input During Web Page Generation (XSS or 'Cross-site Scripting') vulnerability in KNOWHY Advanced Technology Trading Ltd. Co. EduAsist allows Reflected XSS.This issue affects EduAsist: through 27022026.
NOTE: The vendor was contacted early about this disclosure but did not respond in any way.</t>
        </is>
      </c>
      <c r="D904" s="195" t="n">
        <v>6.3</v>
      </c>
      <c r="E904" s="195" t="inlineStr">
        <is>
          <t>MEDIUM</t>
        </is>
      </c>
      <c r="F904" s="195" t="n">
        <v>2</v>
      </c>
      <c r="G904" s="195" t="n">
        <v>2</v>
      </c>
      <c r="H904" s="195" t="inlineStr">
        <is>
          <t>MEDIUM</t>
        </is>
      </c>
      <c r="I904" s="195" t="n">
        <v>10.3</v>
      </c>
      <c r="J904" s="195" t="inlineStr">
        <is>
          <t>NO</t>
        </is>
      </c>
      <c r="K904" s="195" t="inlineStr">
        <is>
          <t>https://nvd.nist.gov/vuln/detail/CVE-2025-11950</t>
        </is>
      </c>
      <c r="L904" s="195" t="inlineStr">
        <is>
          <t>2026-02-28 21:38</t>
        </is>
      </c>
      <c r="M904" s="195" t="inlineStr">
        <is>
          <t>CHECK_VENDOR</t>
        </is>
      </c>
      <c r="N904" s="195" t="inlineStr">
        <is>
          <t>See NVD references</t>
        </is>
      </c>
      <c r="O904" s="195" t="inlineStr">
        <is>
          <t>Apply vendor patches</t>
        </is>
      </c>
      <c r="P904" s="195" t="inlineStr">
        <is>
          <t>eduasist eduasist *</t>
        </is>
      </c>
      <c r="Q904" s="195" t="inlineStr">
        <is>
          <t>P2</t>
        </is>
      </c>
      <c r="R904" s="195" t="inlineStr">
        <is>
          <t>📅 Schedule patch deployment within 30 days | 🔍 Monitor for exploitation attempts</t>
        </is>
      </c>
      <c r="S904" s="195" t="inlineStr">
        <is>
          <t>CVE - IP enrichment n/a</t>
        </is>
      </c>
      <c r="T904" s="195" t="n">
        <v>0.0003</v>
      </c>
      <c r="U904" s="195" t="n">
        <v>0.0799</v>
      </c>
      <c r="V904" s="195" t="inlineStr">
        <is>
          <t>T1189:Drive-by Compromise</t>
        </is>
      </c>
      <c r="W904" s="195" t="n">
        <v>2</v>
      </c>
      <c r="X904" s="195" t="inlineStr">
        <is>
          <t>HIGH (72%)</t>
        </is>
      </c>
      <c r="Y904" s="195" t="inlineStr">
        <is>
          <t>POSSIBLE</t>
        </is>
      </c>
      <c r="Z904" s="195" t="inlineStr">
        <is>
          <t>CHECK_VENDOR</t>
        </is>
      </c>
      <c r="AA904" s="195" t="inlineStr">
        <is>
          <t>https://nvd.nist.gov/vuln/detail/CVE-2025-11950</t>
        </is>
      </c>
      <c r="AB904" s="195" t="inlineStr">
        <is>
          <t>NONE</t>
        </is>
      </c>
      <c r="AC904" s="195" t="n">
        <v>3.15</v>
      </c>
      <c r="AD904" s="195" t="inlineStr"/>
    </row>
    <row r="905">
      <c r="A905" s="193" t="inlineStr">
        <is>
          <t>CVE</t>
        </is>
      </c>
      <c r="B905" s="193" t="inlineStr">
        <is>
          <t>CVE-2025-10990</t>
        </is>
      </c>
      <c r="C905" s="193" t="inlineStr">
        <is>
          <t>A flaw was found in REXML. A remote attacker could exploit inefficient regular expression (regex) parsing when processing hex numeric character references (&amp;#x...;) in XML documents. This could lead to a Regular Expression Denial of Service (ReDoS), impacting the availability of the affected component. This issue is the result of an incomplete fix for CVE-2024-49761.</t>
        </is>
      </c>
      <c r="D905" s="193" t="n">
        <v>7.5</v>
      </c>
      <c r="E905" s="193" t="inlineStr">
        <is>
          <t>HIGH</t>
        </is>
      </c>
      <c r="F905" s="193" t="n">
        <v>2</v>
      </c>
      <c r="G905" s="193" t="n">
        <v>3</v>
      </c>
      <c r="H905" s="193" t="inlineStr">
        <is>
          <t>HIGH</t>
        </is>
      </c>
      <c r="I905" s="193" t="n">
        <v>13.5</v>
      </c>
      <c r="J905" s="193" t="inlineStr">
        <is>
          <t>NO</t>
        </is>
      </c>
      <c r="K905" s="193" t="inlineStr">
        <is>
          <t>https://nvd.nist.gov/vuln/detail/CVE-2025-10990</t>
        </is>
      </c>
      <c r="L905" s="193" t="inlineStr">
        <is>
          <t>2026-02-28 21:38</t>
        </is>
      </c>
      <c r="M905" s="193" t="inlineStr">
        <is>
          <t>CHECK_VENDOR</t>
        </is>
      </c>
      <c r="N905" s="193" t="inlineStr">
        <is>
          <t>See NVD references</t>
        </is>
      </c>
      <c r="O905" s="193" t="inlineStr">
        <is>
          <t>Apply vendor patches</t>
        </is>
      </c>
      <c r="P905" s="193" t="inlineStr">
        <is>
          <t>See CVE details</t>
        </is>
      </c>
      <c r="Q905" s="193" t="inlineStr">
        <is>
          <t>P2</t>
        </is>
      </c>
      <c r="R905" s="193" t="inlineStr">
        <is>
          <t>🚨 URGENT: Apply vendor patches immediately | 🔒 Isolate affected systems if patch unavailable | 🛡️ Enable additional monitoring/IDS rules</t>
        </is>
      </c>
      <c r="S905" s="193" t="inlineStr">
        <is>
          <t>CVE - IP enrichment n/a</t>
        </is>
      </c>
      <c r="T905" s="193" t="n">
        <v>0.0015</v>
      </c>
      <c r="U905" s="193" t="n">
        <v>0.3572</v>
      </c>
      <c r="V905" s="193" t="inlineStr">
        <is>
          <t>T1499:Endpoint Denial of Service</t>
        </is>
      </c>
      <c r="W905" s="193" t="n">
        <v>2</v>
      </c>
      <c r="X905" s="193" t="inlineStr">
        <is>
          <t>HIGH (72%)</t>
        </is>
      </c>
      <c r="Y905" s="193" t="inlineStr">
        <is>
          <t>POSSIBLE</t>
        </is>
      </c>
      <c r="Z905" s="193" t="inlineStr">
        <is>
          <t>CHECK_VENDOR</t>
        </is>
      </c>
      <c r="AA905" s="193" t="inlineStr">
        <is>
          <t>https://nvd.nist.gov/vuln/detail/CVE-2025-10990</t>
        </is>
      </c>
      <c r="AB905" s="193" t="inlineStr">
        <is>
          <t>NONE</t>
        </is>
      </c>
      <c r="AC905" s="193" t="n">
        <v>3.75</v>
      </c>
      <c r="AD905" s="193" t="inlineStr"/>
    </row>
    <row r="906">
      <c r="A906" s="193" t="inlineStr">
        <is>
          <t>CVE</t>
        </is>
      </c>
      <c r="B906" s="193" t="inlineStr">
        <is>
          <t>CVE-2025-15498</t>
        </is>
      </c>
      <c r="C906" s="193" t="inlineStr">
        <is>
          <t>Pro3W CMS if vulnerable to SQL injection attacks. Improper neutralization of input provided into a login form allows an unauthenticated attacker to bypass authentication and gain administrative privileges. 
This issue was identified in version 1.2.0 of this software. Due to lack of response from the vendor exact version range could not be determined, but the vulnerability should be eliminated in versions released in January 2026 and later.</t>
        </is>
      </c>
      <c r="D906" s="193" t="n">
        <v>8.5</v>
      </c>
      <c r="E906" s="193" t="inlineStr">
        <is>
          <t>HIGH</t>
        </is>
      </c>
      <c r="F906" s="193" t="n">
        <v>2</v>
      </c>
      <c r="G906" s="193" t="n">
        <v>3</v>
      </c>
      <c r="H906" s="193" t="inlineStr">
        <is>
          <t>HIGH</t>
        </is>
      </c>
      <c r="I906" s="193" t="n">
        <v>14.5</v>
      </c>
      <c r="J906" s="193" t="inlineStr">
        <is>
          <t>NO</t>
        </is>
      </c>
      <c r="K906" s="193" t="inlineStr">
        <is>
          <t>https://nvd.nist.gov/vuln/detail/CVE-2025-15498</t>
        </is>
      </c>
      <c r="L906" s="193" t="inlineStr">
        <is>
          <t>2026-02-28 21:38</t>
        </is>
      </c>
      <c r="M906" s="193" t="inlineStr">
        <is>
          <t>CHECK_VENDOR</t>
        </is>
      </c>
      <c r="N906" s="193" t="inlineStr">
        <is>
          <t>See NVD references</t>
        </is>
      </c>
      <c r="O906" s="193" t="inlineStr">
        <is>
          <t>Apply vendor patches</t>
        </is>
      </c>
      <c r="P906" s="193" t="inlineStr">
        <is>
          <t>See CVE details</t>
        </is>
      </c>
      <c r="Q906" s="193" t="inlineStr">
        <is>
          <t>P3</t>
        </is>
      </c>
      <c r="R906" s="193" t="inlineStr">
        <is>
          <t>🚨 URGENT: Apply vendor patches immediately | 🔒 Isolate affected systems if patch unavailable | 🛡️ Enable additional monitoring/IDS rules</t>
        </is>
      </c>
      <c r="S906" s="193" t="inlineStr">
        <is>
          <t>CVE - IP enrichment n/a</t>
        </is>
      </c>
      <c r="T906" s="193" t="n">
        <v>0.001</v>
      </c>
      <c r="U906" s="193" t="n">
        <v>0.2779</v>
      </c>
      <c r="V906" s="193" t="inlineStr">
        <is>
          <t>T1592.002:Software</t>
        </is>
      </c>
      <c r="W906" s="193" t="n">
        <v>1</v>
      </c>
      <c r="X906" s="193" t="inlineStr">
        <is>
          <t>LOW (40%)</t>
        </is>
      </c>
      <c r="Y906" s="193" t="inlineStr">
        <is>
          <t>UNLIKELY</t>
        </is>
      </c>
      <c r="Z906" s="193" t="inlineStr">
        <is>
          <t>CHECK_VENDOR</t>
        </is>
      </c>
      <c r="AA906" s="193" t="inlineStr">
        <is>
          <t>https://nvd.nist.gov/vuln/detail/CVE-2025-15498</t>
        </is>
      </c>
      <c r="AB906" s="193" t="inlineStr">
        <is>
          <t>NONE</t>
        </is>
      </c>
      <c r="AC906" s="193" t="n">
        <v>0</v>
      </c>
      <c r="AD906" s="193" t="inlineStr"/>
    </row>
    <row r="907">
      <c r="A907" s="193" t="inlineStr">
        <is>
          <t>CVE</t>
        </is>
      </c>
      <c r="B907" s="193" t="inlineStr">
        <is>
          <t>CVE-2026-2751</t>
        </is>
      </c>
      <c r="C907" s="193" t="inlineStr">
        <is>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is>
      </c>
      <c r="D907" s="193" t="n">
        <v>8.300000000000001</v>
      </c>
      <c r="E907" s="193" t="inlineStr">
        <is>
          <t>HIGH</t>
        </is>
      </c>
      <c r="F907" s="193" t="n">
        <v>3</v>
      </c>
      <c r="G907" s="193" t="n">
        <v>3</v>
      </c>
      <c r="H907" s="193" t="inlineStr">
        <is>
          <t>CRITICAL</t>
        </is>
      </c>
      <c r="I907" s="193" t="n">
        <v>17.3</v>
      </c>
      <c r="J907" s="193" t="inlineStr">
        <is>
          <t>NO</t>
        </is>
      </c>
      <c r="K907" s="193" t="inlineStr">
        <is>
          <t>https://nvd.nist.gov/vuln/detail/CVE-2026-2751</t>
        </is>
      </c>
      <c r="L907" s="193" t="inlineStr">
        <is>
          <t>2026-02-28 21:38</t>
        </is>
      </c>
      <c r="M907" s="193" t="inlineStr">
        <is>
          <t>CHECK_VENDOR</t>
        </is>
      </c>
      <c r="N907" s="193" t="inlineStr">
        <is>
          <t>See NVD references</t>
        </is>
      </c>
      <c r="O907" s="193" t="inlineStr">
        <is>
          <t>Apply vendor patches</t>
        </is>
      </c>
      <c r="P907" s="193" t="inlineStr">
        <is>
          <t>See CVE details</t>
        </is>
      </c>
      <c r="Q907" s="193" t="inlineStr">
        <is>
          <t>P2</t>
        </is>
      </c>
      <c r="R907" s="193" t="inlineStr">
        <is>
          <t>🚨 URGENT: Apply vendor patches immediately | 🔒 Isolate affected systems if patch unavailable | 🛡️ Enable additional monitoring/IDS rules</t>
        </is>
      </c>
      <c r="S907" s="193" t="inlineStr">
        <is>
          <t>CVE - IP enrichment n/a</t>
        </is>
      </c>
      <c r="T907" s="193" t="n">
        <v>0.0001</v>
      </c>
      <c r="U907" s="193" t="n">
        <v>0.0268</v>
      </c>
      <c r="V907" s="193" t="inlineStr">
        <is>
          <t>T1584.004:Server</t>
        </is>
      </c>
      <c r="W907" s="193" t="n">
        <v>2</v>
      </c>
      <c r="X907" s="193" t="inlineStr">
        <is>
          <t>HIGH (72%)</t>
        </is>
      </c>
      <c r="Y907" s="193" t="inlineStr">
        <is>
          <t>CONFIRMED</t>
        </is>
      </c>
      <c r="Z907" s="193" t="inlineStr">
        <is>
          <t>CHECK_VENDOR</t>
        </is>
      </c>
      <c r="AA907" s="193" t="inlineStr">
        <is>
          <t>https://nvd.nist.gov/vuln/detail/CVE-2026-2751</t>
        </is>
      </c>
      <c r="AB907" s="193" t="inlineStr">
        <is>
          <t>NONE</t>
        </is>
      </c>
      <c r="AC907" s="193" t="n">
        <v>4.15</v>
      </c>
      <c r="AD907" s="193" t="inlineStr"/>
    </row>
    <row r="908">
      <c r="A908" s="195" t="inlineStr">
        <is>
          <t>CVE</t>
        </is>
      </c>
      <c r="B908" s="195" t="inlineStr">
        <is>
          <t>CVE-2026-3223</t>
        </is>
      </c>
      <c r="C908" s="195" t="inlineStr">
        <is>
          <t>Arbitrary file write &amp; potential privilege escalation exploiting zip slip vulnerability in Google Web Designer.</t>
        </is>
      </c>
      <c r="D908" s="195" t="n">
        <v>5</v>
      </c>
      <c r="E908" s="195" t="inlineStr">
        <is>
          <t>MEDIUM</t>
        </is>
      </c>
      <c r="F908" s="195" t="n">
        <v>2</v>
      </c>
      <c r="G908" s="195" t="n">
        <v>2</v>
      </c>
      <c r="H908" s="195" t="inlineStr">
        <is>
          <t>MEDIUM</t>
        </is>
      </c>
      <c r="I908" s="195" t="n">
        <v>9</v>
      </c>
      <c r="J908" s="195" t="inlineStr">
        <is>
          <t>NO</t>
        </is>
      </c>
      <c r="K908" s="195" t="inlineStr">
        <is>
          <t>https://nvd.nist.gov/vuln/detail/CVE-2026-3223</t>
        </is>
      </c>
      <c r="L908" s="195" t="inlineStr">
        <is>
          <t>2026-02-28 21:38</t>
        </is>
      </c>
      <c r="M908" s="195" t="inlineStr">
        <is>
          <t>CHECK_VENDOR</t>
        </is>
      </c>
      <c r="N908" s="195" t="inlineStr">
        <is>
          <t>See NVD references</t>
        </is>
      </c>
      <c r="O908" s="195" t="inlineStr">
        <is>
          <t>Apply vendor patches</t>
        </is>
      </c>
      <c r="P908" s="195" t="inlineStr">
        <is>
          <t>See CVE details</t>
        </is>
      </c>
      <c r="Q908" s="195" t="inlineStr">
        <is>
          <t>P4</t>
        </is>
      </c>
      <c r="R908" s="195" t="inlineStr">
        <is>
          <t>📅 Schedule patch deployment within 30 days | 🔍 Monitor for exploitation attempts</t>
        </is>
      </c>
      <c r="S908" s="195" t="inlineStr">
        <is>
          <t>CVE - IP enrichment n/a</t>
        </is>
      </c>
      <c r="T908" s="195" t="n">
        <v>0.0001</v>
      </c>
      <c r="U908" s="195" t="n">
        <v>0.0048</v>
      </c>
      <c r="V908" s="195" t="inlineStr">
        <is>
          <t>T1083:File and Directory Discovery | T1068:Exploitation for Privilege Escalation</t>
        </is>
      </c>
      <c r="W908" s="195" t="n">
        <v>1</v>
      </c>
      <c r="X908" s="195" t="inlineStr">
        <is>
          <t>LOW (40%)</t>
        </is>
      </c>
      <c r="Y908" s="195" t="inlineStr">
        <is>
          <t>UNLIKELY</t>
        </is>
      </c>
      <c r="Z908" s="195" t="inlineStr">
        <is>
          <t>CHECK_VENDOR</t>
        </is>
      </c>
      <c r="AA908" s="195" t="inlineStr">
        <is>
          <t>https://nvd.nist.gov/vuln/detail/CVE-2026-3223</t>
        </is>
      </c>
      <c r="AB908" s="195" t="inlineStr">
        <is>
          <t>NONE</t>
        </is>
      </c>
      <c r="AC908" s="195" t="n">
        <v>0</v>
      </c>
      <c r="AD908" s="195" t="inlineStr"/>
    </row>
    <row r="909">
      <c r="A909" s="193" t="inlineStr">
        <is>
          <t>CVE</t>
        </is>
      </c>
      <c r="B909" s="193" t="inlineStr">
        <is>
          <t>CVE-2026-3327</t>
        </is>
      </c>
      <c r="C909" s="193" t="inlineStr">
        <is>
          <t>Authenticated Iframe Injection in Dato CMS Web Previews plugin. This vulnerability permits a malicious authenticated user to circumvent the restriction enforced on the configured frontend URL, enabling the loading of arbitrary external resources or origins. This issue affects Web Previews &lt; v1.0.31.</t>
        </is>
      </c>
      <c r="D909" s="193" t="n">
        <v>8.5</v>
      </c>
      <c r="E909" s="193" t="inlineStr">
        <is>
          <t>HIGH</t>
        </is>
      </c>
      <c r="F909" s="193" t="n">
        <v>2</v>
      </c>
      <c r="G909" s="193" t="n">
        <v>3</v>
      </c>
      <c r="H909" s="193" t="inlineStr">
        <is>
          <t>HIGH</t>
        </is>
      </c>
      <c r="I909" s="193" t="n">
        <v>14.5</v>
      </c>
      <c r="J909" s="193" t="inlineStr">
        <is>
          <t>NO</t>
        </is>
      </c>
      <c r="K909" s="193" t="inlineStr">
        <is>
          <t>https://nvd.nist.gov/vuln/detail/CVE-2026-3327</t>
        </is>
      </c>
      <c r="L909" s="193" t="inlineStr">
        <is>
          <t>2026-02-28 21:38</t>
        </is>
      </c>
      <c r="M909" s="193" t="inlineStr">
        <is>
          <t>CHECK_VENDOR</t>
        </is>
      </c>
      <c r="N909" s="193" t="inlineStr">
        <is>
          <t>See NVD references</t>
        </is>
      </c>
      <c r="O909" s="193" t="inlineStr">
        <is>
          <t>Apply vendor patches</t>
        </is>
      </c>
      <c r="P909" s="193" t="inlineStr">
        <is>
          <t>See CVE details</t>
        </is>
      </c>
      <c r="Q909" s="193" t="inlineStr">
        <is>
          <t>P3</t>
        </is>
      </c>
      <c r="R909" s="193" t="inlineStr">
        <is>
          <t>🚨 URGENT: Apply vendor patches immediately | 🔒 Isolate affected systems if patch unavailable | 🛡️ Enable additional monitoring/IDS rules</t>
        </is>
      </c>
      <c r="S909" s="193" t="inlineStr">
        <is>
          <t>CVE - IP enrichment n/a</t>
        </is>
      </c>
      <c r="T909" s="193" t="n">
        <v>0.0002</v>
      </c>
      <c r="U909" s="193" t="n">
        <v>0.0433</v>
      </c>
      <c r="V909" s="193" t="inlineStr">
        <is>
          <t>T1189:Drive-by Compromise | T1190:Exploit Public-Facing Application</t>
        </is>
      </c>
      <c r="W909" s="193" t="n">
        <v>1</v>
      </c>
      <c r="X909" s="193" t="inlineStr">
        <is>
          <t>LOW (40%)</t>
        </is>
      </c>
      <c r="Y909" s="193" t="inlineStr">
        <is>
          <t>UNLIKELY</t>
        </is>
      </c>
      <c r="Z909" s="193" t="inlineStr">
        <is>
          <t>CHECK_VENDOR</t>
        </is>
      </c>
      <c r="AA909" s="193" t="inlineStr">
        <is>
          <t>https://nvd.nist.gov/vuln/detail/CVE-2026-3327</t>
        </is>
      </c>
      <c r="AB909" s="193" t="inlineStr">
        <is>
          <t>NONE</t>
        </is>
      </c>
      <c r="AC909" s="193" t="n">
        <v>0</v>
      </c>
      <c r="AD909" s="193" t="inlineStr"/>
    </row>
    <row r="910">
      <c r="A910" s="193" t="inlineStr">
        <is>
          <t>CVE</t>
        </is>
      </c>
      <c r="B910" s="193" t="inlineStr">
        <is>
          <t>CVE-2026-2359</t>
        </is>
      </c>
      <c r="C910" s="193"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D910" s="193" t="n">
        <v>8.5</v>
      </c>
      <c r="E910" s="193" t="inlineStr">
        <is>
          <t>HIGH</t>
        </is>
      </c>
      <c r="F910" s="193" t="n">
        <v>2</v>
      </c>
      <c r="G910" s="193" t="n">
        <v>3</v>
      </c>
      <c r="H910" s="193" t="inlineStr">
        <is>
          <t>HIGH</t>
        </is>
      </c>
      <c r="I910" s="193" t="n">
        <v>14.5</v>
      </c>
      <c r="J910" s="193" t="inlineStr">
        <is>
          <t>NO</t>
        </is>
      </c>
      <c r="K910" s="193" t="inlineStr">
        <is>
          <t>https://nvd.nist.gov/vuln/detail/CVE-2026-2359</t>
        </is>
      </c>
      <c r="L910" s="193" t="inlineStr">
        <is>
          <t>2026-02-28 21:38</t>
        </is>
      </c>
      <c r="M910" s="193" t="inlineStr">
        <is>
          <t>CHECK_VENDOR</t>
        </is>
      </c>
      <c r="N910" s="193" t="inlineStr">
        <is>
          <t>See NVD references</t>
        </is>
      </c>
      <c r="O910" s="193" t="inlineStr">
        <is>
          <t>Apply vendor patches</t>
        </is>
      </c>
      <c r="P910" s="193" t="inlineStr">
        <is>
          <t>See CVE details</t>
        </is>
      </c>
      <c r="Q910" s="193" t="inlineStr">
        <is>
          <t>P3</t>
        </is>
      </c>
      <c r="R910" s="193" t="inlineStr">
        <is>
          <t>🚨 URGENT: Apply vendor patches immediately | 🔒 Isolate affected systems if patch unavailable | 🛡️ Enable additional monitoring/IDS rules</t>
        </is>
      </c>
      <c r="S910" s="193" t="inlineStr">
        <is>
          <t>CVE - IP enrichment n/a</t>
        </is>
      </c>
      <c r="T910" s="193" t="n">
        <v>0.0004</v>
      </c>
      <c r="U910" s="193" t="n">
        <v>0.1274</v>
      </c>
      <c r="V910" s="193" t="inlineStr">
        <is>
          <t>T1190:Exploit Public-Facing Application | T1499:Endpoint Denial of Service</t>
        </is>
      </c>
      <c r="W910" s="193" t="n">
        <v>1</v>
      </c>
      <c r="X910" s="193" t="inlineStr">
        <is>
          <t>LOW (40%)</t>
        </is>
      </c>
      <c r="Y910" s="193" t="inlineStr">
        <is>
          <t>UNLIKELY</t>
        </is>
      </c>
      <c r="Z910" s="193" t="inlineStr">
        <is>
          <t>CHECK_VENDOR</t>
        </is>
      </c>
      <c r="AA910" s="193" t="inlineStr">
        <is>
          <t>https://nvd.nist.gov/vuln/detail/CVE-2026-2359</t>
        </is>
      </c>
      <c r="AB910" s="193" t="inlineStr">
        <is>
          <t>NONE</t>
        </is>
      </c>
      <c r="AC910" s="193" t="n">
        <v>0</v>
      </c>
      <c r="AD910" s="193" t="inlineStr"/>
    </row>
    <row r="911">
      <c r="A911" s="196" t="inlineStr">
        <is>
          <t>CVE</t>
        </is>
      </c>
      <c r="B911" s="196" t="inlineStr">
        <is>
          <t>CVE-2026-2749</t>
        </is>
      </c>
      <c r="C911" s="196" t="inlineStr">
        <is>
          <t>Vulnerability in Centreon Centreon Open Tickets on Central Server on Linux (Centroen Open Ticket modules).This issue affects Centreon Open Tickets on Central Server: from all before 25.10.3, 24.10.8, 24.04.7.</t>
        </is>
      </c>
      <c r="D911" s="196" t="n">
        <v>9.9</v>
      </c>
      <c r="E911" s="196" t="inlineStr">
        <is>
          <t>CRITICAL</t>
        </is>
      </c>
      <c r="F911" s="196" t="n">
        <v>3</v>
      </c>
      <c r="G911" s="196" t="n">
        <v>3</v>
      </c>
      <c r="H911" s="196" t="inlineStr">
        <is>
          <t>CRITICAL</t>
        </is>
      </c>
      <c r="I911" s="196" t="n">
        <v>18.9</v>
      </c>
      <c r="J911" s="196" t="inlineStr">
        <is>
          <t>NO</t>
        </is>
      </c>
      <c r="K911" s="196" t="inlineStr">
        <is>
          <t>https://nvd.nist.gov/vuln/detail/CVE-2026-2749</t>
        </is>
      </c>
      <c r="L911" s="196" t="inlineStr">
        <is>
          <t>2026-02-28 21:38</t>
        </is>
      </c>
      <c r="M911" s="196" t="inlineStr">
        <is>
          <t>CHECK_VENDOR</t>
        </is>
      </c>
      <c r="N911" s="196" t="inlineStr">
        <is>
          <t>See NVD references</t>
        </is>
      </c>
      <c r="O911" s="196" t="inlineStr">
        <is>
          <t>Apply vendor patches</t>
        </is>
      </c>
      <c r="P911" s="196" t="inlineStr">
        <is>
          <t>See CVE details</t>
        </is>
      </c>
      <c r="Q911" s="196" t="inlineStr">
        <is>
          <t>P2</t>
        </is>
      </c>
      <c r="R911" s="196" t="inlineStr">
        <is>
          <t>🚨 URGENT: Apply vendor patches immediately | 🔒 Isolate affected systems if patch unavailable | 🛡️ Enable additional monitoring/IDS rules</t>
        </is>
      </c>
      <c r="S911" s="196" t="inlineStr">
        <is>
          <t>CVE - IP enrichment n/a</t>
        </is>
      </c>
      <c r="T911" s="196" t="n">
        <v>0.0003</v>
      </c>
      <c r="U911" s="196" t="n">
        <v>0.0678</v>
      </c>
      <c r="V911" s="196" t="inlineStr">
        <is>
          <t>T1584.004:Server</t>
        </is>
      </c>
      <c r="W911" s="196" t="n">
        <v>2</v>
      </c>
      <c r="X911" s="196" t="inlineStr">
        <is>
          <t>HIGH (72%)</t>
        </is>
      </c>
      <c r="Y911" s="196" t="inlineStr">
        <is>
          <t>CONFIRMED</t>
        </is>
      </c>
      <c r="Z911" s="196" t="inlineStr">
        <is>
          <t>CHECK_VENDOR</t>
        </is>
      </c>
      <c r="AA911" s="196" t="inlineStr">
        <is>
          <t>https://nvd.nist.gov/vuln/detail/CVE-2026-2749</t>
        </is>
      </c>
      <c r="AB911" s="196" t="inlineStr">
        <is>
          <t>NONE</t>
        </is>
      </c>
      <c r="AC911" s="196" t="n">
        <v>4.95</v>
      </c>
      <c r="AD911" s="196" t="inlineStr"/>
    </row>
    <row r="912">
      <c r="A912" s="196" t="inlineStr">
        <is>
          <t>CVE</t>
        </is>
      </c>
      <c r="B912" s="196" t="inlineStr">
        <is>
          <t>CVE-2026-2750</t>
        </is>
      </c>
      <c r="C912" s="196" t="inlineStr">
        <is>
          <t>Improper Input Validation vulnerability in Centreon Centreon Open Tickets on Central Server on Linux (Centreon Open Tickets modules).This issue affects Centreon Open Tickets on Central Server: from all before 25.10; 24.10;24.04.</t>
        </is>
      </c>
      <c r="D912" s="196" t="n">
        <v>9.1</v>
      </c>
      <c r="E912" s="196" t="inlineStr">
        <is>
          <t>CRITICAL</t>
        </is>
      </c>
      <c r="F912" s="196" t="n">
        <v>3</v>
      </c>
      <c r="G912" s="196" t="n">
        <v>3</v>
      </c>
      <c r="H912" s="196" t="inlineStr">
        <is>
          <t>CRITICAL</t>
        </is>
      </c>
      <c r="I912" s="196" t="n">
        <v>18.1</v>
      </c>
      <c r="J912" s="196" t="inlineStr">
        <is>
          <t>NO</t>
        </is>
      </c>
      <c r="K912" s="196" t="inlineStr">
        <is>
          <t>https://nvd.nist.gov/vuln/detail/CVE-2026-2750</t>
        </is>
      </c>
      <c r="L912" s="196" t="inlineStr">
        <is>
          <t>2026-02-28 21:38</t>
        </is>
      </c>
      <c r="M912" s="196" t="inlineStr">
        <is>
          <t>CHECK_VENDOR</t>
        </is>
      </c>
      <c r="N912" s="196" t="inlineStr">
        <is>
          <t>See NVD references</t>
        </is>
      </c>
      <c r="O912" s="196" t="inlineStr">
        <is>
          <t>Apply vendor patches</t>
        </is>
      </c>
      <c r="P912" s="196" t="inlineStr">
        <is>
          <t>See CVE details</t>
        </is>
      </c>
      <c r="Q912" s="196" t="inlineStr">
        <is>
          <t>P2</t>
        </is>
      </c>
      <c r="R912" s="196" t="inlineStr">
        <is>
          <t>🚨 URGENT: Apply vendor patches immediately | 🔒 Isolate affected systems if patch unavailable | 🛡️ Enable additional monitoring/IDS rules</t>
        </is>
      </c>
      <c r="S912" s="196" t="inlineStr">
        <is>
          <t>CVE - IP enrichment n/a</t>
        </is>
      </c>
      <c r="T912" s="196" t="n">
        <v>0.0004</v>
      </c>
      <c r="U912" s="196" t="n">
        <v>0.108</v>
      </c>
      <c r="V912" s="196" t="inlineStr">
        <is>
          <t>T1584.004:Server</t>
        </is>
      </c>
      <c r="W912" s="196" t="n">
        <v>2</v>
      </c>
      <c r="X912" s="196" t="inlineStr">
        <is>
          <t>HIGH (72%)</t>
        </is>
      </c>
      <c r="Y912" s="196" t="inlineStr">
        <is>
          <t>CONFIRMED</t>
        </is>
      </c>
      <c r="Z912" s="196" t="inlineStr">
        <is>
          <t>CHECK_VENDOR</t>
        </is>
      </c>
      <c r="AA912" s="196" t="inlineStr">
        <is>
          <t>https://nvd.nist.gov/vuln/detail/CVE-2026-2750</t>
        </is>
      </c>
      <c r="AB912" s="196" t="inlineStr">
        <is>
          <t>NONE</t>
        </is>
      </c>
      <c r="AC912" s="196" t="n">
        <v>4.55</v>
      </c>
      <c r="AD912" s="196" t="inlineStr"/>
    </row>
    <row r="913">
      <c r="A913" s="195" t="inlineStr">
        <is>
          <t>CVE</t>
        </is>
      </c>
      <c r="B913" s="195" t="inlineStr">
        <is>
          <t>CVE-2026-3277</t>
        </is>
      </c>
      <c r="C913" s="195" t="inlineStr">
        <is>
          <t>The OpenID Connect (OIDC) authentication configuration in PowerShell 
Universal before 2026.1.3 stores the OIDC client secret in cleartext in 
the .universal/authentication.ps1 script, which allows an attacker with read access to that file to obtain the OIDC client credentials</t>
        </is>
      </c>
      <c r="D913" s="195" t="n">
        <v>5</v>
      </c>
      <c r="E913" s="195" t="inlineStr">
        <is>
          <t>MEDIUM</t>
        </is>
      </c>
      <c r="F913" s="195" t="n">
        <v>2</v>
      </c>
      <c r="G913" s="195" t="n">
        <v>2</v>
      </c>
      <c r="H913" s="195" t="inlineStr">
        <is>
          <t>MEDIUM</t>
        </is>
      </c>
      <c r="I913" s="195" t="n">
        <v>9</v>
      </c>
      <c r="J913" s="195" t="inlineStr">
        <is>
          <t>NO</t>
        </is>
      </c>
      <c r="K913" s="195" t="inlineStr">
        <is>
          <t>https://nvd.nist.gov/vuln/detail/CVE-2026-3277</t>
        </is>
      </c>
      <c r="L913" s="195" t="inlineStr">
        <is>
          <t>2026-02-28 21:38</t>
        </is>
      </c>
      <c r="M913" s="195" t="inlineStr">
        <is>
          <t>CHECK_VENDOR</t>
        </is>
      </c>
      <c r="N913" s="195" t="inlineStr">
        <is>
          <t>See NVD references</t>
        </is>
      </c>
      <c r="O913" s="195" t="inlineStr">
        <is>
          <t>Apply vendor patches</t>
        </is>
      </c>
      <c r="P913" s="195" t="inlineStr">
        <is>
          <t>See CVE details</t>
        </is>
      </c>
      <c r="Q913" s="195" t="inlineStr">
        <is>
          <t>P4</t>
        </is>
      </c>
      <c r="R913" s="195" t="inlineStr">
        <is>
          <t>📅 Schedule patch deployment within 30 days | 🔍 Monitor for exploitation attempts</t>
        </is>
      </c>
      <c r="S913" s="195" t="inlineStr">
        <is>
          <t>CVE - IP enrichment n/a</t>
        </is>
      </c>
      <c r="T913" s="195" t="n">
        <v>0.0001</v>
      </c>
      <c r="U913" s="195" t="n">
        <v>0.0291</v>
      </c>
      <c r="V913" s="195" t="inlineStr">
        <is>
          <t>T1552:Unsecured Credentials | T1059.001:PowerShell | T1589.001:Credentials</t>
        </is>
      </c>
      <c r="W913" s="195" t="n">
        <v>1</v>
      </c>
      <c r="X913" s="195" t="inlineStr">
        <is>
          <t>LOW (40%)</t>
        </is>
      </c>
      <c r="Y913" s="195" t="inlineStr">
        <is>
          <t>UNLIKELY</t>
        </is>
      </c>
      <c r="Z913" s="195" t="inlineStr">
        <is>
          <t>CHECK_VENDOR</t>
        </is>
      </c>
      <c r="AA913" s="195" t="inlineStr">
        <is>
          <t>https://nvd.nist.gov/vuln/detail/CVE-2026-3277</t>
        </is>
      </c>
      <c r="AB913" s="195" t="inlineStr">
        <is>
          <t>NONE</t>
        </is>
      </c>
      <c r="AC913" s="195" t="n">
        <v>0</v>
      </c>
      <c r="AD913" s="195" t="inlineStr"/>
    </row>
    <row r="914">
      <c r="A914" s="193" t="inlineStr">
        <is>
          <t>CVE</t>
        </is>
      </c>
      <c r="B914" s="193" t="inlineStr">
        <is>
          <t>CVE-2026-3304</t>
        </is>
      </c>
      <c r="C914" s="193"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D914" s="193" t="n">
        <v>8.5</v>
      </c>
      <c r="E914" s="193" t="inlineStr">
        <is>
          <t>HIGH</t>
        </is>
      </c>
      <c r="F914" s="193" t="n">
        <v>2</v>
      </c>
      <c r="G914" s="193" t="n">
        <v>3</v>
      </c>
      <c r="H914" s="193" t="inlineStr">
        <is>
          <t>HIGH</t>
        </is>
      </c>
      <c r="I914" s="193" t="n">
        <v>14.5</v>
      </c>
      <c r="J914" s="193" t="inlineStr">
        <is>
          <t>NO</t>
        </is>
      </c>
      <c r="K914" s="193" t="inlineStr">
        <is>
          <t>https://nvd.nist.gov/vuln/detail/CVE-2026-3304</t>
        </is>
      </c>
      <c r="L914" s="193" t="inlineStr">
        <is>
          <t>2026-02-28 21:38</t>
        </is>
      </c>
      <c r="M914" s="193" t="inlineStr">
        <is>
          <t>CHECK_VENDOR</t>
        </is>
      </c>
      <c r="N914" s="193" t="inlineStr">
        <is>
          <t>See NVD references</t>
        </is>
      </c>
      <c r="O914" s="193" t="inlineStr">
        <is>
          <t>Apply vendor patches</t>
        </is>
      </c>
      <c r="P914" s="193" t="inlineStr">
        <is>
          <t>See CVE details</t>
        </is>
      </c>
      <c r="Q914" s="193" t="inlineStr">
        <is>
          <t>P3</t>
        </is>
      </c>
      <c r="R914" s="193" t="inlineStr">
        <is>
          <t>🚨 URGENT: Apply vendor patches immediately | 🔒 Isolate affected systems if patch unavailable | 🛡️ Enable additional monitoring/IDS rules</t>
        </is>
      </c>
      <c r="S914" s="193" t="inlineStr">
        <is>
          <t>CVE - IP enrichment n/a</t>
        </is>
      </c>
      <c r="T914" s="193" t="n">
        <v>0.0004</v>
      </c>
      <c r="U914" s="193" t="n">
        <v>0.1274</v>
      </c>
      <c r="V914" s="193" t="inlineStr">
        <is>
          <t>T1190:Exploit Public-Facing Application | T1499:Endpoint Denial of Service</t>
        </is>
      </c>
      <c r="W914" s="193" t="n">
        <v>1</v>
      </c>
      <c r="X914" s="193" t="inlineStr">
        <is>
          <t>LOW (40%)</t>
        </is>
      </c>
      <c r="Y914" s="193" t="inlineStr">
        <is>
          <t>UNLIKELY</t>
        </is>
      </c>
      <c r="Z914" s="193" t="inlineStr">
        <is>
          <t>CHECK_VENDOR</t>
        </is>
      </c>
      <c r="AA914" s="193" t="inlineStr">
        <is>
          <t>https://nvd.nist.gov/vuln/detail/CVE-2026-3304</t>
        </is>
      </c>
      <c r="AB914" s="193" t="inlineStr">
        <is>
          <t>NONE</t>
        </is>
      </c>
      <c r="AC914" s="193" t="n">
        <v>0</v>
      </c>
      <c r="AD914" s="193" t="inlineStr"/>
    </row>
    <row r="915">
      <c r="A915" s="193" t="inlineStr">
        <is>
          <t>CVE</t>
        </is>
      </c>
      <c r="B915" s="193" t="inlineStr">
        <is>
          <t>CVE-2025-69437</t>
        </is>
      </c>
      <c r="C915" s="193" t="inlineStr">
        <is>
          <t>PublicCMS v5.202506.d and earlier is vulnerable to stored XSS. Uploaded PDFs can contain JavaScript payloads and bypass PDF security checks in the backend CmsFileUtils.java. If a user uploads a PDF file containing a malicious payload to the system and views it, the embedded JavaScript payload can be triggered, resulting in issues such as credential theft, arbitrary API execution, and other security concerns. This vulnerability affects all file upload endpoint, including /cmsTemplate/save, /file/</t>
        </is>
      </c>
      <c r="D915" s="193" t="n">
        <v>8.699999999999999</v>
      </c>
      <c r="E915" s="193" t="inlineStr">
        <is>
          <t>HIGH</t>
        </is>
      </c>
      <c r="F915" s="193" t="n">
        <v>3</v>
      </c>
      <c r="G915" s="193" t="n">
        <v>3</v>
      </c>
      <c r="H915" s="193" t="inlineStr">
        <is>
          <t>CRITICAL</t>
        </is>
      </c>
      <c r="I915" s="193" t="n">
        <v>17.7</v>
      </c>
      <c r="J915" s="193" t="inlineStr">
        <is>
          <t>NO</t>
        </is>
      </c>
      <c r="K915" s="193" t="inlineStr">
        <is>
          <t>https://nvd.nist.gov/vuln/detail/CVE-2025-69437</t>
        </is>
      </c>
      <c r="L915" s="193" t="inlineStr">
        <is>
          <t>2026-02-28 21:38</t>
        </is>
      </c>
      <c r="M915" s="193" t="inlineStr">
        <is>
          <t>CHECK_VENDOR</t>
        </is>
      </c>
      <c r="N915" s="193" t="inlineStr">
        <is>
          <t>See NVD references</t>
        </is>
      </c>
      <c r="O915" s="193" t="inlineStr">
        <is>
          <t>Apply vendor patches</t>
        </is>
      </c>
      <c r="P915" s="193" t="inlineStr">
        <is>
          <t>See CVE details</t>
        </is>
      </c>
      <c r="Q915" s="193" t="inlineStr">
        <is>
          <t>P2</t>
        </is>
      </c>
      <c r="R915" s="193" t="inlineStr">
        <is>
          <t>🚨 URGENT: Apply vendor patches immediately | 🔒 Isolate affected systems if patch unavailable | 🛡️ Enable additional monitoring/IDS rules</t>
        </is>
      </c>
      <c r="S915" s="193" t="inlineStr">
        <is>
          <t>CVE - IP enrichment n/a</t>
        </is>
      </c>
      <c r="T915" s="193" t="n">
        <v>0.0004</v>
      </c>
      <c r="U915" s="193" t="n">
        <v>0.1077</v>
      </c>
      <c r="V915" s="193" t="inlineStr">
        <is>
          <t>T1189:Drive-by Compromise | T1552:Unsecured Credentials | T1059.007:JavaScript</t>
        </is>
      </c>
      <c r="W915" s="193" t="n">
        <v>2</v>
      </c>
      <c r="X915" s="193" t="inlineStr">
        <is>
          <t>HIGH (72%)</t>
        </is>
      </c>
      <c r="Y915" s="193" t="inlineStr">
        <is>
          <t>CONFIRMED</t>
        </is>
      </c>
      <c r="Z915" s="193" t="inlineStr">
        <is>
          <t>CHECK_VENDOR</t>
        </is>
      </c>
      <c r="AA915" s="193" t="inlineStr">
        <is>
          <t>https://nvd.nist.gov/vuln/detail/CVE-2025-69437</t>
        </is>
      </c>
      <c r="AB915" s="193" t="inlineStr">
        <is>
          <t>NONE</t>
        </is>
      </c>
      <c r="AC915" s="193" t="n">
        <v>4.35</v>
      </c>
      <c r="AD915" s="193" t="inlineStr"/>
    </row>
    <row r="916">
      <c r="A916" s="195" t="inlineStr">
        <is>
          <t>CVE</t>
        </is>
      </c>
      <c r="B916" s="195" t="inlineStr">
        <is>
          <t>CVE-2026-24488</t>
        </is>
      </c>
      <c r="C916" s="195" t="inlineStr">
        <is>
          <t>OpenEMR is a free and open source electronic health records and medical practice management application. In versions up to and including 8.0.0, an arbitrary file exfiltration vulnerability in the fax sending endpoint allows any authenticated user to read and transmit any file on the server (including database credentials, patient documents, system files, and source code) via fax to an attacker-controlled phone number. The vulnerability exists because the endpoint accepts arbitrary file paths fro</t>
        </is>
      </c>
      <c r="D916" s="195" t="n">
        <v>6.5</v>
      </c>
      <c r="E916" s="195" t="inlineStr">
        <is>
          <t>MEDIUM</t>
        </is>
      </c>
      <c r="F916" s="195" t="n">
        <v>2</v>
      </c>
      <c r="G916" s="195" t="n">
        <v>2</v>
      </c>
      <c r="H916" s="195" t="inlineStr">
        <is>
          <t>MEDIUM</t>
        </is>
      </c>
      <c r="I916" s="195" t="n">
        <v>10.5</v>
      </c>
      <c r="J916" s="195" t="inlineStr">
        <is>
          <t>NO</t>
        </is>
      </c>
      <c r="K916" s="195" t="inlineStr">
        <is>
          <t>https://nvd.nist.gov/vuln/detail/CVE-2026-24488</t>
        </is>
      </c>
      <c r="L916" s="195" t="inlineStr">
        <is>
          <t>2026-02-28 21:38</t>
        </is>
      </c>
      <c r="M916" s="195" t="inlineStr">
        <is>
          <t>CHECK_VENDOR</t>
        </is>
      </c>
      <c r="N916" s="195" t="inlineStr">
        <is>
          <t>See NVD references</t>
        </is>
      </c>
      <c r="O916" s="195" t="inlineStr">
        <is>
          <t>Apply vendor patches</t>
        </is>
      </c>
      <c r="P916" s="195" t="inlineStr">
        <is>
          <t>See CVE details</t>
        </is>
      </c>
      <c r="Q916" s="195" t="inlineStr">
        <is>
          <t>P2</t>
        </is>
      </c>
      <c r="R916" s="195" t="inlineStr">
        <is>
          <t>📅 Schedule patch deployment within 30 days | 🔍 Monitor for exploitation attempts</t>
        </is>
      </c>
      <c r="S916" s="195" t="inlineStr">
        <is>
          <t>CVE - IP enrichment n/a</t>
        </is>
      </c>
      <c r="T916" s="195" t="n">
        <v>0.0004</v>
      </c>
      <c r="U916" s="195" t="n">
        <v>0.1207</v>
      </c>
      <c r="V916" s="195" t="inlineStr">
        <is>
          <t>T1083:File and Directory Discovery | T1190:Exploit Public-Facing Application | T1552:Unsecured Credentials | T1584.004:Server | T1589.001:Credentials</t>
        </is>
      </c>
      <c r="W916" s="195" t="n">
        <v>2</v>
      </c>
      <c r="X916" s="195" t="inlineStr">
        <is>
          <t>HIGH (72%)</t>
        </is>
      </c>
      <c r="Y916" s="195" t="inlineStr">
        <is>
          <t>POSSIBLE</t>
        </is>
      </c>
      <c r="Z916" s="195" t="inlineStr">
        <is>
          <t>CHECK_VENDOR</t>
        </is>
      </c>
      <c r="AA916" s="195" t="inlineStr">
        <is>
          <t>https://nvd.nist.gov/vuln/detail/CVE-2026-24488</t>
        </is>
      </c>
      <c r="AB916" s="195" t="inlineStr">
        <is>
          <t>NONE</t>
        </is>
      </c>
      <c r="AC916" s="195" t="n">
        <v>3.25</v>
      </c>
      <c r="AD916" s="195" t="inlineStr"/>
    </row>
    <row r="917">
      <c r="A917" s="193" t="inlineStr">
        <is>
          <t>CVE</t>
        </is>
      </c>
      <c r="B917" s="193" t="inlineStr">
        <is>
          <t>CVE-2026-25147</t>
        </is>
      </c>
      <c r="C917" s="193" t="inlineStr">
        <is>
          <t xml:space="preserve">OpenEMR is a free and open source electronic health records and medical practice management application. Prior to version 8.0.0, in `portal/portal_payment.php`, the patient id used for the page is taken from the request (`$pid = $_REQUEST['pid'] ?? $pid` and `$pid = ($_REQUEST['hidden_patient_code'] ?? null) &gt; 0 ? $_REQUEST['hidden_patient_code'] : $pid`) instead of being fixed to the authenticated portal user. The portal session already has a valid `$pid` for the logged-in patient. Overwriting </t>
        </is>
      </c>
      <c r="D917" s="193" t="n">
        <v>7.1</v>
      </c>
      <c r="E917" s="193" t="inlineStr">
        <is>
          <t>HIGH</t>
        </is>
      </c>
      <c r="F917" s="193" t="n">
        <v>2</v>
      </c>
      <c r="G917" s="193" t="n">
        <v>3</v>
      </c>
      <c r="H917" s="193" t="inlineStr">
        <is>
          <t>HIGH</t>
        </is>
      </c>
      <c r="I917" s="193" t="n">
        <v>13.1</v>
      </c>
      <c r="J917" s="193" t="inlineStr">
        <is>
          <t>NO</t>
        </is>
      </c>
      <c r="K917" s="193" t="inlineStr">
        <is>
          <t>https://nvd.nist.gov/vuln/detail/CVE-2026-25147</t>
        </is>
      </c>
      <c r="L917" s="193" t="inlineStr">
        <is>
          <t>2026-02-28 21:38</t>
        </is>
      </c>
      <c r="M917" s="193" t="inlineStr">
        <is>
          <t>CHECK_VENDOR</t>
        </is>
      </c>
      <c r="N917" s="193" t="inlineStr">
        <is>
          <t>See NVD references</t>
        </is>
      </c>
      <c r="O917" s="193" t="inlineStr">
        <is>
          <t>Apply vendor patches</t>
        </is>
      </c>
      <c r="P917" s="193" t="inlineStr">
        <is>
          <t>See CVE details</t>
        </is>
      </c>
      <c r="Q917" s="193" t="inlineStr">
        <is>
          <t>P2</t>
        </is>
      </c>
      <c r="R917" s="193" t="inlineStr">
        <is>
          <t>🚨 URGENT: Apply vendor patches immediately | 🔒 Isolate affected systems if patch unavailable | 🛡️ Enable additional monitoring/IDS rules</t>
        </is>
      </c>
      <c r="S917" s="193" t="inlineStr">
        <is>
          <t>CVE - IP enrichment n/a</t>
        </is>
      </c>
      <c r="T917" s="193" t="n">
        <v>0.0003</v>
      </c>
      <c r="U917" s="193" t="n">
        <v>0.0772</v>
      </c>
      <c r="V917" s="193" t="inlineStr">
        <is>
          <t>T1190:Exploit Public-Facing Application | T1068:Exploitation for Privilege Escalation</t>
        </is>
      </c>
      <c r="W917" s="193" t="n">
        <v>2</v>
      </c>
      <c r="X917" s="193" t="inlineStr">
        <is>
          <t>HIGH (72%)</t>
        </is>
      </c>
      <c r="Y917" s="193" t="inlineStr">
        <is>
          <t>POSSIBLE</t>
        </is>
      </c>
      <c r="Z917" s="193" t="inlineStr">
        <is>
          <t>CHECK_VENDOR</t>
        </is>
      </c>
      <c r="AA917" s="193" t="inlineStr">
        <is>
          <t>https://nvd.nist.gov/vuln/detail/CVE-2026-25147</t>
        </is>
      </c>
      <c r="AB917" s="193" t="inlineStr">
        <is>
          <t>NONE</t>
        </is>
      </c>
      <c r="AC917" s="193" t="n">
        <v>3.55</v>
      </c>
      <c r="AD917" s="193" t="inlineStr"/>
    </row>
    <row r="918">
      <c r="A918" s="195" t="inlineStr">
        <is>
          <t>CVE</t>
        </is>
      </c>
      <c r="B918" s="195" t="inlineStr">
        <is>
          <t>CVE-2026-2293</t>
        </is>
      </c>
      <c r="C918" s="195" t="inlineStr">
        <is>
          <t>A NestJS application using @nestjs/platform-fastify can allow bypass of authentication/authorization middleware when Fastify path-normalization options are enabled.
This issue affects nest.Js: 11.1.13.</t>
        </is>
      </c>
      <c r="D918" s="195" t="n">
        <v>5</v>
      </c>
      <c r="E918" s="195" t="inlineStr">
        <is>
          <t>MEDIUM</t>
        </is>
      </c>
      <c r="F918" s="195" t="n">
        <v>2</v>
      </c>
      <c r="G918" s="195" t="n">
        <v>2</v>
      </c>
      <c r="H918" s="195" t="inlineStr">
        <is>
          <t>MEDIUM</t>
        </is>
      </c>
      <c r="I918" s="195" t="n">
        <v>9</v>
      </c>
      <c r="J918" s="195" t="inlineStr">
        <is>
          <t>NO</t>
        </is>
      </c>
      <c r="K918" s="195" t="inlineStr">
        <is>
          <t>https://nvd.nist.gov/vuln/detail/CVE-2026-2293</t>
        </is>
      </c>
      <c r="L918" s="195" t="inlineStr">
        <is>
          <t>2026-02-28 21:38</t>
        </is>
      </c>
      <c r="M918" s="195" t="inlineStr">
        <is>
          <t>CHECK_VENDOR</t>
        </is>
      </c>
      <c r="N918" s="195" t="inlineStr">
        <is>
          <t>See NVD references</t>
        </is>
      </c>
      <c r="O918" s="195" t="inlineStr">
        <is>
          <t>Apply vendor patches</t>
        </is>
      </c>
      <c r="P918" s="195" t="inlineStr">
        <is>
          <t>See CVE details</t>
        </is>
      </c>
      <c r="Q918" s="195" t="inlineStr">
        <is>
          <t>P4</t>
        </is>
      </c>
      <c r="R918" s="195" t="inlineStr">
        <is>
          <t>📅 Schedule patch deployment within 30 days | 🔍 Monitor for exploitation attempts</t>
        </is>
      </c>
      <c r="S918" s="195" t="inlineStr">
        <is>
          <t>CVE - IP enrichment n/a</t>
        </is>
      </c>
      <c r="T918" s="195" t="n">
        <v>0.0011</v>
      </c>
      <c r="U918" s="195" t="n">
        <v>0.2947</v>
      </c>
      <c r="V918" s="195" t="inlineStr">
        <is>
          <t>T1190:Exploit Public-Facing Application</t>
        </is>
      </c>
      <c r="W918" s="195" t="n">
        <v>1</v>
      </c>
      <c r="X918" s="195" t="inlineStr">
        <is>
          <t>LOW (40%)</t>
        </is>
      </c>
      <c r="Y918" s="195" t="inlineStr">
        <is>
          <t>UNLIKELY</t>
        </is>
      </c>
      <c r="Z918" s="195" t="inlineStr">
        <is>
          <t>CHECK_VENDOR</t>
        </is>
      </c>
      <c r="AA918" s="195" t="inlineStr">
        <is>
          <t>https://nvd.nist.gov/vuln/detail/CVE-2026-2293</t>
        </is>
      </c>
      <c r="AB918" s="195" t="inlineStr">
        <is>
          <t>NONE</t>
        </is>
      </c>
      <c r="AC918" s="195" t="n">
        <v>0</v>
      </c>
      <c r="AD918" s="195" t="inlineStr"/>
    </row>
    <row r="919">
      <c r="A919" s="193" t="inlineStr">
        <is>
          <t>CVE</t>
        </is>
      </c>
      <c r="B919" s="193" t="inlineStr">
        <is>
          <t>CVE-2019-25489</t>
        </is>
      </c>
      <c r="C919" s="193" t="inlineStr">
        <is>
          <t>Homey BNB V4 contains a SQL injection vulnerability that allows unauthenticated attackers to manipulate database queries by injecting SQL code through the hosting_id parameter. Attackers can send GET requests to the rooms/ajax_refresh_subtotal endpoint with malicious hosting_id values to extract sensitive database information or cause denial of service.</t>
        </is>
      </c>
      <c r="D919" s="193" t="n">
        <v>8.199999999999999</v>
      </c>
      <c r="E919" s="193" t="inlineStr">
        <is>
          <t>HIGH</t>
        </is>
      </c>
      <c r="F919" s="193" t="n">
        <v>3</v>
      </c>
      <c r="G919" s="193" t="n">
        <v>3</v>
      </c>
      <c r="H919" s="193" t="inlineStr">
        <is>
          <t>CRITICAL</t>
        </is>
      </c>
      <c r="I919" s="193" t="n">
        <v>17.2</v>
      </c>
      <c r="J919" s="193" t="inlineStr">
        <is>
          <t>NO</t>
        </is>
      </c>
      <c r="K919" s="193" t="inlineStr">
        <is>
          <t>https://nvd.nist.gov/vuln/detail/CVE-2019-25489</t>
        </is>
      </c>
      <c r="L919" s="193" t="inlineStr">
        <is>
          <t>2026-02-28 21:38</t>
        </is>
      </c>
      <c r="M919" s="193" t="inlineStr">
        <is>
          <t>CHECK_VENDOR</t>
        </is>
      </c>
      <c r="N919" s="193" t="inlineStr">
        <is>
          <t>See NVD references</t>
        </is>
      </c>
      <c r="O919" s="193" t="inlineStr">
        <is>
          <t>Apply vendor patches</t>
        </is>
      </c>
      <c r="P919" s="193" t="inlineStr">
        <is>
          <t>See CVE details</t>
        </is>
      </c>
      <c r="Q919" s="193" t="inlineStr">
        <is>
          <t>P2</t>
        </is>
      </c>
      <c r="R919" s="193" t="inlineStr">
        <is>
          <t>🚨 URGENT: Apply vendor patches immediately | 🔒 Isolate affected systems if patch unavailable | 🛡️ Enable additional monitoring/IDS rules</t>
        </is>
      </c>
      <c r="S919" s="193" t="inlineStr">
        <is>
          <t>CVE - IP enrichment n/a</t>
        </is>
      </c>
      <c r="T919" s="193" t="n">
        <v>0.0005999999999999999</v>
      </c>
      <c r="U919" s="193" t="n">
        <v>0.1893</v>
      </c>
      <c r="V919" s="193" t="inlineStr">
        <is>
          <t>T1190:Exploit Public-Facing Application | T1499:Endpoint Denial of Service</t>
        </is>
      </c>
      <c r="W919" s="193" t="n">
        <v>2</v>
      </c>
      <c r="X919" s="193" t="inlineStr">
        <is>
          <t>HIGH (72%)</t>
        </is>
      </c>
      <c r="Y919" s="193" t="inlineStr">
        <is>
          <t>CONFIRMED</t>
        </is>
      </c>
      <c r="Z919" s="193" t="inlineStr">
        <is>
          <t>CHECK_VENDOR</t>
        </is>
      </c>
      <c r="AA919" s="193" t="inlineStr">
        <is>
          <t>https://nvd.nist.gov/vuln/detail/CVE-2019-25489</t>
        </is>
      </c>
      <c r="AB919" s="193" t="inlineStr">
        <is>
          <t>NONE</t>
        </is>
      </c>
      <c r="AC919" s="193" t="n">
        <v>4.1</v>
      </c>
      <c r="AD919" s="193" t="inlineStr"/>
    </row>
    <row r="920">
      <c r="A920" s="193" t="inlineStr">
        <is>
          <t>CVE</t>
        </is>
      </c>
      <c r="B920" s="193" t="inlineStr">
        <is>
          <t>CVE-2019-25490</t>
        </is>
      </c>
      <c r="C920" s="193" t="inlineStr">
        <is>
          <t>Homey BNB V4 contains a SQL injection vulnerability that allows unauthenticated attackers to manipulate database queries by injecting SQL code through the 'id' parameter. Attackers can send GET requests to the admin/edit.php endpoint with time-based SQL injection payloads to extract sensitive database information.</t>
        </is>
      </c>
      <c r="D920" s="193" t="n">
        <v>8.199999999999999</v>
      </c>
      <c r="E920" s="193" t="inlineStr">
        <is>
          <t>HIGH</t>
        </is>
      </c>
      <c r="F920" s="193" t="n">
        <v>3</v>
      </c>
      <c r="G920" s="193" t="n">
        <v>3</v>
      </c>
      <c r="H920" s="193" t="inlineStr">
        <is>
          <t>CRITICAL</t>
        </is>
      </c>
      <c r="I920" s="193" t="n">
        <v>17.2</v>
      </c>
      <c r="J920" s="193" t="inlineStr">
        <is>
          <t>NO</t>
        </is>
      </c>
      <c r="K920" s="193" t="inlineStr">
        <is>
          <t>https://nvd.nist.gov/vuln/detail/CVE-2019-25490</t>
        </is>
      </c>
      <c r="L920" s="193" t="inlineStr">
        <is>
          <t>2026-02-28 21:38</t>
        </is>
      </c>
      <c r="M920" s="193" t="inlineStr">
        <is>
          <t>CHECK_VENDOR</t>
        </is>
      </c>
      <c r="N920" s="193" t="inlineStr">
        <is>
          <t>See NVD references</t>
        </is>
      </c>
      <c r="O920" s="193" t="inlineStr">
        <is>
          <t>Apply vendor patches</t>
        </is>
      </c>
      <c r="P920" s="193" t="inlineStr">
        <is>
          <t>See CVE details</t>
        </is>
      </c>
      <c r="Q920" s="193" t="inlineStr">
        <is>
          <t>P2</t>
        </is>
      </c>
      <c r="R920" s="193" t="inlineStr">
        <is>
          <t>🚨 URGENT: Apply vendor patches immediately | 🔒 Isolate affected systems if patch unavailable | 🛡️ Enable additional monitoring/IDS rules</t>
        </is>
      </c>
      <c r="S920" s="193" t="inlineStr">
        <is>
          <t>CVE - IP enrichment n/a</t>
        </is>
      </c>
      <c r="T920" s="193" t="n">
        <v>0.0005999999999999999</v>
      </c>
      <c r="U920" s="193" t="n">
        <v>0.2014</v>
      </c>
      <c r="V920" s="193" t="inlineStr">
        <is>
          <t>T1190:Exploit Public-Facing Application</t>
        </is>
      </c>
      <c r="W920" s="193" t="n">
        <v>2</v>
      </c>
      <c r="X920" s="193" t="inlineStr">
        <is>
          <t>HIGH (72%)</t>
        </is>
      </c>
      <c r="Y920" s="193" t="inlineStr">
        <is>
          <t>CONFIRMED</t>
        </is>
      </c>
      <c r="Z920" s="193" t="inlineStr">
        <is>
          <t>CHECK_VENDOR</t>
        </is>
      </c>
      <c r="AA920" s="193" t="inlineStr">
        <is>
          <t>https://nvd.nist.gov/vuln/detail/CVE-2019-25490</t>
        </is>
      </c>
      <c r="AB920" s="193" t="inlineStr">
        <is>
          <t>NONE</t>
        </is>
      </c>
      <c r="AC920" s="193" t="n">
        <v>4.1</v>
      </c>
      <c r="AD920" s="193" t="inlineStr"/>
    </row>
    <row r="921">
      <c r="A921" s="193" t="inlineStr">
        <is>
          <t>CVE</t>
        </is>
      </c>
      <c r="B921" s="193" t="inlineStr">
        <is>
          <t>CVE-2019-25491</t>
        </is>
      </c>
      <c r="C921" s="193" t="inlineStr">
        <is>
          <t>Homey BNB V4 contains an SQL injection vulnerability that allows unauthenticated attackers to manipulate database queries by injecting SQL code through the catid parameter. Attackers can send GET requests to the admin/cms_getpagetitle.php endpoint with malicious catid values to extract sensitive database information.</t>
        </is>
      </c>
      <c r="D921" s="193" t="n">
        <v>8.199999999999999</v>
      </c>
      <c r="E921" s="193" t="inlineStr">
        <is>
          <t>HIGH</t>
        </is>
      </c>
      <c r="F921" s="193" t="n">
        <v>3</v>
      </c>
      <c r="G921" s="193" t="n">
        <v>3</v>
      </c>
      <c r="H921" s="193" t="inlineStr">
        <is>
          <t>CRITICAL</t>
        </is>
      </c>
      <c r="I921" s="193" t="n">
        <v>17.2</v>
      </c>
      <c r="J921" s="193" t="inlineStr">
        <is>
          <t>NO</t>
        </is>
      </c>
      <c r="K921" s="193" t="inlineStr">
        <is>
          <t>https://nvd.nist.gov/vuln/detail/CVE-2019-25491</t>
        </is>
      </c>
      <c r="L921" s="193" t="inlineStr">
        <is>
          <t>2026-02-28 21:38</t>
        </is>
      </c>
      <c r="M921" s="193" t="inlineStr">
        <is>
          <t>CHECK_VENDOR</t>
        </is>
      </c>
      <c r="N921" s="193" t="inlineStr">
        <is>
          <t>See NVD references</t>
        </is>
      </c>
      <c r="O921" s="193" t="inlineStr">
        <is>
          <t>Apply vendor patches</t>
        </is>
      </c>
      <c r="P921" s="193" t="inlineStr">
        <is>
          <t>See CVE details</t>
        </is>
      </c>
      <c r="Q921" s="193" t="inlineStr">
        <is>
          <t>P2</t>
        </is>
      </c>
      <c r="R921" s="193" t="inlineStr">
        <is>
          <t>🚨 URGENT: Apply vendor patches immediately | 🔒 Isolate affected systems if patch unavailable | 🛡️ Enable additional monitoring/IDS rules</t>
        </is>
      </c>
      <c r="S921" s="193" t="inlineStr">
        <is>
          <t>CVE - IP enrichment n/a</t>
        </is>
      </c>
      <c r="T921" s="193" t="n">
        <v>0.0005999999999999999</v>
      </c>
      <c r="U921" s="193" t="n">
        <v>0.2014</v>
      </c>
      <c r="V921" s="193" t="inlineStr">
        <is>
          <t>T1190:Exploit Public-Facing Application</t>
        </is>
      </c>
      <c r="W921" s="193" t="n">
        <v>2</v>
      </c>
      <c r="X921" s="193" t="inlineStr">
        <is>
          <t>HIGH (72%)</t>
        </is>
      </c>
      <c r="Y921" s="193" t="inlineStr">
        <is>
          <t>CONFIRMED</t>
        </is>
      </c>
      <c r="Z921" s="193" t="inlineStr">
        <is>
          <t>CHECK_VENDOR</t>
        </is>
      </c>
      <c r="AA921" s="193" t="inlineStr">
        <is>
          <t>https://nvd.nist.gov/vuln/detail/CVE-2019-25491</t>
        </is>
      </c>
      <c r="AB921" s="193" t="inlineStr">
        <is>
          <t>NONE</t>
        </is>
      </c>
      <c r="AC921" s="193" t="n">
        <v>4.1</v>
      </c>
      <c r="AD921" s="193" t="inlineStr"/>
    </row>
    <row r="922">
      <c r="A922" s="193" t="inlineStr">
        <is>
          <t>CVE</t>
        </is>
      </c>
      <c r="B922" s="193" t="inlineStr">
        <is>
          <t>CVE-2019-25492</t>
        </is>
      </c>
      <c r="C922" s="193" t="inlineStr">
        <is>
          <t>Homey BNB V4 contains an SQL injection vulnerability that allows unauthenticated attackers to manipulate database queries by injecting SQL code through the 'pt' parameter. Attackers can send GET requests to the admin/getcmsdata.php endpoint with malicious 'pt' values to extract sensitive database information.</t>
        </is>
      </c>
      <c r="D922" s="193" t="n">
        <v>8.199999999999999</v>
      </c>
      <c r="E922" s="193" t="inlineStr">
        <is>
          <t>HIGH</t>
        </is>
      </c>
      <c r="F922" s="193" t="n">
        <v>3</v>
      </c>
      <c r="G922" s="193" t="n">
        <v>3</v>
      </c>
      <c r="H922" s="193" t="inlineStr">
        <is>
          <t>CRITICAL</t>
        </is>
      </c>
      <c r="I922" s="193" t="n">
        <v>17.2</v>
      </c>
      <c r="J922" s="193" t="inlineStr">
        <is>
          <t>NO</t>
        </is>
      </c>
      <c r="K922" s="193" t="inlineStr">
        <is>
          <t>https://nvd.nist.gov/vuln/detail/CVE-2019-25492</t>
        </is>
      </c>
      <c r="L922" s="193" t="inlineStr">
        <is>
          <t>2026-02-28 21:38</t>
        </is>
      </c>
      <c r="M922" s="193" t="inlineStr">
        <is>
          <t>CHECK_VENDOR</t>
        </is>
      </c>
      <c r="N922" s="193" t="inlineStr">
        <is>
          <t>See NVD references</t>
        </is>
      </c>
      <c r="O922" s="193" t="inlineStr">
        <is>
          <t>Apply vendor patches</t>
        </is>
      </c>
      <c r="P922" s="193" t="inlineStr">
        <is>
          <t>See CVE details</t>
        </is>
      </c>
      <c r="Q922" s="193" t="inlineStr">
        <is>
          <t>P2</t>
        </is>
      </c>
      <c r="R922" s="193" t="inlineStr">
        <is>
          <t>🚨 URGENT: Apply vendor patches immediately | 🔒 Isolate affected systems if patch unavailable | 🛡️ Enable additional monitoring/IDS rules</t>
        </is>
      </c>
      <c r="S922" s="193" t="inlineStr">
        <is>
          <t>CVE - IP enrichment n/a</t>
        </is>
      </c>
      <c r="T922" s="193" t="n">
        <v>0.0005999999999999999</v>
      </c>
      <c r="U922" s="193" t="n">
        <v>0.2014</v>
      </c>
      <c r="V922" s="193" t="inlineStr">
        <is>
          <t>T1190:Exploit Public-Facing Application</t>
        </is>
      </c>
      <c r="W922" s="193" t="n">
        <v>2</v>
      </c>
      <c r="X922" s="193" t="inlineStr">
        <is>
          <t>HIGH (72%)</t>
        </is>
      </c>
      <c r="Y922" s="193" t="inlineStr">
        <is>
          <t>CONFIRMED</t>
        </is>
      </c>
      <c r="Z922" s="193" t="inlineStr">
        <is>
          <t>CHECK_VENDOR</t>
        </is>
      </c>
      <c r="AA922" s="193" t="inlineStr">
        <is>
          <t>https://nvd.nist.gov/vuln/detail/CVE-2019-25492</t>
        </is>
      </c>
      <c r="AB922" s="193" t="inlineStr">
        <is>
          <t>NONE</t>
        </is>
      </c>
      <c r="AC922" s="193" t="n">
        <v>4.1</v>
      </c>
      <c r="AD922" s="193" t="inlineStr"/>
    </row>
    <row r="923">
      <c r="A923" s="193" t="inlineStr">
        <is>
          <t>CVE</t>
        </is>
      </c>
      <c r="B923" s="193" t="inlineStr">
        <is>
          <t>CVE-2019-25493</t>
        </is>
      </c>
      <c r="C923" s="193" t="inlineStr">
        <is>
          <t>Homey BNB V4 contains an SQL injection vulnerability that allows unauthenticated attackers to manipulate database queries by injecting SQL code through the 'val' parameter. Attackers can send GET requests to the admin/getrecord.php endpoint with malicious 'val' values to extract sensitive database information.</t>
        </is>
      </c>
      <c r="D923" s="193" t="n">
        <v>8.199999999999999</v>
      </c>
      <c r="E923" s="193" t="inlineStr">
        <is>
          <t>HIGH</t>
        </is>
      </c>
      <c r="F923" s="193" t="n">
        <v>3</v>
      </c>
      <c r="G923" s="193" t="n">
        <v>3</v>
      </c>
      <c r="H923" s="193" t="inlineStr">
        <is>
          <t>CRITICAL</t>
        </is>
      </c>
      <c r="I923" s="193" t="n">
        <v>17.2</v>
      </c>
      <c r="J923" s="193" t="inlineStr">
        <is>
          <t>NO</t>
        </is>
      </c>
      <c r="K923" s="193" t="inlineStr">
        <is>
          <t>https://nvd.nist.gov/vuln/detail/CVE-2019-25493</t>
        </is>
      </c>
      <c r="L923" s="193" t="inlineStr">
        <is>
          <t>2026-02-28 21:38</t>
        </is>
      </c>
      <c r="M923" s="193" t="inlineStr">
        <is>
          <t>CHECK_VENDOR</t>
        </is>
      </c>
      <c r="N923" s="193" t="inlineStr">
        <is>
          <t>See NVD references</t>
        </is>
      </c>
      <c r="O923" s="193" t="inlineStr">
        <is>
          <t>Apply vendor patches</t>
        </is>
      </c>
      <c r="P923" s="193" t="inlineStr">
        <is>
          <t>See CVE details</t>
        </is>
      </c>
      <c r="Q923" s="193" t="inlineStr">
        <is>
          <t>P2</t>
        </is>
      </c>
      <c r="R923" s="193" t="inlineStr">
        <is>
          <t>🚨 URGENT: Apply vendor patches immediately | 🔒 Isolate affected systems if patch unavailable | 🛡️ Enable additional monitoring/IDS rules</t>
        </is>
      </c>
      <c r="S923" s="193" t="inlineStr">
        <is>
          <t>CVE - IP enrichment n/a</t>
        </is>
      </c>
      <c r="T923" s="193" t="n">
        <v>0.0005999999999999999</v>
      </c>
      <c r="U923" s="193" t="n">
        <v>0.2014</v>
      </c>
      <c r="V923" s="193" t="inlineStr">
        <is>
          <t>T1190:Exploit Public-Facing Application</t>
        </is>
      </c>
      <c r="W923" s="193" t="n">
        <v>2</v>
      </c>
      <c r="X923" s="193" t="inlineStr">
        <is>
          <t>HIGH (72%)</t>
        </is>
      </c>
      <c r="Y923" s="193" t="inlineStr">
        <is>
          <t>CONFIRMED</t>
        </is>
      </c>
      <c r="Z923" s="193" t="inlineStr">
        <is>
          <t>CHECK_VENDOR</t>
        </is>
      </c>
      <c r="AA923" s="193" t="inlineStr">
        <is>
          <t>https://nvd.nist.gov/vuln/detail/CVE-2019-25493</t>
        </is>
      </c>
      <c r="AB923" s="193" t="inlineStr">
        <is>
          <t>NONE</t>
        </is>
      </c>
      <c r="AC923" s="193" t="n">
        <v>4.1</v>
      </c>
      <c r="AD923" s="193" t="inlineStr"/>
    </row>
    <row r="924">
      <c r="A924" s="193" t="inlineStr">
        <is>
          <t>CVE</t>
        </is>
      </c>
      <c r="B924" s="193" t="inlineStr">
        <is>
          <t>CVE-2019-25494</t>
        </is>
      </c>
      <c r="C924" s="193" t="inlineStr">
        <is>
          <t>Homey BNB V4 contains an SQL injection vulnerability in the administration panel login that allows unauthenticated attackers to bypass authentication by injecting SQL syntax into username and password fields. Attackers can submit SQL operators like '=' 'or' in both credentials to manipulate the authentication query and gain unauthorized access to the admin panel.</t>
        </is>
      </c>
      <c r="D924" s="193" t="n">
        <v>8.199999999999999</v>
      </c>
      <c r="E924" s="193" t="inlineStr">
        <is>
          <t>HIGH</t>
        </is>
      </c>
      <c r="F924" s="193" t="n">
        <v>3</v>
      </c>
      <c r="G924" s="193" t="n">
        <v>3</v>
      </c>
      <c r="H924" s="193" t="inlineStr">
        <is>
          <t>CRITICAL</t>
        </is>
      </c>
      <c r="I924" s="193" t="n">
        <v>17.2</v>
      </c>
      <c r="J924" s="193" t="inlineStr">
        <is>
          <t>NO</t>
        </is>
      </c>
      <c r="K924" s="193" t="inlineStr">
        <is>
          <t>https://nvd.nist.gov/vuln/detail/CVE-2019-25494</t>
        </is>
      </c>
      <c r="L924" s="193" t="inlineStr">
        <is>
          <t>2026-02-28 21:38</t>
        </is>
      </c>
      <c r="M924" s="193" t="inlineStr">
        <is>
          <t>CHECK_VENDOR</t>
        </is>
      </c>
      <c r="N924" s="193" t="inlineStr">
        <is>
          <t>See NVD references</t>
        </is>
      </c>
      <c r="O924" s="193" t="inlineStr">
        <is>
          <t>Apply vendor patches</t>
        </is>
      </c>
      <c r="P924" s="193" t="inlineStr">
        <is>
          <t>See CVE details</t>
        </is>
      </c>
      <c r="Q924" s="193" t="inlineStr">
        <is>
          <t>P2</t>
        </is>
      </c>
      <c r="R924" s="193" t="inlineStr">
        <is>
          <t>🚨 URGENT: Apply vendor patches immediately | 🔒 Isolate affected systems if patch unavailable | 🛡️ Enable additional monitoring/IDS rules</t>
        </is>
      </c>
      <c r="S924" s="193" t="inlineStr">
        <is>
          <t>CVE - IP enrichment n/a</t>
        </is>
      </c>
      <c r="T924" s="193" t="n">
        <v>0.0021</v>
      </c>
      <c r="U924" s="193" t="n">
        <v>0.4372</v>
      </c>
      <c r="V924" s="193" t="inlineStr">
        <is>
          <t>T1190:Exploit Public-Facing Application | T1552:Unsecured Credentials | T1589.001:Credentials</t>
        </is>
      </c>
      <c r="W924" s="193" t="n">
        <v>2</v>
      </c>
      <c r="X924" s="193" t="inlineStr">
        <is>
          <t>HIGH (72%)</t>
        </is>
      </c>
      <c r="Y924" s="193" t="inlineStr">
        <is>
          <t>CONFIRMED</t>
        </is>
      </c>
      <c r="Z924" s="193" t="inlineStr">
        <is>
          <t>CHECK_VENDOR</t>
        </is>
      </c>
      <c r="AA924" s="193" t="inlineStr">
        <is>
          <t>https://nvd.nist.gov/vuln/detail/CVE-2019-25494</t>
        </is>
      </c>
      <c r="AB924" s="193" t="inlineStr">
        <is>
          <t>NONE</t>
        </is>
      </c>
      <c r="AC924" s="193" t="n">
        <v>4.1</v>
      </c>
      <c r="AD924" s="193" t="inlineStr"/>
    </row>
    <row r="925">
      <c r="A925" s="193" t="inlineStr">
        <is>
          <t>CVE</t>
        </is>
      </c>
      <c r="B925" s="193" t="inlineStr">
        <is>
          <t>CVE-2019-25495</t>
        </is>
      </c>
      <c r="C925" s="193" t="inlineStr">
        <is>
          <t>osCommerce 2.3.4.1 contains a SQL injection vulnerability that allows unauthenticated attackers to manipulate database queries by injecting SQL code through the reviews_id parameter. Attackers can send GET requests to product_reviews_write.php with malicious reviews_id values using boolean-based SQL injection payloads to extract sensitive database information.</t>
        </is>
      </c>
      <c r="D925" s="193" t="n">
        <v>8.199999999999999</v>
      </c>
      <c r="E925" s="193" t="inlineStr">
        <is>
          <t>HIGH</t>
        </is>
      </c>
      <c r="F925" s="193" t="n">
        <v>3</v>
      </c>
      <c r="G925" s="193" t="n">
        <v>3</v>
      </c>
      <c r="H925" s="193" t="inlineStr">
        <is>
          <t>CRITICAL</t>
        </is>
      </c>
      <c r="I925" s="193" t="n">
        <v>17.2</v>
      </c>
      <c r="J925" s="193" t="inlineStr">
        <is>
          <t>NO</t>
        </is>
      </c>
      <c r="K925" s="193" t="inlineStr">
        <is>
          <t>https://nvd.nist.gov/vuln/detail/CVE-2019-25495</t>
        </is>
      </c>
      <c r="L925" s="193" t="inlineStr">
        <is>
          <t>2026-02-28 21:38</t>
        </is>
      </c>
      <c r="M925" s="193" t="inlineStr">
        <is>
          <t>CHECK_VENDOR</t>
        </is>
      </c>
      <c r="N925" s="193" t="inlineStr">
        <is>
          <t>See NVD references</t>
        </is>
      </c>
      <c r="O925" s="193" t="inlineStr">
        <is>
          <t>Apply vendor patches</t>
        </is>
      </c>
      <c r="P925" s="193" t="inlineStr">
        <is>
          <t>See CVE details</t>
        </is>
      </c>
      <c r="Q925" s="193" t="inlineStr">
        <is>
          <t>P2</t>
        </is>
      </c>
      <c r="R925" s="193" t="inlineStr">
        <is>
          <t>🚨 URGENT: Apply vendor patches immediately | 🔒 Isolate affected systems if patch unavailable | 🛡️ Enable additional monitoring/IDS rules</t>
        </is>
      </c>
      <c r="S925" s="193" t="inlineStr">
        <is>
          <t>CVE - IP enrichment n/a</t>
        </is>
      </c>
      <c r="T925" s="193" t="n">
        <v>0.0005999999999999999</v>
      </c>
      <c r="U925" s="193" t="n">
        <v>0.2014</v>
      </c>
      <c r="V925" s="193" t="inlineStr">
        <is>
          <t>T1190:Exploit Public-Facing Application</t>
        </is>
      </c>
      <c r="W925" s="193" t="n">
        <v>2</v>
      </c>
      <c r="X925" s="193" t="inlineStr">
        <is>
          <t>HIGH (72%)</t>
        </is>
      </c>
      <c r="Y925" s="193" t="inlineStr">
        <is>
          <t>CONFIRMED</t>
        </is>
      </c>
      <c r="Z925" s="193" t="inlineStr">
        <is>
          <t>CHECK_VENDOR</t>
        </is>
      </c>
      <c r="AA925" s="193" t="inlineStr">
        <is>
          <t>https://nvd.nist.gov/vuln/detail/CVE-2019-25495</t>
        </is>
      </c>
      <c r="AB925" s="193" t="inlineStr">
        <is>
          <t>NONE</t>
        </is>
      </c>
      <c r="AC925" s="193" t="n">
        <v>4.1</v>
      </c>
      <c r="AD925" s="193" t="inlineStr"/>
    </row>
    <row r="926">
      <c r="A926" s="193" t="inlineStr">
        <is>
          <t>CVE</t>
        </is>
      </c>
      <c r="B926" s="193" t="inlineStr">
        <is>
          <t>CVE-2019-25496</t>
        </is>
      </c>
      <c r="C926" s="193" t="inlineStr">
        <is>
          <t>osCommerce 2.3.4.1 contains a SQL injection vulnerability that allows unauthenticated attackers to manipulate database queries by injecting SQL code through the products_id parameter. Attackers can modify the products_id value in product_info.php requests and append boolean-based SQL injection payloads to extract sensitive database information.</t>
        </is>
      </c>
      <c r="D926" s="193" t="n">
        <v>8.199999999999999</v>
      </c>
      <c r="E926" s="193" t="inlineStr">
        <is>
          <t>HIGH</t>
        </is>
      </c>
      <c r="F926" s="193" t="n">
        <v>3</v>
      </c>
      <c r="G926" s="193" t="n">
        <v>3</v>
      </c>
      <c r="H926" s="193" t="inlineStr">
        <is>
          <t>CRITICAL</t>
        </is>
      </c>
      <c r="I926" s="193" t="n">
        <v>17.2</v>
      </c>
      <c r="J926" s="193" t="inlineStr">
        <is>
          <t>NO</t>
        </is>
      </c>
      <c r="K926" s="193" t="inlineStr">
        <is>
          <t>https://nvd.nist.gov/vuln/detail/CVE-2019-25496</t>
        </is>
      </c>
      <c r="L926" s="193" t="inlineStr">
        <is>
          <t>2026-02-28 21:38</t>
        </is>
      </c>
      <c r="M926" s="193" t="inlineStr">
        <is>
          <t>CHECK_VENDOR</t>
        </is>
      </c>
      <c r="N926" s="193" t="inlineStr">
        <is>
          <t>See NVD references</t>
        </is>
      </c>
      <c r="O926" s="193" t="inlineStr">
        <is>
          <t>Apply vendor patches</t>
        </is>
      </c>
      <c r="P926" s="193" t="inlineStr">
        <is>
          <t>See CVE details</t>
        </is>
      </c>
      <c r="Q926" s="193" t="inlineStr">
        <is>
          <t>P2</t>
        </is>
      </c>
      <c r="R926" s="193" t="inlineStr">
        <is>
          <t>🚨 URGENT: Apply vendor patches immediately | 🔒 Isolate affected systems if patch unavailable | 🛡️ Enable additional monitoring/IDS rules</t>
        </is>
      </c>
      <c r="S926" s="193" t="inlineStr">
        <is>
          <t>CVE - IP enrichment n/a</t>
        </is>
      </c>
      <c r="T926" s="193" t="n">
        <v>0.0005999999999999999</v>
      </c>
      <c r="U926" s="193" t="n">
        <v>0.2014</v>
      </c>
      <c r="V926" s="193" t="inlineStr">
        <is>
          <t>T1190:Exploit Public-Facing Application</t>
        </is>
      </c>
      <c r="W926" s="193" t="n">
        <v>2</v>
      </c>
      <c r="X926" s="193" t="inlineStr">
        <is>
          <t>HIGH (72%)</t>
        </is>
      </c>
      <c r="Y926" s="193" t="inlineStr">
        <is>
          <t>CONFIRMED</t>
        </is>
      </c>
      <c r="Z926" s="193" t="inlineStr">
        <is>
          <t>CHECK_VENDOR</t>
        </is>
      </c>
      <c r="AA926" s="193" t="inlineStr">
        <is>
          <t>https://nvd.nist.gov/vuln/detail/CVE-2019-25496</t>
        </is>
      </c>
      <c r="AB926" s="193" t="inlineStr">
        <is>
          <t>NONE</t>
        </is>
      </c>
      <c r="AC926" s="193" t="n">
        <v>4.1</v>
      </c>
      <c r="AD926" s="193" t="inlineStr"/>
    </row>
    <row r="927">
      <c r="A927" s="193" t="inlineStr">
        <is>
          <t>CVE</t>
        </is>
      </c>
      <c r="B927" s="193" t="inlineStr">
        <is>
          <t>CVE-2019-25497</t>
        </is>
      </c>
      <c r="C927" s="193" t="inlineStr">
        <is>
          <t>osCommerce 2.3.4.1 contains a SQL injection vulnerability that allows unauthenticated attackers to manipulate database queries by injecting SQL code through the currency parameter. Attackers can send GET requests to shopping_cart.php with malicious currency values using boolean-based SQL injection payloads to extract sensitive database information.</t>
        </is>
      </c>
      <c r="D927" s="193" t="n">
        <v>8.199999999999999</v>
      </c>
      <c r="E927" s="193" t="inlineStr">
        <is>
          <t>HIGH</t>
        </is>
      </c>
      <c r="F927" s="193" t="n">
        <v>3</v>
      </c>
      <c r="G927" s="193" t="n">
        <v>3</v>
      </c>
      <c r="H927" s="193" t="inlineStr">
        <is>
          <t>CRITICAL</t>
        </is>
      </c>
      <c r="I927" s="193" t="n">
        <v>17.2</v>
      </c>
      <c r="J927" s="193" t="inlineStr">
        <is>
          <t>NO</t>
        </is>
      </c>
      <c r="K927" s="193" t="inlineStr">
        <is>
          <t>https://nvd.nist.gov/vuln/detail/CVE-2019-25497</t>
        </is>
      </c>
      <c r="L927" s="193" t="inlineStr">
        <is>
          <t>2026-02-28 21:38</t>
        </is>
      </c>
      <c r="M927" s="193" t="inlineStr">
        <is>
          <t>CHECK_VENDOR</t>
        </is>
      </c>
      <c r="N927" s="193" t="inlineStr">
        <is>
          <t>See NVD references</t>
        </is>
      </c>
      <c r="O927" s="193" t="inlineStr">
        <is>
          <t>Apply vendor patches</t>
        </is>
      </c>
      <c r="P927" s="193" t="inlineStr">
        <is>
          <t>See CVE details</t>
        </is>
      </c>
      <c r="Q927" s="193" t="inlineStr">
        <is>
          <t>P2</t>
        </is>
      </c>
      <c r="R927" s="193" t="inlineStr">
        <is>
          <t>🚨 URGENT: Apply vendor patches immediately | 🔒 Isolate affected systems if patch unavailable | 🛡️ Enable additional monitoring/IDS rules</t>
        </is>
      </c>
      <c r="S927" s="193" t="inlineStr">
        <is>
          <t>CVE - IP enrichment n/a</t>
        </is>
      </c>
      <c r="T927" s="193" t="n">
        <v>0.0005999999999999999</v>
      </c>
      <c r="U927" s="193" t="n">
        <v>0.2014</v>
      </c>
      <c r="V927" s="193" t="inlineStr">
        <is>
          <t>T1190:Exploit Public-Facing Application</t>
        </is>
      </c>
      <c r="W927" s="193" t="n">
        <v>2</v>
      </c>
      <c r="X927" s="193" t="inlineStr">
        <is>
          <t>HIGH (72%)</t>
        </is>
      </c>
      <c r="Y927" s="193" t="inlineStr">
        <is>
          <t>CONFIRMED</t>
        </is>
      </c>
      <c r="Z927" s="193" t="inlineStr">
        <is>
          <t>CHECK_VENDOR</t>
        </is>
      </c>
      <c r="AA927" s="193" t="inlineStr">
        <is>
          <t>https://nvd.nist.gov/vuln/detail/CVE-2019-25497</t>
        </is>
      </c>
      <c r="AB927" s="193" t="inlineStr">
        <is>
          <t>NONE</t>
        </is>
      </c>
      <c r="AC927" s="193" t="n">
        <v>4.1</v>
      </c>
      <c r="AD927" s="193" t="inlineStr"/>
    </row>
    <row r="928">
      <c r="A928" s="193" t="inlineStr">
        <is>
          <t>CVE</t>
        </is>
      </c>
      <c r="B928" s="193" t="inlineStr">
        <is>
          <t>CVE-2026-21619</t>
        </is>
      </c>
      <c r="C928" s="193" t="inlineStr">
        <is>
          <t>Uncontrolled Resource Consumption, Deserialization of Untrusted Data vulnerability in hexpm hex_core (hex_api modules), hexpm hex (mix_hex_api modules), erlang rebar3 (r3_hex_api modules) allows Object Injection, Excessive Allocation. This vulnerability is associated with program files src/hex_api.erl, src/mix_hex_api.erl, apps/rebar/src/vendored/r3_hex_api.erl and program routines hex_core:request/4, mix_hex_api:request/4, r3_hex_api:request/4.
This issue affects hex_core: from 0.1.0 before 0.</t>
        </is>
      </c>
      <c r="D928" s="193" t="n">
        <v>8.5</v>
      </c>
      <c r="E928" s="193" t="inlineStr">
        <is>
          <t>HIGH</t>
        </is>
      </c>
      <c r="F928" s="193" t="n">
        <v>2</v>
      </c>
      <c r="G928" s="193" t="n">
        <v>3</v>
      </c>
      <c r="H928" s="193" t="inlineStr">
        <is>
          <t>HIGH</t>
        </is>
      </c>
      <c r="I928" s="193" t="n">
        <v>14.5</v>
      </c>
      <c r="J928" s="193" t="inlineStr">
        <is>
          <t>NO</t>
        </is>
      </c>
      <c r="K928" s="193" t="inlineStr">
        <is>
          <t>https://nvd.nist.gov/vuln/detail/CVE-2026-21619</t>
        </is>
      </c>
      <c r="L928" s="193" t="inlineStr">
        <is>
          <t>2026-02-28 21:38</t>
        </is>
      </c>
      <c r="M928" s="193" t="inlineStr">
        <is>
          <t>CHECK_VENDOR</t>
        </is>
      </c>
      <c r="N928" s="193" t="inlineStr">
        <is>
          <t>See NVD references</t>
        </is>
      </c>
      <c r="O928" s="193" t="inlineStr">
        <is>
          <t>Apply vendor patches</t>
        </is>
      </c>
      <c r="P928" s="193" t="inlineStr">
        <is>
          <t>See CVE details</t>
        </is>
      </c>
      <c r="Q928" s="193" t="inlineStr">
        <is>
          <t>P3</t>
        </is>
      </c>
      <c r="R928" s="193" t="inlineStr">
        <is>
          <t>🚨 URGENT: Apply vendor patches immediately | 🔒 Isolate affected systems if patch unavailable | 🛡️ Enable additional monitoring/IDS rules</t>
        </is>
      </c>
      <c r="S928" s="193" t="inlineStr">
        <is>
          <t>CVE - IP enrichment n/a</t>
        </is>
      </c>
      <c r="T928" s="193" t="n">
        <v>0.0002</v>
      </c>
      <c r="U928" s="193" t="n">
        <v>0.0327</v>
      </c>
      <c r="V928" s="193" t="inlineStr">
        <is>
          <t>T1190:Exploit Public-Facing Application | T1059:Command and Scripting Interpreter</t>
        </is>
      </c>
      <c r="W928" s="193" t="n">
        <v>1</v>
      </c>
      <c r="X928" s="193" t="inlineStr">
        <is>
          <t>LOW (40%)</t>
        </is>
      </c>
      <c r="Y928" s="193" t="inlineStr">
        <is>
          <t>UNLIKELY</t>
        </is>
      </c>
      <c r="Z928" s="193" t="inlineStr">
        <is>
          <t>CHECK_VENDOR</t>
        </is>
      </c>
      <c r="AA928" s="193" t="inlineStr">
        <is>
          <t>https://nvd.nist.gov/vuln/detail/CVE-2026-21619</t>
        </is>
      </c>
      <c r="AB928" s="193" t="inlineStr">
        <is>
          <t>NONE</t>
        </is>
      </c>
      <c r="AC928" s="193" t="n">
        <v>0</v>
      </c>
      <c r="AD928" s="193" t="inlineStr"/>
    </row>
    <row r="929">
      <c r="A929" s="193" t="inlineStr">
        <is>
          <t>CVE</t>
        </is>
      </c>
      <c r="B929" s="193" t="inlineStr">
        <is>
          <t>CVE-2026-26861</t>
        </is>
      </c>
      <c r="C929" s="193" t="inlineStr">
        <is>
          <t>CleverTap Web SDK version 1.15.2 and earlier is vulnerable to Cross-Site Scripting (XSS) via window.postMessage. The handleCustomHtmlPreviewPostMessageEvent function in src/util/campaignRender/nativeDisplay.js performs insufficient origin validation using the includes() method, which can be bypassed by an attacker using a subdomain</t>
        </is>
      </c>
      <c r="D929" s="193" t="n">
        <v>8.300000000000001</v>
      </c>
      <c r="E929" s="193" t="inlineStr">
        <is>
          <t>HIGH</t>
        </is>
      </c>
      <c r="F929" s="193" t="n">
        <v>3</v>
      </c>
      <c r="G929" s="193" t="n">
        <v>3</v>
      </c>
      <c r="H929" s="193" t="inlineStr">
        <is>
          <t>CRITICAL</t>
        </is>
      </c>
      <c r="I929" s="193" t="n">
        <v>17.3</v>
      </c>
      <c r="J929" s="193" t="inlineStr">
        <is>
          <t>NO</t>
        </is>
      </c>
      <c r="K929" s="193" t="inlineStr">
        <is>
          <t>https://nvd.nist.gov/vuln/detail/CVE-2026-26861</t>
        </is>
      </c>
      <c r="L929" s="193" t="inlineStr">
        <is>
          <t>2026-02-28 21:38</t>
        </is>
      </c>
      <c r="M929" s="193" t="inlineStr">
        <is>
          <t>CHECK_VENDOR</t>
        </is>
      </c>
      <c r="N929" s="193" t="inlineStr">
        <is>
          <t>See NVD references</t>
        </is>
      </c>
      <c r="O929" s="193" t="inlineStr">
        <is>
          <t>Apply vendor patches</t>
        </is>
      </c>
      <c r="P929" s="193" t="inlineStr">
        <is>
          <t>See CVE details</t>
        </is>
      </c>
      <c r="Q929" s="193" t="inlineStr">
        <is>
          <t>P2</t>
        </is>
      </c>
      <c r="R929" s="193" t="inlineStr">
        <is>
          <t>🚨 URGENT: Apply vendor patches immediately | 🔒 Isolate affected systems if patch unavailable | 🛡️ Enable additional monitoring/IDS rules</t>
        </is>
      </c>
      <c r="S929" s="193" t="inlineStr">
        <is>
          <t>CVE - IP enrichment n/a</t>
        </is>
      </c>
      <c r="T929" s="193" t="n">
        <v>0.0002</v>
      </c>
      <c r="U929" s="193" t="n">
        <v>0.0348</v>
      </c>
      <c r="V929" s="193" t="inlineStr">
        <is>
          <t>T1189:Drive-by Compromise</t>
        </is>
      </c>
      <c r="W929" s="193" t="n">
        <v>2</v>
      </c>
      <c r="X929" s="193" t="inlineStr">
        <is>
          <t>HIGH (72%)</t>
        </is>
      </c>
      <c r="Y929" s="193" t="inlineStr">
        <is>
          <t>CONFIRMED</t>
        </is>
      </c>
      <c r="Z929" s="193" t="inlineStr">
        <is>
          <t>CHECK_VENDOR</t>
        </is>
      </c>
      <c r="AA929" s="193" t="inlineStr">
        <is>
          <t>https://nvd.nist.gov/vuln/detail/CVE-2026-26861</t>
        </is>
      </c>
      <c r="AB929" s="193" t="inlineStr">
        <is>
          <t>NONE</t>
        </is>
      </c>
      <c r="AC929" s="193" t="n">
        <v>4.15</v>
      </c>
      <c r="AD929" s="193" t="inlineStr"/>
    </row>
    <row r="930">
      <c r="A930" s="193" t="inlineStr">
        <is>
          <t>CVE</t>
        </is>
      </c>
      <c r="B930" s="193" t="inlineStr">
        <is>
          <t>CVE-2026-26862</t>
        </is>
      </c>
      <c r="C930" s="193" t="inlineStr">
        <is>
          <t>CleverTap Web SDK version 1.15.2 and earlier is vulnerable to DOM-based Cross-Site Scripting (XSS) via window.postMessage in the Visual Builder module. The origin validation in src/modules/visualBuilder/pageBuilder.js (lines 56-60) uses the includes() method to verify the originUrl contains "dashboard.clevertap.com", which can be bypassed by an attacker using a crafted subdomain</t>
        </is>
      </c>
      <c r="D930" s="193" t="n">
        <v>8.300000000000001</v>
      </c>
      <c r="E930" s="193" t="inlineStr">
        <is>
          <t>HIGH</t>
        </is>
      </c>
      <c r="F930" s="193" t="n">
        <v>3</v>
      </c>
      <c r="G930" s="193" t="n">
        <v>3</v>
      </c>
      <c r="H930" s="193" t="inlineStr">
        <is>
          <t>CRITICAL</t>
        </is>
      </c>
      <c r="I930" s="193" t="n">
        <v>17.3</v>
      </c>
      <c r="J930" s="193" t="inlineStr">
        <is>
          <t>NO</t>
        </is>
      </c>
      <c r="K930" s="193" t="inlineStr">
        <is>
          <t>https://nvd.nist.gov/vuln/detail/CVE-2026-26862</t>
        </is>
      </c>
      <c r="L930" s="193" t="inlineStr">
        <is>
          <t>2026-02-28 21:38</t>
        </is>
      </c>
      <c r="M930" s="193" t="inlineStr">
        <is>
          <t>CHECK_VENDOR</t>
        </is>
      </c>
      <c r="N930" s="193" t="inlineStr">
        <is>
          <t>See NVD references</t>
        </is>
      </c>
      <c r="O930" s="193" t="inlineStr">
        <is>
          <t>Apply vendor patches</t>
        </is>
      </c>
      <c r="P930" s="193" t="inlineStr">
        <is>
          <t>See CVE details</t>
        </is>
      </c>
      <c r="Q930" s="193" t="inlineStr">
        <is>
          <t>P2</t>
        </is>
      </c>
      <c r="R930" s="193" t="inlineStr">
        <is>
          <t>🚨 URGENT: Apply vendor patches immediately | 🔒 Isolate affected systems if patch unavailable | 🛡️ Enable additional monitoring/IDS rules</t>
        </is>
      </c>
      <c r="S930" s="193" t="inlineStr">
        <is>
          <t>CVE - IP enrichment n/a</t>
        </is>
      </c>
      <c r="T930" s="193" t="n">
        <v>0.0001</v>
      </c>
      <c r="U930" s="193" t="n">
        <v>0.0181</v>
      </c>
      <c r="V930" s="193" t="inlineStr">
        <is>
          <t>T1189:Drive-by Compromise</t>
        </is>
      </c>
      <c r="W930" s="193" t="n">
        <v>2</v>
      </c>
      <c r="X930" s="193" t="inlineStr">
        <is>
          <t>HIGH (72%)</t>
        </is>
      </c>
      <c r="Y930" s="193" t="inlineStr">
        <is>
          <t>CONFIRMED</t>
        </is>
      </c>
      <c r="Z930" s="193" t="inlineStr">
        <is>
          <t>CHECK_VENDOR</t>
        </is>
      </c>
      <c r="AA930" s="193" t="inlineStr">
        <is>
          <t>https://nvd.nist.gov/vuln/detail/CVE-2026-26862</t>
        </is>
      </c>
      <c r="AB930" s="193" t="inlineStr">
        <is>
          <t>NONE</t>
        </is>
      </c>
      <c r="AC930" s="193" t="n">
        <v>4.15</v>
      </c>
      <c r="AD930" s="193" t="inlineStr"/>
    </row>
    <row r="931">
      <c r="A931" s="196" t="inlineStr">
        <is>
          <t>CVE</t>
        </is>
      </c>
      <c r="B931" s="196" t="inlineStr">
        <is>
          <t>CVE-2026-27751</t>
        </is>
      </c>
      <c r="C931" s="196" t="inlineStr">
        <is>
          <t>SODOLA SL902-SWTGW124AS firmware versions through 200.1.20 contain a default credentials vulnerability that allows remote attackers to obtain administrative access to the management interface. Attackers can authenticate using the hardcoded default credentials without password change enforcement to gain full administrative control of the device.</t>
        </is>
      </c>
      <c r="D931" s="196" t="n">
        <v>9.800000000000001</v>
      </c>
      <c r="E931" s="196" t="inlineStr">
        <is>
          <t>CRITICAL</t>
        </is>
      </c>
      <c r="F931" s="196" t="n">
        <v>3</v>
      </c>
      <c r="G931" s="196" t="n">
        <v>3</v>
      </c>
      <c r="H931" s="196" t="inlineStr">
        <is>
          <t>CRITICAL</t>
        </is>
      </c>
      <c r="I931" s="196" t="n">
        <v>18.8</v>
      </c>
      <c r="J931" s="196" t="inlineStr">
        <is>
          <t>NO</t>
        </is>
      </c>
      <c r="K931" s="196" t="inlineStr">
        <is>
          <t>https://nvd.nist.gov/vuln/detail/CVE-2026-27751</t>
        </is>
      </c>
      <c r="L931" s="196" t="inlineStr">
        <is>
          <t>2026-02-28 21:38</t>
        </is>
      </c>
      <c r="M931" s="196" t="inlineStr">
        <is>
          <t>CHECK_VENDOR</t>
        </is>
      </c>
      <c r="N931" s="196" t="inlineStr">
        <is>
          <t>See NVD references</t>
        </is>
      </c>
      <c r="O931" s="196" t="inlineStr">
        <is>
          <t>Apply vendor patches</t>
        </is>
      </c>
      <c r="P931" s="196" t="inlineStr">
        <is>
          <t>See CVE details</t>
        </is>
      </c>
      <c r="Q931" s="196" t="inlineStr">
        <is>
          <t>P2</t>
        </is>
      </c>
      <c r="R931" s="196" t="inlineStr">
        <is>
          <t>🚨 URGENT: Apply vendor patches immediately | 🔒 Isolate affected systems if patch unavailable | 🛡️ Enable additional monitoring/IDS rules</t>
        </is>
      </c>
      <c r="S931" s="196" t="inlineStr">
        <is>
          <t>CVE - IP enrichment n/a</t>
        </is>
      </c>
      <c r="T931" s="196" t="n">
        <v>0.0004</v>
      </c>
      <c r="U931" s="196" t="n">
        <v>0.1336</v>
      </c>
      <c r="V931" s="196" t="inlineStr">
        <is>
          <t>T1190:Exploit Public-Facing Application | T1552:Unsecured Credentials | T1592.003:Firmware | T1589.001:Credentials</t>
        </is>
      </c>
      <c r="W931" s="196" t="n">
        <v>2</v>
      </c>
      <c r="X931" s="196" t="inlineStr">
        <is>
          <t>HIGH (72%)</t>
        </is>
      </c>
      <c r="Y931" s="196" t="inlineStr">
        <is>
          <t>CONFIRMED</t>
        </is>
      </c>
      <c r="Z931" s="196" t="inlineStr">
        <is>
          <t>CHECK_VENDOR</t>
        </is>
      </c>
      <c r="AA931" s="196" t="inlineStr">
        <is>
          <t>https://nvd.nist.gov/vuln/detail/CVE-2026-27751</t>
        </is>
      </c>
      <c r="AB931" s="196" t="inlineStr">
        <is>
          <t>NONE</t>
        </is>
      </c>
      <c r="AC931" s="196" t="n">
        <v>4.9</v>
      </c>
      <c r="AD931" s="196" t="inlineStr"/>
    </row>
    <row r="932">
      <c r="A932" s="195" t="inlineStr">
        <is>
          <t>CVE</t>
        </is>
      </c>
      <c r="B932" s="195" t="inlineStr">
        <is>
          <t>CVE-2026-27752</t>
        </is>
      </c>
      <c r="C932" s="195" t="inlineStr">
        <is>
          <t>SODOLA SL902-SWTGW124AS firmware versions through 200.1.20 transmit authentication credentials over unencrypted HTTP, allowing attackers to capture credentials. An attacker positioned to observe network traffic between a user and the device can intercept credentials and reuse them to gain administrative access to the gateway.</t>
        </is>
      </c>
      <c r="D932" s="195" t="n">
        <v>5.9</v>
      </c>
      <c r="E932" s="195" t="inlineStr">
        <is>
          <t>MEDIUM</t>
        </is>
      </c>
      <c r="F932" s="195" t="n">
        <v>2</v>
      </c>
      <c r="G932" s="195" t="n">
        <v>2</v>
      </c>
      <c r="H932" s="195" t="inlineStr">
        <is>
          <t>MEDIUM</t>
        </is>
      </c>
      <c r="I932" s="195" t="n">
        <v>9.9</v>
      </c>
      <c r="J932" s="195" t="inlineStr">
        <is>
          <t>NO</t>
        </is>
      </c>
      <c r="K932" s="195" t="inlineStr">
        <is>
          <t>https://nvd.nist.gov/vuln/detail/CVE-2026-27752</t>
        </is>
      </c>
      <c r="L932" s="195" t="inlineStr">
        <is>
          <t>2026-02-28 21:38</t>
        </is>
      </c>
      <c r="M932" s="195" t="inlineStr">
        <is>
          <t>CHECK_VENDOR</t>
        </is>
      </c>
      <c r="N932" s="195" t="inlineStr">
        <is>
          <t>See NVD references</t>
        </is>
      </c>
      <c r="O932" s="195" t="inlineStr">
        <is>
          <t>Apply vendor patches</t>
        </is>
      </c>
      <c r="P932" s="195" t="inlineStr">
        <is>
          <t>See CVE details</t>
        </is>
      </c>
      <c r="Q932" s="195" t="inlineStr">
        <is>
          <t>P3</t>
        </is>
      </c>
      <c r="R932" s="195" t="inlineStr">
        <is>
          <t>📅 Schedule patch deployment within 30 days | 🔍 Monitor for exploitation attempts</t>
        </is>
      </c>
      <c r="S932" s="195" t="inlineStr">
        <is>
          <t>CVE - IP enrichment n/a</t>
        </is>
      </c>
      <c r="T932" s="195" t="n">
        <v>0.0001</v>
      </c>
      <c r="U932" s="195" t="n">
        <v>0.0185</v>
      </c>
      <c r="V932" s="195" t="inlineStr">
        <is>
          <t>T1190:Exploit Public-Facing Application | T1552:Unsecured Credentials | T1592.003:Firmware | T1589.001:Credentials</t>
        </is>
      </c>
      <c r="W932" s="195" t="n">
        <v>1</v>
      </c>
      <c r="X932" s="195" t="inlineStr">
        <is>
          <t>LOW (40%)</t>
        </is>
      </c>
      <c r="Y932" s="195" t="inlineStr">
        <is>
          <t>POSSIBLE</t>
        </is>
      </c>
      <c r="Z932" s="195" t="inlineStr">
        <is>
          <t>CHECK_VENDOR</t>
        </is>
      </c>
      <c r="AA932" s="195" t="inlineStr">
        <is>
          <t>https://nvd.nist.gov/vuln/detail/CVE-2026-27752</t>
        </is>
      </c>
      <c r="AB932" s="195" t="inlineStr">
        <is>
          <t>NONE</t>
        </is>
      </c>
      <c r="AC932" s="195" t="n">
        <v>2.95</v>
      </c>
      <c r="AD932" s="195" t="inlineStr"/>
    </row>
    <row r="933">
      <c r="A933" s="195" t="inlineStr">
        <is>
          <t>CVE</t>
        </is>
      </c>
      <c r="B933" s="195" t="inlineStr">
        <is>
          <t>CVE-2026-27753</t>
        </is>
      </c>
      <c r="C933" s="195" t="inlineStr">
        <is>
          <t>SODOLA SL902-SWTGW124AS firmware versions through 200.1.20 contain an authentication bypass vulnerability that allows remote attackers to perform unlimited login attempts against the management interface. Attackers can conduct online password guessing attacks without account lockout or rate limiting restrictions to gain unauthorized access to the device management interface.</t>
        </is>
      </c>
      <c r="D933" s="195" t="n">
        <v>6.5</v>
      </c>
      <c r="E933" s="195" t="inlineStr">
        <is>
          <t>MEDIUM</t>
        </is>
      </c>
      <c r="F933" s="195" t="n">
        <v>2</v>
      </c>
      <c r="G933" s="195" t="n">
        <v>2</v>
      </c>
      <c r="H933" s="195" t="inlineStr">
        <is>
          <t>MEDIUM</t>
        </is>
      </c>
      <c r="I933" s="195" t="n">
        <v>10.5</v>
      </c>
      <c r="J933" s="195" t="inlineStr">
        <is>
          <t>NO</t>
        </is>
      </c>
      <c r="K933" s="195" t="inlineStr">
        <is>
          <t>https://nvd.nist.gov/vuln/detail/CVE-2026-27753</t>
        </is>
      </c>
      <c r="L933" s="195" t="inlineStr">
        <is>
          <t>2026-02-28 21:38</t>
        </is>
      </c>
      <c r="M933" s="195" t="inlineStr">
        <is>
          <t>CHECK_VENDOR</t>
        </is>
      </c>
      <c r="N933" s="195" t="inlineStr">
        <is>
          <t>See NVD references</t>
        </is>
      </c>
      <c r="O933" s="195" t="inlineStr">
        <is>
          <t>Apply vendor patches</t>
        </is>
      </c>
      <c r="P933" s="195" t="inlineStr">
        <is>
          <t>See CVE details</t>
        </is>
      </c>
      <c r="Q933" s="195" t="inlineStr">
        <is>
          <t>P2</t>
        </is>
      </c>
      <c r="R933" s="195" t="inlineStr">
        <is>
          <t>📅 Schedule patch deployment within 30 days | 🔍 Monitor for exploitation attempts</t>
        </is>
      </c>
      <c r="S933" s="195" t="inlineStr">
        <is>
          <t>CVE - IP enrichment n/a</t>
        </is>
      </c>
      <c r="T933" s="195" t="n">
        <v>0.0004</v>
      </c>
      <c r="U933" s="195" t="n">
        <v>0.1235</v>
      </c>
      <c r="V933" s="195" t="inlineStr">
        <is>
          <t>T1078:Valid Accounts | T1110.001:Password Guessing | T1592.003:Firmware</t>
        </is>
      </c>
      <c r="W933" s="195" t="n">
        <v>2</v>
      </c>
      <c r="X933" s="195" t="inlineStr">
        <is>
          <t>HIGH (72%)</t>
        </is>
      </c>
      <c r="Y933" s="195" t="inlineStr">
        <is>
          <t>POSSIBLE</t>
        </is>
      </c>
      <c r="Z933" s="195" t="inlineStr">
        <is>
          <t>CHECK_VENDOR</t>
        </is>
      </c>
      <c r="AA933" s="195" t="inlineStr">
        <is>
          <t>https://nvd.nist.gov/vuln/detail/CVE-2026-27753</t>
        </is>
      </c>
      <c r="AB933" s="195" t="inlineStr">
        <is>
          <t>NONE</t>
        </is>
      </c>
      <c r="AC933" s="195" t="n">
        <v>3.25</v>
      </c>
      <c r="AD933" s="195" t="inlineStr"/>
    </row>
    <row r="934">
      <c r="A934" s="195" t="inlineStr">
        <is>
          <t>CVE</t>
        </is>
      </c>
      <c r="B934" s="195" t="inlineStr">
        <is>
          <t>CVE-2026-22716</t>
        </is>
      </c>
      <c r="C934" s="195" t="inlineStr">
        <is>
          <t>Out-of-bound write vulnerability in VMware Workstation 25H1 and below on any platform allows an actor with non-administrative privileges on a guest VM to terminate certain Workstation processes.</t>
        </is>
      </c>
      <c r="D934" s="195" t="n">
        <v>5</v>
      </c>
      <c r="E934" s="195" t="inlineStr">
        <is>
          <t>MEDIUM</t>
        </is>
      </c>
      <c r="F934" s="195" t="n">
        <v>2</v>
      </c>
      <c r="G934" s="195" t="n">
        <v>2</v>
      </c>
      <c r="H934" s="195" t="inlineStr">
        <is>
          <t>MEDIUM</t>
        </is>
      </c>
      <c r="I934" s="195" t="n">
        <v>9</v>
      </c>
      <c r="J934" s="195" t="inlineStr">
        <is>
          <t>NO</t>
        </is>
      </c>
      <c r="K934" s="195" t="inlineStr">
        <is>
          <t>https://nvd.nist.gov/vuln/detail/CVE-2026-22716</t>
        </is>
      </c>
      <c r="L934" s="195" t="inlineStr">
        <is>
          <t>2026-02-28 21:38</t>
        </is>
      </c>
      <c r="M934" s="195" t="inlineStr">
        <is>
          <t>CHECK_VENDOR</t>
        </is>
      </c>
      <c r="N934" s="195" t="inlineStr">
        <is>
          <t>See NVD references</t>
        </is>
      </c>
      <c r="O934" s="195" t="inlineStr">
        <is>
          <t>Apply vendor patches</t>
        </is>
      </c>
      <c r="P934" s="195" t="inlineStr">
        <is>
          <t>See CVE details</t>
        </is>
      </c>
      <c r="Q934" s="195" t="inlineStr">
        <is>
          <t>P3</t>
        </is>
      </c>
      <c r="R934" s="195" t="inlineStr">
        <is>
          <t>📅 Schedule patch deployment within 30 days | 🔍 Monitor for exploitation attempts</t>
        </is>
      </c>
      <c r="S934" s="195" t="inlineStr">
        <is>
          <t>CVE - IP enrichment n/a</t>
        </is>
      </c>
      <c r="T934" s="195" t="n">
        <v>0.0002</v>
      </c>
      <c r="U934" s="195" t="n">
        <v>0.0525</v>
      </c>
      <c r="V934" s="195" t="inlineStr">
        <is>
          <t>T1203:Exploitation for Client Execution</t>
        </is>
      </c>
      <c r="W934" s="195" t="n">
        <v>1</v>
      </c>
      <c r="X934" s="195" t="inlineStr">
        <is>
          <t>LOW (40%)</t>
        </is>
      </c>
      <c r="Y934" s="195" t="inlineStr">
        <is>
          <t>POSSIBLE</t>
        </is>
      </c>
      <c r="Z934" s="195" t="inlineStr">
        <is>
          <t>CHECK_VENDOR</t>
        </is>
      </c>
      <c r="AA934" s="195" t="inlineStr">
        <is>
          <t>https://nvd.nist.gov/vuln/detail/CVE-2026-22716</t>
        </is>
      </c>
      <c r="AB934" s="195" t="inlineStr">
        <is>
          <t>NONE</t>
        </is>
      </c>
      <c r="AC934" s="195" t="n">
        <v>2.5</v>
      </c>
      <c r="AD934" s="195" t="inlineStr"/>
    </row>
    <row r="935">
      <c r="A935" s="195" t="inlineStr">
        <is>
          <t>CVE</t>
        </is>
      </c>
      <c r="B935" s="195" t="inlineStr">
        <is>
          <t>CVE-2026-27754</t>
        </is>
      </c>
      <c r="C935" s="195" t="inlineStr">
        <is>
          <t>SODOLA SL902-SWTGW124AS firmware versions through 200.1.20 use the cryptographically broken MD5 hash function for session cookie generation, weakening session security. Attackers can exploit predictable session tokens combined with MD5's collision vulnerabilities to forge valid session cookies and gain unauthorized access to the device.</t>
        </is>
      </c>
      <c r="D935" s="195" t="n">
        <v>6.5</v>
      </c>
      <c r="E935" s="195" t="inlineStr">
        <is>
          <t>MEDIUM</t>
        </is>
      </c>
      <c r="F935" s="195" t="n">
        <v>2</v>
      </c>
      <c r="G935" s="195" t="n">
        <v>2</v>
      </c>
      <c r="H935" s="195" t="inlineStr">
        <is>
          <t>MEDIUM</t>
        </is>
      </c>
      <c r="I935" s="195" t="n">
        <v>10.5</v>
      </c>
      <c r="J935" s="195" t="inlineStr">
        <is>
          <t>NO</t>
        </is>
      </c>
      <c r="K935" s="195" t="inlineStr">
        <is>
          <t>https://nvd.nist.gov/vuln/detail/CVE-2026-27754</t>
        </is>
      </c>
      <c r="L935" s="195" t="inlineStr">
        <is>
          <t>2026-02-28 21:38</t>
        </is>
      </c>
      <c r="M935" s="195" t="inlineStr">
        <is>
          <t>CHECK_VENDOR</t>
        </is>
      </c>
      <c r="N935" s="195" t="inlineStr">
        <is>
          <t>See NVD references</t>
        </is>
      </c>
      <c r="O935" s="195" t="inlineStr">
        <is>
          <t>Apply vendor patches</t>
        </is>
      </c>
      <c r="P935" s="195" t="inlineStr">
        <is>
          <t>See CVE details</t>
        </is>
      </c>
      <c r="Q935" s="195" t="inlineStr">
        <is>
          <t>P2</t>
        </is>
      </c>
      <c r="R935" s="195" t="inlineStr">
        <is>
          <t>📅 Schedule patch deployment within 30 days | 🔍 Monitor for exploitation attempts</t>
        </is>
      </c>
      <c r="S935" s="195" t="inlineStr">
        <is>
          <t>CVE - IP enrichment n/a</t>
        </is>
      </c>
      <c r="T935" s="195" t="n">
        <v>0.0002</v>
      </c>
      <c r="U935" s="195" t="n">
        <v>0.0582</v>
      </c>
      <c r="V935" s="195" t="inlineStr">
        <is>
          <t>T1600:Weaken Encryption | T1588.006:Vulnerabilities | T1592.003:Firmware</t>
        </is>
      </c>
      <c r="W935" s="195" t="n">
        <v>2</v>
      </c>
      <c r="X935" s="195" t="inlineStr">
        <is>
          <t>HIGH (72%)</t>
        </is>
      </c>
      <c r="Y935" s="195" t="inlineStr">
        <is>
          <t>POSSIBLE</t>
        </is>
      </c>
      <c r="Z935" s="195" t="inlineStr">
        <is>
          <t>CHECK_VENDOR</t>
        </is>
      </c>
      <c r="AA935" s="195" t="inlineStr">
        <is>
          <t>https://nvd.nist.gov/vuln/detail/CVE-2026-27754</t>
        </is>
      </c>
      <c r="AB935" s="195" t="inlineStr">
        <is>
          <t>NONE</t>
        </is>
      </c>
      <c r="AC935" s="195" t="n">
        <v>3.25</v>
      </c>
      <c r="AD935" s="195" t="inlineStr"/>
    </row>
    <row r="936">
      <c r="A936" s="196" t="inlineStr">
        <is>
          <t>CVE</t>
        </is>
      </c>
      <c r="B936" s="196" t="inlineStr">
        <is>
          <t>CVE-2026-27755</t>
        </is>
      </c>
      <c r="C936" s="196" t="inlineStr">
        <is>
          <t>SODOLA SL902-SWTGW124AS firmware versions through 200.1.20 contain a weak session identifier generation vulnerability that allows attackers to forge authenticated sessions by computing predictable MD5-based cookies. Attackers who know or guess valid credentials can calculate the session identifier offline and bypass authentication without completing the login flow, gaining unauthorized access to the device.</t>
        </is>
      </c>
      <c r="D936" s="196" t="n">
        <v>9.800000000000001</v>
      </c>
      <c r="E936" s="196" t="inlineStr">
        <is>
          <t>CRITICAL</t>
        </is>
      </c>
      <c r="F936" s="196" t="n">
        <v>3</v>
      </c>
      <c r="G936" s="196" t="n">
        <v>3</v>
      </c>
      <c r="H936" s="196" t="inlineStr">
        <is>
          <t>CRITICAL</t>
        </is>
      </c>
      <c r="I936" s="196" t="n">
        <v>18.8</v>
      </c>
      <c r="J936" s="196" t="inlineStr">
        <is>
          <t>NO</t>
        </is>
      </c>
      <c r="K936" s="196" t="inlineStr">
        <is>
          <t>https://nvd.nist.gov/vuln/detail/CVE-2026-27755</t>
        </is>
      </c>
      <c r="L936" s="196" t="inlineStr">
        <is>
          <t>2026-02-28 21:38</t>
        </is>
      </c>
      <c r="M936" s="196" t="inlineStr">
        <is>
          <t>CHECK_VENDOR</t>
        </is>
      </c>
      <c r="N936" s="196" t="inlineStr">
        <is>
          <t>See NVD references</t>
        </is>
      </c>
      <c r="O936" s="196" t="inlineStr">
        <is>
          <t>Apply vendor patches</t>
        </is>
      </c>
      <c r="P936" s="196" t="inlineStr">
        <is>
          <t>See CVE details</t>
        </is>
      </c>
      <c r="Q936" s="196" t="inlineStr">
        <is>
          <t>P2</t>
        </is>
      </c>
      <c r="R936" s="196" t="inlineStr">
        <is>
          <t>🚨 URGENT: Apply vendor patches immediately | 🔒 Isolate affected systems if patch unavailable | 🛡️ Enable additional monitoring/IDS rules</t>
        </is>
      </c>
      <c r="S936" s="196" t="inlineStr">
        <is>
          <t>CVE - IP enrichment n/a</t>
        </is>
      </c>
      <c r="T936" s="196" t="n">
        <v>0.0011</v>
      </c>
      <c r="U936" s="196" t="n">
        <v>0.2892</v>
      </c>
      <c r="V936" s="196" t="inlineStr">
        <is>
          <t>T1600:Weaken Encryption | T1552:Unsecured Credentials | T1592.003:Firmware | T1589.001:Credentials</t>
        </is>
      </c>
      <c r="W936" s="196" t="n">
        <v>2</v>
      </c>
      <c r="X936" s="196" t="inlineStr">
        <is>
          <t>HIGH (72%)</t>
        </is>
      </c>
      <c r="Y936" s="196" t="inlineStr">
        <is>
          <t>CONFIRMED</t>
        </is>
      </c>
      <c r="Z936" s="196" t="inlineStr">
        <is>
          <t>CHECK_VENDOR</t>
        </is>
      </c>
      <c r="AA936" s="196" t="inlineStr">
        <is>
          <t>https://nvd.nist.gov/vuln/detail/CVE-2026-27755</t>
        </is>
      </c>
      <c r="AB936" s="196" t="inlineStr">
        <is>
          <t>NONE</t>
        </is>
      </c>
      <c r="AC936" s="196" t="n">
        <v>4.9</v>
      </c>
      <c r="AD936" s="196" t="inlineStr"/>
    </row>
    <row r="937">
      <c r="A937" s="195" t="inlineStr">
        <is>
          <t>CVE</t>
        </is>
      </c>
      <c r="B937" s="195" t="inlineStr">
        <is>
          <t>CVE-2026-27756</t>
        </is>
      </c>
      <c r="C937" s="195" t="inlineStr">
        <is>
          <t>SODOLA SL902-SWTGW124AS firmware versions through 200.1.20 contain a reflected cross-site scripting vulnerability in the management interface where user input is not properly encoded before output. Attackers can craft malicious URLs that execute arbitrary JavaScript in the web interface when visited by authenticated users.</t>
        </is>
      </c>
      <c r="D937" s="195" t="n">
        <v>6.1</v>
      </c>
      <c r="E937" s="195" t="inlineStr">
        <is>
          <t>MEDIUM</t>
        </is>
      </c>
      <c r="F937" s="195" t="n">
        <v>2</v>
      </c>
      <c r="G937" s="195" t="n">
        <v>2</v>
      </c>
      <c r="H937" s="195" t="inlineStr">
        <is>
          <t>MEDIUM</t>
        </is>
      </c>
      <c r="I937" s="195" t="n">
        <v>10.1</v>
      </c>
      <c r="J937" s="195" t="inlineStr">
        <is>
          <t>NO</t>
        </is>
      </c>
      <c r="K937" s="195" t="inlineStr">
        <is>
          <t>https://nvd.nist.gov/vuln/detail/CVE-2026-27756</t>
        </is>
      </c>
      <c r="L937" s="195" t="inlineStr">
        <is>
          <t>2026-02-28 21:38</t>
        </is>
      </c>
      <c r="M937" s="195" t="inlineStr">
        <is>
          <t>CHECK_VENDOR</t>
        </is>
      </c>
      <c r="N937" s="195" t="inlineStr">
        <is>
          <t>See NVD references</t>
        </is>
      </c>
      <c r="O937" s="195" t="inlineStr">
        <is>
          <t>Apply vendor patches</t>
        </is>
      </c>
      <c r="P937" s="195" t="inlineStr">
        <is>
          <t>See CVE details</t>
        </is>
      </c>
      <c r="Q937" s="195" t="inlineStr">
        <is>
          <t>P2</t>
        </is>
      </c>
      <c r="R937" s="195" t="inlineStr">
        <is>
          <t>📅 Schedule patch deployment within 30 days | 🔍 Monitor for exploitation attempts</t>
        </is>
      </c>
      <c r="S937" s="195" t="inlineStr">
        <is>
          <t>CVE - IP enrichment n/a</t>
        </is>
      </c>
      <c r="T937" s="195" t="n">
        <v>0.0003</v>
      </c>
      <c r="U937" s="195" t="n">
        <v>0.0799</v>
      </c>
      <c r="V937" s="195" t="inlineStr">
        <is>
          <t>T1189:Drive-by Compromise | T1059.007:JavaScript | T1592.003:Firmware</t>
        </is>
      </c>
      <c r="W937" s="195" t="n">
        <v>2</v>
      </c>
      <c r="X937" s="195" t="inlineStr">
        <is>
          <t>HIGH (72%)</t>
        </is>
      </c>
      <c r="Y937" s="195" t="inlineStr">
        <is>
          <t>POSSIBLE</t>
        </is>
      </c>
      <c r="Z937" s="195" t="inlineStr">
        <is>
          <t>CHECK_VENDOR</t>
        </is>
      </c>
      <c r="AA937" s="195" t="inlineStr">
        <is>
          <t>https://nvd.nist.gov/vuln/detail/CVE-2026-27756</t>
        </is>
      </c>
      <c r="AB937" s="195" t="inlineStr">
        <is>
          <t>NONE</t>
        </is>
      </c>
      <c r="AC937" s="195" t="n">
        <v>3.05</v>
      </c>
      <c r="AD937" s="195" t="inlineStr"/>
    </row>
    <row r="938">
      <c r="A938" s="193" t="inlineStr">
        <is>
          <t>CVE</t>
        </is>
      </c>
      <c r="B938" s="193" t="inlineStr">
        <is>
          <t>CVE-2026-27757</t>
        </is>
      </c>
      <c r="C938" s="193" t="inlineStr">
        <is>
          <t>SODOLA SL902-SWTGW124AS firmware versions through 200.1.20 contain an authentication vulnerability that allows authenticated users to change account passwords without verifying the current password. Attackers who gain access to an authenticated session can modify credentials to maintain persistent access to the management interface.</t>
        </is>
      </c>
      <c r="D938" s="193" t="n">
        <v>7.1</v>
      </c>
      <c r="E938" s="193" t="inlineStr">
        <is>
          <t>HIGH</t>
        </is>
      </c>
      <c r="F938" s="193" t="n">
        <v>2</v>
      </c>
      <c r="G938" s="193" t="n">
        <v>3</v>
      </c>
      <c r="H938" s="193" t="inlineStr">
        <is>
          <t>HIGH</t>
        </is>
      </c>
      <c r="I938" s="193" t="n">
        <v>13.1</v>
      </c>
      <c r="J938" s="193" t="inlineStr">
        <is>
          <t>NO</t>
        </is>
      </c>
      <c r="K938" s="193" t="inlineStr">
        <is>
          <t>https://nvd.nist.gov/vuln/detail/CVE-2026-27757</t>
        </is>
      </c>
      <c r="L938" s="193" t="inlineStr">
        <is>
          <t>2026-02-28 21:38</t>
        </is>
      </c>
      <c r="M938" s="193" t="inlineStr">
        <is>
          <t>CHECK_VENDOR</t>
        </is>
      </c>
      <c r="N938" s="193" t="inlineStr">
        <is>
          <t>See NVD references</t>
        </is>
      </c>
      <c r="O938" s="193" t="inlineStr">
        <is>
          <t>Apply vendor patches</t>
        </is>
      </c>
      <c r="P938" s="193" t="inlineStr">
        <is>
          <t>See CVE details</t>
        </is>
      </c>
      <c r="Q938" s="193" t="inlineStr">
        <is>
          <t>P2</t>
        </is>
      </c>
      <c r="R938" s="193" t="inlineStr">
        <is>
          <t>🚨 URGENT: Apply vendor patches immediately | 🔒 Isolate affected systems if patch unavailable | 🛡️ Enable additional monitoring/IDS rules</t>
        </is>
      </c>
      <c r="S938" s="193" t="inlineStr">
        <is>
          <t>CVE - IP enrichment n/a</t>
        </is>
      </c>
      <c r="T938" s="193" t="n">
        <v>0.0004</v>
      </c>
      <c r="U938" s="193" t="n">
        <v>0.1254</v>
      </c>
      <c r="V938" s="193" t="inlineStr">
        <is>
          <t>T1552:Unsecured Credentials | T1592.003:Firmware | T1589.001:Credentials</t>
        </is>
      </c>
      <c r="W938" s="193" t="n">
        <v>2</v>
      </c>
      <c r="X938" s="193" t="inlineStr">
        <is>
          <t>HIGH (72%)</t>
        </is>
      </c>
      <c r="Y938" s="193" t="inlineStr">
        <is>
          <t>POSSIBLE</t>
        </is>
      </c>
      <c r="Z938" s="193" t="inlineStr">
        <is>
          <t>CHECK_VENDOR</t>
        </is>
      </c>
      <c r="AA938" s="193" t="inlineStr">
        <is>
          <t>https://nvd.nist.gov/vuln/detail/CVE-2026-27757</t>
        </is>
      </c>
      <c r="AB938" s="193" t="inlineStr">
        <is>
          <t>NONE</t>
        </is>
      </c>
      <c r="AC938" s="193" t="n">
        <v>3.55</v>
      </c>
      <c r="AD938" s="193" t="inlineStr"/>
    </row>
    <row r="939">
      <c r="A939" s="195" t="inlineStr">
        <is>
          <t>CVE</t>
        </is>
      </c>
      <c r="B939" s="195" t="inlineStr">
        <is>
          <t>CVE-2026-27758</t>
        </is>
      </c>
      <c r="C939" s="195" t="inlineStr">
        <is>
          <t>SODOLA SL902-SWTGW124AS firmware versions through 200.1.20 contain a cross-site request forgery vulnerability in its management interface that allows attackers to induce authenticated users into submitting forged requests. Attackers can craft malicious requests that execute unauthorized configuration or administrative actions with the victim's privileges when the authenticated user visits a malicious webpage.</t>
        </is>
      </c>
      <c r="D939" s="195" t="n">
        <v>4.3</v>
      </c>
      <c r="E939" s="195" t="inlineStr">
        <is>
          <t>MEDIUM</t>
        </is>
      </c>
      <c r="F939" s="195" t="n">
        <v>2</v>
      </c>
      <c r="G939" s="195" t="n">
        <v>2</v>
      </c>
      <c r="H939" s="195" t="inlineStr">
        <is>
          <t>MEDIUM</t>
        </is>
      </c>
      <c r="I939" s="195" t="n">
        <v>8.300000000000001</v>
      </c>
      <c r="J939" s="195" t="inlineStr">
        <is>
          <t>NO</t>
        </is>
      </c>
      <c r="K939" s="195" t="inlineStr">
        <is>
          <t>https://nvd.nist.gov/vuln/detail/CVE-2026-27758</t>
        </is>
      </c>
      <c r="L939" s="195" t="inlineStr">
        <is>
          <t>2026-02-28 21:38</t>
        </is>
      </c>
      <c r="M939" s="195" t="inlineStr">
        <is>
          <t>CHECK_VENDOR</t>
        </is>
      </c>
      <c r="N939" s="195" t="inlineStr">
        <is>
          <t>See NVD references</t>
        </is>
      </c>
      <c r="O939" s="195" t="inlineStr">
        <is>
          <t>Apply vendor patches</t>
        </is>
      </c>
      <c r="P939" s="195" t="inlineStr">
        <is>
          <t>See CVE details</t>
        </is>
      </c>
      <c r="Q939" s="195" t="inlineStr">
        <is>
          <t>P3</t>
        </is>
      </c>
      <c r="R939" s="195" t="inlineStr">
        <is>
          <t>📅 Schedule patch deployment within 30 days | 🔍 Monitor for exploitation attempts</t>
        </is>
      </c>
      <c r="S939" s="195" t="inlineStr">
        <is>
          <t>CVE - IP enrichment n/a</t>
        </is>
      </c>
      <c r="T939" s="195" t="n">
        <v>0.0001</v>
      </c>
      <c r="U939" s="195" t="n">
        <v>0.0261</v>
      </c>
      <c r="V939" s="195" t="inlineStr">
        <is>
          <t>T1185:Browser Session Hijacking | T1592.003:Firmware</t>
        </is>
      </c>
      <c r="W939" s="195" t="n">
        <v>1</v>
      </c>
      <c r="X939" s="195" t="inlineStr">
        <is>
          <t>LOW (40%)</t>
        </is>
      </c>
      <c r="Y939" s="195" t="inlineStr">
        <is>
          <t>POSSIBLE</t>
        </is>
      </c>
      <c r="Z939" s="195" t="inlineStr">
        <is>
          <t>CHECK_VENDOR</t>
        </is>
      </c>
      <c r="AA939" s="195" t="inlineStr">
        <is>
          <t>https://nvd.nist.gov/vuln/detail/CVE-2026-27758</t>
        </is>
      </c>
      <c r="AB939" s="195" t="inlineStr">
        <is>
          <t>NONE</t>
        </is>
      </c>
      <c r="AC939" s="195" t="n">
        <v>2.15</v>
      </c>
      <c r="AD939" s="195" t="inlineStr"/>
    </row>
    <row r="940">
      <c r="A940" s="195" t="inlineStr">
        <is>
          <t>CVE</t>
        </is>
      </c>
      <c r="B940" s="195" t="inlineStr">
        <is>
          <t>CVE-2026-2880</t>
        </is>
      </c>
      <c r="C940" s="195" t="inlineStr">
        <is>
          <t>A vulnerability in @fastify/middie versions &lt; 9.2.0 can result in authentication/authorization bypass when using path-scoped middleware (for example, app.use('/secret', auth)). When Fastify router normalization options are enabled (such as ignoreDuplicateSlashes, useSemicolonDelimiter, and related trailing-slash behavior), crafted request paths may bypass middleware checks while still being routed to protected handlers.</t>
        </is>
      </c>
      <c r="D940" s="195" t="n">
        <v>5</v>
      </c>
      <c r="E940" s="195" t="inlineStr">
        <is>
          <t>MEDIUM</t>
        </is>
      </c>
      <c r="F940" s="195" t="n">
        <v>2</v>
      </c>
      <c r="G940" s="195" t="n">
        <v>2</v>
      </c>
      <c r="H940" s="195" t="inlineStr">
        <is>
          <t>MEDIUM</t>
        </is>
      </c>
      <c r="I940" s="195" t="n">
        <v>9</v>
      </c>
      <c r="J940" s="195" t="inlineStr">
        <is>
          <t>NO</t>
        </is>
      </c>
      <c r="K940" s="195" t="inlineStr">
        <is>
          <t>https://nvd.nist.gov/vuln/detail/CVE-2026-2880</t>
        </is>
      </c>
      <c r="L940" s="195" t="inlineStr">
        <is>
          <t>2026-02-28 21:38</t>
        </is>
      </c>
      <c r="M940" s="195" t="inlineStr">
        <is>
          <t>CHECK_VENDOR</t>
        </is>
      </c>
      <c r="N940" s="195" t="inlineStr">
        <is>
          <t>See NVD references</t>
        </is>
      </c>
      <c r="O940" s="195" t="inlineStr">
        <is>
          <t>Apply vendor patches</t>
        </is>
      </c>
      <c r="P940" s="195" t="inlineStr">
        <is>
          <t>See CVE details</t>
        </is>
      </c>
      <c r="Q940" s="195" t="inlineStr">
        <is>
          <t>P4</t>
        </is>
      </c>
      <c r="R940" s="195" t="inlineStr">
        <is>
          <t>📅 Schedule patch deployment within 30 days | 🔍 Monitor for exploitation attempts</t>
        </is>
      </c>
      <c r="S940" s="195" t="inlineStr">
        <is>
          <t>CVE - IP enrichment n/a</t>
        </is>
      </c>
      <c r="T940" s="195" t="n">
        <v>0.0016</v>
      </c>
      <c r="U940" s="195" t="n">
        <v>0.3635</v>
      </c>
      <c r="V940" s="195" t="inlineStr">
        <is>
          <t>T1190:Exploit Public-Facing Application</t>
        </is>
      </c>
      <c r="W940" s="195" t="n">
        <v>1</v>
      </c>
      <c r="X940" s="195" t="inlineStr">
        <is>
          <t>LOW (40%)</t>
        </is>
      </c>
      <c r="Y940" s="195" t="inlineStr">
        <is>
          <t>UNLIKELY</t>
        </is>
      </c>
      <c r="Z940" s="195" t="inlineStr">
        <is>
          <t>CHECK_VENDOR</t>
        </is>
      </c>
      <c r="AA940" s="195" t="inlineStr">
        <is>
          <t>https://nvd.nist.gov/vuln/detail/CVE-2026-2880</t>
        </is>
      </c>
      <c r="AB940" s="195" t="inlineStr">
        <is>
          <t>NONE</t>
        </is>
      </c>
      <c r="AC940" s="195" t="n">
        <v>0</v>
      </c>
      <c r="AD940" s="195" t="inlineStr"/>
    </row>
    <row r="941">
      <c r="A941" s="194" t="inlineStr">
        <is>
          <t>CVE</t>
        </is>
      </c>
      <c r="B941" s="194" t="inlineStr">
        <is>
          <t>CVE-2026-22717</t>
        </is>
      </c>
      <c r="C941" s="194" t="inlineStr">
        <is>
          <t>Out-of-bound read vulnerability in VMware Workstation 25H1 and below on any platform allows an actor with non-administrative privileges on a guest VM to obtain limited information disclosure from the machine where VMware Workstation is installed.</t>
        </is>
      </c>
      <c r="D941" s="194" t="n">
        <v>2.7</v>
      </c>
      <c r="E941" s="194" t="inlineStr">
        <is>
          <t>LOW</t>
        </is>
      </c>
      <c r="F941" s="194" t="n">
        <v>2</v>
      </c>
      <c r="G941" s="194" t="n">
        <v>1</v>
      </c>
      <c r="H941" s="194" t="inlineStr">
        <is>
          <t>LOW</t>
        </is>
      </c>
      <c r="I941" s="194" t="n">
        <v>4.7</v>
      </c>
      <c r="J941" s="194" t="inlineStr">
        <is>
          <t>NO</t>
        </is>
      </c>
      <c r="K941" s="194" t="inlineStr">
        <is>
          <t>https://nvd.nist.gov/vuln/detail/CVE-2026-22717</t>
        </is>
      </c>
      <c r="L941" s="194" t="inlineStr">
        <is>
          <t>2026-02-28 21:38</t>
        </is>
      </c>
      <c r="M941" s="194" t="inlineStr">
        <is>
          <t>CHECK_VENDOR</t>
        </is>
      </c>
      <c r="N941" s="194" t="inlineStr">
        <is>
          <t>See NVD references</t>
        </is>
      </c>
      <c r="O941" s="194" t="inlineStr">
        <is>
          <t>Apply vendor patches</t>
        </is>
      </c>
      <c r="P941" s="194" t="inlineStr">
        <is>
          <t>See CVE details</t>
        </is>
      </c>
      <c r="Q941" s="194" t="inlineStr">
        <is>
          <t>P4</t>
        </is>
      </c>
      <c r="R941" s="194" t="inlineStr">
        <is>
          <t>📅 Schedule patch deployment within 30 days | 🔍 Monitor for exploitation attempts</t>
        </is>
      </c>
      <c r="S941" s="194" t="inlineStr">
        <is>
          <t>CVE - IP enrichment n/a</t>
        </is>
      </c>
      <c r="T941" s="194" t="n">
        <v>0.0002</v>
      </c>
      <c r="U941" s="194" t="n">
        <v>0.0496</v>
      </c>
      <c r="V941" s="194" t="inlineStr">
        <is>
          <t>T1203:Exploitation for Client Execution | T1213:Data from Information Repositories</t>
        </is>
      </c>
      <c r="W941" s="194" t="n">
        <v>1</v>
      </c>
      <c r="X941" s="194" t="inlineStr">
        <is>
          <t>LOW (40%)</t>
        </is>
      </c>
      <c r="Y941" s="194" t="inlineStr">
        <is>
          <t>UNLIKELY</t>
        </is>
      </c>
      <c r="Z941" s="194" t="inlineStr">
        <is>
          <t>CHECK_VENDOR</t>
        </is>
      </c>
      <c r="AA941" s="194" t="inlineStr">
        <is>
          <t>https://nvd.nist.gov/vuln/detail/CVE-2026-22717</t>
        </is>
      </c>
      <c r="AB941" s="194" t="inlineStr">
        <is>
          <t>NONE</t>
        </is>
      </c>
      <c r="AC941" s="194" t="n">
        <v>1.35</v>
      </c>
      <c r="AD941" s="194" t="inlineStr"/>
    </row>
    <row r="942">
      <c r="A942" s="193" t="inlineStr">
        <is>
          <t>CVE</t>
        </is>
      </c>
      <c r="B942" s="193" t="inlineStr">
        <is>
          <t>CVE-2026-26997</t>
        </is>
      </c>
      <c r="C942" s="193" t="inlineStr">
        <is>
          <t>ClipBucket v5 is an open source video sharing platform. Prior to version 5.5.3 #59, a normal authenticated user can store the XSS payload. The payload is triggered by administrator. Version 5.5.3 #59 fixes the issue.</t>
        </is>
      </c>
      <c r="D942" s="193" t="n">
        <v>8.5</v>
      </c>
      <c r="E942" s="193" t="inlineStr">
        <is>
          <t>HIGH</t>
        </is>
      </c>
      <c r="F942" s="193" t="n">
        <v>2</v>
      </c>
      <c r="G942" s="193" t="n">
        <v>3</v>
      </c>
      <c r="H942" s="193" t="inlineStr">
        <is>
          <t>HIGH</t>
        </is>
      </c>
      <c r="I942" s="193" t="n">
        <v>14.5</v>
      </c>
      <c r="J942" s="193" t="inlineStr">
        <is>
          <t>NO</t>
        </is>
      </c>
      <c r="K942" s="193" t="inlineStr">
        <is>
          <t>https://nvd.nist.gov/vuln/detail/CVE-2026-26997</t>
        </is>
      </c>
      <c r="L942" s="193" t="inlineStr">
        <is>
          <t>2026-02-28 21:38</t>
        </is>
      </c>
      <c r="M942" s="193" t="inlineStr">
        <is>
          <t>CHECK_VENDOR</t>
        </is>
      </c>
      <c r="N942" s="193" t="inlineStr">
        <is>
          <t>See NVD references</t>
        </is>
      </c>
      <c r="O942" s="193" t="inlineStr">
        <is>
          <t>Apply vendor patches</t>
        </is>
      </c>
      <c r="P942" s="193" t="inlineStr">
        <is>
          <t>See CVE details</t>
        </is>
      </c>
      <c r="Q942" s="193" t="inlineStr">
        <is>
          <t>P3</t>
        </is>
      </c>
      <c r="R942" s="193" t="inlineStr">
        <is>
          <t>🚨 URGENT: Apply vendor patches immediately | 🔒 Isolate affected systems if patch unavailable | 🛡️ Enable additional monitoring/IDS rules</t>
        </is>
      </c>
      <c r="S942" s="193" t="inlineStr">
        <is>
          <t>CVE - IP enrichment n/a</t>
        </is>
      </c>
      <c r="T942" s="193" t="n">
        <v>0.0001</v>
      </c>
      <c r="U942" s="193" t="n">
        <v>0.0315</v>
      </c>
      <c r="V942" s="193" t="inlineStr">
        <is>
          <t>T1189:Drive-by Compromise | T1190:Exploit Public-Facing Application</t>
        </is>
      </c>
      <c r="W942" s="193" t="n">
        <v>1</v>
      </c>
      <c r="X942" s="193" t="inlineStr">
        <is>
          <t>LOW (40%)</t>
        </is>
      </c>
      <c r="Y942" s="193" t="inlineStr">
        <is>
          <t>UNLIKELY</t>
        </is>
      </c>
      <c r="Z942" s="193" t="inlineStr">
        <is>
          <t>CHECK_VENDOR</t>
        </is>
      </c>
      <c r="AA942" s="193" t="inlineStr">
        <is>
          <t>https://nvd.nist.gov/vuln/detail/CVE-2026-26997</t>
        </is>
      </c>
      <c r="AB942" s="193" t="inlineStr">
        <is>
          <t>NONE</t>
        </is>
      </c>
      <c r="AC942" s="193" t="n">
        <v>0</v>
      </c>
      <c r="AD942" s="193" t="inlineStr"/>
    </row>
    <row r="943">
      <c r="A943" s="195" t="inlineStr">
        <is>
          <t>CVE</t>
        </is>
      </c>
      <c r="B943" s="195" t="inlineStr">
        <is>
          <t>CVE-2026-27200</t>
        </is>
      </c>
      <c r="C943" s="195" t="inlineStr">
        <is>
          <t>Rejected reason: Further research determined the situation described is not a vulnerability.</t>
        </is>
      </c>
      <c r="D943" s="195" t="n">
        <v>5</v>
      </c>
      <c r="E943" s="195" t="inlineStr">
        <is>
          <t>MEDIUM</t>
        </is>
      </c>
      <c r="F943" s="195" t="n">
        <v>2</v>
      </c>
      <c r="G943" s="195" t="n">
        <v>2</v>
      </c>
      <c r="H943" s="195" t="inlineStr">
        <is>
          <t>MEDIUM</t>
        </is>
      </c>
      <c r="I943" s="195" t="n">
        <v>9</v>
      </c>
      <c r="J943" s="195" t="inlineStr">
        <is>
          <t>NO</t>
        </is>
      </c>
      <c r="K943" s="195" t="inlineStr">
        <is>
          <t>https://nvd.nist.gov/vuln/detail/CVE-2026-27200</t>
        </is>
      </c>
      <c r="L943" s="195" t="inlineStr">
        <is>
          <t>2026-02-28 21:38</t>
        </is>
      </c>
      <c r="M943" s="195" t="inlineStr">
        <is>
          <t>CHECK_VENDOR</t>
        </is>
      </c>
      <c r="N943" s="195" t="inlineStr">
        <is>
          <t>See NVD references</t>
        </is>
      </c>
      <c r="O943" s="195" t="inlineStr">
        <is>
          <t>Apply vendor patches</t>
        </is>
      </c>
      <c r="P943" s="195" t="inlineStr">
        <is>
          <t>See CVE details</t>
        </is>
      </c>
      <c r="Q943" s="195" t="inlineStr">
        <is>
          <t>P4</t>
        </is>
      </c>
      <c r="R943" s="195" t="inlineStr">
        <is>
          <t>📅 Schedule patch deployment within 30 days | 🔍 Monitor for exploitation attempts</t>
        </is>
      </c>
      <c r="S943" s="195" t="inlineStr">
        <is>
          <t>CVE - IP enrichment n/a</t>
        </is>
      </c>
      <c r="T943" s="195" t="n">
        <v>0</v>
      </c>
      <c r="U943" s="195" t="n">
        <v>0</v>
      </c>
      <c r="V943" s="195" t="inlineStr">
        <is>
          <t>T1190:Exploit Public-Facing Application</t>
        </is>
      </c>
      <c r="W943" s="195" t="n">
        <v>1</v>
      </c>
      <c r="X943" s="195" t="inlineStr">
        <is>
          <t>LOW (40%)</t>
        </is>
      </c>
      <c r="Y943" s="195" t="inlineStr">
        <is>
          <t>UNLIKELY</t>
        </is>
      </c>
      <c r="Z943" s="195" t="inlineStr">
        <is>
          <t>CHECK_VENDOR</t>
        </is>
      </c>
      <c r="AA943" s="195" t="inlineStr">
        <is>
          <t>https://nvd.nist.gov/vuln/detail/CVE-2026-27200</t>
        </is>
      </c>
      <c r="AB943" s="195" t="inlineStr">
        <is>
          <t>NONE</t>
        </is>
      </c>
      <c r="AC943" s="195" t="n">
        <v>0</v>
      </c>
      <c r="AD943" s="195" t="inlineStr"/>
    </row>
    <row r="944">
      <c r="A944" s="195" t="inlineStr">
        <is>
          <t>CVE</t>
        </is>
      </c>
      <c r="B944" s="195" t="inlineStr">
        <is>
          <t>CVE-2026-27201</t>
        </is>
      </c>
      <c r="C944" s="195" t="inlineStr">
        <is>
          <t>Rejected reason: Further research determined the situation described is not a vulnerability.</t>
        </is>
      </c>
      <c r="D944" s="195" t="n">
        <v>5</v>
      </c>
      <c r="E944" s="195" t="inlineStr">
        <is>
          <t>MEDIUM</t>
        </is>
      </c>
      <c r="F944" s="195" t="n">
        <v>2</v>
      </c>
      <c r="G944" s="195" t="n">
        <v>2</v>
      </c>
      <c r="H944" s="195" t="inlineStr">
        <is>
          <t>MEDIUM</t>
        </is>
      </c>
      <c r="I944" s="195" t="n">
        <v>9</v>
      </c>
      <c r="J944" s="195" t="inlineStr">
        <is>
          <t>NO</t>
        </is>
      </c>
      <c r="K944" s="195" t="inlineStr">
        <is>
          <t>https://nvd.nist.gov/vuln/detail/CVE-2026-27201</t>
        </is>
      </c>
      <c r="L944" s="195" t="inlineStr">
        <is>
          <t>2026-02-28 21:38</t>
        </is>
      </c>
      <c r="M944" s="195" t="inlineStr">
        <is>
          <t>CHECK_VENDOR</t>
        </is>
      </c>
      <c r="N944" s="195" t="inlineStr">
        <is>
          <t>See NVD references</t>
        </is>
      </c>
      <c r="O944" s="195" t="inlineStr">
        <is>
          <t>Apply vendor patches</t>
        </is>
      </c>
      <c r="P944" s="195" t="inlineStr">
        <is>
          <t>See CVE details</t>
        </is>
      </c>
      <c r="Q944" s="195" t="inlineStr">
        <is>
          <t>P4</t>
        </is>
      </c>
      <c r="R944" s="195" t="inlineStr">
        <is>
          <t>📅 Schedule patch deployment within 30 days | 🔍 Monitor for exploitation attempts</t>
        </is>
      </c>
      <c r="S944" s="195" t="inlineStr">
        <is>
          <t>CVE - IP enrichment n/a</t>
        </is>
      </c>
      <c r="T944" s="195" t="n">
        <v>0</v>
      </c>
      <c r="U944" s="195" t="n">
        <v>0</v>
      </c>
      <c r="V944" s="195" t="inlineStr">
        <is>
          <t>T1190:Exploit Public-Facing Application</t>
        </is>
      </c>
      <c r="W944" s="195" t="n">
        <v>1</v>
      </c>
      <c r="X944" s="195" t="inlineStr">
        <is>
          <t>LOW (40%)</t>
        </is>
      </c>
      <c r="Y944" s="195" t="inlineStr">
        <is>
          <t>UNLIKELY</t>
        </is>
      </c>
      <c r="Z944" s="195" t="inlineStr">
        <is>
          <t>CHECK_VENDOR</t>
        </is>
      </c>
      <c r="AA944" s="195" t="inlineStr">
        <is>
          <t>https://nvd.nist.gov/vuln/detail/CVE-2026-27201</t>
        </is>
      </c>
      <c r="AB944" s="195" t="inlineStr">
        <is>
          <t>NONE</t>
        </is>
      </c>
      <c r="AC944" s="195" t="n">
        <v>0</v>
      </c>
      <c r="AD944" s="195" t="inlineStr"/>
    </row>
    <row r="945">
      <c r="A945" s="195" t="inlineStr">
        <is>
          <t>CVE</t>
        </is>
      </c>
      <c r="B945" s="195" t="inlineStr">
        <is>
          <t>CVE-2026-27500</t>
        </is>
      </c>
      <c r="C945" s="195" t="inlineStr">
        <is>
          <t>Rejected reason: Further research determined the situation described is not a vulnerability.</t>
        </is>
      </c>
      <c r="D945" s="195" t="n">
        <v>5</v>
      </c>
      <c r="E945" s="195" t="inlineStr">
        <is>
          <t>MEDIUM</t>
        </is>
      </c>
      <c r="F945" s="195" t="n">
        <v>2</v>
      </c>
      <c r="G945" s="195" t="n">
        <v>2</v>
      </c>
      <c r="H945" s="195" t="inlineStr">
        <is>
          <t>MEDIUM</t>
        </is>
      </c>
      <c r="I945" s="195" t="n">
        <v>9</v>
      </c>
      <c r="J945" s="195" t="inlineStr">
        <is>
          <t>NO</t>
        </is>
      </c>
      <c r="K945" s="195" t="inlineStr">
        <is>
          <t>https://nvd.nist.gov/vuln/detail/CVE-2026-27500</t>
        </is>
      </c>
      <c r="L945" s="195" t="inlineStr">
        <is>
          <t>2026-02-28 21:38</t>
        </is>
      </c>
      <c r="M945" s="195" t="inlineStr">
        <is>
          <t>CHECK_VENDOR</t>
        </is>
      </c>
      <c r="N945" s="195" t="inlineStr">
        <is>
          <t>See NVD references</t>
        </is>
      </c>
      <c r="O945" s="195" t="inlineStr">
        <is>
          <t>Apply vendor patches</t>
        </is>
      </c>
      <c r="P945" s="195" t="inlineStr">
        <is>
          <t>See CVE details</t>
        </is>
      </c>
      <c r="Q945" s="195" t="inlineStr">
        <is>
          <t>P4</t>
        </is>
      </c>
      <c r="R945" s="195" t="inlineStr">
        <is>
          <t>📅 Schedule patch deployment within 30 days | 🔍 Monitor for exploitation attempts</t>
        </is>
      </c>
      <c r="S945" s="195" t="inlineStr">
        <is>
          <t>CVE - IP enrichment n/a</t>
        </is>
      </c>
      <c r="T945" s="195" t="n">
        <v>0</v>
      </c>
      <c r="U945" s="195" t="n">
        <v>0</v>
      </c>
      <c r="V945" s="195" t="inlineStr">
        <is>
          <t>T1190:Exploit Public-Facing Application</t>
        </is>
      </c>
      <c r="W945" s="195" t="n">
        <v>1</v>
      </c>
      <c r="X945" s="195" t="inlineStr">
        <is>
          <t>LOW (40%)</t>
        </is>
      </c>
      <c r="Y945" s="195" t="inlineStr">
        <is>
          <t>UNLIKELY</t>
        </is>
      </c>
      <c r="Z945" s="195" t="inlineStr">
        <is>
          <t>CHECK_VENDOR</t>
        </is>
      </c>
      <c r="AA945" s="195" t="inlineStr">
        <is>
          <t>https://nvd.nist.gov/vuln/detail/CVE-2026-27500</t>
        </is>
      </c>
      <c r="AB945" s="195" t="inlineStr">
        <is>
          <t>NONE</t>
        </is>
      </c>
      <c r="AC945" s="195" t="n">
        <v>0</v>
      </c>
      <c r="AD945" s="195" t="inlineStr"/>
    </row>
    <row r="946">
      <c r="A946" s="195" t="inlineStr">
        <is>
          <t>CVE</t>
        </is>
      </c>
      <c r="B946" s="195" t="inlineStr">
        <is>
          <t>CVE-2026-27501</t>
        </is>
      </c>
      <c r="C946" s="195" t="inlineStr">
        <is>
          <t>Rejected reason: Further research determined the situation described is not a vulnerability.</t>
        </is>
      </c>
      <c r="D946" s="195" t="n">
        <v>5</v>
      </c>
      <c r="E946" s="195" t="inlineStr">
        <is>
          <t>MEDIUM</t>
        </is>
      </c>
      <c r="F946" s="195" t="n">
        <v>2</v>
      </c>
      <c r="G946" s="195" t="n">
        <v>2</v>
      </c>
      <c r="H946" s="195" t="inlineStr">
        <is>
          <t>MEDIUM</t>
        </is>
      </c>
      <c r="I946" s="195" t="n">
        <v>9</v>
      </c>
      <c r="J946" s="195" t="inlineStr">
        <is>
          <t>NO</t>
        </is>
      </c>
      <c r="K946" s="195" t="inlineStr">
        <is>
          <t>https://nvd.nist.gov/vuln/detail/CVE-2026-27501</t>
        </is>
      </c>
      <c r="L946" s="195" t="inlineStr">
        <is>
          <t>2026-02-28 21:38</t>
        </is>
      </c>
      <c r="M946" s="195" t="inlineStr">
        <is>
          <t>CHECK_VENDOR</t>
        </is>
      </c>
      <c r="N946" s="195" t="inlineStr">
        <is>
          <t>See NVD references</t>
        </is>
      </c>
      <c r="O946" s="195" t="inlineStr">
        <is>
          <t>Apply vendor patches</t>
        </is>
      </c>
      <c r="P946" s="195" t="inlineStr">
        <is>
          <t>See CVE details</t>
        </is>
      </c>
      <c r="Q946" s="195" t="inlineStr">
        <is>
          <t>P4</t>
        </is>
      </c>
      <c r="R946" s="195" t="inlineStr">
        <is>
          <t>📅 Schedule patch deployment within 30 days | 🔍 Monitor for exploitation attempts</t>
        </is>
      </c>
      <c r="S946" s="195" t="inlineStr">
        <is>
          <t>CVE - IP enrichment n/a</t>
        </is>
      </c>
      <c r="T946" s="195" t="n">
        <v>0</v>
      </c>
      <c r="U946" s="195" t="n">
        <v>0</v>
      </c>
      <c r="V946" s="195" t="inlineStr">
        <is>
          <t>T1190:Exploit Public-Facing Application</t>
        </is>
      </c>
      <c r="W946" s="195" t="n">
        <v>1</v>
      </c>
      <c r="X946" s="195" t="inlineStr">
        <is>
          <t>LOW (40%)</t>
        </is>
      </c>
      <c r="Y946" s="195" t="inlineStr">
        <is>
          <t>UNLIKELY</t>
        </is>
      </c>
      <c r="Z946" s="195" t="inlineStr">
        <is>
          <t>CHECK_VENDOR</t>
        </is>
      </c>
      <c r="AA946" s="195" t="inlineStr">
        <is>
          <t>https://nvd.nist.gov/vuln/detail/CVE-2026-27501</t>
        </is>
      </c>
      <c r="AB946" s="195" t="inlineStr">
        <is>
          <t>NONE</t>
        </is>
      </c>
      <c r="AC946" s="195" t="n">
        <v>0</v>
      </c>
      <c r="AD946" s="195" t="inlineStr"/>
    </row>
    <row r="947">
      <c r="A947" s="195" t="inlineStr">
        <is>
          <t>CVE</t>
        </is>
      </c>
      <c r="B947" s="195" t="inlineStr">
        <is>
          <t>CVE-2026-27573</t>
        </is>
      </c>
      <c r="C947" s="195" t="inlineStr">
        <is>
          <t>Rejected reason: Further research determined the situation described is not a vulnerability.</t>
        </is>
      </c>
      <c r="D947" s="195" t="n">
        <v>5</v>
      </c>
      <c r="E947" s="195" t="inlineStr">
        <is>
          <t>MEDIUM</t>
        </is>
      </c>
      <c r="F947" s="195" t="n">
        <v>2</v>
      </c>
      <c r="G947" s="195" t="n">
        <v>2</v>
      </c>
      <c r="H947" s="195" t="inlineStr">
        <is>
          <t>MEDIUM</t>
        </is>
      </c>
      <c r="I947" s="195" t="n">
        <v>9</v>
      </c>
      <c r="J947" s="195" t="inlineStr">
        <is>
          <t>NO</t>
        </is>
      </c>
      <c r="K947" s="195" t="inlineStr">
        <is>
          <t>https://nvd.nist.gov/vuln/detail/CVE-2026-27573</t>
        </is>
      </c>
      <c r="L947" s="195" t="inlineStr">
        <is>
          <t>2026-02-28 21:38</t>
        </is>
      </c>
      <c r="M947" s="195" t="inlineStr">
        <is>
          <t>CHECK_VENDOR</t>
        </is>
      </c>
      <c r="N947" s="195" t="inlineStr">
        <is>
          <t>See NVD references</t>
        </is>
      </c>
      <c r="O947" s="195" t="inlineStr">
        <is>
          <t>Apply vendor patches</t>
        </is>
      </c>
      <c r="P947" s="195" t="inlineStr">
        <is>
          <t>See CVE details</t>
        </is>
      </c>
      <c r="Q947" s="195" t="inlineStr">
        <is>
          <t>P4</t>
        </is>
      </c>
      <c r="R947" s="195" t="inlineStr">
        <is>
          <t>📅 Schedule patch deployment within 30 days | 🔍 Monitor for exploitation attempts</t>
        </is>
      </c>
      <c r="S947" s="195" t="inlineStr">
        <is>
          <t>CVE - IP enrichment n/a</t>
        </is>
      </c>
      <c r="T947" s="195" t="n">
        <v>0</v>
      </c>
      <c r="U947" s="195" t="n">
        <v>0</v>
      </c>
      <c r="V947" s="195" t="inlineStr">
        <is>
          <t>T1190:Exploit Public-Facing Application</t>
        </is>
      </c>
      <c r="W947" s="195" t="n">
        <v>1</v>
      </c>
      <c r="X947" s="195" t="inlineStr">
        <is>
          <t>LOW (40%)</t>
        </is>
      </c>
      <c r="Y947" s="195" t="inlineStr">
        <is>
          <t>UNLIKELY</t>
        </is>
      </c>
      <c r="Z947" s="195" t="inlineStr">
        <is>
          <t>CHECK_VENDOR</t>
        </is>
      </c>
      <c r="AA947" s="195" t="inlineStr">
        <is>
          <t>https://nvd.nist.gov/vuln/detail/CVE-2026-27573</t>
        </is>
      </c>
      <c r="AB947" s="195" t="inlineStr">
        <is>
          <t>NONE</t>
        </is>
      </c>
      <c r="AC947" s="195" t="n">
        <v>0</v>
      </c>
      <c r="AD947" s="195" t="inlineStr"/>
    </row>
    <row r="948">
      <c r="A948" s="195" t="inlineStr">
        <is>
          <t>CVE</t>
        </is>
      </c>
      <c r="B948" s="195" t="inlineStr">
        <is>
          <t>CVE-2026-27580</t>
        </is>
      </c>
      <c r="C948" s="195" t="inlineStr">
        <is>
          <t>Rejected reason: Further research determined the situation described is not a vulnerability.</t>
        </is>
      </c>
      <c r="D948" s="195" t="n">
        <v>5</v>
      </c>
      <c r="E948" s="195" t="inlineStr">
        <is>
          <t>MEDIUM</t>
        </is>
      </c>
      <c r="F948" s="195" t="n">
        <v>2</v>
      </c>
      <c r="G948" s="195" t="n">
        <v>2</v>
      </c>
      <c r="H948" s="195" t="inlineStr">
        <is>
          <t>MEDIUM</t>
        </is>
      </c>
      <c r="I948" s="195" t="n">
        <v>9</v>
      </c>
      <c r="J948" s="195" t="inlineStr">
        <is>
          <t>NO</t>
        </is>
      </c>
      <c r="K948" s="195" t="inlineStr">
        <is>
          <t>https://nvd.nist.gov/vuln/detail/CVE-2026-27580</t>
        </is>
      </c>
      <c r="L948" s="195" t="inlineStr">
        <is>
          <t>2026-02-28 21:38</t>
        </is>
      </c>
      <c r="M948" s="195" t="inlineStr">
        <is>
          <t>CHECK_VENDOR</t>
        </is>
      </c>
      <c r="N948" s="195" t="inlineStr">
        <is>
          <t>See NVD references</t>
        </is>
      </c>
      <c r="O948" s="195" t="inlineStr">
        <is>
          <t>Apply vendor patches</t>
        </is>
      </c>
      <c r="P948" s="195" t="inlineStr">
        <is>
          <t>See CVE details</t>
        </is>
      </c>
      <c r="Q948" s="195" t="inlineStr">
        <is>
          <t>P4</t>
        </is>
      </c>
      <c r="R948" s="195" t="inlineStr">
        <is>
          <t>📅 Schedule patch deployment within 30 days | 🔍 Monitor for exploitation attempts</t>
        </is>
      </c>
      <c r="S948" s="195" t="inlineStr">
        <is>
          <t>CVE - IP enrichment n/a</t>
        </is>
      </c>
      <c r="T948" s="195" t="n">
        <v>0</v>
      </c>
      <c r="U948" s="195" t="n">
        <v>0</v>
      </c>
      <c r="V948" s="195" t="inlineStr">
        <is>
          <t>T1190:Exploit Public-Facing Application</t>
        </is>
      </c>
      <c r="W948" s="195" t="n">
        <v>1</v>
      </c>
      <c r="X948" s="195" t="inlineStr">
        <is>
          <t>LOW (40%)</t>
        </is>
      </c>
      <c r="Y948" s="195" t="inlineStr">
        <is>
          <t>UNLIKELY</t>
        </is>
      </c>
      <c r="Z948" s="195" t="inlineStr">
        <is>
          <t>CHECK_VENDOR</t>
        </is>
      </c>
      <c r="AA948" s="195" t="inlineStr">
        <is>
          <t>https://nvd.nist.gov/vuln/detail/CVE-2026-27580</t>
        </is>
      </c>
      <c r="AB948" s="195" t="inlineStr">
        <is>
          <t>NONE</t>
        </is>
      </c>
      <c r="AC948" s="195" t="n">
        <v>0</v>
      </c>
      <c r="AD948" s="195" t="inlineStr"/>
    </row>
    <row r="949">
      <c r="A949" s="195" t="inlineStr">
        <is>
          <t>CVE</t>
        </is>
      </c>
      <c r="B949" s="195" t="inlineStr">
        <is>
          <t>CVE-2026-27581</t>
        </is>
      </c>
      <c r="C949" s="195" t="inlineStr">
        <is>
          <t>Rejected reason: Further research determined the situation described is not a vulnerability.</t>
        </is>
      </c>
      <c r="D949" s="195" t="n">
        <v>5</v>
      </c>
      <c r="E949" s="195" t="inlineStr">
        <is>
          <t>MEDIUM</t>
        </is>
      </c>
      <c r="F949" s="195" t="n">
        <v>2</v>
      </c>
      <c r="G949" s="195" t="n">
        <v>2</v>
      </c>
      <c r="H949" s="195" t="inlineStr">
        <is>
          <t>MEDIUM</t>
        </is>
      </c>
      <c r="I949" s="195" t="n">
        <v>9</v>
      </c>
      <c r="J949" s="195" t="inlineStr">
        <is>
          <t>NO</t>
        </is>
      </c>
      <c r="K949" s="195" t="inlineStr">
        <is>
          <t>https://nvd.nist.gov/vuln/detail/CVE-2026-27581</t>
        </is>
      </c>
      <c r="L949" s="195" t="inlineStr">
        <is>
          <t>2026-02-28 21:38</t>
        </is>
      </c>
      <c r="M949" s="195" t="inlineStr">
        <is>
          <t>CHECK_VENDOR</t>
        </is>
      </c>
      <c r="N949" s="195" t="inlineStr">
        <is>
          <t>See NVD references</t>
        </is>
      </c>
      <c r="O949" s="195" t="inlineStr">
        <is>
          <t>Apply vendor patches</t>
        </is>
      </c>
      <c r="P949" s="195" t="inlineStr">
        <is>
          <t>See CVE details</t>
        </is>
      </c>
      <c r="Q949" s="195" t="inlineStr">
        <is>
          <t>P4</t>
        </is>
      </c>
      <c r="R949" s="195" t="inlineStr">
        <is>
          <t>📅 Schedule patch deployment within 30 days | 🔍 Monitor for exploitation attempts</t>
        </is>
      </c>
      <c r="S949" s="195" t="inlineStr">
        <is>
          <t>CVE - IP enrichment n/a</t>
        </is>
      </c>
      <c r="T949" s="195" t="n">
        <v>0</v>
      </c>
      <c r="U949" s="195" t="n">
        <v>0</v>
      </c>
      <c r="V949" s="195" t="inlineStr">
        <is>
          <t>T1190:Exploit Public-Facing Application</t>
        </is>
      </c>
      <c r="W949" s="195" t="n">
        <v>1</v>
      </c>
      <c r="X949" s="195" t="inlineStr">
        <is>
          <t>LOW (40%)</t>
        </is>
      </c>
      <c r="Y949" s="195" t="inlineStr">
        <is>
          <t>UNLIKELY</t>
        </is>
      </c>
      <c r="Z949" s="195" t="inlineStr">
        <is>
          <t>CHECK_VENDOR</t>
        </is>
      </c>
      <c r="AA949" s="195" t="inlineStr">
        <is>
          <t>https://nvd.nist.gov/vuln/detail/CVE-2026-27581</t>
        </is>
      </c>
      <c r="AB949" s="195" t="inlineStr">
        <is>
          <t>NONE</t>
        </is>
      </c>
      <c r="AC949" s="195" t="n">
        <v>0</v>
      </c>
      <c r="AD949" s="195" t="inlineStr"/>
    </row>
    <row r="950">
      <c r="A950" s="195" t="inlineStr">
        <is>
          <t>CVE</t>
        </is>
      </c>
      <c r="B950" s="195" t="inlineStr">
        <is>
          <t>CVE-2026-27582</t>
        </is>
      </c>
      <c r="C950" s="195" t="inlineStr">
        <is>
          <t>Rejected reason: Further research determined the situation described is not a vulnerability.</t>
        </is>
      </c>
      <c r="D950" s="195" t="n">
        <v>5</v>
      </c>
      <c r="E950" s="195" t="inlineStr">
        <is>
          <t>MEDIUM</t>
        </is>
      </c>
      <c r="F950" s="195" t="n">
        <v>2</v>
      </c>
      <c r="G950" s="195" t="n">
        <v>2</v>
      </c>
      <c r="H950" s="195" t="inlineStr">
        <is>
          <t>MEDIUM</t>
        </is>
      </c>
      <c r="I950" s="195" t="n">
        <v>9</v>
      </c>
      <c r="J950" s="195" t="inlineStr">
        <is>
          <t>NO</t>
        </is>
      </c>
      <c r="K950" s="195" t="inlineStr">
        <is>
          <t>https://nvd.nist.gov/vuln/detail/CVE-2026-27582</t>
        </is>
      </c>
      <c r="L950" s="195" t="inlineStr">
        <is>
          <t>2026-02-28 21:38</t>
        </is>
      </c>
      <c r="M950" s="195" t="inlineStr">
        <is>
          <t>CHECK_VENDOR</t>
        </is>
      </c>
      <c r="N950" s="195" t="inlineStr">
        <is>
          <t>See NVD references</t>
        </is>
      </c>
      <c r="O950" s="195" t="inlineStr">
        <is>
          <t>Apply vendor patches</t>
        </is>
      </c>
      <c r="P950" s="195" t="inlineStr">
        <is>
          <t>See CVE details</t>
        </is>
      </c>
      <c r="Q950" s="195" t="inlineStr">
        <is>
          <t>P4</t>
        </is>
      </c>
      <c r="R950" s="195" t="inlineStr">
        <is>
          <t>📅 Schedule patch deployment within 30 days | 🔍 Monitor for exploitation attempts</t>
        </is>
      </c>
      <c r="S950" s="195" t="inlineStr">
        <is>
          <t>CVE - IP enrichment n/a</t>
        </is>
      </c>
      <c r="T950" s="195" t="n">
        <v>0</v>
      </c>
      <c r="U950" s="195" t="n">
        <v>0</v>
      </c>
      <c r="V950" s="195" t="inlineStr">
        <is>
          <t>T1190:Exploit Public-Facing Application</t>
        </is>
      </c>
      <c r="W950" s="195" t="n">
        <v>1</v>
      </c>
      <c r="X950" s="195" t="inlineStr">
        <is>
          <t>LOW (40%)</t>
        </is>
      </c>
      <c r="Y950" s="195" t="inlineStr">
        <is>
          <t>UNLIKELY</t>
        </is>
      </c>
      <c r="Z950" s="195" t="inlineStr">
        <is>
          <t>CHECK_VENDOR</t>
        </is>
      </c>
      <c r="AA950" s="195" t="inlineStr">
        <is>
          <t>https://nvd.nist.gov/vuln/detail/CVE-2026-27582</t>
        </is>
      </c>
      <c r="AB950" s="195" t="inlineStr">
        <is>
          <t>NONE</t>
        </is>
      </c>
      <c r="AC950" s="195" t="n">
        <v>0</v>
      </c>
      <c r="AD950" s="195" t="inlineStr"/>
    </row>
    <row r="951">
      <c r="A951" s="195" t="inlineStr">
        <is>
          <t>CVE</t>
        </is>
      </c>
      <c r="B951" s="195" t="inlineStr">
        <is>
          <t>CVE-2026-27583</t>
        </is>
      </c>
      <c r="C951" s="195" t="inlineStr">
        <is>
          <t>Rejected reason: Further research determined the situation described is not a vulnerability.</t>
        </is>
      </c>
      <c r="D951" s="195" t="n">
        <v>5</v>
      </c>
      <c r="E951" s="195" t="inlineStr">
        <is>
          <t>MEDIUM</t>
        </is>
      </c>
      <c r="F951" s="195" t="n">
        <v>2</v>
      </c>
      <c r="G951" s="195" t="n">
        <v>2</v>
      </c>
      <c r="H951" s="195" t="inlineStr">
        <is>
          <t>MEDIUM</t>
        </is>
      </c>
      <c r="I951" s="195" t="n">
        <v>9</v>
      </c>
      <c r="J951" s="195" t="inlineStr">
        <is>
          <t>NO</t>
        </is>
      </c>
      <c r="K951" s="195" t="inlineStr">
        <is>
          <t>https://nvd.nist.gov/vuln/detail/CVE-2026-27583</t>
        </is>
      </c>
      <c r="L951" s="195" t="inlineStr">
        <is>
          <t>2026-02-28 21:38</t>
        </is>
      </c>
      <c r="M951" s="195" t="inlineStr">
        <is>
          <t>CHECK_VENDOR</t>
        </is>
      </c>
      <c r="N951" s="195" t="inlineStr">
        <is>
          <t>See NVD references</t>
        </is>
      </c>
      <c r="O951" s="195" t="inlineStr">
        <is>
          <t>Apply vendor patches</t>
        </is>
      </c>
      <c r="P951" s="195" t="inlineStr">
        <is>
          <t>See CVE details</t>
        </is>
      </c>
      <c r="Q951" s="195" t="inlineStr">
        <is>
          <t>P4</t>
        </is>
      </c>
      <c r="R951" s="195" t="inlineStr">
        <is>
          <t>📅 Schedule patch deployment within 30 days | 🔍 Monitor for exploitation attempts</t>
        </is>
      </c>
      <c r="S951" s="195" t="inlineStr">
        <is>
          <t>CVE - IP enrichment n/a</t>
        </is>
      </c>
      <c r="T951" s="195" t="n">
        <v>0</v>
      </c>
      <c r="U951" s="195" t="n">
        <v>0</v>
      </c>
      <c r="V951" s="195" t="inlineStr">
        <is>
          <t>T1190:Exploit Public-Facing Application</t>
        </is>
      </c>
      <c r="W951" s="195" t="n">
        <v>1</v>
      </c>
      <c r="X951" s="195" t="inlineStr">
        <is>
          <t>LOW (40%)</t>
        </is>
      </c>
      <c r="Y951" s="195" t="inlineStr">
        <is>
          <t>UNLIKELY</t>
        </is>
      </c>
      <c r="Z951" s="195" t="inlineStr">
        <is>
          <t>CHECK_VENDOR</t>
        </is>
      </c>
      <c r="AA951" s="195" t="inlineStr">
        <is>
          <t>https://nvd.nist.gov/vuln/detail/CVE-2026-27583</t>
        </is>
      </c>
      <c r="AB951" s="195" t="inlineStr">
        <is>
          <t>NONE</t>
        </is>
      </c>
      <c r="AC951" s="195" t="n">
        <v>0</v>
      </c>
      <c r="AD951" s="195" t="inlineStr"/>
    </row>
    <row r="952">
      <c r="A952" s="193" t="inlineStr">
        <is>
          <t>CVE</t>
        </is>
      </c>
      <c r="B952" s="193" t="inlineStr">
        <is>
          <t>CVE-2026-27707</t>
        </is>
      </c>
      <c r="C952" s="193" t="inlineStr">
        <is>
          <t xml:space="preserve">Seerr is an open-source media request and discovery manager for Jellyfin, Plex, and Emby. Starting in version 2.0.0 and prior to version 3.1.0, an authentication guard logic flaw in `POST /api/v1/auth/jellyfin` allows an unauthenticated attacker to register a new Seerr account on any Plex-configured instance by authenticating with an attacker-controlled Jellyfin server. The attacker receives an authenticated session and can immediately use the application with default permissions, including the </t>
        </is>
      </c>
      <c r="D952" s="193" t="n">
        <v>7.3</v>
      </c>
      <c r="E952" s="193" t="inlineStr">
        <is>
          <t>HIGH</t>
        </is>
      </c>
      <c r="F952" s="193" t="n">
        <v>2</v>
      </c>
      <c r="G952" s="193" t="n">
        <v>3</v>
      </c>
      <c r="H952" s="193" t="inlineStr">
        <is>
          <t>HIGH</t>
        </is>
      </c>
      <c r="I952" s="193" t="n">
        <v>13.3</v>
      </c>
      <c r="J952" s="193" t="inlineStr">
        <is>
          <t>NO</t>
        </is>
      </c>
      <c r="K952" s="193" t="inlineStr">
        <is>
          <t>https://nvd.nist.gov/vuln/detail/CVE-2026-27707</t>
        </is>
      </c>
      <c r="L952" s="193" t="inlineStr">
        <is>
          <t>2026-02-28 21:38</t>
        </is>
      </c>
      <c r="M952" s="193" t="inlineStr">
        <is>
          <t>CHECK_VENDOR</t>
        </is>
      </c>
      <c r="N952" s="193" t="inlineStr">
        <is>
          <t>See NVD references</t>
        </is>
      </c>
      <c r="O952" s="193" t="inlineStr">
        <is>
          <t>Apply vendor patches</t>
        </is>
      </c>
      <c r="P952" s="193" t="inlineStr">
        <is>
          <t>See CVE details</t>
        </is>
      </c>
      <c r="Q952" s="193" t="inlineStr">
        <is>
          <t>P1</t>
        </is>
      </c>
      <c r="R952" s="193" t="inlineStr">
        <is>
          <t>🚨 URGENT: Apply vendor patches immediately | 🔒 Isolate affected systems if patch unavailable | 🛡️ Enable additional monitoring/IDS rules</t>
        </is>
      </c>
      <c r="S952" s="193" t="inlineStr">
        <is>
          <t>CVE - IP enrichment n/a</t>
        </is>
      </c>
      <c r="T952" s="193" t="n">
        <v>0.0004</v>
      </c>
      <c r="U952" s="193" t="n">
        <v>0.1335</v>
      </c>
      <c r="V952" s="193" t="inlineStr">
        <is>
          <t>T1584.004:Server</t>
        </is>
      </c>
      <c r="W952" s="193" t="n">
        <v>3</v>
      </c>
      <c r="X952" s="193" t="inlineStr">
        <is>
          <t>HIGH (85%)</t>
        </is>
      </c>
      <c r="Y952" s="193" t="inlineStr">
        <is>
          <t>HIGH</t>
        </is>
      </c>
      <c r="Z952" s="193" t="inlineStr">
        <is>
          <t>CHECK_VENDOR</t>
        </is>
      </c>
      <c r="AA952" s="193" t="inlineStr">
        <is>
          <t>https://nvd.nist.gov/vuln/detail/CVE-2026-27707</t>
        </is>
      </c>
      <c r="AB952" s="193" t="inlineStr">
        <is>
          <t>http://www.zerodayinitiative.com/advisories/ZDI-26-123/</t>
        </is>
      </c>
      <c r="AC952" s="193" t="n">
        <v>3.65</v>
      </c>
      <c r="AD952" s="193" t="inlineStr"/>
    </row>
    <row r="953">
      <c r="A953" s="195" t="inlineStr">
        <is>
          <t>CVE</t>
        </is>
      </c>
      <c r="B953" s="195" t="inlineStr">
        <is>
          <t>CVE-2026-27734</t>
        </is>
      </c>
      <c r="C953" s="195" t="inlineStr">
        <is>
          <t>Beszel is a server monitoring platform. Prior to version 0.18.2, the hub's authenticated API endpoints GET /api/beszel/containers/logs and GET /api/beszel/containers/info pass the user-supplied "container" query parameter to the agent without validation. The agent constructs Docker Engine API URLs using fmt.Sprintf with the raw value instead of url.PathEscape(). Since Go's http.Client does not sanitize `../` sequences from URL paths sent over unix sockets, an authenticated user (including readon</t>
        </is>
      </c>
      <c r="D953" s="195" t="n">
        <v>6.5</v>
      </c>
      <c r="E953" s="195" t="inlineStr">
        <is>
          <t>MEDIUM</t>
        </is>
      </c>
      <c r="F953" s="195" t="n">
        <v>2</v>
      </c>
      <c r="G953" s="195" t="n">
        <v>2</v>
      </c>
      <c r="H953" s="195" t="inlineStr">
        <is>
          <t>MEDIUM</t>
        </is>
      </c>
      <c r="I953" s="195" t="n">
        <v>10.5</v>
      </c>
      <c r="J953" s="195" t="inlineStr">
        <is>
          <t>NO</t>
        </is>
      </c>
      <c r="K953" s="195" t="inlineStr">
        <is>
          <t>https://nvd.nist.gov/vuln/detail/CVE-2026-27734</t>
        </is>
      </c>
      <c r="L953" s="195" t="inlineStr">
        <is>
          <t>2026-02-28 21:38</t>
        </is>
      </c>
      <c r="M953" s="195" t="inlineStr">
        <is>
          <t>CHECK_VENDOR</t>
        </is>
      </c>
      <c r="N953" s="195" t="inlineStr">
        <is>
          <t>See NVD references</t>
        </is>
      </c>
      <c r="O953" s="195" t="inlineStr">
        <is>
          <t>Apply vendor patches</t>
        </is>
      </c>
      <c r="P953" s="195" t="inlineStr">
        <is>
          <t>See CVE details</t>
        </is>
      </c>
      <c r="Q953" s="195" t="inlineStr">
        <is>
          <t>P2</t>
        </is>
      </c>
      <c r="R953" s="195" t="inlineStr">
        <is>
          <t>📅 Schedule patch deployment within 30 days | 🔍 Monitor for exploitation attempts</t>
        </is>
      </c>
      <c r="S953" s="195" t="inlineStr">
        <is>
          <t>CVE - IP enrichment n/a</t>
        </is>
      </c>
      <c r="T953" s="195" t="n">
        <v>0.0002</v>
      </c>
      <c r="U953" s="195" t="n">
        <v>0.0345</v>
      </c>
      <c r="V953" s="195" t="inlineStr">
        <is>
          <t>T1083:File and Directory Discovery | T1584.004:Server</t>
        </is>
      </c>
      <c r="W953" s="195" t="n">
        <v>2</v>
      </c>
      <c r="X953" s="195" t="inlineStr">
        <is>
          <t>HIGH (72%)</t>
        </is>
      </c>
      <c r="Y953" s="195" t="inlineStr">
        <is>
          <t>POSSIBLE</t>
        </is>
      </c>
      <c r="Z953" s="195" t="inlineStr">
        <is>
          <t>CHECK_VENDOR</t>
        </is>
      </c>
      <c r="AA953" s="195" t="inlineStr">
        <is>
          <t>https://nvd.nist.gov/vuln/detail/CVE-2026-27734</t>
        </is>
      </c>
      <c r="AB953" s="195" t="inlineStr">
        <is>
          <t>NONE</t>
        </is>
      </c>
      <c r="AC953" s="195" t="n">
        <v>3.25</v>
      </c>
      <c r="AD953" s="195" t="inlineStr"/>
    </row>
    <row r="954">
      <c r="A954" s="195" t="inlineStr">
        <is>
          <t>CVE</t>
        </is>
      </c>
      <c r="B954" s="195" t="inlineStr">
        <is>
          <t>CVE-2026-27792</t>
        </is>
      </c>
      <c r="C954" s="195" t="inlineStr">
        <is>
          <t>Seerr is an open-source media request and discovery manager for Jellyfin, Plex, and Emby. A missing authorization vulnerability has been identified in the application starting in version 2.7.0 and prior to version 3.1.0. It allows authenticated users to access and modify data belonging to other users. This issue is due to the absence of the `isOwnProfileOrAdmin()` middleware on several push subscription API routes. Version 3.1.0 fixes the issue.</t>
        </is>
      </c>
      <c r="D954" s="195" t="n">
        <v>5.4</v>
      </c>
      <c r="E954" s="195" t="inlineStr">
        <is>
          <t>MEDIUM</t>
        </is>
      </c>
      <c r="F954" s="195" t="n">
        <v>2</v>
      </c>
      <c r="G954" s="195" t="n">
        <v>2</v>
      </c>
      <c r="H954" s="195" t="inlineStr">
        <is>
          <t>MEDIUM</t>
        </is>
      </c>
      <c r="I954" s="195" t="n">
        <v>9.4</v>
      </c>
      <c r="J954" s="195" t="inlineStr">
        <is>
          <t>NO</t>
        </is>
      </c>
      <c r="K954" s="195" t="inlineStr">
        <is>
          <t>https://nvd.nist.gov/vuln/detail/CVE-2026-27792</t>
        </is>
      </c>
      <c r="L954" s="195" t="inlineStr">
        <is>
          <t>2026-02-28 21:38</t>
        </is>
      </c>
      <c r="M954" s="195" t="inlineStr">
        <is>
          <t>CHECK_VENDOR</t>
        </is>
      </c>
      <c r="N954" s="195" t="inlineStr">
        <is>
          <t>See NVD references</t>
        </is>
      </c>
      <c r="O954" s="195" t="inlineStr">
        <is>
          <t>Apply vendor patches</t>
        </is>
      </c>
      <c r="P954" s="195" t="inlineStr">
        <is>
          <t>See CVE details</t>
        </is>
      </c>
      <c r="Q954" s="195" t="inlineStr">
        <is>
          <t>P1</t>
        </is>
      </c>
      <c r="R954" s="195" t="inlineStr">
        <is>
          <t>📅 Schedule patch deployment within 30 days | 🔍 Monitor for exploitation attempts</t>
        </is>
      </c>
      <c r="S954" s="195" t="inlineStr">
        <is>
          <t>CVE - IP enrichment n/a</t>
        </is>
      </c>
      <c r="T954" s="195" t="n">
        <v>0.0001</v>
      </c>
      <c r="U954" s="195" t="n">
        <v>0.0072</v>
      </c>
      <c r="V954" s="195" t="inlineStr">
        <is>
          <t>T1190:Exploit Public-Facing Application</t>
        </is>
      </c>
      <c r="W954" s="195" t="n">
        <v>2</v>
      </c>
      <c r="X954" s="195" t="inlineStr">
        <is>
          <t>HIGH (72%)</t>
        </is>
      </c>
      <c r="Y954" s="195" t="inlineStr">
        <is>
          <t>HIGH</t>
        </is>
      </c>
      <c r="Z954" s="195" t="inlineStr">
        <is>
          <t>CHECK_VENDOR</t>
        </is>
      </c>
      <c r="AA954" s="195" t="inlineStr">
        <is>
          <t>https://nvd.nist.gov/vuln/detail/CVE-2026-27792</t>
        </is>
      </c>
      <c r="AB954" s="195" t="inlineStr">
        <is>
          <t>http://www.zerodayinitiative.com/advisories/ZDI-26-123/</t>
        </is>
      </c>
      <c r="AC954" s="195" t="n">
        <v>2.7</v>
      </c>
      <c r="AD954" s="195" t="inlineStr"/>
    </row>
    <row r="955">
      <c r="A955" s="195" t="inlineStr">
        <is>
          <t>CVE</t>
        </is>
      </c>
      <c r="B955" s="195" t="inlineStr">
        <is>
          <t>CVE-2026-27793</t>
        </is>
      </c>
      <c r="C955" s="195" t="inlineStr">
        <is>
          <t>Seerr is an open-source media request and discovery manager for Jellyfin, Plex, and Emby. Prior to version 3.1.0, the `GET /api/v1/user/:id` endpoint returns the full settings object for any user, including Pushover, Pushbullet, and Telegram credentials, to any authenticated requester regardless of their privilege level. This vulnerability can be exploited alone or combined with the reported unauthenticated account creation vulnerability, CVE-2026-27707. When combined, the two vulnerabilities cr</t>
        </is>
      </c>
      <c r="D955" s="195" t="n">
        <v>6.5</v>
      </c>
      <c r="E955" s="195" t="inlineStr">
        <is>
          <t>MEDIUM</t>
        </is>
      </c>
      <c r="F955" s="195" t="n">
        <v>2</v>
      </c>
      <c r="G955" s="195" t="n">
        <v>2</v>
      </c>
      <c r="H955" s="195" t="inlineStr">
        <is>
          <t>MEDIUM</t>
        </is>
      </c>
      <c r="I955" s="195" t="n">
        <v>10.5</v>
      </c>
      <c r="J955" s="195" t="inlineStr">
        <is>
          <t>NO</t>
        </is>
      </c>
      <c r="K955" s="195" t="inlineStr">
        <is>
          <t>https://nvd.nist.gov/vuln/detail/CVE-2026-27793</t>
        </is>
      </c>
      <c r="L955" s="195" t="inlineStr">
        <is>
          <t>2026-02-28 21:38</t>
        </is>
      </c>
      <c r="M955" s="195" t="inlineStr">
        <is>
          <t>CHECK_VENDOR</t>
        </is>
      </c>
      <c r="N955" s="195" t="inlineStr">
        <is>
          <t>See NVD references</t>
        </is>
      </c>
      <c r="O955" s="195" t="inlineStr">
        <is>
          <t>Apply vendor patches</t>
        </is>
      </c>
      <c r="P955" s="195" t="inlineStr">
        <is>
          <t>See CVE details</t>
        </is>
      </c>
      <c r="Q955" s="195" t="inlineStr">
        <is>
          <t>P1</t>
        </is>
      </c>
      <c r="R955" s="195" t="inlineStr">
        <is>
          <t>📅 Schedule patch deployment within 30 days | 🔍 Monitor for exploitation attempts</t>
        </is>
      </c>
      <c r="S955" s="195" t="inlineStr">
        <is>
          <t>CVE - IP enrichment n/a</t>
        </is>
      </c>
      <c r="T955" s="195" t="n">
        <v>0.0003</v>
      </c>
      <c r="U955" s="195" t="n">
        <v>0.0717</v>
      </c>
      <c r="V955" s="195" t="inlineStr">
        <is>
          <t>T1190:Exploit Public-Facing Application | T1552:Unsecured Credentials | T1588.006:Vulnerabilities | T1589.001:Credentials</t>
        </is>
      </c>
      <c r="W955" s="195" t="n">
        <v>3</v>
      </c>
      <c r="X955" s="195" t="inlineStr">
        <is>
          <t>HIGH (85%)</t>
        </is>
      </c>
      <c r="Y955" s="195" t="inlineStr">
        <is>
          <t>HIGH</t>
        </is>
      </c>
      <c r="Z955" s="195" t="inlineStr">
        <is>
          <t>CHECK_VENDOR</t>
        </is>
      </c>
      <c r="AA955" s="195" t="inlineStr">
        <is>
          <t>https://nvd.nist.gov/vuln/detail/CVE-2026-27793</t>
        </is>
      </c>
      <c r="AB955" s="195" t="inlineStr">
        <is>
          <t>http://www.zerodayinitiative.com/advisories/ZDI-26-123/</t>
        </is>
      </c>
      <c r="AC955" s="195" t="n">
        <v>3.25</v>
      </c>
      <c r="AD955" s="195" t="inlineStr"/>
    </row>
    <row r="956">
      <c r="A956" s="195" t="inlineStr">
        <is>
          <t>CVE</t>
        </is>
      </c>
      <c r="B956" s="195" t="inlineStr">
        <is>
          <t>CVE-2026-27810</t>
        </is>
      </c>
      <c r="C956" s="195" t="inlineStr">
        <is>
          <t>calibre is a cross-platform e-book manager for viewing, converting, editing, and cataloging e-books. Prior to version 9.4.0, an HTTP Response Header Injection vulnerability in the calibre Content Server allows any authenticated user to inject arbitrary HTTP headers into server responses via an unsanitized `content_disposition` query parameter in the `/get/` and `/data-files/get/` endpoints. All users running the calibre Content Server with authentication enabled are affected. The vulnerability i</t>
        </is>
      </c>
      <c r="D956" s="195" t="n">
        <v>6.4</v>
      </c>
      <c r="E956" s="195" t="inlineStr">
        <is>
          <t>MEDIUM</t>
        </is>
      </c>
      <c r="F956" s="195" t="n">
        <v>2</v>
      </c>
      <c r="G956" s="195" t="n">
        <v>2</v>
      </c>
      <c r="H956" s="195" t="inlineStr">
        <is>
          <t>MEDIUM</t>
        </is>
      </c>
      <c r="I956" s="195" t="n">
        <v>10.4</v>
      </c>
      <c r="J956" s="195" t="inlineStr">
        <is>
          <t>NO</t>
        </is>
      </c>
      <c r="K956" s="195" t="inlineStr">
        <is>
          <t>https://nvd.nist.gov/vuln/detail/CVE-2026-27810</t>
        </is>
      </c>
      <c r="L956" s="195" t="inlineStr">
        <is>
          <t>2026-02-28 21:38</t>
        </is>
      </c>
      <c r="M956" s="195" t="inlineStr">
        <is>
          <t>CHECK_VENDOR</t>
        </is>
      </c>
      <c r="N956" s="195" t="inlineStr">
        <is>
          <t>See NVD references</t>
        </is>
      </c>
      <c r="O956" s="195" t="inlineStr">
        <is>
          <t>Apply vendor patches</t>
        </is>
      </c>
      <c r="P956" s="195" t="inlineStr">
        <is>
          <t>See CVE details</t>
        </is>
      </c>
      <c r="Q956" s="195" t="inlineStr">
        <is>
          <t>P2</t>
        </is>
      </c>
      <c r="R956" s="195" t="inlineStr">
        <is>
          <t>📅 Schedule patch deployment within 30 days | 🔍 Monitor for exploitation attempts</t>
        </is>
      </c>
      <c r="S956" s="195" t="inlineStr">
        <is>
          <t>CVE - IP enrichment n/a</t>
        </is>
      </c>
      <c r="T956" s="195" t="n">
        <v>0.0003</v>
      </c>
      <c r="U956" s="195" t="n">
        <v>0.1019</v>
      </c>
      <c r="V956" s="195" t="inlineStr">
        <is>
          <t>T1584.004:Server</t>
        </is>
      </c>
      <c r="W956" s="195" t="n">
        <v>2</v>
      </c>
      <c r="X956" s="195" t="inlineStr">
        <is>
          <t>HIGH (72%)</t>
        </is>
      </c>
      <c r="Y956" s="195" t="inlineStr">
        <is>
          <t>POSSIBLE</t>
        </is>
      </c>
      <c r="Z956" s="195" t="inlineStr">
        <is>
          <t>CHECK_VENDOR</t>
        </is>
      </c>
      <c r="AA956" s="195" t="inlineStr">
        <is>
          <t>https://nvd.nist.gov/vuln/detail/CVE-2026-27810</t>
        </is>
      </c>
      <c r="AB956" s="195" t="inlineStr">
        <is>
          <t>NONE</t>
        </is>
      </c>
      <c r="AC956" s="195" t="n">
        <v>3.2</v>
      </c>
      <c r="AD956" s="195" t="inlineStr"/>
    </row>
    <row r="957">
      <c r="A957" s="195" t="inlineStr">
        <is>
          <t>CVE</t>
        </is>
      </c>
      <c r="B957" s="195" t="inlineStr">
        <is>
          <t>CVE-2026-27824</t>
        </is>
      </c>
      <c r="C957" s="195" t="inlineStr">
        <is>
          <t>calibre is a cross-platform e-book manager for viewing, converting, editing, and cataloging e-books. Prior to version 9.4.0, the calibre Content Server's brute-force protection mechanism uses a ban key derived from both `remote_addr` and the `X-Forwarded-For` header. Since the `X-Forwarded-For` header is read directly from the HTTP request without any validation or trusted-proxy configuration, an attacker can bypass IP-based bans by simply changing or adding this header, rendering the brute-forc</t>
        </is>
      </c>
      <c r="D957" s="195" t="n">
        <v>5.3</v>
      </c>
      <c r="E957" s="195" t="inlineStr">
        <is>
          <t>MEDIUM</t>
        </is>
      </c>
      <c r="F957" s="195" t="n">
        <v>2</v>
      </c>
      <c r="G957" s="195" t="n">
        <v>2</v>
      </c>
      <c r="H957" s="195" t="inlineStr">
        <is>
          <t>MEDIUM</t>
        </is>
      </c>
      <c r="I957" s="195" t="n">
        <v>9.300000000000001</v>
      </c>
      <c r="J957" s="195" t="inlineStr">
        <is>
          <t>NO</t>
        </is>
      </c>
      <c r="K957" s="195" t="inlineStr">
        <is>
          <t>https://nvd.nist.gov/vuln/detail/CVE-2026-27824</t>
        </is>
      </c>
      <c r="L957" s="195" t="inlineStr">
        <is>
          <t>2026-02-28 21:38</t>
        </is>
      </c>
      <c r="M957" s="195" t="inlineStr">
        <is>
          <t>CHECK_VENDOR</t>
        </is>
      </c>
      <c r="N957" s="195" t="inlineStr">
        <is>
          <t>See NVD references</t>
        </is>
      </c>
      <c r="O957" s="195" t="inlineStr">
        <is>
          <t>Apply vendor patches</t>
        </is>
      </c>
      <c r="P957" s="195" t="inlineStr">
        <is>
          <t>See CVE details</t>
        </is>
      </c>
      <c r="Q957" s="195" t="inlineStr">
        <is>
          <t>P3</t>
        </is>
      </c>
      <c r="R957" s="195" t="inlineStr">
        <is>
          <t>📅 Schedule patch deployment within 30 days | 🔍 Monitor for exploitation attempts</t>
        </is>
      </c>
      <c r="S957" s="195" t="inlineStr">
        <is>
          <t>CVE - IP enrichment n/a</t>
        </is>
      </c>
      <c r="T957" s="195" t="n">
        <v>0.0001</v>
      </c>
      <c r="U957" s="195" t="n">
        <v>0.0231</v>
      </c>
      <c r="V957" s="195" t="inlineStr">
        <is>
          <t>T1190:Exploit Public-Facing Application | T1552:Unsecured Credentials | T1584.004:Server</t>
        </is>
      </c>
      <c r="W957" s="195" t="n">
        <v>1</v>
      </c>
      <c r="X957" s="195" t="inlineStr">
        <is>
          <t>LOW (40%)</t>
        </is>
      </c>
      <c r="Y957" s="195" t="inlineStr">
        <is>
          <t>POSSIBLE</t>
        </is>
      </c>
      <c r="Z957" s="195" t="inlineStr">
        <is>
          <t>CHECK_VENDOR</t>
        </is>
      </c>
      <c r="AA957" s="195" t="inlineStr">
        <is>
          <t>https://nvd.nist.gov/vuln/detail/CVE-2026-27824</t>
        </is>
      </c>
      <c r="AB957" s="195" t="inlineStr">
        <is>
          <t>NONE</t>
        </is>
      </c>
      <c r="AC957" s="195" t="n">
        <v>2.65</v>
      </c>
      <c r="AD957" s="195" t="inlineStr"/>
    </row>
    <row r="958">
      <c r="A958" s="195" t="inlineStr">
        <is>
          <t>CVE</t>
        </is>
      </c>
      <c r="B958" s="195" t="inlineStr">
        <is>
          <t>CVE-2026-27832</t>
        </is>
      </c>
      <c r="C958" s="195" t="inlineStr">
        <is>
          <t>Group-Office is an enterprise customer relationship management and groupware tool. Versions prior to 26.0.8, 25.0.87, and 6.8.153 have a SQL Injection (SQLi) vulnerability, exploitable through the `advancedQueryData` parameter (`comparator` field) on an authenticated endpoint. The endpoint `index.php?r=email/template/emailSelection` processes `advancedQueryData` and forwards the SQL comparator without a strict allowlist into SQL condition building. This enables blind boolean-based exfiltration o</t>
        </is>
      </c>
      <c r="D958" s="195" t="n">
        <v>5</v>
      </c>
      <c r="E958" s="195" t="inlineStr">
        <is>
          <t>MEDIUM</t>
        </is>
      </c>
      <c r="F958" s="195" t="n">
        <v>2</v>
      </c>
      <c r="G958" s="195" t="n">
        <v>2</v>
      </c>
      <c r="H958" s="195" t="inlineStr">
        <is>
          <t>MEDIUM</t>
        </is>
      </c>
      <c r="I958" s="195" t="n">
        <v>9</v>
      </c>
      <c r="J958" s="195" t="inlineStr">
        <is>
          <t>NO</t>
        </is>
      </c>
      <c r="K958" s="195" t="inlineStr">
        <is>
          <t>https://nvd.nist.gov/vuln/detail/CVE-2026-27832</t>
        </is>
      </c>
      <c r="L958" s="195" t="inlineStr">
        <is>
          <t>2026-02-28 21:38</t>
        </is>
      </c>
      <c r="M958" s="195" t="inlineStr">
        <is>
          <t>CHECK_VENDOR</t>
        </is>
      </c>
      <c r="N958" s="195" t="inlineStr">
        <is>
          <t>See NVD references</t>
        </is>
      </c>
      <c r="O958" s="195" t="inlineStr">
        <is>
          <t>Apply vendor patches</t>
        </is>
      </c>
      <c r="P958" s="195" t="inlineStr">
        <is>
          <t>See CVE details</t>
        </is>
      </c>
      <c r="Q958" s="195" t="inlineStr">
        <is>
          <t>P4</t>
        </is>
      </c>
      <c r="R958" s="195" t="inlineStr">
        <is>
          <t>📅 Schedule patch deployment within 30 days | 🔍 Monitor for exploitation attempts</t>
        </is>
      </c>
      <c r="S958" s="195" t="inlineStr">
        <is>
          <t>CVE - IP enrichment n/a</t>
        </is>
      </c>
      <c r="T958" s="195" t="n">
        <v>0.0003</v>
      </c>
      <c r="U958" s="195" t="n">
        <v>0.0837</v>
      </c>
      <c r="V958" s="195" t="inlineStr">
        <is>
          <t>T1190:Exploit Public-Facing Application</t>
        </is>
      </c>
      <c r="W958" s="195" t="n">
        <v>1</v>
      </c>
      <c r="X958" s="195" t="inlineStr">
        <is>
          <t>LOW (40%)</t>
        </is>
      </c>
      <c r="Y958" s="195" t="inlineStr">
        <is>
          <t>UNLIKELY</t>
        </is>
      </c>
      <c r="Z958" s="195" t="inlineStr">
        <is>
          <t>CHECK_VENDOR</t>
        </is>
      </c>
      <c r="AA958" s="195" t="inlineStr">
        <is>
          <t>https://nvd.nist.gov/vuln/detail/CVE-2026-27832</t>
        </is>
      </c>
      <c r="AB958" s="195" t="inlineStr">
        <is>
          <t>NONE</t>
        </is>
      </c>
      <c r="AC958" s="195" t="n">
        <v>0</v>
      </c>
      <c r="AD958" s="195" t="inlineStr"/>
    </row>
    <row r="959">
      <c r="A959" s="193" t="inlineStr">
        <is>
          <t>CVE</t>
        </is>
      </c>
      <c r="B959" s="193" t="inlineStr">
        <is>
          <t>CVE-2026-27836</t>
        </is>
      </c>
      <c r="C959" s="193" t="inlineStr">
        <is>
          <t>phpMyFAQ is an open source FAQ web application. Prior to version 4.0.18, the WebAuthn prepare endpoint (`/api/webauthn/prepare`) creates new active user accounts without any authentication, CSRF protection, captcha, or configuration checks. This allows unauthenticated attackers to create unlimited user accounts even when registration is disabled. Version 4.0.18 fixes the issue.</t>
        </is>
      </c>
      <c r="D959" s="193" t="n">
        <v>7.5</v>
      </c>
      <c r="E959" s="193" t="inlineStr">
        <is>
          <t>HIGH</t>
        </is>
      </c>
      <c r="F959" s="193" t="n">
        <v>2</v>
      </c>
      <c r="G959" s="193" t="n">
        <v>3</v>
      </c>
      <c r="H959" s="193" t="inlineStr">
        <is>
          <t>HIGH</t>
        </is>
      </c>
      <c r="I959" s="193" t="n">
        <v>13.5</v>
      </c>
      <c r="J959" s="193" t="inlineStr">
        <is>
          <t>NO</t>
        </is>
      </c>
      <c r="K959" s="193" t="inlineStr">
        <is>
          <t>https://nvd.nist.gov/vuln/detail/CVE-2026-27836</t>
        </is>
      </c>
      <c r="L959" s="193" t="inlineStr">
        <is>
          <t>2026-02-28 21:38</t>
        </is>
      </c>
      <c r="M959" s="193" t="inlineStr">
        <is>
          <t>CHECK_VENDOR</t>
        </is>
      </c>
      <c r="N959" s="193" t="inlineStr">
        <is>
          <t>See NVD references</t>
        </is>
      </c>
      <c r="O959" s="193" t="inlineStr">
        <is>
          <t>Apply vendor patches</t>
        </is>
      </c>
      <c r="P959" s="193" t="inlineStr">
        <is>
          <t>See CVE details</t>
        </is>
      </c>
      <c r="Q959" s="193" t="inlineStr">
        <is>
          <t>P2</t>
        </is>
      </c>
      <c r="R959" s="193" t="inlineStr">
        <is>
          <t>🚨 URGENT: Apply vendor patches immediately | 🔒 Isolate affected systems if patch unavailable | 🛡️ Enable additional monitoring/IDS rules</t>
        </is>
      </c>
      <c r="S959" s="193" t="inlineStr">
        <is>
          <t>CVE - IP enrichment n/a</t>
        </is>
      </c>
      <c r="T959" s="193" t="n">
        <v>0.0003</v>
      </c>
      <c r="U959" s="193" t="n">
        <v>0.0825</v>
      </c>
      <c r="V959" s="193" t="inlineStr">
        <is>
          <t>T1190:Exploit Public-Facing Application</t>
        </is>
      </c>
      <c r="W959" s="193" t="n">
        <v>2</v>
      </c>
      <c r="X959" s="193" t="inlineStr">
        <is>
          <t>HIGH (72%)</t>
        </is>
      </c>
      <c r="Y959" s="193" t="inlineStr">
        <is>
          <t>POSSIBLE</t>
        </is>
      </c>
      <c r="Z959" s="193" t="inlineStr">
        <is>
          <t>CHECK_VENDOR</t>
        </is>
      </c>
      <c r="AA959" s="193" t="inlineStr">
        <is>
          <t>https://nvd.nist.gov/vuln/detail/CVE-2026-27836</t>
        </is>
      </c>
      <c r="AB959" s="193" t="inlineStr">
        <is>
          <t>NONE</t>
        </is>
      </c>
      <c r="AC959" s="193" t="n">
        <v>3.75</v>
      </c>
      <c r="AD959" s="193" t="inlineStr"/>
    </row>
    <row r="960">
      <c r="A960" s="193" t="inlineStr">
        <is>
          <t>CVE</t>
        </is>
      </c>
      <c r="B960" s="193" t="inlineStr">
        <is>
          <t>CVE-2026-27947</t>
        </is>
      </c>
      <c r="C960" s="193" t="inlineStr">
        <is>
          <t>Group-Office is an enterprise customer relationship management and groupware tool. Versions prior to 26.0.9, 25.0.87, and 6.8.154 have an authenticated Remote Code Execution vulnerability in the TNEF attachment processing flow. The vulnerable path extracts attacker-controlled files from `winmail.dat` and then invokes `zip` with a shell wildcard (`*`). Because extracted filenames are attacker-controlled, they can be interpreted as `zip` options and lead to arbitrary command execution. Versions 26</t>
        </is>
      </c>
      <c r="D960" s="193" t="n">
        <v>8.5</v>
      </c>
      <c r="E960" s="193" t="inlineStr">
        <is>
          <t>HIGH</t>
        </is>
      </c>
      <c r="F960" s="193" t="n">
        <v>2</v>
      </c>
      <c r="G960" s="193" t="n">
        <v>3</v>
      </c>
      <c r="H960" s="193" t="inlineStr">
        <is>
          <t>HIGH</t>
        </is>
      </c>
      <c r="I960" s="193" t="n">
        <v>14.5</v>
      </c>
      <c r="J960" s="193" t="inlineStr">
        <is>
          <t>NO</t>
        </is>
      </c>
      <c r="K960" s="193" t="inlineStr">
        <is>
          <t>https://nvd.nist.gov/vuln/detail/CVE-2026-27947</t>
        </is>
      </c>
      <c r="L960" s="193" t="inlineStr">
        <is>
          <t>2026-02-28 21:38</t>
        </is>
      </c>
      <c r="M960" s="193" t="inlineStr">
        <is>
          <t>CHECK_VENDOR</t>
        </is>
      </c>
      <c r="N960" s="193" t="inlineStr">
        <is>
          <t>See NVD references</t>
        </is>
      </c>
      <c r="O960" s="193" t="inlineStr">
        <is>
          <t>Apply vendor patches</t>
        </is>
      </c>
      <c r="P960" s="193" t="inlineStr">
        <is>
          <t>See CVE details</t>
        </is>
      </c>
      <c r="Q960" s="193" t="inlineStr">
        <is>
          <t>P3</t>
        </is>
      </c>
      <c r="R960" s="193" t="inlineStr">
        <is>
          <t>🚨 URGENT: Apply vendor patches immediately | 🔒 Isolate affected systems if patch unavailable | 🛡️ Enable additional monitoring/IDS rules</t>
        </is>
      </c>
      <c r="S960" s="193" t="inlineStr">
        <is>
          <t>CVE - IP enrichment n/a</t>
        </is>
      </c>
      <c r="T960" s="193" t="n">
        <v>0.003</v>
      </c>
      <c r="U960" s="193" t="n">
        <v>0.5286999999999999</v>
      </c>
      <c r="V960" s="193" t="inlineStr">
        <is>
          <t>T1190:Exploit Public-Facing Application | T1210:Exploitation of Remote Services</t>
        </is>
      </c>
      <c r="W960" s="193" t="n">
        <v>1</v>
      </c>
      <c r="X960" s="193" t="inlineStr">
        <is>
          <t>LOW (40%)</t>
        </is>
      </c>
      <c r="Y960" s="193" t="inlineStr">
        <is>
          <t>UNLIKELY</t>
        </is>
      </c>
      <c r="Z960" s="193" t="inlineStr">
        <is>
          <t>CHECK_VENDOR</t>
        </is>
      </c>
      <c r="AA960" s="193" t="inlineStr">
        <is>
          <t>https://nvd.nist.gov/vuln/detail/CVE-2026-27947</t>
        </is>
      </c>
      <c r="AB960" s="193" t="inlineStr">
        <is>
          <t>NONE</t>
        </is>
      </c>
      <c r="AC960" s="193" t="n">
        <v>0</v>
      </c>
      <c r="AD960" s="193" t="inlineStr"/>
    </row>
    <row r="961">
      <c r="A961" s="195" t="inlineStr">
        <is>
          <t>CVE</t>
        </is>
      </c>
      <c r="B961" s="195" t="inlineStr">
        <is>
          <t>CVE-2026-28231</t>
        </is>
      </c>
      <c r="C961" s="195" t="inlineStr">
        <is>
          <t>pillow_heif is a Python library for working with HEIF images and plugin for Pillow. Prior to version 1.3.0, an integer overflow in the encode path buffer validation of `_pillow_heif.c` allows an attacker to bypass bounds checks by providing large image dimensions, resulting in a heap out-of-bounds read. This can lead to information disclosure (server heap memory leaking into encoded images) or denial of service (process crash). No special configuration is required — this triggers under default s</t>
        </is>
      </c>
      <c r="D961" s="195" t="n">
        <v>5</v>
      </c>
      <c r="E961" s="195" t="inlineStr">
        <is>
          <t>MEDIUM</t>
        </is>
      </c>
      <c r="F961" s="195" t="n">
        <v>2</v>
      </c>
      <c r="G961" s="195" t="n">
        <v>2</v>
      </c>
      <c r="H961" s="195" t="inlineStr">
        <is>
          <t>MEDIUM</t>
        </is>
      </c>
      <c r="I961" s="195" t="n">
        <v>9</v>
      </c>
      <c r="J961" s="195" t="inlineStr">
        <is>
          <t>NO</t>
        </is>
      </c>
      <c r="K961" s="195" t="inlineStr">
        <is>
          <t>https://nvd.nist.gov/vuln/detail/CVE-2026-28231</t>
        </is>
      </c>
      <c r="L961" s="195" t="inlineStr">
        <is>
          <t>2026-02-28 21:38</t>
        </is>
      </c>
      <c r="M961" s="195" t="inlineStr">
        <is>
          <t>CHECK_VENDOR</t>
        </is>
      </c>
      <c r="N961" s="195" t="inlineStr">
        <is>
          <t>See NVD references</t>
        </is>
      </c>
      <c r="O961" s="195" t="inlineStr">
        <is>
          <t>Apply vendor patches</t>
        </is>
      </c>
      <c r="P961" s="195" t="inlineStr">
        <is>
          <t>See CVE details</t>
        </is>
      </c>
      <c r="Q961" s="195" t="inlineStr">
        <is>
          <t>P4</t>
        </is>
      </c>
      <c r="R961" s="195" t="inlineStr">
        <is>
          <t>📅 Schedule patch deployment within 30 days | 🔍 Monitor for exploitation attempts</t>
        </is>
      </c>
      <c r="S961" s="195" t="inlineStr">
        <is>
          <t>CVE - IP enrichment n/a</t>
        </is>
      </c>
      <c r="T961" s="195" t="n">
        <v>0.0004</v>
      </c>
      <c r="U961" s="195" t="n">
        <v>0.119</v>
      </c>
      <c r="V961" s="195" t="inlineStr">
        <is>
          <t>T1203:Exploitation for Client Execution | T1499:Endpoint Denial of Service | T1213:Data from Information Repositories | T1584.004:Server | T1059.006:Python</t>
        </is>
      </c>
      <c r="W961" s="195" t="n">
        <v>1</v>
      </c>
      <c r="X961" s="195" t="inlineStr">
        <is>
          <t>LOW (40%)</t>
        </is>
      </c>
      <c r="Y961" s="195" t="inlineStr">
        <is>
          <t>UNLIKELY</t>
        </is>
      </c>
      <c r="Z961" s="195" t="inlineStr">
        <is>
          <t>CHECK_VENDOR</t>
        </is>
      </c>
      <c r="AA961" s="195" t="inlineStr">
        <is>
          <t>https://nvd.nist.gov/vuln/detail/CVE-2026-28231</t>
        </is>
      </c>
      <c r="AB961" s="195" t="inlineStr">
        <is>
          <t>NONE</t>
        </is>
      </c>
      <c r="AC961" s="195" t="n">
        <v>0</v>
      </c>
      <c r="AD961" s="195" t="inlineStr"/>
    </row>
    <row r="962">
      <c r="A962" s="193" t="inlineStr">
        <is>
          <t>CVE</t>
        </is>
      </c>
      <c r="B962" s="193" t="inlineStr">
        <is>
          <t>CVE-2026-28354</t>
        </is>
      </c>
      <c r="C962" s="193" t="inlineStr">
        <is>
          <t>ClipBucket v5 is an open source video sharing platform. Prior to version 5.5.3 #59, collection item operations are vulnerable to authorization flaws, allowing a normal authenticated user to modify another user’s collection items. This affects both add item (/actions/add_to_collection.php) due to missing authorization checks and delete item (/manage_collections.php?mode=manage_items...) due to a broken ownership check in removeItemFromCollection(). As a result, attackers can insert and remove ite</t>
        </is>
      </c>
      <c r="D962" s="193" t="n">
        <v>8.5</v>
      </c>
      <c r="E962" s="193" t="inlineStr">
        <is>
          <t>HIGH</t>
        </is>
      </c>
      <c r="F962" s="193" t="n">
        <v>2</v>
      </c>
      <c r="G962" s="193" t="n">
        <v>3</v>
      </c>
      <c r="H962" s="193" t="inlineStr">
        <is>
          <t>HIGH</t>
        </is>
      </c>
      <c r="I962" s="193" t="n">
        <v>14.5</v>
      </c>
      <c r="J962" s="193" t="inlineStr">
        <is>
          <t>NO</t>
        </is>
      </c>
      <c r="K962" s="193" t="inlineStr">
        <is>
          <t>https://nvd.nist.gov/vuln/detail/CVE-2026-28354</t>
        </is>
      </c>
      <c r="L962" s="193" t="inlineStr">
        <is>
          <t>2026-02-28 21:38</t>
        </is>
      </c>
      <c r="M962" s="193" t="inlineStr">
        <is>
          <t>CHECK_VENDOR</t>
        </is>
      </c>
      <c r="N962" s="193" t="inlineStr">
        <is>
          <t>See NVD references</t>
        </is>
      </c>
      <c r="O962" s="193" t="inlineStr">
        <is>
          <t>Apply vendor patches</t>
        </is>
      </c>
      <c r="P962" s="193" t="inlineStr">
        <is>
          <t>See CVE details</t>
        </is>
      </c>
      <c r="Q962" s="193" t="inlineStr">
        <is>
          <t>P3</t>
        </is>
      </c>
      <c r="R962" s="193" t="inlineStr">
        <is>
          <t>🚨 URGENT: Apply vendor patches immediately | 🔒 Isolate affected systems if patch unavailable | 🛡️ Enable additional monitoring/IDS rules</t>
        </is>
      </c>
      <c r="S962" s="193" t="inlineStr">
        <is>
          <t>CVE - IP enrichment n/a</t>
        </is>
      </c>
      <c r="T962" s="193" t="n">
        <v>0.0001</v>
      </c>
      <c r="U962" s="193" t="n">
        <v>0.0193</v>
      </c>
      <c r="V962" s="193" t="inlineStr">
        <is>
          <t>T1190:Exploit Public-Facing Application</t>
        </is>
      </c>
      <c r="W962" s="193" t="n">
        <v>1</v>
      </c>
      <c r="X962" s="193" t="inlineStr">
        <is>
          <t>LOW (40%)</t>
        </is>
      </c>
      <c r="Y962" s="193" t="inlineStr">
        <is>
          <t>UNLIKELY</t>
        </is>
      </c>
      <c r="Z962" s="193" t="inlineStr">
        <is>
          <t>CHECK_VENDOR</t>
        </is>
      </c>
      <c r="AA962" s="193" t="inlineStr">
        <is>
          <t>https://nvd.nist.gov/vuln/detail/CVE-2026-28354</t>
        </is>
      </c>
      <c r="AB962" s="193" t="inlineStr">
        <is>
          <t>NONE</t>
        </is>
      </c>
      <c r="AC962" s="193" t="n">
        <v>0</v>
      </c>
      <c r="AD962" s="193" t="inlineStr"/>
    </row>
    <row r="963">
      <c r="A963" s="195" t="inlineStr">
        <is>
          <t>CVE</t>
        </is>
      </c>
      <c r="B963" s="195" t="inlineStr">
        <is>
          <t>CVE-2026-3255</t>
        </is>
      </c>
      <c r="C963" s="195" t="inlineStr">
        <is>
          <t>HTTP::Session2 versions before 1.12 for Perl for Perl may generate weak session ids using the rand() function.
The HTTP::Session2 session id generator returns a SHA-1 hash seeded with the built-in rand function, the epoch time, and the PID. The PID will come from a small set of numbers, and the epoch time may be guessed, if it is not leaked from the HTTP Date header. The built-in rand() function is unsuitable for cryptographic usage.
HTTP::Session2 after version 1.02 will attempt to use the /d</t>
        </is>
      </c>
      <c r="D963" s="195" t="n">
        <v>5</v>
      </c>
      <c r="E963" s="195" t="inlineStr">
        <is>
          <t>MEDIUM</t>
        </is>
      </c>
      <c r="F963" s="195" t="n">
        <v>2</v>
      </c>
      <c r="G963" s="195" t="n">
        <v>2</v>
      </c>
      <c r="H963" s="195" t="inlineStr">
        <is>
          <t>MEDIUM</t>
        </is>
      </c>
      <c r="I963" s="195" t="n">
        <v>9</v>
      </c>
      <c r="J963" s="195" t="inlineStr">
        <is>
          <t>NO</t>
        </is>
      </c>
      <c r="K963" s="195" t="inlineStr">
        <is>
          <t>https://nvd.nist.gov/vuln/detail/CVE-2026-3255</t>
        </is>
      </c>
      <c r="L963" s="195" t="inlineStr">
        <is>
          <t>2026-02-28 21:38</t>
        </is>
      </c>
      <c r="M963" s="195" t="inlineStr">
        <is>
          <t>CHECK_VENDOR</t>
        </is>
      </c>
      <c r="N963" s="195" t="inlineStr">
        <is>
          <t>See NVD references</t>
        </is>
      </c>
      <c r="O963" s="195" t="inlineStr">
        <is>
          <t>Apply vendor patches</t>
        </is>
      </c>
      <c r="P963" s="195" t="inlineStr">
        <is>
          <t>See CVE details</t>
        </is>
      </c>
      <c r="Q963" s="195" t="inlineStr">
        <is>
          <t>P1</t>
        </is>
      </c>
      <c r="R963" s="195" t="inlineStr">
        <is>
          <t>📅 Schedule patch deployment within 30 days | 🔍 Monitor for exploitation attempts</t>
        </is>
      </c>
      <c r="S963" s="195" t="inlineStr">
        <is>
          <t>CVE - IP enrichment n/a</t>
        </is>
      </c>
      <c r="T963" s="195" t="n">
        <v>0.0001</v>
      </c>
      <c r="U963" s="195" t="n">
        <v>0.0031</v>
      </c>
      <c r="V963" s="195" t="inlineStr">
        <is>
          <t>T1600:Weaken Encryption</t>
        </is>
      </c>
      <c r="W963" s="195" t="n">
        <v>2</v>
      </c>
      <c r="X963" s="195" t="inlineStr">
        <is>
          <t>HIGH (72%)</t>
        </is>
      </c>
      <c r="Y963" s="195" t="inlineStr">
        <is>
          <t>HIGH</t>
        </is>
      </c>
      <c r="Z963" s="195" t="inlineStr">
        <is>
          <t>CHECK_VENDOR</t>
        </is>
      </c>
      <c r="AA963" s="195" t="inlineStr">
        <is>
          <t>https://nvd.nist.gov/vuln/detail/CVE-2026-3255</t>
        </is>
      </c>
      <c r="AB963" s="195" t="inlineStr">
        <is>
          <t>http://www.zerodayinitiative.com/advisories/ZDI-26-123/</t>
        </is>
      </c>
      <c r="AC963" s="195" t="n">
        <v>0</v>
      </c>
      <c r="AD963" s="195" t="inlineStr"/>
    </row>
    <row r="964">
      <c r="A964" s="195" t="inlineStr">
        <is>
          <t>CVE</t>
        </is>
      </c>
      <c r="B964" s="195" t="inlineStr">
        <is>
          <t>CVE-2018-25160</t>
        </is>
      </c>
      <c r="C964" s="195" t="inlineStr">
        <is>
          <t>HTTP::Session2 versions through 1.09 for Perl does not validate the format of user provided session ids, enabling code injection or other impact depending on session backend.
For example, if an application uses memcached for session storage, then it may be possible for a remote attacker to inject memcached commands in the session id value.</t>
        </is>
      </c>
      <c r="D964" s="195" t="n">
        <v>5</v>
      </c>
      <c r="E964" s="195" t="inlineStr">
        <is>
          <t>MEDIUM</t>
        </is>
      </c>
      <c r="F964" s="195" t="n">
        <v>2</v>
      </c>
      <c r="G964" s="195" t="n">
        <v>2</v>
      </c>
      <c r="H964" s="195" t="inlineStr">
        <is>
          <t>MEDIUM</t>
        </is>
      </c>
      <c r="I964" s="195" t="n">
        <v>9</v>
      </c>
      <c r="J964" s="195" t="inlineStr">
        <is>
          <t>NO</t>
        </is>
      </c>
      <c r="K964" s="195" t="inlineStr">
        <is>
          <t>https://nvd.nist.gov/vuln/detail/CVE-2018-25160</t>
        </is>
      </c>
      <c r="L964" s="195" t="inlineStr">
        <is>
          <t>2026-02-28 21:38</t>
        </is>
      </c>
      <c r="M964" s="195" t="inlineStr">
        <is>
          <t>CHECK_VENDOR</t>
        </is>
      </c>
      <c r="N964" s="195" t="inlineStr">
        <is>
          <t>See NVD references</t>
        </is>
      </c>
      <c r="O964" s="195" t="inlineStr">
        <is>
          <t>Apply vendor patches</t>
        </is>
      </c>
      <c r="P964" s="195" t="inlineStr">
        <is>
          <t>See CVE details</t>
        </is>
      </c>
      <c r="Q964" s="195" t="inlineStr">
        <is>
          <t>P4</t>
        </is>
      </c>
      <c r="R964" s="195" t="inlineStr">
        <is>
          <t>📅 Schedule patch deployment within 30 days | 🔍 Monitor for exploitation attempts</t>
        </is>
      </c>
      <c r="S964" s="195" t="inlineStr">
        <is>
          <t>CVE - IP enrichment n/a</t>
        </is>
      </c>
      <c r="T964" s="195" t="n">
        <v>0.0002</v>
      </c>
      <c r="U964" s="195" t="n">
        <v>0.0513</v>
      </c>
      <c r="V964" s="195" t="inlineStr">
        <is>
          <t>T1190:Exploit Public-Facing Application</t>
        </is>
      </c>
      <c r="W964" s="195" t="n">
        <v>1</v>
      </c>
      <c r="X964" s="195" t="inlineStr">
        <is>
          <t>LOW (40%)</t>
        </is>
      </c>
      <c r="Y964" s="195" t="inlineStr">
        <is>
          <t>UNLIKELY</t>
        </is>
      </c>
      <c r="Z964" s="195" t="inlineStr">
        <is>
          <t>CHECK_VENDOR</t>
        </is>
      </c>
      <c r="AA964" s="195" t="inlineStr">
        <is>
          <t>https://nvd.nist.gov/vuln/detail/CVE-2018-25160</t>
        </is>
      </c>
      <c r="AB964" s="195" t="inlineStr">
        <is>
          <t>NONE</t>
        </is>
      </c>
      <c r="AC964" s="195" t="n">
        <v>0</v>
      </c>
      <c r="AD964" s="195" t="inlineStr"/>
    </row>
    <row r="965">
      <c r="A965" s="196" t="inlineStr">
        <is>
          <t>CVE</t>
        </is>
      </c>
      <c r="B965" s="196" t="inlineStr">
        <is>
          <t>CVE-2026-28268</t>
        </is>
      </c>
      <c r="C965" s="196" t="inlineStr">
        <is>
          <t>Vikunja is an open-source self-hosted task management platform. Versions prior to 2.1.0 have a business logic vulnerability exists in the password reset mechanism of vikunja/api that allows password reset tokens to be reused indefinitely. Due to a failure to invalidate tokens upon use and a critical logic bug in the token cleanup cron job, reset tokens remain valid forever. This allows an attacker who intercepts a single reset token (via logs, browser history, or phishing) to perform a complete,</t>
        </is>
      </c>
      <c r="D965" s="196" t="n">
        <v>9.800000000000001</v>
      </c>
      <c r="E965" s="196" t="inlineStr">
        <is>
          <t>CRITICAL</t>
        </is>
      </c>
      <c r="F965" s="196" t="n">
        <v>3</v>
      </c>
      <c r="G965" s="196" t="n">
        <v>3</v>
      </c>
      <c r="H965" s="196" t="inlineStr">
        <is>
          <t>CRITICAL</t>
        </is>
      </c>
      <c r="I965" s="196" t="n">
        <v>18.8</v>
      </c>
      <c r="J965" s="196" t="inlineStr">
        <is>
          <t>NO</t>
        </is>
      </c>
      <c r="K965" s="196" t="inlineStr">
        <is>
          <t>https://nvd.nist.gov/vuln/detail/CVE-2026-28268</t>
        </is>
      </c>
      <c r="L965" s="196" t="inlineStr">
        <is>
          <t>2026-02-28 21:38</t>
        </is>
      </c>
      <c r="M965" s="196" t="inlineStr">
        <is>
          <t>CHECK_VENDOR</t>
        </is>
      </c>
      <c r="N965" s="196" t="inlineStr">
        <is>
          <t>See NVD references</t>
        </is>
      </c>
      <c r="O965" s="196" t="inlineStr">
        <is>
          <t>Apply vendor patches</t>
        </is>
      </c>
      <c r="P965" s="196" t="inlineStr">
        <is>
          <t>See CVE details</t>
        </is>
      </c>
      <c r="Q965" s="196" t="inlineStr">
        <is>
          <t>P2</t>
        </is>
      </c>
      <c r="R965" s="196" t="inlineStr">
        <is>
          <t>🚨 URGENT: Apply vendor patches immediately | 🔒 Isolate affected systems if patch unavailable | 🛡️ Enable additional monitoring/IDS rules</t>
        </is>
      </c>
      <c r="S965" s="196" t="inlineStr">
        <is>
          <t>CVE - IP enrichment n/a</t>
        </is>
      </c>
      <c r="T965" s="196" t="n">
        <v>0.0003</v>
      </c>
      <c r="U965" s="196" t="n">
        <v>0.096</v>
      </c>
      <c r="V965" s="196" t="inlineStr">
        <is>
          <t>T1190:Exploit Public-Facing Application | T1566:Phishing</t>
        </is>
      </c>
      <c r="W965" s="196" t="n">
        <v>2</v>
      </c>
      <c r="X965" s="196" t="inlineStr">
        <is>
          <t>HIGH (72%)</t>
        </is>
      </c>
      <c r="Y965" s="196" t="inlineStr">
        <is>
          <t>CONFIRMED</t>
        </is>
      </c>
      <c r="Z965" s="196" t="inlineStr">
        <is>
          <t>CHECK_VENDOR</t>
        </is>
      </c>
      <c r="AA965" s="196" t="inlineStr">
        <is>
          <t>https://nvd.nist.gov/vuln/detail/CVE-2026-28268</t>
        </is>
      </c>
      <c r="AB965" s="196" t="inlineStr">
        <is>
          <t>NONE</t>
        </is>
      </c>
      <c r="AC965" s="196" t="n">
        <v>4.9</v>
      </c>
      <c r="AD965" s="196" t="inlineStr"/>
    </row>
    <row r="966">
      <c r="A966" s="195" t="inlineStr">
        <is>
          <t>CVE</t>
        </is>
      </c>
      <c r="B966" s="195" t="inlineStr">
        <is>
          <t>CVE-2026-28270</t>
        </is>
      </c>
      <c r="C966" s="195" t="inlineStr">
        <is>
          <t>Kiteworks is a private data network (PDN). Prior to version 9.2.0, a vulnerability in Kiteworks configuration allows uploading of arbitrary files without proper validation. Malicious administrators could exploit this to upload unauthorized file types to the system. Version 9.2.0 contains a patch for the issue.</t>
        </is>
      </c>
      <c r="D966" s="195" t="n">
        <v>4.9</v>
      </c>
      <c r="E966" s="195" t="inlineStr">
        <is>
          <t>MEDIUM</t>
        </is>
      </c>
      <c r="F966" s="195" t="n">
        <v>2</v>
      </c>
      <c r="G966" s="195" t="n">
        <v>2</v>
      </c>
      <c r="H966" s="195" t="inlineStr">
        <is>
          <t>MEDIUM</t>
        </is>
      </c>
      <c r="I966" s="195" t="n">
        <v>8.9</v>
      </c>
      <c r="J966" s="195" t="inlineStr">
        <is>
          <t>NO</t>
        </is>
      </c>
      <c r="K966" s="195" t="inlineStr">
        <is>
          <t>https://nvd.nist.gov/vuln/detail/CVE-2026-28270</t>
        </is>
      </c>
      <c r="L966" s="195" t="inlineStr">
        <is>
          <t>2026-02-28 21:38</t>
        </is>
      </c>
      <c r="M966" s="195" t="inlineStr">
        <is>
          <t>CHECK_VENDOR</t>
        </is>
      </c>
      <c r="N966" s="195" t="inlineStr">
        <is>
          <t>See NVD references</t>
        </is>
      </c>
      <c r="O966" s="195" t="inlineStr">
        <is>
          <t>Apply vendor patches</t>
        </is>
      </c>
      <c r="P966" s="195" t="inlineStr">
        <is>
          <t>See CVE details</t>
        </is>
      </c>
      <c r="Q966" s="195" t="inlineStr">
        <is>
          <t>P3</t>
        </is>
      </c>
      <c r="R966" s="195" t="inlineStr">
        <is>
          <t>📅 Schedule patch deployment within 30 days | 🔍 Monitor for exploitation attempts</t>
        </is>
      </c>
      <c r="S966" s="195" t="inlineStr">
        <is>
          <t>CVE - IP enrichment n/a</t>
        </is>
      </c>
      <c r="T966" s="195" t="n">
        <v>0.0003</v>
      </c>
      <c r="U966" s="195" t="n">
        <v>0.0711</v>
      </c>
      <c r="V966" s="195" t="inlineStr">
        <is>
          <t>T1190:Exploit Public-Facing Application</t>
        </is>
      </c>
      <c r="W966" s="195" t="n">
        <v>1</v>
      </c>
      <c r="X966" s="195" t="inlineStr">
        <is>
          <t>LOW (40%)</t>
        </is>
      </c>
      <c r="Y966" s="195" t="inlineStr">
        <is>
          <t>POSSIBLE</t>
        </is>
      </c>
      <c r="Z966" s="195" t="inlineStr">
        <is>
          <t>CHECK_VENDOR</t>
        </is>
      </c>
      <c r="AA966" s="195" t="inlineStr">
        <is>
          <t>https://nvd.nist.gov/vuln/detail/CVE-2026-28270</t>
        </is>
      </c>
      <c r="AB966" s="195" t="inlineStr">
        <is>
          <t>NONE</t>
        </is>
      </c>
      <c r="AC966" s="195" t="n">
        <v>2.45</v>
      </c>
      <c r="AD966" s="195" t="inlineStr"/>
    </row>
    <row r="967">
      <c r="A967" s="195" t="inlineStr">
        <is>
          <t>CVE</t>
        </is>
      </c>
      <c r="B967" s="195" t="inlineStr">
        <is>
          <t>CVE-2026-28271</t>
        </is>
      </c>
      <c r="C967" s="195" t="inlineStr">
        <is>
          <t>Kiteworks is a private data network (PDN). Prior to version 9.2.0, a vulnerability in Kiteworks configuration functionality allows bypassing of SSRF protections through DNS rebinding attacks. Malicious administrators could exploit this to access internal services that should be restricted. Version 9.2.0 contains a patch for the issue.</t>
        </is>
      </c>
      <c r="D967" s="195" t="n">
        <v>6.5</v>
      </c>
      <c r="E967" s="195" t="inlineStr">
        <is>
          <t>MEDIUM</t>
        </is>
      </c>
      <c r="F967" s="195" t="n">
        <v>2</v>
      </c>
      <c r="G967" s="195" t="n">
        <v>2</v>
      </c>
      <c r="H967" s="195" t="inlineStr">
        <is>
          <t>MEDIUM</t>
        </is>
      </c>
      <c r="I967" s="195" t="n">
        <v>10.5</v>
      </c>
      <c r="J967" s="195" t="inlineStr">
        <is>
          <t>NO</t>
        </is>
      </c>
      <c r="K967" s="195" t="inlineStr">
        <is>
          <t>https://nvd.nist.gov/vuln/detail/CVE-2026-28271</t>
        </is>
      </c>
      <c r="L967" s="195" t="inlineStr">
        <is>
          <t>2026-02-28 21:38</t>
        </is>
      </c>
      <c r="M967" s="195" t="inlineStr">
        <is>
          <t>CHECK_VENDOR</t>
        </is>
      </c>
      <c r="N967" s="195" t="inlineStr">
        <is>
          <t>See NVD references</t>
        </is>
      </c>
      <c r="O967" s="195" t="inlineStr">
        <is>
          <t>Apply vendor patches</t>
        </is>
      </c>
      <c r="P967" s="195" t="inlineStr">
        <is>
          <t>See CVE details</t>
        </is>
      </c>
      <c r="Q967" s="195" t="inlineStr">
        <is>
          <t>P2</t>
        </is>
      </c>
      <c r="R967" s="195" t="inlineStr">
        <is>
          <t>📅 Schedule patch deployment within 30 days | 🔍 Monitor for exploitation attempts</t>
        </is>
      </c>
      <c r="S967" s="195" t="inlineStr">
        <is>
          <t>CVE - IP enrichment n/a</t>
        </is>
      </c>
      <c r="T967" s="195" t="n">
        <v>0.0003</v>
      </c>
      <c r="U967" s="195" t="n">
        <v>0.0706</v>
      </c>
      <c r="V967" s="195" t="inlineStr">
        <is>
          <t>T1090:Proxy</t>
        </is>
      </c>
      <c r="W967" s="195" t="n">
        <v>2</v>
      </c>
      <c r="X967" s="195" t="inlineStr">
        <is>
          <t>HIGH (72%)</t>
        </is>
      </c>
      <c r="Y967" s="195" t="inlineStr">
        <is>
          <t>POSSIBLE</t>
        </is>
      </c>
      <c r="Z967" s="195" t="inlineStr">
        <is>
          <t>CHECK_VENDOR</t>
        </is>
      </c>
      <c r="AA967" s="195" t="inlineStr">
        <is>
          <t>https://nvd.nist.gov/vuln/detail/CVE-2026-28271</t>
        </is>
      </c>
      <c r="AB967" s="195" t="inlineStr">
        <is>
          <t>NONE</t>
        </is>
      </c>
      <c r="AC967" s="195" t="n">
        <v>3.25</v>
      </c>
      <c r="AD967" s="195" t="inlineStr"/>
    </row>
    <row r="968">
      <c r="A968" s="193" t="inlineStr">
        <is>
          <t>CVE</t>
        </is>
      </c>
      <c r="B968" s="193" t="inlineStr">
        <is>
          <t>CVE-2026-28272</t>
        </is>
      </c>
      <c r="C968" s="193" t="inlineStr">
        <is>
          <t>Kiteworks is a private data network (PDN). Prior to version 9.2.0, a vulnerability in Kiteworks Email Protection Gateway allows authenticated administrators to inject malicious scripts through a configuration interface. The stored script executes when users interact with the affected user interface. Version 9.2.0 contains a patch for the issue.</t>
        </is>
      </c>
      <c r="D968" s="193" t="n">
        <v>8.1</v>
      </c>
      <c r="E968" s="193" t="inlineStr">
        <is>
          <t>HIGH</t>
        </is>
      </c>
      <c r="F968" s="193" t="n">
        <v>3</v>
      </c>
      <c r="G968" s="193" t="n">
        <v>3</v>
      </c>
      <c r="H968" s="193" t="inlineStr">
        <is>
          <t>CRITICAL</t>
        </is>
      </c>
      <c r="I968" s="193" t="n">
        <v>17.1</v>
      </c>
      <c r="J968" s="193" t="inlineStr">
        <is>
          <t>NO</t>
        </is>
      </c>
      <c r="K968" s="193" t="inlineStr">
        <is>
          <t>https://nvd.nist.gov/vuln/detail/CVE-2026-28272</t>
        </is>
      </c>
      <c r="L968" s="193" t="inlineStr">
        <is>
          <t>2026-02-28 21:38</t>
        </is>
      </c>
      <c r="M968" s="193" t="inlineStr">
        <is>
          <t>CHECK_VENDOR</t>
        </is>
      </c>
      <c r="N968" s="193" t="inlineStr">
        <is>
          <t>See NVD references</t>
        </is>
      </c>
      <c r="O968" s="193" t="inlineStr">
        <is>
          <t>Apply vendor patches</t>
        </is>
      </c>
      <c r="P968" s="193" t="inlineStr">
        <is>
          <t>See CVE details</t>
        </is>
      </c>
      <c r="Q968" s="193" t="inlineStr">
        <is>
          <t>P2</t>
        </is>
      </c>
      <c r="R968" s="193" t="inlineStr">
        <is>
          <t>🚨 URGENT: Apply vendor patches immediately | 🔒 Isolate affected systems if patch unavailable | 🛡️ Enable additional monitoring/IDS rules</t>
        </is>
      </c>
      <c r="S968" s="193" t="inlineStr">
        <is>
          <t>CVE - IP enrichment n/a</t>
        </is>
      </c>
      <c r="T968" s="193" t="n">
        <v>0.0003</v>
      </c>
      <c r="U968" s="193" t="n">
        <v>0.0833</v>
      </c>
      <c r="V968" s="193" t="inlineStr">
        <is>
          <t>T1189:Drive-by Compromise</t>
        </is>
      </c>
      <c r="W968" s="193" t="n">
        <v>2</v>
      </c>
      <c r="X968" s="193" t="inlineStr">
        <is>
          <t>HIGH (72%)</t>
        </is>
      </c>
      <c r="Y968" s="193" t="inlineStr">
        <is>
          <t>CONFIRMED</t>
        </is>
      </c>
      <c r="Z968" s="193" t="inlineStr">
        <is>
          <t>CHECK_VENDOR</t>
        </is>
      </c>
      <c r="AA968" s="193" t="inlineStr">
        <is>
          <t>https://nvd.nist.gov/vuln/detail/CVE-2026-28272</t>
        </is>
      </c>
      <c r="AB968" s="193" t="inlineStr">
        <is>
          <t>NONE</t>
        </is>
      </c>
      <c r="AC968" s="193" t="n">
        <v>4.05</v>
      </c>
      <c r="AD968" s="193" t="inlineStr"/>
    </row>
    <row r="969">
      <c r="A969" s="193" t="inlineStr">
        <is>
          <t>CVE</t>
        </is>
      </c>
      <c r="B969" s="193" t="inlineStr">
        <is>
          <t>CVE-2026-28288</t>
        </is>
      </c>
      <c r="C969" s="193" t="inlineStr">
        <is>
          <t>Dify is an open-source LLM app development platform. Prior to 1.9.0, responses from the Dify API to existing and non-existent accounts differ, allowing an attacker to enumerate email addresses registered with Dify. Version 1.9.0 fixes the issue.</t>
        </is>
      </c>
      <c r="D969" s="193" t="n">
        <v>8.5</v>
      </c>
      <c r="E969" s="193" t="inlineStr">
        <is>
          <t>HIGH</t>
        </is>
      </c>
      <c r="F969" s="193" t="n">
        <v>2</v>
      </c>
      <c r="G969" s="193" t="n">
        <v>3</v>
      </c>
      <c r="H969" s="193" t="inlineStr">
        <is>
          <t>HIGH</t>
        </is>
      </c>
      <c r="I969" s="193" t="n">
        <v>14.5</v>
      </c>
      <c r="J969" s="193" t="inlineStr">
        <is>
          <t>NO</t>
        </is>
      </c>
      <c r="K969" s="193" t="inlineStr">
        <is>
          <t>https://nvd.nist.gov/vuln/detail/CVE-2026-28288</t>
        </is>
      </c>
      <c r="L969" s="193" t="inlineStr">
        <is>
          <t>2026-02-28 21:38</t>
        </is>
      </c>
      <c r="M969" s="193" t="inlineStr">
        <is>
          <t>CHECK_VENDOR</t>
        </is>
      </c>
      <c r="N969" s="193" t="inlineStr">
        <is>
          <t>See NVD references</t>
        </is>
      </c>
      <c r="O969" s="193" t="inlineStr">
        <is>
          <t>Apply vendor patches</t>
        </is>
      </c>
      <c r="P969" s="193" t="inlineStr">
        <is>
          <t>See CVE details</t>
        </is>
      </c>
      <c r="Q969" s="193" t="inlineStr">
        <is>
          <t>P3</t>
        </is>
      </c>
      <c r="R969" s="193" t="inlineStr">
        <is>
          <t>🚨 URGENT: Apply vendor patches immediately | 🔒 Isolate affected systems if patch unavailable | 🛡️ Enable additional monitoring/IDS rules</t>
        </is>
      </c>
      <c r="S969" s="193" t="inlineStr">
        <is>
          <t>CVE - IP enrichment n/a</t>
        </is>
      </c>
      <c r="T969" s="193" t="n">
        <v>0.0004</v>
      </c>
      <c r="U969" s="193" t="n">
        <v>0.1273</v>
      </c>
      <c r="V969" s="193" t="inlineStr">
        <is>
          <t>T1589.002:Email Addresses</t>
        </is>
      </c>
      <c r="W969" s="193" t="n">
        <v>1</v>
      </c>
      <c r="X969" s="193" t="inlineStr">
        <is>
          <t>LOW (40%)</t>
        </is>
      </c>
      <c r="Y969" s="193" t="inlineStr">
        <is>
          <t>UNLIKELY</t>
        </is>
      </c>
      <c r="Z969" s="193" t="inlineStr">
        <is>
          <t>CHECK_VENDOR</t>
        </is>
      </c>
      <c r="AA969" s="193" t="inlineStr">
        <is>
          <t>https://nvd.nist.gov/vuln/detail/CVE-2026-28288</t>
        </is>
      </c>
      <c r="AB969" s="193" t="inlineStr">
        <is>
          <t>NONE</t>
        </is>
      </c>
      <c r="AC969" s="193" t="n">
        <v>0</v>
      </c>
      <c r="AD969" s="193" t="inlineStr"/>
    </row>
    <row r="970">
      <c r="A970" s="195" t="inlineStr">
        <is>
          <t>CVE</t>
        </is>
      </c>
      <c r="B970" s="195" t="inlineStr">
        <is>
          <t>CVE-2026-28338</t>
        </is>
      </c>
      <c r="C970" s="195" t="inlineStr">
        <is>
          <t xml:space="preserve">PMD is an extensible multilanguage static code analyzer. Prior to version 7.22.0, PMD's `vbhtml` and `yahtml` report formats insert rule violation messages into HTML output without escaping. When PMD analyzes untrusted source code containing crafted string literals, the generated HTML report contains executable JavaScript that runs when opened in a browser. Practical impact is limited because `vbhtml` and `yahtml` are legacy formats rarely used in practice. The default `html` format is properly </t>
        </is>
      </c>
      <c r="D970" s="195" t="n">
        <v>6.8</v>
      </c>
      <c r="E970" s="195" t="inlineStr">
        <is>
          <t>MEDIUM</t>
        </is>
      </c>
      <c r="F970" s="195" t="n">
        <v>2</v>
      </c>
      <c r="G970" s="195" t="n">
        <v>2</v>
      </c>
      <c r="H970" s="195" t="inlineStr">
        <is>
          <t>MEDIUM</t>
        </is>
      </c>
      <c r="I970" s="195" t="n">
        <v>10.8</v>
      </c>
      <c r="J970" s="195" t="inlineStr">
        <is>
          <t>NO</t>
        </is>
      </c>
      <c r="K970" s="195" t="inlineStr">
        <is>
          <t>https://nvd.nist.gov/vuln/detail/CVE-2026-28338</t>
        </is>
      </c>
      <c r="L970" s="195" t="inlineStr">
        <is>
          <t>2026-02-28 21:38</t>
        </is>
      </c>
      <c r="M970" s="195" t="inlineStr">
        <is>
          <t>CHECK_VENDOR</t>
        </is>
      </c>
      <c r="N970" s="195" t="inlineStr">
        <is>
          <t>See NVD references</t>
        </is>
      </c>
      <c r="O970" s="195" t="inlineStr">
        <is>
          <t>Apply vendor patches</t>
        </is>
      </c>
      <c r="P970" s="195" t="inlineStr">
        <is>
          <t>See CVE details</t>
        </is>
      </c>
      <c r="Q970" s="195" t="inlineStr">
        <is>
          <t>P2</t>
        </is>
      </c>
      <c r="R970" s="195" t="inlineStr">
        <is>
          <t>📅 Schedule patch deployment within 30 days | 🔍 Monitor for exploitation attempts</t>
        </is>
      </c>
      <c r="S970" s="195" t="inlineStr">
        <is>
          <t>CVE - IP enrichment n/a</t>
        </is>
      </c>
      <c r="T970" s="195" t="n">
        <v>0.0003</v>
      </c>
      <c r="U970" s="195" t="n">
        <v>0.08599999999999999</v>
      </c>
      <c r="V970" s="195" t="inlineStr">
        <is>
          <t>T1189:Drive-by Compromise | T1190:Exploit Public-Facing Application | T1059.007:JavaScript</t>
        </is>
      </c>
      <c r="W970" s="195" t="n">
        <v>2</v>
      </c>
      <c r="X970" s="195" t="inlineStr">
        <is>
          <t>HIGH (72%)</t>
        </is>
      </c>
      <c r="Y970" s="195" t="inlineStr">
        <is>
          <t>POSSIBLE</t>
        </is>
      </c>
      <c r="Z970" s="195" t="inlineStr">
        <is>
          <t>CHECK_VENDOR</t>
        </is>
      </c>
      <c r="AA970" s="195" t="inlineStr">
        <is>
          <t>https://nvd.nist.gov/vuln/detail/CVE-2026-28338</t>
        </is>
      </c>
      <c r="AB970" s="195" t="inlineStr">
        <is>
          <t>NONE</t>
        </is>
      </c>
      <c r="AC970" s="195" t="n">
        <v>3.4</v>
      </c>
      <c r="AD970" s="195" t="inlineStr"/>
    </row>
    <row r="971">
      <c r="A971" s="193" t="inlineStr">
        <is>
          <t>CVE</t>
        </is>
      </c>
      <c r="B971" s="193" t="inlineStr">
        <is>
          <t>CVE-2026-28351</t>
        </is>
      </c>
      <c r="C971" s="193" t="inlineStr">
        <is>
          <t>pypdf is a free and open-source pure-python PDF library. Prior to version 6.7.4, an attacker who uses this vulnerability can craft a PDF which leads to large memory usage. This requires parsing the content stream using the RunLengthDecode filter. This has been fixed in pypdf 6.7.4. As a workaround, consider applying the changes from PR #3664.</t>
        </is>
      </c>
      <c r="D971" s="193" t="n">
        <v>8.5</v>
      </c>
      <c r="E971" s="193" t="inlineStr">
        <is>
          <t>HIGH</t>
        </is>
      </c>
      <c r="F971" s="193" t="n">
        <v>2</v>
      </c>
      <c r="G971" s="193" t="n">
        <v>3</v>
      </c>
      <c r="H971" s="193" t="inlineStr">
        <is>
          <t>HIGH</t>
        </is>
      </c>
      <c r="I971" s="193" t="n">
        <v>14.5</v>
      </c>
      <c r="J971" s="193" t="inlineStr">
        <is>
          <t>NO</t>
        </is>
      </c>
      <c r="K971" s="193" t="inlineStr">
        <is>
          <t>https://nvd.nist.gov/vuln/detail/CVE-2026-28351</t>
        </is>
      </c>
      <c r="L971" s="193" t="inlineStr">
        <is>
          <t>2026-02-28 21:38</t>
        </is>
      </c>
      <c r="M971" s="193" t="inlineStr">
        <is>
          <t>CHECK_VENDOR</t>
        </is>
      </c>
      <c r="N971" s="193" t="inlineStr">
        <is>
          <t>See NVD references</t>
        </is>
      </c>
      <c r="O971" s="193" t="inlineStr">
        <is>
          <t>Apply vendor patches</t>
        </is>
      </c>
      <c r="P971" s="193" t="inlineStr">
        <is>
          <t>See CVE details</t>
        </is>
      </c>
      <c r="Q971" s="193" t="inlineStr">
        <is>
          <t>P3</t>
        </is>
      </c>
      <c r="R971" s="193" t="inlineStr">
        <is>
          <t>🚨 URGENT: Apply vendor patches immediately | 🔒 Isolate affected systems if patch unavailable | 🛡️ Enable additional monitoring/IDS rules</t>
        </is>
      </c>
      <c r="S971" s="193" t="inlineStr">
        <is>
          <t>CVE - IP enrichment n/a</t>
        </is>
      </c>
      <c r="T971" s="193" t="n">
        <v>0.0005</v>
      </c>
      <c r="U971" s="193" t="n">
        <v>0.15</v>
      </c>
      <c r="V971" s="193" t="inlineStr">
        <is>
          <t>T1059.006:Python</t>
        </is>
      </c>
      <c r="W971" s="193" t="n">
        <v>1</v>
      </c>
      <c r="X971" s="193" t="inlineStr">
        <is>
          <t>LOW (40%)</t>
        </is>
      </c>
      <c r="Y971" s="193" t="inlineStr">
        <is>
          <t>UNLIKELY</t>
        </is>
      </c>
      <c r="Z971" s="193" t="inlineStr">
        <is>
          <t>CHECK_VENDOR</t>
        </is>
      </c>
      <c r="AA971" s="193" t="inlineStr">
        <is>
          <t>https://nvd.nist.gov/vuln/detail/CVE-2026-28351</t>
        </is>
      </c>
      <c r="AB971" s="193" t="inlineStr">
        <is>
          <t>NONE</t>
        </is>
      </c>
      <c r="AC971" s="193" t="n">
        <v>0</v>
      </c>
      <c r="AD971" s="193" t="inlineStr"/>
    </row>
    <row r="972">
      <c r="A972" s="195" t="inlineStr">
        <is>
          <t>CVE</t>
        </is>
      </c>
      <c r="B972" s="195" t="inlineStr">
        <is>
          <t>CVE-2026-28352</t>
        </is>
      </c>
      <c r="C972" s="195" t="inlineStr">
        <is>
          <t xml:space="preserve">Indico is an event management system that uses Flask-Multipass, a multi-backend authentication system for Flask. In versions prior to 3.3.11, the API endpoint used to manage event series is missing an access check, allowing unauthenticated/unauthorized access to this endpoint. The impact of this is limited to getting the metadata (title, category chain, start/end date) for events in an existing series, deleting an existing event series, and modifying an existing event series. This vulnerability </t>
        </is>
      </c>
      <c r="D972" s="195" t="n">
        <v>6.5</v>
      </c>
      <c r="E972" s="195" t="inlineStr">
        <is>
          <t>MEDIUM</t>
        </is>
      </c>
      <c r="F972" s="195" t="n">
        <v>2</v>
      </c>
      <c r="G972" s="195" t="n">
        <v>2</v>
      </c>
      <c r="H972" s="195" t="inlineStr">
        <is>
          <t>MEDIUM</t>
        </is>
      </c>
      <c r="I972" s="195" t="n">
        <v>10.5</v>
      </c>
      <c r="J972" s="195" t="inlineStr">
        <is>
          <t>NO</t>
        </is>
      </c>
      <c r="K972" s="195" t="inlineStr">
        <is>
          <t>https://nvd.nist.gov/vuln/detail/CVE-2026-28352</t>
        </is>
      </c>
      <c r="L972" s="195" t="inlineStr">
        <is>
          <t>2026-02-28 21:38</t>
        </is>
      </c>
      <c r="M972" s="195" t="inlineStr">
        <is>
          <t>CHECK_VENDOR</t>
        </is>
      </c>
      <c r="N972" s="195" t="inlineStr">
        <is>
          <t>See NVD references</t>
        </is>
      </c>
      <c r="O972" s="195" t="inlineStr">
        <is>
          <t>Apply vendor patches</t>
        </is>
      </c>
      <c r="P972" s="195" t="inlineStr">
        <is>
          <t>See CVE details</t>
        </is>
      </c>
      <c r="Q972" s="195" t="inlineStr">
        <is>
          <t>P2</t>
        </is>
      </c>
      <c r="R972" s="195" t="inlineStr">
        <is>
          <t>📅 Schedule patch deployment within 30 days | 🔍 Monitor for exploitation attempts</t>
        </is>
      </c>
      <c r="S972" s="195" t="inlineStr">
        <is>
          <t>CVE - IP enrichment n/a</t>
        </is>
      </c>
      <c r="T972" s="195" t="n">
        <v>0.0004</v>
      </c>
      <c r="U972" s="195" t="n">
        <v>0.1134</v>
      </c>
      <c r="V972" s="195" t="inlineStr">
        <is>
          <t>T1078:Valid Accounts</t>
        </is>
      </c>
      <c r="W972" s="195" t="n">
        <v>2</v>
      </c>
      <c r="X972" s="195" t="inlineStr">
        <is>
          <t>HIGH (72%)</t>
        </is>
      </c>
      <c r="Y972" s="195" t="inlineStr">
        <is>
          <t>POSSIBLE</t>
        </is>
      </c>
      <c r="Z972" s="195" t="inlineStr">
        <is>
          <t>CHECK_VENDOR</t>
        </is>
      </c>
      <c r="AA972" s="195" t="inlineStr">
        <is>
          <t>https://nvd.nist.gov/vuln/detail/CVE-2026-28352</t>
        </is>
      </c>
      <c r="AB972" s="195" t="inlineStr">
        <is>
          <t>NONE</t>
        </is>
      </c>
      <c r="AC972" s="195" t="n">
        <v>3.25</v>
      </c>
      <c r="AD972" s="195" t="inlineStr"/>
    </row>
    <row r="973">
      <c r="A973" s="195" t="inlineStr">
        <is>
          <t>CVE</t>
        </is>
      </c>
      <c r="B973" s="195" t="inlineStr">
        <is>
          <t>CVE-2026-28355</t>
        </is>
      </c>
      <c r="C973" s="195" t="inlineStr">
        <is>
          <t>Canarytokens help track activity and actions on a network. Versions prior to `sha-7ff0e12` have a Self Cross-Site Scripting vulnerability in the "PWA" Canarytoken, whereby the Canarytoken's creator can attack themselves or someone they share the link with. The creator of a PWA Canarytoken can insert Javascript into the title field of their PWA token. When the creator later browses the installation page for their own Canarytoken, the Javascript executes. This is a self-XSS. An attacker could crea</t>
        </is>
      </c>
      <c r="D973" s="195" t="n">
        <v>5</v>
      </c>
      <c r="E973" s="195" t="inlineStr">
        <is>
          <t>MEDIUM</t>
        </is>
      </c>
      <c r="F973" s="195" t="n">
        <v>2</v>
      </c>
      <c r="G973" s="195" t="n">
        <v>2</v>
      </c>
      <c r="H973" s="195" t="inlineStr">
        <is>
          <t>MEDIUM</t>
        </is>
      </c>
      <c r="I973" s="195" t="n">
        <v>9</v>
      </c>
      <c r="J973" s="195" t="inlineStr">
        <is>
          <t>NO</t>
        </is>
      </c>
      <c r="K973" s="195" t="inlineStr">
        <is>
          <t>https://nvd.nist.gov/vuln/detail/CVE-2026-28355</t>
        </is>
      </c>
      <c r="L973" s="195" t="inlineStr">
        <is>
          <t>2026-02-28 21:38</t>
        </is>
      </c>
      <c r="M973" s="195" t="inlineStr">
        <is>
          <t>CHECK_VENDOR</t>
        </is>
      </c>
      <c r="N973" s="195" t="inlineStr">
        <is>
          <t>See NVD references</t>
        </is>
      </c>
      <c r="O973" s="195" t="inlineStr">
        <is>
          <t>Apply vendor patches</t>
        </is>
      </c>
      <c r="P973" s="195" t="inlineStr">
        <is>
          <t>See CVE details</t>
        </is>
      </c>
      <c r="Q973" s="195" t="inlineStr">
        <is>
          <t>P4</t>
        </is>
      </c>
      <c r="R973" s="195" t="inlineStr">
        <is>
          <t>📅 Schedule patch deployment within 30 days | 🔍 Monitor for exploitation attempts</t>
        </is>
      </c>
      <c r="S973" s="195" t="inlineStr">
        <is>
          <t>CVE - IP enrichment n/a</t>
        </is>
      </c>
      <c r="T973" s="195" t="n">
        <v>0.0005</v>
      </c>
      <c r="U973" s="195" t="n">
        <v>0.1447</v>
      </c>
      <c r="V973" s="195" t="inlineStr">
        <is>
          <t>T1189:Drive-by Compromise | T1059.007:JavaScript</t>
        </is>
      </c>
      <c r="W973" s="195" t="n">
        <v>1</v>
      </c>
      <c r="X973" s="195" t="inlineStr">
        <is>
          <t>LOW (40%)</t>
        </is>
      </c>
      <c r="Y973" s="195" t="inlineStr">
        <is>
          <t>UNLIKELY</t>
        </is>
      </c>
      <c r="Z973" s="195" t="inlineStr">
        <is>
          <t>CHECK_VENDOR</t>
        </is>
      </c>
      <c r="AA973" s="195" t="inlineStr">
        <is>
          <t>https://nvd.nist.gov/vuln/detail/CVE-2026-28355</t>
        </is>
      </c>
      <c r="AB973" s="195" t="inlineStr">
        <is>
          <t>NONE</t>
        </is>
      </c>
      <c r="AC973" s="195" t="n">
        <v>0</v>
      </c>
      <c r="AD973" s="195" t="inlineStr"/>
    </row>
    <row r="974">
      <c r="A974" s="198" t="inlineStr">
        <is>
          <t>CVE</t>
        </is>
      </c>
      <c r="B974" s="198" t="inlineStr">
        <is>
          <t>CVE-2026-27167</t>
        </is>
      </c>
      <c r="C974" s="198" t="inlineStr">
        <is>
          <t>Gradio is an open-source Python package designed for quick prototyping. Starting in version 4.16.0 and prior to version 6.6.0, Gradio applications running outside of Hugging Face Spaces automatically enable "mocked" OAuth routes when OAuth components (e.g. `gr.LoginButton`) are used. When a user visits `/login/huggingface`, the server retrieves its own Hugging Face access token via `huggingface_hub.get_token()` and stores it in the visitor's session cookie. If the application is network-accessib</t>
        </is>
      </c>
      <c r="D974" s="198" t="n">
        <v>0</v>
      </c>
      <c r="E974" s="198" t="inlineStr">
        <is>
          <t>NONE</t>
        </is>
      </c>
      <c r="F974" s="198" t="n">
        <v>2</v>
      </c>
      <c r="G974" s="198" t="n">
        <v>1</v>
      </c>
      <c r="H974" s="198" t="inlineStr">
        <is>
          <t>LOW</t>
        </is>
      </c>
      <c r="I974" s="198" t="n">
        <v>2</v>
      </c>
      <c r="J974" s="198" t="inlineStr">
        <is>
          <t>NO</t>
        </is>
      </c>
      <c r="K974" s="198" t="inlineStr">
        <is>
          <t>https://nvd.nist.gov/vuln/detail/CVE-2026-27167</t>
        </is>
      </c>
      <c r="L974" s="198" t="inlineStr">
        <is>
          <t>2026-02-28 21:38</t>
        </is>
      </c>
      <c r="M974" s="198" t="inlineStr">
        <is>
          <t>CHECK_VENDOR</t>
        </is>
      </c>
      <c r="N974" s="198" t="inlineStr">
        <is>
          <t>See NVD references</t>
        </is>
      </c>
      <c r="O974" s="198" t="inlineStr">
        <is>
          <t>Apply vendor patches</t>
        </is>
      </c>
      <c r="P974" s="198" t="inlineStr">
        <is>
          <t>See CVE details</t>
        </is>
      </c>
      <c r="Q974" s="198" t="inlineStr">
        <is>
          <t>P4</t>
        </is>
      </c>
      <c r="R974" s="198" t="inlineStr">
        <is>
          <t>📅 Schedule patch deployment within 30 days | 🔍 Monitor for exploitation attempts</t>
        </is>
      </c>
      <c r="S974" s="198" t="inlineStr">
        <is>
          <t>CVE - IP enrichment n/a</t>
        </is>
      </c>
      <c r="T974" s="198" t="n">
        <v>0.0004</v>
      </c>
      <c r="U974" s="198" t="n">
        <v>0.1209</v>
      </c>
      <c r="V974" s="198" t="inlineStr">
        <is>
          <t>T1190:Exploit Public-Facing Application | T1552:Unsecured Credentials | T1584.004:Server | T1059.006:Python</t>
        </is>
      </c>
      <c r="W974" s="198" t="n">
        <v>1</v>
      </c>
      <c r="X974" s="198" t="inlineStr">
        <is>
          <t>LOW (40%)</t>
        </is>
      </c>
      <c r="Y974" s="198" t="inlineStr">
        <is>
          <t>UNLIKELY</t>
        </is>
      </c>
      <c r="Z974" s="198" t="inlineStr">
        <is>
          <t>CHECK_VENDOR</t>
        </is>
      </c>
      <c r="AA974" s="198" t="inlineStr">
        <is>
          <t>https://nvd.nist.gov/vuln/detail/CVE-2026-27167</t>
        </is>
      </c>
      <c r="AB974" s="198" t="inlineStr">
        <is>
          <t>NONE</t>
        </is>
      </c>
      <c r="AC974" s="198" t="n">
        <v>0</v>
      </c>
      <c r="AD974" s="198" t="inlineStr"/>
    </row>
    <row r="975">
      <c r="A975" s="193" t="inlineStr">
        <is>
          <t>CVE</t>
        </is>
      </c>
      <c r="B975" s="193" t="inlineStr">
        <is>
          <t>CVE-2026-27939</t>
        </is>
      </c>
      <c r="C975" s="193" t="inlineStr">
        <is>
          <t>Statmatic is a Laravel and Git powered content management system (CMS). Starting in version 6.0.0 and prior to version 6.4.0, Authenticated Control Panel users may under certain conditions obtain elevated privileges without completing the intended verification step. This can allow access to sensitive operations and, depending on the user’s existing permissions, may lead to privilege escalation. This has been fixed in 6.4.0.</t>
        </is>
      </c>
      <c r="D975" s="193" t="n">
        <v>8.800000000000001</v>
      </c>
      <c r="E975" s="193" t="inlineStr">
        <is>
          <t>HIGH</t>
        </is>
      </c>
      <c r="F975" s="193" t="n">
        <v>3</v>
      </c>
      <c r="G975" s="193" t="n">
        <v>3</v>
      </c>
      <c r="H975" s="193" t="inlineStr">
        <is>
          <t>CRITICAL</t>
        </is>
      </c>
      <c r="I975" s="193" t="n">
        <v>17.8</v>
      </c>
      <c r="J975" s="193" t="inlineStr">
        <is>
          <t>NO</t>
        </is>
      </c>
      <c r="K975" s="193" t="inlineStr">
        <is>
          <t>https://nvd.nist.gov/vuln/detail/CVE-2026-27939</t>
        </is>
      </c>
      <c r="L975" s="193" t="inlineStr">
        <is>
          <t>2026-02-28 21:38</t>
        </is>
      </c>
      <c r="M975" s="193" t="inlineStr">
        <is>
          <t>CHECK_VENDOR</t>
        </is>
      </c>
      <c r="N975" s="193" t="inlineStr">
        <is>
          <t>See NVD references</t>
        </is>
      </c>
      <c r="O975" s="193" t="inlineStr">
        <is>
          <t>Apply vendor patches</t>
        </is>
      </c>
      <c r="P975" s="193" t="inlineStr">
        <is>
          <t>See CVE details</t>
        </is>
      </c>
      <c r="Q975" s="193" t="inlineStr">
        <is>
          <t>P2</t>
        </is>
      </c>
      <c r="R975" s="193" t="inlineStr">
        <is>
          <t>🚨 URGENT: Apply vendor patches immediately | 🔒 Isolate affected systems if patch unavailable | 🛡️ Enable additional monitoring/IDS rules</t>
        </is>
      </c>
      <c r="S975" s="193" t="inlineStr">
        <is>
          <t>CVE - IP enrichment n/a</t>
        </is>
      </c>
      <c r="T975" s="193" t="n">
        <v>0.0002</v>
      </c>
      <c r="U975" s="193" t="n">
        <v>0.0333</v>
      </c>
      <c r="V975" s="193" t="inlineStr">
        <is>
          <t>T1078:Valid Accounts | T1110:Brute Force | T1068:Exploitation for Privilege Escalation | T1218.002:Control Panel</t>
        </is>
      </c>
      <c r="W975" s="193" t="n">
        <v>2</v>
      </c>
      <c r="X975" s="193" t="inlineStr">
        <is>
          <t>HIGH (72%)</t>
        </is>
      </c>
      <c r="Y975" s="193" t="inlineStr">
        <is>
          <t>CONFIRMED</t>
        </is>
      </c>
      <c r="Z975" s="193" t="inlineStr">
        <is>
          <t>CHECK_VENDOR</t>
        </is>
      </c>
      <c r="AA975" s="193" t="inlineStr">
        <is>
          <t>https://nvd.nist.gov/vuln/detail/CVE-2026-27939</t>
        </is>
      </c>
      <c r="AB975" s="193" t="inlineStr">
        <is>
          <t>NONE</t>
        </is>
      </c>
      <c r="AC975" s="193" t="n">
        <v>4.4</v>
      </c>
      <c r="AD975" s="193" t="inlineStr"/>
    </row>
    <row r="976">
      <c r="A976" s="193" t="inlineStr">
        <is>
          <t>CVE</t>
        </is>
      </c>
      <c r="B976" s="193" t="inlineStr">
        <is>
          <t>CVE-2026-28400</t>
        </is>
      </c>
      <c r="C976" s="193" t="inlineStr">
        <is>
          <t>Docker Model Runner (DMR) is software used to manage, run, and deploy AI models using Docker. Versions prior to 1.0.16 expose a  POST `/engines/_configure`  endpoint that accepts arbitrary runtime flags without authentication. These flags are passed directly to the underlying inference server (llama.cpp). By injecting the  --log-file  flag, an attacker with network access to the Model Runner API can write or overwrite arbitrary files accessible to the Model Runner process. When bundled with Dock</t>
        </is>
      </c>
      <c r="D976" s="193" t="n">
        <v>7.5</v>
      </c>
      <c r="E976" s="193" t="inlineStr">
        <is>
          <t>HIGH</t>
        </is>
      </c>
      <c r="F976" s="193" t="n">
        <v>2</v>
      </c>
      <c r="G976" s="193" t="n">
        <v>3</v>
      </c>
      <c r="H976" s="193" t="inlineStr">
        <is>
          <t>HIGH</t>
        </is>
      </c>
      <c r="I976" s="193" t="n">
        <v>13.5</v>
      </c>
      <c r="J976" s="193" t="inlineStr">
        <is>
          <t>NO</t>
        </is>
      </c>
      <c r="K976" s="193" t="inlineStr">
        <is>
          <t>https://nvd.nist.gov/vuln/detail/CVE-2026-28400</t>
        </is>
      </c>
      <c r="L976" s="193" t="inlineStr">
        <is>
          <t>2026-02-28 21:38</t>
        </is>
      </c>
      <c r="M976" s="193" t="inlineStr">
        <is>
          <t>CHECK_VENDOR</t>
        </is>
      </c>
      <c r="N976" s="193" t="inlineStr">
        <is>
          <t>See NVD references</t>
        </is>
      </c>
      <c r="O976" s="193" t="inlineStr">
        <is>
          <t>Apply vendor patches</t>
        </is>
      </c>
      <c r="P976" s="193" t="inlineStr">
        <is>
          <t>See CVE details</t>
        </is>
      </c>
      <c r="Q976" s="193" t="inlineStr">
        <is>
          <t>P2</t>
        </is>
      </c>
      <c r="R976" s="193" t="inlineStr">
        <is>
          <t>🚨 URGENT: Apply vendor patches immediately | 🔒 Isolate affected systems if patch unavailable | 🛡️ Enable additional monitoring/IDS rules</t>
        </is>
      </c>
      <c r="S976" s="193" t="inlineStr">
        <is>
          <t>CVE - IP enrichment n/a</t>
        </is>
      </c>
      <c r="T976" s="193" t="n">
        <v>0.0002</v>
      </c>
      <c r="U976" s="193" t="n">
        <v>0.0324</v>
      </c>
      <c r="V976" s="193" t="inlineStr">
        <is>
          <t>T1584.004:Server | T1592.002:Software</t>
        </is>
      </c>
      <c r="W976" s="193" t="n">
        <v>2</v>
      </c>
      <c r="X976" s="193" t="inlineStr">
        <is>
          <t>HIGH (72%)</t>
        </is>
      </c>
      <c r="Y976" s="193" t="inlineStr">
        <is>
          <t>POSSIBLE</t>
        </is>
      </c>
      <c r="Z976" s="193" t="inlineStr">
        <is>
          <t>CHECK_VENDOR</t>
        </is>
      </c>
      <c r="AA976" s="193" t="inlineStr">
        <is>
          <t>https://nvd.nist.gov/vuln/detail/CVE-2026-28400</t>
        </is>
      </c>
      <c r="AB976" s="193" t="inlineStr">
        <is>
          <t>NONE</t>
        </is>
      </c>
      <c r="AC976" s="193" t="n">
        <v>3.75</v>
      </c>
      <c r="AD976" s="193" t="inlineStr"/>
    </row>
    <row r="977">
      <c r="A977" s="193" t="inlineStr">
        <is>
          <t>CVE</t>
        </is>
      </c>
      <c r="B977" s="193" t="inlineStr">
        <is>
          <t>CVE-2026-28402</t>
        </is>
      </c>
      <c r="C977" s="193" t="inlineStr">
        <is>
          <t>nimiq/core-rs-albatross is a Rust implementation of the Nimiq Proof-of-Stake protocol based on the Albatross consensus algorithm. Prior to version 1.2.2, a malicious or compromised validator that is elected as proposer can publish a macro block proposal where `header.body_root` does not match the actual macro body hash. The proposal can pass proposal verification because the macro proposal verification path validates the header but does not validate the binding `body_root == hash(body)`; later c</t>
        </is>
      </c>
      <c r="D977" s="193" t="n">
        <v>7.1</v>
      </c>
      <c r="E977" s="193" t="inlineStr">
        <is>
          <t>HIGH</t>
        </is>
      </c>
      <c r="F977" s="193" t="n">
        <v>2</v>
      </c>
      <c r="G977" s="193" t="n">
        <v>3</v>
      </c>
      <c r="H977" s="193" t="inlineStr">
        <is>
          <t>HIGH</t>
        </is>
      </c>
      <c r="I977" s="193" t="n">
        <v>13.1</v>
      </c>
      <c r="J977" s="193" t="inlineStr">
        <is>
          <t>NO</t>
        </is>
      </c>
      <c r="K977" s="193" t="inlineStr">
        <is>
          <t>https://nvd.nist.gov/vuln/detail/CVE-2026-28402</t>
        </is>
      </c>
      <c r="L977" s="193" t="inlineStr">
        <is>
          <t>2026-02-28 21:38</t>
        </is>
      </c>
      <c r="M977" s="193" t="inlineStr">
        <is>
          <t>CHECK_VENDOR</t>
        </is>
      </c>
      <c r="N977" s="193" t="inlineStr">
        <is>
          <t>See NVD references</t>
        </is>
      </c>
      <c r="O977" s="193" t="inlineStr">
        <is>
          <t>Apply vendor patches</t>
        </is>
      </c>
      <c r="P977" s="193" t="inlineStr">
        <is>
          <t>See CVE details</t>
        </is>
      </c>
      <c r="Q977" s="193" t="inlineStr">
        <is>
          <t>P2</t>
        </is>
      </c>
      <c r="R977" s="193" t="inlineStr">
        <is>
          <t>🚨 URGENT: Apply vendor patches immediately | 🔒 Isolate affected systems if patch unavailable | 🛡️ Enable additional monitoring/IDS rules</t>
        </is>
      </c>
      <c r="S977" s="193" t="inlineStr">
        <is>
          <t>CVE - IP enrichment n/a</t>
        </is>
      </c>
      <c r="T977" s="193" t="n">
        <v>0.0002</v>
      </c>
      <c r="U977" s="193" t="n">
        <v>0.0453</v>
      </c>
      <c r="V977" s="193" t="inlineStr">
        <is>
          <t>T1190:Exploit Public-Facing Application</t>
        </is>
      </c>
      <c r="W977" s="193" t="n">
        <v>2</v>
      </c>
      <c r="X977" s="193" t="inlineStr">
        <is>
          <t>HIGH (72%)</t>
        </is>
      </c>
      <c r="Y977" s="193" t="inlineStr">
        <is>
          <t>POSSIBLE</t>
        </is>
      </c>
      <c r="Z977" s="193" t="inlineStr">
        <is>
          <t>CHECK_VENDOR</t>
        </is>
      </c>
      <c r="AA977" s="193" t="inlineStr">
        <is>
          <t>https://nvd.nist.gov/vuln/detail/CVE-2026-28402</t>
        </is>
      </c>
      <c r="AB977" s="193" t="inlineStr">
        <is>
          <t>NONE</t>
        </is>
      </c>
      <c r="AC977" s="193" t="n">
        <v>3.55</v>
      </c>
      <c r="AD977" s="193" t="inlineStr"/>
    </row>
    <row r="978">
      <c r="A978" s="193" t="inlineStr">
        <is>
          <t>CVE</t>
        </is>
      </c>
      <c r="B978" s="193" t="inlineStr">
        <is>
          <t>CVE-2026-28406</t>
        </is>
      </c>
      <c r="C978" s="193" t="inlineStr">
        <is>
          <t>kaniko is a tool to build container images from a Dockerfile, inside a container or Kubernetes cluster. Starting in version 1.25.4 and prior to version 1.25.10, kaniko unpacks build context archives using `filepath.Join(dest, cleanedName)` without enforcing that the final path stays within `dest`. A tar entry like `../outside.txt` escapes the extraction root and writes files outside the destination directory. In environments with registry authentication, this can be chained with docker credentia</t>
        </is>
      </c>
      <c r="D978" s="193" t="n">
        <v>8.199999999999999</v>
      </c>
      <c r="E978" s="193" t="inlineStr">
        <is>
          <t>HIGH</t>
        </is>
      </c>
      <c r="F978" s="193" t="n">
        <v>3</v>
      </c>
      <c r="G978" s="193" t="n">
        <v>3</v>
      </c>
      <c r="H978" s="193" t="inlineStr">
        <is>
          <t>CRITICAL</t>
        </is>
      </c>
      <c r="I978" s="193" t="n">
        <v>17.2</v>
      </c>
      <c r="J978" s="193" t="inlineStr">
        <is>
          <t>NO</t>
        </is>
      </c>
      <c r="K978" s="193" t="inlineStr">
        <is>
          <t>https://nvd.nist.gov/vuln/detail/CVE-2026-28406</t>
        </is>
      </c>
      <c r="L978" s="193" t="inlineStr">
        <is>
          <t>2026-02-28 21:38</t>
        </is>
      </c>
      <c r="M978" s="193" t="inlineStr">
        <is>
          <t>CHECK_VENDOR</t>
        </is>
      </c>
      <c r="N978" s="193" t="inlineStr">
        <is>
          <t>See NVD references</t>
        </is>
      </c>
      <c r="O978" s="193" t="inlineStr">
        <is>
          <t>Apply vendor patches</t>
        </is>
      </c>
      <c r="P978" s="193" t="inlineStr">
        <is>
          <t>See CVE details</t>
        </is>
      </c>
      <c r="Q978" s="193" t="inlineStr">
        <is>
          <t>P2</t>
        </is>
      </c>
      <c r="R978" s="193" t="inlineStr">
        <is>
          <t>🚨 URGENT: Apply vendor patches immediately | 🔒 Isolate affected systems if patch unavailable | 🛡️ Enable additional monitoring/IDS rules</t>
        </is>
      </c>
      <c r="S978" s="193" t="inlineStr">
        <is>
          <t>CVE - IP enrichment n/a</t>
        </is>
      </c>
      <c r="T978" s="193" t="n">
        <v>0.0012</v>
      </c>
      <c r="U978" s="193" t="n">
        <v>0.3099</v>
      </c>
      <c r="V978" s="193" t="inlineStr">
        <is>
          <t>T1083:File and Directory Discovery | T1552:Unsecured Credentials</t>
        </is>
      </c>
      <c r="W978" s="193" t="n">
        <v>3</v>
      </c>
      <c r="X978" s="193" t="inlineStr">
        <is>
          <t>HIGH (85%)</t>
        </is>
      </c>
      <c r="Y978" s="193" t="inlineStr">
        <is>
          <t>CONFIRMED</t>
        </is>
      </c>
      <c r="Z978" s="193" t="inlineStr">
        <is>
          <t>CHECK_VENDOR</t>
        </is>
      </c>
      <c r="AA978" s="193" t="inlineStr">
        <is>
          <t>https://nvd.nist.gov/vuln/detail/CVE-2026-28406</t>
        </is>
      </c>
      <c r="AB978" s="193" t="inlineStr">
        <is>
          <t>NONE</t>
        </is>
      </c>
      <c r="AC978" s="193" t="n">
        <v>4.1</v>
      </c>
      <c r="AD978" s="193" t="inlineStr"/>
    </row>
    <row r="979">
      <c r="A979" s="195" t="inlineStr">
        <is>
          <t>CVE</t>
        </is>
      </c>
      <c r="B979" s="195" t="inlineStr">
        <is>
          <t>CVE-2026-28407</t>
        </is>
      </c>
      <c r="C979" s="195" t="inlineStr">
        <is>
          <t>malcontent is software for discovering supply-chain compromises through context, differential analysis, and YARA. Prior to version 1.21.0, malcontent would remove nested archives which failed to extract which could potentially leave malicious content. A better approach is to preserve these archives so that malcontent can attempt a best-effort scan of the archive bytes. Version 1.21.0 fixes the issue.</t>
        </is>
      </c>
      <c r="D979" s="195" t="n">
        <v>5</v>
      </c>
      <c r="E979" s="195" t="inlineStr">
        <is>
          <t>MEDIUM</t>
        </is>
      </c>
      <c r="F979" s="195" t="n">
        <v>2</v>
      </c>
      <c r="G979" s="195" t="n">
        <v>2</v>
      </c>
      <c r="H979" s="195" t="inlineStr">
        <is>
          <t>MEDIUM</t>
        </is>
      </c>
      <c r="I979" s="195" t="n">
        <v>9</v>
      </c>
      <c r="J979" s="195" t="inlineStr">
        <is>
          <t>NO</t>
        </is>
      </c>
      <c r="K979" s="195" t="inlineStr">
        <is>
          <t>https://nvd.nist.gov/vuln/detail/CVE-2026-28407</t>
        </is>
      </c>
      <c r="L979" s="195" t="inlineStr">
        <is>
          <t>2026-02-28 21:38</t>
        </is>
      </c>
      <c r="M979" s="195" t="inlineStr">
        <is>
          <t>CHECK_VENDOR</t>
        </is>
      </c>
      <c r="N979" s="195" t="inlineStr">
        <is>
          <t>See NVD references</t>
        </is>
      </c>
      <c r="O979" s="195" t="inlineStr">
        <is>
          <t>Apply vendor patches</t>
        </is>
      </c>
      <c r="P979" s="195" t="inlineStr">
        <is>
          <t>See CVE details</t>
        </is>
      </c>
      <c r="Q979" s="195" t="inlineStr">
        <is>
          <t>P4</t>
        </is>
      </c>
      <c r="R979" s="195" t="inlineStr">
        <is>
          <t>📅 Schedule patch deployment within 30 days | 🔍 Monitor for exploitation attempts</t>
        </is>
      </c>
      <c r="S979" s="195" t="inlineStr">
        <is>
          <t>CVE - IP enrichment n/a</t>
        </is>
      </c>
      <c r="T979" s="195" t="n">
        <v>0.0004</v>
      </c>
      <c r="U979" s="195" t="n">
        <v>0.1196</v>
      </c>
      <c r="V979" s="195" t="inlineStr">
        <is>
          <t>T1592.002:Software</t>
        </is>
      </c>
      <c r="W979" s="195" t="n">
        <v>1</v>
      </c>
      <c r="X979" s="195" t="inlineStr">
        <is>
          <t>LOW (40%)</t>
        </is>
      </c>
      <c r="Y979" s="195" t="inlineStr">
        <is>
          <t>UNLIKELY</t>
        </is>
      </c>
      <c r="Z979" s="195" t="inlineStr">
        <is>
          <t>CHECK_VENDOR</t>
        </is>
      </c>
      <c r="AA979" s="195" t="inlineStr">
        <is>
          <t>https://nvd.nist.gov/vuln/detail/CVE-2026-28407</t>
        </is>
      </c>
      <c r="AB979" s="195" t="inlineStr">
        <is>
          <t>NONE</t>
        </is>
      </c>
      <c r="AC979" s="195" t="n">
        <v>0</v>
      </c>
      <c r="AD979" s="195" t="inlineStr"/>
    </row>
    <row r="980">
      <c r="A980" s="196" t="inlineStr">
        <is>
          <t>CVE</t>
        </is>
      </c>
      <c r="B980" s="196" t="inlineStr">
        <is>
          <t>CVE-2026-28408</t>
        </is>
      </c>
      <c r="C980" s="196" t="inlineStr">
        <is>
          <t>WeGIA is a web manager for charitable institutions. Prior to version 3.6.5, the script in adicionar_tipo_docs_atendido.php does not go through the project's central controller and does not have its own authentication and permission checks. A malicious user could make a request through tools like Postman or the file's URL on the web to access features exclusive to employees. The vulnerability allows external parties to inject unauthorized data in massive quantities into the application server's s</t>
        </is>
      </c>
      <c r="D980" s="196" t="n">
        <v>9.800000000000001</v>
      </c>
      <c r="E980" s="196" t="inlineStr">
        <is>
          <t>CRITICAL</t>
        </is>
      </c>
      <c r="F980" s="196" t="n">
        <v>3</v>
      </c>
      <c r="G980" s="196" t="n">
        <v>3</v>
      </c>
      <c r="H980" s="196" t="inlineStr">
        <is>
          <t>CRITICAL</t>
        </is>
      </c>
      <c r="I980" s="196" t="n">
        <v>18.8</v>
      </c>
      <c r="J980" s="196" t="inlineStr">
        <is>
          <t>NO</t>
        </is>
      </c>
      <c r="K980" s="196" t="inlineStr">
        <is>
          <t>https://nvd.nist.gov/vuln/detail/CVE-2026-28408</t>
        </is>
      </c>
      <c r="L980" s="196" t="inlineStr">
        <is>
          <t>2026-02-28 21:38</t>
        </is>
      </c>
      <c r="M980" s="196" t="inlineStr">
        <is>
          <t>CHECK_VENDOR</t>
        </is>
      </c>
      <c r="N980" s="196" t="inlineStr">
        <is>
          <t>See NVD references</t>
        </is>
      </c>
      <c r="O980" s="196" t="inlineStr">
        <is>
          <t>Apply vendor patches</t>
        </is>
      </c>
      <c r="P980" s="196" t="inlineStr">
        <is>
          <t>See CVE details</t>
        </is>
      </c>
      <c r="Q980" s="196" t="inlineStr">
        <is>
          <t>P2</t>
        </is>
      </c>
      <c r="R980" s="196" t="inlineStr">
        <is>
          <t>🚨 URGENT: Apply vendor patches immediately | 🔒 Isolate affected systems if patch unavailable | 🛡️ Enable additional monitoring/IDS rules</t>
        </is>
      </c>
      <c r="S980" s="196" t="inlineStr">
        <is>
          <t>CVE - IP enrichment n/a</t>
        </is>
      </c>
      <c r="T980" s="196" t="n">
        <v>0.0005</v>
      </c>
      <c r="U980" s="196" t="n">
        <v>0.1557</v>
      </c>
      <c r="V980" s="196" t="inlineStr">
        <is>
          <t>T1078:Valid Accounts | T1110:Brute Force | T1584.004:Server</t>
        </is>
      </c>
      <c r="W980" s="196" t="n">
        <v>2</v>
      </c>
      <c r="X980" s="196" t="inlineStr">
        <is>
          <t>HIGH (72%)</t>
        </is>
      </c>
      <c r="Y980" s="196" t="inlineStr">
        <is>
          <t>CONFIRMED</t>
        </is>
      </c>
      <c r="Z980" s="196" t="inlineStr">
        <is>
          <t>CHECK_VENDOR</t>
        </is>
      </c>
      <c r="AA980" s="196" t="inlineStr">
        <is>
          <t>https://nvd.nist.gov/vuln/detail/CVE-2026-28408</t>
        </is>
      </c>
      <c r="AB980" s="196" t="inlineStr">
        <is>
          <t>NONE</t>
        </is>
      </c>
      <c r="AC980" s="196" t="n">
        <v>4.9</v>
      </c>
      <c r="AD980" s="196" t="inlineStr"/>
    </row>
    <row r="981">
      <c r="A981" s="196" t="inlineStr">
        <is>
          <t>CVE</t>
        </is>
      </c>
      <c r="B981" s="196" t="inlineStr">
        <is>
          <t>CVE-2026-28409</t>
        </is>
      </c>
      <c r="C981" s="196" t="inlineStr">
        <is>
          <t>WeGIA is a web manager for charitable institutions. Prior to version 3.6.5, a critical Remote Code Execution (RCE) vulnerability exists in the WeGIA application's database restoration functionality. An attacker with administrative access (which can be obtained via the previously reported Authentication Bypass) can execute arbitrary OS commands on the server by uploading a backup file with a specifically crafted filename. Version 3.6.5 fixes the issue.</t>
        </is>
      </c>
      <c r="D981" s="196" t="n">
        <v>10</v>
      </c>
      <c r="E981" s="196" t="inlineStr">
        <is>
          <t>CRITICAL</t>
        </is>
      </c>
      <c r="F981" s="196" t="n">
        <v>3</v>
      </c>
      <c r="G981" s="196" t="n">
        <v>3</v>
      </c>
      <c r="H981" s="196" t="inlineStr">
        <is>
          <t>CRITICAL</t>
        </is>
      </c>
      <c r="I981" s="196" t="n">
        <v>19</v>
      </c>
      <c r="J981" s="196" t="inlineStr">
        <is>
          <t>NO</t>
        </is>
      </c>
      <c r="K981" s="196" t="inlineStr">
        <is>
          <t>https://nvd.nist.gov/vuln/detail/CVE-2026-28409</t>
        </is>
      </c>
      <c r="L981" s="196" t="inlineStr">
        <is>
          <t>2026-02-28 21:38</t>
        </is>
      </c>
      <c r="M981" s="196" t="inlineStr">
        <is>
          <t>CHECK_VENDOR</t>
        </is>
      </c>
      <c r="N981" s="196" t="inlineStr">
        <is>
          <t>See NVD references</t>
        </is>
      </c>
      <c r="O981" s="196" t="inlineStr">
        <is>
          <t>Apply vendor patches</t>
        </is>
      </c>
      <c r="P981" s="196" t="inlineStr">
        <is>
          <t>See CVE details</t>
        </is>
      </c>
      <c r="Q981" s="196" t="inlineStr">
        <is>
          <t>P2</t>
        </is>
      </c>
      <c r="R981" s="196" t="inlineStr">
        <is>
          <t>🚨 URGENT: Apply vendor patches immediately | 🔒 Isolate affected systems if patch unavailable | 🛡️ Enable additional monitoring/IDS rules</t>
        </is>
      </c>
      <c r="S981" s="196" t="inlineStr">
        <is>
          <t>CVE - IP enrichment n/a</t>
        </is>
      </c>
      <c r="T981" s="196" t="n">
        <v>0.0022</v>
      </c>
      <c r="U981" s="196" t="n">
        <v>0.4388</v>
      </c>
      <c r="V981" s="196" t="inlineStr">
        <is>
          <t>T1059:Command and Scripting Interpreter | T1190:Exploit Public-Facing Application | T1210:Exploitation of Remote Services | T1584.004:Server</t>
        </is>
      </c>
      <c r="W981" s="196" t="n">
        <v>2</v>
      </c>
      <c r="X981" s="196" t="inlineStr">
        <is>
          <t>HIGH (72%)</t>
        </is>
      </c>
      <c r="Y981" s="196" t="inlineStr">
        <is>
          <t>CONFIRMED</t>
        </is>
      </c>
      <c r="Z981" s="196" t="inlineStr">
        <is>
          <t>CHECK_VENDOR</t>
        </is>
      </c>
      <c r="AA981" s="196" t="inlineStr">
        <is>
          <t>https://nvd.nist.gov/vuln/detail/CVE-2026-28409</t>
        </is>
      </c>
      <c r="AB981" s="196" t="inlineStr">
        <is>
          <t>NONE</t>
        </is>
      </c>
      <c r="AC981" s="196" t="n">
        <v>5</v>
      </c>
      <c r="AD981" s="196" t="inlineStr"/>
    </row>
    <row r="982">
      <c r="A982" s="196" t="inlineStr">
        <is>
          <t>CVE</t>
        </is>
      </c>
      <c r="B982" s="196" t="inlineStr">
        <is>
          <t>CVE-2026-28411</t>
        </is>
      </c>
      <c r="C982" s="196" t="inlineStr">
        <is>
          <t>WeGIA is a web manager for charitable institutions. Prior to version 3.6.5, an unsafe use of the `extract()` function on the `$_REQUEST` superglobal allows an unauthenticated attacker to overwrite local variables in multiple PHP scripts. This vulnerability can be leveraged to completely bypass authentication checks, allowing unauthorized access to administrative and protected areas of the WeGIA application. Version 3.6.5 fixes the issue.</t>
        </is>
      </c>
      <c r="D982" s="196" t="n">
        <v>9.800000000000001</v>
      </c>
      <c r="E982" s="196" t="inlineStr">
        <is>
          <t>CRITICAL</t>
        </is>
      </c>
      <c r="F982" s="196" t="n">
        <v>3</v>
      </c>
      <c r="G982" s="196" t="n">
        <v>3</v>
      </c>
      <c r="H982" s="196" t="inlineStr">
        <is>
          <t>CRITICAL</t>
        </is>
      </c>
      <c r="I982" s="196" t="n">
        <v>18.8</v>
      </c>
      <c r="J982" s="196" t="inlineStr">
        <is>
          <t>NO</t>
        </is>
      </c>
      <c r="K982" s="196" t="inlineStr">
        <is>
          <t>https://nvd.nist.gov/vuln/detail/CVE-2026-28411</t>
        </is>
      </c>
      <c r="L982" s="196" t="inlineStr">
        <is>
          <t>2026-02-28 21:38</t>
        </is>
      </c>
      <c r="M982" s="196" t="inlineStr">
        <is>
          <t>CHECK_VENDOR</t>
        </is>
      </c>
      <c r="N982" s="196" t="inlineStr">
        <is>
          <t>See NVD references</t>
        </is>
      </c>
      <c r="O982" s="196" t="inlineStr">
        <is>
          <t>Apply vendor patches</t>
        </is>
      </c>
      <c r="P982" s="196" t="inlineStr">
        <is>
          <t>See CVE details</t>
        </is>
      </c>
      <c r="Q982" s="196" t="inlineStr">
        <is>
          <t>P2</t>
        </is>
      </c>
      <c r="R982" s="196" t="inlineStr">
        <is>
          <t>🚨 URGENT: Apply vendor patches immediately | 🔒 Isolate affected systems if patch unavailable | 🛡️ Enable additional monitoring/IDS rules</t>
        </is>
      </c>
      <c r="S982" s="196" t="inlineStr">
        <is>
          <t>CVE - IP enrichment n/a</t>
        </is>
      </c>
      <c r="T982" s="196" t="n">
        <v>0.0027</v>
      </c>
      <c r="U982" s="196" t="n">
        <v>0.5008</v>
      </c>
      <c r="V982" s="196" t="inlineStr">
        <is>
          <t>T1190:Exploit Public-Facing Application</t>
        </is>
      </c>
      <c r="W982" s="196" t="n">
        <v>2</v>
      </c>
      <c r="X982" s="196" t="inlineStr">
        <is>
          <t>HIGH (72%)</t>
        </is>
      </c>
      <c r="Y982" s="196" t="inlineStr">
        <is>
          <t>CONFIRMED</t>
        </is>
      </c>
      <c r="Z982" s="196" t="inlineStr">
        <is>
          <t>CHECK_VENDOR</t>
        </is>
      </c>
      <c r="AA982" s="196" t="inlineStr">
        <is>
          <t>https://nvd.nist.gov/vuln/detail/CVE-2026-28411</t>
        </is>
      </c>
      <c r="AB982" s="196" t="inlineStr">
        <is>
          <t>NONE</t>
        </is>
      </c>
      <c r="AC982" s="196" t="n">
        <v>4.9</v>
      </c>
      <c r="AD982" s="196" t="inlineStr"/>
    </row>
    <row r="983">
      <c r="A983" s="193" t="inlineStr">
        <is>
          <t>CVE</t>
        </is>
      </c>
      <c r="B983" s="193" t="inlineStr">
        <is>
          <t>CVE-2026-28414</t>
        </is>
      </c>
      <c r="C983" s="193" t="inlineStr">
        <is>
          <t>Gradio is an open-source Python package designed for quick prototyping. Prior to version 6.7, Gradio apps running on Window with Python 3.13+ are vulnerable to an absolute path traversal issue that enables unauthenticated attackers to read arbitrary files from the file system. Python 3.13+ changed the definition of `os.path.isabs` so that root-relative paths like `/windows/win.ini` on Windows are no longer considered absolute paths, resulting in a vulnerability in Gradio's logic for joining path</t>
        </is>
      </c>
      <c r="D983" s="193" t="n">
        <v>7.5</v>
      </c>
      <c r="E983" s="193" t="inlineStr">
        <is>
          <t>HIGH</t>
        </is>
      </c>
      <c r="F983" s="193" t="n">
        <v>2</v>
      </c>
      <c r="G983" s="193" t="n">
        <v>3</v>
      </c>
      <c r="H983" s="193" t="inlineStr">
        <is>
          <t>HIGH</t>
        </is>
      </c>
      <c r="I983" s="193" t="n">
        <v>13.5</v>
      </c>
      <c r="J983" s="193" t="inlineStr">
        <is>
          <t>NO</t>
        </is>
      </c>
      <c r="K983" s="193" t="inlineStr">
        <is>
          <t>https://nvd.nist.gov/vuln/detail/CVE-2026-28414</t>
        </is>
      </c>
      <c r="L983" s="193" t="inlineStr">
        <is>
          <t>2026-02-28 21:38</t>
        </is>
      </c>
      <c r="M983" s="193" t="inlineStr">
        <is>
          <t>CHECK_VENDOR</t>
        </is>
      </c>
      <c r="N983" s="193" t="inlineStr">
        <is>
          <t>See NVD references</t>
        </is>
      </c>
      <c r="O983" s="193" t="inlineStr">
        <is>
          <t>Apply vendor patches</t>
        </is>
      </c>
      <c r="P983" s="193" t="inlineStr">
        <is>
          <t>See CVE details</t>
        </is>
      </c>
      <c r="Q983" s="193" t="inlineStr">
        <is>
          <t>P2</t>
        </is>
      </c>
      <c r="R983" s="193" t="inlineStr">
        <is>
          <t>🚨 URGENT: Apply vendor patches immediately | 🔒 Isolate affected systems if patch unavailable | 🛡️ Enable additional monitoring/IDS rules</t>
        </is>
      </c>
      <c r="S983" s="193" t="inlineStr">
        <is>
          <t>CVE - IP enrichment n/a</t>
        </is>
      </c>
      <c r="T983" s="193" t="n">
        <v>0.0015</v>
      </c>
      <c r="U983" s="193" t="n">
        <v>0.3576</v>
      </c>
      <c r="V983" s="193" t="inlineStr">
        <is>
          <t>T1190:Exploit Public-Facing Application | T1083:File and Directory Discovery | T1059.006:Python</t>
        </is>
      </c>
      <c r="W983" s="193" t="n">
        <v>2</v>
      </c>
      <c r="X983" s="193" t="inlineStr">
        <is>
          <t>HIGH (72%)</t>
        </is>
      </c>
      <c r="Y983" s="193" t="inlineStr">
        <is>
          <t>POSSIBLE</t>
        </is>
      </c>
      <c r="Z983" s="193" t="inlineStr">
        <is>
          <t>CHECK_VENDOR</t>
        </is>
      </c>
      <c r="AA983" s="193" t="inlineStr">
        <is>
          <t>https://nvd.nist.gov/vuln/detail/CVE-2026-28414</t>
        </is>
      </c>
      <c r="AB983" s="193" t="inlineStr">
        <is>
          <t>NONE</t>
        </is>
      </c>
      <c r="AC983" s="193" t="n">
        <v>3.75</v>
      </c>
      <c r="AD983" s="193" t="inlineStr"/>
    </row>
    <row r="984">
      <c r="A984" s="195" t="inlineStr">
        <is>
          <t>CVE</t>
        </is>
      </c>
      <c r="B984" s="195" t="inlineStr">
        <is>
          <t>CVE-2026-28415</t>
        </is>
      </c>
      <c r="C984" s="195" t="inlineStr">
        <is>
          <t>Gradio is an open-source Python package designed for quick prototyping. Prior to version 6.6.0, the _redirect_to_target() function in Gradio's OAuth flow accepts an unvalidated _target_url query parameter, allowing redirection to arbitrary external URLs. This affects the /logout and /login/callback endpoints on Gradio apps with OAuth enabled (i.e. apps running on Hugging Face Spaces with gr.LoginButton). Starting in version 6.6.0, the _target_url parameter is sanitized to only use the path, quer</t>
        </is>
      </c>
      <c r="D984" s="195" t="n">
        <v>4.3</v>
      </c>
      <c r="E984" s="195" t="inlineStr">
        <is>
          <t>MEDIUM</t>
        </is>
      </c>
      <c r="F984" s="195" t="n">
        <v>2</v>
      </c>
      <c r="G984" s="195" t="n">
        <v>2</v>
      </c>
      <c r="H984" s="195" t="inlineStr">
        <is>
          <t>MEDIUM</t>
        </is>
      </c>
      <c r="I984" s="195" t="n">
        <v>8.300000000000001</v>
      </c>
      <c r="J984" s="195" t="inlineStr">
        <is>
          <t>NO</t>
        </is>
      </c>
      <c r="K984" s="195" t="inlineStr">
        <is>
          <t>https://nvd.nist.gov/vuln/detail/CVE-2026-28415</t>
        </is>
      </c>
      <c r="L984" s="195" t="inlineStr">
        <is>
          <t>2026-02-28 21:38</t>
        </is>
      </c>
      <c r="M984" s="195" t="inlineStr">
        <is>
          <t>CHECK_VENDOR</t>
        </is>
      </c>
      <c r="N984" s="195" t="inlineStr">
        <is>
          <t>See NVD references</t>
        </is>
      </c>
      <c r="O984" s="195" t="inlineStr">
        <is>
          <t>Apply vendor patches</t>
        </is>
      </c>
      <c r="P984" s="195" t="inlineStr">
        <is>
          <t>See CVE details</t>
        </is>
      </c>
      <c r="Q984" s="195" t="inlineStr">
        <is>
          <t>P3</t>
        </is>
      </c>
      <c r="R984" s="195" t="inlineStr">
        <is>
          <t>📅 Schedule patch deployment within 30 days | 🔍 Monitor for exploitation attempts</t>
        </is>
      </c>
      <c r="S984" s="195" t="inlineStr">
        <is>
          <t>CVE - IP enrichment n/a</t>
        </is>
      </c>
      <c r="T984" s="195" t="n">
        <v>0.0003</v>
      </c>
      <c r="U984" s="195" t="n">
        <v>0.0762</v>
      </c>
      <c r="V984" s="195" t="inlineStr">
        <is>
          <t>T1213:Data from Information Repositories | T1190:Exploit Public-Facing Application | T1059.006:Python</t>
        </is>
      </c>
      <c r="W984" s="195" t="n">
        <v>1</v>
      </c>
      <c r="X984" s="195" t="inlineStr">
        <is>
          <t>LOW (40%)</t>
        </is>
      </c>
      <c r="Y984" s="195" t="inlineStr">
        <is>
          <t>POSSIBLE</t>
        </is>
      </c>
      <c r="Z984" s="195" t="inlineStr">
        <is>
          <t>CHECK_VENDOR</t>
        </is>
      </c>
      <c r="AA984" s="195" t="inlineStr">
        <is>
          <t>https://nvd.nist.gov/vuln/detail/CVE-2026-28415</t>
        </is>
      </c>
      <c r="AB984" s="195" t="inlineStr">
        <is>
          <t>NONE</t>
        </is>
      </c>
      <c r="AC984" s="195" t="n">
        <v>2.15</v>
      </c>
      <c r="AD984" s="195" t="inlineStr"/>
    </row>
    <row r="985">
      <c r="A985" s="193" t="inlineStr">
        <is>
          <t>CVE</t>
        </is>
      </c>
      <c r="B985" s="193" t="inlineStr">
        <is>
          <t>CVE-2026-28416</t>
        </is>
      </c>
      <c r="C985" s="193" t="inlineStr">
        <is>
          <t>Gradio is an open-source Python package designed for quick prototyping. Prior to version 6.6.0, a Server-Side Request Forgery (SSRF) vulnerability in Gradio allows an attacker to make arbitrary HTTP requests from a victim's server by hosting a malicious Gradio Space. When a victim application uses `gr.load()` to load an attacker-controlled Space, the malicious `proxy_url` from the config is trusted and added to the allowlist, enabling the attacker to access internal services, cloud metadata endp</t>
        </is>
      </c>
      <c r="D985" s="193" t="n">
        <v>8.199999999999999</v>
      </c>
      <c r="E985" s="193" t="inlineStr">
        <is>
          <t>HIGH</t>
        </is>
      </c>
      <c r="F985" s="193" t="n">
        <v>3</v>
      </c>
      <c r="G985" s="193" t="n">
        <v>3</v>
      </c>
      <c r="H985" s="193" t="inlineStr">
        <is>
          <t>CRITICAL</t>
        </is>
      </c>
      <c r="I985" s="193" t="n">
        <v>17.2</v>
      </c>
      <c r="J985" s="193" t="inlineStr">
        <is>
          <t>NO</t>
        </is>
      </c>
      <c r="K985" s="193" t="inlineStr">
        <is>
          <t>https://nvd.nist.gov/vuln/detail/CVE-2026-28416</t>
        </is>
      </c>
      <c r="L985" s="193" t="inlineStr">
        <is>
          <t>2026-02-28 21:38</t>
        </is>
      </c>
      <c r="M985" s="193" t="inlineStr">
        <is>
          <t>CHECK_VENDOR</t>
        </is>
      </c>
      <c r="N985" s="193" t="inlineStr">
        <is>
          <t>See NVD references</t>
        </is>
      </c>
      <c r="O985" s="193" t="inlineStr">
        <is>
          <t>Apply vendor patches</t>
        </is>
      </c>
      <c r="P985" s="193" t="inlineStr">
        <is>
          <t>See CVE details</t>
        </is>
      </c>
      <c r="Q985" s="193" t="inlineStr">
        <is>
          <t>P2</t>
        </is>
      </c>
      <c r="R985" s="193" t="inlineStr">
        <is>
          <t>🚨 URGENT: Apply vendor patches immediately | 🔒 Isolate affected systems if patch unavailable | 🛡️ Enable additional monitoring/IDS rules</t>
        </is>
      </c>
      <c r="S985" s="193" t="inlineStr">
        <is>
          <t>CVE - IP enrichment n/a</t>
        </is>
      </c>
      <c r="T985" s="193" t="n">
        <v>0.0003</v>
      </c>
      <c r="U985" s="193" t="n">
        <v>0.0835</v>
      </c>
      <c r="V985" s="193" t="inlineStr">
        <is>
          <t>T1090:Proxy | T1190:Exploit Public-Facing Application | T1584.004:Server | T1059.006:Python</t>
        </is>
      </c>
      <c r="W985" s="193" t="n">
        <v>2</v>
      </c>
      <c r="X985" s="193" t="inlineStr">
        <is>
          <t>HIGH (72%)</t>
        </is>
      </c>
      <c r="Y985" s="193" t="inlineStr">
        <is>
          <t>CONFIRMED</t>
        </is>
      </c>
      <c r="Z985" s="193" t="inlineStr">
        <is>
          <t>CHECK_VENDOR</t>
        </is>
      </c>
      <c r="AA985" s="193" t="inlineStr">
        <is>
          <t>https://nvd.nist.gov/vuln/detail/CVE-2026-28416</t>
        </is>
      </c>
      <c r="AB985" s="193" t="inlineStr">
        <is>
          <t>NONE</t>
        </is>
      </c>
      <c r="AC985" s="193" t="n">
        <v>4.1</v>
      </c>
      <c r="AD985" s="193" t="inlineStr"/>
    </row>
    <row r="986">
      <c r="A986" s="195" t="inlineStr">
        <is>
          <t>CVE</t>
        </is>
      </c>
      <c r="B986" s="195" t="inlineStr">
        <is>
          <t>CVE-2026-28417</t>
        </is>
      </c>
      <c r="C986" s="195" t="inlineStr">
        <is>
          <t>Vim is an open source, command line text editor. Prior to version 9.2.0073, an OS command injection vulnerability exists in the `netrw` standard plugin bundled with Vim. By inducing a user to open a crafted URL (e.g., using the `scp://` protocol handler), an attacker can execute arbitrary shell commands with the privileges of the Vim process. Version 9.2.0073 fixes the issue.</t>
        </is>
      </c>
      <c r="D986" s="195" t="n">
        <v>4.4</v>
      </c>
      <c r="E986" s="195" t="inlineStr">
        <is>
          <t>MEDIUM</t>
        </is>
      </c>
      <c r="F986" s="195" t="n">
        <v>2</v>
      </c>
      <c r="G986" s="195" t="n">
        <v>2</v>
      </c>
      <c r="H986" s="195" t="inlineStr">
        <is>
          <t>MEDIUM</t>
        </is>
      </c>
      <c r="I986" s="195" t="n">
        <v>9</v>
      </c>
      <c r="J986" s="195" t="inlineStr">
        <is>
          <t>NO</t>
        </is>
      </c>
      <c r="K986" s="195" t="inlineStr">
        <is>
          <t>https://nvd.nist.gov/vuln/detail/CVE-2026-28417</t>
        </is>
      </c>
      <c r="L986" s="195" t="inlineStr">
        <is>
          <t>2026-02-28 21:38</t>
        </is>
      </c>
      <c r="M986" s="195" t="inlineStr">
        <is>
          <t>CHECK_VENDOR</t>
        </is>
      </c>
      <c r="N986" s="195" t="inlineStr">
        <is>
          <t>See NVD references</t>
        </is>
      </c>
      <c r="O986" s="195" t="inlineStr">
        <is>
          <t>Apply vendor patches</t>
        </is>
      </c>
      <c r="P986" s="195" t="inlineStr">
        <is>
          <t>See CVE details</t>
        </is>
      </c>
      <c r="Q986" s="195" t="inlineStr">
        <is>
          <t>P3</t>
        </is>
      </c>
      <c r="R986" s="195" t="inlineStr">
        <is>
          <t>📅 Schedule patch deployment within 30 days | 🔍 Monitor for exploitation attempts</t>
        </is>
      </c>
      <c r="S986" s="195" t="inlineStr">
        <is>
          <t>CVE - IP enrichment n/a</t>
        </is>
      </c>
      <c r="T986" s="195" t="n">
        <v>0.0008</v>
      </c>
      <c r="U986" s="195" t="n">
        <v>0.2262</v>
      </c>
      <c r="V986" s="195" t="inlineStr">
        <is>
          <t>T1190:Exploit Public-Facing Application | T1059:Command and Scripting Interpreter</t>
        </is>
      </c>
      <c r="W986" s="195" t="n">
        <v>2</v>
      </c>
      <c r="X986" s="195" t="inlineStr">
        <is>
          <t>MEDIUM (52%)</t>
        </is>
      </c>
      <c r="Y986" s="195" t="inlineStr">
        <is>
          <t>POSSIBLE</t>
        </is>
      </c>
      <c r="Z986" s="195" t="inlineStr">
        <is>
          <t>CHECK_VENDOR</t>
        </is>
      </c>
      <c r="AA986" s="195" t="inlineStr">
        <is>
          <t>https://nvd.nist.gov/vuln/detail/CVE-2026-28417</t>
        </is>
      </c>
      <c r="AB986" s="195" t="inlineStr">
        <is>
          <t>NONE</t>
        </is>
      </c>
      <c r="AC986" s="195" t="n">
        <v>2.2</v>
      </c>
      <c r="AD986" s="195" t="inlineStr"/>
    </row>
    <row r="987">
      <c r="A987" s="195" t="inlineStr">
        <is>
          <t>CVE</t>
        </is>
      </c>
      <c r="B987" s="195" t="inlineStr">
        <is>
          <t>CVE-2026-28418</t>
        </is>
      </c>
      <c r="C987" s="195" t="inlineStr">
        <is>
          <t>Vim is an open source, command line text editor. Prior to version 9.2.0074, a heap-based buffer overflow out-of-bounds read exists in Vim's Emacs-style tags file parsing logic. When processing a malformed tags file, Vim can be tricked into reading up to 7 bytes beyond the allocated memory boundary. Version 9.2.0074 fixes the issue.</t>
        </is>
      </c>
      <c r="D987" s="195" t="n">
        <v>4.4</v>
      </c>
      <c r="E987" s="195" t="inlineStr">
        <is>
          <t>MEDIUM</t>
        </is>
      </c>
      <c r="F987" s="195" t="n">
        <v>2</v>
      </c>
      <c r="G987" s="195" t="n">
        <v>2</v>
      </c>
      <c r="H987" s="195" t="inlineStr">
        <is>
          <t>MEDIUM</t>
        </is>
      </c>
      <c r="I987" s="195" t="n">
        <v>9</v>
      </c>
      <c r="J987" s="195" t="inlineStr">
        <is>
          <t>NO</t>
        </is>
      </c>
      <c r="K987" s="195" t="inlineStr">
        <is>
          <t>https://nvd.nist.gov/vuln/detail/CVE-2026-28418</t>
        </is>
      </c>
      <c r="L987" s="195" t="inlineStr">
        <is>
          <t>2026-02-28 21:38</t>
        </is>
      </c>
      <c r="M987" s="195" t="inlineStr">
        <is>
          <t>CHECK_VENDOR</t>
        </is>
      </c>
      <c r="N987" s="195" t="inlineStr">
        <is>
          <t>See NVD references</t>
        </is>
      </c>
      <c r="O987" s="195" t="inlineStr">
        <is>
          <t>Apply vendor patches</t>
        </is>
      </c>
      <c r="P987" s="195" t="inlineStr">
        <is>
          <t>See CVE details</t>
        </is>
      </c>
      <c r="Q987" s="195" t="inlineStr">
        <is>
          <t>P3</t>
        </is>
      </c>
      <c r="R987" s="195" t="inlineStr">
        <is>
          <t>📅 Schedule patch deployment within 30 days | 🔍 Monitor for exploitation attempts</t>
        </is>
      </c>
      <c r="S987" s="195" t="inlineStr">
        <is>
          <t>CVE - IP enrichment n/a</t>
        </is>
      </c>
      <c r="T987" s="195" t="n">
        <v>0</v>
      </c>
      <c r="U987" s="195" t="n">
        <v>0.0016</v>
      </c>
      <c r="V987" s="195" t="inlineStr">
        <is>
          <t>T1190:Exploit Public-Facing Application | T1203:Exploitation for Client Execution</t>
        </is>
      </c>
      <c r="W987" s="195" t="n">
        <v>2</v>
      </c>
      <c r="X987" s="195" t="inlineStr">
        <is>
          <t>MEDIUM (52%)</t>
        </is>
      </c>
      <c r="Y987" s="195" t="inlineStr">
        <is>
          <t>POSSIBLE</t>
        </is>
      </c>
      <c r="Z987" s="195" t="inlineStr">
        <is>
          <t>CHECK_VENDOR</t>
        </is>
      </c>
      <c r="AA987" s="195" t="inlineStr">
        <is>
          <t>https://nvd.nist.gov/vuln/detail/CVE-2026-28418</t>
        </is>
      </c>
      <c r="AB987" s="195" t="inlineStr">
        <is>
          <t>NONE</t>
        </is>
      </c>
      <c r="AC987" s="195" t="n">
        <v>2.2</v>
      </c>
      <c r="AD987" s="195" t="inlineStr"/>
    </row>
    <row r="988">
      <c r="A988" s="195" t="inlineStr">
        <is>
          <t>CVE</t>
        </is>
      </c>
      <c r="B988" s="195" t="inlineStr">
        <is>
          <t>CVE-2026-28419</t>
        </is>
      </c>
      <c r="C988" s="195" t="inlineStr">
        <is>
          <t>Vim is an open source, command line text editor. Prior to version 9.2.0075, a heap-based buffer underflow exists in Vim's Emacs-style tags file parsing logic. When processing a malformed tags file where a delimiter appears at the start of a line, Vim attempts to read memory immediately preceding the allocated buffer. Version 9.2.0075 fixes the issue.</t>
        </is>
      </c>
      <c r="D988" s="195" t="n">
        <v>5.3</v>
      </c>
      <c r="E988" s="195" t="inlineStr">
        <is>
          <t>MEDIUM</t>
        </is>
      </c>
      <c r="F988" s="195" t="n">
        <v>2</v>
      </c>
      <c r="G988" s="195" t="n">
        <v>2</v>
      </c>
      <c r="H988" s="195" t="inlineStr">
        <is>
          <t>MEDIUM</t>
        </is>
      </c>
      <c r="I988" s="195" t="n">
        <v>9.300000000000001</v>
      </c>
      <c r="J988" s="195" t="inlineStr">
        <is>
          <t>NO</t>
        </is>
      </c>
      <c r="K988" s="195" t="inlineStr">
        <is>
          <t>https://nvd.nist.gov/vuln/detail/CVE-2026-28419</t>
        </is>
      </c>
      <c r="L988" s="195" t="inlineStr">
        <is>
          <t>2026-02-28 21:38</t>
        </is>
      </c>
      <c r="M988" s="195" t="inlineStr">
        <is>
          <t>CHECK_VENDOR</t>
        </is>
      </c>
      <c r="N988" s="195" t="inlineStr">
        <is>
          <t>See NVD references</t>
        </is>
      </c>
      <c r="O988" s="195" t="inlineStr">
        <is>
          <t>Apply vendor patches</t>
        </is>
      </c>
      <c r="P988" s="195" t="inlineStr">
        <is>
          <t>See CVE details</t>
        </is>
      </c>
      <c r="Q988" s="195" t="inlineStr">
        <is>
          <t>P3</t>
        </is>
      </c>
      <c r="R988" s="195" t="inlineStr">
        <is>
          <t>📅 Schedule patch deployment within 30 days | 🔍 Monitor for exploitation attempts</t>
        </is>
      </c>
      <c r="S988" s="195" t="inlineStr">
        <is>
          <t>CVE - IP enrichment n/a</t>
        </is>
      </c>
      <c r="T988" s="195" t="n">
        <v>0</v>
      </c>
      <c r="U988" s="195" t="n">
        <v>0.0018</v>
      </c>
      <c r="V988" s="195" t="inlineStr">
        <is>
          <t>T1190:Exploit Public-Facing Application</t>
        </is>
      </c>
      <c r="W988" s="195" t="n">
        <v>2</v>
      </c>
      <c r="X988" s="195" t="inlineStr">
        <is>
          <t>MEDIUM (52%)</t>
        </is>
      </c>
      <c r="Y988" s="195" t="inlineStr">
        <is>
          <t>POSSIBLE</t>
        </is>
      </c>
      <c r="Z988" s="195" t="inlineStr">
        <is>
          <t>CHECK_VENDOR</t>
        </is>
      </c>
      <c r="AA988" s="195" t="inlineStr">
        <is>
          <t>https://nvd.nist.gov/vuln/detail/CVE-2026-28419</t>
        </is>
      </c>
      <c r="AB988" s="195" t="inlineStr">
        <is>
          <t>NONE</t>
        </is>
      </c>
      <c r="AC988" s="195" t="n">
        <v>2.65</v>
      </c>
      <c r="AD988" s="195" t="inlineStr"/>
    </row>
    <row r="989">
      <c r="A989" s="195" t="inlineStr">
        <is>
          <t>CVE</t>
        </is>
      </c>
      <c r="B989" s="195" t="inlineStr">
        <is>
          <t>CVE-2026-28420</t>
        </is>
      </c>
      <c r="C989" s="195" t="inlineStr">
        <is>
          <t>Vim is an open source, command line text editor. Prior to version 9.2.0076, a heap-based buffer overflow WRITE and an out-of-bounds READ exist in Vim's terminal emulator when processing maximum combining characters from Unicode supplementary planes. Version 9.2.0076 fixes the issue.</t>
        </is>
      </c>
      <c r="D989" s="195" t="n">
        <v>4.4</v>
      </c>
      <c r="E989" s="195" t="inlineStr">
        <is>
          <t>MEDIUM</t>
        </is>
      </c>
      <c r="F989" s="195" t="n">
        <v>2</v>
      </c>
      <c r="G989" s="195" t="n">
        <v>2</v>
      </c>
      <c r="H989" s="195" t="inlineStr">
        <is>
          <t>MEDIUM</t>
        </is>
      </c>
      <c r="I989" s="195" t="n">
        <v>9</v>
      </c>
      <c r="J989" s="195" t="inlineStr">
        <is>
          <t>NO</t>
        </is>
      </c>
      <c r="K989" s="195" t="inlineStr">
        <is>
          <t>https://nvd.nist.gov/vuln/detail/CVE-2026-28420</t>
        </is>
      </c>
      <c r="L989" s="195" t="inlineStr">
        <is>
          <t>2026-02-28 21:38</t>
        </is>
      </c>
      <c r="M989" s="195" t="inlineStr">
        <is>
          <t>CHECK_VENDOR</t>
        </is>
      </c>
      <c r="N989" s="195" t="inlineStr">
        <is>
          <t>See NVD references</t>
        </is>
      </c>
      <c r="O989" s="195" t="inlineStr">
        <is>
          <t>Apply vendor patches</t>
        </is>
      </c>
      <c r="P989" s="195" t="inlineStr">
        <is>
          <t>See CVE details</t>
        </is>
      </c>
      <c r="Q989" s="195" t="inlineStr">
        <is>
          <t>P3</t>
        </is>
      </c>
      <c r="R989" s="195" t="inlineStr">
        <is>
          <t>📅 Schedule patch deployment within 30 days | 🔍 Monitor for exploitation attempts</t>
        </is>
      </c>
      <c r="S989" s="195" t="inlineStr">
        <is>
          <t>CVE - IP enrichment n/a</t>
        </is>
      </c>
      <c r="T989" s="195" t="n">
        <v>0</v>
      </c>
      <c r="U989" s="195" t="n">
        <v>0.0018</v>
      </c>
      <c r="V989" s="195" t="inlineStr">
        <is>
          <t>T1190:Exploit Public-Facing Application | T1203:Exploitation for Client Execution</t>
        </is>
      </c>
      <c r="W989" s="195" t="n">
        <v>2</v>
      </c>
      <c r="X989" s="195" t="inlineStr">
        <is>
          <t>MEDIUM (52%)</t>
        </is>
      </c>
      <c r="Y989" s="195" t="inlineStr">
        <is>
          <t>POSSIBLE</t>
        </is>
      </c>
      <c r="Z989" s="195" t="inlineStr">
        <is>
          <t>CHECK_VENDOR</t>
        </is>
      </c>
      <c r="AA989" s="195" t="inlineStr">
        <is>
          <t>https://nvd.nist.gov/vuln/detail/CVE-2026-28420</t>
        </is>
      </c>
      <c r="AB989" s="195" t="inlineStr">
        <is>
          <t>NONE</t>
        </is>
      </c>
      <c r="AC989" s="195" t="n">
        <v>2.2</v>
      </c>
      <c r="AD989" s="195" t="inlineStr"/>
    </row>
    <row r="990">
      <c r="A990" s="195" t="inlineStr">
        <is>
          <t>CVE</t>
        </is>
      </c>
      <c r="B990" s="195" t="inlineStr">
        <is>
          <t>CVE-2026-28421</t>
        </is>
      </c>
      <c r="C990" s="195" t="inlineStr">
        <is>
          <t>Vim is an open source, command line text editor. Versions prior to 9.2.0077 have a heap-buffer-overflow and a segmentation fault (SEGV) exist in Vim's swap file recovery logic. Both are caused by unvalidated fields read from crafted pointer blocks within a swap file. Version 9.2.0077 fixes the issue.</t>
        </is>
      </c>
      <c r="D990" s="195" t="n">
        <v>5.3</v>
      </c>
      <c r="E990" s="195" t="inlineStr">
        <is>
          <t>MEDIUM</t>
        </is>
      </c>
      <c r="F990" s="195" t="n">
        <v>2</v>
      </c>
      <c r="G990" s="195" t="n">
        <v>2</v>
      </c>
      <c r="H990" s="195" t="inlineStr">
        <is>
          <t>MEDIUM</t>
        </is>
      </c>
      <c r="I990" s="195" t="n">
        <v>9.300000000000001</v>
      </c>
      <c r="J990" s="195" t="inlineStr">
        <is>
          <t>NO</t>
        </is>
      </c>
      <c r="K990" s="195" t="inlineStr">
        <is>
          <t>https://nvd.nist.gov/vuln/detail/CVE-2026-28421</t>
        </is>
      </c>
      <c r="L990" s="195" t="inlineStr">
        <is>
          <t>2026-02-28 21:38</t>
        </is>
      </c>
      <c r="M990" s="195" t="inlineStr">
        <is>
          <t>CHECK_VENDOR</t>
        </is>
      </c>
      <c r="N990" s="195" t="inlineStr">
        <is>
          <t>See NVD references</t>
        </is>
      </c>
      <c r="O990" s="195" t="inlineStr">
        <is>
          <t>Apply vendor patches</t>
        </is>
      </c>
      <c r="P990" s="195" t="inlineStr">
        <is>
          <t>See CVE details</t>
        </is>
      </c>
      <c r="Q990" s="195" t="inlineStr">
        <is>
          <t>P3</t>
        </is>
      </c>
      <c r="R990" s="195" t="inlineStr">
        <is>
          <t>📅 Schedule patch deployment within 30 days | 🔍 Monitor for exploitation attempts</t>
        </is>
      </c>
      <c r="S990" s="195" t="inlineStr">
        <is>
          <t>CVE - IP enrichment n/a</t>
        </is>
      </c>
      <c r="T990" s="195" t="n">
        <v>0.0001</v>
      </c>
      <c r="U990" s="195" t="n">
        <v>0.0037</v>
      </c>
      <c r="V990" s="195" t="inlineStr">
        <is>
          <t>T1190:Exploit Public-Facing Application</t>
        </is>
      </c>
      <c r="W990" s="195" t="n">
        <v>2</v>
      </c>
      <c r="X990" s="195" t="inlineStr">
        <is>
          <t>MEDIUM (52%)</t>
        </is>
      </c>
      <c r="Y990" s="195" t="inlineStr">
        <is>
          <t>POSSIBLE</t>
        </is>
      </c>
      <c r="Z990" s="195" t="inlineStr">
        <is>
          <t>CHECK_VENDOR</t>
        </is>
      </c>
      <c r="AA990" s="195" t="inlineStr">
        <is>
          <t>https://nvd.nist.gov/vuln/detail/CVE-2026-28421</t>
        </is>
      </c>
      <c r="AB990" s="195" t="inlineStr">
        <is>
          <t>NONE</t>
        </is>
      </c>
      <c r="AC990" s="195" t="n">
        <v>2.65</v>
      </c>
      <c r="AD990" s="195" t="inlineStr"/>
    </row>
    <row r="991">
      <c r="A991" s="194" t="inlineStr">
        <is>
          <t>CVE</t>
        </is>
      </c>
      <c r="B991" s="194" t="inlineStr">
        <is>
          <t>CVE-2026-28422</t>
        </is>
      </c>
      <c r="C991" s="194" t="inlineStr">
        <is>
          <t>Vim is an open source, command line text editor. Prior to version 9.2.0078, a stack-buffer-overflow occurs in `build_stl_str_hl()` when rendering a statusline with a multi-byte fill character on a very wide terminal. Version 9.2.0078 patches the issue.</t>
        </is>
      </c>
      <c r="D991" s="194" t="n">
        <v>2.2</v>
      </c>
      <c r="E991" s="194" t="inlineStr">
        <is>
          <t>LOW</t>
        </is>
      </c>
      <c r="F991" s="194" t="n">
        <v>2</v>
      </c>
      <c r="G991" s="194" t="n">
        <v>1</v>
      </c>
      <c r="H991" s="194" t="inlineStr">
        <is>
          <t>LOW</t>
        </is>
      </c>
      <c r="I991" s="194" t="n">
        <v>9</v>
      </c>
      <c r="J991" s="194" t="inlineStr">
        <is>
          <t>NO</t>
        </is>
      </c>
      <c r="K991" s="194" t="inlineStr">
        <is>
          <t>https://nvd.nist.gov/vuln/detail/CVE-2026-28422</t>
        </is>
      </c>
      <c r="L991" s="194" t="inlineStr">
        <is>
          <t>2026-02-28 21:38</t>
        </is>
      </c>
      <c r="M991" s="194" t="inlineStr">
        <is>
          <t>CHECK_VENDOR</t>
        </is>
      </c>
      <c r="N991" s="194" t="inlineStr">
        <is>
          <t>See NVD references</t>
        </is>
      </c>
      <c r="O991" s="194" t="inlineStr">
        <is>
          <t>Apply vendor patches</t>
        </is>
      </c>
      <c r="P991" s="194" t="inlineStr">
        <is>
          <t>See CVE details</t>
        </is>
      </c>
      <c r="Q991" s="194" t="inlineStr">
        <is>
          <t>P3</t>
        </is>
      </c>
      <c r="R991" s="194" t="inlineStr">
        <is>
          <t>📅 Schedule patch deployment within 30 days | 🔍 Monitor for exploitation attempts</t>
        </is>
      </c>
      <c r="S991" s="194" t="inlineStr">
        <is>
          <t>CVE - IP enrichment n/a</t>
        </is>
      </c>
      <c r="T991" s="194" t="n">
        <v>0.0001</v>
      </c>
      <c r="U991" s="194" t="n">
        <v>0.0019</v>
      </c>
      <c r="V991" s="194" t="inlineStr">
        <is>
          <t>T1190:Exploit Public-Facing Application</t>
        </is>
      </c>
      <c r="W991" s="194" t="n">
        <v>2</v>
      </c>
      <c r="X991" s="194" t="inlineStr">
        <is>
          <t>MEDIUM (52%)</t>
        </is>
      </c>
      <c r="Y991" s="194" t="inlineStr">
        <is>
          <t>UNLIKELY</t>
        </is>
      </c>
      <c r="Z991" s="194" t="inlineStr">
        <is>
          <t>CHECK_VENDOR</t>
        </is>
      </c>
      <c r="AA991" s="194" t="inlineStr">
        <is>
          <t>https://nvd.nist.gov/vuln/detail/CVE-2026-28422</t>
        </is>
      </c>
      <c r="AB991" s="194" t="inlineStr">
        <is>
          <t>NONE</t>
        </is>
      </c>
      <c r="AC991" s="194" t="n">
        <v>1.1</v>
      </c>
      <c r="AD991" s="194" t="inlineStr"/>
    </row>
    <row r="992">
      <c r="A992" s="193" t="inlineStr">
        <is>
          <t>CVE</t>
        </is>
      </c>
      <c r="B992" s="193" t="inlineStr">
        <is>
          <t>CVE-2026-27759</t>
        </is>
      </c>
      <c r="C992" s="193" t="inlineStr">
        <is>
          <t>Featured Image from Content (featured-image-from-content) WordPress plugin versions prior to 1.7 contain an authenticated server-side request forgery vulnerability that allows Author-level users to fetch internal HTTP resources. Attackers can exploit insecure URL fetching and file write operations to retrieve sensitive internal data and store it in web-accessible upload directories.</t>
        </is>
      </c>
      <c r="D992" s="193" t="n">
        <v>8.5</v>
      </c>
      <c r="E992" s="193" t="inlineStr">
        <is>
          <t>HIGH</t>
        </is>
      </c>
      <c r="F992" s="193" t="n">
        <v>2</v>
      </c>
      <c r="G992" s="193" t="n">
        <v>3</v>
      </c>
      <c r="H992" s="193" t="inlineStr">
        <is>
          <t>HIGH</t>
        </is>
      </c>
      <c r="I992" s="193" t="n">
        <v>14.5</v>
      </c>
      <c r="J992" s="193" t="inlineStr">
        <is>
          <t>NO</t>
        </is>
      </c>
      <c r="K992" s="193" t="inlineStr">
        <is>
          <t>https://nvd.nist.gov/vuln/detail/CVE-2026-27759</t>
        </is>
      </c>
      <c r="L992" s="193" t="inlineStr">
        <is>
          <t>2026-02-28 21:38</t>
        </is>
      </c>
      <c r="M992" s="193" t="inlineStr">
        <is>
          <t>CHECK_VENDOR</t>
        </is>
      </c>
      <c r="N992" s="193" t="inlineStr">
        <is>
          <t>See NVD references</t>
        </is>
      </c>
      <c r="O992" s="193" t="inlineStr">
        <is>
          <t>Apply vendor patches</t>
        </is>
      </c>
      <c r="P992" s="193" t="inlineStr">
        <is>
          <t>See CVE details</t>
        </is>
      </c>
      <c r="Q992" s="193" t="inlineStr">
        <is>
          <t>P3</t>
        </is>
      </c>
      <c r="R992" s="193" t="inlineStr">
        <is>
          <t>🚨 URGENT: Apply vendor patches immediately | 🔒 Isolate affected systems if patch unavailable | 🛡️ Enable additional monitoring/IDS rules</t>
        </is>
      </c>
      <c r="S992" s="193" t="inlineStr">
        <is>
          <t>CVE - IP enrichment n/a</t>
        </is>
      </c>
      <c r="T992" s="193" t="n">
        <v>0.0004</v>
      </c>
      <c r="U992" s="193" t="n">
        <v>0.1138</v>
      </c>
      <c r="V992" s="193" t="inlineStr">
        <is>
          <t>T1090:Proxy | T1190:Exploit Public-Facing Application | T1584.004:Server</t>
        </is>
      </c>
      <c r="W992" s="193" t="n">
        <v>1</v>
      </c>
      <c r="X992" s="193" t="inlineStr">
        <is>
          <t>LOW (40%)</t>
        </is>
      </c>
      <c r="Y992" s="193" t="inlineStr">
        <is>
          <t>UNLIKELY</t>
        </is>
      </c>
      <c r="Z992" s="193" t="inlineStr">
        <is>
          <t>CHECK_VENDOR</t>
        </is>
      </c>
      <c r="AA992" s="193" t="inlineStr">
        <is>
          <t>https://nvd.nist.gov/vuln/detail/CVE-2026-27759</t>
        </is>
      </c>
      <c r="AB992" s="193" t="inlineStr">
        <is>
          <t>NONE</t>
        </is>
      </c>
      <c r="AC992" s="193" t="n">
        <v>0</v>
      </c>
      <c r="AD992" s="193" t="inlineStr"/>
    </row>
    <row r="993">
      <c r="A993" s="195" t="inlineStr">
        <is>
          <t>CVE</t>
        </is>
      </c>
      <c r="B993" s="195" t="inlineStr">
        <is>
          <t>CVE-2026-28423</t>
        </is>
      </c>
      <c r="C993" s="195" t="inlineStr">
        <is>
          <t>Statmatic is a Laravel and Git powered content management system (CMS). Prior to versions 5.73.11 and 6.4.0, when Glide image manipulation is used in insecure mode (which is not the default), the image proxy can be abused by an unauthenticated user to make the server send HTTP requests to arbitrary URLs—either via the URL directly or via the watermark feature. That can allow access to internal services, cloud metadata endpoints, and other hosts reachable from the server. This has been fixed in 5</t>
        </is>
      </c>
      <c r="D993" s="195" t="n">
        <v>6.8</v>
      </c>
      <c r="E993" s="195" t="inlineStr">
        <is>
          <t>MEDIUM</t>
        </is>
      </c>
      <c r="F993" s="195" t="n">
        <v>2</v>
      </c>
      <c r="G993" s="195" t="n">
        <v>2</v>
      </c>
      <c r="H993" s="195" t="inlineStr">
        <is>
          <t>MEDIUM</t>
        </is>
      </c>
      <c r="I993" s="195" t="n">
        <v>10.8</v>
      </c>
      <c r="J993" s="195" t="inlineStr">
        <is>
          <t>NO</t>
        </is>
      </c>
      <c r="K993" s="195" t="inlineStr">
        <is>
          <t>https://nvd.nist.gov/vuln/detail/CVE-2026-28423</t>
        </is>
      </c>
      <c r="L993" s="195" t="inlineStr">
        <is>
          <t>2026-02-28 21:38</t>
        </is>
      </c>
      <c r="M993" s="195" t="inlineStr">
        <is>
          <t>CHECK_VENDOR</t>
        </is>
      </c>
      <c r="N993" s="195" t="inlineStr">
        <is>
          <t>See NVD references</t>
        </is>
      </c>
      <c r="O993" s="195" t="inlineStr">
        <is>
          <t>Apply vendor patches</t>
        </is>
      </c>
      <c r="P993" s="195" t="inlineStr">
        <is>
          <t>See CVE details</t>
        </is>
      </c>
      <c r="Q993" s="195" t="inlineStr">
        <is>
          <t>P2</t>
        </is>
      </c>
      <c r="R993" s="195" t="inlineStr">
        <is>
          <t>📅 Schedule patch deployment within 30 days | 🔍 Monitor for exploitation attempts</t>
        </is>
      </c>
      <c r="S993" s="195" t="inlineStr">
        <is>
          <t>CVE - IP enrichment n/a</t>
        </is>
      </c>
      <c r="T993" s="195" t="n">
        <v>0.0005</v>
      </c>
      <c r="U993" s="195" t="n">
        <v>0.1648</v>
      </c>
      <c r="V993" s="195" t="inlineStr">
        <is>
          <t>T1090:Proxy | T1584.004:Server</t>
        </is>
      </c>
      <c r="W993" s="195" t="n">
        <v>2</v>
      </c>
      <c r="X993" s="195" t="inlineStr">
        <is>
          <t>HIGH (72%)</t>
        </is>
      </c>
      <c r="Y993" s="195" t="inlineStr">
        <is>
          <t>POSSIBLE</t>
        </is>
      </c>
      <c r="Z993" s="195" t="inlineStr">
        <is>
          <t>CHECK_VENDOR</t>
        </is>
      </c>
      <c r="AA993" s="195" t="inlineStr">
        <is>
          <t>https://nvd.nist.gov/vuln/detail/CVE-2026-28423</t>
        </is>
      </c>
      <c r="AB993" s="195" t="inlineStr">
        <is>
          <t>NONE</t>
        </is>
      </c>
      <c r="AC993" s="195" t="n">
        <v>3.4</v>
      </c>
      <c r="AD993" s="195" t="inlineStr"/>
    </row>
    <row r="994">
      <c r="A994" s="195" t="inlineStr">
        <is>
          <t>CVE</t>
        </is>
      </c>
      <c r="B994" s="195" t="inlineStr">
        <is>
          <t>CVE-2026-28424</t>
        </is>
      </c>
      <c r="C994" s="195" t="inlineStr">
        <is>
          <t>Statmatic is a Laravel and Git powered content management system (CMS). Prior to versions 5.73.11 and 6.4.0, user email addresses were included in responses from the user fieldtype’s data endpoint for control panel users who did not have the "view users" permission. This has been fixed in 5.73.11 and 6.4.0.</t>
        </is>
      </c>
      <c r="D994" s="195" t="n">
        <v>6.5</v>
      </c>
      <c r="E994" s="195" t="inlineStr">
        <is>
          <t>MEDIUM</t>
        </is>
      </c>
      <c r="F994" s="195" t="n">
        <v>2</v>
      </c>
      <c r="G994" s="195" t="n">
        <v>2</v>
      </c>
      <c r="H994" s="195" t="inlineStr">
        <is>
          <t>MEDIUM</t>
        </is>
      </c>
      <c r="I994" s="195" t="n">
        <v>10.5</v>
      </c>
      <c r="J994" s="195" t="inlineStr">
        <is>
          <t>NO</t>
        </is>
      </c>
      <c r="K994" s="195" t="inlineStr">
        <is>
          <t>https://nvd.nist.gov/vuln/detail/CVE-2026-28424</t>
        </is>
      </c>
      <c r="L994" s="195" t="inlineStr">
        <is>
          <t>2026-02-28 21:38</t>
        </is>
      </c>
      <c r="M994" s="195" t="inlineStr">
        <is>
          <t>CHECK_VENDOR</t>
        </is>
      </c>
      <c r="N994" s="195" t="inlineStr">
        <is>
          <t>See NVD references</t>
        </is>
      </c>
      <c r="O994" s="195" t="inlineStr">
        <is>
          <t>Apply vendor patches</t>
        </is>
      </c>
      <c r="P994" s="195" t="inlineStr">
        <is>
          <t>See CVE details</t>
        </is>
      </c>
      <c r="Q994" s="195" t="inlineStr">
        <is>
          <t>P2</t>
        </is>
      </c>
      <c r="R994" s="195" t="inlineStr">
        <is>
          <t>📅 Schedule patch deployment within 30 days | 🔍 Monitor for exploitation attempts</t>
        </is>
      </c>
      <c r="S994" s="195" t="inlineStr">
        <is>
          <t>CVE - IP enrichment n/a</t>
        </is>
      </c>
      <c r="T994" s="195" t="n">
        <v>0.0003</v>
      </c>
      <c r="U994" s="195" t="n">
        <v>0.0717</v>
      </c>
      <c r="V994" s="195" t="inlineStr">
        <is>
          <t>T1218.002:Control Panel | T1589.002:Email Addresses</t>
        </is>
      </c>
      <c r="W994" s="195" t="n">
        <v>2</v>
      </c>
      <c r="X994" s="195" t="inlineStr">
        <is>
          <t>HIGH (72%)</t>
        </is>
      </c>
      <c r="Y994" s="195" t="inlineStr">
        <is>
          <t>POSSIBLE</t>
        </is>
      </c>
      <c r="Z994" s="195" t="inlineStr">
        <is>
          <t>CHECK_VENDOR</t>
        </is>
      </c>
      <c r="AA994" s="195" t="inlineStr">
        <is>
          <t>https://nvd.nist.gov/vuln/detail/CVE-2026-28424</t>
        </is>
      </c>
      <c r="AB994" s="195" t="inlineStr">
        <is>
          <t>NONE</t>
        </is>
      </c>
      <c r="AC994" s="195" t="n">
        <v>3.25</v>
      </c>
      <c r="AD994" s="195" t="inlineStr"/>
    </row>
    <row r="995">
      <c r="A995" s="193" t="inlineStr">
        <is>
          <t>CVE</t>
        </is>
      </c>
      <c r="B995" s="193" t="inlineStr">
        <is>
          <t>CVE-2026-28425</t>
        </is>
      </c>
      <c r="C995" s="193" t="inlineStr">
        <is>
          <t>Statmatic is a Laravel and Git powered content management system (CMS). Prior to versions 5.73.11 and 6.4.0, an authenticated control panel user with access to Antlers-enabled inputs may be able to achieve remote code execution in the application context. That can lead to full compromise of the application, including access to sensitive configuration, modification or exfiltration of data, and potential impact on availability. Exploitation is only possible where Antlers runs on user-controlled co</t>
        </is>
      </c>
      <c r="D995" s="193" t="n">
        <v>8</v>
      </c>
      <c r="E995" s="193" t="inlineStr">
        <is>
          <t>HIGH</t>
        </is>
      </c>
      <c r="F995" s="193" t="n">
        <v>3</v>
      </c>
      <c r="G995" s="193" t="n">
        <v>3</v>
      </c>
      <c r="H995" s="193" t="inlineStr">
        <is>
          <t>CRITICAL</t>
        </is>
      </c>
      <c r="I995" s="193" t="n">
        <v>17</v>
      </c>
      <c r="J995" s="193" t="inlineStr">
        <is>
          <t>NO</t>
        </is>
      </c>
      <c r="K995" s="193" t="inlineStr">
        <is>
          <t>https://nvd.nist.gov/vuln/detail/CVE-2026-28425</t>
        </is>
      </c>
      <c r="L995" s="193" t="inlineStr">
        <is>
          <t>2026-02-28 21:38</t>
        </is>
      </c>
      <c r="M995" s="193" t="inlineStr">
        <is>
          <t>CHECK_VENDOR</t>
        </is>
      </c>
      <c r="N995" s="193" t="inlineStr">
        <is>
          <t>See NVD references</t>
        </is>
      </c>
      <c r="O995" s="193" t="inlineStr">
        <is>
          <t>Apply vendor patches</t>
        </is>
      </c>
      <c r="P995" s="193" t="inlineStr">
        <is>
          <t>See CVE details</t>
        </is>
      </c>
      <c r="Q995" s="193" t="inlineStr">
        <is>
          <t>P2</t>
        </is>
      </c>
      <c r="R995" s="193" t="inlineStr">
        <is>
          <t>🚨 URGENT: Apply vendor patches immediately | 🔒 Isolate affected systems if patch unavailable | 🛡️ Enable additional monitoring/IDS rules</t>
        </is>
      </c>
      <c r="S995" s="193" t="inlineStr">
        <is>
          <t>CVE - IP enrichment n/a</t>
        </is>
      </c>
      <c r="T995" s="193" t="n">
        <v>0.0014</v>
      </c>
      <c r="U995" s="193" t="n">
        <v>0.3374</v>
      </c>
      <c r="V995" s="193" t="inlineStr">
        <is>
          <t>T1059:Command and Scripting Interpreter | T1190:Exploit Public-Facing Application | T1210:Exploitation of Remote Services | T1218.002:Control Panel</t>
        </is>
      </c>
      <c r="W995" s="193" t="n">
        <v>2</v>
      </c>
      <c r="X995" s="193" t="inlineStr">
        <is>
          <t>HIGH (72%)</t>
        </is>
      </c>
      <c r="Y995" s="193" t="inlineStr">
        <is>
          <t>CONFIRMED</t>
        </is>
      </c>
      <c r="Z995" s="193" t="inlineStr">
        <is>
          <t>CHECK_VENDOR</t>
        </is>
      </c>
      <c r="AA995" s="193" t="inlineStr">
        <is>
          <t>https://nvd.nist.gov/vuln/detail/CVE-2026-28425</t>
        </is>
      </c>
      <c r="AB995" s="193" t="inlineStr">
        <is>
          <t>NONE</t>
        </is>
      </c>
      <c r="AC995" s="193" t="n">
        <v>4</v>
      </c>
      <c r="AD995" s="193" t="inlineStr"/>
    </row>
    <row r="996">
      <c r="A996" s="193" t="inlineStr">
        <is>
          <t>CVE</t>
        </is>
      </c>
      <c r="B996" s="193" t="inlineStr">
        <is>
          <t>CVE-2026-28426</t>
        </is>
      </c>
      <c r="C996" s="193" t="inlineStr">
        <is>
          <t>Statmatic is a Laravel and Git powered content management system (CMS). Prior to versions 5.73.11 and 6.4.0, stored XSS vulnerability in svg and icon related components allow authenticated users with appropriate permissions to inject malicious JavaScript that executes when viewed by higher-privileged users. This has been fixed in 5.73.11 and 6.4.0.</t>
        </is>
      </c>
      <c r="D996" s="193" t="n">
        <v>8.699999999999999</v>
      </c>
      <c r="E996" s="193" t="inlineStr">
        <is>
          <t>HIGH</t>
        </is>
      </c>
      <c r="F996" s="193" t="n">
        <v>3</v>
      </c>
      <c r="G996" s="193" t="n">
        <v>3</v>
      </c>
      <c r="H996" s="193" t="inlineStr">
        <is>
          <t>CRITICAL</t>
        </is>
      </c>
      <c r="I996" s="193" t="n">
        <v>17.7</v>
      </c>
      <c r="J996" s="193" t="inlineStr">
        <is>
          <t>NO</t>
        </is>
      </c>
      <c r="K996" s="193" t="inlineStr">
        <is>
          <t>https://nvd.nist.gov/vuln/detail/CVE-2026-28426</t>
        </is>
      </c>
      <c r="L996" s="193" t="inlineStr">
        <is>
          <t>2026-02-28 21:38</t>
        </is>
      </c>
      <c r="M996" s="193" t="inlineStr">
        <is>
          <t>CHECK_VENDOR</t>
        </is>
      </c>
      <c r="N996" s="193" t="inlineStr">
        <is>
          <t>See NVD references</t>
        </is>
      </c>
      <c r="O996" s="193" t="inlineStr">
        <is>
          <t>Apply vendor patches</t>
        </is>
      </c>
      <c r="P996" s="193" t="inlineStr">
        <is>
          <t>See CVE details</t>
        </is>
      </c>
      <c r="Q996" s="193" t="inlineStr">
        <is>
          <t>P2</t>
        </is>
      </c>
      <c r="R996" s="193" t="inlineStr">
        <is>
          <t>🚨 URGENT: Apply vendor patches immediately | 🔒 Isolate affected systems if patch unavailable | 🛡️ Enable additional monitoring/IDS rules</t>
        </is>
      </c>
      <c r="S996" s="193" t="inlineStr">
        <is>
          <t>CVE - IP enrichment n/a</t>
        </is>
      </c>
      <c r="T996" s="193" t="n">
        <v>0.0003</v>
      </c>
      <c r="U996" s="193" t="n">
        <v>0.0663</v>
      </c>
      <c r="V996" s="193" t="inlineStr">
        <is>
          <t>T1189:Drive-by Compromise | T1059.007:JavaScript</t>
        </is>
      </c>
      <c r="W996" s="193" t="n">
        <v>2</v>
      </c>
      <c r="X996" s="193" t="inlineStr">
        <is>
          <t>HIGH (72%)</t>
        </is>
      </c>
      <c r="Y996" s="193" t="inlineStr">
        <is>
          <t>CONFIRMED</t>
        </is>
      </c>
      <c r="Z996" s="193" t="inlineStr">
        <is>
          <t>CHECK_VENDOR</t>
        </is>
      </c>
      <c r="AA996" s="193" t="inlineStr">
        <is>
          <t>https://nvd.nist.gov/vuln/detail/CVE-2026-28426</t>
        </is>
      </c>
      <c r="AB996" s="193" t="inlineStr">
        <is>
          <t>NONE</t>
        </is>
      </c>
      <c r="AC996" s="193" t="n">
        <v>4.35</v>
      </c>
      <c r="AD996" s="193" t="inlineStr"/>
    </row>
    <row r="997">
      <c r="A997" s="193" t="inlineStr">
        <is>
          <t>CVE</t>
        </is>
      </c>
      <c r="B997" s="193" t="inlineStr">
        <is>
          <t>CVE-2026-28515</t>
        </is>
      </c>
      <c r="C997" s="193" t="inlineStr">
        <is>
          <t>openDCIM version 23.04, through commit 4467e9c4, contains a missing authorization vulnerability in install.php and container-install.php. The installer and upgrade handler expose LDAP configuration functionality without enforcing application role checks. Any authenticated user can access this functionality regardless of assigned privileges. In deployments where REMOTE_USER is set without authentication enforcement, the endpoint may be accessible without credentials. This allows unauthorized modi</t>
        </is>
      </c>
      <c r="D997" s="193" t="n">
        <v>8.5</v>
      </c>
      <c r="E997" s="193" t="inlineStr">
        <is>
          <t>HIGH</t>
        </is>
      </c>
      <c r="F997" s="193" t="n">
        <v>2</v>
      </c>
      <c r="G997" s="193" t="n">
        <v>3</v>
      </c>
      <c r="H997" s="193" t="inlineStr">
        <is>
          <t>HIGH</t>
        </is>
      </c>
      <c r="I997" s="193" t="n">
        <v>14.5</v>
      </c>
      <c r="J997" s="193" t="inlineStr">
        <is>
          <t>NO</t>
        </is>
      </c>
      <c r="K997" s="193" t="inlineStr">
        <is>
          <t>https://nvd.nist.gov/vuln/detail/CVE-2026-28515</t>
        </is>
      </c>
      <c r="L997" s="193" t="inlineStr">
        <is>
          <t>2026-02-28 21:38</t>
        </is>
      </c>
      <c r="M997" s="193" t="inlineStr">
        <is>
          <t>CHECK_VENDOR</t>
        </is>
      </c>
      <c r="N997" s="193" t="inlineStr">
        <is>
          <t>See NVD references</t>
        </is>
      </c>
      <c r="O997" s="193" t="inlineStr">
        <is>
          <t>Apply vendor patches</t>
        </is>
      </c>
      <c r="P997" s="193" t="inlineStr">
        <is>
          <t>See CVE details</t>
        </is>
      </c>
      <c r="Q997" s="193" t="inlineStr">
        <is>
          <t>P3</t>
        </is>
      </c>
      <c r="R997" s="193" t="inlineStr">
        <is>
          <t>🚨 URGENT: Apply vendor patches immediately | 🔒 Isolate affected systems if patch unavailable | 🛡️ Enable additional monitoring/IDS rules</t>
        </is>
      </c>
      <c r="S997" s="193" t="inlineStr">
        <is>
          <t>CVE - IP enrichment n/a</t>
        </is>
      </c>
      <c r="T997" s="193" t="n">
        <v>0.0012</v>
      </c>
      <c r="U997" s="193" t="n">
        <v>0.3163</v>
      </c>
      <c r="V997" s="193" t="inlineStr">
        <is>
          <t>T1190:Exploit Public-Facing Application | T1552:Unsecured Credentials | T1589.001:Credentials</t>
        </is>
      </c>
      <c r="W997" s="193" t="n">
        <v>1</v>
      </c>
      <c r="X997" s="193" t="inlineStr">
        <is>
          <t>LOW (40%)</t>
        </is>
      </c>
      <c r="Y997" s="193" t="inlineStr">
        <is>
          <t>UNLIKELY</t>
        </is>
      </c>
      <c r="Z997" s="193" t="inlineStr">
        <is>
          <t>CHECK_VENDOR</t>
        </is>
      </c>
      <c r="AA997" s="193" t="inlineStr">
        <is>
          <t>https://nvd.nist.gov/vuln/detail/CVE-2026-28515</t>
        </is>
      </c>
      <c r="AB997" s="193" t="inlineStr">
        <is>
          <t>NONE</t>
        </is>
      </c>
      <c r="AC997" s="193" t="n">
        <v>0</v>
      </c>
      <c r="AD997" s="193" t="inlineStr"/>
    </row>
    <row r="998">
      <c r="A998" s="195" t="inlineStr">
        <is>
          <t>CVE</t>
        </is>
      </c>
      <c r="B998" s="195" t="inlineStr">
        <is>
          <t>CVE-2026-28516</t>
        </is>
      </c>
      <c r="C998" s="195" t="inlineStr">
        <is>
          <t>openDCIM version 23.04, through commit 4467e9c4, contains a SQL injection vulnerability in Config::UpdateParameter. The install.php and container-install.php handlers pass user-supplied input directly into SQL statements using string interpolation without prepared statements or proper input sanitation. An authenticated user can execute arbitrary SQL statements against the underlying database.</t>
        </is>
      </c>
      <c r="D998" s="195" t="n">
        <v>5</v>
      </c>
      <c r="E998" s="195" t="inlineStr">
        <is>
          <t>MEDIUM</t>
        </is>
      </c>
      <c r="F998" s="195" t="n">
        <v>2</v>
      </c>
      <c r="G998" s="195" t="n">
        <v>2</v>
      </c>
      <c r="H998" s="195" t="inlineStr">
        <is>
          <t>MEDIUM</t>
        </is>
      </c>
      <c r="I998" s="195" t="n">
        <v>9</v>
      </c>
      <c r="J998" s="195" t="inlineStr">
        <is>
          <t>NO</t>
        </is>
      </c>
      <c r="K998" s="195" t="inlineStr">
        <is>
          <t>https://nvd.nist.gov/vuln/detail/CVE-2026-28516</t>
        </is>
      </c>
      <c r="L998" s="195" t="inlineStr">
        <is>
          <t>2026-02-28 21:38</t>
        </is>
      </c>
      <c r="M998" s="195" t="inlineStr">
        <is>
          <t>CHECK_VENDOR</t>
        </is>
      </c>
      <c r="N998" s="195" t="inlineStr">
        <is>
          <t>See NVD references</t>
        </is>
      </c>
      <c r="O998" s="195" t="inlineStr">
        <is>
          <t>Apply vendor patches</t>
        </is>
      </c>
      <c r="P998" s="195" t="inlineStr">
        <is>
          <t>See CVE details</t>
        </is>
      </c>
      <c r="Q998" s="195" t="inlineStr">
        <is>
          <t>P4</t>
        </is>
      </c>
      <c r="R998" s="195" t="inlineStr">
        <is>
          <t>📅 Schedule patch deployment within 30 days | 🔍 Monitor for exploitation attempts</t>
        </is>
      </c>
      <c r="S998" s="195" t="inlineStr">
        <is>
          <t>CVE - IP enrichment n/a</t>
        </is>
      </c>
      <c r="T998" s="195" t="n">
        <v>0.0004</v>
      </c>
      <c r="U998" s="195" t="n">
        <v>0.1051</v>
      </c>
      <c r="V998" s="195" t="inlineStr">
        <is>
          <t>T1190:Exploit Public-Facing Application</t>
        </is>
      </c>
      <c r="W998" s="195" t="n">
        <v>1</v>
      </c>
      <c r="X998" s="195" t="inlineStr">
        <is>
          <t>LOW (40%)</t>
        </is>
      </c>
      <c r="Y998" s="195" t="inlineStr">
        <is>
          <t>UNLIKELY</t>
        </is>
      </c>
      <c r="Z998" s="195" t="inlineStr">
        <is>
          <t>CHECK_VENDOR</t>
        </is>
      </c>
      <c r="AA998" s="195" t="inlineStr">
        <is>
          <t>https://nvd.nist.gov/vuln/detail/CVE-2026-28516</t>
        </is>
      </c>
      <c r="AB998" s="195" t="inlineStr">
        <is>
          <t>NONE</t>
        </is>
      </c>
      <c r="AC998" s="195" t="n">
        <v>0</v>
      </c>
      <c r="AD998" s="195" t="inlineStr"/>
    </row>
    <row r="999">
      <c r="A999" s="195" t="inlineStr">
        <is>
          <t>CVE</t>
        </is>
      </c>
      <c r="B999" s="195" t="inlineStr">
        <is>
          <t>CVE-2026-28517</t>
        </is>
      </c>
      <c r="C999" s="195" t="inlineStr">
        <is>
          <t>openDCIM version 23.04, through commit 4467e9c4, contains an OS command injection vulnerability in report_network_map.php. The application retrieves the 'dot' configuration parameter from the database and passes it directly to exec() without validation or sanitation. If an attacker can modify the fac_Config.dot value, arbitrary commands may be executed in the context of the web server process.</t>
        </is>
      </c>
      <c r="D999" s="195" t="n">
        <v>5</v>
      </c>
      <c r="E999" s="195" t="inlineStr">
        <is>
          <t>MEDIUM</t>
        </is>
      </c>
      <c r="F999" s="195" t="n">
        <v>2</v>
      </c>
      <c r="G999" s="195" t="n">
        <v>2</v>
      </c>
      <c r="H999" s="195" t="inlineStr">
        <is>
          <t>MEDIUM</t>
        </is>
      </c>
      <c r="I999" s="195" t="n">
        <v>9</v>
      </c>
      <c r="J999" s="195" t="inlineStr">
        <is>
          <t>NO</t>
        </is>
      </c>
      <c r="K999" s="195" t="inlineStr">
        <is>
          <t>https://nvd.nist.gov/vuln/detail/CVE-2026-28517</t>
        </is>
      </c>
      <c r="L999" s="195" t="inlineStr">
        <is>
          <t>2026-02-28 21:38</t>
        </is>
      </c>
      <c r="M999" s="195" t="inlineStr">
        <is>
          <t>CHECK_VENDOR</t>
        </is>
      </c>
      <c r="N999" s="195" t="inlineStr">
        <is>
          <t>See NVD references</t>
        </is>
      </c>
      <c r="O999" s="195" t="inlineStr">
        <is>
          <t>Apply vendor patches</t>
        </is>
      </c>
      <c r="P999" s="195" t="inlineStr">
        <is>
          <t>See CVE details</t>
        </is>
      </c>
      <c r="Q999" s="195" t="inlineStr">
        <is>
          <t>P4</t>
        </is>
      </c>
      <c r="R999" s="195" t="inlineStr">
        <is>
          <t>📅 Schedule patch deployment within 30 days | 🔍 Monitor for exploitation attempts</t>
        </is>
      </c>
      <c r="S999" s="195" t="inlineStr">
        <is>
          <t>CVE - IP enrichment n/a</t>
        </is>
      </c>
      <c r="T999" s="195" t="n">
        <v>0.0027</v>
      </c>
      <c r="U999" s="195" t="n">
        <v>0.5026</v>
      </c>
      <c r="V999" s="195" t="inlineStr">
        <is>
          <t>T1059:Command and Scripting Interpreter | T1584.004:Server</t>
        </is>
      </c>
      <c r="W999" s="195" t="n">
        <v>1</v>
      </c>
      <c r="X999" s="195" t="inlineStr">
        <is>
          <t>LOW (40%)</t>
        </is>
      </c>
      <c r="Y999" s="195" t="inlineStr">
        <is>
          <t>UNLIKELY</t>
        </is>
      </c>
      <c r="Z999" s="195" t="inlineStr">
        <is>
          <t>CHECK_VENDOR</t>
        </is>
      </c>
      <c r="AA999" s="195" t="inlineStr">
        <is>
          <t>https://nvd.nist.gov/vuln/detail/CVE-2026-28517</t>
        </is>
      </c>
      <c r="AB999" s="195" t="inlineStr">
        <is>
          <t>NONE</t>
        </is>
      </c>
      <c r="AC999" s="195" t="n">
        <v>0</v>
      </c>
      <c r="AD999" s="195" t="inlineStr"/>
    </row>
    <row r="1000">
      <c r="A1000" s="195" t="inlineStr">
        <is>
          <t>CVE</t>
        </is>
      </c>
      <c r="B1000" s="195" t="inlineStr">
        <is>
          <t>CVE-2026-2647</t>
        </is>
      </c>
      <c r="C1000" s="195" t="inlineStr">
        <is>
          <t>Rejected reason: This CVE ID has been rejected or withdrawn by its CVE Numbering Authority.</t>
        </is>
      </c>
      <c r="D1000" s="195" t="n">
        <v>5</v>
      </c>
      <c r="E1000" s="195" t="inlineStr">
        <is>
          <t>MEDIUM</t>
        </is>
      </c>
      <c r="F1000" s="195" t="n">
        <v>2</v>
      </c>
      <c r="G1000" s="195" t="n">
        <v>2</v>
      </c>
      <c r="H1000" s="195" t="inlineStr">
        <is>
          <t>MEDIUM</t>
        </is>
      </c>
      <c r="I1000" s="195" t="n">
        <v>9</v>
      </c>
      <c r="J1000" s="195" t="inlineStr">
        <is>
          <t>NO</t>
        </is>
      </c>
      <c r="K1000" s="195" t="inlineStr">
        <is>
          <t>https://nvd.nist.gov/vuln/detail/CVE-2026-2647</t>
        </is>
      </c>
      <c r="L1000" s="195" t="inlineStr">
        <is>
          <t>2026-02-28 21:38</t>
        </is>
      </c>
      <c r="M1000" s="195" t="inlineStr">
        <is>
          <t>CHECK_VENDOR</t>
        </is>
      </c>
      <c r="N1000" s="195" t="inlineStr">
        <is>
          <t>See NVD references</t>
        </is>
      </c>
      <c r="O1000" s="195" t="inlineStr">
        <is>
          <t>Apply vendor patches</t>
        </is>
      </c>
      <c r="P1000" s="195" t="inlineStr">
        <is>
          <t>See CVE details</t>
        </is>
      </c>
      <c r="Q1000" s="195" t="inlineStr">
        <is>
          <t>P4</t>
        </is>
      </c>
      <c r="R1000" s="195" t="inlineStr">
        <is>
          <t>📅 Schedule patch deployment within 30 days | 🔍 Monitor for exploitation attempts</t>
        </is>
      </c>
      <c r="S1000" s="195" t="inlineStr">
        <is>
          <t>CVE - IP enrichment n/a</t>
        </is>
      </c>
      <c r="T1000" s="195" t="n">
        <v>0</v>
      </c>
      <c r="U1000" s="195" t="n">
        <v>0</v>
      </c>
      <c r="V1000" s="195" t="inlineStr">
        <is>
          <t>T1190:Exploit Public-Facing Application</t>
        </is>
      </c>
      <c r="W1000" s="195" t="n">
        <v>1</v>
      </c>
      <c r="X1000" s="195" t="inlineStr">
        <is>
          <t>LOW (40%)</t>
        </is>
      </c>
      <c r="Y1000" s="195" t="inlineStr">
        <is>
          <t>UNLIKELY</t>
        </is>
      </c>
      <c r="Z1000" s="195" t="inlineStr">
        <is>
          <t>CHECK_VENDOR</t>
        </is>
      </c>
      <c r="AA1000" s="195" t="inlineStr">
        <is>
          <t>https://nvd.nist.gov/vuln/detail/CVE-2026-2647</t>
        </is>
      </c>
      <c r="AB1000" s="195" t="inlineStr">
        <is>
          <t>NONE</t>
        </is>
      </c>
      <c r="AC1000" s="195" t="n">
        <v>0</v>
      </c>
      <c r="AD1000" s="195" t="inlineStr"/>
    </row>
    <row r="1001">
      <c r="A1001" s="193" t="inlineStr">
        <is>
          <t>CVE</t>
        </is>
      </c>
      <c r="B1001" s="193" t="inlineStr">
        <is>
          <t>CVE-2026-1542</t>
        </is>
      </c>
      <c r="C1001" s="193" t="inlineStr">
        <is>
          <t>The Super Stage WP WordPress plugin through 1.0.1 unserializes user input via REQUEST, which could allow unauthenticated users to perform PHP Object Injection when a suitable gadget is present on the blog.</t>
        </is>
      </c>
      <c r="D1001" s="193" t="n">
        <v>8.5</v>
      </c>
      <c r="E1001" s="193" t="inlineStr">
        <is>
          <t>HIGH</t>
        </is>
      </c>
      <c r="F1001" s="193" t="n">
        <v>2</v>
      </c>
      <c r="G1001" s="193" t="n">
        <v>3</v>
      </c>
      <c r="H1001" s="193" t="inlineStr">
        <is>
          <t>HIGH</t>
        </is>
      </c>
      <c r="I1001" s="193" t="n">
        <v>14.5</v>
      </c>
      <c r="J1001" s="193" t="inlineStr">
        <is>
          <t>NO</t>
        </is>
      </c>
      <c r="K1001" s="193" t="inlineStr">
        <is>
          <t>https://nvd.nist.gov/vuln/detail/CVE-2026-1542</t>
        </is>
      </c>
      <c r="L1001" s="193" t="inlineStr">
        <is>
          <t>2026-02-28 21:38</t>
        </is>
      </c>
      <c r="M1001" s="193" t="inlineStr">
        <is>
          <t>CHECK_VENDOR</t>
        </is>
      </c>
      <c r="N1001" s="193" t="inlineStr">
        <is>
          <t>See NVD references</t>
        </is>
      </c>
      <c r="O1001" s="193" t="inlineStr">
        <is>
          <t>Apply vendor patches</t>
        </is>
      </c>
      <c r="P1001" s="193" t="inlineStr">
        <is>
          <t>See CVE details</t>
        </is>
      </c>
      <c r="Q1001" s="193" t="inlineStr">
        <is>
          <t>P3</t>
        </is>
      </c>
      <c r="R1001" s="193" t="inlineStr">
        <is>
          <t>🚨 URGENT: Apply vendor patches immediately | 🔒 Isolate affected systems if patch unavailable | 🛡️ Enable additional monitoring/IDS rules</t>
        </is>
      </c>
      <c r="S1001" s="193" t="inlineStr">
        <is>
          <t>CVE - IP enrichment n/a</t>
        </is>
      </c>
      <c r="T1001" s="193" t="n">
        <v>0.0003</v>
      </c>
      <c r="U1001" s="193" t="n">
        <v>0.08</v>
      </c>
      <c r="V1001" s="193" t="inlineStr">
        <is>
          <t>T1190:Exploit Public-Facing Application</t>
        </is>
      </c>
      <c r="W1001" s="193" t="n">
        <v>1</v>
      </c>
      <c r="X1001" s="193" t="inlineStr">
        <is>
          <t>LOW (40%)</t>
        </is>
      </c>
      <c r="Y1001" s="193" t="inlineStr">
        <is>
          <t>UNLIKELY</t>
        </is>
      </c>
      <c r="Z1001" s="193" t="inlineStr">
        <is>
          <t>CHECK_VENDOR</t>
        </is>
      </c>
      <c r="AA1001" s="193" t="inlineStr">
        <is>
          <t>https://nvd.nist.gov/vuln/detail/CVE-2026-1542</t>
        </is>
      </c>
      <c r="AB1001" s="193" t="inlineStr">
        <is>
          <t>NONE</t>
        </is>
      </c>
      <c r="AC1001" s="193" t="n">
        <v>0</v>
      </c>
      <c r="AD1001" s="193" t="inlineStr"/>
    </row>
    <row r="1002">
      <c r="A1002" s="193" t="inlineStr">
        <is>
          <t>CVE</t>
        </is>
      </c>
      <c r="B1002" s="193" t="inlineStr">
        <is>
          <t>CVE-2026-2471</t>
        </is>
      </c>
      <c r="C1002" s="193" t="inlineStr">
        <is>
          <t>The WP Mail Logging plugin for WordPress is vulnerable to PHP Object Injection in all versions up to, and including, 1.15.0 via deserialization of untrusted input from the email log message field. This is due to the `BaseModel` class constructor calling `maybe_unserialize()` on all properties retrieved from the database without validation. This makes it possible for unauthenticated attackers to inject a PHP Object by submitting a double-serialized payload through any public-facing form that send</t>
        </is>
      </c>
      <c r="D1002" s="193" t="n">
        <v>7.5</v>
      </c>
      <c r="E1002" s="193" t="inlineStr">
        <is>
          <t>HIGH</t>
        </is>
      </c>
      <c r="F1002" s="193" t="n">
        <v>2</v>
      </c>
      <c r="G1002" s="193" t="n">
        <v>3</v>
      </c>
      <c r="H1002" s="193" t="inlineStr">
        <is>
          <t>HIGH</t>
        </is>
      </c>
      <c r="I1002" s="193" t="n">
        <v>13.5</v>
      </c>
      <c r="J1002" s="193" t="inlineStr">
        <is>
          <t>NO</t>
        </is>
      </c>
      <c r="K1002" s="193" t="inlineStr">
        <is>
          <t>https://nvd.nist.gov/vuln/detail/CVE-2026-2471</t>
        </is>
      </c>
      <c r="L1002" s="193" t="inlineStr">
        <is>
          <t>2026-02-28 21:38</t>
        </is>
      </c>
      <c r="M1002" s="193" t="inlineStr">
        <is>
          <t>CHECK_VENDOR</t>
        </is>
      </c>
      <c r="N1002" s="193" t="inlineStr">
        <is>
          <t>See NVD references</t>
        </is>
      </c>
      <c r="O1002" s="193" t="inlineStr">
        <is>
          <t>Apply vendor patches</t>
        </is>
      </c>
      <c r="P1002" s="193" t="inlineStr">
        <is>
          <t>See CVE details</t>
        </is>
      </c>
      <c r="Q1002" s="193" t="inlineStr">
        <is>
          <t>P2</t>
        </is>
      </c>
      <c r="R1002" s="193" t="inlineStr">
        <is>
          <t>🚨 URGENT: Apply vendor patches immediately | 🔒 Isolate affected systems if patch unavailable | 🛡️ Enable additional monitoring/IDS rules</t>
        </is>
      </c>
      <c r="S1002" s="193" t="inlineStr">
        <is>
          <t>CVE - IP enrichment n/a</t>
        </is>
      </c>
      <c r="T1002" s="193" t="n">
        <v>0.0004</v>
      </c>
      <c r="U1002" s="193" t="n">
        <v>0.1215</v>
      </c>
      <c r="V1002" s="193" t="inlineStr">
        <is>
          <t>T1059:Command and Scripting Interpreter</t>
        </is>
      </c>
      <c r="W1002" s="193" t="n">
        <v>2</v>
      </c>
      <c r="X1002" s="193" t="inlineStr">
        <is>
          <t>HIGH (72%)</t>
        </is>
      </c>
      <c r="Y1002" s="193" t="inlineStr">
        <is>
          <t>POSSIBLE</t>
        </is>
      </c>
      <c r="Z1002" s="193" t="inlineStr">
        <is>
          <t>CHECK_VENDOR</t>
        </is>
      </c>
      <c r="AA1002" s="193" t="inlineStr">
        <is>
          <t>https://nvd.nist.gov/vuln/detail/CVE-2026-2471</t>
        </is>
      </c>
      <c r="AB1002" s="193" t="inlineStr">
        <is>
          <t>NONE</t>
        </is>
      </c>
      <c r="AC1002" s="193" t="n">
        <v>3.75</v>
      </c>
      <c r="AD1002" s="193" t="inlineStr"/>
    </row>
    <row r="1003">
      <c r="A1003" s="193" t="inlineStr">
        <is>
          <t>CVE</t>
        </is>
      </c>
      <c r="B1003" s="193" t="inlineStr">
        <is>
          <t>CVE-2025-13673</t>
        </is>
      </c>
      <c r="C1003" s="193" t="inlineStr">
        <is>
          <t xml:space="preserve">The Tutor LMS – eLearning and online course solution plugin for WordPress is vulnerable to SQL Injection via the 'coupon_code' parameter in all versions up to, and including, 3.9.6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NOTE: This </t>
        </is>
      </c>
      <c r="D1003" s="193" t="n">
        <v>7.5</v>
      </c>
      <c r="E1003" s="193" t="inlineStr">
        <is>
          <t>HIGH</t>
        </is>
      </c>
      <c r="F1003" s="193" t="n">
        <v>2</v>
      </c>
      <c r="G1003" s="193" t="n">
        <v>3</v>
      </c>
      <c r="H1003" s="193" t="inlineStr">
        <is>
          <t>HIGH</t>
        </is>
      </c>
      <c r="I1003" s="193" t="n">
        <v>13.5</v>
      </c>
      <c r="J1003" s="193" t="inlineStr">
        <is>
          <t>NO</t>
        </is>
      </c>
      <c r="K1003" s="193" t="inlineStr">
        <is>
          <t>https://nvd.nist.gov/vuln/detail/CVE-2025-13673</t>
        </is>
      </c>
      <c r="L1003" s="193" t="inlineStr">
        <is>
          <t>2026-02-28 21:38</t>
        </is>
      </c>
      <c r="M1003" s="193" t="inlineStr">
        <is>
          <t>CHECK_VENDOR</t>
        </is>
      </c>
      <c r="N1003" s="193" t="inlineStr">
        <is>
          <t>See NVD references</t>
        </is>
      </c>
      <c r="O1003" s="193" t="inlineStr">
        <is>
          <t>Apply vendor patches</t>
        </is>
      </c>
      <c r="P1003" s="193" t="inlineStr">
        <is>
          <t>See CVE details</t>
        </is>
      </c>
      <c r="Q1003" s="193" t="inlineStr">
        <is>
          <t>P2</t>
        </is>
      </c>
      <c r="R1003" s="193" t="inlineStr">
        <is>
          <t>🚨 URGENT: Apply vendor patches immediately | 🔒 Isolate affected systems if patch unavailable | 🛡️ Enable additional monitoring/IDS rules</t>
        </is>
      </c>
      <c r="S1003" s="193" t="inlineStr">
        <is>
          <t>CVE - IP enrichment n/a</t>
        </is>
      </c>
      <c r="T1003" s="193" t="n">
        <v>0.0005999999999999999</v>
      </c>
      <c r="U1003" s="193" t="n">
        <v>0.199</v>
      </c>
      <c r="V1003" s="193" t="inlineStr">
        <is>
          <t>T1190:Exploit Public-Facing Application</t>
        </is>
      </c>
      <c r="W1003" s="193" t="n">
        <v>2</v>
      </c>
      <c r="X1003" s="193" t="inlineStr">
        <is>
          <t>HIGH (72%)</t>
        </is>
      </c>
      <c r="Y1003" s="193" t="inlineStr">
        <is>
          <t>POSSIBLE</t>
        </is>
      </c>
      <c r="Z1003" s="193" t="inlineStr">
        <is>
          <t>CHECK_VENDOR</t>
        </is>
      </c>
      <c r="AA1003" s="193" t="inlineStr">
        <is>
          <t>https://nvd.nist.gov/vuln/detail/CVE-2025-13673</t>
        </is>
      </c>
      <c r="AB1003" s="193" t="inlineStr">
        <is>
          <t>NONE</t>
        </is>
      </c>
      <c r="AC1003" s="193" t="n">
        <v>3.75</v>
      </c>
      <c r="AD1003" s="193" t="inlineStr"/>
    </row>
    <row r="1004">
      <c r="A1004" s="195" t="inlineStr">
        <is>
          <t>CVE</t>
        </is>
      </c>
      <c r="B1004" s="195" t="inlineStr">
        <is>
          <t>CVE-2026-2844</t>
        </is>
      </c>
      <c r="C1004" s="195" t="inlineStr">
        <is>
          <t>Missing Authentication for Critical Function vulnerability in Microchip TimePictra allows Configuration/Environment Manipulation.This issue affects TimePictra: from 11.0 through 11.3 SP2.</t>
        </is>
      </c>
      <c r="D1004" s="195" t="n">
        <v>5</v>
      </c>
      <c r="E1004" s="195" t="inlineStr">
        <is>
          <t>MEDIUM</t>
        </is>
      </c>
      <c r="F1004" s="195" t="n">
        <v>2</v>
      </c>
      <c r="G1004" s="195" t="n">
        <v>2</v>
      </c>
      <c r="H1004" s="195" t="inlineStr">
        <is>
          <t>MEDIUM</t>
        </is>
      </c>
      <c r="I1004" s="195" t="n">
        <v>9</v>
      </c>
      <c r="J1004" s="195" t="inlineStr">
        <is>
          <t>NO</t>
        </is>
      </c>
      <c r="K1004" s="195" t="inlineStr">
        <is>
          <t>https://nvd.nist.gov/vuln/detail/CVE-2026-2844</t>
        </is>
      </c>
      <c r="L1004" s="195" t="inlineStr">
        <is>
          <t>2026-02-28 21:38</t>
        </is>
      </c>
      <c r="M1004" s="195" t="inlineStr">
        <is>
          <t>CHECK_VENDOR</t>
        </is>
      </c>
      <c r="N1004" s="195" t="inlineStr">
        <is>
          <t>See NVD references</t>
        </is>
      </c>
      <c r="O1004" s="195" t="inlineStr">
        <is>
          <t>Apply vendor patches</t>
        </is>
      </c>
      <c r="P1004" s="195" t="inlineStr">
        <is>
          <t>See CVE details</t>
        </is>
      </c>
      <c r="Q1004" s="195" t="inlineStr">
        <is>
          <t>P4</t>
        </is>
      </c>
      <c r="R1004" s="195" t="inlineStr">
        <is>
          <t>📅 Schedule patch deployment within 30 days | 🔍 Monitor for exploitation attempts</t>
        </is>
      </c>
      <c r="S1004" s="195" t="inlineStr">
        <is>
          <t>CVE - IP enrichment n/a</t>
        </is>
      </c>
      <c r="T1004" s="195" t="n">
        <v>0.0005</v>
      </c>
      <c r="U1004" s="195" t="n">
        <v>0.153</v>
      </c>
      <c r="V1004" s="195" t="inlineStr">
        <is>
          <t>T1078:Valid Accounts</t>
        </is>
      </c>
      <c r="W1004" s="195" t="n">
        <v>1</v>
      </c>
      <c r="X1004" s="195" t="inlineStr">
        <is>
          <t>LOW (40%)</t>
        </is>
      </c>
      <c r="Y1004" s="195" t="inlineStr">
        <is>
          <t>UNLIKELY</t>
        </is>
      </c>
      <c r="Z1004" s="195" t="inlineStr">
        <is>
          <t>CHECK_VENDOR</t>
        </is>
      </c>
      <c r="AA1004" s="195" t="inlineStr">
        <is>
          <t>https://nvd.nist.gov/vuln/detail/CVE-2026-2844</t>
        </is>
      </c>
      <c r="AB1004" s="195" t="inlineStr">
        <is>
          <t>NONE</t>
        </is>
      </c>
      <c r="AC1004" s="195" t="n">
        <v>0</v>
      </c>
      <c r="AD1004" s="195" t="inlineStr"/>
    </row>
    <row r="1005">
      <c r="A1005" s="195" t="inlineStr">
        <is>
          <t>CVE</t>
        </is>
      </c>
      <c r="B1005" s="195" t="inlineStr">
        <is>
          <t>CVE-2026-3010</t>
        </is>
      </c>
      <c r="C1005" s="195" t="inlineStr">
        <is>
          <t>Improper Neutralization of Input During Web Page Generation (XSS or 'Cross-site Scripting') vulnerability in Microchip TimePictra allows Query System for Information.This issue affects TimePictra: from 11.0 through 11.3 SP2.</t>
        </is>
      </c>
      <c r="D1005" s="195" t="n">
        <v>5</v>
      </c>
      <c r="E1005" s="195" t="inlineStr">
        <is>
          <t>MEDIUM</t>
        </is>
      </c>
      <c r="F1005" s="195" t="n">
        <v>2</v>
      </c>
      <c r="G1005" s="195" t="n">
        <v>2</v>
      </c>
      <c r="H1005" s="195" t="inlineStr">
        <is>
          <t>MEDIUM</t>
        </is>
      </c>
      <c r="I1005" s="195" t="n">
        <v>9</v>
      </c>
      <c r="J1005" s="195" t="inlineStr">
        <is>
          <t>NO</t>
        </is>
      </c>
      <c r="K1005" s="195" t="inlineStr">
        <is>
          <t>https://nvd.nist.gov/vuln/detail/CVE-2026-3010</t>
        </is>
      </c>
      <c r="L1005" s="195" t="inlineStr">
        <is>
          <t>2026-02-28 21:38</t>
        </is>
      </c>
      <c r="M1005" s="195" t="inlineStr">
        <is>
          <t>CHECK_VENDOR</t>
        </is>
      </c>
      <c r="N1005" s="195" t="inlineStr">
        <is>
          <t>See NVD references</t>
        </is>
      </c>
      <c r="O1005" s="195" t="inlineStr">
        <is>
          <t>Apply vendor patches</t>
        </is>
      </c>
      <c r="P1005" s="195" t="inlineStr">
        <is>
          <t>See CVE details</t>
        </is>
      </c>
      <c r="Q1005" s="195" t="inlineStr">
        <is>
          <t>P4</t>
        </is>
      </c>
      <c r="R1005" s="195" t="inlineStr">
        <is>
          <t>📅 Schedule patch deployment within 30 days | 🔍 Monitor for exploitation attempts</t>
        </is>
      </c>
      <c r="S1005" s="195" t="inlineStr">
        <is>
          <t>CVE - IP enrichment n/a</t>
        </is>
      </c>
      <c r="T1005" s="195" t="n">
        <v>0.0005</v>
      </c>
      <c r="U1005" s="195" t="n">
        <v>0.1447</v>
      </c>
      <c r="V1005" s="195" t="inlineStr">
        <is>
          <t>T1189:Drive-by Compromise</t>
        </is>
      </c>
      <c r="W1005" s="195" t="n">
        <v>1</v>
      </c>
      <c r="X1005" s="195" t="inlineStr">
        <is>
          <t>LOW (40%)</t>
        </is>
      </c>
      <c r="Y1005" s="195" t="inlineStr">
        <is>
          <t>UNLIKELY</t>
        </is>
      </c>
      <c r="Z1005" s="195" t="inlineStr">
        <is>
          <t>CHECK_VENDOR</t>
        </is>
      </c>
      <c r="AA1005" s="195" t="inlineStr">
        <is>
          <t>https://nvd.nist.gov/vuln/detail/CVE-2026-3010</t>
        </is>
      </c>
      <c r="AB1005" s="195" t="inlineStr">
        <is>
          <t>NONE</t>
        </is>
      </c>
      <c r="AC1005" s="195" t="n">
        <v>0</v>
      </c>
      <c r="AD1005" s="195" t="inlineStr"/>
    </row>
    <row r="1006">
      <c r="A1006" s="193" t="inlineStr">
        <is>
          <t>EXPLOIT</t>
        </is>
      </c>
      <c r="B1006" s="193" t="inlineStr">
        <is>
          <t>264ee764a350</t>
        </is>
      </c>
      <c r="C1006" s="193" t="inlineStr">
        <is>
          <t>[webapps] motionEye 0.43.1b4 - RCE</t>
        </is>
      </c>
      <c r="D1006" s="193" t="n">
        <v>7.5</v>
      </c>
      <c r="E1006" s="193" t="inlineStr">
        <is>
          <t>HIGH</t>
        </is>
      </c>
      <c r="F1006" s="193" t="n">
        <v>3</v>
      </c>
      <c r="G1006" s="193" t="n">
        <v>3</v>
      </c>
      <c r="H1006" s="193" t="inlineStr">
        <is>
          <t>CRITICAL</t>
        </is>
      </c>
      <c r="I1006" s="193" t="n">
        <v>16.5</v>
      </c>
      <c r="J1006" s="193" t="inlineStr">
        <is>
          <t>NO</t>
        </is>
      </c>
      <c r="K1006" s="193" t="inlineStr">
        <is>
          <t>https://www.exploit-db.com/exploits/52481</t>
        </is>
      </c>
      <c r="L1006" s="193" t="inlineStr">
        <is>
          <t>2026-02-11 00:00</t>
        </is>
      </c>
      <c r="M1006" s="193" t="inlineStr">
        <is>
          <t>CHECK_VENDOR</t>
        </is>
      </c>
      <c r="N1006" s="193" t="inlineStr">
        <is>
          <t>https://www.exploit-db.com/exploits/52481</t>
        </is>
      </c>
      <c r="O1006" s="193" t="inlineStr">
        <is>
          <t>Block exploit signatures at perimeter</t>
        </is>
      </c>
      <c r="P1006" s="193" t="inlineStr">
        <is>
          <t>Various</t>
        </is>
      </c>
      <c r="Q1006" s="193" t="inlineStr">
        <is>
          <t>P1</t>
        </is>
      </c>
      <c r="R1006" s="193" t="inlineStr">
        <is>
          <t>⚠️ Active exploit detected - prioritize patching | 🚫 Block exploit signatures at perimeter | 🔎 Scan environment for IOCs</t>
        </is>
      </c>
      <c r="S1006" s="193" t="inlineStr">
        <is>
          <t>Exploit - IP enrichment N/A</t>
        </is>
      </c>
      <c r="T1006" s="193" t="n">
        <v>0</v>
      </c>
      <c r="U1006" s="193" t="n">
        <v>0</v>
      </c>
      <c r="V1006" s="193" t="inlineStr">
        <is>
          <t>T1203:Exploitation for Client Execution</t>
        </is>
      </c>
      <c r="W1006" s="193" t="n">
        <v>1</v>
      </c>
      <c r="X1006" s="193" t="inlineStr">
        <is>
          <t>LOW (40%)</t>
        </is>
      </c>
      <c r="Y1006" s="193" t="inlineStr">
        <is>
          <t>YES</t>
        </is>
      </c>
      <c r="Z1006" s="193" t="inlineStr">
        <is>
          <t>CHECK_VENDOR</t>
        </is>
      </c>
      <c r="AA1006" s="193" t="inlineStr">
        <is>
          <t>https://www.exploit-db.com/exploits/52481</t>
        </is>
      </c>
      <c r="AB1006" s="193" t="inlineStr">
        <is>
          <t>NONE</t>
        </is>
      </c>
      <c r="AC1006" s="193" t="n">
        <v>0</v>
      </c>
      <c r="AD1006" s="193" t="inlineStr"/>
    </row>
    <row r="1007">
      <c r="A1007" s="193" t="inlineStr">
        <is>
          <t>EXPLOIT</t>
        </is>
      </c>
      <c r="B1007" s="193" t="inlineStr">
        <is>
          <t>16c218acca5e</t>
        </is>
      </c>
      <c r="C1007" s="193" t="inlineStr">
        <is>
          <t>[remote] Windows 10.0.17763.7009 - spoofing vulnerability</t>
        </is>
      </c>
      <c r="D1007" s="193" t="n">
        <v>7.5</v>
      </c>
      <c r="E1007" s="193" t="inlineStr">
        <is>
          <t>HIGH</t>
        </is>
      </c>
      <c r="F1007" s="193" t="n">
        <v>3</v>
      </c>
      <c r="G1007" s="193" t="n">
        <v>3</v>
      </c>
      <c r="H1007" s="193" t="inlineStr">
        <is>
          <t>CRITICAL</t>
        </is>
      </c>
      <c r="I1007" s="193" t="n">
        <v>16.5</v>
      </c>
      <c r="J1007" s="193" t="inlineStr">
        <is>
          <t>NO</t>
        </is>
      </c>
      <c r="K1007" s="193" t="inlineStr">
        <is>
          <t>https://www.exploit-db.com/exploits/52480</t>
        </is>
      </c>
      <c r="L1007" s="193" t="inlineStr">
        <is>
          <t>2026-02-11 00:00</t>
        </is>
      </c>
      <c r="M1007" s="193" t="inlineStr">
        <is>
          <t>CHECK_VENDOR</t>
        </is>
      </c>
      <c r="N1007" s="193" t="inlineStr">
        <is>
          <t>https://www.exploit-db.com/exploits/52480</t>
        </is>
      </c>
      <c r="O1007" s="193" t="inlineStr">
        <is>
          <t>Block exploit signatures at perimeter</t>
        </is>
      </c>
      <c r="P1007" s="193" t="inlineStr">
        <is>
          <t>Various</t>
        </is>
      </c>
      <c r="Q1007" s="193" t="inlineStr">
        <is>
          <t>P1</t>
        </is>
      </c>
      <c r="R1007" s="193" t="inlineStr">
        <is>
          <t>⚠️ Active exploit detected - prioritize patching | 🚫 Block exploit signatures at perimeter | 🔎 Scan environment for IOCs</t>
        </is>
      </c>
      <c r="S1007" s="193" t="inlineStr">
        <is>
          <t>Exploit - IP enrichment N/A</t>
        </is>
      </c>
      <c r="T1007" s="193" t="n">
        <v>0</v>
      </c>
      <c r="U1007" s="193" t="n">
        <v>0</v>
      </c>
      <c r="V1007" s="193" t="inlineStr">
        <is>
          <t>T1203:Exploitation for Client Execution</t>
        </is>
      </c>
      <c r="W1007" s="193" t="n">
        <v>1</v>
      </c>
      <c r="X1007" s="193" t="inlineStr">
        <is>
          <t>LOW (40%)</t>
        </is>
      </c>
      <c r="Y1007" s="193" t="inlineStr">
        <is>
          <t>YES</t>
        </is>
      </c>
      <c r="Z1007" s="193" t="inlineStr">
        <is>
          <t>CHECK_VENDOR</t>
        </is>
      </c>
      <c r="AA1007" s="193" t="inlineStr">
        <is>
          <t>https://www.exploit-db.com/exploits/52480</t>
        </is>
      </c>
      <c r="AB1007" s="193" t="inlineStr">
        <is>
          <t>NONE</t>
        </is>
      </c>
      <c r="AC1007" s="193" t="n">
        <v>0</v>
      </c>
      <c r="AD1007" s="193" t="inlineStr"/>
    </row>
    <row r="1008">
      <c r="A1008" s="193" t="inlineStr">
        <is>
          <t>EXPLOIT</t>
        </is>
      </c>
      <c r="B1008" s="193" t="inlineStr">
        <is>
          <t>08ba2a1cd543</t>
        </is>
      </c>
      <c r="C1008" s="193" t="inlineStr">
        <is>
          <t>[local] glibc 2.38 - Buffer Overflow</t>
        </is>
      </c>
      <c r="D1008" s="193" t="n">
        <v>7.5</v>
      </c>
      <c r="E1008" s="193" t="inlineStr">
        <is>
          <t>HIGH</t>
        </is>
      </c>
      <c r="F1008" s="193" t="n">
        <v>3</v>
      </c>
      <c r="G1008" s="193" t="n">
        <v>3</v>
      </c>
      <c r="H1008" s="193" t="inlineStr">
        <is>
          <t>CRITICAL</t>
        </is>
      </c>
      <c r="I1008" s="193" t="n">
        <v>16.5</v>
      </c>
      <c r="J1008" s="193" t="inlineStr">
        <is>
          <t>NO</t>
        </is>
      </c>
      <c r="K1008" s="193" t="inlineStr">
        <is>
          <t>https://www.exploit-db.com/exploits/52479</t>
        </is>
      </c>
      <c r="L1008" s="193" t="inlineStr">
        <is>
          <t>2026-02-11 00:00</t>
        </is>
      </c>
      <c r="M1008" s="193" t="inlineStr">
        <is>
          <t>CHECK_VENDOR</t>
        </is>
      </c>
      <c r="N1008" s="193" t="inlineStr">
        <is>
          <t>https://www.exploit-db.com/exploits/52479</t>
        </is>
      </c>
      <c r="O1008" s="193" t="inlineStr">
        <is>
          <t>Block exploit signatures at perimeter</t>
        </is>
      </c>
      <c r="P1008" s="193" t="inlineStr">
        <is>
          <t>Various</t>
        </is>
      </c>
      <c r="Q1008" s="193" t="inlineStr">
        <is>
          <t>P1</t>
        </is>
      </c>
      <c r="R1008" s="193" t="inlineStr">
        <is>
          <t>⚠️ Active exploit detected - prioritize patching | 🚫 Block exploit signatures at perimeter | 🔎 Scan environment for IOCs</t>
        </is>
      </c>
      <c r="S1008" s="193" t="inlineStr">
        <is>
          <t>Exploit - IP enrichment N/A</t>
        </is>
      </c>
      <c r="T1008" s="193" t="n">
        <v>0</v>
      </c>
      <c r="U1008" s="193" t="n">
        <v>0</v>
      </c>
      <c r="V1008" s="193" t="inlineStr">
        <is>
          <t>T1203:Exploitation for Client Execution</t>
        </is>
      </c>
      <c r="W1008" s="193" t="n">
        <v>1</v>
      </c>
      <c r="X1008" s="193" t="inlineStr">
        <is>
          <t>LOW (40%)</t>
        </is>
      </c>
      <c r="Y1008" s="193" t="inlineStr">
        <is>
          <t>YES</t>
        </is>
      </c>
      <c r="Z1008" s="193" t="inlineStr">
        <is>
          <t>CHECK_VENDOR</t>
        </is>
      </c>
      <c r="AA1008" s="193" t="inlineStr">
        <is>
          <t>https://www.exploit-db.com/exploits/52479</t>
        </is>
      </c>
      <c r="AB1008" s="193" t="inlineStr">
        <is>
          <t>NONE</t>
        </is>
      </c>
      <c r="AC1008" s="193" t="n">
        <v>0</v>
      </c>
      <c r="AD1008" s="193" t="inlineStr"/>
    </row>
    <row r="1009">
      <c r="A1009" s="193" t="inlineStr">
        <is>
          <t>EXPLOIT</t>
        </is>
      </c>
      <c r="B1009" s="193" t="inlineStr">
        <is>
          <t>e684f84451aa</t>
        </is>
      </c>
      <c r="C1009" s="193" t="inlineStr">
        <is>
          <t>[remote] windows 10/11 - NTLM Hash Disclosure Spoofing</t>
        </is>
      </c>
      <c r="D1009" s="193" t="n">
        <v>7.5</v>
      </c>
      <c r="E1009" s="193" t="inlineStr">
        <is>
          <t>HIGH</t>
        </is>
      </c>
      <c r="F1009" s="193" t="n">
        <v>3</v>
      </c>
      <c r="G1009" s="193" t="n">
        <v>3</v>
      </c>
      <c r="H1009" s="193" t="inlineStr">
        <is>
          <t>CRITICAL</t>
        </is>
      </c>
      <c r="I1009" s="193" t="n">
        <v>16.5</v>
      </c>
      <c r="J1009" s="193" t="inlineStr">
        <is>
          <t>NO</t>
        </is>
      </c>
      <c r="K1009" s="193" t="inlineStr">
        <is>
          <t>https://www.exploit-db.com/exploits/52478</t>
        </is>
      </c>
      <c r="L1009" s="193" t="inlineStr">
        <is>
          <t>2026-02-04 00:00</t>
        </is>
      </c>
      <c r="M1009" s="193" t="inlineStr">
        <is>
          <t>CHECK_VENDOR</t>
        </is>
      </c>
      <c r="N1009" s="193" t="inlineStr">
        <is>
          <t>https://www.exploit-db.com/exploits/52478</t>
        </is>
      </c>
      <c r="O1009" s="193" t="inlineStr">
        <is>
          <t>Block exploit signatures at perimeter</t>
        </is>
      </c>
      <c r="P1009" s="193" t="inlineStr">
        <is>
          <t>Various</t>
        </is>
      </c>
      <c r="Q1009" s="193" t="inlineStr">
        <is>
          <t>P1</t>
        </is>
      </c>
      <c r="R1009" s="193" t="inlineStr">
        <is>
          <t>⚠️ Active exploit detected - prioritize patching | 🚫 Block exploit signatures at perimeter | 🔎 Scan environment for IOCs</t>
        </is>
      </c>
      <c r="S1009" s="193" t="inlineStr">
        <is>
          <t>Exploit - IP enrichment N/A</t>
        </is>
      </c>
      <c r="T1009" s="193" t="n">
        <v>0</v>
      </c>
      <c r="U1009" s="193" t="n">
        <v>0</v>
      </c>
      <c r="V1009" s="193" t="inlineStr">
        <is>
          <t>T1203:Exploitation for Client Execution</t>
        </is>
      </c>
      <c r="W1009" s="193" t="n">
        <v>1</v>
      </c>
      <c r="X1009" s="193" t="inlineStr">
        <is>
          <t>LOW (40%)</t>
        </is>
      </c>
      <c r="Y1009" s="193" t="inlineStr">
        <is>
          <t>YES</t>
        </is>
      </c>
      <c r="Z1009" s="193" t="inlineStr">
        <is>
          <t>CHECK_VENDOR</t>
        </is>
      </c>
      <c r="AA1009" s="193" t="inlineStr">
        <is>
          <t>https://www.exploit-db.com/exploits/52478</t>
        </is>
      </c>
      <c r="AB1009" s="193" t="inlineStr">
        <is>
          <t>NONE</t>
        </is>
      </c>
      <c r="AC1009" s="193" t="n">
        <v>0</v>
      </c>
      <c r="AD1009" s="193" t="inlineStr"/>
    </row>
    <row r="1010">
      <c r="A1010" s="193" t="inlineStr">
        <is>
          <t>EXPLOIT</t>
        </is>
      </c>
      <c r="B1010" s="193" t="inlineStr">
        <is>
          <t>fdac721057d5</t>
        </is>
      </c>
      <c r="C1010" s="193" t="inlineStr">
        <is>
          <t>[remote] Redis 8.0.2 - RCE</t>
        </is>
      </c>
      <c r="D1010" s="193" t="n">
        <v>7.5</v>
      </c>
      <c r="E1010" s="193" t="inlineStr">
        <is>
          <t>HIGH</t>
        </is>
      </c>
      <c r="F1010" s="193" t="n">
        <v>3</v>
      </c>
      <c r="G1010" s="193" t="n">
        <v>3</v>
      </c>
      <c r="H1010" s="193" t="inlineStr">
        <is>
          <t>CRITICAL</t>
        </is>
      </c>
      <c r="I1010" s="193" t="n">
        <v>16.5</v>
      </c>
      <c r="J1010" s="193" t="inlineStr">
        <is>
          <t>NO</t>
        </is>
      </c>
      <c r="K1010" s="193" t="inlineStr">
        <is>
          <t>https://www.exploit-db.com/exploits/52477</t>
        </is>
      </c>
      <c r="L1010" s="193" t="inlineStr">
        <is>
          <t>2026-02-04 00:00</t>
        </is>
      </c>
      <c r="M1010" s="193" t="inlineStr">
        <is>
          <t>CHECK_VENDOR</t>
        </is>
      </c>
      <c r="N1010" s="193" t="inlineStr">
        <is>
          <t>https://www.exploit-db.com/exploits/52477</t>
        </is>
      </c>
      <c r="O1010" s="193" t="inlineStr">
        <is>
          <t>Block exploit signatures at perimeter</t>
        </is>
      </c>
      <c r="P1010" s="193" t="inlineStr">
        <is>
          <t>Various</t>
        </is>
      </c>
      <c r="Q1010" s="193" t="inlineStr">
        <is>
          <t>P1</t>
        </is>
      </c>
      <c r="R1010" s="193" t="inlineStr">
        <is>
          <t>⚠️ Active exploit detected - prioritize patching | 🚫 Block exploit signatures at perimeter | 🔎 Scan environment for IOCs</t>
        </is>
      </c>
      <c r="S1010" s="193" t="inlineStr">
        <is>
          <t>Exploit - IP enrichment N/A</t>
        </is>
      </c>
      <c r="T1010" s="193" t="n">
        <v>0</v>
      </c>
      <c r="U1010" s="193" t="n">
        <v>0</v>
      </c>
      <c r="V1010" s="193" t="inlineStr">
        <is>
          <t>T1203:Exploitation for Client Execution</t>
        </is>
      </c>
      <c r="W1010" s="193" t="n">
        <v>1</v>
      </c>
      <c r="X1010" s="193" t="inlineStr">
        <is>
          <t>LOW (40%)</t>
        </is>
      </c>
      <c r="Y1010" s="193" t="inlineStr">
        <is>
          <t>YES</t>
        </is>
      </c>
      <c r="Z1010" s="193" t="inlineStr">
        <is>
          <t>CHECK_VENDOR</t>
        </is>
      </c>
      <c r="AA1010" s="193" t="inlineStr">
        <is>
          <t>https://www.exploit-db.com/exploits/52477</t>
        </is>
      </c>
      <c r="AB1010" s="193" t="inlineStr">
        <is>
          <t>NONE</t>
        </is>
      </c>
      <c r="AC1010" s="193" t="n">
        <v>0</v>
      </c>
      <c r="AD1010" s="193" t="inlineStr"/>
    </row>
    <row r="1011">
      <c r="A1011" s="193" t="inlineStr">
        <is>
          <t>EXPLOIT</t>
        </is>
      </c>
      <c r="B1011" s="193" t="inlineStr">
        <is>
          <t>b844108c7945</t>
        </is>
      </c>
      <c r="C1011" s="193" t="inlineStr">
        <is>
          <t>[webapps] OctoPrint 1.11.2 - File Upload</t>
        </is>
      </c>
      <c r="D1011" s="193" t="n">
        <v>7.5</v>
      </c>
      <c r="E1011" s="193" t="inlineStr">
        <is>
          <t>HIGH</t>
        </is>
      </c>
      <c r="F1011" s="193" t="n">
        <v>3</v>
      </c>
      <c r="G1011" s="193" t="n">
        <v>3</v>
      </c>
      <c r="H1011" s="193" t="inlineStr">
        <is>
          <t>CRITICAL</t>
        </is>
      </c>
      <c r="I1011" s="193" t="n">
        <v>16.5</v>
      </c>
      <c r="J1011" s="193" t="inlineStr">
        <is>
          <t>NO</t>
        </is>
      </c>
      <c r="K1011" s="193" t="inlineStr">
        <is>
          <t>https://www.exploit-db.com/exploits/52476</t>
        </is>
      </c>
      <c r="L1011" s="193" t="inlineStr">
        <is>
          <t>2026-02-04 00:00</t>
        </is>
      </c>
      <c r="M1011" s="193" t="inlineStr">
        <is>
          <t>CHECK_VENDOR</t>
        </is>
      </c>
      <c r="N1011" s="193" t="inlineStr">
        <is>
          <t>https://www.exploit-db.com/exploits/52476</t>
        </is>
      </c>
      <c r="O1011" s="193" t="inlineStr">
        <is>
          <t>Block exploit signatures at perimeter</t>
        </is>
      </c>
      <c r="P1011" s="193" t="inlineStr">
        <is>
          <t>Various</t>
        </is>
      </c>
      <c r="Q1011" s="193" t="inlineStr">
        <is>
          <t>P1</t>
        </is>
      </c>
      <c r="R1011" s="193" t="inlineStr">
        <is>
          <t>⚠️ Active exploit detected - prioritize patching | 🚫 Block exploit signatures at perimeter | 🔎 Scan environment for IOCs</t>
        </is>
      </c>
      <c r="S1011" s="193" t="inlineStr">
        <is>
          <t>Exploit - IP enrichment N/A</t>
        </is>
      </c>
      <c r="T1011" s="193" t="n">
        <v>0</v>
      </c>
      <c r="U1011" s="193" t="n">
        <v>0</v>
      </c>
      <c r="V1011" s="193" t="inlineStr">
        <is>
          <t>T1203:Exploitation for Client Execution</t>
        </is>
      </c>
      <c r="W1011" s="193" t="n">
        <v>1</v>
      </c>
      <c r="X1011" s="193" t="inlineStr">
        <is>
          <t>LOW (40%)</t>
        </is>
      </c>
      <c r="Y1011" s="193" t="inlineStr">
        <is>
          <t>YES</t>
        </is>
      </c>
      <c r="Z1011" s="193" t="inlineStr">
        <is>
          <t>CHECK_VENDOR</t>
        </is>
      </c>
      <c r="AA1011" s="193" t="inlineStr">
        <is>
          <t>https://www.exploit-db.com/exploits/52476</t>
        </is>
      </c>
      <c r="AB1011" s="193" t="inlineStr">
        <is>
          <t>NONE</t>
        </is>
      </c>
      <c r="AC1011" s="193" t="n">
        <v>0</v>
      </c>
      <c r="AD1011" s="193" t="inlineStr"/>
    </row>
    <row r="1012">
      <c r="A1012" s="193" t="inlineStr">
        <is>
          <t>EXPLOIT</t>
        </is>
      </c>
      <c r="B1012" s="193" t="inlineStr">
        <is>
          <t>1453e19b6a2e</t>
        </is>
      </c>
      <c r="C1012" s="193" t="inlineStr">
        <is>
          <t>[remote] Ingress-NGINX Admission Controller v1.11.1 - FD Injection to RCE</t>
        </is>
      </c>
      <c r="D1012" s="193" t="n">
        <v>7.5</v>
      </c>
      <c r="E1012" s="193" t="inlineStr">
        <is>
          <t>HIGH</t>
        </is>
      </c>
      <c r="F1012" s="193" t="n">
        <v>3</v>
      </c>
      <c r="G1012" s="193" t="n">
        <v>3</v>
      </c>
      <c r="H1012" s="193" t="inlineStr">
        <is>
          <t>CRITICAL</t>
        </is>
      </c>
      <c r="I1012" s="193" t="n">
        <v>16.5</v>
      </c>
      <c r="J1012" s="193" t="inlineStr">
        <is>
          <t>NO</t>
        </is>
      </c>
      <c r="K1012" s="193" t="inlineStr">
        <is>
          <t>https://www.exploit-db.com/exploits/52475</t>
        </is>
      </c>
      <c r="L1012" s="193" t="inlineStr">
        <is>
          <t>2026-02-04 00:00</t>
        </is>
      </c>
      <c r="M1012" s="193" t="inlineStr">
        <is>
          <t>CHECK_VENDOR</t>
        </is>
      </c>
      <c r="N1012" s="193" t="inlineStr">
        <is>
          <t>https://www.exploit-db.com/exploits/52475</t>
        </is>
      </c>
      <c r="O1012" s="193" t="inlineStr">
        <is>
          <t>Block exploit signatures at perimeter</t>
        </is>
      </c>
      <c r="P1012" s="193" t="inlineStr">
        <is>
          <t>Various</t>
        </is>
      </c>
      <c r="Q1012" s="193" t="inlineStr">
        <is>
          <t>P1</t>
        </is>
      </c>
      <c r="R1012" s="193" t="inlineStr">
        <is>
          <t>⚠️ Active exploit detected - prioritize patching | 🚫 Block exploit signatures at perimeter | 🔎 Scan environment for IOCs</t>
        </is>
      </c>
      <c r="S1012" s="193" t="inlineStr">
        <is>
          <t>Exploit - IP enrichment N/A</t>
        </is>
      </c>
      <c r="T1012" s="193" t="n">
        <v>0</v>
      </c>
      <c r="U1012" s="193" t="n">
        <v>0</v>
      </c>
      <c r="V1012" s="193" t="inlineStr">
        <is>
          <t>T1203:Exploitation for Client Execution</t>
        </is>
      </c>
      <c r="W1012" s="193" t="n">
        <v>1</v>
      </c>
      <c r="X1012" s="193" t="inlineStr">
        <is>
          <t>LOW (40%)</t>
        </is>
      </c>
      <c r="Y1012" s="193" t="inlineStr">
        <is>
          <t>YES</t>
        </is>
      </c>
      <c r="Z1012" s="193" t="inlineStr">
        <is>
          <t>CHECK_VENDOR</t>
        </is>
      </c>
      <c r="AA1012" s="193" t="inlineStr">
        <is>
          <t>https://www.exploit-db.com/exploits/52475</t>
        </is>
      </c>
      <c r="AB1012" s="193" t="inlineStr">
        <is>
          <t>NONE</t>
        </is>
      </c>
      <c r="AC1012" s="193" t="n">
        <v>0</v>
      </c>
      <c r="AD1012" s="193" t="inlineStr"/>
    </row>
    <row r="1013">
      <c r="A1013" s="193" t="inlineStr">
        <is>
          <t>EXPLOIT</t>
        </is>
      </c>
      <c r="B1013" s="193" t="inlineStr">
        <is>
          <t>4430cf019b0f</t>
        </is>
      </c>
      <c r="C1013" s="193" t="inlineStr">
        <is>
          <t>[webapps] aiohttp 3.9.1 - directory traversal PoC</t>
        </is>
      </c>
      <c r="D1013" s="193" t="n">
        <v>7.5</v>
      </c>
      <c r="E1013" s="193" t="inlineStr">
        <is>
          <t>HIGH</t>
        </is>
      </c>
      <c r="F1013" s="193" t="n">
        <v>3</v>
      </c>
      <c r="G1013" s="193" t="n">
        <v>3</v>
      </c>
      <c r="H1013" s="193" t="inlineStr">
        <is>
          <t>CRITICAL</t>
        </is>
      </c>
      <c r="I1013" s="193" t="n">
        <v>16.5</v>
      </c>
      <c r="J1013" s="193" t="inlineStr">
        <is>
          <t>NO</t>
        </is>
      </c>
      <c r="K1013" s="193" t="inlineStr">
        <is>
          <t>https://www.exploit-db.com/exploits/52474</t>
        </is>
      </c>
      <c r="L1013" s="193" t="inlineStr">
        <is>
          <t>2026-02-04 00:00</t>
        </is>
      </c>
      <c r="M1013" s="193" t="inlineStr">
        <is>
          <t>CHECK_VENDOR</t>
        </is>
      </c>
      <c r="N1013" s="193" t="inlineStr">
        <is>
          <t>https://www.exploit-db.com/exploits/52474</t>
        </is>
      </c>
      <c r="O1013" s="193" t="inlineStr">
        <is>
          <t>Block exploit signatures at perimeter</t>
        </is>
      </c>
      <c r="P1013" s="193" t="inlineStr">
        <is>
          <t>Various</t>
        </is>
      </c>
      <c r="Q1013" s="193" t="inlineStr">
        <is>
          <t>P1</t>
        </is>
      </c>
      <c r="R1013" s="193" t="inlineStr">
        <is>
          <t>⚠️ Active exploit detected - prioritize patching | 🚫 Block exploit signatures at perimeter | 🔎 Scan environment for IOCs</t>
        </is>
      </c>
      <c r="S1013" s="193" t="inlineStr">
        <is>
          <t>Exploit - IP enrichment N/A</t>
        </is>
      </c>
      <c r="T1013" s="193" t="n">
        <v>0</v>
      </c>
      <c r="U1013" s="193" t="n">
        <v>0</v>
      </c>
      <c r="V1013" s="193" t="inlineStr">
        <is>
          <t>T1203:Exploitation for Client Execution</t>
        </is>
      </c>
      <c r="W1013" s="193" t="n">
        <v>1</v>
      </c>
      <c r="X1013" s="193" t="inlineStr">
        <is>
          <t>LOW (40%)</t>
        </is>
      </c>
      <c r="Y1013" s="193" t="inlineStr">
        <is>
          <t>YES</t>
        </is>
      </c>
      <c r="Z1013" s="193" t="inlineStr">
        <is>
          <t>CHECK_VENDOR</t>
        </is>
      </c>
      <c r="AA1013" s="193" t="inlineStr">
        <is>
          <t>https://www.exploit-db.com/exploits/52474</t>
        </is>
      </c>
      <c r="AB1013" s="193" t="inlineStr">
        <is>
          <t>NONE</t>
        </is>
      </c>
      <c r="AC1013" s="193" t="n">
        <v>0</v>
      </c>
      <c r="AD1013" s="193" t="inlineStr"/>
    </row>
    <row r="1014">
      <c r="A1014" s="193" t="inlineStr">
        <is>
          <t>EXPLOIT</t>
        </is>
      </c>
      <c r="B1014" s="193" t="inlineStr">
        <is>
          <t>6789a52381fc</t>
        </is>
      </c>
      <c r="C1014" s="193" t="inlineStr">
        <is>
          <t>[webapps] FortiWeb Fabric Connector 7.6.x - SQL Injection to Remote Code Execution</t>
        </is>
      </c>
      <c r="D1014" s="193" t="n">
        <v>7.5</v>
      </c>
      <c r="E1014" s="193" t="inlineStr">
        <is>
          <t>HIGH</t>
        </is>
      </c>
      <c r="F1014" s="193" t="n">
        <v>3</v>
      </c>
      <c r="G1014" s="193" t="n">
        <v>3</v>
      </c>
      <c r="H1014" s="193" t="inlineStr">
        <is>
          <t>CRITICAL</t>
        </is>
      </c>
      <c r="I1014" s="193" t="n">
        <v>16.5</v>
      </c>
      <c r="J1014" s="193" t="inlineStr">
        <is>
          <t>NO</t>
        </is>
      </c>
      <c r="K1014" s="193" t="inlineStr">
        <is>
          <t>https://www.exploit-db.com/exploits/52473</t>
        </is>
      </c>
      <c r="L1014" s="193" t="inlineStr">
        <is>
          <t>2026-02-04 00:00</t>
        </is>
      </c>
      <c r="M1014" s="193" t="inlineStr">
        <is>
          <t>CHECK_VENDOR</t>
        </is>
      </c>
      <c r="N1014" s="193" t="inlineStr">
        <is>
          <t>https://www.exploit-db.com/exploits/52473</t>
        </is>
      </c>
      <c r="O1014" s="193" t="inlineStr">
        <is>
          <t>Block exploit signatures at perimeter</t>
        </is>
      </c>
      <c r="P1014" s="193" t="inlineStr">
        <is>
          <t>Various</t>
        </is>
      </c>
      <c r="Q1014" s="193" t="inlineStr">
        <is>
          <t>P1</t>
        </is>
      </c>
      <c r="R1014" s="193" t="inlineStr">
        <is>
          <t>⚠️ Active exploit detected - prioritize patching | 🚫 Block exploit signatures at perimeter | 🔎 Scan environment for IOCs</t>
        </is>
      </c>
      <c r="S1014" s="193" t="inlineStr">
        <is>
          <t>Exploit - IP enrichment N/A</t>
        </is>
      </c>
      <c r="T1014" s="193" t="n">
        <v>0</v>
      </c>
      <c r="U1014" s="193" t="n">
        <v>0</v>
      </c>
      <c r="V1014" s="193" t="inlineStr">
        <is>
          <t>T1203:Exploitation for Client Execution</t>
        </is>
      </c>
      <c r="W1014" s="193" t="n">
        <v>1</v>
      </c>
      <c r="X1014" s="193" t="inlineStr">
        <is>
          <t>LOW (40%)</t>
        </is>
      </c>
      <c r="Y1014" s="193" t="inlineStr">
        <is>
          <t>YES</t>
        </is>
      </c>
      <c r="Z1014" s="193" t="inlineStr">
        <is>
          <t>CHECK_VENDOR</t>
        </is>
      </c>
      <c r="AA1014" s="193" t="inlineStr">
        <is>
          <t>https://www.exploit-db.com/exploits/52473</t>
        </is>
      </c>
      <c r="AB1014" s="193" t="inlineStr">
        <is>
          <t>NONE</t>
        </is>
      </c>
      <c r="AC1014" s="193" t="n">
        <v>0</v>
      </c>
      <c r="AD1014" s="193" t="inlineStr"/>
    </row>
    <row r="1015">
      <c r="A1015" s="193" t="inlineStr">
        <is>
          <t>EXPLOIT</t>
        </is>
      </c>
      <c r="B1015" s="193" t="inlineStr">
        <is>
          <t>8aa4096ab8cc</t>
        </is>
      </c>
      <c r="C1015" s="193" t="inlineStr">
        <is>
          <t>[local] Docker Desktop 4.44.3 - Unauthenticated  API Exposure</t>
        </is>
      </c>
      <c r="D1015" s="193" t="n">
        <v>7.5</v>
      </c>
      <c r="E1015" s="193" t="inlineStr">
        <is>
          <t>HIGH</t>
        </is>
      </c>
      <c r="F1015" s="193" t="n">
        <v>3</v>
      </c>
      <c r="G1015" s="193" t="n">
        <v>3</v>
      </c>
      <c r="H1015" s="193" t="inlineStr">
        <is>
          <t>CRITICAL</t>
        </is>
      </c>
      <c r="I1015" s="193" t="n">
        <v>16.5</v>
      </c>
      <c r="J1015" s="193" t="inlineStr">
        <is>
          <t>NO</t>
        </is>
      </c>
      <c r="K1015" s="193" t="inlineStr">
        <is>
          <t>https://www.exploit-db.com/exploits/52472</t>
        </is>
      </c>
      <c r="L1015" s="193" t="inlineStr">
        <is>
          <t>2026-02-04 00:00</t>
        </is>
      </c>
      <c r="M1015" s="193" t="inlineStr">
        <is>
          <t>CHECK_VENDOR</t>
        </is>
      </c>
      <c r="N1015" s="193" t="inlineStr">
        <is>
          <t>https://www.exploit-db.com/exploits/52472</t>
        </is>
      </c>
      <c r="O1015" s="193" t="inlineStr">
        <is>
          <t>Block exploit signatures at perimeter</t>
        </is>
      </c>
      <c r="P1015" s="193" t="inlineStr">
        <is>
          <t>Various</t>
        </is>
      </c>
      <c r="Q1015" s="193" t="inlineStr">
        <is>
          <t>P1</t>
        </is>
      </c>
      <c r="R1015" s="193" t="inlineStr">
        <is>
          <t>⚠️ Active exploit detected - prioritize patching | 🚫 Block exploit signatures at perimeter | 🔎 Scan environment for IOCs</t>
        </is>
      </c>
      <c r="S1015" s="193" t="inlineStr">
        <is>
          <t>Exploit - IP enrichment N/A</t>
        </is>
      </c>
      <c r="T1015" s="193" t="n">
        <v>0</v>
      </c>
      <c r="U1015" s="193" t="n">
        <v>0</v>
      </c>
      <c r="V1015" s="193" t="inlineStr">
        <is>
          <t>T1203:Exploitation for Client Execution</t>
        </is>
      </c>
      <c r="W1015" s="193" t="n">
        <v>1</v>
      </c>
      <c r="X1015" s="193" t="inlineStr">
        <is>
          <t>LOW (40%)</t>
        </is>
      </c>
      <c r="Y1015" s="193" t="inlineStr">
        <is>
          <t>YES</t>
        </is>
      </c>
      <c r="Z1015" s="193" t="inlineStr">
        <is>
          <t>CHECK_VENDOR</t>
        </is>
      </c>
      <c r="AA1015" s="193" t="inlineStr">
        <is>
          <t>https://www.exploit-db.com/exploits/52472</t>
        </is>
      </c>
      <c r="AB1015" s="193" t="inlineStr">
        <is>
          <t>NONE</t>
        </is>
      </c>
      <c r="AC1015" s="193" t="n">
        <v>0</v>
      </c>
      <c r="AD1015" s="193" t="inlineStr"/>
    </row>
    <row r="1016">
      <c r="A1016" s="193" t="inlineStr">
        <is>
          <t>EXPLOIT</t>
        </is>
      </c>
      <c r="B1016" s="193" t="inlineStr">
        <is>
          <t>76316903045d</t>
        </is>
      </c>
      <c r="C1016" s="193" t="inlineStr">
        <is>
          <t>[webapps] Piranha CMS 12.0 - Stored XSS in Text Block</t>
        </is>
      </c>
      <c r="D1016" s="193" t="n">
        <v>7.5</v>
      </c>
      <c r="E1016" s="193" t="inlineStr">
        <is>
          <t>HIGH</t>
        </is>
      </c>
      <c r="F1016" s="193" t="n">
        <v>3</v>
      </c>
      <c r="G1016" s="193" t="n">
        <v>3</v>
      </c>
      <c r="H1016" s="193" t="inlineStr">
        <is>
          <t>CRITICAL</t>
        </is>
      </c>
      <c r="I1016" s="193" t="n">
        <v>16.5</v>
      </c>
      <c r="J1016" s="193" t="inlineStr">
        <is>
          <t>NO</t>
        </is>
      </c>
      <c r="K1016" s="193" t="inlineStr">
        <is>
          <t>https://www.exploit-db.com/exploits/52471</t>
        </is>
      </c>
      <c r="L1016" s="193" t="inlineStr">
        <is>
          <t>2026-02-02 00:00</t>
        </is>
      </c>
      <c r="M1016" s="193" t="inlineStr">
        <is>
          <t>CHECK_VENDOR</t>
        </is>
      </c>
      <c r="N1016" s="193" t="inlineStr">
        <is>
          <t>https://www.exploit-db.com/exploits/52471</t>
        </is>
      </c>
      <c r="O1016" s="193" t="inlineStr">
        <is>
          <t>Block exploit signatures at perimeter</t>
        </is>
      </c>
      <c r="P1016" s="193" t="inlineStr">
        <is>
          <t>Various</t>
        </is>
      </c>
      <c r="Q1016" s="193" t="inlineStr">
        <is>
          <t>P1</t>
        </is>
      </c>
      <c r="R1016" s="193" t="inlineStr">
        <is>
          <t>⚠️ Active exploit detected - prioritize patching | 🚫 Block exploit signatures at perimeter | 🔎 Scan environment for IOCs</t>
        </is>
      </c>
      <c r="S1016" s="193" t="inlineStr">
        <is>
          <t>Exploit - IP enrichment N/A</t>
        </is>
      </c>
      <c r="T1016" s="193" t="n">
        <v>0</v>
      </c>
      <c r="U1016" s="193" t="n">
        <v>0</v>
      </c>
      <c r="V1016" s="193" t="inlineStr">
        <is>
          <t>T1203:Exploitation for Client Execution</t>
        </is>
      </c>
      <c r="W1016" s="193" t="n">
        <v>1</v>
      </c>
      <c r="X1016" s="193" t="inlineStr">
        <is>
          <t>LOW (40%)</t>
        </is>
      </c>
      <c r="Y1016" s="193" t="inlineStr">
        <is>
          <t>YES</t>
        </is>
      </c>
      <c r="Z1016" s="193" t="inlineStr">
        <is>
          <t>CHECK_VENDOR</t>
        </is>
      </c>
      <c r="AA1016" s="193" t="inlineStr">
        <is>
          <t>https://www.exploit-db.com/exploits/52471</t>
        </is>
      </c>
      <c r="AB1016" s="193" t="inlineStr">
        <is>
          <t>NONE</t>
        </is>
      </c>
      <c r="AC1016" s="193" t="n">
        <v>0</v>
      </c>
      <c r="AD1016" s="193" t="inlineStr"/>
    </row>
    <row r="1017">
      <c r="A1017" s="193" t="inlineStr">
        <is>
          <t>EXPLOIT</t>
        </is>
      </c>
      <c r="B1017" s="193" t="inlineStr">
        <is>
          <t>e89317565977</t>
        </is>
      </c>
      <c r="C1017" s="193" t="inlineStr">
        <is>
          <t>[webapps] RPi-Jukebox-RFID 2.8.0 - Stored Cross-Site Scripting (XSS)</t>
        </is>
      </c>
      <c r="D1017" s="193" t="n">
        <v>7.5</v>
      </c>
      <c r="E1017" s="193" t="inlineStr">
        <is>
          <t>HIGH</t>
        </is>
      </c>
      <c r="F1017" s="193" t="n">
        <v>3</v>
      </c>
      <c r="G1017" s="193" t="n">
        <v>3</v>
      </c>
      <c r="H1017" s="193" t="inlineStr">
        <is>
          <t>CRITICAL</t>
        </is>
      </c>
      <c r="I1017" s="193" t="n">
        <v>16.5</v>
      </c>
      <c r="J1017" s="193" t="inlineStr">
        <is>
          <t>NO</t>
        </is>
      </c>
      <c r="K1017" s="193" t="inlineStr">
        <is>
          <t>https://www.exploit-db.com/exploits/52470</t>
        </is>
      </c>
      <c r="L1017" s="193" t="inlineStr">
        <is>
          <t>2026-02-02 00:00</t>
        </is>
      </c>
      <c r="M1017" s="193" t="inlineStr">
        <is>
          <t>CHECK_VENDOR</t>
        </is>
      </c>
      <c r="N1017" s="193" t="inlineStr">
        <is>
          <t>https://www.exploit-db.com/exploits/52470</t>
        </is>
      </c>
      <c r="O1017" s="193" t="inlineStr">
        <is>
          <t>Block exploit signatures at perimeter</t>
        </is>
      </c>
      <c r="P1017" s="193" t="inlineStr">
        <is>
          <t>Various</t>
        </is>
      </c>
      <c r="Q1017" s="193" t="inlineStr">
        <is>
          <t>P1</t>
        </is>
      </c>
      <c r="R1017" s="193" t="inlineStr">
        <is>
          <t>⚠️ Active exploit detected - prioritize patching | 🚫 Block exploit signatures at perimeter | 🔎 Scan environment for IOCs</t>
        </is>
      </c>
      <c r="S1017" s="193" t="inlineStr">
        <is>
          <t>Exploit - IP enrichment N/A</t>
        </is>
      </c>
      <c r="T1017" s="193" t="n">
        <v>0</v>
      </c>
      <c r="U1017" s="193" t="n">
        <v>0</v>
      </c>
      <c r="V1017" s="193" t="inlineStr">
        <is>
          <t>T1203:Exploitation for Client Execution</t>
        </is>
      </c>
      <c r="W1017" s="193" t="n">
        <v>1</v>
      </c>
      <c r="X1017" s="193" t="inlineStr">
        <is>
          <t>LOW (40%)</t>
        </is>
      </c>
      <c r="Y1017" s="193" t="inlineStr">
        <is>
          <t>YES</t>
        </is>
      </c>
      <c r="Z1017" s="193" t="inlineStr">
        <is>
          <t>CHECK_VENDOR</t>
        </is>
      </c>
      <c r="AA1017" s="193" t="inlineStr">
        <is>
          <t>https://www.exploit-db.com/exploits/52470</t>
        </is>
      </c>
      <c r="AB1017" s="193" t="inlineStr">
        <is>
          <t>NONE</t>
        </is>
      </c>
      <c r="AC1017" s="193" t="n">
        <v>0</v>
      </c>
      <c r="AD1017" s="193" t="inlineStr"/>
    </row>
    <row r="1018">
      <c r="A1018" s="193" t="inlineStr">
        <is>
          <t>EXPLOIT</t>
        </is>
      </c>
      <c r="B1018" s="193" t="inlineStr">
        <is>
          <t>1c351f3b56ac</t>
        </is>
      </c>
      <c r="C1018" s="193" t="inlineStr">
        <is>
          <t>[hardware] D-Link DIR-825 Rev.B 2.10 - Stack Buffer Overflow (DoS)</t>
        </is>
      </c>
      <c r="D1018" s="193" t="n">
        <v>7.5</v>
      </c>
      <c r="E1018" s="193" t="inlineStr">
        <is>
          <t>HIGH</t>
        </is>
      </c>
      <c r="F1018" s="193" t="n">
        <v>3</v>
      </c>
      <c r="G1018" s="193" t="n">
        <v>3</v>
      </c>
      <c r="H1018" s="193" t="inlineStr">
        <is>
          <t>CRITICAL</t>
        </is>
      </c>
      <c r="I1018" s="193" t="n">
        <v>16.5</v>
      </c>
      <c r="J1018" s="193" t="inlineStr">
        <is>
          <t>NO</t>
        </is>
      </c>
      <c r="K1018" s="193" t="inlineStr">
        <is>
          <t>https://www.exploit-db.com/exploits/52469</t>
        </is>
      </c>
      <c r="L1018" s="193" t="inlineStr">
        <is>
          <t>2026-02-02 00:00</t>
        </is>
      </c>
      <c r="M1018" s="193" t="inlineStr">
        <is>
          <t>CHECK_VENDOR</t>
        </is>
      </c>
      <c r="N1018" s="193" t="inlineStr">
        <is>
          <t>https://www.exploit-db.com/exploits/52469</t>
        </is>
      </c>
      <c r="O1018" s="193" t="inlineStr">
        <is>
          <t>Block exploit signatures at perimeter</t>
        </is>
      </c>
      <c r="P1018" s="193" t="inlineStr">
        <is>
          <t>Various</t>
        </is>
      </c>
      <c r="Q1018" s="193" t="inlineStr">
        <is>
          <t>P1</t>
        </is>
      </c>
      <c r="R1018" s="193" t="inlineStr">
        <is>
          <t>⚠️ Active exploit detected - prioritize patching | 🚫 Block exploit signatures at perimeter | 🔎 Scan environment for IOCs</t>
        </is>
      </c>
      <c r="S1018" s="193" t="inlineStr">
        <is>
          <t>Exploit - IP enrichment N/A</t>
        </is>
      </c>
      <c r="T1018" s="193" t="n">
        <v>0</v>
      </c>
      <c r="U1018" s="193" t="n">
        <v>0</v>
      </c>
      <c r="V1018" s="193" t="inlineStr">
        <is>
          <t>T1203:Exploitation for Client Execution | T1592.001:Hardware</t>
        </is>
      </c>
      <c r="W1018" s="193" t="n">
        <v>1</v>
      </c>
      <c r="X1018" s="193" t="inlineStr">
        <is>
          <t>LOW (40%)</t>
        </is>
      </c>
      <c r="Y1018" s="193" t="inlineStr">
        <is>
          <t>YES</t>
        </is>
      </c>
      <c r="Z1018" s="193" t="inlineStr">
        <is>
          <t>CHECK_VENDOR</t>
        </is>
      </c>
      <c r="AA1018" s="193" t="inlineStr">
        <is>
          <t>https://www.exploit-db.com/exploits/52469</t>
        </is>
      </c>
      <c r="AB1018" s="193" t="inlineStr">
        <is>
          <t>NONE</t>
        </is>
      </c>
      <c r="AC1018" s="193" t="n">
        <v>0</v>
      </c>
      <c r="AD1018" s="193" t="inlineStr"/>
    </row>
    <row r="1019">
      <c r="A1019" s="193" t="inlineStr">
        <is>
          <t>GH_ADVISORY</t>
        </is>
      </c>
      <c r="B1019" s="193" t="inlineStr">
        <is>
          <t>GHSA-5c6j-r48x-rmvq</t>
        </is>
      </c>
      <c r="C1019" s="193" t="inlineStr">
        <is>
          <t>Serialize JavaScript is Vulnerable to RCE via RegExp.flags and Date.prototype.toISOString()</t>
        </is>
      </c>
      <c r="D1019" s="193" t="n">
        <v>8.1</v>
      </c>
      <c r="E1019" s="193" t="inlineStr">
        <is>
          <t>HIGH</t>
        </is>
      </c>
      <c r="F1019" s="193" t="n">
        <v>2</v>
      </c>
      <c r="G1019" s="193" t="n">
        <v>2</v>
      </c>
      <c r="H1019" s="193" t="inlineStr">
        <is>
          <t>MEDIUM</t>
        </is>
      </c>
      <c r="I1019" s="193" t="n">
        <v>12.1</v>
      </c>
      <c r="J1019" s="193" t="inlineStr">
        <is>
          <t>NO</t>
        </is>
      </c>
      <c r="K1019" s="193" t="inlineStr">
        <is>
          <t>https://github.com/advisories/GHSA-5c6j-r48x-rmvq</t>
        </is>
      </c>
      <c r="L1019" s="193" t="inlineStr">
        <is>
          <t>2026-02-28T02:50:45Z</t>
        </is>
      </c>
      <c r="M1019" s="193" t="inlineStr">
        <is>
          <t>CHECK_GITHUB</t>
        </is>
      </c>
      <c r="N1019" s="193" t="inlineStr">
        <is>
          <t>https://github.com/advisories/GHSA-5c6j-r48x-rmvq</t>
        </is>
      </c>
      <c r="O1019" s="193" t="inlineStr">
        <is>
          <t>Update affected packages per GitHub advisory</t>
        </is>
      </c>
      <c r="P1019" s="193" t="inlineStr">
        <is>
          <t>serialize-javascript</t>
        </is>
      </c>
      <c r="Q1019" s="193" t="inlineStr">
        <is>
          <t>P4</t>
        </is>
      </c>
      <c r="R1019" s="193" t="inlineStr">
        <is>
          <t>🔍 Investigate and apply appropriate controls</t>
        </is>
      </c>
      <c r="S1019" s="193" t="inlineStr">
        <is>
          <t>Advisory - IP enrichment N/A</t>
        </is>
      </c>
      <c r="T1019" s="193" t="n">
        <v>0</v>
      </c>
      <c r="U1019" s="193" t="n">
        <v>0</v>
      </c>
      <c r="V1019" s="193" t="inlineStr">
        <is>
          <t>T1059.007:JavaScript</t>
        </is>
      </c>
      <c r="W1019" s="193" t="n">
        <v>1</v>
      </c>
      <c r="X1019" s="193" t="inlineStr">
        <is>
          <t>LOW (40%)</t>
        </is>
      </c>
      <c r="Y1019" s="193" t="inlineStr">
        <is>
          <t>CHECK_GITHUB</t>
        </is>
      </c>
      <c r="Z1019" s="193" t="inlineStr">
        <is>
          <t>YES</t>
        </is>
      </c>
      <c r="AA1019" s="193" t="inlineStr">
        <is>
          <t>https://github.com/advisories/GHSA-5c6j-r48x-rmvq</t>
        </is>
      </c>
      <c r="AB1019" s="193" t="inlineStr">
        <is>
          <t>NONE</t>
        </is>
      </c>
      <c r="AC1019" s="193" t="n">
        <v>0</v>
      </c>
      <c r="AD1019" s="193" t="inlineStr"/>
    </row>
    <row r="1020">
      <c r="A1020" s="195" t="inlineStr">
        <is>
          <t>GH_ADVISORY</t>
        </is>
      </c>
      <c r="B1020" s="195" t="inlineStr">
        <is>
          <t>GHSA-945p-3jhm-6rcp</t>
        </is>
      </c>
      <c r="C1020" s="195" t="inlineStr">
        <is>
          <t>malcontent: Nested archive extraction failure can drop content from scan inputs</t>
        </is>
      </c>
      <c r="D1020" s="195" t="n">
        <v>7</v>
      </c>
      <c r="E1020" s="195" t="inlineStr">
        <is>
          <t>MEDIUM</t>
        </is>
      </c>
      <c r="F1020" s="195" t="n">
        <v>2</v>
      </c>
      <c r="G1020" s="195" t="n">
        <v>2</v>
      </c>
      <c r="H1020" s="195" t="inlineStr">
        <is>
          <t>MEDIUM</t>
        </is>
      </c>
      <c r="I1020" s="195" t="n">
        <v>11</v>
      </c>
      <c r="J1020" s="195" t="inlineStr">
        <is>
          <t>NO</t>
        </is>
      </c>
      <c r="K1020" s="195" t="inlineStr">
        <is>
          <t>https://github.com/advisories/GHSA-945p-3jhm-6rcp</t>
        </is>
      </c>
      <c r="L1020" s="195" t="inlineStr">
        <is>
          <t>2026-02-28T02:50:09Z</t>
        </is>
      </c>
      <c r="M1020" s="195" t="inlineStr">
        <is>
          <t>CHECK_GITHUB</t>
        </is>
      </c>
      <c r="N1020" s="195" t="inlineStr">
        <is>
          <t>https://github.com/advisories/GHSA-945p-3jhm-6rcp</t>
        </is>
      </c>
      <c r="O1020" s="195" t="inlineStr">
        <is>
          <t>Update affected packages per GitHub advisory</t>
        </is>
      </c>
      <c r="P1020" s="195" t="inlineStr">
        <is>
          <t>github.com/chainguard-dev/malcontent</t>
        </is>
      </c>
      <c r="Q1020" s="195" t="inlineStr">
        <is>
          <t>P4</t>
        </is>
      </c>
      <c r="R1020" s="195" t="inlineStr">
        <is>
          <t>🔍 Investigate and apply appropriate controls</t>
        </is>
      </c>
      <c r="S1020" s="195" t="inlineStr">
        <is>
          <t>Advisory - IP enrichment N/A</t>
        </is>
      </c>
      <c r="T1020" s="195" t="n">
        <v>0</v>
      </c>
      <c r="U1020" s="195" t="n">
        <v>0</v>
      </c>
      <c r="V1020" s="195" t="inlineStr">
        <is>
          <t>T1190:Exploit Public-Facing Application</t>
        </is>
      </c>
      <c r="W1020" s="195" t="n">
        <v>1</v>
      </c>
      <c r="X1020" s="195" t="inlineStr">
        <is>
          <t>LOW (40%)</t>
        </is>
      </c>
      <c r="Y1020" s="195" t="inlineStr">
        <is>
          <t>CHECK_GITHUB</t>
        </is>
      </c>
      <c r="Z1020" s="195" t="inlineStr">
        <is>
          <t>YES</t>
        </is>
      </c>
      <c r="AA1020" s="195" t="inlineStr">
        <is>
          <t>https://github.com/advisories/GHSA-945p-3jhm-6rcp</t>
        </is>
      </c>
      <c r="AB1020" s="195" t="inlineStr">
        <is>
          <t>NONE</t>
        </is>
      </c>
      <c r="AC1020" s="195" t="n">
        <v>0</v>
      </c>
      <c r="AD1020" s="195" t="inlineStr"/>
    </row>
    <row r="1021">
      <c r="A1021" s="195" t="inlineStr">
        <is>
          <t>GH_ADVISORY</t>
        </is>
      </c>
      <c r="B1021" s="195" t="inlineStr">
        <is>
          <t>GHSA-8rr6-2qw5-pc7r</t>
        </is>
      </c>
      <c r="C1021" s="195" t="inlineStr">
        <is>
          <t>PMD Designer has Stored XSS in VBHTMLRenderer and YAHTMLRenderer via unescaped violation messages</t>
        </is>
      </c>
      <c r="D1021" s="195" t="n">
        <v>6.8</v>
      </c>
      <c r="E1021" s="195" t="inlineStr">
        <is>
          <t>MEDIUM</t>
        </is>
      </c>
      <c r="F1021" s="195" t="n">
        <v>2</v>
      </c>
      <c r="G1021" s="195" t="n">
        <v>2</v>
      </c>
      <c r="H1021" s="195" t="inlineStr">
        <is>
          <t>MEDIUM</t>
        </is>
      </c>
      <c r="I1021" s="195" t="n">
        <v>10.8</v>
      </c>
      <c r="J1021" s="195" t="inlineStr">
        <is>
          <t>NO</t>
        </is>
      </c>
      <c r="K1021" s="195" t="inlineStr">
        <is>
          <t>https://github.com/advisories/GHSA-8rr6-2qw5-pc7r</t>
        </is>
      </c>
      <c r="L1021" s="195" t="inlineStr">
        <is>
          <t>2026-02-28T02:49:29Z</t>
        </is>
      </c>
      <c r="M1021" s="195" t="inlineStr">
        <is>
          <t>CHECK_GITHUB</t>
        </is>
      </c>
      <c r="N1021" s="195" t="inlineStr">
        <is>
          <t>https://github.com/advisories/GHSA-8rr6-2qw5-pc7r</t>
        </is>
      </c>
      <c r="O1021" s="195" t="inlineStr">
        <is>
          <t>Update affected packages per GitHub advisory</t>
        </is>
      </c>
      <c r="P1021" s="195" t="inlineStr">
        <is>
          <t>net.sourceforge.pmd:pmd-core</t>
        </is>
      </c>
      <c r="Q1021" s="195" t="inlineStr">
        <is>
          <t>P4</t>
        </is>
      </c>
      <c r="R1021" s="195" t="inlineStr">
        <is>
          <t>🔍 Investigate and apply appropriate controls</t>
        </is>
      </c>
      <c r="S1021" s="195" t="inlineStr">
        <is>
          <t>Advisory - IP enrichment N/A</t>
        </is>
      </c>
      <c r="T1021" s="195" t="n">
        <v>0</v>
      </c>
      <c r="U1021" s="195" t="n">
        <v>0</v>
      </c>
      <c r="V1021" s="195" t="inlineStr">
        <is>
          <t>T1190:Exploit Public-Facing Application</t>
        </is>
      </c>
      <c r="W1021" s="195" t="n">
        <v>1</v>
      </c>
      <c r="X1021" s="195" t="inlineStr">
        <is>
          <t>LOW (40%)</t>
        </is>
      </c>
      <c r="Y1021" s="195" t="inlineStr">
        <is>
          <t>CHECK_GITHUB</t>
        </is>
      </c>
      <c r="Z1021" s="195" t="inlineStr">
        <is>
          <t>YES</t>
        </is>
      </c>
      <c r="AA1021" s="195" t="inlineStr">
        <is>
          <t>https://github.com/advisories/GHSA-8rr6-2qw5-pc7r</t>
        </is>
      </c>
      <c r="AB1021" s="195" t="inlineStr">
        <is>
          <t>NONE</t>
        </is>
      </c>
      <c r="AC1021" s="195" t="n">
        <v>0</v>
      </c>
      <c r="AD1021" s="195" t="inlineStr"/>
    </row>
    <row r="1022">
      <c r="A1022" s="195" t="inlineStr">
        <is>
          <t>GH_ADVISORY</t>
        </is>
      </c>
      <c r="B1022" s="195" t="inlineStr">
        <is>
          <t>GHSA-j8cj-hw74-64jv</t>
        </is>
      </c>
      <c r="C1022" s="195" t="inlineStr">
        <is>
          <t>Hive has Double-free and Use After Free Vulnerabilities</t>
        </is>
      </c>
      <c r="D1022" s="195" t="n">
        <v>7</v>
      </c>
      <c r="E1022" s="195" t="inlineStr">
        <is>
          <t>MEDIUM</t>
        </is>
      </c>
      <c r="F1022" s="195" t="n">
        <v>2</v>
      </c>
      <c r="G1022" s="195" t="n">
        <v>2</v>
      </c>
      <c r="H1022" s="195" t="inlineStr">
        <is>
          <t>MEDIUM</t>
        </is>
      </c>
      <c r="I1022" s="195" t="n">
        <v>11</v>
      </c>
      <c r="J1022" s="195" t="inlineStr">
        <is>
          <t>NO</t>
        </is>
      </c>
      <c r="K1022" s="195" t="inlineStr">
        <is>
          <t>https://github.com/advisories/GHSA-j8cj-hw74-64jv</t>
        </is>
      </c>
      <c r="L1022" s="195" t="inlineStr">
        <is>
          <t>2026-02-28T02:48:45Z</t>
        </is>
      </c>
      <c r="M1022" s="195" t="inlineStr">
        <is>
          <t>CHECK_GITHUB</t>
        </is>
      </c>
      <c r="N1022" s="195" t="inlineStr">
        <is>
          <t>https://github.com/advisories/GHSA-j8cj-hw74-64jv</t>
        </is>
      </c>
      <c r="O1022" s="195" t="inlineStr">
        <is>
          <t>Update affected packages per GitHub advisory</t>
        </is>
      </c>
      <c r="P1022" s="195" t="inlineStr">
        <is>
          <t>hivex</t>
        </is>
      </c>
      <c r="Q1022" s="195" t="inlineStr">
        <is>
          <t>P4</t>
        </is>
      </c>
      <c r="R1022" s="195" t="inlineStr">
        <is>
          <t>🔍 Investigate and apply appropriate controls</t>
        </is>
      </c>
      <c r="S1022" s="195" t="inlineStr">
        <is>
          <t>Advisory - IP enrichment N/A</t>
        </is>
      </c>
      <c r="T1022" s="195" t="n">
        <v>0</v>
      </c>
      <c r="U1022" s="195" t="n">
        <v>0</v>
      </c>
      <c r="V1022" s="195" t="inlineStr">
        <is>
          <t>T1588.006:Vulnerabilities</t>
        </is>
      </c>
      <c r="W1022" s="195" t="n">
        <v>1</v>
      </c>
      <c r="X1022" s="195" t="inlineStr">
        <is>
          <t>LOW (40%)</t>
        </is>
      </c>
      <c r="Y1022" s="195" t="inlineStr">
        <is>
          <t>CHECK_GITHUB</t>
        </is>
      </c>
      <c r="Z1022" s="195" t="inlineStr">
        <is>
          <t>YES</t>
        </is>
      </c>
      <c r="AA1022" s="195" t="inlineStr">
        <is>
          <t>https://github.com/advisories/GHSA-j8cj-hw74-64jv</t>
        </is>
      </c>
      <c r="AB1022" s="195" t="inlineStr">
        <is>
          <t>NONE</t>
        </is>
      </c>
      <c r="AC1022" s="195" t="n">
        <v>0</v>
      </c>
      <c r="AD1022" s="195" t="inlineStr"/>
    </row>
    <row r="1023">
      <c r="A1023" s="193" t="inlineStr">
        <is>
          <t>GH_ADVISORY</t>
        </is>
      </c>
      <c r="B1023" s="193" t="inlineStr">
        <is>
          <t>GHSA-8p85-9qpw-fwgw</t>
        </is>
      </c>
      <c r="C1023" s="193" t="inlineStr">
        <is>
          <t>@fastify/middie has Improper Path Normalization when Using Path-Scoped Middleware</t>
        </is>
      </c>
      <c r="D1023" s="193" t="n">
        <v>7</v>
      </c>
      <c r="E1023" s="193" t="inlineStr">
        <is>
          <t>HIGH</t>
        </is>
      </c>
      <c r="F1023" s="193" t="n">
        <v>2</v>
      </c>
      <c r="G1023" s="193" t="n">
        <v>2</v>
      </c>
      <c r="H1023" s="193" t="inlineStr">
        <is>
          <t>MEDIUM</t>
        </is>
      </c>
      <c r="I1023" s="193" t="n">
        <v>11</v>
      </c>
      <c r="J1023" s="193" t="inlineStr">
        <is>
          <t>NO</t>
        </is>
      </c>
      <c r="K1023" s="193" t="inlineStr">
        <is>
          <t>https://github.com/advisories/GHSA-8p85-9qpw-fwgw</t>
        </is>
      </c>
      <c r="L1023" s="193" t="inlineStr">
        <is>
          <t>2026-02-28T02:47:17Z</t>
        </is>
      </c>
      <c r="M1023" s="193" t="inlineStr">
        <is>
          <t>CHECK_GITHUB</t>
        </is>
      </c>
      <c r="N1023" s="193" t="inlineStr">
        <is>
          <t>https://github.com/advisories/GHSA-8p85-9qpw-fwgw</t>
        </is>
      </c>
      <c r="O1023" s="193" t="inlineStr">
        <is>
          <t>Update affected packages per GitHub advisory</t>
        </is>
      </c>
      <c r="P1023" s="193" t="inlineStr">
        <is>
          <t>@fastify/middie</t>
        </is>
      </c>
      <c r="Q1023" s="193" t="inlineStr">
        <is>
          <t>P4</t>
        </is>
      </c>
      <c r="R1023" s="193" t="inlineStr">
        <is>
          <t>🔍 Investigate and apply appropriate controls</t>
        </is>
      </c>
      <c r="S1023" s="193" t="inlineStr">
        <is>
          <t>Advisory - IP enrichment N/A</t>
        </is>
      </c>
      <c r="T1023" s="193" t="n">
        <v>0</v>
      </c>
      <c r="U1023" s="193" t="n">
        <v>0</v>
      </c>
      <c r="V1023" s="193" t="inlineStr">
        <is>
          <t>T1190:Exploit Public-Facing Application</t>
        </is>
      </c>
      <c r="W1023" s="193" t="n">
        <v>1</v>
      </c>
      <c r="X1023" s="193" t="inlineStr">
        <is>
          <t>LOW (40%)</t>
        </is>
      </c>
      <c r="Y1023" s="193" t="inlineStr">
        <is>
          <t>CHECK_GITHUB</t>
        </is>
      </c>
      <c r="Z1023" s="193" t="inlineStr">
        <is>
          <t>YES</t>
        </is>
      </c>
      <c r="AA1023" s="193" t="inlineStr">
        <is>
          <t>https://github.com/advisories/GHSA-8p85-9qpw-fwgw</t>
        </is>
      </c>
      <c r="AB1023" s="193" t="inlineStr">
        <is>
          <t>NONE</t>
        </is>
      </c>
      <c r="AC1023" s="193" t="n">
        <v>0</v>
      </c>
      <c r="AD1023" s="193" t="inlineStr"/>
    </row>
    <row r="1024">
      <c r="A1024" s="195" t="inlineStr">
        <is>
          <t>GH_ADVISORY</t>
        </is>
      </c>
      <c r="B1024" s="195" t="inlineStr">
        <is>
          <t>GHSA-f2v5-7jq9-h8cg</t>
        </is>
      </c>
      <c r="C1024" s="195" t="inlineStr">
        <is>
          <t>pypdf: Manipulated RunLengthDecode streams can exhaust RAM</t>
        </is>
      </c>
      <c r="D1024" s="195" t="n">
        <v>7</v>
      </c>
      <c r="E1024" s="195" t="inlineStr">
        <is>
          <t>MEDIUM</t>
        </is>
      </c>
      <c r="F1024" s="195" t="n">
        <v>2</v>
      </c>
      <c r="G1024" s="195" t="n">
        <v>2</v>
      </c>
      <c r="H1024" s="195" t="inlineStr">
        <is>
          <t>MEDIUM</t>
        </is>
      </c>
      <c r="I1024" s="195" t="n">
        <v>11</v>
      </c>
      <c r="J1024" s="195" t="inlineStr">
        <is>
          <t>NO</t>
        </is>
      </c>
      <c r="K1024" s="195" t="inlineStr">
        <is>
          <t>https://github.com/advisories/GHSA-f2v5-7jq9-h8cg</t>
        </is>
      </c>
      <c r="L1024" s="195" t="inlineStr">
        <is>
          <t>2026-02-28T02:46:10Z</t>
        </is>
      </c>
      <c r="M1024" s="195" t="inlineStr">
        <is>
          <t>CHECK_GITHUB</t>
        </is>
      </c>
      <c r="N1024" s="195" t="inlineStr">
        <is>
          <t>https://github.com/advisories/GHSA-f2v5-7jq9-h8cg</t>
        </is>
      </c>
      <c r="O1024" s="195" t="inlineStr">
        <is>
          <t>Update affected packages per GitHub advisory</t>
        </is>
      </c>
      <c r="P1024" s="195" t="inlineStr">
        <is>
          <t>pypdf</t>
        </is>
      </c>
      <c r="Q1024" s="195" t="inlineStr">
        <is>
          <t>P4</t>
        </is>
      </c>
      <c r="R1024" s="195" t="inlineStr">
        <is>
          <t>🔍 Investigate and apply appropriate controls</t>
        </is>
      </c>
      <c r="S1024" s="195" t="inlineStr">
        <is>
          <t>Advisory - IP enrichment N/A</t>
        </is>
      </c>
      <c r="T1024" s="195" t="n">
        <v>0</v>
      </c>
      <c r="U1024" s="195" t="n">
        <v>0</v>
      </c>
      <c r="V1024" s="195" t="inlineStr">
        <is>
          <t>T1190:Exploit Public-Facing Application</t>
        </is>
      </c>
      <c r="W1024" s="195" t="n">
        <v>1</v>
      </c>
      <c r="X1024" s="195" t="inlineStr">
        <is>
          <t>LOW (40%)</t>
        </is>
      </c>
      <c r="Y1024" s="195" t="inlineStr">
        <is>
          <t>CHECK_GITHUB</t>
        </is>
      </c>
      <c r="Z1024" s="195" t="inlineStr">
        <is>
          <t>YES</t>
        </is>
      </c>
      <c r="AA1024" s="195" t="inlineStr">
        <is>
          <t>https://github.com/advisories/GHSA-f2v5-7jq9-h8cg</t>
        </is>
      </c>
      <c r="AB1024" s="195" t="inlineStr">
        <is>
          <t>NONE</t>
        </is>
      </c>
      <c r="AC1024" s="195" t="n">
        <v>0</v>
      </c>
      <c r="AD1024" s="195" t="inlineStr"/>
    </row>
    <row r="1025">
      <c r="A1025" s="195" t="inlineStr">
        <is>
          <t>GH_ADVISORY</t>
        </is>
      </c>
      <c r="B1025" s="195" t="inlineStr">
        <is>
          <t>GHSA-4rv8-5cmm-2r22</t>
        </is>
      </c>
      <c r="C1025" s="195" t="inlineStr">
        <is>
          <t>osctrl has Stored Cross-Site Scripting (XSS) in On-Demand Query List</t>
        </is>
      </c>
      <c r="D1025" s="195" t="n">
        <v>6.1</v>
      </c>
      <c r="E1025" s="195" t="inlineStr">
        <is>
          <t>MEDIUM</t>
        </is>
      </c>
      <c r="F1025" s="195" t="n">
        <v>2</v>
      </c>
      <c r="G1025" s="195" t="n">
        <v>2</v>
      </c>
      <c r="H1025" s="195" t="inlineStr">
        <is>
          <t>MEDIUM</t>
        </is>
      </c>
      <c r="I1025" s="195" t="n">
        <v>10.1</v>
      </c>
      <c r="J1025" s="195" t="inlineStr">
        <is>
          <t>NO</t>
        </is>
      </c>
      <c r="K1025" s="195" t="inlineStr">
        <is>
          <t>https://github.com/advisories/GHSA-4rv8-5cmm-2r22</t>
        </is>
      </c>
      <c r="L1025" s="195" t="inlineStr">
        <is>
          <t>2026-02-28T02:07:15Z</t>
        </is>
      </c>
      <c r="M1025" s="195" t="inlineStr">
        <is>
          <t>CHECK_GITHUB</t>
        </is>
      </c>
      <c r="N1025" s="195" t="inlineStr">
        <is>
          <t>https://github.com/advisories/GHSA-4rv8-5cmm-2r22</t>
        </is>
      </c>
      <c r="O1025" s="195" t="inlineStr">
        <is>
          <t>Update affected packages per GitHub advisory</t>
        </is>
      </c>
      <c r="P1025" s="195" t="inlineStr">
        <is>
          <t>github.com/jmpsec/osctrl</t>
        </is>
      </c>
      <c r="Q1025" s="195" t="inlineStr">
        <is>
          <t>P4</t>
        </is>
      </c>
      <c r="R1025" s="195" t="inlineStr">
        <is>
          <t>🔍 Investigate and apply appropriate controls</t>
        </is>
      </c>
      <c r="S1025" s="195" t="inlineStr">
        <is>
          <t>Advisory - IP enrichment N/A</t>
        </is>
      </c>
      <c r="T1025" s="195" t="n">
        <v>0</v>
      </c>
      <c r="U1025" s="195" t="n">
        <v>0</v>
      </c>
      <c r="V1025" s="195" t="inlineStr">
        <is>
          <t>T1190:Exploit Public-Facing Application</t>
        </is>
      </c>
      <c r="W1025" s="195" t="n">
        <v>1</v>
      </c>
      <c r="X1025" s="195" t="inlineStr">
        <is>
          <t>LOW (40%)</t>
        </is>
      </c>
      <c r="Y1025" s="195" t="inlineStr">
        <is>
          <t>CHECK_GITHUB</t>
        </is>
      </c>
      <c r="Z1025" s="195" t="inlineStr">
        <is>
          <t>YES</t>
        </is>
      </c>
      <c r="AA1025" s="195" t="inlineStr">
        <is>
          <t>https://github.com/advisories/GHSA-4rv8-5cmm-2r22</t>
        </is>
      </c>
      <c r="AB1025" s="195" t="inlineStr">
        <is>
          <t>NONE</t>
        </is>
      </c>
      <c r="AC1025" s="195" t="n">
        <v>0</v>
      </c>
      <c r="AD1025" s="195" t="inlineStr"/>
    </row>
    <row r="1026">
      <c r="A1026" s="193" t="inlineStr">
        <is>
          <t>GH_ADVISORY</t>
        </is>
      </c>
      <c r="B1026" s="193" t="inlineStr">
        <is>
          <t>GHSA-rchw-322g-f7rm</t>
        </is>
      </c>
      <c r="C1026" s="193" t="inlineStr">
        <is>
          <t>osctrl is Vulnerable to OS Command Injection via Environment Configuration</t>
        </is>
      </c>
      <c r="D1026" s="193" t="n">
        <v>7.4</v>
      </c>
      <c r="E1026" s="193" t="inlineStr">
        <is>
          <t>HIGH</t>
        </is>
      </c>
      <c r="F1026" s="193" t="n">
        <v>2</v>
      </c>
      <c r="G1026" s="193" t="n">
        <v>2</v>
      </c>
      <c r="H1026" s="193" t="inlineStr">
        <is>
          <t>MEDIUM</t>
        </is>
      </c>
      <c r="I1026" s="193" t="n">
        <v>11.4</v>
      </c>
      <c r="J1026" s="193" t="inlineStr">
        <is>
          <t>NO</t>
        </is>
      </c>
      <c r="K1026" s="193" t="inlineStr">
        <is>
          <t>https://github.com/advisories/GHSA-rchw-322g-f7rm</t>
        </is>
      </c>
      <c r="L1026" s="193" t="inlineStr">
        <is>
          <t>2026-02-28T02:05:48Z</t>
        </is>
      </c>
      <c r="M1026" s="193" t="inlineStr">
        <is>
          <t>CHECK_GITHUB</t>
        </is>
      </c>
      <c r="N1026" s="193" t="inlineStr">
        <is>
          <t>https://github.com/advisories/GHSA-rchw-322g-f7rm</t>
        </is>
      </c>
      <c r="O1026" s="193" t="inlineStr">
        <is>
          <t>Update affected packages per GitHub advisory</t>
        </is>
      </c>
      <c r="P1026" s="193" t="inlineStr">
        <is>
          <t>github.com/jmpsec/osctrl</t>
        </is>
      </c>
      <c r="Q1026" s="193" t="inlineStr">
        <is>
          <t>P4</t>
        </is>
      </c>
      <c r="R1026" s="193" t="inlineStr">
        <is>
          <t>🔍 Investigate and apply appropriate controls</t>
        </is>
      </c>
      <c r="S1026" s="193" t="inlineStr">
        <is>
          <t>Advisory - IP enrichment N/A</t>
        </is>
      </c>
      <c r="T1026" s="193" t="n">
        <v>0</v>
      </c>
      <c r="U1026" s="193" t="n">
        <v>0</v>
      </c>
      <c r="V1026" s="193" t="inlineStr">
        <is>
          <t>T1190:Exploit Public-Facing Application</t>
        </is>
      </c>
      <c r="W1026" s="193" t="n">
        <v>1</v>
      </c>
      <c r="X1026" s="193" t="inlineStr">
        <is>
          <t>LOW (40%)</t>
        </is>
      </c>
      <c r="Y1026" s="193" t="inlineStr">
        <is>
          <t>CHECK_GITHUB</t>
        </is>
      </c>
      <c r="Z1026" s="193" t="inlineStr">
        <is>
          <t>YES</t>
        </is>
      </c>
      <c r="AA1026" s="193" t="inlineStr">
        <is>
          <t>https://github.com/advisories/GHSA-rchw-322g-f7rm</t>
        </is>
      </c>
      <c r="AB1026" s="193" t="inlineStr">
        <is>
          <t>NONE</t>
        </is>
      </c>
      <c r="AC1026" s="193" t="n">
        <v>0</v>
      </c>
      <c r="AD1026" s="193" t="inlineStr"/>
    </row>
    <row r="1027">
      <c r="A1027" s="194" t="inlineStr">
        <is>
          <t>GH_ADVISORY</t>
        </is>
      </c>
      <c r="B1027" s="194" t="inlineStr">
        <is>
          <t>GHSA-fpg4-jhqr-589c</t>
        </is>
      </c>
      <c r="C1027" s="194" t="inlineStr">
        <is>
          <t>SvelteKit  has deserialization expansion in unvalidated `form` remote function leading to Denial of Service (experimental only)</t>
        </is>
      </c>
      <c r="D1027" s="194" t="n">
        <v>7</v>
      </c>
      <c r="E1027" s="194" t="inlineStr">
        <is>
          <t>LOW</t>
        </is>
      </c>
      <c r="F1027" s="194" t="n">
        <v>2</v>
      </c>
      <c r="G1027" s="194" t="n">
        <v>2</v>
      </c>
      <c r="H1027" s="194" t="inlineStr">
        <is>
          <t>MEDIUM</t>
        </is>
      </c>
      <c r="I1027" s="194" t="n">
        <v>11</v>
      </c>
      <c r="J1027" s="194" t="inlineStr">
        <is>
          <t>NO</t>
        </is>
      </c>
      <c r="K1027" s="194" t="inlineStr">
        <is>
          <t>https://github.com/advisories/GHSA-fpg4-jhqr-589c</t>
        </is>
      </c>
      <c r="L1027" s="194" t="inlineStr">
        <is>
          <t>2026-02-28T02:04:39Z</t>
        </is>
      </c>
      <c r="M1027" s="194" t="inlineStr">
        <is>
          <t>CHECK_GITHUB</t>
        </is>
      </c>
      <c r="N1027" s="194" t="inlineStr">
        <is>
          <t>https://github.com/advisories/GHSA-fpg4-jhqr-589c</t>
        </is>
      </c>
      <c r="O1027" s="194" t="inlineStr">
        <is>
          <t>Update affected packages per GitHub advisory</t>
        </is>
      </c>
      <c r="P1027" s="194" t="inlineStr">
        <is>
          <t>@sveltejs/kit</t>
        </is>
      </c>
      <c r="Q1027" s="194" t="inlineStr">
        <is>
          <t>P4</t>
        </is>
      </c>
      <c r="R1027" s="194" t="inlineStr">
        <is>
          <t>🔍 Investigate and apply appropriate controls</t>
        </is>
      </c>
      <c r="S1027" s="194" t="inlineStr">
        <is>
          <t>Advisory - IP enrichment N/A</t>
        </is>
      </c>
      <c r="T1027" s="194" t="n">
        <v>0</v>
      </c>
      <c r="U1027" s="194" t="n">
        <v>0</v>
      </c>
      <c r="V1027" s="194" t="inlineStr">
        <is>
          <t>T1190:Exploit Public-Facing Application</t>
        </is>
      </c>
      <c r="W1027" s="194" t="n">
        <v>1</v>
      </c>
      <c r="X1027" s="194" t="inlineStr">
        <is>
          <t>LOW (40%)</t>
        </is>
      </c>
      <c r="Y1027" s="194" t="inlineStr">
        <is>
          <t>CHECK_GITHUB</t>
        </is>
      </c>
      <c r="Z1027" s="194" t="inlineStr">
        <is>
          <t>YES</t>
        </is>
      </c>
      <c r="AA1027" s="194" t="inlineStr">
        <is>
          <t>https://github.com/advisories/GHSA-fpg4-jhqr-589c</t>
        </is>
      </c>
      <c r="AB1027" s="194" t="inlineStr">
        <is>
          <t>NONE</t>
        </is>
      </c>
      <c r="AC1027" s="194" t="n">
        <v>0</v>
      </c>
      <c r="AD1027" s="194" t="inlineStr"/>
    </row>
    <row r="1028">
      <c r="A1028" s="193" t="inlineStr">
        <is>
          <t>GH_ADVISORY</t>
        </is>
      </c>
      <c r="B1028" s="193" t="inlineStr">
        <is>
          <t>GHSA-72hv-8253-57qq</t>
        </is>
      </c>
      <c r="C1028" s="193" t="inlineStr">
        <is>
          <t>jackson-core: Number Length Constraint Bypass in Async Parser Leads to Potential DoS Condition</t>
        </is>
      </c>
      <c r="D1028" s="193" t="n">
        <v>7</v>
      </c>
      <c r="E1028" s="193" t="inlineStr">
        <is>
          <t>HIGH</t>
        </is>
      </c>
      <c r="F1028" s="193" t="n">
        <v>2</v>
      </c>
      <c r="G1028" s="193" t="n">
        <v>2</v>
      </c>
      <c r="H1028" s="193" t="inlineStr">
        <is>
          <t>MEDIUM</t>
        </is>
      </c>
      <c r="I1028" s="193" t="n">
        <v>11</v>
      </c>
      <c r="J1028" s="193" t="inlineStr">
        <is>
          <t>NO</t>
        </is>
      </c>
      <c r="K1028" s="193" t="inlineStr">
        <is>
          <t>https://github.com/advisories/GHSA-72hv-8253-57qq</t>
        </is>
      </c>
      <c r="L1028" s="193" t="inlineStr">
        <is>
          <t>2026-02-28T02:01:05Z</t>
        </is>
      </c>
      <c r="M1028" s="193" t="inlineStr">
        <is>
          <t>CHECK_GITHUB</t>
        </is>
      </c>
      <c r="N1028" s="193" t="inlineStr">
        <is>
          <t>https://github.com/advisories/GHSA-72hv-8253-57qq</t>
        </is>
      </c>
      <c r="O1028" s="193" t="inlineStr">
        <is>
          <t>Update affected packages per GitHub advisory</t>
        </is>
      </c>
      <c r="P1028" s="193" t="inlineStr">
        <is>
          <t>tools.jackson.core:jackson-core, com.fasterxml.jackson.core:jackson-core, com.fasterxml.jackson.core:jackson-core</t>
        </is>
      </c>
      <c r="Q1028" s="193" t="inlineStr">
        <is>
          <t>P4</t>
        </is>
      </c>
      <c r="R1028" s="193" t="inlineStr">
        <is>
          <t>🔍 Investigate and apply appropriate controls</t>
        </is>
      </c>
      <c r="S1028" s="193" t="inlineStr">
        <is>
          <t>Advisory - IP enrichment N/A</t>
        </is>
      </c>
      <c r="T1028" s="193" t="n">
        <v>0</v>
      </c>
      <c r="U1028" s="193" t="n">
        <v>0</v>
      </c>
      <c r="V1028" s="193" t="inlineStr">
        <is>
          <t>T1190:Exploit Public-Facing Application</t>
        </is>
      </c>
      <c r="W1028" s="193" t="n">
        <v>1</v>
      </c>
      <c r="X1028" s="193" t="inlineStr">
        <is>
          <t>LOW (40%)</t>
        </is>
      </c>
      <c r="Y1028" s="193" t="inlineStr">
        <is>
          <t>CHECK_GITHUB</t>
        </is>
      </c>
      <c r="Z1028" s="193" t="inlineStr">
        <is>
          <t>YES</t>
        </is>
      </c>
      <c r="AA1028" s="193" t="inlineStr">
        <is>
          <t>https://github.com/advisories/GHSA-72hv-8253-57qq</t>
        </is>
      </c>
      <c r="AB1028" s="193" t="inlineStr">
        <is>
          <t>NONE</t>
        </is>
      </c>
      <c r="AC1028" s="193" t="n">
        <v>0</v>
      </c>
      <c r="AD1028" s="193" t="inlineStr"/>
    </row>
    <row r="1029">
      <c r="A1029" s="196" t="inlineStr">
        <is>
          <t>GH_ADVISORY</t>
        </is>
      </c>
      <c r="B1029" s="196" t="inlineStr">
        <is>
          <t>GHSA-rfjg-6m84-crj2</t>
        </is>
      </c>
      <c r="C1029" s="196" t="inlineStr">
        <is>
          <t>Vikunja Vulnerable to Account Takeover via Password Reset Token Reuse</t>
        </is>
      </c>
      <c r="D1029" s="196" t="n">
        <v>9.800000000000001</v>
      </c>
      <c r="E1029" s="196" t="inlineStr">
        <is>
          <t>CRITICAL</t>
        </is>
      </c>
      <c r="F1029" s="196" t="n">
        <v>2</v>
      </c>
      <c r="G1029" s="196" t="n">
        <v>2</v>
      </c>
      <c r="H1029" s="196" t="inlineStr">
        <is>
          <t>MEDIUM</t>
        </is>
      </c>
      <c r="I1029" s="196" t="n">
        <v>13.8</v>
      </c>
      <c r="J1029" s="196" t="inlineStr">
        <is>
          <t>NO</t>
        </is>
      </c>
      <c r="K1029" s="196" t="inlineStr">
        <is>
          <t>https://github.com/advisories/GHSA-rfjg-6m84-crj2</t>
        </is>
      </c>
      <c r="L1029" s="196" t="inlineStr">
        <is>
          <t>2026-02-28T01:59:28Z</t>
        </is>
      </c>
      <c r="M1029" s="196" t="inlineStr">
        <is>
          <t>CHECK_GITHUB</t>
        </is>
      </c>
      <c r="N1029" s="196" t="inlineStr">
        <is>
          <t>https://github.com/advisories/GHSA-rfjg-6m84-crj2</t>
        </is>
      </c>
      <c r="O1029" s="196" t="inlineStr">
        <is>
          <t>Update affected packages per GitHub advisory</t>
        </is>
      </c>
      <c r="P1029" s="196" t="inlineStr">
        <is>
          <t>code.vikunja.io/api</t>
        </is>
      </c>
      <c r="Q1029" s="196" t="inlineStr">
        <is>
          <t>P4</t>
        </is>
      </c>
      <c r="R1029" s="196" t="inlineStr">
        <is>
          <t>🔍 Investigate and apply appropriate controls</t>
        </is>
      </c>
      <c r="S1029" s="196" t="inlineStr">
        <is>
          <t>Advisory - IP enrichment N/A</t>
        </is>
      </c>
      <c r="T1029" s="196" t="n">
        <v>0</v>
      </c>
      <c r="U1029" s="196" t="n">
        <v>0</v>
      </c>
      <c r="V1029" s="196" t="inlineStr">
        <is>
          <t>T1190:Exploit Public-Facing Application</t>
        </is>
      </c>
      <c r="W1029" s="196" t="n">
        <v>1</v>
      </c>
      <c r="X1029" s="196" t="inlineStr">
        <is>
          <t>LOW (40%)</t>
        </is>
      </c>
      <c r="Y1029" s="196" t="inlineStr">
        <is>
          <t>CHECK_GITHUB</t>
        </is>
      </c>
      <c r="Z1029" s="196" t="inlineStr">
        <is>
          <t>YES</t>
        </is>
      </c>
      <c r="AA1029" s="196" t="inlineStr">
        <is>
          <t>https://github.com/advisories/GHSA-rfjg-6m84-crj2</t>
        </is>
      </c>
      <c r="AB1029" s="196" t="inlineStr">
        <is>
          <t>NONE</t>
        </is>
      </c>
      <c r="AC1029" s="196" t="n">
        <v>0</v>
      </c>
      <c r="AD1029" s="196" t="inlineStr"/>
    </row>
    <row r="1030">
      <c r="A1030" s="195" t="inlineStr">
        <is>
          <t>GH_ADVISORY</t>
        </is>
      </c>
      <c r="B1030" s="195" t="inlineStr">
        <is>
          <t>GHSA-j273-m5qq-6825</t>
        </is>
      </c>
      <c r="C1030" s="195" t="inlineStr">
        <is>
          <t>Junrar has an arbitrary file write due to backslash Path Traversal bypass in LocalFolderExtractor on Linux/Unix</t>
        </is>
      </c>
      <c r="D1030" s="195" t="n">
        <v>5.9</v>
      </c>
      <c r="E1030" s="195" t="inlineStr">
        <is>
          <t>MEDIUM</t>
        </is>
      </c>
      <c r="F1030" s="195" t="n">
        <v>2</v>
      </c>
      <c r="G1030" s="195" t="n">
        <v>2</v>
      </c>
      <c r="H1030" s="195" t="inlineStr">
        <is>
          <t>MEDIUM</t>
        </is>
      </c>
      <c r="I1030" s="195" t="n">
        <v>9.9</v>
      </c>
      <c r="J1030" s="195" t="inlineStr">
        <is>
          <t>NO</t>
        </is>
      </c>
      <c r="K1030" s="195" t="inlineStr">
        <is>
          <t>https://github.com/advisories/GHSA-j273-m5qq-6825</t>
        </is>
      </c>
      <c r="L1030" s="195" t="inlineStr">
        <is>
          <t>2026-02-27T22:09:27Z</t>
        </is>
      </c>
      <c r="M1030" s="195" t="inlineStr">
        <is>
          <t>CHECK_GITHUB</t>
        </is>
      </c>
      <c r="N1030" s="195" t="inlineStr">
        <is>
          <t>https://github.com/advisories/GHSA-j273-m5qq-6825</t>
        </is>
      </c>
      <c r="O1030" s="195" t="inlineStr">
        <is>
          <t>Update affected packages per GitHub advisory</t>
        </is>
      </c>
      <c r="P1030" s="195" t="inlineStr">
        <is>
          <t>com.github.junrar:junrar</t>
        </is>
      </c>
      <c r="Q1030" s="195" t="inlineStr">
        <is>
          <t>P4</t>
        </is>
      </c>
      <c r="R1030" s="195" t="inlineStr">
        <is>
          <t>🔍 Investigate and apply appropriate controls</t>
        </is>
      </c>
      <c r="S1030" s="195" t="inlineStr">
        <is>
          <t>Advisory - IP enrichment N/A</t>
        </is>
      </c>
      <c r="T1030" s="195" t="n">
        <v>0</v>
      </c>
      <c r="U1030" s="195" t="n">
        <v>0</v>
      </c>
      <c r="V1030" s="195" t="inlineStr">
        <is>
          <t>T1190:Exploit Public-Facing Application</t>
        </is>
      </c>
      <c r="W1030" s="195" t="n">
        <v>1</v>
      </c>
      <c r="X1030" s="195" t="inlineStr">
        <is>
          <t>LOW (40%)</t>
        </is>
      </c>
      <c r="Y1030" s="195" t="inlineStr">
        <is>
          <t>CHECK_GITHUB</t>
        </is>
      </c>
      <c r="Z1030" s="195" t="inlineStr">
        <is>
          <t>YES</t>
        </is>
      </c>
      <c r="AA1030" s="195" t="inlineStr">
        <is>
          <t>https://github.com/advisories/GHSA-j273-m5qq-6825</t>
        </is>
      </c>
      <c r="AB1030" s="195" t="inlineStr">
        <is>
          <t>NONE</t>
        </is>
      </c>
      <c r="AC1030" s="195" t="n">
        <v>0</v>
      </c>
      <c r="AD1030" s="195" t="inlineStr"/>
    </row>
    <row r="1031">
      <c r="A1031" s="195" t="inlineStr">
        <is>
          <t>GH_ADVISORY</t>
        </is>
      </c>
      <c r="B1031" s="195" t="inlineStr">
        <is>
          <t>GHSA-7jx5-9fjg-hp4m</t>
        </is>
      </c>
      <c r="C1031" s="195" t="inlineStr">
        <is>
          <t>OpenClaw ACP client has permission auto-approval bypass via untrusted tool metadata</t>
        </is>
      </c>
      <c r="D1031" s="195" t="n">
        <v>7</v>
      </c>
      <c r="E1031" s="195" t="inlineStr">
        <is>
          <t>MEDIUM</t>
        </is>
      </c>
      <c r="F1031" s="195" t="n">
        <v>2</v>
      </c>
      <c r="G1031" s="195" t="n">
        <v>2</v>
      </c>
      <c r="H1031" s="195" t="inlineStr">
        <is>
          <t>MEDIUM</t>
        </is>
      </c>
      <c r="I1031" s="195" t="n">
        <v>11</v>
      </c>
      <c r="J1031" s="195" t="inlineStr">
        <is>
          <t>NO</t>
        </is>
      </c>
      <c r="K1031" s="195" t="inlineStr">
        <is>
          <t>https://github.com/advisories/GHSA-7jx5-9fjg-hp4m</t>
        </is>
      </c>
      <c r="L1031" s="195" t="inlineStr">
        <is>
          <t>2026-02-27T22:08:36Z</t>
        </is>
      </c>
      <c r="M1031" s="195" t="inlineStr">
        <is>
          <t>CHECK_GITHUB</t>
        </is>
      </c>
      <c r="N1031" s="195" t="inlineStr">
        <is>
          <t>https://github.com/advisories/GHSA-7jx5-9fjg-hp4m</t>
        </is>
      </c>
      <c r="O1031" s="195" t="inlineStr">
        <is>
          <t>Update affected packages per GitHub advisory</t>
        </is>
      </c>
      <c r="P1031" s="195" t="inlineStr">
        <is>
          <t>openclaw</t>
        </is>
      </c>
      <c r="Q1031" s="195" t="inlineStr">
        <is>
          <t>P4</t>
        </is>
      </c>
      <c r="R1031" s="195" t="inlineStr">
        <is>
          <t>🔍 Investigate and apply appropriate controls</t>
        </is>
      </c>
      <c r="S1031" s="195" t="inlineStr">
        <is>
          <t>Advisory - IP enrichment N/A</t>
        </is>
      </c>
      <c r="T1031" s="195" t="n">
        <v>0</v>
      </c>
      <c r="U1031" s="195" t="n">
        <v>0</v>
      </c>
      <c r="V1031" s="195" t="inlineStr">
        <is>
          <t>T1190:Exploit Public-Facing Application</t>
        </is>
      </c>
      <c r="W1031" s="195" t="n">
        <v>1</v>
      </c>
      <c r="X1031" s="195" t="inlineStr">
        <is>
          <t>LOW (40%)</t>
        </is>
      </c>
      <c r="Y1031" s="195" t="inlineStr">
        <is>
          <t>CHECK_GITHUB</t>
        </is>
      </c>
      <c r="Z1031" s="195" t="inlineStr">
        <is>
          <t>YES</t>
        </is>
      </c>
      <c r="AA1031" s="195" t="inlineStr">
        <is>
          <t>https://github.com/advisories/GHSA-7jx5-9fjg-hp4m</t>
        </is>
      </c>
      <c r="AB1031" s="195" t="inlineStr">
        <is>
          <t>NONE</t>
        </is>
      </c>
      <c r="AC1031" s="195" t="n">
        <v>0</v>
      </c>
      <c r="AD1031" s="195" t="inlineStr"/>
    </row>
    <row r="1032">
      <c r="A1032" s="195" t="inlineStr">
        <is>
          <t>GH_ADVISORY</t>
        </is>
      </c>
      <c r="B1032" s="195" t="inlineStr">
        <is>
          <t>GHSA-82g8-464f-2mv7</t>
        </is>
      </c>
      <c r="C1032" s="195" t="inlineStr">
        <is>
          <t>OpenClaw: Skill env override host env injection via applySkillConfigEnvOverrides (defense-in-depth)</t>
        </is>
      </c>
      <c r="D1032" s="195" t="n">
        <v>7</v>
      </c>
      <c r="E1032" s="195" t="inlineStr">
        <is>
          <t>MEDIUM</t>
        </is>
      </c>
      <c r="F1032" s="195" t="n">
        <v>2</v>
      </c>
      <c r="G1032" s="195" t="n">
        <v>2</v>
      </c>
      <c r="H1032" s="195" t="inlineStr">
        <is>
          <t>MEDIUM</t>
        </is>
      </c>
      <c r="I1032" s="195" t="n">
        <v>11</v>
      </c>
      <c r="J1032" s="195" t="inlineStr">
        <is>
          <t>NO</t>
        </is>
      </c>
      <c r="K1032" s="195" t="inlineStr">
        <is>
          <t>https://github.com/advisories/GHSA-82g8-464f-2mv7</t>
        </is>
      </c>
      <c r="L1032" s="195" t="inlineStr">
        <is>
          <t>2026-02-27T21:36:17Z</t>
        </is>
      </c>
      <c r="M1032" s="195" t="inlineStr">
        <is>
          <t>CHECK_GITHUB</t>
        </is>
      </c>
      <c r="N1032" s="195" t="inlineStr">
        <is>
          <t>https://github.com/advisories/GHSA-82g8-464f-2mv7</t>
        </is>
      </c>
      <c r="O1032" s="195" t="inlineStr">
        <is>
          <t>Update affected packages per GitHub advisory</t>
        </is>
      </c>
      <c r="P1032" s="195" t="inlineStr">
        <is>
          <t>openclaw</t>
        </is>
      </c>
      <c r="Q1032" s="195" t="inlineStr">
        <is>
          <t>P4</t>
        </is>
      </c>
      <c r="R1032" s="195" t="inlineStr">
        <is>
          <t>🔍 Investigate and apply appropriate controls</t>
        </is>
      </c>
      <c r="S1032" s="195" t="inlineStr">
        <is>
          <t>Advisory - IP enrichment N/A</t>
        </is>
      </c>
      <c r="T1032" s="195" t="n">
        <v>0</v>
      </c>
      <c r="U1032" s="195" t="n">
        <v>0</v>
      </c>
      <c r="V1032" s="195" t="inlineStr">
        <is>
          <t>T1190:Exploit Public-Facing Application</t>
        </is>
      </c>
      <c r="W1032" s="195" t="n">
        <v>1</v>
      </c>
      <c r="X1032" s="195" t="inlineStr">
        <is>
          <t>LOW (40%)</t>
        </is>
      </c>
      <c r="Y1032" s="195" t="inlineStr">
        <is>
          <t>CHECK_GITHUB</t>
        </is>
      </c>
      <c r="Z1032" s="195" t="inlineStr">
        <is>
          <t>YES</t>
        </is>
      </c>
      <c r="AA1032" s="195" t="inlineStr">
        <is>
          <t>https://github.com/advisories/GHSA-82g8-464f-2mv7</t>
        </is>
      </c>
      <c r="AB1032" s="195" t="inlineStr">
        <is>
          <t>NONE</t>
        </is>
      </c>
      <c r="AC1032" s="195" t="n">
        <v>0</v>
      </c>
      <c r="AD1032" s="195" t="inlineStr"/>
    </row>
    <row r="1033">
      <c r="A1033" s="193" t="inlineStr">
        <is>
          <t>GH_ADVISORY</t>
        </is>
      </c>
      <c r="B1033" s="193" t="inlineStr">
        <is>
          <t>GHSA-rw9x-pxqx-q789</t>
        </is>
      </c>
      <c r="C1033" s="193" t="inlineStr">
        <is>
          <t>Statamic allows Authenticated Control Panel users to escalate privileges via elevated session bypass</t>
        </is>
      </c>
      <c r="D1033" s="193" t="n">
        <v>8.800000000000001</v>
      </c>
      <c r="E1033" s="193" t="inlineStr">
        <is>
          <t>HIGH</t>
        </is>
      </c>
      <c r="F1033" s="193" t="n">
        <v>2</v>
      </c>
      <c r="G1033" s="193" t="n">
        <v>2</v>
      </c>
      <c r="H1033" s="193" t="inlineStr">
        <is>
          <t>MEDIUM</t>
        </is>
      </c>
      <c r="I1033" s="193" t="n">
        <v>12.8</v>
      </c>
      <c r="J1033" s="193" t="inlineStr">
        <is>
          <t>NO</t>
        </is>
      </c>
      <c r="K1033" s="193" t="inlineStr">
        <is>
          <t>https://github.com/advisories/GHSA-rw9x-pxqx-q789</t>
        </is>
      </c>
      <c r="L1033" s="193" t="inlineStr">
        <is>
          <t>2026-02-27T21:35:00Z</t>
        </is>
      </c>
      <c r="M1033" s="193" t="inlineStr">
        <is>
          <t>CHECK_GITHUB</t>
        </is>
      </c>
      <c r="N1033" s="193" t="inlineStr">
        <is>
          <t>https://github.com/advisories/GHSA-rw9x-pxqx-q789</t>
        </is>
      </c>
      <c r="O1033" s="193" t="inlineStr">
        <is>
          <t>Update affected packages per GitHub advisory</t>
        </is>
      </c>
      <c r="P1033" s="193" t="inlineStr">
        <is>
          <t>statamic/cms</t>
        </is>
      </c>
      <c r="Q1033" s="193" t="inlineStr">
        <is>
          <t>P4</t>
        </is>
      </c>
      <c r="R1033" s="193" t="inlineStr">
        <is>
          <t>🔍 Investigate and apply appropriate controls</t>
        </is>
      </c>
      <c r="S1033" s="193" t="inlineStr">
        <is>
          <t>Advisory - IP enrichment N/A</t>
        </is>
      </c>
      <c r="T1033" s="193" t="n">
        <v>0</v>
      </c>
      <c r="U1033" s="193" t="n">
        <v>0</v>
      </c>
      <c r="V1033" s="193" t="inlineStr">
        <is>
          <t>T1218.002:Control Panel</t>
        </is>
      </c>
      <c r="W1033" s="193" t="n">
        <v>1</v>
      </c>
      <c r="X1033" s="193" t="inlineStr">
        <is>
          <t>LOW (40%)</t>
        </is>
      </c>
      <c r="Y1033" s="193" t="inlineStr">
        <is>
          <t>CHECK_GITHUB</t>
        </is>
      </c>
      <c r="Z1033" s="193" t="inlineStr">
        <is>
          <t>YES</t>
        </is>
      </c>
      <c r="AA1033" s="193" t="inlineStr">
        <is>
          <t>https://github.com/advisories/GHSA-rw9x-pxqx-q789</t>
        </is>
      </c>
      <c r="AB1033" s="193" t="inlineStr">
        <is>
          <t>NONE</t>
        </is>
      </c>
      <c r="AC1033" s="193" t="n">
        <v>0</v>
      </c>
      <c r="AD1033" s="193" t="inlineStr"/>
    </row>
    <row r="1034">
      <c r="A1034" s="194" t="inlineStr">
        <is>
          <t>GH_ADVISORY</t>
        </is>
      </c>
      <c r="B1034" s="194" t="inlineStr">
        <is>
          <t>GHSA-7777-fhq9-592v</t>
        </is>
      </c>
      <c r="C1034" s="194" t="inlineStr">
        <is>
          <t>ZITADEL has potential SSRF via Actions</t>
        </is>
      </c>
      <c r="D1034" s="194" t="n">
        <v>7</v>
      </c>
      <c r="E1034" s="194" t="inlineStr">
        <is>
          <t>LOW</t>
        </is>
      </c>
      <c r="F1034" s="194" t="n">
        <v>2</v>
      </c>
      <c r="G1034" s="194" t="n">
        <v>2</v>
      </c>
      <c r="H1034" s="194" t="inlineStr">
        <is>
          <t>MEDIUM</t>
        </is>
      </c>
      <c r="I1034" s="194" t="n">
        <v>11</v>
      </c>
      <c r="J1034" s="194" t="inlineStr">
        <is>
          <t>NO</t>
        </is>
      </c>
      <c r="K1034" s="194" t="inlineStr">
        <is>
          <t>https://github.com/advisories/GHSA-7777-fhq9-592v</t>
        </is>
      </c>
      <c r="L1034" s="194" t="inlineStr">
        <is>
          <t>2026-02-27T21:33:54Z</t>
        </is>
      </c>
      <c r="M1034" s="194" t="inlineStr">
        <is>
          <t>CHECK_GITHUB</t>
        </is>
      </c>
      <c r="N1034" s="194" t="inlineStr">
        <is>
          <t>https://github.com/advisories/GHSA-7777-fhq9-592v</t>
        </is>
      </c>
      <c r="O1034" s="194" t="inlineStr">
        <is>
          <t>Update affected packages per GitHub advisory</t>
        </is>
      </c>
      <c r="P1034" s="194" t="inlineStr">
        <is>
          <t>github.com/zitadel/zitadel/v2, github.com/zitadel/zitadel/v2</t>
        </is>
      </c>
      <c r="Q1034" s="194" t="inlineStr">
        <is>
          <t>P4</t>
        </is>
      </c>
      <c r="R1034" s="194" t="inlineStr">
        <is>
          <t>🔍 Investigate and apply appropriate controls</t>
        </is>
      </c>
      <c r="S1034" s="194" t="inlineStr">
        <is>
          <t>Advisory - IP enrichment N/A</t>
        </is>
      </c>
      <c r="T1034" s="194" t="n">
        <v>0</v>
      </c>
      <c r="U1034" s="194" t="n">
        <v>0</v>
      </c>
      <c r="V1034" s="194" t="inlineStr">
        <is>
          <t>T1190:Exploit Public-Facing Application</t>
        </is>
      </c>
      <c r="W1034" s="194" t="n">
        <v>1</v>
      </c>
      <c r="X1034" s="194" t="inlineStr">
        <is>
          <t>LOW (40%)</t>
        </is>
      </c>
      <c r="Y1034" s="194" t="inlineStr">
        <is>
          <t>CHECK_GITHUB</t>
        </is>
      </c>
      <c r="Z1034" s="194" t="inlineStr">
        <is>
          <t>YES</t>
        </is>
      </c>
      <c r="AA1034" s="194" t="inlineStr">
        <is>
          <t>https://github.com/advisories/GHSA-7777-fhq9-592v</t>
        </is>
      </c>
      <c r="AB1034" s="194" t="inlineStr">
        <is>
          <t>NONE</t>
        </is>
      </c>
      <c r="AC1034" s="194" t="n">
        <v>0</v>
      </c>
      <c r="AD1034" s="194" t="inlineStr"/>
    </row>
    <row r="1035">
      <c r="A1035" s="193" t="inlineStr">
        <is>
          <t>GH_ADVISORY</t>
        </is>
      </c>
      <c r="B1035" s="193" t="inlineStr">
        <is>
          <t>GHSA-282g-fhmx-xf54</t>
        </is>
      </c>
      <c r="C1035" s="193" t="inlineStr">
        <is>
          <t>ZITADEL Users Can Self-Verify Email/Phone via UpdateHumanUser API</t>
        </is>
      </c>
      <c r="D1035" s="193" t="n">
        <v>7</v>
      </c>
      <c r="E1035" s="193" t="inlineStr">
        <is>
          <t>HIGH</t>
        </is>
      </c>
      <c r="F1035" s="193" t="n">
        <v>2</v>
      </c>
      <c r="G1035" s="193" t="n">
        <v>2</v>
      </c>
      <c r="H1035" s="193" t="inlineStr">
        <is>
          <t>MEDIUM</t>
        </is>
      </c>
      <c r="I1035" s="193" t="n">
        <v>11</v>
      </c>
      <c r="J1035" s="193" t="inlineStr">
        <is>
          <t>NO</t>
        </is>
      </c>
      <c r="K1035" s="193" t="inlineStr">
        <is>
          <t>https://github.com/advisories/GHSA-282g-fhmx-xf54</t>
        </is>
      </c>
      <c r="L1035" s="193" t="inlineStr">
        <is>
          <t>2026-02-27T21:26:46Z</t>
        </is>
      </c>
      <c r="M1035" s="193" t="inlineStr">
        <is>
          <t>CHECK_GITHUB</t>
        </is>
      </c>
      <c r="N1035" s="193" t="inlineStr">
        <is>
          <t>https://github.com/advisories/GHSA-282g-fhmx-xf54</t>
        </is>
      </c>
      <c r="O1035" s="193" t="inlineStr">
        <is>
          <t>Update affected packages per GitHub advisory</t>
        </is>
      </c>
      <c r="P1035" s="193" t="inlineStr">
        <is>
          <t>github.com/zitadel/zitadel, github.com/zitadel/zitadel, github.com/zitadel/zitadel</t>
        </is>
      </c>
      <c r="Q1035" s="193" t="inlineStr">
        <is>
          <t>P4</t>
        </is>
      </c>
      <c r="R1035" s="193" t="inlineStr">
        <is>
          <t>🔍 Investigate and apply appropriate controls</t>
        </is>
      </c>
      <c r="S1035" s="193" t="inlineStr">
        <is>
          <t>Advisory - IP enrichment N/A</t>
        </is>
      </c>
      <c r="T1035" s="193" t="n">
        <v>0</v>
      </c>
      <c r="U1035" s="193" t="n">
        <v>0</v>
      </c>
      <c r="V1035" s="193" t="inlineStr">
        <is>
          <t>T1190:Exploit Public-Facing Application</t>
        </is>
      </c>
      <c r="W1035" s="193" t="n">
        <v>1</v>
      </c>
      <c r="X1035" s="193" t="inlineStr">
        <is>
          <t>LOW (40%)</t>
        </is>
      </c>
      <c r="Y1035" s="193" t="inlineStr">
        <is>
          <t>CHECK_GITHUB</t>
        </is>
      </c>
      <c r="Z1035" s="193" t="inlineStr">
        <is>
          <t>YES</t>
        </is>
      </c>
      <c r="AA1035" s="193" t="inlineStr">
        <is>
          <t>https://github.com/advisories/GHSA-282g-fhmx-xf54</t>
        </is>
      </c>
      <c r="AB1035" s="193" t="inlineStr">
        <is>
          <t>NONE</t>
        </is>
      </c>
      <c r="AC1035" s="193" t="n">
        <v>0</v>
      </c>
      <c r="AD1035" s="193" t="inlineStr"/>
    </row>
    <row r="1036">
      <c r="A1036" s="195" t="inlineStr">
        <is>
          <t>GH_ADVISORY</t>
        </is>
      </c>
      <c r="B1036" s="195" t="inlineStr">
        <is>
          <t>GHSA-6mq3-xmgp-pjm5</t>
        </is>
      </c>
      <c r="C1036" s="195" t="inlineStr">
        <is>
          <t>ZITADEL's truncated opaque tokens are still valid</t>
        </is>
      </c>
      <c r="D1036" s="195" t="n">
        <v>4.3</v>
      </c>
      <c r="E1036" s="195" t="inlineStr">
        <is>
          <t>MEDIUM</t>
        </is>
      </c>
      <c r="F1036" s="195" t="n">
        <v>2</v>
      </c>
      <c r="G1036" s="195" t="n">
        <v>2</v>
      </c>
      <c r="H1036" s="195" t="inlineStr">
        <is>
          <t>MEDIUM</t>
        </is>
      </c>
      <c r="I1036" s="195" t="n">
        <v>8.300000000000001</v>
      </c>
      <c r="J1036" s="195" t="inlineStr">
        <is>
          <t>NO</t>
        </is>
      </c>
      <c r="K1036" s="195" t="inlineStr">
        <is>
          <t>https://github.com/advisories/GHSA-6mq3-xmgp-pjm5</t>
        </is>
      </c>
      <c r="L1036" s="195" t="inlineStr">
        <is>
          <t>2026-02-27T21:22:00Z</t>
        </is>
      </c>
      <c r="M1036" s="195" t="inlineStr">
        <is>
          <t>CHECK_GITHUB</t>
        </is>
      </c>
      <c r="N1036" s="195" t="inlineStr">
        <is>
          <t>https://github.com/advisories/GHSA-6mq3-xmgp-pjm5</t>
        </is>
      </c>
      <c r="O1036" s="195" t="inlineStr">
        <is>
          <t>Update affected packages per GitHub advisory</t>
        </is>
      </c>
      <c r="P1036" s="195" t="inlineStr">
        <is>
          <t>github.com/zitadel/zitadel, github.com/zitadel/zitadel, github.com/zitadel/zitadel</t>
        </is>
      </c>
      <c r="Q1036" s="195" t="inlineStr">
        <is>
          <t>P4</t>
        </is>
      </c>
      <c r="R1036" s="195" t="inlineStr">
        <is>
          <t>🔍 Investigate and apply appropriate controls</t>
        </is>
      </c>
      <c r="S1036" s="195" t="inlineStr">
        <is>
          <t>Advisory - IP enrichment N/A</t>
        </is>
      </c>
      <c r="T1036" s="195" t="n">
        <v>0</v>
      </c>
      <c r="U1036" s="195" t="n">
        <v>0</v>
      </c>
      <c r="V1036" s="195" t="inlineStr">
        <is>
          <t>T1190:Exploit Public-Facing Application</t>
        </is>
      </c>
      <c r="W1036" s="195" t="n">
        <v>1</v>
      </c>
      <c r="X1036" s="195" t="inlineStr">
        <is>
          <t>LOW (40%)</t>
        </is>
      </c>
      <c r="Y1036" s="195" t="inlineStr">
        <is>
          <t>CHECK_GITHUB</t>
        </is>
      </c>
      <c r="Z1036" s="195" t="inlineStr">
        <is>
          <t>YES</t>
        </is>
      </c>
      <c r="AA1036" s="195" t="inlineStr">
        <is>
          <t>https://github.com/advisories/GHSA-6mq3-xmgp-pjm5</t>
        </is>
      </c>
      <c r="AB1036" s="195" t="inlineStr">
        <is>
          <t>NONE</t>
        </is>
      </c>
      <c r="AC1036" s="195" t="n">
        <v>0</v>
      </c>
      <c r="AD1036" s="195" t="inlineStr"/>
    </row>
    <row r="1037">
      <c r="A1037" s="193" t="inlineStr">
        <is>
          <t>GH_ADVISORY</t>
        </is>
      </c>
      <c r="B1037" s="193" t="inlineStr">
        <is>
          <t>GHSA-w22q-m2fm-x9f4</t>
        </is>
      </c>
      <c r="C1037" s="193" t="inlineStr">
        <is>
          <t>phpMyFAQ Allows Unauthenticated Account Creation via WebAuthn Prepare Endpoint</t>
        </is>
      </c>
      <c r="D1037" s="193" t="n">
        <v>7.5</v>
      </c>
      <c r="E1037" s="193" t="inlineStr">
        <is>
          <t>HIGH</t>
        </is>
      </c>
      <c r="F1037" s="193" t="n">
        <v>2</v>
      </c>
      <c r="G1037" s="193" t="n">
        <v>2</v>
      </c>
      <c r="H1037" s="193" t="inlineStr">
        <is>
          <t>MEDIUM</t>
        </is>
      </c>
      <c r="I1037" s="193" t="n">
        <v>11.5</v>
      </c>
      <c r="J1037" s="193" t="inlineStr">
        <is>
          <t>NO</t>
        </is>
      </c>
      <c r="K1037" s="193" t="inlineStr">
        <is>
          <t>https://github.com/advisories/GHSA-w22q-m2fm-x9f4</t>
        </is>
      </c>
      <c r="L1037" s="193" t="inlineStr">
        <is>
          <t>2026-02-27T21:01:58Z</t>
        </is>
      </c>
      <c r="M1037" s="193" t="inlineStr">
        <is>
          <t>CHECK_GITHUB</t>
        </is>
      </c>
      <c r="N1037" s="193" t="inlineStr">
        <is>
          <t>https://github.com/advisories/GHSA-w22q-m2fm-x9f4</t>
        </is>
      </c>
      <c r="O1037" s="193" t="inlineStr">
        <is>
          <t>Update affected packages per GitHub advisory</t>
        </is>
      </c>
      <c r="P1037" s="193" t="inlineStr">
        <is>
          <t>thorsten/phpmyfaq</t>
        </is>
      </c>
      <c r="Q1037" s="193" t="inlineStr">
        <is>
          <t>P4</t>
        </is>
      </c>
      <c r="R1037" s="193" t="inlineStr">
        <is>
          <t>🔍 Investigate and apply appropriate controls</t>
        </is>
      </c>
      <c r="S1037" s="193" t="inlineStr">
        <is>
          <t>Advisory - IP enrichment N/A</t>
        </is>
      </c>
      <c r="T1037" s="193" t="n">
        <v>0</v>
      </c>
      <c r="U1037" s="193" t="n">
        <v>0</v>
      </c>
      <c r="V1037" s="193" t="inlineStr">
        <is>
          <t>T1190:Exploit Public-Facing Application</t>
        </is>
      </c>
      <c r="W1037" s="193" t="n">
        <v>1</v>
      </c>
      <c r="X1037" s="193" t="inlineStr">
        <is>
          <t>LOW (40%)</t>
        </is>
      </c>
      <c r="Y1037" s="193" t="inlineStr">
        <is>
          <t>CHECK_GITHUB</t>
        </is>
      </c>
      <c r="Z1037" s="193" t="inlineStr">
        <is>
          <t>YES</t>
        </is>
      </c>
      <c r="AA1037" s="193" t="inlineStr">
        <is>
          <t>https://github.com/advisories/GHSA-w22q-m2fm-x9f4</t>
        </is>
      </c>
      <c r="AB1037" s="193" t="inlineStr">
        <is>
          <t>NONE</t>
        </is>
      </c>
      <c r="AC1037" s="193" t="n">
        <v>0</v>
      </c>
      <c r="AD1037" s="193" t="inlineStr"/>
    </row>
    <row r="1038">
      <c r="A1038" s="195" t="inlineStr">
        <is>
          <t>GH_ADVISORY</t>
        </is>
      </c>
      <c r="B1038" s="195" t="inlineStr">
        <is>
          <t>GHSA-phwh-4f42-gwf3</t>
        </is>
      </c>
      <c r="C1038" s="195" t="inlineStr">
        <is>
          <t>Beszel: Docker API has a Path Traversal Vulnerability via Unsanitized Container ID</t>
        </is>
      </c>
      <c r="D1038" s="195" t="n">
        <v>6.5</v>
      </c>
      <c r="E1038" s="195" t="inlineStr">
        <is>
          <t>MEDIUM</t>
        </is>
      </c>
      <c r="F1038" s="195" t="n">
        <v>2</v>
      </c>
      <c r="G1038" s="195" t="n">
        <v>2</v>
      </c>
      <c r="H1038" s="195" t="inlineStr">
        <is>
          <t>MEDIUM</t>
        </is>
      </c>
      <c r="I1038" s="195" t="n">
        <v>10.5</v>
      </c>
      <c r="J1038" s="195" t="inlineStr">
        <is>
          <t>NO</t>
        </is>
      </c>
      <c r="K1038" s="195" t="inlineStr">
        <is>
          <t>https://github.com/advisories/GHSA-phwh-4f42-gwf3</t>
        </is>
      </c>
      <c r="L1038" s="195" t="inlineStr">
        <is>
          <t>2026-02-27T21:01:05Z</t>
        </is>
      </c>
      <c r="M1038" s="195" t="inlineStr">
        <is>
          <t>CHECK_GITHUB</t>
        </is>
      </c>
      <c r="N1038" s="195" t="inlineStr">
        <is>
          <t>https://github.com/advisories/GHSA-phwh-4f42-gwf3</t>
        </is>
      </c>
      <c r="O1038" s="195" t="inlineStr">
        <is>
          <t>Update affected packages per GitHub advisory</t>
        </is>
      </c>
      <c r="P1038" s="195" t="inlineStr">
        <is>
          <t>github.com/henrygd/beszel</t>
        </is>
      </c>
      <c r="Q1038" s="195" t="inlineStr">
        <is>
          <t>P4</t>
        </is>
      </c>
      <c r="R1038" s="195" t="inlineStr">
        <is>
          <t>🔍 Investigate and apply appropriate controls</t>
        </is>
      </c>
      <c r="S1038" s="195" t="inlineStr">
        <is>
          <t>Advisory - IP enrichment N/A</t>
        </is>
      </c>
      <c r="T1038" s="195" t="n">
        <v>0</v>
      </c>
      <c r="U1038" s="195" t="n">
        <v>0</v>
      </c>
      <c r="V1038" s="195" t="inlineStr">
        <is>
          <t>T1190:Exploit Public-Facing Application</t>
        </is>
      </c>
      <c r="W1038" s="195" t="n">
        <v>1</v>
      </c>
      <c r="X1038" s="195" t="inlineStr">
        <is>
          <t>LOW (40%)</t>
        </is>
      </c>
      <c r="Y1038" s="195" t="inlineStr">
        <is>
          <t>CHECK_GITHUB</t>
        </is>
      </c>
      <c r="Z1038" s="195" t="inlineStr">
        <is>
          <t>YES</t>
        </is>
      </c>
      <c r="AA1038" s="195" t="inlineStr">
        <is>
          <t>https://github.com/advisories/GHSA-phwh-4f42-gwf3</t>
        </is>
      </c>
      <c r="AB1038" s="195" t="inlineStr">
        <is>
          <t>NONE</t>
        </is>
      </c>
      <c r="AC1038" s="195" t="n">
        <v>0</v>
      </c>
      <c r="AD1038" s="195" t="inlineStr"/>
    </row>
    <row r="1039">
      <c r="A1039" s="193" t="inlineStr">
        <is>
          <t>MAL_URL</t>
        </is>
      </c>
      <c r="B1039" s="193" t="inlineStr">
        <is>
          <t>3787661</t>
        </is>
      </c>
      <c r="C1039" s="193" t="inlineStr">
        <is>
          <t>Malware Host [online]: http://110.39.252.138:57044/i | Threat: malware_download | Tags: 32-bit,elf,mips,Mozi</t>
        </is>
      </c>
      <c r="D1039" s="193" t="n">
        <v>7.5</v>
      </c>
      <c r="E1039" s="193" t="inlineStr">
        <is>
          <t>HIGH</t>
        </is>
      </c>
      <c r="F1039" s="193" t="n">
        <v>3</v>
      </c>
      <c r="G1039" s="193" t="n">
        <v>2</v>
      </c>
      <c r="H1039" s="193" t="inlineStr">
        <is>
          <t>HIGH</t>
        </is>
      </c>
      <c r="I1039" s="193" t="n">
        <v>13.5</v>
      </c>
      <c r="J1039" s="193" t="inlineStr">
        <is>
          <t>NO</t>
        </is>
      </c>
      <c r="K1039" s="193" t="inlineStr">
        <is>
          <t>https://urlhaus.abuse.ch/url/3787661/</t>
        </is>
      </c>
      <c r="L1039" s="193" t="inlineStr">
        <is>
          <t>2026-02-28 18:30:19</t>
        </is>
      </c>
      <c r="M1039" s="193" t="inlineStr">
        <is>
          <t>Block URL</t>
        </is>
      </c>
      <c r="N1039" s="193" t="inlineStr">
        <is>
          <t>https://urlhaus.abuse.ch/url/3787661/</t>
        </is>
      </c>
      <c r="O1039" s="193" t="inlineStr">
        <is>
          <t>Block URL in proxy/firewall: http://110.39.252.138:57044/i</t>
        </is>
      </c>
      <c r="P1039" s="193" t="inlineStr">
        <is>
          <t>Network/Web Proxy</t>
        </is>
      </c>
      <c r="Q1039" s="193" t="inlineStr">
        <is>
          <t>P3</t>
        </is>
      </c>
      <c r="R1039" s="193" t="inlineStr">
        <is>
          <t>🚫 Block URLs in web proxy/firewall | 📧 Update email security filters | 👥 User awareness training recommended</t>
        </is>
      </c>
      <c r="S1039" s="193" t="inlineStr">
        <is>
          <t>URL IOC - check host IP separately</t>
        </is>
      </c>
      <c r="T1039" s="193" t="n">
        <v>0</v>
      </c>
      <c r="U1039" s="193" t="n">
        <v>0</v>
      </c>
      <c r="V1039" s="193" t="inlineStr">
        <is>
          <t>T1189:Drive-by Compromise | T1566:Phishing | T1588.001:Malware</t>
        </is>
      </c>
      <c r="W1039" s="193" t="n">
        <v>1</v>
      </c>
      <c r="X1039" s="193" t="inlineStr">
        <is>
          <t>LOW (40%)</t>
        </is>
      </c>
      <c r="Y1039" s="193" t="inlineStr">
        <is>
          <t>YES</t>
        </is>
      </c>
      <c r="Z1039" s="193" t="inlineStr">
        <is>
          <t>Block URL</t>
        </is>
      </c>
      <c r="AA1039" s="193" t="inlineStr">
        <is>
          <t>https://urlhaus.abuse.ch/url/3787661/</t>
        </is>
      </c>
      <c r="AB1039" s="193" t="inlineStr">
        <is>
          <t>NONE</t>
        </is>
      </c>
      <c r="AC1039" s="193" t="n">
        <v>0</v>
      </c>
      <c r="AD1039" s="193" t="inlineStr"/>
    </row>
    <row r="1040">
      <c r="A1040" s="193" t="inlineStr">
        <is>
          <t>MAL_URL</t>
        </is>
      </c>
      <c r="B1040" s="193" t="inlineStr">
        <is>
          <t>3787660</t>
        </is>
      </c>
      <c r="C1040" s="193" t="inlineStr">
        <is>
          <t>Malware Host [online]: http://185.155.17.49:36378/bin.sh | Threat: malware_download | Tags: 32-bit,elf,mips,Mozi</t>
        </is>
      </c>
      <c r="D1040" s="193" t="n">
        <v>7.5</v>
      </c>
      <c r="E1040" s="193" t="inlineStr">
        <is>
          <t>HIGH</t>
        </is>
      </c>
      <c r="F1040" s="193" t="n">
        <v>3</v>
      </c>
      <c r="G1040" s="193" t="n">
        <v>2</v>
      </c>
      <c r="H1040" s="193" t="inlineStr">
        <is>
          <t>HIGH</t>
        </is>
      </c>
      <c r="I1040" s="193" t="n">
        <v>13.5</v>
      </c>
      <c r="J1040" s="193" t="inlineStr">
        <is>
          <t>NO</t>
        </is>
      </c>
      <c r="K1040" s="193" t="inlineStr">
        <is>
          <t>https://urlhaus.abuse.ch/url/3787660/</t>
        </is>
      </c>
      <c r="L1040" s="193" t="inlineStr">
        <is>
          <t>2026-02-28 18:30:18</t>
        </is>
      </c>
      <c r="M1040" s="193" t="inlineStr">
        <is>
          <t>Block URL</t>
        </is>
      </c>
      <c r="N1040" s="193" t="inlineStr">
        <is>
          <t>https://urlhaus.abuse.ch/url/3787660/</t>
        </is>
      </c>
      <c r="O1040" s="193" t="inlineStr">
        <is>
          <t>Block URL in proxy/firewall: http://185.155.17.49:36378/bin.sh</t>
        </is>
      </c>
      <c r="P1040" s="193" t="inlineStr">
        <is>
          <t>Network/Web Proxy</t>
        </is>
      </c>
      <c r="Q1040" s="193" t="inlineStr">
        <is>
          <t>P3</t>
        </is>
      </c>
      <c r="R1040" s="193" t="inlineStr">
        <is>
          <t>🚫 Block URLs in web proxy/firewall | 📧 Update email security filters | 👥 User awareness training recommended</t>
        </is>
      </c>
      <c r="S1040" s="193" t="inlineStr">
        <is>
          <t>URL IOC - check host IP separately</t>
        </is>
      </c>
      <c r="T1040" s="193" t="n">
        <v>0</v>
      </c>
      <c r="U1040" s="193" t="n">
        <v>0</v>
      </c>
      <c r="V1040" s="193" t="inlineStr">
        <is>
          <t>T1189:Drive-by Compromise | T1566:Phishing | T1588.001:Malware</t>
        </is>
      </c>
      <c r="W1040" s="193" t="n">
        <v>1</v>
      </c>
      <c r="X1040" s="193" t="inlineStr">
        <is>
          <t>LOW (40%)</t>
        </is>
      </c>
      <c r="Y1040" s="193" t="inlineStr">
        <is>
          <t>YES</t>
        </is>
      </c>
      <c r="Z1040" s="193" t="inlineStr">
        <is>
          <t>Block URL</t>
        </is>
      </c>
      <c r="AA1040" s="193" t="inlineStr">
        <is>
          <t>https://urlhaus.abuse.ch/url/3787660/</t>
        </is>
      </c>
      <c r="AB1040" s="193" t="inlineStr">
        <is>
          <t>NONE</t>
        </is>
      </c>
      <c r="AC1040" s="193" t="n">
        <v>0</v>
      </c>
      <c r="AD1040" s="193" t="inlineStr"/>
    </row>
    <row r="1041">
      <c r="A1041" s="193" t="inlineStr">
        <is>
          <t>MAL_URL</t>
        </is>
      </c>
      <c r="B1041" s="193" t="inlineStr">
        <is>
          <t>3787659</t>
        </is>
      </c>
      <c r="C1041" s="193" t="inlineStr">
        <is>
          <t>Malware Host [online]: http://182.52.76.13:58431/bin.sh | Threat: malware_download | Tags: 32-bit,arm,elf,mirai,Mozi</t>
        </is>
      </c>
      <c r="D1041" s="193" t="n">
        <v>7.5</v>
      </c>
      <c r="E1041" s="193" t="inlineStr">
        <is>
          <t>HIGH</t>
        </is>
      </c>
      <c r="F1041" s="193" t="n">
        <v>3</v>
      </c>
      <c r="G1041" s="193" t="n">
        <v>2</v>
      </c>
      <c r="H1041" s="193" t="inlineStr">
        <is>
          <t>HIGH</t>
        </is>
      </c>
      <c r="I1041" s="193" t="n">
        <v>13.5</v>
      </c>
      <c r="J1041" s="193" t="inlineStr">
        <is>
          <t>NO</t>
        </is>
      </c>
      <c r="K1041" s="193" t="inlineStr">
        <is>
          <t>https://urlhaus.abuse.ch/url/3787659/</t>
        </is>
      </c>
      <c r="L1041" s="193" t="inlineStr">
        <is>
          <t>2026-02-28 18:29:09</t>
        </is>
      </c>
      <c r="M1041" s="193" t="inlineStr">
        <is>
          <t>Block URL</t>
        </is>
      </c>
      <c r="N1041" s="193" t="inlineStr">
        <is>
          <t>https://urlhaus.abuse.ch/url/3787659/</t>
        </is>
      </c>
      <c r="O1041" s="193" t="inlineStr">
        <is>
          <t>Block URL in proxy/firewall: http://182.52.76.13:58431/bin.sh</t>
        </is>
      </c>
      <c r="P1041" s="193" t="inlineStr">
        <is>
          <t>Network/Web Proxy</t>
        </is>
      </c>
      <c r="Q1041" s="193" t="inlineStr">
        <is>
          <t>P3</t>
        </is>
      </c>
      <c r="R1041" s="193" t="inlineStr">
        <is>
          <t>🚫 Block URLs in web proxy/firewall | 📧 Update email security filters | 👥 User awareness training recommended</t>
        </is>
      </c>
      <c r="S1041" s="193" t="inlineStr">
        <is>
          <t>URL IOC - check host IP separately</t>
        </is>
      </c>
      <c r="T1041" s="193" t="n">
        <v>0</v>
      </c>
      <c r="U1041" s="193" t="n">
        <v>0</v>
      </c>
      <c r="V1041" s="193" t="inlineStr">
        <is>
          <t>T1189:Drive-by Compromise | T1566:Phishing | T1588.001:Malware</t>
        </is>
      </c>
      <c r="W1041" s="193" t="n">
        <v>1</v>
      </c>
      <c r="X1041" s="193" t="inlineStr">
        <is>
          <t>LOW (40%)</t>
        </is>
      </c>
      <c r="Y1041" s="193" t="inlineStr">
        <is>
          <t>YES</t>
        </is>
      </c>
      <c r="Z1041" s="193" t="inlineStr">
        <is>
          <t>Block URL</t>
        </is>
      </c>
      <c r="AA1041" s="193" t="inlineStr">
        <is>
          <t>https://urlhaus.abuse.ch/url/3787659/</t>
        </is>
      </c>
      <c r="AB1041" s="193" t="inlineStr">
        <is>
          <t>NONE</t>
        </is>
      </c>
      <c r="AC1041" s="193" t="n">
        <v>0</v>
      </c>
      <c r="AD1041" s="193" t="inlineStr"/>
    </row>
    <row r="1042">
      <c r="A1042" s="193" t="inlineStr">
        <is>
          <t>MAL_URL</t>
        </is>
      </c>
      <c r="B1042" s="193" t="inlineStr">
        <is>
          <t>3787647</t>
        </is>
      </c>
      <c r="C1042" s="193" t="inlineStr">
        <is>
          <t>Malware Host [online]: http://45.141.26.129/sh4 | Threat: malware_download | Tags: mirai,ua-wget</t>
        </is>
      </c>
      <c r="D1042" s="193" t="n">
        <v>7.5</v>
      </c>
      <c r="E1042" s="193" t="inlineStr">
        <is>
          <t>HIGH</t>
        </is>
      </c>
      <c r="F1042" s="193" t="n">
        <v>3</v>
      </c>
      <c r="G1042" s="193" t="n">
        <v>2</v>
      </c>
      <c r="H1042" s="193" t="inlineStr">
        <is>
          <t>HIGH</t>
        </is>
      </c>
      <c r="I1042" s="193" t="n">
        <v>13.5</v>
      </c>
      <c r="J1042" s="193" t="inlineStr">
        <is>
          <t>NO</t>
        </is>
      </c>
      <c r="K1042" s="193" t="inlineStr">
        <is>
          <t>https://urlhaus.abuse.ch/url/3787647/</t>
        </is>
      </c>
      <c r="L1042" s="193" t="inlineStr">
        <is>
          <t>2026-02-28 18:26:12</t>
        </is>
      </c>
      <c r="M1042" s="193" t="inlineStr">
        <is>
          <t>Block URL</t>
        </is>
      </c>
      <c r="N1042" s="193" t="inlineStr">
        <is>
          <t>https://urlhaus.abuse.ch/url/3787647/</t>
        </is>
      </c>
      <c r="O1042" s="193" t="inlineStr">
        <is>
          <t>Block URL in proxy/firewall: http://45.141.26.129/sh4</t>
        </is>
      </c>
      <c r="P1042" s="193" t="inlineStr">
        <is>
          <t>Network/Web Proxy</t>
        </is>
      </c>
      <c r="Q1042" s="193" t="inlineStr">
        <is>
          <t>P3</t>
        </is>
      </c>
      <c r="R1042" s="193" t="inlineStr">
        <is>
          <t>🚫 Block URLs in web proxy/firewall | 📧 Update email security filters | 👥 User awareness training recommended</t>
        </is>
      </c>
      <c r="S1042" s="193" t="inlineStr">
        <is>
          <t>URL IOC - check host IP separately</t>
        </is>
      </c>
      <c r="T1042" s="193" t="n">
        <v>0</v>
      </c>
      <c r="U1042" s="193" t="n">
        <v>0</v>
      </c>
      <c r="V1042" s="193" t="inlineStr">
        <is>
          <t>T1189:Drive-by Compromise | T1566:Phishing | T1588.001:Malware</t>
        </is>
      </c>
      <c r="W1042" s="193" t="n">
        <v>1</v>
      </c>
      <c r="X1042" s="193" t="inlineStr">
        <is>
          <t>LOW (40%)</t>
        </is>
      </c>
      <c r="Y1042" s="193" t="inlineStr">
        <is>
          <t>YES</t>
        </is>
      </c>
      <c r="Z1042" s="193" t="inlineStr">
        <is>
          <t>Block URL</t>
        </is>
      </c>
      <c r="AA1042" s="193" t="inlineStr">
        <is>
          <t>https://urlhaus.abuse.ch/url/3787647/</t>
        </is>
      </c>
      <c r="AB1042" s="193" t="inlineStr">
        <is>
          <t>NONE</t>
        </is>
      </c>
      <c r="AC1042" s="193" t="n">
        <v>0</v>
      </c>
      <c r="AD1042" s="193" t="inlineStr"/>
    </row>
    <row r="1043">
      <c r="A1043" s="193" t="inlineStr">
        <is>
          <t>MAL_URL</t>
        </is>
      </c>
      <c r="B1043" s="193" t="inlineStr">
        <is>
          <t>3787648</t>
        </is>
      </c>
      <c r="C1043" s="193" t="inlineStr">
        <is>
          <t>Malware Host [online]: http://45.141.26.129/mips | Threat: malware_download | Tags: mirai,ua-wget</t>
        </is>
      </c>
      <c r="D1043" s="193" t="n">
        <v>7.5</v>
      </c>
      <c r="E1043" s="193" t="inlineStr">
        <is>
          <t>HIGH</t>
        </is>
      </c>
      <c r="F1043" s="193" t="n">
        <v>3</v>
      </c>
      <c r="G1043" s="193" t="n">
        <v>2</v>
      </c>
      <c r="H1043" s="193" t="inlineStr">
        <is>
          <t>HIGH</t>
        </is>
      </c>
      <c r="I1043" s="193" t="n">
        <v>13.5</v>
      </c>
      <c r="J1043" s="193" t="inlineStr">
        <is>
          <t>NO</t>
        </is>
      </c>
      <c r="K1043" s="193" t="inlineStr">
        <is>
          <t>https://urlhaus.abuse.ch/url/3787648/</t>
        </is>
      </c>
      <c r="L1043" s="193" t="inlineStr">
        <is>
          <t>2026-02-28 18:26:12</t>
        </is>
      </c>
      <c r="M1043" s="193" t="inlineStr">
        <is>
          <t>Block URL</t>
        </is>
      </c>
      <c r="N1043" s="193" t="inlineStr">
        <is>
          <t>https://urlhaus.abuse.ch/url/3787648/</t>
        </is>
      </c>
      <c r="O1043" s="193" t="inlineStr">
        <is>
          <t>Block URL in proxy/firewall: http://45.141.26.129/mips</t>
        </is>
      </c>
      <c r="P1043" s="193" t="inlineStr">
        <is>
          <t>Network/Web Proxy</t>
        </is>
      </c>
      <c r="Q1043" s="193" t="inlineStr">
        <is>
          <t>P3</t>
        </is>
      </c>
      <c r="R1043" s="193" t="inlineStr">
        <is>
          <t>🚫 Block URLs in web proxy/firewall | 📧 Update email security filters | 👥 User awareness training recommended</t>
        </is>
      </c>
      <c r="S1043" s="193" t="inlineStr">
        <is>
          <t>URL IOC - check host IP separately</t>
        </is>
      </c>
      <c r="T1043" s="193" t="n">
        <v>0</v>
      </c>
      <c r="U1043" s="193" t="n">
        <v>0</v>
      </c>
      <c r="V1043" s="193" t="inlineStr">
        <is>
          <t>T1189:Drive-by Compromise | T1566:Phishing | T1588.001:Malware</t>
        </is>
      </c>
      <c r="W1043" s="193" t="n">
        <v>1</v>
      </c>
      <c r="X1043" s="193" t="inlineStr">
        <is>
          <t>LOW (40%)</t>
        </is>
      </c>
      <c r="Y1043" s="193" t="inlineStr">
        <is>
          <t>YES</t>
        </is>
      </c>
      <c r="Z1043" s="193" t="inlineStr">
        <is>
          <t>Block URL</t>
        </is>
      </c>
      <c r="AA1043" s="193" t="inlineStr">
        <is>
          <t>https://urlhaus.abuse.ch/url/3787648/</t>
        </is>
      </c>
      <c r="AB1043" s="193" t="inlineStr">
        <is>
          <t>NONE</t>
        </is>
      </c>
      <c r="AC1043" s="193" t="n">
        <v>0</v>
      </c>
      <c r="AD1043" s="193" t="inlineStr"/>
    </row>
    <row r="1044">
      <c r="A1044" s="193" t="inlineStr">
        <is>
          <t>MAL_URL</t>
        </is>
      </c>
      <c r="B1044" s="193" t="inlineStr">
        <is>
          <t>3787649</t>
        </is>
      </c>
      <c r="C1044" s="193" t="inlineStr">
        <is>
          <t>Malware Host [online]: http://45.141.26.129/spc | Threat: malware_download | Tags: mirai,ua-wget</t>
        </is>
      </c>
      <c r="D1044" s="193" t="n">
        <v>7.5</v>
      </c>
      <c r="E1044" s="193" t="inlineStr">
        <is>
          <t>HIGH</t>
        </is>
      </c>
      <c r="F1044" s="193" t="n">
        <v>3</v>
      </c>
      <c r="G1044" s="193" t="n">
        <v>2</v>
      </c>
      <c r="H1044" s="193" t="inlineStr">
        <is>
          <t>HIGH</t>
        </is>
      </c>
      <c r="I1044" s="193" t="n">
        <v>13.5</v>
      </c>
      <c r="J1044" s="193" t="inlineStr">
        <is>
          <t>NO</t>
        </is>
      </c>
      <c r="K1044" s="193" t="inlineStr">
        <is>
          <t>https://urlhaus.abuse.ch/url/3787649/</t>
        </is>
      </c>
      <c r="L1044" s="193" t="inlineStr">
        <is>
          <t>2026-02-28 18:26:12</t>
        </is>
      </c>
      <c r="M1044" s="193" t="inlineStr">
        <is>
          <t>Block URL</t>
        </is>
      </c>
      <c r="N1044" s="193" t="inlineStr">
        <is>
          <t>https://urlhaus.abuse.ch/url/3787649/</t>
        </is>
      </c>
      <c r="O1044" s="193" t="inlineStr">
        <is>
          <t>Block URL in proxy/firewall: http://45.141.26.129/spc</t>
        </is>
      </c>
      <c r="P1044" s="193" t="inlineStr">
        <is>
          <t>Network/Web Proxy</t>
        </is>
      </c>
      <c r="Q1044" s="193" t="inlineStr">
        <is>
          <t>P3</t>
        </is>
      </c>
      <c r="R1044" s="193" t="inlineStr">
        <is>
          <t>🚫 Block URLs in web proxy/firewall | 📧 Update email security filters | 👥 User awareness training recommended</t>
        </is>
      </c>
      <c r="S1044" s="193" t="inlineStr">
        <is>
          <t>URL IOC - check host IP separately</t>
        </is>
      </c>
      <c r="T1044" s="193" t="n">
        <v>0</v>
      </c>
      <c r="U1044" s="193" t="n">
        <v>0</v>
      </c>
      <c r="V1044" s="193" t="inlineStr">
        <is>
          <t>T1189:Drive-by Compromise | T1566:Phishing | T1588.001:Malware</t>
        </is>
      </c>
      <c r="W1044" s="193" t="n">
        <v>1</v>
      </c>
      <c r="X1044" s="193" t="inlineStr">
        <is>
          <t>LOW (40%)</t>
        </is>
      </c>
      <c r="Y1044" s="193" t="inlineStr">
        <is>
          <t>YES</t>
        </is>
      </c>
      <c r="Z1044" s="193" t="inlineStr">
        <is>
          <t>Block URL</t>
        </is>
      </c>
      <c r="AA1044" s="193" t="inlineStr">
        <is>
          <t>https://urlhaus.abuse.ch/url/3787649/</t>
        </is>
      </c>
      <c r="AB1044" s="193" t="inlineStr">
        <is>
          <t>NONE</t>
        </is>
      </c>
      <c r="AC1044" s="193" t="n">
        <v>0</v>
      </c>
      <c r="AD1044" s="193" t="inlineStr"/>
    </row>
    <row r="1045">
      <c r="A1045" s="193" t="inlineStr">
        <is>
          <t>MAL_URL</t>
        </is>
      </c>
      <c r="B1045" s="193" t="inlineStr">
        <is>
          <t>3787650</t>
        </is>
      </c>
      <c r="C1045" s="193" t="inlineStr">
        <is>
          <t>Malware Host [online]: http://45.141.26.129/mpsl | Threat: malware_download | Tags: mirai,ua-wget</t>
        </is>
      </c>
      <c r="D1045" s="193" t="n">
        <v>7.5</v>
      </c>
      <c r="E1045" s="193" t="inlineStr">
        <is>
          <t>HIGH</t>
        </is>
      </c>
      <c r="F1045" s="193" t="n">
        <v>3</v>
      </c>
      <c r="G1045" s="193" t="n">
        <v>2</v>
      </c>
      <c r="H1045" s="193" t="inlineStr">
        <is>
          <t>HIGH</t>
        </is>
      </c>
      <c r="I1045" s="193" t="n">
        <v>13.5</v>
      </c>
      <c r="J1045" s="193" t="inlineStr">
        <is>
          <t>NO</t>
        </is>
      </c>
      <c r="K1045" s="193" t="inlineStr">
        <is>
          <t>https://urlhaus.abuse.ch/url/3787650/</t>
        </is>
      </c>
      <c r="L1045" s="193" t="inlineStr">
        <is>
          <t>2026-02-28 18:26:12</t>
        </is>
      </c>
      <c r="M1045" s="193" t="inlineStr">
        <is>
          <t>Block URL</t>
        </is>
      </c>
      <c r="N1045" s="193" t="inlineStr">
        <is>
          <t>https://urlhaus.abuse.ch/url/3787650/</t>
        </is>
      </c>
      <c r="O1045" s="193" t="inlineStr">
        <is>
          <t>Block URL in proxy/firewall: http://45.141.26.129/mpsl</t>
        </is>
      </c>
      <c r="P1045" s="193" t="inlineStr">
        <is>
          <t>Network/Web Proxy</t>
        </is>
      </c>
      <c r="Q1045" s="193" t="inlineStr">
        <is>
          <t>P3</t>
        </is>
      </c>
      <c r="R1045" s="193" t="inlineStr">
        <is>
          <t>🚫 Block URLs in web proxy/firewall | 📧 Update email security filters | 👥 User awareness training recommended</t>
        </is>
      </c>
      <c r="S1045" s="193" t="inlineStr">
        <is>
          <t>URL IOC - check host IP separately</t>
        </is>
      </c>
      <c r="T1045" s="193" t="n">
        <v>0</v>
      </c>
      <c r="U1045" s="193" t="n">
        <v>0</v>
      </c>
      <c r="V1045" s="193" t="inlineStr">
        <is>
          <t>T1189:Drive-by Compromise | T1566:Phishing | T1588.001:Malware</t>
        </is>
      </c>
      <c r="W1045" s="193" t="n">
        <v>1</v>
      </c>
      <c r="X1045" s="193" t="inlineStr">
        <is>
          <t>LOW (40%)</t>
        </is>
      </c>
      <c r="Y1045" s="193" t="inlineStr">
        <is>
          <t>YES</t>
        </is>
      </c>
      <c r="Z1045" s="193" t="inlineStr">
        <is>
          <t>Block URL</t>
        </is>
      </c>
      <c r="AA1045" s="193" t="inlineStr">
        <is>
          <t>https://urlhaus.abuse.ch/url/3787650/</t>
        </is>
      </c>
      <c r="AB1045" s="193" t="inlineStr">
        <is>
          <t>NONE</t>
        </is>
      </c>
      <c r="AC1045" s="193" t="n">
        <v>0</v>
      </c>
      <c r="AD1045" s="193" t="inlineStr"/>
    </row>
    <row r="1046">
      <c r="A1046" s="193" t="inlineStr">
        <is>
          <t>MAL_URL</t>
        </is>
      </c>
      <c r="B1046" s="193" t="inlineStr">
        <is>
          <t>3787651</t>
        </is>
      </c>
      <c r="C1046" s="193" t="inlineStr">
        <is>
          <t>Malware Host [online]: http://45.141.26.129/arm4 | Threat: malware_download | Tags: mirai,ua-wget</t>
        </is>
      </c>
      <c r="D1046" s="193" t="n">
        <v>7.5</v>
      </c>
      <c r="E1046" s="193" t="inlineStr">
        <is>
          <t>HIGH</t>
        </is>
      </c>
      <c r="F1046" s="193" t="n">
        <v>3</v>
      </c>
      <c r="G1046" s="193" t="n">
        <v>2</v>
      </c>
      <c r="H1046" s="193" t="inlineStr">
        <is>
          <t>HIGH</t>
        </is>
      </c>
      <c r="I1046" s="193" t="n">
        <v>13.5</v>
      </c>
      <c r="J1046" s="193" t="inlineStr">
        <is>
          <t>NO</t>
        </is>
      </c>
      <c r="K1046" s="193" t="inlineStr">
        <is>
          <t>https://urlhaus.abuse.ch/url/3787651/</t>
        </is>
      </c>
      <c r="L1046" s="193" t="inlineStr">
        <is>
          <t>2026-02-28 18:26:12</t>
        </is>
      </c>
      <c r="M1046" s="193" t="inlineStr">
        <is>
          <t>Block URL</t>
        </is>
      </c>
      <c r="N1046" s="193" t="inlineStr">
        <is>
          <t>https://urlhaus.abuse.ch/url/3787651/</t>
        </is>
      </c>
      <c r="O1046" s="193" t="inlineStr">
        <is>
          <t>Block URL in proxy/firewall: http://45.141.26.129/arm4</t>
        </is>
      </c>
      <c r="P1046" s="193" t="inlineStr">
        <is>
          <t>Network/Web Proxy</t>
        </is>
      </c>
      <c r="Q1046" s="193" t="inlineStr">
        <is>
          <t>P3</t>
        </is>
      </c>
      <c r="R1046" s="193" t="inlineStr">
        <is>
          <t>🚫 Block URLs in web proxy/firewall | 📧 Update email security filters | 👥 User awareness training recommended</t>
        </is>
      </c>
      <c r="S1046" s="193" t="inlineStr">
        <is>
          <t>URL IOC - check host IP separately</t>
        </is>
      </c>
      <c r="T1046" s="193" t="n">
        <v>0</v>
      </c>
      <c r="U1046" s="193" t="n">
        <v>0</v>
      </c>
      <c r="V1046" s="193" t="inlineStr">
        <is>
          <t>T1189:Drive-by Compromise | T1566:Phishing | T1588.001:Malware</t>
        </is>
      </c>
      <c r="W1046" s="193" t="n">
        <v>1</v>
      </c>
      <c r="X1046" s="193" t="inlineStr">
        <is>
          <t>LOW (40%)</t>
        </is>
      </c>
      <c r="Y1046" s="193" t="inlineStr">
        <is>
          <t>YES</t>
        </is>
      </c>
      <c r="Z1046" s="193" t="inlineStr">
        <is>
          <t>Block URL</t>
        </is>
      </c>
      <c r="AA1046" s="193" t="inlineStr">
        <is>
          <t>https://urlhaus.abuse.ch/url/3787651/</t>
        </is>
      </c>
      <c r="AB1046" s="193" t="inlineStr">
        <is>
          <t>NONE</t>
        </is>
      </c>
      <c r="AC1046" s="193" t="n">
        <v>0</v>
      </c>
      <c r="AD1046" s="193" t="inlineStr"/>
    </row>
    <row r="1047">
      <c r="A1047" s="193" t="inlineStr">
        <is>
          <t>MAL_URL</t>
        </is>
      </c>
      <c r="B1047" s="193" t="inlineStr">
        <is>
          <t>3787652</t>
        </is>
      </c>
      <c r="C1047" s="193" t="inlineStr">
        <is>
          <t>Malware Host [online]: http://45.141.26.129/m68k | Threat: malware_download | Tags: mirai,ua-wget</t>
        </is>
      </c>
      <c r="D1047" s="193" t="n">
        <v>7.5</v>
      </c>
      <c r="E1047" s="193" t="inlineStr">
        <is>
          <t>HIGH</t>
        </is>
      </c>
      <c r="F1047" s="193" t="n">
        <v>3</v>
      </c>
      <c r="G1047" s="193" t="n">
        <v>2</v>
      </c>
      <c r="H1047" s="193" t="inlineStr">
        <is>
          <t>HIGH</t>
        </is>
      </c>
      <c r="I1047" s="193" t="n">
        <v>13.5</v>
      </c>
      <c r="J1047" s="193" t="inlineStr">
        <is>
          <t>NO</t>
        </is>
      </c>
      <c r="K1047" s="193" t="inlineStr">
        <is>
          <t>https://urlhaus.abuse.ch/url/3787652/</t>
        </is>
      </c>
      <c r="L1047" s="193" t="inlineStr">
        <is>
          <t>2026-02-28 18:26:12</t>
        </is>
      </c>
      <c r="M1047" s="193" t="inlineStr">
        <is>
          <t>Block URL</t>
        </is>
      </c>
      <c r="N1047" s="193" t="inlineStr">
        <is>
          <t>https://urlhaus.abuse.ch/url/3787652/</t>
        </is>
      </c>
      <c r="O1047" s="193" t="inlineStr">
        <is>
          <t>Block URL in proxy/firewall: http://45.141.26.129/m68k</t>
        </is>
      </c>
      <c r="P1047" s="193" t="inlineStr">
        <is>
          <t>Network/Web Proxy</t>
        </is>
      </c>
      <c r="Q1047" s="193" t="inlineStr">
        <is>
          <t>P3</t>
        </is>
      </c>
      <c r="R1047" s="193" t="inlineStr">
        <is>
          <t>🚫 Block URLs in web proxy/firewall | 📧 Update email security filters | 👥 User awareness training recommended</t>
        </is>
      </c>
      <c r="S1047" s="193" t="inlineStr">
        <is>
          <t>URL IOC - check host IP separately</t>
        </is>
      </c>
      <c r="T1047" s="193" t="n">
        <v>0</v>
      </c>
      <c r="U1047" s="193" t="n">
        <v>0</v>
      </c>
      <c r="V1047" s="193" t="inlineStr">
        <is>
          <t>T1189:Drive-by Compromise | T1566:Phishing | T1588.001:Malware</t>
        </is>
      </c>
      <c r="W1047" s="193" t="n">
        <v>1</v>
      </c>
      <c r="X1047" s="193" t="inlineStr">
        <is>
          <t>LOW (40%)</t>
        </is>
      </c>
      <c r="Y1047" s="193" t="inlineStr">
        <is>
          <t>YES</t>
        </is>
      </c>
      <c r="Z1047" s="193" t="inlineStr">
        <is>
          <t>Block URL</t>
        </is>
      </c>
      <c r="AA1047" s="193" t="inlineStr">
        <is>
          <t>https://urlhaus.abuse.ch/url/3787652/</t>
        </is>
      </c>
      <c r="AB1047" s="193" t="inlineStr">
        <is>
          <t>NONE</t>
        </is>
      </c>
      <c r="AC1047" s="193" t="n">
        <v>0</v>
      </c>
      <c r="AD1047" s="193" t="inlineStr"/>
    </row>
    <row r="1048">
      <c r="A1048" s="193" t="inlineStr">
        <is>
          <t>MAL_URL</t>
        </is>
      </c>
      <c r="B1048" s="193" t="inlineStr">
        <is>
          <t>3787653</t>
        </is>
      </c>
      <c r="C1048" s="193" t="inlineStr">
        <is>
          <t>Malware Host [online]: http://45.141.26.129/x86_64 | Threat: malware_download | Tags: mirai,ua-wget</t>
        </is>
      </c>
      <c r="D1048" s="193" t="n">
        <v>7.5</v>
      </c>
      <c r="E1048" s="193" t="inlineStr">
        <is>
          <t>HIGH</t>
        </is>
      </c>
      <c r="F1048" s="193" t="n">
        <v>3</v>
      </c>
      <c r="G1048" s="193" t="n">
        <v>2</v>
      </c>
      <c r="H1048" s="193" t="inlineStr">
        <is>
          <t>HIGH</t>
        </is>
      </c>
      <c r="I1048" s="193" t="n">
        <v>13.5</v>
      </c>
      <c r="J1048" s="193" t="inlineStr">
        <is>
          <t>NO</t>
        </is>
      </c>
      <c r="K1048" s="193" t="inlineStr">
        <is>
          <t>https://urlhaus.abuse.ch/url/3787653/</t>
        </is>
      </c>
      <c r="L1048" s="193" t="inlineStr">
        <is>
          <t>2026-02-28 18:26:12</t>
        </is>
      </c>
      <c r="M1048" s="193" t="inlineStr">
        <is>
          <t>Block URL</t>
        </is>
      </c>
      <c r="N1048" s="193" t="inlineStr">
        <is>
          <t>https://urlhaus.abuse.ch/url/3787653/</t>
        </is>
      </c>
      <c r="O1048" s="193" t="inlineStr">
        <is>
          <t>Block URL in proxy/firewall: http://45.141.26.129/x86_64</t>
        </is>
      </c>
      <c r="P1048" s="193" t="inlineStr">
        <is>
          <t>Network/Web Proxy</t>
        </is>
      </c>
      <c r="Q1048" s="193" t="inlineStr">
        <is>
          <t>P3</t>
        </is>
      </c>
      <c r="R1048" s="193" t="inlineStr">
        <is>
          <t>🚫 Block URLs in web proxy/firewall | 📧 Update email security filters | 👥 User awareness training recommended</t>
        </is>
      </c>
      <c r="S1048" s="193" t="inlineStr">
        <is>
          <t>URL IOC - check host IP separately</t>
        </is>
      </c>
      <c r="T1048" s="193" t="n">
        <v>0</v>
      </c>
      <c r="U1048" s="193" t="n">
        <v>0</v>
      </c>
      <c r="V1048" s="193" t="inlineStr">
        <is>
          <t>T1189:Drive-by Compromise | T1566:Phishing | T1588.001:Malware</t>
        </is>
      </c>
      <c r="W1048" s="193" t="n">
        <v>1</v>
      </c>
      <c r="X1048" s="193" t="inlineStr">
        <is>
          <t>LOW (40%)</t>
        </is>
      </c>
      <c r="Y1048" s="193" t="inlineStr">
        <is>
          <t>YES</t>
        </is>
      </c>
      <c r="Z1048" s="193" t="inlineStr">
        <is>
          <t>Block URL</t>
        </is>
      </c>
      <c r="AA1048" s="193" t="inlineStr">
        <is>
          <t>https://urlhaus.abuse.ch/url/3787653/</t>
        </is>
      </c>
      <c r="AB1048" s="193" t="inlineStr">
        <is>
          <t>NONE</t>
        </is>
      </c>
      <c r="AC1048" s="193" t="n">
        <v>0</v>
      </c>
      <c r="AD1048" s="193" t="inlineStr"/>
    </row>
    <row r="1049">
      <c r="A1049" s="193" t="inlineStr">
        <is>
          <t>MAL_URL</t>
        </is>
      </c>
      <c r="B1049" s="193" t="inlineStr">
        <is>
          <t>3787654</t>
        </is>
      </c>
      <c r="C1049" s="193" t="inlineStr">
        <is>
          <t>Malware Host [online]: http://45.141.26.129/ppc | Threat: malware_download | Tags: mirai,ua-wget</t>
        </is>
      </c>
      <c r="D1049" s="193" t="n">
        <v>7.5</v>
      </c>
      <c r="E1049" s="193" t="inlineStr">
        <is>
          <t>HIGH</t>
        </is>
      </c>
      <c r="F1049" s="193" t="n">
        <v>3</v>
      </c>
      <c r="G1049" s="193" t="n">
        <v>2</v>
      </c>
      <c r="H1049" s="193" t="inlineStr">
        <is>
          <t>HIGH</t>
        </is>
      </c>
      <c r="I1049" s="193" t="n">
        <v>13.5</v>
      </c>
      <c r="J1049" s="193" t="inlineStr">
        <is>
          <t>NO</t>
        </is>
      </c>
      <c r="K1049" s="193" t="inlineStr">
        <is>
          <t>https://urlhaus.abuse.ch/url/3787654/</t>
        </is>
      </c>
      <c r="L1049" s="193" t="inlineStr">
        <is>
          <t>2026-02-28 18:26:12</t>
        </is>
      </c>
      <c r="M1049" s="193" t="inlineStr">
        <is>
          <t>Block URL</t>
        </is>
      </c>
      <c r="N1049" s="193" t="inlineStr">
        <is>
          <t>https://urlhaus.abuse.ch/url/3787654/</t>
        </is>
      </c>
      <c r="O1049" s="193" t="inlineStr">
        <is>
          <t>Block URL in proxy/firewall: http://45.141.26.129/ppc</t>
        </is>
      </c>
      <c r="P1049" s="193" t="inlineStr">
        <is>
          <t>Network/Web Proxy</t>
        </is>
      </c>
      <c r="Q1049" s="193" t="inlineStr">
        <is>
          <t>P3</t>
        </is>
      </c>
      <c r="R1049" s="193" t="inlineStr">
        <is>
          <t>🚫 Block URLs in web proxy/firewall | 📧 Update email security filters | 👥 User awareness training recommended</t>
        </is>
      </c>
      <c r="S1049" s="193" t="inlineStr">
        <is>
          <t>URL IOC - check host IP separately</t>
        </is>
      </c>
      <c r="T1049" s="193" t="n">
        <v>0</v>
      </c>
      <c r="U1049" s="193" t="n">
        <v>0</v>
      </c>
      <c r="V1049" s="193" t="inlineStr">
        <is>
          <t>T1189:Drive-by Compromise | T1566:Phishing | T1588.001:Malware</t>
        </is>
      </c>
      <c r="W1049" s="193" t="n">
        <v>1</v>
      </c>
      <c r="X1049" s="193" t="inlineStr">
        <is>
          <t>LOW (40%)</t>
        </is>
      </c>
      <c r="Y1049" s="193" t="inlineStr">
        <is>
          <t>YES</t>
        </is>
      </c>
      <c r="Z1049" s="193" t="inlineStr">
        <is>
          <t>Block URL</t>
        </is>
      </c>
      <c r="AA1049" s="193" t="inlineStr">
        <is>
          <t>https://urlhaus.abuse.ch/url/3787654/</t>
        </is>
      </c>
      <c r="AB1049" s="193" t="inlineStr">
        <is>
          <t>NONE</t>
        </is>
      </c>
      <c r="AC1049" s="193" t="n">
        <v>0</v>
      </c>
      <c r="AD1049" s="193" t="inlineStr"/>
    </row>
    <row r="1050">
      <c r="A1050" s="193" t="inlineStr">
        <is>
          <t>MAL_URL</t>
        </is>
      </c>
      <c r="B1050" s="193" t="inlineStr">
        <is>
          <t>3787655</t>
        </is>
      </c>
      <c r="C1050" s="193" t="inlineStr">
        <is>
          <t>Malware Host [online]: http://45.141.26.129/arc | Threat: malware_download | Tags: mirai,ua-wget</t>
        </is>
      </c>
      <c r="D1050" s="193" t="n">
        <v>7.5</v>
      </c>
      <c r="E1050" s="193" t="inlineStr">
        <is>
          <t>HIGH</t>
        </is>
      </c>
      <c r="F1050" s="193" t="n">
        <v>3</v>
      </c>
      <c r="G1050" s="193" t="n">
        <v>2</v>
      </c>
      <c r="H1050" s="193" t="inlineStr">
        <is>
          <t>HIGH</t>
        </is>
      </c>
      <c r="I1050" s="193" t="n">
        <v>13.5</v>
      </c>
      <c r="J1050" s="193" t="inlineStr">
        <is>
          <t>NO</t>
        </is>
      </c>
      <c r="K1050" s="193" t="inlineStr">
        <is>
          <t>https://urlhaus.abuse.ch/url/3787655/</t>
        </is>
      </c>
      <c r="L1050" s="193" t="inlineStr">
        <is>
          <t>2026-02-28 18:26:12</t>
        </is>
      </c>
      <c r="M1050" s="193" t="inlineStr">
        <is>
          <t>Block URL</t>
        </is>
      </c>
      <c r="N1050" s="193" t="inlineStr">
        <is>
          <t>https://urlhaus.abuse.ch/url/3787655/</t>
        </is>
      </c>
      <c r="O1050" s="193" t="inlineStr">
        <is>
          <t>Block URL in proxy/firewall: http://45.141.26.129/arc</t>
        </is>
      </c>
      <c r="P1050" s="193" t="inlineStr">
        <is>
          <t>Network/Web Proxy</t>
        </is>
      </c>
      <c r="Q1050" s="193" t="inlineStr">
        <is>
          <t>P3</t>
        </is>
      </c>
      <c r="R1050" s="193" t="inlineStr">
        <is>
          <t>🚫 Block URLs in web proxy/firewall | 📧 Update email security filters | 👥 User awareness training recommended</t>
        </is>
      </c>
      <c r="S1050" s="193" t="inlineStr">
        <is>
          <t>URL IOC - check host IP separately</t>
        </is>
      </c>
      <c r="T1050" s="193" t="n">
        <v>0</v>
      </c>
      <c r="U1050" s="193" t="n">
        <v>0</v>
      </c>
      <c r="V1050" s="193" t="inlineStr">
        <is>
          <t>T1189:Drive-by Compromise | T1566:Phishing | T1588.001:Malware</t>
        </is>
      </c>
      <c r="W1050" s="193" t="n">
        <v>1</v>
      </c>
      <c r="X1050" s="193" t="inlineStr">
        <is>
          <t>LOW (40%)</t>
        </is>
      </c>
      <c r="Y1050" s="193" t="inlineStr">
        <is>
          <t>YES</t>
        </is>
      </c>
      <c r="Z1050" s="193" t="inlineStr">
        <is>
          <t>Block URL</t>
        </is>
      </c>
      <c r="AA1050" s="193" t="inlineStr">
        <is>
          <t>https://urlhaus.abuse.ch/url/3787655/</t>
        </is>
      </c>
      <c r="AB1050" s="193" t="inlineStr">
        <is>
          <t>NONE</t>
        </is>
      </c>
      <c r="AC1050" s="193" t="n">
        <v>0</v>
      </c>
      <c r="AD1050" s="193" t="inlineStr"/>
    </row>
    <row r="1051">
      <c r="A1051" s="193" t="inlineStr">
        <is>
          <t>MAL_URL</t>
        </is>
      </c>
      <c r="B1051" s="193" t="inlineStr">
        <is>
          <t>3787656</t>
        </is>
      </c>
      <c r="C1051" s="193" t="inlineStr">
        <is>
          <t>Malware Host [online]: http://45.141.26.129/i486 | Threat: malware_download | Tags: mirai,ua-wget</t>
        </is>
      </c>
      <c r="D1051" s="193" t="n">
        <v>7.5</v>
      </c>
      <c r="E1051" s="193" t="inlineStr">
        <is>
          <t>HIGH</t>
        </is>
      </c>
      <c r="F1051" s="193" t="n">
        <v>3</v>
      </c>
      <c r="G1051" s="193" t="n">
        <v>2</v>
      </c>
      <c r="H1051" s="193" t="inlineStr">
        <is>
          <t>HIGH</t>
        </is>
      </c>
      <c r="I1051" s="193" t="n">
        <v>13.5</v>
      </c>
      <c r="J1051" s="193" t="inlineStr">
        <is>
          <t>NO</t>
        </is>
      </c>
      <c r="K1051" s="193" t="inlineStr">
        <is>
          <t>https://urlhaus.abuse.ch/url/3787656/</t>
        </is>
      </c>
      <c r="L1051" s="193" t="inlineStr">
        <is>
          <t>2026-02-28 18:26:12</t>
        </is>
      </c>
      <c r="M1051" s="193" t="inlineStr">
        <is>
          <t>Block URL</t>
        </is>
      </c>
      <c r="N1051" s="193" t="inlineStr">
        <is>
          <t>https://urlhaus.abuse.ch/url/3787656/</t>
        </is>
      </c>
      <c r="O1051" s="193" t="inlineStr">
        <is>
          <t>Block URL in proxy/firewall: http://45.141.26.129/i486</t>
        </is>
      </c>
      <c r="P1051" s="193" t="inlineStr">
        <is>
          <t>Network/Web Proxy</t>
        </is>
      </c>
      <c r="Q1051" s="193" t="inlineStr">
        <is>
          <t>P3</t>
        </is>
      </c>
      <c r="R1051" s="193" t="inlineStr">
        <is>
          <t>🚫 Block URLs in web proxy/firewall | 📧 Update email security filters | 👥 User awareness training recommended</t>
        </is>
      </c>
      <c r="S1051" s="193" t="inlineStr">
        <is>
          <t>URL IOC - check host IP separately</t>
        </is>
      </c>
      <c r="T1051" s="193" t="n">
        <v>0</v>
      </c>
      <c r="U1051" s="193" t="n">
        <v>0</v>
      </c>
      <c r="V1051" s="193" t="inlineStr">
        <is>
          <t>T1189:Drive-by Compromise | T1566:Phishing | T1588.001:Malware</t>
        </is>
      </c>
      <c r="W1051" s="193" t="n">
        <v>1</v>
      </c>
      <c r="X1051" s="193" t="inlineStr">
        <is>
          <t>LOW (40%)</t>
        </is>
      </c>
      <c r="Y1051" s="193" t="inlineStr">
        <is>
          <t>YES</t>
        </is>
      </c>
      <c r="Z1051" s="193" t="inlineStr">
        <is>
          <t>Block URL</t>
        </is>
      </c>
      <c r="AA1051" s="193" t="inlineStr">
        <is>
          <t>https://urlhaus.abuse.ch/url/3787656/</t>
        </is>
      </c>
      <c r="AB1051" s="193" t="inlineStr">
        <is>
          <t>NONE</t>
        </is>
      </c>
      <c r="AC1051" s="193" t="n">
        <v>0</v>
      </c>
      <c r="AD1051" s="193" t="inlineStr"/>
    </row>
    <row r="1052">
      <c r="A1052" s="193" t="inlineStr">
        <is>
          <t>MAL_URL</t>
        </is>
      </c>
      <c r="B1052" s="193" t="inlineStr">
        <is>
          <t>3787657</t>
        </is>
      </c>
      <c r="C1052" s="193" t="inlineStr">
        <is>
          <t>Malware Host [online]: http://45.141.26.129/i686 | Threat: malware_download | Tags: mirai,ua-wget</t>
        </is>
      </c>
      <c r="D1052" s="193" t="n">
        <v>7.5</v>
      </c>
      <c r="E1052" s="193" t="inlineStr">
        <is>
          <t>HIGH</t>
        </is>
      </c>
      <c r="F1052" s="193" t="n">
        <v>3</v>
      </c>
      <c r="G1052" s="193" t="n">
        <v>2</v>
      </c>
      <c r="H1052" s="193" t="inlineStr">
        <is>
          <t>HIGH</t>
        </is>
      </c>
      <c r="I1052" s="193" t="n">
        <v>13.5</v>
      </c>
      <c r="J1052" s="193" t="inlineStr">
        <is>
          <t>NO</t>
        </is>
      </c>
      <c r="K1052" s="193" t="inlineStr">
        <is>
          <t>https://urlhaus.abuse.ch/url/3787657/</t>
        </is>
      </c>
      <c r="L1052" s="193" t="inlineStr">
        <is>
          <t>2026-02-28 18:26:12</t>
        </is>
      </c>
      <c r="M1052" s="193" t="inlineStr">
        <is>
          <t>Block URL</t>
        </is>
      </c>
      <c r="N1052" s="193" t="inlineStr">
        <is>
          <t>https://urlhaus.abuse.ch/url/3787657/</t>
        </is>
      </c>
      <c r="O1052" s="193" t="inlineStr">
        <is>
          <t>Block URL in proxy/firewall: http://45.141.26.129/i686</t>
        </is>
      </c>
      <c r="P1052" s="193" t="inlineStr">
        <is>
          <t>Network/Web Proxy</t>
        </is>
      </c>
      <c r="Q1052" s="193" t="inlineStr">
        <is>
          <t>P3</t>
        </is>
      </c>
      <c r="R1052" s="193" t="inlineStr">
        <is>
          <t>🚫 Block URLs in web proxy/firewall | 📧 Update email security filters | 👥 User awareness training recommended</t>
        </is>
      </c>
      <c r="S1052" s="193" t="inlineStr">
        <is>
          <t>URL IOC - check host IP separately</t>
        </is>
      </c>
      <c r="T1052" s="193" t="n">
        <v>0</v>
      </c>
      <c r="U1052" s="193" t="n">
        <v>0</v>
      </c>
      <c r="V1052" s="193" t="inlineStr">
        <is>
          <t>T1189:Drive-by Compromise | T1566:Phishing | T1588.001:Malware</t>
        </is>
      </c>
      <c r="W1052" s="193" t="n">
        <v>1</v>
      </c>
      <c r="X1052" s="193" t="inlineStr">
        <is>
          <t>LOW (40%)</t>
        </is>
      </c>
      <c r="Y1052" s="193" t="inlineStr">
        <is>
          <t>YES</t>
        </is>
      </c>
      <c r="Z1052" s="193" t="inlineStr">
        <is>
          <t>Block URL</t>
        </is>
      </c>
      <c r="AA1052" s="193" t="inlineStr">
        <is>
          <t>https://urlhaus.abuse.ch/url/3787657/</t>
        </is>
      </c>
      <c r="AB1052" s="193" t="inlineStr">
        <is>
          <t>NONE</t>
        </is>
      </c>
      <c r="AC1052" s="193" t="n">
        <v>0</v>
      </c>
      <c r="AD1052" s="193" t="inlineStr"/>
    </row>
    <row r="1053">
      <c r="A1053" s="193" t="inlineStr">
        <is>
          <t>MAL_URL</t>
        </is>
      </c>
      <c r="B1053" s="193" t="inlineStr">
        <is>
          <t>3787658</t>
        </is>
      </c>
      <c r="C1053" s="193" t="inlineStr">
        <is>
          <t>Malware Host [online]: http://45.141.26.129/ohshit.sh | Threat: malware_download | Tags: mirai,ua-wget</t>
        </is>
      </c>
      <c r="D1053" s="193" t="n">
        <v>7.5</v>
      </c>
      <c r="E1053" s="193" t="inlineStr">
        <is>
          <t>HIGH</t>
        </is>
      </c>
      <c r="F1053" s="193" t="n">
        <v>3</v>
      </c>
      <c r="G1053" s="193" t="n">
        <v>2</v>
      </c>
      <c r="H1053" s="193" t="inlineStr">
        <is>
          <t>HIGH</t>
        </is>
      </c>
      <c r="I1053" s="193" t="n">
        <v>13.5</v>
      </c>
      <c r="J1053" s="193" t="inlineStr">
        <is>
          <t>NO</t>
        </is>
      </c>
      <c r="K1053" s="193" t="inlineStr">
        <is>
          <t>https://urlhaus.abuse.ch/url/3787658/</t>
        </is>
      </c>
      <c r="L1053" s="193" t="inlineStr">
        <is>
          <t>2026-02-28 18:26:12</t>
        </is>
      </c>
      <c r="M1053" s="193" t="inlineStr">
        <is>
          <t>Block URL</t>
        </is>
      </c>
      <c r="N1053" s="193" t="inlineStr">
        <is>
          <t>https://urlhaus.abuse.ch/url/3787658/</t>
        </is>
      </c>
      <c r="O1053" s="193" t="inlineStr">
        <is>
          <t>Block URL in proxy/firewall: http://45.141.26.129/ohshit.sh</t>
        </is>
      </c>
      <c r="P1053" s="193" t="inlineStr">
        <is>
          <t>Network/Web Proxy</t>
        </is>
      </c>
      <c r="Q1053" s="193" t="inlineStr">
        <is>
          <t>P3</t>
        </is>
      </c>
      <c r="R1053" s="193" t="inlineStr">
        <is>
          <t>🚫 Block URLs in web proxy/firewall | 📧 Update email security filters | 👥 User awareness training recommended</t>
        </is>
      </c>
      <c r="S1053" s="193" t="inlineStr">
        <is>
          <t>URL IOC - check host IP separately</t>
        </is>
      </c>
      <c r="T1053" s="193" t="n">
        <v>0</v>
      </c>
      <c r="U1053" s="193" t="n">
        <v>0</v>
      </c>
      <c r="V1053" s="193" t="inlineStr">
        <is>
          <t>T1189:Drive-by Compromise | T1566:Phishing | T1588.001:Malware</t>
        </is>
      </c>
      <c r="W1053" s="193" t="n">
        <v>1</v>
      </c>
      <c r="X1053" s="193" t="inlineStr">
        <is>
          <t>LOW (40%)</t>
        </is>
      </c>
      <c r="Y1053" s="193" t="inlineStr">
        <is>
          <t>YES</t>
        </is>
      </c>
      <c r="Z1053" s="193" t="inlineStr">
        <is>
          <t>Block URL</t>
        </is>
      </c>
      <c r="AA1053" s="193" t="inlineStr">
        <is>
          <t>https://urlhaus.abuse.ch/url/3787658/</t>
        </is>
      </c>
      <c r="AB1053" s="193" t="inlineStr">
        <is>
          <t>NONE</t>
        </is>
      </c>
      <c r="AC1053" s="193" t="n">
        <v>0</v>
      </c>
      <c r="AD1053" s="193" t="inlineStr"/>
    </row>
    <row r="1054">
      <c r="A1054" s="193" t="inlineStr">
        <is>
          <t>MAL_URL</t>
        </is>
      </c>
      <c r="B1054" s="193" t="inlineStr">
        <is>
          <t>3787646</t>
        </is>
      </c>
      <c r="C1054" s="193" t="inlineStr">
        <is>
          <t>Malware Host [online]: http://117.209.84.179:41776/bin.sh | Threat: malware_download | Tags: 32-bit,elf,mips,Mozi</t>
        </is>
      </c>
      <c r="D1054" s="193" t="n">
        <v>7.5</v>
      </c>
      <c r="E1054" s="193" t="inlineStr">
        <is>
          <t>HIGH</t>
        </is>
      </c>
      <c r="F1054" s="193" t="n">
        <v>3</v>
      </c>
      <c r="G1054" s="193" t="n">
        <v>2</v>
      </c>
      <c r="H1054" s="193" t="inlineStr">
        <is>
          <t>HIGH</t>
        </is>
      </c>
      <c r="I1054" s="193" t="n">
        <v>13.5</v>
      </c>
      <c r="J1054" s="193" t="inlineStr">
        <is>
          <t>NO</t>
        </is>
      </c>
      <c r="K1054" s="193" t="inlineStr">
        <is>
          <t>https://urlhaus.abuse.ch/url/3787646/</t>
        </is>
      </c>
      <c r="L1054" s="193" t="inlineStr">
        <is>
          <t>2026-02-28 18:25:16</t>
        </is>
      </c>
      <c r="M1054" s="193" t="inlineStr">
        <is>
          <t>Block URL</t>
        </is>
      </c>
      <c r="N1054" s="193" t="inlineStr">
        <is>
          <t>https://urlhaus.abuse.ch/url/3787646/</t>
        </is>
      </c>
      <c r="O1054" s="193" t="inlineStr">
        <is>
          <t>Block URL in proxy/firewall: http://117.209.84.179:41776/bin.sh</t>
        </is>
      </c>
      <c r="P1054" s="193" t="inlineStr">
        <is>
          <t>Network/Web Proxy</t>
        </is>
      </c>
      <c r="Q1054" s="193" t="inlineStr">
        <is>
          <t>P3</t>
        </is>
      </c>
      <c r="R1054" s="193" t="inlineStr">
        <is>
          <t>🚫 Block URLs in web proxy/firewall | 📧 Update email security filters | 👥 User awareness training recommended</t>
        </is>
      </c>
      <c r="S1054" s="193" t="inlineStr">
        <is>
          <t>URL IOC - check host IP separately</t>
        </is>
      </c>
      <c r="T1054" s="193" t="n">
        <v>0</v>
      </c>
      <c r="U1054" s="193" t="n">
        <v>0</v>
      </c>
      <c r="V1054" s="193" t="inlineStr">
        <is>
          <t>T1189:Drive-by Compromise | T1566:Phishing | T1588.001:Malware</t>
        </is>
      </c>
      <c r="W1054" s="193" t="n">
        <v>1</v>
      </c>
      <c r="X1054" s="193" t="inlineStr">
        <is>
          <t>LOW (40%)</t>
        </is>
      </c>
      <c r="Y1054" s="193" t="inlineStr">
        <is>
          <t>YES</t>
        </is>
      </c>
      <c r="Z1054" s="193" t="inlineStr">
        <is>
          <t>Block URL</t>
        </is>
      </c>
      <c r="AA1054" s="193" t="inlineStr">
        <is>
          <t>https://urlhaus.abuse.ch/url/3787646/</t>
        </is>
      </c>
      <c r="AB1054" s="193" t="inlineStr">
        <is>
          <t>NONE</t>
        </is>
      </c>
      <c r="AC1054" s="193" t="n">
        <v>0</v>
      </c>
      <c r="AD1054" s="193" t="inlineStr"/>
    </row>
    <row r="1055">
      <c r="A1055" s="193" t="inlineStr">
        <is>
          <t>MAL_URL</t>
        </is>
      </c>
      <c r="B1055" s="193" t="inlineStr">
        <is>
          <t>3787645</t>
        </is>
      </c>
      <c r="C1055" s="193" t="inlineStr">
        <is>
          <t>Malware Host [offline]: http://113.237.108.187:58644/i | Threat: malware_download | Tags: 32-bit,elf,mips,Mozi</t>
        </is>
      </c>
      <c r="D1055" s="193" t="n">
        <v>7.5</v>
      </c>
      <c r="E1055" s="193" t="inlineStr">
        <is>
          <t>HIGH</t>
        </is>
      </c>
      <c r="F1055" s="193" t="n">
        <v>3</v>
      </c>
      <c r="G1055" s="193" t="n">
        <v>2</v>
      </c>
      <c r="H1055" s="193" t="inlineStr">
        <is>
          <t>HIGH</t>
        </is>
      </c>
      <c r="I1055" s="193" t="n">
        <v>13.5</v>
      </c>
      <c r="J1055" s="193" t="inlineStr">
        <is>
          <t>NO</t>
        </is>
      </c>
      <c r="K1055" s="193" t="inlineStr">
        <is>
          <t>https://urlhaus.abuse.ch/url/3787645/</t>
        </is>
      </c>
      <c r="L1055" s="193" t="inlineStr">
        <is>
          <t>2026-02-28 18:23:32</t>
        </is>
      </c>
      <c r="M1055" s="193" t="inlineStr">
        <is>
          <t>Block URL</t>
        </is>
      </c>
      <c r="N1055" s="193" t="inlineStr">
        <is>
          <t>https://urlhaus.abuse.ch/url/3787645/</t>
        </is>
      </c>
      <c r="O1055" s="193" t="inlineStr">
        <is>
          <t>Block URL in proxy/firewall: http://113.237.108.187:58644/i</t>
        </is>
      </c>
      <c r="P1055" s="193" t="inlineStr">
        <is>
          <t>Network/Web Proxy</t>
        </is>
      </c>
      <c r="Q1055" s="193" t="inlineStr">
        <is>
          <t>P3</t>
        </is>
      </c>
      <c r="R1055" s="193" t="inlineStr">
        <is>
          <t>🚫 Block URLs in web proxy/firewall | 📧 Update email security filters | 👥 User awareness training recommended</t>
        </is>
      </c>
      <c r="S1055" s="193" t="inlineStr">
        <is>
          <t>URL IOC - check host IP separately</t>
        </is>
      </c>
      <c r="T1055" s="193" t="n">
        <v>0</v>
      </c>
      <c r="U1055" s="193" t="n">
        <v>0</v>
      </c>
      <c r="V1055" s="193" t="inlineStr">
        <is>
          <t>T1189:Drive-by Compromise | T1566:Phishing | T1588.001:Malware</t>
        </is>
      </c>
      <c r="W1055" s="193" t="n">
        <v>1</v>
      </c>
      <c r="X1055" s="193" t="inlineStr">
        <is>
          <t>LOW (40%)</t>
        </is>
      </c>
      <c r="Y1055" s="193" t="inlineStr">
        <is>
          <t>YES</t>
        </is>
      </c>
      <c r="Z1055" s="193" t="inlineStr">
        <is>
          <t>Block URL</t>
        </is>
      </c>
      <c r="AA1055" s="193" t="inlineStr">
        <is>
          <t>https://urlhaus.abuse.ch/url/3787645/</t>
        </is>
      </c>
      <c r="AB1055" s="193" t="inlineStr">
        <is>
          <t>NONE</t>
        </is>
      </c>
      <c r="AC1055" s="193" t="n">
        <v>0</v>
      </c>
      <c r="AD1055" s="193" t="inlineStr"/>
    </row>
    <row r="1056">
      <c r="A1056" s="193" t="inlineStr">
        <is>
          <t>MAL_URL</t>
        </is>
      </c>
      <c r="B1056" s="193" t="inlineStr">
        <is>
          <t>3787644</t>
        </is>
      </c>
      <c r="C1056" s="193" t="inlineStr">
        <is>
          <t>Malware Host [online]: http://125.43.18.96:54166/bin.sh | Threat: malware_download | Tags: 32-bit,elf,mips,Mozi</t>
        </is>
      </c>
      <c r="D1056" s="193" t="n">
        <v>7.5</v>
      </c>
      <c r="E1056" s="193" t="inlineStr">
        <is>
          <t>HIGH</t>
        </is>
      </c>
      <c r="F1056" s="193" t="n">
        <v>3</v>
      </c>
      <c r="G1056" s="193" t="n">
        <v>2</v>
      </c>
      <c r="H1056" s="193" t="inlineStr">
        <is>
          <t>HIGH</t>
        </is>
      </c>
      <c r="I1056" s="193" t="n">
        <v>13.5</v>
      </c>
      <c r="J1056" s="193" t="inlineStr">
        <is>
          <t>NO</t>
        </is>
      </c>
      <c r="K1056" s="193" t="inlineStr">
        <is>
          <t>https://urlhaus.abuse.ch/url/3787644/</t>
        </is>
      </c>
      <c r="L1056" s="193" t="inlineStr">
        <is>
          <t>2026-02-28 18:23:19</t>
        </is>
      </c>
      <c r="M1056" s="193" t="inlineStr">
        <is>
          <t>Block URL</t>
        </is>
      </c>
      <c r="N1056" s="193" t="inlineStr">
        <is>
          <t>https://urlhaus.abuse.ch/url/3787644/</t>
        </is>
      </c>
      <c r="O1056" s="193" t="inlineStr">
        <is>
          <t>Block URL in proxy/firewall: http://125.43.18.96:54166/bin.sh</t>
        </is>
      </c>
      <c r="P1056" s="193" t="inlineStr">
        <is>
          <t>Network/Web Proxy</t>
        </is>
      </c>
      <c r="Q1056" s="193" t="inlineStr">
        <is>
          <t>P3</t>
        </is>
      </c>
      <c r="R1056" s="193" t="inlineStr">
        <is>
          <t>🚫 Block URLs in web proxy/firewall | 📧 Update email security filters | 👥 User awareness training recommended</t>
        </is>
      </c>
      <c r="S1056" s="193" t="inlineStr">
        <is>
          <t>URL IOC - check host IP separately</t>
        </is>
      </c>
      <c r="T1056" s="193" t="n">
        <v>0</v>
      </c>
      <c r="U1056" s="193" t="n">
        <v>0</v>
      </c>
      <c r="V1056" s="193" t="inlineStr">
        <is>
          <t>T1189:Drive-by Compromise | T1566:Phishing | T1588.001:Malware</t>
        </is>
      </c>
      <c r="W1056" s="193" t="n">
        <v>1</v>
      </c>
      <c r="X1056" s="193" t="inlineStr">
        <is>
          <t>LOW (40%)</t>
        </is>
      </c>
      <c r="Y1056" s="193" t="inlineStr">
        <is>
          <t>YES</t>
        </is>
      </c>
      <c r="Z1056" s="193" t="inlineStr">
        <is>
          <t>Block URL</t>
        </is>
      </c>
      <c r="AA1056" s="193" t="inlineStr">
        <is>
          <t>https://urlhaus.abuse.ch/url/3787644/</t>
        </is>
      </c>
      <c r="AB1056" s="193" t="inlineStr">
        <is>
          <t>NONE</t>
        </is>
      </c>
      <c r="AC1056" s="193" t="n">
        <v>0</v>
      </c>
      <c r="AD1056" s="193" t="inlineStr"/>
    </row>
    <row r="1057">
      <c r="A1057" s="193" t="inlineStr">
        <is>
          <t>MAL_URL</t>
        </is>
      </c>
      <c r="B1057" s="193" t="inlineStr">
        <is>
          <t>3787643</t>
        </is>
      </c>
      <c r="C1057" s="193" t="inlineStr">
        <is>
          <t>Malware Host [online]: http://115.50.88.8:45470/i | Threat: malware_download | Tags: 32-bit,elf,mips,Mozi</t>
        </is>
      </c>
      <c r="D1057" s="193" t="n">
        <v>7.5</v>
      </c>
      <c r="E1057" s="193" t="inlineStr">
        <is>
          <t>HIGH</t>
        </is>
      </c>
      <c r="F1057" s="193" t="n">
        <v>3</v>
      </c>
      <c r="G1057" s="193" t="n">
        <v>2</v>
      </c>
      <c r="H1057" s="193" t="inlineStr">
        <is>
          <t>HIGH</t>
        </is>
      </c>
      <c r="I1057" s="193" t="n">
        <v>13.5</v>
      </c>
      <c r="J1057" s="193" t="inlineStr">
        <is>
          <t>NO</t>
        </is>
      </c>
      <c r="K1057" s="193" t="inlineStr">
        <is>
          <t>https://urlhaus.abuse.ch/url/3787643/</t>
        </is>
      </c>
      <c r="L1057" s="193" t="inlineStr">
        <is>
          <t>2026-02-28 18:20:13</t>
        </is>
      </c>
      <c r="M1057" s="193" t="inlineStr">
        <is>
          <t>Block URL</t>
        </is>
      </c>
      <c r="N1057" s="193" t="inlineStr">
        <is>
          <t>https://urlhaus.abuse.ch/url/3787643/</t>
        </is>
      </c>
      <c r="O1057" s="193" t="inlineStr">
        <is>
          <t>Block URL in proxy/firewall: http://115.50.88.8:45470/i</t>
        </is>
      </c>
      <c r="P1057" s="193" t="inlineStr">
        <is>
          <t>Network/Web Proxy</t>
        </is>
      </c>
      <c r="Q1057" s="193" t="inlineStr">
        <is>
          <t>P3</t>
        </is>
      </c>
      <c r="R1057" s="193" t="inlineStr">
        <is>
          <t>🚫 Block URLs in web proxy/firewall | 📧 Update email security filters | 👥 User awareness training recommended</t>
        </is>
      </c>
      <c r="S1057" s="193" t="inlineStr">
        <is>
          <t>URL IOC - check host IP separately</t>
        </is>
      </c>
      <c r="T1057" s="193" t="n">
        <v>0</v>
      </c>
      <c r="U1057" s="193" t="n">
        <v>0</v>
      </c>
      <c r="V1057" s="193" t="inlineStr">
        <is>
          <t>T1189:Drive-by Compromise | T1566:Phishing | T1588.001:Malware</t>
        </is>
      </c>
      <c r="W1057" s="193" t="n">
        <v>1</v>
      </c>
      <c r="X1057" s="193" t="inlineStr">
        <is>
          <t>LOW (40%)</t>
        </is>
      </c>
      <c r="Y1057" s="193" t="inlineStr">
        <is>
          <t>YES</t>
        </is>
      </c>
      <c r="Z1057" s="193" t="inlineStr">
        <is>
          <t>Block URL</t>
        </is>
      </c>
      <c r="AA1057" s="193" t="inlineStr">
        <is>
          <t>https://urlhaus.abuse.ch/url/3787643/</t>
        </is>
      </c>
      <c r="AB1057" s="193" t="inlineStr">
        <is>
          <t>NONE</t>
        </is>
      </c>
      <c r="AC1057" s="193" t="n">
        <v>0</v>
      </c>
      <c r="AD1057" s="193" t="inlineStr"/>
    </row>
    <row r="1058">
      <c r="A1058" s="193" t="inlineStr">
        <is>
          <t>MAL_URL</t>
        </is>
      </c>
      <c r="B1058" s="193" t="inlineStr">
        <is>
          <t>3787641</t>
        </is>
      </c>
      <c r="C1058" s="193" t="inlineStr">
        <is>
          <t>Malware Host [online]: http://115.50.88.8:45470/bin.sh | Threat: malware_download | Tags: 32-bit,elf,mips,Mozi</t>
        </is>
      </c>
      <c r="D1058" s="193" t="n">
        <v>7.5</v>
      </c>
      <c r="E1058" s="193" t="inlineStr">
        <is>
          <t>HIGH</t>
        </is>
      </c>
      <c r="F1058" s="193" t="n">
        <v>3</v>
      </c>
      <c r="G1058" s="193" t="n">
        <v>2</v>
      </c>
      <c r="H1058" s="193" t="inlineStr">
        <is>
          <t>HIGH</t>
        </is>
      </c>
      <c r="I1058" s="193" t="n">
        <v>13.5</v>
      </c>
      <c r="J1058" s="193" t="inlineStr">
        <is>
          <t>NO</t>
        </is>
      </c>
      <c r="K1058" s="193" t="inlineStr">
        <is>
          <t>https://urlhaus.abuse.ch/url/3787641/</t>
        </is>
      </c>
      <c r="L1058" s="193" t="inlineStr">
        <is>
          <t>2026-02-28 18:16:08</t>
        </is>
      </c>
      <c r="M1058" s="193" t="inlineStr">
        <is>
          <t>Block URL</t>
        </is>
      </c>
      <c r="N1058" s="193" t="inlineStr">
        <is>
          <t>https://urlhaus.abuse.ch/url/3787641/</t>
        </is>
      </c>
      <c r="O1058" s="193" t="inlineStr">
        <is>
          <t>Block URL in proxy/firewall: http://115.50.88.8:45470/bin.sh</t>
        </is>
      </c>
      <c r="P1058" s="193" t="inlineStr">
        <is>
          <t>Network/Web Proxy</t>
        </is>
      </c>
      <c r="Q1058" s="193" t="inlineStr">
        <is>
          <t>P3</t>
        </is>
      </c>
      <c r="R1058" s="193" t="inlineStr">
        <is>
          <t>🚫 Block URLs in web proxy/firewall | 📧 Update email security filters | 👥 User awareness training recommended</t>
        </is>
      </c>
      <c r="S1058" s="193" t="inlineStr">
        <is>
          <t>URL IOC - check host IP separately</t>
        </is>
      </c>
      <c r="T1058" s="193" t="n">
        <v>0</v>
      </c>
      <c r="U1058" s="193" t="n">
        <v>0</v>
      </c>
      <c r="V1058" s="193" t="inlineStr">
        <is>
          <t>T1189:Drive-by Compromise | T1566:Phishing | T1588.001:Malware</t>
        </is>
      </c>
      <c r="W1058" s="193" t="n">
        <v>1</v>
      </c>
      <c r="X1058" s="193" t="inlineStr">
        <is>
          <t>LOW (40%)</t>
        </is>
      </c>
      <c r="Y1058" s="193" t="inlineStr">
        <is>
          <t>YES</t>
        </is>
      </c>
      <c r="Z1058" s="193" t="inlineStr">
        <is>
          <t>Block URL</t>
        </is>
      </c>
      <c r="AA1058" s="193" t="inlineStr">
        <is>
          <t>https://urlhaus.abuse.ch/url/3787641/</t>
        </is>
      </c>
      <c r="AB1058" s="193" t="inlineStr">
        <is>
          <t>NONE</t>
        </is>
      </c>
      <c r="AC1058" s="193" t="n">
        <v>0</v>
      </c>
      <c r="AD1058" s="193" t="inlineStr"/>
    </row>
    <row r="1059">
      <c r="A1059" s="193" t="inlineStr">
        <is>
          <t>MAL_URL</t>
        </is>
      </c>
      <c r="B1059" s="193" t="inlineStr">
        <is>
          <t>3787642</t>
        </is>
      </c>
      <c r="C1059" s="193" t="inlineStr">
        <is>
          <t>Malware Host [online]: http://110.37.14.251:42291/i | Threat: malware_download | Tags: 32-bit,arm,elf,mirai,Mozi</t>
        </is>
      </c>
      <c r="D1059" s="193" t="n">
        <v>7.5</v>
      </c>
      <c r="E1059" s="193" t="inlineStr">
        <is>
          <t>HIGH</t>
        </is>
      </c>
      <c r="F1059" s="193" t="n">
        <v>3</v>
      </c>
      <c r="G1059" s="193" t="n">
        <v>2</v>
      </c>
      <c r="H1059" s="193" t="inlineStr">
        <is>
          <t>HIGH</t>
        </is>
      </c>
      <c r="I1059" s="193" t="n">
        <v>13.5</v>
      </c>
      <c r="J1059" s="193" t="inlineStr">
        <is>
          <t>NO</t>
        </is>
      </c>
      <c r="K1059" s="193" t="inlineStr">
        <is>
          <t>https://urlhaus.abuse.ch/url/3787642/</t>
        </is>
      </c>
      <c r="L1059" s="193" t="inlineStr">
        <is>
          <t>2026-02-28 18:16:08</t>
        </is>
      </c>
      <c r="M1059" s="193" t="inlineStr">
        <is>
          <t>Block URL</t>
        </is>
      </c>
      <c r="N1059" s="193" t="inlineStr">
        <is>
          <t>https://urlhaus.abuse.ch/url/3787642/</t>
        </is>
      </c>
      <c r="O1059" s="193" t="inlineStr">
        <is>
          <t>Block URL in proxy/firewall: http://110.37.14.251:42291/i</t>
        </is>
      </c>
      <c r="P1059" s="193" t="inlineStr">
        <is>
          <t>Network/Web Proxy</t>
        </is>
      </c>
      <c r="Q1059" s="193" t="inlineStr">
        <is>
          <t>P3</t>
        </is>
      </c>
      <c r="R1059" s="193" t="inlineStr">
        <is>
          <t>🚫 Block URLs in web proxy/firewall | 📧 Update email security filters | 👥 User awareness training recommended</t>
        </is>
      </c>
      <c r="S1059" s="193" t="inlineStr">
        <is>
          <t>URL IOC - check host IP separately</t>
        </is>
      </c>
      <c r="T1059" s="193" t="n">
        <v>0</v>
      </c>
      <c r="U1059" s="193" t="n">
        <v>0</v>
      </c>
      <c r="V1059" s="193" t="inlineStr">
        <is>
          <t>T1189:Drive-by Compromise | T1566:Phishing | T1588.001:Malware</t>
        </is>
      </c>
      <c r="W1059" s="193" t="n">
        <v>1</v>
      </c>
      <c r="X1059" s="193" t="inlineStr">
        <is>
          <t>LOW (40%)</t>
        </is>
      </c>
      <c r="Y1059" s="193" t="inlineStr">
        <is>
          <t>YES</t>
        </is>
      </c>
      <c r="Z1059" s="193" t="inlineStr">
        <is>
          <t>Block URL</t>
        </is>
      </c>
      <c r="AA1059" s="193" t="inlineStr">
        <is>
          <t>https://urlhaus.abuse.ch/url/3787642/</t>
        </is>
      </c>
      <c r="AB1059" s="193" t="inlineStr">
        <is>
          <t>NONE</t>
        </is>
      </c>
      <c r="AC1059" s="193" t="n">
        <v>0</v>
      </c>
      <c r="AD1059" s="193" t="inlineStr"/>
    </row>
    <row r="1060">
      <c r="A1060" s="193" t="inlineStr">
        <is>
          <t>MAL_URL</t>
        </is>
      </c>
      <c r="B1060" s="193" t="inlineStr">
        <is>
          <t>3787640</t>
        </is>
      </c>
      <c r="C1060" s="193" t="inlineStr">
        <is>
          <t>Malware Host [online]: http://125.41.223.166:57939/i | Threat: malware_download | Tags: 32-bit,elf,mips,Mozi</t>
        </is>
      </c>
      <c r="D1060" s="193" t="n">
        <v>7.5</v>
      </c>
      <c r="E1060" s="193" t="inlineStr">
        <is>
          <t>HIGH</t>
        </is>
      </c>
      <c r="F1060" s="193" t="n">
        <v>3</v>
      </c>
      <c r="G1060" s="193" t="n">
        <v>2</v>
      </c>
      <c r="H1060" s="193" t="inlineStr">
        <is>
          <t>HIGH</t>
        </is>
      </c>
      <c r="I1060" s="193" t="n">
        <v>13.5</v>
      </c>
      <c r="J1060" s="193" t="inlineStr">
        <is>
          <t>NO</t>
        </is>
      </c>
      <c r="K1060" s="193" t="inlineStr">
        <is>
          <t>https://urlhaus.abuse.ch/url/3787640/</t>
        </is>
      </c>
      <c r="L1060" s="193" t="inlineStr">
        <is>
          <t>2026-02-28 18:10:11</t>
        </is>
      </c>
      <c r="M1060" s="193" t="inlineStr">
        <is>
          <t>Block URL</t>
        </is>
      </c>
      <c r="N1060" s="193" t="inlineStr">
        <is>
          <t>https://urlhaus.abuse.ch/url/3787640/</t>
        </is>
      </c>
      <c r="O1060" s="193" t="inlineStr">
        <is>
          <t>Block URL in proxy/firewall: http://125.41.223.166:57939/i</t>
        </is>
      </c>
      <c r="P1060" s="193" t="inlineStr">
        <is>
          <t>Network/Web Proxy</t>
        </is>
      </c>
      <c r="Q1060" s="193" t="inlineStr">
        <is>
          <t>P3</t>
        </is>
      </c>
      <c r="R1060" s="193" t="inlineStr">
        <is>
          <t>🚫 Block URLs in web proxy/firewall | 📧 Update email security filters | 👥 User awareness training recommended</t>
        </is>
      </c>
      <c r="S1060" s="193" t="inlineStr">
        <is>
          <t>URL IOC - check host IP separately</t>
        </is>
      </c>
      <c r="T1060" s="193" t="n">
        <v>0</v>
      </c>
      <c r="U1060" s="193" t="n">
        <v>0</v>
      </c>
      <c r="V1060" s="193" t="inlineStr">
        <is>
          <t>T1189:Drive-by Compromise | T1566:Phishing | T1588.001:Malware</t>
        </is>
      </c>
      <c r="W1060" s="193" t="n">
        <v>1</v>
      </c>
      <c r="X1060" s="193" t="inlineStr">
        <is>
          <t>LOW (40%)</t>
        </is>
      </c>
      <c r="Y1060" s="193" t="inlineStr">
        <is>
          <t>YES</t>
        </is>
      </c>
      <c r="Z1060" s="193" t="inlineStr">
        <is>
          <t>Block URL</t>
        </is>
      </c>
      <c r="AA1060" s="193" t="inlineStr">
        <is>
          <t>https://urlhaus.abuse.ch/url/3787640/</t>
        </is>
      </c>
      <c r="AB1060" s="193" t="inlineStr">
        <is>
          <t>NONE</t>
        </is>
      </c>
      <c r="AC1060" s="193" t="n">
        <v>0</v>
      </c>
      <c r="AD1060" s="193" t="inlineStr"/>
    </row>
    <row r="1061">
      <c r="A1061" s="193" t="inlineStr">
        <is>
          <t>MAL_URL</t>
        </is>
      </c>
      <c r="B1061" s="193" t="inlineStr">
        <is>
          <t>3787639</t>
        </is>
      </c>
      <c r="C1061" s="193" t="inlineStr">
        <is>
          <t>Malware Host [offline]: http://123.190.21.75:42290/i | Threat: malware_download | Tags: 32-bit,elf,mips,Mozi</t>
        </is>
      </c>
      <c r="D1061" s="193" t="n">
        <v>7.5</v>
      </c>
      <c r="E1061" s="193" t="inlineStr">
        <is>
          <t>HIGH</t>
        </is>
      </c>
      <c r="F1061" s="193" t="n">
        <v>3</v>
      </c>
      <c r="G1061" s="193" t="n">
        <v>2</v>
      </c>
      <c r="H1061" s="193" t="inlineStr">
        <is>
          <t>HIGH</t>
        </is>
      </c>
      <c r="I1061" s="193" t="n">
        <v>13.5</v>
      </c>
      <c r="J1061" s="193" t="inlineStr">
        <is>
          <t>NO</t>
        </is>
      </c>
      <c r="K1061" s="193" t="inlineStr">
        <is>
          <t>https://urlhaus.abuse.ch/url/3787639/</t>
        </is>
      </c>
      <c r="L1061" s="193" t="inlineStr">
        <is>
          <t>2026-02-28 18:09:29</t>
        </is>
      </c>
      <c r="M1061" s="193" t="inlineStr">
        <is>
          <t>Block URL</t>
        </is>
      </c>
      <c r="N1061" s="193" t="inlineStr">
        <is>
          <t>https://urlhaus.abuse.ch/url/3787639/</t>
        </is>
      </c>
      <c r="O1061" s="193" t="inlineStr">
        <is>
          <t>Block URL in proxy/firewall: http://123.190.21.75:42290/i</t>
        </is>
      </c>
      <c r="P1061" s="193" t="inlineStr">
        <is>
          <t>Network/Web Proxy</t>
        </is>
      </c>
      <c r="Q1061" s="193" t="inlineStr">
        <is>
          <t>P3</t>
        </is>
      </c>
      <c r="R1061" s="193" t="inlineStr">
        <is>
          <t>🚫 Block URLs in web proxy/firewall | 📧 Update email security filters | 👥 User awareness training recommended</t>
        </is>
      </c>
      <c r="S1061" s="193" t="inlineStr">
        <is>
          <t>URL IOC - check host IP separately</t>
        </is>
      </c>
      <c r="T1061" s="193" t="n">
        <v>0</v>
      </c>
      <c r="U1061" s="193" t="n">
        <v>0</v>
      </c>
      <c r="V1061" s="193" t="inlineStr">
        <is>
          <t>T1189:Drive-by Compromise | T1566:Phishing | T1588.001:Malware</t>
        </is>
      </c>
      <c r="W1061" s="193" t="n">
        <v>1</v>
      </c>
      <c r="X1061" s="193" t="inlineStr">
        <is>
          <t>LOW (40%)</t>
        </is>
      </c>
      <c r="Y1061" s="193" t="inlineStr">
        <is>
          <t>YES</t>
        </is>
      </c>
      <c r="Z1061" s="193" t="inlineStr">
        <is>
          <t>Block URL</t>
        </is>
      </c>
      <c r="AA1061" s="193" t="inlineStr">
        <is>
          <t>https://urlhaus.abuse.ch/url/3787639/</t>
        </is>
      </c>
      <c r="AB1061" s="193" t="inlineStr">
        <is>
          <t>NONE</t>
        </is>
      </c>
      <c r="AC1061" s="193" t="n">
        <v>0</v>
      </c>
      <c r="AD1061" s="193" t="inlineStr"/>
    </row>
    <row r="1062">
      <c r="A1062" s="193" t="inlineStr">
        <is>
          <t>MAL_URL</t>
        </is>
      </c>
      <c r="B1062" s="193" t="inlineStr">
        <is>
          <t>3787637</t>
        </is>
      </c>
      <c r="C1062" s="193" t="inlineStr">
        <is>
          <t>Malware Host [online]: http://110.37.14.251:42291/bin.sh | Threat: malware_download | Tags: 32-bit,arm,elf,mirai,Mozi</t>
        </is>
      </c>
      <c r="D1062" s="193" t="n">
        <v>7.5</v>
      </c>
      <c r="E1062" s="193" t="inlineStr">
        <is>
          <t>HIGH</t>
        </is>
      </c>
      <c r="F1062" s="193" t="n">
        <v>3</v>
      </c>
      <c r="G1062" s="193" t="n">
        <v>2</v>
      </c>
      <c r="H1062" s="193" t="inlineStr">
        <is>
          <t>HIGH</t>
        </is>
      </c>
      <c r="I1062" s="193" t="n">
        <v>13.5</v>
      </c>
      <c r="J1062" s="193" t="inlineStr">
        <is>
          <t>NO</t>
        </is>
      </c>
      <c r="K1062" s="193" t="inlineStr">
        <is>
          <t>https://urlhaus.abuse.ch/url/3787637/</t>
        </is>
      </c>
      <c r="L1062" s="193" t="inlineStr">
        <is>
          <t>2026-02-28 18:07:27</t>
        </is>
      </c>
      <c r="M1062" s="193" t="inlineStr">
        <is>
          <t>Block URL</t>
        </is>
      </c>
      <c r="N1062" s="193" t="inlineStr">
        <is>
          <t>https://urlhaus.abuse.ch/url/3787637/</t>
        </is>
      </c>
      <c r="O1062" s="193" t="inlineStr">
        <is>
          <t>Block URL in proxy/firewall: http://110.37.14.251:42291/bin.sh</t>
        </is>
      </c>
      <c r="P1062" s="193" t="inlineStr">
        <is>
          <t>Network/Web Proxy</t>
        </is>
      </c>
      <c r="Q1062" s="193" t="inlineStr">
        <is>
          <t>P3</t>
        </is>
      </c>
      <c r="R1062" s="193" t="inlineStr">
        <is>
          <t>🚫 Block URLs in web proxy/firewall | 📧 Update email security filters | 👥 User awareness training recommended</t>
        </is>
      </c>
      <c r="S1062" s="193" t="inlineStr">
        <is>
          <t>URL IOC - check host IP separately</t>
        </is>
      </c>
      <c r="T1062" s="193" t="n">
        <v>0</v>
      </c>
      <c r="U1062" s="193" t="n">
        <v>0</v>
      </c>
      <c r="V1062" s="193" t="inlineStr">
        <is>
          <t>T1189:Drive-by Compromise | T1566:Phishing | T1588.001:Malware</t>
        </is>
      </c>
      <c r="W1062" s="193" t="n">
        <v>1</v>
      </c>
      <c r="X1062" s="193" t="inlineStr">
        <is>
          <t>LOW (40%)</t>
        </is>
      </c>
      <c r="Y1062" s="193" t="inlineStr">
        <is>
          <t>YES</t>
        </is>
      </c>
      <c r="Z1062" s="193" t="inlineStr">
        <is>
          <t>Block URL</t>
        </is>
      </c>
      <c r="AA1062" s="193" t="inlineStr">
        <is>
          <t>https://urlhaus.abuse.ch/url/3787637/</t>
        </is>
      </c>
      <c r="AB1062" s="193" t="inlineStr">
        <is>
          <t>NONE</t>
        </is>
      </c>
      <c r="AC1062" s="193" t="n">
        <v>0</v>
      </c>
      <c r="AD1062" s="193" t="inlineStr"/>
    </row>
    <row r="1063">
      <c r="A1063" s="193" t="inlineStr">
        <is>
          <t>MAL_URL</t>
        </is>
      </c>
      <c r="B1063" s="193" t="inlineStr">
        <is>
          <t>3787638</t>
        </is>
      </c>
      <c r="C1063" s="193" t="inlineStr">
        <is>
          <t>Malware Host [online]: http://119.116.131.205:51808/bin.sh | Threat: malware_download | Tags: 32-bit,elf,mips,Mozi</t>
        </is>
      </c>
      <c r="D1063" s="193" t="n">
        <v>7.5</v>
      </c>
      <c r="E1063" s="193" t="inlineStr">
        <is>
          <t>HIGH</t>
        </is>
      </c>
      <c r="F1063" s="193" t="n">
        <v>3</v>
      </c>
      <c r="G1063" s="193" t="n">
        <v>2</v>
      </c>
      <c r="H1063" s="193" t="inlineStr">
        <is>
          <t>HIGH</t>
        </is>
      </c>
      <c r="I1063" s="193" t="n">
        <v>13.5</v>
      </c>
      <c r="J1063" s="193" t="inlineStr">
        <is>
          <t>NO</t>
        </is>
      </c>
      <c r="K1063" s="193" t="inlineStr">
        <is>
          <t>https://urlhaus.abuse.ch/url/3787638/</t>
        </is>
      </c>
      <c r="L1063" s="193" t="inlineStr">
        <is>
          <t>2026-02-28 18:07:27</t>
        </is>
      </c>
      <c r="M1063" s="193" t="inlineStr">
        <is>
          <t>Block URL</t>
        </is>
      </c>
      <c r="N1063" s="193" t="inlineStr">
        <is>
          <t>https://urlhaus.abuse.ch/url/3787638/</t>
        </is>
      </c>
      <c r="O1063" s="193" t="inlineStr">
        <is>
          <t>Block URL in proxy/firewall: http://119.116.131.205:51808/bin.sh</t>
        </is>
      </c>
      <c r="P1063" s="193" t="inlineStr">
        <is>
          <t>Network/Web Proxy</t>
        </is>
      </c>
      <c r="Q1063" s="193" t="inlineStr">
        <is>
          <t>P3</t>
        </is>
      </c>
      <c r="R1063" s="193" t="inlineStr">
        <is>
          <t>🚫 Block URLs in web proxy/firewall | 📧 Update email security filters | 👥 User awareness training recommended</t>
        </is>
      </c>
      <c r="S1063" s="193" t="inlineStr">
        <is>
          <t>URL IOC - check host IP separately</t>
        </is>
      </c>
      <c r="T1063" s="193" t="n">
        <v>0</v>
      </c>
      <c r="U1063" s="193" t="n">
        <v>0</v>
      </c>
      <c r="V1063" s="193" t="inlineStr">
        <is>
          <t>T1189:Drive-by Compromise | T1566:Phishing | T1588.001:Malware</t>
        </is>
      </c>
      <c r="W1063" s="193" t="n">
        <v>1</v>
      </c>
      <c r="X1063" s="193" t="inlineStr">
        <is>
          <t>LOW (40%)</t>
        </is>
      </c>
      <c r="Y1063" s="193" t="inlineStr">
        <is>
          <t>YES</t>
        </is>
      </c>
      <c r="Z1063" s="193" t="inlineStr">
        <is>
          <t>Block URL</t>
        </is>
      </c>
      <c r="AA1063" s="193" t="inlineStr">
        <is>
          <t>https://urlhaus.abuse.ch/url/3787638/</t>
        </is>
      </c>
      <c r="AB1063" s="193" t="inlineStr">
        <is>
          <t>NONE</t>
        </is>
      </c>
      <c r="AC1063" s="193" t="n">
        <v>0</v>
      </c>
      <c r="AD1063" s="193" t="inlineStr"/>
    </row>
    <row r="1064">
      <c r="A1064" s="193" t="inlineStr">
        <is>
          <t>MAL_URL</t>
        </is>
      </c>
      <c r="B1064" s="193" t="inlineStr">
        <is>
          <t>3787636</t>
        </is>
      </c>
      <c r="C1064" s="193" t="inlineStr">
        <is>
          <t>Malware Host [online]: http://114.226.201.118:39839/.i | Threat: malware_download | Tags: hajime</t>
        </is>
      </c>
      <c r="D1064" s="193" t="n">
        <v>7.5</v>
      </c>
      <c r="E1064" s="193" t="inlineStr">
        <is>
          <t>HIGH</t>
        </is>
      </c>
      <c r="F1064" s="193" t="n">
        <v>3</v>
      </c>
      <c r="G1064" s="193" t="n">
        <v>2</v>
      </c>
      <c r="H1064" s="193" t="inlineStr">
        <is>
          <t>HIGH</t>
        </is>
      </c>
      <c r="I1064" s="193" t="n">
        <v>13.5</v>
      </c>
      <c r="J1064" s="193" t="inlineStr">
        <is>
          <t>NO</t>
        </is>
      </c>
      <c r="K1064" s="193" t="inlineStr">
        <is>
          <t>https://urlhaus.abuse.ch/url/3787636/</t>
        </is>
      </c>
      <c r="L1064" s="193" t="inlineStr">
        <is>
          <t>2026-02-28 18:05:18</t>
        </is>
      </c>
      <c r="M1064" s="193" t="inlineStr">
        <is>
          <t>Block URL</t>
        </is>
      </c>
      <c r="N1064" s="193" t="inlineStr">
        <is>
          <t>https://urlhaus.abuse.ch/url/3787636/</t>
        </is>
      </c>
      <c r="O1064" s="193" t="inlineStr">
        <is>
          <t>Block URL in proxy/firewall: http://114.226.201.118:39839/.i</t>
        </is>
      </c>
      <c r="P1064" s="193" t="inlineStr">
        <is>
          <t>Network/Web Proxy</t>
        </is>
      </c>
      <c r="Q1064" s="193" t="inlineStr">
        <is>
          <t>P3</t>
        </is>
      </c>
      <c r="R1064" s="193" t="inlineStr">
        <is>
          <t>🚫 Block URLs in web proxy/firewall | 📧 Update email security filters | 👥 User awareness training recommended</t>
        </is>
      </c>
      <c r="S1064" s="193" t="inlineStr">
        <is>
          <t>URL IOC - check host IP separately</t>
        </is>
      </c>
      <c r="T1064" s="193" t="n">
        <v>0</v>
      </c>
      <c r="U1064" s="193" t="n">
        <v>0</v>
      </c>
      <c r="V1064" s="193" t="inlineStr">
        <is>
          <t>T1189:Drive-by Compromise | T1566:Phishing | T1588.001:Malware</t>
        </is>
      </c>
      <c r="W1064" s="193" t="n">
        <v>1</v>
      </c>
      <c r="X1064" s="193" t="inlineStr">
        <is>
          <t>LOW (40%)</t>
        </is>
      </c>
      <c r="Y1064" s="193" t="inlineStr">
        <is>
          <t>YES</t>
        </is>
      </c>
      <c r="Z1064" s="193" t="inlineStr">
        <is>
          <t>Block URL</t>
        </is>
      </c>
      <c r="AA1064" s="193" t="inlineStr">
        <is>
          <t>https://urlhaus.abuse.ch/url/3787636/</t>
        </is>
      </c>
      <c r="AB1064" s="193" t="inlineStr">
        <is>
          <t>NONE</t>
        </is>
      </c>
      <c r="AC1064" s="193" t="n">
        <v>0</v>
      </c>
      <c r="AD1064" s="193" t="inlineStr"/>
    </row>
    <row r="1065">
      <c r="A1065" s="193" t="inlineStr">
        <is>
          <t>MAL_URL</t>
        </is>
      </c>
      <c r="B1065" s="193" t="inlineStr">
        <is>
          <t>3787635</t>
        </is>
      </c>
      <c r="C1065" s="193" t="inlineStr">
        <is>
          <t>Malware Host [online]: http://115.57.232.31:33705/i | Threat: malware_download | Tags: 32-bit,elf,mips,Mozi</t>
        </is>
      </c>
      <c r="D1065" s="193" t="n">
        <v>7.5</v>
      </c>
      <c r="E1065" s="193" t="inlineStr">
        <is>
          <t>HIGH</t>
        </is>
      </c>
      <c r="F1065" s="193" t="n">
        <v>3</v>
      </c>
      <c r="G1065" s="193" t="n">
        <v>2</v>
      </c>
      <c r="H1065" s="193" t="inlineStr">
        <is>
          <t>HIGH</t>
        </is>
      </c>
      <c r="I1065" s="193" t="n">
        <v>13.5</v>
      </c>
      <c r="J1065" s="193" t="inlineStr">
        <is>
          <t>NO</t>
        </is>
      </c>
      <c r="K1065" s="193" t="inlineStr">
        <is>
          <t>https://urlhaus.abuse.ch/url/3787635/</t>
        </is>
      </c>
      <c r="L1065" s="193" t="inlineStr">
        <is>
          <t>2026-02-28 18:02:12</t>
        </is>
      </c>
      <c r="M1065" s="193" t="inlineStr">
        <is>
          <t>Block URL</t>
        </is>
      </c>
      <c r="N1065" s="193" t="inlineStr">
        <is>
          <t>https://urlhaus.abuse.ch/url/3787635/</t>
        </is>
      </c>
      <c r="O1065" s="193" t="inlineStr">
        <is>
          <t>Block URL in proxy/firewall: http://115.57.232.31:33705/i</t>
        </is>
      </c>
      <c r="P1065" s="193" t="inlineStr">
        <is>
          <t>Network/Web Proxy</t>
        </is>
      </c>
      <c r="Q1065" s="193" t="inlineStr">
        <is>
          <t>P3</t>
        </is>
      </c>
      <c r="R1065" s="193" t="inlineStr">
        <is>
          <t>🚫 Block URLs in web proxy/firewall | 📧 Update email security filters | 👥 User awareness training recommended</t>
        </is>
      </c>
      <c r="S1065" s="193" t="inlineStr">
        <is>
          <t>URL IOC - check host IP separately</t>
        </is>
      </c>
      <c r="T1065" s="193" t="n">
        <v>0</v>
      </c>
      <c r="U1065" s="193" t="n">
        <v>0</v>
      </c>
      <c r="V1065" s="193" t="inlineStr">
        <is>
          <t>T1189:Drive-by Compromise | T1566:Phishing | T1588.001:Malware</t>
        </is>
      </c>
      <c r="W1065" s="193" t="n">
        <v>1</v>
      </c>
      <c r="X1065" s="193" t="inlineStr">
        <is>
          <t>LOW (40%)</t>
        </is>
      </c>
      <c r="Y1065" s="193" t="inlineStr">
        <is>
          <t>YES</t>
        </is>
      </c>
      <c r="Z1065" s="193" t="inlineStr">
        <is>
          <t>Block URL</t>
        </is>
      </c>
      <c r="AA1065" s="193" t="inlineStr">
        <is>
          <t>https://urlhaus.abuse.ch/url/3787635/</t>
        </is>
      </c>
      <c r="AB1065" s="193" t="inlineStr">
        <is>
          <t>NONE</t>
        </is>
      </c>
      <c r="AC1065" s="193" t="n">
        <v>0</v>
      </c>
      <c r="AD1065" s="193" t="inlineStr"/>
    </row>
    <row r="1066">
      <c r="A1066" s="193" t="inlineStr">
        <is>
          <t>MAL_URL</t>
        </is>
      </c>
      <c r="B1066" s="193" t="inlineStr">
        <is>
          <t>3787634</t>
        </is>
      </c>
      <c r="C1066" s="193" t="inlineStr">
        <is>
          <t>Malware Host [online]: http://123.13.20.53:36273/i | Threat: malware_download | Tags: 32-bit,elf,mips,Mozi</t>
        </is>
      </c>
      <c r="D1066" s="193" t="n">
        <v>7.5</v>
      </c>
      <c r="E1066" s="193" t="inlineStr">
        <is>
          <t>HIGH</t>
        </is>
      </c>
      <c r="F1066" s="193" t="n">
        <v>3</v>
      </c>
      <c r="G1066" s="193" t="n">
        <v>2</v>
      </c>
      <c r="H1066" s="193" t="inlineStr">
        <is>
          <t>HIGH</t>
        </is>
      </c>
      <c r="I1066" s="193" t="n">
        <v>13.5</v>
      </c>
      <c r="J1066" s="193" t="inlineStr">
        <is>
          <t>NO</t>
        </is>
      </c>
      <c r="K1066" s="193" t="inlineStr">
        <is>
          <t>https://urlhaus.abuse.ch/url/3787634/</t>
        </is>
      </c>
      <c r="L1066" s="193" t="inlineStr">
        <is>
          <t>2026-02-28 18:01:17</t>
        </is>
      </c>
      <c r="M1066" s="193" t="inlineStr">
        <is>
          <t>Block URL</t>
        </is>
      </c>
      <c r="N1066" s="193" t="inlineStr">
        <is>
          <t>https://urlhaus.abuse.ch/url/3787634/</t>
        </is>
      </c>
      <c r="O1066" s="193" t="inlineStr">
        <is>
          <t>Block URL in proxy/firewall: http://123.13.20.53:36273/i</t>
        </is>
      </c>
      <c r="P1066" s="193" t="inlineStr">
        <is>
          <t>Network/Web Proxy</t>
        </is>
      </c>
      <c r="Q1066" s="193" t="inlineStr">
        <is>
          <t>P3</t>
        </is>
      </c>
      <c r="R1066" s="193" t="inlineStr">
        <is>
          <t>🚫 Block URLs in web proxy/firewall | 📧 Update email security filters | 👥 User awareness training recommended</t>
        </is>
      </c>
      <c r="S1066" s="193" t="inlineStr">
        <is>
          <t>URL IOC - check host IP separately</t>
        </is>
      </c>
      <c r="T1066" s="193" t="n">
        <v>0</v>
      </c>
      <c r="U1066" s="193" t="n">
        <v>0</v>
      </c>
      <c r="V1066" s="193" t="inlineStr">
        <is>
          <t>T1189:Drive-by Compromise | T1566:Phishing | T1588.001:Malware</t>
        </is>
      </c>
      <c r="W1066" s="193" t="n">
        <v>1</v>
      </c>
      <c r="X1066" s="193" t="inlineStr">
        <is>
          <t>LOW (40%)</t>
        </is>
      </c>
      <c r="Y1066" s="193" t="inlineStr">
        <is>
          <t>YES</t>
        </is>
      </c>
      <c r="Z1066" s="193" t="inlineStr">
        <is>
          <t>Block URL</t>
        </is>
      </c>
      <c r="AA1066" s="193" t="inlineStr">
        <is>
          <t>https://urlhaus.abuse.ch/url/3787634/</t>
        </is>
      </c>
      <c r="AB1066" s="193" t="inlineStr">
        <is>
          <t>NONE</t>
        </is>
      </c>
      <c r="AC1066" s="193" t="n">
        <v>0</v>
      </c>
      <c r="AD1066" s="193" t="inlineStr"/>
    </row>
    <row r="1067">
      <c r="A1067" s="193" t="inlineStr">
        <is>
          <t>MAL_URL</t>
        </is>
      </c>
      <c r="B1067" s="193" t="inlineStr">
        <is>
          <t>3787633</t>
        </is>
      </c>
      <c r="C1067" s="193" t="inlineStr">
        <is>
          <t>Malware Host [online]: https://hp1d.com.br/klaus.ps1 | Threat: malware_download | Tags: cookie,latam,lnk,ps1,stealer</t>
        </is>
      </c>
      <c r="D1067" s="193" t="n">
        <v>7.5</v>
      </c>
      <c r="E1067" s="193" t="inlineStr">
        <is>
          <t>HIGH</t>
        </is>
      </c>
      <c r="F1067" s="193" t="n">
        <v>3</v>
      </c>
      <c r="G1067" s="193" t="n">
        <v>2</v>
      </c>
      <c r="H1067" s="193" t="inlineStr">
        <is>
          <t>HIGH</t>
        </is>
      </c>
      <c r="I1067" s="193" t="n">
        <v>13.5</v>
      </c>
      <c r="J1067" s="193" t="inlineStr">
        <is>
          <t>NO</t>
        </is>
      </c>
      <c r="K1067" s="193" t="inlineStr">
        <is>
          <t>https://urlhaus.abuse.ch/url/3787633/</t>
        </is>
      </c>
      <c r="L1067" s="193" t="inlineStr">
        <is>
          <t>2026-02-28 17:53:14</t>
        </is>
      </c>
      <c r="M1067" s="193" t="inlineStr">
        <is>
          <t>Block URL</t>
        </is>
      </c>
      <c r="N1067" s="193" t="inlineStr">
        <is>
          <t>https://urlhaus.abuse.ch/url/3787633/</t>
        </is>
      </c>
      <c r="O1067" s="193" t="inlineStr">
        <is>
          <t>Block URL in proxy/firewall: https://hp1d.com.br/klaus.ps1</t>
        </is>
      </c>
      <c r="P1067" s="193" t="inlineStr">
        <is>
          <t>Network/Web Proxy</t>
        </is>
      </c>
      <c r="Q1067" s="193" t="inlineStr">
        <is>
          <t>P3</t>
        </is>
      </c>
      <c r="R1067" s="193" t="inlineStr">
        <is>
          <t>🚫 Block URLs in web proxy/firewall | 📧 Update email security filters | 👥 User awareness training recommended</t>
        </is>
      </c>
      <c r="S1067" s="193" t="inlineStr">
        <is>
          <t>URL IOC - check host IP separately</t>
        </is>
      </c>
      <c r="T1067" s="193" t="n">
        <v>0</v>
      </c>
      <c r="U1067" s="193" t="n">
        <v>0</v>
      </c>
      <c r="V1067" s="193" t="inlineStr">
        <is>
          <t>T1189:Drive-by Compromise | T1566:Phishing | T1588.001:Malware</t>
        </is>
      </c>
      <c r="W1067" s="193" t="n">
        <v>1</v>
      </c>
      <c r="X1067" s="193" t="inlineStr">
        <is>
          <t>LOW (40%)</t>
        </is>
      </c>
      <c r="Y1067" s="193" t="inlineStr">
        <is>
          <t>YES</t>
        </is>
      </c>
      <c r="Z1067" s="193" t="inlineStr">
        <is>
          <t>Block URL</t>
        </is>
      </c>
      <c r="AA1067" s="193" t="inlineStr">
        <is>
          <t>https://urlhaus.abuse.ch/url/3787633/</t>
        </is>
      </c>
      <c r="AB1067" s="193" t="inlineStr">
        <is>
          <t>NONE</t>
        </is>
      </c>
      <c r="AC1067" s="193" t="n">
        <v>0</v>
      </c>
      <c r="AD1067" s="193" t="inlineStr"/>
    </row>
    <row r="1068">
      <c r="A1068" s="193" t="inlineStr">
        <is>
          <t>MAL_URL</t>
        </is>
      </c>
      <c r="B1068" s="193" t="inlineStr">
        <is>
          <t>3787631</t>
        </is>
      </c>
      <c r="C1068" s="193" t="inlineStr">
        <is>
          <t>Malware Host [online]: https://hp1d.com.br/klaus.iso | Threat: malware_download | Tags: cookie,latam,lnk,ps1,stealer</t>
        </is>
      </c>
      <c r="D1068" s="193" t="n">
        <v>7.5</v>
      </c>
      <c r="E1068" s="193" t="inlineStr">
        <is>
          <t>HIGH</t>
        </is>
      </c>
      <c r="F1068" s="193" t="n">
        <v>3</v>
      </c>
      <c r="G1068" s="193" t="n">
        <v>2</v>
      </c>
      <c r="H1068" s="193" t="inlineStr">
        <is>
          <t>HIGH</t>
        </is>
      </c>
      <c r="I1068" s="193" t="n">
        <v>13.5</v>
      </c>
      <c r="J1068" s="193" t="inlineStr">
        <is>
          <t>NO</t>
        </is>
      </c>
      <c r="K1068" s="193" t="inlineStr">
        <is>
          <t>https://urlhaus.abuse.ch/url/3787631/</t>
        </is>
      </c>
      <c r="L1068" s="193" t="inlineStr">
        <is>
          <t>2026-02-28 17:53:13</t>
        </is>
      </c>
      <c r="M1068" s="193" t="inlineStr">
        <is>
          <t>Block URL</t>
        </is>
      </c>
      <c r="N1068" s="193" t="inlineStr">
        <is>
          <t>https://urlhaus.abuse.ch/url/3787631/</t>
        </is>
      </c>
      <c r="O1068" s="193" t="inlineStr">
        <is>
          <t>Block URL in proxy/firewall: https://hp1d.com.br/klaus.iso</t>
        </is>
      </c>
      <c r="P1068" s="193" t="inlineStr">
        <is>
          <t>Network/Web Proxy</t>
        </is>
      </c>
      <c r="Q1068" s="193" t="inlineStr">
        <is>
          <t>P3</t>
        </is>
      </c>
      <c r="R1068" s="193" t="inlineStr">
        <is>
          <t>🚫 Block URLs in web proxy/firewall | 📧 Update email security filters | 👥 User awareness training recommended</t>
        </is>
      </c>
      <c r="S1068" s="193" t="inlineStr">
        <is>
          <t>URL IOC - check host IP separately</t>
        </is>
      </c>
      <c r="T1068" s="193" t="n">
        <v>0</v>
      </c>
      <c r="U1068" s="193" t="n">
        <v>0</v>
      </c>
      <c r="V1068" s="193" t="inlineStr">
        <is>
          <t>T1189:Drive-by Compromise | T1566:Phishing | T1588.001:Malware</t>
        </is>
      </c>
      <c r="W1068" s="193" t="n">
        <v>1</v>
      </c>
      <c r="X1068" s="193" t="inlineStr">
        <is>
          <t>LOW (40%)</t>
        </is>
      </c>
      <c r="Y1068" s="193" t="inlineStr">
        <is>
          <t>YES</t>
        </is>
      </c>
      <c r="Z1068" s="193" t="inlineStr">
        <is>
          <t>Block URL</t>
        </is>
      </c>
      <c r="AA1068" s="193" t="inlineStr">
        <is>
          <t>https://urlhaus.abuse.ch/url/3787631/</t>
        </is>
      </c>
      <c r="AB1068" s="193" t="inlineStr">
        <is>
          <t>NONE</t>
        </is>
      </c>
      <c r="AC1068" s="193" t="n">
        <v>0</v>
      </c>
      <c r="AD1068" s="193" t="inlineStr"/>
    </row>
    <row r="1069">
      <c r="A1069" s="195" t="inlineStr">
        <is>
          <t>PHISH</t>
        </is>
      </c>
      <c r="B1069" s="195" t="inlineStr"/>
      <c r="C1069" s="195" t="inlineStr">
        <is>
          <t>Phishing site targeting: stearmconmumniity.com | URL: https://stearmconmumniity.com/trade0ffers/new/partners=91874352pg9&amp;token=HBjro030</t>
        </is>
      </c>
      <c r="D1069" s="195" t="n">
        <v>6</v>
      </c>
      <c r="E1069" s="195" t="inlineStr">
        <is>
          <t>MEDIUM</t>
        </is>
      </c>
      <c r="F1069" s="195" t="n">
        <v>3</v>
      </c>
      <c r="G1069" s="195" t="n">
        <v>1</v>
      </c>
      <c r="H1069" s="195" t="inlineStr">
        <is>
          <t>MEDIUM</t>
        </is>
      </c>
      <c r="I1069" s="195" t="n">
        <v>9</v>
      </c>
      <c r="J1069" s="195" t="inlineStr">
        <is>
          <t>NO</t>
        </is>
      </c>
      <c r="K1069" s="195" t="inlineStr">
        <is>
          <t>https://stearmconmumniity.com/trade0ffers/new/partners=91874352pg9&amp;token=HBjro030</t>
        </is>
      </c>
      <c r="L1069" s="195" t="inlineStr">
        <is>
          <t>2026-02-28T18:45:02+00:00</t>
        </is>
      </c>
      <c r="M1069" s="195" t="inlineStr">
        <is>
          <t>Block URL</t>
        </is>
      </c>
      <c r="N1069" s="195" t="inlineStr">
        <is>
          <t>https://stearmconmumniity.com/trade0ffers/new/partners=91874352pg9&amp;token=HBjro030</t>
        </is>
      </c>
      <c r="O1069" s="195" t="inlineStr">
        <is>
          <t>Block phishing URL | Warn users about stearmconmumniity.com impersonation</t>
        </is>
      </c>
      <c r="P1069" s="195" t="inlineStr">
        <is>
          <t>Email users / stearmconmumniity.com</t>
        </is>
      </c>
      <c r="Q1069" s="195" t="inlineStr">
        <is>
          <t>P4</t>
        </is>
      </c>
      <c r="R1069" s="195" t="inlineStr">
        <is>
          <t>🚫 Block URLs in web proxy/firewall | 📧 Update email security filters | 👥 User awareness training recommended</t>
        </is>
      </c>
      <c r="S1069" s="195" t="inlineStr">
        <is>
          <t>Phishing URL</t>
        </is>
      </c>
      <c r="T1069" s="195" t="n">
        <v>0</v>
      </c>
      <c r="U1069" s="195" t="n">
        <v>0</v>
      </c>
      <c r="V1069" s="195" t="inlineStr">
        <is>
          <t>T1566:Phishing | T1566.002:Spearphishing Link</t>
        </is>
      </c>
      <c r="W1069" s="195" t="n">
        <v>1</v>
      </c>
      <c r="X1069" s="195" t="inlineStr">
        <is>
          <t>LOW (40%)</t>
        </is>
      </c>
      <c r="Y1069" s="195" t="inlineStr">
        <is>
          <t>NONE</t>
        </is>
      </c>
      <c r="Z1069" s="195" t="inlineStr">
        <is>
          <t>NONE</t>
        </is>
      </c>
      <c r="AA1069" s="195" t="inlineStr">
        <is>
          <t>https://stearmconmumniity.com/trade0ffers/new/partners=91874352pg9&amp;token=HBjro030</t>
        </is>
      </c>
      <c r="AB1069" s="195" t="inlineStr">
        <is>
          <t>NONE</t>
        </is>
      </c>
      <c r="AC1069" s="195" t="n">
        <v>0</v>
      </c>
      <c r="AD1069" s="195" t="inlineStr"/>
    </row>
    <row r="1070">
      <c r="A1070" s="195" t="inlineStr">
        <is>
          <t>PHISH</t>
        </is>
      </c>
      <c r="B1070" s="195" t="inlineStr"/>
      <c r="C1070" s="195" t="inlineStr">
        <is>
          <t>Phishing site targeting: dklatin.github.io | URL: https://dklatin.github.io/Facebook-Signup/</t>
        </is>
      </c>
      <c r="D1070" s="195" t="n">
        <v>6</v>
      </c>
      <c r="E1070" s="195" t="inlineStr">
        <is>
          <t>MEDIUM</t>
        </is>
      </c>
      <c r="F1070" s="195" t="n">
        <v>3</v>
      </c>
      <c r="G1070" s="195" t="n">
        <v>1</v>
      </c>
      <c r="H1070" s="195" t="inlineStr">
        <is>
          <t>MEDIUM</t>
        </is>
      </c>
      <c r="I1070" s="195" t="n">
        <v>9</v>
      </c>
      <c r="J1070" s="195" t="inlineStr">
        <is>
          <t>NO</t>
        </is>
      </c>
      <c r="K1070" s="195" t="inlineStr">
        <is>
          <t>https://dklatin.github.io/Facebook-Signup/</t>
        </is>
      </c>
      <c r="L1070" s="195" t="inlineStr">
        <is>
          <t>2026-02-28T18:45:02+00:00</t>
        </is>
      </c>
      <c r="M1070" s="195" t="inlineStr">
        <is>
          <t>Block URL</t>
        </is>
      </c>
      <c r="N1070" s="195" t="inlineStr">
        <is>
          <t>https://dklatin.github.io/Facebook-Signup/</t>
        </is>
      </c>
      <c r="O1070" s="195" t="inlineStr">
        <is>
          <t>Block phishing URL | Warn users about dklatin.github.io impersonation</t>
        </is>
      </c>
      <c r="P1070" s="195" t="inlineStr">
        <is>
          <t>Email users / dklatin.github.io</t>
        </is>
      </c>
      <c r="Q1070" s="195" t="inlineStr">
        <is>
          <t>P4</t>
        </is>
      </c>
      <c r="R1070" s="195" t="inlineStr">
        <is>
          <t>🚫 Block URLs in web proxy/firewall | 📧 Update email security filters | 👥 User awareness training recommended</t>
        </is>
      </c>
      <c r="S1070" s="195" t="inlineStr">
        <is>
          <t>Phishing URL</t>
        </is>
      </c>
      <c r="T1070" s="195" t="n">
        <v>0</v>
      </c>
      <c r="U1070" s="195" t="n">
        <v>0</v>
      </c>
      <c r="V1070" s="195" t="inlineStr">
        <is>
          <t>T1566:Phishing | T1566.002:Spearphishing Link</t>
        </is>
      </c>
      <c r="W1070" s="195" t="n">
        <v>1</v>
      </c>
      <c r="X1070" s="195" t="inlineStr">
        <is>
          <t>LOW (40%)</t>
        </is>
      </c>
      <c r="Y1070" s="195" t="inlineStr">
        <is>
          <t>NONE</t>
        </is>
      </c>
      <c r="Z1070" s="195" t="inlineStr">
        <is>
          <t>NONE</t>
        </is>
      </c>
      <c r="AA1070" s="195" t="inlineStr">
        <is>
          <t>https://dklatin.github.io/Facebook-Signup/</t>
        </is>
      </c>
      <c r="AB1070" s="195" t="inlineStr">
        <is>
          <t>NONE</t>
        </is>
      </c>
      <c r="AC1070" s="195" t="n">
        <v>0</v>
      </c>
      <c r="AD1070" s="195" t="inlineStr"/>
    </row>
    <row r="1071">
      <c r="A1071" s="195" t="inlineStr">
        <is>
          <t>PHISH</t>
        </is>
      </c>
      <c r="B1071" s="195" t="inlineStr"/>
      <c r="C1071" s="195" t="inlineStr">
        <is>
          <t>Phishing site targeting: webaccess-email.mx | URL: http://webaccess-email.mx/2513501.doc/18a80a/fad0f483-81b2-45c6-ad47-7272058d9cb6</t>
        </is>
      </c>
      <c r="D1071" s="195" t="n">
        <v>6</v>
      </c>
      <c r="E1071" s="195" t="inlineStr">
        <is>
          <t>MEDIUM</t>
        </is>
      </c>
      <c r="F1071" s="195" t="n">
        <v>3</v>
      </c>
      <c r="G1071" s="195" t="n">
        <v>1</v>
      </c>
      <c r="H1071" s="195" t="inlineStr">
        <is>
          <t>MEDIUM</t>
        </is>
      </c>
      <c r="I1071" s="195" t="n">
        <v>9</v>
      </c>
      <c r="J1071" s="195" t="inlineStr">
        <is>
          <t>NO</t>
        </is>
      </c>
      <c r="K1071" s="195" t="inlineStr">
        <is>
          <t>http://webaccess-email.mx/2513501.doc/18a80a/fad0f483-81b2-45c6-ad47-7272058d9cb6</t>
        </is>
      </c>
      <c r="L1071" s="195" t="inlineStr">
        <is>
          <t>2026-02-28T18:45:02+00:00</t>
        </is>
      </c>
      <c r="M1071" s="195" t="inlineStr">
        <is>
          <t>Block URL</t>
        </is>
      </c>
      <c r="N1071" s="195" t="inlineStr">
        <is>
          <t>http://webaccess-email.mx/2513501.doc/18a80a/fad0f483-81b2-45c6-ad47-7272058d9cb6</t>
        </is>
      </c>
      <c r="O1071" s="195" t="inlineStr">
        <is>
          <t>Block phishing URL | Warn users about webaccess-email.mx impersonation</t>
        </is>
      </c>
      <c r="P1071" s="195" t="inlineStr">
        <is>
          <t>Email users / webaccess-email.mx</t>
        </is>
      </c>
      <c r="Q1071" s="195" t="inlineStr">
        <is>
          <t>P4</t>
        </is>
      </c>
      <c r="R1071" s="195" t="inlineStr">
        <is>
          <t>🚫 Block URLs in web proxy/firewall | 📧 Update email security filters | 👥 User awareness training recommended</t>
        </is>
      </c>
      <c r="S1071" s="195" t="inlineStr">
        <is>
          <t>Phishing URL</t>
        </is>
      </c>
      <c r="T1071" s="195" t="n">
        <v>0</v>
      </c>
      <c r="U1071" s="195" t="n">
        <v>0</v>
      </c>
      <c r="V1071" s="195" t="inlineStr">
        <is>
          <t>T1566:Phishing | T1566.002:Spearphishing Link</t>
        </is>
      </c>
      <c r="W1071" s="195" t="n">
        <v>1</v>
      </c>
      <c r="X1071" s="195" t="inlineStr">
        <is>
          <t>LOW (40%)</t>
        </is>
      </c>
      <c r="Y1071" s="195" t="inlineStr">
        <is>
          <t>NONE</t>
        </is>
      </c>
      <c r="Z1071" s="195" t="inlineStr">
        <is>
          <t>NONE</t>
        </is>
      </c>
      <c r="AA1071" s="195" t="inlineStr">
        <is>
          <t>http://webaccess-email.mx/2513501.doc/18a80a/fad0f483-81b2-45c6-ad47-7272058d9cb6</t>
        </is>
      </c>
      <c r="AB1071" s="195" t="inlineStr">
        <is>
          <t>NONE</t>
        </is>
      </c>
      <c r="AC1071" s="195" t="n">
        <v>0</v>
      </c>
      <c r="AD1071" s="195" t="inlineStr"/>
    </row>
    <row r="1072">
      <c r="A1072" s="195" t="inlineStr">
        <is>
          <t>PHISH</t>
        </is>
      </c>
      <c r="B1072" s="195" t="inlineStr"/>
      <c r="C1072" s="195" t="inlineStr">
        <is>
          <t>Phishing site targeting: instagram-clone-mu.vercel.app | URL: https://instagram-clone-mu.vercel.app/</t>
        </is>
      </c>
      <c r="D1072" s="195" t="n">
        <v>6</v>
      </c>
      <c r="E1072" s="195" t="inlineStr">
        <is>
          <t>MEDIUM</t>
        </is>
      </c>
      <c r="F1072" s="195" t="n">
        <v>3</v>
      </c>
      <c r="G1072" s="195" t="n">
        <v>1</v>
      </c>
      <c r="H1072" s="195" t="inlineStr">
        <is>
          <t>MEDIUM</t>
        </is>
      </c>
      <c r="I1072" s="195" t="n">
        <v>9</v>
      </c>
      <c r="J1072" s="195" t="inlineStr">
        <is>
          <t>NO</t>
        </is>
      </c>
      <c r="K1072" s="195" t="inlineStr">
        <is>
          <t>https://instagram-clone-mu.vercel.app/</t>
        </is>
      </c>
      <c r="L1072" s="195" t="inlineStr">
        <is>
          <t>2026-02-28T18:45:02+00:00</t>
        </is>
      </c>
      <c r="M1072" s="195" t="inlineStr">
        <is>
          <t>Block URL</t>
        </is>
      </c>
      <c r="N1072" s="195" t="inlineStr">
        <is>
          <t>https://instagram-clone-mu.vercel.app/</t>
        </is>
      </c>
      <c r="O1072" s="195" t="inlineStr">
        <is>
          <t>Block phishing URL | Warn users about instagram-clone-mu.vercel.app impersonation</t>
        </is>
      </c>
      <c r="P1072" s="195" t="inlineStr">
        <is>
          <t>Email users / instagram-clone-mu.vercel.app</t>
        </is>
      </c>
      <c r="Q1072" s="195" t="inlineStr">
        <is>
          <t>P4</t>
        </is>
      </c>
      <c r="R1072" s="195" t="inlineStr">
        <is>
          <t>🚫 Block URLs in web proxy/firewall | 📧 Update email security filters | 👥 User awareness training recommended</t>
        </is>
      </c>
      <c r="S1072" s="195" t="inlineStr">
        <is>
          <t>Phishing URL</t>
        </is>
      </c>
      <c r="T1072" s="195" t="n">
        <v>0</v>
      </c>
      <c r="U1072" s="195" t="n">
        <v>0</v>
      </c>
      <c r="V1072" s="195" t="inlineStr">
        <is>
          <t>T1566:Phishing | T1566.002:Spearphishing Link</t>
        </is>
      </c>
      <c r="W1072" s="195" t="n">
        <v>1</v>
      </c>
      <c r="X1072" s="195" t="inlineStr">
        <is>
          <t>LOW (40%)</t>
        </is>
      </c>
      <c r="Y1072" s="195" t="inlineStr">
        <is>
          <t>NONE</t>
        </is>
      </c>
      <c r="Z1072" s="195" t="inlineStr">
        <is>
          <t>NONE</t>
        </is>
      </c>
      <c r="AA1072" s="195" t="inlineStr">
        <is>
          <t>https://instagram-clone-mu.vercel.app/</t>
        </is>
      </c>
      <c r="AB1072" s="195" t="inlineStr">
        <is>
          <t>NONE</t>
        </is>
      </c>
      <c r="AC1072" s="195" t="n">
        <v>0</v>
      </c>
      <c r="AD1072" s="195" t="inlineStr"/>
    </row>
    <row r="1073">
      <c r="A1073" s="195" t="inlineStr">
        <is>
          <t>PHISH</t>
        </is>
      </c>
      <c r="B1073" s="195" t="inlineStr"/>
      <c r="C1073" s="195" t="inlineStr">
        <is>
          <t>Phishing site targeting: stecmcommnuily.com | URL: http://stecmcommnuily.com/tradeoffer/new/?partner=1026581594</t>
        </is>
      </c>
      <c r="D1073" s="195" t="n">
        <v>6</v>
      </c>
      <c r="E1073" s="195" t="inlineStr">
        <is>
          <t>MEDIUM</t>
        </is>
      </c>
      <c r="F1073" s="195" t="n">
        <v>3</v>
      </c>
      <c r="G1073" s="195" t="n">
        <v>1</v>
      </c>
      <c r="H1073" s="195" t="inlineStr">
        <is>
          <t>MEDIUM</t>
        </is>
      </c>
      <c r="I1073" s="195" t="n">
        <v>9</v>
      </c>
      <c r="J1073" s="195" t="inlineStr">
        <is>
          <t>NO</t>
        </is>
      </c>
      <c r="K1073" s="195" t="inlineStr">
        <is>
          <t>http://stecmcommnuily.com/tradeoffer/new/?partner=1026581594</t>
        </is>
      </c>
      <c r="L1073" s="195" t="inlineStr">
        <is>
          <t>2026-02-28T18:45:02+00:00</t>
        </is>
      </c>
      <c r="M1073" s="195" t="inlineStr">
        <is>
          <t>Block URL</t>
        </is>
      </c>
      <c r="N1073" s="195" t="inlineStr">
        <is>
          <t>http://stecmcommnuily.com/tradeoffer/new/?partner=1026581594</t>
        </is>
      </c>
      <c r="O1073" s="195" t="inlineStr">
        <is>
          <t>Block phishing URL | Warn users about stecmcommnuily.com impersonation</t>
        </is>
      </c>
      <c r="P1073" s="195" t="inlineStr">
        <is>
          <t>Email users / stecmcommnuily.com</t>
        </is>
      </c>
      <c r="Q1073" s="195" t="inlineStr">
        <is>
          <t>P4</t>
        </is>
      </c>
      <c r="R1073" s="195" t="inlineStr">
        <is>
          <t>🚫 Block URLs in web proxy/firewall | 📧 Update email security filters | 👥 User awareness training recommended</t>
        </is>
      </c>
      <c r="S1073" s="195" t="inlineStr">
        <is>
          <t>Phishing URL</t>
        </is>
      </c>
      <c r="T1073" s="195" t="n">
        <v>0</v>
      </c>
      <c r="U1073" s="195" t="n">
        <v>0</v>
      </c>
      <c r="V1073" s="195" t="inlineStr">
        <is>
          <t>T1566:Phishing | T1566.002:Spearphishing Link</t>
        </is>
      </c>
      <c r="W1073" s="195" t="n">
        <v>1</v>
      </c>
      <c r="X1073" s="195" t="inlineStr">
        <is>
          <t>LOW (40%)</t>
        </is>
      </c>
      <c r="Y1073" s="195" t="inlineStr">
        <is>
          <t>NONE</t>
        </is>
      </c>
      <c r="Z1073" s="195" t="inlineStr">
        <is>
          <t>NONE</t>
        </is>
      </c>
      <c r="AA1073" s="195" t="inlineStr">
        <is>
          <t>http://stecmcommnuily.com/tradeoffer/new/?partner=1026581594</t>
        </is>
      </c>
      <c r="AB1073" s="195" t="inlineStr">
        <is>
          <t>NONE</t>
        </is>
      </c>
      <c r="AC1073" s="195" t="n">
        <v>0</v>
      </c>
      <c r="AD1073" s="195" t="inlineStr"/>
    </row>
    <row r="1074">
      <c r="A1074" s="195" t="inlineStr">
        <is>
          <t>PHISH</t>
        </is>
      </c>
      <c r="B1074" s="195" t="inlineStr"/>
      <c r="C1074" s="195" t="inlineStr">
        <is>
          <t>Phishing site targeting: ipfs.io | URL: http://ipfs.io/ipfs/bafybeiabhh7uwtdmzmc64acycfbq6v25mqunpxnzaxztnmz57n5jlglmxe/pagt.html</t>
        </is>
      </c>
      <c r="D1074" s="195" t="n">
        <v>6</v>
      </c>
      <c r="E1074" s="195" t="inlineStr">
        <is>
          <t>MEDIUM</t>
        </is>
      </c>
      <c r="F1074" s="195" t="n">
        <v>3</v>
      </c>
      <c r="G1074" s="195" t="n">
        <v>1</v>
      </c>
      <c r="H1074" s="195" t="inlineStr">
        <is>
          <t>MEDIUM</t>
        </is>
      </c>
      <c r="I1074" s="195" t="n">
        <v>9</v>
      </c>
      <c r="J1074" s="195" t="inlineStr">
        <is>
          <t>NO</t>
        </is>
      </c>
      <c r="K1074" s="195" t="inlineStr">
        <is>
          <t>http://ipfs.io/ipfs/bafybeiabhh7uwtdmzmc64acycfbq6v25mqunpxnzaxztnmz57n5jlglmxe/pagt.html</t>
        </is>
      </c>
      <c r="L1074" s="195" t="inlineStr">
        <is>
          <t>2026-02-28T18:45:02+00:00</t>
        </is>
      </c>
      <c r="M1074" s="195" t="inlineStr">
        <is>
          <t>Block URL</t>
        </is>
      </c>
      <c r="N1074" s="195" t="inlineStr">
        <is>
          <t>http://ipfs.io/ipfs/bafybeiabhh7uwtdmzmc64acycfbq6v25mqunpxnzaxztnmz57n5jlglmxe/pagt.html</t>
        </is>
      </c>
      <c r="O1074" s="195" t="inlineStr">
        <is>
          <t>Block phishing URL | Warn users about ipfs.io impersonation</t>
        </is>
      </c>
      <c r="P1074" s="195" t="inlineStr">
        <is>
          <t>Email users / ipfs.io</t>
        </is>
      </c>
      <c r="Q1074" s="195" t="inlineStr">
        <is>
          <t>P4</t>
        </is>
      </c>
      <c r="R1074" s="195" t="inlineStr">
        <is>
          <t>🚫 Block URLs in web proxy/firewall | 📧 Update email security filters | 👥 User awareness training recommended</t>
        </is>
      </c>
      <c r="S1074" s="195" t="inlineStr">
        <is>
          <t>Phishing URL</t>
        </is>
      </c>
      <c r="T1074" s="195" t="n">
        <v>0</v>
      </c>
      <c r="U1074" s="195" t="n">
        <v>0</v>
      </c>
      <c r="V1074" s="195" t="inlineStr">
        <is>
          <t>T1566:Phishing | T1566.002:Spearphishing Link</t>
        </is>
      </c>
      <c r="W1074" s="195" t="n">
        <v>1</v>
      </c>
      <c r="X1074" s="195" t="inlineStr">
        <is>
          <t>LOW (40%)</t>
        </is>
      </c>
      <c r="Y1074" s="195" t="inlineStr">
        <is>
          <t>NONE</t>
        </is>
      </c>
      <c r="Z1074" s="195" t="inlineStr">
        <is>
          <t>NONE</t>
        </is>
      </c>
      <c r="AA1074" s="195" t="inlineStr">
        <is>
          <t>http://ipfs.io/ipfs/bafybeiabhh7uwtdmzmc64acycfbq6v25mqunpxnzaxztnmz57n5jlglmxe/pagt.html</t>
        </is>
      </c>
      <c r="AB1074" s="195" t="inlineStr">
        <is>
          <t>NONE</t>
        </is>
      </c>
      <c r="AC1074" s="195" t="n">
        <v>0</v>
      </c>
      <c r="AD1074" s="195" t="inlineStr"/>
    </row>
    <row r="1075">
      <c r="A1075" s="195" t="inlineStr">
        <is>
          <t>PHISH</t>
        </is>
      </c>
      <c r="B1075" s="195" t="inlineStr"/>
      <c r="C1075" s="195" t="inlineStr">
        <is>
          <t>Phishing site targeting: sitessfr46-svg.github.io | URL: http://sitessfr46-svg.github.io/vgsdr/</t>
        </is>
      </c>
      <c r="D1075" s="195" t="n">
        <v>6</v>
      </c>
      <c r="E1075" s="195" t="inlineStr">
        <is>
          <t>MEDIUM</t>
        </is>
      </c>
      <c r="F1075" s="195" t="n">
        <v>3</v>
      </c>
      <c r="G1075" s="195" t="n">
        <v>1</v>
      </c>
      <c r="H1075" s="195" t="inlineStr">
        <is>
          <t>MEDIUM</t>
        </is>
      </c>
      <c r="I1075" s="195" t="n">
        <v>9</v>
      </c>
      <c r="J1075" s="195" t="inlineStr">
        <is>
          <t>NO</t>
        </is>
      </c>
      <c r="K1075" s="195" t="inlineStr">
        <is>
          <t>http://sitessfr46-svg.github.io/vgsdr/</t>
        </is>
      </c>
      <c r="L1075" s="195" t="inlineStr">
        <is>
          <t>2026-02-28T18:45:02+00:00</t>
        </is>
      </c>
      <c r="M1075" s="195" t="inlineStr">
        <is>
          <t>Block URL</t>
        </is>
      </c>
      <c r="N1075" s="195" t="inlineStr">
        <is>
          <t>http://sitessfr46-svg.github.io/vgsdr/</t>
        </is>
      </c>
      <c r="O1075" s="195" t="inlineStr">
        <is>
          <t>Block phishing URL | Warn users about sitessfr46-svg.github.io impersonation</t>
        </is>
      </c>
      <c r="P1075" s="195" t="inlineStr">
        <is>
          <t>Email users / sitessfr46-svg.github.io</t>
        </is>
      </c>
      <c r="Q1075" s="195" t="inlineStr">
        <is>
          <t>P4</t>
        </is>
      </c>
      <c r="R1075" s="195" t="inlineStr">
        <is>
          <t>🚫 Block URLs in web proxy/firewall | 📧 Update email security filters | 👥 User awareness training recommended</t>
        </is>
      </c>
      <c r="S1075" s="195" t="inlineStr">
        <is>
          <t>Phishing URL</t>
        </is>
      </c>
      <c r="T1075" s="195" t="n">
        <v>0</v>
      </c>
      <c r="U1075" s="195" t="n">
        <v>0</v>
      </c>
      <c r="V1075" s="195" t="inlineStr">
        <is>
          <t>T1566:Phishing | T1566.002:Spearphishing Link</t>
        </is>
      </c>
      <c r="W1075" s="195" t="n">
        <v>1</v>
      </c>
      <c r="X1075" s="195" t="inlineStr">
        <is>
          <t>LOW (40%)</t>
        </is>
      </c>
      <c r="Y1075" s="195" t="inlineStr">
        <is>
          <t>NONE</t>
        </is>
      </c>
      <c r="Z1075" s="195" t="inlineStr">
        <is>
          <t>NONE</t>
        </is>
      </c>
      <c r="AA1075" s="195" t="inlineStr">
        <is>
          <t>http://sitessfr46-svg.github.io/vgsdr/</t>
        </is>
      </c>
      <c r="AB1075" s="195" t="inlineStr">
        <is>
          <t>NONE</t>
        </is>
      </c>
      <c r="AC1075" s="195" t="n">
        <v>0</v>
      </c>
      <c r="AD1075" s="195" t="inlineStr"/>
    </row>
    <row r="1076">
      <c r="A1076" s="195" t="inlineStr">
        <is>
          <t>PHISH</t>
        </is>
      </c>
      <c r="B1076" s="195" t="inlineStr"/>
      <c r="C1076" s="195" t="inlineStr">
        <is>
          <t>Phishing site targeting: j298m.xyz | URL: http://j298m.xyz/</t>
        </is>
      </c>
      <c r="D1076" s="195" t="n">
        <v>6</v>
      </c>
      <c r="E1076" s="195" t="inlineStr">
        <is>
          <t>MEDIUM</t>
        </is>
      </c>
      <c r="F1076" s="195" t="n">
        <v>3</v>
      </c>
      <c r="G1076" s="195" t="n">
        <v>1</v>
      </c>
      <c r="H1076" s="195" t="inlineStr">
        <is>
          <t>MEDIUM</t>
        </is>
      </c>
      <c r="I1076" s="195" t="n">
        <v>9</v>
      </c>
      <c r="J1076" s="195" t="inlineStr">
        <is>
          <t>NO</t>
        </is>
      </c>
      <c r="K1076" s="195" t="inlineStr">
        <is>
          <t>http://j298m.xyz/</t>
        </is>
      </c>
      <c r="L1076" s="195" t="inlineStr">
        <is>
          <t>2026-02-28T18:45:02+00:00</t>
        </is>
      </c>
      <c r="M1076" s="195" t="inlineStr">
        <is>
          <t>Block URL</t>
        </is>
      </c>
      <c r="N1076" s="195" t="inlineStr">
        <is>
          <t>http://j298m.xyz/</t>
        </is>
      </c>
      <c r="O1076" s="195" t="inlineStr">
        <is>
          <t>Block phishing URL | Warn users about j298m.xyz impersonation</t>
        </is>
      </c>
      <c r="P1076" s="195" t="inlineStr">
        <is>
          <t>Email users / j298m.xyz</t>
        </is>
      </c>
      <c r="Q1076" s="195" t="inlineStr">
        <is>
          <t>P4</t>
        </is>
      </c>
      <c r="R1076" s="195" t="inlineStr">
        <is>
          <t>🚫 Block URLs in web proxy/firewall | 📧 Update email security filters | 👥 User awareness training recommended</t>
        </is>
      </c>
      <c r="S1076" s="195" t="inlineStr">
        <is>
          <t>Phishing URL</t>
        </is>
      </c>
      <c r="T1076" s="195" t="n">
        <v>0</v>
      </c>
      <c r="U1076" s="195" t="n">
        <v>0</v>
      </c>
      <c r="V1076" s="195" t="inlineStr">
        <is>
          <t>T1566:Phishing | T1566.002:Spearphishing Link</t>
        </is>
      </c>
      <c r="W1076" s="195" t="n">
        <v>1</v>
      </c>
      <c r="X1076" s="195" t="inlineStr">
        <is>
          <t>LOW (40%)</t>
        </is>
      </c>
      <c r="Y1076" s="195" t="inlineStr">
        <is>
          <t>NONE</t>
        </is>
      </c>
      <c r="Z1076" s="195" t="inlineStr">
        <is>
          <t>NONE</t>
        </is>
      </c>
      <c r="AA1076" s="195" t="inlineStr">
        <is>
          <t>http://j298m.xyz/</t>
        </is>
      </c>
      <c r="AB1076" s="195" t="inlineStr">
        <is>
          <t>NONE</t>
        </is>
      </c>
      <c r="AC1076" s="195" t="n">
        <v>0</v>
      </c>
      <c r="AD1076" s="195" t="inlineStr"/>
    </row>
    <row r="1077">
      <c r="A1077" s="195" t="inlineStr">
        <is>
          <t>PHISH</t>
        </is>
      </c>
      <c r="B1077" s="195" t="inlineStr"/>
      <c r="C1077" s="195" t="inlineStr">
        <is>
          <t>Phishing site targeting: roblox.com.ml | URL: http://roblox.com.ml/communities/9614324682/NyangFAM</t>
        </is>
      </c>
      <c r="D1077" s="195" t="n">
        <v>6</v>
      </c>
      <c r="E1077" s="195" t="inlineStr">
        <is>
          <t>MEDIUM</t>
        </is>
      </c>
      <c r="F1077" s="195" t="n">
        <v>3</v>
      </c>
      <c r="G1077" s="195" t="n">
        <v>1</v>
      </c>
      <c r="H1077" s="195" t="inlineStr">
        <is>
          <t>MEDIUM</t>
        </is>
      </c>
      <c r="I1077" s="195" t="n">
        <v>9</v>
      </c>
      <c r="J1077" s="195" t="inlineStr">
        <is>
          <t>NO</t>
        </is>
      </c>
      <c r="K1077" s="195" t="inlineStr">
        <is>
          <t>http://roblox.com.ml/communities/9614324682/NyangFAM</t>
        </is>
      </c>
      <c r="L1077" s="195" t="inlineStr">
        <is>
          <t>2026-02-28T18:45:02+00:00</t>
        </is>
      </c>
      <c r="M1077" s="195" t="inlineStr">
        <is>
          <t>Block URL</t>
        </is>
      </c>
      <c r="N1077" s="195" t="inlineStr">
        <is>
          <t>http://roblox.com.ml/communities/9614324682/NyangFAM</t>
        </is>
      </c>
      <c r="O1077" s="195" t="inlineStr">
        <is>
          <t>Block phishing URL | Warn users about roblox.com.ml impersonation</t>
        </is>
      </c>
      <c r="P1077" s="195" t="inlineStr">
        <is>
          <t>Email users / roblox.com.ml</t>
        </is>
      </c>
      <c r="Q1077" s="195" t="inlineStr">
        <is>
          <t>P4</t>
        </is>
      </c>
      <c r="R1077" s="195" t="inlineStr">
        <is>
          <t>🚫 Block URLs in web proxy/firewall | 📧 Update email security filters | 👥 User awareness training recommended</t>
        </is>
      </c>
      <c r="S1077" s="195" t="inlineStr">
        <is>
          <t>Phishing URL</t>
        </is>
      </c>
      <c r="T1077" s="195" t="n">
        <v>0</v>
      </c>
      <c r="U1077" s="195" t="n">
        <v>0</v>
      </c>
      <c r="V1077" s="195" t="inlineStr">
        <is>
          <t>T1566:Phishing | T1566.002:Spearphishing Link</t>
        </is>
      </c>
      <c r="W1077" s="195" t="n">
        <v>1</v>
      </c>
      <c r="X1077" s="195" t="inlineStr">
        <is>
          <t>LOW (40%)</t>
        </is>
      </c>
      <c r="Y1077" s="195" t="inlineStr">
        <is>
          <t>NONE</t>
        </is>
      </c>
      <c r="Z1077" s="195" t="inlineStr">
        <is>
          <t>NONE</t>
        </is>
      </c>
      <c r="AA1077" s="195" t="inlineStr">
        <is>
          <t>http://roblox.com.ml/communities/9614324682/NyangFAM</t>
        </is>
      </c>
      <c r="AB1077" s="195" t="inlineStr">
        <is>
          <t>NONE</t>
        </is>
      </c>
      <c r="AC1077" s="195" t="n">
        <v>0</v>
      </c>
      <c r="AD1077" s="195" t="inlineStr"/>
    </row>
    <row r="1078">
      <c r="A1078" s="195" t="inlineStr">
        <is>
          <t>PHISH</t>
        </is>
      </c>
      <c r="B1078" s="195" t="inlineStr"/>
      <c r="C1078" s="195" t="inlineStr">
        <is>
          <t>Phishing site targeting: www.netflix-clone-khaki-kappa.vercel.app | URL: https://www.netflix-clone-khaki-kappa.vercel.app/</t>
        </is>
      </c>
      <c r="D1078" s="195" t="n">
        <v>6</v>
      </c>
      <c r="E1078" s="195" t="inlineStr">
        <is>
          <t>MEDIUM</t>
        </is>
      </c>
      <c r="F1078" s="195" t="n">
        <v>3</v>
      </c>
      <c r="G1078" s="195" t="n">
        <v>1</v>
      </c>
      <c r="H1078" s="195" t="inlineStr">
        <is>
          <t>MEDIUM</t>
        </is>
      </c>
      <c r="I1078" s="195" t="n">
        <v>9</v>
      </c>
      <c r="J1078" s="195" t="inlineStr">
        <is>
          <t>NO</t>
        </is>
      </c>
      <c r="K1078" s="195" t="inlineStr">
        <is>
          <t>https://www.netflix-clone-khaki-kappa.vercel.app/</t>
        </is>
      </c>
      <c r="L1078" s="195" t="inlineStr">
        <is>
          <t>2026-02-28T18:45:02+00:00</t>
        </is>
      </c>
      <c r="M1078" s="195" t="inlineStr">
        <is>
          <t>Block URL</t>
        </is>
      </c>
      <c r="N1078" s="195" t="inlineStr">
        <is>
          <t>https://www.netflix-clone-khaki-kappa.vercel.app/</t>
        </is>
      </c>
      <c r="O1078" s="195" t="inlineStr">
        <is>
          <t>Block phishing URL | Warn users about www.netflix-clone-khaki-kappa.vercel.app impersonation</t>
        </is>
      </c>
      <c r="P1078" s="195" t="inlineStr">
        <is>
          <t>Email users / www.netflix-clone-khaki-kappa.vercel.app</t>
        </is>
      </c>
      <c r="Q1078" s="195" t="inlineStr">
        <is>
          <t>P4</t>
        </is>
      </c>
      <c r="R1078" s="195" t="inlineStr">
        <is>
          <t>🚫 Block URLs in web proxy/firewall | 📧 Update email security filters | 👥 User awareness training recommended</t>
        </is>
      </c>
      <c r="S1078" s="195" t="inlineStr">
        <is>
          <t>Phishing URL</t>
        </is>
      </c>
      <c r="T1078" s="195" t="n">
        <v>0</v>
      </c>
      <c r="U1078" s="195" t="n">
        <v>0</v>
      </c>
      <c r="V1078" s="195" t="inlineStr">
        <is>
          <t>T1566:Phishing | T1566.002:Spearphishing Link</t>
        </is>
      </c>
      <c r="W1078" s="195" t="n">
        <v>1</v>
      </c>
      <c r="X1078" s="195" t="inlineStr">
        <is>
          <t>LOW (40%)</t>
        </is>
      </c>
      <c r="Y1078" s="195" t="inlineStr">
        <is>
          <t>NONE</t>
        </is>
      </c>
      <c r="Z1078" s="195" t="inlineStr">
        <is>
          <t>NONE</t>
        </is>
      </c>
      <c r="AA1078" s="195" t="inlineStr">
        <is>
          <t>https://www.netflix-clone-khaki-kappa.vercel.app/</t>
        </is>
      </c>
      <c r="AB1078" s="195" t="inlineStr">
        <is>
          <t>NONE</t>
        </is>
      </c>
      <c r="AC1078" s="195" t="n">
        <v>0</v>
      </c>
      <c r="AD1078" s="195" t="inlineStr"/>
    </row>
    <row r="1079">
      <c r="A1079" s="195" t="inlineStr">
        <is>
          <t>PHISH</t>
        </is>
      </c>
      <c r="B1079" s="195" t="inlineStr"/>
      <c r="C1079" s="195" t="inlineStr">
        <is>
          <t>Phishing site targeting: sarthaksingh-17.github.io | URL: https://sarthaksingh-17.github.io/modern-storefront-ui/</t>
        </is>
      </c>
      <c r="D1079" s="195" t="n">
        <v>6</v>
      </c>
      <c r="E1079" s="195" t="inlineStr">
        <is>
          <t>MEDIUM</t>
        </is>
      </c>
      <c r="F1079" s="195" t="n">
        <v>3</v>
      </c>
      <c r="G1079" s="195" t="n">
        <v>1</v>
      </c>
      <c r="H1079" s="195" t="inlineStr">
        <is>
          <t>MEDIUM</t>
        </is>
      </c>
      <c r="I1079" s="195" t="n">
        <v>9</v>
      </c>
      <c r="J1079" s="195" t="inlineStr">
        <is>
          <t>NO</t>
        </is>
      </c>
      <c r="K1079" s="195" t="inlineStr">
        <is>
          <t>https://sarthaksingh-17.github.io/modern-storefront-ui/</t>
        </is>
      </c>
      <c r="L1079" s="195" t="inlineStr">
        <is>
          <t>2026-02-28T18:45:02+00:00</t>
        </is>
      </c>
      <c r="M1079" s="195" t="inlineStr">
        <is>
          <t>Block URL</t>
        </is>
      </c>
      <c r="N1079" s="195" t="inlineStr">
        <is>
          <t>https://sarthaksingh-17.github.io/modern-storefront-ui/</t>
        </is>
      </c>
      <c r="O1079" s="195" t="inlineStr">
        <is>
          <t>Block phishing URL | Warn users about sarthaksingh-17.github.io impersonation</t>
        </is>
      </c>
      <c r="P1079" s="195" t="inlineStr">
        <is>
          <t>Email users / sarthaksingh-17.github.io</t>
        </is>
      </c>
      <c r="Q1079" s="195" t="inlineStr">
        <is>
          <t>P4</t>
        </is>
      </c>
      <c r="R1079" s="195" t="inlineStr">
        <is>
          <t>🚫 Block URLs in web proxy/firewall | 📧 Update email security filters | 👥 User awareness training recommended</t>
        </is>
      </c>
      <c r="S1079" s="195" t="inlineStr">
        <is>
          <t>Phishing URL</t>
        </is>
      </c>
      <c r="T1079" s="195" t="n">
        <v>0</v>
      </c>
      <c r="U1079" s="195" t="n">
        <v>0</v>
      </c>
      <c r="V1079" s="195" t="inlineStr">
        <is>
          <t>T1566:Phishing | T1566.002:Spearphishing Link</t>
        </is>
      </c>
      <c r="W1079" s="195" t="n">
        <v>1</v>
      </c>
      <c r="X1079" s="195" t="inlineStr">
        <is>
          <t>LOW (40%)</t>
        </is>
      </c>
      <c r="Y1079" s="195" t="inlineStr">
        <is>
          <t>NONE</t>
        </is>
      </c>
      <c r="Z1079" s="195" t="inlineStr">
        <is>
          <t>NONE</t>
        </is>
      </c>
      <c r="AA1079" s="195" t="inlineStr">
        <is>
          <t>https://sarthaksingh-17.github.io/modern-storefront-ui/</t>
        </is>
      </c>
      <c r="AB1079" s="195" t="inlineStr">
        <is>
          <t>NONE</t>
        </is>
      </c>
      <c r="AC1079" s="195" t="n">
        <v>0</v>
      </c>
      <c r="AD1079" s="195" t="inlineStr"/>
    </row>
    <row r="1080">
      <c r="A1080" s="195" t="inlineStr">
        <is>
          <t>PHISH</t>
        </is>
      </c>
      <c r="B1080" s="195" t="inlineStr"/>
      <c r="C1080" s="195" t="inlineStr">
        <is>
          <t>Phishing site targeting: chatgrok6-netizen.github.io | URL: https://chatgrok6-netizen.github.io/my-projects/</t>
        </is>
      </c>
      <c r="D1080" s="195" t="n">
        <v>6</v>
      </c>
      <c r="E1080" s="195" t="inlineStr">
        <is>
          <t>MEDIUM</t>
        </is>
      </c>
      <c r="F1080" s="195" t="n">
        <v>3</v>
      </c>
      <c r="G1080" s="195" t="n">
        <v>1</v>
      </c>
      <c r="H1080" s="195" t="inlineStr">
        <is>
          <t>MEDIUM</t>
        </is>
      </c>
      <c r="I1080" s="195" t="n">
        <v>9</v>
      </c>
      <c r="J1080" s="195" t="inlineStr">
        <is>
          <t>NO</t>
        </is>
      </c>
      <c r="K1080" s="195" t="inlineStr">
        <is>
          <t>https://chatgrok6-netizen.github.io/my-projects/</t>
        </is>
      </c>
      <c r="L1080" s="195" t="inlineStr">
        <is>
          <t>2026-02-28T18:45:02+00:00</t>
        </is>
      </c>
      <c r="M1080" s="195" t="inlineStr">
        <is>
          <t>Block URL</t>
        </is>
      </c>
      <c r="N1080" s="195" t="inlineStr">
        <is>
          <t>https://chatgrok6-netizen.github.io/my-projects/</t>
        </is>
      </c>
      <c r="O1080" s="195" t="inlineStr">
        <is>
          <t>Block phishing URL | Warn users about chatgrok6-netizen.github.io impersonation</t>
        </is>
      </c>
      <c r="P1080" s="195" t="inlineStr">
        <is>
          <t>Email users / chatgrok6-netizen.github.io</t>
        </is>
      </c>
      <c r="Q1080" s="195" t="inlineStr">
        <is>
          <t>P4</t>
        </is>
      </c>
      <c r="R1080" s="195" t="inlineStr">
        <is>
          <t>🚫 Block URLs in web proxy/firewall | 📧 Update email security filters | 👥 User awareness training recommended</t>
        </is>
      </c>
      <c r="S1080" s="195" t="inlineStr">
        <is>
          <t>Phishing URL</t>
        </is>
      </c>
      <c r="T1080" s="195" t="n">
        <v>0</v>
      </c>
      <c r="U1080" s="195" t="n">
        <v>0</v>
      </c>
      <c r="V1080" s="195" t="inlineStr">
        <is>
          <t>T1566:Phishing | T1566.002:Spearphishing Link</t>
        </is>
      </c>
      <c r="W1080" s="195" t="n">
        <v>1</v>
      </c>
      <c r="X1080" s="195" t="inlineStr">
        <is>
          <t>LOW (40%)</t>
        </is>
      </c>
      <c r="Y1080" s="195" t="inlineStr">
        <is>
          <t>NONE</t>
        </is>
      </c>
      <c r="Z1080" s="195" t="inlineStr">
        <is>
          <t>NONE</t>
        </is>
      </c>
      <c r="AA1080" s="195" t="inlineStr">
        <is>
          <t>https://chatgrok6-netizen.github.io/my-projects/</t>
        </is>
      </c>
      <c r="AB1080" s="195" t="inlineStr">
        <is>
          <t>NONE</t>
        </is>
      </c>
      <c r="AC1080" s="195" t="n">
        <v>0</v>
      </c>
      <c r="AD1080" s="195" t="inlineStr"/>
    </row>
    <row r="1081">
      <c r="A1081" s="195" t="inlineStr">
        <is>
          <t>PHISH</t>
        </is>
      </c>
      <c r="B1081" s="195" t="inlineStr"/>
      <c r="C1081" s="195" t="inlineStr">
        <is>
          <t>Phishing site targeting: dharanikambala10-bot.github.io | URL: https://dharanikambala10-bot.github.io/Netflix/</t>
        </is>
      </c>
      <c r="D1081" s="195" t="n">
        <v>6</v>
      </c>
      <c r="E1081" s="195" t="inlineStr">
        <is>
          <t>MEDIUM</t>
        </is>
      </c>
      <c r="F1081" s="195" t="n">
        <v>3</v>
      </c>
      <c r="G1081" s="195" t="n">
        <v>1</v>
      </c>
      <c r="H1081" s="195" t="inlineStr">
        <is>
          <t>MEDIUM</t>
        </is>
      </c>
      <c r="I1081" s="195" t="n">
        <v>9</v>
      </c>
      <c r="J1081" s="195" t="inlineStr">
        <is>
          <t>NO</t>
        </is>
      </c>
      <c r="K1081" s="195" t="inlineStr">
        <is>
          <t>https://dharanikambala10-bot.github.io/Netflix/</t>
        </is>
      </c>
      <c r="L1081" s="195" t="inlineStr">
        <is>
          <t>2026-02-28T18:45:02+00:00</t>
        </is>
      </c>
      <c r="M1081" s="195" t="inlineStr">
        <is>
          <t>Block URL</t>
        </is>
      </c>
      <c r="N1081" s="195" t="inlineStr">
        <is>
          <t>https://dharanikambala10-bot.github.io/Netflix/</t>
        </is>
      </c>
      <c r="O1081" s="195" t="inlineStr">
        <is>
          <t>Block phishing URL | Warn users about dharanikambala10-bot.github.io impersonation</t>
        </is>
      </c>
      <c r="P1081" s="195" t="inlineStr">
        <is>
          <t>Email users / dharanikambala10-bot.github.io</t>
        </is>
      </c>
      <c r="Q1081" s="195" t="inlineStr">
        <is>
          <t>P4</t>
        </is>
      </c>
      <c r="R1081" s="195" t="inlineStr">
        <is>
          <t>🚫 Block URLs in web proxy/firewall | 📧 Update email security filters | 👥 User awareness training recommended</t>
        </is>
      </c>
      <c r="S1081" s="195" t="inlineStr">
        <is>
          <t>Phishing URL</t>
        </is>
      </c>
      <c r="T1081" s="195" t="n">
        <v>0</v>
      </c>
      <c r="U1081" s="195" t="n">
        <v>0</v>
      </c>
      <c r="V1081" s="195" t="inlineStr">
        <is>
          <t>T1566:Phishing | T1566.002:Spearphishing Link</t>
        </is>
      </c>
      <c r="W1081" s="195" t="n">
        <v>1</v>
      </c>
      <c r="X1081" s="195" t="inlineStr">
        <is>
          <t>LOW (40%)</t>
        </is>
      </c>
      <c r="Y1081" s="195" t="inlineStr">
        <is>
          <t>NONE</t>
        </is>
      </c>
      <c r="Z1081" s="195" t="inlineStr">
        <is>
          <t>NONE</t>
        </is>
      </c>
      <c r="AA1081" s="195" t="inlineStr">
        <is>
          <t>https://dharanikambala10-bot.github.io/Netflix/</t>
        </is>
      </c>
      <c r="AB1081" s="195" t="inlineStr">
        <is>
          <t>NONE</t>
        </is>
      </c>
      <c r="AC1081" s="195" t="n">
        <v>0</v>
      </c>
      <c r="AD1081" s="195" t="inlineStr"/>
    </row>
    <row r="1082">
      <c r="A1082" s="195" t="inlineStr">
        <is>
          <t>PHISH</t>
        </is>
      </c>
      <c r="B1082" s="195" t="inlineStr"/>
      <c r="C1082" s="195" t="inlineStr">
        <is>
          <t>Phishing site targeting: adityaranjan05.github.io | URL: https://adityaranjan05.github.io/Netflix-Clone/</t>
        </is>
      </c>
      <c r="D1082" s="195" t="n">
        <v>6</v>
      </c>
      <c r="E1082" s="195" t="inlineStr">
        <is>
          <t>MEDIUM</t>
        </is>
      </c>
      <c r="F1082" s="195" t="n">
        <v>3</v>
      </c>
      <c r="G1082" s="195" t="n">
        <v>1</v>
      </c>
      <c r="H1082" s="195" t="inlineStr">
        <is>
          <t>MEDIUM</t>
        </is>
      </c>
      <c r="I1082" s="195" t="n">
        <v>9</v>
      </c>
      <c r="J1082" s="195" t="inlineStr">
        <is>
          <t>NO</t>
        </is>
      </c>
      <c r="K1082" s="195" t="inlineStr">
        <is>
          <t>https://adityaranjan05.github.io/Netflix-Clone/</t>
        </is>
      </c>
      <c r="L1082" s="195" t="inlineStr">
        <is>
          <t>2026-02-28T18:45:02+00:00</t>
        </is>
      </c>
      <c r="M1082" s="195" t="inlineStr">
        <is>
          <t>Block URL</t>
        </is>
      </c>
      <c r="N1082" s="195" t="inlineStr">
        <is>
          <t>https://adityaranjan05.github.io/Netflix-Clone/</t>
        </is>
      </c>
      <c r="O1082" s="195" t="inlineStr">
        <is>
          <t>Block phishing URL | Warn users about adityaranjan05.github.io impersonation</t>
        </is>
      </c>
      <c r="P1082" s="195" t="inlineStr">
        <is>
          <t>Email users / adityaranjan05.github.io</t>
        </is>
      </c>
      <c r="Q1082" s="195" t="inlineStr">
        <is>
          <t>P4</t>
        </is>
      </c>
      <c r="R1082" s="195" t="inlineStr">
        <is>
          <t>🚫 Block URLs in web proxy/firewall | 📧 Update email security filters | 👥 User awareness training recommended</t>
        </is>
      </c>
      <c r="S1082" s="195" t="inlineStr">
        <is>
          <t>Phishing URL</t>
        </is>
      </c>
      <c r="T1082" s="195" t="n">
        <v>0</v>
      </c>
      <c r="U1082" s="195" t="n">
        <v>0</v>
      </c>
      <c r="V1082" s="195" t="inlineStr">
        <is>
          <t>T1566:Phishing | T1566.002:Spearphishing Link</t>
        </is>
      </c>
      <c r="W1082" s="195" t="n">
        <v>1</v>
      </c>
      <c r="X1082" s="195" t="inlineStr">
        <is>
          <t>LOW (40%)</t>
        </is>
      </c>
      <c r="Y1082" s="195" t="inlineStr">
        <is>
          <t>NONE</t>
        </is>
      </c>
      <c r="Z1082" s="195" t="inlineStr">
        <is>
          <t>NONE</t>
        </is>
      </c>
      <c r="AA1082" s="195" t="inlineStr">
        <is>
          <t>https://adityaranjan05.github.io/Netflix-Clone/</t>
        </is>
      </c>
      <c r="AB1082" s="195" t="inlineStr">
        <is>
          <t>NONE</t>
        </is>
      </c>
      <c r="AC1082" s="195" t="n">
        <v>0</v>
      </c>
      <c r="AD1082" s="195" t="inlineStr"/>
    </row>
    <row r="1083">
      <c r="A1083" s="195" t="inlineStr">
        <is>
          <t>PHISH</t>
        </is>
      </c>
      <c r="B1083" s="195" t="inlineStr"/>
      <c r="C1083" s="195" t="inlineStr">
        <is>
          <t>Phishing site targeting: www.robiox.com.py | URL: https://www.robiox.com.py/users/346310228240/profile</t>
        </is>
      </c>
      <c r="D1083" s="195" t="n">
        <v>6</v>
      </c>
      <c r="E1083" s="195" t="inlineStr">
        <is>
          <t>MEDIUM</t>
        </is>
      </c>
      <c r="F1083" s="195" t="n">
        <v>3</v>
      </c>
      <c r="G1083" s="195" t="n">
        <v>1</v>
      </c>
      <c r="H1083" s="195" t="inlineStr">
        <is>
          <t>MEDIUM</t>
        </is>
      </c>
      <c r="I1083" s="195" t="n">
        <v>9</v>
      </c>
      <c r="J1083" s="195" t="inlineStr">
        <is>
          <t>NO</t>
        </is>
      </c>
      <c r="K1083" s="195" t="inlineStr">
        <is>
          <t>https://www.robiox.com.py/users/346310228240/profile</t>
        </is>
      </c>
      <c r="L1083" s="195" t="inlineStr">
        <is>
          <t>2026-02-28T18:45:02+00:00</t>
        </is>
      </c>
      <c r="M1083" s="195" t="inlineStr">
        <is>
          <t>Block URL</t>
        </is>
      </c>
      <c r="N1083" s="195" t="inlineStr">
        <is>
          <t>https://www.robiox.com.py/users/346310228240/profile</t>
        </is>
      </c>
      <c r="O1083" s="195" t="inlineStr">
        <is>
          <t>Block phishing URL | Warn users about www.robiox.com.py impersonation</t>
        </is>
      </c>
      <c r="P1083" s="195" t="inlineStr">
        <is>
          <t>Email users / www.robiox.com.py</t>
        </is>
      </c>
      <c r="Q1083" s="195" t="inlineStr">
        <is>
          <t>P4</t>
        </is>
      </c>
      <c r="R1083" s="195" t="inlineStr">
        <is>
          <t>🚫 Block URLs in web proxy/firewall | 📧 Update email security filters | 👥 User awareness training recommended</t>
        </is>
      </c>
      <c r="S1083" s="195" t="inlineStr">
        <is>
          <t>Phishing URL</t>
        </is>
      </c>
      <c r="T1083" s="195" t="n">
        <v>0</v>
      </c>
      <c r="U1083" s="195" t="n">
        <v>0</v>
      </c>
      <c r="V1083" s="195" t="inlineStr">
        <is>
          <t>T1566:Phishing | T1566.002:Spearphishing Link</t>
        </is>
      </c>
      <c r="W1083" s="195" t="n">
        <v>1</v>
      </c>
      <c r="X1083" s="195" t="inlineStr">
        <is>
          <t>LOW (40%)</t>
        </is>
      </c>
      <c r="Y1083" s="195" t="inlineStr">
        <is>
          <t>NONE</t>
        </is>
      </c>
      <c r="Z1083" s="195" t="inlineStr">
        <is>
          <t>NONE</t>
        </is>
      </c>
      <c r="AA1083" s="195" t="inlineStr">
        <is>
          <t>https://www.robiox.com.py/users/346310228240/profile</t>
        </is>
      </c>
      <c r="AB1083" s="195" t="inlineStr">
        <is>
          <t>NONE</t>
        </is>
      </c>
      <c r="AC1083" s="195" t="n">
        <v>0</v>
      </c>
      <c r="AD1083" s="195" t="inlineStr"/>
    </row>
    <row r="1084">
      <c r="A1084" s="195" t="inlineStr">
        <is>
          <t>PHISH</t>
        </is>
      </c>
      <c r="B1084" s="195" t="inlineStr"/>
      <c r="C1084" s="195" t="inlineStr">
        <is>
          <t>Phishing site targeting: kryptometawallet.com | URL: https://kryptometawallet.com/KYC/ID/index.html</t>
        </is>
      </c>
      <c r="D1084" s="195" t="n">
        <v>6</v>
      </c>
      <c r="E1084" s="195" t="inlineStr">
        <is>
          <t>MEDIUM</t>
        </is>
      </c>
      <c r="F1084" s="195" t="n">
        <v>3</v>
      </c>
      <c r="G1084" s="195" t="n">
        <v>1</v>
      </c>
      <c r="H1084" s="195" t="inlineStr">
        <is>
          <t>MEDIUM</t>
        </is>
      </c>
      <c r="I1084" s="195" t="n">
        <v>9</v>
      </c>
      <c r="J1084" s="195" t="inlineStr">
        <is>
          <t>NO</t>
        </is>
      </c>
      <c r="K1084" s="195" t="inlineStr">
        <is>
          <t>https://kryptometawallet.com/KYC/ID/index.html</t>
        </is>
      </c>
      <c r="L1084" s="195" t="inlineStr">
        <is>
          <t>2026-02-28T18:45:02+00:00</t>
        </is>
      </c>
      <c r="M1084" s="195" t="inlineStr">
        <is>
          <t>Block URL</t>
        </is>
      </c>
      <c r="N1084" s="195" t="inlineStr">
        <is>
          <t>https://kryptometawallet.com/KYC/ID/index.html</t>
        </is>
      </c>
      <c r="O1084" s="195" t="inlineStr">
        <is>
          <t>Block phishing URL | Warn users about kryptometawallet.com impersonation</t>
        </is>
      </c>
      <c r="P1084" s="195" t="inlineStr">
        <is>
          <t>Email users / kryptometawallet.com</t>
        </is>
      </c>
      <c r="Q1084" s="195" t="inlineStr">
        <is>
          <t>P4</t>
        </is>
      </c>
      <c r="R1084" s="195" t="inlineStr">
        <is>
          <t>🚫 Block URLs in web proxy/firewall | 📧 Update email security filters | 👥 User awareness training recommended</t>
        </is>
      </c>
      <c r="S1084" s="195" t="inlineStr">
        <is>
          <t>Phishing URL</t>
        </is>
      </c>
      <c r="T1084" s="195" t="n">
        <v>0</v>
      </c>
      <c r="U1084" s="195" t="n">
        <v>0</v>
      </c>
      <c r="V1084" s="195" t="inlineStr">
        <is>
          <t>T1566:Phishing | T1566.002:Spearphishing Link</t>
        </is>
      </c>
      <c r="W1084" s="195" t="n">
        <v>1</v>
      </c>
      <c r="X1084" s="195" t="inlineStr">
        <is>
          <t>LOW (40%)</t>
        </is>
      </c>
      <c r="Y1084" s="195" t="inlineStr">
        <is>
          <t>NONE</t>
        </is>
      </c>
      <c r="Z1084" s="195" t="inlineStr">
        <is>
          <t>NONE</t>
        </is>
      </c>
      <c r="AA1084" s="195" t="inlineStr">
        <is>
          <t>https://kryptometawallet.com/KYC/ID/index.html</t>
        </is>
      </c>
      <c r="AB1084" s="195" t="inlineStr">
        <is>
          <t>NONE</t>
        </is>
      </c>
      <c r="AC1084" s="195" t="n">
        <v>0</v>
      </c>
      <c r="AD1084" s="195" t="inlineStr"/>
    </row>
    <row r="1085">
      <c r="A1085" s="195" t="inlineStr">
        <is>
          <t>PHISH</t>
        </is>
      </c>
      <c r="B1085" s="195" t="inlineStr"/>
      <c r="C1085" s="195" t="inlineStr">
        <is>
          <t>Phishing site targeting: dreamsmart.pl | URL: http://dreamsmart.pl/</t>
        </is>
      </c>
      <c r="D1085" s="195" t="n">
        <v>6</v>
      </c>
      <c r="E1085" s="195" t="inlineStr">
        <is>
          <t>MEDIUM</t>
        </is>
      </c>
      <c r="F1085" s="195" t="n">
        <v>3</v>
      </c>
      <c r="G1085" s="195" t="n">
        <v>1</v>
      </c>
      <c r="H1085" s="195" t="inlineStr">
        <is>
          <t>MEDIUM</t>
        </is>
      </c>
      <c r="I1085" s="195" t="n">
        <v>9</v>
      </c>
      <c r="J1085" s="195" t="inlineStr">
        <is>
          <t>NO</t>
        </is>
      </c>
      <c r="K1085" s="195" t="inlineStr">
        <is>
          <t>http://dreamsmart.pl/</t>
        </is>
      </c>
      <c r="L1085" s="195" t="inlineStr">
        <is>
          <t>2026-02-28T18:45:02+00:00</t>
        </is>
      </c>
      <c r="M1085" s="195" t="inlineStr">
        <is>
          <t>Block URL</t>
        </is>
      </c>
      <c r="N1085" s="195" t="inlineStr">
        <is>
          <t>http://dreamsmart.pl/</t>
        </is>
      </c>
      <c r="O1085" s="195" t="inlineStr">
        <is>
          <t>Block phishing URL | Warn users about dreamsmart.pl impersonation</t>
        </is>
      </c>
      <c r="P1085" s="195" t="inlineStr">
        <is>
          <t>Email users / dreamsmart.pl</t>
        </is>
      </c>
      <c r="Q1085" s="195" t="inlineStr">
        <is>
          <t>P4</t>
        </is>
      </c>
      <c r="R1085" s="195" t="inlineStr">
        <is>
          <t>🚫 Block URLs in web proxy/firewall | 📧 Update email security filters | 👥 User awareness training recommended</t>
        </is>
      </c>
      <c r="S1085" s="195" t="inlineStr">
        <is>
          <t>Phishing URL</t>
        </is>
      </c>
      <c r="T1085" s="195" t="n">
        <v>0</v>
      </c>
      <c r="U1085" s="195" t="n">
        <v>0</v>
      </c>
      <c r="V1085" s="195" t="inlineStr">
        <is>
          <t>T1566:Phishing | T1566.002:Spearphishing Link</t>
        </is>
      </c>
      <c r="W1085" s="195" t="n">
        <v>1</v>
      </c>
      <c r="X1085" s="195" t="inlineStr">
        <is>
          <t>LOW (40%)</t>
        </is>
      </c>
      <c r="Y1085" s="195" t="inlineStr">
        <is>
          <t>NONE</t>
        </is>
      </c>
      <c r="Z1085" s="195" t="inlineStr">
        <is>
          <t>NONE</t>
        </is>
      </c>
      <c r="AA1085" s="195" t="inlineStr">
        <is>
          <t>http://dreamsmart.pl/</t>
        </is>
      </c>
      <c r="AB1085" s="195" t="inlineStr">
        <is>
          <t>NONE</t>
        </is>
      </c>
      <c r="AC1085" s="195" t="n">
        <v>0</v>
      </c>
      <c r="AD1085" s="195" t="inlineStr"/>
    </row>
    <row r="1086">
      <c r="A1086" s="195" t="inlineStr">
        <is>
          <t>PHISH</t>
        </is>
      </c>
      <c r="B1086" s="195" t="inlineStr"/>
      <c r="C1086" s="195" t="inlineStr">
        <is>
          <t>Phishing site targeting: roblox.com.ge | URL: https://roblox.com.ge/games/17812058042/Very-dirty-game?privateServerLinkCode=13790364250838546349208960326025</t>
        </is>
      </c>
      <c r="D1086" s="195" t="n">
        <v>6</v>
      </c>
      <c r="E1086" s="195" t="inlineStr">
        <is>
          <t>MEDIUM</t>
        </is>
      </c>
      <c r="F1086" s="195" t="n">
        <v>3</v>
      </c>
      <c r="G1086" s="195" t="n">
        <v>1</v>
      </c>
      <c r="H1086" s="195" t="inlineStr">
        <is>
          <t>MEDIUM</t>
        </is>
      </c>
      <c r="I1086" s="195" t="n">
        <v>9</v>
      </c>
      <c r="J1086" s="195" t="inlineStr">
        <is>
          <t>NO</t>
        </is>
      </c>
      <c r="K1086" s="195" t="inlineStr">
        <is>
          <t>https://roblox.com.ge/games/17812058042/Very-dirty-game?privateServerLinkCode=13790364250838546349208960326025</t>
        </is>
      </c>
      <c r="L1086" s="195" t="inlineStr">
        <is>
          <t>2026-02-28T18:45:02+00:00</t>
        </is>
      </c>
      <c r="M1086" s="195" t="inlineStr">
        <is>
          <t>Block URL</t>
        </is>
      </c>
      <c r="N1086" s="195" t="inlineStr">
        <is>
          <t>https://roblox.com.ge/games/17812058042/Very-dirty-game?privateServerLinkCode=13790364250838546349208960326025</t>
        </is>
      </c>
      <c r="O1086" s="195" t="inlineStr">
        <is>
          <t>Block phishing URL | Warn users about roblox.com.ge impersonation</t>
        </is>
      </c>
      <c r="P1086" s="195" t="inlineStr">
        <is>
          <t>Email users / roblox.com.ge</t>
        </is>
      </c>
      <c r="Q1086" s="195" t="inlineStr">
        <is>
          <t>P4</t>
        </is>
      </c>
      <c r="R1086" s="195" t="inlineStr">
        <is>
          <t>🚫 Block URLs in web proxy/firewall | 📧 Update email security filters | 👥 User awareness training recommended</t>
        </is>
      </c>
      <c r="S1086" s="195" t="inlineStr">
        <is>
          <t>Phishing URL</t>
        </is>
      </c>
      <c r="T1086" s="195" t="n">
        <v>0</v>
      </c>
      <c r="U1086" s="195" t="n">
        <v>0</v>
      </c>
      <c r="V1086" s="195" t="inlineStr">
        <is>
          <t>T1566:Phishing | T1566.002:Spearphishing Link | T1584.004:Server</t>
        </is>
      </c>
      <c r="W1086" s="195" t="n">
        <v>1</v>
      </c>
      <c r="X1086" s="195" t="inlineStr">
        <is>
          <t>LOW (40%)</t>
        </is>
      </c>
      <c r="Y1086" s="195" t="inlineStr">
        <is>
          <t>NONE</t>
        </is>
      </c>
      <c r="Z1086" s="195" t="inlineStr">
        <is>
          <t>NONE</t>
        </is>
      </c>
      <c r="AA1086" s="195" t="inlineStr">
        <is>
          <t>https://roblox.com.ge/games/17812058042/Very-dirty-game?privateServerLinkCode=13790364250838546349208960326025</t>
        </is>
      </c>
      <c r="AB1086" s="195" t="inlineStr">
        <is>
          <t>NONE</t>
        </is>
      </c>
      <c r="AC1086" s="195" t="n">
        <v>0</v>
      </c>
      <c r="AD1086" s="195" t="inlineStr"/>
    </row>
    <row r="1087">
      <c r="A1087" s="195" t="inlineStr">
        <is>
          <t>PHISH</t>
        </is>
      </c>
      <c r="B1087" s="195" t="inlineStr"/>
      <c r="C1087" s="195" t="inlineStr">
        <is>
          <t>Phishing site targeting: microsoft.design | URL: https://microsoft.design/articles/start-fresh-redesigning-windows-start-menu/</t>
        </is>
      </c>
      <c r="D1087" s="195" t="n">
        <v>6</v>
      </c>
      <c r="E1087" s="195" t="inlineStr">
        <is>
          <t>MEDIUM</t>
        </is>
      </c>
      <c r="F1087" s="195" t="n">
        <v>3</v>
      </c>
      <c r="G1087" s="195" t="n">
        <v>1</v>
      </c>
      <c r="H1087" s="195" t="inlineStr">
        <is>
          <t>MEDIUM</t>
        </is>
      </c>
      <c r="I1087" s="195" t="n">
        <v>9</v>
      </c>
      <c r="J1087" s="195" t="inlineStr">
        <is>
          <t>NO</t>
        </is>
      </c>
      <c r="K1087" s="195" t="inlineStr">
        <is>
          <t>https://microsoft.design/articles/start-fresh-redesigning-windows-start-menu/</t>
        </is>
      </c>
      <c r="L1087" s="195" t="inlineStr">
        <is>
          <t>2026-02-28T18:45:02+00:00</t>
        </is>
      </c>
      <c r="M1087" s="195" t="inlineStr">
        <is>
          <t>Block URL</t>
        </is>
      </c>
      <c r="N1087" s="195" t="inlineStr">
        <is>
          <t>https://microsoft.design/articles/start-fresh-redesigning-windows-start-menu/</t>
        </is>
      </c>
      <c r="O1087" s="195" t="inlineStr">
        <is>
          <t>Block phishing URL | Warn users about microsoft.design impersonation</t>
        </is>
      </c>
      <c r="P1087" s="195" t="inlineStr">
        <is>
          <t>Email users / microsoft.design</t>
        </is>
      </c>
      <c r="Q1087" s="195" t="inlineStr">
        <is>
          <t>P4</t>
        </is>
      </c>
      <c r="R1087" s="195" t="inlineStr">
        <is>
          <t>🚫 Block URLs in web proxy/firewall | 📧 Update email security filters | 👥 User awareness training recommended</t>
        </is>
      </c>
      <c r="S1087" s="195" t="inlineStr">
        <is>
          <t>Phishing URL</t>
        </is>
      </c>
      <c r="T1087" s="195" t="n">
        <v>0</v>
      </c>
      <c r="U1087" s="195" t="n">
        <v>0</v>
      </c>
      <c r="V1087" s="195" t="inlineStr">
        <is>
          <t>T1566:Phishing | T1566.002:Spearphishing Link</t>
        </is>
      </c>
      <c r="W1087" s="195" t="n">
        <v>1</v>
      </c>
      <c r="X1087" s="195" t="inlineStr">
        <is>
          <t>LOW (40%)</t>
        </is>
      </c>
      <c r="Y1087" s="195" t="inlineStr">
        <is>
          <t>NONE</t>
        </is>
      </c>
      <c r="Z1087" s="195" t="inlineStr">
        <is>
          <t>NONE</t>
        </is>
      </c>
      <c r="AA1087" s="195" t="inlineStr">
        <is>
          <t>https://microsoft.design/articles/start-fresh-redesigning-windows-start-menu/</t>
        </is>
      </c>
      <c r="AB1087" s="195" t="inlineStr">
        <is>
          <t>NONE</t>
        </is>
      </c>
      <c r="AC1087" s="195" t="n">
        <v>0</v>
      </c>
      <c r="AD1087" s="195" t="inlineStr"/>
    </row>
    <row r="1088">
      <c r="A1088" s="195" t="inlineStr">
        <is>
          <t>PHISH</t>
        </is>
      </c>
      <c r="B1088" s="195" t="inlineStr"/>
      <c r="C1088" s="195" t="inlineStr">
        <is>
          <t>Phishing site targeting: talha6368.github.io | URL: https://talha6368.github.io/netflix-clone/</t>
        </is>
      </c>
      <c r="D1088" s="195" t="n">
        <v>6</v>
      </c>
      <c r="E1088" s="195" t="inlineStr">
        <is>
          <t>MEDIUM</t>
        </is>
      </c>
      <c r="F1088" s="195" t="n">
        <v>3</v>
      </c>
      <c r="G1088" s="195" t="n">
        <v>1</v>
      </c>
      <c r="H1088" s="195" t="inlineStr">
        <is>
          <t>MEDIUM</t>
        </is>
      </c>
      <c r="I1088" s="195" t="n">
        <v>9</v>
      </c>
      <c r="J1088" s="195" t="inlineStr">
        <is>
          <t>NO</t>
        </is>
      </c>
      <c r="K1088" s="195" t="inlineStr">
        <is>
          <t>https://talha6368.github.io/netflix-clone/</t>
        </is>
      </c>
      <c r="L1088" s="195" t="inlineStr">
        <is>
          <t>2026-02-28T18:45:02+00:00</t>
        </is>
      </c>
      <c r="M1088" s="195" t="inlineStr">
        <is>
          <t>Block URL</t>
        </is>
      </c>
      <c r="N1088" s="195" t="inlineStr">
        <is>
          <t>https://talha6368.github.io/netflix-clone/</t>
        </is>
      </c>
      <c r="O1088" s="195" t="inlineStr">
        <is>
          <t>Block phishing URL | Warn users about talha6368.github.io impersonation</t>
        </is>
      </c>
      <c r="P1088" s="195" t="inlineStr">
        <is>
          <t>Email users / talha6368.github.io</t>
        </is>
      </c>
      <c r="Q1088" s="195" t="inlineStr">
        <is>
          <t>P4</t>
        </is>
      </c>
      <c r="R1088" s="195" t="inlineStr">
        <is>
          <t>🚫 Block URLs in web proxy/firewall | 📧 Update email security filters | 👥 User awareness training recommended</t>
        </is>
      </c>
      <c r="S1088" s="195" t="inlineStr">
        <is>
          <t>Phishing URL</t>
        </is>
      </c>
      <c r="T1088" s="195" t="n">
        <v>0</v>
      </c>
      <c r="U1088" s="195" t="n">
        <v>0</v>
      </c>
      <c r="V1088" s="195" t="inlineStr">
        <is>
          <t>T1566:Phishing | T1566.002:Spearphishing Link</t>
        </is>
      </c>
      <c r="W1088" s="195" t="n">
        <v>1</v>
      </c>
      <c r="X1088" s="195" t="inlineStr">
        <is>
          <t>LOW (40%)</t>
        </is>
      </c>
      <c r="Y1088" s="195" t="inlineStr">
        <is>
          <t>NONE</t>
        </is>
      </c>
      <c r="Z1088" s="195" t="inlineStr">
        <is>
          <t>NONE</t>
        </is>
      </c>
      <c r="AA1088" s="195" t="inlineStr">
        <is>
          <t>https://talha6368.github.io/netflix-clone/</t>
        </is>
      </c>
      <c r="AB1088" s="195" t="inlineStr">
        <is>
          <t>NONE</t>
        </is>
      </c>
      <c r="AC1088" s="195" t="n">
        <v>0</v>
      </c>
      <c r="AD1088" s="195" t="inlineStr"/>
    </row>
    <row r="1089">
      <c r="A1089" s="195" t="inlineStr">
        <is>
          <t>PHISH</t>
        </is>
      </c>
      <c r="B1089" s="195" t="inlineStr"/>
      <c r="C1089" s="195" t="inlineStr">
        <is>
          <t>Phishing site targeting: yappertree.com | URL: http://yappertree.com/blog/Discovery/Login.html</t>
        </is>
      </c>
      <c r="D1089" s="195" t="n">
        <v>6</v>
      </c>
      <c r="E1089" s="195" t="inlineStr">
        <is>
          <t>MEDIUM</t>
        </is>
      </c>
      <c r="F1089" s="195" t="n">
        <v>3</v>
      </c>
      <c r="G1089" s="195" t="n">
        <v>1</v>
      </c>
      <c r="H1089" s="195" t="inlineStr">
        <is>
          <t>MEDIUM</t>
        </is>
      </c>
      <c r="I1089" s="195" t="n">
        <v>9</v>
      </c>
      <c r="J1089" s="195" t="inlineStr">
        <is>
          <t>NO</t>
        </is>
      </c>
      <c r="K1089" s="195" t="inlineStr">
        <is>
          <t>http://yappertree.com/blog/Discovery/Login.html</t>
        </is>
      </c>
      <c r="L1089" s="195" t="inlineStr">
        <is>
          <t>2026-02-28T18:45:02+00:00</t>
        </is>
      </c>
      <c r="M1089" s="195" t="inlineStr">
        <is>
          <t>Block URL</t>
        </is>
      </c>
      <c r="N1089" s="195" t="inlineStr">
        <is>
          <t>http://yappertree.com/blog/Discovery/Login.html</t>
        </is>
      </c>
      <c r="O1089" s="195" t="inlineStr">
        <is>
          <t>Block phishing URL | Warn users about yappertree.com impersonation</t>
        </is>
      </c>
      <c r="P1089" s="195" t="inlineStr">
        <is>
          <t>Email users / yappertree.com</t>
        </is>
      </c>
      <c r="Q1089" s="195" t="inlineStr">
        <is>
          <t>P4</t>
        </is>
      </c>
      <c r="R1089" s="195" t="inlineStr">
        <is>
          <t>🚫 Block URLs in web proxy/firewall | 📧 Update email security filters | 👥 User awareness training recommended</t>
        </is>
      </c>
      <c r="S1089" s="195" t="inlineStr">
        <is>
          <t>Phishing URL</t>
        </is>
      </c>
      <c r="T1089" s="195" t="n">
        <v>0</v>
      </c>
      <c r="U1089" s="195" t="n">
        <v>0</v>
      </c>
      <c r="V1089" s="195" t="inlineStr">
        <is>
          <t>T1566:Phishing | T1566.002:Spearphishing Link</t>
        </is>
      </c>
      <c r="W1089" s="195" t="n">
        <v>1</v>
      </c>
      <c r="X1089" s="195" t="inlineStr">
        <is>
          <t>LOW (40%)</t>
        </is>
      </c>
      <c r="Y1089" s="195" t="inlineStr">
        <is>
          <t>NONE</t>
        </is>
      </c>
      <c r="Z1089" s="195" t="inlineStr">
        <is>
          <t>NONE</t>
        </is>
      </c>
      <c r="AA1089" s="195" t="inlineStr">
        <is>
          <t>http://yappertree.com/blog/Discovery/Login.html</t>
        </is>
      </c>
      <c r="AB1089" s="195" t="inlineStr">
        <is>
          <t>NONE</t>
        </is>
      </c>
      <c r="AC1089" s="195" t="n">
        <v>0</v>
      </c>
      <c r="AD1089" s="195" t="inlineStr"/>
    </row>
    <row r="1090">
      <c r="A1090" s="195" t="inlineStr">
        <is>
          <t>PHISH</t>
        </is>
      </c>
      <c r="B1090" s="195" t="inlineStr"/>
      <c r="C1090" s="195" t="inlineStr">
        <is>
          <t>Phishing site targeting: yappertree.com | URL: https://yappertree.com/blog/Discovery/confirm.html</t>
        </is>
      </c>
      <c r="D1090" s="195" t="n">
        <v>6</v>
      </c>
      <c r="E1090" s="195" t="inlineStr">
        <is>
          <t>MEDIUM</t>
        </is>
      </c>
      <c r="F1090" s="195" t="n">
        <v>3</v>
      </c>
      <c r="G1090" s="195" t="n">
        <v>1</v>
      </c>
      <c r="H1090" s="195" t="inlineStr">
        <is>
          <t>MEDIUM</t>
        </is>
      </c>
      <c r="I1090" s="195" t="n">
        <v>9</v>
      </c>
      <c r="J1090" s="195" t="inlineStr">
        <is>
          <t>NO</t>
        </is>
      </c>
      <c r="K1090" s="195" t="inlineStr">
        <is>
          <t>https://yappertree.com/blog/Discovery/confirm.html</t>
        </is>
      </c>
      <c r="L1090" s="195" t="inlineStr">
        <is>
          <t>2026-02-28T18:45:02+00:00</t>
        </is>
      </c>
      <c r="M1090" s="195" t="inlineStr">
        <is>
          <t>Block URL</t>
        </is>
      </c>
      <c r="N1090" s="195" t="inlineStr">
        <is>
          <t>https://yappertree.com/blog/Discovery/confirm.html</t>
        </is>
      </c>
      <c r="O1090" s="195" t="inlineStr">
        <is>
          <t>Block phishing URL | Warn users about yappertree.com impersonation</t>
        </is>
      </c>
      <c r="P1090" s="195" t="inlineStr">
        <is>
          <t>Email users / yappertree.com</t>
        </is>
      </c>
      <c r="Q1090" s="195" t="inlineStr">
        <is>
          <t>P4</t>
        </is>
      </c>
      <c r="R1090" s="195" t="inlineStr">
        <is>
          <t>🚫 Block URLs in web proxy/firewall | 📧 Update email security filters | 👥 User awareness training recommended</t>
        </is>
      </c>
      <c r="S1090" s="195" t="inlineStr">
        <is>
          <t>Phishing URL</t>
        </is>
      </c>
      <c r="T1090" s="195" t="n">
        <v>0</v>
      </c>
      <c r="U1090" s="195" t="n">
        <v>0</v>
      </c>
      <c r="V1090" s="195" t="inlineStr">
        <is>
          <t>T1566:Phishing | T1566.002:Spearphishing Link</t>
        </is>
      </c>
      <c r="W1090" s="195" t="n">
        <v>1</v>
      </c>
      <c r="X1090" s="195" t="inlineStr">
        <is>
          <t>LOW (40%)</t>
        </is>
      </c>
      <c r="Y1090" s="195" t="inlineStr">
        <is>
          <t>NONE</t>
        </is>
      </c>
      <c r="Z1090" s="195" t="inlineStr">
        <is>
          <t>NONE</t>
        </is>
      </c>
      <c r="AA1090" s="195" t="inlineStr">
        <is>
          <t>https://yappertree.com/blog/Discovery/confirm.html</t>
        </is>
      </c>
      <c r="AB1090" s="195" t="inlineStr">
        <is>
          <t>NONE</t>
        </is>
      </c>
      <c r="AC1090" s="195" t="n">
        <v>0</v>
      </c>
      <c r="AD1090" s="195" t="inlineStr"/>
    </row>
    <row r="1091">
      <c r="A1091" s="195" t="inlineStr">
        <is>
          <t>PHISH</t>
        </is>
      </c>
      <c r="B1091" s="195" t="inlineStr"/>
      <c r="C1091" s="195" t="inlineStr">
        <is>
          <t>Phishing site targeting: raymondhlee.028426.com | URL: http://raymondhlee.028426.com/s/63BZGFSVBWSFCDX7Y9/584dd8/90eab167-7429-489f-99f6-ce86e8d0d81a</t>
        </is>
      </c>
      <c r="D1091" s="195" t="n">
        <v>6</v>
      </c>
      <c r="E1091" s="195" t="inlineStr">
        <is>
          <t>MEDIUM</t>
        </is>
      </c>
      <c r="F1091" s="195" t="n">
        <v>3</v>
      </c>
      <c r="G1091" s="195" t="n">
        <v>1</v>
      </c>
      <c r="H1091" s="195" t="inlineStr">
        <is>
          <t>MEDIUM</t>
        </is>
      </c>
      <c r="I1091" s="195" t="n">
        <v>9</v>
      </c>
      <c r="J1091" s="195" t="inlineStr">
        <is>
          <t>NO</t>
        </is>
      </c>
      <c r="K1091" s="195" t="inlineStr">
        <is>
          <t>http://raymondhlee.028426.com/s/63BZGFSVBWSFCDX7Y9/584dd8/90eab167-7429-489f-99f6-ce86e8d0d81a</t>
        </is>
      </c>
      <c r="L1091" s="195" t="inlineStr">
        <is>
          <t>2026-02-28T18:45:02+00:00</t>
        </is>
      </c>
      <c r="M1091" s="195" t="inlineStr">
        <is>
          <t>Block URL</t>
        </is>
      </c>
      <c r="N1091" s="195" t="inlineStr">
        <is>
          <t>http://raymondhlee.028426.com/s/63BZGFSVBWSFCDX7Y9/584dd8/90eab167-7429-489f-99f6-ce86e8d0d81a</t>
        </is>
      </c>
      <c r="O1091" s="195" t="inlineStr">
        <is>
          <t>Block phishing URL | Warn users about raymondhlee.028426.com impersonation</t>
        </is>
      </c>
      <c r="P1091" s="195" t="inlineStr">
        <is>
          <t>Email users / raymondhlee.028426.com</t>
        </is>
      </c>
      <c r="Q1091" s="195" t="inlineStr">
        <is>
          <t>P4</t>
        </is>
      </c>
      <c r="R1091" s="195" t="inlineStr">
        <is>
          <t>🚫 Block URLs in web proxy/firewall | 📧 Update email security filters | 👥 User awareness training recommended</t>
        </is>
      </c>
      <c r="S1091" s="195" t="inlineStr">
        <is>
          <t>Phishing URL</t>
        </is>
      </c>
      <c r="T1091" s="195" t="n">
        <v>0</v>
      </c>
      <c r="U1091" s="195" t="n">
        <v>0</v>
      </c>
      <c r="V1091" s="195" t="inlineStr">
        <is>
          <t>T1566:Phishing | T1566.002:Spearphishing Link</t>
        </is>
      </c>
      <c r="W1091" s="195" t="n">
        <v>1</v>
      </c>
      <c r="X1091" s="195" t="inlineStr">
        <is>
          <t>LOW (40%)</t>
        </is>
      </c>
      <c r="Y1091" s="195" t="inlineStr">
        <is>
          <t>NONE</t>
        </is>
      </c>
      <c r="Z1091" s="195" t="inlineStr">
        <is>
          <t>NONE</t>
        </is>
      </c>
      <c r="AA1091" s="195" t="inlineStr">
        <is>
          <t>http://raymondhlee.028426.com/s/63BZGFSVBWSFCDX7Y9/584dd8/90eab167-7429-489f-99f6-ce86e8d0d81a</t>
        </is>
      </c>
      <c r="AB1091" s="195" t="inlineStr">
        <is>
          <t>NONE</t>
        </is>
      </c>
      <c r="AC1091" s="195" t="n">
        <v>0</v>
      </c>
      <c r="AD1091" s="195" t="inlineStr"/>
    </row>
    <row r="1092">
      <c r="A1092" s="195" t="inlineStr">
        <is>
          <t>PHISH</t>
        </is>
      </c>
      <c r="B1092" s="195" t="inlineStr"/>
      <c r="C1092" s="195" t="inlineStr">
        <is>
          <t>Phishing site targeting: divyarajsingh342.github.io | URL: https://divyarajsingh342.github.io/netflix-clone/</t>
        </is>
      </c>
      <c r="D1092" s="195" t="n">
        <v>6</v>
      </c>
      <c r="E1092" s="195" t="inlineStr">
        <is>
          <t>MEDIUM</t>
        </is>
      </c>
      <c r="F1092" s="195" t="n">
        <v>3</v>
      </c>
      <c r="G1092" s="195" t="n">
        <v>1</v>
      </c>
      <c r="H1092" s="195" t="inlineStr">
        <is>
          <t>MEDIUM</t>
        </is>
      </c>
      <c r="I1092" s="195" t="n">
        <v>9</v>
      </c>
      <c r="J1092" s="195" t="inlineStr">
        <is>
          <t>NO</t>
        </is>
      </c>
      <c r="K1092" s="195" t="inlineStr">
        <is>
          <t>https://divyarajsingh342.github.io/netflix-clone/</t>
        </is>
      </c>
      <c r="L1092" s="195" t="inlineStr">
        <is>
          <t>2026-02-28T18:45:02+00:00</t>
        </is>
      </c>
      <c r="M1092" s="195" t="inlineStr">
        <is>
          <t>Block URL</t>
        </is>
      </c>
      <c r="N1092" s="195" t="inlineStr">
        <is>
          <t>https://divyarajsingh342.github.io/netflix-clone/</t>
        </is>
      </c>
      <c r="O1092" s="195" t="inlineStr">
        <is>
          <t>Block phishing URL | Warn users about divyarajsingh342.github.io impersonation</t>
        </is>
      </c>
      <c r="P1092" s="195" t="inlineStr">
        <is>
          <t>Email users / divyarajsingh342.github.io</t>
        </is>
      </c>
      <c r="Q1092" s="195" t="inlineStr">
        <is>
          <t>P4</t>
        </is>
      </c>
      <c r="R1092" s="195" t="inlineStr">
        <is>
          <t>🚫 Block URLs in web proxy/firewall | 📧 Update email security filters | 👥 User awareness training recommended</t>
        </is>
      </c>
      <c r="S1092" s="195" t="inlineStr">
        <is>
          <t>Phishing URL</t>
        </is>
      </c>
      <c r="T1092" s="195" t="n">
        <v>0</v>
      </c>
      <c r="U1092" s="195" t="n">
        <v>0</v>
      </c>
      <c r="V1092" s="195" t="inlineStr">
        <is>
          <t>T1566:Phishing | T1566.002:Spearphishing Link</t>
        </is>
      </c>
      <c r="W1092" s="195" t="n">
        <v>1</v>
      </c>
      <c r="X1092" s="195" t="inlineStr">
        <is>
          <t>LOW (40%)</t>
        </is>
      </c>
      <c r="Y1092" s="195" t="inlineStr">
        <is>
          <t>NONE</t>
        </is>
      </c>
      <c r="Z1092" s="195" t="inlineStr">
        <is>
          <t>NONE</t>
        </is>
      </c>
      <c r="AA1092" s="195" t="inlineStr">
        <is>
          <t>https://divyarajsingh342.github.io/netflix-clone/</t>
        </is>
      </c>
      <c r="AB1092" s="195" t="inlineStr">
        <is>
          <t>NONE</t>
        </is>
      </c>
      <c r="AC1092" s="195" t="n">
        <v>0</v>
      </c>
      <c r="AD1092" s="195" t="inlineStr"/>
    </row>
    <row r="1093">
      <c r="A1093" s="195" t="inlineStr">
        <is>
          <t>PHISH</t>
        </is>
      </c>
      <c r="B1093" s="195" t="inlineStr"/>
      <c r="C1093" s="195" t="inlineStr">
        <is>
          <t>Phishing site targeting: www.kucoingexx.com | URL: http://www.kucoingexx.com/mobile/</t>
        </is>
      </c>
      <c r="D1093" s="195" t="n">
        <v>6</v>
      </c>
      <c r="E1093" s="195" t="inlineStr">
        <is>
          <t>MEDIUM</t>
        </is>
      </c>
      <c r="F1093" s="195" t="n">
        <v>3</v>
      </c>
      <c r="G1093" s="195" t="n">
        <v>1</v>
      </c>
      <c r="H1093" s="195" t="inlineStr">
        <is>
          <t>MEDIUM</t>
        </is>
      </c>
      <c r="I1093" s="195" t="n">
        <v>9</v>
      </c>
      <c r="J1093" s="195" t="inlineStr">
        <is>
          <t>NO</t>
        </is>
      </c>
      <c r="K1093" s="195" t="inlineStr">
        <is>
          <t>http://www.kucoingexx.com/mobile/</t>
        </is>
      </c>
      <c r="L1093" s="195" t="inlineStr">
        <is>
          <t>2026-02-28T18:45:02+00:00</t>
        </is>
      </c>
      <c r="M1093" s="195" t="inlineStr">
        <is>
          <t>Block URL</t>
        </is>
      </c>
      <c r="N1093" s="195" t="inlineStr">
        <is>
          <t>http://www.kucoingexx.com/mobile/</t>
        </is>
      </c>
      <c r="O1093" s="195" t="inlineStr">
        <is>
          <t>Block phishing URL | Warn users about www.kucoingexx.com impersonation</t>
        </is>
      </c>
      <c r="P1093" s="195" t="inlineStr">
        <is>
          <t>Email users / www.kucoingexx.com</t>
        </is>
      </c>
      <c r="Q1093" s="195" t="inlineStr">
        <is>
          <t>P4</t>
        </is>
      </c>
      <c r="R1093" s="195" t="inlineStr">
        <is>
          <t>🚫 Block URLs in web proxy/firewall | 📧 Update email security filters | 👥 User awareness training recommended</t>
        </is>
      </c>
      <c r="S1093" s="195" t="inlineStr">
        <is>
          <t>Phishing URL</t>
        </is>
      </c>
      <c r="T1093" s="195" t="n">
        <v>0</v>
      </c>
      <c r="U1093" s="195" t="n">
        <v>0</v>
      </c>
      <c r="V1093" s="195" t="inlineStr">
        <is>
          <t>T1566:Phishing | T1566.002:Spearphishing Link</t>
        </is>
      </c>
      <c r="W1093" s="195" t="n">
        <v>1</v>
      </c>
      <c r="X1093" s="195" t="inlineStr">
        <is>
          <t>LOW (40%)</t>
        </is>
      </c>
      <c r="Y1093" s="195" t="inlineStr">
        <is>
          <t>NONE</t>
        </is>
      </c>
      <c r="Z1093" s="195" t="inlineStr">
        <is>
          <t>NONE</t>
        </is>
      </c>
      <c r="AA1093" s="195" t="inlineStr">
        <is>
          <t>http://www.kucoingexx.com/mobile/</t>
        </is>
      </c>
      <c r="AB1093" s="195" t="inlineStr">
        <is>
          <t>NONE</t>
        </is>
      </c>
      <c r="AC1093" s="195" t="n">
        <v>0</v>
      </c>
      <c r="AD1093" s="195" t="inlineStr"/>
    </row>
    <row r="1094">
      <c r="A1094" s="195" t="inlineStr">
        <is>
          <t>PHISH</t>
        </is>
      </c>
      <c r="B1094" s="195" t="inlineStr"/>
      <c r="C1094" s="195" t="inlineStr">
        <is>
          <t>Phishing site targeting: www.kucoingexx.com | URL: http://www.kucoingexx.com/</t>
        </is>
      </c>
      <c r="D1094" s="195" t="n">
        <v>6</v>
      </c>
      <c r="E1094" s="195" t="inlineStr">
        <is>
          <t>MEDIUM</t>
        </is>
      </c>
      <c r="F1094" s="195" t="n">
        <v>3</v>
      </c>
      <c r="G1094" s="195" t="n">
        <v>1</v>
      </c>
      <c r="H1094" s="195" t="inlineStr">
        <is>
          <t>MEDIUM</t>
        </is>
      </c>
      <c r="I1094" s="195" t="n">
        <v>9</v>
      </c>
      <c r="J1094" s="195" t="inlineStr">
        <is>
          <t>NO</t>
        </is>
      </c>
      <c r="K1094" s="195" t="inlineStr">
        <is>
          <t>http://www.kucoingexx.com/</t>
        </is>
      </c>
      <c r="L1094" s="195" t="inlineStr">
        <is>
          <t>2026-02-28T18:45:02+00:00</t>
        </is>
      </c>
      <c r="M1094" s="195" t="inlineStr">
        <is>
          <t>Block URL</t>
        </is>
      </c>
      <c r="N1094" s="195" t="inlineStr">
        <is>
          <t>http://www.kucoingexx.com/</t>
        </is>
      </c>
      <c r="O1094" s="195" t="inlineStr">
        <is>
          <t>Block phishing URL | Warn users about www.kucoingexx.com impersonation</t>
        </is>
      </c>
      <c r="P1094" s="195" t="inlineStr">
        <is>
          <t>Email users / www.kucoingexx.com</t>
        </is>
      </c>
      <c r="Q1094" s="195" t="inlineStr">
        <is>
          <t>P4</t>
        </is>
      </c>
      <c r="R1094" s="195" t="inlineStr">
        <is>
          <t>🚫 Block URLs in web proxy/firewall | 📧 Update email security filters | 👥 User awareness training recommended</t>
        </is>
      </c>
      <c r="S1094" s="195" t="inlineStr">
        <is>
          <t>Phishing URL</t>
        </is>
      </c>
      <c r="T1094" s="195" t="n">
        <v>0</v>
      </c>
      <c r="U1094" s="195" t="n">
        <v>0</v>
      </c>
      <c r="V1094" s="195" t="inlineStr">
        <is>
          <t>T1566:Phishing | T1566.002:Spearphishing Link</t>
        </is>
      </c>
      <c r="W1094" s="195" t="n">
        <v>1</v>
      </c>
      <c r="X1094" s="195" t="inlineStr">
        <is>
          <t>LOW (40%)</t>
        </is>
      </c>
      <c r="Y1094" s="195" t="inlineStr">
        <is>
          <t>NONE</t>
        </is>
      </c>
      <c r="Z1094" s="195" t="inlineStr">
        <is>
          <t>NONE</t>
        </is>
      </c>
      <c r="AA1094" s="195" t="inlineStr">
        <is>
          <t>http://www.kucoingexx.com/</t>
        </is>
      </c>
      <c r="AB1094" s="195" t="inlineStr">
        <is>
          <t>NONE</t>
        </is>
      </c>
      <c r="AC1094" s="195" t="n">
        <v>0</v>
      </c>
      <c r="AD1094" s="195" t="inlineStr"/>
    </row>
    <row r="1095">
      <c r="A1095" s="195" t="inlineStr">
        <is>
          <t>PHISH</t>
        </is>
      </c>
      <c r="B1095" s="195" t="inlineStr"/>
      <c r="C1095" s="195" t="inlineStr">
        <is>
          <t>Phishing site targeting: live-maii.com | URL: https://live-maii.com/</t>
        </is>
      </c>
      <c r="D1095" s="195" t="n">
        <v>6</v>
      </c>
      <c r="E1095" s="195" t="inlineStr">
        <is>
          <t>MEDIUM</t>
        </is>
      </c>
      <c r="F1095" s="195" t="n">
        <v>3</v>
      </c>
      <c r="G1095" s="195" t="n">
        <v>1</v>
      </c>
      <c r="H1095" s="195" t="inlineStr">
        <is>
          <t>MEDIUM</t>
        </is>
      </c>
      <c r="I1095" s="195" t="n">
        <v>9</v>
      </c>
      <c r="J1095" s="195" t="inlineStr">
        <is>
          <t>NO</t>
        </is>
      </c>
      <c r="K1095" s="195" t="inlineStr">
        <is>
          <t>https://live-maii.com/</t>
        </is>
      </c>
      <c r="L1095" s="195" t="inlineStr">
        <is>
          <t>2026-02-28T18:45:02+00:00</t>
        </is>
      </c>
      <c r="M1095" s="195" t="inlineStr">
        <is>
          <t>Block URL</t>
        </is>
      </c>
      <c r="N1095" s="195" t="inlineStr">
        <is>
          <t>https://live-maii.com/</t>
        </is>
      </c>
      <c r="O1095" s="195" t="inlineStr">
        <is>
          <t>Block phishing URL | Warn users about live-maii.com impersonation</t>
        </is>
      </c>
      <c r="P1095" s="195" t="inlineStr">
        <is>
          <t>Email users / live-maii.com</t>
        </is>
      </c>
      <c r="Q1095" s="195" t="inlineStr">
        <is>
          <t>P4</t>
        </is>
      </c>
      <c r="R1095" s="195" t="inlineStr">
        <is>
          <t>🚫 Block URLs in web proxy/firewall | 📧 Update email security filters | 👥 User awareness training recommended</t>
        </is>
      </c>
      <c r="S1095" s="195" t="inlineStr">
        <is>
          <t>Phishing URL</t>
        </is>
      </c>
      <c r="T1095" s="195" t="n">
        <v>0</v>
      </c>
      <c r="U1095" s="195" t="n">
        <v>0</v>
      </c>
      <c r="V1095" s="195" t="inlineStr">
        <is>
          <t>T1566:Phishing | T1566.002:Spearphishing Link</t>
        </is>
      </c>
      <c r="W1095" s="195" t="n">
        <v>1</v>
      </c>
      <c r="X1095" s="195" t="inlineStr">
        <is>
          <t>LOW (40%)</t>
        </is>
      </c>
      <c r="Y1095" s="195" t="inlineStr">
        <is>
          <t>NONE</t>
        </is>
      </c>
      <c r="Z1095" s="195" t="inlineStr">
        <is>
          <t>NONE</t>
        </is>
      </c>
      <c r="AA1095" s="195" t="inlineStr">
        <is>
          <t>https://live-maii.com/</t>
        </is>
      </c>
      <c r="AB1095" s="195" t="inlineStr">
        <is>
          <t>NONE</t>
        </is>
      </c>
      <c r="AC1095" s="195" t="n">
        <v>0</v>
      </c>
      <c r="AD1095" s="195" t="inlineStr"/>
    </row>
    <row r="1096">
      <c r="A1096" s="195" t="inlineStr">
        <is>
          <t>PHISH</t>
        </is>
      </c>
      <c r="B1096" s="195" t="inlineStr"/>
      <c r="C1096" s="195" t="inlineStr">
        <is>
          <t>Phishing site targeting: g86b.xyz | URL: http://g86b.xyz/</t>
        </is>
      </c>
      <c r="D1096" s="195" t="n">
        <v>6</v>
      </c>
      <c r="E1096" s="195" t="inlineStr">
        <is>
          <t>MEDIUM</t>
        </is>
      </c>
      <c r="F1096" s="195" t="n">
        <v>3</v>
      </c>
      <c r="G1096" s="195" t="n">
        <v>1</v>
      </c>
      <c r="H1096" s="195" t="inlineStr">
        <is>
          <t>MEDIUM</t>
        </is>
      </c>
      <c r="I1096" s="195" t="n">
        <v>9</v>
      </c>
      <c r="J1096" s="195" t="inlineStr">
        <is>
          <t>NO</t>
        </is>
      </c>
      <c r="K1096" s="195" t="inlineStr">
        <is>
          <t>http://g86b.xyz/</t>
        </is>
      </c>
      <c r="L1096" s="195" t="inlineStr">
        <is>
          <t>2026-02-28T18:45:02+00:00</t>
        </is>
      </c>
      <c r="M1096" s="195" t="inlineStr">
        <is>
          <t>Block URL</t>
        </is>
      </c>
      <c r="N1096" s="195" t="inlineStr">
        <is>
          <t>http://g86b.xyz/</t>
        </is>
      </c>
      <c r="O1096" s="195" t="inlineStr">
        <is>
          <t>Block phishing URL | Warn users about g86b.xyz impersonation</t>
        </is>
      </c>
      <c r="P1096" s="195" t="inlineStr">
        <is>
          <t>Email users / g86b.xyz</t>
        </is>
      </c>
      <c r="Q1096" s="195" t="inlineStr">
        <is>
          <t>P4</t>
        </is>
      </c>
      <c r="R1096" s="195" t="inlineStr">
        <is>
          <t>🚫 Block URLs in web proxy/firewall | 📧 Update email security filters | 👥 User awareness training recommended</t>
        </is>
      </c>
      <c r="S1096" s="195" t="inlineStr">
        <is>
          <t>Phishing URL</t>
        </is>
      </c>
      <c r="T1096" s="195" t="n">
        <v>0</v>
      </c>
      <c r="U1096" s="195" t="n">
        <v>0</v>
      </c>
      <c r="V1096" s="195" t="inlineStr">
        <is>
          <t>T1566:Phishing | T1566.002:Spearphishing Link</t>
        </is>
      </c>
      <c r="W1096" s="195" t="n">
        <v>1</v>
      </c>
      <c r="X1096" s="195" t="inlineStr">
        <is>
          <t>LOW (40%)</t>
        </is>
      </c>
      <c r="Y1096" s="195" t="inlineStr">
        <is>
          <t>NONE</t>
        </is>
      </c>
      <c r="Z1096" s="195" t="inlineStr">
        <is>
          <t>NONE</t>
        </is>
      </c>
      <c r="AA1096" s="195" t="inlineStr">
        <is>
          <t>http://g86b.xyz/</t>
        </is>
      </c>
      <c r="AB1096" s="195" t="inlineStr">
        <is>
          <t>NONE</t>
        </is>
      </c>
      <c r="AC1096" s="195" t="n">
        <v>0</v>
      </c>
      <c r="AD1096" s="195" t="inlineStr"/>
    </row>
    <row r="1097">
      <c r="A1097" s="195" t="inlineStr">
        <is>
          <t>PHISH</t>
        </is>
      </c>
      <c r="B1097" s="195" t="inlineStr"/>
      <c r="C1097" s="195" t="inlineStr">
        <is>
          <t>Phishing site targeting: jkblog790.netlify.app | URL: https://jkblog790.netlify.app/playerunknowns-battlegrounds</t>
        </is>
      </c>
      <c r="D1097" s="195" t="n">
        <v>6</v>
      </c>
      <c r="E1097" s="195" t="inlineStr">
        <is>
          <t>MEDIUM</t>
        </is>
      </c>
      <c r="F1097" s="195" t="n">
        <v>3</v>
      </c>
      <c r="G1097" s="195" t="n">
        <v>1</v>
      </c>
      <c r="H1097" s="195" t="inlineStr">
        <is>
          <t>MEDIUM</t>
        </is>
      </c>
      <c r="I1097" s="195" t="n">
        <v>9</v>
      </c>
      <c r="J1097" s="195" t="inlineStr">
        <is>
          <t>NO</t>
        </is>
      </c>
      <c r="K1097" s="195" t="inlineStr">
        <is>
          <t>https://jkblog790.netlify.app/playerunknowns-battlegrounds</t>
        </is>
      </c>
      <c r="L1097" s="195" t="inlineStr">
        <is>
          <t>2026-02-28T18:45:02+00:00</t>
        </is>
      </c>
      <c r="M1097" s="195" t="inlineStr">
        <is>
          <t>Block URL</t>
        </is>
      </c>
      <c r="N1097" s="195" t="inlineStr">
        <is>
          <t>https://jkblog790.netlify.app/playerunknowns-battlegrounds</t>
        </is>
      </c>
      <c r="O1097" s="195" t="inlineStr">
        <is>
          <t>Block phishing URL | Warn users about jkblog790.netlify.app impersonation</t>
        </is>
      </c>
      <c r="P1097" s="195" t="inlineStr">
        <is>
          <t>Email users / jkblog790.netlify.app</t>
        </is>
      </c>
      <c r="Q1097" s="195" t="inlineStr">
        <is>
          <t>P4</t>
        </is>
      </c>
      <c r="R1097" s="195" t="inlineStr">
        <is>
          <t>🚫 Block URLs in web proxy/firewall | 📧 Update email security filters | 👥 User awareness training recommended</t>
        </is>
      </c>
      <c r="S1097" s="195" t="inlineStr">
        <is>
          <t>Phishing URL</t>
        </is>
      </c>
      <c r="T1097" s="195" t="n">
        <v>0</v>
      </c>
      <c r="U1097" s="195" t="n">
        <v>0</v>
      </c>
      <c r="V1097" s="195" t="inlineStr">
        <is>
          <t>T1566:Phishing | T1566.002:Spearphishing Link</t>
        </is>
      </c>
      <c r="W1097" s="195" t="n">
        <v>1</v>
      </c>
      <c r="X1097" s="195" t="inlineStr">
        <is>
          <t>LOW (40%)</t>
        </is>
      </c>
      <c r="Y1097" s="195" t="inlineStr">
        <is>
          <t>NONE</t>
        </is>
      </c>
      <c r="Z1097" s="195" t="inlineStr">
        <is>
          <t>NONE</t>
        </is>
      </c>
      <c r="AA1097" s="195" t="inlineStr">
        <is>
          <t>https://jkblog790.netlify.app/playerunknowns-battlegrounds</t>
        </is>
      </c>
      <c r="AB1097" s="195" t="inlineStr">
        <is>
          <t>NONE</t>
        </is>
      </c>
      <c r="AC1097" s="195" t="n">
        <v>0</v>
      </c>
      <c r="AD1097" s="195" t="inlineStr"/>
    </row>
    <row r="1098">
      <c r="A1098" s="195" t="inlineStr">
        <is>
          <t>PHISH</t>
        </is>
      </c>
      <c r="B1098" s="195" t="inlineStr"/>
      <c r="C1098" s="195" t="inlineStr">
        <is>
          <t>Phishing site targeting: jkblog790.netlify.app | URL: https://jkblog790.netlify.app/playerunknowns-battlegrounds.html/</t>
        </is>
      </c>
      <c r="D1098" s="195" t="n">
        <v>6</v>
      </c>
      <c r="E1098" s="195" t="inlineStr">
        <is>
          <t>MEDIUM</t>
        </is>
      </c>
      <c r="F1098" s="195" t="n">
        <v>3</v>
      </c>
      <c r="G1098" s="195" t="n">
        <v>1</v>
      </c>
      <c r="H1098" s="195" t="inlineStr">
        <is>
          <t>MEDIUM</t>
        </is>
      </c>
      <c r="I1098" s="195" t="n">
        <v>9</v>
      </c>
      <c r="J1098" s="195" t="inlineStr">
        <is>
          <t>NO</t>
        </is>
      </c>
      <c r="K1098" s="195" t="inlineStr">
        <is>
          <t>https://jkblog790.netlify.app/playerunknowns-battlegrounds.html/</t>
        </is>
      </c>
      <c r="L1098" s="195" t="inlineStr">
        <is>
          <t>2026-02-28T18:45:02+00:00</t>
        </is>
      </c>
      <c r="M1098" s="195" t="inlineStr">
        <is>
          <t>Block URL</t>
        </is>
      </c>
      <c r="N1098" s="195" t="inlineStr">
        <is>
          <t>https://jkblog790.netlify.app/playerunknowns-battlegrounds.html/</t>
        </is>
      </c>
      <c r="O1098" s="195" t="inlineStr">
        <is>
          <t>Block phishing URL | Warn users about jkblog790.netlify.app impersonation</t>
        </is>
      </c>
      <c r="P1098" s="195" t="inlineStr">
        <is>
          <t>Email users / jkblog790.netlify.app</t>
        </is>
      </c>
      <c r="Q1098" s="195" t="inlineStr">
        <is>
          <t>P4</t>
        </is>
      </c>
      <c r="R1098" s="195" t="inlineStr">
        <is>
          <t>🚫 Block URLs in web proxy/firewall | 📧 Update email security filters | 👥 User awareness training recommended</t>
        </is>
      </c>
      <c r="S1098" s="195" t="inlineStr">
        <is>
          <t>Phishing URL</t>
        </is>
      </c>
      <c r="T1098" s="195" t="n">
        <v>0</v>
      </c>
      <c r="U1098" s="195" t="n">
        <v>0</v>
      </c>
      <c r="V1098" s="195" t="inlineStr">
        <is>
          <t>T1566:Phishing | T1566.002:Spearphishing Link</t>
        </is>
      </c>
      <c r="W1098" s="195" t="n">
        <v>1</v>
      </c>
      <c r="X1098" s="195" t="inlineStr">
        <is>
          <t>LOW (40%)</t>
        </is>
      </c>
      <c r="Y1098" s="195" t="inlineStr">
        <is>
          <t>NONE</t>
        </is>
      </c>
      <c r="Z1098" s="195" t="inlineStr">
        <is>
          <t>NONE</t>
        </is>
      </c>
      <c r="AA1098" s="195" t="inlineStr">
        <is>
          <t>https://jkblog790.netlify.app/playerunknowns-battlegrounds.html/</t>
        </is>
      </c>
      <c r="AB1098" s="195" t="inlineStr">
        <is>
          <t>NONE</t>
        </is>
      </c>
      <c r="AC1098" s="195" t="n">
        <v>0</v>
      </c>
      <c r="AD1098" s="195" t="inlineStr"/>
    </row>
    <row r="1099">
      <c r="A1099" s="193" t="inlineStr">
        <is>
          <t>OTX_PULSE</t>
        </is>
      </c>
      <c r="B1099" s="193" t="inlineStr">
        <is>
          <t>697b0eae1add7406158cd075</t>
        </is>
      </c>
      <c r="C1099" s="193" t="inlineStr">
        <is>
          <t>Approaching Cyclone: Vortex Werewolf Attacks Russia: A new cluster is spreading malware through phishing attacks targeting Russia. The attack methodology involves fake pages that imitate file downloads from Telegram. The article likely details the structure of these attacks, providing insights into how the malicious actors are exploiting user trust in the popular messaging platform to deliver their payload. This emerging threat, dubbed Vortex Werewolf, appears to be a sophisticated campaign spec</t>
        </is>
      </c>
      <c r="D1099" s="193" t="n">
        <v>7</v>
      </c>
      <c r="E1099" s="193" t="inlineStr">
        <is>
          <t>HIGH</t>
        </is>
      </c>
      <c r="F1099" s="193" t="n">
        <v>3</v>
      </c>
      <c r="G1099" s="193" t="n">
        <v>2</v>
      </c>
      <c r="H1099" s="193" t="inlineStr">
        <is>
          <t>HIGH</t>
        </is>
      </c>
      <c r="I1099" s="193" t="n">
        <v>13</v>
      </c>
      <c r="J1099" s="193" t="inlineStr">
        <is>
          <t>NO</t>
        </is>
      </c>
      <c r="K1099" s="193" t="inlineStr">
        <is>
          <t>https://bi.zone/expertise/blog/nadvigayushchiysya-tsiklon-vortex-werewolf-atakuet-rossiyu/</t>
        </is>
      </c>
      <c r="L1099" s="193" t="inlineStr">
        <is>
          <t>2026-01-29T07:39:26.213000</t>
        </is>
      </c>
      <c r="M1099" s="193" t="inlineStr">
        <is>
          <t>SEE_PULSE</t>
        </is>
      </c>
      <c r="N1099" s="193" t="inlineStr">
        <is>
          <t>https://bi.zone/expertise/blog/nadvigayushchiysya-tsiklon-vortex-werewolf-atakuet-rossiyu/</t>
        </is>
      </c>
      <c r="O1099" s="193" t="inlineStr">
        <is>
          <t>Block IOCs from pulse | Review pulse for indicators</t>
        </is>
      </c>
      <c r="P1099" s="193" t="inlineStr">
        <is>
          <t>russia, phishing, cyclone, telegram, file downloads, fake pages</t>
        </is>
      </c>
      <c r="Q1099" s="193" t="inlineStr">
        <is>
          <t>P3</t>
        </is>
      </c>
      <c r="R1099" s="193" t="inlineStr">
        <is>
          <t>🔍 Investigate and apply appropriate controls</t>
        </is>
      </c>
      <c r="S1099" s="193" t="inlineStr">
        <is>
          <t>OTX Pulse - check IP IOCs separately</t>
        </is>
      </c>
      <c r="T1099" s="193" t="n">
        <v>0</v>
      </c>
      <c r="U1099" s="193" t="n">
        <v>0</v>
      </c>
      <c r="V1099" s="193" t="inlineStr">
        <is>
          <t>See OTX pulse tags | T1588.001:Malware | T1566:Phishing</t>
        </is>
      </c>
      <c r="W1099" s="193" t="n">
        <v>1</v>
      </c>
      <c r="X1099" s="193" t="inlineStr">
        <is>
          <t>LOW (40%)</t>
        </is>
      </c>
      <c r="Y1099" s="193" t="inlineStr">
        <is>
          <t>NONE</t>
        </is>
      </c>
      <c r="Z1099" s="193" t="inlineStr">
        <is>
          <t>NONE</t>
        </is>
      </c>
      <c r="AA1099" s="193" t="inlineStr">
        <is>
          <t>NONE</t>
        </is>
      </c>
      <c r="AB1099" s="193" t="inlineStr">
        <is>
          <t>NONE</t>
        </is>
      </c>
      <c r="AC1099" s="193" t="n">
        <v>0</v>
      </c>
      <c r="AD1099" s="193" t="inlineStr"/>
    </row>
    <row r="1100">
      <c r="A1100" s="193" t="inlineStr">
        <is>
          <t>OTX_PULSE</t>
        </is>
      </c>
      <c r="B1100" s="193" t="inlineStr">
        <is>
          <t>697a54c77c23553aa2d3be96</t>
        </is>
      </c>
      <c r="C1100" s="193" t="inlineStr">
        <is>
          <t>Can't stop, won't stop: TA584 innovates initial access: TA584, a prominent initial access broker targeting organizations globally, demonstrated significant changes in attack strategies throughout 2025. The actor expanded its global targeting, adopted ClickFix social engineering techniques, and began delivering new malware called Tsundere Bot. TA584's operational tempo increased, with monthly campaigns tripling from March to December. The actor uses various delivery methods via email, often sendi</t>
        </is>
      </c>
      <c r="D1100" s="193" t="n">
        <v>7</v>
      </c>
      <c r="E1100" s="193" t="inlineStr">
        <is>
          <t>HIGH</t>
        </is>
      </c>
      <c r="F1100" s="193" t="n">
        <v>3</v>
      </c>
      <c r="G1100" s="193" t="n">
        <v>2</v>
      </c>
      <c r="H1100" s="193" t="inlineStr">
        <is>
          <t>HIGH</t>
        </is>
      </c>
      <c r="I1100" s="193" t="n">
        <v>13</v>
      </c>
      <c r="J1100" s="193" t="inlineStr">
        <is>
          <t>NO</t>
        </is>
      </c>
      <c r="K1100" s="193" t="inlineStr">
        <is>
          <t>https://www.proofpoint.com/us/blog/threat-insight/cant-stop-wont-stop-ta584-innovates-initial-access</t>
        </is>
      </c>
      <c r="L1100" s="193" t="inlineStr">
        <is>
          <t>2026-01-28T18:26:15.886000</t>
        </is>
      </c>
      <c r="M1100" s="193" t="inlineStr">
        <is>
          <t>SEE_PULSE</t>
        </is>
      </c>
      <c r="N1100" s="193" t="inlineStr">
        <is>
          <t>https://www.proofpoint.com/us/blog/threat-insight/cant-stop-wont-stop-ta584-innovates-initial-access</t>
        </is>
      </c>
      <c r="O1100" s="193" t="inlineStr">
        <is>
          <t>Block IOCs from pulse | Review pulse for indicators</t>
        </is>
      </c>
      <c r="P1100" s="193" t="inlineStr">
        <is>
          <t>xworm, email campaigns, ldr4, cybercrime, dcrat, xeno rat, clickfix, malware delivery, cobalt strike, tsundere bot, ursnif, warmcookie, initial access broker, social engineering</t>
        </is>
      </c>
      <c r="Q1100" s="193" t="inlineStr">
        <is>
          <t>P3</t>
        </is>
      </c>
      <c r="R1100" s="193" t="inlineStr">
        <is>
          <t>🔍 Investigate and apply appropriate controls</t>
        </is>
      </c>
      <c r="S1100" s="193" t="inlineStr">
        <is>
          <t>OTX Pulse - check IP IOCs separately</t>
        </is>
      </c>
      <c r="T1100" s="193" t="n">
        <v>0</v>
      </c>
      <c r="U1100" s="193" t="n">
        <v>0</v>
      </c>
      <c r="V1100" s="193" t="inlineStr">
        <is>
          <t>See OTX pulse tags | T1588.001:Malware</t>
        </is>
      </c>
      <c r="W1100" s="193" t="n">
        <v>1</v>
      </c>
      <c r="X1100" s="193" t="inlineStr">
        <is>
          <t>LOW (40%)</t>
        </is>
      </c>
      <c r="Y1100" s="193" t="inlineStr">
        <is>
          <t>NONE</t>
        </is>
      </c>
      <c r="Z1100" s="193" t="inlineStr">
        <is>
          <t>NONE</t>
        </is>
      </c>
      <c r="AA1100" s="193" t="inlineStr">
        <is>
          <t>NONE</t>
        </is>
      </c>
      <c r="AB1100" s="193" t="inlineStr">
        <is>
          <t>NONE</t>
        </is>
      </c>
      <c r="AC1100" s="193" t="n">
        <v>0</v>
      </c>
      <c r="AD1100" s="193" t="inlineStr"/>
    </row>
    <row r="1101">
      <c r="A1101" s="193" t="inlineStr">
        <is>
          <t>OTX_PULSE</t>
        </is>
      </c>
      <c r="B1101" s="193" t="inlineStr">
        <is>
          <t>697a454330d96ae56f959ed4</t>
        </is>
      </c>
      <c r="C1101" s="193" t="inlineStr">
        <is>
          <t>PureRAT: Attacker Now Using AI to Build Toolset: A Vietnamese threat actor is employing AI to develop code for an ongoing phishing campaign delivering PureRAT malware and other payloads. The attacks begin with phishing emails disguised as job opportunities, potentially targeting work computers. The attacker's use of AI is evidenced by detailed comments and numbered steps in scripts, as well as instructions in debug messages. The attack chain involves malicious archives, sideloaded DLLs, and batc</t>
        </is>
      </c>
      <c r="D1101" s="193" t="n">
        <v>7</v>
      </c>
      <c r="E1101" s="193" t="inlineStr">
        <is>
          <t>HIGH</t>
        </is>
      </c>
      <c r="F1101" s="193" t="n">
        <v>3</v>
      </c>
      <c r="G1101" s="193" t="n">
        <v>2</v>
      </c>
      <c r="H1101" s="193" t="inlineStr">
        <is>
          <t>HIGH</t>
        </is>
      </c>
      <c r="I1101" s="193" t="n">
        <v>13</v>
      </c>
      <c r="J1101" s="193" t="inlineStr">
        <is>
          <t>NO</t>
        </is>
      </c>
      <c r="K1101" s="193" t="inlineStr">
        <is>
          <t>https://www.security.com/threat-intelligence/ai-purerat-phishing</t>
        </is>
      </c>
      <c r="L1101" s="193" t="inlineStr">
        <is>
          <t>2026-01-28T17:20:03.077000</t>
        </is>
      </c>
      <c r="M1101" s="193" t="inlineStr">
        <is>
          <t>SEE_PULSE</t>
        </is>
      </c>
      <c r="N1101" s="193" t="inlineStr">
        <is>
          <t>https://www.security.com/threat-intelligence/ai-purerat-phishing</t>
        </is>
      </c>
      <c r="O1101" s="193" t="inlineStr">
        <is>
          <t>Block IOCs from pulse | Review pulse for indicators</t>
        </is>
      </c>
      <c r="P1101" s="193" t="inlineStr">
        <is>
          <t>phishing, ai-assisted, sideloading, hvnc, vietnam, cybercrime, job offers, purerat</t>
        </is>
      </c>
      <c r="Q1101" s="193" t="inlineStr">
        <is>
          <t>P3</t>
        </is>
      </c>
      <c r="R1101" s="193" t="inlineStr">
        <is>
          <t>🔍 Investigate and apply appropriate controls</t>
        </is>
      </c>
      <c r="S1101" s="193" t="inlineStr">
        <is>
          <t>OTX Pulse - check IP IOCs separately</t>
        </is>
      </c>
      <c r="T1101" s="193" t="n">
        <v>0</v>
      </c>
      <c r="U1101" s="193" t="n">
        <v>0</v>
      </c>
      <c r="V1101" s="193" t="inlineStr">
        <is>
          <t>See OTX pulse tags | T1588.001:Malware | T1566:Phishing</t>
        </is>
      </c>
      <c r="W1101" s="193" t="n">
        <v>1</v>
      </c>
      <c r="X1101" s="193" t="inlineStr">
        <is>
          <t>LOW (40%)</t>
        </is>
      </c>
      <c r="Y1101" s="193" t="inlineStr">
        <is>
          <t>NONE</t>
        </is>
      </c>
      <c r="Z1101" s="193" t="inlineStr">
        <is>
          <t>NONE</t>
        </is>
      </c>
      <c r="AA1101" s="193" t="inlineStr">
        <is>
          <t>NONE</t>
        </is>
      </c>
      <c r="AB1101" s="193" t="inlineStr">
        <is>
          <t>NONE</t>
        </is>
      </c>
      <c r="AC1101" s="193" t="n">
        <v>0</v>
      </c>
      <c r="AD1101" s="193" t="inlineStr"/>
    </row>
    <row r="1102">
      <c r="A1102" s="193" t="inlineStr">
        <is>
          <t>OTX_PULSE</t>
        </is>
      </c>
      <c r="B1102" s="193" t="inlineStr">
        <is>
          <t>6894566bd94b79b7fbdbade1</t>
        </is>
      </c>
      <c r="C1102" s="193" t="inlineStr">
        <is>
          <t>Infrastructure of Interest: Medium Confidence InfoStealer: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infostealer malware, designed to harvest sensitive data such as credentia</t>
        </is>
      </c>
      <c r="D1102" s="193" t="n">
        <v>7</v>
      </c>
      <c r="E1102" s="193" t="inlineStr">
        <is>
          <t>HIGH</t>
        </is>
      </c>
      <c r="F1102" s="193" t="n">
        <v>3</v>
      </c>
      <c r="G1102" s="193" t="n">
        <v>2</v>
      </c>
      <c r="H1102" s="193" t="inlineStr">
        <is>
          <t>HIGH</t>
        </is>
      </c>
      <c r="I1102" s="193" t="n">
        <v>13</v>
      </c>
      <c r="J1102" s="193" t="inlineStr">
        <is>
          <t>NO</t>
        </is>
      </c>
      <c r="K1102" s="193" t="inlineStr">
        <is>
          <t>https://otx.alienvault.com</t>
        </is>
      </c>
      <c r="L1102" s="193" t="inlineStr">
        <is>
          <t>2025-08-07T07:31:55.617000</t>
        </is>
      </c>
      <c r="M1102" s="193" t="inlineStr">
        <is>
          <t>SEE_PULSE</t>
        </is>
      </c>
      <c r="N1102" s="193" t="inlineStr">
        <is>
          <t>https://otx.alienvault.com</t>
        </is>
      </c>
      <c r="O1102" s="193" t="inlineStr">
        <is>
          <t>Block IOCs from pulse | Review pulse for indicators</t>
        </is>
      </c>
      <c r="P1102" s="193" t="inlineStr">
        <is>
          <t>Various</t>
        </is>
      </c>
      <c r="Q1102" s="193" t="inlineStr">
        <is>
          <t>P3</t>
        </is>
      </c>
      <c r="R1102" s="193" t="inlineStr">
        <is>
          <t>🔍 Investigate and apply appropriate controls</t>
        </is>
      </c>
      <c r="S1102" s="193" t="inlineStr">
        <is>
          <t>OTX Pulse - check IP IOCs separately</t>
        </is>
      </c>
      <c r="T1102" s="193" t="n">
        <v>0</v>
      </c>
      <c r="U1102" s="193" t="n">
        <v>0</v>
      </c>
      <c r="V1102" s="193" t="inlineStr">
        <is>
          <t>See OTX pulse tags | T1588.001:Malware</t>
        </is>
      </c>
      <c r="W1102" s="193" t="n">
        <v>1</v>
      </c>
      <c r="X1102" s="193" t="inlineStr">
        <is>
          <t>LOW (40%)</t>
        </is>
      </c>
      <c r="Y1102" s="193" t="inlineStr">
        <is>
          <t>NONE</t>
        </is>
      </c>
      <c r="Z1102" s="193" t="inlineStr">
        <is>
          <t>NONE</t>
        </is>
      </c>
      <c r="AA1102" s="193" t="inlineStr">
        <is>
          <t>NONE</t>
        </is>
      </c>
      <c r="AB1102" s="193" t="inlineStr">
        <is>
          <t>NONE</t>
        </is>
      </c>
      <c r="AC1102" s="193" t="n">
        <v>0</v>
      </c>
      <c r="AD1102" s="193" t="inlineStr"/>
    </row>
    <row r="1103">
      <c r="A1103" s="193" t="inlineStr">
        <is>
          <t>OTX_PULSE</t>
        </is>
      </c>
      <c r="B1103" s="193" t="inlineStr">
        <is>
          <t>697a0fb2c327ef769cb46467</t>
        </is>
      </c>
      <c r="C1103" s="193" t="inlineStr">
        <is>
          <t>Weekly Threat Bulletin – January 28th, 2026: This weekly threat bulletin highlights several critical vulnerabilities and emerging threats. A severe RCE vulnerability in React Server Components and Next.js (CVE-2025-55182) is being actively exploited. CISA added four critical flaws to its 'Must-Patch' list, including vulnerabilities in Versa Concerto, eslint-config-prettier, Zimbra Collaboration Suite, and Vite. GitLab released patches for multiple high-severity vulnerabilities. A new macOS malwa</t>
        </is>
      </c>
      <c r="D1103" s="193" t="n">
        <v>7</v>
      </c>
      <c r="E1103" s="193" t="inlineStr">
        <is>
          <t>HIGH</t>
        </is>
      </c>
      <c r="F1103" s="193" t="n">
        <v>3</v>
      </c>
      <c r="G1103" s="193" t="n">
        <v>2</v>
      </c>
      <c r="H1103" s="193" t="inlineStr">
        <is>
          <t>HIGH</t>
        </is>
      </c>
      <c r="I1103" s="193" t="n">
        <v>13</v>
      </c>
      <c r="J1103" s="193" t="inlineStr">
        <is>
          <t>NO</t>
        </is>
      </c>
      <c r="K1103" s="193" t="inlineStr">
        <is>
          <t>https://www.f5.com/labs/articles/weekly-threat-bulletin-january-28th-2026</t>
        </is>
      </c>
      <c r="L1103" s="193" t="inlineStr">
        <is>
          <t>2026-01-28T13:31:30.733000</t>
        </is>
      </c>
      <c r="M1103" s="193" t="inlineStr">
        <is>
          <t>SEE_PULSE</t>
        </is>
      </c>
      <c r="N1103" s="193" t="inlineStr">
        <is>
          <t>https://www.f5.com/labs/articles/weekly-threat-bulletin-january-28th-2026</t>
        </is>
      </c>
      <c r="O1103" s="193" t="inlineStr">
        <is>
          <t>Block IOCs from pulse | Review pulse for indicators</t>
        </is>
      </c>
      <c r="P1103" s="193" t="inlineStr">
        <is>
          <t>react, agenda, next.js, nezha, aisuru, okiru, cve-2025-68645, morte, oracle e-business suite, cve-2025-61882, rce, mirai, vshell, rondodox, cve-2025-55182, compood, bash0day, rondo, cisa, macos, sliver, cve-2025-31125, beacon, satori, ransomware, etherrat, wicked, scavenger, bpfdoor, clop, splinter, cobalt strike, gitlab, interlock, torlus, agendacrypt, lzrd, monetastealer, qilin, kswapdoor, resgod, pulsepack, miori, peerblight, lizkebab, rondobot, noodle rat, angryrebel, cve-2025-34026, xmrig, masuta, gafgyt, puremasuta, bashlite, cve-2025-54313</t>
        </is>
      </c>
      <c r="Q1103" s="193" t="inlineStr">
        <is>
          <t>P3</t>
        </is>
      </c>
      <c r="R1103" s="193" t="inlineStr">
        <is>
          <t>🔍 Investigate and apply appropriate controls</t>
        </is>
      </c>
      <c r="S1103" s="193" t="inlineStr">
        <is>
          <t>OTX Pulse - check IP IOCs separately</t>
        </is>
      </c>
      <c r="T1103" s="193" t="n">
        <v>0</v>
      </c>
      <c r="U1103" s="193" t="n">
        <v>0</v>
      </c>
      <c r="V1103" s="193" t="inlineStr">
        <is>
          <t>See OTX pulse tags | T1588.006:Vulnerabilities | T1584.004:Server</t>
        </is>
      </c>
      <c r="W1103" s="193" t="n">
        <v>1</v>
      </c>
      <c r="X1103" s="193" t="inlineStr">
        <is>
          <t>LOW (40%)</t>
        </is>
      </c>
      <c r="Y1103" s="193" t="inlineStr">
        <is>
          <t>NONE</t>
        </is>
      </c>
      <c r="Z1103" s="193" t="inlineStr">
        <is>
          <t>NONE</t>
        </is>
      </c>
      <c r="AA1103" s="193" t="inlineStr">
        <is>
          <t>NONE</t>
        </is>
      </c>
      <c r="AB1103" s="193" t="inlineStr">
        <is>
          <t>NONE</t>
        </is>
      </c>
      <c r="AC1103" s="193" t="n">
        <v>0</v>
      </c>
      <c r="AD1103" s="193" t="inlineStr"/>
    </row>
    <row r="1104">
      <c r="A1104" s="193" t="inlineStr">
        <is>
          <t>OTX_PULSE</t>
        </is>
      </c>
      <c r="B1104" s="193" t="inlineStr">
        <is>
          <t>69a1649bf2952cacd54d98fb</t>
        </is>
      </c>
      <c r="C1104" s="193" t="inlineStr">
        <is>
          <t>New Dohdoor malware campaign targets education and health care: A malicious campaign by threat actor UAT-10027 has been targeting education and healthcare sectors in the United States since December 2025. The campaign utilizes a new backdoor called Dohdoor, which employs DNS-over-HTTPS for stealthy command-and-control communications and can download and execute payloads reflectively. The multi-stage attack chain likely begins with phishing emails, followed by PowerShell scripts, batch files, and</t>
        </is>
      </c>
      <c r="D1104" s="193" t="n">
        <v>7</v>
      </c>
      <c r="E1104" s="193" t="inlineStr">
        <is>
          <t>HIGH</t>
        </is>
      </c>
      <c r="F1104" s="193" t="n">
        <v>3</v>
      </c>
      <c r="G1104" s="193" t="n">
        <v>2</v>
      </c>
      <c r="H1104" s="193" t="inlineStr">
        <is>
          <t>HIGH</t>
        </is>
      </c>
      <c r="I1104" s="193" t="n">
        <v>13</v>
      </c>
      <c r="J1104" s="193" t="inlineStr">
        <is>
          <t>NO</t>
        </is>
      </c>
      <c r="K1104" s="193" t="inlineStr">
        <is>
          <t>https://blog.talosintelligence.com/new-dohdoor-malware-campaign/</t>
        </is>
      </c>
      <c r="L1104" s="193" t="inlineStr">
        <is>
          <t>2026-02-27T09:32:11.659000</t>
        </is>
      </c>
      <c r="M1104" s="193" t="inlineStr">
        <is>
          <t>SEE_PULSE</t>
        </is>
      </c>
      <c r="N1104" s="193" t="inlineStr">
        <is>
          <t>https://blog.talosintelligence.com/new-dohdoor-malware-campaign/</t>
        </is>
      </c>
      <c r="O1104" s="193" t="inlineStr">
        <is>
          <t>Block IOCs from pulse | Review pulse for indicators</t>
        </is>
      </c>
      <c r="P1104" s="193" t="inlineStr">
        <is>
          <t>healthcare, dll sideloading, dns-over-https, edr bypass, dohdoor, backdoor, united states, education</t>
        </is>
      </c>
      <c r="Q1104" s="193" t="inlineStr">
        <is>
          <t>P3</t>
        </is>
      </c>
      <c r="R1104" s="193" t="inlineStr">
        <is>
          <t>🔍 Investigate and apply appropriate controls</t>
        </is>
      </c>
      <c r="S1104" s="193" t="inlineStr">
        <is>
          <t>OTX Pulse - check IP IOCs separately</t>
        </is>
      </c>
      <c r="T1104" s="193" t="n">
        <v>0</v>
      </c>
      <c r="U1104" s="193" t="n">
        <v>0</v>
      </c>
      <c r="V1104" s="193" t="inlineStr">
        <is>
          <t>See OTX pulse tags | T1588.001:Malware | T1059.001:PowerShell</t>
        </is>
      </c>
      <c r="W1104" s="193" t="n">
        <v>1</v>
      </c>
      <c r="X1104" s="193" t="inlineStr">
        <is>
          <t>LOW (40%)</t>
        </is>
      </c>
      <c r="Y1104" s="193" t="inlineStr">
        <is>
          <t>NONE</t>
        </is>
      </c>
      <c r="Z1104" s="193" t="inlineStr">
        <is>
          <t>NONE</t>
        </is>
      </c>
      <c r="AA1104" s="193" t="inlineStr">
        <is>
          <t>NONE</t>
        </is>
      </c>
      <c r="AB1104" s="193" t="inlineStr">
        <is>
          <t>NONE</t>
        </is>
      </c>
      <c r="AC1104" s="193" t="n">
        <v>0</v>
      </c>
      <c r="AD1104" s="193" t="inlineStr"/>
    </row>
    <row r="1105">
      <c r="A1105" s="193" t="inlineStr">
        <is>
          <t>OTX_PULSE</t>
        </is>
      </c>
      <c r="B1105" s="193" t="inlineStr">
        <is>
          <t>69a161489d57df80623a8b5c</t>
        </is>
      </c>
      <c r="C1105" s="193" t="inlineStr">
        <is>
          <t>New malicious npm package 'ambar-src' targets developers with open source malware: A malicious npm package named "ambar-src" reached 50,000 downloads in days before being removed from the registry. It uses a preinstall script to execute malicious code during installation, targeting Windows, Linux, and macOS systems. The package employs detection evasion techniques and deploys powerful open-source malware variants. It abuses npm's preinstall script hook to trigger the payload without explicit inv</t>
        </is>
      </c>
      <c r="D1105" s="193" t="n">
        <v>7</v>
      </c>
      <c r="E1105" s="193" t="inlineStr">
        <is>
          <t>HIGH</t>
        </is>
      </c>
      <c r="F1105" s="193" t="n">
        <v>3</v>
      </c>
      <c r="G1105" s="193" t="n">
        <v>2</v>
      </c>
      <c r="H1105" s="193" t="inlineStr">
        <is>
          <t>HIGH</t>
        </is>
      </c>
      <c r="I1105" s="193" t="n">
        <v>13</v>
      </c>
      <c r="J1105" s="193" t="inlineStr">
        <is>
          <t>NO</t>
        </is>
      </c>
      <c r="K1105" s="193" t="inlineStr">
        <is>
          <t>https://www.tenable.com/blog/cybersecurity-research-faq-new-malicious-npm-package-ambar-src</t>
        </is>
      </c>
      <c r="L1105" s="193" t="inlineStr">
        <is>
          <t>2026-02-27T09:18:00.513000</t>
        </is>
      </c>
      <c r="M1105" s="193" t="inlineStr">
        <is>
          <t>SEE_PULSE</t>
        </is>
      </c>
      <c r="N1105" s="193" t="inlineStr">
        <is>
          <t>https://www.tenable.com/blog/cybersecurity-research-faq-new-malicious-npm-package-ambar-src</t>
        </is>
      </c>
      <c r="O1105" s="193" t="inlineStr">
        <is>
          <t>Block IOCs from pulse | Review pulse for indicators</t>
        </is>
      </c>
      <c r="P1105" s="193" t="inlineStr">
        <is>
          <t>yandex cloud, detection evasion, preinstall script, supply chain, apfell, mythicagents, windows, npm, linux, reverse_ssh, open-source malware, macos</t>
        </is>
      </c>
      <c r="Q1105" s="193" t="inlineStr">
        <is>
          <t>P3</t>
        </is>
      </c>
      <c r="R1105" s="193" t="inlineStr">
        <is>
          <t>🔍 Investigate and apply appropriate controls</t>
        </is>
      </c>
      <c r="S1105" s="193" t="inlineStr">
        <is>
          <t>OTX Pulse - check IP IOCs separately</t>
        </is>
      </c>
      <c r="T1105" s="193" t="n">
        <v>0</v>
      </c>
      <c r="U1105" s="193" t="n">
        <v>0</v>
      </c>
      <c r="V1105" s="193" t="inlineStr">
        <is>
          <t>See OTX pulse tags | T1588.001:Malware</t>
        </is>
      </c>
      <c r="W1105" s="193" t="n">
        <v>1</v>
      </c>
      <c r="X1105" s="193" t="inlineStr">
        <is>
          <t>LOW (40%)</t>
        </is>
      </c>
      <c r="Y1105" s="193" t="inlineStr">
        <is>
          <t>NONE</t>
        </is>
      </c>
      <c r="Z1105" s="193" t="inlineStr">
        <is>
          <t>NONE</t>
        </is>
      </c>
      <c r="AA1105" s="193" t="inlineStr">
        <is>
          <t>NONE</t>
        </is>
      </c>
      <c r="AB1105" s="193" t="inlineStr">
        <is>
          <t>NONE</t>
        </is>
      </c>
      <c r="AC1105" s="193" t="n">
        <v>0</v>
      </c>
      <c r="AD1105" s="193" t="inlineStr"/>
    </row>
    <row r="1106">
      <c r="A1106" s="193" t="inlineStr">
        <is>
          <t>OTX_PULSE</t>
        </is>
      </c>
      <c r="B1106" s="193" t="inlineStr">
        <is>
          <t>69a163c992e9afc70efc55d7</t>
        </is>
      </c>
      <c r="C1106" s="193" t="inlineStr">
        <is>
          <t>Botnet Trojan delivered through ClickFix and EtherHiding: A sophisticated phishing campaign impersonating Tesseract OCR was discovered, utilizing typosquatting and ClickFix techniques. The attack chain, named OCRFix, employed multi-stage malware deployments with heavy obfuscation and defense evasion techniques, including EtherHiding. The campaign used BNB Smart Chain TestNet to hide C2 domains through smart contracts. The malware delivery process involved three stages: a loader, a secondary load</t>
        </is>
      </c>
      <c r="D1106" s="193" t="n">
        <v>7</v>
      </c>
      <c r="E1106" s="193" t="inlineStr">
        <is>
          <t>HIGH</t>
        </is>
      </c>
      <c r="F1106" s="193" t="n">
        <v>3</v>
      </c>
      <c r="G1106" s="193" t="n">
        <v>2</v>
      </c>
      <c r="H1106" s="193" t="inlineStr">
        <is>
          <t>HIGH</t>
        </is>
      </c>
      <c r="I1106" s="193" t="n">
        <v>13</v>
      </c>
      <c r="J1106" s="193" t="inlineStr">
        <is>
          <t>NO</t>
        </is>
      </c>
      <c r="K1106" s="193" t="inlineStr">
        <is>
          <t>https://www.cyjax.com/resources/blog/ocrfix-botnet-trojan-delivered-through-clickfix-and-etherhiding</t>
        </is>
      </c>
      <c r="L1106" s="193" t="inlineStr">
        <is>
          <t>2026-02-27T09:28:41.886000</t>
        </is>
      </c>
      <c r="M1106" s="193" t="inlineStr">
        <is>
          <t>SEE_PULSE</t>
        </is>
      </c>
      <c r="N1106" s="193" t="inlineStr">
        <is>
          <t>https://www.cyjax.com/resources/blog/ocrfix-botnet-trojan-delivered-through-clickfix-and-etherhiding</t>
        </is>
      </c>
      <c r="O1106" s="193" t="inlineStr">
        <is>
          <t>Block IOCs from pulse | Review pulse for indicators</t>
        </is>
      </c>
      <c r="P1106" s="193" t="inlineStr">
        <is>
          <t>ocrfix, etherhiding, typosquatting, obfuscation, botnet, multi-stage, phishing, defense evasion, bnb smart chain, clickfix</t>
        </is>
      </c>
      <c r="Q1106" s="193" t="inlineStr">
        <is>
          <t>P3</t>
        </is>
      </c>
      <c r="R1106" s="193" t="inlineStr">
        <is>
          <t>🔍 Investigate and apply appropriate controls</t>
        </is>
      </c>
      <c r="S1106" s="193" t="inlineStr">
        <is>
          <t>OTX Pulse - check IP IOCs separately</t>
        </is>
      </c>
      <c r="T1106" s="193" t="n">
        <v>0</v>
      </c>
      <c r="U1106" s="193" t="n">
        <v>0</v>
      </c>
      <c r="V1106" s="193" t="inlineStr">
        <is>
          <t>See OTX pulse tags | T1588.001:Malware | T1584.005:Botnet</t>
        </is>
      </c>
      <c r="W1106" s="193" t="n">
        <v>1</v>
      </c>
      <c r="X1106" s="193" t="inlineStr">
        <is>
          <t>LOW (40%)</t>
        </is>
      </c>
      <c r="Y1106" s="193" t="inlineStr">
        <is>
          <t>NONE</t>
        </is>
      </c>
      <c r="Z1106" s="193" t="inlineStr">
        <is>
          <t>NONE</t>
        </is>
      </c>
      <c r="AA1106" s="193" t="inlineStr">
        <is>
          <t>NONE</t>
        </is>
      </c>
      <c r="AB1106" s="193" t="inlineStr">
        <is>
          <t>NONE</t>
        </is>
      </c>
      <c r="AC1106" s="193" t="n">
        <v>0</v>
      </c>
      <c r="AD1106" s="193" t="inlineStr"/>
    </row>
    <row r="1107">
      <c r="A1107" s="193" t="inlineStr">
        <is>
          <t>OTX_PULSE</t>
        </is>
      </c>
      <c r="B1107" s="193" t="inlineStr">
        <is>
          <t>69a163a059457844f52c2502</t>
        </is>
      </c>
      <c r="C1107" s="193" t="inlineStr">
        <is>
          <t>Abusing .arpa: The TLD That Isn't Supposed to Host Anything: Threat actors have discovered a novel method to bypass security controls by abusing the .arpa top-level domain (TLD) in conjunction with IPv6 tunnels. They are exploiting a feature in DNS record management of certain providers to add IP address records for .arpa domains, allowing them to host phishing content on domains that should not resolve to an IP address. The phishing campaigns use spam emails impersonating major brands, with hyp</t>
        </is>
      </c>
      <c r="D1107" s="193" t="n">
        <v>7</v>
      </c>
      <c r="E1107" s="193" t="inlineStr">
        <is>
          <t>HIGH</t>
        </is>
      </c>
      <c r="F1107" s="193" t="n">
        <v>3</v>
      </c>
      <c r="G1107" s="193" t="n">
        <v>2</v>
      </c>
      <c r="H1107" s="193" t="inlineStr">
        <is>
          <t>HIGH</t>
        </is>
      </c>
      <c r="I1107" s="193" t="n">
        <v>13</v>
      </c>
      <c r="J1107" s="193" t="inlineStr">
        <is>
          <t>NO</t>
        </is>
      </c>
      <c r="K1107" s="193" t="inlineStr">
        <is>
          <t>https://www.infoblox.com/blog/threat-intelligence/abusing-arpa-the-tld-that-isnt-supposed-to-host-anything/</t>
        </is>
      </c>
      <c r="L1107" s="193" t="inlineStr">
        <is>
          <t>2026-02-27T09:28:00.187000</t>
        </is>
      </c>
      <c r="M1107" s="193" t="inlineStr">
        <is>
          <t>SEE_PULSE</t>
        </is>
      </c>
      <c r="N1107" s="193" t="inlineStr">
        <is>
          <t>https://www.infoblox.com/blog/threat-intelligence/abusing-arpa-the-tld-that-isnt-supposed-to-host-anything/</t>
        </is>
      </c>
      <c r="O1107" s="193" t="inlineStr">
        <is>
          <t>Block IOCs from pulse | Review pulse for indicators</t>
        </is>
      </c>
      <c r="P1107" s="193" t="inlineStr">
        <is>
          <t>subdomain shadowing, ipv6, dns abuse, cname hijacking, phishing, arpa tld, reverse dns</t>
        </is>
      </c>
      <c r="Q1107" s="193" t="inlineStr">
        <is>
          <t>P3</t>
        </is>
      </c>
      <c r="R1107" s="193" t="inlineStr">
        <is>
          <t>🔍 Investigate and apply appropriate controls</t>
        </is>
      </c>
      <c r="S1107" s="193" t="inlineStr">
        <is>
          <t>OTX Pulse - check IP IOCs separately</t>
        </is>
      </c>
      <c r="T1107" s="193" t="n">
        <v>0</v>
      </c>
      <c r="U1107" s="193" t="n">
        <v>0</v>
      </c>
      <c r="V1107" s="193" t="inlineStr">
        <is>
          <t>See OTX pulse tags | T1584.001:Domains | T1566:Phishing</t>
        </is>
      </c>
      <c r="W1107" s="193" t="n">
        <v>1</v>
      </c>
      <c r="X1107" s="193" t="inlineStr">
        <is>
          <t>LOW (40%)</t>
        </is>
      </c>
      <c r="Y1107" s="193" t="inlineStr">
        <is>
          <t>NONE</t>
        </is>
      </c>
      <c r="Z1107" s="193" t="inlineStr">
        <is>
          <t>NONE</t>
        </is>
      </c>
      <c r="AA1107" s="193" t="inlineStr">
        <is>
          <t>NONE</t>
        </is>
      </c>
      <c r="AB1107" s="193" t="inlineStr">
        <is>
          <t>NONE</t>
        </is>
      </c>
      <c r="AC1107" s="193" t="n">
        <v>0</v>
      </c>
      <c r="AD1107" s="193" t="inlineStr"/>
    </row>
    <row r="1108">
      <c r="A1108" s="193" t="inlineStr">
        <is>
          <t>OTX_PULSE</t>
        </is>
      </c>
      <c r="B1108" s="193" t="inlineStr">
        <is>
          <t>69a16400e81050e6038ad281</t>
        </is>
      </c>
      <c r="C1108" s="193" t="inlineStr">
        <is>
          <t xml:space="preserve">Contagious Interview: Evolution of VS Code and Cursor Tasks Infection Chains - Part 1: This intelligence report details the evolution of malware delivery techniques targeting integrated development environments (IDEs) like Visual Studio Code and Cursor. The threat actors, known as Contagious Interview, have expanded their payload staging methods to include GitHub Gists, URL shorteners, Google Drive, and custom domains. New infection chains involve complex loaders, including a custom stack-based </t>
        </is>
      </c>
      <c r="D1108" s="193" t="n">
        <v>7</v>
      </c>
      <c r="E1108" s="193" t="inlineStr">
        <is>
          <t>HIGH</t>
        </is>
      </c>
      <c r="F1108" s="193" t="n">
        <v>3</v>
      </c>
      <c r="G1108" s="193" t="n">
        <v>2</v>
      </c>
      <c r="H1108" s="193" t="inlineStr">
        <is>
          <t>HIGH</t>
        </is>
      </c>
      <c r="I1108" s="193" t="n">
        <v>13</v>
      </c>
      <c r="J1108" s="193" t="inlineStr">
        <is>
          <t>NO</t>
        </is>
      </c>
      <c r="K1108" s="193" t="inlineStr">
        <is>
          <t>https://www.abstract.security/blog/contagious-interview-evolution-of-vscode-and-cursor-tasks-infection-chains</t>
        </is>
      </c>
      <c r="L1108" s="193" t="inlineStr">
        <is>
          <t>2026-02-27T09:29:36.415000</t>
        </is>
      </c>
      <c r="M1108" s="193" t="inlineStr">
        <is>
          <t>SEE_PULSE</t>
        </is>
      </c>
      <c r="N1108" s="193" t="inlineStr">
        <is>
          <t>https://www.abstract.security/blog/contagious-interview-evolution-of-vscode-and-cursor-tasks-infection-chains</t>
        </is>
      </c>
      <c r="O1108" s="193" t="inlineStr">
        <is>
          <t>Block IOCs from pulse | Review pulse for indicators</t>
        </is>
      </c>
      <c r="P1108" s="193" t="inlineStr">
        <is>
          <t>bytecode vm, weaselstore, visual studio code, url shorteners, beavertail, obfuscation, pyarmor, ide, payload staging, cursor, github gists</t>
        </is>
      </c>
      <c r="Q1108" s="193" t="inlineStr">
        <is>
          <t>P3</t>
        </is>
      </c>
      <c r="R1108" s="193" t="inlineStr">
        <is>
          <t>🔍 Investigate and apply appropriate controls</t>
        </is>
      </c>
      <c r="S1108" s="193" t="inlineStr">
        <is>
          <t>OTX Pulse - check IP IOCs separately</t>
        </is>
      </c>
      <c r="T1108" s="193" t="n">
        <v>0</v>
      </c>
      <c r="U1108" s="193" t="n">
        <v>0</v>
      </c>
      <c r="V1108" s="193" t="inlineStr">
        <is>
          <t>See OTX pulse tags | T1588.001:Malware | T1584.001:Domains</t>
        </is>
      </c>
      <c r="W1108" s="193" t="n">
        <v>1</v>
      </c>
      <c r="X1108" s="193" t="inlineStr">
        <is>
          <t>LOW (40%)</t>
        </is>
      </c>
      <c r="Y1108" s="193" t="inlineStr">
        <is>
          <t>NONE</t>
        </is>
      </c>
      <c r="Z1108" s="193" t="inlineStr">
        <is>
          <t>NONE</t>
        </is>
      </c>
      <c r="AA1108" s="193" t="inlineStr">
        <is>
          <t>NONE</t>
        </is>
      </c>
      <c r="AB1108" s="193" t="inlineStr">
        <is>
          <t>NONE</t>
        </is>
      </c>
      <c r="AC1108" s="193" t="n">
        <v>0</v>
      </c>
      <c r="AD1108" s="193" t="inlineStr"/>
    </row>
    <row r="1109">
      <c r="A1109" s="193" t="inlineStr">
        <is>
          <t>OTX_PULSE</t>
        </is>
      </c>
      <c r="B1109" s="193" t="inlineStr">
        <is>
          <t>69a0dfeb9760c4f36290ec61</t>
        </is>
      </c>
      <c r="C1109" s="193" t="inlineStr">
        <is>
          <t>Henry IV, Hotspur, Hal, and hallucinations: This article draws parallels between Shakespeare's Henry IV and modern cybersecurity challenges, particularly focusing on the adoption of AI. It emphasizes the importance of taking calculated risks, learning from failures, and surrounding oneself with knowledgeable peers. The piece also highlights a new campaign by UAT-10027 using the 'Dohdoor' backdoor, which leverages DNS-over-HTTPS for stealthy communications and targets education and healthcare sec</t>
        </is>
      </c>
      <c r="D1109" s="193" t="n">
        <v>7</v>
      </c>
      <c r="E1109" s="193" t="inlineStr">
        <is>
          <t>HIGH</t>
        </is>
      </c>
      <c r="F1109" s="193" t="n">
        <v>3</v>
      </c>
      <c r="G1109" s="193" t="n">
        <v>2</v>
      </c>
      <c r="H1109" s="193" t="inlineStr">
        <is>
          <t>HIGH</t>
        </is>
      </c>
      <c r="I1109" s="193" t="n">
        <v>13</v>
      </c>
      <c r="J1109" s="193" t="inlineStr">
        <is>
          <t>NO</t>
        </is>
      </c>
      <c r="K1109" s="193" t="inlineStr">
        <is>
          <t>https://blog.talosintelligence.com/henry-iv-hotspur-hal-and-hallucinations/</t>
        </is>
      </c>
      <c r="L1109" s="193" t="inlineStr">
        <is>
          <t>2026-02-27T00:06:03.549000</t>
        </is>
      </c>
      <c r="M1109" s="193" t="inlineStr">
        <is>
          <t>SEE_PULSE</t>
        </is>
      </c>
      <c r="N1109" s="193" t="inlineStr">
        <is>
          <t>https://blog.talosintelligence.com/henry-iv-hotspur-hal-and-hallucinations/</t>
        </is>
      </c>
      <c r="O1109" s="193" t="inlineStr">
        <is>
          <t>Block IOCs from pulse | Review pulse for indicators</t>
        </is>
      </c>
      <c r="P1109" s="193" t="inlineStr">
        <is>
          <t>dns-over-https, cve-2026-20127, healthcare sector, ai adoption, dohdoor, education sector, threat intelligence, cybersecurity risks, dohdoor backdoor</t>
        </is>
      </c>
      <c r="Q1109" s="193" t="inlineStr">
        <is>
          <t>P3</t>
        </is>
      </c>
      <c r="R1109" s="193" t="inlineStr">
        <is>
          <t>🔍 Investigate and apply appropriate controls</t>
        </is>
      </c>
      <c r="S1109" s="193" t="inlineStr">
        <is>
          <t>OTX Pulse - check IP IOCs separately</t>
        </is>
      </c>
      <c r="T1109" s="193" t="n">
        <v>0</v>
      </c>
      <c r="U1109" s="193" t="n">
        <v>0</v>
      </c>
      <c r="V1109" s="193" t="inlineStr">
        <is>
          <t>See OTX pulse tags</t>
        </is>
      </c>
      <c r="W1109" s="193" t="n">
        <v>1</v>
      </c>
      <c r="X1109" s="193" t="inlineStr">
        <is>
          <t>LOW (40%)</t>
        </is>
      </c>
      <c r="Y1109" s="193" t="inlineStr">
        <is>
          <t>NONE</t>
        </is>
      </c>
      <c r="Z1109" s="193" t="inlineStr">
        <is>
          <t>NONE</t>
        </is>
      </c>
      <c r="AA1109" s="193" t="inlineStr">
        <is>
          <t>NONE</t>
        </is>
      </c>
      <c r="AB1109" s="193" t="inlineStr">
        <is>
          <t>NONE</t>
        </is>
      </c>
      <c r="AC1109" s="193" t="n">
        <v>0</v>
      </c>
      <c r="AD1109" s="193" t="inlineStr"/>
    </row>
    <row r="1110">
      <c r="A1110" s="193" t="inlineStr">
        <is>
          <t>OTX_PULSE</t>
        </is>
      </c>
      <c r="B1110" s="193" t="inlineStr">
        <is>
          <t>69a1276fbef301b2eb97cd94</t>
        </is>
      </c>
      <c r="C1110" s="193" t="inlineStr">
        <is>
          <t xml:space="preserve">Malicious Go 'crypto' Module Steals Passwords and Deploys Rekoobe Backdoor: A malicious Go module impersonating the legitimate golang.org/x/crypto has been discovered, containing a backdoor in ssh/terminal/terminal.go. This module captures passwords, exfiltrates them, and executes remote commands. The attack chain includes a Linux stager that installs an SSH key for persistence, weakens firewall settings, and deploys a Rekoobe backdoor. The campaign targets high-trust cryptography libraries and </t>
        </is>
      </c>
      <c r="D1110" s="193" t="n">
        <v>7</v>
      </c>
      <c r="E1110" s="193" t="inlineStr">
        <is>
          <t>HIGH</t>
        </is>
      </c>
      <c r="F1110" s="193" t="n">
        <v>3</v>
      </c>
      <c r="G1110" s="193" t="n">
        <v>2</v>
      </c>
      <c r="H1110" s="193" t="inlineStr">
        <is>
          <t>HIGH</t>
        </is>
      </c>
      <c r="I1110" s="193" t="n">
        <v>13</v>
      </c>
      <c r="J1110" s="193" t="inlineStr">
        <is>
          <t>NO</t>
        </is>
      </c>
      <c r="K1110" s="193" t="inlineStr">
        <is>
          <t>https://socket.dev/blog/malicious-go-crypto-module-steals-passwords-and-deploys-rekoobe-backdoor</t>
        </is>
      </c>
      <c r="L1110" s="193" t="inlineStr">
        <is>
          <t>2026-02-27T05:11:11.289000</t>
        </is>
      </c>
      <c r="M1110" s="193" t="inlineStr">
        <is>
          <t>SEE_PULSE</t>
        </is>
      </c>
      <c r="N1110" s="193" t="inlineStr">
        <is>
          <t>https://socket.dev/blog/malicious-go-crypto-module-steals-passwords-and-deploys-rekoobe-backdoor</t>
        </is>
      </c>
      <c r="O1110" s="193" t="inlineStr">
        <is>
          <t>Block IOCs from pulse | Review pulse for indicators</t>
        </is>
      </c>
      <c r="P1110" s="193" t="inlineStr">
        <is>
          <t>cryptography-impersonation, rekoobe, supply-chain-attack, linux-malware, backdoor, golang, password-theft, github-abuse</t>
        </is>
      </c>
      <c r="Q1110" s="193" t="inlineStr">
        <is>
          <t>P3</t>
        </is>
      </c>
      <c r="R1110" s="193" t="inlineStr">
        <is>
          <t>🔍 Investigate and apply appropriate controls</t>
        </is>
      </c>
      <c r="S1110" s="193" t="inlineStr">
        <is>
          <t>OTX Pulse - check IP IOCs separately</t>
        </is>
      </c>
      <c r="T1110" s="193" t="n">
        <v>0</v>
      </c>
      <c r="U1110" s="193" t="n">
        <v>0</v>
      </c>
      <c r="V1110" s="193" t="inlineStr">
        <is>
          <t>See OTX pulse tags | T1588.001:Malware | T1656:Impersonation</t>
        </is>
      </c>
      <c r="W1110" s="193" t="n">
        <v>1</v>
      </c>
      <c r="X1110" s="193" t="inlineStr">
        <is>
          <t>LOW (40%)</t>
        </is>
      </c>
      <c r="Y1110" s="193" t="inlineStr">
        <is>
          <t>NONE</t>
        </is>
      </c>
      <c r="Z1110" s="193" t="inlineStr">
        <is>
          <t>NONE</t>
        </is>
      </c>
      <c r="AA1110" s="193" t="inlineStr">
        <is>
          <t>NONE</t>
        </is>
      </c>
      <c r="AB1110" s="193" t="inlineStr">
        <is>
          <t>NONE</t>
        </is>
      </c>
      <c r="AC1110" s="193" t="n">
        <v>0</v>
      </c>
      <c r="AD1110" s="193" t="inlineStr"/>
    </row>
    <row r="1111">
      <c r="A1111" s="193" t="inlineStr">
        <is>
          <t>OTX_PULSE</t>
        </is>
      </c>
      <c r="B1111" s="193" t="inlineStr">
        <is>
          <t>69a06896d797f45ad8da76b0</t>
        </is>
      </c>
      <c r="C1111" s="193" t="inlineStr">
        <is>
          <t xml:space="preserve">APT37 Adds New Capabilities for Air-Gapped Networks: APT37, a DPRK-backed threat group, has launched a new campaign called Ruby Jumper, utilizing Windows shortcut files to initiate attacks with newly discovered tools. These tools include RESTLEAF, SNAKEDROPPER, THUMBSBD, and VIRUSTASK, which work together to deliver surveillance payloads like FOOTWINE and BLUELIGHT. The campaign leverages removable media to infect and communicate with air-gapped systems. Key features include the use of Ruby for </t>
        </is>
      </c>
      <c r="D1111" s="193" t="n">
        <v>7</v>
      </c>
      <c r="E1111" s="193" t="inlineStr">
        <is>
          <t>HIGH</t>
        </is>
      </c>
      <c r="F1111" s="193" t="n">
        <v>3</v>
      </c>
      <c r="G1111" s="193" t="n">
        <v>2</v>
      </c>
      <c r="H1111" s="193" t="inlineStr">
        <is>
          <t>HIGH</t>
        </is>
      </c>
      <c r="I1111" s="193" t="n">
        <v>13</v>
      </c>
      <c r="J1111" s="193" t="inlineStr">
        <is>
          <t>NO</t>
        </is>
      </c>
      <c r="K1111" s="193" t="inlineStr">
        <is>
          <t>https://www.zscaler.com/blogs/security-research/apt37-adds-new-capabilities-air-gapped-networks</t>
        </is>
      </c>
      <c r="L1111" s="193" t="inlineStr">
        <is>
          <t>2026-02-26T15:36:54.379000</t>
        </is>
      </c>
      <c r="M1111" s="193" t="inlineStr">
        <is>
          <t>SEE_PULSE</t>
        </is>
      </c>
      <c r="N1111" s="193" t="inlineStr">
        <is>
          <t>https://www.zscaler.com/blogs/security-research/apt37-adds-new-capabilities-air-gapped-networks</t>
        </is>
      </c>
      <c r="O1111" s="193" t="inlineStr">
        <is>
          <t>Block IOCs from pulse | Review pulse for indicators</t>
        </is>
      </c>
      <c r="P1111" s="193" t="inlineStr">
        <is>
          <t>ruby, air-gapped networks, surveillance, bluelight, footwine, thumbsbd, removable media, shellcode, snakedropper, dprk, backdoor, virustask, restleaf, cloud storage</t>
        </is>
      </c>
      <c r="Q1111" s="193" t="inlineStr">
        <is>
          <t>P3</t>
        </is>
      </c>
      <c r="R1111" s="193" t="inlineStr">
        <is>
          <t>🔍 Investigate and apply appropriate controls</t>
        </is>
      </c>
      <c r="S1111" s="193" t="inlineStr">
        <is>
          <t>OTX Pulse - check IP IOCs separately</t>
        </is>
      </c>
      <c r="T1111" s="193" t="n">
        <v>0</v>
      </c>
      <c r="U1111" s="193" t="n">
        <v>0</v>
      </c>
      <c r="V1111" s="193" t="inlineStr">
        <is>
          <t>See OTX pulse tags</t>
        </is>
      </c>
      <c r="W1111" s="193" t="n">
        <v>1</v>
      </c>
      <c r="X1111" s="193" t="inlineStr">
        <is>
          <t>LOW (40%)</t>
        </is>
      </c>
      <c r="Y1111" s="193" t="inlineStr">
        <is>
          <t>NONE</t>
        </is>
      </c>
      <c r="Z1111" s="193" t="inlineStr">
        <is>
          <t>NONE</t>
        </is>
      </c>
      <c r="AA1111" s="193" t="inlineStr">
        <is>
          <t>NONE</t>
        </is>
      </c>
      <c r="AB1111" s="193" t="inlineStr">
        <is>
          <t>NONE</t>
        </is>
      </c>
      <c r="AC1111" s="193" t="n">
        <v>0</v>
      </c>
      <c r="AD1111" s="193" t="inlineStr"/>
    </row>
    <row r="1112">
      <c r="A1112" s="193" t="inlineStr">
        <is>
          <t>OTX_PULSE</t>
        </is>
      </c>
      <c r="B1112" s="193" t="inlineStr">
        <is>
          <t>689455e11e25236fe810364b</t>
        </is>
      </c>
      <c r="C1112" s="193"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112" s="193" t="n">
        <v>7</v>
      </c>
      <c r="E1112" s="193" t="inlineStr">
        <is>
          <t>HIGH</t>
        </is>
      </c>
      <c r="F1112" s="193" t="n">
        <v>3</v>
      </c>
      <c r="G1112" s="193" t="n">
        <v>2</v>
      </c>
      <c r="H1112" s="193" t="inlineStr">
        <is>
          <t>HIGH</t>
        </is>
      </c>
      <c r="I1112" s="193" t="n">
        <v>13</v>
      </c>
      <c r="J1112" s="193" t="inlineStr">
        <is>
          <t>NO</t>
        </is>
      </c>
      <c r="K1112" s="193" t="inlineStr">
        <is>
          <t>https://otx.alienvault.com</t>
        </is>
      </c>
      <c r="L1112" s="193" t="inlineStr">
        <is>
          <t>2025-08-07T07:29:37.542000</t>
        </is>
      </c>
      <c r="M1112" s="193" t="inlineStr">
        <is>
          <t>SEE_PULSE</t>
        </is>
      </c>
      <c r="N1112" s="193" t="inlineStr">
        <is>
          <t>https://otx.alienvault.com</t>
        </is>
      </c>
      <c r="O1112" s="193" t="inlineStr">
        <is>
          <t>Block IOCs from pulse | Review pulse for indicators</t>
        </is>
      </c>
      <c r="P1112" s="193" t="inlineStr">
        <is>
          <t>Various</t>
        </is>
      </c>
      <c r="Q1112" s="193" t="inlineStr">
        <is>
          <t>P3</t>
        </is>
      </c>
      <c r="R1112" s="193" t="inlineStr">
        <is>
          <t>🔍 Investigate and apply appropriate controls</t>
        </is>
      </c>
      <c r="S1112" s="193" t="inlineStr">
        <is>
          <t>OTX Pulse - check IP IOCs separately</t>
        </is>
      </c>
      <c r="T1112" s="193" t="n">
        <v>0</v>
      </c>
      <c r="U1112" s="193" t="n">
        <v>0</v>
      </c>
      <c r="V1112" s="193" t="inlineStr">
        <is>
          <t>See OTX pulse tags | T1588.001:Malware</t>
        </is>
      </c>
      <c r="W1112" s="193" t="n">
        <v>1</v>
      </c>
      <c r="X1112" s="193" t="inlineStr">
        <is>
          <t>LOW (40%)</t>
        </is>
      </c>
      <c r="Y1112" s="193" t="inlineStr">
        <is>
          <t>NONE</t>
        </is>
      </c>
      <c r="Z1112" s="193" t="inlineStr">
        <is>
          <t>NONE</t>
        </is>
      </c>
      <c r="AA1112" s="193" t="inlineStr">
        <is>
          <t>NONE</t>
        </is>
      </c>
      <c r="AB1112" s="193" t="inlineStr">
        <is>
          <t>NONE</t>
        </is>
      </c>
      <c r="AC1112" s="193" t="n">
        <v>0</v>
      </c>
      <c r="AD1112" s="193" t="inlineStr"/>
    </row>
    <row r="1113">
      <c r="A1113" s="193" t="inlineStr">
        <is>
          <t>OTX_PULSE</t>
        </is>
      </c>
      <c r="B1113" s="193" t="inlineStr">
        <is>
          <t>689453a1603f3d4b93557f2a</t>
        </is>
      </c>
      <c r="C1113" s="193" t="inlineStr">
        <is>
          <t>Infrastructure of Interest: Medium Confidence Phishing: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phishing campaigns, targeting credential theft and fraudulent resource acces</t>
        </is>
      </c>
      <c r="D1113" s="193" t="n">
        <v>7</v>
      </c>
      <c r="E1113" s="193" t="inlineStr">
        <is>
          <t>HIGH</t>
        </is>
      </c>
      <c r="F1113" s="193" t="n">
        <v>3</v>
      </c>
      <c r="G1113" s="193" t="n">
        <v>2</v>
      </c>
      <c r="H1113" s="193" t="inlineStr">
        <is>
          <t>HIGH</t>
        </is>
      </c>
      <c r="I1113" s="193" t="n">
        <v>13</v>
      </c>
      <c r="J1113" s="193" t="inlineStr">
        <is>
          <t>NO</t>
        </is>
      </c>
      <c r="K1113" s="193" t="inlineStr">
        <is>
          <t>https://otx.alienvault.com</t>
        </is>
      </c>
      <c r="L1113" s="193" t="inlineStr">
        <is>
          <t>2025-08-07T07:20:01.253000</t>
        </is>
      </c>
      <c r="M1113" s="193" t="inlineStr">
        <is>
          <t>SEE_PULSE</t>
        </is>
      </c>
      <c r="N1113" s="193" t="inlineStr">
        <is>
          <t>https://otx.alienvault.com</t>
        </is>
      </c>
      <c r="O1113" s="193" t="inlineStr">
        <is>
          <t>Block IOCs from pulse | Review pulse for indicators</t>
        </is>
      </c>
      <c r="P1113" s="193" t="inlineStr">
        <is>
          <t>Various</t>
        </is>
      </c>
      <c r="Q1113" s="193" t="inlineStr">
        <is>
          <t>P3</t>
        </is>
      </c>
      <c r="R1113" s="193" t="inlineStr">
        <is>
          <t>🔍 Investigate and apply appropriate controls</t>
        </is>
      </c>
      <c r="S1113" s="193" t="inlineStr">
        <is>
          <t>OTX Pulse - check IP IOCs separately</t>
        </is>
      </c>
      <c r="T1113" s="193" t="n">
        <v>0</v>
      </c>
      <c r="U1113" s="193" t="n">
        <v>0</v>
      </c>
      <c r="V1113" s="193" t="inlineStr">
        <is>
          <t>See OTX pulse tags | T1566:Phishing</t>
        </is>
      </c>
      <c r="W1113" s="193" t="n">
        <v>1</v>
      </c>
      <c r="X1113" s="193" t="inlineStr">
        <is>
          <t>LOW (40%)</t>
        </is>
      </c>
      <c r="Y1113" s="193" t="inlineStr">
        <is>
          <t>NONE</t>
        </is>
      </c>
      <c r="Z1113" s="193" t="inlineStr">
        <is>
          <t>NONE</t>
        </is>
      </c>
      <c r="AA1113" s="193" t="inlineStr">
        <is>
          <t>NONE</t>
        </is>
      </c>
      <c r="AB1113" s="193" t="inlineStr">
        <is>
          <t>NONE</t>
        </is>
      </c>
      <c r="AC1113" s="193" t="n">
        <v>0</v>
      </c>
      <c r="AD1113" s="193" t="inlineStr"/>
    </row>
    <row r="1114">
      <c r="A1114" s="193" t="inlineStr">
        <is>
          <t>OTX_PULSE</t>
        </is>
      </c>
      <c r="B1114" s="193" t="inlineStr">
        <is>
          <t>69a028b4c9477a7b9420328f</t>
        </is>
      </c>
      <c r="C1114" s="193" t="inlineStr">
        <is>
          <t>Disrupting the GRIDTIDE Global Cyber Espionage Campaign: A global espionage campaign targeting telecommunications and government organizations across four continents has been disrupted. The threat actor, UNC2814, is suspected to be linked to China and has been active since 2017. The campaign utilized a sophisticated backdoor called GRIDTIDE, which leveraged Google Sheets API for command and control. The attackers compromised 53 victims in 42 countries, with suspected infections in 20 more. GRIDT</t>
        </is>
      </c>
      <c r="D1114" s="193" t="n">
        <v>7</v>
      </c>
      <c r="E1114" s="193" t="inlineStr">
        <is>
          <t>HIGH</t>
        </is>
      </c>
      <c r="F1114" s="193" t="n">
        <v>3</v>
      </c>
      <c r="G1114" s="193" t="n">
        <v>2</v>
      </c>
      <c r="H1114" s="193" t="inlineStr">
        <is>
          <t>HIGH</t>
        </is>
      </c>
      <c r="I1114" s="193" t="n">
        <v>13</v>
      </c>
      <c r="J1114" s="193" t="inlineStr">
        <is>
          <t>NO</t>
        </is>
      </c>
      <c r="K1114" s="193" t="inlineStr">
        <is>
          <t>https://cloud.google.com/blog/topics/threat-intelligence/disrupting-gridtide-global-espionage-campaign</t>
        </is>
      </c>
      <c r="L1114" s="193" t="inlineStr">
        <is>
          <t>2026-02-26T11:04:20.880000</t>
        </is>
      </c>
      <c r="M1114" s="193" t="inlineStr">
        <is>
          <t>SEE_PULSE</t>
        </is>
      </c>
      <c r="N1114" s="193" t="inlineStr">
        <is>
          <t>https://cloud.google.com/blog/topics/threat-intelligence/disrupting-gridtide-global-espionage-campaign</t>
        </is>
      </c>
      <c r="O1114" s="193" t="inlineStr">
        <is>
          <t>Block IOCs from pulse | Review pulse for indicators</t>
        </is>
      </c>
      <c r="P1114" s="193" t="inlineStr">
        <is>
          <t>cyber espionage, google sheets, gridtide, china, backdoor, telecommunications, api abuse, government</t>
        </is>
      </c>
      <c r="Q1114" s="193" t="inlineStr">
        <is>
          <t>P3</t>
        </is>
      </c>
      <c r="R1114" s="193" t="inlineStr">
        <is>
          <t>🔍 Investigate and apply appropriate controls</t>
        </is>
      </c>
      <c r="S1114" s="193" t="inlineStr">
        <is>
          <t>OTX Pulse - check IP IOCs separately</t>
        </is>
      </c>
      <c r="T1114" s="193" t="n">
        <v>0</v>
      </c>
      <c r="U1114" s="193" t="n">
        <v>0</v>
      </c>
      <c r="V1114" s="193" t="inlineStr">
        <is>
          <t>See OTX pulse tags</t>
        </is>
      </c>
      <c r="W1114" s="193" t="n">
        <v>1</v>
      </c>
      <c r="X1114" s="193" t="inlineStr">
        <is>
          <t>LOW (40%)</t>
        </is>
      </c>
      <c r="Y1114" s="193" t="inlineStr">
        <is>
          <t>NONE</t>
        </is>
      </c>
      <c r="Z1114" s="193" t="inlineStr">
        <is>
          <t>NONE</t>
        </is>
      </c>
      <c r="AA1114" s="193" t="inlineStr">
        <is>
          <t>NONE</t>
        </is>
      </c>
      <c r="AB1114" s="193" t="inlineStr">
        <is>
          <t>NONE</t>
        </is>
      </c>
      <c r="AC1114" s="193" t="n">
        <v>0</v>
      </c>
      <c r="AD1114" s="193" t="inlineStr"/>
    </row>
    <row r="1115">
      <c r="A1115" s="193" t="inlineStr">
        <is>
          <t>OTX_PULSE</t>
        </is>
      </c>
      <c r="B1115" s="193" t="inlineStr">
        <is>
          <t>6978a64af51a4e50807b6636</t>
        </is>
      </c>
      <c r="C1115" s="193" t="inlineStr">
        <is>
          <t>CoolClient backdoor updated, new data stealing tools used: The HoneyMyte APT group has enhanced its toolset with an updated CoolClient backdoor and new data stealing capabilities. The group targeted government entities in Asia and Europe, particularly Southeast Asia. CoolClient now features clipboard monitoring, HTTP proxy credential sniffing, and plugin support for extended functionality. HoneyMyte also deployed browser login data stealers and document theft scripts. The campaign's focus has sh</t>
        </is>
      </c>
      <c r="D1115" s="193" t="n">
        <v>7</v>
      </c>
      <c r="E1115" s="193" t="inlineStr">
        <is>
          <t>HIGH</t>
        </is>
      </c>
      <c r="F1115" s="193" t="n">
        <v>3</v>
      </c>
      <c r="G1115" s="193" t="n">
        <v>2</v>
      </c>
      <c r="H1115" s="193" t="inlineStr">
        <is>
          <t>HIGH</t>
        </is>
      </c>
      <c r="I1115" s="193" t="n">
        <v>13</v>
      </c>
      <c r="J1115" s="193" t="inlineStr">
        <is>
          <t>NO</t>
        </is>
      </c>
      <c r="K1115" s="193" t="inlineStr">
        <is>
          <t>https://securelist.com/honeymyte-updates-coolclient-uses-browser-stealers-and-scripts/118664/</t>
        </is>
      </c>
      <c r="L1115" s="193" t="inlineStr">
        <is>
          <t>2026-01-27T11:49:30.682000</t>
        </is>
      </c>
      <c r="M1115" s="193" t="inlineStr">
        <is>
          <t>SEE_PULSE</t>
        </is>
      </c>
      <c r="N1115" s="193" t="inlineStr">
        <is>
          <t>https://securelist.com/honeymyte-updates-coolclient-uses-browser-stealers-and-scripts/118664/</t>
        </is>
      </c>
      <c r="O1115" s="193" t="inlineStr">
        <is>
          <t>Block IOCs from pulse | Review pulse for indicators</t>
        </is>
      </c>
      <c r="P1115" s="193" t="inlineStr">
        <is>
          <t>data theft, plugx, southeast asia, toneshell, backdoor, credential stealing, luminousmoth, apt, coolclient, qreverse, government</t>
        </is>
      </c>
      <c r="Q1115" s="193" t="inlineStr">
        <is>
          <t>P3</t>
        </is>
      </c>
      <c r="R1115" s="193" t="inlineStr">
        <is>
          <t>🔍 Investigate and apply appropriate controls</t>
        </is>
      </c>
      <c r="S1115" s="193" t="inlineStr">
        <is>
          <t>OTX Pulse - check IP IOCs separately</t>
        </is>
      </c>
      <c r="T1115" s="193" t="n">
        <v>0</v>
      </c>
      <c r="U1115" s="193" t="n">
        <v>0</v>
      </c>
      <c r="V1115" s="193" t="inlineStr">
        <is>
          <t>See OTX pulse tags</t>
        </is>
      </c>
      <c r="W1115" s="193" t="n">
        <v>1</v>
      </c>
      <c r="X1115" s="193" t="inlineStr">
        <is>
          <t>LOW (40%)</t>
        </is>
      </c>
      <c r="Y1115" s="193" t="inlineStr">
        <is>
          <t>NONE</t>
        </is>
      </c>
      <c r="Z1115" s="193" t="inlineStr">
        <is>
          <t>NONE</t>
        </is>
      </c>
      <c r="AA1115" s="193" t="inlineStr">
        <is>
          <t>NONE</t>
        </is>
      </c>
      <c r="AB1115" s="193" t="inlineStr">
        <is>
          <t>NONE</t>
        </is>
      </c>
      <c r="AC1115" s="193" t="n">
        <v>0</v>
      </c>
      <c r="AD1115" s="193" t="inlineStr"/>
    </row>
    <row r="1116">
      <c r="A1116" s="193" t="inlineStr">
        <is>
          <t>OTX_PULSE</t>
        </is>
      </c>
      <c r="B1116" s="193" t="inlineStr">
        <is>
          <t>6977cf000e82fbf4ca307f21</t>
        </is>
      </c>
      <c r="C1116" s="193" t="inlineStr">
        <is>
          <t>A Versatile Script Framework for LOLBins Exploitation Used by China-aligned Threat Groups: PeckBirdy is a sophisticated JScript-based C&amp;C framework employed by China-aligned APT groups since 2023. It exploits LOLBins across multiple environments to deliver advanced backdoors, targeting gambling industries and Asian government entities. The framework's versatility allows it to be used in various attack stages, from watering-hole control to lateral movement and C&amp;C operations. Two campaigns, SHADO</t>
        </is>
      </c>
      <c r="D1116" s="193" t="n">
        <v>7</v>
      </c>
      <c r="E1116" s="193" t="inlineStr">
        <is>
          <t>HIGH</t>
        </is>
      </c>
      <c r="F1116" s="193" t="n">
        <v>3</v>
      </c>
      <c r="G1116" s="193" t="n">
        <v>2</v>
      </c>
      <c r="H1116" s="193" t="inlineStr">
        <is>
          <t>HIGH</t>
        </is>
      </c>
      <c r="I1116" s="193" t="n">
        <v>13</v>
      </c>
      <c r="J1116" s="193" t="inlineStr">
        <is>
          <t>NO</t>
        </is>
      </c>
      <c r="K1116" s="193" t="inlineStr">
        <is>
          <t>https://www.trendmicro.com/en_us/research/26/a/peckbirdy-script-framework.html</t>
        </is>
      </c>
      <c r="L1116" s="193" t="inlineStr">
        <is>
          <t>2026-01-26T20:30:56.423000</t>
        </is>
      </c>
      <c r="M1116" s="193" t="inlineStr">
        <is>
          <t>SEE_PULSE</t>
        </is>
      </c>
      <c r="N1116" s="193" t="inlineStr">
        <is>
          <t>https://www.trendmicro.com/en_us/research/26/a/peckbirdy-script-framework.html</t>
        </is>
      </c>
      <c r="O1116" s="193" t="inlineStr">
        <is>
          <t>Block IOCs from pulse | Review pulse for indicators</t>
        </is>
      </c>
      <c r="P1116" s="193" t="inlineStr">
        <is>
          <t>c&amp;c framework, peckbirdy, wizardnet, cve-2020-16040, government, biopass rat, mkdoor, gambling, apt, jscript, darknimbus, holodonut, china-aligned, grayrabbit, lolbins</t>
        </is>
      </c>
      <c r="Q1116" s="193" t="inlineStr">
        <is>
          <t>P3</t>
        </is>
      </c>
      <c r="R1116" s="193" t="inlineStr">
        <is>
          <t>🔍 Investigate and apply appropriate controls</t>
        </is>
      </c>
      <c r="S1116" s="193" t="inlineStr">
        <is>
          <t>OTX Pulse - check IP IOCs separately</t>
        </is>
      </c>
      <c r="T1116" s="193" t="n">
        <v>0</v>
      </c>
      <c r="U1116" s="193" t="n">
        <v>0</v>
      </c>
      <c r="V1116" s="193" t="inlineStr">
        <is>
          <t>See OTX pulse tags | T1588.005:Exploits</t>
        </is>
      </c>
      <c r="W1116" s="193" t="n">
        <v>1</v>
      </c>
      <c r="X1116" s="193" t="inlineStr">
        <is>
          <t>LOW (40%)</t>
        </is>
      </c>
      <c r="Y1116" s="193" t="inlineStr">
        <is>
          <t>NONE</t>
        </is>
      </c>
      <c r="Z1116" s="193" t="inlineStr">
        <is>
          <t>NONE</t>
        </is>
      </c>
      <c r="AA1116" s="193" t="inlineStr">
        <is>
          <t>NONE</t>
        </is>
      </c>
      <c r="AB1116" s="193" t="inlineStr">
        <is>
          <t>NONE</t>
        </is>
      </c>
      <c r="AC1116" s="193" t="n">
        <v>0</v>
      </c>
      <c r="AD1116" s="193" t="inlineStr"/>
    </row>
    <row r="1117">
      <c r="A1117" s="193" t="inlineStr">
        <is>
          <t>OTX_PULSE</t>
        </is>
      </c>
      <c r="B1117" s="193" t="inlineStr">
        <is>
          <t>699f5536e9f0860107bbaba7</t>
        </is>
      </c>
      <c r="C1117" s="193" t="inlineStr">
        <is>
          <t>Unmasking Agent Tesla: A Deep Dive into a Multi-Stage Campaign: This analysis examines a sophisticated multi-stage infection chain utilizing Agent Tesla malware. The attack begins with a phishing email containing a RAR file, which includes an obfuscated JSE file. This initial stage triggers a series of script-based evasions, leading to the download and decryption of a PowerShell script. The malware then employs process hollowing to inject its payload into a legitimate Windows process, evading de</t>
        </is>
      </c>
      <c r="D1117" s="193" t="n">
        <v>7</v>
      </c>
      <c r="E1117" s="193" t="inlineStr">
        <is>
          <t>HIGH</t>
        </is>
      </c>
      <c r="F1117" s="193" t="n">
        <v>3</v>
      </c>
      <c r="G1117" s="193" t="n">
        <v>2</v>
      </c>
      <c r="H1117" s="193" t="inlineStr">
        <is>
          <t>HIGH</t>
        </is>
      </c>
      <c r="I1117" s="193" t="n">
        <v>13</v>
      </c>
      <c r="J1117" s="193" t="inlineStr">
        <is>
          <t>NO</t>
        </is>
      </c>
      <c r="K1117" s="193" t="inlineStr">
        <is>
          <t>https://www.fortinet.com/blog/threat-research/unmasking-agent-tesla-deep-dive-into-multi-stage-campaign</t>
        </is>
      </c>
      <c r="L1117" s="193" t="inlineStr">
        <is>
          <t>2026-02-25T20:01:58.886000</t>
        </is>
      </c>
      <c r="M1117" s="193" t="inlineStr">
        <is>
          <t>SEE_PULSE</t>
        </is>
      </c>
      <c r="N1117" s="193" t="inlineStr">
        <is>
          <t>https://www.fortinet.com/blog/threat-research/unmasking-agent-tesla-deep-dive-into-multi-stage-campaign</t>
        </is>
      </c>
      <c r="O1117" s="193" t="inlineStr">
        <is>
          <t>Block IOCs from pulse | Review pulse for indicators</t>
        </is>
      </c>
      <c r="P1117" s="193" t="inlineStr">
        <is>
          <t>credential harvesting, smtp, data exfiltration, anti-analysis, phishing, process hollowing, in-memory execution, agent tesla, multi-stage attack</t>
        </is>
      </c>
      <c r="Q1117" s="193" t="inlineStr">
        <is>
          <t>P3</t>
        </is>
      </c>
      <c r="R1117" s="193" t="inlineStr">
        <is>
          <t>🔍 Investigate and apply appropriate controls</t>
        </is>
      </c>
      <c r="S1117" s="193" t="inlineStr">
        <is>
          <t>OTX Pulse - check IP IOCs separately</t>
        </is>
      </c>
      <c r="T1117" s="193" t="n">
        <v>0</v>
      </c>
      <c r="U1117" s="193" t="n">
        <v>0</v>
      </c>
      <c r="V1117" s="193" t="inlineStr">
        <is>
          <t>See OTX pulse tags | T1588.001:Malware | T1059.001:PowerShell</t>
        </is>
      </c>
      <c r="W1117" s="193" t="n">
        <v>1</v>
      </c>
      <c r="X1117" s="193" t="inlineStr">
        <is>
          <t>LOW (40%)</t>
        </is>
      </c>
      <c r="Y1117" s="193" t="inlineStr">
        <is>
          <t>NONE</t>
        </is>
      </c>
      <c r="Z1117" s="193" t="inlineStr">
        <is>
          <t>NONE</t>
        </is>
      </c>
      <c r="AA1117" s="193" t="inlineStr">
        <is>
          <t>NONE</t>
        </is>
      </c>
      <c r="AB1117" s="193" t="inlineStr">
        <is>
          <t>NONE</t>
        </is>
      </c>
      <c r="AC1117" s="193" t="n">
        <v>0</v>
      </c>
      <c r="AD1117" s="193" t="inlineStr"/>
    </row>
    <row r="1118">
      <c r="A1118" s="193" t="inlineStr">
        <is>
          <t>OTX_PULSE</t>
        </is>
      </c>
      <c r="B1118" s="193" t="inlineStr">
        <is>
          <t>69778aef872cffc134e67ace</t>
        </is>
      </c>
      <c r="C1118" s="193" t="inlineStr">
        <is>
          <t>Chrome Extensions: Are you getting more than you bargained for?: This analysis reveals the hidden dangers of certain Chrome extensions available on the Google Chrome Web Store. Despite the store's vetting process, some malicious extensions have slipped through, compromising user security. The study examines four examples of extensions with combined user bases exceeding 100,000, showcasing various security risks. These include undisclosed clipboard access to remote domains, data exfiltration, rem</t>
        </is>
      </c>
      <c r="D1118" s="193" t="n">
        <v>7</v>
      </c>
      <c r="E1118" s="193" t="inlineStr">
        <is>
          <t>HIGH</t>
        </is>
      </c>
      <c r="F1118" s="193" t="n">
        <v>3</v>
      </c>
      <c r="G1118" s="193" t="n">
        <v>2</v>
      </c>
      <c r="H1118" s="193" t="inlineStr">
        <is>
          <t>HIGH</t>
        </is>
      </c>
      <c r="I1118" s="193" t="n">
        <v>13</v>
      </c>
      <c r="J1118" s="193" t="inlineStr">
        <is>
          <t>NO</t>
        </is>
      </c>
      <c r="K1118" s="193" t="inlineStr">
        <is>
          <t>https://www.security.com/threat-intelligence/chrome-extensions-are-you-getting-more-you-bargained</t>
        </is>
      </c>
      <c r="L1118" s="193" t="inlineStr">
        <is>
          <t>2026-01-26T15:40:31.078000</t>
        </is>
      </c>
      <c r="M1118" s="193" t="inlineStr">
        <is>
          <t>SEE_PULSE</t>
        </is>
      </c>
      <c r="N1118" s="193" t="inlineStr">
        <is>
          <t>https://www.security.com/threat-intelligence/chrome-extensions-are-you-getting-more-you-bargained</t>
        </is>
      </c>
      <c r="O1118" s="193" t="inlineStr">
        <is>
          <t>Block IOCs from pulse | Review pulse for indicators</t>
        </is>
      </c>
      <c r="P1118" s="193" t="inlineStr">
        <is>
          <t>data exfiltration, malicious extensions, xss vulnerability, security risks, cve-2020-28707, search hijacking, chrome extensions, remote code execution, clipboard access</t>
        </is>
      </c>
      <c r="Q1118" s="193" t="inlineStr">
        <is>
          <t>P3</t>
        </is>
      </c>
      <c r="R1118" s="193" t="inlineStr">
        <is>
          <t>🔍 Investigate and apply appropriate controls</t>
        </is>
      </c>
      <c r="S1118" s="193" t="inlineStr">
        <is>
          <t>OTX Pulse - check IP IOCs separately</t>
        </is>
      </c>
      <c r="T1118" s="193" t="n">
        <v>0</v>
      </c>
      <c r="U1118" s="193" t="n">
        <v>0</v>
      </c>
      <c r="V1118" s="193" t="inlineStr">
        <is>
          <t>See OTX pulse tags | T1584.001:Domains</t>
        </is>
      </c>
      <c r="W1118" s="193" t="n">
        <v>1</v>
      </c>
      <c r="X1118" s="193" t="inlineStr">
        <is>
          <t>LOW (40%)</t>
        </is>
      </c>
      <c r="Y1118" s="193" t="inlineStr">
        <is>
          <t>NONE</t>
        </is>
      </c>
      <c r="Z1118" s="193" t="inlineStr">
        <is>
          <t>NONE</t>
        </is>
      </c>
      <c r="AA1118" s="193" t="inlineStr">
        <is>
          <t>NONE</t>
        </is>
      </c>
      <c r="AB1118" s="193" t="inlineStr">
        <is>
          <t>NONE</t>
        </is>
      </c>
      <c r="AC1118" s="193" t="n">
        <v>0</v>
      </c>
      <c r="AD1118" s="193" t="inlineStr"/>
    </row>
    <row r="1119">
      <c r="A1119" s="193" t="inlineStr">
        <is>
          <t>THREATFOX_IOC</t>
        </is>
      </c>
      <c r="B1119" s="193" t="inlineStr">
        <is>
          <t>1755808</t>
        </is>
      </c>
      <c r="C1119" s="193" t="inlineStr">
        <is>
          <t>ip:port IOC:  | Malware: Remcos | Confidence: 75%</t>
        </is>
      </c>
      <c r="D1119" s="193" t="n">
        <v>7.5</v>
      </c>
      <c r="E1119" s="193" t="inlineStr">
        <is>
          <t>HIGH</t>
        </is>
      </c>
      <c r="F1119" s="193" t="n">
        <v>3</v>
      </c>
      <c r="G1119" s="193" t="n">
        <v>2</v>
      </c>
      <c r="H1119" s="193" t="inlineStr">
        <is>
          <t>HIGH</t>
        </is>
      </c>
      <c r="I1119" s="193" t="n">
        <v>13.5</v>
      </c>
      <c r="J1119" s="193" t="inlineStr">
        <is>
          <t>NO</t>
        </is>
      </c>
      <c r="K1119" s="193" t="inlineStr">
        <is>
          <t>https://threatfox.abuse.ch/ioc/1755808/</t>
        </is>
      </c>
      <c r="L1119" s="193" t="inlineStr">
        <is>
          <t>2026-02-28 18:44:31 UTC</t>
        </is>
      </c>
      <c r="M1119" s="193" t="inlineStr">
        <is>
          <t>Block IOC</t>
        </is>
      </c>
      <c r="N1119" s="193" t="inlineStr">
        <is>
          <t>https://threatfox.abuse.ch/ioc/1755808/</t>
        </is>
      </c>
      <c r="O1119" s="193" t="inlineStr">
        <is>
          <t>Block ip:port:</t>
        </is>
      </c>
      <c r="P1119" s="193" t="inlineStr">
        <is>
          <t>botnet_cc</t>
        </is>
      </c>
      <c r="Q1119" s="193" t="inlineStr">
        <is>
          <t>P3</t>
        </is>
      </c>
      <c r="R1119" s="193" t="inlineStr">
        <is>
          <t>🚫 Block IOC at network perimeter | 🔎 Hunt for IOC across environment | 📋 Document and share with threat intel team</t>
        </is>
      </c>
      <c r="S1119" s="193" t="inlineStr">
        <is>
          <t>Classification: hosting-provider | Context: 🌍 Sweden | Stockholm | 🏢 AWS EC2 (eu-north-1) | ASN: AS16509 Amazon.com, Inc. | 🖥️ Hosting/DC | Name: AWS EC2 (eu-north-1)</t>
        </is>
      </c>
      <c r="T1119" s="193" t="n">
        <v>0</v>
      </c>
      <c r="U1119" s="193" t="n">
        <v>0</v>
      </c>
      <c r="V1119" s="193" t="inlineStr">
        <is>
          <t>T1071:Application Layer Protocol | T1102:Web Service | T1588.001:Malware | T1584.005:Botnet</t>
        </is>
      </c>
      <c r="W1119" s="193" t="n">
        <v>1</v>
      </c>
      <c r="X1119" s="193" t="inlineStr">
        <is>
          <t>LOW (40%)</t>
        </is>
      </c>
      <c r="Y1119" s="193" t="inlineStr">
        <is>
          <t>NONE</t>
        </is>
      </c>
      <c r="Z1119" s="193" t="inlineStr">
        <is>
          <t>NONE</t>
        </is>
      </c>
      <c r="AA1119" s="193" t="inlineStr">
        <is>
          <t>NONE</t>
        </is>
      </c>
      <c r="AB1119" s="193" t="inlineStr">
        <is>
          <t>NONE</t>
        </is>
      </c>
      <c r="AC1119" s="193" t="n">
        <v>0</v>
      </c>
      <c r="AD1119" s="193" t="inlineStr"/>
    </row>
    <row r="1120">
      <c r="A1120" s="193" t="inlineStr">
        <is>
          <t>THREATFOX_IOC</t>
        </is>
      </c>
      <c r="B1120" s="193" t="inlineStr">
        <is>
          <t>1755807</t>
        </is>
      </c>
      <c r="C1120" s="193" t="inlineStr">
        <is>
          <t>ip:port IOC:  | Malware: DCRat | Confidence: 75%</t>
        </is>
      </c>
      <c r="D1120" s="193" t="n">
        <v>7.5</v>
      </c>
      <c r="E1120" s="193" t="inlineStr">
        <is>
          <t>HIGH</t>
        </is>
      </c>
      <c r="F1120" s="193" t="n">
        <v>3</v>
      </c>
      <c r="G1120" s="193" t="n">
        <v>2</v>
      </c>
      <c r="H1120" s="193" t="inlineStr">
        <is>
          <t>HIGH</t>
        </is>
      </c>
      <c r="I1120" s="193" t="n">
        <v>13.5</v>
      </c>
      <c r="J1120" s="193" t="inlineStr">
        <is>
          <t>NO</t>
        </is>
      </c>
      <c r="K1120" s="193" t="inlineStr">
        <is>
          <t>https://threatfox.abuse.ch/ioc/1755807/</t>
        </is>
      </c>
      <c r="L1120" s="193" t="inlineStr">
        <is>
          <t>2026-02-28 18:44:27 UTC</t>
        </is>
      </c>
      <c r="M1120" s="193" t="inlineStr">
        <is>
          <t>Block IOC</t>
        </is>
      </c>
      <c r="N1120" s="193" t="inlineStr">
        <is>
          <t>https://threatfox.abuse.ch/ioc/1755807/</t>
        </is>
      </c>
      <c r="O1120" s="193" t="inlineStr">
        <is>
          <t>Block ip:port:</t>
        </is>
      </c>
      <c r="P1120" s="193" t="inlineStr">
        <is>
          <t>botnet_cc</t>
        </is>
      </c>
      <c r="Q1120" s="193" t="inlineStr">
        <is>
          <t>P3</t>
        </is>
      </c>
      <c r="R1120" s="193" t="inlineStr">
        <is>
          <t>🚫 Block IOC at network perimeter | 🔎 Hunt for IOC across environment | 📋 Document and share with threat intel team</t>
        </is>
      </c>
      <c r="S1120" s="193" t="inlineStr">
        <is>
          <t>Classification: hosting-provider | Context: 🌍 Sweden | Stockholm | 🏢 AWS EC2 (eu-north-1) | ASN: AS16509 Amazon.com, Inc. | 🖥️ Hosting/DC | Name: AWS EC2 (eu-north-1)</t>
        </is>
      </c>
      <c r="T1120" s="193" t="n">
        <v>0</v>
      </c>
      <c r="U1120" s="193" t="n">
        <v>0</v>
      </c>
      <c r="V1120" s="193" t="inlineStr">
        <is>
          <t>T1071:Application Layer Protocol | T1102:Web Service | T1588.001:Malware | T1584.005:Botnet</t>
        </is>
      </c>
      <c r="W1120" s="193" t="n">
        <v>1</v>
      </c>
      <c r="X1120" s="193" t="inlineStr">
        <is>
          <t>LOW (40%)</t>
        </is>
      </c>
      <c r="Y1120" s="193" t="inlineStr">
        <is>
          <t>NONE</t>
        </is>
      </c>
      <c r="Z1120" s="193" t="inlineStr">
        <is>
          <t>NONE</t>
        </is>
      </c>
      <c r="AA1120" s="193" t="inlineStr">
        <is>
          <t>NONE</t>
        </is>
      </c>
      <c r="AB1120" s="193" t="inlineStr">
        <is>
          <t>NONE</t>
        </is>
      </c>
      <c r="AC1120" s="193" t="n">
        <v>0</v>
      </c>
      <c r="AD1120" s="193" t="inlineStr"/>
    </row>
    <row r="1121">
      <c r="A1121" s="193" t="inlineStr">
        <is>
          <t>THREATFOX_IOC</t>
        </is>
      </c>
      <c r="B1121" s="193" t="inlineStr">
        <is>
          <t>1755806</t>
        </is>
      </c>
      <c r="C1121" s="193" t="inlineStr">
        <is>
          <t>domain IOC:  | Malware: StrelaStealer | Confidence: 100%</t>
        </is>
      </c>
      <c r="D1121" s="193" t="n">
        <v>7.5</v>
      </c>
      <c r="E1121" s="193" t="inlineStr">
        <is>
          <t>HIGH</t>
        </is>
      </c>
      <c r="F1121" s="193" t="n">
        <v>3</v>
      </c>
      <c r="G1121" s="193" t="n">
        <v>2</v>
      </c>
      <c r="H1121" s="193" t="inlineStr">
        <is>
          <t>HIGH</t>
        </is>
      </c>
      <c r="I1121" s="193" t="n">
        <v>13.5</v>
      </c>
      <c r="J1121" s="193" t="inlineStr">
        <is>
          <t>NO</t>
        </is>
      </c>
      <c r="K1121" s="193" t="inlineStr">
        <is>
          <t>https://threatfox.abuse.ch/ioc/1755806/</t>
        </is>
      </c>
      <c r="L1121" s="193" t="inlineStr">
        <is>
          <t>2026-02-28 18:40:55 UTC</t>
        </is>
      </c>
      <c r="M1121" s="193" t="inlineStr">
        <is>
          <t>Block IOC</t>
        </is>
      </c>
      <c r="N1121" s="193" t="inlineStr">
        <is>
          <t>https://threatfox.abuse.ch/ioc/1755806/</t>
        </is>
      </c>
      <c r="O1121" s="193" t="inlineStr">
        <is>
          <t>Block domain:</t>
        </is>
      </c>
      <c r="P1121" s="193" t="inlineStr">
        <is>
          <t>payload_delivery</t>
        </is>
      </c>
      <c r="Q1121" s="193" t="inlineStr">
        <is>
          <t>P3</t>
        </is>
      </c>
      <c r="R1121" s="193" t="inlineStr">
        <is>
          <t>🚫 Block IOC at network perimeter | 🔎 Hunt for IOC across environment | 📋 Document and share with threat intel team</t>
        </is>
      </c>
      <c r="S1121" s="193" t="inlineStr">
        <is>
          <t>Classification: Not checked | Context: Not enriched | Name: Not indexed</t>
        </is>
      </c>
      <c r="T1121" s="193" t="n">
        <v>0</v>
      </c>
      <c r="U1121" s="193" t="n">
        <v>0</v>
      </c>
      <c r="V1121" s="193" t="inlineStr">
        <is>
          <t>T1071:Application Layer Protocol | T1102:Web Service | T1588.001:Malware</t>
        </is>
      </c>
      <c r="W1121" s="193" t="n">
        <v>1</v>
      </c>
      <c r="X1121" s="193" t="inlineStr">
        <is>
          <t>LOW (40%)</t>
        </is>
      </c>
      <c r="Y1121" s="193" t="inlineStr">
        <is>
          <t>NONE</t>
        </is>
      </c>
      <c r="Z1121" s="193" t="inlineStr">
        <is>
          <t>NONE</t>
        </is>
      </c>
      <c r="AA1121" s="193" t="inlineStr">
        <is>
          <t>NONE</t>
        </is>
      </c>
      <c r="AB1121" s="193" t="inlineStr">
        <is>
          <t>NONE</t>
        </is>
      </c>
      <c r="AC1121" s="193" t="n">
        <v>0</v>
      </c>
      <c r="AD1121" s="193" t="inlineStr"/>
    </row>
    <row r="1122">
      <c r="A1122" s="193" t="inlineStr">
        <is>
          <t>THREATFOX_IOC</t>
        </is>
      </c>
      <c r="B1122" s="193" t="inlineStr">
        <is>
          <t>1755805</t>
        </is>
      </c>
      <c r="C1122" s="193" t="inlineStr">
        <is>
          <t>ip:port IOC:  | Malware: SpyNote | Confidence: 100%</t>
        </is>
      </c>
      <c r="D1122" s="193" t="n">
        <v>7.5</v>
      </c>
      <c r="E1122" s="193" t="inlineStr">
        <is>
          <t>HIGH</t>
        </is>
      </c>
      <c r="F1122" s="193" t="n">
        <v>3</v>
      </c>
      <c r="G1122" s="193" t="n">
        <v>2</v>
      </c>
      <c r="H1122" s="193" t="inlineStr">
        <is>
          <t>HIGH</t>
        </is>
      </c>
      <c r="I1122" s="193" t="n">
        <v>13.5</v>
      </c>
      <c r="J1122" s="193" t="inlineStr">
        <is>
          <t>NO</t>
        </is>
      </c>
      <c r="K1122" s="193" t="inlineStr">
        <is>
          <t>https://threatfox.abuse.ch/ioc/1755805/</t>
        </is>
      </c>
      <c r="L1122" s="193" t="inlineStr">
        <is>
          <t>2026-02-28 18:03:34 UTC</t>
        </is>
      </c>
      <c r="M1122" s="193" t="inlineStr">
        <is>
          <t>Block IOC</t>
        </is>
      </c>
      <c r="N1122" s="193" t="inlineStr">
        <is>
          <t>https://threatfox.abuse.ch/ioc/1755805/</t>
        </is>
      </c>
      <c r="O1122" s="193" t="inlineStr">
        <is>
          <t>Block ip:port:</t>
        </is>
      </c>
      <c r="P1122" s="193" t="inlineStr">
        <is>
          <t>botnet_cc</t>
        </is>
      </c>
      <c r="Q1122" s="193" t="inlineStr">
        <is>
          <t>P3</t>
        </is>
      </c>
      <c r="R1122" s="193" t="inlineStr">
        <is>
          <t>🚫 Block IOC at network perimeter | 🔎 Hunt for IOC across environment | 📋 Document and share with threat intel team</t>
        </is>
      </c>
      <c r="S1122" s="193" t="inlineStr">
        <is>
          <t>Classification: hosting-provider | Context: 🌍 Sweden | Stockholm | 🏢 AWS EC2 (eu-north-1) | ASN: AS16509 Amazon.com, Inc. | 🖥️ Hosting/DC | Name: AWS EC2 (eu-north-1)</t>
        </is>
      </c>
      <c r="T1122" s="193" t="n">
        <v>0</v>
      </c>
      <c r="U1122" s="193" t="n">
        <v>0</v>
      </c>
      <c r="V1122" s="193" t="inlineStr">
        <is>
          <t>T1071:Application Layer Protocol | T1102:Web Service | T1588.001:Malware | T1584.005:Botnet</t>
        </is>
      </c>
      <c r="W1122" s="193" t="n">
        <v>1</v>
      </c>
      <c r="X1122" s="193" t="inlineStr">
        <is>
          <t>LOW (40%)</t>
        </is>
      </c>
      <c r="Y1122" s="193" t="inlineStr">
        <is>
          <t>NONE</t>
        </is>
      </c>
      <c r="Z1122" s="193" t="inlineStr">
        <is>
          <t>NONE</t>
        </is>
      </c>
      <c r="AA1122" s="193" t="inlineStr">
        <is>
          <t>NONE</t>
        </is>
      </c>
      <c r="AB1122" s="193" t="inlineStr">
        <is>
          <t>NONE</t>
        </is>
      </c>
      <c r="AC1122" s="193" t="n">
        <v>0</v>
      </c>
      <c r="AD1122" s="193" t="inlineStr"/>
    </row>
    <row r="1123">
      <c r="A1123" s="193" t="inlineStr">
        <is>
          <t>THREATFOX_IOC</t>
        </is>
      </c>
      <c r="B1123" s="193" t="inlineStr">
        <is>
          <t>1755804</t>
        </is>
      </c>
      <c r="C1123" s="193" t="inlineStr">
        <is>
          <t>ip:port IOC:  | Malware: ValleyRAT | Confidence: 100%</t>
        </is>
      </c>
      <c r="D1123" s="193" t="n">
        <v>7.5</v>
      </c>
      <c r="E1123" s="193" t="inlineStr">
        <is>
          <t>HIGH</t>
        </is>
      </c>
      <c r="F1123" s="193" t="n">
        <v>3</v>
      </c>
      <c r="G1123" s="193" t="n">
        <v>2</v>
      </c>
      <c r="H1123" s="193" t="inlineStr">
        <is>
          <t>HIGH</t>
        </is>
      </c>
      <c r="I1123" s="193" t="n">
        <v>13.5</v>
      </c>
      <c r="J1123" s="193" t="inlineStr">
        <is>
          <t>NO</t>
        </is>
      </c>
      <c r="K1123" s="193" t="inlineStr">
        <is>
          <t>https://threatfox.abuse.ch/ioc/1755804/</t>
        </is>
      </c>
      <c r="L1123" s="193" t="inlineStr">
        <is>
          <t>2026-02-28 18:01:40 UTC</t>
        </is>
      </c>
      <c r="M1123" s="193" t="inlineStr">
        <is>
          <t>Block IOC</t>
        </is>
      </c>
      <c r="N1123" s="193" t="inlineStr">
        <is>
          <t>https://threatfox.abuse.ch/ioc/1755804/</t>
        </is>
      </c>
      <c r="O1123" s="193" t="inlineStr">
        <is>
          <t>Block ip:port:</t>
        </is>
      </c>
      <c r="P1123" s="193" t="inlineStr">
        <is>
          <t>botnet_cc</t>
        </is>
      </c>
      <c r="Q1123" s="193" t="inlineStr">
        <is>
          <t>P3</t>
        </is>
      </c>
      <c r="R1123" s="193" t="inlineStr">
        <is>
          <t>🚫 Block IOC at network perimeter | 🔎 Hunt for IOC across environment | 📋 Document and share with threat intel team</t>
        </is>
      </c>
      <c r="S1123" s="193" t="inlineStr">
        <is>
          <t>Classification: hosting-provider | Context: 🌍 Sweden | Stockholm | 🏢 AWS EC2 (eu-north-1) | ASN: AS16509 Amazon.com, Inc. | 🖥️ Hosting/DC | Name: AWS EC2 (eu-north-1)</t>
        </is>
      </c>
      <c r="T1123" s="193" t="n">
        <v>0</v>
      </c>
      <c r="U1123" s="193" t="n">
        <v>0</v>
      </c>
      <c r="V1123" s="193" t="inlineStr">
        <is>
          <t>T1071:Application Layer Protocol | T1102:Web Service | T1588.001:Malware | T1584.005:Botnet</t>
        </is>
      </c>
      <c r="W1123" s="193" t="n">
        <v>1</v>
      </c>
      <c r="X1123" s="193" t="inlineStr">
        <is>
          <t>LOW (40%)</t>
        </is>
      </c>
      <c r="Y1123" s="193" t="inlineStr">
        <is>
          <t>NONE</t>
        </is>
      </c>
      <c r="Z1123" s="193" t="inlineStr">
        <is>
          <t>NONE</t>
        </is>
      </c>
      <c r="AA1123" s="193" t="inlineStr">
        <is>
          <t>NONE</t>
        </is>
      </c>
      <c r="AB1123" s="193" t="inlineStr">
        <is>
          <t>NONE</t>
        </is>
      </c>
      <c r="AC1123" s="193" t="n">
        <v>0</v>
      </c>
      <c r="AD1123" s="193" t="inlineStr"/>
    </row>
    <row r="1124">
      <c r="A1124" s="193" t="inlineStr">
        <is>
          <t>THREATFOX_IOC</t>
        </is>
      </c>
      <c r="B1124" s="193" t="inlineStr">
        <is>
          <t>1755803</t>
        </is>
      </c>
      <c r="C1124" s="193" t="inlineStr">
        <is>
          <t>domain IOC:  | Malware: AsyncRAT | Confidence: 100%</t>
        </is>
      </c>
      <c r="D1124" s="193" t="n">
        <v>7.5</v>
      </c>
      <c r="E1124" s="193" t="inlineStr">
        <is>
          <t>HIGH</t>
        </is>
      </c>
      <c r="F1124" s="193" t="n">
        <v>3</v>
      </c>
      <c r="G1124" s="193" t="n">
        <v>2</v>
      </c>
      <c r="H1124" s="193" t="inlineStr">
        <is>
          <t>HIGH</t>
        </is>
      </c>
      <c r="I1124" s="193" t="n">
        <v>13.5</v>
      </c>
      <c r="J1124" s="193" t="inlineStr">
        <is>
          <t>NO</t>
        </is>
      </c>
      <c r="K1124" s="193" t="inlineStr">
        <is>
          <t>https://threatfox.abuse.ch/ioc/1755803/</t>
        </is>
      </c>
      <c r="L1124" s="193" t="inlineStr">
        <is>
          <t>2026-02-28 18:00:28 UTC</t>
        </is>
      </c>
      <c r="M1124" s="193" t="inlineStr">
        <is>
          <t>Block IOC</t>
        </is>
      </c>
      <c r="N1124" s="193" t="inlineStr">
        <is>
          <t>https://threatfox.abuse.ch/ioc/1755803/</t>
        </is>
      </c>
      <c r="O1124" s="193" t="inlineStr">
        <is>
          <t>Block domain:</t>
        </is>
      </c>
      <c r="P1124" s="193" t="inlineStr">
        <is>
          <t>botnet_cc</t>
        </is>
      </c>
      <c r="Q1124" s="193" t="inlineStr">
        <is>
          <t>P3</t>
        </is>
      </c>
      <c r="R1124" s="193" t="inlineStr">
        <is>
          <t>🚫 Block IOC at network perimeter | 🔎 Hunt for IOC across environment | 📋 Document and share with threat intel team</t>
        </is>
      </c>
      <c r="S1124" s="193" t="inlineStr">
        <is>
          <t>Classification: Not checked | Context: Not enriched | Name: Not indexed</t>
        </is>
      </c>
      <c r="T1124" s="193" t="n">
        <v>0</v>
      </c>
      <c r="U1124" s="193" t="n">
        <v>0</v>
      </c>
      <c r="V1124" s="193" t="inlineStr">
        <is>
          <t>T1071:Application Layer Protocol | T1102:Web Service | T1588.001:Malware | T1584.005:Botnet</t>
        </is>
      </c>
      <c r="W1124" s="193" t="n">
        <v>1</v>
      </c>
      <c r="X1124" s="193" t="inlineStr">
        <is>
          <t>LOW (40%)</t>
        </is>
      </c>
      <c r="Y1124" s="193" t="inlineStr">
        <is>
          <t>NONE</t>
        </is>
      </c>
      <c r="Z1124" s="193" t="inlineStr">
        <is>
          <t>NONE</t>
        </is>
      </c>
      <c r="AA1124" s="193" t="inlineStr">
        <is>
          <t>NONE</t>
        </is>
      </c>
      <c r="AB1124" s="193" t="inlineStr">
        <is>
          <t>NONE</t>
        </is>
      </c>
      <c r="AC1124" s="193" t="n">
        <v>0</v>
      </c>
      <c r="AD1124" s="193" t="inlineStr"/>
    </row>
    <row r="1125">
      <c r="A1125" s="193" t="inlineStr">
        <is>
          <t>THREATFOX_IOC</t>
        </is>
      </c>
      <c r="B1125" s="193" t="inlineStr">
        <is>
          <t>1755802</t>
        </is>
      </c>
      <c r="C1125" s="193" t="inlineStr">
        <is>
          <t>url IOC:  | Malware: Unknown malware | Confidence: 90%</t>
        </is>
      </c>
      <c r="D1125" s="193" t="n">
        <v>7.5</v>
      </c>
      <c r="E1125" s="193" t="inlineStr">
        <is>
          <t>HIGH</t>
        </is>
      </c>
      <c r="F1125" s="193" t="n">
        <v>3</v>
      </c>
      <c r="G1125" s="193" t="n">
        <v>2</v>
      </c>
      <c r="H1125" s="193" t="inlineStr">
        <is>
          <t>HIGH</t>
        </is>
      </c>
      <c r="I1125" s="193" t="n">
        <v>13.5</v>
      </c>
      <c r="J1125" s="193" t="inlineStr">
        <is>
          <t>NO</t>
        </is>
      </c>
      <c r="K1125" s="193" t="inlineStr">
        <is>
          <t>https://threatfox.abuse.ch/ioc/1755802/</t>
        </is>
      </c>
      <c r="L1125" s="193" t="inlineStr">
        <is>
          <t>2026-02-28 17:31:01 UTC</t>
        </is>
      </c>
      <c r="M1125" s="193" t="inlineStr">
        <is>
          <t>Block IOC</t>
        </is>
      </c>
      <c r="N1125" s="193" t="inlineStr">
        <is>
          <t>https://threatfox.abuse.ch/ioc/1755802/</t>
        </is>
      </c>
      <c r="O1125" s="193" t="inlineStr">
        <is>
          <t>Block url:</t>
        </is>
      </c>
      <c r="P1125" s="193" t="inlineStr">
        <is>
          <t>payload_delivery</t>
        </is>
      </c>
      <c r="Q1125" s="193" t="inlineStr">
        <is>
          <t>P3</t>
        </is>
      </c>
      <c r="R1125" s="193" t="inlineStr">
        <is>
          <t>🚫 Block IOC at network perimeter | 🔎 Hunt for IOC across environment | 📋 Document and share with threat intel team</t>
        </is>
      </c>
      <c r="S1125" s="193" t="inlineStr">
        <is>
          <t>Classification: Not checked | Context: Not enriched | Name: Not indexed</t>
        </is>
      </c>
      <c r="T1125" s="193" t="n">
        <v>0</v>
      </c>
      <c r="U1125" s="193" t="n">
        <v>0</v>
      </c>
      <c r="V1125" s="193" t="inlineStr">
        <is>
          <t>T1071:Application Layer Protocol | T1102:Web Service | T1588.001:Malware</t>
        </is>
      </c>
      <c r="W1125" s="193" t="n">
        <v>1</v>
      </c>
      <c r="X1125" s="193" t="inlineStr">
        <is>
          <t>LOW (40%)</t>
        </is>
      </c>
      <c r="Y1125" s="193" t="inlineStr">
        <is>
          <t>NONE</t>
        </is>
      </c>
      <c r="Z1125" s="193" t="inlineStr">
        <is>
          <t>NONE</t>
        </is>
      </c>
      <c r="AA1125" s="193" t="inlineStr">
        <is>
          <t>NONE</t>
        </is>
      </c>
      <c r="AB1125" s="193" t="inlineStr">
        <is>
          <t>NONE</t>
        </is>
      </c>
      <c r="AC1125" s="193" t="n">
        <v>0</v>
      </c>
      <c r="AD1125" s="193" t="inlineStr"/>
    </row>
    <row r="1126">
      <c r="A1126" s="193" t="inlineStr">
        <is>
          <t>THREATFOX_IOC</t>
        </is>
      </c>
      <c r="B1126" s="193" t="inlineStr">
        <is>
          <t>1755801</t>
        </is>
      </c>
      <c r="C1126" s="193" t="inlineStr">
        <is>
          <t>domain IOC:  | Malware: StrelaStealer | Confidence: 100%</t>
        </is>
      </c>
      <c r="D1126" s="193" t="n">
        <v>7.5</v>
      </c>
      <c r="E1126" s="193" t="inlineStr">
        <is>
          <t>HIGH</t>
        </is>
      </c>
      <c r="F1126" s="193" t="n">
        <v>3</v>
      </c>
      <c r="G1126" s="193" t="n">
        <v>2</v>
      </c>
      <c r="H1126" s="193" t="inlineStr">
        <is>
          <t>HIGH</t>
        </is>
      </c>
      <c r="I1126" s="193" t="n">
        <v>13.5</v>
      </c>
      <c r="J1126" s="193" t="inlineStr">
        <is>
          <t>NO</t>
        </is>
      </c>
      <c r="K1126" s="193" t="inlineStr">
        <is>
          <t>https://threatfox.abuse.ch/ioc/1755801/</t>
        </is>
      </c>
      <c r="L1126" s="193" t="inlineStr">
        <is>
          <t>2026-02-28 17:29:07 UTC</t>
        </is>
      </c>
      <c r="M1126" s="193" t="inlineStr">
        <is>
          <t>Block IOC</t>
        </is>
      </c>
      <c r="N1126" s="193" t="inlineStr">
        <is>
          <t>https://threatfox.abuse.ch/ioc/1755801/</t>
        </is>
      </c>
      <c r="O1126" s="193" t="inlineStr">
        <is>
          <t>Block domain:</t>
        </is>
      </c>
      <c r="P1126" s="193" t="inlineStr">
        <is>
          <t>payload_delivery</t>
        </is>
      </c>
      <c r="Q1126" s="193" t="inlineStr">
        <is>
          <t>P3</t>
        </is>
      </c>
      <c r="R1126" s="193" t="inlineStr">
        <is>
          <t>🚫 Block IOC at network perimeter | 🔎 Hunt for IOC across environment | 📋 Document and share with threat intel team</t>
        </is>
      </c>
      <c r="S1126" s="193" t="inlineStr">
        <is>
          <t>Classification: Not checked | Context: Not enriched | Name: Not indexed</t>
        </is>
      </c>
      <c r="T1126" s="193" t="n">
        <v>0</v>
      </c>
      <c r="U1126" s="193" t="n">
        <v>0</v>
      </c>
      <c r="V1126" s="193" t="inlineStr">
        <is>
          <t>T1071:Application Layer Protocol | T1102:Web Service | T1588.001:Malware</t>
        </is>
      </c>
      <c r="W1126" s="193" t="n">
        <v>1</v>
      </c>
      <c r="X1126" s="193" t="inlineStr">
        <is>
          <t>LOW (40%)</t>
        </is>
      </c>
      <c r="Y1126" s="193" t="inlineStr">
        <is>
          <t>NONE</t>
        </is>
      </c>
      <c r="Z1126" s="193" t="inlineStr">
        <is>
          <t>NONE</t>
        </is>
      </c>
      <c r="AA1126" s="193" t="inlineStr">
        <is>
          <t>NONE</t>
        </is>
      </c>
      <c r="AB1126" s="193" t="inlineStr">
        <is>
          <t>NONE</t>
        </is>
      </c>
      <c r="AC1126" s="193" t="n">
        <v>0</v>
      </c>
      <c r="AD1126" s="193" t="inlineStr"/>
    </row>
    <row r="1127">
      <c r="A1127" s="193" t="inlineStr">
        <is>
          <t>THREATFOX_IOC</t>
        </is>
      </c>
      <c r="B1127" s="193" t="inlineStr">
        <is>
          <t>1755800</t>
        </is>
      </c>
      <c r="C1127" s="193" t="inlineStr">
        <is>
          <t>ip:port IOC:  | Malware: ValleyRAT | Confidence: 75%</t>
        </is>
      </c>
      <c r="D1127" s="193" t="n">
        <v>7.5</v>
      </c>
      <c r="E1127" s="193" t="inlineStr">
        <is>
          <t>HIGH</t>
        </is>
      </c>
      <c r="F1127" s="193" t="n">
        <v>3</v>
      </c>
      <c r="G1127" s="193" t="n">
        <v>2</v>
      </c>
      <c r="H1127" s="193" t="inlineStr">
        <is>
          <t>HIGH</t>
        </is>
      </c>
      <c r="I1127" s="193" t="n">
        <v>13.5</v>
      </c>
      <c r="J1127" s="193" t="inlineStr">
        <is>
          <t>NO</t>
        </is>
      </c>
      <c r="K1127" s="193" t="inlineStr">
        <is>
          <t>https://threatfox.abuse.ch/ioc/1755800/</t>
        </is>
      </c>
      <c r="L1127" s="193" t="inlineStr">
        <is>
          <t>2026-02-28 17:20:28 UTC</t>
        </is>
      </c>
      <c r="M1127" s="193" t="inlineStr">
        <is>
          <t>Block IOC</t>
        </is>
      </c>
      <c r="N1127" s="193" t="inlineStr">
        <is>
          <t>https://threatfox.abuse.ch/ioc/1755800/</t>
        </is>
      </c>
      <c r="O1127" s="193" t="inlineStr">
        <is>
          <t>Block ip:port:</t>
        </is>
      </c>
      <c r="P1127" s="193" t="inlineStr">
        <is>
          <t>botnet_cc</t>
        </is>
      </c>
      <c r="Q1127" s="193" t="inlineStr">
        <is>
          <t>P3</t>
        </is>
      </c>
      <c r="R1127" s="193" t="inlineStr">
        <is>
          <t>🚫 Block IOC at network perimeter | 🔎 Hunt for IOC across environment | 📋 Document and share with threat intel team</t>
        </is>
      </c>
      <c r="S1127" s="193" t="inlineStr">
        <is>
          <t>Classification: hosting-provider | Context: 🌍 Sweden | Stockholm | 🏢 AWS EC2 (eu-north-1) | ASN: AS16509 Amazon.com, Inc. | 🖥️ Hosting/DC | Name: AWS EC2 (eu-north-1)</t>
        </is>
      </c>
      <c r="T1127" s="193" t="n">
        <v>0</v>
      </c>
      <c r="U1127" s="193" t="n">
        <v>0</v>
      </c>
      <c r="V1127" s="193" t="inlineStr">
        <is>
          <t>T1071:Application Layer Protocol | T1102:Web Service | T1588.001:Malware | T1584.005:Botnet</t>
        </is>
      </c>
      <c r="W1127" s="193" t="n">
        <v>1</v>
      </c>
      <c r="X1127" s="193" t="inlineStr">
        <is>
          <t>LOW (40%)</t>
        </is>
      </c>
      <c r="Y1127" s="193" t="inlineStr">
        <is>
          <t>NONE</t>
        </is>
      </c>
      <c r="Z1127" s="193" t="inlineStr">
        <is>
          <t>NONE</t>
        </is>
      </c>
      <c r="AA1127" s="193" t="inlineStr">
        <is>
          <t>NONE</t>
        </is>
      </c>
      <c r="AB1127" s="193" t="inlineStr">
        <is>
          <t>NONE</t>
        </is>
      </c>
      <c r="AC1127" s="193" t="n">
        <v>0</v>
      </c>
      <c r="AD1127" s="193" t="inlineStr"/>
    </row>
    <row r="1128">
      <c r="A1128" s="193" t="inlineStr">
        <is>
          <t>THREATFOX_IOC</t>
        </is>
      </c>
      <c r="B1128" s="193" t="inlineStr">
        <is>
          <t>1755799</t>
        </is>
      </c>
      <c r="C1128" s="193" t="inlineStr">
        <is>
          <t>ip:port IOC:  | Malware: ValleyRAT | Confidence: 100%</t>
        </is>
      </c>
      <c r="D1128" s="193" t="n">
        <v>7.5</v>
      </c>
      <c r="E1128" s="193" t="inlineStr">
        <is>
          <t>HIGH</t>
        </is>
      </c>
      <c r="F1128" s="193" t="n">
        <v>3</v>
      </c>
      <c r="G1128" s="193" t="n">
        <v>2</v>
      </c>
      <c r="H1128" s="193" t="inlineStr">
        <is>
          <t>HIGH</t>
        </is>
      </c>
      <c r="I1128" s="193" t="n">
        <v>13.5</v>
      </c>
      <c r="J1128" s="193" t="inlineStr">
        <is>
          <t>NO</t>
        </is>
      </c>
      <c r="K1128" s="193" t="inlineStr">
        <is>
          <t>https://threatfox.abuse.ch/ioc/1755799/</t>
        </is>
      </c>
      <c r="L1128" s="193" t="inlineStr">
        <is>
          <t>2026-02-28 17:10:10 UTC</t>
        </is>
      </c>
      <c r="M1128" s="193" t="inlineStr">
        <is>
          <t>Block IOC</t>
        </is>
      </c>
      <c r="N1128" s="193" t="inlineStr">
        <is>
          <t>https://threatfox.abuse.ch/ioc/1755799/</t>
        </is>
      </c>
      <c r="O1128" s="193" t="inlineStr">
        <is>
          <t>Block ip:port:</t>
        </is>
      </c>
      <c r="P1128" s="193" t="inlineStr">
        <is>
          <t>botnet_cc</t>
        </is>
      </c>
      <c r="Q1128" s="193" t="inlineStr">
        <is>
          <t>P3</t>
        </is>
      </c>
      <c r="R1128" s="193" t="inlineStr">
        <is>
          <t>🚫 Block IOC at network perimeter | 🔎 Hunt for IOC across environment | 📋 Document and share with threat intel team</t>
        </is>
      </c>
      <c r="S1128" s="193" t="inlineStr">
        <is>
          <t>Classification: hosting-provider | Context: 🌍 Sweden | Stockholm | 🏢 AWS EC2 (eu-north-1) | ASN: AS16509 Amazon.com, Inc. | 🖥️ Hosting/DC | Name: AWS EC2 (eu-north-1)</t>
        </is>
      </c>
      <c r="T1128" s="193" t="n">
        <v>0</v>
      </c>
      <c r="U1128" s="193" t="n">
        <v>0</v>
      </c>
      <c r="V1128" s="193" t="inlineStr">
        <is>
          <t>T1071:Application Layer Protocol | T1102:Web Service | T1588.001:Malware | T1584.005:Botnet</t>
        </is>
      </c>
      <c r="W1128" s="193" t="n">
        <v>1</v>
      </c>
      <c r="X1128" s="193" t="inlineStr">
        <is>
          <t>LOW (40%)</t>
        </is>
      </c>
      <c r="Y1128" s="193" t="inlineStr">
        <is>
          <t>NONE</t>
        </is>
      </c>
      <c r="Z1128" s="193" t="inlineStr">
        <is>
          <t>NONE</t>
        </is>
      </c>
      <c r="AA1128" s="193" t="inlineStr">
        <is>
          <t>NONE</t>
        </is>
      </c>
      <c r="AB1128" s="193" t="inlineStr">
        <is>
          <t>NONE</t>
        </is>
      </c>
      <c r="AC1128" s="193" t="n">
        <v>0</v>
      </c>
      <c r="AD1128" s="193" t="inlineStr"/>
    </row>
    <row r="1129">
      <c r="A1129" s="193" t="inlineStr">
        <is>
          <t>THREATFOX_IOC</t>
        </is>
      </c>
      <c r="B1129" s="193" t="inlineStr">
        <is>
          <t>1755798</t>
        </is>
      </c>
      <c r="C1129" s="193" t="inlineStr">
        <is>
          <t>ip:port IOC:  | Malware: Mirai | Confidence: 80%</t>
        </is>
      </c>
      <c r="D1129" s="193" t="n">
        <v>7.5</v>
      </c>
      <c r="E1129" s="193" t="inlineStr">
        <is>
          <t>HIGH</t>
        </is>
      </c>
      <c r="F1129" s="193" t="n">
        <v>3</v>
      </c>
      <c r="G1129" s="193" t="n">
        <v>2</v>
      </c>
      <c r="H1129" s="193" t="inlineStr">
        <is>
          <t>HIGH</t>
        </is>
      </c>
      <c r="I1129" s="193" t="n">
        <v>13.5</v>
      </c>
      <c r="J1129" s="193" t="inlineStr">
        <is>
          <t>NO</t>
        </is>
      </c>
      <c r="K1129" s="193" t="inlineStr">
        <is>
          <t>https://threatfox.abuse.ch/ioc/1755798/</t>
        </is>
      </c>
      <c r="L1129" s="193" t="inlineStr">
        <is>
          <t>2026-02-28 17:09:02 UTC</t>
        </is>
      </c>
      <c r="M1129" s="193" t="inlineStr">
        <is>
          <t>Block IOC</t>
        </is>
      </c>
      <c r="N1129" s="193" t="inlineStr">
        <is>
          <t>https://threatfox.abuse.ch/ioc/1755798/</t>
        </is>
      </c>
      <c r="O1129" s="193" t="inlineStr">
        <is>
          <t>Block ip:port:</t>
        </is>
      </c>
      <c r="P1129" s="193" t="inlineStr">
        <is>
          <t>botnet_cc</t>
        </is>
      </c>
      <c r="Q1129" s="193" t="inlineStr">
        <is>
          <t>P3</t>
        </is>
      </c>
      <c r="R1129" s="193" t="inlineStr">
        <is>
          <t>🚫 Block IOC at network perimeter | 🔎 Hunt for IOC across environment | 📋 Document and share with threat intel team</t>
        </is>
      </c>
      <c r="S1129" s="193" t="inlineStr">
        <is>
          <t>Classification: hosting-provider | Context: 🌍 Sweden | Stockholm | 🏢 AWS EC2 (eu-north-1) | ASN: AS16509 Amazon.com, Inc. | 🖥️ Hosting/DC | Name: AWS EC2 (eu-north-1)</t>
        </is>
      </c>
      <c r="T1129" s="193" t="n">
        <v>0</v>
      </c>
      <c r="U1129" s="193" t="n">
        <v>0</v>
      </c>
      <c r="V1129" s="193" t="inlineStr">
        <is>
          <t>T1071:Application Layer Protocol | T1102:Web Service | T1588.001:Malware | T1584.005:Botnet</t>
        </is>
      </c>
      <c r="W1129" s="193" t="n">
        <v>1</v>
      </c>
      <c r="X1129" s="193" t="inlineStr">
        <is>
          <t>LOW (40%)</t>
        </is>
      </c>
      <c r="Y1129" s="193" t="inlineStr">
        <is>
          <t>NONE</t>
        </is>
      </c>
      <c r="Z1129" s="193" t="inlineStr">
        <is>
          <t>NONE</t>
        </is>
      </c>
      <c r="AA1129" s="193" t="inlineStr">
        <is>
          <t>NONE</t>
        </is>
      </c>
      <c r="AB1129" s="193" t="inlineStr">
        <is>
          <t>NONE</t>
        </is>
      </c>
      <c r="AC1129" s="193" t="n">
        <v>0</v>
      </c>
      <c r="AD1129" s="193" t="inlineStr"/>
    </row>
    <row r="1130">
      <c r="A1130" s="193" t="inlineStr">
        <is>
          <t>THREATFOX_IOC</t>
        </is>
      </c>
      <c r="B1130" s="193" t="inlineStr">
        <is>
          <t>1755797</t>
        </is>
      </c>
      <c r="C1130" s="193" t="inlineStr">
        <is>
          <t>url IOC:  | Malware: Unknown malware | Confidence: 90%</t>
        </is>
      </c>
      <c r="D1130" s="193" t="n">
        <v>7.5</v>
      </c>
      <c r="E1130" s="193" t="inlineStr">
        <is>
          <t>HIGH</t>
        </is>
      </c>
      <c r="F1130" s="193" t="n">
        <v>3</v>
      </c>
      <c r="G1130" s="193" t="n">
        <v>2</v>
      </c>
      <c r="H1130" s="193" t="inlineStr">
        <is>
          <t>HIGH</t>
        </is>
      </c>
      <c r="I1130" s="193" t="n">
        <v>13.5</v>
      </c>
      <c r="J1130" s="193" t="inlineStr">
        <is>
          <t>NO</t>
        </is>
      </c>
      <c r="K1130" s="193" t="inlineStr">
        <is>
          <t>https://threatfox.abuse.ch/ioc/1755797/</t>
        </is>
      </c>
      <c r="L1130" s="193" t="inlineStr">
        <is>
          <t>2026-02-28 17:01:01 UTC</t>
        </is>
      </c>
      <c r="M1130" s="193" t="inlineStr">
        <is>
          <t>Block IOC</t>
        </is>
      </c>
      <c r="N1130" s="193" t="inlineStr">
        <is>
          <t>https://threatfox.abuse.ch/ioc/1755797/</t>
        </is>
      </c>
      <c r="O1130" s="193" t="inlineStr">
        <is>
          <t>Block url:</t>
        </is>
      </c>
      <c r="P1130" s="193" t="inlineStr">
        <is>
          <t>payload_delivery</t>
        </is>
      </c>
      <c r="Q1130" s="193" t="inlineStr">
        <is>
          <t>P3</t>
        </is>
      </c>
      <c r="R1130" s="193" t="inlineStr">
        <is>
          <t>🚫 Block IOC at network perimeter | 🔎 Hunt for IOC across environment | 📋 Document and share with threat intel team</t>
        </is>
      </c>
      <c r="S1130" s="193" t="inlineStr">
        <is>
          <t>Classification: Not checked | Context: Not enriched | Name: Not indexed</t>
        </is>
      </c>
      <c r="T1130" s="193" t="n">
        <v>0</v>
      </c>
      <c r="U1130" s="193" t="n">
        <v>0</v>
      </c>
      <c r="V1130" s="193" t="inlineStr">
        <is>
          <t>T1071:Application Layer Protocol | T1102:Web Service | T1588.001:Malware</t>
        </is>
      </c>
      <c r="W1130" s="193" t="n">
        <v>1</v>
      </c>
      <c r="X1130" s="193" t="inlineStr">
        <is>
          <t>LOW (40%)</t>
        </is>
      </c>
      <c r="Y1130" s="193" t="inlineStr">
        <is>
          <t>NONE</t>
        </is>
      </c>
      <c r="Z1130" s="193" t="inlineStr">
        <is>
          <t>NONE</t>
        </is>
      </c>
      <c r="AA1130" s="193" t="inlineStr">
        <is>
          <t>NONE</t>
        </is>
      </c>
      <c r="AB1130" s="193" t="inlineStr">
        <is>
          <t>NONE</t>
        </is>
      </c>
      <c r="AC1130" s="193" t="n">
        <v>0</v>
      </c>
      <c r="AD1130" s="193" t="inlineStr"/>
    </row>
    <row r="1131">
      <c r="A1131" s="193" t="inlineStr">
        <is>
          <t>THREATFOX_IOC</t>
        </is>
      </c>
      <c r="B1131" s="193" t="inlineStr">
        <is>
          <t>1755796</t>
        </is>
      </c>
      <c r="C1131" s="193" t="inlineStr">
        <is>
          <t>ip:port IOC:  | Malware: ValleyRAT | Confidence: 100%</t>
        </is>
      </c>
      <c r="D1131" s="193" t="n">
        <v>7.5</v>
      </c>
      <c r="E1131" s="193" t="inlineStr">
        <is>
          <t>HIGH</t>
        </is>
      </c>
      <c r="F1131" s="193" t="n">
        <v>3</v>
      </c>
      <c r="G1131" s="193" t="n">
        <v>2</v>
      </c>
      <c r="H1131" s="193" t="inlineStr">
        <is>
          <t>HIGH</t>
        </is>
      </c>
      <c r="I1131" s="193" t="n">
        <v>13.5</v>
      </c>
      <c r="J1131" s="193" t="inlineStr">
        <is>
          <t>NO</t>
        </is>
      </c>
      <c r="K1131" s="193" t="inlineStr">
        <is>
          <t>https://threatfox.abuse.ch/ioc/1755796/</t>
        </is>
      </c>
      <c r="L1131" s="193" t="inlineStr">
        <is>
          <t>2026-02-28 16:25:09 UTC</t>
        </is>
      </c>
      <c r="M1131" s="193" t="inlineStr">
        <is>
          <t>Block IOC</t>
        </is>
      </c>
      <c r="N1131" s="193" t="inlineStr">
        <is>
          <t>https://threatfox.abuse.ch/ioc/1755796/</t>
        </is>
      </c>
      <c r="O1131" s="193" t="inlineStr">
        <is>
          <t>Block ip:port:</t>
        </is>
      </c>
      <c r="P1131" s="193" t="inlineStr">
        <is>
          <t>botnet_cc</t>
        </is>
      </c>
      <c r="Q1131" s="193" t="inlineStr">
        <is>
          <t>P3</t>
        </is>
      </c>
      <c r="R1131" s="193" t="inlineStr">
        <is>
          <t>🚫 Block IOC at network perimeter | 🔎 Hunt for IOC across environment | 📋 Document and share with threat intel team</t>
        </is>
      </c>
      <c r="S1131" s="193" t="inlineStr">
        <is>
          <t>Classification: hosting-provider | Context: 🌍 Sweden | Stockholm | 🏢 AWS EC2 (eu-north-1) | ASN: AS16509 Amazon.com, Inc. | 🖥️ Hosting/DC | Name: AWS EC2 (eu-north-1)</t>
        </is>
      </c>
      <c r="T1131" s="193" t="n">
        <v>0</v>
      </c>
      <c r="U1131" s="193" t="n">
        <v>0</v>
      </c>
      <c r="V1131" s="193" t="inlineStr">
        <is>
          <t>T1071:Application Layer Protocol | T1102:Web Service | T1588.001:Malware | T1584.005:Botnet</t>
        </is>
      </c>
      <c r="W1131" s="193" t="n">
        <v>1</v>
      </c>
      <c r="X1131" s="193" t="inlineStr">
        <is>
          <t>LOW (40%)</t>
        </is>
      </c>
      <c r="Y1131" s="193" t="inlineStr">
        <is>
          <t>NONE</t>
        </is>
      </c>
      <c r="Z1131" s="193" t="inlineStr">
        <is>
          <t>NONE</t>
        </is>
      </c>
      <c r="AA1131" s="193" t="inlineStr">
        <is>
          <t>NONE</t>
        </is>
      </c>
      <c r="AB1131" s="193" t="inlineStr">
        <is>
          <t>NONE</t>
        </is>
      </c>
      <c r="AC1131" s="193" t="n">
        <v>0</v>
      </c>
      <c r="AD1131" s="193" t="inlineStr"/>
    </row>
    <row r="1132">
      <c r="A1132" s="193" t="inlineStr">
        <is>
          <t>THREATFOX_IOC</t>
        </is>
      </c>
      <c r="B1132" s="193" t="inlineStr">
        <is>
          <t>1755795</t>
        </is>
      </c>
      <c r="C1132" s="193" t="inlineStr">
        <is>
          <t>domain IOC:  | Malware: StrelaStealer | Confidence: 100%</t>
        </is>
      </c>
      <c r="D1132" s="193" t="n">
        <v>7.5</v>
      </c>
      <c r="E1132" s="193" t="inlineStr">
        <is>
          <t>HIGH</t>
        </is>
      </c>
      <c r="F1132" s="193" t="n">
        <v>3</v>
      </c>
      <c r="G1132" s="193" t="n">
        <v>2</v>
      </c>
      <c r="H1132" s="193" t="inlineStr">
        <is>
          <t>HIGH</t>
        </is>
      </c>
      <c r="I1132" s="193" t="n">
        <v>13.5</v>
      </c>
      <c r="J1132" s="193" t="inlineStr">
        <is>
          <t>NO</t>
        </is>
      </c>
      <c r="K1132" s="193" t="inlineStr">
        <is>
          <t>https://threatfox.abuse.ch/ioc/1755795/</t>
        </is>
      </c>
      <c r="L1132" s="193" t="inlineStr">
        <is>
          <t>2026-02-28 16:22:15 UTC</t>
        </is>
      </c>
      <c r="M1132" s="193" t="inlineStr">
        <is>
          <t>Block IOC</t>
        </is>
      </c>
      <c r="N1132" s="193" t="inlineStr">
        <is>
          <t>https://threatfox.abuse.ch/ioc/1755795/</t>
        </is>
      </c>
      <c r="O1132" s="193" t="inlineStr">
        <is>
          <t>Block domain:</t>
        </is>
      </c>
      <c r="P1132" s="193" t="inlineStr">
        <is>
          <t>payload_delivery</t>
        </is>
      </c>
      <c r="Q1132" s="193" t="inlineStr">
        <is>
          <t>P3</t>
        </is>
      </c>
      <c r="R1132" s="193" t="inlineStr">
        <is>
          <t>🚫 Block IOC at network perimeter | 🔎 Hunt for IOC across environment | 📋 Document and share with threat intel team</t>
        </is>
      </c>
      <c r="S1132" s="193" t="inlineStr">
        <is>
          <t>Classification: Not checked | Context: Not enriched | Name: Not indexed</t>
        </is>
      </c>
      <c r="T1132" s="193" t="n">
        <v>0</v>
      </c>
      <c r="U1132" s="193" t="n">
        <v>0</v>
      </c>
      <c r="V1132" s="193" t="inlineStr">
        <is>
          <t>T1071:Application Layer Protocol | T1102:Web Service | T1588.001:Malware</t>
        </is>
      </c>
      <c r="W1132" s="193" t="n">
        <v>1</v>
      </c>
      <c r="X1132" s="193" t="inlineStr">
        <is>
          <t>LOW (40%)</t>
        </is>
      </c>
      <c r="Y1132" s="193" t="inlineStr">
        <is>
          <t>NONE</t>
        </is>
      </c>
      <c r="Z1132" s="193" t="inlineStr">
        <is>
          <t>NONE</t>
        </is>
      </c>
      <c r="AA1132" s="193" t="inlineStr">
        <is>
          <t>NONE</t>
        </is>
      </c>
      <c r="AB1132" s="193" t="inlineStr">
        <is>
          <t>NONE</t>
        </is>
      </c>
      <c r="AC1132" s="193" t="n">
        <v>0</v>
      </c>
      <c r="AD1132" s="193" t="inlineStr"/>
    </row>
    <row r="1133">
      <c r="A1133" s="193" t="inlineStr">
        <is>
          <t>THREATFOX_IOC</t>
        </is>
      </c>
      <c r="B1133" s="193" t="inlineStr">
        <is>
          <t>1755794</t>
        </is>
      </c>
      <c r="C1133" s="193" t="inlineStr">
        <is>
          <t>domain IOC:  | Malware: ClearFake | Confidence: 100%</t>
        </is>
      </c>
      <c r="D1133" s="193" t="n">
        <v>7.5</v>
      </c>
      <c r="E1133" s="193" t="inlineStr">
        <is>
          <t>HIGH</t>
        </is>
      </c>
      <c r="F1133" s="193" t="n">
        <v>3</v>
      </c>
      <c r="G1133" s="193" t="n">
        <v>2</v>
      </c>
      <c r="H1133" s="193" t="inlineStr">
        <is>
          <t>HIGH</t>
        </is>
      </c>
      <c r="I1133" s="193" t="n">
        <v>13.5</v>
      </c>
      <c r="J1133" s="193" t="inlineStr">
        <is>
          <t>NO</t>
        </is>
      </c>
      <c r="K1133" s="193" t="inlineStr">
        <is>
          <t>https://threatfox.abuse.ch/ioc/1755794/</t>
        </is>
      </c>
      <c r="L1133" s="193" t="inlineStr">
        <is>
          <t>2026-02-28 16:12:31 UTC</t>
        </is>
      </c>
      <c r="M1133" s="193" t="inlineStr">
        <is>
          <t>Block IOC</t>
        </is>
      </c>
      <c r="N1133" s="193" t="inlineStr">
        <is>
          <t>https://threatfox.abuse.ch/ioc/1755794/</t>
        </is>
      </c>
      <c r="O1133" s="193" t="inlineStr">
        <is>
          <t>Block domain:</t>
        </is>
      </c>
      <c r="P1133" s="193" t="inlineStr">
        <is>
          <t>payload_delivery</t>
        </is>
      </c>
      <c r="Q1133" s="193" t="inlineStr">
        <is>
          <t>P3</t>
        </is>
      </c>
      <c r="R1133" s="193" t="inlineStr">
        <is>
          <t>🚫 Block IOC at network perimeter | 🔎 Hunt for IOC across environment | 📋 Document and share with threat intel team</t>
        </is>
      </c>
      <c r="S1133" s="193" t="inlineStr">
        <is>
          <t>Classification: Not checked | Context: Not enriched | Name: Not indexed</t>
        </is>
      </c>
      <c r="T1133" s="193" t="n">
        <v>0</v>
      </c>
      <c r="U1133" s="193" t="n">
        <v>0</v>
      </c>
      <c r="V1133" s="193" t="inlineStr">
        <is>
          <t>T1071:Application Layer Protocol | T1102:Web Service | T1588.001:Malware</t>
        </is>
      </c>
      <c r="W1133" s="193" t="n">
        <v>1</v>
      </c>
      <c r="X1133" s="193" t="inlineStr">
        <is>
          <t>LOW (40%)</t>
        </is>
      </c>
      <c r="Y1133" s="193" t="inlineStr">
        <is>
          <t>NONE</t>
        </is>
      </c>
      <c r="Z1133" s="193" t="inlineStr">
        <is>
          <t>NONE</t>
        </is>
      </c>
      <c r="AA1133" s="193" t="inlineStr">
        <is>
          <t>NONE</t>
        </is>
      </c>
      <c r="AB1133" s="193" t="inlineStr">
        <is>
          <t>NONE</t>
        </is>
      </c>
      <c r="AC1133" s="193" t="n">
        <v>0</v>
      </c>
      <c r="AD1133" s="193" t="inlineStr"/>
    </row>
    <row r="1134">
      <c r="A1134" s="193" t="inlineStr">
        <is>
          <t>THREATFOX_IOC</t>
        </is>
      </c>
      <c r="B1134" s="193" t="inlineStr">
        <is>
          <t>1755793</t>
        </is>
      </c>
      <c r="C1134" s="193" t="inlineStr">
        <is>
          <t>domain IOC:  | Malware: ClearFake | Confidence: 100%</t>
        </is>
      </c>
      <c r="D1134" s="193" t="n">
        <v>7.5</v>
      </c>
      <c r="E1134" s="193" t="inlineStr">
        <is>
          <t>HIGH</t>
        </is>
      </c>
      <c r="F1134" s="193" t="n">
        <v>3</v>
      </c>
      <c r="G1134" s="193" t="n">
        <v>2</v>
      </c>
      <c r="H1134" s="193" t="inlineStr">
        <is>
          <t>HIGH</t>
        </is>
      </c>
      <c r="I1134" s="193" t="n">
        <v>13.5</v>
      </c>
      <c r="J1134" s="193" t="inlineStr">
        <is>
          <t>NO</t>
        </is>
      </c>
      <c r="K1134" s="193" t="inlineStr">
        <is>
          <t>https://threatfox.abuse.ch/ioc/1755793/</t>
        </is>
      </c>
      <c r="L1134" s="193" t="inlineStr">
        <is>
          <t>2026-02-28 16:12:16 UTC</t>
        </is>
      </c>
      <c r="M1134" s="193" t="inlineStr">
        <is>
          <t>Block IOC</t>
        </is>
      </c>
      <c r="N1134" s="193" t="inlineStr">
        <is>
          <t>https://threatfox.abuse.ch/ioc/1755793/</t>
        </is>
      </c>
      <c r="O1134" s="193" t="inlineStr">
        <is>
          <t>Block domain:</t>
        </is>
      </c>
      <c r="P1134" s="193" t="inlineStr">
        <is>
          <t>payload_delivery</t>
        </is>
      </c>
      <c r="Q1134" s="193" t="inlineStr">
        <is>
          <t>P3</t>
        </is>
      </c>
      <c r="R1134" s="193" t="inlineStr">
        <is>
          <t>🚫 Block IOC at network perimeter | 🔎 Hunt for IOC across environment | 📋 Document and share with threat intel team</t>
        </is>
      </c>
      <c r="S1134" s="193" t="inlineStr">
        <is>
          <t>Classification: Not checked | Context: Not enriched | Name: Not indexed</t>
        </is>
      </c>
      <c r="T1134" s="193" t="n">
        <v>0</v>
      </c>
      <c r="U1134" s="193" t="n">
        <v>0</v>
      </c>
      <c r="V1134" s="193" t="inlineStr">
        <is>
          <t>T1071:Application Layer Protocol | T1102:Web Service | T1588.001:Malware</t>
        </is>
      </c>
      <c r="W1134" s="193" t="n">
        <v>1</v>
      </c>
      <c r="X1134" s="193" t="inlineStr">
        <is>
          <t>LOW (40%)</t>
        </is>
      </c>
      <c r="Y1134" s="193" t="inlineStr">
        <is>
          <t>NONE</t>
        </is>
      </c>
      <c r="Z1134" s="193" t="inlineStr">
        <is>
          <t>NONE</t>
        </is>
      </c>
      <c r="AA1134" s="193" t="inlineStr">
        <is>
          <t>NONE</t>
        </is>
      </c>
      <c r="AB1134" s="193" t="inlineStr">
        <is>
          <t>NONE</t>
        </is>
      </c>
      <c r="AC1134" s="193" t="n">
        <v>0</v>
      </c>
      <c r="AD1134" s="193" t="inlineStr"/>
    </row>
    <row r="1135">
      <c r="A1135" s="193" t="inlineStr">
        <is>
          <t>THREATFOX_IOC</t>
        </is>
      </c>
      <c r="B1135" s="193" t="inlineStr">
        <is>
          <t>1755792</t>
        </is>
      </c>
      <c r="C1135" s="193" t="inlineStr">
        <is>
          <t>domain IOC:  | Malware: StrelaStealer | Confidence: 100%</t>
        </is>
      </c>
      <c r="D1135" s="193" t="n">
        <v>7.5</v>
      </c>
      <c r="E1135" s="193" t="inlineStr">
        <is>
          <t>HIGH</t>
        </is>
      </c>
      <c r="F1135" s="193" t="n">
        <v>3</v>
      </c>
      <c r="G1135" s="193" t="n">
        <v>2</v>
      </c>
      <c r="H1135" s="193" t="inlineStr">
        <is>
          <t>HIGH</t>
        </is>
      </c>
      <c r="I1135" s="193" t="n">
        <v>13.5</v>
      </c>
      <c r="J1135" s="193" t="inlineStr">
        <is>
          <t>NO</t>
        </is>
      </c>
      <c r="K1135" s="193" t="inlineStr">
        <is>
          <t>https://threatfox.abuse.ch/ioc/1755792/</t>
        </is>
      </c>
      <c r="L1135" s="193" t="inlineStr">
        <is>
          <t>2026-02-28 16:07:26 UTC</t>
        </is>
      </c>
      <c r="M1135" s="193" t="inlineStr">
        <is>
          <t>Block IOC</t>
        </is>
      </c>
      <c r="N1135" s="193" t="inlineStr">
        <is>
          <t>https://threatfox.abuse.ch/ioc/1755792/</t>
        </is>
      </c>
      <c r="O1135" s="193" t="inlineStr">
        <is>
          <t>Block domain:</t>
        </is>
      </c>
      <c r="P1135" s="193" t="inlineStr">
        <is>
          <t>payload_delivery</t>
        </is>
      </c>
      <c r="Q1135" s="193" t="inlineStr">
        <is>
          <t>P3</t>
        </is>
      </c>
      <c r="R1135" s="193" t="inlineStr">
        <is>
          <t>🚫 Block IOC at network perimeter | 🔎 Hunt for IOC across environment | 📋 Document and share with threat intel team</t>
        </is>
      </c>
      <c r="S1135" s="193" t="inlineStr">
        <is>
          <t>Classification: Not checked | Context: Not enriched | Name: Not indexed</t>
        </is>
      </c>
      <c r="T1135" s="193" t="n">
        <v>0</v>
      </c>
      <c r="U1135" s="193" t="n">
        <v>0</v>
      </c>
      <c r="V1135" s="193" t="inlineStr">
        <is>
          <t>T1071:Application Layer Protocol | T1102:Web Service | T1588.001:Malware</t>
        </is>
      </c>
      <c r="W1135" s="193" t="n">
        <v>1</v>
      </c>
      <c r="X1135" s="193" t="inlineStr">
        <is>
          <t>LOW (40%)</t>
        </is>
      </c>
      <c r="Y1135" s="193" t="inlineStr">
        <is>
          <t>NONE</t>
        </is>
      </c>
      <c r="Z1135" s="193" t="inlineStr">
        <is>
          <t>NONE</t>
        </is>
      </c>
      <c r="AA1135" s="193" t="inlineStr">
        <is>
          <t>NONE</t>
        </is>
      </c>
      <c r="AB1135" s="193" t="inlineStr">
        <is>
          <t>NONE</t>
        </is>
      </c>
      <c r="AC1135" s="193" t="n">
        <v>0</v>
      </c>
      <c r="AD1135" s="193" t="inlineStr"/>
    </row>
    <row r="1136">
      <c r="A1136" s="193" t="inlineStr">
        <is>
          <t>THREATFOX_IOC</t>
        </is>
      </c>
      <c r="B1136" s="193" t="inlineStr">
        <is>
          <t>1755790</t>
        </is>
      </c>
      <c r="C1136" s="193" t="inlineStr">
        <is>
          <t>ip:port IOC:  | Malware: Meterpreter | Confidence: 100%</t>
        </is>
      </c>
      <c r="D1136" s="193" t="n">
        <v>7.5</v>
      </c>
      <c r="E1136" s="193" t="inlineStr">
        <is>
          <t>HIGH</t>
        </is>
      </c>
      <c r="F1136" s="193" t="n">
        <v>3</v>
      </c>
      <c r="G1136" s="193" t="n">
        <v>2</v>
      </c>
      <c r="H1136" s="193" t="inlineStr">
        <is>
          <t>HIGH</t>
        </is>
      </c>
      <c r="I1136" s="193" t="n">
        <v>13.5</v>
      </c>
      <c r="J1136" s="193" t="inlineStr">
        <is>
          <t>NO</t>
        </is>
      </c>
      <c r="K1136" s="193" t="inlineStr">
        <is>
          <t>https://threatfox.abuse.ch/ioc/1755790/</t>
        </is>
      </c>
      <c r="L1136" s="193" t="inlineStr">
        <is>
          <t>2026-02-28 16:01:23 UTC</t>
        </is>
      </c>
      <c r="M1136" s="193" t="inlineStr">
        <is>
          <t>Block IOC</t>
        </is>
      </c>
      <c r="N1136" s="193" t="inlineStr">
        <is>
          <t>https://threatfox.abuse.ch/ioc/1755790/</t>
        </is>
      </c>
      <c r="O1136" s="193" t="inlineStr">
        <is>
          <t>Block ip:port:</t>
        </is>
      </c>
      <c r="P1136" s="193" t="inlineStr">
        <is>
          <t>botnet_cc</t>
        </is>
      </c>
      <c r="Q1136" s="193" t="inlineStr">
        <is>
          <t>P3</t>
        </is>
      </c>
      <c r="R1136" s="193" t="inlineStr">
        <is>
          <t>🚫 Block IOC at network perimeter | 🔎 Hunt for IOC across environment | 📋 Document and share with threat intel team</t>
        </is>
      </c>
      <c r="S1136" s="193" t="inlineStr">
        <is>
          <t>Classification: hosting-provider | Context: 🌍 Sweden | Stockholm | 🏢 AWS EC2 (eu-north-1) | ASN: AS16509 Amazon.com, Inc. | 🖥️ Hosting/DC | Name: AWS EC2 (eu-north-1)</t>
        </is>
      </c>
      <c r="T1136" s="193" t="n">
        <v>0</v>
      </c>
      <c r="U1136" s="193" t="n">
        <v>0</v>
      </c>
      <c r="V1136" s="193" t="inlineStr">
        <is>
          <t>T1071:Application Layer Protocol | T1102:Web Service | T1588.001:Malware | T1584.005:Botnet</t>
        </is>
      </c>
      <c r="W1136" s="193" t="n">
        <v>1</v>
      </c>
      <c r="X1136" s="193" t="inlineStr">
        <is>
          <t>LOW (40%)</t>
        </is>
      </c>
      <c r="Y1136" s="193" t="inlineStr">
        <is>
          <t>NONE</t>
        </is>
      </c>
      <c r="Z1136" s="193" t="inlineStr">
        <is>
          <t>NONE</t>
        </is>
      </c>
      <c r="AA1136" s="193" t="inlineStr">
        <is>
          <t>NONE</t>
        </is>
      </c>
      <c r="AB1136" s="193" t="inlineStr">
        <is>
          <t>NONE</t>
        </is>
      </c>
      <c r="AC1136" s="193" t="n">
        <v>0</v>
      </c>
      <c r="AD1136" s="193" t="inlineStr"/>
    </row>
    <row r="1137">
      <c r="A1137" s="193" t="inlineStr">
        <is>
          <t>THREATFOX_IOC</t>
        </is>
      </c>
      <c r="B1137" s="193" t="inlineStr">
        <is>
          <t>1755791</t>
        </is>
      </c>
      <c r="C1137" s="193" t="inlineStr">
        <is>
          <t>ip:port IOC:  | Malware: Meterpreter | Confidence: 100%</t>
        </is>
      </c>
      <c r="D1137" s="193" t="n">
        <v>7.5</v>
      </c>
      <c r="E1137" s="193" t="inlineStr">
        <is>
          <t>HIGH</t>
        </is>
      </c>
      <c r="F1137" s="193" t="n">
        <v>3</v>
      </c>
      <c r="G1137" s="193" t="n">
        <v>2</v>
      </c>
      <c r="H1137" s="193" t="inlineStr">
        <is>
          <t>HIGH</t>
        </is>
      </c>
      <c r="I1137" s="193" t="n">
        <v>13.5</v>
      </c>
      <c r="J1137" s="193" t="inlineStr">
        <is>
          <t>NO</t>
        </is>
      </c>
      <c r="K1137" s="193" t="inlineStr">
        <is>
          <t>https://threatfox.abuse.ch/ioc/1755791/</t>
        </is>
      </c>
      <c r="L1137" s="193" t="inlineStr">
        <is>
          <t>2026-02-28 16:01:23 UTC</t>
        </is>
      </c>
      <c r="M1137" s="193" t="inlineStr">
        <is>
          <t>Block IOC</t>
        </is>
      </c>
      <c r="N1137" s="193" t="inlineStr">
        <is>
          <t>https://threatfox.abuse.ch/ioc/1755791/</t>
        </is>
      </c>
      <c r="O1137" s="193" t="inlineStr">
        <is>
          <t>Block ip:port:</t>
        </is>
      </c>
      <c r="P1137" s="193" t="inlineStr">
        <is>
          <t>botnet_cc</t>
        </is>
      </c>
      <c r="Q1137" s="193" t="inlineStr">
        <is>
          <t>P3</t>
        </is>
      </c>
      <c r="R1137" s="193" t="inlineStr">
        <is>
          <t>🚫 Block IOC at network perimeter | 🔎 Hunt for IOC across environment | 📋 Document and share with threat intel team</t>
        </is>
      </c>
      <c r="S1137" s="193" t="inlineStr">
        <is>
          <t>Classification: hosting-provider | Context: 🌍 Sweden | Stockholm | 🏢 AWS EC2 (eu-north-1) | ASN: AS16509 Amazon.com, Inc. | 🖥️ Hosting/DC | Name: AWS EC2 (eu-north-1)</t>
        </is>
      </c>
      <c r="T1137" s="193" t="n">
        <v>0</v>
      </c>
      <c r="U1137" s="193" t="n">
        <v>0</v>
      </c>
      <c r="V1137" s="193" t="inlineStr">
        <is>
          <t>T1071:Application Layer Protocol | T1102:Web Service | T1588.001:Malware | T1584.005:Botnet</t>
        </is>
      </c>
      <c r="W1137" s="193" t="n">
        <v>1</v>
      </c>
      <c r="X1137" s="193" t="inlineStr">
        <is>
          <t>LOW (40%)</t>
        </is>
      </c>
      <c r="Y1137" s="193" t="inlineStr">
        <is>
          <t>NONE</t>
        </is>
      </c>
      <c r="Z1137" s="193" t="inlineStr">
        <is>
          <t>NONE</t>
        </is>
      </c>
      <c r="AA1137" s="193" t="inlineStr">
        <is>
          <t>NONE</t>
        </is>
      </c>
      <c r="AB1137" s="193" t="inlineStr">
        <is>
          <t>NONE</t>
        </is>
      </c>
      <c r="AC1137" s="193" t="n">
        <v>0</v>
      </c>
      <c r="AD1137" s="193" t="inlineStr"/>
    </row>
    <row r="1138">
      <c r="A1138" s="193" t="inlineStr">
        <is>
          <t>THREATFOX_IOC</t>
        </is>
      </c>
      <c r="B1138" s="193" t="inlineStr">
        <is>
          <t>1755789</t>
        </is>
      </c>
      <c r="C1138" s="193" t="inlineStr">
        <is>
          <t>ip:port IOC:  | Malware: Sliver | Confidence: 100%</t>
        </is>
      </c>
      <c r="D1138" s="193" t="n">
        <v>7.5</v>
      </c>
      <c r="E1138" s="193" t="inlineStr">
        <is>
          <t>HIGH</t>
        </is>
      </c>
      <c r="F1138" s="193" t="n">
        <v>3</v>
      </c>
      <c r="G1138" s="193" t="n">
        <v>2</v>
      </c>
      <c r="H1138" s="193" t="inlineStr">
        <is>
          <t>HIGH</t>
        </is>
      </c>
      <c r="I1138" s="193" t="n">
        <v>13.5</v>
      </c>
      <c r="J1138" s="193" t="inlineStr">
        <is>
          <t>NO</t>
        </is>
      </c>
      <c r="K1138" s="193" t="inlineStr">
        <is>
          <t>https://threatfox.abuse.ch/ioc/1755789/</t>
        </is>
      </c>
      <c r="L1138" s="193" t="inlineStr">
        <is>
          <t>2026-02-28 16:00:36 UTC</t>
        </is>
      </c>
      <c r="M1138" s="193" t="inlineStr">
        <is>
          <t>Block IOC</t>
        </is>
      </c>
      <c r="N1138" s="193" t="inlineStr">
        <is>
          <t>https://threatfox.abuse.ch/ioc/1755789/</t>
        </is>
      </c>
      <c r="O1138" s="193" t="inlineStr">
        <is>
          <t>Block ip:port:</t>
        </is>
      </c>
      <c r="P1138" s="193" t="inlineStr">
        <is>
          <t>botnet_cc</t>
        </is>
      </c>
      <c r="Q1138" s="193" t="inlineStr">
        <is>
          <t>P3</t>
        </is>
      </c>
      <c r="R1138" s="193" t="inlineStr">
        <is>
          <t>🚫 Block IOC at network perimeter | 🔎 Hunt for IOC across environment | 📋 Document and share with threat intel team</t>
        </is>
      </c>
      <c r="S1138" s="193" t="inlineStr">
        <is>
          <t>Classification: hosting-provider | Context: 🌍 Sweden | Stockholm | 🏢 AWS EC2 (eu-north-1) | ASN: AS16509 Amazon.com, Inc. | 🖥️ Hosting/DC | Name: AWS EC2 (eu-north-1)</t>
        </is>
      </c>
      <c r="T1138" s="193" t="n">
        <v>0</v>
      </c>
      <c r="U1138" s="193" t="n">
        <v>0</v>
      </c>
      <c r="V1138" s="193" t="inlineStr">
        <is>
          <t>T1071:Application Layer Protocol | T1102:Web Service | T1588.001:Malware | T1584.005:Botnet</t>
        </is>
      </c>
      <c r="W1138" s="193" t="n">
        <v>1</v>
      </c>
      <c r="X1138" s="193" t="inlineStr">
        <is>
          <t>LOW (40%)</t>
        </is>
      </c>
      <c r="Y1138" s="193" t="inlineStr">
        <is>
          <t>NONE</t>
        </is>
      </c>
      <c r="Z1138" s="193" t="inlineStr">
        <is>
          <t>NONE</t>
        </is>
      </c>
      <c r="AA1138" s="193" t="inlineStr">
        <is>
          <t>NONE</t>
        </is>
      </c>
      <c r="AB1138" s="193" t="inlineStr">
        <is>
          <t>NONE</t>
        </is>
      </c>
      <c r="AC1138" s="193" t="n">
        <v>0</v>
      </c>
      <c r="AD1138" s="193" t="inlineStr"/>
    </row>
    <row r="1139">
      <c r="A1139" s="193" t="inlineStr">
        <is>
          <t>THREATFOX_IOC</t>
        </is>
      </c>
      <c r="B1139" s="193" t="inlineStr">
        <is>
          <t>1755787</t>
        </is>
      </c>
      <c r="C1139" s="193" t="inlineStr">
        <is>
          <t>ip:port IOC:  | Malware: Remcos | Confidence: 100%</t>
        </is>
      </c>
      <c r="D1139" s="193" t="n">
        <v>7.5</v>
      </c>
      <c r="E1139" s="193" t="inlineStr">
        <is>
          <t>HIGH</t>
        </is>
      </c>
      <c r="F1139" s="193" t="n">
        <v>3</v>
      </c>
      <c r="G1139" s="193" t="n">
        <v>2</v>
      </c>
      <c r="H1139" s="193" t="inlineStr">
        <is>
          <t>HIGH</t>
        </is>
      </c>
      <c r="I1139" s="193" t="n">
        <v>13.5</v>
      </c>
      <c r="J1139" s="193" t="inlineStr">
        <is>
          <t>NO</t>
        </is>
      </c>
      <c r="K1139" s="193" t="inlineStr">
        <is>
          <t>https://threatfox.abuse.ch/ioc/1755787/</t>
        </is>
      </c>
      <c r="L1139" s="193" t="inlineStr">
        <is>
          <t>2026-02-28 16:00:30 UTC</t>
        </is>
      </c>
      <c r="M1139" s="193" t="inlineStr">
        <is>
          <t>Block IOC</t>
        </is>
      </c>
      <c r="N1139" s="193" t="inlineStr">
        <is>
          <t>https://threatfox.abuse.ch/ioc/1755787/</t>
        </is>
      </c>
      <c r="O1139" s="193" t="inlineStr">
        <is>
          <t>Block ip:port:</t>
        </is>
      </c>
      <c r="P1139" s="193" t="inlineStr">
        <is>
          <t>botnet_cc</t>
        </is>
      </c>
      <c r="Q1139" s="193" t="inlineStr">
        <is>
          <t>P3</t>
        </is>
      </c>
      <c r="R1139" s="193" t="inlineStr">
        <is>
          <t>🚫 Block IOC at network perimeter | 🔎 Hunt for IOC across environment | 📋 Document and share with threat intel team</t>
        </is>
      </c>
      <c r="S1139" s="193" t="inlineStr">
        <is>
          <t>Classification: hosting-provider | Context: 🌍 Sweden | Stockholm | 🏢 AWS EC2 (eu-north-1) | ASN: AS16509 Amazon.com, Inc. | 🖥️ Hosting/DC | Name: AWS EC2 (eu-north-1)</t>
        </is>
      </c>
      <c r="T1139" s="193" t="n">
        <v>0</v>
      </c>
      <c r="U1139" s="193" t="n">
        <v>0</v>
      </c>
      <c r="V1139" s="193" t="inlineStr">
        <is>
          <t>T1071:Application Layer Protocol | T1102:Web Service | T1588.001:Malware | T1584.005:Botnet</t>
        </is>
      </c>
      <c r="W1139" s="193" t="n">
        <v>1</v>
      </c>
      <c r="X1139" s="193" t="inlineStr">
        <is>
          <t>LOW (40%)</t>
        </is>
      </c>
      <c r="Y1139" s="193" t="inlineStr">
        <is>
          <t>NONE</t>
        </is>
      </c>
      <c r="Z1139" s="193" t="inlineStr">
        <is>
          <t>NONE</t>
        </is>
      </c>
      <c r="AA1139" s="193" t="inlineStr">
        <is>
          <t>NONE</t>
        </is>
      </c>
      <c r="AB1139" s="193" t="inlineStr">
        <is>
          <t>NONE</t>
        </is>
      </c>
      <c r="AC1139" s="193" t="n">
        <v>0</v>
      </c>
      <c r="AD1139" s="193" t="inlineStr"/>
    </row>
    <row r="1140">
      <c r="A1140" s="193" t="inlineStr">
        <is>
          <t>THREATFOX_IOC</t>
        </is>
      </c>
      <c r="B1140" s="193" t="inlineStr">
        <is>
          <t>1755788</t>
        </is>
      </c>
      <c r="C1140" s="193" t="inlineStr">
        <is>
          <t>ip:port IOC:  | Malware: Remcos | Confidence: 100%</t>
        </is>
      </c>
      <c r="D1140" s="193" t="n">
        <v>7.5</v>
      </c>
      <c r="E1140" s="193" t="inlineStr">
        <is>
          <t>HIGH</t>
        </is>
      </c>
      <c r="F1140" s="193" t="n">
        <v>3</v>
      </c>
      <c r="G1140" s="193" t="n">
        <v>2</v>
      </c>
      <c r="H1140" s="193" t="inlineStr">
        <is>
          <t>HIGH</t>
        </is>
      </c>
      <c r="I1140" s="193" t="n">
        <v>13.5</v>
      </c>
      <c r="J1140" s="193" t="inlineStr">
        <is>
          <t>NO</t>
        </is>
      </c>
      <c r="K1140" s="193" t="inlineStr">
        <is>
          <t>https://threatfox.abuse.ch/ioc/1755788/</t>
        </is>
      </c>
      <c r="L1140" s="193" t="inlineStr">
        <is>
          <t>2026-02-28 16:00:30 UTC</t>
        </is>
      </c>
      <c r="M1140" s="193" t="inlineStr">
        <is>
          <t>Block IOC</t>
        </is>
      </c>
      <c r="N1140" s="193" t="inlineStr">
        <is>
          <t>https://threatfox.abuse.ch/ioc/1755788/</t>
        </is>
      </c>
      <c r="O1140" s="193" t="inlineStr">
        <is>
          <t>Block ip:port:</t>
        </is>
      </c>
      <c r="P1140" s="193" t="inlineStr">
        <is>
          <t>botnet_cc</t>
        </is>
      </c>
      <c r="Q1140" s="193" t="inlineStr">
        <is>
          <t>P3</t>
        </is>
      </c>
      <c r="R1140" s="193" t="inlineStr">
        <is>
          <t>🚫 Block IOC at network perimeter | 🔎 Hunt for IOC across environment | 📋 Document and share with threat intel team</t>
        </is>
      </c>
      <c r="S1140" s="193" t="inlineStr">
        <is>
          <t>Classification: hosting-provider | Context: 🌍 Sweden | Stockholm | 🏢 AWS EC2 (eu-north-1) | ASN: AS16509 Amazon.com, Inc. | 🖥️ Hosting/DC | Name: AWS EC2 (eu-north-1)</t>
        </is>
      </c>
      <c r="T1140" s="193" t="n">
        <v>0</v>
      </c>
      <c r="U1140" s="193" t="n">
        <v>0</v>
      </c>
      <c r="V1140" s="193" t="inlineStr">
        <is>
          <t>T1071:Application Layer Protocol | T1102:Web Service | T1588.001:Malware | T1584.005:Botnet</t>
        </is>
      </c>
      <c r="W1140" s="193" t="n">
        <v>1</v>
      </c>
      <c r="X1140" s="193" t="inlineStr">
        <is>
          <t>LOW (40%)</t>
        </is>
      </c>
      <c r="Y1140" s="193" t="inlineStr">
        <is>
          <t>NONE</t>
        </is>
      </c>
      <c r="Z1140" s="193" t="inlineStr">
        <is>
          <t>NONE</t>
        </is>
      </c>
      <c r="AA1140" s="193" t="inlineStr">
        <is>
          <t>NONE</t>
        </is>
      </c>
      <c r="AB1140" s="193" t="inlineStr">
        <is>
          <t>NONE</t>
        </is>
      </c>
      <c r="AC1140" s="193" t="n">
        <v>0</v>
      </c>
      <c r="AD1140" s="193" t="inlineStr"/>
    </row>
    <row r="1141">
      <c r="A1141" s="193" t="inlineStr">
        <is>
          <t>THREATFOX_IOC</t>
        </is>
      </c>
      <c r="B1141" s="193" t="inlineStr">
        <is>
          <t>1755786</t>
        </is>
      </c>
      <c r="C1141" s="193" t="inlineStr">
        <is>
          <t>ip:port IOC:  | Malware: Remcos | Confidence: 100%</t>
        </is>
      </c>
      <c r="D1141" s="193" t="n">
        <v>7.5</v>
      </c>
      <c r="E1141" s="193" t="inlineStr">
        <is>
          <t>HIGH</t>
        </is>
      </c>
      <c r="F1141" s="193" t="n">
        <v>3</v>
      </c>
      <c r="G1141" s="193" t="n">
        <v>2</v>
      </c>
      <c r="H1141" s="193" t="inlineStr">
        <is>
          <t>HIGH</t>
        </is>
      </c>
      <c r="I1141" s="193" t="n">
        <v>13.5</v>
      </c>
      <c r="J1141" s="193" t="inlineStr">
        <is>
          <t>NO</t>
        </is>
      </c>
      <c r="K1141" s="193" t="inlineStr">
        <is>
          <t>https://threatfox.abuse.ch/ioc/1755786/</t>
        </is>
      </c>
      <c r="L1141" s="193" t="inlineStr">
        <is>
          <t>2026-02-28 16:00:29 UTC</t>
        </is>
      </c>
      <c r="M1141" s="193" t="inlineStr">
        <is>
          <t>Block IOC</t>
        </is>
      </c>
      <c r="N1141" s="193" t="inlineStr">
        <is>
          <t>https://threatfox.abuse.ch/ioc/1755786/</t>
        </is>
      </c>
      <c r="O1141" s="193" t="inlineStr">
        <is>
          <t>Block ip:port:</t>
        </is>
      </c>
      <c r="P1141" s="193" t="inlineStr">
        <is>
          <t>botnet_cc</t>
        </is>
      </c>
      <c r="Q1141" s="193" t="inlineStr">
        <is>
          <t>P3</t>
        </is>
      </c>
      <c r="R1141" s="193" t="inlineStr">
        <is>
          <t>🚫 Block IOC at network perimeter | 🔎 Hunt for IOC across environment | 📋 Document and share with threat intel team</t>
        </is>
      </c>
      <c r="S1141" s="193" t="inlineStr">
        <is>
          <t>Classification: hosting-provider | Context: 🌍 Sweden | Stockholm | 🏢 AWS EC2 (eu-north-1) | ASN: AS16509 Amazon.com, Inc. | 🖥️ Hosting/DC | Name: AWS EC2 (eu-north-1)</t>
        </is>
      </c>
      <c r="T1141" s="193" t="n">
        <v>0</v>
      </c>
      <c r="U1141" s="193" t="n">
        <v>0</v>
      </c>
      <c r="V1141" s="193" t="inlineStr">
        <is>
          <t>T1071:Application Layer Protocol | T1102:Web Service | T1588.001:Malware | T1584.005:Botnet</t>
        </is>
      </c>
      <c r="W1141" s="193" t="n">
        <v>1</v>
      </c>
      <c r="X1141" s="193" t="inlineStr">
        <is>
          <t>LOW (40%)</t>
        </is>
      </c>
      <c r="Y1141" s="193" t="inlineStr">
        <is>
          <t>NONE</t>
        </is>
      </c>
      <c r="Z1141" s="193" t="inlineStr">
        <is>
          <t>NONE</t>
        </is>
      </c>
      <c r="AA1141" s="193" t="inlineStr">
        <is>
          <t>NONE</t>
        </is>
      </c>
      <c r="AB1141" s="193" t="inlineStr">
        <is>
          <t>NONE</t>
        </is>
      </c>
      <c r="AC1141" s="193" t="n">
        <v>0</v>
      </c>
      <c r="AD1141" s="193" t="inlineStr"/>
    </row>
    <row r="1142">
      <c r="A1142" s="193" t="inlineStr">
        <is>
          <t>THREATFOX_IOC</t>
        </is>
      </c>
      <c r="B1142" s="193" t="inlineStr">
        <is>
          <t>1755785</t>
        </is>
      </c>
      <c r="C1142" s="193" t="inlineStr">
        <is>
          <t>url IOC:  | Malware: Unknown malware | Confidence: 100%</t>
        </is>
      </c>
      <c r="D1142" s="193" t="n">
        <v>7.5</v>
      </c>
      <c r="E1142" s="193" t="inlineStr">
        <is>
          <t>HIGH</t>
        </is>
      </c>
      <c r="F1142" s="193" t="n">
        <v>3</v>
      </c>
      <c r="G1142" s="193" t="n">
        <v>2</v>
      </c>
      <c r="H1142" s="193" t="inlineStr">
        <is>
          <t>HIGH</t>
        </is>
      </c>
      <c r="I1142" s="193" t="n">
        <v>13.5</v>
      </c>
      <c r="J1142" s="193" t="inlineStr">
        <is>
          <t>NO</t>
        </is>
      </c>
      <c r="K1142" s="193" t="inlineStr">
        <is>
          <t>https://threatfox.abuse.ch/ioc/1755785/</t>
        </is>
      </c>
      <c r="L1142" s="193" t="inlineStr">
        <is>
          <t>2026-02-28 16:00:13 UTC</t>
        </is>
      </c>
      <c r="M1142" s="193" t="inlineStr">
        <is>
          <t>Block IOC</t>
        </is>
      </c>
      <c r="N1142" s="193" t="inlineStr">
        <is>
          <t>https://threatfox.abuse.ch/ioc/1755785/</t>
        </is>
      </c>
      <c r="O1142" s="193" t="inlineStr">
        <is>
          <t>Block url:</t>
        </is>
      </c>
      <c r="P1142" s="193" t="inlineStr">
        <is>
          <t>botnet_cc</t>
        </is>
      </c>
      <c r="Q1142" s="193" t="inlineStr">
        <is>
          <t>P3</t>
        </is>
      </c>
      <c r="R1142" s="193" t="inlineStr">
        <is>
          <t>🚫 Block IOC at network perimeter | 🔎 Hunt for IOC across environment | 📋 Document and share with threat intel team</t>
        </is>
      </c>
      <c r="S1142" s="193" t="inlineStr">
        <is>
          <t>Classification: Not checked | Context: Not enriched | Name: Not indexed</t>
        </is>
      </c>
      <c r="T1142" s="193" t="n">
        <v>0</v>
      </c>
      <c r="U1142" s="193" t="n">
        <v>0</v>
      </c>
      <c r="V1142" s="193" t="inlineStr">
        <is>
          <t>T1071:Application Layer Protocol | T1102:Web Service | T1588.001:Malware | T1584.005:Botnet</t>
        </is>
      </c>
      <c r="W1142" s="193" t="n">
        <v>1</v>
      </c>
      <c r="X1142" s="193" t="inlineStr">
        <is>
          <t>LOW (40%)</t>
        </is>
      </c>
      <c r="Y1142" s="193" t="inlineStr">
        <is>
          <t>NONE</t>
        </is>
      </c>
      <c r="Z1142" s="193" t="inlineStr">
        <is>
          <t>NONE</t>
        </is>
      </c>
      <c r="AA1142" s="193" t="inlineStr">
        <is>
          <t>NONE</t>
        </is>
      </c>
      <c r="AB1142" s="193" t="inlineStr">
        <is>
          <t>NONE</t>
        </is>
      </c>
      <c r="AC1142" s="193" t="n">
        <v>0</v>
      </c>
      <c r="AD1142" s="193" t="inlineStr"/>
    </row>
    <row r="1143">
      <c r="A1143" s="193" t="inlineStr">
        <is>
          <t>THREATFOX_IOC</t>
        </is>
      </c>
      <c r="B1143" s="193" t="inlineStr">
        <is>
          <t>1755782</t>
        </is>
      </c>
      <c r="C1143" s="193" t="inlineStr">
        <is>
          <t>domain IOC:  | Malware: Lumma Stealer | Confidence: 100%</t>
        </is>
      </c>
      <c r="D1143" s="193" t="n">
        <v>7.5</v>
      </c>
      <c r="E1143" s="193" t="inlineStr">
        <is>
          <t>HIGH</t>
        </is>
      </c>
      <c r="F1143" s="193" t="n">
        <v>3</v>
      </c>
      <c r="G1143" s="193" t="n">
        <v>2</v>
      </c>
      <c r="H1143" s="193" t="inlineStr">
        <is>
          <t>HIGH</t>
        </is>
      </c>
      <c r="I1143" s="193" t="n">
        <v>13.5</v>
      </c>
      <c r="J1143" s="193" t="inlineStr">
        <is>
          <t>NO</t>
        </is>
      </c>
      <c r="K1143" s="193" t="inlineStr">
        <is>
          <t>https://threatfox.abuse.ch/ioc/1755782/</t>
        </is>
      </c>
      <c r="L1143" s="193" t="inlineStr">
        <is>
          <t>2026-02-28 15:52:08 UTC</t>
        </is>
      </c>
      <c r="M1143" s="193" t="inlineStr">
        <is>
          <t>Block IOC</t>
        </is>
      </c>
      <c r="N1143" s="193" t="inlineStr">
        <is>
          <t>https://threatfox.abuse.ch/ioc/1755782/</t>
        </is>
      </c>
      <c r="O1143" s="193" t="inlineStr">
        <is>
          <t>Block domain:</t>
        </is>
      </c>
      <c r="P1143" s="193" t="inlineStr">
        <is>
          <t>botnet_cc</t>
        </is>
      </c>
      <c r="Q1143" s="193" t="inlineStr">
        <is>
          <t>P3</t>
        </is>
      </c>
      <c r="R1143" s="193" t="inlineStr">
        <is>
          <t>🚫 Block IOC at network perimeter | 🔎 Hunt for IOC across environment | 📋 Document and share with threat intel team</t>
        </is>
      </c>
      <c r="S1143" s="193" t="inlineStr">
        <is>
          <t>Classification: Not checked | Context: Not enriched | Name: Not indexed</t>
        </is>
      </c>
      <c r="T1143" s="193" t="n">
        <v>0</v>
      </c>
      <c r="U1143" s="193" t="n">
        <v>0</v>
      </c>
      <c r="V1143" s="193" t="inlineStr">
        <is>
          <t>T1071:Application Layer Protocol | T1102:Web Service | T1588.001:Malware | T1584.005:Botnet</t>
        </is>
      </c>
      <c r="W1143" s="193" t="n">
        <v>1</v>
      </c>
      <c r="X1143" s="193" t="inlineStr">
        <is>
          <t>LOW (40%)</t>
        </is>
      </c>
      <c r="Y1143" s="193" t="inlineStr">
        <is>
          <t>NONE</t>
        </is>
      </c>
      <c r="Z1143" s="193" t="inlineStr">
        <is>
          <t>NONE</t>
        </is>
      </c>
      <c r="AA1143" s="193" t="inlineStr">
        <is>
          <t>NONE</t>
        </is>
      </c>
      <c r="AB1143" s="193" t="inlineStr">
        <is>
          <t>NONE</t>
        </is>
      </c>
      <c r="AC1143" s="193" t="n">
        <v>0</v>
      </c>
      <c r="AD1143" s="193" t="inlineStr"/>
    </row>
    <row r="1144">
      <c r="A1144" s="193" t="inlineStr">
        <is>
          <t>THREATFOX_IOC</t>
        </is>
      </c>
      <c r="B1144" s="193" t="inlineStr">
        <is>
          <t>1755783</t>
        </is>
      </c>
      <c r="C1144" s="193" t="inlineStr">
        <is>
          <t>domain IOC:  | Malware: Lumma Stealer | Confidence: 100%</t>
        </is>
      </c>
      <c r="D1144" s="193" t="n">
        <v>7.5</v>
      </c>
      <c r="E1144" s="193" t="inlineStr">
        <is>
          <t>HIGH</t>
        </is>
      </c>
      <c r="F1144" s="193" t="n">
        <v>3</v>
      </c>
      <c r="G1144" s="193" t="n">
        <v>2</v>
      </c>
      <c r="H1144" s="193" t="inlineStr">
        <is>
          <t>HIGH</t>
        </is>
      </c>
      <c r="I1144" s="193" t="n">
        <v>13.5</v>
      </c>
      <c r="J1144" s="193" t="inlineStr">
        <is>
          <t>NO</t>
        </is>
      </c>
      <c r="K1144" s="193" t="inlineStr">
        <is>
          <t>https://threatfox.abuse.ch/ioc/1755783/</t>
        </is>
      </c>
      <c r="L1144" s="193" t="inlineStr">
        <is>
          <t>2026-02-28 15:52:08 UTC</t>
        </is>
      </c>
      <c r="M1144" s="193" t="inlineStr">
        <is>
          <t>Block IOC</t>
        </is>
      </c>
      <c r="N1144" s="193" t="inlineStr">
        <is>
          <t>https://threatfox.abuse.ch/ioc/1755783/</t>
        </is>
      </c>
      <c r="O1144" s="193" t="inlineStr">
        <is>
          <t>Block domain:</t>
        </is>
      </c>
      <c r="P1144" s="193" t="inlineStr">
        <is>
          <t>botnet_cc</t>
        </is>
      </c>
      <c r="Q1144" s="193" t="inlineStr">
        <is>
          <t>P3</t>
        </is>
      </c>
      <c r="R1144" s="193" t="inlineStr">
        <is>
          <t>🚫 Block IOC at network perimeter | 🔎 Hunt for IOC across environment | 📋 Document and share with threat intel team</t>
        </is>
      </c>
      <c r="S1144" s="193" t="inlineStr">
        <is>
          <t>Classification: Not checked | Context: Not enriched | Name: Not indexed</t>
        </is>
      </c>
      <c r="T1144" s="193" t="n">
        <v>0</v>
      </c>
      <c r="U1144" s="193" t="n">
        <v>0</v>
      </c>
      <c r="V1144" s="193" t="inlineStr">
        <is>
          <t>T1071:Application Layer Protocol | T1102:Web Service | T1588.001:Malware | T1584.005:Botnet</t>
        </is>
      </c>
      <c r="W1144" s="193" t="n">
        <v>1</v>
      </c>
      <c r="X1144" s="193" t="inlineStr">
        <is>
          <t>LOW (40%)</t>
        </is>
      </c>
      <c r="Y1144" s="193" t="inlineStr">
        <is>
          <t>NONE</t>
        </is>
      </c>
      <c r="Z1144" s="193" t="inlineStr">
        <is>
          <t>NONE</t>
        </is>
      </c>
      <c r="AA1144" s="193" t="inlineStr">
        <is>
          <t>NONE</t>
        </is>
      </c>
      <c r="AB1144" s="193" t="inlineStr">
        <is>
          <t>NONE</t>
        </is>
      </c>
      <c r="AC1144" s="193" t="n">
        <v>0</v>
      </c>
      <c r="AD1144" s="193" t="inlineStr"/>
    </row>
    <row r="1145">
      <c r="A1145" s="193" t="inlineStr">
        <is>
          <t>THREATFOX_IOC</t>
        </is>
      </c>
      <c r="B1145" s="193" t="inlineStr">
        <is>
          <t>1755784</t>
        </is>
      </c>
      <c r="C1145" s="193" t="inlineStr">
        <is>
          <t>domain IOC:  | Malware: Lumma Stealer | Confidence: 100%</t>
        </is>
      </c>
      <c r="D1145" s="193" t="n">
        <v>7.5</v>
      </c>
      <c r="E1145" s="193" t="inlineStr">
        <is>
          <t>HIGH</t>
        </is>
      </c>
      <c r="F1145" s="193" t="n">
        <v>3</v>
      </c>
      <c r="G1145" s="193" t="n">
        <v>2</v>
      </c>
      <c r="H1145" s="193" t="inlineStr">
        <is>
          <t>HIGH</t>
        </is>
      </c>
      <c r="I1145" s="193" t="n">
        <v>13.5</v>
      </c>
      <c r="J1145" s="193" t="inlineStr">
        <is>
          <t>NO</t>
        </is>
      </c>
      <c r="K1145" s="193" t="inlineStr">
        <is>
          <t>https://threatfox.abuse.ch/ioc/1755784/</t>
        </is>
      </c>
      <c r="L1145" s="193" t="inlineStr">
        <is>
          <t>2026-02-28 15:52:08 UTC</t>
        </is>
      </c>
      <c r="M1145" s="193" t="inlineStr">
        <is>
          <t>Block IOC</t>
        </is>
      </c>
      <c r="N1145" s="193" t="inlineStr">
        <is>
          <t>https://threatfox.abuse.ch/ioc/1755784/</t>
        </is>
      </c>
      <c r="O1145" s="193" t="inlineStr">
        <is>
          <t>Block domain:</t>
        </is>
      </c>
      <c r="P1145" s="193" t="inlineStr">
        <is>
          <t>botnet_cc</t>
        </is>
      </c>
      <c r="Q1145" s="193" t="inlineStr">
        <is>
          <t>P3</t>
        </is>
      </c>
      <c r="R1145" s="193" t="inlineStr">
        <is>
          <t>🚫 Block IOC at network perimeter | 🔎 Hunt for IOC across environment | 📋 Document and share with threat intel team</t>
        </is>
      </c>
      <c r="S1145" s="193" t="inlineStr">
        <is>
          <t>Classification: Not checked | Context: Not enriched | Name: Not indexed</t>
        </is>
      </c>
      <c r="T1145" s="193" t="n">
        <v>0</v>
      </c>
      <c r="U1145" s="193" t="n">
        <v>0</v>
      </c>
      <c r="V1145" s="193" t="inlineStr">
        <is>
          <t>T1071:Application Layer Protocol | T1102:Web Service | T1588.001:Malware | T1584.005:Botnet</t>
        </is>
      </c>
      <c r="W1145" s="193" t="n">
        <v>1</v>
      </c>
      <c r="X1145" s="193" t="inlineStr">
        <is>
          <t>LOW (40%)</t>
        </is>
      </c>
      <c r="Y1145" s="193" t="inlineStr">
        <is>
          <t>NONE</t>
        </is>
      </c>
      <c r="Z1145" s="193" t="inlineStr">
        <is>
          <t>NONE</t>
        </is>
      </c>
      <c r="AA1145" s="193" t="inlineStr">
        <is>
          <t>NONE</t>
        </is>
      </c>
      <c r="AB1145" s="193" t="inlineStr">
        <is>
          <t>NONE</t>
        </is>
      </c>
      <c r="AC1145" s="193" t="n">
        <v>0</v>
      </c>
      <c r="AD1145" s="193" t="inlineStr"/>
    </row>
    <row r="1146">
      <c r="A1146" s="193" t="inlineStr">
        <is>
          <t>THREATFOX_IOC</t>
        </is>
      </c>
      <c r="B1146" s="193" t="inlineStr">
        <is>
          <t>1755780</t>
        </is>
      </c>
      <c r="C1146" s="193" t="inlineStr">
        <is>
          <t>domain IOC:  | Malware: Unknown Stealer | Confidence: 100%</t>
        </is>
      </c>
      <c r="D1146" s="193" t="n">
        <v>7.5</v>
      </c>
      <c r="E1146" s="193" t="inlineStr">
        <is>
          <t>HIGH</t>
        </is>
      </c>
      <c r="F1146" s="193" t="n">
        <v>3</v>
      </c>
      <c r="G1146" s="193" t="n">
        <v>2</v>
      </c>
      <c r="H1146" s="193" t="inlineStr">
        <is>
          <t>HIGH</t>
        </is>
      </c>
      <c r="I1146" s="193" t="n">
        <v>13.5</v>
      </c>
      <c r="J1146" s="193" t="inlineStr">
        <is>
          <t>NO</t>
        </is>
      </c>
      <c r="K1146" s="193" t="inlineStr">
        <is>
          <t>https://threatfox.abuse.ch/ioc/1755780/</t>
        </is>
      </c>
      <c r="L1146" s="193" t="inlineStr">
        <is>
          <t>2026-02-28 15:50:49 UTC</t>
        </is>
      </c>
      <c r="M1146" s="193" t="inlineStr">
        <is>
          <t>Block IOC</t>
        </is>
      </c>
      <c r="N1146" s="193" t="inlineStr">
        <is>
          <t>https://threatfox.abuse.ch/ioc/1755780/</t>
        </is>
      </c>
      <c r="O1146" s="193" t="inlineStr">
        <is>
          <t>Block domain:</t>
        </is>
      </c>
      <c r="P1146" s="193" t="inlineStr">
        <is>
          <t>botnet_cc</t>
        </is>
      </c>
      <c r="Q1146" s="193" t="inlineStr">
        <is>
          <t>P3</t>
        </is>
      </c>
      <c r="R1146" s="193" t="inlineStr">
        <is>
          <t>🚫 Block IOC at network perimeter | 🔎 Hunt for IOC across environment | 📋 Document and share with threat intel team</t>
        </is>
      </c>
      <c r="S1146" s="193" t="inlineStr">
        <is>
          <t>Classification: Not checked | Context: Not enriched | Name: Not indexed</t>
        </is>
      </c>
      <c r="T1146" s="193" t="n">
        <v>0</v>
      </c>
      <c r="U1146" s="193" t="n">
        <v>0</v>
      </c>
      <c r="V1146" s="193" t="inlineStr">
        <is>
          <t>T1071:Application Layer Protocol | T1102:Web Service | T1588.001:Malware | T1584.005:Botnet</t>
        </is>
      </c>
      <c r="W1146" s="193" t="n">
        <v>1</v>
      </c>
      <c r="X1146" s="193" t="inlineStr">
        <is>
          <t>LOW (40%)</t>
        </is>
      </c>
      <c r="Y1146" s="193" t="inlineStr">
        <is>
          <t>NONE</t>
        </is>
      </c>
      <c r="Z1146" s="193" t="inlineStr">
        <is>
          <t>NONE</t>
        </is>
      </c>
      <c r="AA1146" s="193" t="inlineStr">
        <is>
          <t>NONE</t>
        </is>
      </c>
      <c r="AB1146" s="193" t="inlineStr">
        <is>
          <t>NONE</t>
        </is>
      </c>
      <c r="AC1146" s="193" t="n">
        <v>0</v>
      </c>
      <c r="AD1146" s="193" t="inlineStr"/>
    </row>
    <row r="1147">
      <c r="A1147" s="193" t="inlineStr">
        <is>
          <t>THREATFOX_IOC</t>
        </is>
      </c>
      <c r="B1147" s="193" t="inlineStr">
        <is>
          <t>1755781</t>
        </is>
      </c>
      <c r="C1147" s="193" t="inlineStr">
        <is>
          <t>domain IOC:  | Malware: Unknown Stealer | Confidence: 100%</t>
        </is>
      </c>
      <c r="D1147" s="193" t="n">
        <v>7.5</v>
      </c>
      <c r="E1147" s="193" t="inlineStr">
        <is>
          <t>HIGH</t>
        </is>
      </c>
      <c r="F1147" s="193" t="n">
        <v>3</v>
      </c>
      <c r="G1147" s="193" t="n">
        <v>2</v>
      </c>
      <c r="H1147" s="193" t="inlineStr">
        <is>
          <t>HIGH</t>
        </is>
      </c>
      <c r="I1147" s="193" t="n">
        <v>13.5</v>
      </c>
      <c r="J1147" s="193" t="inlineStr">
        <is>
          <t>NO</t>
        </is>
      </c>
      <c r="K1147" s="193" t="inlineStr">
        <is>
          <t>https://threatfox.abuse.ch/ioc/1755781/</t>
        </is>
      </c>
      <c r="L1147" s="193" t="inlineStr">
        <is>
          <t>2026-02-28 15:50:49 UTC</t>
        </is>
      </c>
      <c r="M1147" s="193" t="inlineStr">
        <is>
          <t>Block IOC</t>
        </is>
      </c>
      <c r="N1147" s="193" t="inlineStr">
        <is>
          <t>https://threatfox.abuse.ch/ioc/1755781/</t>
        </is>
      </c>
      <c r="O1147" s="193" t="inlineStr">
        <is>
          <t>Block domain:</t>
        </is>
      </c>
      <c r="P1147" s="193" t="inlineStr">
        <is>
          <t>botnet_cc</t>
        </is>
      </c>
      <c r="Q1147" s="193" t="inlineStr">
        <is>
          <t>P3</t>
        </is>
      </c>
      <c r="R1147" s="193" t="inlineStr">
        <is>
          <t>🚫 Block IOC at network perimeter | 🔎 Hunt for IOC across environment | 📋 Document and share with threat intel team</t>
        </is>
      </c>
      <c r="S1147" s="193" t="inlineStr">
        <is>
          <t>Classification: Not checked | Context: Not enriched | Name: Not indexed</t>
        </is>
      </c>
      <c r="T1147" s="193" t="n">
        <v>0</v>
      </c>
      <c r="U1147" s="193" t="n">
        <v>0</v>
      </c>
      <c r="V1147" s="193" t="inlineStr">
        <is>
          <t>T1071:Application Layer Protocol | T1102:Web Service | T1588.001:Malware | T1584.005:Botnet</t>
        </is>
      </c>
      <c r="W1147" s="193" t="n">
        <v>1</v>
      </c>
      <c r="X1147" s="193" t="inlineStr">
        <is>
          <t>LOW (40%)</t>
        </is>
      </c>
      <c r="Y1147" s="193" t="inlineStr">
        <is>
          <t>NONE</t>
        </is>
      </c>
      <c r="Z1147" s="193" t="inlineStr">
        <is>
          <t>NONE</t>
        </is>
      </c>
      <c r="AA1147" s="193" t="inlineStr">
        <is>
          <t>NONE</t>
        </is>
      </c>
      <c r="AB1147" s="193" t="inlineStr">
        <is>
          <t>NONE</t>
        </is>
      </c>
      <c r="AC1147" s="193" t="n">
        <v>0</v>
      </c>
      <c r="AD1147" s="193" t="inlineStr"/>
    </row>
    <row r="1148">
      <c r="A1148" s="193" t="inlineStr">
        <is>
          <t>THREATFOX_IOC</t>
        </is>
      </c>
      <c r="B1148" s="193" t="inlineStr">
        <is>
          <t>1755779</t>
        </is>
      </c>
      <c r="C1148" s="193" t="inlineStr">
        <is>
          <t>ip:port IOC:  | Malware: Unknown malware | Confidence: 100%</t>
        </is>
      </c>
      <c r="D1148" s="193" t="n">
        <v>7.5</v>
      </c>
      <c r="E1148" s="193" t="inlineStr">
        <is>
          <t>HIGH</t>
        </is>
      </c>
      <c r="F1148" s="193" t="n">
        <v>3</v>
      </c>
      <c r="G1148" s="193" t="n">
        <v>2</v>
      </c>
      <c r="H1148" s="193" t="inlineStr">
        <is>
          <t>HIGH</t>
        </is>
      </c>
      <c r="I1148" s="193" t="n">
        <v>13.5</v>
      </c>
      <c r="J1148" s="193" t="inlineStr">
        <is>
          <t>NO</t>
        </is>
      </c>
      <c r="K1148" s="193" t="inlineStr">
        <is>
          <t>https://threatfox.abuse.ch/ioc/1755779/</t>
        </is>
      </c>
      <c r="L1148" s="193" t="inlineStr">
        <is>
          <t>2026-02-28 15:00:43 UTC</t>
        </is>
      </c>
      <c r="M1148" s="193" t="inlineStr">
        <is>
          <t>Block IOC</t>
        </is>
      </c>
      <c r="N1148" s="193" t="inlineStr">
        <is>
          <t>https://threatfox.abuse.ch/ioc/1755779/</t>
        </is>
      </c>
      <c r="O1148" s="193" t="inlineStr">
        <is>
          <t>Block ip:port:</t>
        </is>
      </c>
      <c r="P1148" s="193" t="inlineStr">
        <is>
          <t>botnet_cc</t>
        </is>
      </c>
      <c r="Q1148" s="193" t="inlineStr">
        <is>
          <t>P3</t>
        </is>
      </c>
      <c r="R1148" s="193" t="inlineStr">
        <is>
          <t>🚫 Block IOC at network perimeter | 🔎 Hunt for IOC across environment | 📋 Document and share with threat intel team</t>
        </is>
      </c>
      <c r="S1148" s="193" t="inlineStr">
        <is>
          <t>Classification: hosting-provider | Context: 🌍 Sweden | Stockholm | 🏢 AWS EC2 (eu-north-1) | ASN: AS16509 Amazon.com, Inc. | 🖥️ Hosting/DC | Name: AWS EC2 (eu-north-1)</t>
        </is>
      </c>
      <c r="T1148" s="193" t="n">
        <v>0</v>
      </c>
      <c r="U1148" s="193" t="n">
        <v>0</v>
      </c>
      <c r="V1148" s="193" t="inlineStr">
        <is>
          <t>T1071:Application Layer Protocol | T1102:Web Service | T1588.001:Malware | T1584.005:Botnet</t>
        </is>
      </c>
      <c r="W1148" s="193" t="n">
        <v>1</v>
      </c>
      <c r="X1148" s="193" t="inlineStr">
        <is>
          <t>LOW (40%)</t>
        </is>
      </c>
      <c r="Y1148" s="193" t="inlineStr">
        <is>
          <t>NONE</t>
        </is>
      </c>
      <c r="Z1148" s="193" t="inlineStr">
        <is>
          <t>NONE</t>
        </is>
      </c>
      <c r="AA1148" s="193" t="inlineStr">
        <is>
          <t>NONE</t>
        </is>
      </c>
      <c r="AB1148" s="193" t="inlineStr">
        <is>
          <t>NONE</t>
        </is>
      </c>
      <c r="AC1148" s="193" t="n">
        <v>0</v>
      </c>
      <c r="AD1148" s="193" t="inlineStr"/>
    </row>
    <row r="1149">
      <c r="A1149" s="195" t="inlineStr">
        <is>
          <t>THREATMINER</t>
        </is>
      </c>
      <c r="B1149" s="195" t="inlineStr">
        <is>
          <t>d41d8cd98f00</t>
        </is>
      </c>
      <c r="C1149" s="195" t="inlineStr">
        <is>
          <t xml:space="preserve">Malicious domain:  | IP: 45.148.10.151 | Last seen: </t>
        </is>
      </c>
      <c r="D1149" s="195" t="n">
        <v>6.5</v>
      </c>
      <c r="E1149" s="195" t="inlineStr">
        <is>
          <t>MEDIUM</t>
        </is>
      </c>
      <c r="F1149" s="195" t="n">
        <v>2</v>
      </c>
      <c r="G1149" s="195" t="n">
        <v>2</v>
      </c>
      <c r="H1149" s="195" t="inlineStr">
        <is>
          <t>MEDIUM</t>
        </is>
      </c>
      <c r="I1149" s="195" t="n">
        <v>10.5</v>
      </c>
      <c r="J1149" s="195" t="inlineStr">
        <is>
          <t>NO</t>
        </is>
      </c>
      <c r="K1149" s="195" t="inlineStr">
        <is>
          <t>https://www.threatminer.org/domain.php?q=</t>
        </is>
      </c>
      <c r="L1149" s="195" t="inlineStr"/>
      <c r="M1149" s="195" t="inlineStr">
        <is>
          <t>Block domain</t>
        </is>
      </c>
      <c r="N1149" s="195" t="inlineStr">
        <is>
          <t>https://www.threatminer.org/domain.php?q=</t>
        </is>
      </c>
      <c r="O1149" s="195" t="inlineStr">
        <is>
          <t>Block domain  at DNS/firewall</t>
        </is>
      </c>
      <c r="P1149" s="195" t="inlineStr">
        <is>
          <t>DNS/Network</t>
        </is>
      </c>
      <c r="Q1149" s="195" t="inlineStr">
        <is>
          <t>P4</t>
        </is>
      </c>
      <c r="R1149" s="195" t="inlineStr">
        <is>
          <t>🔍 Investigate and apply appropriate controls</t>
        </is>
      </c>
      <c r="S1149" s="195" t="inlineStr">
        <is>
          <t>Domain IOC - check IP separately</t>
        </is>
      </c>
      <c r="T1149" s="195" t="n">
        <v>0</v>
      </c>
      <c r="U1149" s="195" t="n">
        <v>0</v>
      </c>
      <c r="V1149" s="195" t="inlineStr">
        <is>
          <t>T1071.001:Web Protocols | T1568:Dynamic Resolution</t>
        </is>
      </c>
      <c r="W1149" s="195" t="n">
        <v>1</v>
      </c>
      <c r="X1149" s="195" t="inlineStr">
        <is>
          <t>LOW (40%)</t>
        </is>
      </c>
      <c r="Y1149" s="195" t="inlineStr">
        <is>
          <t>NONE</t>
        </is>
      </c>
      <c r="Z1149" s="195" t="inlineStr">
        <is>
          <t>NONE</t>
        </is>
      </c>
      <c r="AA1149" s="195" t="inlineStr">
        <is>
          <t>NONE</t>
        </is>
      </c>
      <c r="AB1149" s="195" t="inlineStr">
        <is>
          <t>NONE</t>
        </is>
      </c>
      <c r="AC1149" s="195" t="n">
        <v>0</v>
      </c>
      <c r="AD1149" s="195" t="inlineStr"/>
    </row>
    <row r="1150">
      <c r="A1150" s="195" t="inlineStr">
        <is>
          <t>THREATMINER</t>
        </is>
      </c>
      <c r="B1150" s="195" t="inlineStr">
        <is>
          <t>d41d8cd98f00</t>
        </is>
      </c>
      <c r="C1150" s="195" t="inlineStr">
        <is>
          <t xml:space="preserve">Malicious domain:  | IP: 2.57.121.25 | Last seen: </t>
        </is>
      </c>
      <c r="D1150" s="195" t="n">
        <v>6.5</v>
      </c>
      <c r="E1150" s="195" t="inlineStr">
        <is>
          <t>MEDIUM</t>
        </is>
      </c>
      <c r="F1150" s="195" t="n">
        <v>2</v>
      </c>
      <c r="G1150" s="195" t="n">
        <v>2</v>
      </c>
      <c r="H1150" s="195" t="inlineStr">
        <is>
          <t>MEDIUM</t>
        </is>
      </c>
      <c r="I1150" s="195" t="n">
        <v>10.5</v>
      </c>
      <c r="J1150" s="195" t="inlineStr">
        <is>
          <t>NO</t>
        </is>
      </c>
      <c r="K1150" s="195" t="inlineStr">
        <is>
          <t>https://www.threatminer.org/domain.php?q=</t>
        </is>
      </c>
      <c r="L1150" s="195" t="inlineStr"/>
      <c r="M1150" s="195" t="inlineStr">
        <is>
          <t>Block domain</t>
        </is>
      </c>
      <c r="N1150" s="195" t="inlineStr">
        <is>
          <t>https://www.threatminer.org/domain.php?q=</t>
        </is>
      </c>
      <c r="O1150" s="195" t="inlineStr">
        <is>
          <t>Block domain  at DNS/firewall</t>
        </is>
      </c>
      <c r="P1150" s="195" t="inlineStr">
        <is>
          <t>DNS/Network</t>
        </is>
      </c>
      <c r="Q1150" s="195" t="inlineStr">
        <is>
          <t>P4</t>
        </is>
      </c>
      <c r="R1150" s="195" t="inlineStr">
        <is>
          <t>🔍 Investigate and apply appropriate controls</t>
        </is>
      </c>
      <c r="S1150" s="195" t="inlineStr">
        <is>
          <t>Domain IOC - check IP separately</t>
        </is>
      </c>
      <c r="T1150" s="195" t="n">
        <v>0</v>
      </c>
      <c r="U1150" s="195" t="n">
        <v>0</v>
      </c>
      <c r="V1150" s="195" t="inlineStr">
        <is>
          <t>T1071.001:Web Protocols | T1568:Dynamic Resolution</t>
        </is>
      </c>
      <c r="W1150" s="195" t="n">
        <v>1</v>
      </c>
      <c r="X1150" s="195" t="inlineStr">
        <is>
          <t>LOW (40%)</t>
        </is>
      </c>
      <c r="Y1150" s="195" t="inlineStr">
        <is>
          <t>NONE</t>
        </is>
      </c>
      <c r="Z1150" s="195" t="inlineStr">
        <is>
          <t>NONE</t>
        </is>
      </c>
      <c r="AA1150" s="195" t="inlineStr">
        <is>
          <t>NONE</t>
        </is>
      </c>
      <c r="AB1150" s="195" t="inlineStr">
        <is>
          <t>NONE</t>
        </is>
      </c>
      <c r="AC1150" s="195" t="n">
        <v>0</v>
      </c>
      <c r="AD1150" s="195" t="inlineStr"/>
    </row>
    <row r="1151">
      <c r="A1151" s="195" t="inlineStr">
        <is>
          <t>THREATMINER</t>
        </is>
      </c>
      <c r="B1151" s="195" t="inlineStr">
        <is>
          <t>d41d8cd98f00</t>
        </is>
      </c>
      <c r="C1151" s="195" t="inlineStr">
        <is>
          <t xml:space="preserve">Malicious domain:  | IP: 2.57.122.238 | Last seen: </t>
        </is>
      </c>
      <c r="D1151" s="195" t="n">
        <v>6.5</v>
      </c>
      <c r="E1151" s="195" t="inlineStr">
        <is>
          <t>MEDIUM</t>
        </is>
      </c>
      <c r="F1151" s="195" t="n">
        <v>2</v>
      </c>
      <c r="G1151" s="195" t="n">
        <v>2</v>
      </c>
      <c r="H1151" s="195" t="inlineStr">
        <is>
          <t>MEDIUM</t>
        </is>
      </c>
      <c r="I1151" s="195" t="n">
        <v>10.5</v>
      </c>
      <c r="J1151" s="195" t="inlineStr">
        <is>
          <t>NO</t>
        </is>
      </c>
      <c r="K1151" s="195" t="inlineStr">
        <is>
          <t>https://www.threatminer.org/domain.php?q=</t>
        </is>
      </c>
      <c r="L1151" s="195" t="inlineStr"/>
      <c r="M1151" s="195" t="inlineStr">
        <is>
          <t>Block domain</t>
        </is>
      </c>
      <c r="N1151" s="195" t="inlineStr">
        <is>
          <t>https://www.threatminer.org/domain.php?q=</t>
        </is>
      </c>
      <c r="O1151" s="195" t="inlineStr">
        <is>
          <t>Block domain  at DNS/firewall</t>
        </is>
      </c>
      <c r="P1151" s="195" t="inlineStr">
        <is>
          <t>DNS/Network</t>
        </is>
      </c>
      <c r="Q1151" s="195" t="inlineStr">
        <is>
          <t>P4</t>
        </is>
      </c>
      <c r="R1151" s="195" t="inlineStr">
        <is>
          <t>🔍 Investigate and apply appropriate controls</t>
        </is>
      </c>
      <c r="S1151" s="195" t="inlineStr">
        <is>
          <t>Domain IOC - check IP separately</t>
        </is>
      </c>
      <c r="T1151" s="195" t="n">
        <v>0</v>
      </c>
      <c r="U1151" s="195" t="n">
        <v>0</v>
      </c>
      <c r="V1151" s="195" t="inlineStr">
        <is>
          <t>T1071.001:Web Protocols | T1568:Dynamic Resolution</t>
        </is>
      </c>
      <c r="W1151" s="195" t="n">
        <v>1</v>
      </c>
      <c r="X1151" s="195" t="inlineStr">
        <is>
          <t>LOW (40%)</t>
        </is>
      </c>
      <c r="Y1151" s="195" t="inlineStr">
        <is>
          <t>NONE</t>
        </is>
      </c>
      <c r="Z1151" s="195" t="inlineStr">
        <is>
          <t>NONE</t>
        </is>
      </c>
      <c r="AA1151" s="195" t="inlineStr">
        <is>
          <t>NONE</t>
        </is>
      </c>
      <c r="AB1151" s="195" t="inlineStr">
        <is>
          <t>NONE</t>
        </is>
      </c>
      <c r="AC1151" s="195" t="n">
        <v>0</v>
      </c>
      <c r="AD1151" s="195" t="inlineStr"/>
    </row>
    <row r="1152">
      <c r="A1152" s="195" t="inlineStr">
        <is>
          <t>THREATMINER</t>
        </is>
      </c>
      <c r="B1152" s="195" t="inlineStr">
        <is>
          <t>d41d8cd98f00</t>
        </is>
      </c>
      <c r="C1152" s="195" t="inlineStr">
        <is>
          <t xml:space="preserve">Malicious domain:  | IP: 80.94.92.171 | Last seen: </t>
        </is>
      </c>
      <c r="D1152" s="195" t="n">
        <v>6.5</v>
      </c>
      <c r="E1152" s="195" t="inlineStr">
        <is>
          <t>MEDIUM</t>
        </is>
      </c>
      <c r="F1152" s="195" t="n">
        <v>2</v>
      </c>
      <c r="G1152" s="195" t="n">
        <v>2</v>
      </c>
      <c r="H1152" s="195" t="inlineStr">
        <is>
          <t>MEDIUM</t>
        </is>
      </c>
      <c r="I1152" s="195" t="n">
        <v>10.5</v>
      </c>
      <c r="J1152" s="195" t="inlineStr">
        <is>
          <t>NO</t>
        </is>
      </c>
      <c r="K1152" s="195" t="inlineStr">
        <is>
          <t>https://www.threatminer.org/domain.php?q=</t>
        </is>
      </c>
      <c r="L1152" s="195" t="inlineStr"/>
      <c r="M1152" s="195" t="inlineStr">
        <is>
          <t>Block domain</t>
        </is>
      </c>
      <c r="N1152" s="195" t="inlineStr">
        <is>
          <t>https://www.threatminer.org/domain.php?q=</t>
        </is>
      </c>
      <c r="O1152" s="195" t="inlineStr">
        <is>
          <t>Block domain  at DNS/firewall</t>
        </is>
      </c>
      <c r="P1152" s="195" t="inlineStr">
        <is>
          <t>DNS/Network</t>
        </is>
      </c>
      <c r="Q1152" s="195" t="inlineStr">
        <is>
          <t>P4</t>
        </is>
      </c>
      <c r="R1152" s="195" t="inlineStr">
        <is>
          <t>🔍 Investigate and apply appropriate controls</t>
        </is>
      </c>
      <c r="S1152" s="195" t="inlineStr">
        <is>
          <t>Domain IOC - check IP separately</t>
        </is>
      </c>
      <c r="T1152" s="195" t="n">
        <v>0</v>
      </c>
      <c r="U1152" s="195" t="n">
        <v>0</v>
      </c>
      <c r="V1152" s="195" t="inlineStr">
        <is>
          <t>T1071.001:Web Protocols | T1568:Dynamic Resolution</t>
        </is>
      </c>
      <c r="W1152" s="195" t="n">
        <v>1</v>
      </c>
      <c r="X1152" s="195" t="inlineStr">
        <is>
          <t>LOW (40%)</t>
        </is>
      </c>
      <c r="Y1152" s="195" t="inlineStr">
        <is>
          <t>NONE</t>
        </is>
      </c>
      <c r="Z1152" s="195" t="inlineStr">
        <is>
          <t>NONE</t>
        </is>
      </c>
      <c r="AA1152" s="195" t="inlineStr">
        <is>
          <t>NONE</t>
        </is>
      </c>
      <c r="AB1152" s="195" t="inlineStr">
        <is>
          <t>NONE</t>
        </is>
      </c>
      <c r="AC1152" s="195" t="n">
        <v>0</v>
      </c>
      <c r="AD1152" s="195" t="inlineStr"/>
    </row>
    <row r="1153">
      <c r="A1153" s="195" t="inlineStr">
        <is>
          <t>THREATMINER</t>
        </is>
      </c>
      <c r="B1153" s="195" t="inlineStr">
        <is>
          <t>d41d8cd98f00</t>
        </is>
      </c>
      <c r="C1153" s="195" t="inlineStr">
        <is>
          <t xml:space="preserve">Malicious domain:  | IP: 92.118.39.56 | Last seen: </t>
        </is>
      </c>
      <c r="D1153" s="195" t="n">
        <v>6.5</v>
      </c>
      <c r="E1153" s="195" t="inlineStr">
        <is>
          <t>MEDIUM</t>
        </is>
      </c>
      <c r="F1153" s="195" t="n">
        <v>2</v>
      </c>
      <c r="G1153" s="195" t="n">
        <v>2</v>
      </c>
      <c r="H1153" s="195" t="inlineStr">
        <is>
          <t>MEDIUM</t>
        </is>
      </c>
      <c r="I1153" s="195" t="n">
        <v>10.5</v>
      </c>
      <c r="J1153" s="195" t="inlineStr">
        <is>
          <t>NO</t>
        </is>
      </c>
      <c r="K1153" s="195" t="inlineStr">
        <is>
          <t>https://www.threatminer.org/domain.php?q=</t>
        </is>
      </c>
      <c r="L1153" s="195" t="inlineStr"/>
      <c r="M1153" s="195" t="inlineStr">
        <is>
          <t>Block domain</t>
        </is>
      </c>
      <c r="N1153" s="195" t="inlineStr">
        <is>
          <t>https://www.threatminer.org/domain.php?q=</t>
        </is>
      </c>
      <c r="O1153" s="195" t="inlineStr">
        <is>
          <t>Block domain  at DNS/firewall</t>
        </is>
      </c>
      <c r="P1153" s="195" t="inlineStr">
        <is>
          <t>DNS/Network</t>
        </is>
      </c>
      <c r="Q1153" s="195" t="inlineStr">
        <is>
          <t>P4</t>
        </is>
      </c>
      <c r="R1153" s="195" t="inlineStr">
        <is>
          <t>🔍 Investigate and apply appropriate controls</t>
        </is>
      </c>
      <c r="S1153" s="195" t="inlineStr">
        <is>
          <t>Domain IOC - check IP separately</t>
        </is>
      </c>
      <c r="T1153" s="195" t="n">
        <v>0</v>
      </c>
      <c r="U1153" s="195" t="n">
        <v>0</v>
      </c>
      <c r="V1153" s="195" t="inlineStr">
        <is>
          <t>T1071.001:Web Protocols | T1568:Dynamic Resolution</t>
        </is>
      </c>
      <c r="W1153" s="195" t="n">
        <v>1</v>
      </c>
      <c r="X1153" s="195" t="inlineStr">
        <is>
          <t>LOW (40%)</t>
        </is>
      </c>
      <c r="Y1153" s="195" t="inlineStr">
        <is>
          <t>NONE</t>
        </is>
      </c>
      <c r="Z1153" s="195" t="inlineStr">
        <is>
          <t>NONE</t>
        </is>
      </c>
      <c r="AA1153" s="195" t="inlineStr">
        <is>
          <t>NONE</t>
        </is>
      </c>
      <c r="AB1153" s="195" t="inlineStr">
        <is>
          <t>NONE</t>
        </is>
      </c>
      <c r="AC1153" s="195" t="n">
        <v>0</v>
      </c>
      <c r="AD1153" s="195" t="inlineStr"/>
    </row>
    <row r="1154">
      <c r="A1154" s="195" t="inlineStr">
        <is>
          <t>THREATMINER</t>
        </is>
      </c>
      <c r="B1154" s="195" t="inlineStr">
        <is>
          <t>d41d8cd98f00</t>
        </is>
      </c>
      <c r="C1154" s="195" t="inlineStr">
        <is>
          <t xml:space="preserve">Malicious domain:  | IP: 92.118.39.76 | Last seen: </t>
        </is>
      </c>
      <c r="D1154" s="195" t="n">
        <v>6.5</v>
      </c>
      <c r="E1154" s="195" t="inlineStr">
        <is>
          <t>MEDIUM</t>
        </is>
      </c>
      <c r="F1154" s="195" t="n">
        <v>2</v>
      </c>
      <c r="G1154" s="195" t="n">
        <v>2</v>
      </c>
      <c r="H1154" s="195" t="inlineStr">
        <is>
          <t>MEDIUM</t>
        </is>
      </c>
      <c r="I1154" s="195" t="n">
        <v>10.5</v>
      </c>
      <c r="J1154" s="195" t="inlineStr">
        <is>
          <t>NO</t>
        </is>
      </c>
      <c r="K1154" s="195" t="inlineStr">
        <is>
          <t>https://www.threatminer.org/domain.php?q=</t>
        </is>
      </c>
      <c r="L1154" s="195" t="inlineStr"/>
      <c r="M1154" s="195" t="inlineStr">
        <is>
          <t>Block domain</t>
        </is>
      </c>
      <c r="N1154" s="195" t="inlineStr">
        <is>
          <t>https://www.threatminer.org/domain.php?q=</t>
        </is>
      </c>
      <c r="O1154" s="195" t="inlineStr">
        <is>
          <t>Block domain  at DNS/firewall</t>
        </is>
      </c>
      <c r="P1154" s="195" t="inlineStr">
        <is>
          <t>DNS/Network</t>
        </is>
      </c>
      <c r="Q1154" s="195" t="inlineStr">
        <is>
          <t>P4</t>
        </is>
      </c>
      <c r="R1154" s="195" t="inlineStr">
        <is>
          <t>🔍 Investigate and apply appropriate controls</t>
        </is>
      </c>
      <c r="S1154" s="195" t="inlineStr">
        <is>
          <t>Domain IOC - check IP separately</t>
        </is>
      </c>
      <c r="T1154" s="195" t="n">
        <v>0</v>
      </c>
      <c r="U1154" s="195" t="n">
        <v>0</v>
      </c>
      <c r="V1154" s="195" t="inlineStr">
        <is>
          <t>T1071.001:Web Protocols | T1568:Dynamic Resolution</t>
        </is>
      </c>
      <c r="W1154" s="195" t="n">
        <v>1</v>
      </c>
      <c r="X1154" s="195" t="inlineStr">
        <is>
          <t>LOW (40%)</t>
        </is>
      </c>
      <c r="Y1154" s="195" t="inlineStr">
        <is>
          <t>NONE</t>
        </is>
      </c>
      <c r="Z1154" s="195" t="inlineStr">
        <is>
          <t>NONE</t>
        </is>
      </c>
      <c r="AA1154" s="195" t="inlineStr">
        <is>
          <t>NONE</t>
        </is>
      </c>
      <c r="AB1154" s="195" t="inlineStr">
        <is>
          <t>NONE</t>
        </is>
      </c>
      <c r="AC1154" s="195" t="n">
        <v>0</v>
      </c>
      <c r="AD1154" s="195" t="inlineStr"/>
    </row>
    <row r="1155">
      <c r="A1155" s="195" t="inlineStr">
        <is>
          <t>THREATMINER</t>
        </is>
      </c>
      <c r="B1155" s="195" t="inlineStr">
        <is>
          <t>d41d8cd98f00</t>
        </is>
      </c>
      <c r="C1155" s="195" t="inlineStr">
        <is>
          <t xml:space="preserve">Malicious domain:  | IP: 101.36.104.242 | Last seen: </t>
        </is>
      </c>
      <c r="D1155" s="195" t="n">
        <v>6.5</v>
      </c>
      <c r="E1155" s="195" t="inlineStr">
        <is>
          <t>MEDIUM</t>
        </is>
      </c>
      <c r="F1155" s="195" t="n">
        <v>2</v>
      </c>
      <c r="G1155" s="195" t="n">
        <v>2</v>
      </c>
      <c r="H1155" s="195" t="inlineStr">
        <is>
          <t>MEDIUM</t>
        </is>
      </c>
      <c r="I1155" s="195" t="n">
        <v>10.5</v>
      </c>
      <c r="J1155" s="195" t="inlineStr">
        <is>
          <t>NO</t>
        </is>
      </c>
      <c r="K1155" s="195" t="inlineStr">
        <is>
          <t>https://www.threatminer.org/domain.php?q=</t>
        </is>
      </c>
      <c r="L1155" s="195" t="inlineStr"/>
      <c r="M1155" s="195" t="inlineStr">
        <is>
          <t>Block domain</t>
        </is>
      </c>
      <c r="N1155" s="195" t="inlineStr">
        <is>
          <t>https://www.threatminer.org/domain.php?q=</t>
        </is>
      </c>
      <c r="O1155" s="195" t="inlineStr">
        <is>
          <t>Block domain  at DNS/firewall</t>
        </is>
      </c>
      <c r="P1155" s="195" t="inlineStr">
        <is>
          <t>DNS/Network</t>
        </is>
      </c>
      <c r="Q1155" s="195" t="inlineStr">
        <is>
          <t>P4</t>
        </is>
      </c>
      <c r="R1155" s="195" t="inlineStr">
        <is>
          <t>🔍 Investigate and apply appropriate controls</t>
        </is>
      </c>
      <c r="S1155" s="195" t="inlineStr">
        <is>
          <t>Domain IOC - check IP separately</t>
        </is>
      </c>
      <c r="T1155" s="195" t="n">
        <v>0</v>
      </c>
      <c r="U1155" s="195" t="n">
        <v>0</v>
      </c>
      <c r="V1155" s="195" t="inlineStr">
        <is>
          <t>T1071.001:Web Protocols | T1568:Dynamic Resolution</t>
        </is>
      </c>
      <c r="W1155" s="195" t="n">
        <v>1</v>
      </c>
      <c r="X1155" s="195" t="inlineStr">
        <is>
          <t>LOW (40%)</t>
        </is>
      </c>
      <c r="Y1155" s="195" t="inlineStr">
        <is>
          <t>NONE</t>
        </is>
      </c>
      <c r="Z1155" s="195" t="inlineStr">
        <is>
          <t>NONE</t>
        </is>
      </c>
      <c r="AA1155" s="195" t="inlineStr">
        <is>
          <t>NONE</t>
        </is>
      </c>
      <c r="AB1155" s="195" t="inlineStr">
        <is>
          <t>NONE</t>
        </is>
      </c>
      <c r="AC1155" s="195" t="n">
        <v>0</v>
      </c>
      <c r="AD1155" s="195" t="inlineStr"/>
    </row>
    <row r="1156">
      <c r="A1156" s="195" t="inlineStr">
        <is>
          <t>THREATMINER</t>
        </is>
      </c>
      <c r="B1156" s="195" t="inlineStr">
        <is>
          <t>d41d8cd98f00</t>
        </is>
      </c>
      <c r="C1156" s="195" t="inlineStr">
        <is>
          <t xml:space="preserve">Malicious domain:  | IP: 195.178.110.15 | Last seen: </t>
        </is>
      </c>
      <c r="D1156" s="195" t="n">
        <v>6.5</v>
      </c>
      <c r="E1156" s="195" t="inlineStr">
        <is>
          <t>MEDIUM</t>
        </is>
      </c>
      <c r="F1156" s="195" t="n">
        <v>2</v>
      </c>
      <c r="G1156" s="195" t="n">
        <v>2</v>
      </c>
      <c r="H1156" s="195" t="inlineStr">
        <is>
          <t>MEDIUM</t>
        </is>
      </c>
      <c r="I1156" s="195" t="n">
        <v>10.5</v>
      </c>
      <c r="J1156" s="195" t="inlineStr">
        <is>
          <t>NO</t>
        </is>
      </c>
      <c r="K1156" s="195" t="inlineStr">
        <is>
          <t>https://www.threatminer.org/domain.php?q=</t>
        </is>
      </c>
      <c r="L1156" s="195" t="inlineStr"/>
      <c r="M1156" s="195" t="inlineStr">
        <is>
          <t>Block domain</t>
        </is>
      </c>
      <c r="N1156" s="195" t="inlineStr">
        <is>
          <t>https://www.threatminer.org/domain.php?q=</t>
        </is>
      </c>
      <c r="O1156" s="195" t="inlineStr">
        <is>
          <t>Block domain  at DNS/firewall</t>
        </is>
      </c>
      <c r="P1156" s="195" t="inlineStr">
        <is>
          <t>DNS/Network</t>
        </is>
      </c>
      <c r="Q1156" s="195" t="inlineStr">
        <is>
          <t>P4</t>
        </is>
      </c>
      <c r="R1156" s="195" t="inlineStr">
        <is>
          <t>🔍 Investigate and apply appropriate controls</t>
        </is>
      </c>
      <c r="S1156" s="195" t="inlineStr">
        <is>
          <t>Domain IOC - check IP separately</t>
        </is>
      </c>
      <c r="T1156" s="195" t="n">
        <v>0</v>
      </c>
      <c r="U1156" s="195" t="n">
        <v>0</v>
      </c>
      <c r="V1156" s="195" t="inlineStr">
        <is>
          <t>T1071.001:Web Protocols | T1568:Dynamic Resolution</t>
        </is>
      </c>
      <c r="W1156" s="195" t="n">
        <v>1</v>
      </c>
      <c r="X1156" s="195" t="inlineStr">
        <is>
          <t>LOW (40%)</t>
        </is>
      </c>
      <c r="Y1156" s="195" t="inlineStr">
        <is>
          <t>NONE</t>
        </is>
      </c>
      <c r="Z1156" s="195" t="inlineStr">
        <is>
          <t>NONE</t>
        </is>
      </c>
      <c r="AA1156" s="195" t="inlineStr">
        <is>
          <t>NONE</t>
        </is>
      </c>
      <c r="AB1156" s="195" t="inlineStr">
        <is>
          <t>NONE</t>
        </is>
      </c>
      <c r="AC1156" s="195" t="n">
        <v>0</v>
      </c>
      <c r="AD1156" s="195" t="inlineStr"/>
    </row>
    <row r="1157">
      <c r="A1157" s="195" t="inlineStr">
        <is>
          <t>THREATMINER</t>
        </is>
      </c>
      <c r="B1157" s="195" t="inlineStr">
        <is>
          <t>d41d8cd98f00</t>
        </is>
      </c>
      <c r="C1157" s="195" t="inlineStr">
        <is>
          <t xml:space="preserve">Malicious domain:  | IP: 2.57.121.112 | Last seen: </t>
        </is>
      </c>
      <c r="D1157" s="195" t="n">
        <v>6.5</v>
      </c>
      <c r="E1157" s="195" t="inlineStr">
        <is>
          <t>MEDIUM</t>
        </is>
      </c>
      <c r="F1157" s="195" t="n">
        <v>2</v>
      </c>
      <c r="G1157" s="195" t="n">
        <v>2</v>
      </c>
      <c r="H1157" s="195" t="inlineStr">
        <is>
          <t>MEDIUM</t>
        </is>
      </c>
      <c r="I1157" s="195" t="n">
        <v>10.5</v>
      </c>
      <c r="J1157" s="195" t="inlineStr">
        <is>
          <t>NO</t>
        </is>
      </c>
      <c r="K1157" s="195" t="inlineStr">
        <is>
          <t>https://www.threatminer.org/domain.php?q=</t>
        </is>
      </c>
      <c r="L1157" s="195" t="inlineStr"/>
      <c r="M1157" s="195" t="inlineStr">
        <is>
          <t>Block domain</t>
        </is>
      </c>
      <c r="N1157" s="195" t="inlineStr">
        <is>
          <t>https://www.threatminer.org/domain.php?q=</t>
        </is>
      </c>
      <c r="O1157" s="195" t="inlineStr">
        <is>
          <t>Block domain  at DNS/firewall</t>
        </is>
      </c>
      <c r="P1157" s="195" t="inlineStr">
        <is>
          <t>DNS/Network</t>
        </is>
      </c>
      <c r="Q1157" s="195" t="inlineStr">
        <is>
          <t>P4</t>
        </is>
      </c>
      <c r="R1157" s="195" t="inlineStr">
        <is>
          <t>🔍 Investigate and apply appropriate controls</t>
        </is>
      </c>
      <c r="S1157" s="195" t="inlineStr">
        <is>
          <t>Domain IOC - check IP separately</t>
        </is>
      </c>
      <c r="T1157" s="195" t="n">
        <v>0</v>
      </c>
      <c r="U1157" s="195" t="n">
        <v>0</v>
      </c>
      <c r="V1157" s="195" t="inlineStr">
        <is>
          <t>T1071.001:Web Protocols | T1568:Dynamic Resolution</t>
        </is>
      </c>
      <c r="W1157" s="195" t="n">
        <v>1</v>
      </c>
      <c r="X1157" s="195" t="inlineStr">
        <is>
          <t>LOW (40%)</t>
        </is>
      </c>
      <c r="Y1157" s="195" t="inlineStr">
        <is>
          <t>NONE</t>
        </is>
      </c>
      <c r="Z1157" s="195" t="inlineStr">
        <is>
          <t>NONE</t>
        </is>
      </c>
      <c r="AA1157" s="195" t="inlineStr">
        <is>
          <t>NONE</t>
        </is>
      </c>
      <c r="AB1157" s="195" t="inlineStr">
        <is>
          <t>NONE</t>
        </is>
      </c>
      <c r="AC1157" s="195" t="n">
        <v>0</v>
      </c>
      <c r="AD1157" s="195" t="inlineStr"/>
    </row>
    <row r="1158">
      <c r="A1158" s="195" t="inlineStr">
        <is>
          <t>THREATMINER</t>
        </is>
      </c>
      <c r="B1158" s="195" t="inlineStr">
        <is>
          <t>d41d8cd98f00</t>
        </is>
      </c>
      <c r="C1158" s="195" t="inlineStr">
        <is>
          <t xml:space="preserve">Malicious domain:  | IP: 24.65.233.27 | Last seen: </t>
        </is>
      </c>
      <c r="D1158" s="195" t="n">
        <v>6.5</v>
      </c>
      <c r="E1158" s="195" t="inlineStr">
        <is>
          <t>MEDIUM</t>
        </is>
      </c>
      <c r="F1158" s="195" t="n">
        <v>2</v>
      </c>
      <c r="G1158" s="195" t="n">
        <v>2</v>
      </c>
      <c r="H1158" s="195" t="inlineStr">
        <is>
          <t>MEDIUM</t>
        </is>
      </c>
      <c r="I1158" s="195" t="n">
        <v>10.5</v>
      </c>
      <c r="J1158" s="195" t="inlineStr">
        <is>
          <t>NO</t>
        </is>
      </c>
      <c r="K1158" s="195" t="inlineStr">
        <is>
          <t>https://www.threatminer.org/domain.php?q=</t>
        </is>
      </c>
      <c r="L1158" s="195" t="inlineStr"/>
      <c r="M1158" s="195" t="inlineStr">
        <is>
          <t>Block domain</t>
        </is>
      </c>
      <c r="N1158" s="195" t="inlineStr">
        <is>
          <t>https://www.threatminer.org/domain.php?q=</t>
        </is>
      </c>
      <c r="O1158" s="195" t="inlineStr">
        <is>
          <t>Block domain  at DNS/firewall</t>
        </is>
      </c>
      <c r="P1158" s="195" t="inlineStr">
        <is>
          <t>DNS/Network</t>
        </is>
      </c>
      <c r="Q1158" s="195" t="inlineStr">
        <is>
          <t>P4</t>
        </is>
      </c>
      <c r="R1158" s="195" t="inlineStr">
        <is>
          <t>🔍 Investigate and apply appropriate controls</t>
        </is>
      </c>
      <c r="S1158" s="195" t="inlineStr">
        <is>
          <t>Domain IOC - check IP separately</t>
        </is>
      </c>
      <c r="T1158" s="195" t="n">
        <v>0</v>
      </c>
      <c r="U1158" s="195" t="n">
        <v>0</v>
      </c>
      <c r="V1158" s="195" t="inlineStr">
        <is>
          <t>T1071.001:Web Protocols | T1568:Dynamic Resolution</t>
        </is>
      </c>
      <c r="W1158" s="195" t="n">
        <v>1</v>
      </c>
      <c r="X1158" s="195" t="inlineStr">
        <is>
          <t>LOW (40%)</t>
        </is>
      </c>
      <c r="Y1158" s="195" t="inlineStr">
        <is>
          <t>NONE</t>
        </is>
      </c>
      <c r="Z1158" s="195" t="inlineStr">
        <is>
          <t>NONE</t>
        </is>
      </c>
      <c r="AA1158" s="195" t="inlineStr">
        <is>
          <t>NONE</t>
        </is>
      </c>
      <c r="AB1158" s="195" t="inlineStr">
        <is>
          <t>NONE</t>
        </is>
      </c>
      <c r="AC1158" s="195" t="n">
        <v>0</v>
      </c>
      <c r="AD1158" s="195" t="inlineStr"/>
    </row>
    <row r="1159">
      <c r="A1159" s="195" t="inlineStr">
        <is>
          <t>THREATMINER</t>
        </is>
      </c>
      <c r="B1159" s="195" t="inlineStr">
        <is>
          <t>d41d8cd98f00</t>
        </is>
      </c>
      <c r="C1159" s="195" t="inlineStr">
        <is>
          <t xml:space="preserve">Malicious domain:  | IP: 45.148.10.141 | Last seen: </t>
        </is>
      </c>
      <c r="D1159" s="195" t="n">
        <v>6.5</v>
      </c>
      <c r="E1159" s="195" t="inlineStr">
        <is>
          <t>MEDIUM</t>
        </is>
      </c>
      <c r="F1159" s="195" t="n">
        <v>2</v>
      </c>
      <c r="G1159" s="195" t="n">
        <v>2</v>
      </c>
      <c r="H1159" s="195" t="inlineStr">
        <is>
          <t>MEDIUM</t>
        </is>
      </c>
      <c r="I1159" s="195" t="n">
        <v>10.5</v>
      </c>
      <c r="J1159" s="195" t="inlineStr">
        <is>
          <t>NO</t>
        </is>
      </c>
      <c r="K1159" s="195" t="inlineStr">
        <is>
          <t>https://www.threatminer.org/domain.php?q=</t>
        </is>
      </c>
      <c r="L1159" s="195" t="inlineStr"/>
      <c r="M1159" s="195" t="inlineStr">
        <is>
          <t>Block domain</t>
        </is>
      </c>
      <c r="N1159" s="195" t="inlineStr">
        <is>
          <t>https://www.threatminer.org/domain.php?q=</t>
        </is>
      </c>
      <c r="O1159" s="195" t="inlineStr">
        <is>
          <t>Block domain  at DNS/firewall</t>
        </is>
      </c>
      <c r="P1159" s="195" t="inlineStr">
        <is>
          <t>DNS/Network</t>
        </is>
      </c>
      <c r="Q1159" s="195" t="inlineStr">
        <is>
          <t>P4</t>
        </is>
      </c>
      <c r="R1159" s="195" t="inlineStr">
        <is>
          <t>🔍 Investigate and apply appropriate controls</t>
        </is>
      </c>
      <c r="S1159" s="195" t="inlineStr">
        <is>
          <t>Domain IOC - check IP separately</t>
        </is>
      </c>
      <c r="T1159" s="195" t="n">
        <v>0</v>
      </c>
      <c r="U1159" s="195" t="n">
        <v>0</v>
      </c>
      <c r="V1159" s="195" t="inlineStr">
        <is>
          <t>T1071.001:Web Protocols | T1568:Dynamic Resolution</t>
        </is>
      </c>
      <c r="W1159" s="195" t="n">
        <v>1</v>
      </c>
      <c r="X1159" s="195" t="inlineStr">
        <is>
          <t>LOW (40%)</t>
        </is>
      </c>
      <c r="Y1159" s="195" t="inlineStr">
        <is>
          <t>NONE</t>
        </is>
      </c>
      <c r="Z1159" s="195" t="inlineStr">
        <is>
          <t>NONE</t>
        </is>
      </c>
      <c r="AA1159" s="195" t="inlineStr">
        <is>
          <t>NONE</t>
        </is>
      </c>
      <c r="AB1159" s="195" t="inlineStr">
        <is>
          <t>NONE</t>
        </is>
      </c>
      <c r="AC1159" s="195" t="n">
        <v>0</v>
      </c>
      <c r="AD1159" s="195" t="inlineStr"/>
    </row>
    <row r="1160">
      <c r="A1160" s="195" t="inlineStr">
        <is>
          <t>THREATMINER</t>
        </is>
      </c>
      <c r="B1160" s="195" t="inlineStr">
        <is>
          <t>d41d8cd98f00</t>
        </is>
      </c>
      <c r="C1160" s="195" t="inlineStr">
        <is>
          <t xml:space="preserve">Malicious domain:  | IP: 45.148.10.147 | Last seen: </t>
        </is>
      </c>
      <c r="D1160" s="195" t="n">
        <v>6.5</v>
      </c>
      <c r="E1160" s="195" t="inlineStr">
        <is>
          <t>MEDIUM</t>
        </is>
      </c>
      <c r="F1160" s="195" t="n">
        <v>2</v>
      </c>
      <c r="G1160" s="195" t="n">
        <v>2</v>
      </c>
      <c r="H1160" s="195" t="inlineStr">
        <is>
          <t>MEDIUM</t>
        </is>
      </c>
      <c r="I1160" s="195" t="n">
        <v>10.5</v>
      </c>
      <c r="J1160" s="195" t="inlineStr">
        <is>
          <t>NO</t>
        </is>
      </c>
      <c r="K1160" s="195" t="inlineStr">
        <is>
          <t>https://www.threatminer.org/domain.php?q=</t>
        </is>
      </c>
      <c r="L1160" s="195" t="inlineStr"/>
      <c r="M1160" s="195" t="inlineStr">
        <is>
          <t>Block domain</t>
        </is>
      </c>
      <c r="N1160" s="195" t="inlineStr">
        <is>
          <t>https://www.threatminer.org/domain.php?q=</t>
        </is>
      </c>
      <c r="O1160" s="195" t="inlineStr">
        <is>
          <t>Block domain  at DNS/firewall</t>
        </is>
      </c>
      <c r="P1160" s="195" t="inlineStr">
        <is>
          <t>DNS/Network</t>
        </is>
      </c>
      <c r="Q1160" s="195" t="inlineStr">
        <is>
          <t>P4</t>
        </is>
      </c>
      <c r="R1160" s="195" t="inlineStr">
        <is>
          <t>🔍 Investigate and apply appropriate controls</t>
        </is>
      </c>
      <c r="S1160" s="195" t="inlineStr">
        <is>
          <t>Domain IOC - check IP separately</t>
        </is>
      </c>
      <c r="T1160" s="195" t="n">
        <v>0</v>
      </c>
      <c r="U1160" s="195" t="n">
        <v>0</v>
      </c>
      <c r="V1160" s="195" t="inlineStr">
        <is>
          <t>T1071.001:Web Protocols | T1568:Dynamic Resolution</t>
        </is>
      </c>
      <c r="W1160" s="195" t="n">
        <v>1</v>
      </c>
      <c r="X1160" s="195" t="inlineStr">
        <is>
          <t>LOW (40%)</t>
        </is>
      </c>
      <c r="Y1160" s="195" t="inlineStr">
        <is>
          <t>NONE</t>
        </is>
      </c>
      <c r="Z1160" s="195" t="inlineStr">
        <is>
          <t>NONE</t>
        </is>
      </c>
      <c r="AA1160" s="195" t="inlineStr">
        <is>
          <t>NONE</t>
        </is>
      </c>
      <c r="AB1160" s="195" t="inlineStr">
        <is>
          <t>NONE</t>
        </is>
      </c>
      <c r="AC1160" s="195" t="n">
        <v>0</v>
      </c>
      <c r="AD1160" s="195" t="inlineStr"/>
    </row>
    <row r="1161">
      <c r="A1161" s="195" t="inlineStr">
        <is>
          <t>THREATMINER</t>
        </is>
      </c>
      <c r="B1161" s="195" t="inlineStr">
        <is>
          <t>d41d8cd98f00</t>
        </is>
      </c>
      <c r="C1161" s="195" t="inlineStr">
        <is>
          <t xml:space="preserve">Malicious domain:  | IP: 45.148.10.152 | Last seen: </t>
        </is>
      </c>
      <c r="D1161" s="195" t="n">
        <v>6.5</v>
      </c>
      <c r="E1161" s="195" t="inlineStr">
        <is>
          <t>MEDIUM</t>
        </is>
      </c>
      <c r="F1161" s="195" t="n">
        <v>2</v>
      </c>
      <c r="G1161" s="195" t="n">
        <v>2</v>
      </c>
      <c r="H1161" s="195" t="inlineStr">
        <is>
          <t>MEDIUM</t>
        </is>
      </c>
      <c r="I1161" s="195" t="n">
        <v>10.5</v>
      </c>
      <c r="J1161" s="195" t="inlineStr">
        <is>
          <t>NO</t>
        </is>
      </c>
      <c r="K1161" s="195" t="inlineStr">
        <is>
          <t>https://www.threatminer.org/domain.php?q=</t>
        </is>
      </c>
      <c r="L1161" s="195" t="inlineStr"/>
      <c r="M1161" s="195" t="inlineStr">
        <is>
          <t>Block domain</t>
        </is>
      </c>
      <c r="N1161" s="195" t="inlineStr">
        <is>
          <t>https://www.threatminer.org/domain.php?q=</t>
        </is>
      </c>
      <c r="O1161" s="195" t="inlineStr">
        <is>
          <t>Block domain  at DNS/firewall</t>
        </is>
      </c>
      <c r="P1161" s="195" t="inlineStr">
        <is>
          <t>DNS/Network</t>
        </is>
      </c>
      <c r="Q1161" s="195" t="inlineStr">
        <is>
          <t>P4</t>
        </is>
      </c>
      <c r="R1161" s="195" t="inlineStr">
        <is>
          <t>🔍 Investigate and apply appropriate controls</t>
        </is>
      </c>
      <c r="S1161" s="195" t="inlineStr">
        <is>
          <t>Domain IOC - check IP separately</t>
        </is>
      </c>
      <c r="T1161" s="195" t="n">
        <v>0</v>
      </c>
      <c r="U1161" s="195" t="n">
        <v>0</v>
      </c>
      <c r="V1161" s="195" t="inlineStr">
        <is>
          <t>T1071.001:Web Protocols | T1568:Dynamic Resolution</t>
        </is>
      </c>
      <c r="W1161" s="195" t="n">
        <v>1</v>
      </c>
      <c r="X1161" s="195" t="inlineStr">
        <is>
          <t>LOW (40%)</t>
        </is>
      </c>
      <c r="Y1161" s="195" t="inlineStr">
        <is>
          <t>NONE</t>
        </is>
      </c>
      <c r="Z1161" s="195" t="inlineStr">
        <is>
          <t>NONE</t>
        </is>
      </c>
      <c r="AA1161" s="195" t="inlineStr">
        <is>
          <t>NONE</t>
        </is>
      </c>
      <c r="AB1161" s="195" t="inlineStr">
        <is>
          <t>NONE</t>
        </is>
      </c>
      <c r="AC1161" s="195" t="n">
        <v>0</v>
      </c>
      <c r="AD1161" s="195" t="inlineStr"/>
    </row>
    <row r="1162">
      <c r="A1162" s="195" t="inlineStr">
        <is>
          <t>THREATMINER</t>
        </is>
      </c>
      <c r="B1162" s="195" t="inlineStr">
        <is>
          <t>d41d8cd98f00</t>
        </is>
      </c>
      <c r="C1162" s="195" t="inlineStr">
        <is>
          <t xml:space="preserve">Malicious domain:  | IP: 45.148.10.157 | Last seen: </t>
        </is>
      </c>
      <c r="D1162" s="195" t="n">
        <v>6.5</v>
      </c>
      <c r="E1162" s="195" t="inlineStr">
        <is>
          <t>MEDIUM</t>
        </is>
      </c>
      <c r="F1162" s="195" t="n">
        <v>2</v>
      </c>
      <c r="G1162" s="195" t="n">
        <v>2</v>
      </c>
      <c r="H1162" s="195" t="inlineStr">
        <is>
          <t>MEDIUM</t>
        </is>
      </c>
      <c r="I1162" s="195" t="n">
        <v>10.5</v>
      </c>
      <c r="J1162" s="195" t="inlineStr">
        <is>
          <t>NO</t>
        </is>
      </c>
      <c r="K1162" s="195" t="inlineStr">
        <is>
          <t>https://www.threatminer.org/domain.php?q=</t>
        </is>
      </c>
      <c r="L1162" s="195" t="inlineStr"/>
      <c r="M1162" s="195" t="inlineStr">
        <is>
          <t>Block domain</t>
        </is>
      </c>
      <c r="N1162" s="195" t="inlineStr">
        <is>
          <t>https://www.threatminer.org/domain.php?q=</t>
        </is>
      </c>
      <c r="O1162" s="195" t="inlineStr">
        <is>
          <t>Block domain  at DNS/firewall</t>
        </is>
      </c>
      <c r="P1162" s="195" t="inlineStr">
        <is>
          <t>DNS/Network</t>
        </is>
      </c>
      <c r="Q1162" s="195" t="inlineStr">
        <is>
          <t>P4</t>
        </is>
      </c>
      <c r="R1162" s="195" t="inlineStr">
        <is>
          <t>🔍 Investigate and apply appropriate controls</t>
        </is>
      </c>
      <c r="S1162" s="195" t="inlineStr">
        <is>
          <t>Domain IOC - check IP separately</t>
        </is>
      </c>
      <c r="T1162" s="195" t="n">
        <v>0</v>
      </c>
      <c r="U1162" s="195" t="n">
        <v>0</v>
      </c>
      <c r="V1162" s="195" t="inlineStr">
        <is>
          <t>T1071.001:Web Protocols | T1568:Dynamic Resolution</t>
        </is>
      </c>
      <c r="W1162" s="195" t="n">
        <v>1</v>
      </c>
      <c r="X1162" s="195" t="inlineStr">
        <is>
          <t>LOW (40%)</t>
        </is>
      </c>
      <c r="Y1162" s="195" t="inlineStr">
        <is>
          <t>NONE</t>
        </is>
      </c>
      <c r="Z1162" s="195" t="inlineStr">
        <is>
          <t>NONE</t>
        </is>
      </c>
      <c r="AA1162" s="195" t="inlineStr">
        <is>
          <t>NONE</t>
        </is>
      </c>
      <c r="AB1162" s="195" t="inlineStr">
        <is>
          <t>NONE</t>
        </is>
      </c>
      <c r="AC1162" s="195" t="n">
        <v>0</v>
      </c>
      <c r="AD1162" s="195" t="inlineStr"/>
    </row>
    <row r="1163">
      <c r="A1163" s="195" t="inlineStr">
        <is>
          <t>THREATMINER</t>
        </is>
      </c>
      <c r="B1163" s="195" t="inlineStr">
        <is>
          <t>d41d8cd98f00</t>
        </is>
      </c>
      <c r="C1163" s="195" t="inlineStr">
        <is>
          <t xml:space="preserve">Malicious domain:  | IP: 45.148.10.192 | Last seen: </t>
        </is>
      </c>
      <c r="D1163" s="195" t="n">
        <v>6.5</v>
      </c>
      <c r="E1163" s="195" t="inlineStr">
        <is>
          <t>MEDIUM</t>
        </is>
      </c>
      <c r="F1163" s="195" t="n">
        <v>2</v>
      </c>
      <c r="G1163" s="195" t="n">
        <v>2</v>
      </c>
      <c r="H1163" s="195" t="inlineStr">
        <is>
          <t>MEDIUM</t>
        </is>
      </c>
      <c r="I1163" s="195" t="n">
        <v>10.5</v>
      </c>
      <c r="J1163" s="195" t="inlineStr">
        <is>
          <t>NO</t>
        </is>
      </c>
      <c r="K1163" s="195" t="inlineStr">
        <is>
          <t>https://www.threatminer.org/domain.php?q=</t>
        </is>
      </c>
      <c r="L1163" s="195" t="inlineStr"/>
      <c r="M1163" s="195" t="inlineStr">
        <is>
          <t>Block domain</t>
        </is>
      </c>
      <c r="N1163" s="195" t="inlineStr">
        <is>
          <t>https://www.threatminer.org/domain.php?q=</t>
        </is>
      </c>
      <c r="O1163" s="195" t="inlineStr">
        <is>
          <t>Block domain  at DNS/firewall</t>
        </is>
      </c>
      <c r="P1163" s="195" t="inlineStr">
        <is>
          <t>DNS/Network</t>
        </is>
      </c>
      <c r="Q1163" s="195" t="inlineStr">
        <is>
          <t>P4</t>
        </is>
      </c>
      <c r="R1163" s="195" t="inlineStr">
        <is>
          <t>🔍 Investigate and apply appropriate controls</t>
        </is>
      </c>
      <c r="S1163" s="195" t="inlineStr">
        <is>
          <t>Domain IOC - check IP separately</t>
        </is>
      </c>
      <c r="T1163" s="195" t="n">
        <v>0</v>
      </c>
      <c r="U1163" s="195" t="n">
        <v>0</v>
      </c>
      <c r="V1163" s="195" t="inlineStr">
        <is>
          <t>T1071.001:Web Protocols | T1568:Dynamic Resolution</t>
        </is>
      </c>
      <c r="W1163" s="195" t="n">
        <v>1</v>
      </c>
      <c r="X1163" s="195" t="inlineStr">
        <is>
          <t>LOW (40%)</t>
        </is>
      </c>
      <c r="Y1163" s="195" t="inlineStr">
        <is>
          <t>NONE</t>
        </is>
      </c>
      <c r="Z1163" s="195" t="inlineStr">
        <is>
          <t>NONE</t>
        </is>
      </c>
      <c r="AA1163" s="195" t="inlineStr">
        <is>
          <t>NONE</t>
        </is>
      </c>
      <c r="AB1163" s="195" t="inlineStr">
        <is>
          <t>NONE</t>
        </is>
      </c>
      <c r="AC1163" s="195" t="n">
        <v>0</v>
      </c>
      <c r="AD1163" s="195" t="inlineStr"/>
    </row>
    <row r="1164">
      <c r="A1164" s="195" t="inlineStr">
        <is>
          <t>THREATMINER</t>
        </is>
      </c>
      <c r="B1164" s="195" t="inlineStr">
        <is>
          <t>d41d8cd98f00</t>
        </is>
      </c>
      <c r="C1164" s="195" t="inlineStr">
        <is>
          <t xml:space="preserve">Malicious domain:  | IP: 66.132.153.118 | Last seen: </t>
        </is>
      </c>
      <c r="D1164" s="195" t="n">
        <v>6.5</v>
      </c>
      <c r="E1164" s="195" t="inlineStr">
        <is>
          <t>MEDIUM</t>
        </is>
      </c>
      <c r="F1164" s="195" t="n">
        <v>2</v>
      </c>
      <c r="G1164" s="195" t="n">
        <v>2</v>
      </c>
      <c r="H1164" s="195" t="inlineStr">
        <is>
          <t>MEDIUM</t>
        </is>
      </c>
      <c r="I1164" s="195" t="n">
        <v>10.5</v>
      </c>
      <c r="J1164" s="195" t="inlineStr">
        <is>
          <t>NO</t>
        </is>
      </c>
      <c r="K1164" s="195" t="inlineStr">
        <is>
          <t>https://www.threatminer.org/domain.php?q=</t>
        </is>
      </c>
      <c r="L1164" s="195" t="inlineStr"/>
      <c r="M1164" s="195" t="inlineStr">
        <is>
          <t>Block domain</t>
        </is>
      </c>
      <c r="N1164" s="195" t="inlineStr">
        <is>
          <t>https://www.threatminer.org/domain.php?q=</t>
        </is>
      </c>
      <c r="O1164" s="195" t="inlineStr">
        <is>
          <t>Block domain  at DNS/firewall</t>
        </is>
      </c>
      <c r="P1164" s="195" t="inlineStr">
        <is>
          <t>DNS/Network</t>
        </is>
      </c>
      <c r="Q1164" s="195" t="inlineStr">
        <is>
          <t>P4</t>
        </is>
      </c>
      <c r="R1164" s="195" t="inlineStr">
        <is>
          <t>🔍 Investigate and apply appropriate controls</t>
        </is>
      </c>
      <c r="S1164" s="195" t="inlineStr">
        <is>
          <t>Domain IOC - check IP separately</t>
        </is>
      </c>
      <c r="T1164" s="195" t="n">
        <v>0</v>
      </c>
      <c r="U1164" s="195" t="n">
        <v>0</v>
      </c>
      <c r="V1164" s="195" t="inlineStr">
        <is>
          <t>T1071.001:Web Protocols | T1568:Dynamic Resolution</t>
        </is>
      </c>
      <c r="W1164" s="195" t="n">
        <v>1</v>
      </c>
      <c r="X1164" s="195" t="inlineStr">
        <is>
          <t>LOW (40%)</t>
        </is>
      </c>
      <c r="Y1164" s="195" t="inlineStr">
        <is>
          <t>NONE</t>
        </is>
      </c>
      <c r="Z1164" s="195" t="inlineStr">
        <is>
          <t>NONE</t>
        </is>
      </c>
      <c r="AA1164" s="195" t="inlineStr">
        <is>
          <t>NONE</t>
        </is>
      </c>
      <c r="AB1164" s="195" t="inlineStr">
        <is>
          <t>NONE</t>
        </is>
      </c>
      <c r="AC1164" s="195" t="n">
        <v>0</v>
      </c>
      <c r="AD1164" s="195" t="inlineStr"/>
    </row>
    <row r="1165">
      <c r="A1165" s="195" t="inlineStr">
        <is>
          <t>THREATMINER</t>
        </is>
      </c>
      <c r="B1165" s="195" t="inlineStr">
        <is>
          <t>d41d8cd98f00</t>
        </is>
      </c>
      <c r="C1165" s="195" t="inlineStr">
        <is>
          <t xml:space="preserve">Malicious domain:  | IP: 71.6.158.166 | Last seen: </t>
        </is>
      </c>
      <c r="D1165" s="195" t="n">
        <v>6.5</v>
      </c>
      <c r="E1165" s="195" t="inlineStr">
        <is>
          <t>MEDIUM</t>
        </is>
      </c>
      <c r="F1165" s="195" t="n">
        <v>2</v>
      </c>
      <c r="G1165" s="195" t="n">
        <v>2</v>
      </c>
      <c r="H1165" s="195" t="inlineStr">
        <is>
          <t>MEDIUM</t>
        </is>
      </c>
      <c r="I1165" s="195" t="n">
        <v>10.5</v>
      </c>
      <c r="J1165" s="195" t="inlineStr">
        <is>
          <t>NO</t>
        </is>
      </c>
      <c r="K1165" s="195" t="inlineStr">
        <is>
          <t>https://www.threatminer.org/domain.php?q=</t>
        </is>
      </c>
      <c r="L1165" s="195" t="inlineStr"/>
      <c r="M1165" s="195" t="inlineStr">
        <is>
          <t>Block domain</t>
        </is>
      </c>
      <c r="N1165" s="195" t="inlineStr">
        <is>
          <t>https://www.threatminer.org/domain.php?q=</t>
        </is>
      </c>
      <c r="O1165" s="195" t="inlineStr">
        <is>
          <t>Block domain  at DNS/firewall</t>
        </is>
      </c>
      <c r="P1165" s="195" t="inlineStr">
        <is>
          <t>DNS/Network</t>
        </is>
      </c>
      <c r="Q1165" s="195" t="inlineStr">
        <is>
          <t>P4</t>
        </is>
      </c>
      <c r="R1165" s="195" t="inlineStr">
        <is>
          <t>🔍 Investigate and apply appropriate controls</t>
        </is>
      </c>
      <c r="S1165" s="195" t="inlineStr">
        <is>
          <t>Domain IOC - check IP separately</t>
        </is>
      </c>
      <c r="T1165" s="195" t="n">
        <v>0</v>
      </c>
      <c r="U1165" s="195" t="n">
        <v>0</v>
      </c>
      <c r="V1165" s="195" t="inlineStr">
        <is>
          <t>T1071.001:Web Protocols | T1568:Dynamic Resolution</t>
        </is>
      </c>
      <c r="W1165" s="195" t="n">
        <v>1</v>
      </c>
      <c r="X1165" s="195" t="inlineStr">
        <is>
          <t>LOW (40%)</t>
        </is>
      </c>
      <c r="Y1165" s="195" t="inlineStr">
        <is>
          <t>NONE</t>
        </is>
      </c>
      <c r="Z1165" s="195" t="inlineStr">
        <is>
          <t>NONE</t>
        </is>
      </c>
      <c r="AA1165" s="195" t="inlineStr">
        <is>
          <t>NONE</t>
        </is>
      </c>
      <c r="AB1165" s="195" t="inlineStr">
        <is>
          <t>NONE</t>
        </is>
      </c>
      <c r="AC1165" s="195" t="n">
        <v>0</v>
      </c>
      <c r="AD1165" s="195" t="inlineStr"/>
    </row>
    <row r="1166">
      <c r="A1166" s="195" t="inlineStr">
        <is>
          <t>THREATMINER</t>
        </is>
      </c>
      <c r="B1166" s="195" t="inlineStr">
        <is>
          <t>d41d8cd98f00</t>
        </is>
      </c>
      <c r="C1166" s="195" t="inlineStr">
        <is>
          <t xml:space="preserve">Malicious domain:  | IP: 80.82.77.139 | Last seen: </t>
        </is>
      </c>
      <c r="D1166" s="195" t="n">
        <v>6.5</v>
      </c>
      <c r="E1166" s="195" t="inlineStr">
        <is>
          <t>MEDIUM</t>
        </is>
      </c>
      <c r="F1166" s="195" t="n">
        <v>2</v>
      </c>
      <c r="G1166" s="195" t="n">
        <v>2</v>
      </c>
      <c r="H1166" s="195" t="inlineStr">
        <is>
          <t>MEDIUM</t>
        </is>
      </c>
      <c r="I1166" s="195" t="n">
        <v>10.5</v>
      </c>
      <c r="J1166" s="195" t="inlineStr">
        <is>
          <t>NO</t>
        </is>
      </c>
      <c r="K1166" s="195" t="inlineStr">
        <is>
          <t>https://www.threatminer.org/domain.php?q=</t>
        </is>
      </c>
      <c r="L1166" s="195" t="inlineStr"/>
      <c r="M1166" s="195" t="inlineStr">
        <is>
          <t>Block domain</t>
        </is>
      </c>
      <c r="N1166" s="195" t="inlineStr">
        <is>
          <t>https://www.threatminer.org/domain.php?q=</t>
        </is>
      </c>
      <c r="O1166" s="195" t="inlineStr">
        <is>
          <t>Block domain  at DNS/firewall</t>
        </is>
      </c>
      <c r="P1166" s="195" t="inlineStr">
        <is>
          <t>DNS/Network</t>
        </is>
      </c>
      <c r="Q1166" s="195" t="inlineStr">
        <is>
          <t>P4</t>
        </is>
      </c>
      <c r="R1166" s="195" t="inlineStr">
        <is>
          <t>🔍 Investigate and apply appropriate controls</t>
        </is>
      </c>
      <c r="S1166" s="195" t="inlineStr">
        <is>
          <t>Domain IOC - check IP separately</t>
        </is>
      </c>
      <c r="T1166" s="195" t="n">
        <v>0</v>
      </c>
      <c r="U1166" s="195" t="n">
        <v>0</v>
      </c>
      <c r="V1166" s="195" t="inlineStr">
        <is>
          <t>T1071.001:Web Protocols | T1568:Dynamic Resolution</t>
        </is>
      </c>
      <c r="W1166" s="195" t="n">
        <v>1</v>
      </c>
      <c r="X1166" s="195" t="inlineStr">
        <is>
          <t>LOW (40%)</t>
        </is>
      </c>
      <c r="Y1166" s="195" t="inlineStr">
        <is>
          <t>NONE</t>
        </is>
      </c>
      <c r="Z1166" s="195" t="inlineStr">
        <is>
          <t>NONE</t>
        </is>
      </c>
      <c r="AA1166" s="195" t="inlineStr">
        <is>
          <t>NONE</t>
        </is>
      </c>
      <c r="AB1166" s="195" t="inlineStr">
        <is>
          <t>NONE</t>
        </is>
      </c>
      <c r="AC1166" s="195" t="n">
        <v>0</v>
      </c>
      <c r="AD1166" s="195" t="inlineStr"/>
    </row>
    <row r="1167">
      <c r="A1167" s="195" t="inlineStr">
        <is>
          <t>THREATMINER</t>
        </is>
      </c>
      <c r="B1167" s="195" t="inlineStr">
        <is>
          <t>d41d8cd98f00</t>
        </is>
      </c>
      <c r="C1167" s="195" t="inlineStr">
        <is>
          <t xml:space="preserve">Malicious domain:  | IP: 85.8.182.98 | Last seen: </t>
        </is>
      </c>
      <c r="D1167" s="195" t="n">
        <v>6.5</v>
      </c>
      <c r="E1167" s="195" t="inlineStr">
        <is>
          <t>MEDIUM</t>
        </is>
      </c>
      <c r="F1167" s="195" t="n">
        <v>2</v>
      </c>
      <c r="G1167" s="195" t="n">
        <v>2</v>
      </c>
      <c r="H1167" s="195" t="inlineStr">
        <is>
          <t>MEDIUM</t>
        </is>
      </c>
      <c r="I1167" s="195" t="n">
        <v>10.5</v>
      </c>
      <c r="J1167" s="195" t="inlineStr">
        <is>
          <t>NO</t>
        </is>
      </c>
      <c r="K1167" s="195" t="inlineStr">
        <is>
          <t>https://www.threatminer.org/domain.php?q=</t>
        </is>
      </c>
      <c r="L1167" s="195" t="inlineStr"/>
      <c r="M1167" s="195" t="inlineStr">
        <is>
          <t>Block domain</t>
        </is>
      </c>
      <c r="N1167" s="195" t="inlineStr">
        <is>
          <t>https://www.threatminer.org/domain.php?q=</t>
        </is>
      </c>
      <c r="O1167" s="195" t="inlineStr">
        <is>
          <t>Block domain  at DNS/firewall</t>
        </is>
      </c>
      <c r="P1167" s="195" t="inlineStr">
        <is>
          <t>DNS/Network</t>
        </is>
      </c>
      <c r="Q1167" s="195" t="inlineStr">
        <is>
          <t>P4</t>
        </is>
      </c>
      <c r="R1167" s="195" t="inlineStr">
        <is>
          <t>🔍 Investigate and apply appropriate controls</t>
        </is>
      </c>
      <c r="S1167" s="195" t="inlineStr">
        <is>
          <t>Domain IOC - check IP separately</t>
        </is>
      </c>
      <c r="T1167" s="195" t="n">
        <v>0</v>
      </c>
      <c r="U1167" s="195" t="n">
        <v>0</v>
      </c>
      <c r="V1167" s="195" t="inlineStr">
        <is>
          <t>T1071.001:Web Protocols | T1568:Dynamic Resolution</t>
        </is>
      </c>
      <c r="W1167" s="195" t="n">
        <v>1</v>
      </c>
      <c r="X1167" s="195" t="inlineStr">
        <is>
          <t>LOW (40%)</t>
        </is>
      </c>
      <c r="Y1167" s="195" t="inlineStr">
        <is>
          <t>NONE</t>
        </is>
      </c>
      <c r="Z1167" s="195" t="inlineStr">
        <is>
          <t>NONE</t>
        </is>
      </c>
      <c r="AA1167" s="195" t="inlineStr">
        <is>
          <t>NONE</t>
        </is>
      </c>
      <c r="AB1167" s="195" t="inlineStr">
        <is>
          <t>NONE</t>
        </is>
      </c>
      <c r="AC1167" s="195" t="n">
        <v>0</v>
      </c>
      <c r="AD1167" s="195" t="inlineStr"/>
    </row>
    <row r="1168">
      <c r="A1168" s="195" t="inlineStr">
        <is>
          <t>THREATMINER</t>
        </is>
      </c>
      <c r="B1168" s="195" t="inlineStr">
        <is>
          <t>d41d8cd98f00</t>
        </is>
      </c>
      <c r="C1168" s="195" t="inlineStr">
        <is>
          <t xml:space="preserve">Malicious domain:  | IP: 91.224.92.78 | Last seen: </t>
        </is>
      </c>
      <c r="D1168" s="195" t="n">
        <v>6.5</v>
      </c>
      <c r="E1168" s="195" t="inlineStr">
        <is>
          <t>MEDIUM</t>
        </is>
      </c>
      <c r="F1168" s="195" t="n">
        <v>2</v>
      </c>
      <c r="G1168" s="195" t="n">
        <v>2</v>
      </c>
      <c r="H1168" s="195" t="inlineStr">
        <is>
          <t>MEDIUM</t>
        </is>
      </c>
      <c r="I1168" s="195" t="n">
        <v>10.5</v>
      </c>
      <c r="J1168" s="195" t="inlineStr">
        <is>
          <t>NO</t>
        </is>
      </c>
      <c r="K1168" s="195" t="inlineStr">
        <is>
          <t>https://www.threatminer.org/domain.php?q=</t>
        </is>
      </c>
      <c r="L1168" s="195" t="inlineStr"/>
      <c r="M1168" s="195" t="inlineStr">
        <is>
          <t>Block domain</t>
        </is>
      </c>
      <c r="N1168" s="195" t="inlineStr">
        <is>
          <t>https://www.threatminer.org/domain.php?q=</t>
        </is>
      </c>
      <c r="O1168" s="195" t="inlineStr">
        <is>
          <t>Block domain  at DNS/firewall</t>
        </is>
      </c>
      <c r="P1168" s="195" t="inlineStr">
        <is>
          <t>DNS/Network</t>
        </is>
      </c>
      <c r="Q1168" s="195" t="inlineStr">
        <is>
          <t>P4</t>
        </is>
      </c>
      <c r="R1168" s="195" t="inlineStr">
        <is>
          <t>🔍 Investigate and apply appropriate controls</t>
        </is>
      </c>
      <c r="S1168" s="195" t="inlineStr">
        <is>
          <t>Domain IOC - check IP separately</t>
        </is>
      </c>
      <c r="T1168" s="195" t="n">
        <v>0</v>
      </c>
      <c r="U1168" s="195" t="n">
        <v>0</v>
      </c>
      <c r="V1168" s="195" t="inlineStr">
        <is>
          <t>T1071.001:Web Protocols | T1568:Dynamic Resolution</t>
        </is>
      </c>
      <c r="W1168" s="195" t="n">
        <v>1</v>
      </c>
      <c r="X1168" s="195" t="inlineStr">
        <is>
          <t>LOW (40%)</t>
        </is>
      </c>
      <c r="Y1168" s="195" t="inlineStr">
        <is>
          <t>NONE</t>
        </is>
      </c>
      <c r="Z1168" s="195" t="inlineStr">
        <is>
          <t>NONE</t>
        </is>
      </c>
      <c r="AA1168" s="195" t="inlineStr">
        <is>
          <t>NONE</t>
        </is>
      </c>
      <c r="AB1168" s="195" t="inlineStr">
        <is>
          <t>NONE</t>
        </is>
      </c>
      <c r="AC1168" s="195" t="n">
        <v>0</v>
      </c>
      <c r="AD1168" s="195" t="inlineStr"/>
    </row>
    <row r="1169">
      <c r="A1169" s="195" t="inlineStr">
        <is>
          <t>THREATMINER</t>
        </is>
      </c>
      <c r="B1169" s="195" t="inlineStr">
        <is>
          <t>d41d8cd98f00</t>
        </is>
      </c>
      <c r="C1169" s="195" t="inlineStr">
        <is>
          <t xml:space="preserve">Malicious domain:  | IP: 93.174.95.106 | Last seen: </t>
        </is>
      </c>
      <c r="D1169" s="195" t="n">
        <v>6.5</v>
      </c>
      <c r="E1169" s="195" t="inlineStr">
        <is>
          <t>MEDIUM</t>
        </is>
      </c>
      <c r="F1169" s="195" t="n">
        <v>2</v>
      </c>
      <c r="G1169" s="195" t="n">
        <v>2</v>
      </c>
      <c r="H1169" s="195" t="inlineStr">
        <is>
          <t>MEDIUM</t>
        </is>
      </c>
      <c r="I1169" s="195" t="n">
        <v>10.5</v>
      </c>
      <c r="J1169" s="195" t="inlineStr">
        <is>
          <t>NO</t>
        </is>
      </c>
      <c r="K1169" s="195" t="inlineStr">
        <is>
          <t>https://www.threatminer.org/domain.php?q=</t>
        </is>
      </c>
      <c r="L1169" s="195" t="inlineStr"/>
      <c r="M1169" s="195" t="inlineStr">
        <is>
          <t>Block domain</t>
        </is>
      </c>
      <c r="N1169" s="195" t="inlineStr">
        <is>
          <t>https://www.threatminer.org/domain.php?q=</t>
        </is>
      </c>
      <c r="O1169" s="195" t="inlineStr">
        <is>
          <t>Block domain  at DNS/firewall</t>
        </is>
      </c>
      <c r="P1169" s="195" t="inlineStr">
        <is>
          <t>DNS/Network</t>
        </is>
      </c>
      <c r="Q1169" s="195" t="inlineStr">
        <is>
          <t>P4</t>
        </is>
      </c>
      <c r="R1169" s="195" t="inlineStr">
        <is>
          <t>🔍 Investigate and apply appropriate controls</t>
        </is>
      </c>
      <c r="S1169" s="195" t="inlineStr">
        <is>
          <t>Domain IOC - check IP separately</t>
        </is>
      </c>
      <c r="T1169" s="195" t="n">
        <v>0</v>
      </c>
      <c r="U1169" s="195" t="n">
        <v>0</v>
      </c>
      <c r="V1169" s="195" t="inlineStr">
        <is>
          <t>T1071.001:Web Protocols | T1568:Dynamic Resolution</t>
        </is>
      </c>
      <c r="W1169" s="195" t="n">
        <v>1</v>
      </c>
      <c r="X1169" s="195" t="inlineStr">
        <is>
          <t>LOW (40%)</t>
        </is>
      </c>
      <c r="Y1169" s="195" t="inlineStr">
        <is>
          <t>NONE</t>
        </is>
      </c>
      <c r="Z1169" s="195" t="inlineStr">
        <is>
          <t>NONE</t>
        </is>
      </c>
      <c r="AA1169" s="195" t="inlineStr">
        <is>
          <t>NONE</t>
        </is>
      </c>
      <c r="AB1169" s="195" t="inlineStr">
        <is>
          <t>NONE</t>
        </is>
      </c>
      <c r="AC1169" s="195" t="n">
        <v>0</v>
      </c>
      <c r="AD1169" s="195" t="inlineStr"/>
    </row>
    <row r="1170">
      <c r="A1170" s="195" t="inlineStr">
        <is>
          <t>THREATMINER</t>
        </is>
      </c>
      <c r="B1170" s="195" t="inlineStr">
        <is>
          <t>d41d8cd98f00</t>
        </is>
      </c>
      <c r="C1170" s="195" t="inlineStr">
        <is>
          <t xml:space="preserve">Malicious domain:  | IP: 101.36.123.102 | Last seen: </t>
        </is>
      </c>
      <c r="D1170" s="195" t="n">
        <v>6.5</v>
      </c>
      <c r="E1170" s="195" t="inlineStr">
        <is>
          <t>MEDIUM</t>
        </is>
      </c>
      <c r="F1170" s="195" t="n">
        <v>2</v>
      </c>
      <c r="G1170" s="195" t="n">
        <v>2</v>
      </c>
      <c r="H1170" s="195" t="inlineStr">
        <is>
          <t>MEDIUM</t>
        </is>
      </c>
      <c r="I1170" s="195" t="n">
        <v>10.5</v>
      </c>
      <c r="J1170" s="195" t="inlineStr">
        <is>
          <t>NO</t>
        </is>
      </c>
      <c r="K1170" s="195" t="inlineStr">
        <is>
          <t>https://www.threatminer.org/domain.php?q=</t>
        </is>
      </c>
      <c r="L1170" s="195" t="inlineStr"/>
      <c r="M1170" s="195" t="inlineStr">
        <is>
          <t>Block domain</t>
        </is>
      </c>
      <c r="N1170" s="195" t="inlineStr">
        <is>
          <t>https://www.threatminer.org/domain.php?q=</t>
        </is>
      </c>
      <c r="O1170" s="195" t="inlineStr">
        <is>
          <t>Block domain  at DNS/firewall</t>
        </is>
      </c>
      <c r="P1170" s="195" t="inlineStr">
        <is>
          <t>DNS/Network</t>
        </is>
      </c>
      <c r="Q1170" s="195" t="inlineStr">
        <is>
          <t>P4</t>
        </is>
      </c>
      <c r="R1170" s="195" t="inlineStr">
        <is>
          <t>🔍 Investigate and apply appropriate controls</t>
        </is>
      </c>
      <c r="S1170" s="195" t="inlineStr">
        <is>
          <t>Domain IOC - check IP separately</t>
        </is>
      </c>
      <c r="T1170" s="195" t="n">
        <v>0</v>
      </c>
      <c r="U1170" s="195" t="n">
        <v>0</v>
      </c>
      <c r="V1170" s="195" t="inlineStr">
        <is>
          <t>T1071.001:Web Protocols | T1568:Dynamic Resolution</t>
        </is>
      </c>
      <c r="W1170" s="195" t="n">
        <v>1</v>
      </c>
      <c r="X1170" s="195" t="inlineStr">
        <is>
          <t>LOW (40%)</t>
        </is>
      </c>
      <c r="Y1170" s="195" t="inlineStr">
        <is>
          <t>NONE</t>
        </is>
      </c>
      <c r="Z1170" s="195" t="inlineStr">
        <is>
          <t>NONE</t>
        </is>
      </c>
      <c r="AA1170" s="195" t="inlineStr">
        <is>
          <t>NONE</t>
        </is>
      </c>
      <c r="AB1170" s="195" t="inlineStr">
        <is>
          <t>NONE</t>
        </is>
      </c>
      <c r="AC1170" s="195" t="n">
        <v>0</v>
      </c>
      <c r="AD1170" s="195" t="inlineStr"/>
    </row>
    <row r="1171">
      <c r="A1171" s="195" t="inlineStr">
        <is>
          <t>THREATMINER</t>
        </is>
      </c>
      <c r="B1171" s="195" t="inlineStr">
        <is>
          <t>d41d8cd98f00</t>
        </is>
      </c>
      <c r="C1171" s="195" t="inlineStr">
        <is>
          <t xml:space="preserve">Malicious domain:  | IP: 154.81.14.244 | Last seen: </t>
        </is>
      </c>
      <c r="D1171" s="195" t="n">
        <v>6.5</v>
      </c>
      <c r="E1171" s="195" t="inlineStr">
        <is>
          <t>MEDIUM</t>
        </is>
      </c>
      <c r="F1171" s="195" t="n">
        <v>2</v>
      </c>
      <c r="G1171" s="195" t="n">
        <v>2</v>
      </c>
      <c r="H1171" s="195" t="inlineStr">
        <is>
          <t>MEDIUM</t>
        </is>
      </c>
      <c r="I1171" s="195" t="n">
        <v>10.5</v>
      </c>
      <c r="J1171" s="195" t="inlineStr">
        <is>
          <t>NO</t>
        </is>
      </c>
      <c r="K1171" s="195" t="inlineStr">
        <is>
          <t>https://www.threatminer.org/domain.php?q=</t>
        </is>
      </c>
      <c r="L1171" s="195" t="inlineStr"/>
      <c r="M1171" s="195" t="inlineStr">
        <is>
          <t>Block domain</t>
        </is>
      </c>
      <c r="N1171" s="195" t="inlineStr">
        <is>
          <t>https://www.threatminer.org/domain.php?q=</t>
        </is>
      </c>
      <c r="O1171" s="195" t="inlineStr">
        <is>
          <t>Block domain  at DNS/firewall</t>
        </is>
      </c>
      <c r="P1171" s="195" t="inlineStr">
        <is>
          <t>DNS/Network</t>
        </is>
      </c>
      <c r="Q1171" s="195" t="inlineStr">
        <is>
          <t>P4</t>
        </is>
      </c>
      <c r="R1171" s="195" t="inlineStr">
        <is>
          <t>🔍 Investigate and apply appropriate controls</t>
        </is>
      </c>
      <c r="S1171" s="195" t="inlineStr">
        <is>
          <t>Domain IOC - check IP separately</t>
        </is>
      </c>
      <c r="T1171" s="195" t="n">
        <v>0</v>
      </c>
      <c r="U1171" s="195" t="n">
        <v>0</v>
      </c>
      <c r="V1171" s="195" t="inlineStr">
        <is>
          <t>T1071.001:Web Protocols | T1568:Dynamic Resolution</t>
        </is>
      </c>
      <c r="W1171" s="195" t="n">
        <v>1</v>
      </c>
      <c r="X1171" s="195" t="inlineStr">
        <is>
          <t>LOW (40%)</t>
        </is>
      </c>
      <c r="Y1171" s="195" t="inlineStr">
        <is>
          <t>NONE</t>
        </is>
      </c>
      <c r="Z1171" s="195" t="inlineStr">
        <is>
          <t>NONE</t>
        </is>
      </c>
      <c r="AA1171" s="195" t="inlineStr">
        <is>
          <t>NONE</t>
        </is>
      </c>
      <c r="AB1171" s="195" t="inlineStr">
        <is>
          <t>NONE</t>
        </is>
      </c>
      <c r="AC1171" s="195" t="n">
        <v>0</v>
      </c>
      <c r="AD1171" s="195" t="inlineStr"/>
    </row>
    <row r="1172">
      <c r="A1172" s="195" t="inlineStr">
        <is>
          <t>THREATMINER</t>
        </is>
      </c>
      <c r="B1172" s="195" t="inlineStr">
        <is>
          <t>d41d8cd98f00</t>
        </is>
      </c>
      <c r="C1172" s="195" t="inlineStr">
        <is>
          <t xml:space="preserve">Malicious domain:  | IP: 185.91.69.217 | Last seen: </t>
        </is>
      </c>
      <c r="D1172" s="195" t="n">
        <v>6.5</v>
      </c>
      <c r="E1172" s="195" t="inlineStr">
        <is>
          <t>MEDIUM</t>
        </is>
      </c>
      <c r="F1172" s="195" t="n">
        <v>2</v>
      </c>
      <c r="G1172" s="195" t="n">
        <v>2</v>
      </c>
      <c r="H1172" s="195" t="inlineStr">
        <is>
          <t>MEDIUM</t>
        </is>
      </c>
      <c r="I1172" s="195" t="n">
        <v>10.5</v>
      </c>
      <c r="J1172" s="195" t="inlineStr">
        <is>
          <t>NO</t>
        </is>
      </c>
      <c r="K1172" s="195" t="inlineStr">
        <is>
          <t>https://www.threatminer.org/domain.php?q=</t>
        </is>
      </c>
      <c r="L1172" s="195" t="inlineStr"/>
      <c r="M1172" s="195" t="inlineStr">
        <is>
          <t>Block domain</t>
        </is>
      </c>
      <c r="N1172" s="195" t="inlineStr">
        <is>
          <t>https://www.threatminer.org/domain.php?q=</t>
        </is>
      </c>
      <c r="O1172" s="195" t="inlineStr">
        <is>
          <t>Block domain  at DNS/firewall</t>
        </is>
      </c>
      <c r="P1172" s="195" t="inlineStr">
        <is>
          <t>DNS/Network</t>
        </is>
      </c>
      <c r="Q1172" s="195" t="inlineStr">
        <is>
          <t>P4</t>
        </is>
      </c>
      <c r="R1172" s="195" t="inlineStr">
        <is>
          <t>🔍 Investigate and apply appropriate controls</t>
        </is>
      </c>
      <c r="S1172" s="195" t="inlineStr">
        <is>
          <t>Domain IOC - check IP separately</t>
        </is>
      </c>
      <c r="T1172" s="195" t="n">
        <v>0</v>
      </c>
      <c r="U1172" s="195" t="n">
        <v>0</v>
      </c>
      <c r="V1172" s="195" t="inlineStr">
        <is>
          <t>T1071.001:Web Protocols | T1568:Dynamic Resolution</t>
        </is>
      </c>
      <c r="W1172" s="195" t="n">
        <v>1</v>
      </c>
      <c r="X1172" s="195" t="inlineStr">
        <is>
          <t>LOW (40%)</t>
        </is>
      </c>
      <c r="Y1172" s="195" t="inlineStr">
        <is>
          <t>NONE</t>
        </is>
      </c>
      <c r="Z1172" s="195" t="inlineStr">
        <is>
          <t>NONE</t>
        </is>
      </c>
      <c r="AA1172" s="195" t="inlineStr">
        <is>
          <t>NONE</t>
        </is>
      </c>
      <c r="AB1172" s="195" t="inlineStr">
        <is>
          <t>NONE</t>
        </is>
      </c>
      <c r="AC1172" s="195" t="n">
        <v>0</v>
      </c>
      <c r="AD1172" s="195" t="inlineStr"/>
    </row>
    <row r="1173">
      <c r="A1173" s="195" t="inlineStr">
        <is>
          <t>THREATMINER</t>
        </is>
      </c>
      <c r="B1173" s="195" t="inlineStr">
        <is>
          <t>d41d8cd98f00</t>
        </is>
      </c>
      <c r="C1173" s="195" t="inlineStr">
        <is>
          <t xml:space="preserve">Malicious domain:  | IP: 213.209.159.159 | Last seen: </t>
        </is>
      </c>
      <c r="D1173" s="195" t="n">
        <v>6.5</v>
      </c>
      <c r="E1173" s="195" t="inlineStr">
        <is>
          <t>MEDIUM</t>
        </is>
      </c>
      <c r="F1173" s="195" t="n">
        <v>2</v>
      </c>
      <c r="G1173" s="195" t="n">
        <v>2</v>
      </c>
      <c r="H1173" s="195" t="inlineStr">
        <is>
          <t>MEDIUM</t>
        </is>
      </c>
      <c r="I1173" s="195" t="n">
        <v>10.5</v>
      </c>
      <c r="J1173" s="195" t="inlineStr">
        <is>
          <t>NO</t>
        </is>
      </c>
      <c r="K1173" s="195" t="inlineStr">
        <is>
          <t>https://www.threatminer.org/domain.php?q=</t>
        </is>
      </c>
      <c r="L1173" s="195" t="inlineStr"/>
      <c r="M1173" s="195" t="inlineStr">
        <is>
          <t>Block domain</t>
        </is>
      </c>
      <c r="N1173" s="195" t="inlineStr">
        <is>
          <t>https://www.threatminer.org/domain.php?q=</t>
        </is>
      </c>
      <c r="O1173" s="195" t="inlineStr">
        <is>
          <t>Block domain  at DNS/firewall</t>
        </is>
      </c>
      <c r="P1173" s="195" t="inlineStr">
        <is>
          <t>DNS/Network</t>
        </is>
      </c>
      <c r="Q1173" s="195" t="inlineStr">
        <is>
          <t>P4</t>
        </is>
      </c>
      <c r="R1173" s="195" t="inlineStr">
        <is>
          <t>🔍 Investigate and apply appropriate controls</t>
        </is>
      </c>
      <c r="S1173" s="195" t="inlineStr">
        <is>
          <t>Domain IOC - check IP separately</t>
        </is>
      </c>
      <c r="T1173" s="195" t="n">
        <v>0</v>
      </c>
      <c r="U1173" s="195" t="n">
        <v>0</v>
      </c>
      <c r="V1173" s="195" t="inlineStr">
        <is>
          <t>T1071.001:Web Protocols | T1568:Dynamic Resolution</t>
        </is>
      </c>
      <c r="W1173" s="195" t="n">
        <v>1</v>
      </c>
      <c r="X1173" s="195" t="inlineStr">
        <is>
          <t>LOW (40%)</t>
        </is>
      </c>
      <c r="Y1173" s="195" t="inlineStr">
        <is>
          <t>NONE</t>
        </is>
      </c>
      <c r="Z1173" s="195" t="inlineStr">
        <is>
          <t>NONE</t>
        </is>
      </c>
      <c r="AA1173" s="195" t="inlineStr">
        <is>
          <t>NONE</t>
        </is>
      </c>
      <c r="AB1173" s="195" t="inlineStr">
        <is>
          <t>NONE</t>
        </is>
      </c>
      <c r="AC1173" s="195" t="n">
        <v>0</v>
      </c>
      <c r="AD1173" s="195" t="inlineStr"/>
    </row>
    <row r="1174">
      <c r="A1174" s="195" t="inlineStr">
        <is>
          <t>THREATMINER</t>
        </is>
      </c>
      <c r="B1174" s="195" t="inlineStr">
        <is>
          <t>d41d8cd98f00</t>
        </is>
      </c>
      <c r="C1174" s="195" t="inlineStr">
        <is>
          <t xml:space="preserve">Malicious domain:  | IP: 3.131.220.121 | Last seen: </t>
        </is>
      </c>
      <c r="D1174" s="195" t="n">
        <v>6.5</v>
      </c>
      <c r="E1174" s="195" t="inlineStr">
        <is>
          <t>MEDIUM</t>
        </is>
      </c>
      <c r="F1174" s="195" t="n">
        <v>2</v>
      </c>
      <c r="G1174" s="195" t="n">
        <v>2</v>
      </c>
      <c r="H1174" s="195" t="inlineStr">
        <is>
          <t>MEDIUM</t>
        </is>
      </c>
      <c r="I1174" s="195" t="n">
        <v>10.5</v>
      </c>
      <c r="J1174" s="195" t="inlineStr">
        <is>
          <t>NO</t>
        </is>
      </c>
      <c r="K1174" s="195" t="inlineStr">
        <is>
          <t>https://www.threatminer.org/domain.php?q=</t>
        </is>
      </c>
      <c r="L1174" s="195" t="inlineStr"/>
      <c r="M1174" s="195" t="inlineStr">
        <is>
          <t>Block domain</t>
        </is>
      </c>
      <c r="N1174" s="195" t="inlineStr">
        <is>
          <t>https://www.threatminer.org/domain.php?q=</t>
        </is>
      </c>
      <c r="O1174" s="195" t="inlineStr">
        <is>
          <t>Block domain  at DNS/firewall</t>
        </is>
      </c>
      <c r="P1174" s="195" t="inlineStr">
        <is>
          <t>DNS/Network</t>
        </is>
      </c>
      <c r="Q1174" s="195" t="inlineStr">
        <is>
          <t>P4</t>
        </is>
      </c>
      <c r="R1174" s="195" t="inlineStr">
        <is>
          <t>🔍 Investigate and apply appropriate controls</t>
        </is>
      </c>
      <c r="S1174" s="195" t="inlineStr">
        <is>
          <t>Domain IOC - check IP separately</t>
        </is>
      </c>
      <c r="T1174" s="195" t="n">
        <v>0</v>
      </c>
      <c r="U1174" s="195" t="n">
        <v>0</v>
      </c>
      <c r="V1174" s="195" t="inlineStr">
        <is>
          <t>T1071.001:Web Protocols | T1568:Dynamic Resolution</t>
        </is>
      </c>
      <c r="W1174" s="195" t="n">
        <v>1</v>
      </c>
      <c r="X1174" s="195" t="inlineStr">
        <is>
          <t>LOW (40%)</t>
        </is>
      </c>
      <c r="Y1174" s="195" t="inlineStr">
        <is>
          <t>NONE</t>
        </is>
      </c>
      <c r="Z1174" s="195" t="inlineStr">
        <is>
          <t>NONE</t>
        </is>
      </c>
      <c r="AA1174" s="195" t="inlineStr">
        <is>
          <t>NONE</t>
        </is>
      </c>
      <c r="AB1174" s="195" t="inlineStr">
        <is>
          <t>NONE</t>
        </is>
      </c>
      <c r="AC1174" s="195" t="n">
        <v>0</v>
      </c>
      <c r="AD1174" s="195" t="inlineStr"/>
    </row>
    <row r="1175">
      <c r="A1175" s="195" t="inlineStr">
        <is>
          <t>THREATMINER</t>
        </is>
      </c>
      <c r="B1175" s="195" t="inlineStr">
        <is>
          <t>d41d8cd98f00</t>
        </is>
      </c>
      <c r="C1175" s="195" t="inlineStr">
        <is>
          <t xml:space="preserve">Malicious domain:  | IP: 18.218.118.203 | Last seen: </t>
        </is>
      </c>
      <c r="D1175" s="195" t="n">
        <v>6.5</v>
      </c>
      <c r="E1175" s="195" t="inlineStr">
        <is>
          <t>MEDIUM</t>
        </is>
      </c>
      <c r="F1175" s="195" t="n">
        <v>2</v>
      </c>
      <c r="G1175" s="195" t="n">
        <v>2</v>
      </c>
      <c r="H1175" s="195" t="inlineStr">
        <is>
          <t>MEDIUM</t>
        </is>
      </c>
      <c r="I1175" s="195" t="n">
        <v>10.5</v>
      </c>
      <c r="J1175" s="195" t="inlineStr">
        <is>
          <t>NO</t>
        </is>
      </c>
      <c r="K1175" s="195" t="inlineStr">
        <is>
          <t>https://www.threatminer.org/domain.php?q=</t>
        </is>
      </c>
      <c r="L1175" s="195" t="inlineStr"/>
      <c r="M1175" s="195" t="inlineStr">
        <is>
          <t>Block domain</t>
        </is>
      </c>
      <c r="N1175" s="195" t="inlineStr">
        <is>
          <t>https://www.threatminer.org/domain.php?q=</t>
        </is>
      </c>
      <c r="O1175" s="195" t="inlineStr">
        <is>
          <t>Block domain  at DNS/firewall</t>
        </is>
      </c>
      <c r="P1175" s="195" t="inlineStr">
        <is>
          <t>DNS/Network</t>
        </is>
      </c>
      <c r="Q1175" s="195" t="inlineStr">
        <is>
          <t>P4</t>
        </is>
      </c>
      <c r="R1175" s="195" t="inlineStr">
        <is>
          <t>🔍 Investigate and apply appropriate controls</t>
        </is>
      </c>
      <c r="S1175" s="195" t="inlineStr">
        <is>
          <t>Domain IOC - check IP separately</t>
        </is>
      </c>
      <c r="T1175" s="195" t="n">
        <v>0</v>
      </c>
      <c r="U1175" s="195" t="n">
        <v>0</v>
      </c>
      <c r="V1175" s="195" t="inlineStr">
        <is>
          <t>T1071.001:Web Protocols | T1568:Dynamic Resolution</t>
        </is>
      </c>
      <c r="W1175" s="195" t="n">
        <v>1</v>
      </c>
      <c r="X1175" s="195" t="inlineStr">
        <is>
          <t>LOW (40%)</t>
        </is>
      </c>
      <c r="Y1175" s="195" t="inlineStr">
        <is>
          <t>NONE</t>
        </is>
      </c>
      <c r="Z1175" s="195" t="inlineStr">
        <is>
          <t>NONE</t>
        </is>
      </c>
      <c r="AA1175" s="195" t="inlineStr">
        <is>
          <t>NONE</t>
        </is>
      </c>
      <c r="AB1175" s="195" t="inlineStr">
        <is>
          <t>NONE</t>
        </is>
      </c>
      <c r="AC1175" s="195" t="n">
        <v>0</v>
      </c>
      <c r="AD1175" s="195" t="inlineStr"/>
    </row>
    <row r="1176">
      <c r="A1176" s="195" t="inlineStr">
        <is>
          <t>THREATMINER</t>
        </is>
      </c>
      <c r="B1176" s="195" t="inlineStr">
        <is>
          <t>d41d8cd98f00</t>
        </is>
      </c>
      <c r="C1176" s="195" t="inlineStr">
        <is>
          <t xml:space="preserve">Malicious domain:  | IP: 43.160.207.2 | Last seen: </t>
        </is>
      </c>
      <c r="D1176" s="195" t="n">
        <v>6.5</v>
      </c>
      <c r="E1176" s="195" t="inlineStr">
        <is>
          <t>MEDIUM</t>
        </is>
      </c>
      <c r="F1176" s="195" t="n">
        <v>2</v>
      </c>
      <c r="G1176" s="195" t="n">
        <v>2</v>
      </c>
      <c r="H1176" s="195" t="inlineStr">
        <is>
          <t>MEDIUM</t>
        </is>
      </c>
      <c r="I1176" s="195" t="n">
        <v>10.5</v>
      </c>
      <c r="J1176" s="195" t="inlineStr">
        <is>
          <t>NO</t>
        </is>
      </c>
      <c r="K1176" s="195" t="inlineStr">
        <is>
          <t>https://www.threatminer.org/domain.php?q=</t>
        </is>
      </c>
      <c r="L1176" s="195" t="inlineStr"/>
      <c r="M1176" s="195" t="inlineStr">
        <is>
          <t>Block domain</t>
        </is>
      </c>
      <c r="N1176" s="195" t="inlineStr">
        <is>
          <t>https://www.threatminer.org/domain.php?q=</t>
        </is>
      </c>
      <c r="O1176" s="195" t="inlineStr">
        <is>
          <t>Block domain  at DNS/firewall</t>
        </is>
      </c>
      <c r="P1176" s="195" t="inlineStr">
        <is>
          <t>DNS/Network</t>
        </is>
      </c>
      <c r="Q1176" s="195" t="inlineStr">
        <is>
          <t>P4</t>
        </is>
      </c>
      <c r="R1176" s="195" t="inlineStr">
        <is>
          <t>🔍 Investigate and apply appropriate controls</t>
        </is>
      </c>
      <c r="S1176" s="195" t="inlineStr">
        <is>
          <t>Domain IOC - check IP separately</t>
        </is>
      </c>
      <c r="T1176" s="195" t="n">
        <v>0</v>
      </c>
      <c r="U1176" s="195" t="n">
        <v>0</v>
      </c>
      <c r="V1176" s="195" t="inlineStr">
        <is>
          <t>T1071.001:Web Protocols | T1568:Dynamic Resolution</t>
        </is>
      </c>
      <c r="W1176" s="195" t="n">
        <v>1</v>
      </c>
      <c r="X1176" s="195" t="inlineStr">
        <is>
          <t>LOW (40%)</t>
        </is>
      </c>
      <c r="Y1176" s="195" t="inlineStr">
        <is>
          <t>NONE</t>
        </is>
      </c>
      <c r="Z1176" s="195" t="inlineStr">
        <is>
          <t>NONE</t>
        </is>
      </c>
      <c r="AA1176" s="195" t="inlineStr">
        <is>
          <t>NONE</t>
        </is>
      </c>
      <c r="AB1176" s="195" t="inlineStr">
        <is>
          <t>NONE</t>
        </is>
      </c>
      <c r="AC1176" s="195" t="n">
        <v>0</v>
      </c>
      <c r="AD1176" s="195" t="inlineStr"/>
    </row>
    <row r="1177">
      <c r="A1177" s="195" t="inlineStr">
        <is>
          <t>THREATMINER</t>
        </is>
      </c>
      <c r="B1177" s="195" t="inlineStr">
        <is>
          <t>d41d8cd98f00</t>
        </is>
      </c>
      <c r="C1177" s="195" t="inlineStr">
        <is>
          <t xml:space="preserve">Malicious domain:  | IP: 45.148.10.121 | Last seen: </t>
        </is>
      </c>
      <c r="D1177" s="195" t="n">
        <v>6.5</v>
      </c>
      <c r="E1177" s="195" t="inlineStr">
        <is>
          <t>MEDIUM</t>
        </is>
      </c>
      <c r="F1177" s="195" t="n">
        <v>2</v>
      </c>
      <c r="G1177" s="195" t="n">
        <v>2</v>
      </c>
      <c r="H1177" s="195" t="inlineStr">
        <is>
          <t>MEDIUM</t>
        </is>
      </c>
      <c r="I1177" s="195" t="n">
        <v>10.5</v>
      </c>
      <c r="J1177" s="195" t="inlineStr">
        <is>
          <t>NO</t>
        </is>
      </c>
      <c r="K1177" s="195" t="inlineStr">
        <is>
          <t>https://www.threatminer.org/domain.php?q=</t>
        </is>
      </c>
      <c r="L1177" s="195" t="inlineStr"/>
      <c r="M1177" s="195" t="inlineStr">
        <is>
          <t>Block domain</t>
        </is>
      </c>
      <c r="N1177" s="195" t="inlineStr">
        <is>
          <t>https://www.threatminer.org/domain.php?q=</t>
        </is>
      </c>
      <c r="O1177" s="195" t="inlineStr">
        <is>
          <t>Block domain  at DNS/firewall</t>
        </is>
      </c>
      <c r="P1177" s="195" t="inlineStr">
        <is>
          <t>DNS/Network</t>
        </is>
      </c>
      <c r="Q1177" s="195" t="inlineStr">
        <is>
          <t>P4</t>
        </is>
      </c>
      <c r="R1177" s="195" t="inlineStr">
        <is>
          <t>🔍 Investigate and apply appropriate controls</t>
        </is>
      </c>
      <c r="S1177" s="195" t="inlineStr">
        <is>
          <t>Domain IOC - check IP separately</t>
        </is>
      </c>
      <c r="T1177" s="195" t="n">
        <v>0</v>
      </c>
      <c r="U1177" s="195" t="n">
        <v>0</v>
      </c>
      <c r="V1177" s="195" t="inlineStr">
        <is>
          <t>T1071.001:Web Protocols | T1568:Dynamic Resolution</t>
        </is>
      </c>
      <c r="W1177" s="195" t="n">
        <v>1</v>
      </c>
      <c r="X1177" s="195" t="inlineStr">
        <is>
          <t>LOW (40%)</t>
        </is>
      </c>
      <c r="Y1177" s="195" t="inlineStr">
        <is>
          <t>NONE</t>
        </is>
      </c>
      <c r="Z1177" s="195" t="inlineStr">
        <is>
          <t>NONE</t>
        </is>
      </c>
      <c r="AA1177" s="195" t="inlineStr">
        <is>
          <t>NONE</t>
        </is>
      </c>
      <c r="AB1177" s="195" t="inlineStr">
        <is>
          <t>NONE</t>
        </is>
      </c>
      <c r="AC1177" s="195" t="n">
        <v>0</v>
      </c>
      <c r="AD1177" s="195" t="inlineStr"/>
    </row>
    <row r="1178">
      <c r="A1178" s="195" t="inlineStr">
        <is>
          <t>THREATMINER</t>
        </is>
      </c>
      <c r="B1178" s="195" t="inlineStr">
        <is>
          <t>d41d8cd98f00</t>
        </is>
      </c>
      <c r="C1178" s="195" t="inlineStr">
        <is>
          <t xml:space="preserve">Malicious domain:  | IP: 71.6.199.23 | Last seen: </t>
        </is>
      </c>
      <c r="D1178" s="195" t="n">
        <v>6.5</v>
      </c>
      <c r="E1178" s="195" t="inlineStr">
        <is>
          <t>MEDIUM</t>
        </is>
      </c>
      <c r="F1178" s="195" t="n">
        <v>2</v>
      </c>
      <c r="G1178" s="195" t="n">
        <v>2</v>
      </c>
      <c r="H1178" s="195" t="inlineStr">
        <is>
          <t>MEDIUM</t>
        </is>
      </c>
      <c r="I1178" s="195" t="n">
        <v>10.5</v>
      </c>
      <c r="J1178" s="195" t="inlineStr">
        <is>
          <t>NO</t>
        </is>
      </c>
      <c r="K1178" s="195" t="inlineStr">
        <is>
          <t>https://www.threatminer.org/domain.php?q=</t>
        </is>
      </c>
      <c r="L1178" s="195" t="inlineStr"/>
      <c r="M1178" s="195" t="inlineStr">
        <is>
          <t>Block domain</t>
        </is>
      </c>
      <c r="N1178" s="195" t="inlineStr">
        <is>
          <t>https://www.threatminer.org/domain.php?q=</t>
        </is>
      </c>
      <c r="O1178" s="195" t="inlineStr">
        <is>
          <t>Block domain  at DNS/firewall</t>
        </is>
      </c>
      <c r="P1178" s="195" t="inlineStr">
        <is>
          <t>DNS/Network</t>
        </is>
      </c>
      <c r="Q1178" s="195" t="inlineStr">
        <is>
          <t>P4</t>
        </is>
      </c>
      <c r="R1178" s="195" t="inlineStr">
        <is>
          <t>🔍 Investigate and apply appropriate controls</t>
        </is>
      </c>
      <c r="S1178" s="195" t="inlineStr">
        <is>
          <t>Domain IOC - check IP separately</t>
        </is>
      </c>
      <c r="T1178" s="195" t="n">
        <v>0</v>
      </c>
      <c r="U1178" s="195" t="n">
        <v>0</v>
      </c>
      <c r="V1178" s="195" t="inlineStr">
        <is>
          <t>T1071.001:Web Protocols | T1568:Dynamic Resolution</t>
        </is>
      </c>
      <c r="W1178" s="195" t="n">
        <v>1</v>
      </c>
      <c r="X1178" s="195" t="inlineStr">
        <is>
          <t>LOW (40%)</t>
        </is>
      </c>
      <c r="Y1178" s="195" t="inlineStr">
        <is>
          <t>NONE</t>
        </is>
      </c>
      <c r="Z1178" s="195" t="inlineStr">
        <is>
          <t>NONE</t>
        </is>
      </c>
      <c r="AA1178" s="195" t="inlineStr">
        <is>
          <t>NONE</t>
        </is>
      </c>
      <c r="AB1178" s="195" t="inlineStr">
        <is>
          <t>NONE</t>
        </is>
      </c>
      <c r="AC1178" s="195" t="n">
        <v>0</v>
      </c>
      <c r="AD1178" s="195" t="inlineStr"/>
    </row>
    <row r="1179">
      <c r="A1179" s="193" t="inlineStr">
        <is>
          <t>SHODAN_VULN</t>
        </is>
      </c>
      <c r="B1179" s="193" t="inlineStr">
        <is>
          <t>cb1a69a17c75</t>
        </is>
      </c>
      <c r="C1179" s="193" t="inlineStr">
        <is>
          <t>InternetDB: 162.243.103.246 | Ports: 22, 80, 443, 8080 | wearoddball.com | CVE: CVE-2014-5120 | Tags: cloud</t>
        </is>
      </c>
      <c r="D1179" s="193" t="n">
        <v>7.5</v>
      </c>
      <c r="E1179" s="193" t="inlineStr">
        <is>
          <t>HIGH</t>
        </is>
      </c>
      <c r="F1179" s="193" t="n">
        <v>2</v>
      </c>
      <c r="G1179" s="193" t="n">
        <v>2</v>
      </c>
      <c r="H1179" s="193" t="inlineStr">
        <is>
          <t>MEDIUM</t>
        </is>
      </c>
      <c r="I1179" s="193" t="n">
        <v>11.5</v>
      </c>
      <c r="J1179" s="193" t="inlineStr">
        <is>
          <t>NO</t>
        </is>
      </c>
      <c r="K1179" s="193" t="inlineStr">
        <is>
          <t>https://www.shodan.io/host/162.243.103.246</t>
        </is>
      </c>
      <c r="L1179" s="193" t="inlineStr">
        <is>
          <t>2026-02-28 21:38</t>
        </is>
      </c>
      <c r="M1179" s="193" t="inlineStr">
        <is>
          <t>Apply patch and restrict exposed ports</t>
        </is>
      </c>
      <c r="N1179" s="193" t="inlineStr">
        <is>
          <t>https://www.shodan.io/host/162.243.103.246</t>
        </is>
      </c>
      <c r="O1179" s="193" t="inlineStr">
        <is>
          <t>Close or firewall port(s) 22, 80, 443, 8080 on 162.243.103.246</t>
        </is>
      </c>
      <c r="P1179" s="193" t="inlineStr">
        <is>
          <t>wearoddball.com</t>
        </is>
      </c>
      <c r="Q1179" s="193" t="inlineStr">
        <is>
          <t>P4</t>
        </is>
      </c>
      <c r="R1179" s="193" t="inlineStr">
        <is>
          <t>🔍 Investigate and apply appropriate controls</t>
        </is>
      </c>
      <c r="S1179" s="193" t="inlineStr">
        <is>
          <t>Shodan InternetDB — see ip-api.com context for scanner classification</t>
        </is>
      </c>
      <c r="T1179" s="193" t="n">
        <v>0</v>
      </c>
      <c r="U1179" s="193" t="n">
        <v>0</v>
      </c>
      <c r="V1179" s="193" t="inlineStr">
        <is>
          <t>T1190:Exploit Public-Facing Application | T1046:Network Service Discovery</t>
        </is>
      </c>
      <c r="W1179" s="193" t="n">
        <v>1</v>
      </c>
      <c r="X1179" s="193" t="inlineStr">
        <is>
          <t>LOW (40%)</t>
        </is>
      </c>
      <c r="Y1179" s="193" t="inlineStr">
        <is>
          <t>CHECK_VULNS</t>
        </is>
      </c>
      <c r="Z1179" s="193" t="inlineStr">
        <is>
          <t>Restrict access</t>
        </is>
      </c>
      <c r="AA1179" s="193" t="inlineStr">
        <is>
          <t>https://www.shodan.io/host/162.243.103.246</t>
        </is>
      </c>
      <c r="AB1179" s="193" t="inlineStr">
        <is>
          <t>NONE</t>
        </is>
      </c>
      <c r="AC1179" s="193" t="n">
        <v>0</v>
      </c>
      <c r="AD1179" s="193" t="inlineStr"/>
    </row>
    <row r="1180">
      <c r="A1180" s="193" t="inlineStr">
        <is>
          <t>SHODAN_VULN</t>
        </is>
      </c>
      <c r="B1180" s="193" t="inlineStr">
        <is>
          <t>269e42635964</t>
        </is>
      </c>
      <c r="C1180" s="193" t="inlineStr">
        <is>
          <t>InternetDB: 162.243.103.246 | Ports: 22, 80, 443, 8080 | wearoddball.com | CVE: CVE-2017-11142 | Tags: cloud</t>
        </is>
      </c>
      <c r="D1180" s="193" t="n">
        <v>7.5</v>
      </c>
      <c r="E1180" s="193" t="inlineStr">
        <is>
          <t>HIGH</t>
        </is>
      </c>
      <c r="F1180" s="193" t="n">
        <v>2</v>
      </c>
      <c r="G1180" s="193" t="n">
        <v>2</v>
      </c>
      <c r="H1180" s="193" t="inlineStr">
        <is>
          <t>MEDIUM</t>
        </is>
      </c>
      <c r="I1180" s="193" t="n">
        <v>11.5</v>
      </c>
      <c r="J1180" s="193" t="inlineStr">
        <is>
          <t>NO</t>
        </is>
      </c>
      <c r="K1180" s="193" t="inlineStr">
        <is>
          <t>https://www.shodan.io/host/162.243.103.246</t>
        </is>
      </c>
      <c r="L1180" s="193" t="inlineStr">
        <is>
          <t>2026-02-28 21:38</t>
        </is>
      </c>
      <c r="M1180" s="193" t="inlineStr">
        <is>
          <t>Apply patch and restrict exposed ports</t>
        </is>
      </c>
      <c r="N1180" s="193" t="inlineStr">
        <is>
          <t>https://www.shodan.io/host/162.243.103.246</t>
        </is>
      </c>
      <c r="O1180" s="193" t="inlineStr">
        <is>
          <t>Close or firewall port(s) 22, 80, 443, 8080 on 162.243.103.246</t>
        </is>
      </c>
      <c r="P1180" s="193" t="inlineStr">
        <is>
          <t>wearoddball.com</t>
        </is>
      </c>
      <c r="Q1180" s="193" t="inlineStr">
        <is>
          <t>P4</t>
        </is>
      </c>
      <c r="R1180" s="193" t="inlineStr">
        <is>
          <t>🔍 Investigate and apply appropriate controls</t>
        </is>
      </c>
      <c r="S1180" s="193" t="inlineStr">
        <is>
          <t>Shodan InternetDB — see ip-api.com context for scanner classification</t>
        </is>
      </c>
      <c r="T1180" s="193" t="n">
        <v>0</v>
      </c>
      <c r="U1180" s="193" t="n">
        <v>0</v>
      </c>
      <c r="V1180" s="193" t="inlineStr">
        <is>
          <t>T1190:Exploit Public-Facing Application | T1046:Network Service Discovery</t>
        </is>
      </c>
      <c r="W1180" s="193" t="n">
        <v>1</v>
      </c>
      <c r="X1180" s="193" t="inlineStr">
        <is>
          <t>LOW (40%)</t>
        </is>
      </c>
      <c r="Y1180" s="193" t="inlineStr">
        <is>
          <t>CHECK_VULNS</t>
        </is>
      </c>
      <c r="Z1180" s="193" t="inlineStr">
        <is>
          <t>Restrict access</t>
        </is>
      </c>
      <c r="AA1180" s="193" t="inlineStr">
        <is>
          <t>https://www.shodan.io/host/162.243.103.246</t>
        </is>
      </c>
      <c r="AB1180" s="193" t="inlineStr">
        <is>
          <t>NONE</t>
        </is>
      </c>
      <c r="AC1180" s="193" t="n">
        <v>0</v>
      </c>
      <c r="AD1180" s="193" t="inlineStr"/>
    </row>
    <row r="1181">
      <c r="A1181" s="193" t="inlineStr">
        <is>
          <t>SHODAN_VULN</t>
        </is>
      </c>
      <c r="B1181" s="193" t="inlineStr">
        <is>
          <t>3f0f07befb22</t>
        </is>
      </c>
      <c r="C1181" s="193" t="inlineStr">
        <is>
          <t>InternetDB: 162.243.103.246 | Ports: 22, 80, 443, 8080 | wearoddball.com | CVE: CVE-2016-2108 | Tags: cloud</t>
        </is>
      </c>
      <c r="D1181" s="193" t="n">
        <v>7.5</v>
      </c>
      <c r="E1181" s="193" t="inlineStr">
        <is>
          <t>HIGH</t>
        </is>
      </c>
      <c r="F1181" s="193" t="n">
        <v>2</v>
      </c>
      <c r="G1181" s="193" t="n">
        <v>2</v>
      </c>
      <c r="H1181" s="193" t="inlineStr">
        <is>
          <t>MEDIUM</t>
        </is>
      </c>
      <c r="I1181" s="193" t="n">
        <v>11.5</v>
      </c>
      <c r="J1181" s="193" t="inlineStr">
        <is>
          <t>NO</t>
        </is>
      </c>
      <c r="K1181" s="193" t="inlineStr">
        <is>
          <t>https://www.shodan.io/host/162.243.103.246</t>
        </is>
      </c>
      <c r="L1181" s="193" t="inlineStr">
        <is>
          <t>2026-02-28 21:38</t>
        </is>
      </c>
      <c r="M1181" s="193" t="inlineStr">
        <is>
          <t>Apply patch and restrict exposed ports</t>
        </is>
      </c>
      <c r="N1181" s="193" t="inlineStr">
        <is>
          <t>https://www.shodan.io/host/162.243.103.246</t>
        </is>
      </c>
      <c r="O1181" s="193" t="inlineStr">
        <is>
          <t>Close or firewall port(s) 22, 80, 443, 8080 on 162.243.103.246</t>
        </is>
      </c>
      <c r="P1181" s="193" t="inlineStr">
        <is>
          <t>wearoddball.com</t>
        </is>
      </c>
      <c r="Q1181" s="193" t="inlineStr">
        <is>
          <t>P4</t>
        </is>
      </c>
      <c r="R1181" s="193" t="inlineStr">
        <is>
          <t>🔍 Investigate and apply appropriate controls</t>
        </is>
      </c>
      <c r="S1181" s="193" t="inlineStr">
        <is>
          <t>Shodan InternetDB — see ip-api.com context for scanner classification</t>
        </is>
      </c>
      <c r="T1181" s="193" t="n">
        <v>0</v>
      </c>
      <c r="U1181" s="193" t="n">
        <v>0</v>
      </c>
      <c r="V1181" s="193" t="inlineStr">
        <is>
          <t>T1190:Exploit Public-Facing Application | T1046:Network Service Discovery</t>
        </is>
      </c>
      <c r="W1181" s="193" t="n">
        <v>1</v>
      </c>
      <c r="X1181" s="193" t="inlineStr">
        <is>
          <t>LOW (40%)</t>
        </is>
      </c>
      <c r="Y1181" s="193" t="inlineStr">
        <is>
          <t>CHECK_VULNS</t>
        </is>
      </c>
      <c r="Z1181" s="193" t="inlineStr">
        <is>
          <t>Restrict access</t>
        </is>
      </c>
      <c r="AA1181" s="193" t="inlineStr">
        <is>
          <t>https://www.shodan.io/host/162.243.103.246</t>
        </is>
      </c>
      <c r="AB1181" s="193" t="inlineStr">
        <is>
          <t>NONE</t>
        </is>
      </c>
      <c r="AC1181" s="193" t="n">
        <v>0</v>
      </c>
      <c r="AD1181" s="193" t="inlineStr"/>
    </row>
    <row r="1182">
      <c r="A1182" s="195" t="inlineStr">
        <is>
          <t>SHODAN_VULN</t>
        </is>
      </c>
      <c r="B1182" s="195" t="inlineStr">
        <is>
          <t>f357a582e404</t>
        </is>
      </c>
      <c r="C1182" s="195" t="inlineStr">
        <is>
          <t>InternetDB: 178.62.3.223 | Ports: 22, 25, 53, 80, 443, 587, 993, 995 | box.nautadb.com | Tags: starttls, cloud</t>
        </is>
      </c>
      <c r="D1182" s="195" t="n">
        <v>5</v>
      </c>
      <c r="E1182" s="195" t="inlineStr">
        <is>
          <t>MEDIUM</t>
        </is>
      </c>
      <c r="F1182" s="195" t="n">
        <v>1</v>
      </c>
      <c r="G1182" s="195" t="n">
        <v>2</v>
      </c>
      <c r="H1182" s="195" t="inlineStr">
        <is>
          <t>LOW</t>
        </is>
      </c>
      <c r="I1182" s="195" t="n">
        <v>7</v>
      </c>
      <c r="J1182" s="195" t="inlineStr">
        <is>
          <t>NO</t>
        </is>
      </c>
      <c r="K1182" s="195" t="inlineStr">
        <is>
          <t>https://www.shodan.io/host/178.62.3.223</t>
        </is>
      </c>
      <c r="L1182" s="195" t="inlineStr">
        <is>
          <t>2026-02-28 21:38</t>
        </is>
      </c>
      <c r="M1182" s="195" t="inlineStr">
        <is>
          <t>Review and firewall exposed ports</t>
        </is>
      </c>
      <c r="N1182" s="195" t="inlineStr">
        <is>
          <t>https://www.shodan.io/host/178.62.3.223</t>
        </is>
      </c>
      <c r="O1182" s="195" t="inlineStr">
        <is>
          <t>Review and restrict port(s) 22, 25, 53, 80, 443, 587, 993, 995 on 178.62.3.223</t>
        </is>
      </c>
      <c r="P1182" s="195" t="inlineStr">
        <is>
          <t>box.nautadb.com</t>
        </is>
      </c>
      <c r="Q1182" s="195" t="inlineStr">
        <is>
          <t>P4</t>
        </is>
      </c>
      <c r="R1182" s="195" t="inlineStr">
        <is>
          <t>🔍 Investigate and apply appropriate controls</t>
        </is>
      </c>
      <c r="S1182" s="195" t="inlineStr">
        <is>
          <t>Shodan InternetDB — open ports, no known CVEs indexed</t>
        </is>
      </c>
      <c r="T1182" s="195" t="n">
        <v>0</v>
      </c>
      <c r="U1182" s="195" t="n">
        <v>0</v>
      </c>
      <c r="V1182" s="195" t="inlineStr">
        <is>
          <t>T1046:Network Service Discovery</t>
        </is>
      </c>
      <c r="W1182" s="195" t="n">
        <v>1</v>
      </c>
      <c r="X1182" s="195" t="inlineStr">
        <is>
          <t>LOW (40%)</t>
        </is>
      </c>
      <c r="Y1182" s="195" t="inlineStr">
        <is>
          <t>NONE</t>
        </is>
      </c>
      <c r="Z1182" s="195" t="inlineStr">
        <is>
          <t>Restrict access</t>
        </is>
      </c>
      <c r="AA1182" s="195" t="inlineStr">
        <is>
          <t>https://www.shodan.io/host/178.62.3.223</t>
        </is>
      </c>
      <c r="AB1182" s="195" t="inlineStr">
        <is>
          <t>NONE</t>
        </is>
      </c>
      <c r="AC1182" s="195" t="n">
        <v>0</v>
      </c>
      <c r="AD1182" s="195" t="inlineStr"/>
    </row>
    <row r="1183">
      <c r="A1183" s="195" t="inlineStr">
        <is>
          <t>SHODAN_VULN</t>
        </is>
      </c>
      <c r="B1183" s="195" t="inlineStr">
        <is>
          <t>126704e0a40b</t>
        </is>
      </c>
      <c r="C1183" s="195" t="inlineStr">
        <is>
          <t>InternetDB: 34.204.119.63 | Ports: 80, 443 | skyjack.com | Tags: cloud</t>
        </is>
      </c>
      <c r="D1183" s="195" t="n">
        <v>5</v>
      </c>
      <c r="E1183" s="195" t="inlineStr">
        <is>
          <t>MEDIUM</t>
        </is>
      </c>
      <c r="F1183" s="195" t="n">
        <v>1</v>
      </c>
      <c r="G1183" s="195" t="n">
        <v>2</v>
      </c>
      <c r="H1183" s="195" t="inlineStr">
        <is>
          <t>LOW</t>
        </is>
      </c>
      <c r="I1183" s="195" t="n">
        <v>7</v>
      </c>
      <c r="J1183" s="195" t="inlineStr">
        <is>
          <t>NO</t>
        </is>
      </c>
      <c r="K1183" s="195" t="inlineStr">
        <is>
          <t>https://www.shodan.io/host/34.204.119.63</t>
        </is>
      </c>
      <c r="L1183" s="195" t="inlineStr">
        <is>
          <t>2026-02-28 21:38</t>
        </is>
      </c>
      <c r="M1183" s="195" t="inlineStr">
        <is>
          <t>Review and firewall exposed ports</t>
        </is>
      </c>
      <c r="N1183" s="195" t="inlineStr">
        <is>
          <t>https://www.shodan.io/host/34.204.119.63</t>
        </is>
      </c>
      <c r="O1183" s="195" t="inlineStr">
        <is>
          <t>Review and restrict port(s) 80, 443 on 34.204.119.63</t>
        </is>
      </c>
      <c r="P1183" s="195" t="inlineStr">
        <is>
          <t>skyjack.com</t>
        </is>
      </c>
      <c r="Q1183" s="195" t="inlineStr">
        <is>
          <t>P4</t>
        </is>
      </c>
      <c r="R1183" s="195" t="inlineStr">
        <is>
          <t>🔍 Investigate and apply appropriate controls</t>
        </is>
      </c>
      <c r="S1183" s="195" t="inlineStr">
        <is>
          <t>Shodan InternetDB — open ports, no known CVEs indexed</t>
        </is>
      </c>
      <c r="T1183" s="195" t="n">
        <v>0</v>
      </c>
      <c r="U1183" s="195" t="n">
        <v>0</v>
      </c>
      <c r="V1183" s="195" t="inlineStr">
        <is>
          <t>T1046:Network Service Discovery</t>
        </is>
      </c>
      <c r="W1183" s="195" t="n">
        <v>1</v>
      </c>
      <c r="X1183" s="195" t="inlineStr">
        <is>
          <t>LOW (40%)</t>
        </is>
      </c>
      <c r="Y1183" s="195" t="inlineStr">
        <is>
          <t>NONE</t>
        </is>
      </c>
      <c r="Z1183" s="195" t="inlineStr">
        <is>
          <t>Restrict access</t>
        </is>
      </c>
      <c r="AA1183" s="195" t="inlineStr">
        <is>
          <t>https://www.shodan.io/host/34.204.119.63</t>
        </is>
      </c>
      <c r="AB1183" s="195" t="inlineStr">
        <is>
          <t>NONE</t>
        </is>
      </c>
      <c r="AC1183" s="195" t="n">
        <v>0</v>
      </c>
      <c r="AD1183" s="195" t="inlineStr"/>
    </row>
    <row r="1184">
      <c r="A1184" s="195" t="inlineStr">
        <is>
          <t>ABUSE_IP</t>
        </is>
      </c>
      <c r="B1184" s="195" t="inlineStr">
        <is>
          <t>607457612b70</t>
        </is>
      </c>
      <c r="C1184" s="195" t="inlineStr">
        <is>
          <t>Malicious IP: 128.1.132.137 | Country: HK | ISP: Unknown | Confidence: 100% | Sources: ABUSEIPDB</t>
        </is>
      </c>
      <c r="D1184" s="195" t="n">
        <v>6.5</v>
      </c>
      <c r="E1184" s="195" t="inlineStr">
        <is>
          <t>MEDIUM</t>
        </is>
      </c>
      <c r="F1184" s="195" t="n">
        <v>3</v>
      </c>
      <c r="G1184" s="195" t="n">
        <v>1</v>
      </c>
      <c r="H1184" s="195" t="inlineStr">
        <is>
          <t>MEDIUM</t>
        </is>
      </c>
      <c r="I1184" s="195" t="n">
        <v>9.5</v>
      </c>
      <c r="J1184" s="195" t="inlineStr">
        <is>
          <t>NO</t>
        </is>
      </c>
      <c r="K1184" s="195" t="inlineStr">
        <is>
          <t>https://www.abuseipdb.com/check/128.1.132.137</t>
        </is>
      </c>
      <c r="L1184" s="195" t="inlineStr">
        <is>
          <t>2026-02-28T18:17:02+00:00</t>
        </is>
      </c>
      <c r="M1184" s="195" t="inlineStr">
        <is>
          <t>Block IP</t>
        </is>
      </c>
      <c r="N1184" s="195" t="inlineStr">
        <is>
          <t>https://www.abuseipdb.com/check/128.1.132.137</t>
        </is>
      </c>
      <c r="O1184" s="195" t="inlineStr">
        <is>
          <t>Block IP 128.1.132.137 at firewall | Monitor for new reports</t>
        </is>
      </c>
      <c r="P1184" s="195" t="inlineStr">
        <is>
          <t>Firewall/Network</t>
        </is>
      </c>
      <c r="Q1184" s="195" t="inlineStr">
        <is>
          <t>P4</t>
        </is>
      </c>
      <c r="R1184" s="195" t="inlineStr">
        <is>
          <t>🚫 Block IP at firewall immediately | 🔍 Check logs for existing connections | 🛡️ Add to threat intelligence blocklist</t>
        </is>
      </c>
      <c r="S1184" s="195" t="inlineStr">
        <is>
          <t>🚨 MALICIOUS: UCLOUD | 🌍 Hong Kong | Hong Kong | 🏢 UCLOUD | ASN: AS135377 UCLOUD INFORMATION TECHNOLOGY (HK) LIMITED | 🖥️ Hosting/DC | 🚨 AbuseIPDB: 100% malicious (Data Center/Web Hosting/Transit)</t>
        </is>
      </c>
      <c r="T1184" s="195" t="n">
        <v>0</v>
      </c>
      <c r="U1184" s="195" t="n">
        <v>0</v>
      </c>
      <c r="V1184" s="195" t="inlineStr">
        <is>
          <t>T1110:Brute Force | T1078:Valid Accounts</t>
        </is>
      </c>
      <c r="W1184" s="195" t="n">
        <v>1</v>
      </c>
      <c r="X1184" s="195" t="inlineStr">
        <is>
          <t>LOW (40%)</t>
        </is>
      </c>
      <c r="Y1184" s="195" t="inlineStr">
        <is>
          <t>NONE</t>
        </is>
      </c>
      <c r="Z1184" s="195" t="inlineStr">
        <is>
          <t>NONE</t>
        </is>
      </c>
      <c r="AA1184" s="195" t="inlineStr">
        <is>
          <t>NONE</t>
        </is>
      </c>
      <c r="AB1184" s="195" t="inlineStr">
        <is>
          <t>NONE</t>
        </is>
      </c>
      <c r="AC1184" s="195" t="n">
        <v>0</v>
      </c>
      <c r="AD1184" s="195" t="inlineStr"/>
    </row>
    <row r="1185">
      <c r="A1185" s="195" t="inlineStr">
        <is>
          <t>ABUSE_IP</t>
        </is>
      </c>
      <c r="B1185" s="195" t="inlineStr">
        <is>
          <t>6e93ff10f7a9</t>
        </is>
      </c>
      <c r="C1185" s="195" t="inlineStr">
        <is>
          <t>Malicious IP: 213.209.159.159 | Country: DE | ISP: Unknown | Confidence: 100% | Sources: ABUSEIPDB</t>
        </is>
      </c>
      <c r="D1185" s="195" t="n">
        <v>6.5</v>
      </c>
      <c r="E1185" s="195" t="inlineStr">
        <is>
          <t>MEDIUM</t>
        </is>
      </c>
      <c r="F1185" s="195" t="n">
        <v>3</v>
      </c>
      <c r="G1185" s="195" t="n">
        <v>1</v>
      </c>
      <c r="H1185" s="195" t="inlineStr">
        <is>
          <t>MEDIUM</t>
        </is>
      </c>
      <c r="I1185" s="195" t="n">
        <v>9.5</v>
      </c>
      <c r="J1185" s="195" t="inlineStr">
        <is>
          <t>NO</t>
        </is>
      </c>
      <c r="K1185" s="195" t="inlineStr">
        <is>
          <t>https://www.abuseipdb.com/check/213.209.159.159</t>
        </is>
      </c>
      <c r="L1185" s="195" t="inlineStr">
        <is>
          <t>2026-02-28T18:17:02+00:00</t>
        </is>
      </c>
      <c r="M1185" s="195" t="inlineStr">
        <is>
          <t>Block IP</t>
        </is>
      </c>
      <c r="N1185" s="195" t="inlineStr">
        <is>
          <t>https://www.abuseipdb.com/check/213.209.159.159</t>
        </is>
      </c>
      <c r="O1185" s="195" t="inlineStr">
        <is>
          <t>Block IP 213.209.159.159 at firewall | Monitor for new reports</t>
        </is>
      </c>
      <c r="P1185" s="195" t="inlineStr">
        <is>
          <t>Firewall/Network</t>
        </is>
      </c>
      <c r="Q1185" s="195" t="inlineStr">
        <is>
          <t>P4</t>
        </is>
      </c>
      <c r="R1185" s="195" t="inlineStr">
        <is>
          <t>🚫 Block IP at firewall immediately | 🔍 Check logs for existing connections | 🛡️ Add to threat intelligence blocklist</t>
        </is>
      </c>
      <c r="S1185" s="195" t="inlineStr">
        <is>
          <t>🚨 MALICIOUS: Feo Prest SRL | 🌍 Germany | Augsburg | 🏢 Feo Prest SRL | ASN: AS208137 Feo Prest SRL | 🔀 VPN/Proxy | 🚨 AbuseIPDB: 100% malicious (Data Center/Web Hosting/Transit)</t>
        </is>
      </c>
      <c r="T1185" s="195" t="n">
        <v>0</v>
      </c>
      <c r="U1185" s="195" t="n">
        <v>0</v>
      </c>
      <c r="V1185" s="195" t="inlineStr">
        <is>
          <t>T1110:Brute Force | T1078:Valid Accounts</t>
        </is>
      </c>
      <c r="W1185" s="195" t="n">
        <v>1</v>
      </c>
      <c r="X1185" s="195" t="inlineStr">
        <is>
          <t>LOW (40%)</t>
        </is>
      </c>
      <c r="Y1185" s="195" t="inlineStr">
        <is>
          <t>NONE</t>
        </is>
      </c>
      <c r="Z1185" s="195" t="inlineStr">
        <is>
          <t>NONE</t>
        </is>
      </c>
      <c r="AA1185" s="195" t="inlineStr">
        <is>
          <t>NONE</t>
        </is>
      </c>
      <c r="AB1185" s="195" t="inlineStr">
        <is>
          <t>NONE</t>
        </is>
      </c>
      <c r="AC1185" s="195" t="n">
        <v>0</v>
      </c>
      <c r="AD1185" s="195" t="inlineStr"/>
    </row>
    <row r="1186">
      <c r="A1186" s="195" t="inlineStr">
        <is>
          <t>ABUSE_IP</t>
        </is>
      </c>
      <c r="B1186" s="195" t="inlineStr">
        <is>
          <t>8662ad84ec1d</t>
        </is>
      </c>
      <c r="C1186" s="195" t="inlineStr">
        <is>
          <t>Malicious IP: 1.214.117.218 | Country: KR | ISP: Unknown | Confidence: 100% | Sources: ABUSEIPDB, BLOCKLIST_DE</t>
        </is>
      </c>
      <c r="D1186" s="195" t="n">
        <v>6.5</v>
      </c>
      <c r="E1186" s="195" t="inlineStr">
        <is>
          <t>MEDIUM</t>
        </is>
      </c>
      <c r="F1186" s="195" t="n">
        <v>3</v>
      </c>
      <c r="G1186" s="195" t="n">
        <v>1</v>
      </c>
      <c r="H1186" s="195" t="inlineStr">
        <is>
          <t>MEDIUM</t>
        </is>
      </c>
      <c r="I1186" s="195" t="n">
        <v>9.5</v>
      </c>
      <c r="J1186" s="195" t="inlineStr">
        <is>
          <t>NO</t>
        </is>
      </c>
      <c r="K1186" s="195" t="inlineStr">
        <is>
          <t>https://www.abuseipdb.com/check/1.214.117.218</t>
        </is>
      </c>
      <c r="L1186" s="195" t="inlineStr">
        <is>
          <t>2026-02-28T18:17:02+00:00</t>
        </is>
      </c>
      <c r="M1186" s="195" t="inlineStr">
        <is>
          <t>Block IP</t>
        </is>
      </c>
      <c r="N1186" s="195" t="inlineStr">
        <is>
          <t>https://www.abuseipdb.com/check/1.214.117.218</t>
        </is>
      </c>
      <c r="O1186" s="195" t="inlineStr">
        <is>
          <t>Block IP 1.214.117.218 at firewall | Monitor for new reports</t>
        </is>
      </c>
      <c r="P1186" s="195" t="inlineStr">
        <is>
          <t>Firewall/Network</t>
        </is>
      </c>
      <c r="Q1186" s="195" t="inlineStr">
        <is>
          <t>P3</t>
        </is>
      </c>
      <c r="R1186" s="195" t="inlineStr">
        <is>
          <t>🚫 Block IP at firewall immediately | 🔍 Check logs for existing connections | 🛡️ Add to threat intelligence blocklist</t>
        </is>
      </c>
      <c r="S1186" s="195" t="inlineStr">
        <is>
          <t>🚨 MALICIOUS: Boranet | 🌍 South Korea | Seoul | 🏢 Boranet | ASN: AS3786 LG DACOM Corporation | 🚨 AbuseIPDB: 100% malicious (Commercial)</t>
        </is>
      </c>
      <c r="T1186" s="195" t="n">
        <v>0</v>
      </c>
      <c r="U1186" s="195" t="n">
        <v>0</v>
      </c>
      <c r="V1186" s="195" t="inlineStr">
        <is>
          <t>T1110:Brute Force | T1078:Valid Accounts</t>
        </is>
      </c>
      <c r="W1186" s="195" t="n">
        <v>2</v>
      </c>
      <c r="X1186" s="195" t="inlineStr">
        <is>
          <t>MEDIUM (52%)</t>
        </is>
      </c>
      <c r="Y1186" s="195" t="inlineStr">
        <is>
          <t>NONE</t>
        </is>
      </c>
      <c r="Z1186" s="195" t="inlineStr">
        <is>
          <t>NONE</t>
        </is>
      </c>
      <c r="AA1186" s="195" t="inlineStr">
        <is>
          <t>NONE</t>
        </is>
      </c>
      <c r="AB1186" s="195" t="inlineStr">
        <is>
          <t>NONE</t>
        </is>
      </c>
      <c r="AC1186" s="195" t="n">
        <v>0</v>
      </c>
      <c r="AD1186" s="195" t="inlineStr"/>
    </row>
    <row r="1187">
      <c r="A1187" s="195" t="inlineStr">
        <is>
          <t>ABUSE_IP</t>
        </is>
      </c>
      <c r="B1187" s="195" t="inlineStr">
        <is>
          <t>df92b0a6fd8b</t>
        </is>
      </c>
      <c r="C1187" s="195" t="inlineStr">
        <is>
          <t>Malicious IP: 2.57.122.208 | Country: RO | ISP: Unknown | Confidence: 100% | Sources: ABUSEIPDB</t>
        </is>
      </c>
      <c r="D1187" s="195" t="n">
        <v>6.5</v>
      </c>
      <c r="E1187" s="195" t="inlineStr">
        <is>
          <t>MEDIUM</t>
        </is>
      </c>
      <c r="F1187" s="195" t="n">
        <v>3</v>
      </c>
      <c r="G1187" s="195" t="n">
        <v>1</v>
      </c>
      <c r="H1187" s="195" t="inlineStr">
        <is>
          <t>MEDIUM</t>
        </is>
      </c>
      <c r="I1187" s="195" t="n">
        <v>9.5</v>
      </c>
      <c r="J1187" s="195" t="inlineStr">
        <is>
          <t>NO</t>
        </is>
      </c>
      <c r="K1187" s="195" t="inlineStr">
        <is>
          <t>https://www.abuseipdb.com/check/2.57.122.208</t>
        </is>
      </c>
      <c r="L1187" s="195" t="inlineStr">
        <is>
          <t>2026-02-28T18:17:02+00:00</t>
        </is>
      </c>
      <c r="M1187" s="195" t="inlineStr">
        <is>
          <t>Block IP</t>
        </is>
      </c>
      <c r="N1187" s="195" t="inlineStr">
        <is>
          <t>https://www.abuseipdb.com/check/2.57.122.208</t>
        </is>
      </c>
      <c r="O1187" s="195" t="inlineStr">
        <is>
          <t>Block IP 2.57.122.208 at firewall | Monitor for new reports</t>
        </is>
      </c>
      <c r="P1187" s="195" t="inlineStr">
        <is>
          <t>Firewall/Network</t>
        </is>
      </c>
      <c r="Q1187" s="195" t="inlineStr">
        <is>
          <t>P4</t>
        </is>
      </c>
      <c r="R1187" s="195" t="inlineStr">
        <is>
          <t>🚫 Block IP at firewall immediately | 🔍 Check logs for existing connections | 🛡️ Add to threat intelligence blocklist</t>
        </is>
      </c>
      <c r="S1187" s="195" t="inlineStr">
        <is>
          <t>Skipped (20/run cap)</t>
        </is>
      </c>
      <c r="T1187" s="195" t="n">
        <v>0</v>
      </c>
      <c r="U1187" s="195" t="n">
        <v>0</v>
      </c>
      <c r="V1187" s="195" t="inlineStr">
        <is>
          <t>T1110:Brute Force | T1078:Valid Accounts</t>
        </is>
      </c>
      <c r="W1187" s="195" t="n">
        <v>1</v>
      </c>
      <c r="X1187" s="195" t="inlineStr">
        <is>
          <t>LOW (40%)</t>
        </is>
      </c>
      <c r="Y1187" s="195" t="inlineStr">
        <is>
          <t>NONE</t>
        </is>
      </c>
      <c r="Z1187" s="195" t="inlineStr">
        <is>
          <t>NONE</t>
        </is>
      </c>
      <c r="AA1187" s="195" t="inlineStr">
        <is>
          <t>NONE</t>
        </is>
      </c>
      <c r="AB1187" s="195" t="inlineStr">
        <is>
          <t>NONE</t>
        </is>
      </c>
      <c r="AC1187" s="195" t="n">
        <v>0</v>
      </c>
      <c r="AD1187" s="195" t="inlineStr"/>
    </row>
    <row r="1188">
      <c r="A1188" s="195" t="inlineStr">
        <is>
          <t>ABUSE_IP</t>
        </is>
      </c>
      <c r="B1188" s="195" t="inlineStr">
        <is>
          <t>fb74691c9b42</t>
        </is>
      </c>
      <c r="C1188" s="195" t="inlineStr">
        <is>
          <t>Malicious IP: 45.148.10.151 | Country: NL | ISP: Unknown | Confidence: 100% | Sources: ABUSEIPDB</t>
        </is>
      </c>
      <c r="D1188" s="195" t="n">
        <v>6.5</v>
      </c>
      <c r="E1188" s="195" t="inlineStr">
        <is>
          <t>MEDIUM</t>
        </is>
      </c>
      <c r="F1188" s="195" t="n">
        <v>3</v>
      </c>
      <c r="G1188" s="195" t="n">
        <v>1</v>
      </c>
      <c r="H1188" s="195" t="inlineStr">
        <is>
          <t>MEDIUM</t>
        </is>
      </c>
      <c r="I1188" s="195" t="n">
        <v>9.5</v>
      </c>
      <c r="J1188" s="195" t="inlineStr">
        <is>
          <t>NO</t>
        </is>
      </c>
      <c r="K1188" s="195" t="inlineStr">
        <is>
          <t>https://www.abuseipdb.com/check/45.148.10.151</t>
        </is>
      </c>
      <c r="L1188" s="195" t="inlineStr">
        <is>
          <t>2026-02-28T18:17:02+00:00</t>
        </is>
      </c>
      <c r="M1188" s="195" t="inlineStr">
        <is>
          <t>Block IP</t>
        </is>
      </c>
      <c r="N1188" s="195" t="inlineStr">
        <is>
          <t>https://www.abuseipdb.com/check/45.148.10.151</t>
        </is>
      </c>
      <c r="O1188" s="195" t="inlineStr">
        <is>
          <t>Block IP 45.148.10.151 at firewall | Monitor for new reports</t>
        </is>
      </c>
      <c r="P1188" s="195" t="inlineStr">
        <is>
          <t>Firewall/Network</t>
        </is>
      </c>
      <c r="Q1188" s="195" t="inlineStr">
        <is>
          <t>P4</t>
        </is>
      </c>
      <c r="R1188" s="195" t="inlineStr">
        <is>
          <t>🚫 Block IP at firewall immediately | 🔍 Check logs for existing connections | 🛡️ Add to threat intelligence blocklist</t>
        </is>
      </c>
      <c r="S1188" s="195" t="inlineStr">
        <is>
          <t>🚨 MALICIOUS: Techoff SRV Limited | 🌍 Netherlands | Amsterdam | 🏢 Techoff SRV Limited | ASN: AS48090 TECHOFF SRV LIMITED | 🔀 VPN/Proxy | 🚨 AbuseIPDB: 100% malicious (Data Center/Web Hosting/Transit)</t>
        </is>
      </c>
      <c r="T1188" s="195" t="n">
        <v>0</v>
      </c>
      <c r="U1188" s="195" t="n">
        <v>0</v>
      </c>
      <c r="V1188" s="195" t="inlineStr">
        <is>
          <t>T1110:Brute Force | T1078:Valid Accounts</t>
        </is>
      </c>
      <c r="W1188" s="195" t="n">
        <v>1</v>
      </c>
      <c r="X1188" s="195" t="inlineStr">
        <is>
          <t>LOW (40%)</t>
        </is>
      </c>
      <c r="Y1188" s="195" t="inlineStr">
        <is>
          <t>NONE</t>
        </is>
      </c>
      <c r="Z1188" s="195" t="inlineStr">
        <is>
          <t>NONE</t>
        </is>
      </c>
      <c r="AA1188" s="195" t="inlineStr">
        <is>
          <t>NONE</t>
        </is>
      </c>
      <c r="AB1188" s="195" t="inlineStr">
        <is>
          <t>NONE</t>
        </is>
      </c>
      <c r="AC1188" s="195" t="n">
        <v>0</v>
      </c>
      <c r="AD1188" s="195" t="inlineStr"/>
    </row>
    <row r="1189">
      <c r="A1189" s="195" t="inlineStr">
        <is>
          <t>ABUSE_IP</t>
        </is>
      </c>
      <c r="B1189" s="195" t="inlineStr">
        <is>
          <t>18a907617ab3</t>
        </is>
      </c>
      <c r="C1189" s="195" t="inlineStr">
        <is>
          <t>Malicious IP: 199.45.154.189 | Country: HK | ISP: Unknown | Confidence: 100% | Sources: ABUSEIPDB</t>
        </is>
      </c>
      <c r="D1189" s="195" t="n">
        <v>6.5</v>
      </c>
      <c r="E1189" s="195" t="inlineStr">
        <is>
          <t>MEDIUM</t>
        </is>
      </c>
      <c r="F1189" s="195" t="n">
        <v>3</v>
      </c>
      <c r="G1189" s="195" t="n">
        <v>1</v>
      </c>
      <c r="H1189" s="195" t="inlineStr">
        <is>
          <t>MEDIUM</t>
        </is>
      </c>
      <c r="I1189" s="195" t="n">
        <v>9.5</v>
      </c>
      <c r="J1189" s="195" t="inlineStr">
        <is>
          <t>NO</t>
        </is>
      </c>
      <c r="K1189" s="195" t="inlineStr">
        <is>
          <t>https://www.abuseipdb.com/check/199.45.154.189</t>
        </is>
      </c>
      <c r="L1189" s="195" t="inlineStr">
        <is>
          <t>2026-02-28T18:17:01+00:00</t>
        </is>
      </c>
      <c r="M1189" s="195" t="inlineStr">
        <is>
          <t>Block IP</t>
        </is>
      </c>
      <c r="N1189" s="195" t="inlineStr">
        <is>
          <t>https://www.abuseipdb.com/check/199.45.154.189</t>
        </is>
      </c>
      <c r="O1189" s="195" t="inlineStr">
        <is>
          <t>Block IP 199.45.154.189 at firewall | Monitor for new reports</t>
        </is>
      </c>
      <c r="P1189" s="195" t="inlineStr">
        <is>
          <t>Firewall/Network</t>
        </is>
      </c>
      <c r="Q1189" s="195" t="inlineStr">
        <is>
          <t>P4</t>
        </is>
      </c>
      <c r="R1189" s="195" t="inlineStr">
        <is>
          <t>🚫 Block IP at firewall immediately | 🔍 Check logs for existing connections | 🛡️ Add to threat intelligence blocklist</t>
        </is>
      </c>
      <c r="S1189" s="195" t="inlineStr">
        <is>
          <t>Skipped (20/run cap)</t>
        </is>
      </c>
      <c r="T1189" s="195" t="n">
        <v>0</v>
      </c>
      <c r="U1189" s="195" t="n">
        <v>0</v>
      </c>
      <c r="V1189" s="195" t="inlineStr">
        <is>
          <t>T1110:Brute Force | T1078:Valid Accounts</t>
        </is>
      </c>
      <c r="W1189" s="195" t="n">
        <v>1</v>
      </c>
      <c r="X1189" s="195" t="inlineStr">
        <is>
          <t>LOW (40%)</t>
        </is>
      </c>
      <c r="Y1189" s="195" t="inlineStr">
        <is>
          <t>NONE</t>
        </is>
      </c>
      <c r="Z1189" s="195" t="inlineStr">
        <is>
          <t>NONE</t>
        </is>
      </c>
      <c r="AA1189" s="195" t="inlineStr">
        <is>
          <t>NONE</t>
        </is>
      </c>
      <c r="AB1189" s="195" t="inlineStr">
        <is>
          <t>NONE</t>
        </is>
      </c>
      <c r="AC1189" s="195" t="n">
        <v>0</v>
      </c>
      <c r="AD1189" s="195" t="inlineStr"/>
    </row>
    <row r="1190">
      <c r="A1190" s="195" t="inlineStr">
        <is>
          <t>ABUSE_IP</t>
        </is>
      </c>
      <c r="B1190" s="195" t="inlineStr">
        <is>
          <t>d819a8a51c76</t>
        </is>
      </c>
      <c r="C1190" s="195" t="inlineStr">
        <is>
          <t>Malicious IP: 80.94.92.171 | Country: RO | ISP: Unknown | Confidence: 100% | Sources: ABUSEIPDB</t>
        </is>
      </c>
      <c r="D1190" s="195" t="n">
        <v>6.5</v>
      </c>
      <c r="E1190" s="195" t="inlineStr">
        <is>
          <t>MEDIUM</t>
        </is>
      </c>
      <c r="F1190" s="195" t="n">
        <v>3</v>
      </c>
      <c r="G1190" s="195" t="n">
        <v>1</v>
      </c>
      <c r="H1190" s="195" t="inlineStr">
        <is>
          <t>MEDIUM</t>
        </is>
      </c>
      <c r="I1190" s="195" t="n">
        <v>9.5</v>
      </c>
      <c r="J1190" s="195" t="inlineStr">
        <is>
          <t>NO</t>
        </is>
      </c>
      <c r="K1190" s="195" t="inlineStr">
        <is>
          <t>https://www.abuseipdb.com/check/80.94.92.171</t>
        </is>
      </c>
      <c r="L1190" s="195" t="inlineStr">
        <is>
          <t>2026-02-28T18:17:01+00:00</t>
        </is>
      </c>
      <c r="M1190" s="195" t="inlineStr">
        <is>
          <t>Block IP</t>
        </is>
      </c>
      <c r="N1190" s="195" t="inlineStr">
        <is>
          <t>https://www.abuseipdb.com/check/80.94.92.171</t>
        </is>
      </c>
      <c r="O1190" s="195" t="inlineStr">
        <is>
          <t>Block IP 80.94.92.171 at firewall | Monitor for new reports</t>
        </is>
      </c>
      <c r="P1190" s="195" t="inlineStr">
        <is>
          <t>Firewall/Network</t>
        </is>
      </c>
      <c r="Q1190" s="195" t="inlineStr">
        <is>
          <t>P4</t>
        </is>
      </c>
      <c r="R1190" s="195" t="inlineStr">
        <is>
          <t>🚫 Block IP at firewall immediately | 🔍 Check logs for existing connections | 🛡️ Add to threat intelligence blocklist</t>
        </is>
      </c>
      <c r="S1190" s="195" t="inlineStr">
        <is>
          <t>Skipped (20/run cap)</t>
        </is>
      </c>
      <c r="T1190" s="195" t="n">
        <v>0</v>
      </c>
      <c r="U1190" s="195" t="n">
        <v>0</v>
      </c>
      <c r="V1190" s="195" t="inlineStr">
        <is>
          <t>T1110:Brute Force | T1078:Valid Accounts</t>
        </is>
      </c>
      <c r="W1190" s="195" t="n">
        <v>1</v>
      </c>
      <c r="X1190" s="195" t="inlineStr">
        <is>
          <t>LOW (40%)</t>
        </is>
      </c>
      <c r="Y1190" s="195" t="inlineStr">
        <is>
          <t>NONE</t>
        </is>
      </c>
      <c r="Z1190" s="195" t="inlineStr">
        <is>
          <t>NONE</t>
        </is>
      </c>
      <c r="AA1190" s="195" t="inlineStr">
        <is>
          <t>NONE</t>
        </is>
      </c>
      <c r="AB1190" s="195" t="inlineStr">
        <is>
          <t>NONE</t>
        </is>
      </c>
      <c r="AC1190" s="195" t="n">
        <v>0</v>
      </c>
      <c r="AD1190" s="195" t="inlineStr"/>
    </row>
    <row r="1191">
      <c r="A1191" s="195" t="inlineStr">
        <is>
          <t>ABUSE_IP</t>
        </is>
      </c>
      <c r="B1191" s="195" t="inlineStr">
        <is>
          <t>4c32e0a5028f</t>
        </is>
      </c>
      <c r="C1191" s="195" t="inlineStr">
        <is>
          <t>Malicious IP: 20.2.4.105 | Country: HK | ISP: Unknown | Confidence: 100% | Sources: ABUSEIPDB</t>
        </is>
      </c>
      <c r="D1191" s="195" t="n">
        <v>6.5</v>
      </c>
      <c r="E1191" s="195" t="inlineStr">
        <is>
          <t>MEDIUM</t>
        </is>
      </c>
      <c r="F1191" s="195" t="n">
        <v>3</v>
      </c>
      <c r="G1191" s="195" t="n">
        <v>1</v>
      </c>
      <c r="H1191" s="195" t="inlineStr">
        <is>
          <t>MEDIUM</t>
        </is>
      </c>
      <c r="I1191" s="195" t="n">
        <v>9.5</v>
      </c>
      <c r="J1191" s="195" t="inlineStr">
        <is>
          <t>NO</t>
        </is>
      </c>
      <c r="K1191" s="195" t="inlineStr">
        <is>
          <t>https://www.abuseipdb.com/check/20.2.4.105</t>
        </is>
      </c>
      <c r="L1191" s="195" t="inlineStr">
        <is>
          <t>2026-02-28T18:17:01+00:00</t>
        </is>
      </c>
      <c r="M1191" s="195" t="inlineStr">
        <is>
          <t>Block IP</t>
        </is>
      </c>
      <c r="N1191" s="195" t="inlineStr">
        <is>
          <t>https://www.abuseipdb.com/check/20.2.4.105</t>
        </is>
      </c>
      <c r="O1191" s="195" t="inlineStr">
        <is>
          <t>Block IP 20.2.4.105 at firewall | Monitor for new reports</t>
        </is>
      </c>
      <c r="P1191" s="195" t="inlineStr">
        <is>
          <t>Firewall/Network</t>
        </is>
      </c>
      <c r="Q1191" s="195" t="inlineStr">
        <is>
          <t>P4</t>
        </is>
      </c>
      <c r="R1191" s="195" t="inlineStr">
        <is>
          <t>🚫 Block IP at firewall immediately | 🔍 Check logs for existing connections | 🛡️ Add to threat intelligence blocklist</t>
        </is>
      </c>
      <c r="S1191" s="195" t="inlineStr">
        <is>
          <t>Skipped (20/run cap)</t>
        </is>
      </c>
      <c r="T1191" s="195" t="n">
        <v>0</v>
      </c>
      <c r="U1191" s="195" t="n">
        <v>0</v>
      </c>
      <c r="V1191" s="195" t="inlineStr">
        <is>
          <t>T1110:Brute Force | T1078:Valid Accounts</t>
        </is>
      </c>
      <c r="W1191" s="195" t="n">
        <v>1</v>
      </c>
      <c r="X1191" s="195" t="inlineStr">
        <is>
          <t>LOW (40%)</t>
        </is>
      </c>
      <c r="Y1191" s="195" t="inlineStr">
        <is>
          <t>NONE</t>
        </is>
      </c>
      <c r="Z1191" s="195" t="inlineStr">
        <is>
          <t>NONE</t>
        </is>
      </c>
      <c r="AA1191" s="195" t="inlineStr">
        <is>
          <t>NONE</t>
        </is>
      </c>
      <c r="AB1191" s="195" t="inlineStr">
        <is>
          <t>NONE</t>
        </is>
      </c>
      <c r="AC1191" s="195" t="n">
        <v>0</v>
      </c>
      <c r="AD1191" s="195" t="inlineStr"/>
    </row>
    <row r="1192">
      <c r="A1192" s="195" t="inlineStr">
        <is>
          <t>ABUSE_IP</t>
        </is>
      </c>
      <c r="B1192" s="195" t="inlineStr">
        <is>
          <t>8420707df2f3</t>
        </is>
      </c>
      <c r="C1192" s="195" t="inlineStr">
        <is>
          <t>Malicious IP: 119.96.131.8 | Country: CN | ISP: Unknown | Confidence: 100% | Sources: ABUSEIPDB</t>
        </is>
      </c>
      <c r="D1192" s="195" t="n">
        <v>6.5</v>
      </c>
      <c r="E1192" s="195" t="inlineStr">
        <is>
          <t>MEDIUM</t>
        </is>
      </c>
      <c r="F1192" s="195" t="n">
        <v>3</v>
      </c>
      <c r="G1192" s="195" t="n">
        <v>1</v>
      </c>
      <c r="H1192" s="195" t="inlineStr">
        <is>
          <t>MEDIUM</t>
        </is>
      </c>
      <c r="I1192" s="195" t="n">
        <v>9.5</v>
      </c>
      <c r="J1192" s="195" t="inlineStr">
        <is>
          <t>NO</t>
        </is>
      </c>
      <c r="K1192" s="195" t="inlineStr">
        <is>
          <t>https://www.abuseipdb.com/check/119.96.131.8</t>
        </is>
      </c>
      <c r="L1192" s="195" t="inlineStr">
        <is>
          <t>2026-02-28T18:17:01+00:00</t>
        </is>
      </c>
      <c r="M1192" s="195" t="inlineStr">
        <is>
          <t>Block IP</t>
        </is>
      </c>
      <c r="N1192" s="195" t="inlineStr">
        <is>
          <t>https://www.abuseipdb.com/check/119.96.131.8</t>
        </is>
      </c>
      <c r="O1192" s="195" t="inlineStr">
        <is>
          <t>Block IP 119.96.131.8 at firewall | Monitor for new reports</t>
        </is>
      </c>
      <c r="P1192" s="195" t="inlineStr">
        <is>
          <t>Firewall/Network</t>
        </is>
      </c>
      <c r="Q1192" s="195" t="inlineStr">
        <is>
          <t>P4</t>
        </is>
      </c>
      <c r="R1192" s="195" t="inlineStr">
        <is>
          <t>🚫 Block IP at firewall immediately | 🔍 Check logs for existing connections | 🛡️ Add to threat intelligence blocklist</t>
        </is>
      </c>
      <c r="S1192" s="195" t="inlineStr">
        <is>
          <t>Skipped (20/run cap)</t>
        </is>
      </c>
      <c r="T1192" s="195" t="n">
        <v>0</v>
      </c>
      <c r="U1192" s="195" t="n">
        <v>0</v>
      </c>
      <c r="V1192" s="195" t="inlineStr">
        <is>
          <t>T1110:Brute Force | T1078:Valid Accounts</t>
        </is>
      </c>
      <c r="W1192" s="195" t="n">
        <v>1</v>
      </c>
      <c r="X1192" s="195" t="inlineStr">
        <is>
          <t>LOW (40%)</t>
        </is>
      </c>
      <c r="Y1192" s="195" t="inlineStr">
        <is>
          <t>NONE</t>
        </is>
      </c>
      <c r="Z1192" s="195" t="inlineStr">
        <is>
          <t>NONE</t>
        </is>
      </c>
      <c r="AA1192" s="195" t="inlineStr">
        <is>
          <t>NONE</t>
        </is>
      </c>
      <c r="AB1192" s="195" t="inlineStr">
        <is>
          <t>NONE</t>
        </is>
      </c>
      <c r="AC1192" s="195" t="n">
        <v>0</v>
      </c>
      <c r="AD1192" s="195" t="inlineStr"/>
    </row>
    <row r="1193">
      <c r="A1193" s="195" t="inlineStr">
        <is>
          <t>ABUSE_IP</t>
        </is>
      </c>
      <c r="B1193" s="195" t="inlineStr">
        <is>
          <t>2f197d5d0d1a</t>
        </is>
      </c>
      <c r="C1193" s="195" t="inlineStr">
        <is>
          <t>Malicious IP: 92.118.39.87 | Country: RO | ISP: Unknown | Confidence: 100% | Sources: ABUSEIPDB</t>
        </is>
      </c>
      <c r="D1193" s="195" t="n">
        <v>6.5</v>
      </c>
      <c r="E1193" s="195" t="inlineStr">
        <is>
          <t>MEDIUM</t>
        </is>
      </c>
      <c r="F1193" s="195" t="n">
        <v>3</v>
      </c>
      <c r="G1193" s="195" t="n">
        <v>1</v>
      </c>
      <c r="H1193" s="195" t="inlineStr">
        <is>
          <t>MEDIUM</t>
        </is>
      </c>
      <c r="I1193" s="195" t="n">
        <v>9.5</v>
      </c>
      <c r="J1193" s="195" t="inlineStr">
        <is>
          <t>NO</t>
        </is>
      </c>
      <c r="K1193" s="195" t="inlineStr">
        <is>
          <t>https://www.abuseipdb.com/check/92.118.39.87</t>
        </is>
      </c>
      <c r="L1193" s="195" t="inlineStr">
        <is>
          <t>2026-02-28T18:17:01+00:00</t>
        </is>
      </c>
      <c r="M1193" s="195" t="inlineStr">
        <is>
          <t>Block IP</t>
        </is>
      </c>
      <c r="N1193" s="195" t="inlineStr">
        <is>
          <t>https://www.abuseipdb.com/check/92.118.39.87</t>
        </is>
      </c>
      <c r="O1193" s="195" t="inlineStr">
        <is>
          <t>Block IP 92.118.39.87 at firewall | Monitor for new reports</t>
        </is>
      </c>
      <c r="P1193" s="195" t="inlineStr">
        <is>
          <t>Firewall/Network</t>
        </is>
      </c>
      <c r="Q1193" s="195" t="inlineStr">
        <is>
          <t>P4</t>
        </is>
      </c>
      <c r="R1193" s="195" t="inlineStr">
        <is>
          <t>🚫 Block IP at firewall immediately | 🔍 Check logs for existing connections | 🛡️ Add to threat intelligence blocklist</t>
        </is>
      </c>
      <c r="S1193" s="195" t="inlineStr">
        <is>
          <t>🚨 MALICIOUS: Pptechnology Limited | 🌍 United States | Dallas | 🏢 Pptechnology Limited | ASN: AS47890 UNMANAGED LTD | 🔀 VPN/Proxy | 🚨 AbuseIPDB: 100% malicious (Data Center/Web Hosting/Transit)</t>
        </is>
      </c>
      <c r="T1193" s="195" t="n">
        <v>0</v>
      </c>
      <c r="U1193" s="195" t="n">
        <v>0</v>
      </c>
      <c r="V1193" s="195" t="inlineStr">
        <is>
          <t>T1110:Brute Force | T1078:Valid Accounts</t>
        </is>
      </c>
      <c r="W1193" s="195" t="n">
        <v>1</v>
      </c>
      <c r="X1193" s="195" t="inlineStr">
        <is>
          <t>LOW (40%)</t>
        </is>
      </c>
      <c r="Y1193" s="195" t="inlineStr">
        <is>
          <t>NONE</t>
        </is>
      </c>
      <c r="Z1193" s="195" t="inlineStr">
        <is>
          <t>NONE</t>
        </is>
      </c>
      <c r="AA1193" s="195" t="inlineStr">
        <is>
          <t>NONE</t>
        </is>
      </c>
      <c r="AB1193" s="195" t="inlineStr">
        <is>
          <t>NONE</t>
        </is>
      </c>
      <c r="AC1193" s="195" t="n">
        <v>0</v>
      </c>
      <c r="AD1193" s="195" t="inlineStr"/>
    </row>
    <row r="1194">
      <c r="A1194" s="195" t="inlineStr">
        <is>
          <t>ABUSE_IP</t>
        </is>
      </c>
      <c r="B1194" s="195" t="inlineStr">
        <is>
          <t>c63af81696e9</t>
        </is>
      </c>
      <c r="C1194" s="195" t="inlineStr">
        <is>
          <t>Malicious IP: 70.88.108.12 | Country: US | ISP: Unknown | Confidence: 100% | Sources: ABUSEIPDB</t>
        </is>
      </c>
      <c r="D1194" s="195" t="n">
        <v>6.5</v>
      </c>
      <c r="E1194" s="195" t="inlineStr">
        <is>
          <t>MEDIUM</t>
        </is>
      </c>
      <c r="F1194" s="195" t="n">
        <v>3</v>
      </c>
      <c r="G1194" s="195" t="n">
        <v>1</v>
      </c>
      <c r="H1194" s="195" t="inlineStr">
        <is>
          <t>MEDIUM</t>
        </is>
      </c>
      <c r="I1194" s="195" t="n">
        <v>9.5</v>
      </c>
      <c r="J1194" s="195" t="inlineStr">
        <is>
          <t>NO</t>
        </is>
      </c>
      <c r="K1194" s="195" t="inlineStr">
        <is>
          <t>https://www.abuseipdb.com/check/70.88.108.12</t>
        </is>
      </c>
      <c r="L1194" s="195" t="inlineStr">
        <is>
          <t>2026-02-28T18:17:01+00:00</t>
        </is>
      </c>
      <c r="M1194" s="195" t="inlineStr">
        <is>
          <t>Block IP</t>
        </is>
      </c>
      <c r="N1194" s="195" t="inlineStr">
        <is>
          <t>https://www.abuseipdb.com/check/70.88.108.12</t>
        </is>
      </c>
      <c r="O1194" s="195" t="inlineStr">
        <is>
          <t>Block IP 70.88.108.12 at firewall | Monitor for new reports</t>
        </is>
      </c>
      <c r="P1194" s="195" t="inlineStr">
        <is>
          <t>Firewall/Network</t>
        </is>
      </c>
      <c r="Q1194" s="195" t="inlineStr">
        <is>
          <t>P4</t>
        </is>
      </c>
      <c r="R1194" s="195" t="inlineStr">
        <is>
          <t>🚫 Block IP at firewall immediately | 🔍 Check logs for existing connections | 🛡️ Add to threat intelligence blocklist</t>
        </is>
      </c>
      <c r="S1194" s="195" t="inlineStr">
        <is>
          <t>🚨 MALICIOUS: PLY AIR PLY AIRCOOLED | 🌍 United States | Detroit | 🏢 PLY AIR PLY AIRCOOLED | ASN: AS7922 Comcast Cable Communications, LLC | 🚨 AbuseIPDB: 100% malicious (Fixed Line ISP)</t>
        </is>
      </c>
      <c r="T1194" s="195" t="n">
        <v>0</v>
      </c>
      <c r="U1194" s="195" t="n">
        <v>0</v>
      </c>
      <c r="V1194" s="195" t="inlineStr">
        <is>
          <t>T1110:Brute Force | T1078:Valid Accounts</t>
        </is>
      </c>
      <c r="W1194" s="195" t="n">
        <v>1</v>
      </c>
      <c r="X1194" s="195" t="inlineStr">
        <is>
          <t>LOW (40%)</t>
        </is>
      </c>
      <c r="Y1194" s="195" t="inlineStr">
        <is>
          <t>NONE</t>
        </is>
      </c>
      <c r="Z1194" s="195" t="inlineStr">
        <is>
          <t>NONE</t>
        </is>
      </c>
      <c r="AA1194" s="195" t="inlineStr">
        <is>
          <t>NONE</t>
        </is>
      </c>
      <c r="AB1194" s="195" t="inlineStr">
        <is>
          <t>NONE</t>
        </is>
      </c>
      <c r="AC1194" s="195" t="n">
        <v>0</v>
      </c>
      <c r="AD1194" s="195" t="inlineStr"/>
    </row>
    <row r="1195">
      <c r="A1195" s="195" t="inlineStr">
        <is>
          <t>ABUSE_IP</t>
        </is>
      </c>
      <c r="B1195" s="195" t="inlineStr">
        <is>
          <t>396769a071c9</t>
        </is>
      </c>
      <c r="C1195" s="195" t="inlineStr">
        <is>
          <t>Malicious IP: 20.216.146.160 | Country: FR | ISP: Unknown | Confidence: 100% | Sources: ABUSEIPDB</t>
        </is>
      </c>
      <c r="D1195" s="195" t="n">
        <v>6.5</v>
      </c>
      <c r="E1195" s="195" t="inlineStr">
        <is>
          <t>MEDIUM</t>
        </is>
      </c>
      <c r="F1195" s="195" t="n">
        <v>3</v>
      </c>
      <c r="G1195" s="195" t="n">
        <v>1</v>
      </c>
      <c r="H1195" s="195" t="inlineStr">
        <is>
          <t>MEDIUM</t>
        </is>
      </c>
      <c r="I1195" s="195" t="n">
        <v>9.5</v>
      </c>
      <c r="J1195" s="195" t="inlineStr">
        <is>
          <t>NO</t>
        </is>
      </c>
      <c r="K1195" s="195" t="inlineStr">
        <is>
          <t>https://www.abuseipdb.com/check/20.216.146.160</t>
        </is>
      </c>
      <c r="L1195" s="195" t="inlineStr">
        <is>
          <t>2026-02-28T18:17:01+00:00</t>
        </is>
      </c>
      <c r="M1195" s="195" t="inlineStr">
        <is>
          <t>Block IP</t>
        </is>
      </c>
      <c r="N1195" s="195" t="inlineStr">
        <is>
          <t>https://www.abuseipdb.com/check/20.216.146.160</t>
        </is>
      </c>
      <c r="O1195" s="195" t="inlineStr">
        <is>
          <t>Block IP 20.216.146.160 at firewall | Monitor for new reports</t>
        </is>
      </c>
      <c r="P1195" s="195" t="inlineStr">
        <is>
          <t>Firewall/Network</t>
        </is>
      </c>
      <c r="Q1195" s="195" t="inlineStr">
        <is>
          <t>P4</t>
        </is>
      </c>
      <c r="R1195" s="195" t="inlineStr">
        <is>
          <t>🚫 Block IP at firewall immediately | 🔍 Check logs for existing connections | 🛡️ Add to threat intelligence blocklist</t>
        </is>
      </c>
      <c r="S1195" s="195" t="inlineStr">
        <is>
          <t>Skipped (20/run cap)</t>
        </is>
      </c>
      <c r="T1195" s="195" t="n">
        <v>0</v>
      </c>
      <c r="U1195" s="195" t="n">
        <v>0</v>
      </c>
      <c r="V1195" s="195" t="inlineStr">
        <is>
          <t>T1110:Brute Force | T1078:Valid Accounts</t>
        </is>
      </c>
      <c r="W1195" s="195" t="n">
        <v>1</v>
      </c>
      <c r="X1195" s="195" t="inlineStr">
        <is>
          <t>LOW (40%)</t>
        </is>
      </c>
      <c r="Y1195" s="195" t="inlineStr">
        <is>
          <t>NONE</t>
        </is>
      </c>
      <c r="Z1195" s="195" t="inlineStr">
        <is>
          <t>NONE</t>
        </is>
      </c>
      <c r="AA1195" s="195" t="inlineStr">
        <is>
          <t>NONE</t>
        </is>
      </c>
      <c r="AB1195" s="195" t="inlineStr">
        <is>
          <t>NONE</t>
        </is>
      </c>
      <c r="AC1195" s="195" t="n">
        <v>0</v>
      </c>
      <c r="AD1195" s="195" t="inlineStr"/>
    </row>
    <row r="1196">
      <c r="A1196" s="195" t="inlineStr">
        <is>
          <t>ABUSE_IP</t>
        </is>
      </c>
      <c r="B1196" s="195" t="inlineStr">
        <is>
          <t>1b0aefd15b23</t>
        </is>
      </c>
      <c r="C1196" s="195" t="inlineStr">
        <is>
          <t>Malicious IP: 178.159.213.128 | Country: UA | ISP: Unknown | Confidence: 100% | Sources: ABUSEIPDB</t>
        </is>
      </c>
      <c r="D1196" s="195" t="n">
        <v>6.5</v>
      </c>
      <c r="E1196" s="195" t="inlineStr">
        <is>
          <t>MEDIUM</t>
        </is>
      </c>
      <c r="F1196" s="195" t="n">
        <v>3</v>
      </c>
      <c r="G1196" s="195" t="n">
        <v>1</v>
      </c>
      <c r="H1196" s="195" t="inlineStr">
        <is>
          <t>MEDIUM</t>
        </is>
      </c>
      <c r="I1196" s="195" t="n">
        <v>9.5</v>
      </c>
      <c r="J1196" s="195" t="inlineStr">
        <is>
          <t>NO</t>
        </is>
      </c>
      <c r="K1196" s="195" t="inlineStr">
        <is>
          <t>https://www.abuseipdb.com/check/178.159.213.128</t>
        </is>
      </c>
      <c r="L1196" s="195" t="inlineStr">
        <is>
          <t>2026-02-28T18:17:01+00:00</t>
        </is>
      </c>
      <c r="M1196" s="195" t="inlineStr">
        <is>
          <t>Block IP</t>
        </is>
      </c>
      <c r="N1196" s="195" t="inlineStr">
        <is>
          <t>https://www.abuseipdb.com/check/178.159.213.128</t>
        </is>
      </c>
      <c r="O1196" s="195" t="inlineStr">
        <is>
          <t>Block IP 178.159.213.128 at firewall | Monitor for new reports</t>
        </is>
      </c>
      <c r="P1196" s="195" t="inlineStr">
        <is>
          <t>Firewall/Network</t>
        </is>
      </c>
      <c r="Q1196" s="195" t="inlineStr">
        <is>
          <t>P4</t>
        </is>
      </c>
      <c r="R1196" s="195" t="inlineStr">
        <is>
          <t>🚫 Block IP at firewall immediately | 🔍 Check logs for existing connections | 🛡️ Add to threat intelligence blocklist</t>
        </is>
      </c>
      <c r="S1196" s="195" t="inlineStr">
        <is>
          <t>🚨 MALICIOUS: NPK Home-Net Ltd | 🌍 Ukraine | Dolynska | 🏢 NPK Home-Net Ltd | ASN: AS24812 RPC HomeNet Ltd. | 🚨 AbuseIPDB: 100% malicious (Fixed Line ISP)</t>
        </is>
      </c>
      <c r="T1196" s="195" t="n">
        <v>0</v>
      </c>
      <c r="U1196" s="195" t="n">
        <v>0</v>
      </c>
      <c r="V1196" s="195" t="inlineStr">
        <is>
          <t>T1110:Brute Force | T1078:Valid Accounts</t>
        </is>
      </c>
      <c r="W1196" s="195" t="n">
        <v>1</v>
      </c>
      <c r="X1196" s="195" t="inlineStr">
        <is>
          <t>LOW (40%)</t>
        </is>
      </c>
      <c r="Y1196" s="195" t="inlineStr">
        <is>
          <t>NONE</t>
        </is>
      </c>
      <c r="Z1196" s="195" t="inlineStr">
        <is>
          <t>NONE</t>
        </is>
      </c>
      <c r="AA1196" s="195" t="inlineStr">
        <is>
          <t>NONE</t>
        </is>
      </c>
      <c r="AB1196" s="195" t="inlineStr">
        <is>
          <t>NONE</t>
        </is>
      </c>
      <c r="AC1196" s="195" t="n">
        <v>0</v>
      </c>
      <c r="AD1196" s="195" t="inlineStr"/>
    </row>
    <row r="1197">
      <c r="A1197" s="195" t="inlineStr">
        <is>
          <t>ABUSE_IP</t>
        </is>
      </c>
      <c r="B1197" s="195" t="inlineStr">
        <is>
          <t>97f6c0b4d9c5</t>
        </is>
      </c>
      <c r="C1197" s="195" t="inlineStr">
        <is>
          <t>Malicious IP: 152.32.185.214 | Country: HK | ISP: Unknown | Confidence: 100% | Sources: ABUSEIPDB</t>
        </is>
      </c>
      <c r="D1197" s="195" t="n">
        <v>6.5</v>
      </c>
      <c r="E1197" s="195" t="inlineStr">
        <is>
          <t>MEDIUM</t>
        </is>
      </c>
      <c r="F1197" s="195" t="n">
        <v>3</v>
      </c>
      <c r="G1197" s="195" t="n">
        <v>1</v>
      </c>
      <c r="H1197" s="195" t="inlineStr">
        <is>
          <t>MEDIUM</t>
        </is>
      </c>
      <c r="I1197" s="195" t="n">
        <v>9.5</v>
      </c>
      <c r="J1197" s="195" t="inlineStr">
        <is>
          <t>NO</t>
        </is>
      </c>
      <c r="K1197" s="195" t="inlineStr">
        <is>
          <t>https://www.abuseipdb.com/check/152.32.185.214</t>
        </is>
      </c>
      <c r="L1197" s="195" t="inlineStr">
        <is>
          <t>2026-02-28T18:17:00+00:00</t>
        </is>
      </c>
      <c r="M1197" s="195" t="inlineStr">
        <is>
          <t>Block IP</t>
        </is>
      </c>
      <c r="N1197" s="195" t="inlineStr">
        <is>
          <t>https://www.abuseipdb.com/check/152.32.185.214</t>
        </is>
      </c>
      <c r="O1197" s="195" t="inlineStr">
        <is>
          <t>Block IP 152.32.185.214 at firewall | Monitor for new reports</t>
        </is>
      </c>
      <c r="P1197" s="195" t="inlineStr">
        <is>
          <t>Firewall/Network</t>
        </is>
      </c>
      <c r="Q1197" s="195" t="inlineStr">
        <is>
          <t>P4</t>
        </is>
      </c>
      <c r="R1197" s="195" t="inlineStr">
        <is>
          <t>🚫 Block IP at firewall immediately | 🔍 Check logs for existing connections | 🛡️ Add to threat intelligence blocklist</t>
        </is>
      </c>
      <c r="S1197" s="195" t="inlineStr">
        <is>
          <t>🚨 MALICIOUS: Ucloud Information Technology (hk) Limited | 🌍 Hong Kong | Hong Kong | 🏢 Ucloud Information Technology (hk) Limited | ASN: AS135377 UCLOUD INFORMATION TECHNOLOGY (HK) LIMITED | 🖥️ Hosting/DC | 🚨 AbuseIPDB: 100% malicious (Data Center/Web Hosting/Transit)</t>
        </is>
      </c>
      <c r="T1197" s="195" t="n">
        <v>0</v>
      </c>
      <c r="U1197" s="195" t="n">
        <v>0</v>
      </c>
      <c r="V1197" s="195" t="inlineStr">
        <is>
          <t>T1110:Brute Force | T1078:Valid Accounts</t>
        </is>
      </c>
      <c r="W1197" s="195" t="n">
        <v>1</v>
      </c>
      <c r="X1197" s="195" t="inlineStr">
        <is>
          <t>LOW (40%)</t>
        </is>
      </c>
      <c r="Y1197" s="195" t="inlineStr">
        <is>
          <t>NONE</t>
        </is>
      </c>
      <c r="Z1197" s="195" t="inlineStr">
        <is>
          <t>NONE</t>
        </is>
      </c>
      <c r="AA1197" s="195" t="inlineStr">
        <is>
          <t>NONE</t>
        </is>
      </c>
      <c r="AB1197" s="195" t="inlineStr">
        <is>
          <t>NONE</t>
        </is>
      </c>
      <c r="AC1197" s="195" t="n">
        <v>0</v>
      </c>
      <c r="AD1197" s="195" t="inlineStr"/>
    </row>
    <row r="1198">
      <c r="A1198" s="195" t="inlineStr">
        <is>
          <t>ABUSE_IP</t>
        </is>
      </c>
      <c r="B1198" s="195" t="inlineStr">
        <is>
          <t>194b01c2d3ac</t>
        </is>
      </c>
      <c r="C1198" s="195" t="inlineStr">
        <is>
          <t>Malicious IP: 157.245.101.213 | Country: IN | ISP: Unknown | Confidence: 100% | Sources: ABUSEIPDB</t>
        </is>
      </c>
      <c r="D1198" s="195" t="n">
        <v>6.5</v>
      </c>
      <c r="E1198" s="195" t="inlineStr">
        <is>
          <t>MEDIUM</t>
        </is>
      </c>
      <c r="F1198" s="195" t="n">
        <v>3</v>
      </c>
      <c r="G1198" s="195" t="n">
        <v>1</v>
      </c>
      <c r="H1198" s="195" t="inlineStr">
        <is>
          <t>MEDIUM</t>
        </is>
      </c>
      <c r="I1198" s="195" t="n">
        <v>9.5</v>
      </c>
      <c r="J1198" s="195" t="inlineStr">
        <is>
          <t>NO</t>
        </is>
      </c>
      <c r="K1198" s="195" t="inlineStr">
        <is>
          <t>https://www.abuseipdb.com/check/157.245.101.213</t>
        </is>
      </c>
      <c r="L1198" s="195" t="inlineStr">
        <is>
          <t>2026-02-28T18:17:00+00:00</t>
        </is>
      </c>
      <c r="M1198" s="195" t="inlineStr">
        <is>
          <t>Block IP</t>
        </is>
      </c>
      <c r="N1198" s="195" t="inlineStr">
        <is>
          <t>https://www.abuseipdb.com/check/157.245.101.213</t>
        </is>
      </c>
      <c r="O1198" s="195" t="inlineStr">
        <is>
          <t>Block IP 157.245.101.213 at firewall | Monitor for new reports</t>
        </is>
      </c>
      <c r="P1198" s="195" t="inlineStr">
        <is>
          <t>Firewall/Network</t>
        </is>
      </c>
      <c r="Q1198" s="195" t="inlineStr">
        <is>
          <t>P4</t>
        </is>
      </c>
      <c r="R1198" s="195" t="inlineStr">
        <is>
          <t>🚫 Block IP at firewall immediately | 🔍 Check logs for existing connections | 🛡️ Add to threat intelligence blocklist</t>
        </is>
      </c>
      <c r="S1198" s="195" t="inlineStr">
        <is>
          <t>Skipped (20/run cap)</t>
        </is>
      </c>
      <c r="T1198" s="195" t="n">
        <v>0</v>
      </c>
      <c r="U1198" s="195" t="n">
        <v>0</v>
      </c>
      <c r="V1198" s="195" t="inlineStr">
        <is>
          <t>T1110:Brute Force | T1078:Valid Accounts</t>
        </is>
      </c>
      <c r="W1198" s="195" t="n">
        <v>1</v>
      </c>
      <c r="X1198" s="195" t="inlineStr">
        <is>
          <t>LOW (40%)</t>
        </is>
      </c>
      <c r="Y1198" s="195" t="inlineStr">
        <is>
          <t>NONE</t>
        </is>
      </c>
      <c r="Z1198" s="195" t="inlineStr">
        <is>
          <t>NONE</t>
        </is>
      </c>
      <c r="AA1198" s="195" t="inlineStr">
        <is>
          <t>NONE</t>
        </is>
      </c>
      <c r="AB1198" s="195" t="inlineStr">
        <is>
          <t>NONE</t>
        </is>
      </c>
      <c r="AC1198" s="195" t="n">
        <v>0</v>
      </c>
      <c r="AD1198" s="195" t="inlineStr"/>
    </row>
    <row r="1199">
      <c r="A1199" s="195" t="inlineStr">
        <is>
          <t>ABUSE_IP</t>
        </is>
      </c>
      <c r="B1199" s="195" t="inlineStr">
        <is>
          <t>e85387045336</t>
        </is>
      </c>
      <c r="C1199" s="195" t="inlineStr">
        <is>
          <t>Malicious IP: 34.193.119.44 | Country: US | ISP: Unknown | Confidence: 100% | Sources: ABUSEIPDB</t>
        </is>
      </c>
      <c r="D1199" s="195" t="n">
        <v>6.5</v>
      </c>
      <c r="E1199" s="195" t="inlineStr">
        <is>
          <t>MEDIUM</t>
        </is>
      </c>
      <c r="F1199" s="195" t="n">
        <v>3</v>
      </c>
      <c r="G1199" s="195" t="n">
        <v>1</v>
      </c>
      <c r="H1199" s="195" t="inlineStr">
        <is>
          <t>MEDIUM</t>
        </is>
      </c>
      <c r="I1199" s="195" t="n">
        <v>9.5</v>
      </c>
      <c r="J1199" s="195" t="inlineStr">
        <is>
          <t>NO</t>
        </is>
      </c>
      <c r="K1199" s="195" t="inlineStr">
        <is>
          <t>https://www.abuseipdb.com/check/34.193.119.44</t>
        </is>
      </c>
      <c r="L1199" s="195" t="inlineStr">
        <is>
          <t>2026-02-28T18:17:00+00:00</t>
        </is>
      </c>
      <c r="M1199" s="195" t="inlineStr">
        <is>
          <t>Block IP</t>
        </is>
      </c>
      <c r="N1199" s="195" t="inlineStr">
        <is>
          <t>https://www.abuseipdb.com/check/34.193.119.44</t>
        </is>
      </c>
      <c r="O1199" s="195" t="inlineStr">
        <is>
          <t>Block IP 34.193.119.44 at firewall | Monitor for new reports</t>
        </is>
      </c>
      <c r="P1199" s="195" t="inlineStr">
        <is>
          <t>Firewall/Network</t>
        </is>
      </c>
      <c r="Q1199" s="195" t="inlineStr">
        <is>
          <t>P4</t>
        </is>
      </c>
      <c r="R1199" s="195" t="inlineStr">
        <is>
          <t>🚫 Block IP at firewall immediately | 🔍 Check logs for existing connections | 🛡️ Add to threat intelligence blocklist</t>
        </is>
      </c>
      <c r="S1199" s="195" t="inlineStr">
        <is>
          <t>🚨 MALICIOUS: AWS EC2 (us-east-1) | 🌍 United States | Ashburn | 🏢 AWS EC2 (us-east-1) | ASN: AS14618 Amazon.com, Inc. | 🖥️ Hosting/DC | 🚨 AbuseIPDB: 100% malicious (Data Center/Web Hosting/Transit)</t>
        </is>
      </c>
      <c r="T1199" s="195" t="n">
        <v>0</v>
      </c>
      <c r="U1199" s="195" t="n">
        <v>0</v>
      </c>
      <c r="V1199" s="195" t="inlineStr">
        <is>
          <t>T1110:Brute Force | T1078:Valid Accounts</t>
        </is>
      </c>
      <c r="W1199" s="195" t="n">
        <v>1</v>
      </c>
      <c r="X1199" s="195" t="inlineStr">
        <is>
          <t>LOW (40%)</t>
        </is>
      </c>
      <c r="Y1199" s="195" t="inlineStr">
        <is>
          <t>NONE</t>
        </is>
      </c>
      <c r="Z1199" s="195" t="inlineStr">
        <is>
          <t>NONE</t>
        </is>
      </c>
      <c r="AA1199" s="195" t="inlineStr">
        <is>
          <t>NONE</t>
        </is>
      </c>
      <c r="AB1199" s="195" t="inlineStr">
        <is>
          <t>NONE</t>
        </is>
      </c>
      <c r="AC1199" s="195" t="n">
        <v>0</v>
      </c>
      <c r="AD1199" s="195" t="inlineStr"/>
    </row>
    <row r="1200">
      <c r="A1200" s="195" t="inlineStr">
        <is>
          <t>ABUSE_IP</t>
        </is>
      </c>
      <c r="B1200" s="195" t="inlineStr">
        <is>
          <t>b4574677636d</t>
        </is>
      </c>
      <c r="C1200" s="195" t="inlineStr">
        <is>
          <t>Malicious IP: 176.53.96.10 | Country: TR | ISP: Unknown | Confidence: 100% | Sources: ABUSEIPDB</t>
        </is>
      </c>
      <c r="D1200" s="195" t="n">
        <v>6.5</v>
      </c>
      <c r="E1200" s="195" t="inlineStr">
        <is>
          <t>MEDIUM</t>
        </is>
      </c>
      <c r="F1200" s="195" t="n">
        <v>3</v>
      </c>
      <c r="G1200" s="195" t="n">
        <v>1</v>
      </c>
      <c r="H1200" s="195" t="inlineStr">
        <is>
          <t>MEDIUM</t>
        </is>
      </c>
      <c r="I1200" s="195" t="n">
        <v>9.5</v>
      </c>
      <c r="J1200" s="195" t="inlineStr">
        <is>
          <t>NO</t>
        </is>
      </c>
      <c r="K1200" s="195" t="inlineStr">
        <is>
          <t>https://www.abuseipdb.com/check/176.53.96.10</t>
        </is>
      </c>
      <c r="L1200" s="195" t="inlineStr">
        <is>
          <t>2026-02-28T18:17:00+00:00</t>
        </is>
      </c>
      <c r="M1200" s="195" t="inlineStr">
        <is>
          <t>Block IP</t>
        </is>
      </c>
      <c r="N1200" s="195" t="inlineStr">
        <is>
          <t>https://www.abuseipdb.com/check/176.53.96.10</t>
        </is>
      </c>
      <c r="O1200" s="195" t="inlineStr">
        <is>
          <t>Block IP 176.53.96.10 at firewall | Monitor for new reports</t>
        </is>
      </c>
      <c r="P1200" s="195" t="inlineStr">
        <is>
          <t>Firewall/Network</t>
        </is>
      </c>
      <c r="Q1200" s="195" t="inlineStr">
        <is>
          <t>P4</t>
        </is>
      </c>
      <c r="R1200" s="195" t="inlineStr">
        <is>
          <t>🚫 Block IP at firewall immediately | 🔍 Check logs for existing connections | 🛡️ Add to threat intelligence blocklist</t>
        </is>
      </c>
      <c r="S1200" s="195" t="inlineStr">
        <is>
          <t>🚨 MALICIOUS: Radore | 🌍 Turkey | Istanbul | 🏢 Radore | ASN: AS42926 Radore Veri Merkezi Hizmetleri A.S. | 🖥️ Hosting/DC | 🚨 AbuseIPDB: 100% malicious (Data Center/Web Hosting/Transit)</t>
        </is>
      </c>
      <c r="T1200" s="195" t="n">
        <v>0</v>
      </c>
      <c r="U1200" s="195" t="n">
        <v>0</v>
      </c>
      <c r="V1200" s="195" t="inlineStr">
        <is>
          <t>T1110:Brute Force | T1078:Valid Accounts</t>
        </is>
      </c>
      <c r="W1200" s="195" t="n">
        <v>1</v>
      </c>
      <c r="X1200" s="195" t="inlineStr">
        <is>
          <t>LOW (40%)</t>
        </is>
      </c>
      <c r="Y1200" s="195" t="inlineStr">
        <is>
          <t>NONE</t>
        </is>
      </c>
      <c r="Z1200" s="195" t="inlineStr">
        <is>
          <t>NONE</t>
        </is>
      </c>
      <c r="AA1200" s="195" t="inlineStr">
        <is>
          <t>NONE</t>
        </is>
      </c>
      <c r="AB1200" s="195" t="inlineStr">
        <is>
          <t>NONE</t>
        </is>
      </c>
      <c r="AC1200" s="195" t="n">
        <v>0</v>
      </c>
      <c r="AD1200" s="195" t="inlineStr"/>
    </row>
    <row r="1201">
      <c r="A1201" s="195" t="inlineStr">
        <is>
          <t>ABUSE_IP</t>
        </is>
      </c>
      <c r="B1201" s="195" t="inlineStr">
        <is>
          <t>bcf025e39931</t>
        </is>
      </c>
      <c r="C1201" s="195" t="inlineStr">
        <is>
          <t>Malicious IP: 2.57.121.112 | Country: RO | ISP: Unknown | Confidence: 100% | Sources: ABUSEIPDB</t>
        </is>
      </c>
      <c r="D1201" s="195" t="n">
        <v>6.5</v>
      </c>
      <c r="E1201" s="195" t="inlineStr">
        <is>
          <t>MEDIUM</t>
        </is>
      </c>
      <c r="F1201" s="195" t="n">
        <v>3</v>
      </c>
      <c r="G1201" s="195" t="n">
        <v>1</v>
      </c>
      <c r="H1201" s="195" t="inlineStr">
        <is>
          <t>MEDIUM</t>
        </is>
      </c>
      <c r="I1201" s="195" t="n">
        <v>9.5</v>
      </c>
      <c r="J1201" s="195" t="inlineStr">
        <is>
          <t>NO</t>
        </is>
      </c>
      <c r="K1201" s="195" t="inlineStr">
        <is>
          <t>https://www.abuseipdb.com/check/2.57.121.112</t>
        </is>
      </c>
      <c r="L1201" s="195" t="inlineStr">
        <is>
          <t>2026-02-28T18:17:00+00:00</t>
        </is>
      </c>
      <c r="M1201" s="195" t="inlineStr">
        <is>
          <t>Block IP</t>
        </is>
      </c>
      <c r="N1201" s="195" t="inlineStr">
        <is>
          <t>https://www.abuseipdb.com/check/2.57.121.112</t>
        </is>
      </c>
      <c r="O1201" s="195" t="inlineStr">
        <is>
          <t>Block IP 2.57.121.112 at firewall | Monitor for new reports</t>
        </is>
      </c>
      <c r="P1201" s="195" t="inlineStr">
        <is>
          <t>Firewall/Network</t>
        </is>
      </c>
      <c r="Q1201" s="195" t="inlineStr">
        <is>
          <t>P4</t>
        </is>
      </c>
      <c r="R1201" s="195" t="inlineStr">
        <is>
          <t>🚫 Block IP at firewall immediately | 🔍 Check logs for existing connections | 🛡️ Add to threat intelligence blocklist</t>
        </is>
      </c>
      <c r="S1201" s="195" t="inlineStr">
        <is>
          <t>Skipped (20/run cap)</t>
        </is>
      </c>
      <c r="T1201" s="195" t="n">
        <v>0</v>
      </c>
      <c r="U1201" s="195" t="n">
        <v>0</v>
      </c>
      <c r="V1201" s="195" t="inlineStr">
        <is>
          <t>T1110:Brute Force | T1078:Valid Accounts</t>
        </is>
      </c>
      <c r="W1201" s="195" t="n">
        <v>1</v>
      </c>
      <c r="X1201" s="195" t="inlineStr">
        <is>
          <t>LOW (40%)</t>
        </is>
      </c>
      <c r="Y1201" s="195" t="inlineStr">
        <is>
          <t>NONE</t>
        </is>
      </c>
      <c r="Z1201" s="195" t="inlineStr">
        <is>
          <t>NONE</t>
        </is>
      </c>
      <c r="AA1201" s="195" t="inlineStr">
        <is>
          <t>NONE</t>
        </is>
      </c>
      <c r="AB1201" s="195" t="inlineStr">
        <is>
          <t>NONE</t>
        </is>
      </c>
      <c r="AC1201" s="195" t="n">
        <v>0</v>
      </c>
      <c r="AD1201" s="195" t="inlineStr"/>
    </row>
    <row r="1202">
      <c r="A1202" s="195" t="inlineStr">
        <is>
          <t>ABUSE_IP</t>
        </is>
      </c>
      <c r="B1202" s="195" t="inlineStr">
        <is>
          <t>62c4830f97e3</t>
        </is>
      </c>
      <c r="C1202" s="195" t="inlineStr">
        <is>
          <t>Malicious IP: 20.104.96.199 | Country: CA | ISP: Unknown | Confidence: 100% | Sources: ABUSEIPDB</t>
        </is>
      </c>
      <c r="D1202" s="195" t="n">
        <v>6.5</v>
      </c>
      <c r="E1202" s="195" t="inlineStr">
        <is>
          <t>MEDIUM</t>
        </is>
      </c>
      <c r="F1202" s="195" t="n">
        <v>3</v>
      </c>
      <c r="G1202" s="195" t="n">
        <v>1</v>
      </c>
      <c r="H1202" s="195" t="inlineStr">
        <is>
          <t>MEDIUM</t>
        </is>
      </c>
      <c r="I1202" s="195" t="n">
        <v>9.5</v>
      </c>
      <c r="J1202" s="195" t="inlineStr">
        <is>
          <t>NO</t>
        </is>
      </c>
      <c r="K1202" s="195" t="inlineStr">
        <is>
          <t>https://www.abuseipdb.com/check/20.104.96.199</t>
        </is>
      </c>
      <c r="L1202" s="195" t="inlineStr">
        <is>
          <t>2026-02-28T18:17:00+00:00</t>
        </is>
      </c>
      <c r="M1202" s="195" t="inlineStr">
        <is>
          <t>Block IP</t>
        </is>
      </c>
      <c r="N1202" s="195" t="inlineStr">
        <is>
          <t>https://www.abuseipdb.com/check/20.104.96.199</t>
        </is>
      </c>
      <c r="O1202" s="195" t="inlineStr">
        <is>
          <t>Block IP 20.104.96.199 at firewall | Monitor for new reports</t>
        </is>
      </c>
      <c r="P1202" s="195" t="inlineStr">
        <is>
          <t>Firewall/Network</t>
        </is>
      </c>
      <c r="Q1202" s="195" t="inlineStr">
        <is>
          <t>P4</t>
        </is>
      </c>
      <c r="R1202" s="195" t="inlineStr">
        <is>
          <t>🚫 Block IP at firewall immediately | 🔍 Check logs for existing connections | 🛡️ Add to threat intelligence blocklist</t>
        </is>
      </c>
      <c r="S1202" s="195" t="inlineStr">
        <is>
          <t>Skipped (20/run cap)</t>
        </is>
      </c>
      <c r="T1202" s="195" t="n">
        <v>0</v>
      </c>
      <c r="U1202" s="195" t="n">
        <v>0</v>
      </c>
      <c r="V1202" s="195" t="inlineStr">
        <is>
          <t>T1110:Brute Force | T1078:Valid Accounts</t>
        </is>
      </c>
      <c r="W1202" s="195" t="n">
        <v>1</v>
      </c>
      <c r="X1202" s="195" t="inlineStr">
        <is>
          <t>LOW (40%)</t>
        </is>
      </c>
      <c r="Y1202" s="195" t="inlineStr">
        <is>
          <t>NONE</t>
        </is>
      </c>
      <c r="Z1202" s="195" t="inlineStr">
        <is>
          <t>NONE</t>
        </is>
      </c>
      <c r="AA1202" s="195" t="inlineStr">
        <is>
          <t>NONE</t>
        </is>
      </c>
      <c r="AB1202" s="195" t="inlineStr">
        <is>
          <t>NONE</t>
        </is>
      </c>
      <c r="AC1202" s="195" t="n">
        <v>0</v>
      </c>
      <c r="AD1202" s="195" t="inlineStr"/>
    </row>
    <row r="1203">
      <c r="A1203" s="195" t="inlineStr">
        <is>
          <t>ABUSE_IP</t>
        </is>
      </c>
      <c r="B1203" s="195" t="inlineStr">
        <is>
          <t>c586594f947b</t>
        </is>
      </c>
      <c r="C1203" s="195" t="inlineStr">
        <is>
          <t>Malicious IP: 20.65.193.78 | Country: US | ISP: Unknown | Confidence: 100% | Sources: ABUSEIPDB</t>
        </is>
      </c>
      <c r="D1203" s="195" t="n">
        <v>6.5</v>
      </c>
      <c r="E1203" s="195" t="inlineStr">
        <is>
          <t>MEDIUM</t>
        </is>
      </c>
      <c r="F1203" s="195" t="n">
        <v>3</v>
      </c>
      <c r="G1203" s="195" t="n">
        <v>1</v>
      </c>
      <c r="H1203" s="195" t="inlineStr">
        <is>
          <t>MEDIUM</t>
        </is>
      </c>
      <c r="I1203" s="195" t="n">
        <v>9.5</v>
      </c>
      <c r="J1203" s="195" t="inlineStr">
        <is>
          <t>NO</t>
        </is>
      </c>
      <c r="K1203" s="195" t="inlineStr">
        <is>
          <t>https://www.abuseipdb.com/check/20.65.193.78</t>
        </is>
      </c>
      <c r="L1203" s="195" t="inlineStr">
        <is>
          <t>2026-02-28T18:16:59+00:00</t>
        </is>
      </c>
      <c r="M1203" s="195" t="inlineStr">
        <is>
          <t>Block IP</t>
        </is>
      </c>
      <c r="N1203" s="195" t="inlineStr">
        <is>
          <t>https://www.abuseipdb.com/check/20.65.193.78</t>
        </is>
      </c>
      <c r="O1203" s="195" t="inlineStr">
        <is>
          <t>Block IP 20.65.193.78 at firewall | Monitor for new reports</t>
        </is>
      </c>
      <c r="P1203" s="195" t="inlineStr">
        <is>
          <t>Firewall/Network</t>
        </is>
      </c>
      <c r="Q1203" s="195" t="inlineStr">
        <is>
          <t>P4</t>
        </is>
      </c>
      <c r="R1203" s="195" t="inlineStr">
        <is>
          <t>🚫 Block IP at firewall immediately | 🔍 Check logs for existing connections | 🛡️ Add to threat intelligence blocklist</t>
        </is>
      </c>
      <c r="S1203" s="195" t="inlineStr">
        <is>
          <t>🚨 MALICIOUS: Microsoft Azure Cloud (southcentralus) | 🌍 United States | San Antonio | 🏢 Microsoft Azure Cloud (southcentralus) | ASN: AS8075 Microsoft Corporation | 🖥️ Hosting/DC | 🚨 AbuseIPDB: 100% malicious (Data Center/Web Hosting/Transit)</t>
        </is>
      </c>
      <c r="T1203" s="195" t="n">
        <v>0</v>
      </c>
      <c r="U1203" s="195" t="n">
        <v>0</v>
      </c>
      <c r="V1203" s="195" t="inlineStr">
        <is>
          <t>T1110:Brute Force | T1078:Valid Accounts</t>
        </is>
      </c>
      <c r="W1203" s="195" t="n">
        <v>1</v>
      </c>
      <c r="X1203" s="195" t="inlineStr">
        <is>
          <t>LOW (40%)</t>
        </is>
      </c>
      <c r="Y1203" s="195" t="inlineStr">
        <is>
          <t>NONE</t>
        </is>
      </c>
      <c r="Z1203" s="195" t="inlineStr">
        <is>
          <t>NONE</t>
        </is>
      </c>
      <c r="AA1203" s="195" t="inlineStr">
        <is>
          <t>NONE</t>
        </is>
      </c>
      <c r="AB1203" s="195" t="inlineStr">
        <is>
          <t>NONE</t>
        </is>
      </c>
      <c r="AC1203" s="195" t="n">
        <v>0</v>
      </c>
      <c r="AD1203" s="195" t="inlineStr"/>
    </row>
    <row r="1204">
      <c r="A1204" s="195" t="inlineStr">
        <is>
          <t>ABUSE_IP</t>
        </is>
      </c>
      <c r="B1204" s="195" t="inlineStr">
        <is>
          <t>c889e299bf14</t>
        </is>
      </c>
      <c r="C1204" s="195" t="inlineStr">
        <is>
          <t>Malicious IP: 54.36.99.29 | Country: FR | ISP: Unknown | Confidence: 100% | Sources: ABUSEIPDB</t>
        </is>
      </c>
      <c r="D1204" s="195" t="n">
        <v>6.5</v>
      </c>
      <c r="E1204" s="195" t="inlineStr">
        <is>
          <t>MEDIUM</t>
        </is>
      </c>
      <c r="F1204" s="195" t="n">
        <v>3</v>
      </c>
      <c r="G1204" s="195" t="n">
        <v>1</v>
      </c>
      <c r="H1204" s="195" t="inlineStr">
        <is>
          <t>MEDIUM</t>
        </is>
      </c>
      <c r="I1204" s="195" t="n">
        <v>9.5</v>
      </c>
      <c r="J1204" s="195" t="inlineStr">
        <is>
          <t>NO</t>
        </is>
      </c>
      <c r="K1204" s="195" t="inlineStr">
        <is>
          <t>https://www.abuseipdb.com/check/54.36.99.29</t>
        </is>
      </c>
      <c r="L1204" s="195" t="inlineStr">
        <is>
          <t>2026-02-28T18:16:59+00:00</t>
        </is>
      </c>
      <c r="M1204" s="195" t="inlineStr">
        <is>
          <t>Block IP</t>
        </is>
      </c>
      <c r="N1204" s="195" t="inlineStr">
        <is>
          <t>https://www.abuseipdb.com/check/54.36.99.29</t>
        </is>
      </c>
      <c r="O1204" s="195" t="inlineStr">
        <is>
          <t>Block IP 54.36.99.29 at firewall | Monitor for new reports</t>
        </is>
      </c>
      <c r="P1204" s="195" t="inlineStr">
        <is>
          <t>Firewall/Network</t>
        </is>
      </c>
      <c r="Q1204" s="195" t="inlineStr">
        <is>
          <t>P4</t>
        </is>
      </c>
      <c r="R1204" s="195" t="inlineStr">
        <is>
          <t>🚫 Block IP at firewall immediately | 🔍 Check logs for existing connections | 🛡️ Add to threat intelligence blocklist</t>
        </is>
      </c>
      <c r="S1204" s="195" t="inlineStr">
        <is>
          <t>🚨 MALICIOUS: OVH | 🌍 France | Roubaix | 🏢 OVH | ASN: AS16276 OVH SAS | 🖥️ Hosting/DC | 🚨 AbuseIPDB: 100% malicious (Data Center/Web Hosting/Transit)</t>
        </is>
      </c>
      <c r="T1204" s="195" t="n">
        <v>0</v>
      </c>
      <c r="U1204" s="195" t="n">
        <v>0</v>
      </c>
      <c r="V1204" s="195" t="inlineStr">
        <is>
          <t>T1110:Brute Force | T1078:Valid Accounts</t>
        </is>
      </c>
      <c r="W1204" s="195" t="n">
        <v>1</v>
      </c>
      <c r="X1204" s="195" t="inlineStr">
        <is>
          <t>LOW (40%)</t>
        </is>
      </c>
      <c r="Y1204" s="195" t="inlineStr">
        <is>
          <t>NONE</t>
        </is>
      </c>
      <c r="Z1204" s="195" t="inlineStr">
        <is>
          <t>NONE</t>
        </is>
      </c>
      <c r="AA1204" s="195" t="inlineStr">
        <is>
          <t>NONE</t>
        </is>
      </c>
      <c r="AB1204" s="195" t="inlineStr">
        <is>
          <t>NONE</t>
        </is>
      </c>
      <c r="AC1204" s="195" t="n">
        <v>0</v>
      </c>
      <c r="AD1204" s="195" t="inlineStr"/>
    </row>
    <row r="1205">
      <c r="A1205" s="195" t="inlineStr">
        <is>
          <t>ABUSE_IP</t>
        </is>
      </c>
      <c r="B1205" s="195" t="inlineStr">
        <is>
          <t>9d1f4697884f</t>
        </is>
      </c>
      <c r="C1205" s="195" t="inlineStr">
        <is>
          <t>Malicious IP: 103.187.147.24 | Country: SG | ISP: Unknown | Confidence: 100% | Sources: ABUSEIPDB</t>
        </is>
      </c>
      <c r="D1205" s="195" t="n">
        <v>6.5</v>
      </c>
      <c r="E1205" s="195" t="inlineStr">
        <is>
          <t>MEDIUM</t>
        </is>
      </c>
      <c r="F1205" s="195" t="n">
        <v>3</v>
      </c>
      <c r="G1205" s="195" t="n">
        <v>1</v>
      </c>
      <c r="H1205" s="195" t="inlineStr">
        <is>
          <t>MEDIUM</t>
        </is>
      </c>
      <c r="I1205" s="195" t="n">
        <v>9.5</v>
      </c>
      <c r="J1205" s="195" t="inlineStr">
        <is>
          <t>NO</t>
        </is>
      </c>
      <c r="K1205" s="195" t="inlineStr">
        <is>
          <t>https://www.abuseipdb.com/check/103.187.147.24</t>
        </is>
      </c>
      <c r="L1205" s="195" t="inlineStr">
        <is>
          <t>2026-02-28T18:16:59+00:00</t>
        </is>
      </c>
      <c r="M1205" s="195" t="inlineStr">
        <is>
          <t>Block IP</t>
        </is>
      </c>
      <c r="N1205" s="195" t="inlineStr">
        <is>
          <t>https://www.abuseipdb.com/check/103.187.147.24</t>
        </is>
      </c>
      <c r="O1205" s="195" t="inlineStr">
        <is>
          <t>Block IP 103.187.147.24 at firewall | Monitor for new reports</t>
        </is>
      </c>
      <c r="P1205" s="195" t="inlineStr">
        <is>
          <t>Firewall/Network</t>
        </is>
      </c>
      <c r="Q1205" s="195" t="inlineStr">
        <is>
          <t>P4</t>
        </is>
      </c>
      <c r="R1205" s="195" t="inlineStr">
        <is>
          <t>🚫 Block IP at firewall immediately | 🔍 Check logs for existing connections | 🛡️ Add to threat intelligence blocklist</t>
        </is>
      </c>
      <c r="S1205" s="195" t="inlineStr">
        <is>
          <t>Skipped (20/run cap)</t>
        </is>
      </c>
      <c r="T1205" s="195" t="n">
        <v>0</v>
      </c>
      <c r="U1205" s="195" t="n">
        <v>0</v>
      </c>
      <c r="V1205" s="195" t="inlineStr">
        <is>
          <t>T1110:Brute Force | T1078:Valid Accounts</t>
        </is>
      </c>
      <c r="W1205" s="195" t="n">
        <v>1</v>
      </c>
      <c r="X1205" s="195" t="inlineStr">
        <is>
          <t>LOW (40%)</t>
        </is>
      </c>
      <c r="Y1205" s="195" t="inlineStr">
        <is>
          <t>NONE</t>
        </is>
      </c>
      <c r="Z1205" s="195" t="inlineStr">
        <is>
          <t>NONE</t>
        </is>
      </c>
      <c r="AA1205" s="195" t="inlineStr">
        <is>
          <t>NONE</t>
        </is>
      </c>
      <c r="AB1205" s="195" t="inlineStr">
        <is>
          <t>NONE</t>
        </is>
      </c>
      <c r="AC1205" s="195" t="n">
        <v>0</v>
      </c>
      <c r="AD1205" s="195" t="inlineStr"/>
    </row>
    <row r="1206">
      <c r="A1206" s="195" t="inlineStr">
        <is>
          <t>ABUSE_IP</t>
        </is>
      </c>
      <c r="B1206" s="195" t="inlineStr">
        <is>
          <t>cda3479cfa18</t>
        </is>
      </c>
      <c r="C1206" s="195" t="inlineStr">
        <is>
          <t>Malicious IP: 137.184.68.183 | Country: US | ISP: Unknown | Confidence: 100% | Sources: ABUSEIPDB</t>
        </is>
      </c>
      <c r="D1206" s="195" t="n">
        <v>6.5</v>
      </c>
      <c r="E1206" s="195" t="inlineStr">
        <is>
          <t>MEDIUM</t>
        </is>
      </c>
      <c r="F1206" s="195" t="n">
        <v>3</v>
      </c>
      <c r="G1206" s="195" t="n">
        <v>1</v>
      </c>
      <c r="H1206" s="195" t="inlineStr">
        <is>
          <t>MEDIUM</t>
        </is>
      </c>
      <c r="I1206" s="195" t="n">
        <v>9.5</v>
      </c>
      <c r="J1206" s="195" t="inlineStr">
        <is>
          <t>NO</t>
        </is>
      </c>
      <c r="K1206" s="195" t="inlineStr">
        <is>
          <t>https://www.abuseipdb.com/check/137.184.68.183</t>
        </is>
      </c>
      <c r="L1206" s="195" t="inlineStr">
        <is>
          <t>2026-02-28T18:16:59+00:00</t>
        </is>
      </c>
      <c r="M1206" s="195" t="inlineStr">
        <is>
          <t>Block IP</t>
        </is>
      </c>
      <c r="N1206" s="195" t="inlineStr">
        <is>
          <t>https://www.abuseipdb.com/check/137.184.68.183</t>
        </is>
      </c>
      <c r="O1206" s="195" t="inlineStr">
        <is>
          <t>Block IP 137.184.68.183 at firewall | Monitor for new reports</t>
        </is>
      </c>
      <c r="P1206" s="195" t="inlineStr">
        <is>
          <t>Firewall/Network</t>
        </is>
      </c>
      <c r="Q1206" s="195" t="inlineStr">
        <is>
          <t>P4</t>
        </is>
      </c>
      <c r="R1206" s="195" t="inlineStr">
        <is>
          <t>🚫 Block IP at firewall immediately | 🔍 Check logs for existing connections | 🛡️ Add to threat intelligence blocklist</t>
        </is>
      </c>
      <c r="S1206" s="195" t="inlineStr">
        <is>
          <t>🚨 MALICIOUS: Digital Ocean | 🌍 United States | North Bergen | 🏢 Digital Ocean | ASN: AS14061 DigitalOcean, LLC | 🔀 VPN/Proxy | 🖥️ Hosting/DC | 🚨 AbuseIPDB: 100% malicious (Data Center/Web Hosting/Transit)</t>
        </is>
      </c>
      <c r="T1206" s="195" t="n">
        <v>0</v>
      </c>
      <c r="U1206" s="195" t="n">
        <v>0</v>
      </c>
      <c r="V1206" s="195" t="inlineStr">
        <is>
          <t>T1110:Brute Force | T1078:Valid Accounts</t>
        </is>
      </c>
      <c r="W1206" s="195" t="n">
        <v>1</v>
      </c>
      <c r="X1206" s="195" t="inlineStr">
        <is>
          <t>LOW (40%)</t>
        </is>
      </c>
      <c r="Y1206" s="195" t="inlineStr">
        <is>
          <t>NONE</t>
        </is>
      </c>
      <c r="Z1206" s="195" t="inlineStr">
        <is>
          <t>NONE</t>
        </is>
      </c>
      <c r="AA1206" s="195" t="inlineStr">
        <is>
          <t>NONE</t>
        </is>
      </c>
      <c r="AB1206" s="195" t="inlineStr">
        <is>
          <t>NONE</t>
        </is>
      </c>
      <c r="AC1206" s="195" t="n">
        <v>0</v>
      </c>
      <c r="AD1206" s="195" t="inlineStr"/>
    </row>
    <row r="1207">
      <c r="A1207" s="195" t="inlineStr">
        <is>
          <t>ABUSE_IP</t>
        </is>
      </c>
      <c r="B1207" s="195" t="inlineStr">
        <is>
          <t>6d0d6aca103b</t>
        </is>
      </c>
      <c r="C1207" s="195" t="inlineStr">
        <is>
          <t>Malicious IP: 103.233.206.154 | Country: MM | ISP: Unknown | Confidence: 100% | Sources: ABUSEIPDB</t>
        </is>
      </c>
      <c r="D1207" s="195" t="n">
        <v>6.5</v>
      </c>
      <c r="E1207" s="195" t="inlineStr">
        <is>
          <t>MEDIUM</t>
        </is>
      </c>
      <c r="F1207" s="195" t="n">
        <v>3</v>
      </c>
      <c r="G1207" s="195" t="n">
        <v>1</v>
      </c>
      <c r="H1207" s="195" t="inlineStr">
        <is>
          <t>MEDIUM</t>
        </is>
      </c>
      <c r="I1207" s="195" t="n">
        <v>9.5</v>
      </c>
      <c r="J1207" s="195" t="inlineStr">
        <is>
          <t>NO</t>
        </is>
      </c>
      <c r="K1207" s="195" t="inlineStr">
        <is>
          <t>https://www.abuseipdb.com/check/103.233.206.154</t>
        </is>
      </c>
      <c r="L1207" s="195" t="inlineStr">
        <is>
          <t>2026-02-28T18:16:59+00:00</t>
        </is>
      </c>
      <c r="M1207" s="195" t="inlineStr">
        <is>
          <t>Block IP</t>
        </is>
      </c>
      <c r="N1207" s="195" t="inlineStr">
        <is>
          <t>https://www.abuseipdb.com/check/103.233.206.154</t>
        </is>
      </c>
      <c r="O1207" s="195" t="inlineStr">
        <is>
          <t>Block IP 103.233.206.154 at firewall | Monitor for new reports</t>
        </is>
      </c>
      <c r="P1207" s="195" t="inlineStr">
        <is>
          <t>Firewall/Network</t>
        </is>
      </c>
      <c r="Q1207" s="195" t="inlineStr">
        <is>
          <t>P4</t>
        </is>
      </c>
      <c r="R1207" s="195" t="inlineStr">
        <is>
          <t>🚫 Block IP at firewall immediately | 🔍 Check logs for existing connections | 🛡️ Add to threat intelligence blocklist</t>
        </is>
      </c>
      <c r="S1207" s="195" t="inlineStr">
        <is>
          <t>Skipped (20/run cap)</t>
        </is>
      </c>
      <c r="T1207" s="195" t="n">
        <v>0</v>
      </c>
      <c r="U1207" s="195" t="n">
        <v>0</v>
      </c>
      <c r="V1207" s="195" t="inlineStr">
        <is>
          <t>T1110:Brute Force | T1078:Valid Accounts</t>
        </is>
      </c>
      <c r="W1207" s="195" t="n">
        <v>1</v>
      </c>
      <c r="X1207" s="195" t="inlineStr">
        <is>
          <t>LOW (40%)</t>
        </is>
      </c>
      <c r="Y1207" s="195" t="inlineStr">
        <is>
          <t>NONE</t>
        </is>
      </c>
      <c r="Z1207" s="195" t="inlineStr">
        <is>
          <t>NONE</t>
        </is>
      </c>
      <c r="AA1207" s="195" t="inlineStr">
        <is>
          <t>NONE</t>
        </is>
      </c>
      <c r="AB1207" s="195" t="inlineStr">
        <is>
          <t>NONE</t>
        </is>
      </c>
      <c r="AC1207" s="195" t="n">
        <v>0</v>
      </c>
      <c r="AD1207" s="195" t="inlineStr"/>
    </row>
    <row r="1208">
      <c r="A1208" s="195" t="inlineStr">
        <is>
          <t>ABUSE_IP</t>
        </is>
      </c>
      <c r="B1208" s="195" t="inlineStr">
        <is>
          <t>c3bc2d321060</t>
        </is>
      </c>
      <c r="C1208" s="195" t="inlineStr">
        <is>
          <t>Malicious IP: 130.12.181.104 | Country: DE | ISP: Unknown | Confidence: 100% | Sources: ABUSEIPDB</t>
        </is>
      </c>
      <c r="D1208" s="195" t="n">
        <v>6.5</v>
      </c>
      <c r="E1208" s="195" t="inlineStr">
        <is>
          <t>MEDIUM</t>
        </is>
      </c>
      <c r="F1208" s="195" t="n">
        <v>3</v>
      </c>
      <c r="G1208" s="195" t="n">
        <v>1</v>
      </c>
      <c r="H1208" s="195" t="inlineStr">
        <is>
          <t>MEDIUM</t>
        </is>
      </c>
      <c r="I1208" s="195" t="n">
        <v>9.5</v>
      </c>
      <c r="J1208" s="195" t="inlineStr">
        <is>
          <t>NO</t>
        </is>
      </c>
      <c r="K1208" s="195" t="inlineStr">
        <is>
          <t>https://www.abuseipdb.com/check/130.12.181.104</t>
        </is>
      </c>
      <c r="L1208" s="195" t="inlineStr">
        <is>
          <t>2026-02-28T18:16:59+00:00</t>
        </is>
      </c>
      <c r="M1208" s="195" t="inlineStr">
        <is>
          <t>Block IP</t>
        </is>
      </c>
      <c r="N1208" s="195" t="inlineStr">
        <is>
          <t>https://www.abuseipdb.com/check/130.12.181.104</t>
        </is>
      </c>
      <c r="O1208" s="195" t="inlineStr">
        <is>
          <t>Block IP 130.12.181.104 at firewall | Monitor for new reports</t>
        </is>
      </c>
      <c r="P1208" s="195" t="inlineStr">
        <is>
          <t>Firewall/Network</t>
        </is>
      </c>
      <c r="Q1208" s="195" t="inlineStr">
        <is>
          <t>P4</t>
        </is>
      </c>
      <c r="R1208" s="195" t="inlineStr">
        <is>
          <t>🚫 Block IP at firewall immediately | 🔍 Check logs for existing connections | 🛡️ Add to threat intelligence blocklist</t>
        </is>
      </c>
      <c r="S1208" s="195" t="inlineStr">
        <is>
          <t>🚨 MALICIOUS: Netiface LLC | 🌍 Germany | Frankfurt am Main | 🏢 Netiface LLC | ASN: AS36680 Netiface LLC | 🚨 AbuseIPDB: 100% malicious (Data Center/Web Hosting/Transit)</t>
        </is>
      </c>
      <c r="T1208" s="195" t="n">
        <v>0</v>
      </c>
      <c r="U1208" s="195" t="n">
        <v>0</v>
      </c>
      <c r="V1208" s="195" t="inlineStr">
        <is>
          <t>T1110:Brute Force | T1078:Valid Accounts</t>
        </is>
      </c>
      <c r="W1208" s="195" t="n">
        <v>1</v>
      </c>
      <c r="X1208" s="195" t="inlineStr">
        <is>
          <t>LOW (40%)</t>
        </is>
      </c>
      <c r="Y1208" s="195" t="inlineStr">
        <is>
          <t>NONE</t>
        </is>
      </c>
      <c r="Z1208" s="195" t="inlineStr">
        <is>
          <t>NONE</t>
        </is>
      </c>
      <c r="AA1208" s="195" t="inlineStr">
        <is>
          <t>NONE</t>
        </is>
      </c>
      <c r="AB1208" s="195" t="inlineStr">
        <is>
          <t>NONE</t>
        </is>
      </c>
      <c r="AC1208" s="195" t="n">
        <v>0</v>
      </c>
      <c r="AD1208" s="195" t="inlineStr"/>
    </row>
    <row r="1209">
      <c r="A1209" s="193" t="inlineStr">
        <is>
          <t>CISA_ICS</t>
        </is>
      </c>
      <c r="B1209" s="193" t="inlineStr">
        <is>
          <t>CVE-2021-26828</t>
        </is>
      </c>
      <c r="C1209" s="193" t="inlineStr">
        <is>
          <t>ICS Advisory: OpenPLC ScadaBR — OpenPLC ScadaBR contains an unrestricted upload of file with dangerous type vulnerability that allow</t>
        </is>
      </c>
      <c r="D1209" s="193" t="n">
        <v>7</v>
      </c>
      <c r="E1209" s="193" t="inlineStr">
        <is>
          <t>HIGH</t>
        </is>
      </c>
      <c r="F1209" s="193" t="n">
        <v>2</v>
      </c>
      <c r="G1209" s="193" t="n">
        <v>3</v>
      </c>
      <c r="H1209" s="193" t="inlineStr">
        <is>
          <t>HIGH</t>
        </is>
      </c>
      <c r="I1209" s="193" t="n">
        <v>13</v>
      </c>
      <c r="J1209" s="193" t="inlineStr">
        <is>
          <t>NO</t>
        </is>
      </c>
      <c r="K1209" s="193" t="inlineStr">
        <is>
          <t>https://www.cisa.gov/uscert/ics/advisories/CVE-2021-26828</t>
        </is>
      </c>
      <c r="L1209" s="193" t="inlineStr">
        <is>
          <t>2025-12-03</t>
        </is>
      </c>
      <c r="M1209" s="193" t="inlineStr">
        <is>
          <t>CHECK_VENDOR</t>
        </is>
      </c>
      <c r="N1209" s="193" t="inlineStr">
        <is>
          <t>https://www.cisa.gov/uscert/ics/advisories/CVE-2021-26828</t>
        </is>
      </c>
      <c r="O1209" s="193" t="inlineStr">
        <is>
          <t>Follow ICS best practices | Network segmentation | Disable unnecessary services</t>
        </is>
      </c>
      <c r="P1209" s="193" t="inlineStr">
        <is>
          <t>ICS/SCADA/OT</t>
        </is>
      </c>
      <c r="Q1209" s="193" t="inlineStr">
        <is>
          <t>P3</t>
        </is>
      </c>
      <c r="R1209" s="193" t="inlineStr">
        <is>
          <t>🔍 Investigate and apply appropriate controls</t>
        </is>
      </c>
      <c r="S1209" s="193" t="inlineStr">
        <is>
          <t>ICS advisory - no IP context</t>
        </is>
      </c>
      <c r="T1209" s="193" t="n">
        <v>0</v>
      </c>
      <c r="U1209" s="193" t="n">
        <v>0</v>
      </c>
      <c r="V1209" s="193" t="inlineStr">
        <is>
          <t>T0812:Default Credentials | T0866:Exploitation of Remote Services</t>
        </is>
      </c>
      <c r="W1209" s="193" t="n">
        <v>2</v>
      </c>
      <c r="X1209" s="193" t="inlineStr">
        <is>
          <t>CONFIRMED (82%)</t>
        </is>
      </c>
      <c r="Y1209" s="193" t="inlineStr">
        <is>
          <t>NONE</t>
        </is>
      </c>
      <c r="Z1209" s="193" t="inlineStr">
        <is>
          <t>NONE</t>
        </is>
      </c>
      <c r="AA1209" s="193" t="inlineStr">
        <is>
          <t>NONE</t>
        </is>
      </c>
      <c r="AB1209" s="193" t="inlineStr">
        <is>
          <t>NONE</t>
        </is>
      </c>
      <c r="AC1209" s="193" t="n">
        <v>0</v>
      </c>
      <c r="AD1209" s="193" t="inlineStr"/>
    </row>
    <row r="1210">
      <c r="A1210" s="193" t="inlineStr">
        <is>
          <t>CISA_ICS</t>
        </is>
      </c>
      <c r="B1210" s="193" t="inlineStr">
        <is>
          <t>CVE-2021-26829</t>
        </is>
      </c>
      <c r="C1210" s="193" t="inlineStr">
        <is>
          <t>ICS Advisory: OpenPLC ScadaBR — OpenPLC ScadaBR contains a cross-site scripting vulnerability via system_settings.shtm.</t>
        </is>
      </c>
      <c r="D1210" s="193" t="n">
        <v>7</v>
      </c>
      <c r="E1210" s="193" t="inlineStr">
        <is>
          <t>HIGH</t>
        </is>
      </c>
      <c r="F1210" s="193" t="n">
        <v>2</v>
      </c>
      <c r="G1210" s="193" t="n">
        <v>3</v>
      </c>
      <c r="H1210" s="193" t="inlineStr">
        <is>
          <t>HIGH</t>
        </is>
      </c>
      <c r="I1210" s="193" t="n">
        <v>13</v>
      </c>
      <c r="J1210" s="193" t="inlineStr">
        <is>
          <t>NO</t>
        </is>
      </c>
      <c r="K1210" s="193" t="inlineStr">
        <is>
          <t>https://www.cisa.gov/uscert/ics/advisories/CVE-2021-26829</t>
        </is>
      </c>
      <c r="L1210" s="193" t="inlineStr">
        <is>
          <t>2025-11-28</t>
        </is>
      </c>
      <c r="M1210" s="193" t="inlineStr">
        <is>
          <t>CHECK_VENDOR</t>
        </is>
      </c>
      <c r="N1210" s="193" t="inlineStr">
        <is>
          <t>https://www.cisa.gov/uscert/ics/advisories/CVE-2021-26829</t>
        </is>
      </c>
      <c r="O1210" s="193" t="inlineStr">
        <is>
          <t>Follow ICS best practices | Network segmentation | Disable unnecessary services</t>
        </is>
      </c>
      <c r="P1210" s="193" t="inlineStr">
        <is>
          <t>ICS/SCADA/OT</t>
        </is>
      </c>
      <c r="Q1210" s="193" t="inlineStr">
        <is>
          <t>P3</t>
        </is>
      </c>
      <c r="R1210" s="193" t="inlineStr">
        <is>
          <t>🔍 Investigate and apply appropriate controls</t>
        </is>
      </c>
      <c r="S1210" s="193" t="inlineStr">
        <is>
          <t>ICS advisory - no IP context</t>
        </is>
      </c>
      <c r="T1210" s="193" t="n">
        <v>0</v>
      </c>
      <c r="U1210" s="193" t="n">
        <v>0</v>
      </c>
      <c r="V1210" s="193" t="inlineStr">
        <is>
          <t>T0812:Default Credentials | T0866:Exploitation of Remote Services</t>
        </is>
      </c>
      <c r="W1210" s="193" t="n">
        <v>2</v>
      </c>
      <c r="X1210" s="193" t="inlineStr">
        <is>
          <t>CONFIRMED (82%)</t>
        </is>
      </c>
      <c r="Y1210" s="193" t="inlineStr">
        <is>
          <t>NONE</t>
        </is>
      </c>
      <c r="Z1210" s="193" t="inlineStr">
        <is>
          <t>NONE</t>
        </is>
      </c>
      <c r="AA1210" s="193" t="inlineStr">
        <is>
          <t>NONE</t>
        </is>
      </c>
      <c r="AB1210" s="193" t="inlineStr">
        <is>
          <t>NONE</t>
        </is>
      </c>
      <c r="AC1210" s="193" t="n">
        <v>0</v>
      </c>
      <c r="AD1210" s="193" t="inlineStr"/>
    </row>
    <row r="1211">
      <c r="A1211" s="193" t="inlineStr">
        <is>
          <t>CISA_ICS</t>
        </is>
      </c>
      <c r="B1211" s="193" t="inlineStr">
        <is>
          <t>CVE-2022-43769</t>
        </is>
      </c>
      <c r="C1211" s="193" t="inlineStr">
        <is>
          <t xml:space="preserve">ICS Advisory: Hitachi Vantara Pentaho Business Analytics (BA) Server — Hitachi Vantara Pentaho BA Server contains a special element injection vulnerability that allows an </t>
        </is>
      </c>
      <c r="D1211" s="193" t="n">
        <v>7</v>
      </c>
      <c r="E1211" s="193" t="inlineStr">
        <is>
          <t>HIGH</t>
        </is>
      </c>
      <c r="F1211" s="193" t="n">
        <v>2</v>
      </c>
      <c r="G1211" s="193" t="n">
        <v>3</v>
      </c>
      <c r="H1211" s="193" t="inlineStr">
        <is>
          <t>HIGH</t>
        </is>
      </c>
      <c r="I1211" s="193" t="n">
        <v>13</v>
      </c>
      <c r="J1211" s="193" t="inlineStr">
        <is>
          <t>NO</t>
        </is>
      </c>
      <c r="K1211" s="193" t="inlineStr">
        <is>
          <t>https://www.cisa.gov/uscert/ics/advisories/CVE-2022-43769</t>
        </is>
      </c>
      <c r="L1211" s="193" t="inlineStr">
        <is>
          <t>2025-03-03</t>
        </is>
      </c>
      <c r="M1211" s="193" t="inlineStr">
        <is>
          <t>CHECK_VENDOR</t>
        </is>
      </c>
      <c r="N1211" s="193" t="inlineStr">
        <is>
          <t>https://www.cisa.gov/uscert/ics/advisories/CVE-2022-43769</t>
        </is>
      </c>
      <c r="O1211" s="193" t="inlineStr">
        <is>
          <t>Follow ICS best practices | Network segmentation | Disable unnecessary services</t>
        </is>
      </c>
      <c r="P1211" s="193" t="inlineStr">
        <is>
          <t>ICS/SCADA/OT</t>
        </is>
      </c>
      <c r="Q1211" s="193" t="inlineStr">
        <is>
          <t>P3</t>
        </is>
      </c>
      <c r="R1211" s="193" t="inlineStr">
        <is>
          <t>🔍 Investigate and apply appropriate controls</t>
        </is>
      </c>
      <c r="S1211" s="193" t="inlineStr">
        <is>
          <t>ICS advisory - no IP context</t>
        </is>
      </c>
      <c r="T1211" s="193" t="n">
        <v>0</v>
      </c>
      <c r="U1211" s="193" t="n">
        <v>0</v>
      </c>
      <c r="V1211" s="193" t="inlineStr">
        <is>
          <t>T0812:Default Credentials | T0866:Exploitation of Remote Services | T1584.004:Server</t>
        </is>
      </c>
      <c r="W1211" s="193" t="n">
        <v>2</v>
      </c>
      <c r="X1211" s="193" t="inlineStr">
        <is>
          <t>CONFIRMED (82%)</t>
        </is>
      </c>
      <c r="Y1211" s="193" t="inlineStr">
        <is>
          <t>NONE</t>
        </is>
      </c>
      <c r="Z1211" s="193" t="inlineStr">
        <is>
          <t>NONE</t>
        </is>
      </c>
      <c r="AA1211" s="193" t="inlineStr">
        <is>
          <t>NONE</t>
        </is>
      </c>
      <c r="AB1211" s="193" t="inlineStr">
        <is>
          <t>NONE</t>
        </is>
      </c>
      <c r="AC1211" s="193" t="n">
        <v>0</v>
      </c>
      <c r="AD1211" s="193" t="inlineStr"/>
    </row>
    <row r="1212">
      <c r="A1212" s="193" t="inlineStr">
        <is>
          <t>CISA_ICS</t>
        </is>
      </c>
      <c r="B1212" s="193" t="inlineStr">
        <is>
          <t>CVE-2022-43939</t>
        </is>
      </c>
      <c r="C1212" s="193" t="inlineStr">
        <is>
          <t>ICS Advisory: Hitachi Vantara Pentaho Business Analytics (BA) Server — Hitachi Vantara Pentaho BA Server contains a use of non-canonical URL paths for authorization decisi</t>
        </is>
      </c>
      <c r="D1212" s="193" t="n">
        <v>7</v>
      </c>
      <c r="E1212" s="193" t="inlineStr">
        <is>
          <t>HIGH</t>
        </is>
      </c>
      <c r="F1212" s="193" t="n">
        <v>2</v>
      </c>
      <c r="G1212" s="193" t="n">
        <v>3</v>
      </c>
      <c r="H1212" s="193" t="inlineStr">
        <is>
          <t>HIGH</t>
        </is>
      </c>
      <c r="I1212" s="193" t="n">
        <v>13</v>
      </c>
      <c r="J1212" s="193" t="inlineStr">
        <is>
          <t>NO</t>
        </is>
      </c>
      <c r="K1212" s="193" t="inlineStr">
        <is>
          <t>https://www.cisa.gov/uscert/ics/advisories/CVE-2022-43939</t>
        </is>
      </c>
      <c r="L1212" s="193" t="inlineStr">
        <is>
          <t>2025-03-03</t>
        </is>
      </c>
      <c r="M1212" s="193" t="inlineStr">
        <is>
          <t>CHECK_VENDOR</t>
        </is>
      </c>
      <c r="N1212" s="193" t="inlineStr">
        <is>
          <t>https://www.cisa.gov/uscert/ics/advisories/CVE-2022-43939</t>
        </is>
      </c>
      <c r="O1212" s="193" t="inlineStr">
        <is>
          <t>Follow ICS best practices | Network segmentation | Disable unnecessary services</t>
        </is>
      </c>
      <c r="P1212" s="193" t="inlineStr">
        <is>
          <t>ICS/SCADA/OT</t>
        </is>
      </c>
      <c r="Q1212" s="193" t="inlineStr">
        <is>
          <t>P3</t>
        </is>
      </c>
      <c r="R1212" s="193" t="inlineStr">
        <is>
          <t>🔍 Investigate and apply appropriate controls</t>
        </is>
      </c>
      <c r="S1212" s="193" t="inlineStr">
        <is>
          <t>ICS advisory - no IP context</t>
        </is>
      </c>
      <c r="T1212" s="193" t="n">
        <v>0</v>
      </c>
      <c r="U1212" s="193" t="n">
        <v>0</v>
      </c>
      <c r="V1212" s="193" t="inlineStr">
        <is>
          <t>T0812:Default Credentials | T0866:Exploitation of Remote Services | T1584.004:Server</t>
        </is>
      </c>
      <c r="W1212" s="193" t="n">
        <v>2</v>
      </c>
      <c r="X1212" s="193" t="inlineStr">
        <is>
          <t>CONFIRMED (82%)</t>
        </is>
      </c>
      <c r="Y1212" s="193" t="inlineStr">
        <is>
          <t>NONE</t>
        </is>
      </c>
      <c r="Z1212" s="193" t="inlineStr">
        <is>
          <t>NONE</t>
        </is>
      </c>
      <c r="AA1212" s="193" t="inlineStr">
        <is>
          <t>NONE</t>
        </is>
      </c>
      <c r="AB1212" s="193" t="inlineStr">
        <is>
          <t>NONE</t>
        </is>
      </c>
      <c r="AC1212" s="193" t="n">
        <v>0</v>
      </c>
      <c r="AD1212" s="193" t="inlineStr"/>
    </row>
    <row r="1213">
      <c r="A1213" s="193" t="inlineStr">
        <is>
          <t>CISA_ICS</t>
        </is>
      </c>
      <c r="B1213" s="193" t="inlineStr">
        <is>
          <t>CVE-2024-8956</t>
        </is>
      </c>
      <c r="C1213" s="193" t="inlineStr">
        <is>
          <t>ICS Advisory: PTZOptics PT30X-SDI/NDI Cameras — PTZOptics PT30X-SDI/NDI cameras contain an insecure direct object reference (IDOR) vulnerability tha</t>
        </is>
      </c>
      <c r="D1213" s="193" t="n">
        <v>7</v>
      </c>
      <c r="E1213" s="193" t="inlineStr">
        <is>
          <t>HIGH</t>
        </is>
      </c>
      <c r="F1213" s="193" t="n">
        <v>2</v>
      </c>
      <c r="G1213" s="193" t="n">
        <v>3</v>
      </c>
      <c r="H1213" s="193" t="inlineStr">
        <is>
          <t>HIGH</t>
        </is>
      </c>
      <c r="I1213" s="193" t="n">
        <v>13</v>
      </c>
      <c r="J1213" s="193" t="inlineStr">
        <is>
          <t>NO</t>
        </is>
      </c>
      <c r="K1213" s="193" t="inlineStr">
        <is>
          <t>https://www.cisa.gov/uscert/ics/advisories/CVE-2024-8956</t>
        </is>
      </c>
      <c r="L1213" s="193" t="inlineStr">
        <is>
          <t>2024-11-04</t>
        </is>
      </c>
      <c r="M1213" s="193" t="inlineStr">
        <is>
          <t>CHECK_VENDOR</t>
        </is>
      </c>
      <c r="N1213" s="193" t="inlineStr">
        <is>
          <t>https://www.cisa.gov/uscert/ics/advisories/CVE-2024-8956</t>
        </is>
      </c>
      <c r="O1213" s="193" t="inlineStr">
        <is>
          <t>Follow ICS best practices | Network segmentation | Disable unnecessary services</t>
        </is>
      </c>
      <c r="P1213" s="193" t="inlineStr">
        <is>
          <t>ICS/SCADA/OT</t>
        </is>
      </c>
      <c r="Q1213" s="193" t="inlineStr">
        <is>
          <t>P3</t>
        </is>
      </c>
      <c r="R1213" s="193" t="inlineStr">
        <is>
          <t>🔍 Investigate and apply appropriate controls</t>
        </is>
      </c>
      <c r="S1213" s="193" t="inlineStr">
        <is>
          <t>ICS advisory - no IP context</t>
        </is>
      </c>
      <c r="T1213" s="193" t="n">
        <v>0</v>
      </c>
      <c r="U1213" s="193" t="n">
        <v>0</v>
      </c>
      <c r="V1213" s="193" t="inlineStr">
        <is>
          <t>T0812:Default Credentials | T0866:Exploitation of Remote Services</t>
        </is>
      </c>
      <c r="W1213" s="193" t="n">
        <v>2</v>
      </c>
      <c r="X1213" s="193" t="inlineStr">
        <is>
          <t>CONFIRMED (82%)</t>
        </is>
      </c>
      <c r="Y1213" s="193" t="inlineStr">
        <is>
          <t>NONE</t>
        </is>
      </c>
      <c r="Z1213" s="193" t="inlineStr">
        <is>
          <t>NONE</t>
        </is>
      </c>
      <c r="AA1213" s="193" t="inlineStr">
        <is>
          <t>NONE</t>
        </is>
      </c>
      <c r="AB1213" s="193" t="inlineStr">
        <is>
          <t>NONE</t>
        </is>
      </c>
      <c r="AC1213" s="193" t="n">
        <v>0</v>
      </c>
      <c r="AD1213" s="193" t="inlineStr"/>
    </row>
    <row r="1214">
      <c r="A1214" s="193" t="inlineStr">
        <is>
          <t>CISA_ICS</t>
        </is>
      </c>
      <c r="B1214" s="193" t="inlineStr">
        <is>
          <t>CVE-2024-8957</t>
        </is>
      </c>
      <c r="C1214" s="193" t="inlineStr">
        <is>
          <t xml:space="preserve">ICS Advisory: PTZOptics PT30X-SDI/NDI Cameras — PTZOptics PT30X-SDI/NDI cameras contain an OS command injection vulnerability that allows a remote, </t>
        </is>
      </c>
      <c r="D1214" s="193" t="n">
        <v>7</v>
      </c>
      <c r="E1214" s="193" t="inlineStr">
        <is>
          <t>HIGH</t>
        </is>
      </c>
      <c r="F1214" s="193" t="n">
        <v>2</v>
      </c>
      <c r="G1214" s="193" t="n">
        <v>3</v>
      </c>
      <c r="H1214" s="193" t="inlineStr">
        <is>
          <t>HIGH</t>
        </is>
      </c>
      <c r="I1214" s="193" t="n">
        <v>13</v>
      </c>
      <c r="J1214" s="193" t="inlineStr">
        <is>
          <t>NO</t>
        </is>
      </c>
      <c r="K1214" s="193" t="inlineStr">
        <is>
          <t>https://www.cisa.gov/uscert/ics/advisories/CVE-2024-8957</t>
        </is>
      </c>
      <c r="L1214" s="193" t="inlineStr">
        <is>
          <t>2024-11-04</t>
        </is>
      </c>
      <c r="M1214" s="193" t="inlineStr">
        <is>
          <t>CHECK_VENDOR</t>
        </is>
      </c>
      <c r="N1214" s="193" t="inlineStr">
        <is>
          <t>https://www.cisa.gov/uscert/ics/advisories/CVE-2024-8957</t>
        </is>
      </c>
      <c r="O1214" s="193" t="inlineStr">
        <is>
          <t>Follow ICS best practices | Network segmentation | Disable unnecessary services</t>
        </is>
      </c>
      <c r="P1214" s="193" t="inlineStr">
        <is>
          <t>ICS/SCADA/OT</t>
        </is>
      </c>
      <c r="Q1214" s="193" t="inlineStr">
        <is>
          <t>P3</t>
        </is>
      </c>
      <c r="R1214" s="193" t="inlineStr">
        <is>
          <t>🔍 Investigate and apply appropriate controls</t>
        </is>
      </c>
      <c r="S1214" s="193" t="inlineStr">
        <is>
          <t>ICS advisory - no IP context</t>
        </is>
      </c>
      <c r="T1214" s="193" t="n">
        <v>0</v>
      </c>
      <c r="U1214" s="193" t="n">
        <v>0</v>
      </c>
      <c r="V1214" s="193" t="inlineStr">
        <is>
          <t>T0812:Default Credentials | T0866:Exploitation of Remote Services</t>
        </is>
      </c>
      <c r="W1214" s="193" t="n">
        <v>2</v>
      </c>
      <c r="X1214" s="193" t="inlineStr">
        <is>
          <t>CONFIRMED (82%)</t>
        </is>
      </c>
      <c r="Y1214" s="193" t="inlineStr">
        <is>
          <t>NONE</t>
        </is>
      </c>
      <c r="Z1214" s="193" t="inlineStr">
        <is>
          <t>NONE</t>
        </is>
      </c>
      <c r="AA1214" s="193" t="inlineStr">
        <is>
          <t>NONE</t>
        </is>
      </c>
      <c r="AB1214" s="193" t="inlineStr">
        <is>
          <t>NONE</t>
        </is>
      </c>
      <c r="AC1214" s="193" t="n">
        <v>0</v>
      </c>
      <c r="AD1214" s="193" t="inlineStr"/>
    </row>
    <row r="1215">
      <c r="A1215" s="193" t="inlineStr">
        <is>
          <t>CISA_ICS</t>
        </is>
      </c>
      <c r="B1215" s="193" t="inlineStr">
        <is>
          <t>CVE-2021-31196</t>
        </is>
      </c>
      <c r="C1215" s="193" t="inlineStr">
        <is>
          <t>ICS Advisory: Microsoft Exchange Server — Microsoft Exchange Server contains an information disclosure vulnerability that allows for remote co</t>
        </is>
      </c>
      <c r="D1215" s="193" t="n">
        <v>7</v>
      </c>
      <c r="E1215" s="193" t="inlineStr">
        <is>
          <t>HIGH</t>
        </is>
      </c>
      <c r="F1215" s="193" t="n">
        <v>2</v>
      </c>
      <c r="G1215" s="193" t="n">
        <v>3</v>
      </c>
      <c r="H1215" s="193" t="inlineStr">
        <is>
          <t>HIGH</t>
        </is>
      </c>
      <c r="I1215" s="193" t="n">
        <v>13</v>
      </c>
      <c r="J1215" s="193" t="inlineStr">
        <is>
          <t>NO</t>
        </is>
      </c>
      <c r="K1215" s="193" t="inlineStr">
        <is>
          <t>https://www.cisa.gov/uscert/ics/advisories/CVE-2021-31196</t>
        </is>
      </c>
      <c r="L1215" s="193" t="inlineStr">
        <is>
          <t>2024-08-21</t>
        </is>
      </c>
      <c r="M1215" s="193" t="inlineStr">
        <is>
          <t>CHECK_VENDOR</t>
        </is>
      </c>
      <c r="N1215" s="193" t="inlineStr">
        <is>
          <t>https://www.cisa.gov/uscert/ics/advisories/CVE-2021-31196</t>
        </is>
      </c>
      <c r="O1215" s="193" t="inlineStr">
        <is>
          <t>Follow ICS best practices | Network segmentation | Disable unnecessary services</t>
        </is>
      </c>
      <c r="P1215" s="193" t="inlineStr">
        <is>
          <t>ICS/SCADA/OT</t>
        </is>
      </c>
      <c r="Q1215" s="193" t="inlineStr">
        <is>
          <t>P3</t>
        </is>
      </c>
      <c r="R1215" s="193" t="inlineStr">
        <is>
          <t>🔍 Investigate and apply appropriate controls</t>
        </is>
      </c>
      <c r="S1215" s="193" t="inlineStr">
        <is>
          <t>ICS advisory - no IP context</t>
        </is>
      </c>
      <c r="T1215" s="193" t="n">
        <v>0</v>
      </c>
      <c r="U1215" s="193" t="n">
        <v>0</v>
      </c>
      <c r="V1215" s="193" t="inlineStr">
        <is>
          <t>T0812:Default Credentials | T0866:Exploitation of Remote Services | T1584.004:Server</t>
        </is>
      </c>
      <c r="W1215" s="193" t="n">
        <v>2</v>
      </c>
      <c r="X1215" s="193" t="inlineStr">
        <is>
          <t>CONFIRMED (82%)</t>
        </is>
      </c>
      <c r="Y1215" s="193" t="inlineStr">
        <is>
          <t>NONE</t>
        </is>
      </c>
      <c r="Z1215" s="193" t="inlineStr">
        <is>
          <t>NONE</t>
        </is>
      </c>
      <c r="AA1215" s="193" t="inlineStr">
        <is>
          <t>NONE</t>
        </is>
      </c>
      <c r="AB1215" s="193" t="inlineStr">
        <is>
          <t>NONE</t>
        </is>
      </c>
      <c r="AC1215" s="193" t="n">
        <v>0</v>
      </c>
      <c r="AD1215" s="193" t="inlineStr"/>
    </row>
    <row r="1216">
      <c r="A1216" s="193" t="inlineStr">
        <is>
          <t>CISA_ICS</t>
        </is>
      </c>
      <c r="B1216" s="193" t="inlineStr">
        <is>
          <t>CVE-2019-7256</t>
        </is>
      </c>
      <c r="C1216" s="193" t="inlineStr">
        <is>
          <t xml:space="preserve">ICS Advisory: Nice Linear eMerge E3-Series — Nice Linear eMerge E3-Series contains an OS command injection vulnerability that allows an attacker </t>
        </is>
      </c>
      <c r="D1216" s="193" t="n">
        <v>7</v>
      </c>
      <c r="E1216" s="193" t="inlineStr">
        <is>
          <t>HIGH</t>
        </is>
      </c>
      <c r="F1216" s="193" t="n">
        <v>2</v>
      </c>
      <c r="G1216" s="193" t="n">
        <v>3</v>
      </c>
      <c r="H1216" s="193" t="inlineStr">
        <is>
          <t>HIGH</t>
        </is>
      </c>
      <c r="I1216" s="193" t="n">
        <v>13</v>
      </c>
      <c r="J1216" s="193" t="inlineStr">
        <is>
          <t>NO</t>
        </is>
      </c>
      <c r="K1216" s="193" t="inlineStr">
        <is>
          <t>https://www.cisa.gov/uscert/ics/advisories/CVE-2019-7256</t>
        </is>
      </c>
      <c r="L1216" s="193" t="inlineStr">
        <is>
          <t>2024-03-25</t>
        </is>
      </c>
      <c r="M1216" s="193" t="inlineStr">
        <is>
          <t>CHECK_VENDOR</t>
        </is>
      </c>
      <c r="N1216" s="193" t="inlineStr">
        <is>
          <t>https://www.cisa.gov/uscert/ics/advisories/CVE-2019-7256</t>
        </is>
      </c>
      <c r="O1216" s="193" t="inlineStr">
        <is>
          <t>Follow ICS best practices | Network segmentation | Disable unnecessary services</t>
        </is>
      </c>
      <c r="P1216" s="193" t="inlineStr">
        <is>
          <t>ICS/SCADA/OT</t>
        </is>
      </c>
      <c r="Q1216" s="193" t="inlineStr">
        <is>
          <t>P3</t>
        </is>
      </c>
      <c r="R1216" s="193" t="inlineStr">
        <is>
          <t>🔍 Investigate and apply appropriate controls</t>
        </is>
      </c>
      <c r="S1216" s="193" t="inlineStr">
        <is>
          <t>ICS advisory - no IP context</t>
        </is>
      </c>
      <c r="T1216" s="193" t="n">
        <v>0</v>
      </c>
      <c r="U1216" s="193" t="n">
        <v>0</v>
      </c>
      <c r="V1216" s="193" t="inlineStr">
        <is>
          <t>T0812:Default Credentials | T0866:Exploitation of Remote Services</t>
        </is>
      </c>
      <c r="W1216" s="193" t="n">
        <v>2</v>
      </c>
      <c r="X1216" s="193" t="inlineStr">
        <is>
          <t>CONFIRMED (82%)</t>
        </is>
      </c>
      <c r="Y1216" s="193" t="inlineStr">
        <is>
          <t>NONE</t>
        </is>
      </c>
      <c r="Z1216" s="193" t="inlineStr">
        <is>
          <t>NONE</t>
        </is>
      </c>
      <c r="AA1216" s="193" t="inlineStr">
        <is>
          <t>NONE</t>
        </is>
      </c>
      <c r="AB1216" s="193" t="inlineStr">
        <is>
          <t>NONE</t>
        </is>
      </c>
      <c r="AC1216" s="193" t="n">
        <v>0</v>
      </c>
      <c r="AD1216" s="193" t="inlineStr"/>
    </row>
    <row r="1217">
      <c r="A1217" s="193" t="inlineStr">
        <is>
          <t>CISA_ICS</t>
        </is>
      </c>
      <c r="B1217" s="193" t="inlineStr">
        <is>
          <t>CVE-2024-21410</t>
        </is>
      </c>
      <c r="C1217" s="193" t="inlineStr">
        <is>
          <t>ICS Advisory: Microsoft Exchange Server — Microsoft Exchange Server contains an unspecified vulnerability that allows for privilege escalation</t>
        </is>
      </c>
      <c r="D1217" s="193" t="n">
        <v>7</v>
      </c>
      <c r="E1217" s="193" t="inlineStr">
        <is>
          <t>HIGH</t>
        </is>
      </c>
      <c r="F1217" s="193" t="n">
        <v>2</v>
      </c>
      <c r="G1217" s="193" t="n">
        <v>3</v>
      </c>
      <c r="H1217" s="193" t="inlineStr">
        <is>
          <t>HIGH</t>
        </is>
      </c>
      <c r="I1217" s="193" t="n">
        <v>13</v>
      </c>
      <c r="J1217" s="193" t="inlineStr">
        <is>
          <t>NO</t>
        </is>
      </c>
      <c r="K1217" s="193" t="inlineStr">
        <is>
          <t>https://www.cisa.gov/uscert/ics/advisories/CVE-2024-21410</t>
        </is>
      </c>
      <c r="L1217" s="193" t="inlineStr">
        <is>
          <t>2024-02-15</t>
        </is>
      </c>
      <c r="M1217" s="193" t="inlineStr">
        <is>
          <t>CHECK_VENDOR</t>
        </is>
      </c>
      <c r="N1217" s="193" t="inlineStr">
        <is>
          <t>https://www.cisa.gov/uscert/ics/advisories/CVE-2024-21410</t>
        </is>
      </c>
      <c r="O1217" s="193" t="inlineStr">
        <is>
          <t>Follow ICS best practices | Network segmentation | Disable unnecessary services</t>
        </is>
      </c>
      <c r="P1217" s="193" t="inlineStr">
        <is>
          <t>ICS/SCADA/OT</t>
        </is>
      </c>
      <c r="Q1217" s="193" t="inlineStr">
        <is>
          <t>P3</t>
        </is>
      </c>
      <c r="R1217" s="193" t="inlineStr">
        <is>
          <t>🔍 Investigate and apply appropriate controls</t>
        </is>
      </c>
      <c r="S1217" s="193" t="inlineStr">
        <is>
          <t>ICS advisory - no IP context</t>
        </is>
      </c>
      <c r="T1217" s="193" t="n">
        <v>0</v>
      </c>
      <c r="U1217" s="193" t="n">
        <v>0</v>
      </c>
      <c r="V1217" s="193" t="inlineStr">
        <is>
          <t>T0812:Default Credentials | T0866:Exploitation of Remote Services | T1584.004:Server</t>
        </is>
      </c>
      <c r="W1217" s="193" t="n">
        <v>2</v>
      </c>
      <c r="X1217" s="193" t="inlineStr">
        <is>
          <t>CONFIRMED (82%)</t>
        </is>
      </c>
      <c r="Y1217" s="193" t="inlineStr">
        <is>
          <t>NONE</t>
        </is>
      </c>
      <c r="Z1217" s="193" t="inlineStr">
        <is>
          <t>NONE</t>
        </is>
      </c>
      <c r="AA1217" s="193" t="inlineStr">
        <is>
          <t>NONE</t>
        </is>
      </c>
      <c r="AB1217" s="193" t="inlineStr">
        <is>
          <t>NONE</t>
        </is>
      </c>
      <c r="AC1217" s="193" t="n">
        <v>0</v>
      </c>
      <c r="AD1217" s="193" t="inlineStr"/>
    </row>
    <row r="1218">
      <c r="A1218" s="193" t="inlineStr">
        <is>
          <t>CISA_ICS</t>
        </is>
      </c>
      <c r="B1218" s="193" t="inlineStr">
        <is>
          <t>CVE-2023-6448</t>
        </is>
      </c>
      <c r="C1218" s="193" t="inlineStr">
        <is>
          <t>ICS Advisory: Unitronics Vision PLC and HMI — Unitronics Vision Series PLCs and HMIs ship with an insecure default password, which if left unchang</t>
        </is>
      </c>
      <c r="D1218" s="193" t="n">
        <v>7</v>
      </c>
      <c r="E1218" s="193" t="inlineStr">
        <is>
          <t>HIGH</t>
        </is>
      </c>
      <c r="F1218" s="193" t="n">
        <v>2</v>
      </c>
      <c r="G1218" s="193" t="n">
        <v>3</v>
      </c>
      <c r="H1218" s="193" t="inlineStr">
        <is>
          <t>HIGH</t>
        </is>
      </c>
      <c r="I1218" s="193" t="n">
        <v>13</v>
      </c>
      <c r="J1218" s="193" t="inlineStr">
        <is>
          <t>NO</t>
        </is>
      </c>
      <c r="K1218" s="193" t="inlineStr">
        <is>
          <t>https://www.cisa.gov/uscert/ics/advisories/CVE-2023-6448</t>
        </is>
      </c>
      <c r="L1218" s="193" t="inlineStr">
        <is>
          <t>2023-12-11</t>
        </is>
      </c>
      <c r="M1218" s="193" t="inlineStr">
        <is>
          <t>CHECK_VENDOR</t>
        </is>
      </c>
      <c r="N1218" s="193" t="inlineStr">
        <is>
          <t>https://www.cisa.gov/uscert/ics/advisories/CVE-2023-6448</t>
        </is>
      </c>
      <c r="O1218" s="193" t="inlineStr">
        <is>
          <t>Follow ICS best practices | Network segmentation | Disable unnecessary services</t>
        </is>
      </c>
      <c r="P1218" s="193" t="inlineStr">
        <is>
          <t>ICS/SCADA/OT</t>
        </is>
      </c>
      <c r="Q1218" s="193" t="inlineStr">
        <is>
          <t>P3</t>
        </is>
      </c>
      <c r="R1218" s="193" t="inlineStr">
        <is>
          <t>🔍 Investigate and apply appropriate controls</t>
        </is>
      </c>
      <c r="S1218" s="193" t="inlineStr">
        <is>
          <t>ICS advisory - no IP context</t>
        </is>
      </c>
      <c r="T1218" s="193" t="n">
        <v>0</v>
      </c>
      <c r="U1218" s="193" t="n">
        <v>0</v>
      </c>
      <c r="V1218" s="193" t="inlineStr">
        <is>
          <t>T0812:Default Credentials | T0866:Exploitation of Remote Services</t>
        </is>
      </c>
      <c r="W1218" s="193" t="n">
        <v>2</v>
      </c>
      <c r="X1218" s="193" t="inlineStr">
        <is>
          <t>CONFIRMED (82%)</t>
        </is>
      </c>
      <c r="Y1218" s="193" t="inlineStr">
        <is>
          <t>NONE</t>
        </is>
      </c>
      <c r="Z1218" s="193" t="inlineStr">
        <is>
          <t>NONE</t>
        </is>
      </c>
      <c r="AA1218" s="193" t="inlineStr">
        <is>
          <t>NONE</t>
        </is>
      </c>
      <c r="AB1218" s="193" t="inlineStr">
        <is>
          <t>NONE</t>
        </is>
      </c>
      <c r="AC1218" s="193" t="n">
        <v>0</v>
      </c>
      <c r="AD1218" s="193" t="inlineStr"/>
    </row>
    <row r="1219">
      <c r="A1219" s="193" t="inlineStr">
        <is>
          <t>CISA_ICS</t>
        </is>
      </c>
      <c r="B1219" s="193" t="inlineStr">
        <is>
          <t>CVE-2021-29256</t>
        </is>
      </c>
      <c r="C1219" s="193" t="inlineStr">
        <is>
          <t>ICS Advisory: Arm Mali Graphics Processing Unit (GPU) — Arm Mali GPU Kernel Driver contains a use-after-free vulnerability that may allow a non-privileged u</t>
        </is>
      </c>
      <c r="D1219" s="193" t="n">
        <v>7</v>
      </c>
      <c r="E1219" s="193" t="inlineStr">
        <is>
          <t>HIGH</t>
        </is>
      </c>
      <c r="F1219" s="193" t="n">
        <v>2</v>
      </c>
      <c r="G1219" s="193" t="n">
        <v>3</v>
      </c>
      <c r="H1219" s="193" t="inlineStr">
        <is>
          <t>HIGH</t>
        </is>
      </c>
      <c r="I1219" s="193" t="n">
        <v>13</v>
      </c>
      <c r="J1219" s="193" t="inlineStr">
        <is>
          <t>NO</t>
        </is>
      </c>
      <c r="K1219" s="193" t="inlineStr">
        <is>
          <t>https://www.cisa.gov/uscert/ics/advisories/CVE-2021-29256</t>
        </is>
      </c>
      <c r="L1219" s="193" t="inlineStr">
        <is>
          <t>2023-07-07</t>
        </is>
      </c>
      <c r="M1219" s="193" t="inlineStr">
        <is>
          <t>CHECK_VENDOR</t>
        </is>
      </c>
      <c r="N1219" s="193" t="inlineStr">
        <is>
          <t>https://www.cisa.gov/uscert/ics/advisories/CVE-2021-29256</t>
        </is>
      </c>
      <c r="O1219" s="193" t="inlineStr">
        <is>
          <t>Follow ICS best practices | Network segmentation | Disable unnecessary services</t>
        </is>
      </c>
      <c r="P1219" s="193" t="inlineStr">
        <is>
          <t>ICS/SCADA/OT</t>
        </is>
      </c>
      <c r="Q1219" s="193" t="inlineStr">
        <is>
          <t>P3</t>
        </is>
      </c>
      <c r="R1219" s="193" t="inlineStr">
        <is>
          <t>🔍 Investigate and apply appropriate controls</t>
        </is>
      </c>
      <c r="S1219" s="193" t="inlineStr">
        <is>
          <t>ICS advisory - no IP context</t>
        </is>
      </c>
      <c r="T1219" s="193" t="n">
        <v>0</v>
      </c>
      <c r="U1219" s="193" t="n">
        <v>0</v>
      </c>
      <c r="V1219" s="193" t="inlineStr">
        <is>
          <t>T0812:Default Credentials | T0866:Exploitation of Remote Services</t>
        </is>
      </c>
      <c r="W1219" s="193" t="n">
        <v>2</v>
      </c>
      <c r="X1219" s="193" t="inlineStr">
        <is>
          <t>CONFIRMED (82%)</t>
        </is>
      </c>
      <c r="Y1219" s="193" t="inlineStr">
        <is>
          <t>NONE</t>
        </is>
      </c>
      <c r="Z1219" s="193" t="inlineStr">
        <is>
          <t>NONE</t>
        </is>
      </c>
      <c r="AA1219" s="193" t="inlineStr">
        <is>
          <t>NONE</t>
        </is>
      </c>
      <c r="AB1219" s="193" t="inlineStr">
        <is>
          <t>NONE</t>
        </is>
      </c>
      <c r="AC1219" s="193" t="n">
        <v>0</v>
      </c>
      <c r="AD1219" s="193" t="inlineStr"/>
    </row>
    <row r="1220">
      <c r="A1220" s="193" t="inlineStr">
        <is>
          <t>CISA_ICS</t>
        </is>
      </c>
      <c r="B1220" s="193" t="inlineStr">
        <is>
          <t>CVE-2023-27992</t>
        </is>
      </c>
      <c r="C1220" s="193" t="inlineStr">
        <is>
          <t>ICS Advisory: Zyxel Multiple Network-Attached Storage (NAS) Devices — Multiple Zyxel network-attached storage (NAS) devices contain a pre-authentication command injection</t>
        </is>
      </c>
      <c r="D1220" s="193" t="n">
        <v>7</v>
      </c>
      <c r="E1220" s="193" t="inlineStr">
        <is>
          <t>HIGH</t>
        </is>
      </c>
      <c r="F1220" s="193" t="n">
        <v>2</v>
      </c>
      <c r="G1220" s="193" t="n">
        <v>3</v>
      </c>
      <c r="H1220" s="193" t="inlineStr">
        <is>
          <t>HIGH</t>
        </is>
      </c>
      <c r="I1220" s="193" t="n">
        <v>13</v>
      </c>
      <c r="J1220" s="193" t="inlineStr">
        <is>
          <t>NO</t>
        </is>
      </c>
      <c r="K1220" s="193" t="inlineStr">
        <is>
          <t>https://www.cisa.gov/uscert/ics/advisories/CVE-2023-27992</t>
        </is>
      </c>
      <c r="L1220" s="193" t="inlineStr">
        <is>
          <t>2023-06-23</t>
        </is>
      </c>
      <c r="M1220" s="193" t="inlineStr">
        <is>
          <t>CHECK_VENDOR</t>
        </is>
      </c>
      <c r="N1220" s="193" t="inlineStr">
        <is>
          <t>https://www.cisa.gov/uscert/ics/advisories/CVE-2023-27992</t>
        </is>
      </c>
      <c r="O1220" s="193" t="inlineStr">
        <is>
          <t>Follow ICS best practices | Network segmentation | Disable unnecessary services</t>
        </is>
      </c>
      <c r="P1220" s="193" t="inlineStr">
        <is>
          <t>ICS/SCADA/OT</t>
        </is>
      </c>
      <c r="Q1220" s="193" t="inlineStr">
        <is>
          <t>P3</t>
        </is>
      </c>
      <c r="R1220" s="193" t="inlineStr">
        <is>
          <t>🔍 Investigate and apply appropriate controls</t>
        </is>
      </c>
      <c r="S1220" s="193" t="inlineStr">
        <is>
          <t>ICS advisory - no IP context</t>
        </is>
      </c>
      <c r="T1220" s="193" t="n">
        <v>0</v>
      </c>
      <c r="U1220" s="193" t="n">
        <v>0</v>
      </c>
      <c r="V1220" s="193" t="inlineStr">
        <is>
          <t>T0812:Default Credentials | T0866:Exploitation of Remote Services</t>
        </is>
      </c>
      <c r="W1220" s="193" t="n">
        <v>2</v>
      </c>
      <c r="X1220" s="193" t="inlineStr">
        <is>
          <t>CONFIRMED (82%)</t>
        </is>
      </c>
      <c r="Y1220" s="193" t="inlineStr">
        <is>
          <t>NONE</t>
        </is>
      </c>
      <c r="Z1220" s="193" t="inlineStr">
        <is>
          <t>NONE</t>
        </is>
      </c>
      <c r="AA1220" s="193" t="inlineStr">
        <is>
          <t>NONE</t>
        </is>
      </c>
      <c r="AB1220" s="193" t="inlineStr">
        <is>
          <t>NONE</t>
        </is>
      </c>
      <c r="AC1220" s="193" t="n">
        <v>0</v>
      </c>
      <c r="AD1220" s="193" t="inlineStr"/>
    </row>
    <row r="1221">
      <c r="A1221" s="193" t="inlineStr">
        <is>
          <t>CISA_ICS</t>
        </is>
      </c>
      <c r="B1221" s="193" t="inlineStr">
        <is>
          <t>CVE-2023-26083</t>
        </is>
      </c>
      <c r="C1221" s="193" t="inlineStr">
        <is>
          <t>ICS Advisory: Arm Mali Graphics Processing Unit (GPU) — Arm Mali GPU Kernel Driver contains an information disclosure vulnerability that allows a non-privil</t>
        </is>
      </c>
      <c r="D1221" s="193" t="n">
        <v>7</v>
      </c>
      <c r="E1221" s="193" t="inlineStr">
        <is>
          <t>HIGH</t>
        </is>
      </c>
      <c r="F1221" s="193" t="n">
        <v>2</v>
      </c>
      <c r="G1221" s="193" t="n">
        <v>3</v>
      </c>
      <c r="H1221" s="193" t="inlineStr">
        <is>
          <t>HIGH</t>
        </is>
      </c>
      <c r="I1221" s="193" t="n">
        <v>13</v>
      </c>
      <c r="J1221" s="193" t="inlineStr">
        <is>
          <t>NO</t>
        </is>
      </c>
      <c r="K1221" s="193" t="inlineStr">
        <is>
          <t>https://www.cisa.gov/uscert/ics/advisories/CVE-2023-26083</t>
        </is>
      </c>
      <c r="L1221" s="193" t="inlineStr">
        <is>
          <t>2023-04-07</t>
        </is>
      </c>
      <c r="M1221" s="193" t="inlineStr">
        <is>
          <t>CHECK_VENDOR</t>
        </is>
      </c>
      <c r="N1221" s="193" t="inlineStr">
        <is>
          <t>https://www.cisa.gov/uscert/ics/advisories/CVE-2023-26083</t>
        </is>
      </c>
      <c r="O1221" s="193" t="inlineStr">
        <is>
          <t>Follow ICS best practices | Network segmentation | Disable unnecessary services</t>
        </is>
      </c>
      <c r="P1221" s="193" t="inlineStr">
        <is>
          <t>ICS/SCADA/OT</t>
        </is>
      </c>
      <c r="Q1221" s="193" t="inlineStr">
        <is>
          <t>P3</t>
        </is>
      </c>
      <c r="R1221" s="193" t="inlineStr">
        <is>
          <t>🔍 Investigate and apply appropriate controls</t>
        </is>
      </c>
      <c r="S1221" s="193" t="inlineStr">
        <is>
          <t>ICS advisory - no IP context</t>
        </is>
      </c>
      <c r="T1221" s="193" t="n">
        <v>0</v>
      </c>
      <c r="U1221" s="193" t="n">
        <v>0</v>
      </c>
      <c r="V1221" s="193" t="inlineStr">
        <is>
          <t>T0812:Default Credentials | T0866:Exploitation of Remote Services</t>
        </is>
      </c>
      <c r="W1221" s="193" t="n">
        <v>2</v>
      </c>
      <c r="X1221" s="193" t="inlineStr">
        <is>
          <t>CONFIRMED (82%)</t>
        </is>
      </c>
      <c r="Y1221" s="193" t="inlineStr">
        <is>
          <t>NONE</t>
        </is>
      </c>
      <c r="Z1221" s="193" t="inlineStr">
        <is>
          <t>NONE</t>
        </is>
      </c>
      <c r="AA1221" s="193" t="inlineStr">
        <is>
          <t>NONE</t>
        </is>
      </c>
      <c r="AB1221" s="193" t="inlineStr">
        <is>
          <t>NONE</t>
        </is>
      </c>
      <c r="AC1221" s="193" t="n">
        <v>0</v>
      </c>
      <c r="AD1221" s="193" t="inlineStr"/>
    </row>
    <row r="1222">
      <c r="A1222" s="193" t="inlineStr">
        <is>
          <t>CISA_ICS</t>
        </is>
      </c>
      <c r="B1222" s="193" t="inlineStr">
        <is>
          <t>CVE-2022-38181</t>
        </is>
      </c>
      <c r="C1222" s="193" t="inlineStr">
        <is>
          <t>ICS Advisory: Arm Mali Graphics Processing Unit (GPU) — Arm Mali GPU Kernel Driver contains a use-after-free vulnerability that may allow a non-privileged u</t>
        </is>
      </c>
      <c r="D1222" s="193" t="n">
        <v>7</v>
      </c>
      <c r="E1222" s="193" t="inlineStr">
        <is>
          <t>HIGH</t>
        </is>
      </c>
      <c r="F1222" s="193" t="n">
        <v>2</v>
      </c>
      <c r="G1222" s="193" t="n">
        <v>3</v>
      </c>
      <c r="H1222" s="193" t="inlineStr">
        <is>
          <t>HIGH</t>
        </is>
      </c>
      <c r="I1222" s="193" t="n">
        <v>13</v>
      </c>
      <c r="J1222" s="193" t="inlineStr">
        <is>
          <t>NO</t>
        </is>
      </c>
      <c r="K1222" s="193" t="inlineStr">
        <is>
          <t>https://www.cisa.gov/uscert/ics/advisories/CVE-2022-38181</t>
        </is>
      </c>
      <c r="L1222" s="193" t="inlineStr">
        <is>
          <t>2023-03-30</t>
        </is>
      </c>
      <c r="M1222" s="193" t="inlineStr">
        <is>
          <t>CHECK_VENDOR</t>
        </is>
      </c>
      <c r="N1222" s="193" t="inlineStr">
        <is>
          <t>https://www.cisa.gov/uscert/ics/advisories/CVE-2022-38181</t>
        </is>
      </c>
      <c r="O1222" s="193" t="inlineStr">
        <is>
          <t>Follow ICS best practices | Network segmentation | Disable unnecessary services</t>
        </is>
      </c>
      <c r="P1222" s="193" t="inlineStr">
        <is>
          <t>ICS/SCADA/OT</t>
        </is>
      </c>
      <c r="Q1222" s="193" t="inlineStr">
        <is>
          <t>P3</t>
        </is>
      </c>
      <c r="R1222" s="193" t="inlineStr">
        <is>
          <t>🔍 Investigate and apply appropriate controls</t>
        </is>
      </c>
      <c r="S1222" s="193" t="inlineStr">
        <is>
          <t>ICS advisory - no IP context</t>
        </is>
      </c>
      <c r="T1222" s="193" t="n">
        <v>0</v>
      </c>
      <c r="U1222" s="193" t="n">
        <v>0</v>
      </c>
      <c r="V1222" s="193" t="inlineStr">
        <is>
          <t>T0812:Default Credentials | T0866:Exploitation of Remote Services</t>
        </is>
      </c>
      <c r="W1222" s="193" t="n">
        <v>2</v>
      </c>
      <c r="X1222" s="193" t="inlineStr">
        <is>
          <t>CONFIRMED (82%)</t>
        </is>
      </c>
      <c r="Y1222" s="193" t="inlineStr">
        <is>
          <t>NONE</t>
        </is>
      </c>
      <c r="Z1222" s="193" t="inlineStr">
        <is>
          <t>NONE</t>
        </is>
      </c>
      <c r="AA1222" s="193" t="inlineStr">
        <is>
          <t>NONE</t>
        </is>
      </c>
      <c r="AB1222" s="193" t="inlineStr">
        <is>
          <t>NONE</t>
        </is>
      </c>
      <c r="AC1222" s="193" t="n">
        <v>0</v>
      </c>
      <c r="AD1222" s="193" t="inlineStr"/>
    </row>
    <row r="1223">
      <c r="A1223" s="193" t="inlineStr">
        <is>
          <t>CISA_ICS</t>
        </is>
      </c>
      <c r="B1223" s="193" t="inlineStr">
        <is>
          <t>CVE-2022-22706</t>
        </is>
      </c>
      <c r="C1223" s="193" t="inlineStr">
        <is>
          <t>ICS Advisory: Arm Mali Graphics Processing Unit (GPU) — Arm Mali GPU Kernel Driver contains an unspecified vulnerability that allows a non-privileged user t</t>
        </is>
      </c>
      <c r="D1223" s="193" t="n">
        <v>7</v>
      </c>
      <c r="E1223" s="193" t="inlineStr">
        <is>
          <t>HIGH</t>
        </is>
      </c>
      <c r="F1223" s="193" t="n">
        <v>2</v>
      </c>
      <c r="G1223" s="193" t="n">
        <v>3</v>
      </c>
      <c r="H1223" s="193" t="inlineStr">
        <is>
          <t>HIGH</t>
        </is>
      </c>
      <c r="I1223" s="193" t="n">
        <v>13</v>
      </c>
      <c r="J1223" s="193" t="inlineStr">
        <is>
          <t>NO</t>
        </is>
      </c>
      <c r="K1223" s="193" t="inlineStr">
        <is>
          <t>https://www.cisa.gov/uscert/ics/advisories/CVE-2022-22706</t>
        </is>
      </c>
      <c r="L1223" s="193" t="inlineStr">
        <is>
          <t>2023-03-30</t>
        </is>
      </c>
      <c r="M1223" s="193" t="inlineStr">
        <is>
          <t>CHECK_VENDOR</t>
        </is>
      </c>
      <c r="N1223" s="193" t="inlineStr">
        <is>
          <t>https://www.cisa.gov/uscert/ics/advisories/CVE-2022-22706</t>
        </is>
      </c>
      <c r="O1223" s="193" t="inlineStr">
        <is>
          <t>Follow ICS best practices | Network segmentation | Disable unnecessary services</t>
        </is>
      </c>
      <c r="P1223" s="193" t="inlineStr">
        <is>
          <t>ICS/SCADA/OT</t>
        </is>
      </c>
      <c r="Q1223" s="193" t="inlineStr">
        <is>
          <t>P3</t>
        </is>
      </c>
      <c r="R1223" s="193" t="inlineStr">
        <is>
          <t>🔍 Investigate and apply appropriate controls</t>
        </is>
      </c>
      <c r="S1223" s="193" t="inlineStr">
        <is>
          <t>ICS advisory - no IP context</t>
        </is>
      </c>
      <c r="T1223" s="193" t="n">
        <v>0</v>
      </c>
      <c r="U1223" s="193" t="n">
        <v>0</v>
      </c>
      <c r="V1223" s="193" t="inlineStr">
        <is>
          <t>T0812:Default Credentials | T0866:Exploitation of Remote Services</t>
        </is>
      </c>
      <c r="W1223" s="193" t="n">
        <v>2</v>
      </c>
      <c r="X1223" s="193" t="inlineStr">
        <is>
          <t>CONFIRMED (82%)</t>
        </is>
      </c>
      <c r="Y1223" s="193" t="inlineStr">
        <is>
          <t>NONE</t>
        </is>
      </c>
      <c r="Z1223" s="193" t="inlineStr">
        <is>
          <t>NONE</t>
        </is>
      </c>
      <c r="AA1223" s="193" t="inlineStr">
        <is>
          <t>NONE</t>
        </is>
      </c>
      <c r="AB1223" s="193" t="inlineStr">
        <is>
          <t>NONE</t>
        </is>
      </c>
      <c r="AC1223" s="193" t="n">
        <v>0</v>
      </c>
      <c r="AD1223" s="193" t="inlineStr"/>
    </row>
    <row r="1224">
      <c r="A1224" s="195" t="inlineStr">
        <is>
          <t>MITRE_ATTACK</t>
        </is>
      </c>
      <c r="B1224" s="195" t="inlineStr">
        <is>
          <t>T1055.011</t>
        </is>
      </c>
      <c r="C1224" s="195" t="inlineStr">
        <is>
          <t>Tactic: Defense Evasion, Privilege Escalation | Technique: Extra Window Memory Injection | 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t>
        </is>
      </c>
      <c r="D1224" s="195" t="n">
        <v>6</v>
      </c>
      <c r="E1224" s="195" t="inlineStr">
        <is>
          <t>MEDIUM</t>
        </is>
      </c>
      <c r="F1224" s="195" t="n">
        <v>2</v>
      </c>
      <c r="G1224" s="195" t="n">
        <v>2</v>
      </c>
      <c r="H1224" s="195" t="inlineStr">
        <is>
          <t>MEDIUM</t>
        </is>
      </c>
      <c r="I1224" s="195" t="n">
        <v>10</v>
      </c>
      <c r="J1224" s="195" t="inlineStr">
        <is>
          <t>NO</t>
        </is>
      </c>
      <c r="K1224" s="195" t="inlineStr">
        <is>
          <t>https://attack.mitre.org/techniques/T1055/011</t>
        </is>
      </c>
      <c r="L1224" s="195" t="inlineStr"/>
      <c r="M1224" s="195" t="inlineStr">
        <is>
          <t>Implement detections</t>
        </is>
      </c>
      <c r="N1224" s="195" t="inlineStr">
        <is>
          <t>https://attack.mitre.org/techniques/T1055/011</t>
        </is>
      </c>
      <c r="O1224" s="195" t="inlineStr">
        <is>
          <t>Implement detection rules for this technique</t>
        </is>
      </c>
      <c r="P1224" s="195" t="inlineStr">
        <is>
          <t>Tactics: Defense Evasion, Privilege Escalation</t>
        </is>
      </c>
      <c r="Q1224" s="195" t="inlineStr">
        <is>
          <t>P4</t>
        </is>
      </c>
      <c r="R1224" s="195" t="inlineStr">
        <is>
          <t>🔍 Investigate and apply appropriate controls</t>
        </is>
      </c>
      <c r="S1224" s="195" t="inlineStr">
        <is>
          <t>MITRE technique - no IP context</t>
        </is>
      </c>
      <c r="T1224" s="195" t="n">
        <v>0</v>
      </c>
      <c r="U1224" s="195" t="n">
        <v>0</v>
      </c>
      <c r="V1224" s="195" t="inlineStr">
        <is>
          <t>T1055.011:Extra Window Memory Injection</t>
        </is>
      </c>
      <c r="W1224" s="195" t="n">
        <v>1</v>
      </c>
      <c r="X1224" s="195" t="inlineStr">
        <is>
          <t>LOW (40%)</t>
        </is>
      </c>
      <c r="Y1224" s="195" t="inlineStr">
        <is>
          <t>NONE</t>
        </is>
      </c>
      <c r="Z1224" s="195" t="inlineStr">
        <is>
          <t>NONE</t>
        </is>
      </c>
      <c r="AA1224" s="195" t="inlineStr">
        <is>
          <t>NONE</t>
        </is>
      </c>
      <c r="AB1224" s="195" t="inlineStr">
        <is>
          <t>NONE</t>
        </is>
      </c>
      <c r="AC1224" s="195" t="n">
        <v>0</v>
      </c>
      <c r="AD1224" s="195" t="inlineStr"/>
    </row>
    <row r="1225">
      <c r="A1225" s="195" t="inlineStr">
        <is>
          <t>MITRE_ATTACK</t>
        </is>
      </c>
      <c r="B1225" s="195" t="inlineStr">
        <is>
          <t>T1053.005</t>
        </is>
      </c>
      <c r="C1225" s="195" t="inlineStr">
        <is>
          <t>Tactic: Execution, Persistence, Privilege Escalation | Technique: Scheduled Task |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
        </is>
      </c>
      <c r="D1225" s="195" t="n">
        <v>6</v>
      </c>
      <c r="E1225" s="195" t="inlineStr">
        <is>
          <t>MEDIUM</t>
        </is>
      </c>
      <c r="F1225" s="195" t="n">
        <v>2</v>
      </c>
      <c r="G1225" s="195" t="n">
        <v>2</v>
      </c>
      <c r="H1225" s="195" t="inlineStr">
        <is>
          <t>MEDIUM</t>
        </is>
      </c>
      <c r="I1225" s="195" t="n">
        <v>10</v>
      </c>
      <c r="J1225" s="195" t="inlineStr">
        <is>
          <t>NO</t>
        </is>
      </c>
      <c r="K1225" s="195" t="inlineStr">
        <is>
          <t>https://attack.mitre.org/techniques/T1053/005</t>
        </is>
      </c>
      <c r="L1225" s="195" t="inlineStr"/>
      <c r="M1225" s="195" t="inlineStr">
        <is>
          <t>Implement detections</t>
        </is>
      </c>
      <c r="N1225" s="195" t="inlineStr">
        <is>
          <t>https://attack.mitre.org/techniques/T1053/005</t>
        </is>
      </c>
      <c r="O1225" s="195" t="inlineStr">
        <is>
          <t>Implement detection rules for this technique</t>
        </is>
      </c>
      <c r="P1225" s="195" t="inlineStr">
        <is>
          <t>Tactics: Execution, Persistence, Privilege Escalation</t>
        </is>
      </c>
      <c r="Q1225" s="195" t="inlineStr">
        <is>
          <t>P4</t>
        </is>
      </c>
      <c r="R1225" s="195" t="inlineStr">
        <is>
          <t>🔍 Investigate and apply appropriate controls</t>
        </is>
      </c>
      <c r="S1225" s="195" t="inlineStr">
        <is>
          <t>MITRE technique - no IP context</t>
        </is>
      </c>
      <c r="T1225" s="195" t="n">
        <v>0</v>
      </c>
      <c r="U1225" s="195" t="n">
        <v>0</v>
      </c>
      <c r="V1225" s="195" t="inlineStr">
        <is>
          <t>T1053.005:Scheduled Task | T1218.002:Control Panel | T1592.002:Software</t>
        </is>
      </c>
      <c r="W1225" s="195" t="n">
        <v>1</v>
      </c>
      <c r="X1225" s="195" t="inlineStr">
        <is>
          <t>LOW (40%)</t>
        </is>
      </c>
      <c r="Y1225" s="195" t="inlineStr">
        <is>
          <t>NONE</t>
        </is>
      </c>
      <c r="Z1225" s="195" t="inlineStr">
        <is>
          <t>NONE</t>
        </is>
      </c>
      <c r="AA1225" s="195" t="inlineStr">
        <is>
          <t>NONE</t>
        </is>
      </c>
      <c r="AB1225" s="195" t="inlineStr">
        <is>
          <t>NONE</t>
        </is>
      </c>
      <c r="AC1225" s="195" t="n">
        <v>0</v>
      </c>
      <c r="AD1225" s="195" t="inlineStr"/>
    </row>
    <row r="1226">
      <c r="A1226" s="195" t="inlineStr">
        <is>
          <t>MITRE_ATTACK</t>
        </is>
      </c>
      <c r="B1226" s="195" t="inlineStr">
        <is>
          <t>T1205.002</t>
        </is>
      </c>
      <c r="C1226" s="195" t="inlineStr">
        <is>
          <t xml:space="preserve">Tactic: Defense Evasion, Persistence, Command And Control | Technique: Socket Filters |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t>
        </is>
      </c>
      <c r="D1226" s="195" t="n">
        <v>6</v>
      </c>
      <c r="E1226" s="195" t="inlineStr">
        <is>
          <t>MEDIUM</t>
        </is>
      </c>
      <c r="F1226" s="195" t="n">
        <v>2</v>
      </c>
      <c r="G1226" s="195" t="n">
        <v>2</v>
      </c>
      <c r="H1226" s="195" t="inlineStr">
        <is>
          <t>MEDIUM</t>
        </is>
      </c>
      <c r="I1226" s="195" t="n">
        <v>10</v>
      </c>
      <c r="J1226" s="195" t="inlineStr">
        <is>
          <t>NO</t>
        </is>
      </c>
      <c r="K1226" s="195" t="inlineStr">
        <is>
          <t>https://attack.mitre.org/techniques/T1205/002</t>
        </is>
      </c>
      <c r="L1226" s="195" t="inlineStr"/>
      <c r="M1226" s="195" t="inlineStr">
        <is>
          <t>Implement detections</t>
        </is>
      </c>
      <c r="N1226" s="195" t="inlineStr">
        <is>
          <t>https://attack.mitre.org/techniques/T1205/002</t>
        </is>
      </c>
      <c r="O1226" s="195" t="inlineStr">
        <is>
          <t>Implement detection rules for this technique</t>
        </is>
      </c>
      <c r="P1226" s="195" t="inlineStr">
        <is>
          <t>Tactics: Defense Evasion, Persistence, Command And Control</t>
        </is>
      </c>
      <c r="Q1226" s="195" t="inlineStr">
        <is>
          <t>P4</t>
        </is>
      </c>
      <c r="R1226" s="195" t="inlineStr">
        <is>
          <t>🔍 Investigate and apply appropriate controls</t>
        </is>
      </c>
      <c r="S1226" s="195" t="inlineStr">
        <is>
          <t>MITRE technique - no IP context</t>
        </is>
      </c>
      <c r="T1226" s="195" t="n">
        <v>0</v>
      </c>
      <c r="U1226" s="195" t="n">
        <v>0</v>
      </c>
      <c r="V1226" s="195" t="inlineStr">
        <is>
          <t>T1205.002:Socket Filters</t>
        </is>
      </c>
      <c r="W1226" s="195" t="n">
        <v>1</v>
      </c>
      <c r="X1226" s="195" t="inlineStr">
        <is>
          <t>LOW (40%)</t>
        </is>
      </c>
      <c r="Y1226" s="195" t="inlineStr">
        <is>
          <t>NONE</t>
        </is>
      </c>
      <c r="Z1226" s="195" t="inlineStr">
        <is>
          <t>NONE</t>
        </is>
      </c>
      <c r="AA1226" s="195" t="inlineStr">
        <is>
          <t>NONE</t>
        </is>
      </c>
      <c r="AB1226" s="195" t="inlineStr">
        <is>
          <t>NONE</t>
        </is>
      </c>
      <c r="AC1226" s="195" t="n">
        <v>0</v>
      </c>
      <c r="AD1226" s="195" t="inlineStr"/>
    </row>
    <row r="1227">
      <c r="A1227" s="195" t="inlineStr">
        <is>
          <t>MITRE_ATTACK</t>
        </is>
      </c>
      <c r="B1227" s="195" t="inlineStr">
        <is>
          <t>T1560.001</t>
        </is>
      </c>
      <c r="C1227" s="195" t="inlineStr">
        <is>
          <t>Tactic: Collection | Technique: Archive via Utility | 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tar on Linux and macOS or zip on Windows systems. On Windows, di</t>
        </is>
      </c>
      <c r="D1227" s="195" t="n">
        <v>6</v>
      </c>
      <c r="E1227" s="195" t="inlineStr">
        <is>
          <t>MEDIUM</t>
        </is>
      </c>
      <c r="F1227" s="195" t="n">
        <v>2</v>
      </c>
      <c r="G1227" s="195" t="n">
        <v>2</v>
      </c>
      <c r="H1227" s="195" t="inlineStr">
        <is>
          <t>MEDIUM</t>
        </is>
      </c>
      <c r="I1227" s="195" t="n">
        <v>10</v>
      </c>
      <c r="J1227" s="195" t="inlineStr">
        <is>
          <t>NO</t>
        </is>
      </c>
      <c r="K1227" s="195" t="inlineStr">
        <is>
          <t>https://attack.mitre.org/techniques/T1560/001</t>
        </is>
      </c>
      <c r="L1227" s="195" t="inlineStr"/>
      <c r="M1227" s="195" t="inlineStr">
        <is>
          <t>Implement detections</t>
        </is>
      </c>
      <c r="N1227" s="195" t="inlineStr">
        <is>
          <t>https://attack.mitre.org/techniques/T1560/001</t>
        </is>
      </c>
      <c r="O1227" s="195" t="inlineStr">
        <is>
          <t>Implement detection rules for this technique</t>
        </is>
      </c>
      <c r="P1227" s="195" t="inlineStr">
        <is>
          <t>Tactics: Collection</t>
        </is>
      </c>
      <c r="Q1227" s="195" t="inlineStr">
        <is>
          <t>P4</t>
        </is>
      </c>
      <c r="R1227" s="195" t="inlineStr">
        <is>
          <t>🔍 Investigate and apply appropriate controls</t>
        </is>
      </c>
      <c r="S1227" s="195" t="inlineStr">
        <is>
          <t>MITRE technique - no IP context</t>
        </is>
      </c>
      <c r="T1227" s="195" t="n">
        <v>0</v>
      </c>
      <c r="U1227" s="195" t="n">
        <v>0</v>
      </c>
      <c r="V1227" s="195" t="inlineStr">
        <is>
          <t>T1560.001:Archive via Utility</t>
        </is>
      </c>
      <c r="W1227" s="195" t="n">
        <v>1</v>
      </c>
      <c r="X1227" s="195" t="inlineStr">
        <is>
          <t>LOW (40%)</t>
        </is>
      </c>
      <c r="Y1227" s="195" t="inlineStr">
        <is>
          <t>NONE</t>
        </is>
      </c>
      <c r="Z1227" s="195" t="inlineStr">
        <is>
          <t>NONE</t>
        </is>
      </c>
      <c r="AA1227" s="195" t="inlineStr">
        <is>
          <t>NONE</t>
        </is>
      </c>
      <c r="AB1227" s="195" t="inlineStr">
        <is>
          <t>NONE</t>
        </is>
      </c>
      <c r="AC1227" s="195" t="n">
        <v>0</v>
      </c>
      <c r="AD1227" s="195" t="inlineStr"/>
    </row>
    <row r="1228">
      <c r="A1228" s="195" t="inlineStr">
        <is>
          <t>MITRE_ATTACK</t>
        </is>
      </c>
      <c r="B1228" s="195" t="inlineStr">
        <is>
          <t>T1021.005</t>
        </is>
      </c>
      <c r="C1228" s="195" t="inlineStr">
        <is>
          <t>Tactic: Lateral Movement | Technique: VNC | 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t>
        </is>
      </c>
      <c r="D1228" s="195" t="n">
        <v>6</v>
      </c>
      <c r="E1228" s="195" t="inlineStr">
        <is>
          <t>MEDIUM</t>
        </is>
      </c>
      <c r="F1228" s="195" t="n">
        <v>2</v>
      </c>
      <c r="G1228" s="195" t="n">
        <v>2</v>
      </c>
      <c r="H1228" s="195" t="inlineStr">
        <is>
          <t>MEDIUM</t>
        </is>
      </c>
      <c r="I1228" s="195" t="n">
        <v>10</v>
      </c>
      <c r="J1228" s="195" t="inlineStr">
        <is>
          <t>NO</t>
        </is>
      </c>
      <c r="K1228" s="195" t="inlineStr">
        <is>
          <t>https://attack.mitre.org/techniques/T1021/005</t>
        </is>
      </c>
      <c r="L1228" s="195" t="inlineStr"/>
      <c r="M1228" s="195" t="inlineStr">
        <is>
          <t>Implement detections</t>
        </is>
      </c>
      <c r="N1228" s="195" t="inlineStr">
        <is>
          <t>https://attack.mitre.org/techniques/T1021/005</t>
        </is>
      </c>
      <c r="O1228" s="195" t="inlineStr">
        <is>
          <t>Implement detection rules for this technique</t>
        </is>
      </c>
      <c r="P1228" s="195" t="inlineStr">
        <is>
          <t>Tactics: Lateral Movement</t>
        </is>
      </c>
      <c r="Q1228" s="195" t="inlineStr">
        <is>
          <t>P4</t>
        </is>
      </c>
      <c r="R1228" s="195" t="inlineStr">
        <is>
          <t>🔍 Investigate and apply appropriate controls</t>
        </is>
      </c>
      <c r="S1228" s="195" t="inlineStr">
        <is>
          <t>MITRE technique - no IP context</t>
        </is>
      </c>
      <c r="T1228" s="195" t="n">
        <v>0</v>
      </c>
      <c r="U1228" s="195" t="n">
        <v>0</v>
      </c>
      <c r="V1228" s="195" t="inlineStr">
        <is>
          <t>T1021.005:VNC | T1078:Valid Accounts</t>
        </is>
      </c>
      <c r="W1228" s="195" t="n">
        <v>1</v>
      </c>
      <c r="X1228" s="195" t="inlineStr">
        <is>
          <t>LOW (40%)</t>
        </is>
      </c>
      <c r="Y1228" s="195" t="inlineStr">
        <is>
          <t>NONE</t>
        </is>
      </c>
      <c r="Z1228" s="195" t="inlineStr">
        <is>
          <t>NONE</t>
        </is>
      </c>
      <c r="AA1228" s="195" t="inlineStr">
        <is>
          <t>NONE</t>
        </is>
      </c>
      <c r="AB1228" s="195" t="inlineStr">
        <is>
          <t>NONE</t>
        </is>
      </c>
      <c r="AC1228" s="195" t="n">
        <v>0</v>
      </c>
      <c r="AD1228" s="195" t="inlineStr"/>
    </row>
    <row r="1229">
      <c r="A1229" s="195" t="inlineStr">
        <is>
          <t>MITRE_ATTACK</t>
        </is>
      </c>
      <c r="B1229" s="195" t="inlineStr">
        <is>
          <t>T1047</t>
        </is>
      </c>
      <c r="C1229" s="195" t="inlineStr">
        <is>
          <t>Tactic: Execution | Technique: Windows Management Instrumentation |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t>
        </is>
      </c>
      <c r="D1229" s="195" t="n">
        <v>6</v>
      </c>
      <c r="E1229" s="195" t="inlineStr">
        <is>
          <t>MEDIUM</t>
        </is>
      </c>
      <c r="F1229" s="195" t="n">
        <v>2</v>
      </c>
      <c r="G1229" s="195" t="n">
        <v>2</v>
      </c>
      <c r="H1229" s="195" t="inlineStr">
        <is>
          <t>MEDIUM</t>
        </is>
      </c>
      <c r="I1229" s="195" t="n">
        <v>10</v>
      </c>
      <c r="J1229" s="195" t="inlineStr">
        <is>
          <t>NO</t>
        </is>
      </c>
      <c r="K1229" s="195" t="inlineStr">
        <is>
          <t>https://attack.mitre.org/techniques/T1047</t>
        </is>
      </c>
      <c r="L1229" s="195" t="inlineStr"/>
      <c r="M1229" s="195" t="inlineStr">
        <is>
          <t>Implement detections</t>
        </is>
      </c>
      <c r="N1229" s="195" t="inlineStr">
        <is>
          <t>https://attack.mitre.org/techniques/T1047</t>
        </is>
      </c>
      <c r="O1229" s="195" t="inlineStr">
        <is>
          <t>Implement detection rules for this technique</t>
        </is>
      </c>
      <c r="P1229" s="195" t="inlineStr">
        <is>
          <t>Tactics: Execution</t>
        </is>
      </c>
      <c r="Q1229" s="195" t="inlineStr">
        <is>
          <t>P4</t>
        </is>
      </c>
      <c r="R1229" s="195" t="inlineStr">
        <is>
          <t>🔍 Investigate and apply appropriate controls</t>
        </is>
      </c>
      <c r="S1229" s="195" t="inlineStr">
        <is>
          <t>MITRE technique - no IP context</t>
        </is>
      </c>
      <c r="T1229" s="195" t="n">
        <v>0</v>
      </c>
      <c r="U1229" s="195" t="n">
        <v>0</v>
      </c>
      <c r="V1229" s="195" t="inlineStr">
        <is>
          <t>T1047:Windows Management Instrumentation</t>
        </is>
      </c>
      <c r="W1229" s="195" t="n">
        <v>1</v>
      </c>
      <c r="X1229" s="195" t="inlineStr">
        <is>
          <t>LOW (40%)</t>
        </is>
      </c>
      <c r="Y1229" s="195" t="inlineStr">
        <is>
          <t>NONE</t>
        </is>
      </c>
      <c r="Z1229" s="195" t="inlineStr">
        <is>
          <t>NONE</t>
        </is>
      </c>
      <c r="AA1229" s="195" t="inlineStr">
        <is>
          <t>NONE</t>
        </is>
      </c>
      <c r="AB1229" s="195" t="inlineStr">
        <is>
          <t>NONE</t>
        </is>
      </c>
      <c r="AC1229" s="195" t="n">
        <v>0</v>
      </c>
      <c r="AD1229" s="195" t="inlineStr"/>
    </row>
    <row r="1230">
      <c r="A1230" s="195" t="inlineStr">
        <is>
          <t>MITRE_ATTACK</t>
        </is>
      </c>
      <c r="B1230" s="195" t="inlineStr">
        <is>
          <t>T1113</t>
        </is>
      </c>
      <c r="C1230" s="195" t="inlineStr">
        <is>
          <t>Tactic: Collection | Technique: Screen Capture | 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 xwd , or screencapture .(Citation: CopyFromScreen .NET)(Citation: Antiquated Mac Malware)</t>
        </is>
      </c>
      <c r="D1230" s="195" t="n">
        <v>6</v>
      </c>
      <c r="E1230" s="195" t="inlineStr">
        <is>
          <t>MEDIUM</t>
        </is>
      </c>
      <c r="F1230" s="195" t="n">
        <v>2</v>
      </c>
      <c r="G1230" s="195" t="n">
        <v>2</v>
      </c>
      <c r="H1230" s="195" t="inlineStr">
        <is>
          <t>MEDIUM</t>
        </is>
      </c>
      <c r="I1230" s="195" t="n">
        <v>10</v>
      </c>
      <c r="J1230" s="195" t="inlineStr">
        <is>
          <t>NO</t>
        </is>
      </c>
      <c r="K1230" s="195" t="inlineStr">
        <is>
          <t>https://attack.mitre.org/techniques/T1113</t>
        </is>
      </c>
      <c r="L1230" s="195" t="inlineStr"/>
      <c r="M1230" s="195" t="inlineStr">
        <is>
          <t>Implement detections</t>
        </is>
      </c>
      <c r="N1230" s="195" t="inlineStr">
        <is>
          <t>https://attack.mitre.org/techniques/T1113</t>
        </is>
      </c>
      <c r="O1230" s="195" t="inlineStr">
        <is>
          <t>Implement detection rules for this technique</t>
        </is>
      </c>
      <c r="P1230" s="195" t="inlineStr">
        <is>
          <t>Tactics: Collection</t>
        </is>
      </c>
      <c r="Q1230" s="195" t="inlineStr">
        <is>
          <t>P4</t>
        </is>
      </c>
      <c r="R1230" s="195" t="inlineStr">
        <is>
          <t>🔍 Investigate and apply appropriate controls</t>
        </is>
      </c>
      <c r="S1230" s="195" t="inlineStr">
        <is>
          <t>MITRE technique - no IP context</t>
        </is>
      </c>
      <c r="T1230" s="195" t="n">
        <v>0</v>
      </c>
      <c r="U1230" s="195" t="n">
        <v>0</v>
      </c>
      <c r="V1230" s="195" t="inlineStr">
        <is>
          <t>T1113:Screen Capture | T1588.001:Malware</t>
        </is>
      </c>
      <c r="W1230" s="195" t="n">
        <v>1</v>
      </c>
      <c r="X1230" s="195" t="inlineStr">
        <is>
          <t>LOW (40%)</t>
        </is>
      </c>
      <c r="Y1230" s="195" t="inlineStr">
        <is>
          <t>NONE</t>
        </is>
      </c>
      <c r="Z1230" s="195" t="inlineStr">
        <is>
          <t>NONE</t>
        </is>
      </c>
      <c r="AA1230" s="195" t="inlineStr">
        <is>
          <t>NONE</t>
        </is>
      </c>
      <c r="AB1230" s="195" t="inlineStr">
        <is>
          <t>NONE</t>
        </is>
      </c>
      <c r="AC1230" s="195" t="n">
        <v>0</v>
      </c>
      <c r="AD1230" s="195" t="inlineStr"/>
    </row>
    <row r="1231">
      <c r="A1231" s="195" t="inlineStr">
        <is>
          <t>MITRE_ATTACK</t>
        </is>
      </c>
      <c r="B1231" s="195" t="inlineStr">
        <is>
          <t>T1027.011</t>
        </is>
      </c>
      <c r="C1231" s="195" t="inlineStr">
        <is>
          <t>Tactic: Defense Evasion | Technique: Fileless Storage |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t>
        </is>
      </c>
      <c r="D1231" s="195" t="n">
        <v>6</v>
      </c>
      <c r="E1231" s="195" t="inlineStr">
        <is>
          <t>MEDIUM</t>
        </is>
      </c>
      <c r="F1231" s="195" t="n">
        <v>2</v>
      </c>
      <c r="G1231" s="195" t="n">
        <v>2</v>
      </c>
      <c r="H1231" s="195" t="inlineStr">
        <is>
          <t>MEDIUM</t>
        </is>
      </c>
      <c r="I1231" s="195" t="n">
        <v>10</v>
      </c>
      <c r="J1231" s="195" t="inlineStr">
        <is>
          <t>NO</t>
        </is>
      </c>
      <c r="K1231" s="195" t="inlineStr">
        <is>
          <t>https://attack.mitre.org/techniques/T1027/011</t>
        </is>
      </c>
      <c r="L1231" s="195" t="inlineStr"/>
      <c r="M1231" s="195" t="inlineStr">
        <is>
          <t>Implement detections</t>
        </is>
      </c>
      <c r="N1231" s="195" t="inlineStr">
        <is>
          <t>https://attack.mitre.org/techniques/T1027/011</t>
        </is>
      </c>
      <c r="O1231" s="195" t="inlineStr">
        <is>
          <t>Implement detection rules for this technique</t>
        </is>
      </c>
      <c r="P1231" s="195" t="inlineStr">
        <is>
          <t>Tactics: Defense Evasion</t>
        </is>
      </c>
      <c r="Q1231" s="195" t="inlineStr">
        <is>
          <t>P4</t>
        </is>
      </c>
      <c r="R1231" s="195" t="inlineStr">
        <is>
          <t>🔍 Investigate and apply appropriate controls</t>
        </is>
      </c>
      <c r="S1231" s="195" t="inlineStr">
        <is>
          <t>MITRE technique - no IP context</t>
        </is>
      </c>
      <c r="T1231" s="195" t="n">
        <v>0</v>
      </c>
      <c r="U1231" s="195" t="n">
        <v>0</v>
      </c>
      <c r="V1231" s="195" t="inlineStr">
        <is>
          <t>T1027.011:Fileless Storage</t>
        </is>
      </c>
      <c r="W1231" s="195" t="n">
        <v>1</v>
      </c>
      <c r="X1231" s="195" t="inlineStr">
        <is>
          <t>LOW (40%)</t>
        </is>
      </c>
      <c r="Y1231" s="195" t="inlineStr">
        <is>
          <t>NONE</t>
        </is>
      </c>
      <c r="Z1231" s="195" t="inlineStr">
        <is>
          <t>NONE</t>
        </is>
      </c>
      <c r="AA1231" s="195" t="inlineStr">
        <is>
          <t>NONE</t>
        </is>
      </c>
      <c r="AB1231" s="195" t="inlineStr">
        <is>
          <t>NONE</t>
        </is>
      </c>
      <c r="AC1231" s="195" t="n">
        <v>0</v>
      </c>
      <c r="AD1231" s="195" t="inlineStr"/>
    </row>
    <row r="1232">
      <c r="A1232" s="195" t="inlineStr">
        <is>
          <t>MITRE_ATTACK</t>
        </is>
      </c>
      <c r="B1232" s="195" t="inlineStr">
        <is>
          <t>T1037</t>
        </is>
      </c>
      <c r="C1232" s="195" t="inlineStr">
        <is>
          <t>Tactic: Persistence, Privilege Escalation | Technique: Boot or Logon Initialization Scripts | 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t>
        </is>
      </c>
      <c r="D1232" s="195" t="n">
        <v>6</v>
      </c>
      <c r="E1232" s="195" t="inlineStr">
        <is>
          <t>MEDIUM</t>
        </is>
      </c>
      <c r="F1232" s="195" t="n">
        <v>2</v>
      </c>
      <c r="G1232" s="195" t="n">
        <v>2</v>
      </c>
      <c r="H1232" s="195" t="inlineStr">
        <is>
          <t>MEDIUM</t>
        </is>
      </c>
      <c r="I1232" s="195" t="n">
        <v>10</v>
      </c>
      <c r="J1232" s="195" t="inlineStr">
        <is>
          <t>NO</t>
        </is>
      </c>
      <c r="K1232" s="195" t="inlineStr">
        <is>
          <t>https://attack.mitre.org/techniques/T1037</t>
        </is>
      </c>
      <c r="L1232" s="195" t="inlineStr"/>
      <c r="M1232" s="195" t="inlineStr">
        <is>
          <t>Implement detections</t>
        </is>
      </c>
      <c r="N1232" s="195" t="inlineStr">
        <is>
          <t>https://attack.mitre.org/techniques/T1037</t>
        </is>
      </c>
      <c r="O1232" s="195" t="inlineStr">
        <is>
          <t>Implement detection rules for this technique</t>
        </is>
      </c>
      <c r="P1232" s="195" t="inlineStr">
        <is>
          <t>Tactics: Persistence, Privilege Escalation</t>
        </is>
      </c>
      <c r="Q1232" s="195" t="inlineStr">
        <is>
          <t>P4</t>
        </is>
      </c>
      <c r="R1232" s="195" t="inlineStr">
        <is>
          <t>🔍 Investigate and apply appropriate controls</t>
        </is>
      </c>
      <c r="S1232" s="195" t="inlineStr">
        <is>
          <t>MITRE technique - no IP context</t>
        </is>
      </c>
      <c r="T1232" s="195" t="n">
        <v>0</v>
      </c>
      <c r="U1232" s="195" t="n">
        <v>0</v>
      </c>
      <c r="V1232" s="195" t="inlineStr">
        <is>
          <t>T1037:Boot or Logon Initialization Scripts | T1584.004:Server</t>
        </is>
      </c>
      <c r="W1232" s="195" t="n">
        <v>1</v>
      </c>
      <c r="X1232" s="195" t="inlineStr">
        <is>
          <t>LOW (40%)</t>
        </is>
      </c>
      <c r="Y1232" s="195" t="inlineStr">
        <is>
          <t>NONE</t>
        </is>
      </c>
      <c r="Z1232" s="195" t="inlineStr">
        <is>
          <t>NONE</t>
        </is>
      </c>
      <c r="AA1232" s="195" t="inlineStr">
        <is>
          <t>NONE</t>
        </is>
      </c>
      <c r="AB1232" s="195" t="inlineStr">
        <is>
          <t>NONE</t>
        </is>
      </c>
      <c r="AC1232" s="195" t="n">
        <v>0</v>
      </c>
      <c r="AD1232" s="195" t="inlineStr"/>
    </row>
    <row r="1233">
      <c r="A1233" s="195" t="inlineStr">
        <is>
          <t>MITRE_ATTACK</t>
        </is>
      </c>
      <c r="B1233" s="195" t="inlineStr">
        <is>
          <t>T1557</t>
        </is>
      </c>
      <c r="C1233" s="195" t="inlineStr">
        <is>
          <t>Tactic: Credential Access, Collection | Technique: Adversary-in-the-Middle | 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t>
        </is>
      </c>
      <c r="D1233" s="195" t="n">
        <v>6</v>
      </c>
      <c r="E1233" s="195" t="inlineStr">
        <is>
          <t>MEDIUM</t>
        </is>
      </c>
      <c r="F1233" s="195" t="n">
        <v>2</v>
      </c>
      <c r="G1233" s="195" t="n">
        <v>2</v>
      </c>
      <c r="H1233" s="195" t="inlineStr">
        <is>
          <t>MEDIUM</t>
        </is>
      </c>
      <c r="I1233" s="195" t="n">
        <v>10</v>
      </c>
      <c r="J1233" s="195" t="inlineStr">
        <is>
          <t>NO</t>
        </is>
      </c>
      <c r="K1233" s="195" t="inlineStr">
        <is>
          <t>https://attack.mitre.org/techniques/T1557</t>
        </is>
      </c>
      <c r="L1233" s="195" t="inlineStr"/>
      <c r="M1233" s="195" t="inlineStr">
        <is>
          <t>Implement detections</t>
        </is>
      </c>
      <c r="N1233" s="195" t="inlineStr">
        <is>
          <t>https://attack.mitre.org/techniques/T1557</t>
        </is>
      </c>
      <c r="O1233" s="195" t="inlineStr">
        <is>
          <t>Implement detection rules for this technique</t>
        </is>
      </c>
      <c r="P1233" s="195" t="inlineStr">
        <is>
          <t>Tactics: Credential Access, Collection</t>
        </is>
      </c>
      <c r="Q1233" s="195" t="inlineStr">
        <is>
          <t>P4</t>
        </is>
      </c>
      <c r="R1233" s="195" t="inlineStr">
        <is>
          <t>🔍 Investigate and apply appropriate controls</t>
        </is>
      </c>
      <c r="S1233" s="195" t="inlineStr">
        <is>
          <t>MITRE technique - no IP context</t>
        </is>
      </c>
      <c r="T1233" s="195" t="n">
        <v>0</v>
      </c>
      <c r="U1233" s="195" t="n">
        <v>0</v>
      </c>
      <c r="V1233" s="195" t="inlineStr">
        <is>
          <t>T1557:Adversary-in-the-Middle | T1040:Network Sniffing | T1212:Exploitation for Credential Access</t>
        </is>
      </c>
      <c r="W1233" s="195" t="n">
        <v>1</v>
      </c>
      <c r="X1233" s="195" t="inlineStr">
        <is>
          <t>LOW (40%)</t>
        </is>
      </c>
      <c r="Y1233" s="195" t="inlineStr">
        <is>
          <t>NONE</t>
        </is>
      </c>
      <c r="Z1233" s="195" t="inlineStr">
        <is>
          <t>NONE</t>
        </is>
      </c>
      <c r="AA1233" s="195" t="inlineStr">
        <is>
          <t>NONE</t>
        </is>
      </c>
      <c r="AB1233" s="195" t="inlineStr">
        <is>
          <t>NONE</t>
        </is>
      </c>
      <c r="AC1233" s="195" t="n">
        <v>0</v>
      </c>
      <c r="AD1233" s="195" t="inlineStr"/>
    </row>
    <row r="1234">
      <c r="A1234" s="195" t="inlineStr">
        <is>
          <t>MITRE_ATTACK</t>
        </is>
      </c>
      <c r="B1234" s="195" t="inlineStr">
        <is>
          <t>T1033</t>
        </is>
      </c>
      <c r="C1234" s="195" t="inlineStr">
        <is>
          <t>Tactic: Discovery | Technique: System Owner/User Discovery |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t>
        </is>
      </c>
      <c r="D1234" s="195" t="n">
        <v>6</v>
      </c>
      <c r="E1234" s="195" t="inlineStr">
        <is>
          <t>MEDIUM</t>
        </is>
      </c>
      <c r="F1234" s="195" t="n">
        <v>2</v>
      </c>
      <c r="G1234" s="195" t="n">
        <v>2</v>
      </c>
      <c r="H1234" s="195" t="inlineStr">
        <is>
          <t>MEDIUM</t>
        </is>
      </c>
      <c r="I1234" s="195" t="n">
        <v>10</v>
      </c>
      <c r="J1234" s="195" t="inlineStr">
        <is>
          <t>NO</t>
        </is>
      </c>
      <c r="K1234" s="195" t="inlineStr">
        <is>
          <t>https://attack.mitre.org/techniques/T1033</t>
        </is>
      </c>
      <c r="L1234" s="195" t="inlineStr"/>
      <c r="M1234" s="195" t="inlineStr">
        <is>
          <t>Implement detections</t>
        </is>
      </c>
      <c r="N1234" s="195" t="inlineStr">
        <is>
          <t>https://attack.mitre.org/techniques/T1033</t>
        </is>
      </c>
      <c r="O1234" s="195" t="inlineStr">
        <is>
          <t>Implement detection rules for this technique</t>
        </is>
      </c>
      <c r="P1234" s="195" t="inlineStr">
        <is>
          <t>Tactics: Discovery</t>
        </is>
      </c>
      <c r="Q1234" s="195" t="inlineStr">
        <is>
          <t>P4</t>
        </is>
      </c>
      <c r="R1234" s="195" t="inlineStr">
        <is>
          <t>🔍 Investigate and apply appropriate controls</t>
        </is>
      </c>
      <c r="S1234" s="195" t="inlineStr">
        <is>
          <t>MITRE technique - no IP context</t>
        </is>
      </c>
      <c r="T1234" s="195" t="n">
        <v>0</v>
      </c>
      <c r="U1234" s="195" t="n">
        <v>0</v>
      </c>
      <c r="V1234" s="195" t="inlineStr">
        <is>
          <t>T1033:System Owner/User Discovery | T1003:OS Credential Dumping</t>
        </is>
      </c>
      <c r="W1234" s="195" t="n">
        <v>1</v>
      </c>
      <c r="X1234" s="195" t="inlineStr">
        <is>
          <t>LOW (40%)</t>
        </is>
      </c>
      <c r="Y1234" s="195" t="inlineStr">
        <is>
          <t>NONE</t>
        </is>
      </c>
      <c r="Z1234" s="195" t="inlineStr">
        <is>
          <t>NONE</t>
        </is>
      </c>
      <c r="AA1234" s="195" t="inlineStr">
        <is>
          <t>NONE</t>
        </is>
      </c>
      <c r="AB1234" s="195" t="inlineStr">
        <is>
          <t>NONE</t>
        </is>
      </c>
      <c r="AC1234" s="195" t="n">
        <v>0</v>
      </c>
      <c r="AD1234" s="195" t="inlineStr"/>
    </row>
    <row r="1235">
      <c r="A1235" s="195" t="inlineStr">
        <is>
          <t>MITRE_ATTACK</t>
        </is>
      </c>
      <c r="B1235" s="195" t="inlineStr">
        <is>
          <t>T1583</t>
        </is>
      </c>
      <c r="C1235" s="195" t="inlineStr">
        <is>
          <t>Tactic: Resource Development | Technique: Acquire Infrastructure | 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t>
        </is>
      </c>
      <c r="D1235" s="195" t="n">
        <v>6</v>
      </c>
      <c r="E1235" s="195" t="inlineStr">
        <is>
          <t>MEDIUM</t>
        </is>
      </c>
      <c r="F1235" s="195" t="n">
        <v>2</v>
      </c>
      <c r="G1235" s="195" t="n">
        <v>2</v>
      </c>
      <c r="H1235" s="195" t="inlineStr">
        <is>
          <t>MEDIUM</t>
        </is>
      </c>
      <c r="I1235" s="195" t="n">
        <v>10</v>
      </c>
      <c r="J1235" s="195" t="inlineStr">
        <is>
          <t>NO</t>
        </is>
      </c>
      <c r="K1235" s="195" t="inlineStr">
        <is>
          <t>https://attack.mitre.org/techniques/T1583</t>
        </is>
      </c>
      <c r="L1235" s="195" t="inlineStr"/>
      <c r="M1235" s="195" t="inlineStr">
        <is>
          <t>Implement detections</t>
        </is>
      </c>
      <c r="N1235" s="195" t="inlineStr">
        <is>
          <t>https://attack.mitre.org/techniques/T1583</t>
        </is>
      </c>
      <c r="O1235" s="195" t="inlineStr">
        <is>
          <t>Implement detection rules for this technique</t>
        </is>
      </c>
      <c r="P1235" s="195" t="inlineStr">
        <is>
          <t>Tactics: Resource Development</t>
        </is>
      </c>
      <c r="Q1235" s="195" t="inlineStr">
        <is>
          <t>P4</t>
        </is>
      </c>
      <c r="R1235" s="195" t="inlineStr">
        <is>
          <t>🔍 Investigate and apply appropriate controls</t>
        </is>
      </c>
      <c r="S1235" s="195" t="inlineStr">
        <is>
          <t>MITRE technique - no IP context</t>
        </is>
      </c>
      <c r="T1235" s="195" t="n">
        <v>0</v>
      </c>
      <c r="U1235" s="195" t="n">
        <v>0</v>
      </c>
      <c r="V1235" s="195" t="inlineStr">
        <is>
          <t>T1583:Acquire Infrastructure | T1584.001:Domains | T1584.004:Server</t>
        </is>
      </c>
      <c r="W1235" s="195" t="n">
        <v>1</v>
      </c>
      <c r="X1235" s="195" t="inlineStr">
        <is>
          <t>LOW (40%)</t>
        </is>
      </c>
      <c r="Y1235" s="195" t="inlineStr">
        <is>
          <t>NONE</t>
        </is>
      </c>
      <c r="Z1235" s="195" t="inlineStr">
        <is>
          <t>NONE</t>
        </is>
      </c>
      <c r="AA1235" s="195" t="inlineStr">
        <is>
          <t>NONE</t>
        </is>
      </c>
      <c r="AB1235" s="195" t="inlineStr">
        <is>
          <t>NONE</t>
        </is>
      </c>
      <c r="AC1235" s="195" t="n">
        <v>0</v>
      </c>
      <c r="AD1235" s="195" t="inlineStr"/>
    </row>
    <row r="1236">
      <c r="A1236" s="195" t="inlineStr">
        <is>
          <t>MITRE_ATTACK</t>
        </is>
      </c>
      <c r="B1236" s="195" t="inlineStr">
        <is>
          <t>T1218.011</t>
        </is>
      </c>
      <c r="C1236" s="195" t="inlineStr">
        <is>
          <t>Tactic: Defense Evasion | Technique: Rundll32 | 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rundll32.exe {DLLname, DLLfunction} ).</t>
        </is>
      </c>
      <c r="D1236" s="195" t="n">
        <v>6</v>
      </c>
      <c r="E1236" s="195" t="inlineStr">
        <is>
          <t>MEDIUM</t>
        </is>
      </c>
      <c r="F1236" s="195" t="n">
        <v>2</v>
      </c>
      <c r="G1236" s="195" t="n">
        <v>2</v>
      </c>
      <c r="H1236" s="195" t="inlineStr">
        <is>
          <t>MEDIUM</t>
        </is>
      </c>
      <c r="I1236" s="195" t="n">
        <v>10</v>
      </c>
      <c r="J1236" s="195" t="inlineStr">
        <is>
          <t>NO</t>
        </is>
      </c>
      <c r="K1236" s="195" t="inlineStr">
        <is>
          <t>https://attack.mitre.org/techniques/T1218/011</t>
        </is>
      </c>
      <c r="L1236" s="195" t="inlineStr"/>
      <c r="M1236" s="195" t="inlineStr">
        <is>
          <t>Implement detections</t>
        </is>
      </c>
      <c r="N1236" s="195" t="inlineStr">
        <is>
          <t>https://attack.mitre.org/techniques/T1218/011</t>
        </is>
      </c>
      <c r="O1236" s="195" t="inlineStr">
        <is>
          <t>Implement detection rules for this technique</t>
        </is>
      </c>
      <c r="P1236" s="195" t="inlineStr">
        <is>
          <t>Tactics: Defense Evasion</t>
        </is>
      </c>
      <c r="Q1236" s="195" t="inlineStr">
        <is>
          <t>P4</t>
        </is>
      </c>
      <c r="R1236" s="195" t="inlineStr">
        <is>
          <t>🔍 Investigate and apply appropriate controls</t>
        </is>
      </c>
      <c r="S1236" s="195" t="inlineStr">
        <is>
          <t>MITRE technique - no IP context</t>
        </is>
      </c>
      <c r="T1236" s="195" t="n">
        <v>0</v>
      </c>
      <c r="U1236" s="195" t="n">
        <v>0</v>
      </c>
      <c r="V1236" s="195" t="inlineStr">
        <is>
          <t>T1218.011:Rundll32 | T1129:Shared Modules</t>
        </is>
      </c>
      <c r="W1236" s="195" t="n">
        <v>1</v>
      </c>
      <c r="X1236" s="195" t="inlineStr">
        <is>
          <t>LOW (40%)</t>
        </is>
      </c>
      <c r="Y1236" s="195" t="inlineStr">
        <is>
          <t>NONE</t>
        </is>
      </c>
      <c r="Z1236" s="195" t="inlineStr">
        <is>
          <t>NONE</t>
        </is>
      </c>
      <c r="AA1236" s="195" t="inlineStr">
        <is>
          <t>NONE</t>
        </is>
      </c>
      <c r="AB1236" s="195" t="inlineStr">
        <is>
          <t>NONE</t>
        </is>
      </c>
      <c r="AC1236" s="195" t="n">
        <v>0</v>
      </c>
      <c r="AD1236" s="195" t="inlineStr"/>
    </row>
    <row r="1237">
      <c r="A1237" s="195" t="inlineStr">
        <is>
          <t>MITRE_ATTACK</t>
        </is>
      </c>
      <c r="B1237" s="195" t="inlineStr">
        <is>
          <t>T1613</t>
        </is>
      </c>
      <c r="C1237" s="195" t="inlineStr">
        <is>
          <t>Tactic: Discovery | Technique: Container and Resource Discovery | 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t>
        </is>
      </c>
      <c r="D1237" s="195" t="n">
        <v>6</v>
      </c>
      <c r="E1237" s="195" t="inlineStr">
        <is>
          <t>MEDIUM</t>
        </is>
      </c>
      <c r="F1237" s="195" t="n">
        <v>2</v>
      </c>
      <c r="G1237" s="195" t="n">
        <v>2</v>
      </c>
      <c r="H1237" s="195" t="inlineStr">
        <is>
          <t>MEDIUM</t>
        </is>
      </c>
      <c r="I1237" s="195" t="n">
        <v>10</v>
      </c>
      <c r="J1237" s="195" t="inlineStr">
        <is>
          <t>NO</t>
        </is>
      </c>
      <c r="K1237" s="195" t="inlineStr">
        <is>
          <t>https://attack.mitre.org/techniques/T1613</t>
        </is>
      </c>
      <c r="L1237" s="195" t="inlineStr"/>
      <c r="M1237" s="195" t="inlineStr">
        <is>
          <t>Implement detections</t>
        </is>
      </c>
      <c r="N1237" s="195" t="inlineStr">
        <is>
          <t>https://attack.mitre.org/techniques/T1613</t>
        </is>
      </c>
      <c r="O1237" s="195" t="inlineStr">
        <is>
          <t>Implement detection rules for this technique</t>
        </is>
      </c>
      <c r="P1237" s="195" t="inlineStr">
        <is>
          <t>Tactics: Discovery</t>
        </is>
      </c>
      <c r="Q1237" s="195" t="inlineStr">
        <is>
          <t>P4</t>
        </is>
      </c>
      <c r="R1237" s="195" t="inlineStr">
        <is>
          <t>🔍 Investigate and apply appropriate controls</t>
        </is>
      </c>
      <c r="S1237" s="195" t="inlineStr">
        <is>
          <t>MITRE technique - no IP context</t>
        </is>
      </c>
      <c r="T1237" s="195" t="n">
        <v>0</v>
      </c>
      <c r="U1237" s="195" t="n">
        <v>0</v>
      </c>
      <c r="V1237" s="195" t="inlineStr">
        <is>
          <t>T1613:Container and Resource Discovery</t>
        </is>
      </c>
      <c r="W1237" s="195" t="n">
        <v>1</v>
      </c>
      <c r="X1237" s="195" t="inlineStr">
        <is>
          <t>LOW (40%)</t>
        </is>
      </c>
      <c r="Y1237" s="195" t="inlineStr">
        <is>
          <t>NONE</t>
        </is>
      </c>
      <c r="Z1237" s="195" t="inlineStr">
        <is>
          <t>NONE</t>
        </is>
      </c>
      <c r="AA1237" s="195" t="inlineStr">
        <is>
          <t>NONE</t>
        </is>
      </c>
      <c r="AB1237" s="195" t="inlineStr">
        <is>
          <t>NONE</t>
        </is>
      </c>
      <c r="AC1237" s="195" t="n">
        <v>0</v>
      </c>
      <c r="AD1237" s="195" t="inlineStr"/>
    </row>
    <row r="1238">
      <c r="A1238" s="195" t="inlineStr">
        <is>
          <t>MITRE_ATTACK</t>
        </is>
      </c>
      <c r="B1238" s="195" t="inlineStr">
        <is>
          <t>T1583.007</t>
        </is>
      </c>
      <c r="C1238" s="195" t="inlineStr">
        <is>
          <t>Tactic: Resource Development | Technique: Serverless | 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t>
        </is>
      </c>
      <c r="D1238" s="195" t="n">
        <v>6</v>
      </c>
      <c r="E1238" s="195" t="inlineStr">
        <is>
          <t>MEDIUM</t>
        </is>
      </c>
      <c r="F1238" s="195" t="n">
        <v>2</v>
      </c>
      <c r="G1238" s="195" t="n">
        <v>2</v>
      </c>
      <c r="H1238" s="195" t="inlineStr">
        <is>
          <t>MEDIUM</t>
        </is>
      </c>
      <c r="I1238" s="195" t="n">
        <v>10</v>
      </c>
      <c r="J1238" s="195" t="inlineStr">
        <is>
          <t>NO</t>
        </is>
      </c>
      <c r="K1238" s="195" t="inlineStr">
        <is>
          <t>https://attack.mitre.org/techniques/T1583/007</t>
        </is>
      </c>
      <c r="L1238" s="195" t="inlineStr"/>
      <c r="M1238" s="195" t="inlineStr">
        <is>
          <t>Implement detections</t>
        </is>
      </c>
      <c r="N1238" s="195" t="inlineStr">
        <is>
          <t>https://attack.mitre.org/techniques/T1583/007</t>
        </is>
      </c>
      <c r="O1238" s="195" t="inlineStr">
        <is>
          <t>Implement detection rules for this technique</t>
        </is>
      </c>
      <c r="P1238" s="195" t="inlineStr">
        <is>
          <t>Tactics: Resource Development</t>
        </is>
      </c>
      <c r="Q1238" s="195" t="inlineStr">
        <is>
          <t>P4</t>
        </is>
      </c>
      <c r="R1238" s="195" t="inlineStr">
        <is>
          <t>🔍 Investigate and apply appropriate controls</t>
        </is>
      </c>
      <c r="S1238" s="195" t="inlineStr">
        <is>
          <t>MITRE technique - no IP context</t>
        </is>
      </c>
      <c r="T1238" s="195" t="n">
        <v>0</v>
      </c>
      <c r="U1238" s="195" t="n">
        <v>0</v>
      </c>
      <c r="V1238" s="195" t="inlineStr">
        <is>
          <t>T1583.007:Serverless | T1584.007:Serverless | T1584.004:Server</t>
        </is>
      </c>
      <c r="W1238" s="195" t="n">
        <v>1</v>
      </c>
      <c r="X1238" s="195" t="inlineStr">
        <is>
          <t>LOW (40%)</t>
        </is>
      </c>
      <c r="Y1238" s="195" t="inlineStr">
        <is>
          <t>NONE</t>
        </is>
      </c>
      <c r="Z1238" s="195" t="inlineStr">
        <is>
          <t>NONE</t>
        </is>
      </c>
      <c r="AA1238" s="195" t="inlineStr">
        <is>
          <t>NONE</t>
        </is>
      </c>
      <c r="AB1238" s="195" t="inlineStr">
        <is>
          <t>NONE</t>
        </is>
      </c>
      <c r="AC1238" s="195" t="n">
        <v>0</v>
      </c>
      <c r="AD1238" s="195" t="inlineStr"/>
    </row>
    <row r="1239">
      <c r="A1239" s="195" t="inlineStr">
        <is>
          <t>MITRE_ATTACK</t>
        </is>
      </c>
      <c r="B1239" s="195" t="inlineStr">
        <is>
          <t>T1132.001</t>
        </is>
      </c>
      <c r="C1239" s="195" t="inlineStr">
        <is>
          <t>Tactic: Command And Control | Technique: Standard Encoding | 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t>
        </is>
      </c>
      <c r="D1239" s="195" t="n">
        <v>6</v>
      </c>
      <c r="E1239" s="195" t="inlineStr">
        <is>
          <t>MEDIUM</t>
        </is>
      </c>
      <c r="F1239" s="195" t="n">
        <v>2</v>
      </c>
      <c r="G1239" s="195" t="n">
        <v>2</v>
      </c>
      <c r="H1239" s="195" t="inlineStr">
        <is>
          <t>MEDIUM</t>
        </is>
      </c>
      <c r="I1239" s="195" t="n">
        <v>10</v>
      </c>
      <c r="J1239" s="195" t="inlineStr">
        <is>
          <t>NO</t>
        </is>
      </c>
      <c r="K1239" s="195" t="inlineStr">
        <is>
          <t>https://attack.mitre.org/techniques/T1132/001</t>
        </is>
      </c>
      <c r="L1239" s="195" t="inlineStr"/>
      <c r="M1239" s="195" t="inlineStr">
        <is>
          <t>Implement detections</t>
        </is>
      </c>
      <c r="N1239" s="195" t="inlineStr">
        <is>
          <t>https://attack.mitre.org/techniques/T1132/001</t>
        </is>
      </c>
      <c r="O1239" s="195" t="inlineStr">
        <is>
          <t>Implement detection rules for this technique</t>
        </is>
      </c>
      <c r="P1239" s="195" t="inlineStr">
        <is>
          <t>Tactics: Command And Control</t>
        </is>
      </c>
      <c r="Q1239" s="195" t="inlineStr">
        <is>
          <t>P4</t>
        </is>
      </c>
      <c r="R1239" s="195" t="inlineStr">
        <is>
          <t>🔍 Investigate and apply appropriate controls</t>
        </is>
      </c>
      <c r="S1239" s="195" t="inlineStr">
        <is>
          <t>MITRE technique - no IP context</t>
        </is>
      </c>
      <c r="T1239" s="195" t="n">
        <v>0</v>
      </c>
      <c r="U1239" s="195" t="n">
        <v>0</v>
      </c>
      <c r="V1239" s="195" t="inlineStr">
        <is>
          <t>T1132.001:Standard Encoding</t>
        </is>
      </c>
      <c r="W1239" s="195" t="n">
        <v>1</v>
      </c>
      <c r="X1239" s="195" t="inlineStr">
        <is>
          <t>LOW (40%)</t>
        </is>
      </c>
      <c r="Y1239" s="195" t="inlineStr">
        <is>
          <t>NONE</t>
        </is>
      </c>
      <c r="Z1239" s="195" t="inlineStr">
        <is>
          <t>NONE</t>
        </is>
      </c>
      <c r="AA1239" s="195" t="inlineStr">
        <is>
          <t>NONE</t>
        </is>
      </c>
      <c r="AB1239" s="195" t="inlineStr">
        <is>
          <t>NONE</t>
        </is>
      </c>
      <c r="AC1239" s="195" t="n">
        <v>0</v>
      </c>
      <c r="AD1239" s="195" t="inlineStr"/>
    </row>
    <row r="1240">
      <c r="A1240" s="195" t="inlineStr">
        <is>
          <t>MITRE_ATTACK</t>
        </is>
      </c>
      <c r="B1240" s="195" t="inlineStr">
        <is>
          <t>T1027.009</t>
        </is>
      </c>
      <c r="C1240" s="195" t="inlineStr">
        <is>
          <t>Tactic: Defense Evasion | Technique: Embedded Payloads |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t>
        </is>
      </c>
      <c r="D1240" s="195" t="n">
        <v>6</v>
      </c>
      <c r="E1240" s="195" t="inlineStr">
        <is>
          <t>MEDIUM</t>
        </is>
      </c>
      <c r="F1240" s="195" t="n">
        <v>2</v>
      </c>
      <c r="G1240" s="195" t="n">
        <v>2</v>
      </c>
      <c r="H1240" s="195" t="inlineStr">
        <is>
          <t>MEDIUM</t>
        </is>
      </c>
      <c r="I1240" s="195" t="n">
        <v>10</v>
      </c>
      <c r="J1240" s="195" t="inlineStr">
        <is>
          <t>NO</t>
        </is>
      </c>
      <c r="K1240" s="195" t="inlineStr">
        <is>
          <t>https://attack.mitre.org/techniques/T1027/009</t>
        </is>
      </c>
      <c r="L1240" s="195" t="inlineStr"/>
      <c r="M1240" s="195" t="inlineStr">
        <is>
          <t>Implement detections</t>
        </is>
      </c>
      <c r="N1240" s="195" t="inlineStr">
        <is>
          <t>https://attack.mitre.org/techniques/T1027/009</t>
        </is>
      </c>
      <c r="O1240" s="195" t="inlineStr">
        <is>
          <t>Implement detection rules for this technique</t>
        </is>
      </c>
      <c r="P1240" s="195" t="inlineStr">
        <is>
          <t>Tactics: Defense Evasion</t>
        </is>
      </c>
      <c r="Q1240" s="195" t="inlineStr">
        <is>
          <t>P4</t>
        </is>
      </c>
      <c r="R1240" s="195" t="inlineStr">
        <is>
          <t>🔍 Investigate and apply appropriate controls</t>
        </is>
      </c>
      <c r="S1240" s="195" t="inlineStr">
        <is>
          <t>MITRE technique - no IP context</t>
        </is>
      </c>
      <c r="T1240" s="195" t="n">
        <v>0</v>
      </c>
      <c r="U1240" s="195" t="n">
        <v>0</v>
      </c>
      <c r="V1240" s="195" t="inlineStr">
        <is>
          <t>T1027.009:Embedded Payloads | T1553:Subvert Trust Controls</t>
        </is>
      </c>
      <c r="W1240" s="195" t="n">
        <v>1</v>
      </c>
      <c r="X1240" s="195" t="inlineStr">
        <is>
          <t>LOW (40%)</t>
        </is>
      </c>
      <c r="Y1240" s="195" t="inlineStr">
        <is>
          <t>NONE</t>
        </is>
      </c>
      <c r="Z1240" s="195" t="inlineStr">
        <is>
          <t>NONE</t>
        </is>
      </c>
      <c r="AA1240" s="195" t="inlineStr">
        <is>
          <t>NONE</t>
        </is>
      </c>
      <c r="AB1240" s="195" t="inlineStr">
        <is>
          <t>NONE</t>
        </is>
      </c>
      <c r="AC1240" s="195" t="n">
        <v>0</v>
      </c>
      <c r="AD1240" s="195" t="inlineStr"/>
    </row>
    <row r="1241">
      <c r="A1241" s="195" t="inlineStr">
        <is>
          <t>MITRE_ATTACK</t>
        </is>
      </c>
      <c r="B1241" s="195" t="inlineStr">
        <is>
          <t>T1556.003</t>
        </is>
      </c>
      <c r="C1241" s="195" t="inlineStr">
        <is>
          <t xml:space="preserve">Tactic: Credential Access, Defense Evasion, Persistence | Technique: Pluggable Authentication Modules | 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pam_unix.so , which retrieves, sets, and verifies account authentication information in </t>
        </is>
      </c>
      <c r="D1241" s="195" t="n">
        <v>6</v>
      </c>
      <c r="E1241" s="195" t="inlineStr">
        <is>
          <t>MEDIUM</t>
        </is>
      </c>
      <c r="F1241" s="195" t="n">
        <v>2</v>
      </c>
      <c r="G1241" s="195" t="n">
        <v>2</v>
      </c>
      <c r="H1241" s="195" t="inlineStr">
        <is>
          <t>MEDIUM</t>
        </is>
      </c>
      <c r="I1241" s="195" t="n">
        <v>10</v>
      </c>
      <c r="J1241" s="195" t="inlineStr">
        <is>
          <t>NO</t>
        </is>
      </c>
      <c r="K1241" s="195" t="inlineStr">
        <is>
          <t>https://attack.mitre.org/techniques/T1556/003</t>
        </is>
      </c>
      <c r="L1241" s="195" t="inlineStr"/>
      <c r="M1241" s="195" t="inlineStr">
        <is>
          <t>Implement detections</t>
        </is>
      </c>
      <c r="N1241" s="195" t="inlineStr">
        <is>
          <t>https://attack.mitre.org/techniques/T1556/003</t>
        </is>
      </c>
      <c r="O1241" s="195" t="inlineStr">
        <is>
          <t>Implement detection rules for this technique</t>
        </is>
      </c>
      <c r="P1241" s="195" t="inlineStr">
        <is>
          <t>Tactics: Credential Access, Defense Evasion, Persistence</t>
        </is>
      </c>
      <c r="Q1241" s="195" t="inlineStr">
        <is>
          <t>P4</t>
        </is>
      </c>
      <c r="R1241" s="195" t="inlineStr">
        <is>
          <t>🔍 Investigate and apply appropriate controls</t>
        </is>
      </c>
      <c r="S1241" s="195" t="inlineStr">
        <is>
          <t>MITRE technique - no IP context</t>
        </is>
      </c>
      <c r="T1241" s="195" t="n">
        <v>0</v>
      </c>
      <c r="U1241" s="195" t="n">
        <v>0</v>
      </c>
      <c r="V1241" s="195" t="inlineStr">
        <is>
          <t>T1556.003:Pluggable Authentication Modules | T1589.001:Credentials</t>
        </is>
      </c>
      <c r="W1241" s="195" t="n">
        <v>1</v>
      </c>
      <c r="X1241" s="195" t="inlineStr">
        <is>
          <t>LOW (40%)</t>
        </is>
      </c>
      <c r="Y1241" s="195" t="inlineStr">
        <is>
          <t>NONE</t>
        </is>
      </c>
      <c r="Z1241" s="195" t="inlineStr">
        <is>
          <t>NONE</t>
        </is>
      </c>
      <c r="AA1241" s="195" t="inlineStr">
        <is>
          <t>NONE</t>
        </is>
      </c>
      <c r="AB1241" s="195" t="inlineStr">
        <is>
          <t>NONE</t>
        </is>
      </c>
      <c r="AC1241" s="195" t="n">
        <v>0</v>
      </c>
      <c r="AD1241" s="195" t="inlineStr"/>
    </row>
    <row r="1242">
      <c r="A1242" s="195" t="inlineStr">
        <is>
          <t>MITRE_ATTACK</t>
        </is>
      </c>
      <c r="B1242" s="195" t="inlineStr">
        <is>
          <t>T1578.004</t>
        </is>
      </c>
      <c r="C1242" s="195" t="inlineStr">
        <is>
          <t>Tactic: Defense Evasion | Technique: Revert Cloud Instance | 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t>
        </is>
      </c>
      <c r="D1242" s="195" t="n">
        <v>6</v>
      </c>
      <c r="E1242" s="195" t="inlineStr">
        <is>
          <t>MEDIUM</t>
        </is>
      </c>
      <c r="F1242" s="195" t="n">
        <v>2</v>
      </c>
      <c r="G1242" s="195" t="n">
        <v>2</v>
      </c>
      <c r="H1242" s="195" t="inlineStr">
        <is>
          <t>MEDIUM</t>
        </is>
      </c>
      <c r="I1242" s="195" t="n">
        <v>10</v>
      </c>
      <c r="J1242" s="195" t="inlineStr">
        <is>
          <t>NO</t>
        </is>
      </c>
      <c r="K1242" s="195" t="inlineStr">
        <is>
          <t>https://attack.mitre.org/techniques/T1578/004</t>
        </is>
      </c>
      <c r="L1242" s="195" t="inlineStr"/>
      <c r="M1242" s="195" t="inlineStr">
        <is>
          <t>Implement detections</t>
        </is>
      </c>
      <c r="N1242" s="195" t="inlineStr">
        <is>
          <t>https://attack.mitre.org/techniques/T1578/004</t>
        </is>
      </c>
      <c r="O1242" s="195" t="inlineStr">
        <is>
          <t>Implement detection rules for this technique</t>
        </is>
      </c>
      <c r="P1242" s="195" t="inlineStr">
        <is>
          <t>Tactics: Defense Evasion</t>
        </is>
      </c>
      <c r="Q1242" s="195" t="inlineStr">
        <is>
          <t>P4</t>
        </is>
      </c>
      <c r="R1242" s="195" t="inlineStr">
        <is>
          <t>🔍 Investigate and apply appropriate controls</t>
        </is>
      </c>
      <c r="S1242" s="195" t="inlineStr">
        <is>
          <t>MITRE technique - no IP context</t>
        </is>
      </c>
      <c r="T1242" s="195" t="n">
        <v>0</v>
      </c>
      <c r="U1242" s="195" t="n">
        <v>0</v>
      </c>
      <c r="V1242" s="195" t="inlineStr">
        <is>
          <t>T1578.004:Revert Cloud Instance | T1059.009:Cloud API</t>
        </is>
      </c>
      <c r="W1242" s="195" t="n">
        <v>1</v>
      </c>
      <c r="X1242" s="195" t="inlineStr">
        <is>
          <t>LOW (40%)</t>
        </is>
      </c>
      <c r="Y1242" s="195" t="inlineStr">
        <is>
          <t>NONE</t>
        </is>
      </c>
      <c r="Z1242" s="195" t="inlineStr">
        <is>
          <t>NONE</t>
        </is>
      </c>
      <c r="AA1242" s="195" t="inlineStr">
        <is>
          <t>NONE</t>
        </is>
      </c>
      <c r="AB1242" s="195" t="inlineStr">
        <is>
          <t>NONE</t>
        </is>
      </c>
      <c r="AC1242" s="195" t="n">
        <v>0</v>
      </c>
      <c r="AD1242" s="195" t="inlineStr"/>
    </row>
    <row r="1243">
      <c r="A1243" s="195" t="inlineStr">
        <is>
          <t>MITRE_ATTACK</t>
        </is>
      </c>
      <c r="B1243" s="195" t="inlineStr">
        <is>
          <t>T1592</t>
        </is>
      </c>
      <c r="C1243" s="195" t="inlineStr">
        <is>
          <t>Tactic: Reconnaissance | Technique: Gather Victim Host Information |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t>
        </is>
      </c>
      <c r="D1243" s="195" t="n">
        <v>6</v>
      </c>
      <c r="E1243" s="195" t="inlineStr">
        <is>
          <t>MEDIUM</t>
        </is>
      </c>
      <c r="F1243" s="195" t="n">
        <v>2</v>
      </c>
      <c r="G1243" s="195" t="n">
        <v>2</v>
      </c>
      <c r="H1243" s="195" t="inlineStr">
        <is>
          <t>MEDIUM</t>
        </is>
      </c>
      <c r="I1243" s="195" t="n">
        <v>10</v>
      </c>
      <c r="J1243" s="195" t="inlineStr">
        <is>
          <t>NO</t>
        </is>
      </c>
      <c r="K1243" s="195" t="inlineStr">
        <is>
          <t>https://attack.mitre.org/techniques/T1592</t>
        </is>
      </c>
      <c r="L1243" s="195" t="inlineStr"/>
      <c r="M1243" s="195" t="inlineStr">
        <is>
          <t>Implement detections</t>
        </is>
      </c>
      <c r="N1243" s="195" t="inlineStr">
        <is>
          <t>https://attack.mitre.org/techniques/T1592</t>
        </is>
      </c>
      <c r="O1243" s="195" t="inlineStr">
        <is>
          <t>Implement detection rules for this technique</t>
        </is>
      </c>
      <c r="P1243" s="195" t="inlineStr">
        <is>
          <t>Tactics: Reconnaissance</t>
        </is>
      </c>
      <c r="Q1243" s="195" t="inlineStr">
        <is>
          <t>P4</t>
        </is>
      </c>
      <c r="R1243" s="195" t="inlineStr">
        <is>
          <t>🔍 Investigate and apply appropriate controls</t>
        </is>
      </c>
      <c r="S1243" s="195" t="inlineStr">
        <is>
          <t>MITRE technique - no IP context</t>
        </is>
      </c>
      <c r="T1243" s="195" t="n">
        <v>0</v>
      </c>
      <c r="U1243" s="195" t="n">
        <v>0</v>
      </c>
      <c r="V1243" s="195" t="inlineStr">
        <is>
          <t>T1592:Gather Victim Host Information | T1595:Active Scanning</t>
        </is>
      </c>
      <c r="W1243" s="195" t="n">
        <v>1</v>
      </c>
      <c r="X1243" s="195" t="inlineStr">
        <is>
          <t>LOW (40%)</t>
        </is>
      </c>
      <c r="Y1243" s="195" t="inlineStr">
        <is>
          <t>NONE</t>
        </is>
      </c>
      <c r="Z1243" s="195" t="inlineStr">
        <is>
          <t>NONE</t>
        </is>
      </c>
      <c r="AA1243" s="195" t="inlineStr">
        <is>
          <t>NONE</t>
        </is>
      </c>
      <c r="AB1243" s="195" t="inlineStr">
        <is>
          <t>NONE</t>
        </is>
      </c>
      <c r="AC1243" s="195" t="n">
        <v>0</v>
      </c>
      <c r="AD1243" s="195" t="inlineStr"/>
    </row>
    <row r="1244">
      <c r="A1244" s="195" t="inlineStr">
        <is>
          <t>MITRE_ATTACK</t>
        </is>
      </c>
      <c r="B1244" s="195" t="inlineStr">
        <is>
          <t>T1596.003</t>
        </is>
      </c>
      <c r="C1244" s="195" t="inlineStr">
        <is>
          <t>Tactic: Reconnaissance | Technique: Digital Certificates |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t>
        </is>
      </c>
      <c r="D1244" s="195" t="n">
        <v>6</v>
      </c>
      <c r="E1244" s="195" t="inlineStr">
        <is>
          <t>MEDIUM</t>
        </is>
      </c>
      <c r="F1244" s="195" t="n">
        <v>2</v>
      </c>
      <c r="G1244" s="195" t="n">
        <v>2</v>
      </c>
      <c r="H1244" s="195" t="inlineStr">
        <is>
          <t>MEDIUM</t>
        </is>
      </c>
      <c r="I1244" s="195" t="n">
        <v>10</v>
      </c>
      <c r="J1244" s="195" t="inlineStr">
        <is>
          <t>NO</t>
        </is>
      </c>
      <c r="K1244" s="195" t="inlineStr">
        <is>
          <t>https://attack.mitre.org/techniques/T1596/003</t>
        </is>
      </c>
      <c r="L1244" s="195" t="inlineStr"/>
      <c r="M1244" s="195" t="inlineStr">
        <is>
          <t>Implement detections</t>
        </is>
      </c>
      <c r="N1244" s="195" t="inlineStr">
        <is>
          <t>https://attack.mitre.org/techniques/T1596/003</t>
        </is>
      </c>
      <c r="O1244" s="195" t="inlineStr">
        <is>
          <t>Implement detection rules for this technique</t>
        </is>
      </c>
      <c r="P1244" s="195" t="inlineStr">
        <is>
          <t>Tactics: Reconnaissance</t>
        </is>
      </c>
      <c r="Q1244" s="195" t="inlineStr">
        <is>
          <t>P4</t>
        </is>
      </c>
      <c r="R1244" s="195" t="inlineStr">
        <is>
          <t>🔍 Investigate and apply appropriate controls</t>
        </is>
      </c>
      <c r="S1244" s="195" t="inlineStr">
        <is>
          <t>MITRE technique - no IP context</t>
        </is>
      </c>
      <c r="T1244" s="195" t="n">
        <v>0</v>
      </c>
      <c r="U1244" s="195" t="n">
        <v>0</v>
      </c>
      <c r="V1244" s="195" t="inlineStr">
        <is>
          <t>T1596.003:Digital Certificates | T1587.003:Digital Certificates</t>
        </is>
      </c>
      <c r="W1244" s="195" t="n">
        <v>1</v>
      </c>
      <c r="X1244" s="195" t="inlineStr">
        <is>
          <t>LOW (40%)</t>
        </is>
      </c>
      <c r="Y1244" s="195" t="inlineStr">
        <is>
          <t>NONE</t>
        </is>
      </c>
      <c r="Z1244" s="195" t="inlineStr">
        <is>
          <t>NONE</t>
        </is>
      </c>
      <c r="AA1244" s="195" t="inlineStr">
        <is>
          <t>NONE</t>
        </is>
      </c>
      <c r="AB1244" s="195" t="inlineStr">
        <is>
          <t>NONE</t>
        </is>
      </c>
      <c r="AC1244" s="195" t="n">
        <v>0</v>
      </c>
      <c r="AD1244" s="195" t="inlineStr"/>
    </row>
    <row r="1245">
      <c r="A1245" s="195" t="inlineStr">
        <is>
          <t>MITRE_ATTACK</t>
        </is>
      </c>
      <c r="B1245" s="195" t="inlineStr">
        <is>
          <t>T1056.001</t>
        </is>
      </c>
      <c r="C1245" s="195" t="inlineStr">
        <is>
          <t xml:space="preserve">Tactic: Collection, Credential Access | Technique: Keylogging |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
        </is>
      </c>
      <c r="D1245" s="195" t="n">
        <v>6</v>
      </c>
      <c r="E1245" s="195" t="inlineStr">
        <is>
          <t>MEDIUM</t>
        </is>
      </c>
      <c r="F1245" s="195" t="n">
        <v>2</v>
      </c>
      <c r="G1245" s="195" t="n">
        <v>2</v>
      </c>
      <c r="H1245" s="195" t="inlineStr">
        <is>
          <t>MEDIUM</t>
        </is>
      </c>
      <c r="I1245" s="195" t="n">
        <v>10</v>
      </c>
      <c r="J1245" s="195" t="inlineStr">
        <is>
          <t>NO</t>
        </is>
      </c>
      <c r="K1245" s="195" t="inlineStr">
        <is>
          <t>https://attack.mitre.org/techniques/T1056/001</t>
        </is>
      </c>
      <c r="L1245" s="195" t="inlineStr"/>
      <c r="M1245" s="195" t="inlineStr">
        <is>
          <t>Implement detections</t>
        </is>
      </c>
      <c r="N1245" s="195" t="inlineStr">
        <is>
          <t>https://attack.mitre.org/techniques/T1056/001</t>
        </is>
      </c>
      <c r="O1245" s="195" t="inlineStr">
        <is>
          <t>Implement detection rules for this technique</t>
        </is>
      </c>
      <c r="P1245" s="195" t="inlineStr">
        <is>
          <t>Tactics: Collection, Credential Access</t>
        </is>
      </c>
      <c r="Q1245" s="195" t="inlineStr">
        <is>
          <t>P4</t>
        </is>
      </c>
      <c r="R1245" s="195" t="inlineStr">
        <is>
          <t>🔍 Investigate and apply appropriate controls</t>
        </is>
      </c>
      <c r="S1245" s="195" t="inlineStr">
        <is>
          <t>MITRE technique - no IP context</t>
        </is>
      </c>
      <c r="T1245" s="195" t="n">
        <v>0</v>
      </c>
      <c r="U1245" s="195" t="n">
        <v>0</v>
      </c>
      <c r="V1245" s="195" t="inlineStr">
        <is>
          <t>T1056.001:Keylogging | T1003:OS Credential Dumping | T1589.001:Credentials</t>
        </is>
      </c>
      <c r="W1245" s="195" t="n">
        <v>1</v>
      </c>
      <c r="X1245" s="195" t="inlineStr">
        <is>
          <t>LOW (40%)</t>
        </is>
      </c>
      <c r="Y1245" s="195" t="inlineStr">
        <is>
          <t>NONE</t>
        </is>
      </c>
      <c r="Z1245" s="195" t="inlineStr">
        <is>
          <t>NONE</t>
        </is>
      </c>
      <c r="AA1245" s="195" t="inlineStr">
        <is>
          <t>NONE</t>
        </is>
      </c>
      <c r="AB1245" s="195" t="inlineStr">
        <is>
          <t>NONE</t>
        </is>
      </c>
      <c r="AC1245" s="195" t="n">
        <v>0</v>
      </c>
      <c r="AD1245" s="195" t="inlineStr"/>
    </row>
    <row r="1246">
      <c r="A1246" s="195" t="inlineStr">
        <is>
          <t>MITRE_ATTACK</t>
        </is>
      </c>
      <c r="B1246" s="195" t="inlineStr">
        <is>
          <t>T1564.012</t>
        </is>
      </c>
      <c r="C1246" s="195" t="inlineStr">
        <is>
          <t>Tactic: Defense Evasion | Technique: File/Path Exclusions |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t>
        </is>
      </c>
      <c r="D1246" s="195" t="n">
        <v>6</v>
      </c>
      <c r="E1246" s="195" t="inlineStr">
        <is>
          <t>MEDIUM</t>
        </is>
      </c>
      <c r="F1246" s="195" t="n">
        <v>2</v>
      </c>
      <c r="G1246" s="195" t="n">
        <v>2</v>
      </c>
      <c r="H1246" s="195" t="inlineStr">
        <is>
          <t>MEDIUM</t>
        </is>
      </c>
      <c r="I1246" s="195" t="n">
        <v>10</v>
      </c>
      <c r="J1246" s="195" t="inlineStr">
        <is>
          <t>NO</t>
        </is>
      </c>
      <c r="K1246" s="195" t="inlineStr">
        <is>
          <t>https://attack.mitre.org/techniques/T1564/012</t>
        </is>
      </c>
      <c r="L1246" s="195" t="inlineStr"/>
      <c r="M1246" s="195" t="inlineStr">
        <is>
          <t>Implement detections</t>
        </is>
      </c>
      <c r="N1246" s="195" t="inlineStr">
        <is>
          <t>https://attack.mitre.org/techniques/T1564/012</t>
        </is>
      </c>
      <c r="O1246" s="195" t="inlineStr">
        <is>
          <t>Implement detection rules for this technique</t>
        </is>
      </c>
      <c r="P1246" s="195" t="inlineStr">
        <is>
          <t>Tactics: Defense Evasion</t>
        </is>
      </c>
      <c r="Q1246" s="195" t="inlineStr">
        <is>
          <t>P4</t>
        </is>
      </c>
      <c r="R1246" s="195" t="inlineStr">
        <is>
          <t>🔍 Investigate and apply appropriate controls</t>
        </is>
      </c>
      <c r="S1246" s="195" t="inlineStr">
        <is>
          <t>MITRE technique - no IP context</t>
        </is>
      </c>
      <c r="T1246" s="195" t="n">
        <v>0</v>
      </c>
      <c r="U1246" s="195" t="n">
        <v>0</v>
      </c>
      <c r="V1246" s="195" t="inlineStr">
        <is>
          <t>T1564.012:File/Path Exclusions</t>
        </is>
      </c>
      <c r="W1246" s="195" t="n">
        <v>1</v>
      </c>
      <c r="X1246" s="195" t="inlineStr">
        <is>
          <t>LOW (40%)</t>
        </is>
      </c>
      <c r="Y1246" s="195" t="inlineStr">
        <is>
          <t>NONE</t>
        </is>
      </c>
      <c r="Z1246" s="195" t="inlineStr">
        <is>
          <t>NONE</t>
        </is>
      </c>
      <c r="AA1246" s="195" t="inlineStr">
        <is>
          <t>NONE</t>
        </is>
      </c>
      <c r="AB1246" s="195" t="inlineStr">
        <is>
          <t>NONE</t>
        </is>
      </c>
      <c r="AC1246" s="195" t="n">
        <v>0</v>
      </c>
      <c r="AD1246" s="195" t="inlineStr"/>
    </row>
    <row r="1247">
      <c r="A1247" s="195" t="inlineStr">
        <is>
          <t>MITRE_ATTACK</t>
        </is>
      </c>
      <c r="B1247" s="195" t="inlineStr">
        <is>
          <t>T1222.002</t>
        </is>
      </c>
      <c r="C1247" s="195" t="inlineStr">
        <is>
          <t xml:space="preserve">Tactic: Defense Evasion | Technique: Linux and Mac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t>
        </is>
      </c>
      <c r="D1247" s="195" t="n">
        <v>6</v>
      </c>
      <c r="E1247" s="195" t="inlineStr">
        <is>
          <t>MEDIUM</t>
        </is>
      </c>
      <c r="F1247" s="195" t="n">
        <v>2</v>
      </c>
      <c r="G1247" s="195" t="n">
        <v>2</v>
      </c>
      <c r="H1247" s="195" t="inlineStr">
        <is>
          <t>MEDIUM</t>
        </is>
      </c>
      <c r="I1247" s="195" t="n">
        <v>10</v>
      </c>
      <c r="J1247" s="195" t="inlineStr">
        <is>
          <t>NO</t>
        </is>
      </c>
      <c r="K1247" s="195" t="inlineStr">
        <is>
          <t>https://attack.mitre.org/techniques/T1222/002</t>
        </is>
      </c>
      <c r="L1247" s="195" t="inlineStr"/>
      <c r="M1247" s="195" t="inlineStr">
        <is>
          <t>Implement detections</t>
        </is>
      </c>
      <c r="N1247" s="195" t="inlineStr">
        <is>
          <t>https://attack.mitre.org/techniques/T1222/002</t>
        </is>
      </c>
      <c r="O1247" s="195" t="inlineStr">
        <is>
          <t>Implement detection rules for this technique</t>
        </is>
      </c>
      <c r="P1247" s="195" t="inlineStr">
        <is>
          <t>Tactics: Defense Evasion</t>
        </is>
      </c>
      <c r="Q1247" s="195" t="inlineStr">
        <is>
          <t>P4</t>
        </is>
      </c>
      <c r="R1247" s="195" t="inlineStr">
        <is>
          <t>🔍 Investigate and apply appropriate controls</t>
        </is>
      </c>
      <c r="S1247" s="195" t="inlineStr">
        <is>
          <t>MITRE technique - no IP context</t>
        </is>
      </c>
      <c r="T1247" s="195" t="n">
        <v>0</v>
      </c>
      <c r="U1247" s="195" t="n">
        <v>0</v>
      </c>
      <c r="V1247" s="195" t="inlineStr">
        <is>
          <t>T1222.002:Linux and Mac File and Directory Permissions Modification</t>
        </is>
      </c>
      <c r="W1247" s="195" t="n">
        <v>1</v>
      </c>
      <c r="X1247" s="195" t="inlineStr">
        <is>
          <t>LOW (40%)</t>
        </is>
      </c>
      <c r="Y1247" s="195" t="inlineStr">
        <is>
          <t>NONE</t>
        </is>
      </c>
      <c r="Z1247" s="195" t="inlineStr">
        <is>
          <t>NONE</t>
        </is>
      </c>
      <c r="AA1247" s="195" t="inlineStr">
        <is>
          <t>NONE</t>
        </is>
      </c>
      <c r="AB1247" s="195" t="inlineStr">
        <is>
          <t>NONE</t>
        </is>
      </c>
      <c r="AC1247" s="195" t="n">
        <v>0</v>
      </c>
      <c r="AD1247" s="195" t="inlineStr"/>
    </row>
    <row r="1248">
      <c r="A1248" s="195" t="inlineStr">
        <is>
          <t>MITRE_ATTACK</t>
        </is>
      </c>
      <c r="B1248" s="195" t="inlineStr">
        <is>
          <t>T1110.001</t>
        </is>
      </c>
      <c r="C1248" s="195" t="inlineStr">
        <is>
          <t>Tactic: Credential Access | Technique: Password Guessing |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t>
        </is>
      </c>
      <c r="D1248" s="195" t="n">
        <v>6</v>
      </c>
      <c r="E1248" s="195" t="inlineStr">
        <is>
          <t>MEDIUM</t>
        </is>
      </c>
      <c r="F1248" s="195" t="n">
        <v>2</v>
      </c>
      <c r="G1248" s="195" t="n">
        <v>2</v>
      </c>
      <c r="H1248" s="195" t="inlineStr">
        <is>
          <t>MEDIUM</t>
        </is>
      </c>
      <c r="I1248" s="195" t="n">
        <v>10</v>
      </c>
      <c r="J1248" s="195" t="inlineStr">
        <is>
          <t>NO</t>
        </is>
      </c>
      <c r="K1248" s="195" t="inlineStr">
        <is>
          <t>https://attack.mitre.org/techniques/T1110/001</t>
        </is>
      </c>
      <c r="L1248" s="195" t="inlineStr"/>
      <c r="M1248" s="195" t="inlineStr">
        <is>
          <t>Implement detections</t>
        </is>
      </c>
      <c r="N1248" s="195" t="inlineStr">
        <is>
          <t>https://attack.mitre.org/techniques/T1110/001</t>
        </is>
      </c>
      <c r="O1248" s="195" t="inlineStr">
        <is>
          <t>Implement detection rules for this technique</t>
        </is>
      </c>
      <c r="P1248" s="195" t="inlineStr">
        <is>
          <t>Tactics: Credential Access</t>
        </is>
      </c>
      <c r="Q1248" s="195" t="inlineStr">
        <is>
          <t>P4</t>
        </is>
      </c>
      <c r="R1248" s="195" t="inlineStr">
        <is>
          <t>🔍 Investigate and apply appropriate controls</t>
        </is>
      </c>
      <c r="S1248" s="195" t="inlineStr">
        <is>
          <t>MITRE technique - no IP context</t>
        </is>
      </c>
      <c r="T1248" s="195" t="n">
        <v>0</v>
      </c>
      <c r="U1248" s="195" t="n">
        <v>0</v>
      </c>
      <c r="V1248" s="195" t="inlineStr">
        <is>
          <t>T1110.001:Password Guessing | T1589.001:Credentials</t>
        </is>
      </c>
      <c r="W1248" s="195" t="n">
        <v>1</v>
      </c>
      <c r="X1248" s="195" t="inlineStr">
        <is>
          <t>LOW (40%)</t>
        </is>
      </c>
      <c r="Y1248" s="195" t="inlineStr">
        <is>
          <t>NONE</t>
        </is>
      </c>
      <c r="Z1248" s="195" t="inlineStr">
        <is>
          <t>NONE</t>
        </is>
      </c>
      <c r="AA1248" s="195" t="inlineStr">
        <is>
          <t>NONE</t>
        </is>
      </c>
      <c r="AB1248" s="195" t="inlineStr">
        <is>
          <t>NONE</t>
        </is>
      </c>
      <c r="AC1248" s="195" t="n">
        <v>0</v>
      </c>
      <c r="AD1248" s="195" t="inlineStr"/>
    </row>
    <row r="1249">
      <c r="A1249" s="195" t="inlineStr">
        <is>
          <t>MITRE_ATTACK</t>
        </is>
      </c>
      <c r="B1249" s="195" t="inlineStr">
        <is>
          <t>T1216.001</t>
        </is>
      </c>
      <c r="C1249" s="195" t="inlineStr">
        <is>
          <t>Tactic: Defense Evasion | Technique: PubPrn |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Cscript.exe . For example, the following code publishes a printer within the specifi</t>
        </is>
      </c>
      <c r="D1249" s="195" t="n">
        <v>6</v>
      </c>
      <c r="E1249" s="195" t="inlineStr">
        <is>
          <t>MEDIUM</t>
        </is>
      </c>
      <c r="F1249" s="195" t="n">
        <v>2</v>
      </c>
      <c r="G1249" s="195" t="n">
        <v>2</v>
      </c>
      <c r="H1249" s="195" t="inlineStr">
        <is>
          <t>MEDIUM</t>
        </is>
      </c>
      <c r="I1249" s="195" t="n">
        <v>10</v>
      </c>
      <c r="J1249" s="195" t="inlineStr">
        <is>
          <t>NO</t>
        </is>
      </c>
      <c r="K1249" s="195" t="inlineStr">
        <is>
          <t>https://attack.mitre.org/techniques/T1216/001</t>
        </is>
      </c>
      <c r="L1249" s="195" t="inlineStr"/>
      <c r="M1249" s="195" t="inlineStr">
        <is>
          <t>Implement detections</t>
        </is>
      </c>
      <c r="N1249" s="195" t="inlineStr">
        <is>
          <t>https://attack.mitre.org/techniques/T1216/001</t>
        </is>
      </c>
      <c r="O1249" s="195" t="inlineStr">
        <is>
          <t>Implement detection rules for this technique</t>
        </is>
      </c>
      <c r="P1249" s="195" t="inlineStr">
        <is>
          <t>Tactics: Defense Evasion</t>
        </is>
      </c>
      <c r="Q1249" s="195" t="inlineStr">
        <is>
          <t>P4</t>
        </is>
      </c>
      <c r="R1249" s="195" t="inlineStr">
        <is>
          <t>🔍 Investigate and apply appropriate controls</t>
        </is>
      </c>
      <c r="S1249" s="195" t="inlineStr">
        <is>
          <t>MITRE technique - no IP context</t>
        </is>
      </c>
      <c r="T1249" s="195" t="n">
        <v>0</v>
      </c>
      <c r="U1249" s="195" t="n">
        <v>0</v>
      </c>
      <c r="V1249" s="195" t="inlineStr">
        <is>
          <t>T1216.001:PubPrn | T1059.003:Windows Command Shell | T1059.005:Visual Basic</t>
        </is>
      </c>
      <c r="W1249" s="195" t="n">
        <v>1</v>
      </c>
      <c r="X1249" s="195" t="inlineStr">
        <is>
          <t>LOW (40%)</t>
        </is>
      </c>
      <c r="Y1249" s="195" t="inlineStr">
        <is>
          <t>NONE</t>
        </is>
      </c>
      <c r="Z1249" s="195" t="inlineStr">
        <is>
          <t>NONE</t>
        </is>
      </c>
      <c r="AA1249" s="195" t="inlineStr">
        <is>
          <t>NONE</t>
        </is>
      </c>
      <c r="AB1249" s="195" t="inlineStr">
        <is>
          <t>NONE</t>
        </is>
      </c>
      <c r="AC1249" s="195" t="n">
        <v>0</v>
      </c>
      <c r="AD1249" s="195" t="inlineStr"/>
    </row>
    <row r="1250">
      <c r="A1250" s="195" t="inlineStr">
        <is>
          <t>MITRE_ATTACK</t>
        </is>
      </c>
      <c r="B1250" s="195" t="inlineStr">
        <is>
          <t>T1597.002</t>
        </is>
      </c>
      <c r="C1250" s="195" t="inlineStr">
        <is>
          <t>Tactic: Reconnaissance | Technique: Purchase Technical Data | 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
        </is>
      </c>
      <c r="D1250" s="195" t="n">
        <v>6</v>
      </c>
      <c r="E1250" s="195" t="inlineStr">
        <is>
          <t>MEDIUM</t>
        </is>
      </c>
      <c r="F1250" s="195" t="n">
        <v>2</v>
      </c>
      <c r="G1250" s="195" t="n">
        <v>2</v>
      </c>
      <c r="H1250" s="195" t="inlineStr">
        <is>
          <t>MEDIUM</t>
        </is>
      </c>
      <c r="I1250" s="195" t="n">
        <v>10</v>
      </c>
      <c r="J1250" s="195" t="inlineStr">
        <is>
          <t>NO</t>
        </is>
      </c>
      <c r="K1250" s="195" t="inlineStr">
        <is>
          <t>https://attack.mitre.org/techniques/T1597/002</t>
        </is>
      </c>
      <c r="L1250" s="195" t="inlineStr"/>
      <c r="M1250" s="195" t="inlineStr">
        <is>
          <t>Implement detections</t>
        </is>
      </c>
      <c r="N1250" s="195" t="inlineStr">
        <is>
          <t>https://attack.mitre.org/techniques/T1597/002</t>
        </is>
      </c>
      <c r="O1250" s="195" t="inlineStr">
        <is>
          <t>Implement detection rules for this technique</t>
        </is>
      </c>
      <c r="P1250" s="195" t="inlineStr">
        <is>
          <t>Tactics: Reconnaissance</t>
        </is>
      </c>
      <c r="Q1250" s="195" t="inlineStr">
        <is>
          <t>P4</t>
        </is>
      </c>
      <c r="R1250" s="195" t="inlineStr">
        <is>
          <t>🔍 Investigate and apply appropriate controls</t>
        </is>
      </c>
      <c r="S1250" s="195" t="inlineStr">
        <is>
          <t>MITRE technique - no IP context</t>
        </is>
      </c>
      <c r="T1250" s="195" t="n">
        <v>0</v>
      </c>
      <c r="U1250" s="195" t="n">
        <v>0</v>
      </c>
      <c r="V1250" s="195" t="inlineStr">
        <is>
          <t>T1597.002:Purchase Technical Data | T1213.006:Databases | T1596.005:Scan Databases</t>
        </is>
      </c>
      <c r="W1250" s="195" t="n">
        <v>1</v>
      </c>
      <c r="X1250" s="195" t="inlineStr">
        <is>
          <t>LOW (40%)</t>
        </is>
      </c>
      <c r="Y1250" s="195" t="inlineStr">
        <is>
          <t>NONE</t>
        </is>
      </c>
      <c r="Z1250" s="195" t="inlineStr">
        <is>
          <t>NONE</t>
        </is>
      </c>
      <c r="AA1250" s="195" t="inlineStr">
        <is>
          <t>NONE</t>
        </is>
      </c>
      <c r="AB1250" s="195" t="inlineStr">
        <is>
          <t>NONE</t>
        </is>
      </c>
      <c r="AC1250" s="195" t="n">
        <v>0</v>
      </c>
      <c r="AD1250" s="195" t="inlineStr"/>
    </row>
    <row r="1251">
      <c r="A1251" s="195" t="inlineStr">
        <is>
          <t>MITRE_ATTACK</t>
        </is>
      </c>
      <c r="B1251" s="195" t="inlineStr">
        <is>
          <t>T1003</t>
        </is>
      </c>
      <c r="C1251" s="195" t="inlineStr">
        <is>
          <t>Tactic: Credential Access | Technique: OS Credential Dumping | 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
        </is>
      </c>
      <c r="D1251" s="195" t="n">
        <v>6</v>
      </c>
      <c r="E1251" s="195" t="inlineStr">
        <is>
          <t>MEDIUM</t>
        </is>
      </c>
      <c r="F1251" s="195" t="n">
        <v>2</v>
      </c>
      <c r="G1251" s="195" t="n">
        <v>2</v>
      </c>
      <c r="H1251" s="195" t="inlineStr">
        <is>
          <t>MEDIUM</t>
        </is>
      </c>
      <c r="I1251" s="195" t="n">
        <v>10</v>
      </c>
      <c r="J1251" s="195" t="inlineStr">
        <is>
          <t>NO</t>
        </is>
      </c>
      <c r="K1251" s="195" t="inlineStr">
        <is>
          <t>https://attack.mitre.org/techniques/T1003</t>
        </is>
      </c>
      <c r="L1251" s="195" t="inlineStr"/>
      <c r="M1251" s="195" t="inlineStr">
        <is>
          <t>Implement detections</t>
        </is>
      </c>
      <c r="N1251" s="195" t="inlineStr">
        <is>
          <t>https://attack.mitre.org/techniques/T1003</t>
        </is>
      </c>
      <c r="O1251" s="195" t="inlineStr">
        <is>
          <t>Implement detection rules for this technique</t>
        </is>
      </c>
      <c r="P1251" s="195" t="inlineStr">
        <is>
          <t>Tactics: Credential Access</t>
        </is>
      </c>
      <c r="Q1251" s="195" t="inlineStr">
        <is>
          <t>P4</t>
        </is>
      </c>
      <c r="R1251" s="195" t="inlineStr">
        <is>
          <t>🔍 Investigate and apply appropriate controls</t>
        </is>
      </c>
      <c r="S1251" s="195" t="inlineStr">
        <is>
          <t>MITRE technique - no IP context</t>
        </is>
      </c>
      <c r="T1251" s="195" t="n">
        <v>0</v>
      </c>
      <c r="U1251" s="195" t="n">
        <v>0</v>
      </c>
      <c r="V1251" s="195" t="inlineStr">
        <is>
          <t>T1003:OS Credential Dumping | T1589.001:Credentials</t>
        </is>
      </c>
      <c r="W1251" s="195" t="n">
        <v>1</v>
      </c>
      <c r="X1251" s="195" t="inlineStr">
        <is>
          <t>LOW (40%)</t>
        </is>
      </c>
      <c r="Y1251" s="195" t="inlineStr">
        <is>
          <t>NONE</t>
        </is>
      </c>
      <c r="Z1251" s="195" t="inlineStr">
        <is>
          <t>NONE</t>
        </is>
      </c>
      <c r="AA1251" s="195" t="inlineStr">
        <is>
          <t>NONE</t>
        </is>
      </c>
      <c r="AB1251" s="195" t="inlineStr">
        <is>
          <t>NONE</t>
        </is>
      </c>
      <c r="AC1251" s="195" t="n">
        <v>0</v>
      </c>
      <c r="AD1251" s="195" t="inlineStr"/>
    </row>
    <row r="1252">
      <c r="A1252" s="195" t="inlineStr">
        <is>
          <t>MITRE_ATTACK</t>
        </is>
      </c>
      <c r="B1252" s="195" t="inlineStr">
        <is>
          <t>T1129</t>
        </is>
      </c>
      <c r="C1252" s="195" t="inlineStr">
        <is>
          <t>Tactic: Execution | Technique: Shared Modules |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
        </is>
      </c>
      <c r="D1252" s="195" t="n">
        <v>6</v>
      </c>
      <c r="E1252" s="195" t="inlineStr">
        <is>
          <t>MEDIUM</t>
        </is>
      </c>
      <c r="F1252" s="195" t="n">
        <v>2</v>
      </c>
      <c r="G1252" s="195" t="n">
        <v>2</v>
      </c>
      <c r="H1252" s="195" t="inlineStr">
        <is>
          <t>MEDIUM</t>
        </is>
      </c>
      <c r="I1252" s="195" t="n">
        <v>10</v>
      </c>
      <c r="J1252" s="195" t="inlineStr">
        <is>
          <t>NO</t>
        </is>
      </c>
      <c r="K1252" s="195" t="inlineStr">
        <is>
          <t>https://attack.mitre.org/techniques/T1129</t>
        </is>
      </c>
      <c r="L1252" s="195" t="inlineStr"/>
      <c r="M1252" s="195" t="inlineStr">
        <is>
          <t>Implement detections</t>
        </is>
      </c>
      <c r="N1252" s="195" t="inlineStr">
        <is>
          <t>https://attack.mitre.org/techniques/T1129</t>
        </is>
      </c>
      <c r="O1252" s="195" t="inlineStr">
        <is>
          <t>Implement detection rules for this technique</t>
        </is>
      </c>
      <c r="P1252" s="195" t="inlineStr">
        <is>
          <t>Tactics: Execution</t>
        </is>
      </c>
      <c r="Q1252" s="195" t="inlineStr">
        <is>
          <t>P4</t>
        </is>
      </c>
      <c r="R1252" s="195" t="inlineStr">
        <is>
          <t>🔍 Investigate and apply appropriate controls</t>
        </is>
      </c>
      <c r="S1252" s="195" t="inlineStr">
        <is>
          <t>MITRE technique - no IP context</t>
        </is>
      </c>
      <c r="T1252" s="195" t="n">
        <v>0</v>
      </c>
      <c r="U1252" s="195" t="n">
        <v>0</v>
      </c>
      <c r="V1252" s="195" t="inlineStr">
        <is>
          <t>T1129:Shared Modules | T1106:Native API</t>
        </is>
      </c>
      <c r="W1252" s="195" t="n">
        <v>1</v>
      </c>
      <c r="X1252" s="195" t="inlineStr">
        <is>
          <t>LOW (40%)</t>
        </is>
      </c>
      <c r="Y1252" s="195" t="inlineStr">
        <is>
          <t>NONE</t>
        </is>
      </c>
      <c r="Z1252" s="195" t="inlineStr">
        <is>
          <t>NONE</t>
        </is>
      </c>
      <c r="AA1252" s="195" t="inlineStr">
        <is>
          <t>NONE</t>
        </is>
      </c>
      <c r="AB1252" s="195" t="inlineStr">
        <is>
          <t>NONE</t>
        </is>
      </c>
      <c r="AC1252" s="195" t="n">
        <v>0</v>
      </c>
      <c r="AD1252" s="195" t="inlineStr"/>
    </row>
    <row r="1253">
      <c r="A1253" s="195" t="inlineStr">
        <is>
          <t>MITRE_ATTACK</t>
        </is>
      </c>
      <c r="B1253" s="195" t="inlineStr">
        <is>
          <t>T1602</t>
        </is>
      </c>
      <c r="C1253" s="195" t="inlineStr">
        <is>
          <t>Tactic: Collection | Technique: Data from Configuration Repository | 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t>
        </is>
      </c>
      <c r="D1253" s="195" t="n">
        <v>6</v>
      </c>
      <c r="E1253" s="195" t="inlineStr">
        <is>
          <t>MEDIUM</t>
        </is>
      </c>
      <c r="F1253" s="195" t="n">
        <v>2</v>
      </c>
      <c r="G1253" s="195" t="n">
        <v>2</v>
      </c>
      <c r="H1253" s="195" t="inlineStr">
        <is>
          <t>MEDIUM</t>
        </is>
      </c>
      <c r="I1253" s="195" t="n">
        <v>10</v>
      </c>
      <c r="J1253" s="195" t="inlineStr">
        <is>
          <t>NO</t>
        </is>
      </c>
      <c r="K1253" s="195" t="inlineStr">
        <is>
          <t>https://attack.mitre.org/techniques/T1602</t>
        </is>
      </c>
      <c r="L1253" s="195" t="inlineStr"/>
      <c r="M1253" s="195" t="inlineStr">
        <is>
          <t>Implement detections</t>
        </is>
      </c>
      <c r="N1253" s="195" t="inlineStr">
        <is>
          <t>https://attack.mitre.org/techniques/T1602</t>
        </is>
      </c>
      <c r="O1253" s="195" t="inlineStr">
        <is>
          <t>Implement detection rules for this technique</t>
        </is>
      </c>
      <c r="P1253" s="195" t="inlineStr">
        <is>
          <t>Tactics: Collection</t>
        </is>
      </c>
      <c r="Q1253" s="195" t="inlineStr">
        <is>
          <t>P4</t>
        </is>
      </c>
      <c r="R1253" s="195" t="inlineStr">
        <is>
          <t>🔍 Investigate and apply appropriate controls</t>
        </is>
      </c>
      <c r="S1253" s="195" t="inlineStr">
        <is>
          <t>MITRE technique - no IP context</t>
        </is>
      </c>
      <c r="T1253" s="195" t="n">
        <v>0</v>
      </c>
      <c r="U1253" s="195" t="n">
        <v>0</v>
      </c>
      <c r="V1253" s="195" t="inlineStr">
        <is>
          <t>T1602:Data from Configuration Repository</t>
        </is>
      </c>
      <c r="W1253" s="195" t="n">
        <v>1</v>
      </c>
      <c r="X1253" s="195" t="inlineStr">
        <is>
          <t>LOW (40%)</t>
        </is>
      </c>
      <c r="Y1253" s="195" t="inlineStr">
        <is>
          <t>NONE</t>
        </is>
      </c>
      <c r="Z1253" s="195" t="inlineStr">
        <is>
          <t>NONE</t>
        </is>
      </c>
      <c r="AA1253" s="195" t="inlineStr">
        <is>
          <t>NONE</t>
        </is>
      </c>
      <c r="AB1253" s="195" t="inlineStr">
        <is>
          <t>NONE</t>
        </is>
      </c>
      <c r="AC1253" s="195" t="n">
        <v>0</v>
      </c>
      <c r="AD1253" s="195" t="inlineStr"/>
    </row>
    <row r="1254">
      <c r="A1254" s="195" t="inlineStr">
        <is>
          <t>MITRE_ATTACK</t>
        </is>
      </c>
      <c r="B1254" s="195" t="inlineStr">
        <is>
          <t>T1561.002</t>
        </is>
      </c>
      <c r="C1254" s="195" t="inlineStr">
        <is>
          <t xml:space="preserve">Tactic: Impact | Technique: Disk Structure Wipe | 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t>
        </is>
      </c>
      <c r="D1254" s="195" t="n">
        <v>6</v>
      </c>
      <c r="E1254" s="195" t="inlineStr">
        <is>
          <t>MEDIUM</t>
        </is>
      </c>
      <c r="F1254" s="195" t="n">
        <v>2</v>
      </c>
      <c r="G1254" s="195" t="n">
        <v>2</v>
      </c>
      <c r="H1254" s="195" t="inlineStr">
        <is>
          <t>MEDIUM</t>
        </is>
      </c>
      <c r="I1254" s="195" t="n">
        <v>10</v>
      </c>
      <c r="J1254" s="195" t="inlineStr">
        <is>
          <t>NO</t>
        </is>
      </c>
      <c r="K1254" s="195" t="inlineStr">
        <is>
          <t>https://attack.mitre.org/techniques/T1561/002</t>
        </is>
      </c>
      <c r="L1254" s="195" t="inlineStr"/>
      <c r="M1254" s="195" t="inlineStr">
        <is>
          <t>Implement detections</t>
        </is>
      </c>
      <c r="N1254" s="195" t="inlineStr">
        <is>
          <t>https://attack.mitre.org/techniques/T1561/002</t>
        </is>
      </c>
      <c r="O1254" s="195" t="inlineStr">
        <is>
          <t>Implement detection rules for this technique</t>
        </is>
      </c>
      <c r="P1254" s="195" t="inlineStr">
        <is>
          <t>Tactics: Impact</t>
        </is>
      </c>
      <c r="Q1254" s="195" t="inlineStr">
        <is>
          <t>P4</t>
        </is>
      </c>
      <c r="R1254" s="195" t="inlineStr">
        <is>
          <t>🔍 Investigate and apply appropriate controls</t>
        </is>
      </c>
      <c r="S1254" s="195" t="inlineStr">
        <is>
          <t>MITRE technique - no IP context</t>
        </is>
      </c>
      <c r="T1254" s="195" t="n">
        <v>0</v>
      </c>
      <c r="U1254" s="195" t="n">
        <v>0</v>
      </c>
      <c r="V1254" s="195" t="inlineStr">
        <is>
          <t>T1561.002:Disk Structure Wipe</t>
        </is>
      </c>
      <c r="W1254" s="195" t="n">
        <v>1</v>
      </c>
      <c r="X1254" s="195" t="inlineStr">
        <is>
          <t>LOW (40%)</t>
        </is>
      </c>
      <c r="Y1254" s="195" t="inlineStr">
        <is>
          <t>NONE</t>
        </is>
      </c>
      <c r="Z1254" s="195" t="inlineStr">
        <is>
          <t>NONE</t>
        </is>
      </c>
      <c r="AA1254" s="195" t="inlineStr">
        <is>
          <t>NONE</t>
        </is>
      </c>
      <c r="AB1254" s="195" t="inlineStr">
        <is>
          <t>NONE</t>
        </is>
      </c>
      <c r="AC1254" s="195" t="n">
        <v>0</v>
      </c>
      <c r="AD1254" s="195" t="inlineStr"/>
    </row>
    <row r="1255">
      <c r="A1255" s="195" t="inlineStr">
        <is>
          <t>MITRE_ATTACK</t>
        </is>
      </c>
      <c r="B1255" s="195" t="inlineStr">
        <is>
          <t>T1498.001</t>
        </is>
      </c>
      <c r="C1255" s="195" t="inlineStr">
        <is>
          <t xml:space="preserve">Tactic: Impact | Technique: Direct Network Flood |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t>
        </is>
      </c>
      <c r="D1255" s="195" t="n">
        <v>6</v>
      </c>
      <c r="E1255" s="195" t="inlineStr">
        <is>
          <t>MEDIUM</t>
        </is>
      </c>
      <c r="F1255" s="195" t="n">
        <v>2</v>
      </c>
      <c r="G1255" s="195" t="n">
        <v>2</v>
      </c>
      <c r="H1255" s="195" t="inlineStr">
        <is>
          <t>MEDIUM</t>
        </is>
      </c>
      <c r="I1255" s="195" t="n">
        <v>10</v>
      </c>
      <c r="J1255" s="195" t="inlineStr">
        <is>
          <t>NO</t>
        </is>
      </c>
      <c r="K1255" s="195" t="inlineStr">
        <is>
          <t>https://attack.mitre.org/techniques/T1498/001</t>
        </is>
      </c>
      <c r="L1255" s="195" t="inlineStr"/>
      <c r="M1255" s="195" t="inlineStr">
        <is>
          <t>Implement detections</t>
        </is>
      </c>
      <c r="N1255" s="195" t="inlineStr">
        <is>
          <t>https://attack.mitre.org/techniques/T1498/001</t>
        </is>
      </c>
      <c r="O1255" s="195" t="inlineStr">
        <is>
          <t>Implement detection rules for this technique</t>
        </is>
      </c>
      <c r="P1255" s="195" t="inlineStr">
        <is>
          <t>Tactics: Impact</t>
        </is>
      </c>
      <c r="Q1255" s="195" t="inlineStr">
        <is>
          <t>P4</t>
        </is>
      </c>
      <c r="R1255" s="195" t="inlineStr">
        <is>
          <t>🔍 Investigate and apply appropriate controls</t>
        </is>
      </c>
      <c r="S1255" s="195" t="inlineStr">
        <is>
          <t>MITRE technique - no IP context</t>
        </is>
      </c>
      <c r="T1255" s="195" t="n">
        <v>0</v>
      </c>
      <c r="U1255" s="195" t="n">
        <v>0</v>
      </c>
      <c r="V1255" s="195" t="inlineStr">
        <is>
          <t>T1498.001:Direct Network Flood</t>
        </is>
      </c>
      <c r="W1255" s="195" t="n">
        <v>1</v>
      </c>
      <c r="X1255" s="195" t="inlineStr">
        <is>
          <t>LOW (40%)</t>
        </is>
      </c>
      <c r="Y1255" s="195" t="inlineStr">
        <is>
          <t>NONE</t>
        </is>
      </c>
      <c r="Z1255" s="195" t="inlineStr">
        <is>
          <t>NONE</t>
        </is>
      </c>
      <c r="AA1255" s="195" t="inlineStr">
        <is>
          <t>NONE</t>
        </is>
      </c>
      <c r="AB1255" s="195" t="inlineStr">
        <is>
          <t>NONE</t>
        </is>
      </c>
      <c r="AC1255" s="195" t="n">
        <v>0</v>
      </c>
      <c r="AD1255" s="195" t="inlineStr"/>
    </row>
    <row r="1256">
      <c r="A1256" s="195" t="inlineStr">
        <is>
          <t>MITRE_ATTACK</t>
        </is>
      </c>
      <c r="B1256" s="195" t="inlineStr">
        <is>
          <t>T1574.007</t>
        </is>
      </c>
      <c r="C1256" s="195" t="inlineStr">
        <is>
          <t xml:space="preserve">Tactic: Persistence, Privilege Escalation, Defense Evasion | Technique: Path Interception by PATH Environment Variable |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t>
        </is>
      </c>
      <c r="D1256" s="195" t="n">
        <v>6</v>
      </c>
      <c r="E1256" s="195" t="inlineStr">
        <is>
          <t>MEDIUM</t>
        </is>
      </c>
      <c r="F1256" s="195" t="n">
        <v>2</v>
      </c>
      <c r="G1256" s="195" t="n">
        <v>2</v>
      </c>
      <c r="H1256" s="195" t="inlineStr">
        <is>
          <t>MEDIUM</t>
        </is>
      </c>
      <c r="I1256" s="195" t="n">
        <v>10</v>
      </c>
      <c r="J1256" s="195" t="inlineStr">
        <is>
          <t>NO</t>
        </is>
      </c>
      <c r="K1256" s="195" t="inlineStr">
        <is>
          <t>https://attack.mitre.org/techniques/T1574/007</t>
        </is>
      </c>
      <c r="L1256" s="195" t="inlineStr"/>
      <c r="M1256" s="195" t="inlineStr">
        <is>
          <t>Implement detections</t>
        </is>
      </c>
      <c r="N1256" s="195" t="inlineStr">
        <is>
          <t>https://attack.mitre.org/techniques/T1574/007</t>
        </is>
      </c>
      <c r="O1256" s="195" t="inlineStr">
        <is>
          <t>Implement detection rules for this technique</t>
        </is>
      </c>
      <c r="P1256" s="195" t="inlineStr">
        <is>
          <t>Tactics: Persistence, Privilege Escalation, Defense Evasion</t>
        </is>
      </c>
      <c r="Q1256" s="195" t="inlineStr">
        <is>
          <t>P4</t>
        </is>
      </c>
      <c r="R1256" s="195" t="inlineStr">
        <is>
          <t>🔍 Investigate and apply appropriate controls</t>
        </is>
      </c>
      <c r="S1256" s="195" t="inlineStr">
        <is>
          <t>MITRE technique - no IP context</t>
        </is>
      </c>
      <c r="T1256" s="195" t="n">
        <v>0</v>
      </c>
      <c r="U1256" s="195" t="n">
        <v>0</v>
      </c>
      <c r="V1256" s="195" t="inlineStr">
        <is>
          <t>T1574.007:Path Interception by PATH Environment Variable</t>
        </is>
      </c>
      <c r="W1256" s="195" t="n">
        <v>1</v>
      </c>
      <c r="X1256" s="195" t="inlineStr">
        <is>
          <t>LOW (40%)</t>
        </is>
      </c>
      <c r="Y1256" s="195" t="inlineStr">
        <is>
          <t>NONE</t>
        </is>
      </c>
      <c r="Z1256" s="195" t="inlineStr">
        <is>
          <t>NONE</t>
        </is>
      </c>
      <c r="AA1256" s="195" t="inlineStr">
        <is>
          <t>NONE</t>
        </is>
      </c>
      <c r="AB1256" s="195" t="inlineStr">
        <is>
          <t>NONE</t>
        </is>
      </c>
      <c r="AC1256" s="195" t="n">
        <v>0</v>
      </c>
      <c r="AD1256" s="195" t="inlineStr"/>
    </row>
    <row r="1257">
      <c r="A1257" s="195" t="inlineStr">
        <is>
          <t>MITRE_ATTACK</t>
        </is>
      </c>
      <c r="B1257" s="195" t="inlineStr">
        <is>
          <t>T1213.002</t>
        </is>
      </c>
      <c r="C1257" s="195" t="inlineStr">
        <is>
          <t>Tactic: Collection | Technique: Sharepoint |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t>
        </is>
      </c>
      <c r="D1257" s="195" t="n">
        <v>6</v>
      </c>
      <c r="E1257" s="195" t="inlineStr">
        <is>
          <t>MEDIUM</t>
        </is>
      </c>
      <c r="F1257" s="195" t="n">
        <v>2</v>
      </c>
      <c r="G1257" s="195" t="n">
        <v>2</v>
      </c>
      <c r="H1257" s="195" t="inlineStr">
        <is>
          <t>MEDIUM</t>
        </is>
      </c>
      <c r="I1257" s="195" t="n">
        <v>10</v>
      </c>
      <c r="J1257" s="195" t="inlineStr">
        <is>
          <t>NO</t>
        </is>
      </c>
      <c r="K1257" s="195" t="inlineStr">
        <is>
          <t>https://attack.mitre.org/techniques/T1213/002</t>
        </is>
      </c>
      <c r="L1257" s="195" t="inlineStr"/>
      <c r="M1257" s="195" t="inlineStr">
        <is>
          <t>Implement detections</t>
        </is>
      </c>
      <c r="N1257" s="195" t="inlineStr">
        <is>
          <t>https://attack.mitre.org/techniques/T1213/002</t>
        </is>
      </c>
      <c r="O1257" s="195" t="inlineStr">
        <is>
          <t>Implement detection rules for this technique</t>
        </is>
      </c>
      <c r="P1257" s="195" t="inlineStr">
        <is>
          <t>Tactics: Collection</t>
        </is>
      </c>
      <c r="Q1257" s="195" t="inlineStr">
        <is>
          <t>P4</t>
        </is>
      </c>
      <c r="R1257" s="195" t="inlineStr">
        <is>
          <t>🔍 Investigate and apply appropriate controls</t>
        </is>
      </c>
      <c r="S1257" s="195" t="inlineStr">
        <is>
          <t>MITRE technique - no IP context</t>
        </is>
      </c>
      <c r="T1257" s="195" t="n">
        <v>0</v>
      </c>
      <c r="U1257" s="195" t="n">
        <v>0</v>
      </c>
      <c r="V1257" s="195" t="inlineStr">
        <is>
          <t>T1213.002:Sharepoint</t>
        </is>
      </c>
      <c r="W1257" s="195" t="n">
        <v>1</v>
      </c>
      <c r="X1257" s="195" t="inlineStr">
        <is>
          <t>LOW (40%)</t>
        </is>
      </c>
      <c r="Y1257" s="195" t="inlineStr">
        <is>
          <t>NONE</t>
        </is>
      </c>
      <c r="Z1257" s="195" t="inlineStr">
        <is>
          <t>NONE</t>
        </is>
      </c>
      <c r="AA1257" s="195" t="inlineStr">
        <is>
          <t>NONE</t>
        </is>
      </c>
      <c r="AB1257" s="195" t="inlineStr">
        <is>
          <t>NONE</t>
        </is>
      </c>
      <c r="AC1257" s="195" t="n">
        <v>0</v>
      </c>
      <c r="AD1257" s="195" t="inlineStr"/>
    </row>
    <row r="1258">
      <c r="A1258" s="195" t="inlineStr">
        <is>
          <t>MITRE_ATTACK</t>
        </is>
      </c>
      <c r="B1258" s="195" t="inlineStr">
        <is>
          <t>T1006</t>
        </is>
      </c>
      <c r="C1258" s="195" t="inlineStr">
        <is>
          <t xml:space="preserve">Tactic: Defense Evasion | Technique: Direct Volume Access | 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t>
        </is>
      </c>
      <c r="D1258" s="195" t="n">
        <v>6</v>
      </c>
      <c r="E1258" s="195" t="inlineStr">
        <is>
          <t>MEDIUM</t>
        </is>
      </c>
      <c r="F1258" s="195" t="n">
        <v>2</v>
      </c>
      <c r="G1258" s="195" t="n">
        <v>2</v>
      </c>
      <c r="H1258" s="195" t="inlineStr">
        <is>
          <t>MEDIUM</t>
        </is>
      </c>
      <c r="I1258" s="195" t="n">
        <v>10</v>
      </c>
      <c r="J1258" s="195" t="inlineStr">
        <is>
          <t>NO</t>
        </is>
      </c>
      <c r="K1258" s="195" t="inlineStr">
        <is>
          <t>https://attack.mitre.org/techniques/T1006</t>
        </is>
      </c>
      <c r="L1258" s="195" t="inlineStr"/>
      <c r="M1258" s="195" t="inlineStr">
        <is>
          <t>Implement detections</t>
        </is>
      </c>
      <c r="N1258" s="195" t="inlineStr">
        <is>
          <t>https://attack.mitre.org/techniques/T1006</t>
        </is>
      </c>
      <c r="O1258" s="195" t="inlineStr">
        <is>
          <t>Implement detection rules for this technique</t>
        </is>
      </c>
      <c r="P1258" s="195" t="inlineStr">
        <is>
          <t>Tactics: Defense Evasion</t>
        </is>
      </c>
      <c r="Q1258" s="195" t="inlineStr">
        <is>
          <t>P4</t>
        </is>
      </c>
      <c r="R1258" s="195" t="inlineStr">
        <is>
          <t>🔍 Investigate and apply appropriate controls</t>
        </is>
      </c>
      <c r="S1258" s="195" t="inlineStr">
        <is>
          <t>MITRE technique - no IP context</t>
        </is>
      </c>
      <c r="T1258" s="195" t="n">
        <v>0</v>
      </c>
      <c r="U1258" s="195" t="n">
        <v>0</v>
      </c>
      <c r="V1258" s="195" t="inlineStr">
        <is>
          <t>T1006:Direct Volume Access</t>
        </is>
      </c>
      <c r="W1258" s="195" t="n">
        <v>1</v>
      </c>
      <c r="X1258" s="195" t="inlineStr">
        <is>
          <t>LOW (40%)</t>
        </is>
      </c>
      <c r="Y1258" s="195" t="inlineStr">
        <is>
          <t>NONE</t>
        </is>
      </c>
      <c r="Z1258" s="195" t="inlineStr">
        <is>
          <t>NONE</t>
        </is>
      </c>
      <c r="AA1258" s="195" t="inlineStr">
        <is>
          <t>NONE</t>
        </is>
      </c>
      <c r="AB1258" s="195" t="inlineStr">
        <is>
          <t>NONE</t>
        </is>
      </c>
      <c r="AC1258" s="195" t="n">
        <v>0</v>
      </c>
      <c r="AD1258" s="195" t="inlineStr"/>
    </row>
    <row r="1259">
      <c r="A1259" s="195" t="inlineStr">
        <is>
          <t>MITRE_ATTACK</t>
        </is>
      </c>
      <c r="B1259" s="195" t="inlineStr">
        <is>
          <t>T1588.007</t>
        </is>
      </c>
      <c r="C1259" s="195" t="inlineStr">
        <is>
          <t>Tactic: Resource Development | Technique: Artificial Intelligence | 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t>
        </is>
      </c>
      <c r="D1259" s="195" t="n">
        <v>6</v>
      </c>
      <c r="E1259" s="195" t="inlineStr">
        <is>
          <t>MEDIUM</t>
        </is>
      </c>
      <c r="F1259" s="195" t="n">
        <v>2</v>
      </c>
      <c r="G1259" s="195" t="n">
        <v>2</v>
      </c>
      <c r="H1259" s="195" t="inlineStr">
        <is>
          <t>MEDIUM</t>
        </is>
      </c>
      <c r="I1259" s="195" t="n">
        <v>10</v>
      </c>
      <c r="J1259" s="195" t="inlineStr">
        <is>
          <t>NO</t>
        </is>
      </c>
      <c r="K1259" s="195" t="inlineStr">
        <is>
          <t>https://attack.mitre.org/techniques/T1588/007</t>
        </is>
      </c>
      <c r="L1259" s="195" t="inlineStr"/>
      <c r="M1259" s="195" t="inlineStr">
        <is>
          <t>Implement detections</t>
        </is>
      </c>
      <c r="N1259" s="195" t="inlineStr">
        <is>
          <t>https://attack.mitre.org/techniques/T1588/007</t>
        </is>
      </c>
      <c r="O1259" s="195" t="inlineStr">
        <is>
          <t>Implement detection rules for this technique</t>
        </is>
      </c>
      <c r="P1259" s="195" t="inlineStr">
        <is>
          <t>Tactics: Resource Development</t>
        </is>
      </c>
      <c r="Q1259" s="195" t="inlineStr">
        <is>
          <t>P4</t>
        </is>
      </c>
      <c r="R1259" s="195" t="inlineStr">
        <is>
          <t>🔍 Investigate and apply appropriate controls</t>
        </is>
      </c>
      <c r="S1259" s="195" t="inlineStr">
        <is>
          <t>MITRE technique - no IP context</t>
        </is>
      </c>
      <c r="T1259" s="195" t="n">
        <v>0</v>
      </c>
      <c r="U1259" s="195" t="n">
        <v>0</v>
      </c>
      <c r="V1259" s="195" t="inlineStr">
        <is>
          <t>T1588.007:Artificial Intelligence</t>
        </is>
      </c>
      <c r="W1259" s="195" t="n">
        <v>1</v>
      </c>
      <c r="X1259" s="195" t="inlineStr">
        <is>
          <t>LOW (40%)</t>
        </is>
      </c>
      <c r="Y1259" s="195" t="inlineStr">
        <is>
          <t>NONE</t>
        </is>
      </c>
      <c r="Z1259" s="195" t="inlineStr">
        <is>
          <t>NONE</t>
        </is>
      </c>
      <c r="AA1259" s="195" t="inlineStr">
        <is>
          <t>NONE</t>
        </is>
      </c>
      <c r="AB1259" s="195" t="inlineStr">
        <is>
          <t>NONE</t>
        </is>
      </c>
      <c r="AC1259" s="195" t="n">
        <v>0</v>
      </c>
      <c r="AD1259" s="195" t="inlineStr"/>
    </row>
    <row r="1260">
      <c r="A1260" s="195" t="inlineStr">
        <is>
          <t>MITRE_ATTACK</t>
        </is>
      </c>
      <c r="B1260" s="195" t="inlineStr">
        <is>
          <t>T1666</t>
        </is>
      </c>
      <c r="C1260" s="195" t="inlineStr">
        <is>
          <t>Tactic: Defense Evasion | Technique: Modify Cloud Resource Hierarchy | 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t>
        </is>
      </c>
      <c r="D1260" s="195" t="n">
        <v>6</v>
      </c>
      <c r="E1260" s="195" t="inlineStr">
        <is>
          <t>MEDIUM</t>
        </is>
      </c>
      <c r="F1260" s="195" t="n">
        <v>2</v>
      </c>
      <c r="G1260" s="195" t="n">
        <v>2</v>
      </c>
      <c r="H1260" s="195" t="inlineStr">
        <is>
          <t>MEDIUM</t>
        </is>
      </c>
      <c r="I1260" s="195" t="n">
        <v>10</v>
      </c>
      <c r="J1260" s="195" t="inlineStr">
        <is>
          <t>NO</t>
        </is>
      </c>
      <c r="K1260" s="195" t="inlineStr">
        <is>
          <t>https://attack.mitre.org/techniques/T1666</t>
        </is>
      </c>
      <c r="L1260" s="195" t="inlineStr"/>
      <c r="M1260" s="195" t="inlineStr">
        <is>
          <t>Implement detections</t>
        </is>
      </c>
      <c r="N1260" s="195" t="inlineStr">
        <is>
          <t>https://attack.mitre.org/techniques/T1666</t>
        </is>
      </c>
      <c r="O1260" s="195" t="inlineStr">
        <is>
          <t>Implement detection rules for this technique</t>
        </is>
      </c>
      <c r="P1260" s="195" t="inlineStr">
        <is>
          <t>Tactics: Defense Evasion</t>
        </is>
      </c>
      <c r="Q1260" s="195" t="inlineStr">
        <is>
          <t>P4</t>
        </is>
      </c>
      <c r="R1260" s="195" t="inlineStr">
        <is>
          <t>🔍 Investigate and apply appropriate controls</t>
        </is>
      </c>
      <c r="S1260" s="195" t="inlineStr">
        <is>
          <t>MITRE technique - no IP context</t>
        </is>
      </c>
      <c r="T1260" s="195" t="n">
        <v>0</v>
      </c>
      <c r="U1260" s="195" t="n">
        <v>0</v>
      </c>
      <c r="V1260" s="195" t="inlineStr">
        <is>
          <t>T1666:Modify Cloud Resource Hierarchy</t>
        </is>
      </c>
      <c r="W1260" s="195" t="n">
        <v>1</v>
      </c>
      <c r="X1260" s="195" t="inlineStr">
        <is>
          <t>LOW (40%)</t>
        </is>
      </c>
      <c r="Y1260" s="195" t="inlineStr">
        <is>
          <t>NONE</t>
        </is>
      </c>
      <c r="Z1260" s="195" t="inlineStr">
        <is>
          <t>NONE</t>
        </is>
      </c>
      <c r="AA1260" s="195" t="inlineStr">
        <is>
          <t>NONE</t>
        </is>
      </c>
      <c r="AB1260" s="195" t="inlineStr">
        <is>
          <t>NONE</t>
        </is>
      </c>
      <c r="AC1260" s="195" t="n">
        <v>0</v>
      </c>
      <c r="AD1260" s="195" t="inlineStr"/>
    </row>
    <row r="1261">
      <c r="A1261" s="195" t="inlineStr">
        <is>
          <t>MITRE_ATTACK</t>
        </is>
      </c>
      <c r="B1261" s="195" t="inlineStr">
        <is>
          <t>T1564.008</t>
        </is>
      </c>
      <c r="C1261" s="195" t="inlineStr">
        <is>
          <t xml:space="preserve">Tactic: Defense Evasion | Technique: Email Hiding Rules |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New-InboxRule or Set-InboxRule [PowerShell](https://attack.mitre.org/techniques/T1059/001) </t>
        </is>
      </c>
      <c r="D1261" s="195" t="n">
        <v>6</v>
      </c>
      <c r="E1261" s="195" t="inlineStr">
        <is>
          <t>MEDIUM</t>
        </is>
      </c>
      <c r="F1261" s="195" t="n">
        <v>2</v>
      </c>
      <c r="G1261" s="195" t="n">
        <v>2</v>
      </c>
      <c r="H1261" s="195" t="inlineStr">
        <is>
          <t>MEDIUM</t>
        </is>
      </c>
      <c r="I1261" s="195" t="n">
        <v>10</v>
      </c>
      <c r="J1261" s="195" t="inlineStr">
        <is>
          <t>NO</t>
        </is>
      </c>
      <c r="K1261" s="195" t="inlineStr">
        <is>
          <t>https://attack.mitre.org/techniques/T1564/008</t>
        </is>
      </c>
      <c r="L1261" s="195" t="inlineStr"/>
      <c r="M1261" s="195" t="inlineStr">
        <is>
          <t>Implement detections</t>
        </is>
      </c>
      <c r="N1261" s="195" t="inlineStr">
        <is>
          <t>https://attack.mitre.org/techniques/T1564/008</t>
        </is>
      </c>
      <c r="O1261" s="195" t="inlineStr">
        <is>
          <t>Implement detection rules for this technique</t>
        </is>
      </c>
      <c r="P1261" s="195" t="inlineStr">
        <is>
          <t>Tactics: Defense Evasion</t>
        </is>
      </c>
      <c r="Q1261" s="195" t="inlineStr">
        <is>
          <t>P4</t>
        </is>
      </c>
      <c r="R1261" s="195" t="inlineStr">
        <is>
          <t>🔍 Investigate and apply appropriate controls</t>
        </is>
      </c>
      <c r="S1261" s="195" t="inlineStr">
        <is>
          <t>MITRE technique - no IP context</t>
        </is>
      </c>
      <c r="T1261" s="195" t="n">
        <v>0</v>
      </c>
      <c r="U1261" s="195" t="n">
        <v>0</v>
      </c>
      <c r="V1261" s="195" t="inlineStr">
        <is>
          <t>T1564.008:Email Hiding Rules | T1059.001:PowerShell</t>
        </is>
      </c>
      <c r="W1261" s="195" t="n">
        <v>1</v>
      </c>
      <c r="X1261" s="195" t="inlineStr">
        <is>
          <t>LOW (40%)</t>
        </is>
      </c>
      <c r="Y1261" s="195" t="inlineStr">
        <is>
          <t>NONE</t>
        </is>
      </c>
      <c r="Z1261" s="195" t="inlineStr">
        <is>
          <t>NONE</t>
        </is>
      </c>
      <c r="AA1261" s="195" t="inlineStr">
        <is>
          <t>NONE</t>
        </is>
      </c>
      <c r="AB1261" s="195" t="inlineStr">
        <is>
          <t>NONE</t>
        </is>
      </c>
      <c r="AC1261" s="195" t="n">
        <v>0</v>
      </c>
      <c r="AD1261" s="195" t="inlineStr"/>
    </row>
    <row r="1262">
      <c r="A1262" s="195" t="inlineStr">
        <is>
          <t>MITRE_ATTACK</t>
        </is>
      </c>
      <c r="B1262" s="195" t="inlineStr">
        <is>
          <t>T1491.002</t>
        </is>
      </c>
      <c r="C1262" s="195" t="inlineStr">
        <is>
          <t>Tactic: Impact | Technique: External Defacement | 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t>
        </is>
      </c>
      <c r="D1262" s="195" t="n">
        <v>6</v>
      </c>
      <c r="E1262" s="195" t="inlineStr">
        <is>
          <t>MEDIUM</t>
        </is>
      </c>
      <c r="F1262" s="195" t="n">
        <v>2</v>
      </c>
      <c r="G1262" s="195" t="n">
        <v>2</v>
      </c>
      <c r="H1262" s="195" t="inlineStr">
        <is>
          <t>MEDIUM</t>
        </is>
      </c>
      <c r="I1262" s="195" t="n">
        <v>10</v>
      </c>
      <c r="J1262" s="195" t="inlineStr">
        <is>
          <t>NO</t>
        </is>
      </c>
      <c r="K1262" s="195" t="inlineStr">
        <is>
          <t>https://attack.mitre.org/techniques/T1491/002</t>
        </is>
      </c>
      <c r="L1262" s="195" t="inlineStr"/>
      <c r="M1262" s="195" t="inlineStr">
        <is>
          <t>Implement detections</t>
        </is>
      </c>
      <c r="N1262" s="195" t="inlineStr">
        <is>
          <t>https://attack.mitre.org/techniques/T1491/002</t>
        </is>
      </c>
      <c r="O1262" s="195" t="inlineStr">
        <is>
          <t>Implement detection rules for this technique</t>
        </is>
      </c>
      <c r="P1262" s="195" t="inlineStr">
        <is>
          <t>Tactics: Impact</t>
        </is>
      </c>
      <c r="Q1262" s="195" t="inlineStr">
        <is>
          <t>P4</t>
        </is>
      </c>
      <c r="R1262" s="195" t="inlineStr">
        <is>
          <t>🔍 Investigate and apply appropriate controls</t>
        </is>
      </c>
      <c r="S1262" s="195" t="inlineStr">
        <is>
          <t>MITRE technique - no IP context</t>
        </is>
      </c>
      <c r="T1262" s="195" t="n">
        <v>0</v>
      </c>
      <c r="U1262" s="195" t="n">
        <v>0</v>
      </c>
      <c r="V1262" s="195" t="inlineStr">
        <is>
          <t>T1491.002:External Defacement</t>
        </is>
      </c>
      <c r="W1262" s="195" t="n">
        <v>1</v>
      </c>
      <c r="X1262" s="195" t="inlineStr">
        <is>
          <t>LOW (40%)</t>
        </is>
      </c>
      <c r="Y1262" s="195" t="inlineStr">
        <is>
          <t>NONE</t>
        </is>
      </c>
      <c r="Z1262" s="195" t="inlineStr">
        <is>
          <t>NONE</t>
        </is>
      </c>
      <c r="AA1262" s="195" t="inlineStr">
        <is>
          <t>NONE</t>
        </is>
      </c>
      <c r="AB1262" s="195" t="inlineStr">
        <is>
          <t>NONE</t>
        </is>
      </c>
      <c r="AC1262" s="195" t="n">
        <v>0</v>
      </c>
      <c r="AD1262" s="195" t="inlineStr"/>
    </row>
    <row r="1263">
      <c r="A1263" s="195" t="inlineStr">
        <is>
          <t>MITRE_ATTACK</t>
        </is>
      </c>
      <c r="B1263" s="195" t="inlineStr">
        <is>
          <t>T1027.013</t>
        </is>
      </c>
      <c r="C1263" s="195" t="inlineStr">
        <is>
          <t>Tactic: Defense Evasion | Technique: Encrypted/Encoded File |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t>
        </is>
      </c>
      <c r="D1263" s="195" t="n">
        <v>6</v>
      </c>
      <c r="E1263" s="195" t="inlineStr">
        <is>
          <t>MEDIUM</t>
        </is>
      </c>
      <c r="F1263" s="195" t="n">
        <v>2</v>
      </c>
      <c r="G1263" s="195" t="n">
        <v>2</v>
      </c>
      <c r="H1263" s="195" t="inlineStr">
        <is>
          <t>MEDIUM</t>
        </is>
      </c>
      <c r="I1263" s="195" t="n">
        <v>10</v>
      </c>
      <c r="J1263" s="195" t="inlineStr">
        <is>
          <t>NO</t>
        </is>
      </c>
      <c r="K1263" s="195" t="inlineStr">
        <is>
          <t>https://attack.mitre.org/techniques/T1027/013</t>
        </is>
      </c>
      <c r="L1263" s="195" t="inlineStr"/>
      <c r="M1263" s="195" t="inlineStr">
        <is>
          <t>Implement detections</t>
        </is>
      </c>
      <c r="N1263" s="195" t="inlineStr">
        <is>
          <t>https://attack.mitre.org/techniques/T1027/013</t>
        </is>
      </c>
      <c r="O1263" s="195" t="inlineStr">
        <is>
          <t>Implement detection rules for this technique</t>
        </is>
      </c>
      <c r="P1263" s="195" t="inlineStr">
        <is>
          <t>Tactics: Defense Evasion</t>
        </is>
      </c>
      <c r="Q1263" s="195" t="inlineStr">
        <is>
          <t>P4</t>
        </is>
      </c>
      <c r="R1263" s="195" t="inlineStr">
        <is>
          <t>🔍 Investigate and apply appropriate controls</t>
        </is>
      </c>
      <c r="S1263" s="195" t="inlineStr">
        <is>
          <t>MITRE technique - no IP context</t>
        </is>
      </c>
      <c r="T1263" s="195" t="n">
        <v>0</v>
      </c>
      <c r="U1263" s="195" t="n">
        <v>0</v>
      </c>
      <c r="V1263" s="195" t="inlineStr">
        <is>
          <t>T1027.013:Encrypted/Encoded File | T1027.009:Embedded Payloads | T1592.002:Software</t>
        </is>
      </c>
      <c r="W1263" s="195" t="n">
        <v>1</v>
      </c>
      <c r="X1263" s="195" t="inlineStr">
        <is>
          <t>LOW (40%)</t>
        </is>
      </c>
      <c r="Y1263" s="195" t="inlineStr">
        <is>
          <t>NONE</t>
        </is>
      </c>
      <c r="Z1263" s="195" t="inlineStr">
        <is>
          <t>NONE</t>
        </is>
      </c>
      <c r="AA1263" s="195" t="inlineStr">
        <is>
          <t>NONE</t>
        </is>
      </c>
      <c r="AB1263" s="195" t="inlineStr">
        <is>
          <t>NONE</t>
        </is>
      </c>
      <c r="AC1263" s="195" t="n">
        <v>0</v>
      </c>
      <c r="AD1263" s="195" t="inlineStr"/>
    </row>
    <row r="1264">
      <c r="A1264" s="195" t="inlineStr">
        <is>
          <t>MITRE_ATTACK</t>
        </is>
      </c>
      <c r="B1264" s="195" t="inlineStr">
        <is>
          <t>T1590.005</t>
        </is>
      </c>
      <c r="C1264" s="195" t="inlineStr">
        <is>
          <t>Tactic: Reconnaissance | Technique: IP Addresses | 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t>
        </is>
      </c>
      <c r="D1264" s="195" t="n">
        <v>6</v>
      </c>
      <c r="E1264" s="195" t="inlineStr">
        <is>
          <t>MEDIUM</t>
        </is>
      </c>
      <c r="F1264" s="195" t="n">
        <v>2</v>
      </c>
      <c r="G1264" s="195" t="n">
        <v>2</v>
      </c>
      <c r="H1264" s="195" t="inlineStr">
        <is>
          <t>MEDIUM</t>
        </is>
      </c>
      <c r="I1264" s="195" t="n">
        <v>10</v>
      </c>
      <c r="J1264" s="195" t="inlineStr">
        <is>
          <t>NO</t>
        </is>
      </c>
      <c r="K1264" s="195" t="inlineStr">
        <is>
          <t>https://attack.mitre.org/techniques/T1590/005</t>
        </is>
      </c>
      <c r="L1264" s="195" t="inlineStr"/>
      <c r="M1264" s="195" t="inlineStr">
        <is>
          <t>Implement detections</t>
        </is>
      </c>
      <c r="N1264" s="195" t="inlineStr">
        <is>
          <t>https://attack.mitre.org/techniques/T1590/005</t>
        </is>
      </c>
      <c r="O1264" s="195" t="inlineStr">
        <is>
          <t>Implement detection rules for this technique</t>
        </is>
      </c>
      <c r="P1264" s="195" t="inlineStr">
        <is>
          <t>Tactics: Reconnaissance</t>
        </is>
      </c>
      <c r="Q1264" s="195" t="inlineStr">
        <is>
          <t>P4</t>
        </is>
      </c>
      <c r="R1264" s="195" t="inlineStr">
        <is>
          <t>🔍 Investigate and apply appropriate controls</t>
        </is>
      </c>
      <c r="S1264" s="195" t="inlineStr">
        <is>
          <t>MITRE technique - no IP context</t>
        </is>
      </c>
      <c r="T1264" s="195" t="n">
        <v>0</v>
      </c>
      <c r="U1264" s="195" t="n">
        <v>0</v>
      </c>
      <c r="V1264" s="195" t="inlineStr">
        <is>
          <t>T1590.005:IP Addresses</t>
        </is>
      </c>
      <c r="W1264" s="195" t="n">
        <v>1</v>
      </c>
      <c r="X1264" s="195" t="inlineStr">
        <is>
          <t>LOW (40%)</t>
        </is>
      </c>
      <c r="Y1264" s="195" t="inlineStr">
        <is>
          <t>NONE</t>
        </is>
      </c>
      <c r="Z1264" s="195" t="inlineStr">
        <is>
          <t>NONE</t>
        </is>
      </c>
      <c r="AA1264" s="195" t="inlineStr">
        <is>
          <t>NONE</t>
        </is>
      </c>
      <c r="AB1264" s="195" t="inlineStr">
        <is>
          <t>NONE</t>
        </is>
      </c>
      <c r="AC1264" s="195" t="n">
        <v>0</v>
      </c>
      <c r="AD1264" s="195" t="inlineStr"/>
    </row>
    <row r="1265">
      <c r="A1265" s="195" t="inlineStr">
        <is>
          <t>MITRE_ATTACK</t>
        </is>
      </c>
      <c r="B1265" s="195" t="inlineStr">
        <is>
          <t>T1499.001</t>
        </is>
      </c>
      <c r="C1265" s="195" t="inlineStr">
        <is>
          <t>Tactic: Impact | Technique: OS Exhaustion Flood |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t>
        </is>
      </c>
      <c r="D1265" s="195" t="n">
        <v>6</v>
      </c>
      <c r="E1265" s="195" t="inlineStr">
        <is>
          <t>MEDIUM</t>
        </is>
      </c>
      <c r="F1265" s="195" t="n">
        <v>2</v>
      </c>
      <c r="G1265" s="195" t="n">
        <v>2</v>
      </c>
      <c r="H1265" s="195" t="inlineStr">
        <is>
          <t>MEDIUM</t>
        </is>
      </c>
      <c r="I1265" s="195" t="n">
        <v>10</v>
      </c>
      <c r="J1265" s="195" t="inlineStr">
        <is>
          <t>NO</t>
        </is>
      </c>
      <c r="K1265" s="195" t="inlineStr">
        <is>
          <t>https://attack.mitre.org/techniques/T1499/001</t>
        </is>
      </c>
      <c r="L1265" s="195" t="inlineStr"/>
      <c r="M1265" s="195" t="inlineStr">
        <is>
          <t>Implement detections</t>
        </is>
      </c>
      <c r="N1265" s="195" t="inlineStr">
        <is>
          <t>https://attack.mitre.org/techniques/T1499/001</t>
        </is>
      </c>
      <c r="O1265" s="195" t="inlineStr">
        <is>
          <t>Implement detection rules for this technique</t>
        </is>
      </c>
      <c r="P1265" s="195" t="inlineStr">
        <is>
          <t>Tactics: Impact</t>
        </is>
      </c>
      <c r="Q1265" s="195" t="inlineStr">
        <is>
          <t>P4</t>
        </is>
      </c>
      <c r="R1265" s="195" t="inlineStr">
        <is>
          <t>🔍 Investigate and apply appropriate controls</t>
        </is>
      </c>
      <c r="S1265" s="195" t="inlineStr">
        <is>
          <t>MITRE technique - no IP context</t>
        </is>
      </c>
      <c r="T1265" s="195" t="n">
        <v>0</v>
      </c>
      <c r="U1265" s="195" t="n">
        <v>0</v>
      </c>
      <c r="V1265" s="195" t="inlineStr">
        <is>
          <t>T1499.001:OS Exhaustion Flood</t>
        </is>
      </c>
      <c r="W1265" s="195" t="n">
        <v>1</v>
      </c>
      <c r="X1265" s="195" t="inlineStr">
        <is>
          <t>LOW (40%)</t>
        </is>
      </c>
      <c r="Y1265" s="195" t="inlineStr">
        <is>
          <t>NONE</t>
        </is>
      </c>
      <c r="Z1265" s="195" t="inlineStr">
        <is>
          <t>NONE</t>
        </is>
      </c>
      <c r="AA1265" s="195" t="inlineStr">
        <is>
          <t>NONE</t>
        </is>
      </c>
      <c r="AB1265" s="195" t="inlineStr">
        <is>
          <t>NONE</t>
        </is>
      </c>
      <c r="AC1265" s="195" t="n">
        <v>0</v>
      </c>
      <c r="AD1265" s="195" t="inlineStr"/>
    </row>
    <row r="1266">
      <c r="A1266" s="195" t="inlineStr">
        <is>
          <t>MITRE_ATTACK</t>
        </is>
      </c>
      <c r="B1266" s="195" t="inlineStr">
        <is>
          <t>T1014</t>
        </is>
      </c>
      <c r="C1266" s="195" t="inlineStr">
        <is>
          <t>Tactic: Defense Evasion | Technique: Rootkit | 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t>
        </is>
      </c>
      <c r="D1266" s="195" t="n">
        <v>6</v>
      </c>
      <c r="E1266" s="195" t="inlineStr">
        <is>
          <t>MEDIUM</t>
        </is>
      </c>
      <c r="F1266" s="195" t="n">
        <v>2</v>
      </c>
      <c r="G1266" s="195" t="n">
        <v>2</v>
      </c>
      <c r="H1266" s="195" t="inlineStr">
        <is>
          <t>MEDIUM</t>
        </is>
      </c>
      <c r="I1266" s="195" t="n">
        <v>10</v>
      </c>
      <c r="J1266" s="195" t="inlineStr">
        <is>
          <t>NO</t>
        </is>
      </c>
      <c r="K1266" s="195" t="inlineStr">
        <is>
          <t>https://attack.mitre.org/techniques/T1014</t>
        </is>
      </c>
      <c r="L1266" s="195" t="inlineStr"/>
      <c r="M1266" s="195" t="inlineStr">
        <is>
          <t>Implement detections</t>
        </is>
      </c>
      <c r="N1266" s="195" t="inlineStr">
        <is>
          <t>https://attack.mitre.org/techniques/T1014</t>
        </is>
      </c>
      <c r="O1266" s="195" t="inlineStr">
        <is>
          <t>Implement detection rules for this technique</t>
        </is>
      </c>
      <c r="P1266" s="195" t="inlineStr">
        <is>
          <t>Tactics: Defense Evasion</t>
        </is>
      </c>
      <c r="Q1266" s="195" t="inlineStr">
        <is>
          <t>P4</t>
        </is>
      </c>
      <c r="R1266" s="195" t="inlineStr">
        <is>
          <t>🔍 Investigate and apply appropriate controls</t>
        </is>
      </c>
      <c r="S1266" s="195" t="inlineStr">
        <is>
          <t>MITRE technique - no IP context</t>
        </is>
      </c>
      <c r="T1266" s="195" t="n">
        <v>0</v>
      </c>
      <c r="U1266" s="195" t="n">
        <v>0</v>
      </c>
      <c r="V1266" s="195" t="inlineStr">
        <is>
          <t>T1014:Rootkit | T1588.001:Malware</t>
        </is>
      </c>
      <c r="W1266" s="195" t="n">
        <v>1</v>
      </c>
      <c r="X1266" s="195" t="inlineStr">
        <is>
          <t>LOW (40%)</t>
        </is>
      </c>
      <c r="Y1266" s="195" t="inlineStr">
        <is>
          <t>NONE</t>
        </is>
      </c>
      <c r="Z1266" s="195" t="inlineStr">
        <is>
          <t>NONE</t>
        </is>
      </c>
      <c r="AA1266" s="195" t="inlineStr">
        <is>
          <t>NONE</t>
        </is>
      </c>
      <c r="AB1266" s="195" t="inlineStr">
        <is>
          <t>NONE</t>
        </is>
      </c>
      <c r="AC1266" s="195" t="n">
        <v>0</v>
      </c>
      <c r="AD1266" s="195" t="inlineStr"/>
    </row>
    <row r="1267">
      <c r="A1267" s="195" t="inlineStr">
        <is>
          <t>MITRE_ATTACK</t>
        </is>
      </c>
      <c r="B1267" s="195" t="inlineStr">
        <is>
          <t>T1546.013</t>
        </is>
      </c>
      <c r="C1267" s="195" t="inlineStr">
        <is>
          <t>Tactic: Privilege Escalation, Persistence | Technique: PowerShell Profile | Adversaries may gain persistence and elevate privileges by executing malicious content triggered by PowerShell profiles. A PowerShell profile ( profile.ps1 ) is a script that runs when [PowerShell](https://attack.mitre.org/techniques/T1059/001) starts and can be used as a logon script to customize user environments. [PowerShell](https://attack.mitre.org/techniques/T1059/001) supports several profiles depending on the use</t>
        </is>
      </c>
      <c r="D1267" s="195" t="n">
        <v>6</v>
      </c>
      <c r="E1267" s="195" t="inlineStr">
        <is>
          <t>MEDIUM</t>
        </is>
      </c>
      <c r="F1267" s="195" t="n">
        <v>2</v>
      </c>
      <c r="G1267" s="195" t="n">
        <v>2</v>
      </c>
      <c r="H1267" s="195" t="inlineStr">
        <is>
          <t>MEDIUM</t>
        </is>
      </c>
      <c r="I1267" s="195" t="n">
        <v>10</v>
      </c>
      <c r="J1267" s="195" t="inlineStr">
        <is>
          <t>NO</t>
        </is>
      </c>
      <c r="K1267" s="195" t="inlineStr">
        <is>
          <t>https://attack.mitre.org/techniques/T1546/013</t>
        </is>
      </c>
      <c r="L1267" s="195" t="inlineStr"/>
      <c r="M1267" s="195" t="inlineStr">
        <is>
          <t>Implement detections</t>
        </is>
      </c>
      <c r="N1267" s="195" t="inlineStr">
        <is>
          <t>https://attack.mitre.org/techniques/T1546/013</t>
        </is>
      </c>
      <c r="O1267" s="195" t="inlineStr">
        <is>
          <t>Implement detection rules for this technique</t>
        </is>
      </c>
      <c r="P1267" s="195" t="inlineStr">
        <is>
          <t>Tactics: Privilege Escalation, Persistence</t>
        </is>
      </c>
      <c r="Q1267" s="195" t="inlineStr">
        <is>
          <t>P4</t>
        </is>
      </c>
      <c r="R1267" s="195" t="inlineStr">
        <is>
          <t>🔍 Investigate and apply appropriate controls</t>
        </is>
      </c>
      <c r="S1267" s="195" t="inlineStr">
        <is>
          <t>MITRE technique - no IP context</t>
        </is>
      </c>
      <c r="T1267" s="195" t="n">
        <v>0</v>
      </c>
      <c r="U1267" s="195" t="n">
        <v>0</v>
      </c>
      <c r="V1267" s="195" t="inlineStr">
        <is>
          <t>T1546.013:PowerShell Profile | T1059.001:PowerShell</t>
        </is>
      </c>
      <c r="W1267" s="195" t="n">
        <v>1</v>
      </c>
      <c r="X1267" s="195" t="inlineStr">
        <is>
          <t>LOW (40%)</t>
        </is>
      </c>
      <c r="Y1267" s="195" t="inlineStr">
        <is>
          <t>NONE</t>
        </is>
      </c>
      <c r="Z1267" s="195" t="inlineStr">
        <is>
          <t>NONE</t>
        </is>
      </c>
      <c r="AA1267" s="195" t="inlineStr">
        <is>
          <t>NONE</t>
        </is>
      </c>
      <c r="AB1267" s="195" t="inlineStr">
        <is>
          <t>NONE</t>
        </is>
      </c>
      <c r="AC1267" s="195" t="n">
        <v>0</v>
      </c>
      <c r="AD1267" s="195" t="inlineStr"/>
    </row>
    <row r="1268">
      <c r="A1268" s="195" t="inlineStr">
        <is>
          <t>MITRE_ATTACK</t>
        </is>
      </c>
      <c r="B1268" s="195" t="inlineStr">
        <is>
          <t>T1059.007</t>
        </is>
      </c>
      <c r="C1268" s="195" t="inlineStr">
        <is>
          <t>Tactic: Execution | Technique: JavaScript |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t>
        </is>
      </c>
      <c r="D1268" s="195" t="n">
        <v>6</v>
      </c>
      <c r="E1268" s="195" t="inlineStr">
        <is>
          <t>MEDIUM</t>
        </is>
      </c>
      <c r="F1268" s="195" t="n">
        <v>2</v>
      </c>
      <c r="G1268" s="195" t="n">
        <v>2</v>
      </c>
      <c r="H1268" s="195" t="inlineStr">
        <is>
          <t>MEDIUM</t>
        </is>
      </c>
      <c r="I1268" s="195" t="n">
        <v>10</v>
      </c>
      <c r="J1268" s="195" t="inlineStr">
        <is>
          <t>NO</t>
        </is>
      </c>
      <c r="K1268" s="195" t="inlineStr">
        <is>
          <t>https://attack.mitre.org/techniques/T1059/007</t>
        </is>
      </c>
      <c r="L1268" s="195" t="inlineStr"/>
      <c r="M1268" s="195" t="inlineStr">
        <is>
          <t>Implement detections</t>
        </is>
      </c>
      <c r="N1268" s="195" t="inlineStr">
        <is>
          <t>https://attack.mitre.org/techniques/T1059/007</t>
        </is>
      </c>
      <c r="O1268" s="195" t="inlineStr">
        <is>
          <t>Implement detection rules for this technique</t>
        </is>
      </c>
      <c r="P1268" s="195" t="inlineStr">
        <is>
          <t>Tactics: Execution</t>
        </is>
      </c>
      <c r="Q1268" s="195" t="inlineStr">
        <is>
          <t>P4</t>
        </is>
      </c>
      <c r="R1268" s="195" t="inlineStr">
        <is>
          <t>🔍 Investigate and apply appropriate controls</t>
        </is>
      </c>
      <c r="S1268" s="195" t="inlineStr">
        <is>
          <t>MITRE technique - no IP context</t>
        </is>
      </c>
      <c r="T1268" s="195" t="n">
        <v>0</v>
      </c>
      <c r="U1268" s="195" t="n">
        <v>0</v>
      </c>
      <c r="V1268" s="195" t="inlineStr">
        <is>
          <t>T1059.007:JavaScript</t>
        </is>
      </c>
      <c r="W1268" s="195" t="n">
        <v>1</v>
      </c>
      <c r="X1268" s="195" t="inlineStr">
        <is>
          <t>LOW (40%)</t>
        </is>
      </c>
      <c r="Y1268" s="195" t="inlineStr">
        <is>
          <t>NONE</t>
        </is>
      </c>
      <c r="Z1268" s="195" t="inlineStr">
        <is>
          <t>NONE</t>
        </is>
      </c>
      <c r="AA1268" s="195" t="inlineStr">
        <is>
          <t>NONE</t>
        </is>
      </c>
      <c r="AB1268" s="195" t="inlineStr">
        <is>
          <t>NONE</t>
        </is>
      </c>
      <c r="AC1268" s="195" t="n">
        <v>0</v>
      </c>
      <c r="AD1268" s="195" t="inlineStr"/>
    </row>
    <row r="1269">
      <c r="A1269" s="195" t="inlineStr">
        <is>
          <t>MITRE_ATTACK</t>
        </is>
      </c>
      <c r="B1269" s="195" t="inlineStr">
        <is>
          <t>T1590.002</t>
        </is>
      </c>
      <c r="C1269" s="195" t="inlineStr">
        <is>
          <t>Tactic: Reconnaissance | Technique: DNS |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t>
        </is>
      </c>
      <c r="D1269" s="195" t="n">
        <v>6</v>
      </c>
      <c r="E1269" s="195" t="inlineStr">
        <is>
          <t>MEDIUM</t>
        </is>
      </c>
      <c r="F1269" s="195" t="n">
        <v>2</v>
      </c>
      <c r="G1269" s="195" t="n">
        <v>2</v>
      </c>
      <c r="H1269" s="195" t="inlineStr">
        <is>
          <t>MEDIUM</t>
        </is>
      </c>
      <c r="I1269" s="195" t="n">
        <v>10</v>
      </c>
      <c r="J1269" s="195" t="inlineStr">
        <is>
          <t>NO</t>
        </is>
      </c>
      <c r="K1269" s="195" t="inlineStr">
        <is>
          <t>https://attack.mitre.org/techniques/T1590/002</t>
        </is>
      </c>
      <c r="L1269" s="195" t="inlineStr"/>
      <c r="M1269" s="195" t="inlineStr">
        <is>
          <t>Implement detections</t>
        </is>
      </c>
      <c r="N1269" s="195" t="inlineStr">
        <is>
          <t>https://attack.mitre.org/techniques/T1590/002</t>
        </is>
      </c>
      <c r="O1269" s="195" t="inlineStr">
        <is>
          <t>Implement detection rules for this technique</t>
        </is>
      </c>
      <c r="P1269" s="195" t="inlineStr">
        <is>
          <t>Tactics: Reconnaissance</t>
        </is>
      </c>
      <c r="Q1269" s="195" t="inlineStr">
        <is>
          <t>P4</t>
        </is>
      </c>
      <c r="R1269" s="195" t="inlineStr">
        <is>
          <t>🔍 Investigate and apply appropriate controls</t>
        </is>
      </c>
      <c r="S1269" s="195" t="inlineStr">
        <is>
          <t>MITRE technique - no IP context</t>
        </is>
      </c>
      <c r="T1269" s="195" t="n">
        <v>0</v>
      </c>
      <c r="U1269" s="195" t="n">
        <v>0</v>
      </c>
      <c r="V1269" s="195" t="inlineStr">
        <is>
          <t>T1590.002:DNS | T1584.001:Domains | T1584.004:Server</t>
        </is>
      </c>
      <c r="W1269" s="195" t="n">
        <v>1</v>
      </c>
      <c r="X1269" s="195" t="inlineStr">
        <is>
          <t>LOW (40%)</t>
        </is>
      </c>
      <c r="Y1269" s="195" t="inlineStr">
        <is>
          <t>NONE</t>
        </is>
      </c>
      <c r="Z1269" s="195" t="inlineStr">
        <is>
          <t>NONE</t>
        </is>
      </c>
      <c r="AA1269" s="195" t="inlineStr">
        <is>
          <t>NONE</t>
        </is>
      </c>
      <c r="AB1269" s="195" t="inlineStr">
        <is>
          <t>NONE</t>
        </is>
      </c>
      <c r="AC1269" s="195" t="n">
        <v>0</v>
      </c>
      <c r="AD1269" s="195" t="inlineStr"/>
    </row>
    <row r="1270">
      <c r="A1270" s="195" t="inlineStr">
        <is>
          <t>MITRE_ATTACK</t>
        </is>
      </c>
      <c r="B1270" s="195" t="inlineStr">
        <is>
          <t>T1485.001</t>
        </is>
      </c>
      <c r="C1270" s="195" t="inlineStr">
        <is>
          <t>Tactic: Impact | Technique: Lifecycle-Triggered Deletion | 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t>
        </is>
      </c>
      <c r="D1270" s="195" t="n">
        <v>6</v>
      </c>
      <c r="E1270" s="195" t="inlineStr">
        <is>
          <t>MEDIUM</t>
        </is>
      </c>
      <c r="F1270" s="195" t="n">
        <v>2</v>
      </c>
      <c r="G1270" s="195" t="n">
        <v>2</v>
      </c>
      <c r="H1270" s="195" t="inlineStr">
        <is>
          <t>MEDIUM</t>
        </is>
      </c>
      <c r="I1270" s="195" t="n">
        <v>10</v>
      </c>
      <c r="J1270" s="195" t="inlineStr">
        <is>
          <t>NO</t>
        </is>
      </c>
      <c r="K1270" s="195" t="inlineStr">
        <is>
          <t>https://attack.mitre.org/techniques/T1485/001</t>
        </is>
      </c>
      <c r="L1270" s="195" t="inlineStr"/>
      <c r="M1270" s="195" t="inlineStr">
        <is>
          <t>Implement detections</t>
        </is>
      </c>
      <c r="N1270" s="195" t="inlineStr">
        <is>
          <t>https://attack.mitre.org/techniques/T1485/001</t>
        </is>
      </c>
      <c r="O1270" s="195" t="inlineStr">
        <is>
          <t>Implement detection rules for this technique</t>
        </is>
      </c>
      <c r="P1270" s="195" t="inlineStr">
        <is>
          <t>Tactics: Impact</t>
        </is>
      </c>
      <c r="Q1270" s="195" t="inlineStr">
        <is>
          <t>P4</t>
        </is>
      </c>
      <c r="R1270" s="195" t="inlineStr">
        <is>
          <t>🔍 Investigate and apply appropriate controls</t>
        </is>
      </c>
      <c r="S1270" s="195" t="inlineStr">
        <is>
          <t>MITRE technique - no IP context</t>
        </is>
      </c>
      <c r="T1270" s="195" t="n">
        <v>0</v>
      </c>
      <c r="U1270" s="195" t="n">
        <v>0</v>
      </c>
      <c r="V1270" s="195" t="inlineStr">
        <is>
          <t>T1485.001:Lifecycle-Triggered Deletion</t>
        </is>
      </c>
      <c r="W1270" s="195" t="n">
        <v>1</v>
      </c>
      <c r="X1270" s="195" t="inlineStr">
        <is>
          <t>LOW (40%)</t>
        </is>
      </c>
      <c r="Y1270" s="195" t="inlineStr">
        <is>
          <t>NONE</t>
        </is>
      </c>
      <c r="Z1270" s="195" t="inlineStr">
        <is>
          <t>NONE</t>
        </is>
      </c>
      <c r="AA1270" s="195" t="inlineStr">
        <is>
          <t>NONE</t>
        </is>
      </c>
      <c r="AB1270" s="195" t="inlineStr">
        <is>
          <t>NONE</t>
        </is>
      </c>
      <c r="AC1270" s="195" t="n">
        <v>0</v>
      </c>
      <c r="AD1270" s="195" t="inlineStr"/>
    </row>
    <row r="1271">
      <c r="A1271" s="195" t="inlineStr">
        <is>
          <t>MITRE_ATTACK</t>
        </is>
      </c>
      <c r="B1271" s="195" t="inlineStr">
        <is>
          <t>T1123</t>
        </is>
      </c>
      <c r="C1271" s="195" t="inlineStr">
        <is>
          <t>Tactic: Collection | Technique: Audio Capture | 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t>
        </is>
      </c>
      <c r="D1271" s="195" t="n">
        <v>6</v>
      </c>
      <c r="E1271" s="195" t="inlineStr">
        <is>
          <t>MEDIUM</t>
        </is>
      </c>
      <c r="F1271" s="195" t="n">
        <v>2</v>
      </c>
      <c r="G1271" s="195" t="n">
        <v>2</v>
      </c>
      <c r="H1271" s="195" t="inlineStr">
        <is>
          <t>MEDIUM</t>
        </is>
      </c>
      <c r="I1271" s="195" t="n">
        <v>10</v>
      </c>
      <c r="J1271" s="195" t="inlineStr">
        <is>
          <t>NO</t>
        </is>
      </c>
      <c r="K1271" s="195" t="inlineStr">
        <is>
          <t>https://attack.mitre.org/techniques/T1123</t>
        </is>
      </c>
      <c r="L1271" s="195" t="inlineStr"/>
      <c r="M1271" s="195" t="inlineStr">
        <is>
          <t>Implement detections</t>
        </is>
      </c>
      <c r="N1271" s="195" t="inlineStr">
        <is>
          <t>https://attack.mitre.org/techniques/T1123</t>
        </is>
      </c>
      <c r="O1271" s="195" t="inlineStr">
        <is>
          <t>Implement detection rules for this technique</t>
        </is>
      </c>
      <c r="P1271" s="195" t="inlineStr">
        <is>
          <t>Tactics: Collection</t>
        </is>
      </c>
      <c r="Q1271" s="195" t="inlineStr">
        <is>
          <t>P4</t>
        </is>
      </c>
      <c r="R1271" s="195" t="inlineStr">
        <is>
          <t>🔍 Investigate and apply appropriate controls</t>
        </is>
      </c>
      <c r="S1271" s="195" t="inlineStr">
        <is>
          <t>MITRE technique - no IP context</t>
        </is>
      </c>
      <c r="T1271" s="195" t="n">
        <v>0</v>
      </c>
      <c r="U1271" s="195" t="n">
        <v>0</v>
      </c>
      <c r="V1271" s="195" t="inlineStr">
        <is>
          <t>T1123:Audio Capture | T1588.001:Malware</t>
        </is>
      </c>
      <c r="W1271" s="195" t="n">
        <v>1</v>
      </c>
      <c r="X1271" s="195" t="inlineStr">
        <is>
          <t>LOW (40%)</t>
        </is>
      </c>
      <c r="Y1271" s="195" t="inlineStr">
        <is>
          <t>NONE</t>
        </is>
      </c>
      <c r="Z1271" s="195" t="inlineStr">
        <is>
          <t>NONE</t>
        </is>
      </c>
      <c r="AA1271" s="195" t="inlineStr">
        <is>
          <t>NONE</t>
        </is>
      </c>
      <c r="AB1271" s="195" t="inlineStr">
        <is>
          <t>NONE</t>
        </is>
      </c>
      <c r="AC1271" s="195" t="n">
        <v>0</v>
      </c>
      <c r="AD1271" s="195" t="inlineStr"/>
    </row>
    <row r="1272">
      <c r="A1272" s="195" t="inlineStr">
        <is>
          <t>MITRE_ATTACK</t>
        </is>
      </c>
      <c r="B1272" s="195" t="inlineStr">
        <is>
          <t>T1543</t>
        </is>
      </c>
      <c r="C1272" s="195" t="inlineStr">
        <is>
          <t>Tactic: Persistence, Privilege Escalation | Technique: Create or Modify System Process |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
        </is>
      </c>
      <c r="D1272" s="195" t="n">
        <v>6</v>
      </c>
      <c r="E1272" s="195" t="inlineStr">
        <is>
          <t>MEDIUM</t>
        </is>
      </c>
      <c r="F1272" s="195" t="n">
        <v>2</v>
      </c>
      <c r="G1272" s="195" t="n">
        <v>2</v>
      </c>
      <c r="H1272" s="195" t="inlineStr">
        <is>
          <t>MEDIUM</t>
        </is>
      </c>
      <c r="I1272" s="195" t="n">
        <v>10</v>
      </c>
      <c r="J1272" s="195" t="inlineStr">
        <is>
          <t>NO</t>
        </is>
      </c>
      <c r="K1272" s="195" t="inlineStr">
        <is>
          <t>https://attack.mitre.org/techniques/T1543</t>
        </is>
      </c>
      <c r="L1272" s="195" t="inlineStr"/>
      <c r="M1272" s="195" t="inlineStr">
        <is>
          <t>Implement detections</t>
        </is>
      </c>
      <c r="N1272" s="195" t="inlineStr">
        <is>
          <t>https://attack.mitre.org/techniques/T1543</t>
        </is>
      </c>
      <c r="O1272" s="195" t="inlineStr">
        <is>
          <t>Implement detection rules for this technique</t>
        </is>
      </c>
      <c r="P1272" s="195" t="inlineStr">
        <is>
          <t>Tactics: Persistence, Privilege Escalation</t>
        </is>
      </c>
      <c r="Q1272" s="195" t="inlineStr">
        <is>
          <t>P4</t>
        </is>
      </c>
      <c r="R1272" s="195" t="inlineStr">
        <is>
          <t>🔍 Investigate and apply appropriate controls</t>
        </is>
      </c>
      <c r="S1272" s="195" t="inlineStr">
        <is>
          <t>MITRE technique - no IP context</t>
        </is>
      </c>
      <c r="T1272" s="195" t="n">
        <v>0</v>
      </c>
      <c r="U1272" s="195" t="n">
        <v>0</v>
      </c>
      <c r="V1272" s="195" t="inlineStr">
        <is>
          <t>T1543:Create or Modify System Process | T1543.004:Launch Daemon</t>
        </is>
      </c>
      <c r="W1272" s="195" t="n">
        <v>1</v>
      </c>
      <c r="X1272" s="195" t="inlineStr">
        <is>
          <t>LOW (40%)</t>
        </is>
      </c>
      <c r="Y1272" s="195" t="inlineStr">
        <is>
          <t>NONE</t>
        </is>
      </c>
      <c r="Z1272" s="195" t="inlineStr">
        <is>
          <t>NONE</t>
        </is>
      </c>
      <c r="AA1272" s="195" t="inlineStr">
        <is>
          <t>NONE</t>
        </is>
      </c>
      <c r="AB1272" s="195" t="inlineStr">
        <is>
          <t>NONE</t>
        </is>
      </c>
      <c r="AC1272" s="195" t="n">
        <v>0</v>
      </c>
      <c r="AD1272" s="195" t="inlineStr"/>
    </row>
    <row r="1273">
      <c r="A1273" s="195" t="inlineStr">
        <is>
          <t>MITRE_ATTACK</t>
        </is>
      </c>
      <c r="B1273" s="195" t="inlineStr">
        <is>
          <t>T1133</t>
        </is>
      </c>
      <c r="C1273" s="195" t="inlineStr">
        <is>
          <t>Tactic: Persistence, Initial Access | Technique: External Remote Services | 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t>
        </is>
      </c>
      <c r="D1273" s="195" t="n">
        <v>6</v>
      </c>
      <c r="E1273" s="195" t="inlineStr">
        <is>
          <t>MEDIUM</t>
        </is>
      </c>
      <c r="F1273" s="195" t="n">
        <v>2</v>
      </c>
      <c r="G1273" s="195" t="n">
        <v>2</v>
      </c>
      <c r="H1273" s="195" t="inlineStr">
        <is>
          <t>MEDIUM</t>
        </is>
      </c>
      <c r="I1273" s="195" t="n">
        <v>10</v>
      </c>
      <c r="J1273" s="195" t="inlineStr">
        <is>
          <t>NO</t>
        </is>
      </c>
      <c r="K1273" s="195" t="inlineStr">
        <is>
          <t>https://attack.mitre.org/techniques/T1133</t>
        </is>
      </c>
      <c r="L1273" s="195" t="inlineStr"/>
      <c r="M1273" s="195" t="inlineStr">
        <is>
          <t>Implement detections</t>
        </is>
      </c>
      <c r="N1273" s="195" t="inlineStr">
        <is>
          <t>https://attack.mitre.org/techniques/T1133</t>
        </is>
      </c>
      <c r="O1273" s="195" t="inlineStr">
        <is>
          <t>Implement detection rules for this technique</t>
        </is>
      </c>
      <c r="P1273" s="195" t="inlineStr">
        <is>
          <t>Tactics: Persistence, Initial Access</t>
        </is>
      </c>
      <c r="Q1273" s="195" t="inlineStr">
        <is>
          <t>P4</t>
        </is>
      </c>
      <c r="R1273" s="195" t="inlineStr">
        <is>
          <t>🔍 Investigate and apply appropriate controls</t>
        </is>
      </c>
      <c r="S1273" s="195" t="inlineStr">
        <is>
          <t>MITRE technique - no IP context</t>
        </is>
      </c>
      <c r="T1273" s="195" t="n">
        <v>0</v>
      </c>
      <c r="U1273" s="195" t="n">
        <v>0</v>
      </c>
      <c r="V1273" s="195" t="inlineStr">
        <is>
          <t>T1133:External Remote Services | T1021:Remote Services | T1021.006:Windows Remote Management</t>
        </is>
      </c>
      <c r="W1273" s="195" t="n">
        <v>1</v>
      </c>
      <c r="X1273" s="195" t="inlineStr">
        <is>
          <t>LOW (40%)</t>
        </is>
      </c>
      <c r="Y1273" s="195" t="inlineStr">
        <is>
          <t>NONE</t>
        </is>
      </c>
      <c r="Z1273" s="195" t="inlineStr">
        <is>
          <t>NONE</t>
        </is>
      </c>
      <c r="AA1273" s="195" t="inlineStr">
        <is>
          <t>NONE</t>
        </is>
      </c>
      <c r="AB1273" s="195" t="inlineStr">
        <is>
          <t>NONE</t>
        </is>
      </c>
      <c r="AC1273" s="195" t="n">
        <v>0</v>
      </c>
      <c r="AD1273" s="195" t="inlineStr"/>
    </row>
    <row r="1274">
      <c r="A1274" s="195" t="inlineStr">
        <is>
          <t>MITRE_ATTACK</t>
        </is>
      </c>
      <c r="B1274" s="195" t="inlineStr">
        <is>
          <t>T1546.006</t>
        </is>
      </c>
      <c r="C1274" s="195" t="inlineStr">
        <is>
          <t>Tactic: Privilege Escalation, Persistence | Technique: LC_LOAD_DYLIB Addition | 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t>
        </is>
      </c>
      <c r="D1274" s="195" t="n">
        <v>6</v>
      </c>
      <c r="E1274" s="195" t="inlineStr">
        <is>
          <t>MEDIUM</t>
        </is>
      </c>
      <c r="F1274" s="195" t="n">
        <v>2</v>
      </c>
      <c r="G1274" s="195" t="n">
        <v>2</v>
      </c>
      <c r="H1274" s="195" t="inlineStr">
        <is>
          <t>MEDIUM</t>
        </is>
      </c>
      <c r="I1274" s="195" t="n">
        <v>10</v>
      </c>
      <c r="J1274" s="195" t="inlineStr">
        <is>
          <t>NO</t>
        </is>
      </c>
      <c r="K1274" s="195" t="inlineStr">
        <is>
          <t>https://attack.mitre.org/techniques/T1546/006</t>
        </is>
      </c>
      <c r="L1274" s="195" t="inlineStr"/>
      <c r="M1274" s="195" t="inlineStr">
        <is>
          <t>Implement detections</t>
        </is>
      </c>
      <c r="N1274" s="195" t="inlineStr">
        <is>
          <t>https://attack.mitre.org/techniques/T1546/006</t>
        </is>
      </c>
      <c r="O1274" s="195" t="inlineStr">
        <is>
          <t>Implement detection rules for this technique</t>
        </is>
      </c>
      <c r="P1274" s="195" t="inlineStr">
        <is>
          <t>Tactics: Privilege Escalation, Persistence</t>
        </is>
      </c>
      <c r="Q1274" s="195" t="inlineStr">
        <is>
          <t>P4</t>
        </is>
      </c>
      <c r="R1274" s="195" t="inlineStr">
        <is>
          <t>🔍 Investigate and apply appropriate controls</t>
        </is>
      </c>
      <c r="S1274" s="195" t="inlineStr">
        <is>
          <t>MITRE technique - no IP context</t>
        </is>
      </c>
      <c r="T1274" s="195" t="n">
        <v>0</v>
      </c>
      <c r="U1274" s="195" t="n">
        <v>0</v>
      </c>
      <c r="V1274" s="195" t="inlineStr">
        <is>
          <t>T1546.006:LC_LOAD_DYLIB Addition</t>
        </is>
      </c>
      <c r="W1274" s="195" t="n">
        <v>1</v>
      </c>
      <c r="X1274" s="195" t="inlineStr">
        <is>
          <t>LOW (40%)</t>
        </is>
      </c>
      <c r="Y1274" s="195" t="inlineStr">
        <is>
          <t>NONE</t>
        </is>
      </c>
      <c r="Z1274" s="195" t="inlineStr">
        <is>
          <t>NONE</t>
        </is>
      </c>
      <c r="AA1274" s="195" t="inlineStr">
        <is>
          <t>NONE</t>
        </is>
      </c>
      <c r="AB1274" s="195" t="inlineStr">
        <is>
          <t>NONE</t>
        </is>
      </c>
      <c r="AC1274" s="195" t="n">
        <v>0</v>
      </c>
      <c r="AD1274" s="195" t="inlineStr"/>
    </row>
    <row r="1275">
      <c r="A1275" s="195" t="inlineStr">
        <is>
          <t>MITRE_ATTACK</t>
        </is>
      </c>
      <c r="B1275" s="195" t="inlineStr">
        <is>
          <t>T1539</t>
        </is>
      </c>
      <c r="C1275" s="195" t="inlineStr">
        <is>
          <t>Tactic: Credential Access | Technique: Steal Web Session Cookie | 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t>
        </is>
      </c>
      <c r="D1275" s="195" t="n">
        <v>6</v>
      </c>
      <c r="E1275" s="195" t="inlineStr">
        <is>
          <t>MEDIUM</t>
        </is>
      </c>
      <c r="F1275" s="195" t="n">
        <v>2</v>
      </c>
      <c r="G1275" s="195" t="n">
        <v>2</v>
      </c>
      <c r="H1275" s="195" t="inlineStr">
        <is>
          <t>MEDIUM</t>
        </is>
      </c>
      <c r="I1275" s="195" t="n">
        <v>10</v>
      </c>
      <c r="J1275" s="195" t="inlineStr">
        <is>
          <t>NO</t>
        </is>
      </c>
      <c r="K1275" s="195" t="inlineStr">
        <is>
          <t>https://attack.mitre.org/techniques/T1539</t>
        </is>
      </c>
      <c r="L1275" s="195" t="inlineStr"/>
      <c r="M1275" s="195" t="inlineStr">
        <is>
          <t>Implement detections</t>
        </is>
      </c>
      <c r="N1275" s="195" t="inlineStr">
        <is>
          <t>https://attack.mitre.org/techniques/T1539</t>
        </is>
      </c>
      <c r="O1275" s="195" t="inlineStr">
        <is>
          <t>Implement detection rules for this technique</t>
        </is>
      </c>
      <c r="P1275" s="195" t="inlineStr">
        <is>
          <t>Tactics: Credential Access</t>
        </is>
      </c>
      <c r="Q1275" s="195" t="inlineStr">
        <is>
          <t>P4</t>
        </is>
      </c>
      <c r="R1275" s="195" t="inlineStr">
        <is>
          <t>🔍 Investigate and apply appropriate controls</t>
        </is>
      </c>
      <c r="S1275" s="195" t="inlineStr">
        <is>
          <t>MITRE technique - no IP context</t>
        </is>
      </c>
      <c r="T1275" s="195" t="n">
        <v>0</v>
      </c>
      <c r="U1275" s="195" t="n">
        <v>0</v>
      </c>
      <c r="V1275" s="195" t="inlineStr">
        <is>
          <t>T1539:Steal Web Session Cookie | T1589.001:Credentials | T1550.004:Web Session Cookie</t>
        </is>
      </c>
      <c r="W1275" s="195" t="n">
        <v>1</v>
      </c>
      <c r="X1275" s="195" t="inlineStr">
        <is>
          <t>LOW (40%)</t>
        </is>
      </c>
      <c r="Y1275" s="195" t="inlineStr">
        <is>
          <t>NONE</t>
        </is>
      </c>
      <c r="Z1275" s="195" t="inlineStr">
        <is>
          <t>NONE</t>
        </is>
      </c>
      <c r="AA1275" s="195" t="inlineStr">
        <is>
          <t>NONE</t>
        </is>
      </c>
      <c r="AB1275" s="195" t="inlineStr">
        <is>
          <t>NONE</t>
        </is>
      </c>
      <c r="AC1275" s="195" t="n">
        <v>0</v>
      </c>
      <c r="AD1275" s="195" t="inlineStr"/>
    </row>
    <row r="1276">
      <c r="A1276" s="195" t="inlineStr">
        <is>
          <t>MITRE_ATTACK</t>
        </is>
      </c>
      <c r="B1276" s="195" t="inlineStr">
        <is>
          <t>T1053.007</t>
        </is>
      </c>
      <c r="C1276" s="195" t="inlineStr">
        <is>
          <t>Tactic: Execution, Persistence, Privilege Escalation | Technique: Container Orchestration Job | 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t>
        </is>
      </c>
      <c r="D1276" s="195" t="n">
        <v>6</v>
      </c>
      <c r="E1276" s="195" t="inlineStr">
        <is>
          <t>MEDIUM</t>
        </is>
      </c>
      <c r="F1276" s="195" t="n">
        <v>2</v>
      </c>
      <c r="G1276" s="195" t="n">
        <v>2</v>
      </c>
      <c r="H1276" s="195" t="inlineStr">
        <is>
          <t>MEDIUM</t>
        </is>
      </c>
      <c r="I1276" s="195" t="n">
        <v>10</v>
      </c>
      <c r="J1276" s="195" t="inlineStr">
        <is>
          <t>NO</t>
        </is>
      </c>
      <c r="K1276" s="195" t="inlineStr">
        <is>
          <t>https://attack.mitre.org/techniques/T1053/007</t>
        </is>
      </c>
      <c r="L1276" s="195" t="inlineStr"/>
      <c r="M1276" s="195" t="inlineStr">
        <is>
          <t>Implement detections</t>
        </is>
      </c>
      <c r="N1276" s="195" t="inlineStr">
        <is>
          <t>https://attack.mitre.org/techniques/T1053/007</t>
        </is>
      </c>
      <c r="O1276" s="195" t="inlineStr">
        <is>
          <t>Implement detection rules for this technique</t>
        </is>
      </c>
      <c r="P1276" s="195" t="inlineStr">
        <is>
          <t>Tactics: Execution, Persistence, Privilege Escalation</t>
        </is>
      </c>
      <c r="Q1276" s="195" t="inlineStr">
        <is>
          <t>P4</t>
        </is>
      </c>
      <c r="R1276" s="195" t="inlineStr">
        <is>
          <t>🔍 Investigate and apply appropriate controls</t>
        </is>
      </c>
      <c r="S1276" s="195" t="inlineStr">
        <is>
          <t>MITRE technique - no IP context</t>
        </is>
      </c>
      <c r="T1276" s="195" t="n">
        <v>0</v>
      </c>
      <c r="U1276" s="195" t="n">
        <v>0</v>
      </c>
      <c r="V1276" s="195" t="inlineStr">
        <is>
          <t>T1053.007:Container Orchestration Job</t>
        </is>
      </c>
      <c r="W1276" s="195" t="n">
        <v>1</v>
      </c>
      <c r="X1276" s="195" t="inlineStr">
        <is>
          <t>LOW (40%)</t>
        </is>
      </c>
      <c r="Y1276" s="195" t="inlineStr">
        <is>
          <t>NONE</t>
        </is>
      </c>
      <c r="Z1276" s="195" t="inlineStr">
        <is>
          <t>NONE</t>
        </is>
      </c>
      <c r="AA1276" s="195" t="inlineStr">
        <is>
          <t>NONE</t>
        </is>
      </c>
      <c r="AB1276" s="195" t="inlineStr">
        <is>
          <t>NONE</t>
        </is>
      </c>
      <c r="AC1276" s="195" t="n">
        <v>0</v>
      </c>
      <c r="AD1276" s="195" t="inlineStr"/>
    </row>
    <row r="1277">
      <c r="A1277" s="195" t="inlineStr">
        <is>
          <t>MITRE_ATTACK</t>
        </is>
      </c>
      <c r="B1277" s="195" t="inlineStr">
        <is>
          <t>T1568.002</t>
        </is>
      </c>
      <c r="C1277" s="195" t="inlineStr">
        <is>
          <t>Tactic: Command And Control | Technique: Domain Generation Algorithms | 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t>
        </is>
      </c>
      <c r="D1277" s="195" t="n">
        <v>6</v>
      </c>
      <c r="E1277" s="195" t="inlineStr">
        <is>
          <t>MEDIUM</t>
        </is>
      </c>
      <c r="F1277" s="195" t="n">
        <v>2</v>
      </c>
      <c r="G1277" s="195" t="n">
        <v>2</v>
      </c>
      <c r="H1277" s="195" t="inlineStr">
        <is>
          <t>MEDIUM</t>
        </is>
      </c>
      <c r="I1277" s="195" t="n">
        <v>10</v>
      </c>
      <c r="J1277" s="195" t="inlineStr">
        <is>
          <t>NO</t>
        </is>
      </c>
      <c r="K1277" s="195" t="inlineStr">
        <is>
          <t>https://attack.mitre.org/techniques/T1568/002</t>
        </is>
      </c>
      <c r="L1277" s="195" t="inlineStr"/>
      <c r="M1277" s="195" t="inlineStr">
        <is>
          <t>Implement detections</t>
        </is>
      </c>
      <c r="N1277" s="195" t="inlineStr">
        <is>
          <t>https://attack.mitre.org/techniques/T1568/002</t>
        </is>
      </c>
      <c r="O1277" s="195" t="inlineStr">
        <is>
          <t>Implement detection rules for this technique</t>
        </is>
      </c>
      <c r="P1277" s="195" t="inlineStr">
        <is>
          <t>Tactics: Command And Control</t>
        </is>
      </c>
      <c r="Q1277" s="195" t="inlineStr">
        <is>
          <t>P4</t>
        </is>
      </c>
      <c r="R1277" s="195" t="inlineStr">
        <is>
          <t>🔍 Investigate and apply appropriate controls</t>
        </is>
      </c>
      <c r="S1277" s="195" t="inlineStr">
        <is>
          <t>MITRE technique - no IP context</t>
        </is>
      </c>
      <c r="T1277" s="195" t="n">
        <v>0</v>
      </c>
      <c r="U1277" s="195" t="n">
        <v>0</v>
      </c>
      <c r="V1277" s="195" t="inlineStr">
        <is>
          <t>T1568.002:Domain Generation Algorithms | T1590.005:IP Addresses | T1588.001:Malware</t>
        </is>
      </c>
      <c r="W1277" s="195" t="n">
        <v>1</v>
      </c>
      <c r="X1277" s="195" t="inlineStr">
        <is>
          <t>LOW (40%)</t>
        </is>
      </c>
      <c r="Y1277" s="195" t="inlineStr">
        <is>
          <t>NONE</t>
        </is>
      </c>
      <c r="Z1277" s="195" t="inlineStr">
        <is>
          <t>NONE</t>
        </is>
      </c>
      <c r="AA1277" s="195" t="inlineStr">
        <is>
          <t>NONE</t>
        </is>
      </c>
      <c r="AB1277" s="195" t="inlineStr">
        <is>
          <t>NONE</t>
        </is>
      </c>
      <c r="AC1277" s="195" t="n">
        <v>0</v>
      </c>
      <c r="AD1277" s="195" t="inlineStr"/>
    </row>
    <row r="1278">
      <c r="A1278" s="195" t="inlineStr">
        <is>
          <t>MITRE_ATTACK</t>
        </is>
      </c>
      <c r="B1278" s="195" t="inlineStr">
        <is>
          <t>T1036.007</t>
        </is>
      </c>
      <c r="C1278" s="195" t="inlineStr">
        <is>
          <t xml:space="preserve">Tactic: Defense Evasion | Technique: Double File Extension | Adversaries may abuse a double extension in the filename as a means of masquerading the true file type. A file name may include a secondary file type extension that may cause only the first extension to be displayed (ex: File.txt.exe may render in some views as just File.txt ). However, the second extension is the true file type that determines how the file is opened and executed. The real file extension may be hidden by the operating </t>
        </is>
      </c>
      <c r="D1278" s="195" t="n">
        <v>6</v>
      </c>
      <c r="E1278" s="195" t="inlineStr">
        <is>
          <t>MEDIUM</t>
        </is>
      </c>
      <c r="F1278" s="195" t="n">
        <v>2</v>
      </c>
      <c r="G1278" s="195" t="n">
        <v>2</v>
      </c>
      <c r="H1278" s="195" t="inlineStr">
        <is>
          <t>MEDIUM</t>
        </is>
      </c>
      <c r="I1278" s="195" t="n">
        <v>10</v>
      </c>
      <c r="J1278" s="195" t="inlineStr">
        <is>
          <t>NO</t>
        </is>
      </c>
      <c r="K1278" s="195" t="inlineStr">
        <is>
          <t>https://attack.mitre.org/techniques/T1036/007</t>
        </is>
      </c>
      <c r="L1278" s="195" t="inlineStr"/>
      <c r="M1278" s="195" t="inlineStr">
        <is>
          <t>Implement detections</t>
        </is>
      </c>
      <c r="N1278" s="195" t="inlineStr">
        <is>
          <t>https://attack.mitre.org/techniques/T1036/007</t>
        </is>
      </c>
      <c r="O1278" s="195" t="inlineStr">
        <is>
          <t>Implement detection rules for this technique</t>
        </is>
      </c>
      <c r="P1278" s="195" t="inlineStr">
        <is>
          <t>Tactics: Defense Evasion</t>
        </is>
      </c>
      <c r="Q1278" s="195" t="inlineStr">
        <is>
          <t>P4</t>
        </is>
      </c>
      <c r="R1278" s="195" t="inlineStr">
        <is>
          <t>🔍 Investigate and apply appropriate controls</t>
        </is>
      </c>
      <c r="S1278" s="195" t="inlineStr">
        <is>
          <t>MITRE technique - no IP context</t>
        </is>
      </c>
      <c r="T1278" s="195" t="n">
        <v>0</v>
      </c>
      <c r="U1278" s="195" t="n">
        <v>0</v>
      </c>
      <c r="V1278" s="195" t="inlineStr">
        <is>
          <t>T1036.007:Double File Extension</t>
        </is>
      </c>
      <c r="W1278" s="195" t="n">
        <v>1</v>
      </c>
      <c r="X1278" s="195" t="inlineStr">
        <is>
          <t>LOW (40%)</t>
        </is>
      </c>
      <c r="Y1278" s="195" t="inlineStr">
        <is>
          <t>NONE</t>
        </is>
      </c>
      <c r="Z1278" s="195" t="inlineStr">
        <is>
          <t>NONE</t>
        </is>
      </c>
      <c r="AA1278" s="195" t="inlineStr">
        <is>
          <t>NONE</t>
        </is>
      </c>
      <c r="AB1278" s="195" t="inlineStr">
        <is>
          <t>NONE</t>
        </is>
      </c>
      <c r="AC1278" s="195" t="n">
        <v>0</v>
      </c>
      <c r="AD1278" s="195" t="inlineStr"/>
    </row>
    <row r="1279">
      <c r="A1279" s="195" t="inlineStr">
        <is>
          <t>MITRE_ATTACK</t>
        </is>
      </c>
      <c r="B1279" s="195" t="inlineStr">
        <is>
          <t>T1548.002</t>
        </is>
      </c>
      <c r="C1279" s="195" t="inlineStr">
        <is>
          <t>Tactic: Privilege Escalation, Defense Evasion | Technique: Bypass User Account Control |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t>
        </is>
      </c>
      <c r="D1279" s="195" t="n">
        <v>6</v>
      </c>
      <c r="E1279" s="195" t="inlineStr">
        <is>
          <t>MEDIUM</t>
        </is>
      </c>
      <c r="F1279" s="195" t="n">
        <v>2</v>
      </c>
      <c r="G1279" s="195" t="n">
        <v>2</v>
      </c>
      <c r="H1279" s="195" t="inlineStr">
        <is>
          <t>MEDIUM</t>
        </is>
      </c>
      <c r="I1279" s="195" t="n">
        <v>10</v>
      </c>
      <c r="J1279" s="195" t="inlineStr">
        <is>
          <t>NO</t>
        </is>
      </c>
      <c r="K1279" s="195" t="inlineStr">
        <is>
          <t>https://attack.mitre.org/techniques/T1548/002</t>
        </is>
      </c>
      <c r="L1279" s="195" t="inlineStr"/>
      <c r="M1279" s="195" t="inlineStr">
        <is>
          <t>Implement detections</t>
        </is>
      </c>
      <c r="N1279" s="195" t="inlineStr">
        <is>
          <t>https://attack.mitre.org/techniques/T1548/002</t>
        </is>
      </c>
      <c r="O1279" s="195" t="inlineStr">
        <is>
          <t>Implement detection rules for this technique</t>
        </is>
      </c>
      <c r="P1279" s="195" t="inlineStr">
        <is>
          <t>Tactics: Privilege Escalation, Defense Evasion</t>
        </is>
      </c>
      <c r="Q1279" s="195" t="inlineStr">
        <is>
          <t>P4</t>
        </is>
      </c>
      <c r="R1279" s="195" t="inlineStr">
        <is>
          <t>🔍 Investigate and apply appropriate controls</t>
        </is>
      </c>
      <c r="S1279" s="195" t="inlineStr">
        <is>
          <t>MITRE technique - no IP context</t>
        </is>
      </c>
      <c r="T1279" s="195" t="n">
        <v>0</v>
      </c>
      <c r="U1279" s="195" t="n">
        <v>0</v>
      </c>
      <c r="V1279" s="195" t="inlineStr">
        <is>
          <t>T1548.002:Bypass User Account Control</t>
        </is>
      </c>
      <c r="W1279" s="195" t="n">
        <v>1</v>
      </c>
      <c r="X1279" s="195" t="inlineStr">
        <is>
          <t>LOW (40%)</t>
        </is>
      </c>
      <c r="Y1279" s="195" t="inlineStr">
        <is>
          <t>NONE</t>
        </is>
      </c>
      <c r="Z1279" s="195" t="inlineStr">
        <is>
          <t>NONE</t>
        </is>
      </c>
      <c r="AA1279" s="195" t="inlineStr">
        <is>
          <t>NONE</t>
        </is>
      </c>
      <c r="AB1279" s="195" t="inlineStr">
        <is>
          <t>NONE</t>
        </is>
      </c>
      <c r="AC1279" s="195" t="n">
        <v>0</v>
      </c>
      <c r="AD1279" s="195" t="inlineStr"/>
    </row>
    <row r="1280">
      <c r="A1280" s="195" t="inlineStr">
        <is>
          <t>MITRE_ATTACK</t>
        </is>
      </c>
      <c r="B1280" s="195" t="inlineStr">
        <is>
          <t>T1496.003</t>
        </is>
      </c>
      <c r="C1280" s="195" t="inlineStr">
        <is>
          <t xml:space="preserve">Tactic: Impact | Technique: SMS Pumping | 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t>
        </is>
      </c>
      <c r="D1280" s="195" t="n">
        <v>6</v>
      </c>
      <c r="E1280" s="195" t="inlineStr">
        <is>
          <t>MEDIUM</t>
        </is>
      </c>
      <c r="F1280" s="195" t="n">
        <v>2</v>
      </c>
      <c r="G1280" s="195" t="n">
        <v>2</v>
      </c>
      <c r="H1280" s="195" t="inlineStr">
        <is>
          <t>MEDIUM</t>
        </is>
      </c>
      <c r="I1280" s="195" t="n">
        <v>10</v>
      </c>
      <c r="J1280" s="195" t="inlineStr">
        <is>
          <t>NO</t>
        </is>
      </c>
      <c r="K1280" s="195" t="inlineStr">
        <is>
          <t>https://attack.mitre.org/techniques/T1496/003</t>
        </is>
      </c>
      <c r="L1280" s="195" t="inlineStr"/>
      <c r="M1280" s="195" t="inlineStr">
        <is>
          <t>Implement detections</t>
        </is>
      </c>
      <c r="N1280" s="195" t="inlineStr">
        <is>
          <t>https://attack.mitre.org/techniques/T1496/003</t>
        </is>
      </c>
      <c r="O1280" s="195" t="inlineStr">
        <is>
          <t>Implement detection rules for this technique</t>
        </is>
      </c>
      <c r="P1280" s="195" t="inlineStr">
        <is>
          <t>Tactics: Impact</t>
        </is>
      </c>
      <c r="Q1280" s="195" t="inlineStr">
        <is>
          <t>P4</t>
        </is>
      </c>
      <c r="R1280" s="195" t="inlineStr">
        <is>
          <t>🔍 Investigate and apply appropriate controls</t>
        </is>
      </c>
      <c r="S1280" s="195" t="inlineStr">
        <is>
          <t>MITRE technique - no IP context</t>
        </is>
      </c>
      <c r="T1280" s="195" t="n">
        <v>0</v>
      </c>
      <c r="U1280" s="195" t="n">
        <v>0</v>
      </c>
      <c r="V1280" s="195" t="inlineStr">
        <is>
          <t>T1496.003:SMS Pumping</t>
        </is>
      </c>
      <c r="W1280" s="195" t="n">
        <v>1</v>
      </c>
      <c r="X1280" s="195" t="inlineStr">
        <is>
          <t>LOW (40%)</t>
        </is>
      </c>
      <c r="Y1280" s="195" t="inlineStr">
        <is>
          <t>NONE</t>
        </is>
      </c>
      <c r="Z1280" s="195" t="inlineStr">
        <is>
          <t>NONE</t>
        </is>
      </c>
      <c r="AA1280" s="195" t="inlineStr">
        <is>
          <t>NONE</t>
        </is>
      </c>
      <c r="AB1280" s="195" t="inlineStr">
        <is>
          <t>NONE</t>
        </is>
      </c>
      <c r="AC1280" s="195" t="n">
        <v>0</v>
      </c>
      <c r="AD1280" s="195" t="inlineStr"/>
    </row>
    <row r="1281">
      <c r="A1281" s="195" t="inlineStr">
        <is>
          <t>MITRE_ATTACK</t>
        </is>
      </c>
      <c r="B1281" s="195" t="inlineStr">
        <is>
          <t>T1016.001</t>
        </is>
      </c>
      <c r="C1281" s="195" t="inlineStr">
        <is>
          <t>Tactic: Discovery | Technique: Internet Connection Discovery | Adversaries may check for Internet connectivity on compromised systems. This may be performed during automated discovery and can be accomplished in numerous ways such as using [Ping](https://attack.mitre.org/software/S0097), tracert , and GET requests to websites, or performing initial speed testing to confirm bandwidth. Adversaries may use the results and responses from these requests to determine if the system is capable of communi</t>
        </is>
      </c>
      <c r="D1281" s="195" t="n">
        <v>6</v>
      </c>
      <c r="E1281" s="195" t="inlineStr">
        <is>
          <t>MEDIUM</t>
        </is>
      </c>
      <c r="F1281" s="195" t="n">
        <v>2</v>
      </c>
      <c r="G1281" s="195" t="n">
        <v>2</v>
      </c>
      <c r="H1281" s="195" t="inlineStr">
        <is>
          <t>MEDIUM</t>
        </is>
      </c>
      <c r="I1281" s="195" t="n">
        <v>10</v>
      </c>
      <c r="J1281" s="195" t="inlineStr">
        <is>
          <t>NO</t>
        </is>
      </c>
      <c r="K1281" s="195" t="inlineStr">
        <is>
          <t>https://attack.mitre.org/techniques/T1016/001</t>
        </is>
      </c>
      <c r="L1281" s="195" t="inlineStr"/>
      <c r="M1281" s="195" t="inlineStr">
        <is>
          <t>Implement detections</t>
        </is>
      </c>
      <c r="N1281" s="195" t="inlineStr">
        <is>
          <t>https://attack.mitre.org/techniques/T1016/001</t>
        </is>
      </c>
      <c r="O1281" s="195" t="inlineStr">
        <is>
          <t>Implement detection rules for this technique</t>
        </is>
      </c>
      <c r="P1281" s="195" t="inlineStr">
        <is>
          <t>Tactics: Discovery</t>
        </is>
      </c>
      <c r="Q1281" s="195" t="inlineStr">
        <is>
          <t>P4</t>
        </is>
      </c>
      <c r="R1281" s="195" t="inlineStr">
        <is>
          <t>🔍 Investigate and apply appropriate controls</t>
        </is>
      </c>
      <c r="S1281" s="195" t="inlineStr">
        <is>
          <t>MITRE technique - no IP context</t>
        </is>
      </c>
      <c r="T1281" s="195" t="n">
        <v>0</v>
      </c>
      <c r="U1281" s="195" t="n">
        <v>0</v>
      </c>
      <c r="V1281" s="195" t="inlineStr">
        <is>
          <t>T1016.001:Internet Connection Discovery | T1592.002:Software</t>
        </is>
      </c>
      <c r="W1281" s="195" t="n">
        <v>1</v>
      </c>
      <c r="X1281" s="195" t="inlineStr">
        <is>
          <t>LOW (40%)</t>
        </is>
      </c>
      <c r="Y1281" s="195" t="inlineStr">
        <is>
          <t>NONE</t>
        </is>
      </c>
      <c r="Z1281" s="195" t="inlineStr">
        <is>
          <t>NONE</t>
        </is>
      </c>
      <c r="AA1281" s="195" t="inlineStr">
        <is>
          <t>NONE</t>
        </is>
      </c>
      <c r="AB1281" s="195" t="inlineStr">
        <is>
          <t>NONE</t>
        </is>
      </c>
      <c r="AC1281" s="195" t="n">
        <v>0</v>
      </c>
      <c r="AD1281" s="195" t="inlineStr"/>
    </row>
    <row r="1282">
      <c r="A1282" s="195" t="inlineStr">
        <is>
          <t>MITRE_ATTACK</t>
        </is>
      </c>
      <c r="B1282" s="195" t="inlineStr">
        <is>
          <t>T1548.003</t>
        </is>
      </c>
      <c r="C1282" s="195" t="inlineStr">
        <is>
          <t>Tactic: Privilege Escalation, Defense Evasion | Technique: Sudo and Sudo Caching | 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sudo comma</t>
        </is>
      </c>
      <c r="D1282" s="195" t="n">
        <v>6</v>
      </c>
      <c r="E1282" s="195" t="inlineStr">
        <is>
          <t>MEDIUM</t>
        </is>
      </c>
      <c r="F1282" s="195" t="n">
        <v>2</v>
      </c>
      <c r="G1282" s="195" t="n">
        <v>2</v>
      </c>
      <c r="H1282" s="195" t="inlineStr">
        <is>
          <t>MEDIUM</t>
        </is>
      </c>
      <c r="I1282" s="195" t="n">
        <v>10</v>
      </c>
      <c r="J1282" s="195" t="inlineStr">
        <is>
          <t>NO</t>
        </is>
      </c>
      <c r="K1282" s="195" t="inlineStr">
        <is>
          <t>https://attack.mitre.org/techniques/T1548/003</t>
        </is>
      </c>
      <c r="L1282" s="195" t="inlineStr"/>
      <c r="M1282" s="195" t="inlineStr">
        <is>
          <t>Implement detections</t>
        </is>
      </c>
      <c r="N1282" s="195" t="inlineStr">
        <is>
          <t>https://attack.mitre.org/techniques/T1548/003</t>
        </is>
      </c>
      <c r="O1282" s="195" t="inlineStr">
        <is>
          <t>Implement detection rules for this technique</t>
        </is>
      </c>
      <c r="P1282" s="195" t="inlineStr">
        <is>
          <t>Tactics: Privilege Escalation, Defense Evasion</t>
        </is>
      </c>
      <c r="Q1282" s="195" t="inlineStr">
        <is>
          <t>P4</t>
        </is>
      </c>
      <c r="R1282" s="195" t="inlineStr">
        <is>
          <t>🔍 Investigate and apply appropriate controls</t>
        </is>
      </c>
      <c r="S1282" s="195" t="inlineStr">
        <is>
          <t>MITRE technique - no IP context</t>
        </is>
      </c>
      <c r="T1282" s="195" t="n">
        <v>0</v>
      </c>
      <c r="U1282" s="195" t="n">
        <v>0</v>
      </c>
      <c r="V1282" s="195" t="inlineStr">
        <is>
          <t>T1548.003:Sudo and Sudo Caching</t>
        </is>
      </c>
      <c r="W1282" s="195" t="n">
        <v>1</v>
      </c>
      <c r="X1282" s="195" t="inlineStr">
        <is>
          <t>LOW (40%)</t>
        </is>
      </c>
      <c r="Y1282" s="195" t="inlineStr">
        <is>
          <t>NONE</t>
        </is>
      </c>
      <c r="Z1282" s="195" t="inlineStr">
        <is>
          <t>NONE</t>
        </is>
      </c>
      <c r="AA1282" s="195" t="inlineStr">
        <is>
          <t>NONE</t>
        </is>
      </c>
      <c r="AB1282" s="195" t="inlineStr">
        <is>
          <t>NONE</t>
        </is>
      </c>
      <c r="AC1282" s="195" t="n">
        <v>0</v>
      </c>
      <c r="AD1282" s="195" t="inlineStr"/>
    </row>
    <row r="1283">
      <c r="A1283" s="195" t="inlineStr">
        <is>
          <t>MITRE_ATTACK</t>
        </is>
      </c>
      <c r="B1283" s="195" t="inlineStr">
        <is>
          <t>T1560.003</t>
        </is>
      </c>
      <c r="C1283" s="195" t="inlineStr">
        <is>
          <t>Tactic: Collection | Technique: Archive via Custom Method | 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is>
      </c>
      <c r="D1283" s="195" t="n">
        <v>6</v>
      </c>
      <c r="E1283" s="195" t="inlineStr">
        <is>
          <t>MEDIUM</t>
        </is>
      </c>
      <c r="F1283" s="195" t="n">
        <v>2</v>
      </c>
      <c r="G1283" s="195" t="n">
        <v>2</v>
      </c>
      <c r="H1283" s="195" t="inlineStr">
        <is>
          <t>MEDIUM</t>
        </is>
      </c>
      <c r="I1283" s="195" t="n">
        <v>10</v>
      </c>
      <c r="J1283" s="195" t="inlineStr">
        <is>
          <t>NO</t>
        </is>
      </c>
      <c r="K1283" s="195" t="inlineStr">
        <is>
          <t>https://attack.mitre.org/techniques/T1560/003</t>
        </is>
      </c>
      <c r="L1283" s="195" t="inlineStr"/>
      <c r="M1283" s="195" t="inlineStr">
        <is>
          <t>Implement detections</t>
        </is>
      </c>
      <c r="N1283" s="195" t="inlineStr">
        <is>
          <t>https://attack.mitre.org/techniques/T1560/003</t>
        </is>
      </c>
      <c r="O1283" s="195" t="inlineStr">
        <is>
          <t>Implement detection rules for this technique</t>
        </is>
      </c>
      <c r="P1283" s="195" t="inlineStr">
        <is>
          <t>Tactics: Collection</t>
        </is>
      </c>
      <c r="Q1283" s="195" t="inlineStr">
        <is>
          <t>P4</t>
        </is>
      </c>
      <c r="R1283" s="195" t="inlineStr">
        <is>
          <t>🔍 Investigate and apply appropriate controls</t>
        </is>
      </c>
      <c r="S1283" s="195" t="inlineStr">
        <is>
          <t>MITRE technique - no IP context</t>
        </is>
      </c>
      <c r="T1283" s="195" t="n">
        <v>0</v>
      </c>
      <c r="U1283" s="195" t="n">
        <v>0</v>
      </c>
      <c r="V1283" s="195" t="inlineStr">
        <is>
          <t>T1560.003:Archive via Custom Method | T1027.015:Compression</t>
        </is>
      </c>
      <c r="W1283" s="195" t="n">
        <v>1</v>
      </c>
      <c r="X1283" s="195" t="inlineStr">
        <is>
          <t>LOW (40%)</t>
        </is>
      </c>
      <c r="Y1283" s="195" t="inlineStr">
        <is>
          <t>NONE</t>
        </is>
      </c>
      <c r="Z1283" s="195" t="inlineStr">
        <is>
          <t>NONE</t>
        </is>
      </c>
      <c r="AA1283" s="195" t="inlineStr">
        <is>
          <t>NONE</t>
        </is>
      </c>
      <c r="AB1283" s="195" t="inlineStr">
        <is>
          <t>NONE</t>
        </is>
      </c>
      <c r="AC1283" s="195" t="n">
        <v>0</v>
      </c>
      <c r="AD1283" s="195" t="inlineStr"/>
    </row>
    <row r="1284">
      <c r="A1284" s="195" t="inlineStr">
        <is>
          <t>MITRE_ATTACK</t>
        </is>
      </c>
      <c r="B1284" s="195" t="inlineStr">
        <is>
          <t>T1578</t>
        </is>
      </c>
      <c r="C1284" s="195" t="inlineStr">
        <is>
          <t>Tactic: Defense Evasion | Technique: Modify Cloud Compute Infrastructure | 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t>
        </is>
      </c>
      <c r="D1284" s="195" t="n">
        <v>6</v>
      </c>
      <c r="E1284" s="195" t="inlineStr">
        <is>
          <t>MEDIUM</t>
        </is>
      </c>
      <c r="F1284" s="195" t="n">
        <v>2</v>
      </c>
      <c r="G1284" s="195" t="n">
        <v>2</v>
      </c>
      <c r="H1284" s="195" t="inlineStr">
        <is>
          <t>MEDIUM</t>
        </is>
      </c>
      <c r="I1284" s="195" t="n">
        <v>10</v>
      </c>
      <c r="J1284" s="195" t="inlineStr">
        <is>
          <t>NO</t>
        </is>
      </c>
      <c r="K1284" s="195" t="inlineStr">
        <is>
          <t>https://attack.mitre.org/techniques/T1578</t>
        </is>
      </c>
      <c r="L1284" s="195" t="inlineStr"/>
      <c r="M1284" s="195" t="inlineStr">
        <is>
          <t>Implement detections</t>
        </is>
      </c>
      <c r="N1284" s="195" t="inlineStr">
        <is>
          <t>https://attack.mitre.org/techniques/T1578</t>
        </is>
      </c>
      <c r="O1284" s="195" t="inlineStr">
        <is>
          <t>Implement detection rules for this technique</t>
        </is>
      </c>
      <c r="P1284" s="195" t="inlineStr">
        <is>
          <t>Tactics: Defense Evasion</t>
        </is>
      </c>
      <c r="Q1284" s="195" t="inlineStr">
        <is>
          <t>P4</t>
        </is>
      </c>
      <c r="R1284" s="195" t="inlineStr">
        <is>
          <t>🔍 Investigate and apply appropriate controls</t>
        </is>
      </c>
      <c r="S1284" s="195" t="inlineStr">
        <is>
          <t>MITRE technique - no IP context</t>
        </is>
      </c>
      <c r="T1284" s="195" t="n">
        <v>0</v>
      </c>
      <c r="U1284" s="195" t="n">
        <v>0</v>
      </c>
      <c r="V1284" s="195" t="inlineStr">
        <is>
          <t>T1578:Modify Cloud Compute Infrastructure | T1136.003:Cloud Account</t>
        </is>
      </c>
      <c r="W1284" s="195" t="n">
        <v>1</v>
      </c>
      <c r="X1284" s="195" t="inlineStr">
        <is>
          <t>LOW (40%)</t>
        </is>
      </c>
      <c r="Y1284" s="195" t="inlineStr">
        <is>
          <t>NONE</t>
        </is>
      </c>
      <c r="Z1284" s="195" t="inlineStr">
        <is>
          <t>NONE</t>
        </is>
      </c>
      <c r="AA1284" s="195" t="inlineStr">
        <is>
          <t>NONE</t>
        </is>
      </c>
      <c r="AB1284" s="195" t="inlineStr">
        <is>
          <t>NONE</t>
        </is>
      </c>
      <c r="AC1284" s="195" t="n">
        <v>0</v>
      </c>
      <c r="AD1284" s="195" t="inlineStr"/>
    </row>
    <row r="1285">
      <c r="A1285" s="195" t="inlineStr">
        <is>
          <t>MITRE_ATTACK</t>
        </is>
      </c>
      <c r="B1285" s="195" t="inlineStr">
        <is>
          <t>T1584.008</t>
        </is>
      </c>
      <c r="C1285" s="195" t="inlineStr">
        <is>
          <t>Tactic: Resource Development | Technique: Network Devices | 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t>
        </is>
      </c>
      <c r="D1285" s="195" t="n">
        <v>6</v>
      </c>
      <c r="E1285" s="195" t="inlineStr">
        <is>
          <t>MEDIUM</t>
        </is>
      </c>
      <c r="F1285" s="195" t="n">
        <v>2</v>
      </c>
      <c r="G1285" s="195" t="n">
        <v>2</v>
      </c>
      <c r="H1285" s="195" t="inlineStr">
        <is>
          <t>MEDIUM</t>
        </is>
      </c>
      <c r="I1285" s="195" t="n">
        <v>10</v>
      </c>
      <c r="J1285" s="195" t="inlineStr">
        <is>
          <t>NO</t>
        </is>
      </c>
      <c r="K1285" s="195" t="inlineStr">
        <is>
          <t>https://attack.mitre.org/techniques/T1584/008</t>
        </is>
      </c>
      <c r="L1285" s="195" t="inlineStr"/>
      <c r="M1285" s="195" t="inlineStr">
        <is>
          <t>Implement detections</t>
        </is>
      </c>
      <c r="N1285" s="195" t="inlineStr">
        <is>
          <t>https://attack.mitre.org/techniques/T1584/008</t>
        </is>
      </c>
      <c r="O1285" s="195" t="inlineStr">
        <is>
          <t>Implement detection rules for this technique</t>
        </is>
      </c>
      <c r="P1285" s="195" t="inlineStr">
        <is>
          <t>Tactics: Resource Development</t>
        </is>
      </c>
      <c r="Q1285" s="195" t="inlineStr">
        <is>
          <t>P4</t>
        </is>
      </c>
      <c r="R1285" s="195" t="inlineStr">
        <is>
          <t>🔍 Investigate and apply appropriate controls</t>
        </is>
      </c>
      <c r="S1285" s="195" t="inlineStr">
        <is>
          <t>MITRE technique - no IP context</t>
        </is>
      </c>
      <c r="T1285" s="195" t="n">
        <v>0</v>
      </c>
      <c r="U1285" s="195" t="n">
        <v>0</v>
      </c>
      <c r="V1285" s="195" t="inlineStr">
        <is>
          <t>T1584.008:Network Devices</t>
        </is>
      </c>
      <c r="W1285" s="195" t="n">
        <v>1</v>
      </c>
      <c r="X1285" s="195" t="inlineStr">
        <is>
          <t>LOW (40%)</t>
        </is>
      </c>
      <c r="Y1285" s="195" t="inlineStr">
        <is>
          <t>NONE</t>
        </is>
      </c>
      <c r="Z1285" s="195" t="inlineStr">
        <is>
          <t>NONE</t>
        </is>
      </c>
      <c r="AA1285" s="195" t="inlineStr">
        <is>
          <t>NONE</t>
        </is>
      </c>
      <c r="AB1285" s="195" t="inlineStr">
        <is>
          <t>NONE</t>
        </is>
      </c>
      <c r="AC1285" s="195" t="n">
        <v>0</v>
      </c>
      <c r="AD1285" s="195" t="inlineStr"/>
    </row>
    <row r="1286">
      <c r="A1286" s="195" t="inlineStr">
        <is>
          <t>MITRE_ATTACK</t>
        </is>
      </c>
      <c r="B1286" s="195" t="inlineStr">
        <is>
          <t>T1583.008</t>
        </is>
      </c>
      <c r="C1286" s="195" t="inlineStr">
        <is>
          <t>Tactic: Resource Development | Technique: Malvertising | 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t>
        </is>
      </c>
      <c r="D1286" s="195" t="n">
        <v>6</v>
      </c>
      <c r="E1286" s="195" t="inlineStr">
        <is>
          <t>MEDIUM</t>
        </is>
      </c>
      <c r="F1286" s="195" t="n">
        <v>2</v>
      </c>
      <c r="G1286" s="195" t="n">
        <v>2</v>
      </c>
      <c r="H1286" s="195" t="inlineStr">
        <is>
          <t>MEDIUM</t>
        </is>
      </c>
      <c r="I1286" s="195" t="n">
        <v>10</v>
      </c>
      <c r="J1286" s="195" t="inlineStr">
        <is>
          <t>NO</t>
        </is>
      </c>
      <c r="K1286" s="195" t="inlineStr">
        <is>
          <t>https://attack.mitre.org/techniques/T1583/008</t>
        </is>
      </c>
      <c r="L1286" s="195" t="inlineStr"/>
      <c r="M1286" s="195" t="inlineStr">
        <is>
          <t>Implement detections</t>
        </is>
      </c>
      <c r="N1286" s="195" t="inlineStr">
        <is>
          <t>https://attack.mitre.org/techniques/T1583/008</t>
        </is>
      </c>
      <c r="O1286" s="195" t="inlineStr">
        <is>
          <t>Implement detection rules for this technique</t>
        </is>
      </c>
      <c r="P1286" s="195" t="inlineStr">
        <is>
          <t>Tactics: Resource Development</t>
        </is>
      </c>
      <c r="Q1286" s="195" t="inlineStr">
        <is>
          <t>P4</t>
        </is>
      </c>
      <c r="R1286" s="195" t="inlineStr">
        <is>
          <t>🔍 Investigate and apply appropriate controls</t>
        </is>
      </c>
      <c r="S1286" s="195" t="inlineStr">
        <is>
          <t>MITRE technique - no IP context</t>
        </is>
      </c>
      <c r="T1286" s="195" t="n">
        <v>0</v>
      </c>
      <c r="U1286" s="195" t="n">
        <v>0</v>
      </c>
      <c r="V1286" s="195" t="inlineStr">
        <is>
          <t>T1583.008:Malvertising | T1588.001:Malware</t>
        </is>
      </c>
      <c r="W1286" s="195" t="n">
        <v>1</v>
      </c>
      <c r="X1286" s="195" t="inlineStr">
        <is>
          <t>LOW (40%)</t>
        </is>
      </c>
      <c r="Y1286" s="195" t="inlineStr">
        <is>
          <t>NONE</t>
        </is>
      </c>
      <c r="Z1286" s="195" t="inlineStr">
        <is>
          <t>NONE</t>
        </is>
      </c>
      <c r="AA1286" s="195" t="inlineStr">
        <is>
          <t>NONE</t>
        </is>
      </c>
      <c r="AB1286" s="195" t="inlineStr">
        <is>
          <t>NONE</t>
        </is>
      </c>
      <c r="AC1286" s="195" t="n">
        <v>0</v>
      </c>
      <c r="AD1286" s="195" t="inlineStr"/>
    </row>
    <row r="1287">
      <c r="A1287" s="195" t="inlineStr">
        <is>
          <t>MITRE_ATTACK</t>
        </is>
      </c>
      <c r="B1287" s="195" t="inlineStr">
        <is>
          <t>T1069</t>
        </is>
      </c>
      <c r="C1287" s="195" t="inlineStr">
        <is>
          <t>Tactic: Discovery | Technique: Permission Groups Discovery | 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t>
        </is>
      </c>
      <c r="D1287" s="195" t="n">
        <v>6</v>
      </c>
      <c r="E1287" s="195" t="inlineStr">
        <is>
          <t>MEDIUM</t>
        </is>
      </c>
      <c r="F1287" s="195" t="n">
        <v>2</v>
      </c>
      <c r="G1287" s="195" t="n">
        <v>2</v>
      </c>
      <c r="H1287" s="195" t="inlineStr">
        <is>
          <t>MEDIUM</t>
        </is>
      </c>
      <c r="I1287" s="195" t="n">
        <v>10</v>
      </c>
      <c r="J1287" s="195" t="inlineStr">
        <is>
          <t>NO</t>
        </is>
      </c>
      <c r="K1287" s="195" t="inlineStr">
        <is>
          <t>https://attack.mitre.org/techniques/T1069</t>
        </is>
      </c>
      <c r="L1287" s="195" t="inlineStr"/>
      <c r="M1287" s="195" t="inlineStr">
        <is>
          <t>Implement detections</t>
        </is>
      </c>
      <c r="N1287" s="195" t="inlineStr">
        <is>
          <t>https://attack.mitre.org/techniques/T1069</t>
        </is>
      </c>
      <c r="O1287" s="195" t="inlineStr">
        <is>
          <t>Implement detection rules for this technique</t>
        </is>
      </c>
      <c r="P1287" s="195" t="inlineStr">
        <is>
          <t>Tactics: Discovery</t>
        </is>
      </c>
      <c r="Q1287" s="195" t="inlineStr">
        <is>
          <t>P4</t>
        </is>
      </c>
      <c r="R1287" s="195" t="inlineStr">
        <is>
          <t>🔍 Investigate and apply appropriate controls</t>
        </is>
      </c>
      <c r="S1287" s="195" t="inlineStr">
        <is>
          <t>MITRE technique - no IP context</t>
        </is>
      </c>
      <c r="T1287" s="195" t="n">
        <v>0</v>
      </c>
      <c r="U1287" s="195" t="n">
        <v>0</v>
      </c>
      <c r="V1287" s="195" t="inlineStr">
        <is>
          <t>T1069:Permission Groups Discovery</t>
        </is>
      </c>
      <c r="W1287" s="195" t="n">
        <v>1</v>
      </c>
      <c r="X1287" s="195" t="inlineStr">
        <is>
          <t>LOW (40%)</t>
        </is>
      </c>
      <c r="Y1287" s="195" t="inlineStr">
        <is>
          <t>NONE</t>
        </is>
      </c>
      <c r="Z1287" s="195" t="inlineStr">
        <is>
          <t>NONE</t>
        </is>
      </c>
      <c r="AA1287" s="195" t="inlineStr">
        <is>
          <t>NONE</t>
        </is>
      </c>
      <c r="AB1287" s="195" t="inlineStr">
        <is>
          <t>NONE</t>
        </is>
      </c>
      <c r="AC1287" s="195" t="n">
        <v>0</v>
      </c>
      <c r="AD1287" s="195" t="inlineStr"/>
    </row>
    <row r="1288">
      <c r="A1288" s="195" t="inlineStr">
        <is>
          <t>MITRE_ATTACK</t>
        </is>
      </c>
      <c r="B1288" s="195" t="inlineStr">
        <is>
          <t>T1114</t>
        </is>
      </c>
      <c r="C1288" s="195" t="inlineStr">
        <is>
          <t>Tactic: Collection | Technique: Email Collection | 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t>
        </is>
      </c>
      <c r="D1288" s="195" t="n">
        <v>6</v>
      </c>
      <c r="E1288" s="195" t="inlineStr">
        <is>
          <t>MEDIUM</t>
        </is>
      </c>
      <c r="F1288" s="195" t="n">
        <v>2</v>
      </c>
      <c r="G1288" s="195" t="n">
        <v>2</v>
      </c>
      <c r="H1288" s="195" t="inlineStr">
        <is>
          <t>MEDIUM</t>
        </is>
      </c>
      <c r="I1288" s="195" t="n">
        <v>10</v>
      </c>
      <c r="J1288" s="195" t="inlineStr">
        <is>
          <t>NO</t>
        </is>
      </c>
      <c r="K1288" s="195" t="inlineStr">
        <is>
          <t>https://attack.mitre.org/techniques/T1114</t>
        </is>
      </c>
      <c r="L1288" s="195" t="inlineStr"/>
      <c r="M1288" s="195" t="inlineStr">
        <is>
          <t>Implement detections</t>
        </is>
      </c>
      <c r="N1288" s="195" t="inlineStr">
        <is>
          <t>https://attack.mitre.org/techniques/T1114</t>
        </is>
      </c>
      <c r="O1288" s="195" t="inlineStr">
        <is>
          <t>Implement detection rules for this technique</t>
        </is>
      </c>
      <c r="P1288" s="195" t="inlineStr">
        <is>
          <t>Tactics: Collection</t>
        </is>
      </c>
      <c r="Q1288" s="195" t="inlineStr">
        <is>
          <t>P4</t>
        </is>
      </c>
      <c r="R1288" s="195" t="inlineStr">
        <is>
          <t>🔍 Investigate and apply appropriate controls</t>
        </is>
      </c>
      <c r="S1288" s="195" t="inlineStr">
        <is>
          <t>MITRE technique - no IP context</t>
        </is>
      </c>
      <c r="T1288" s="195" t="n">
        <v>0</v>
      </c>
      <c r="U1288" s="195" t="n">
        <v>0</v>
      </c>
      <c r="V1288" s="195" t="inlineStr">
        <is>
          <t>T1114:Email Collection</t>
        </is>
      </c>
      <c r="W1288" s="195" t="n">
        <v>1</v>
      </c>
      <c r="X1288" s="195" t="inlineStr">
        <is>
          <t>LOW (40%)</t>
        </is>
      </c>
      <c r="Y1288" s="195" t="inlineStr">
        <is>
          <t>NONE</t>
        </is>
      </c>
      <c r="Z1288" s="195" t="inlineStr">
        <is>
          <t>NONE</t>
        </is>
      </c>
      <c r="AA1288" s="195" t="inlineStr">
        <is>
          <t>NONE</t>
        </is>
      </c>
      <c r="AB1288" s="195" t="inlineStr">
        <is>
          <t>NONE</t>
        </is>
      </c>
      <c r="AC1288" s="195" t="n">
        <v>0</v>
      </c>
      <c r="AD1288" s="195" t="inlineStr"/>
    </row>
    <row r="1289">
      <c r="A1289" s="195" t="inlineStr">
        <is>
          <t>MITRE_ATTACK</t>
        </is>
      </c>
      <c r="B1289" s="195" t="inlineStr">
        <is>
          <t>T1003.002</t>
        </is>
      </c>
      <c r="C1289" s="195" t="inlineStr">
        <is>
          <t xml:space="preserve">Tactic: Credential Access | Technique: Security Account Manager |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net user command. Enumerating the SAM database requires SYSTEM level access. A number of tools can be used to retrieve the SAM </t>
        </is>
      </c>
      <c r="D1289" s="195" t="n">
        <v>6</v>
      </c>
      <c r="E1289" s="195" t="inlineStr">
        <is>
          <t>MEDIUM</t>
        </is>
      </c>
      <c r="F1289" s="195" t="n">
        <v>2</v>
      </c>
      <c r="G1289" s="195" t="n">
        <v>2</v>
      </c>
      <c r="H1289" s="195" t="inlineStr">
        <is>
          <t>MEDIUM</t>
        </is>
      </c>
      <c r="I1289" s="195" t="n">
        <v>10</v>
      </c>
      <c r="J1289" s="195" t="inlineStr">
        <is>
          <t>NO</t>
        </is>
      </c>
      <c r="K1289" s="195" t="inlineStr">
        <is>
          <t>https://attack.mitre.org/techniques/T1003/002</t>
        </is>
      </c>
      <c r="L1289" s="195" t="inlineStr"/>
      <c r="M1289" s="195" t="inlineStr">
        <is>
          <t>Implement detections</t>
        </is>
      </c>
      <c r="N1289" s="195" t="inlineStr">
        <is>
          <t>https://attack.mitre.org/techniques/T1003/002</t>
        </is>
      </c>
      <c r="O1289" s="195" t="inlineStr">
        <is>
          <t>Implement detection rules for this technique</t>
        </is>
      </c>
      <c r="P1289" s="195" t="inlineStr">
        <is>
          <t>Tactics: Credential Access</t>
        </is>
      </c>
      <c r="Q1289" s="195" t="inlineStr">
        <is>
          <t>P4</t>
        </is>
      </c>
      <c r="R1289" s="195" t="inlineStr">
        <is>
          <t>🔍 Investigate and apply appropriate controls</t>
        </is>
      </c>
      <c r="S1289" s="195" t="inlineStr">
        <is>
          <t>MITRE technique - no IP context</t>
        </is>
      </c>
      <c r="T1289" s="195" t="n">
        <v>0</v>
      </c>
      <c r="U1289" s="195" t="n">
        <v>0</v>
      </c>
      <c r="V1289" s="195" t="inlineStr">
        <is>
          <t>T1003.002:Security Account Manager | T1136.001:Local Account | T1078.003:Local Accounts</t>
        </is>
      </c>
      <c r="W1289" s="195" t="n">
        <v>1</v>
      </c>
      <c r="X1289" s="195" t="inlineStr">
        <is>
          <t>LOW (40%)</t>
        </is>
      </c>
      <c r="Y1289" s="195" t="inlineStr">
        <is>
          <t>NONE</t>
        </is>
      </c>
      <c r="Z1289" s="195" t="inlineStr">
        <is>
          <t>NONE</t>
        </is>
      </c>
      <c r="AA1289" s="195" t="inlineStr">
        <is>
          <t>NONE</t>
        </is>
      </c>
      <c r="AB1289" s="195" t="inlineStr">
        <is>
          <t>NONE</t>
        </is>
      </c>
      <c r="AC1289" s="195" t="n">
        <v>0</v>
      </c>
      <c r="AD1289" s="195" t="inlineStr"/>
    </row>
    <row r="1290">
      <c r="A1290" s="195" t="inlineStr">
        <is>
          <t>MITRE_ATTACK</t>
        </is>
      </c>
      <c r="B1290" s="195" t="inlineStr">
        <is>
          <t>T1596.002</t>
        </is>
      </c>
      <c r="C1290" s="195" t="inlineStr">
        <is>
          <t>Tactic: Reconnaissance | Technique: WHOIS | 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t>
        </is>
      </c>
      <c r="D1290" s="195" t="n">
        <v>6</v>
      </c>
      <c r="E1290" s="195" t="inlineStr">
        <is>
          <t>MEDIUM</t>
        </is>
      </c>
      <c r="F1290" s="195" t="n">
        <v>2</v>
      </c>
      <c r="G1290" s="195" t="n">
        <v>2</v>
      </c>
      <c r="H1290" s="195" t="inlineStr">
        <is>
          <t>MEDIUM</t>
        </is>
      </c>
      <c r="I1290" s="195" t="n">
        <v>10</v>
      </c>
      <c r="J1290" s="195" t="inlineStr">
        <is>
          <t>NO</t>
        </is>
      </c>
      <c r="K1290" s="195" t="inlineStr">
        <is>
          <t>https://attack.mitre.org/techniques/T1596/002</t>
        </is>
      </c>
      <c r="L1290" s="195" t="inlineStr"/>
      <c r="M1290" s="195" t="inlineStr">
        <is>
          <t>Implement detections</t>
        </is>
      </c>
      <c r="N1290" s="195" t="inlineStr">
        <is>
          <t>https://attack.mitre.org/techniques/T1596/002</t>
        </is>
      </c>
      <c r="O1290" s="195" t="inlineStr">
        <is>
          <t>Implement detection rules for this technique</t>
        </is>
      </c>
      <c r="P1290" s="195" t="inlineStr">
        <is>
          <t>Tactics: Reconnaissance</t>
        </is>
      </c>
      <c r="Q1290" s="195" t="inlineStr">
        <is>
          <t>P4</t>
        </is>
      </c>
      <c r="R1290" s="195" t="inlineStr">
        <is>
          <t>🔍 Investigate and apply appropriate controls</t>
        </is>
      </c>
      <c r="S1290" s="195" t="inlineStr">
        <is>
          <t>MITRE technique - no IP context</t>
        </is>
      </c>
      <c r="T1290" s="195" t="n">
        <v>0</v>
      </c>
      <c r="U1290" s="195" t="n">
        <v>0</v>
      </c>
      <c r="V1290" s="195" t="inlineStr">
        <is>
          <t>T1596.002:WHOIS | T1584.004:Server</t>
        </is>
      </c>
      <c r="W1290" s="195" t="n">
        <v>1</v>
      </c>
      <c r="X1290" s="195" t="inlineStr">
        <is>
          <t>LOW (40%)</t>
        </is>
      </c>
      <c r="Y1290" s="195" t="inlineStr">
        <is>
          <t>NONE</t>
        </is>
      </c>
      <c r="Z1290" s="195" t="inlineStr">
        <is>
          <t>NONE</t>
        </is>
      </c>
      <c r="AA1290" s="195" t="inlineStr">
        <is>
          <t>NONE</t>
        </is>
      </c>
      <c r="AB1290" s="195" t="inlineStr">
        <is>
          <t>NONE</t>
        </is>
      </c>
      <c r="AC1290" s="195" t="n">
        <v>0</v>
      </c>
      <c r="AD1290" s="195" t="inlineStr"/>
    </row>
    <row r="1291">
      <c r="A1291" s="195" t="inlineStr">
        <is>
          <t>MITRE_ATTACK</t>
        </is>
      </c>
      <c r="B1291" s="195" t="inlineStr">
        <is>
          <t>T1542.001</t>
        </is>
      </c>
      <c r="C1291" s="195" t="inlineStr">
        <is>
          <t>Tactic: Persistence, Defense Evasion | Technique: System Firmware | 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t>
        </is>
      </c>
      <c r="D1291" s="195" t="n">
        <v>6</v>
      </c>
      <c r="E1291" s="195" t="inlineStr">
        <is>
          <t>MEDIUM</t>
        </is>
      </c>
      <c r="F1291" s="195" t="n">
        <v>2</v>
      </c>
      <c r="G1291" s="195" t="n">
        <v>2</v>
      </c>
      <c r="H1291" s="195" t="inlineStr">
        <is>
          <t>MEDIUM</t>
        </is>
      </c>
      <c r="I1291" s="195" t="n">
        <v>10</v>
      </c>
      <c r="J1291" s="195" t="inlineStr">
        <is>
          <t>NO</t>
        </is>
      </c>
      <c r="K1291" s="195" t="inlineStr">
        <is>
          <t>https://attack.mitre.org/techniques/T1542/001</t>
        </is>
      </c>
      <c r="L1291" s="195" t="inlineStr"/>
      <c r="M1291" s="195" t="inlineStr">
        <is>
          <t>Implement detections</t>
        </is>
      </c>
      <c r="N1291" s="195" t="inlineStr">
        <is>
          <t>https://attack.mitre.org/techniques/T1542/001</t>
        </is>
      </c>
      <c r="O1291" s="195" t="inlineStr">
        <is>
          <t>Implement detection rules for this technique</t>
        </is>
      </c>
      <c r="P1291" s="195" t="inlineStr">
        <is>
          <t>Tactics: Persistence, Defense Evasion</t>
        </is>
      </c>
      <c r="Q1291" s="195" t="inlineStr">
        <is>
          <t>P4</t>
        </is>
      </c>
      <c r="R1291" s="195" t="inlineStr">
        <is>
          <t>🔍 Investigate and apply appropriate controls</t>
        </is>
      </c>
      <c r="S1291" s="195" t="inlineStr">
        <is>
          <t>MITRE technique - no IP context</t>
        </is>
      </c>
      <c r="T1291" s="195" t="n">
        <v>0</v>
      </c>
      <c r="U1291" s="195" t="n">
        <v>0</v>
      </c>
      <c r="V1291" s="195" t="inlineStr">
        <is>
          <t>T1542.001:System Firmware | T1592.001:Hardware | T1592.003:Firmware</t>
        </is>
      </c>
      <c r="W1291" s="195" t="n">
        <v>1</v>
      </c>
      <c r="X1291" s="195" t="inlineStr">
        <is>
          <t>LOW (40%)</t>
        </is>
      </c>
      <c r="Y1291" s="195" t="inlineStr">
        <is>
          <t>NONE</t>
        </is>
      </c>
      <c r="Z1291" s="195" t="inlineStr">
        <is>
          <t>NONE</t>
        </is>
      </c>
      <c r="AA1291" s="195" t="inlineStr">
        <is>
          <t>NONE</t>
        </is>
      </c>
      <c r="AB1291" s="195" t="inlineStr">
        <is>
          <t>NONE</t>
        </is>
      </c>
      <c r="AC1291" s="195" t="n">
        <v>0</v>
      </c>
      <c r="AD1291" s="195" t="inlineStr"/>
    </row>
    <row r="1292">
      <c r="A1292" s="195" t="inlineStr">
        <is>
          <t>MITRE_ATTACK</t>
        </is>
      </c>
      <c r="B1292" s="195" t="inlineStr">
        <is>
          <t>T1594</t>
        </is>
      </c>
      <c r="C1292" s="195" t="inlineStr">
        <is>
          <t>Tactic: Reconnaissance | Technique: Search Victim-Owned Websites | 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t>
        </is>
      </c>
      <c r="D1292" s="195" t="n">
        <v>6</v>
      </c>
      <c r="E1292" s="195" t="inlineStr">
        <is>
          <t>MEDIUM</t>
        </is>
      </c>
      <c r="F1292" s="195" t="n">
        <v>2</v>
      </c>
      <c r="G1292" s="195" t="n">
        <v>2</v>
      </c>
      <c r="H1292" s="195" t="inlineStr">
        <is>
          <t>MEDIUM</t>
        </is>
      </c>
      <c r="I1292" s="195" t="n">
        <v>10</v>
      </c>
      <c r="J1292" s="195" t="inlineStr">
        <is>
          <t>NO</t>
        </is>
      </c>
      <c r="K1292" s="195" t="inlineStr">
        <is>
          <t>https://attack.mitre.org/techniques/T1594</t>
        </is>
      </c>
      <c r="L1292" s="195" t="inlineStr"/>
      <c r="M1292" s="195" t="inlineStr">
        <is>
          <t>Implement detections</t>
        </is>
      </c>
      <c r="N1292" s="195" t="inlineStr">
        <is>
          <t>https://attack.mitre.org/techniques/T1594</t>
        </is>
      </c>
      <c r="O1292" s="195" t="inlineStr">
        <is>
          <t>Implement detection rules for this technique</t>
        </is>
      </c>
      <c r="P1292" s="195" t="inlineStr">
        <is>
          <t>Tactics: Reconnaissance</t>
        </is>
      </c>
      <c r="Q1292" s="195" t="inlineStr">
        <is>
          <t>P4</t>
        </is>
      </c>
      <c r="R1292" s="195" t="inlineStr">
        <is>
          <t>🔍 Investigate and apply appropriate controls</t>
        </is>
      </c>
      <c r="S1292" s="195" t="inlineStr">
        <is>
          <t>MITRE technique - no IP context</t>
        </is>
      </c>
      <c r="T1292" s="195" t="n">
        <v>0</v>
      </c>
      <c r="U1292" s="195" t="n">
        <v>0</v>
      </c>
      <c r="V1292" s="195" t="inlineStr">
        <is>
          <t>T1594:Search Victim-Owned Websites | T1589.002:Email Addresses</t>
        </is>
      </c>
      <c r="W1292" s="195" t="n">
        <v>1</v>
      </c>
      <c r="X1292" s="195" t="inlineStr">
        <is>
          <t>LOW (40%)</t>
        </is>
      </c>
      <c r="Y1292" s="195" t="inlineStr">
        <is>
          <t>NONE</t>
        </is>
      </c>
      <c r="Z1292" s="195" t="inlineStr">
        <is>
          <t>NONE</t>
        </is>
      </c>
      <c r="AA1292" s="195" t="inlineStr">
        <is>
          <t>NONE</t>
        </is>
      </c>
      <c r="AB1292" s="195" t="inlineStr">
        <is>
          <t>NONE</t>
        </is>
      </c>
      <c r="AC1292" s="195" t="n">
        <v>0</v>
      </c>
      <c r="AD1292" s="195" t="inlineStr"/>
    </row>
    <row r="1293">
      <c r="A1293" s="195" t="inlineStr">
        <is>
          <t>MITRE_ATTACK</t>
        </is>
      </c>
      <c r="B1293" s="195" t="inlineStr">
        <is>
          <t>T1069.003</t>
        </is>
      </c>
      <c r="C1293" s="195" t="inlineStr">
        <is>
          <t xml:space="preserve">Tactic: Discovery | Technique: Cloud Groups | 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Get-MsolRole PowerShell cmdlet can be used to obtain roles and permissions groups for </t>
        </is>
      </c>
      <c r="D1293" s="195" t="n">
        <v>6</v>
      </c>
      <c r="E1293" s="195" t="inlineStr">
        <is>
          <t>MEDIUM</t>
        </is>
      </c>
      <c r="F1293" s="195" t="n">
        <v>2</v>
      </c>
      <c r="G1293" s="195" t="n">
        <v>2</v>
      </c>
      <c r="H1293" s="195" t="inlineStr">
        <is>
          <t>MEDIUM</t>
        </is>
      </c>
      <c r="I1293" s="195" t="n">
        <v>10</v>
      </c>
      <c r="J1293" s="195" t="inlineStr">
        <is>
          <t>NO</t>
        </is>
      </c>
      <c r="K1293" s="195" t="inlineStr">
        <is>
          <t>https://attack.mitre.org/techniques/T1069/003</t>
        </is>
      </c>
      <c r="L1293" s="195" t="inlineStr"/>
      <c r="M1293" s="195" t="inlineStr">
        <is>
          <t>Implement detections</t>
        </is>
      </c>
      <c r="N1293" s="195" t="inlineStr">
        <is>
          <t>https://attack.mitre.org/techniques/T1069/003</t>
        </is>
      </c>
      <c r="O1293" s="195" t="inlineStr">
        <is>
          <t>Implement detection rules for this technique</t>
        </is>
      </c>
      <c r="P1293" s="195" t="inlineStr">
        <is>
          <t>Tactics: Discovery</t>
        </is>
      </c>
      <c r="Q1293" s="195" t="inlineStr">
        <is>
          <t>P4</t>
        </is>
      </c>
      <c r="R1293" s="195" t="inlineStr">
        <is>
          <t>🔍 Investigate and apply appropriate controls</t>
        </is>
      </c>
      <c r="S1293" s="195" t="inlineStr">
        <is>
          <t>MITRE technique - no IP context</t>
        </is>
      </c>
      <c r="T1293" s="195" t="n">
        <v>0</v>
      </c>
      <c r="U1293" s="195" t="n">
        <v>0</v>
      </c>
      <c r="V1293" s="195" t="inlineStr">
        <is>
          <t>T1069.003:Cloud Groups | T1059.001:PowerShell</t>
        </is>
      </c>
      <c r="W1293" s="195" t="n">
        <v>1</v>
      </c>
      <c r="X1293" s="195" t="inlineStr">
        <is>
          <t>LOW (40%)</t>
        </is>
      </c>
      <c r="Y1293" s="195" t="inlineStr">
        <is>
          <t>NONE</t>
        </is>
      </c>
      <c r="Z1293" s="195" t="inlineStr">
        <is>
          <t>NONE</t>
        </is>
      </c>
      <c r="AA1293" s="195" t="inlineStr">
        <is>
          <t>NONE</t>
        </is>
      </c>
      <c r="AB1293" s="195" t="inlineStr">
        <is>
          <t>NONE</t>
        </is>
      </c>
      <c r="AC1293" s="195" t="n">
        <v>0</v>
      </c>
      <c r="AD1293" s="195" t="inlineStr"/>
    </row>
    <row r="1294">
      <c r="A1294" s="195" t="inlineStr">
        <is>
          <t>MITRE_ATTACK</t>
        </is>
      </c>
      <c r="B1294" s="195" t="inlineStr">
        <is>
          <t>T1574.011</t>
        </is>
      </c>
      <c r="C1294" s="195" t="inlineStr">
        <is>
          <t>Tactic: Persistence, Privilege Escalation, Defense Evasion | Technique: Services Registry Permissions Weakness |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HKL</t>
        </is>
      </c>
      <c r="D1294" s="195" t="n">
        <v>6</v>
      </c>
      <c r="E1294" s="195" t="inlineStr">
        <is>
          <t>MEDIUM</t>
        </is>
      </c>
      <c r="F1294" s="195" t="n">
        <v>2</v>
      </c>
      <c r="G1294" s="195" t="n">
        <v>2</v>
      </c>
      <c r="H1294" s="195" t="inlineStr">
        <is>
          <t>MEDIUM</t>
        </is>
      </c>
      <c r="I1294" s="195" t="n">
        <v>10</v>
      </c>
      <c r="J1294" s="195" t="inlineStr">
        <is>
          <t>NO</t>
        </is>
      </c>
      <c r="K1294" s="195" t="inlineStr">
        <is>
          <t>https://attack.mitre.org/techniques/T1574/011</t>
        </is>
      </c>
      <c r="L1294" s="195" t="inlineStr"/>
      <c r="M1294" s="195" t="inlineStr">
        <is>
          <t>Implement detections</t>
        </is>
      </c>
      <c r="N1294" s="195" t="inlineStr">
        <is>
          <t>https://attack.mitre.org/techniques/T1574/011</t>
        </is>
      </c>
      <c r="O1294" s="195" t="inlineStr">
        <is>
          <t>Implement detection rules for this technique</t>
        </is>
      </c>
      <c r="P1294" s="195" t="inlineStr">
        <is>
          <t>Tactics: Persistence, Privilege Escalation, Defense Evasion</t>
        </is>
      </c>
      <c r="Q1294" s="195" t="inlineStr">
        <is>
          <t>P4</t>
        </is>
      </c>
      <c r="R1294" s="195" t="inlineStr">
        <is>
          <t>🔍 Investigate and apply appropriate controls</t>
        </is>
      </c>
      <c r="S1294" s="195" t="inlineStr">
        <is>
          <t>MITRE technique - no IP context</t>
        </is>
      </c>
      <c r="T1294" s="195" t="n">
        <v>0</v>
      </c>
      <c r="U1294" s="195" t="n">
        <v>0</v>
      </c>
      <c r="V1294" s="195" t="inlineStr">
        <is>
          <t>T1574.011:Services Registry Permissions Weakness</t>
        </is>
      </c>
      <c r="W1294" s="195" t="n">
        <v>1</v>
      </c>
      <c r="X1294" s="195" t="inlineStr">
        <is>
          <t>LOW (40%)</t>
        </is>
      </c>
      <c r="Y1294" s="195" t="inlineStr">
        <is>
          <t>NONE</t>
        </is>
      </c>
      <c r="Z1294" s="195" t="inlineStr">
        <is>
          <t>NONE</t>
        </is>
      </c>
      <c r="AA1294" s="195" t="inlineStr">
        <is>
          <t>NONE</t>
        </is>
      </c>
      <c r="AB1294" s="195" t="inlineStr">
        <is>
          <t>NONE</t>
        </is>
      </c>
      <c r="AC1294" s="195" t="n">
        <v>0</v>
      </c>
      <c r="AD1294" s="195" t="inlineStr"/>
    </row>
    <row r="1295">
      <c r="A1295" s="195" t="inlineStr">
        <is>
          <t>MITRE_ATTACK</t>
        </is>
      </c>
      <c r="B1295" s="195" t="inlineStr">
        <is>
          <t>T1596.001</t>
        </is>
      </c>
      <c r="C1295" s="195" t="inlineStr">
        <is>
          <t>Tactic: Reconnaissance | Technique: DNS/Passive DNS | 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t>
        </is>
      </c>
      <c r="D1295" s="195" t="n">
        <v>6</v>
      </c>
      <c r="E1295" s="195" t="inlineStr">
        <is>
          <t>MEDIUM</t>
        </is>
      </c>
      <c r="F1295" s="195" t="n">
        <v>2</v>
      </c>
      <c r="G1295" s="195" t="n">
        <v>2</v>
      </c>
      <c r="H1295" s="195" t="inlineStr">
        <is>
          <t>MEDIUM</t>
        </is>
      </c>
      <c r="I1295" s="195" t="n">
        <v>10</v>
      </c>
      <c r="J1295" s="195" t="inlineStr">
        <is>
          <t>NO</t>
        </is>
      </c>
      <c r="K1295" s="195" t="inlineStr">
        <is>
          <t>https://attack.mitre.org/techniques/T1596/001</t>
        </is>
      </c>
      <c r="L1295" s="195" t="inlineStr"/>
      <c r="M1295" s="195" t="inlineStr">
        <is>
          <t>Implement detections</t>
        </is>
      </c>
      <c r="N1295" s="195" t="inlineStr">
        <is>
          <t>https://attack.mitre.org/techniques/T1596/001</t>
        </is>
      </c>
      <c r="O1295" s="195" t="inlineStr">
        <is>
          <t>Implement detection rules for this technique</t>
        </is>
      </c>
      <c r="P1295" s="195" t="inlineStr">
        <is>
          <t>Tactics: Reconnaissance</t>
        </is>
      </c>
      <c r="Q1295" s="195" t="inlineStr">
        <is>
          <t>P4</t>
        </is>
      </c>
      <c r="R1295" s="195" t="inlineStr">
        <is>
          <t>🔍 Investigate and apply appropriate controls</t>
        </is>
      </c>
      <c r="S1295" s="195" t="inlineStr">
        <is>
          <t>MITRE technique - no IP context</t>
        </is>
      </c>
      <c r="T1295" s="195" t="n">
        <v>0</v>
      </c>
      <c r="U1295" s="195" t="n">
        <v>0</v>
      </c>
      <c r="V1295" s="195" t="inlineStr">
        <is>
          <t>T1596.001:DNS/Passive DNS | T1584.001:Domains | T1584.004:Server</t>
        </is>
      </c>
      <c r="W1295" s="195" t="n">
        <v>1</v>
      </c>
      <c r="X1295" s="195" t="inlineStr">
        <is>
          <t>LOW (40%)</t>
        </is>
      </c>
      <c r="Y1295" s="195" t="inlineStr">
        <is>
          <t>NONE</t>
        </is>
      </c>
      <c r="Z1295" s="195" t="inlineStr">
        <is>
          <t>NONE</t>
        </is>
      </c>
      <c r="AA1295" s="195" t="inlineStr">
        <is>
          <t>NONE</t>
        </is>
      </c>
      <c r="AB1295" s="195" t="inlineStr">
        <is>
          <t>NONE</t>
        </is>
      </c>
      <c r="AC1295" s="195" t="n">
        <v>0</v>
      </c>
      <c r="AD1295" s="195" t="inlineStr"/>
    </row>
    <row r="1296">
      <c r="A1296" s="195" t="inlineStr">
        <is>
          <t>MITRE_ATTACK</t>
        </is>
      </c>
      <c r="B1296" s="195" t="inlineStr">
        <is>
          <t>T1499.003</t>
        </is>
      </c>
      <c r="C1296" s="195" t="inlineStr">
        <is>
          <t>Tactic: Impact | Technique: Application Exhaustion Flood | 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is>
      </c>
      <c r="D1296" s="195" t="n">
        <v>6</v>
      </c>
      <c r="E1296" s="195" t="inlineStr">
        <is>
          <t>MEDIUM</t>
        </is>
      </c>
      <c r="F1296" s="195" t="n">
        <v>2</v>
      </c>
      <c r="G1296" s="195" t="n">
        <v>2</v>
      </c>
      <c r="H1296" s="195" t="inlineStr">
        <is>
          <t>MEDIUM</t>
        </is>
      </c>
      <c r="I1296" s="195" t="n">
        <v>10</v>
      </c>
      <c r="J1296" s="195" t="inlineStr">
        <is>
          <t>NO</t>
        </is>
      </c>
      <c r="K1296" s="195" t="inlineStr">
        <is>
          <t>https://attack.mitre.org/techniques/T1499/003</t>
        </is>
      </c>
      <c r="L1296" s="195" t="inlineStr"/>
      <c r="M1296" s="195" t="inlineStr">
        <is>
          <t>Implement detections</t>
        </is>
      </c>
      <c r="N1296" s="195" t="inlineStr">
        <is>
          <t>https://attack.mitre.org/techniques/T1499/003</t>
        </is>
      </c>
      <c r="O1296" s="195" t="inlineStr">
        <is>
          <t>Implement detection rules for this technique</t>
        </is>
      </c>
      <c r="P1296" s="195" t="inlineStr">
        <is>
          <t>Tactics: Impact</t>
        </is>
      </c>
      <c r="Q1296" s="195" t="inlineStr">
        <is>
          <t>P4</t>
        </is>
      </c>
      <c r="R1296" s="195" t="inlineStr">
        <is>
          <t>🔍 Investigate and apply appropriate controls</t>
        </is>
      </c>
      <c r="S1296" s="195" t="inlineStr">
        <is>
          <t>MITRE technique - no IP context</t>
        </is>
      </c>
      <c r="T1296" s="195" t="n">
        <v>0</v>
      </c>
      <c r="U1296" s="195" t="n">
        <v>0</v>
      </c>
      <c r="V1296" s="195" t="inlineStr">
        <is>
          <t>T1499.003:Application Exhaustion Flood | T1584.004:Server</t>
        </is>
      </c>
      <c r="W1296" s="195" t="n">
        <v>1</v>
      </c>
      <c r="X1296" s="195" t="inlineStr">
        <is>
          <t>LOW (40%)</t>
        </is>
      </c>
      <c r="Y1296" s="195" t="inlineStr">
        <is>
          <t>NONE</t>
        </is>
      </c>
      <c r="Z1296" s="195" t="inlineStr">
        <is>
          <t>NONE</t>
        </is>
      </c>
      <c r="AA1296" s="195" t="inlineStr">
        <is>
          <t>NONE</t>
        </is>
      </c>
      <c r="AB1296" s="195" t="inlineStr">
        <is>
          <t>NONE</t>
        </is>
      </c>
      <c r="AC1296" s="195" t="n">
        <v>0</v>
      </c>
      <c r="AD1296" s="195" t="inlineStr"/>
    </row>
    <row r="1297">
      <c r="A1297" s="195" t="inlineStr">
        <is>
          <t>MITRE_ATTACK</t>
        </is>
      </c>
      <c r="B1297" s="195" t="inlineStr">
        <is>
          <t>T1195.001</t>
        </is>
      </c>
      <c r="C1297" s="195" t="inlineStr">
        <is>
          <t>Tactic: Initial Access | Technique: Compromise Software Dependencies and Development Tools |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t>
        </is>
      </c>
      <c r="D1297" s="195" t="n">
        <v>6</v>
      </c>
      <c r="E1297" s="195" t="inlineStr">
        <is>
          <t>MEDIUM</t>
        </is>
      </c>
      <c r="F1297" s="195" t="n">
        <v>2</v>
      </c>
      <c r="G1297" s="195" t="n">
        <v>2</v>
      </c>
      <c r="H1297" s="195" t="inlineStr">
        <is>
          <t>MEDIUM</t>
        </is>
      </c>
      <c r="I1297" s="195" t="n">
        <v>10</v>
      </c>
      <c r="J1297" s="195" t="inlineStr">
        <is>
          <t>NO</t>
        </is>
      </c>
      <c r="K1297" s="195" t="inlineStr">
        <is>
          <t>https://attack.mitre.org/techniques/T1195/001</t>
        </is>
      </c>
      <c r="L1297" s="195" t="inlineStr"/>
      <c r="M1297" s="195" t="inlineStr">
        <is>
          <t>Implement detections</t>
        </is>
      </c>
      <c r="N1297" s="195" t="inlineStr">
        <is>
          <t>https://attack.mitre.org/techniques/T1195/001</t>
        </is>
      </c>
      <c r="O1297" s="195" t="inlineStr">
        <is>
          <t>Implement detection rules for this technique</t>
        </is>
      </c>
      <c r="P1297" s="195" t="inlineStr">
        <is>
          <t>Tactics: Initial Access</t>
        </is>
      </c>
      <c r="Q1297" s="195" t="inlineStr">
        <is>
          <t>P4</t>
        </is>
      </c>
      <c r="R1297" s="195" t="inlineStr">
        <is>
          <t>🔍 Investigate and apply appropriate controls</t>
        </is>
      </c>
      <c r="S1297" s="195" t="inlineStr">
        <is>
          <t>MITRE technique - no IP context</t>
        </is>
      </c>
      <c r="T1297" s="195" t="n">
        <v>0</v>
      </c>
      <c r="U1297" s="195" t="n">
        <v>0</v>
      </c>
      <c r="V1297" s="195" t="inlineStr">
        <is>
          <t>T1195.001:Compromise Software Dependencies and Development Tools | T1592.002:Software</t>
        </is>
      </c>
      <c r="W1297" s="195" t="n">
        <v>1</v>
      </c>
      <c r="X1297" s="195" t="inlineStr">
        <is>
          <t>LOW (40%)</t>
        </is>
      </c>
      <c r="Y1297" s="195" t="inlineStr">
        <is>
          <t>NONE</t>
        </is>
      </c>
      <c r="Z1297" s="195" t="inlineStr">
        <is>
          <t>NONE</t>
        </is>
      </c>
      <c r="AA1297" s="195" t="inlineStr">
        <is>
          <t>NONE</t>
        </is>
      </c>
      <c r="AB1297" s="195" t="inlineStr">
        <is>
          <t>NONE</t>
        </is>
      </c>
      <c r="AC1297" s="195" t="n">
        <v>0</v>
      </c>
      <c r="AD1297" s="195" t="inlineStr"/>
    </row>
    <row r="1298">
      <c r="A1298" s="195" t="inlineStr">
        <is>
          <t>MITRE_ATTACK</t>
        </is>
      </c>
      <c r="B1298" s="195" t="inlineStr">
        <is>
          <t>T1588.004</t>
        </is>
      </c>
      <c r="C1298" s="195" t="inlineStr">
        <is>
          <t>Tactic: Resource Development | Technique: Digital Certificates | 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t>
        </is>
      </c>
      <c r="D1298" s="195" t="n">
        <v>6</v>
      </c>
      <c r="E1298" s="195" t="inlineStr">
        <is>
          <t>MEDIUM</t>
        </is>
      </c>
      <c r="F1298" s="195" t="n">
        <v>2</v>
      </c>
      <c r="G1298" s="195" t="n">
        <v>2</v>
      </c>
      <c r="H1298" s="195" t="inlineStr">
        <is>
          <t>MEDIUM</t>
        </is>
      </c>
      <c r="I1298" s="195" t="n">
        <v>10</v>
      </c>
      <c r="J1298" s="195" t="inlineStr">
        <is>
          <t>NO</t>
        </is>
      </c>
      <c r="K1298" s="195" t="inlineStr">
        <is>
          <t>https://attack.mitre.org/techniques/T1588/004</t>
        </is>
      </c>
      <c r="L1298" s="195" t="inlineStr"/>
      <c r="M1298" s="195" t="inlineStr">
        <is>
          <t>Implement detections</t>
        </is>
      </c>
      <c r="N1298" s="195" t="inlineStr">
        <is>
          <t>https://attack.mitre.org/techniques/T1588/004</t>
        </is>
      </c>
      <c r="O1298" s="195" t="inlineStr">
        <is>
          <t>Implement detection rules for this technique</t>
        </is>
      </c>
      <c r="P1298" s="195" t="inlineStr">
        <is>
          <t>Tactics: Resource Development</t>
        </is>
      </c>
      <c r="Q1298" s="195" t="inlineStr">
        <is>
          <t>P4</t>
        </is>
      </c>
      <c r="R1298" s="195" t="inlineStr">
        <is>
          <t>🔍 Investigate and apply appropriate controls</t>
        </is>
      </c>
      <c r="S1298" s="195" t="inlineStr">
        <is>
          <t>MITRE technique - no IP context</t>
        </is>
      </c>
      <c r="T1298" s="195" t="n">
        <v>0</v>
      </c>
      <c r="U1298" s="195" t="n">
        <v>0</v>
      </c>
      <c r="V1298" s="195" t="inlineStr">
        <is>
          <t>T1588.004:Digital Certificates | T1587.003:Digital Certificates</t>
        </is>
      </c>
      <c r="W1298" s="195" t="n">
        <v>1</v>
      </c>
      <c r="X1298" s="195" t="inlineStr">
        <is>
          <t>LOW (40%)</t>
        </is>
      </c>
      <c r="Y1298" s="195" t="inlineStr">
        <is>
          <t>NONE</t>
        </is>
      </c>
      <c r="Z1298" s="195" t="inlineStr">
        <is>
          <t>NONE</t>
        </is>
      </c>
      <c r="AA1298" s="195" t="inlineStr">
        <is>
          <t>NONE</t>
        </is>
      </c>
      <c r="AB1298" s="195" t="inlineStr">
        <is>
          <t>NONE</t>
        </is>
      </c>
      <c r="AC1298" s="195" t="n">
        <v>0</v>
      </c>
      <c r="AD1298" s="195" t="inlineStr"/>
    </row>
    <row r="1299">
      <c r="A1299" s="195" t="inlineStr">
        <is>
          <t>MITRE_ATTACK</t>
        </is>
      </c>
      <c r="B1299" s="195" t="inlineStr">
        <is>
          <t>T1583.002</t>
        </is>
      </c>
      <c r="C1299" s="195" t="inlineStr">
        <is>
          <t>Tactic: Resource Development | Technique: DNS Server | 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t>
        </is>
      </c>
      <c r="D1299" s="195" t="n">
        <v>6</v>
      </c>
      <c r="E1299" s="195" t="inlineStr">
        <is>
          <t>MEDIUM</t>
        </is>
      </c>
      <c r="F1299" s="195" t="n">
        <v>2</v>
      </c>
      <c r="G1299" s="195" t="n">
        <v>2</v>
      </c>
      <c r="H1299" s="195" t="inlineStr">
        <is>
          <t>MEDIUM</t>
        </is>
      </c>
      <c r="I1299" s="195" t="n">
        <v>10</v>
      </c>
      <c r="J1299" s="195" t="inlineStr">
        <is>
          <t>NO</t>
        </is>
      </c>
      <c r="K1299" s="195" t="inlineStr">
        <is>
          <t>https://attack.mitre.org/techniques/T1583/002</t>
        </is>
      </c>
      <c r="L1299" s="195" t="inlineStr"/>
      <c r="M1299" s="195" t="inlineStr">
        <is>
          <t>Implement detections</t>
        </is>
      </c>
      <c r="N1299" s="195" t="inlineStr">
        <is>
          <t>https://attack.mitre.org/techniques/T1583/002</t>
        </is>
      </c>
      <c r="O1299" s="195" t="inlineStr">
        <is>
          <t>Implement detection rules for this technique</t>
        </is>
      </c>
      <c r="P1299" s="195" t="inlineStr">
        <is>
          <t>Tactics: Resource Development</t>
        </is>
      </c>
      <c r="Q1299" s="195" t="inlineStr">
        <is>
          <t>P4</t>
        </is>
      </c>
      <c r="R1299" s="195" t="inlineStr">
        <is>
          <t>🔍 Investigate and apply appropriate controls</t>
        </is>
      </c>
      <c r="S1299" s="195" t="inlineStr">
        <is>
          <t>MITRE technique - no IP context</t>
        </is>
      </c>
      <c r="T1299" s="195" t="n">
        <v>0</v>
      </c>
      <c r="U1299" s="195" t="n">
        <v>0</v>
      </c>
      <c r="V1299" s="195" t="inlineStr">
        <is>
          <t>T1583.002:DNS Server | T1584.002:DNS Server | T1071:Application Layer Protocol</t>
        </is>
      </c>
      <c r="W1299" s="195" t="n">
        <v>1</v>
      </c>
      <c r="X1299" s="195" t="inlineStr">
        <is>
          <t>LOW (40%)</t>
        </is>
      </c>
      <c r="Y1299" s="195" t="inlineStr">
        <is>
          <t>NONE</t>
        </is>
      </c>
      <c r="Z1299" s="195" t="inlineStr">
        <is>
          <t>NONE</t>
        </is>
      </c>
      <c r="AA1299" s="195" t="inlineStr">
        <is>
          <t>NONE</t>
        </is>
      </c>
      <c r="AB1299" s="195" t="inlineStr">
        <is>
          <t>NONE</t>
        </is>
      </c>
      <c r="AC1299" s="195" t="n">
        <v>0</v>
      </c>
      <c r="AD1299" s="195" t="inlineStr"/>
    </row>
    <row r="1300">
      <c r="A1300" s="195" t="inlineStr">
        <is>
          <t>MITRE_ATTACK</t>
        </is>
      </c>
      <c r="B1300" s="195" t="inlineStr">
        <is>
          <t>T1561</t>
        </is>
      </c>
      <c r="C1300" s="195" t="inlineStr">
        <is>
          <t>Tactic: Impact | Technique: Disk Wipe | 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t>
        </is>
      </c>
      <c r="D1300" s="195" t="n">
        <v>6</v>
      </c>
      <c r="E1300" s="195" t="inlineStr">
        <is>
          <t>MEDIUM</t>
        </is>
      </c>
      <c r="F1300" s="195" t="n">
        <v>2</v>
      </c>
      <c r="G1300" s="195" t="n">
        <v>2</v>
      </c>
      <c r="H1300" s="195" t="inlineStr">
        <is>
          <t>MEDIUM</t>
        </is>
      </c>
      <c r="I1300" s="195" t="n">
        <v>10</v>
      </c>
      <c r="J1300" s="195" t="inlineStr">
        <is>
          <t>NO</t>
        </is>
      </c>
      <c r="K1300" s="195" t="inlineStr">
        <is>
          <t>https://attack.mitre.org/techniques/T1561</t>
        </is>
      </c>
      <c r="L1300" s="195" t="inlineStr"/>
      <c r="M1300" s="195" t="inlineStr">
        <is>
          <t>Implement detections</t>
        </is>
      </c>
      <c r="N1300" s="195" t="inlineStr">
        <is>
          <t>https://attack.mitre.org/techniques/T1561</t>
        </is>
      </c>
      <c r="O1300" s="195" t="inlineStr">
        <is>
          <t>Implement detection rules for this technique</t>
        </is>
      </c>
      <c r="P1300" s="195" t="inlineStr">
        <is>
          <t>Tactics: Impact</t>
        </is>
      </c>
      <c r="Q1300" s="195" t="inlineStr">
        <is>
          <t>P4</t>
        </is>
      </c>
      <c r="R1300" s="195" t="inlineStr">
        <is>
          <t>🔍 Investigate and apply appropriate controls</t>
        </is>
      </c>
      <c r="S1300" s="195" t="inlineStr">
        <is>
          <t>MITRE technique - no IP context</t>
        </is>
      </c>
      <c r="T1300" s="195" t="n">
        <v>0</v>
      </c>
      <c r="U1300" s="195" t="n">
        <v>0</v>
      </c>
      <c r="V1300" s="195" t="inlineStr">
        <is>
          <t>T1561:Disk Wipe</t>
        </is>
      </c>
      <c r="W1300" s="195" t="n">
        <v>1</v>
      </c>
      <c r="X1300" s="195" t="inlineStr">
        <is>
          <t>LOW (40%)</t>
        </is>
      </c>
      <c r="Y1300" s="195" t="inlineStr">
        <is>
          <t>NONE</t>
        </is>
      </c>
      <c r="Z1300" s="195" t="inlineStr">
        <is>
          <t>NONE</t>
        </is>
      </c>
      <c r="AA1300" s="195" t="inlineStr">
        <is>
          <t>NONE</t>
        </is>
      </c>
      <c r="AB1300" s="195" t="inlineStr">
        <is>
          <t>NONE</t>
        </is>
      </c>
      <c r="AC1300" s="195" t="n">
        <v>0</v>
      </c>
      <c r="AD1300" s="195" t="inlineStr"/>
    </row>
    <row r="1301">
      <c r="A1301" s="195" t="inlineStr">
        <is>
          <t>MITRE_ATTACK</t>
        </is>
      </c>
      <c r="B1301" s="195" t="inlineStr">
        <is>
          <t>T1071.004</t>
        </is>
      </c>
      <c r="C1301" s="195" t="inlineStr">
        <is>
          <t>Tactic: Command And Control | Technique: DNS |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t>
        </is>
      </c>
      <c r="D1301" s="195" t="n">
        <v>6</v>
      </c>
      <c r="E1301" s="195" t="inlineStr">
        <is>
          <t>MEDIUM</t>
        </is>
      </c>
      <c r="F1301" s="195" t="n">
        <v>2</v>
      </c>
      <c r="G1301" s="195" t="n">
        <v>2</v>
      </c>
      <c r="H1301" s="195" t="inlineStr">
        <is>
          <t>MEDIUM</t>
        </is>
      </c>
      <c r="I1301" s="195" t="n">
        <v>10</v>
      </c>
      <c r="J1301" s="195" t="inlineStr">
        <is>
          <t>NO</t>
        </is>
      </c>
      <c r="K1301" s="195" t="inlineStr">
        <is>
          <t>https://attack.mitre.org/techniques/T1071/004</t>
        </is>
      </c>
      <c r="L1301" s="195" t="inlineStr"/>
      <c r="M1301" s="195" t="inlineStr">
        <is>
          <t>Implement detections</t>
        </is>
      </c>
      <c r="N1301" s="195" t="inlineStr">
        <is>
          <t>https://attack.mitre.org/techniques/T1071/004</t>
        </is>
      </c>
      <c r="O1301" s="195" t="inlineStr">
        <is>
          <t>Implement detection rules for this technique</t>
        </is>
      </c>
      <c r="P1301" s="195" t="inlineStr">
        <is>
          <t>Tactics: Command And Control</t>
        </is>
      </c>
      <c r="Q1301" s="195" t="inlineStr">
        <is>
          <t>P4</t>
        </is>
      </c>
      <c r="R1301" s="195" t="inlineStr">
        <is>
          <t>🔍 Investigate and apply appropriate controls</t>
        </is>
      </c>
      <c r="S1301" s="195" t="inlineStr">
        <is>
          <t>MITRE technique - no IP context</t>
        </is>
      </c>
      <c r="T1301" s="195" t="n">
        <v>0</v>
      </c>
      <c r="U1301" s="195" t="n">
        <v>0</v>
      </c>
      <c r="V1301" s="195" t="inlineStr">
        <is>
          <t>T1071.004:DNS | T1584.004:Server</t>
        </is>
      </c>
      <c r="W1301" s="195" t="n">
        <v>1</v>
      </c>
      <c r="X1301" s="195" t="inlineStr">
        <is>
          <t>LOW (40%)</t>
        </is>
      </c>
      <c r="Y1301" s="195" t="inlineStr">
        <is>
          <t>NONE</t>
        </is>
      </c>
      <c r="Z1301" s="195" t="inlineStr">
        <is>
          <t>NONE</t>
        </is>
      </c>
      <c r="AA1301" s="195" t="inlineStr">
        <is>
          <t>NONE</t>
        </is>
      </c>
      <c r="AB1301" s="195" t="inlineStr">
        <is>
          <t>NONE</t>
        </is>
      </c>
      <c r="AC1301" s="195" t="n">
        <v>0</v>
      </c>
      <c r="AD1301" s="195" t="inlineStr"/>
    </row>
    <row r="1302">
      <c r="A1302" s="195" t="inlineStr">
        <is>
          <t>MITRE_ATTACK</t>
        </is>
      </c>
      <c r="B1302" s="195" t="inlineStr">
        <is>
          <t>T1552.005</t>
        </is>
      </c>
      <c r="C1302" s="195" t="inlineStr">
        <is>
          <t>Tactic: Credential Access | Technique: Cloud Instance Metadata API | 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t>
        </is>
      </c>
      <c r="D1302" s="195" t="n">
        <v>6</v>
      </c>
      <c r="E1302" s="195" t="inlineStr">
        <is>
          <t>MEDIUM</t>
        </is>
      </c>
      <c r="F1302" s="195" t="n">
        <v>2</v>
      </c>
      <c r="G1302" s="195" t="n">
        <v>2</v>
      </c>
      <c r="H1302" s="195" t="inlineStr">
        <is>
          <t>MEDIUM</t>
        </is>
      </c>
      <c r="I1302" s="195" t="n">
        <v>10</v>
      </c>
      <c r="J1302" s="195" t="inlineStr">
        <is>
          <t>NO</t>
        </is>
      </c>
      <c r="K1302" s="195" t="inlineStr">
        <is>
          <t>https://attack.mitre.org/techniques/T1552/005</t>
        </is>
      </c>
      <c r="L1302" s="195" t="inlineStr"/>
      <c r="M1302" s="195" t="inlineStr">
        <is>
          <t>Implement detections</t>
        </is>
      </c>
      <c r="N1302" s="195" t="inlineStr">
        <is>
          <t>https://attack.mitre.org/techniques/T1552/005</t>
        </is>
      </c>
      <c r="O1302" s="195" t="inlineStr">
        <is>
          <t>Implement detection rules for this technique</t>
        </is>
      </c>
      <c r="P1302" s="195" t="inlineStr">
        <is>
          <t>Tactics: Credential Access</t>
        </is>
      </c>
      <c r="Q1302" s="195" t="inlineStr">
        <is>
          <t>P4</t>
        </is>
      </c>
      <c r="R1302" s="195" t="inlineStr">
        <is>
          <t>🔍 Investigate and apply appropriate controls</t>
        </is>
      </c>
      <c r="S1302" s="195" t="inlineStr">
        <is>
          <t>MITRE technique - no IP context</t>
        </is>
      </c>
      <c r="T1302" s="195" t="n">
        <v>0</v>
      </c>
      <c r="U1302" s="195" t="n">
        <v>0</v>
      </c>
      <c r="V1302" s="195" t="inlineStr">
        <is>
          <t>T1552.005:Cloud Instance Metadata API | T1589.001:Credentials</t>
        </is>
      </c>
      <c r="W1302" s="195" t="n">
        <v>1</v>
      </c>
      <c r="X1302" s="195" t="inlineStr">
        <is>
          <t>LOW (40%)</t>
        </is>
      </c>
      <c r="Y1302" s="195" t="inlineStr">
        <is>
          <t>NONE</t>
        </is>
      </c>
      <c r="Z1302" s="195" t="inlineStr">
        <is>
          <t>NONE</t>
        </is>
      </c>
      <c r="AA1302" s="195" t="inlineStr">
        <is>
          <t>NONE</t>
        </is>
      </c>
      <c r="AB1302" s="195" t="inlineStr">
        <is>
          <t>NONE</t>
        </is>
      </c>
      <c r="AC1302" s="195" t="n">
        <v>0</v>
      </c>
      <c r="AD1302" s="195" t="inlineStr"/>
    </row>
    <row r="1303">
      <c r="A1303" s="195" t="inlineStr">
        <is>
          <t>MITRE_ATTACK</t>
        </is>
      </c>
      <c r="B1303" s="195" t="inlineStr">
        <is>
          <t>T1555.002</t>
        </is>
      </c>
      <c r="C1303" s="195" t="inlineStr">
        <is>
          <t>Tactic: Credential Access | Technique: Securityd Memory |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t>
        </is>
      </c>
      <c r="D1303" s="195" t="n">
        <v>6</v>
      </c>
      <c r="E1303" s="195" t="inlineStr">
        <is>
          <t>MEDIUM</t>
        </is>
      </c>
      <c r="F1303" s="195" t="n">
        <v>2</v>
      </c>
      <c r="G1303" s="195" t="n">
        <v>2</v>
      </c>
      <c r="H1303" s="195" t="inlineStr">
        <is>
          <t>MEDIUM</t>
        </is>
      </c>
      <c r="I1303" s="195" t="n">
        <v>10</v>
      </c>
      <c r="J1303" s="195" t="inlineStr">
        <is>
          <t>NO</t>
        </is>
      </c>
      <c r="K1303" s="195" t="inlineStr">
        <is>
          <t>https://attack.mitre.org/techniques/T1555/002</t>
        </is>
      </c>
      <c r="L1303" s="195" t="inlineStr"/>
      <c r="M1303" s="195" t="inlineStr">
        <is>
          <t>Implement detections</t>
        </is>
      </c>
      <c r="N1303" s="195" t="inlineStr">
        <is>
          <t>https://attack.mitre.org/techniques/T1555/002</t>
        </is>
      </c>
      <c r="O1303" s="195" t="inlineStr">
        <is>
          <t>Implement detection rules for this technique</t>
        </is>
      </c>
      <c r="P1303" s="195" t="inlineStr">
        <is>
          <t>Tactics: Credential Access</t>
        </is>
      </c>
      <c r="Q1303" s="195" t="inlineStr">
        <is>
          <t>P4</t>
        </is>
      </c>
      <c r="R1303" s="195" t="inlineStr">
        <is>
          <t>🔍 Investigate and apply appropriate controls</t>
        </is>
      </c>
      <c r="S1303" s="195" t="inlineStr">
        <is>
          <t>MITRE technique - no IP context</t>
        </is>
      </c>
      <c r="T1303" s="195" t="n">
        <v>0</v>
      </c>
      <c r="U1303" s="195" t="n">
        <v>0</v>
      </c>
      <c r="V1303" s="195" t="inlineStr">
        <is>
          <t>T1555.002:Securityd Memory | T1555.001:Keychain | T1589.001:Credentials</t>
        </is>
      </c>
      <c r="W1303" s="195" t="n">
        <v>1</v>
      </c>
      <c r="X1303" s="195" t="inlineStr">
        <is>
          <t>LOW (40%)</t>
        </is>
      </c>
      <c r="Y1303" s="195" t="inlineStr">
        <is>
          <t>NONE</t>
        </is>
      </c>
      <c r="Z1303" s="195" t="inlineStr">
        <is>
          <t>NONE</t>
        </is>
      </c>
      <c r="AA1303" s="195" t="inlineStr">
        <is>
          <t>NONE</t>
        </is>
      </c>
      <c r="AB1303" s="195" t="inlineStr">
        <is>
          <t>NONE</t>
        </is>
      </c>
      <c r="AC1303" s="195" t="n">
        <v>0</v>
      </c>
      <c r="AD1303" s="195" t="inlineStr"/>
    </row>
    <row r="1304">
      <c r="A1304" s="195" t="inlineStr">
        <is>
          <t>MITRE_ATTACK</t>
        </is>
      </c>
      <c r="B1304" s="195" t="inlineStr">
        <is>
          <t>T1615</t>
        </is>
      </c>
      <c r="C1304" s="195" t="inlineStr">
        <is>
          <t>Tactic: Discovery | Technique: Group Policy Discovery |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t>
        </is>
      </c>
      <c r="D1304" s="195" t="n">
        <v>6</v>
      </c>
      <c r="E1304" s="195" t="inlineStr">
        <is>
          <t>MEDIUM</t>
        </is>
      </c>
      <c r="F1304" s="195" t="n">
        <v>2</v>
      </c>
      <c r="G1304" s="195" t="n">
        <v>2</v>
      </c>
      <c r="H1304" s="195" t="inlineStr">
        <is>
          <t>MEDIUM</t>
        </is>
      </c>
      <c r="I1304" s="195" t="n">
        <v>10</v>
      </c>
      <c r="J1304" s="195" t="inlineStr">
        <is>
          <t>NO</t>
        </is>
      </c>
      <c r="K1304" s="195" t="inlineStr">
        <is>
          <t>https://attack.mitre.org/techniques/T1615</t>
        </is>
      </c>
      <c r="L1304" s="195" t="inlineStr"/>
      <c r="M1304" s="195" t="inlineStr">
        <is>
          <t>Implement detections</t>
        </is>
      </c>
      <c r="N1304" s="195" t="inlineStr">
        <is>
          <t>https://attack.mitre.org/techniques/T1615</t>
        </is>
      </c>
      <c r="O1304" s="195" t="inlineStr">
        <is>
          <t>Implement detection rules for this technique</t>
        </is>
      </c>
      <c r="P1304" s="195" t="inlineStr">
        <is>
          <t>Tactics: Discovery</t>
        </is>
      </c>
      <c r="Q1304" s="195" t="inlineStr">
        <is>
          <t>P4</t>
        </is>
      </c>
      <c r="R1304" s="195" t="inlineStr">
        <is>
          <t>🔍 Investigate and apply appropriate controls</t>
        </is>
      </c>
      <c r="S1304" s="195" t="inlineStr">
        <is>
          <t>MITRE technique - no IP context</t>
        </is>
      </c>
      <c r="T1304" s="195" t="n">
        <v>0</v>
      </c>
      <c r="U1304" s="195" t="n">
        <v>0</v>
      </c>
      <c r="V1304" s="195" t="inlineStr">
        <is>
          <t>T1615:Group Policy Discovery</t>
        </is>
      </c>
      <c r="W1304" s="195" t="n">
        <v>1</v>
      </c>
      <c r="X1304" s="195" t="inlineStr">
        <is>
          <t>LOW (40%)</t>
        </is>
      </c>
      <c r="Y1304" s="195" t="inlineStr">
        <is>
          <t>NONE</t>
        </is>
      </c>
      <c r="Z1304" s="195" t="inlineStr">
        <is>
          <t>NONE</t>
        </is>
      </c>
      <c r="AA1304" s="195" t="inlineStr">
        <is>
          <t>NONE</t>
        </is>
      </c>
      <c r="AB1304" s="195" t="inlineStr">
        <is>
          <t>NONE</t>
        </is>
      </c>
      <c r="AC1304" s="195" t="n">
        <v>0</v>
      </c>
      <c r="AD1304" s="195" t="inlineStr"/>
    </row>
    <row r="1305">
      <c r="A1305" s="195" t="inlineStr">
        <is>
          <t>MITRE_ATTACK</t>
        </is>
      </c>
      <c r="B1305" s="195" t="inlineStr">
        <is>
          <t>T1542.003</t>
        </is>
      </c>
      <c r="C1305" s="195" t="inlineStr">
        <is>
          <t>Tactic: Persistence, Defense Evasion | Technique: Bootkit | 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t>
        </is>
      </c>
      <c r="D1305" s="195" t="n">
        <v>6</v>
      </c>
      <c r="E1305" s="195" t="inlineStr">
        <is>
          <t>MEDIUM</t>
        </is>
      </c>
      <c r="F1305" s="195" t="n">
        <v>2</v>
      </c>
      <c r="G1305" s="195" t="n">
        <v>2</v>
      </c>
      <c r="H1305" s="195" t="inlineStr">
        <is>
          <t>MEDIUM</t>
        </is>
      </c>
      <c r="I1305" s="195" t="n">
        <v>10</v>
      </c>
      <c r="J1305" s="195" t="inlineStr">
        <is>
          <t>NO</t>
        </is>
      </c>
      <c r="K1305" s="195" t="inlineStr">
        <is>
          <t>https://attack.mitre.org/techniques/T1542/003</t>
        </is>
      </c>
      <c r="L1305" s="195" t="inlineStr"/>
      <c r="M1305" s="195" t="inlineStr">
        <is>
          <t>Implement detections</t>
        </is>
      </c>
      <c r="N1305" s="195" t="inlineStr">
        <is>
          <t>https://attack.mitre.org/techniques/T1542/003</t>
        </is>
      </c>
      <c r="O1305" s="195" t="inlineStr">
        <is>
          <t>Implement detection rules for this technique</t>
        </is>
      </c>
      <c r="P1305" s="195" t="inlineStr">
        <is>
          <t>Tactics: Persistence, Defense Evasion</t>
        </is>
      </c>
      <c r="Q1305" s="195" t="inlineStr">
        <is>
          <t>P4</t>
        </is>
      </c>
      <c r="R1305" s="195" t="inlineStr">
        <is>
          <t>🔍 Investigate and apply appropriate controls</t>
        </is>
      </c>
      <c r="S1305" s="195" t="inlineStr">
        <is>
          <t>MITRE technique - no IP context</t>
        </is>
      </c>
      <c r="T1305" s="195" t="n">
        <v>0</v>
      </c>
      <c r="U1305" s="195" t="n">
        <v>0</v>
      </c>
      <c r="V1305" s="195" t="inlineStr">
        <is>
          <t>T1542.003:Bootkit | T1588.001:Malware</t>
        </is>
      </c>
      <c r="W1305" s="195" t="n">
        <v>1</v>
      </c>
      <c r="X1305" s="195" t="inlineStr">
        <is>
          <t>LOW (40%)</t>
        </is>
      </c>
      <c r="Y1305" s="195" t="inlineStr">
        <is>
          <t>NONE</t>
        </is>
      </c>
      <c r="Z1305" s="195" t="inlineStr">
        <is>
          <t>NONE</t>
        </is>
      </c>
      <c r="AA1305" s="195" t="inlineStr">
        <is>
          <t>NONE</t>
        </is>
      </c>
      <c r="AB1305" s="195" t="inlineStr">
        <is>
          <t>NONE</t>
        </is>
      </c>
      <c r="AC1305" s="195" t="n">
        <v>0</v>
      </c>
      <c r="AD1305" s="195" t="inlineStr"/>
    </row>
    <row r="1306">
      <c r="A1306" s="195" t="inlineStr">
        <is>
          <t>MITRE_ATTACK</t>
        </is>
      </c>
      <c r="B1306" s="195" t="inlineStr">
        <is>
          <t>T1025</t>
        </is>
      </c>
      <c r="C1306" s="195" t="inlineStr">
        <is>
          <t>Tactic: Collection | Technique: Data from Removable Media | 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t>
        </is>
      </c>
      <c r="D1306" s="195" t="n">
        <v>6</v>
      </c>
      <c r="E1306" s="195" t="inlineStr">
        <is>
          <t>MEDIUM</t>
        </is>
      </c>
      <c r="F1306" s="195" t="n">
        <v>2</v>
      </c>
      <c r="G1306" s="195" t="n">
        <v>2</v>
      </c>
      <c r="H1306" s="195" t="inlineStr">
        <is>
          <t>MEDIUM</t>
        </is>
      </c>
      <c r="I1306" s="195" t="n">
        <v>10</v>
      </c>
      <c r="J1306" s="195" t="inlineStr">
        <is>
          <t>NO</t>
        </is>
      </c>
      <c r="K1306" s="195" t="inlineStr">
        <is>
          <t>https://attack.mitre.org/techniques/T1025</t>
        </is>
      </c>
      <c r="L1306" s="195" t="inlineStr"/>
      <c r="M1306" s="195" t="inlineStr">
        <is>
          <t>Implement detections</t>
        </is>
      </c>
      <c r="N1306" s="195" t="inlineStr">
        <is>
          <t>https://attack.mitre.org/techniques/T1025</t>
        </is>
      </c>
      <c r="O1306" s="195" t="inlineStr">
        <is>
          <t>Implement detection rules for this technique</t>
        </is>
      </c>
      <c r="P1306" s="195" t="inlineStr">
        <is>
          <t>Tactics: Collection</t>
        </is>
      </c>
      <c r="Q1306" s="195" t="inlineStr">
        <is>
          <t>P4</t>
        </is>
      </c>
      <c r="R1306" s="195" t="inlineStr">
        <is>
          <t>🔍 Investigate and apply appropriate controls</t>
        </is>
      </c>
      <c r="S1306" s="195" t="inlineStr">
        <is>
          <t>MITRE technique - no IP context</t>
        </is>
      </c>
      <c r="T1306" s="195" t="n">
        <v>0</v>
      </c>
      <c r="U1306" s="195" t="n">
        <v>0</v>
      </c>
      <c r="V1306" s="195" t="inlineStr">
        <is>
          <t>T1025:Data from Removable Media | T1592.002:Software</t>
        </is>
      </c>
      <c r="W1306" s="195" t="n">
        <v>1</v>
      </c>
      <c r="X1306" s="195" t="inlineStr">
        <is>
          <t>LOW (40%)</t>
        </is>
      </c>
      <c r="Y1306" s="195" t="inlineStr">
        <is>
          <t>NONE</t>
        </is>
      </c>
      <c r="Z1306" s="195" t="inlineStr">
        <is>
          <t>NONE</t>
        </is>
      </c>
      <c r="AA1306" s="195" t="inlineStr">
        <is>
          <t>NONE</t>
        </is>
      </c>
      <c r="AB1306" s="195" t="inlineStr">
        <is>
          <t>NONE</t>
        </is>
      </c>
      <c r="AC1306" s="195" t="n">
        <v>0</v>
      </c>
      <c r="AD1306" s="195" t="inlineStr"/>
    </row>
    <row r="1307">
      <c r="A1307" s="195" t="inlineStr">
        <is>
          <t>MITRE_ATTACK</t>
        </is>
      </c>
      <c r="B1307" s="195" t="inlineStr">
        <is>
          <t>T1218.013</t>
        </is>
      </c>
      <c r="C1307" s="195" t="inlineStr">
        <is>
          <t>Tactic: Defense Evasion | Technique: Mavinject | 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t>
        </is>
      </c>
      <c r="D1307" s="195" t="n">
        <v>6</v>
      </c>
      <c r="E1307" s="195" t="inlineStr">
        <is>
          <t>MEDIUM</t>
        </is>
      </c>
      <c r="F1307" s="195" t="n">
        <v>2</v>
      </c>
      <c r="G1307" s="195" t="n">
        <v>2</v>
      </c>
      <c r="H1307" s="195" t="inlineStr">
        <is>
          <t>MEDIUM</t>
        </is>
      </c>
      <c r="I1307" s="195" t="n">
        <v>10</v>
      </c>
      <c r="J1307" s="195" t="inlineStr">
        <is>
          <t>NO</t>
        </is>
      </c>
      <c r="K1307" s="195" t="inlineStr">
        <is>
          <t>https://attack.mitre.org/techniques/T1218/013</t>
        </is>
      </c>
      <c r="L1307" s="195" t="inlineStr"/>
      <c r="M1307" s="195" t="inlineStr">
        <is>
          <t>Implement detections</t>
        </is>
      </c>
      <c r="N1307" s="195" t="inlineStr">
        <is>
          <t>https://attack.mitre.org/techniques/T1218/013</t>
        </is>
      </c>
      <c r="O1307" s="195" t="inlineStr">
        <is>
          <t>Implement detection rules for this technique</t>
        </is>
      </c>
      <c r="P1307" s="195" t="inlineStr">
        <is>
          <t>Tactics: Defense Evasion</t>
        </is>
      </c>
      <c r="Q1307" s="195" t="inlineStr">
        <is>
          <t>P4</t>
        </is>
      </c>
      <c r="R1307" s="195" t="inlineStr">
        <is>
          <t>🔍 Investigate and apply appropriate controls</t>
        </is>
      </c>
      <c r="S1307" s="195" t="inlineStr">
        <is>
          <t>MITRE technique - no IP context</t>
        </is>
      </c>
      <c r="T1307" s="195" t="n">
        <v>0</v>
      </c>
      <c r="U1307" s="195" t="n">
        <v>0</v>
      </c>
      <c r="V1307" s="195" t="inlineStr">
        <is>
          <t>T1218.013:Mavinject | T1055.001:Dynamic-link Library Injection</t>
        </is>
      </c>
      <c r="W1307" s="195" t="n">
        <v>1</v>
      </c>
      <c r="X1307" s="195" t="inlineStr">
        <is>
          <t>LOW (40%)</t>
        </is>
      </c>
      <c r="Y1307" s="195" t="inlineStr">
        <is>
          <t>NONE</t>
        </is>
      </c>
      <c r="Z1307" s="195" t="inlineStr">
        <is>
          <t>NONE</t>
        </is>
      </c>
      <c r="AA1307" s="195" t="inlineStr">
        <is>
          <t>NONE</t>
        </is>
      </c>
      <c r="AB1307" s="195" t="inlineStr">
        <is>
          <t>NONE</t>
        </is>
      </c>
      <c r="AC1307" s="195" t="n">
        <v>0</v>
      </c>
      <c r="AD1307" s="195" t="inlineStr"/>
    </row>
    <row r="1308">
      <c r="A1308" s="195" t="inlineStr">
        <is>
          <t>MITRE_ATTACK</t>
        </is>
      </c>
      <c r="B1308" s="195" t="inlineStr">
        <is>
          <t>T1074.001</t>
        </is>
      </c>
      <c r="C1308" s="195" t="inlineStr">
        <is>
          <t>Tactic: Collection | Technique: Local Data Staging | 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t>
        </is>
      </c>
      <c r="D1308" s="195" t="n">
        <v>6</v>
      </c>
      <c r="E1308" s="195" t="inlineStr">
        <is>
          <t>MEDIUM</t>
        </is>
      </c>
      <c r="F1308" s="195" t="n">
        <v>2</v>
      </c>
      <c r="G1308" s="195" t="n">
        <v>2</v>
      </c>
      <c r="H1308" s="195" t="inlineStr">
        <is>
          <t>MEDIUM</t>
        </is>
      </c>
      <c r="I1308" s="195" t="n">
        <v>10</v>
      </c>
      <c r="J1308" s="195" t="inlineStr">
        <is>
          <t>NO</t>
        </is>
      </c>
      <c r="K1308" s="195" t="inlineStr">
        <is>
          <t>https://attack.mitre.org/techniques/T1074/001</t>
        </is>
      </c>
      <c r="L1308" s="195" t="inlineStr"/>
      <c r="M1308" s="195" t="inlineStr">
        <is>
          <t>Implement detections</t>
        </is>
      </c>
      <c r="N1308" s="195" t="inlineStr">
        <is>
          <t>https://attack.mitre.org/techniques/T1074/001</t>
        </is>
      </c>
      <c r="O1308" s="195" t="inlineStr">
        <is>
          <t>Implement detection rules for this technique</t>
        </is>
      </c>
      <c r="P1308" s="195" t="inlineStr">
        <is>
          <t>Tactics: Collection</t>
        </is>
      </c>
      <c r="Q1308" s="195" t="inlineStr">
        <is>
          <t>P4</t>
        </is>
      </c>
      <c r="R1308" s="195" t="inlineStr">
        <is>
          <t>🔍 Investigate and apply appropriate controls</t>
        </is>
      </c>
      <c r="S1308" s="195" t="inlineStr">
        <is>
          <t>MITRE technique - no IP context</t>
        </is>
      </c>
      <c r="T1308" s="195" t="n">
        <v>0</v>
      </c>
      <c r="U1308" s="195" t="n">
        <v>0</v>
      </c>
      <c r="V1308" s="195" t="inlineStr">
        <is>
          <t>T1074.001:Local Data Staging | T1560:Archive Collected Data | T1592.002:Software</t>
        </is>
      </c>
      <c r="W1308" s="195" t="n">
        <v>1</v>
      </c>
      <c r="X1308" s="195" t="inlineStr">
        <is>
          <t>LOW (40%)</t>
        </is>
      </c>
      <c r="Y1308" s="195" t="inlineStr">
        <is>
          <t>NONE</t>
        </is>
      </c>
      <c r="Z1308" s="195" t="inlineStr">
        <is>
          <t>NONE</t>
        </is>
      </c>
      <c r="AA1308" s="195" t="inlineStr">
        <is>
          <t>NONE</t>
        </is>
      </c>
      <c r="AB1308" s="195" t="inlineStr">
        <is>
          <t>NONE</t>
        </is>
      </c>
      <c r="AC1308" s="195" t="n">
        <v>0</v>
      </c>
      <c r="AD1308" s="195" t="inlineStr"/>
    </row>
    <row r="1309">
      <c r="A1309" s="195" t="inlineStr">
        <is>
          <t>MITRE_ATTACK</t>
        </is>
      </c>
      <c r="B1309" s="195" t="inlineStr">
        <is>
          <t>T1036.005</t>
        </is>
      </c>
      <c r="C1309" s="195" t="inlineStr">
        <is>
          <t>Tactic: Defense Evasion | Technique: Match Legitimate Resource Name or Location | 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t>
        </is>
      </c>
      <c r="D1309" s="195" t="n">
        <v>6</v>
      </c>
      <c r="E1309" s="195" t="inlineStr">
        <is>
          <t>MEDIUM</t>
        </is>
      </c>
      <c r="F1309" s="195" t="n">
        <v>2</v>
      </c>
      <c r="G1309" s="195" t="n">
        <v>2</v>
      </c>
      <c r="H1309" s="195" t="inlineStr">
        <is>
          <t>MEDIUM</t>
        </is>
      </c>
      <c r="I1309" s="195" t="n">
        <v>10</v>
      </c>
      <c r="J1309" s="195" t="inlineStr">
        <is>
          <t>NO</t>
        </is>
      </c>
      <c r="K1309" s="195" t="inlineStr">
        <is>
          <t>https://attack.mitre.org/techniques/T1036/005</t>
        </is>
      </c>
      <c r="L1309" s="195" t="inlineStr"/>
      <c r="M1309" s="195" t="inlineStr">
        <is>
          <t>Implement detections</t>
        </is>
      </c>
      <c r="N1309" s="195" t="inlineStr">
        <is>
          <t>https://attack.mitre.org/techniques/T1036/005</t>
        </is>
      </c>
      <c r="O1309" s="195" t="inlineStr">
        <is>
          <t>Implement detection rules for this technique</t>
        </is>
      </c>
      <c r="P1309" s="195" t="inlineStr">
        <is>
          <t>Tactics: Defense Evasion</t>
        </is>
      </c>
      <c r="Q1309" s="195" t="inlineStr">
        <is>
          <t>P4</t>
        </is>
      </c>
      <c r="R1309" s="195" t="inlineStr">
        <is>
          <t>🔍 Investigate and apply appropriate controls</t>
        </is>
      </c>
      <c r="S1309" s="195" t="inlineStr">
        <is>
          <t>MITRE technique - no IP context</t>
        </is>
      </c>
      <c r="T1309" s="195" t="n">
        <v>0</v>
      </c>
      <c r="U1309" s="195" t="n">
        <v>0</v>
      </c>
      <c r="V1309" s="195" t="inlineStr">
        <is>
          <t>T1036.005:Match Legitimate Resource Name or Location</t>
        </is>
      </c>
      <c r="W1309" s="195" t="n">
        <v>1</v>
      </c>
      <c r="X1309" s="195" t="inlineStr">
        <is>
          <t>LOW (40%)</t>
        </is>
      </c>
      <c r="Y1309" s="195" t="inlineStr">
        <is>
          <t>NONE</t>
        </is>
      </c>
      <c r="Z1309" s="195" t="inlineStr">
        <is>
          <t>NONE</t>
        </is>
      </c>
      <c r="AA1309" s="195" t="inlineStr">
        <is>
          <t>NONE</t>
        </is>
      </c>
      <c r="AB1309" s="195" t="inlineStr">
        <is>
          <t>NONE</t>
        </is>
      </c>
      <c r="AC1309" s="195" t="n">
        <v>0</v>
      </c>
      <c r="AD1309" s="195" t="inlineStr"/>
    </row>
    <row r="1310">
      <c r="A1310" s="195" t="inlineStr">
        <is>
          <t>MITRE_ATTACK</t>
        </is>
      </c>
      <c r="B1310" s="195" t="inlineStr">
        <is>
          <t>T1587.003</t>
        </is>
      </c>
      <c r="C1310" s="195" t="inlineStr">
        <is>
          <t xml:space="preserve">Tactic: Resource Development | Technique: Digital Certificates |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
        </is>
      </c>
      <c r="D1310" s="195" t="n">
        <v>6</v>
      </c>
      <c r="E1310" s="195" t="inlineStr">
        <is>
          <t>MEDIUM</t>
        </is>
      </c>
      <c r="F1310" s="195" t="n">
        <v>2</v>
      </c>
      <c r="G1310" s="195" t="n">
        <v>2</v>
      </c>
      <c r="H1310" s="195" t="inlineStr">
        <is>
          <t>MEDIUM</t>
        </is>
      </c>
      <c r="I1310" s="195" t="n">
        <v>10</v>
      </c>
      <c r="J1310" s="195" t="inlineStr">
        <is>
          <t>NO</t>
        </is>
      </c>
      <c r="K1310" s="195" t="inlineStr">
        <is>
          <t>https://attack.mitre.org/techniques/T1587/003</t>
        </is>
      </c>
      <c r="L1310" s="195" t="inlineStr"/>
      <c r="M1310" s="195" t="inlineStr">
        <is>
          <t>Implement detections</t>
        </is>
      </c>
      <c r="N1310" s="195" t="inlineStr">
        <is>
          <t>https://attack.mitre.org/techniques/T1587/003</t>
        </is>
      </c>
      <c r="O1310" s="195" t="inlineStr">
        <is>
          <t>Implement detection rules for this technique</t>
        </is>
      </c>
      <c r="P1310" s="195" t="inlineStr">
        <is>
          <t>Tactics: Resource Development</t>
        </is>
      </c>
      <c r="Q1310" s="195" t="inlineStr">
        <is>
          <t>P4</t>
        </is>
      </c>
      <c r="R1310" s="195" t="inlineStr">
        <is>
          <t>🔍 Investigate and apply appropriate controls</t>
        </is>
      </c>
      <c r="S1310" s="195" t="inlineStr">
        <is>
          <t>MITRE technique - no IP context</t>
        </is>
      </c>
      <c r="T1310" s="195" t="n">
        <v>0</v>
      </c>
      <c r="U1310" s="195" t="n">
        <v>0</v>
      </c>
      <c r="V1310" s="195" t="inlineStr">
        <is>
          <t>T1587.003:Digital Certificates</t>
        </is>
      </c>
      <c r="W1310" s="195" t="n">
        <v>1</v>
      </c>
      <c r="X1310" s="195" t="inlineStr">
        <is>
          <t>LOW (40%)</t>
        </is>
      </c>
      <c r="Y1310" s="195" t="inlineStr">
        <is>
          <t>NONE</t>
        </is>
      </c>
      <c r="Z1310" s="195" t="inlineStr">
        <is>
          <t>NONE</t>
        </is>
      </c>
      <c r="AA1310" s="195" t="inlineStr">
        <is>
          <t>NONE</t>
        </is>
      </c>
      <c r="AB1310" s="195" t="inlineStr">
        <is>
          <t>NONE</t>
        </is>
      </c>
      <c r="AC1310" s="195" t="n">
        <v>0</v>
      </c>
      <c r="AD1310" s="195" t="inlineStr"/>
    </row>
    <row r="1311">
      <c r="A1311" s="195" t="inlineStr">
        <is>
          <t>MITRE_ATTACK</t>
        </is>
      </c>
      <c r="B1311" s="195" t="inlineStr">
        <is>
          <t>T1565.001</t>
        </is>
      </c>
      <c r="C1311" s="195" t="inlineStr">
        <is>
          <t>Tactic: Impact | Technique: Stored Data Manipulation |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t>
        </is>
      </c>
      <c r="D1311" s="195" t="n">
        <v>6</v>
      </c>
      <c r="E1311" s="195" t="inlineStr">
        <is>
          <t>MEDIUM</t>
        </is>
      </c>
      <c r="F1311" s="195" t="n">
        <v>2</v>
      </c>
      <c r="G1311" s="195" t="n">
        <v>2</v>
      </c>
      <c r="H1311" s="195" t="inlineStr">
        <is>
          <t>MEDIUM</t>
        </is>
      </c>
      <c r="I1311" s="195" t="n">
        <v>10</v>
      </c>
      <c r="J1311" s="195" t="inlineStr">
        <is>
          <t>NO</t>
        </is>
      </c>
      <c r="K1311" s="195" t="inlineStr">
        <is>
          <t>https://attack.mitre.org/techniques/T1565/001</t>
        </is>
      </c>
      <c r="L1311" s="195" t="inlineStr"/>
      <c r="M1311" s="195" t="inlineStr">
        <is>
          <t>Implement detections</t>
        </is>
      </c>
      <c r="N1311" s="195" t="inlineStr">
        <is>
          <t>https://attack.mitre.org/techniques/T1565/001</t>
        </is>
      </c>
      <c r="O1311" s="195" t="inlineStr">
        <is>
          <t>Implement detection rules for this technique</t>
        </is>
      </c>
      <c r="P1311" s="195" t="inlineStr">
        <is>
          <t>Tactics: Impact</t>
        </is>
      </c>
      <c r="Q1311" s="195" t="inlineStr">
        <is>
          <t>P4</t>
        </is>
      </c>
      <c r="R1311" s="195" t="inlineStr">
        <is>
          <t>🔍 Investigate and apply appropriate controls</t>
        </is>
      </c>
      <c r="S1311" s="195" t="inlineStr">
        <is>
          <t>MITRE technique - no IP context</t>
        </is>
      </c>
      <c r="T1311" s="195" t="n">
        <v>0</v>
      </c>
      <c r="U1311" s="195" t="n">
        <v>0</v>
      </c>
      <c r="V1311" s="195" t="inlineStr">
        <is>
          <t>T1565.001:Stored Data Manipulation</t>
        </is>
      </c>
      <c r="W1311" s="195" t="n">
        <v>1</v>
      </c>
      <c r="X1311" s="195" t="inlineStr">
        <is>
          <t>LOW (40%)</t>
        </is>
      </c>
      <c r="Y1311" s="195" t="inlineStr">
        <is>
          <t>NONE</t>
        </is>
      </c>
      <c r="Z1311" s="195" t="inlineStr">
        <is>
          <t>NONE</t>
        </is>
      </c>
      <c r="AA1311" s="195" t="inlineStr">
        <is>
          <t>NONE</t>
        </is>
      </c>
      <c r="AB1311" s="195" t="inlineStr">
        <is>
          <t>NONE</t>
        </is>
      </c>
      <c r="AC1311" s="195" t="n">
        <v>0</v>
      </c>
      <c r="AD1311" s="195" t="inlineStr"/>
    </row>
    <row r="1312">
      <c r="A1312" s="195" t="inlineStr">
        <is>
          <t>MITRE_ATTACK</t>
        </is>
      </c>
      <c r="B1312" s="195" t="inlineStr">
        <is>
          <t>T1110.002</t>
        </is>
      </c>
      <c r="C1312" s="195" t="inlineStr">
        <is>
          <t>Tactic: Credential Access | Technique: Password Cracking |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t>
        </is>
      </c>
      <c r="D1312" s="195" t="n">
        <v>6</v>
      </c>
      <c r="E1312" s="195" t="inlineStr">
        <is>
          <t>MEDIUM</t>
        </is>
      </c>
      <c r="F1312" s="195" t="n">
        <v>2</v>
      </c>
      <c r="G1312" s="195" t="n">
        <v>2</v>
      </c>
      <c r="H1312" s="195" t="inlineStr">
        <is>
          <t>MEDIUM</t>
        </is>
      </c>
      <c r="I1312" s="195" t="n">
        <v>10</v>
      </c>
      <c r="J1312" s="195" t="inlineStr">
        <is>
          <t>NO</t>
        </is>
      </c>
      <c r="K1312" s="195" t="inlineStr">
        <is>
          <t>https://attack.mitre.org/techniques/T1110/002</t>
        </is>
      </c>
      <c r="L1312" s="195" t="inlineStr"/>
      <c r="M1312" s="195" t="inlineStr">
        <is>
          <t>Implement detections</t>
        </is>
      </c>
      <c r="N1312" s="195" t="inlineStr">
        <is>
          <t>https://attack.mitre.org/techniques/T1110/002</t>
        </is>
      </c>
      <c r="O1312" s="195" t="inlineStr">
        <is>
          <t>Implement detection rules for this technique</t>
        </is>
      </c>
      <c r="P1312" s="195" t="inlineStr">
        <is>
          <t>Tactics: Credential Access</t>
        </is>
      </c>
      <c r="Q1312" s="195" t="inlineStr">
        <is>
          <t>P4</t>
        </is>
      </c>
      <c r="R1312" s="195" t="inlineStr">
        <is>
          <t>🔍 Investigate and apply appropriate controls</t>
        </is>
      </c>
      <c r="S1312" s="195" t="inlineStr">
        <is>
          <t>MITRE technique - no IP context</t>
        </is>
      </c>
      <c r="T1312" s="195" t="n">
        <v>0</v>
      </c>
      <c r="U1312" s="195" t="n">
        <v>0</v>
      </c>
      <c r="V1312" s="195" t="inlineStr">
        <is>
          <t>T1110.002:Password Cracking | T1003:OS Credential Dumping | T1589.001:Credentials</t>
        </is>
      </c>
      <c r="W1312" s="195" t="n">
        <v>1</v>
      </c>
      <c r="X1312" s="195" t="inlineStr">
        <is>
          <t>LOW (40%)</t>
        </is>
      </c>
      <c r="Y1312" s="195" t="inlineStr">
        <is>
          <t>NONE</t>
        </is>
      </c>
      <c r="Z1312" s="195" t="inlineStr">
        <is>
          <t>NONE</t>
        </is>
      </c>
      <c r="AA1312" s="195" t="inlineStr">
        <is>
          <t>NONE</t>
        </is>
      </c>
      <c r="AB1312" s="195" t="inlineStr">
        <is>
          <t>NONE</t>
        </is>
      </c>
      <c r="AC1312" s="195" t="n">
        <v>0</v>
      </c>
      <c r="AD1312" s="195" t="inlineStr"/>
    </row>
    <row r="1313">
      <c r="A1313" s="195" t="inlineStr">
        <is>
          <t>MITRE_ATTACK</t>
        </is>
      </c>
      <c r="B1313" s="195" t="inlineStr">
        <is>
          <t>T1114.001</t>
        </is>
      </c>
      <c r="C1313" s="195" t="inlineStr">
        <is>
          <t>Tactic: Collection | Technique: Local Email Collection | 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t>
        </is>
      </c>
      <c r="D1313" s="195" t="n">
        <v>6</v>
      </c>
      <c r="E1313" s="195" t="inlineStr">
        <is>
          <t>MEDIUM</t>
        </is>
      </c>
      <c r="F1313" s="195" t="n">
        <v>2</v>
      </c>
      <c r="G1313" s="195" t="n">
        <v>2</v>
      </c>
      <c r="H1313" s="195" t="inlineStr">
        <is>
          <t>MEDIUM</t>
        </is>
      </c>
      <c r="I1313" s="195" t="n">
        <v>10</v>
      </c>
      <c r="J1313" s="195" t="inlineStr">
        <is>
          <t>NO</t>
        </is>
      </c>
      <c r="K1313" s="195" t="inlineStr">
        <is>
          <t>https://attack.mitre.org/techniques/T1114/001</t>
        </is>
      </c>
      <c r="L1313" s="195" t="inlineStr"/>
      <c r="M1313" s="195" t="inlineStr">
        <is>
          <t>Implement detections</t>
        </is>
      </c>
      <c r="N1313" s="195" t="inlineStr">
        <is>
          <t>https://attack.mitre.org/techniques/T1114/001</t>
        </is>
      </c>
      <c r="O1313" s="195" t="inlineStr">
        <is>
          <t>Implement detection rules for this technique</t>
        </is>
      </c>
      <c r="P1313" s="195" t="inlineStr">
        <is>
          <t>Tactics: Collection</t>
        </is>
      </c>
      <c r="Q1313" s="195" t="inlineStr">
        <is>
          <t>P4</t>
        </is>
      </c>
      <c r="R1313" s="195" t="inlineStr">
        <is>
          <t>🔍 Investigate and apply appropriate controls</t>
        </is>
      </c>
      <c r="S1313" s="195" t="inlineStr">
        <is>
          <t>MITRE technique - no IP context</t>
        </is>
      </c>
      <c r="T1313" s="195" t="n">
        <v>0</v>
      </c>
      <c r="U1313" s="195" t="n">
        <v>0</v>
      </c>
      <c r="V1313" s="195" t="inlineStr">
        <is>
          <t>T1114.001:Local Email Collection</t>
        </is>
      </c>
      <c r="W1313" s="195" t="n">
        <v>1</v>
      </c>
      <c r="X1313" s="195" t="inlineStr">
        <is>
          <t>LOW (40%)</t>
        </is>
      </c>
      <c r="Y1313" s="195" t="inlineStr">
        <is>
          <t>NONE</t>
        </is>
      </c>
      <c r="Z1313" s="195" t="inlineStr">
        <is>
          <t>NONE</t>
        </is>
      </c>
      <c r="AA1313" s="195" t="inlineStr">
        <is>
          <t>NONE</t>
        </is>
      </c>
      <c r="AB1313" s="195" t="inlineStr">
        <is>
          <t>NONE</t>
        </is>
      </c>
      <c r="AC1313" s="195" t="n">
        <v>0</v>
      </c>
      <c r="AD1313" s="195" t="inlineStr"/>
    </row>
    <row r="1314">
      <c r="A1314" s="195" t="inlineStr">
        <is>
          <t>MITRE_ATTACK</t>
        </is>
      </c>
      <c r="B1314" s="195" t="inlineStr">
        <is>
          <t>T1555.001</t>
        </is>
      </c>
      <c r="C1314" s="195" t="inlineStr">
        <is>
          <t>Tactic: Credential Access | Technique: Keychain | 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t>
        </is>
      </c>
      <c r="D1314" s="195" t="n">
        <v>6</v>
      </c>
      <c r="E1314" s="195" t="inlineStr">
        <is>
          <t>MEDIUM</t>
        </is>
      </c>
      <c r="F1314" s="195" t="n">
        <v>2</v>
      </c>
      <c r="G1314" s="195" t="n">
        <v>2</v>
      </c>
      <c r="H1314" s="195" t="inlineStr">
        <is>
          <t>MEDIUM</t>
        </is>
      </c>
      <c r="I1314" s="195" t="n">
        <v>10</v>
      </c>
      <c r="J1314" s="195" t="inlineStr">
        <is>
          <t>NO</t>
        </is>
      </c>
      <c r="K1314" s="195" t="inlineStr">
        <is>
          <t>https://attack.mitre.org/techniques/T1555/001</t>
        </is>
      </c>
      <c r="L1314" s="195" t="inlineStr"/>
      <c r="M1314" s="195" t="inlineStr">
        <is>
          <t>Implement detections</t>
        </is>
      </c>
      <c r="N1314" s="195" t="inlineStr">
        <is>
          <t>https://attack.mitre.org/techniques/T1555/001</t>
        </is>
      </c>
      <c r="O1314" s="195" t="inlineStr">
        <is>
          <t>Implement detection rules for this technique</t>
        </is>
      </c>
      <c r="P1314" s="195" t="inlineStr">
        <is>
          <t>Tactics: Credential Access</t>
        </is>
      </c>
      <c r="Q1314" s="195" t="inlineStr">
        <is>
          <t>P4</t>
        </is>
      </c>
      <c r="R1314" s="195" t="inlineStr">
        <is>
          <t>🔍 Investigate and apply appropriate controls</t>
        </is>
      </c>
      <c r="S1314" s="195" t="inlineStr">
        <is>
          <t>MITRE technique - no IP context</t>
        </is>
      </c>
      <c r="T1314" s="195" t="n">
        <v>0</v>
      </c>
      <c r="U1314" s="195" t="n">
        <v>0</v>
      </c>
      <c r="V1314" s="195" t="inlineStr">
        <is>
          <t>T1555.001:Keychain | T1552.004:Private Keys | T1589.001:Credentials</t>
        </is>
      </c>
      <c r="W1314" s="195" t="n">
        <v>1</v>
      </c>
      <c r="X1314" s="195" t="inlineStr">
        <is>
          <t>LOW (40%)</t>
        </is>
      </c>
      <c r="Y1314" s="195" t="inlineStr">
        <is>
          <t>NONE</t>
        </is>
      </c>
      <c r="Z1314" s="195" t="inlineStr">
        <is>
          <t>NONE</t>
        </is>
      </c>
      <c r="AA1314" s="195" t="inlineStr">
        <is>
          <t>NONE</t>
        </is>
      </c>
      <c r="AB1314" s="195" t="inlineStr">
        <is>
          <t>NONE</t>
        </is>
      </c>
      <c r="AC1314" s="195" t="n">
        <v>0</v>
      </c>
      <c r="AD1314" s="195" t="inlineStr"/>
    </row>
    <row r="1315">
      <c r="A1315" s="195" t="inlineStr">
        <is>
          <t>MITRE_ATTACK</t>
        </is>
      </c>
      <c r="B1315" s="195" t="inlineStr">
        <is>
          <t>T1547</t>
        </is>
      </c>
      <c r="C1315" s="195" t="inlineStr">
        <is>
          <t>Tactic: Persistence, Privilege Escalation | Technique: Boot or Logon Autostart Execution | 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t>
        </is>
      </c>
      <c r="D1315" s="195" t="n">
        <v>6</v>
      </c>
      <c r="E1315" s="195" t="inlineStr">
        <is>
          <t>MEDIUM</t>
        </is>
      </c>
      <c r="F1315" s="195" t="n">
        <v>2</v>
      </c>
      <c r="G1315" s="195" t="n">
        <v>2</v>
      </c>
      <c r="H1315" s="195" t="inlineStr">
        <is>
          <t>MEDIUM</t>
        </is>
      </c>
      <c r="I1315" s="195" t="n">
        <v>10</v>
      </c>
      <c r="J1315" s="195" t="inlineStr">
        <is>
          <t>NO</t>
        </is>
      </c>
      <c r="K1315" s="195" t="inlineStr">
        <is>
          <t>https://attack.mitre.org/techniques/T1547</t>
        </is>
      </c>
      <c r="L1315" s="195" t="inlineStr"/>
      <c r="M1315" s="195" t="inlineStr">
        <is>
          <t>Implement detections</t>
        </is>
      </c>
      <c r="N1315" s="195" t="inlineStr">
        <is>
          <t>https://attack.mitre.org/techniques/T1547</t>
        </is>
      </c>
      <c r="O1315" s="195" t="inlineStr">
        <is>
          <t>Implement detection rules for this technique</t>
        </is>
      </c>
      <c r="P1315" s="195" t="inlineStr">
        <is>
          <t>Tactics: Persistence, Privilege Escalation</t>
        </is>
      </c>
      <c r="Q1315" s="195" t="inlineStr">
        <is>
          <t>P4</t>
        </is>
      </c>
      <c r="R1315" s="195" t="inlineStr">
        <is>
          <t>🔍 Investigate and apply appropriate controls</t>
        </is>
      </c>
      <c r="S1315" s="195" t="inlineStr">
        <is>
          <t>MITRE technique - no IP context</t>
        </is>
      </c>
      <c r="T1315" s="195" t="n">
        <v>0</v>
      </c>
      <c r="U1315" s="195" t="n">
        <v>0</v>
      </c>
      <c r="V1315" s="195" t="inlineStr">
        <is>
          <t>T1547:Boot or Logon Autostart Execution | T1547.002:Authentication Package</t>
        </is>
      </c>
      <c r="W1315" s="195" t="n">
        <v>1</v>
      </c>
      <c r="X1315" s="195" t="inlineStr">
        <is>
          <t>LOW (40%)</t>
        </is>
      </c>
      <c r="Y1315" s="195" t="inlineStr">
        <is>
          <t>NONE</t>
        </is>
      </c>
      <c r="Z1315" s="195" t="inlineStr">
        <is>
          <t>NONE</t>
        </is>
      </c>
      <c r="AA1315" s="195" t="inlineStr">
        <is>
          <t>NONE</t>
        </is>
      </c>
      <c r="AB1315" s="195" t="inlineStr">
        <is>
          <t>NONE</t>
        </is>
      </c>
      <c r="AC1315" s="195" t="n">
        <v>0</v>
      </c>
      <c r="AD1315" s="195" t="inlineStr"/>
    </row>
    <row r="1316">
      <c r="A1316" s="195" t="inlineStr">
        <is>
          <t>MITRE_ATTACK</t>
        </is>
      </c>
      <c r="B1316" s="195" t="inlineStr">
        <is>
          <t>T1003.004</t>
        </is>
      </c>
      <c r="C1316" s="195" t="inlineStr">
        <is>
          <t>Tactic: Credential Access | Technique: LSA Secrets | 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HKEY_LOCAL_MACHINE\SECURITY\Policy\Secrets . LSA secrets can also be dumped from memo</t>
        </is>
      </c>
      <c r="D1316" s="195" t="n">
        <v>6</v>
      </c>
      <c r="E1316" s="195" t="inlineStr">
        <is>
          <t>MEDIUM</t>
        </is>
      </c>
      <c r="F1316" s="195" t="n">
        <v>2</v>
      </c>
      <c r="G1316" s="195" t="n">
        <v>2</v>
      </c>
      <c r="H1316" s="195" t="inlineStr">
        <is>
          <t>MEDIUM</t>
        </is>
      </c>
      <c r="I1316" s="195" t="n">
        <v>10</v>
      </c>
      <c r="J1316" s="195" t="inlineStr">
        <is>
          <t>NO</t>
        </is>
      </c>
      <c r="K1316" s="195" t="inlineStr">
        <is>
          <t>https://attack.mitre.org/techniques/T1003/004</t>
        </is>
      </c>
      <c r="L1316" s="195" t="inlineStr"/>
      <c r="M1316" s="195" t="inlineStr">
        <is>
          <t>Implement detections</t>
        </is>
      </c>
      <c r="N1316" s="195" t="inlineStr">
        <is>
          <t>https://attack.mitre.org/techniques/T1003/004</t>
        </is>
      </c>
      <c r="O1316" s="195" t="inlineStr">
        <is>
          <t>Implement detection rules for this technique</t>
        </is>
      </c>
      <c r="P1316" s="195" t="inlineStr">
        <is>
          <t>Tactics: Credential Access</t>
        </is>
      </c>
      <c r="Q1316" s="195" t="inlineStr">
        <is>
          <t>P4</t>
        </is>
      </c>
      <c r="R1316" s="195" t="inlineStr">
        <is>
          <t>🔍 Investigate and apply appropriate controls</t>
        </is>
      </c>
      <c r="S1316" s="195" t="inlineStr">
        <is>
          <t>MITRE technique - no IP context</t>
        </is>
      </c>
      <c r="T1316" s="195" t="n">
        <v>0</v>
      </c>
      <c r="U1316" s="195" t="n">
        <v>0</v>
      </c>
      <c r="V1316" s="195" t="inlineStr">
        <is>
          <t>T1003.004:LSA Secrets | T1589.001:Credentials</t>
        </is>
      </c>
      <c r="W1316" s="195" t="n">
        <v>1</v>
      </c>
      <c r="X1316" s="195" t="inlineStr">
        <is>
          <t>LOW (40%)</t>
        </is>
      </c>
      <c r="Y1316" s="195" t="inlineStr">
        <is>
          <t>NONE</t>
        </is>
      </c>
      <c r="Z1316" s="195" t="inlineStr">
        <is>
          <t>NONE</t>
        </is>
      </c>
      <c r="AA1316" s="195" t="inlineStr">
        <is>
          <t>NONE</t>
        </is>
      </c>
      <c r="AB1316" s="195" t="inlineStr">
        <is>
          <t>NONE</t>
        </is>
      </c>
      <c r="AC1316" s="195" t="n">
        <v>0</v>
      </c>
      <c r="AD1316" s="195" t="inlineStr"/>
    </row>
    <row r="1317">
      <c r="A1317" s="195" t="inlineStr">
        <is>
          <t>MITRE_ATTACK</t>
        </is>
      </c>
      <c r="B1317" s="195" t="inlineStr">
        <is>
          <t>T1600</t>
        </is>
      </c>
      <c r="C1317" s="195" t="inlineStr">
        <is>
          <t>Tactic: Defense Evasion | Technique: Weaken Encryption | 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t>
        </is>
      </c>
      <c r="D1317" s="195" t="n">
        <v>6</v>
      </c>
      <c r="E1317" s="195" t="inlineStr">
        <is>
          <t>MEDIUM</t>
        </is>
      </c>
      <c r="F1317" s="195" t="n">
        <v>2</v>
      </c>
      <c r="G1317" s="195" t="n">
        <v>2</v>
      </c>
      <c r="H1317" s="195" t="inlineStr">
        <is>
          <t>MEDIUM</t>
        </is>
      </c>
      <c r="I1317" s="195" t="n">
        <v>10</v>
      </c>
      <c r="J1317" s="195" t="inlineStr">
        <is>
          <t>NO</t>
        </is>
      </c>
      <c r="K1317" s="195" t="inlineStr">
        <is>
          <t>https://attack.mitre.org/techniques/T1600</t>
        </is>
      </c>
      <c r="L1317" s="195" t="inlineStr"/>
      <c r="M1317" s="195" t="inlineStr">
        <is>
          <t>Implement detections</t>
        </is>
      </c>
      <c r="N1317" s="195" t="inlineStr">
        <is>
          <t>https://attack.mitre.org/techniques/T1600</t>
        </is>
      </c>
      <c r="O1317" s="195" t="inlineStr">
        <is>
          <t>Implement detection rules for this technique</t>
        </is>
      </c>
      <c r="P1317" s="195" t="inlineStr">
        <is>
          <t>Tactics: Defense Evasion</t>
        </is>
      </c>
      <c r="Q1317" s="195" t="inlineStr">
        <is>
          <t>P4</t>
        </is>
      </c>
      <c r="R1317" s="195" t="inlineStr">
        <is>
          <t>🔍 Investigate and apply appropriate controls</t>
        </is>
      </c>
      <c r="S1317" s="195" t="inlineStr">
        <is>
          <t>MITRE technique - no IP context</t>
        </is>
      </c>
      <c r="T1317" s="195" t="n">
        <v>0</v>
      </c>
      <c r="U1317" s="195" t="n">
        <v>0</v>
      </c>
      <c r="V1317" s="195" t="inlineStr">
        <is>
          <t>T1600:Weaken Encryption</t>
        </is>
      </c>
      <c r="W1317" s="195" t="n">
        <v>1</v>
      </c>
      <c r="X1317" s="195" t="inlineStr">
        <is>
          <t>LOW (40%)</t>
        </is>
      </c>
      <c r="Y1317" s="195" t="inlineStr">
        <is>
          <t>NONE</t>
        </is>
      </c>
      <c r="Z1317" s="195" t="inlineStr">
        <is>
          <t>NONE</t>
        </is>
      </c>
      <c r="AA1317" s="195" t="inlineStr">
        <is>
          <t>NONE</t>
        </is>
      </c>
      <c r="AB1317" s="195" t="inlineStr">
        <is>
          <t>NONE</t>
        </is>
      </c>
      <c r="AC1317" s="195" t="n">
        <v>0</v>
      </c>
      <c r="AD1317" s="195" t="inlineStr"/>
    </row>
    <row r="1318">
      <c r="A1318" s="195" t="inlineStr">
        <is>
          <t>MITRE_ATTACK</t>
        </is>
      </c>
      <c r="B1318" s="195" t="inlineStr">
        <is>
          <t>T1606.002</t>
        </is>
      </c>
      <c r="C1318" s="195" t="inlineStr">
        <is>
          <t>Tactic: Credential Access | Technique: SAML Tokens | An adversary may forge SAML tokens with any permissions claims and lifetimes if they possess a valid SAML token-signing certificate.(Citation: Microsoft SolarWinds Steps) The default lifetime of a SAML token is one hour, but the validity period can be specified in the NotOnOrAfter value of the conditions ... element in a token. This value can be changed using the AccessTokenLifetime in a LifetimeTokenPolicy .(Citation: Microsoft SAML Token Lif</t>
        </is>
      </c>
      <c r="D1318" s="195" t="n">
        <v>6</v>
      </c>
      <c r="E1318" s="195" t="inlineStr">
        <is>
          <t>MEDIUM</t>
        </is>
      </c>
      <c r="F1318" s="195" t="n">
        <v>2</v>
      </c>
      <c r="G1318" s="195" t="n">
        <v>2</v>
      </c>
      <c r="H1318" s="195" t="inlineStr">
        <is>
          <t>MEDIUM</t>
        </is>
      </c>
      <c r="I1318" s="195" t="n">
        <v>10</v>
      </c>
      <c r="J1318" s="195" t="inlineStr">
        <is>
          <t>NO</t>
        </is>
      </c>
      <c r="K1318" s="195" t="inlineStr">
        <is>
          <t>https://attack.mitre.org/techniques/T1606/002</t>
        </is>
      </c>
      <c r="L1318" s="195" t="inlineStr"/>
      <c r="M1318" s="195" t="inlineStr">
        <is>
          <t>Implement detections</t>
        </is>
      </c>
      <c r="N1318" s="195" t="inlineStr">
        <is>
          <t>https://attack.mitre.org/techniques/T1606/002</t>
        </is>
      </c>
      <c r="O1318" s="195" t="inlineStr">
        <is>
          <t>Implement detection rules for this technique</t>
        </is>
      </c>
      <c r="P1318" s="195" t="inlineStr">
        <is>
          <t>Tactics: Credential Access</t>
        </is>
      </c>
      <c r="Q1318" s="195" t="inlineStr">
        <is>
          <t>P4</t>
        </is>
      </c>
      <c r="R1318" s="195" t="inlineStr">
        <is>
          <t>🔍 Investigate and apply appropriate controls</t>
        </is>
      </c>
      <c r="S1318" s="195" t="inlineStr">
        <is>
          <t>MITRE technique - no IP context</t>
        </is>
      </c>
      <c r="T1318" s="195" t="n">
        <v>0</v>
      </c>
      <c r="U1318" s="195" t="n">
        <v>0</v>
      </c>
      <c r="V1318" s="195" t="inlineStr">
        <is>
          <t>T1606.002:SAML Tokens</t>
        </is>
      </c>
      <c r="W1318" s="195" t="n">
        <v>1</v>
      </c>
      <c r="X1318" s="195" t="inlineStr">
        <is>
          <t>LOW (40%)</t>
        </is>
      </c>
      <c r="Y1318" s="195" t="inlineStr">
        <is>
          <t>NONE</t>
        </is>
      </c>
      <c r="Z1318" s="195" t="inlineStr">
        <is>
          <t>NONE</t>
        </is>
      </c>
      <c r="AA1318" s="195" t="inlineStr">
        <is>
          <t>NONE</t>
        </is>
      </c>
      <c r="AB1318" s="195" t="inlineStr">
        <is>
          <t>NONE</t>
        </is>
      </c>
      <c r="AC1318" s="195" t="n">
        <v>0</v>
      </c>
      <c r="AD1318" s="195" t="inlineStr"/>
    </row>
    <row r="1319">
      <c r="A1319" s="195" t="inlineStr">
        <is>
          <t>MITRE_ATTACK</t>
        </is>
      </c>
      <c r="B1319" s="195" t="inlineStr">
        <is>
          <t>T1036.008</t>
        </is>
      </c>
      <c r="C1319" s="195" t="inlineStr">
        <is>
          <t>Tactic: Defense Evasion | Technique: Masquerade File Type | 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t>
        </is>
      </c>
      <c r="D1319" s="195" t="n">
        <v>6</v>
      </c>
      <c r="E1319" s="195" t="inlineStr">
        <is>
          <t>MEDIUM</t>
        </is>
      </c>
      <c r="F1319" s="195" t="n">
        <v>2</v>
      </c>
      <c r="G1319" s="195" t="n">
        <v>2</v>
      </c>
      <c r="H1319" s="195" t="inlineStr">
        <is>
          <t>MEDIUM</t>
        </is>
      </c>
      <c r="I1319" s="195" t="n">
        <v>10</v>
      </c>
      <c r="J1319" s="195" t="inlineStr">
        <is>
          <t>NO</t>
        </is>
      </c>
      <c r="K1319" s="195" t="inlineStr">
        <is>
          <t>https://attack.mitre.org/techniques/T1036/008</t>
        </is>
      </c>
      <c r="L1319" s="195" t="inlineStr"/>
      <c r="M1319" s="195" t="inlineStr">
        <is>
          <t>Implement detections</t>
        </is>
      </c>
      <c r="N1319" s="195" t="inlineStr">
        <is>
          <t>https://attack.mitre.org/techniques/T1036/008</t>
        </is>
      </c>
      <c r="O1319" s="195" t="inlineStr">
        <is>
          <t>Implement detection rules for this technique</t>
        </is>
      </c>
      <c r="P1319" s="195" t="inlineStr">
        <is>
          <t>Tactics: Defense Evasion</t>
        </is>
      </c>
      <c r="Q1319" s="195" t="inlineStr">
        <is>
          <t>P4</t>
        </is>
      </c>
      <c r="R1319" s="195" t="inlineStr">
        <is>
          <t>🔍 Investigate and apply appropriate controls</t>
        </is>
      </c>
      <c r="S1319" s="195" t="inlineStr">
        <is>
          <t>MITRE technique - no IP context</t>
        </is>
      </c>
      <c r="T1319" s="195" t="n">
        <v>0</v>
      </c>
      <c r="U1319" s="195" t="n">
        <v>0</v>
      </c>
      <c r="V1319" s="195" t="inlineStr">
        <is>
          <t>T1036.008:Masquerade File Type</t>
        </is>
      </c>
      <c r="W1319" s="195" t="n">
        <v>1</v>
      </c>
      <c r="X1319" s="195" t="inlineStr">
        <is>
          <t>LOW (40%)</t>
        </is>
      </c>
      <c r="Y1319" s="195" t="inlineStr">
        <is>
          <t>NONE</t>
        </is>
      </c>
      <c r="Z1319" s="195" t="inlineStr">
        <is>
          <t>NONE</t>
        </is>
      </c>
      <c r="AA1319" s="195" t="inlineStr">
        <is>
          <t>NONE</t>
        </is>
      </c>
      <c r="AB1319" s="195" t="inlineStr">
        <is>
          <t>NONE</t>
        </is>
      </c>
      <c r="AC1319" s="195" t="n">
        <v>0</v>
      </c>
      <c r="AD1319" s="195" t="inlineStr"/>
    </row>
    <row r="1320">
      <c r="A1320" s="195" t="inlineStr">
        <is>
          <t>MITRE_ATTACK</t>
        </is>
      </c>
      <c r="B1320" s="195" t="inlineStr">
        <is>
          <t>T1489</t>
        </is>
      </c>
      <c r="C1320" s="195" t="inlineStr">
        <is>
          <t>Tactic: Impact | Technique: Service Stop | 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t>
        </is>
      </c>
      <c r="D1320" s="195" t="n">
        <v>6</v>
      </c>
      <c r="E1320" s="195" t="inlineStr">
        <is>
          <t>MEDIUM</t>
        </is>
      </c>
      <c r="F1320" s="195" t="n">
        <v>2</v>
      </c>
      <c r="G1320" s="195" t="n">
        <v>2</v>
      </c>
      <c r="H1320" s="195" t="inlineStr">
        <is>
          <t>MEDIUM</t>
        </is>
      </c>
      <c r="I1320" s="195" t="n">
        <v>10</v>
      </c>
      <c r="J1320" s="195" t="inlineStr">
        <is>
          <t>NO</t>
        </is>
      </c>
      <c r="K1320" s="195" t="inlineStr">
        <is>
          <t>https://attack.mitre.org/techniques/T1489</t>
        </is>
      </c>
      <c r="L1320" s="195" t="inlineStr"/>
      <c r="M1320" s="195" t="inlineStr">
        <is>
          <t>Implement detections</t>
        </is>
      </c>
      <c r="N1320" s="195" t="inlineStr">
        <is>
          <t>https://attack.mitre.org/techniques/T1489</t>
        </is>
      </c>
      <c r="O1320" s="195" t="inlineStr">
        <is>
          <t>Implement detection rules for this technique</t>
        </is>
      </c>
      <c r="P1320" s="195" t="inlineStr">
        <is>
          <t>Tactics: Impact</t>
        </is>
      </c>
      <c r="Q1320" s="195" t="inlineStr">
        <is>
          <t>P4</t>
        </is>
      </c>
      <c r="R1320" s="195" t="inlineStr">
        <is>
          <t>🔍 Investigate and apply appropriate controls</t>
        </is>
      </c>
      <c r="S1320" s="195" t="inlineStr">
        <is>
          <t>MITRE technique - no IP context</t>
        </is>
      </c>
      <c r="T1320" s="195" t="n">
        <v>0</v>
      </c>
      <c r="U1320" s="195" t="n">
        <v>0</v>
      </c>
      <c r="V1320" s="195" t="inlineStr">
        <is>
          <t>T1489:Service Stop</t>
        </is>
      </c>
      <c r="W1320" s="195" t="n">
        <v>1</v>
      </c>
      <c r="X1320" s="195" t="inlineStr">
        <is>
          <t>LOW (40%)</t>
        </is>
      </c>
      <c r="Y1320" s="195" t="inlineStr">
        <is>
          <t>NONE</t>
        </is>
      </c>
      <c r="Z1320" s="195" t="inlineStr">
        <is>
          <t>NONE</t>
        </is>
      </c>
      <c r="AA1320" s="195" t="inlineStr">
        <is>
          <t>NONE</t>
        </is>
      </c>
      <c r="AB1320" s="195" t="inlineStr">
        <is>
          <t>NONE</t>
        </is>
      </c>
      <c r="AC1320" s="195" t="n">
        <v>0</v>
      </c>
      <c r="AD1320" s="195" t="inlineStr"/>
    </row>
    <row r="1321">
      <c r="A1321" s="195" t="inlineStr">
        <is>
          <t>MITRE_ATTACK</t>
        </is>
      </c>
      <c r="B1321" s="195" t="inlineStr">
        <is>
          <t>T1587.001</t>
        </is>
      </c>
      <c r="C1321" s="195" t="inlineStr">
        <is>
          <t>Tactic: Resource Development | Technique: Malware | 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t>
        </is>
      </c>
      <c r="D1321" s="195" t="n">
        <v>6</v>
      </c>
      <c r="E1321" s="195" t="inlineStr">
        <is>
          <t>MEDIUM</t>
        </is>
      </c>
      <c r="F1321" s="195" t="n">
        <v>2</v>
      </c>
      <c r="G1321" s="195" t="n">
        <v>2</v>
      </c>
      <c r="H1321" s="195" t="inlineStr">
        <is>
          <t>MEDIUM</t>
        </is>
      </c>
      <c r="I1321" s="195" t="n">
        <v>10</v>
      </c>
      <c r="J1321" s="195" t="inlineStr">
        <is>
          <t>NO</t>
        </is>
      </c>
      <c r="K1321" s="195" t="inlineStr">
        <is>
          <t>https://attack.mitre.org/techniques/T1587/001</t>
        </is>
      </c>
      <c r="L1321" s="195" t="inlineStr"/>
      <c r="M1321" s="195" t="inlineStr">
        <is>
          <t>Implement detections</t>
        </is>
      </c>
      <c r="N1321" s="195" t="inlineStr">
        <is>
          <t>https://attack.mitre.org/techniques/T1587/001</t>
        </is>
      </c>
      <c r="O1321" s="195" t="inlineStr">
        <is>
          <t>Implement detection rules for this technique</t>
        </is>
      </c>
      <c r="P1321" s="195" t="inlineStr">
        <is>
          <t>Tactics: Resource Development</t>
        </is>
      </c>
      <c r="Q1321" s="195" t="inlineStr">
        <is>
          <t>P4</t>
        </is>
      </c>
      <c r="R1321" s="195" t="inlineStr">
        <is>
          <t>🔍 Investigate and apply appropriate controls</t>
        </is>
      </c>
      <c r="S1321" s="195" t="inlineStr">
        <is>
          <t>MITRE technique - no IP context</t>
        </is>
      </c>
      <c r="T1321" s="195" t="n">
        <v>0</v>
      </c>
      <c r="U1321" s="195" t="n">
        <v>0</v>
      </c>
      <c r="V1321" s="195" t="inlineStr">
        <is>
          <t>T1587.001:Malware | T1588.001:Malware | T1592.002:Software</t>
        </is>
      </c>
      <c r="W1321" s="195" t="n">
        <v>1</v>
      </c>
      <c r="X1321" s="195" t="inlineStr">
        <is>
          <t>LOW (40%)</t>
        </is>
      </c>
      <c r="Y1321" s="195" t="inlineStr">
        <is>
          <t>NONE</t>
        </is>
      </c>
      <c r="Z1321" s="195" t="inlineStr">
        <is>
          <t>NONE</t>
        </is>
      </c>
      <c r="AA1321" s="195" t="inlineStr">
        <is>
          <t>NONE</t>
        </is>
      </c>
      <c r="AB1321" s="195" t="inlineStr">
        <is>
          <t>NONE</t>
        </is>
      </c>
      <c r="AC1321" s="195" t="n">
        <v>0</v>
      </c>
      <c r="AD1321" s="195" t="inlineStr"/>
    </row>
    <row r="1322">
      <c r="A1322" s="195" t="inlineStr">
        <is>
          <t>MITRE_ATTACK</t>
        </is>
      </c>
      <c r="B1322" s="195" t="inlineStr">
        <is>
          <t>T1652</t>
        </is>
      </c>
      <c r="C1322" s="195" t="inlineStr">
        <is>
          <t>Tactic: Discovery | Technique: Device Driver Discovery |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t>
        </is>
      </c>
      <c r="D1322" s="195" t="n">
        <v>6</v>
      </c>
      <c r="E1322" s="195" t="inlineStr">
        <is>
          <t>MEDIUM</t>
        </is>
      </c>
      <c r="F1322" s="195" t="n">
        <v>2</v>
      </c>
      <c r="G1322" s="195" t="n">
        <v>2</v>
      </c>
      <c r="H1322" s="195" t="inlineStr">
        <is>
          <t>MEDIUM</t>
        </is>
      </c>
      <c r="I1322" s="195" t="n">
        <v>10</v>
      </c>
      <c r="J1322" s="195" t="inlineStr">
        <is>
          <t>NO</t>
        </is>
      </c>
      <c r="K1322" s="195" t="inlineStr">
        <is>
          <t>https://attack.mitre.org/techniques/T1652</t>
        </is>
      </c>
      <c r="L1322" s="195" t="inlineStr"/>
      <c r="M1322" s="195" t="inlineStr">
        <is>
          <t>Implement detections</t>
        </is>
      </c>
      <c r="N1322" s="195" t="inlineStr">
        <is>
          <t>https://attack.mitre.org/techniques/T1652</t>
        </is>
      </c>
      <c r="O1322" s="195" t="inlineStr">
        <is>
          <t>Implement detection rules for this technique</t>
        </is>
      </c>
      <c r="P1322" s="195" t="inlineStr">
        <is>
          <t>Tactics: Discovery</t>
        </is>
      </c>
      <c r="Q1322" s="195" t="inlineStr">
        <is>
          <t>P4</t>
        </is>
      </c>
      <c r="R1322" s="195" t="inlineStr">
        <is>
          <t>🔍 Investigate and apply appropriate controls</t>
        </is>
      </c>
      <c r="S1322" s="195" t="inlineStr">
        <is>
          <t>MITRE technique - no IP context</t>
        </is>
      </c>
      <c r="T1322" s="195" t="n">
        <v>0</v>
      </c>
      <c r="U1322" s="195" t="n">
        <v>0</v>
      </c>
      <c r="V1322" s="195" t="inlineStr">
        <is>
          <t>T1652:Device Driver Discovery | T1497:Virtualization/Sandbox Evasion | T1592.002:Software</t>
        </is>
      </c>
      <c r="W1322" s="195" t="n">
        <v>1</v>
      </c>
      <c r="X1322" s="195" t="inlineStr">
        <is>
          <t>LOW (40%)</t>
        </is>
      </c>
      <c r="Y1322" s="195" t="inlineStr">
        <is>
          <t>NONE</t>
        </is>
      </c>
      <c r="Z1322" s="195" t="inlineStr">
        <is>
          <t>NONE</t>
        </is>
      </c>
      <c r="AA1322" s="195" t="inlineStr">
        <is>
          <t>NONE</t>
        </is>
      </c>
      <c r="AB1322" s="195" t="inlineStr">
        <is>
          <t>NONE</t>
        </is>
      </c>
      <c r="AC1322" s="195" t="n">
        <v>0</v>
      </c>
      <c r="AD1322" s="195" t="inlineStr"/>
    </row>
    <row r="1323">
      <c r="A1323" s="195" t="inlineStr">
        <is>
          <t>MITRE_ATTACK</t>
        </is>
      </c>
      <c r="B1323" s="195" t="inlineStr">
        <is>
          <t>T1087.002</t>
        </is>
      </c>
      <c r="C1323" s="195" t="inlineStr">
        <is>
          <t>Tactic: Discovery | Technique: Domain Account | Adversaries may attempt to get a listing of domain accounts. This information can help adversaries determine which domain accounts exist to aid in follow-on behavior such as targeting specific accounts which possess particular privileges. Commands such as net user /domain and net group /domain of the [Net](https://attack.mitre.org/software/S0039) utility, dscacheutil -q group on macOS, and ldapsearch on Linux can list domain users and groups.</t>
        </is>
      </c>
      <c r="D1323" s="195" t="n">
        <v>6</v>
      </c>
      <c r="E1323" s="195" t="inlineStr">
        <is>
          <t>MEDIUM</t>
        </is>
      </c>
      <c r="F1323" s="195" t="n">
        <v>2</v>
      </c>
      <c r="G1323" s="195" t="n">
        <v>2</v>
      </c>
      <c r="H1323" s="195" t="inlineStr">
        <is>
          <t>MEDIUM</t>
        </is>
      </c>
      <c r="I1323" s="195" t="n">
        <v>10</v>
      </c>
      <c r="J1323" s="195" t="inlineStr">
        <is>
          <t>NO</t>
        </is>
      </c>
      <c r="K1323" s="195" t="inlineStr">
        <is>
          <t>https://attack.mitre.org/techniques/T1087/002</t>
        </is>
      </c>
      <c r="L1323" s="195" t="inlineStr"/>
      <c r="M1323" s="195" t="inlineStr">
        <is>
          <t>Implement detections</t>
        </is>
      </c>
      <c r="N1323" s="195" t="inlineStr">
        <is>
          <t>https://attack.mitre.org/techniques/T1087/002</t>
        </is>
      </c>
      <c r="O1323" s="195" t="inlineStr">
        <is>
          <t>Implement detection rules for this technique</t>
        </is>
      </c>
      <c r="P1323" s="195" t="inlineStr">
        <is>
          <t>Tactics: Discovery</t>
        </is>
      </c>
      <c r="Q1323" s="195" t="inlineStr">
        <is>
          <t>P4</t>
        </is>
      </c>
      <c r="R1323" s="195" t="inlineStr">
        <is>
          <t>🔍 Investigate and apply appropriate controls</t>
        </is>
      </c>
      <c r="S1323" s="195" t="inlineStr">
        <is>
          <t>MITRE technique - no IP context</t>
        </is>
      </c>
      <c r="T1323" s="195" t="n">
        <v>0</v>
      </c>
      <c r="U1323" s="195" t="n">
        <v>0</v>
      </c>
      <c r="V1323" s="195" t="inlineStr">
        <is>
          <t>T1087.002:Domain Account | T1136.002:Domain Account | T1592.002:Software</t>
        </is>
      </c>
      <c r="W1323" s="195" t="n">
        <v>1</v>
      </c>
      <c r="X1323" s="195" t="inlineStr">
        <is>
          <t>LOW (40%)</t>
        </is>
      </c>
      <c r="Y1323" s="195" t="inlineStr">
        <is>
          <t>NONE</t>
        </is>
      </c>
      <c r="Z1323" s="195" t="inlineStr">
        <is>
          <t>NONE</t>
        </is>
      </c>
      <c r="AA1323" s="195" t="inlineStr">
        <is>
          <t>NONE</t>
        </is>
      </c>
      <c r="AB1323" s="195" t="inlineStr">
        <is>
          <t>NONE</t>
        </is>
      </c>
      <c r="AC1323" s="195" t="n">
        <v>0</v>
      </c>
      <c r="AD1323" s="195" t="inlineStr"/>
    </row>
    <row r="1324">
      <c r="A1324" s="195" t="inlineStr">
        <is>
          <t>MITRE_ATTACK</t>
        </is>
      </c>
      <c r="B1324" s="195" t="inlineStr">
        <is>
          <t>T1547.014</t>
        </is>
      </c>
      <c r="C1324" s="195" t="inlineStr">
        <is>
          <t>Tactic: Persistence, Privilege Escalation | Technique: Active Setup | 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t>
        </is>
      </c>
      <c r="D1324" s="195" t="n">
        <v>6</v>
      </c>
      <c r="E1324" s="195" t="inlineStr">
        <is>
          <t>MEDIUM</t>
        </is>
      </c>
      <c r="F1324" s="195" t="n">
        <v>2</v>
      </c>
      <c r="G1324" s="195" t="n">
        <v>2</v>
      </c>
      <c r="H1324" s="195" t="inlineStr">
        <is>
          <t>MEDIUM</t>
        </is>
      </c>
      <c r="I1324" s="195" t="n">
        <v>10</v>
      </c>
      <c r="J1324" s="195" t="inlineStr">
        <is>
          <t>NO</t>
        </is>
      </c>
      <c r="K1324" s="195" t="inlineStr">
        <is>
          <t>https://attack.mitre.org/techniques/T1547/014</t>
        </is>
      </c>
      <c r="L1324" s="195" t="inlineStr"/>
      <c r="M1324" s="195" t="inlineStr">
        <is>
          <t>Implement detections</t>
        </is>
      </c>
      <c r="N1324" s="195" t="inlineStr">
        <is>
          <t>https://attack.mitre.org/techniques/T1547/014</t>
        </is>
      </c>
      <c r="O1324" s="195" t="inlineStr">
        <is>
          <t>Implement detection rules for this technique</t>
        </is>
      </c>
      <c r="P1324" s="195" t="inlineStr">
        <is>
          <t>Tactics: Persistence, Privilege Escalation</t>
        </is>
      </c>
      <c r="Q1324" s="195" t="inlineStr">
        <is>
          <t>P4</t>
        </is>
      </c>
      <c r="R1324" s="195" t="inlineStr">
        <is>
          <t>🔍 Investigate and apply appropriate controls</t>
        </is>
      </c>
      <c r="S1324" s="195" t="inlineStr">
        <is>
          <t>MITRE technique - no IP context</t>
        </is>
      </c>
      <c r="T1324" s="195" t="n">
        <v>0</v>
      </c>
      <c r="U1324" s="195" t="n">
        <v>0</v>
      </c>
      <c r="V1324" s="195" t="inlineStr">
        <is>
          <t>T1547.014:Active Setup</t>
        </is>
      </c>
      <c r="W1324" s="195" t="n">
        <v>1</v>
      </c>
      <c r="X1324" s="195" t="inlineStr">
        <is>
          <t>LOW (40%)</t>
        </is>
      </c>
      <c r="Y1324" s="195" t="inlineStr">
        <is>
          <t>NONE</t>
        </is>
      </c>
      <c r="Z1324" s="195" t="inlineStr">
        <is>
          <t>NONE</t>
        </is>
      </c>
      <c r="AA1324" s="195" t="inlineStr">
        <is>
          <t>NONE</t>
        </is>
      </c>
      <c r="AB1324" s="195" t="inlineStr">
        <is>
          <t>NONE</t>
        </is>
      </c>
      <c r="AC1324" s="195" t="n">
        <v>0</v>
      </c>
      <c r="AD1324" s="195" t="inlineStr"/>
    </row>
    <row r="1325">
      <c r="A1325" s="195" t="inlineStr">
        <is>
          <t>MITRE_ATTACK</t>
        </is>
      </c>
      <c r="B1325" s="195" t="inlineStr">
        <is>
          <t>T1564</t>
        </is>
      </c>
      <c r="C1325" s="195" t="inlineStr">
        <is>
          <t>Tactic: Defense Evasion | Technique: Hide Artifacts | 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t>
        </is>
      </c>
      <c r="D1325" s="195" t="n">
        <v>6</v>
      </c>
      <c r="E1325" s="195" t="inlineStr">
        <is>
          <t>MEDIUM</t>
        </is>
      </c>
      <c r="F1325" s="195" t="n">
        <v>2</v>
      </c>
      <c r="G1325" s="195" t="n">
        <v>2</v>
      </c>
      <c r="H1325" s="195" t="inlineStr">
        <is>
          <t>MEDIUM</t>
        </is>
      </c>
      <c r="I1325" s="195" t="n">
        <v>10</v>
      </c>
      <c r="J1325" s="195" t="inlineStr">
        <is>
          <t>NO</t>
        </is>
      </c>
      <c r="K1325" s="195" t="inlineStr">
        <is>
          <t>https://attack.mitre.org/techniques/T1564</t>
        </is>
      </c>
      <c r="L1325" s="195" t="inlineStr"/>
      <c r="M1325" s="195" t="inlineStr">
        <is>
          <t>Implement detections</t>
        </is>
      </c>
      <c r="N1325" s="195" t="inlineStr">
        <is>
          <t>https://attack.mitre.org/techniques/T1564</t>
        </is>
      </c>
      <c r="O1325" s="195" t="inlineStr">
        <is>
          <t>Implement detection rules for this technique</t>
        </is>
      </c>
      <c r="P1325" s="195" t="inlineStr">
        <is>
          <t>Tactics: Defense Evasion</t>
        </is>
      </c>
      <c r="Q1325" s="195" t="inlineStr">
        <is>
          <t>P4</t>
        </is>
      </c>
      <c r="R1325" s="195" t="inlineStr">
        <is>
          <t>🔍 Investigate and apply appropriate controls</t>
        </is>
      </c>
      <c r="S1325" s="195" t="inlineStr">
        <is>
          <t>MITRE technique - no IP context</t>
        </is>
      </c>
      <c r="T1325" s="195" t="n">
        <v>0</v>
      </c>
      <c r="U1325" s="195" t="n">
        <v>0</v>
      </c>
      <c r="V1325" s="195" t="inlineStr">
        <is>
          <t>T1564:Hide Artifacts</t>
        </is>
      </c>
      <c r="W1325" s="195" t="n">
        <v>1</v>
      </c>
      <c r="X1325" s="195" t="inlineStr">
        <is>
          <t>LOW (40%)</t>
        </is>
      </c>
      <c r="Y1325" s="195" t="inlineStr">
        <is>
          <t>NONE</t>
        </is>
      </c>
      <c r="Z1325" s="195" t="inlineStr">
        <is>
          <t>NONE</t>
        </is>
      </c>
      <c r="AA1325" s="195" t="inlineStr">
        <is>
          <t>NONE</t>
        </is>
      </c>
      <c r="AB1325" s="195" t="inlineStr">
        <is>
          <t>NONE</t>
        </is>
      </c>
      <c r="AC1325" s="195" t="n">
        <v>0</v>
      </c>
      <c r="AD1325" s="195" t="inlineStr"/>
    </row>
    <row r="1326">
      <c r="A1326" s="195" t="inlineStr">
        <is>
          <t>MITRE_ATTACK</t>
        </is>
      </c>
      <c r="B1326" s="195" t="inlineStr">
        <is>
          <t>T1559.002</t>
        </is>
      </c>
      <c r="C1326" s="195" t="inlineStr">
        <is>
          <t>Tactic: Execution | Technique: Dynamic Data Exchange | 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t>
        </is>
      </c>
      <c r="D1326" s="195" t="n">
        <v>6</v>
      </c>
      <c r="E1326" s="195" t="inlineStr">
        <is>
          <t>MEDIUM</t>
        </is>
      </c>
      <c r="F1326" s="195" t="n">
        <v>2</v>
      </c>
      <c r="G1326" s="195" t="n">
        <v>2</v>
      </c>
      <c r="H1326" s="195" t="inlineStr">
        <is>
          <t>MEDIUM</t>
        </is>
      </c>
      <c r="I1326" s="195" t="n">
        <v>10</v>
      </c>
      <c r="J1326" s="195" t="inlineStr">
        <is>
          <t>NO</t>
        </is>
      </c>
      <c r="K1326" s="195" t="inlineStr">
        <is>
          <t>https://attack.mitre.org/techniques/T1559/002</t>
        </is>
      </c>
      <c r="L1326" s="195" t="inlineStr"/>
      <c r="M1326" s="195" t="inlineStr">
        <is>
          <t>Implement detections</t>
        </is>
      </c>
      <c r="N1326" s="195" t="inlineStr">
        <is>
          <t>https://attack.mitre.org/techniques/T1559/002</t>
        </is>
      </c>
      <c r="O1326" s="195" t="inlineStr">
        <is>
          <t>Implement detection rules for this technique</t>
        </is>
      </c>
      <c r="P1326" s="195" t="inlineStr">
        <is>
          <t>Tactics: Execution</t>
        </is>
      </c>
      <c r="Q1326" s="195" t="inlineStr">
        <is>
          <t>P4</t>
        </is>
      </c>
      <c r="R1326" s="195" t="inlineStr">
        <is>
          <t>🔍 Investigate and apply appropriate controls</t>
        </is>
      </c>
      <c r="S1326" s="195" t="inlineStr">
        <is>
          <t>MITRE technique - no IP context</t>
        </is>
      </c>
      <c r="T1326" s="195" t="n">
        <v>0</v>
      </c>
      <c r="U1326" s="195" t="n">
        <v>0</v>
      </c>
      <c r="V1326" s="195" t="inlineStr">
        <is>
          <t>T1559.002:Dynamic Data Exchange | T1584.004:Server</t>
        </is>
      </c>
      <c r="W1326" s="195" t="n">
        <v>1</v>
      </c>
      <c r="X1326" s="195" t="inlineStr">
        <is>
          <t>LOW (40%)</t>
        </is>
      </c>
      <c r="Y1326" s="195" t="inlineStr">
        <is>
          <t>NONE</t>
        </is>
      </c>
      <c r="Z1326" s="195" t="inlineStr">
        <is>
          <t>NONE</t>
        </is>
      </c>
      <c r="AA1326" s="195" t="inlineStr">
        <is>
          <t>NONE</t>
        </is>
      </c>
      <c r="AB1326" s="195" t="inlineStr">
        <is>
          <t>NONE</t>
        </is>
      </c>
      <c r="AC1326" s="195" t="n">
        <v>0</v>
      </c>
      <c r="AD1326" s="195" t="inlineStr"/>
    </row>
    <row r="1327">
      <c r="A1327" s="195" t="inlineStr">
        <is>
          <t>MITRE_ATTACK</t>
        </is>
      </c>
      <c r="B1327" s="195" t="inlineStr">
        <is>
          <t>T1204.002</t>
        </is>
      </c>
      <c r="C1327" s="195" t="inlineStr">
        <is>
          <t>Tactic: Execution | Technique: Malicious File |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t>
        </is>
      </c>
      <c r="D1327" s="195" t="n">
        <v>6</v>
      </c>
      <c r="E1327" s="195" t="inlineStr">
        <is>
          <t>MEDIUM</t>
        </is>
      </c>
      <c r="F1327" s="195" t="n">
        <v>2</v>
      </c>
      <c r="G1327" s="195" t="n">
        <v>2</v>
      </c>
      <c r="H1327" s="195" t="inlineStr">
        <is>
          <t>MEDIUM</t>
        </is>
      </c>
      <c r="I1327" s="195" t="n">
        <v>10</v>
      </c>
      <c r="J1327" s="195" t="inlineStr">
        <is>
          <t>NO</t>
        </is>
      </c>
      <c r="K1327" s="195" t="inlineStr">
        <is>
          <t>https://attack.mitre.org/techniques/T1204/002</t>
        </is>
      </c>
      <c r="L1327" s="195" t="inlineStr"/>
      <c r="M1327" s="195" t="inlineStr">
        <is>
          <t>Implement detections</t>
        </is>
      </c>
      <c r="N1327" s="195" t="inlineStr">
        <is>
          <t>https://attack.mitre.org/techniques/T1204/002</t>
        </is>
      </c>
      <c r="O1327" s="195" t="inlineStr">
        <is>
          <t>Implement detection rules for this technique</t>
        </is>
      </c>
      <c r="P1327" s="195" t="inlineStr">
        <is>
          <t>Tactics: Execution</t>
        </is>
      </c>
      <c r="Q1327" s="195" t="inlineStr">
        <is>
          <t>P4</t>
        </is>
      </c>
      <c r="R1327" s="195" t="inlineStr">
        <is>
          <t>🔍 Investigate and apply appropriate controls</t>
        </is>
      </c>
      <c r="S1327" s="195" t="inlineStr">
        <is>
          <t>MITRE technique - no IP context</t>
        </is>
      </c>
      <c r="T1327" s="195" t="n">
        <v>0</v>
      </c>
      <c r="U1327" s="195" t="n">
        <v>0</v>
      </c>
      <c r="V1327" s="195" t="inlineStr">
        <is>
          <t>T1204.002:Malicious File | T1598.002:Spearphishing Attachment | T1566:Phishing</t>
        </is>
      </c>
      <c r="W1327" s="195" t="n">
        <v>1</v>
      </c>
      <c r="X1327" s="195" t="inlineStr">
        <is>
          <t>LOW (40%)</t>
        </is>
      </c>
      <c r="Y1327" s="195" t="inlineStr">
        <is>
          <t>NONE</t>
        </is>
      </c>
      <c r="Z1327" s="195" t="inlineStr">
        <is>
          <t>NONE</t>
        </is>
      </c>
      <c r="AA1327" s="195" t="inlineStr">
        <is>
          <t>NONE</t>
        </is>
      </c>
      <c r="AB1327" s="195" t="inlineStr">
        <is>
          <t>NONE</t>
        </is>
      </c>
      <c r="AC1327" s="195" t="n">
        <v>0</v>
      </c>
      <c r="AD1327" s="195" t="inlineStr"/>
    </row>
    <row r="1328">
      <c r="A1328" s="195" t="inlineStr">
        <is>
          <t>MITRE_ATTACK</t>
        </is>
      </c>
      <c r="B1328" s="195" t="inlineStr">
        <is>
          <t>T1591.003</t>
        </is>
      </c>
      <c r="C1328" s="195" t="inlineStr">
        <is>
          <t>Tactic: Reconnaissance | Technique: Identify Business Tempo | 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t>
        </is>
      </c>
      <c r="D1328" s="195" t="n">
        <v>6</v>
      </c>
      <c r="E1328" s="195" t="inlineStr">
        <is>
          <t>MEDIUM</t>
        </is>
      </c>
      <c r="F1328" s="195" t="n">
        <v>2</v>
      </c>
      <c r="G1328" s="195" t="n">
        <v>2</v>
      </c>
      <c r="H1328" s="195" t="inlineStr">
        <is>
          <t>MEDIUM</t>
        </is>
      </c>
      <c r="I1328" s="195" t="n">
        <v>10</v>
      </c>
      <c r="J1328" s="195" t="inlineStr">
        <is>
          <t>NO</t>
        </is>
      </c>
      <c r="K1328" s="195" t="inlineStr">
        <is>
          <t>https://attack.mitre.org/techniques/T1591/003</t>
        </is>
      </c>
      <c r="L1328" s="195" t="inlineStr"/>
      <c r="M1328" s="195" t="inlineStr">
        <is>
          <t>Implement detections</t>
        </is>
      </c>
      <c r="N1328" s="195" t="inlineStr">
        <is>
          <t>https://attack.mitre.org/techniques/T1591/003</t>
        </is>
      </c>
      <c r="O1328" s="195" t="inlineStr">
        <is>
          <t>Implement detection rules for this technique</t>
        </is>
      </c>
      <c r="P1328" s="195" t="inlineStr">
        <is>
          <t>Tactics: Reconnaissance</t>
        </is>
      </c>
      <c r="Q1328" s="195" t="inlineStr">
        <is>
          <t>P4</t>
        </is>
      </c>
      <c r="R1328" s="195" t="inlineStr">
        <is>
          <t>🔍 Investigate and apply appropriate controls</t>
        </is>
      </c>
      <c r="S1328" s="195" t="inlineStr">
        <is>
          <t>MITRE technique - no IP context</t>
        </is>
      </c>
      <c r="T1328" s="195" t="n">
        <v>0</v>
      </c>
      <c r="U1328" s="195" t="n">
        <v>0</v>
      </c>
      <c r="V1328" s="195" t="inlineStr">
        <is>
          <t>T1591.003:Identify Business Tempo | T1592.001:Hardware | T1592.002:Software</t>
        </is>
      </c>
      <c r="W1328" s="195" t="n">
        <v>1</v>
      </c>
      <c r="X1328" s="195" t="inlineStr">
        <is>
          <t>LOW (40%)</t>
        </is>
      </c>
      <c r="Y1328" s="195" t="inlineStr">
        <is>
          <t>NONE</t>
        </is>
      </c>
      <c r="Z1328" s="195" t="inlineStr">
        <is>
          <t>NONE</t>
        </is>
      </c>
      <c r="AA1328" s="195" t="inlineStr">
        <is>
          <t>NONE</t>
        </is>
      </c>
      <c r="AB1328" s="195" t="inlineStr">
        <is>
          <t>NONE</t>
        </is>
      </c>
      <c r="AC1328" s="195" t="n">
        <v>0</v>
      </c>
      <c r="AD1328" s="195" t="inlineStr"/>
    </row>
    <row r="1329">
      <c r="A1329" s="195" t="inlineStr">
        <is>
          <t>MITRE_ATTACK</t>
        </is>
      </c>
      <c r="B1329" s="195" t="inlineStr">
        <is>
          <t>T1071.005</t>
        </is>
      </c>
      <c r="C1329" s="195" t="inlineStr">
        <is>
          <t>Tactic: Command And Control | Technique: Publish/Subscribe Protocols |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MQTT , XMPP , AMQP , and STOMP use a publish/subscribe design, with message distribution managed b</t>
        </is>
      </c>
      <c r="D1329" s="195" t="n">
        <v>6</v>
      </c>
      <c r="E1329" s="195" t="inlineStr">
        <is>
          <t>MEDIUM</t>
        </is>
      </c>
      <c r="F1329" s="195" t="n">
        <v>2</v>
      </c>
      <c r="G1329" s="195" t="n">
        <v>2</v>
      </c>
      <c r="H1329" s="195" t="inlineStr">
        <is>
          <t>MEDIUM</t>
        </is>
      </c>
      <c r="I1329" s="195" t="n">
        <v>10</v>
      </c>
      <c r="J1329" s="195" t="inlineStr">
        <is>
          <t>NO</t>
        </is>
      </c>
      <c r="K1329" s="195" t="inlineStr">
        <is>
          <t>https://attack.mitre.org/techniques/T1071/005</t>
        </is>
      </c>
      <c r="L1329" s="195" t="inlineStr"/>
      <c r="M1329" s="195" t="inlineStr">
        <is>
          <t>Implement detections</t>
        </is>
      </c>
      <c r="N1329" s="195" t="inlineStr">
        <is>
          <t>https://attack.mitre.org/techniques/T1071/005</t>
        </is>
      </c>
      <c r="O1329" s="195" t="inlineStr">
        <is>
          <t>Implement detection rules for this technique</t>
        </is>
      </c>
      <c r="P1329" s="195" t="inlineStr">
        <is>
          <t>Tactics: Command And Control</t>
        </is>
      </c>
      <c r="Q1329" s="195" t="inlineStr">
        <is>
          <t>P4</t>
        </is>
      </c>
      <c r="R1329" s="195" t="inlineStr">
        <is>
          <t>🔍 Investigate and apply appropriate controls</t>
        </is>
      </c>
      <c r="S1329" s="195" t="inlineStr">
        <is>
          <t>MITRE technique - no IP context</t>
        </is>
      </c>
      <c r="T1329" s="195" t="n">
        <v>0</v>
      </c>
      <c r="U1329" s="195" t="n">
        <v>0</v>
      </c>
      <c r="V1329" s="195" t="inlineStr">
        <is>
          <t>T1071.005:Publish/Subscribe Protocols | T1584.004:Server</t>
        </is>
      </c>
      <c r="W1329" s="195" t="n">
        <v>1</v>
      </c>
      <c r="X1329" s="195" t="inlineStr">
        <is>
          <t>LOW (40%)</t>
        </is>
      </c>
      <c r="Y1329" s="195" t="inlineStr">
        <is>
          <t>NONE</t>
        </is>
      </c>
      <c r="Z1329" s="195" t="inlineStr">
        <is>
          <t>NONE</t>
        </is>
      </c>
      <c r="AA1329" s="195" t="inlineStr">
        <is>
          <t>NONE</t>
        </is>
      </c>
      <c r="AB1329" s="195" t="inlineStr">
        <is>
          <t>NONE</t>
        </is>
      </c>
      <c r="AC1329" s="195" t="n">
        <v>0</v>
      </c>
      <c r="AD1329" s="195" t="inlineStr"/>
    </row>
    <row r="1330">
      <c r="A1330" s="195" t="inlineStr">
        <is>
          <t>MITRE_ATTACK</t>
        </is>
      </c>
      <c r="B1330" s="195" t="inlineStr">
        <is>
          <t>T1592.001</t>
        </is>
      </c>
      <c r="C1330" s="195" t="inlineStr">
        <is>
          <t>Tactic: Reconnaissance | Technique: Hardware | 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t>
        </is>
      </c>
      <c r="D1330" s="195" t="n">
        <v>6</v>
      </c>
      <c r="E1330" s="195" t="inlineStr">
        <is>
          <t>MEDIUM</t>
        </is>
      </c>
      <c r="F1330" s="195" t="n">
        <v>2</v>
      </c>
      <c r="G1330" s="195" t="n">
        <v>2</v>
      </c>
      <c r="H1330" s="195" t="inlineStr">
        <is>
          <t>MEDIUM</t>
        </is>
      </c>
      <c r="I1330" s="195" t="n">
        <v>10</v>
      </c>
      <c r="J1330" s="195" t="inlineStr">
        <is>
          <t>NO</t>
        </is>
      </c>
      <c r="K1330" s="195" t="inlineStr">
        <is>
          <t>https://attack.mitre.org/techniques/T1592/001</t>
        </is>
      </c>
      <c r="L1330" s="195" t="inlineStr"/>
      <c r="M1330" s="195" t="inlineStr">
        <is>
          <t>Implement detections</t>
        </is>
      </c>
      <c r="N1330" s="195" t="inlineStr">
        <is>
          <t>https://attack.mitre.org/techniques/T1592/001</t>
        </is>
      </c>
      <c r="O1330" s="195" t="inlineStr">
        <is>
          <t>Implement detection rules for this technique</t>
        </is>
      </c>
      <c r="P1330" s="195" t="inlineStr">
        <is>
          <t>Tactics: Reconnaissance</t>
        </is>
      </c>
      <c r="Q1330" s="195" t="inlineStr">
        <is>
          <t>P4</t>
        </is>
      </c>
      <c r="R1330" s="195" t="inlineStr">
        <is>
          <t>🔍 Investigate and apply appropriate controls</t>
        </is>
      </c>
      <c r="S1330" s="195" t="inlineStr">
        <is>
          <t>MITRE technique - no IP context</t>
        </is>
      </c>
      <c r="T1330" s="195" t="n">
        <v>0</v>
      </c>
      <c r="U1330" s="195" t="n">
        <v>0</v>
      </c>
      <c r="V1330" s="195" t="inlineStr">
        <is>
          <t>T1592.001:Hardware</t>
        </is>
      </c>
      <c r="W1330" s="195" t="n">
        <v>1</v>
      </c>
      <c r="X1330" s="195" t="inlineStr">
        <is>
          <t>LOW (40%)</t>
        </is>
      </c>
      <c r="Y1330" s="195" t="inlineStr">
        <is>
          <t>NONE</t>
        </is>
      </c>
      <c r="Z1330" s="195" t="inlineStr">
        <is>
          <t>NONE</t>
        </is>
      </c>
      <c r="AA1330" s="195" t="inlineStr">
        <is>
          <t>NONE</t>
        </is>
      </c>
      <c r="AB1330" s="195" t="inlineStr">
        <is>
          <t>NONE</t>
        </is>
      </c>
      <c r="AC1330" s="195" t="n">
        <v>0</v>
      </c>
      <c r="AD1330" s="195" t="inlineStr"/>
    </row>
    <row r="1331">
      <c r="A1331" s="195" t="inlineStr">
        <is>
          <t>MITRE_ATTACK</t>
        </is>
      </c>
      <c r="B1331" s="195" t="inlineStr">
        <is>
          <t>T1080</t>
        </is>
      </c>
      <c r="C1331" s="195" t="inlineStr">
        <is>
          <t>Tactic: Lateral Movement | Technique: Taint Shared Content |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t>
        </is>
      </c>
      <c r="D1331" s="195" t="n">
        <v>6</v>
      </c>
      <c r="E1331" s="195" t="inlineStr">
        <is>
          <t>MEDIUM</t>
        </is>
      </c>
      <c r="F1331" s="195" t="n">
        <v>2</v>
      </c>
      <c r="G1331" s="195" t="n">
        <v>2</v>
      </c>
      <c r="H1331" s="195" t="inlineStr">
        <is>
          <t>MEDIUM</t>
        </is>
      </c>
      <c r="I1331" s="195" t="n">
        <v>10</v>
      </c>
      <c r="J1331" s="195" t="inlineStr">
        <is>
          <t>NO</t>
        </is>
      </c>
      <c r="K1331" s="195" t="inlineStr">
        <is>
          <t>https://attack.mitre.org/techniques/T1080</t>
        </is>
      </c>
      <c r="L1331" s="195" t="inlineStr"/>
      <c r="M1331" s="195" t="inlineStr">
        <is>
          <t>Implement detections</t>
        </is>
      </c>
      <c r="N1331" s="195" t="inlineStr">
        <is>
          <t>https://attack.mitre.org/techniques/T1080</t>
        </is>
      </c>
      <c r="O1331" s="195" t="inlineStr">
        <is>
          <t>Implement detection rules for this technique</t>
        </is>
      </c>
      <c r="P1331" s="195" t="inlineStr">
        <is>
          <t>Tactics: Lateral Movement</t>
        </is>
      </c>
      <c r="Q1331" s="195" t="inlineStr">
        <is>
          <t>P4</t>
        </is>
      </c>
      <c r="R1331" s="195" t="inlineStr">
        <is>
          <t>🔍 Investigate and apply appropriate controls</t>
        </is>
      </c>
      <c r="S1331" s="195" t="inlineStr">
        <is>
          <t>MITRE technique - no IP context</t>
        </is>
      </c>
      <c r="T1331" s="195" t="n">
        <v>0</v>
      </c>
      <c r="U1331" s="195" t="n">
        <v>0</v>
      </c>
      <c r="V1331" s="195" t="inlineStr">
        <is>
          <t>T1080:Taint Shared Content | T1213.003:Code Repositories</t>
        </is>
      </c>
      <c r="W1331" s="195" t="n">
        <v>1</v>
      </c>
      <c r="X1331" s="195" t="inlineStr">
        <is>
          <t>LOW (40%)</t>
        </is>
      </c>
      <c r="Y1331" s="195" t="inlineStr">
        <is>
          <t>NONE</t>
        </is>
      </c>
      <c r="Z1331" s="195" t="inlineStr">
        <is>
          <t>NONE</t>
        </is>
      </c>
      <c r="AA1331" s="195" t="inlineStr">
        <is>
          <t>NONE</t>
        </is>
      </c>
      <c r="AB1331" s="195" t="inlineStr">
        <is>
          <t>NONE</t>
        </is>
      </c>
      <c r="AC1331" s="195" t="n">
        <v>0</v>
      </c>
      <c r="AD1331" s="195" t="inlineStr"/>
    </row>
    <row r="1332">
      <c r="A1332" s="195" t="inlineStr">
        <is>
          <t>MITRE_ATTACK</t>
        </is>
      </c>
      <c r="B1332" s="195" t="inlineStr">
        <is>
          <t>T1484.002</t>
        </is>
      </c>
      <c r="C1332" s="195" t="inlineStr">
        <is>
          <t>Tactic: Defense Evasion, Privilege Escalation | Technique: Trust Modification | 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t>
        </is>
      </c>
      <c r="D1332" s="195" t="n">
        <v>6</v>
      </c>
      <c r="E1332" s="195" t="inlineStr">
        <is>
          <t>MEDIUM</t>
        </is>
      </c>
      <c r="F1332" s="195" t="n">
        <v>2</v>
      </c>
      <c r="G1332" s="195" t="n">
        <v>2</v>
      </c>
      <c r="H1332" s="195" t="inlineStr">
        <is>
          <t>MEDIUM</t>
        </is>
      </c>
      <c r="I1332" s="195" t="n">
        <v>10</v>
      </c>
      <c r="J1332" s="195" t="inlineStr">
        <is>
          <t>NO</t>
        </is>
      </c>
      <c r="K1332" s="195" t="inlineStr">
        <is>
          <t>https://attack.mitre.org/techniques/T1484/002</t>
        </is>
      </c>
      <c r="L1332" s="195" t="inlineStr"/>
      <c r="M1332" s="195" t="inlineStr">
        <is>
          <t>Implement detections</t>
        </is>
      </c>
      <c r="N1332" s="195" t="inlineStr">
        <is>
          <t>https://attack.mitre.org/techniques/T1484/002</t>
        </is>
      </c>
      <c r="O1332" s="195" t="inlineStr">
        <is>
          <t>Implement detection rules for this technique</t>
        </is>
      </c>
      <c r="P1332" s="195" t="inlineStr">
        <is>
          <t>Tactics: Defense Evasion, Privilege Escalation</t>
        </is>
      </c>
      <c r="Q1332" s="195" t="inlineStr">
        <is>
          <t>P4</t>
        </is>
      </c>
      <c r="R1332" s="195" t="inlineStr">
        <is>
          <t>🔍 Investigate and apply appropriate controls</t>
        </is>
      </c>
      <c r="S1332" s="195" t="inlineStr">
        <is>
          <t>MITRE technique - no IP context</t>
        </is>
      </c>
      <c r="T1332" s="195" t="n">
        <v>0</v>
      </c>
      <c r="U1332" s="195" t="n">
        <v>0</v>
      </c>
      <c r="V1332" s="195" t="inlineStr">
        <is>
          <t>T1484.002:Trust Modification | T1584.001:Domains</t>
        </is>
      </c>
      <c r="W1332" s="195" t="n">
        <v>1</v>
      </c>
      <c r="X1332" s="195" t="inlineStr">
        <is>
          <t>LOW (40%)</t>
        </is>
      </c>
      <c r="Y1332" s="195" t="inlineStr">
        <is>
          <t>NONE</t>
        </is>
      </c>
      <c r="Z1332" s="195" t="inlineStr">
        <is>
          <t>NONE</t>
        </is>
      </c>
      <c r="AA1332" s="195" t="inlineStr">
        <is>
          <t>NONE</t>
        </is>
      </c>
      <c r="AB1332" s="195" t="inlineStr">
        <is>
          <t>NONE</t>
        </is>
      </c>
      <c r="AC1332" s="195" t="n">
        <v>0</v>
      </c>
      <c r="AD1332" s="195" t="inlineStr"/>
    </row>
    <row r="1333">
      <c r="A1333" s="195" t="inlineStr">
        <is>
          <t>MITRE_ATTACK</t>
        </is>
      </c>
      <c r="B1333" s="195" t="inlineStr">
        <is>
          <t>T1213.006</t>
        </is>
      </c>
      <c r="C1333" s="195" t="inlineStr">
        <is>
          <t>Tactic: Collection | Technique: Databases | 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t>
        </is>
      </c>
      <c r="D1333" s="195" t="n">
        <v>6</v>
      </c>
      <c r="E1333" s="195" t="inlineStr">
        <is>
          <t>MEDIUM</t>
        </is>
      </c>
      <c r="F1333" s="195" t="n">
        <v>2</v>
      </c>
      <c r="G1333" s="195" t="n">
        <v>2</v>
      </c>
      <c r="H1333" s="195" t="inlineStr">
        <is>
          <t>MEDIUM</t>
        </is>
      </c>
      <c r="I1333" s="195" t="n">
        <v>10</v>
      </c>
      <c r="J1333" s="195" t="inlineStr">
        <is>
          <t>NO</t>
        </is>
      </c>
      <c r="K1333" s="195" t="inlineStr">
        <is>
          <t>https://attack.mitre.org/techniques/T1213/006</t>
        </is>
      </c>
      <c r="L1333" s="195" t="inlineStr"/>
      <c r="M1333" s="195" t="inlineStr">
        <is>
          <t>Implement detections</t>
        </is>
      </c>
      <c r="N1333" s="195" t="inlineStr">
        <is>
          <t>https://attack.mitre.org/techniques/T1213/006</t>
        </is>
      </c>
      <c r="O1333" s="195" t="inlineStr">
        <is>
          <t>Implement detection rules for this technique</t>
        </is>
      </c>
      <c r="P1333" s="195" t="inlineStr">
        <is>
          <t>Tactics: Collection</t>
        </is>
      </c>
      <c r="Q1333" s="195" t="inlineStr">
        <is>
          <t>P4</t>
        </is>
      </c>
      <c r="R1333" s="195" t="inlineStr">
        <is>
          <t>🔍 Investigate and apply appropriate controls</t>
        </is>
      </c>
      <c r="S1333" s="195" t="inlineStr">
        <is>
          <t>MITRE technique - no IP context</t>
        </is>
      </c>
      <c r="T1333" s="195" t="n">
        <v>0</v>
      </c>
      <c r="U1333" s="195" t="n">
        <v>0</v>
      </c>
      <c r="V1333" s="195" t="inlineStr">
        <is>
          <t>T1213.006:Databases | T1592.002:Software</t>
        </is>
      </c>
      <c r="W1333" s="195" t="n">
        <v>1</v>
      </c>
      <c r="X1333" s="195" t="inlineStr">
        <is>
          <t>LOW (40%)</t>
        </is>
      </c>
      <c r="Y1333" s="195" t="inlineStr">
        <is>
          <t>NONE</t>
        </is>
      </c>
      <c r="Z1333" s="195" t="inlineStr">
        <is>
          <t>NONE</t>
        </is>
      </c>
      <c r="AA1333" s="195" t="inlineStr">
        <is>
          <t>NONE</t>
        </is>
      </c>
      <c r="AB1333" s="195" t="inlineStr">
        <is>
          <t>NONE</t>
        </is>
      </c>
      <c r="AC1333" s="195" t="n">
        <v>0</v>
      </c>
      <c r="AD1333" s="195" t="inlineStr"/>
    </row>
    <row r="1334">
      <c r="A1334" s="195" t="inlineStr">
        <is>
          <t>MITRE_ATTACK</t>
        </is>
      </c>
      <c r="B1334" s="195" t="inlineStr">
        <is>
          <t>T1573.001</t>
        </is>
      </c>
      <c r="C1334" s="195" t="inlineStr">
        <is>
          <t>Tactic: Command And Control | Technique: Symmetric Cryptography |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c r="D1334" s="195" t="n">
        <v>6</v>
      </c>
      <c r="E1334" s="195" t="inlineStr">
        <is>
          <t>MEDIUM</t>
        </is>
      </c>
      <c r="F1334" s="195" t="n">
        <v>2</v>
      </c>
      <c r="G1334" s="195" t="n">
        <v>2</v>
      </c>
      <c r="H1334" s="195" t="inlineStr">
        <is>
          <t>MEDIUM</t>
        </is>
      </c>
      <c r="I1334" s="195" t="n">
        <v>10</v>
      </c>
      <c r="J1334" s="195" t="inlineStr">
        <is>
          <t>NO</t>
        </is>
      </c>
      <c r="K1334" s="195" t="inlineStr">
        <is>
          <t>https://attack.mitre.org/techniques/T1573/001</t>
        </is>
      </c>
      <c r="L1334" s="195" t="inlineStr"/>
      <c r="M1334" s="195" t="inlineStr">
        <is>
          <t>Implement detections</t>
        </is>
      </c>
      <c r="N1334" s="195" t="inlineStr">
        <is>
          <t>https://attack.mitre.org/techniques/T1573/001</t>
        </is>
      </c>
      <c r="O1334" s="195" t="inlineStr">
        <is>
          <t>Implement detection rules for this technique</t>
        </is>
      </c>
      <c r="P1334" s="195" t="inlineStr">
        <is>
          <t>Tactics: Command And Control</t>
        </is>
      </c>
      <c r="Q1334" s="195" t="inlineStr">
        <is>
          <t>P4</t>
        </is>
      </c>
      <c r="R1334" s="195" t="inlineStr">
        <is>
          <t>🔍 Investigate and apply appropriate controls</t>
        </is>
      </c>
      <c r="S1334" s="195" t="inlineStr">
        <is>
          <t>MITRE technique - no IP context</t>
        </is>
      </c>
      <c r="T1334" s="195" t="n">
        <v>0</v>
      </c>
      <c r="U1334" s="195" t="n">
        <v>0</v>
      </c>
      <c r="V1334" s="195" t="inlineStr">
        <is>
          <t>T1573.001:Symmetric Cryptography</t>
        </is>
      </c>
      <c r="W1334" s="195" t="n">
        <v>1</v>
      </c>
      <c r="X1334" s="195" t="inlineStr">
        <is>
          <t>LOW (40%)</t>
        </is>
      </c>
      <c r="Y1334" s="195" t="inlineStr">
        <is>
          <t>NONE</t>
        </is>
      </c>
      <c r="Z1334" s="195" t="inlineStr">
        <is>
          <t>NONE</t>
        </is>
      </c>
      <c r="AA1334" s="195" t="inlineStr">
        <is>
          <t>NONE</t>
        </is>
      </c>
      <c r="AB1334" s="195" t="inlineStr">
        <is>
          <t>NONE</t>
        </is>
      </c>
      <c r="AC1334" s="195" t="n">
        <v>0</v>
      </c>
      <c r="AD1334" s="195" t="inlineStr"/>
    </row>
    <row r="1335">
      <c r="A1335" s="195" t="inlineStr">
        <is>
          <t>MITRE_ATTACK</t>
        </is>
      </c>
      <c r="B1335" s="195" t="inlineStr">
        <is>
          <t>T1087.001</t>
        </is>
      </c>
      <c r="C1335" s="195" t="inlineStr">
        <is>
          <t>Tactic: Discovery | Technique: Local Account | Adversaries may attempt to get a listing of local system accounts. This information can help adversaries determine which local accounts exist on a system to aid in follow-on behavior. Commands such as net user and net localgroup of the [Net](https://attack.mitre.org/software/S0039) utility and id and groups on macOS and Linux can list local users and groups.(Citation: Mandiant APT1)(Citation: id man page)(Citation: groups man page) On Linux, l</t>
        </is>
      </c>
      <c r="D1335" s="195" t="n">
        <v>6</v>
      </c>
      <c r="E1335" s="195" t="inlineStr">
        <is>
          <t>MEDIUM</t>
        </is>
      </c>
      <c r="F1335" s="195" t="n">
        <v>2</v>
      </c>
      <c r="G1335" s="195" t="n">
        <v>2</v>
      </c>
      <c r="H1335" s="195" t="inlineStr">
        <is>
          <t>MEDIUM</t>
        </is>
      </c>
      <c r="I1335" s="195" t="n">
        <v>10</v>
      </c>
      <c r="J1335" s="195" t="inlineStr">
        <is>
          <t>NO</t>
        </is>
      </c>
      <c r="K1335" s="195" t="inlineStr">
        <is>
          <t>https://attack.mitre.org/techniques/T1087/001</t>
        </is>
      </c>
      <c r="L1335" s="195" t="inlineStr"/>
      <c r="M1335" s="195" t="inlineStr">
        <is>
          <t>Implement detections</t>
        </is>
      </c>
      <c r="N1335" s="195" t="inlineStr">
        <is>
          <t>https://attack.mitre.org/techniques/T1087/001</t>
        </is>
      </c>
      <c r="O1335" s="195" t="inlineStr">
        <is>
          <t>Implement detection rules for this technique</t>
        </is>
      </c>
      <c r="P1335" s="195" t="inlineStr">
        <is>
          <t>Tactics: Discovery</t>
        </is>
      </c>
      <c r="Q1335" s="195" t="inlineStr">
        <is>
          <t>P4</t>
        </is>
      </c>
      <c r="R1335" s="195" t="inlineStr">
        <is>
          <t>🔍 Investigate and apply appropriate controls</t>
        </is>
      </c>
      <c r="S1335" s="195" t="inlineStr">
        <is>
          <t>MITRE technique - no IP context</t>
        </is>
      </c>
      <c r="T1335" s="195" t="n">
        <v>0</v>
      </c>
      <c r="U1335" s="195" t="n">
        <v>0</v>
      </c>
      <c r="V1335" s="195" t="inlineStr">
        <is>
          <t>T1087.001:Local Account | T1136.001:Local Account | T1592.002:Software</t>
        </is>
      </c>
      <c r="W1335" s="195" t="n">
        <v>1</v>
      </c>
      <c r="X1335" s="195" t="inlineStr">
        <is>
          <t>LOW (40%)</t>
        </is>
      </c>
      <c r="Y1335" s="195" t="inlineStr">
        <is>
          <t>NONE</t>
        </is>
      </c>
      <c r="Z1335" s="195" t="inlineStr">
        <is>
          <t>NONE</t>
        </is>
      </c>
      <c r="AA1335" s="195" t="inlineStr">
        <is>
          <t>NONE</t>
        </is>
      </c>
      <c r="AB1335" s="195" t="inlineStr">
        <is>
          <t>NONE</t>
        </is>
      </c>
      <c r="AC1335" s="195" t="n">
        <v>0</v>
      </c>
      <c r="AD1335" s="195" t="inlineStr"/>
    </row>
    <row r="1336">
      <c r="A1336" s="195" t="inlineStr">
        <is>
          <t>MITRE_ATTACK</t>
        </is>
      </c>
      <c r="B1336" s="195" t="inlineStr">
        <is>
          <t>T1586.001</t>
        </is>
      </c>
      <c r="C1336" s="195" t="inlineStr">
        <is>
          <t>Tactic: Resource Development | Technique: Social Media Accounts | 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t>
        </is>
      </c>
      <c r="D1336" s="195" t="n">
        <v>6</v>
      </c>
      <c r="E1336" s="195" t="inlineStr">
        <is>
          <t>MEDIUM</t>
        </is>
      </c>
      <c r="F1336" s="195" t="n">
        <v>2</v>
      </c>
      <c r="G1336" s="195" t="n">
        <v>2</v>
      </c>
      <c r="H1336" s="195" t="inlineStr">
        <is>
          <t>MEDIUM</t>
        </is>
      </c>
      <c r="I1336" s="195" t="n">
        <v>10</v>
      </c>
      <c r="J1336" s="195" t="inlineStr">
        <is>
          <t>NO</t>
        </is>
      </c>
      <c r="K1336" s="195" t="inlineStr">
        <is>
          <t>https://attack.mitre.org/techniques/T1586/001</t>
        </is>
      </c>
      <c r="L1336" s="195" t="inlineStr"/>
      <c r="M1336" s="195" t="inlineStr">
        <is>
          <t>Implement detections</t>
        </is>
      </c>
      <c r="N1336" s="195" t="inlineStr">
        <is>
          <t>https://attack.mitre.org/techniques/T1586/001</t>
        </is>
      </c>
      <c r="O1336" s="195" t="inlineStr">
        <is>
          <t>Implement detection rules for this technique</t>
        </is>
      </c>
      <c r="P1336" s="195" t="inlineStr">
        <is>
          <t>Tactics: Resource Development</t>
        </is>
      </c>
      <c r="Q1336" s="195" t="inlineStr">
        <is>
          <t>P4</t>
        </is>
      </c>
      <c r="R1336" s="195" t="inlineStr">
        <is>
          <t>🔍 Investigate and apply appropriate controls</t>
        </is>
      </c>
      <c r="S1336" s="195" t="inlineStr">
        <is>
          <t>MITRE technique - no IP context</t>
        </is>
      </c>
      <c r="T1336" s="195" t="n">
        <v>0</v>
      </c>
      <c r="U1336" s="195" t="n">
        <v>0</v>
      </c>
      <c r="V1336" s="195" t="inlineStr">
        <is>
          <t>T1586.001:Social Media Accounts | T1585.001:Social Media Accounts | T1593.001:Social Media</t>
        </is>
      </c>
      <c r="W1336" s="195" t="n">
        <v>1</v>
      </c>
      <c r="X1336" s="195" t="inlineStr">
        <is>
          <t>LOW (40%)</t>
        </is>
      </c>
      <c r="Y1336" s="195" t="inlineStr">
        <is>
          <t>NONE</t>
        </is>
      </c>
      <c r="Z1336" s="195" t="inlineStr">
        <is>
          <t>NONE</t>
        </is>
      </c>
      <c r="AA1336" s="195" t="inlineStr">
        <is>
          <t>NONE</t>
        </is>
      </c>
      <c r="AB1336" s="195" t="inlineStr">
        <is>
          <t>NONE</t>
        </is>
      </c>
      <c r="AC1336" s="195" t="n">
        <v>0</v>
      </c>
      <c r="AD1336" s="195" t="inlineStr"/>
    </row>
    <row r="1337">
      <c r="A1337" s="195" t="inlineStr">
        <is>
          <t>MITRE_ATTACK</t>
        </is>
      </c>
      <c r="B1337" s="195" t="inlineStr">
        <is>
          <t>T1176.001</t>
        </is>
      </c>
      <c r="C1337" s="195" t="inlineStr">
        <is>
          <t>Tactic: Persistence | Technique: Browser Extensions |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t>
        </is>
      </c>
      <c r="D1337" s="195" t="n">
        <v>6</v>
      </c>
      <c r="E1337" s="195" t="inlineStr">
        <is>
          <t>MEDIUM</t>
        </is>
      </c>
      <c r="F1337" s="195" t="n">
        <v>2</v>
      </c>
      <c r="G1337" s="195" t="n">
        <v>2</v>
      </c>
      <c r="H1337" s="195" t="inlineStr">
        <is>
          <t>MEDIUM</t>
        </is>
      </c>
      <c r="I1337" s="195" t="n">
        <v>10</v>
      </c>
      <c r="J1337" s="195" t="inlineStr">
        <is>
          <t>NO</t>
        </is>
      </c>
      <c r="K1337" s="195" t="inlineStr">
        <is>
          <t>https://attack.mitre.org/techniques/T1176/001</t>
        </is>
      </c>
      <c r="L1337" s="195" t="inlineStr"/>
      <c r="M1337" s="195" t="inlineStr">
        <is>
          <t>Implement detections</t>
        </is>
      </c>
      <c r="N1337" s="195" t="inlineStr">
        <is>
          <t>https://attack.mitre.org/techniques/T1176/001</t>
        </is>
      </c>
      <c r="O1337" s="195" t="inlineStr">
        <is>
          <t>Implement detection rules for this technique</t>
        </is>
      </c>
      <c r="P1337" s="195" t="inlineStr">
        <is>
          <t>Tactics: Persistence</t>
        </is>
      </c>
      <c r="Q1337" s="195" t="inlineStr">
        <is>
          <t>P4</t>
        </is>
      </c>
      <c r="R1337" s="195" t="inlineStr">
        <is>
          <t>🔍 Investigate and apply appropriate controls</t>
        </is>
      </c>
      <c r="S1337" s="195" t="inlineStr">
        <is>
          <t>MITRE technique - no IP context</t>
        </is>
      </c>
      <c r="T1337" s="195" t="n">
        <v>0</v>
      </c>
      <c r="U1337" s="195" t="n">
        <v>0</v>
      </c>
      <c r="V1337" s="195" t="inlineStr">
        <is>
          <t>T1176.001:Browser Extensions</t>
        </is>
      </c>
      <c r="W1337" s="195" t="n">
        <v>1</v>
      </c>
      <c r="X1337" s="195" t="inlineStr">
        <is>
          <t>LOW (40%)</t>
        </is>
      </c>
      <c r="Y1337" s="195" t="inlineStr">
        <is>
          <t>NONE</t>
        </is>
      </c>
      <c r="Z1337" s="195" t="inlineStr">
        <is>
          <t>NONE</t>
        </is>
      </c>
      <c r="AA1337" s="195" t="inlineStr">
        <is>
          <t>NONE</t>
        </is>
      </c>
      <c r="AB1337" s="195" t="inlineStr">
        <is>
          <t>NONE</t>
        </is>
      </c>
      <c r="AC1337" s="195" t="n">
        <v>0</v>
      </c>
      <c r="AD1337" s="195" t="inlineStr"/>
    </row>
    <row r="1338">
      <c r="A1338" s="195" t="inlineStr">
        <is>
          <t>MITRE_ATTACK</t>
        </is>
      </c>
      <c r="B1338" s="195" t="inlineStr">
        <is>
          <t>T1562.009</t>
        </is>
      </c>
      <c r="C1338" s="195" t="inlineStr">
        <is>
          <t>Tactic: Defense Evasion | Technique: Safe Mode Boot | 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t>
        </is>
      </c>
      <c r="D1338" s="195" t="n">
        <v>6</v>
      </c>
      <c r="E1338" s="195" t="inlineStr">
        <is>
          <t>MEDIUM</t>
        </is>
      </c>
      <c r="F1338" s="195" t="n">
        <v>2</v>
      </c>
      <c r="G1338" s="195" t="n">
        <v>2</v>
      </c>
      <c r="H1338" s="195" t="inlineStr">
        <is>
          <t>MEDIUM</t>
        </is>
      </c>
      <c r="I1338" s="195" t="n">
        <v>10</v>
      </c>
      <c r="J1338" s="195" t="inlineStr">
        <is>
          <t>NO</t>
        </is>
      </c>
      <c r="K1338" s="195" t="inlineStr">
        <is>
          <t>https://attack.mitre.org/techniques/T1562/009</t>
        </is>
      </c>
      <c r="L1338" s="195" t="inlineStr"/>
      <c r="M1338" s="195" t="inlineStr">
        <is>
          <t>Implement detections</t>
        </is>
      </c>
      <c r="N1338" s="195" t="inlineStr">
        <is>
          <t>https://attack.mitre.org/techniques/T1562/009</t>
        </is>
      </c>
      <c r="O1338" s="195" t="inlineStr">
        <is>
          <t>Implement detection rules for this technique</t>
        </is>
      </c>
      <c r="P1338" s="195" t="inlineStr">
        <is>
          <t>Tactics: Defense Evasion</t>
        </is>
      </c>
      <c r="Q1338" s="195" t="inlineStr">
        <is>
          <t>P4</t>
        </is>
      </c>
      <c r="R1338" s="195" t="inlineStr">
        <is>
          <t>🔍 Investigate and apply appropriate controls</t>
        </is>
      </c>
      <c r="S1338" s="195" t="inlineStr">
        <is>
          <t>MITRE technique - no IP context</t>
        </is>
      </c>
      <c r="T1338" s="195" t="n">
        <v>0</v>
      </c>
      <c r="U1338" s="195" t="n">
        <v>0</v>
      </c>
      <c r="V1338" s="195" t="inlineStr">
        <is>
          <t>T1562.009:Safe Mode Boot | T1592.002:Software</t>
        </is>
      </c>
      <c r="W1338" s="195" t="n">
        <v>1</v>
      </c>
      <c r="X1338" s="195" t="inlineStr">
        <is>
          <t>LOW (40%)</t>
        </is>
      </c>
      <c r="Y1338" s="195" t="inlineStr">
        <is>
          <t>NONE</t>
        </is>
      </c>
      <c r="Z1338" s="195" t="inlineStr">
        <is>
          <t>NONE</t>
        </is>
      </c>
      <c r="AA1338" s="195" t="inlineStr">
        <is>
          <t>NONE</t>
        </is>
      </c>
      <c r="AB1338" s="195" t="inlineStr">
        <is>
          <t>NONE</t>
        </is>
      </c>
      <c r="AC1338" s="195" t="n">
        <v>0</v>
      </c>
      <c r="AD1338" s="195" t="inlineStr"/>
    </row>
    <row r="1339">
      <c r="A1339" s="195" t="inlineStr">
        <is>
          <t>MITRE_ATTACK</t>
        </is>
      </c>
      <c r="B1339" s="195" t="inlineStr">
        <is>
          <t>T1542.005</t>
        </is>
      </c>
      <c r="C1339" s="195" t="inlineStr">
        <is>
          <t>Tactic: Defense Evasion, Persistence | Technique: TFTP Boot | 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
        </is>
      </c>
      <c r="D1339" s="195" t="n">
        <v>6</v>
      </c>
      <c r="E1339" s="195" t="inlineStr">
        <is>
          <t>MEDIUM</t>
        </is>
      </c>
      <c r="F1339" s="195" t="n">
        <v>2</v>
      </c>
      <c r="G1339" s="195" t="n">
        <v>2</v>
      </c>
      <c r="H1339" s="195" t="inlineStr">
        <is>
          <t>MEDIUM</t>
        </is>
      </c>
      <c r="I1339" s="195" t="n">
        <v>10</v>
      </c>
      <c r="J1339" s="195" t="inlineStr">
        <is>
          <t>NO</t>
        </is>
      </c>
      <c r="K1339" s="195" t="inlineStr">
        <is>
          <t>https://attack.mitre.org/techniques/T1542/005</t>
        </is>
      </c>
      <c r="L1339" s="195" t="inlineStr"/>
      <c r="M1339" s="195" t="inlineStr">
        <is>
          <t>Implement detections</t>
        </is>
      </c>
      <c r="N1339" s="195" t="inlineStr">
        <is>
          <t>https://attack.mitre.org/techniques/T1542/005</t>
        </is>
      </c>
      <c r="O1339" s="195" t="inlineStr">
        <is>
          <t>Implement detection rules for this technique</t>
        </is>
      </c>
      <c r="P1339" s="195" t="inlineStr">
        <is>
          <t>Tactics: Defense Evasion, Persistence</t>
        </is>
      </c>
      <c r="Q1339" s="195" t="inlineStr">
        <is>
          <t>P4</t>
        </is>
      </c>
      <c r="R1339" s="195" t="inlineStr">
        <is>
          <t>🔍 Investigate and apply appropriate controls</t>
        </is>
      </c>
      <c r="S1339" s="195" t="inlineStr">
        <is>
          <t>MITRE technique - no IP context</t>
        </is>
      </c>
      <c r="T1339" s="195" t="n">
        <v>0</v>
      </c>
      <c r="U1339" s="195" t="n">
        <v>0</v>
      </c>
      <c r="V1339" s="195" t="inlineStr">
        <is>
          <t>T1542.005:TFTP Boot | T1584.004:Server</t>
        </is>
      </c>
      <c r="W1339" s="195" t="n">
        <v>1</v>
      </c>
      <c r="X1339" s="195" t="inlineStr">
        <is>
          <t>LOW (40%)</t>
        </is>
      </c>
      <c r="Y1339" s="195" t="inlineStr">
        <is>
          <t>NONE</t>
        </is>
      </c>
      <c r="Z1339" s="195" t="inlineStr">
        <is>
          <t>NONE</t>
        </is>
      </c>
      <c r="AA1339" s="195" t="inlineStr">
        <is>
          <t>NONE</t>
        </is>
      </c>
      <c r="AB1339" s="195" t="inlineStr">
        <is>
          <t>NONE</t>
        </is>
      </c>
      <c r="AC1339" s="195" t="n">
        <v>0</v>
      </c>
      <c r="AD1339" s="195" t="inlineStr"/>
    </row>
    <row r="1340">
      <c r="A1340" s="195" t="inlineStr">
        <is>
          <t>MITRE_ATTACK</t>
        </is>
      </c>
      <c r="B1340" s="195" t="inlineStr">
        <is>
          <t>T1543.003</t>
        </is>
      </c>
      <c r="C1340" s="195" t="inlineStr">
        <is>
          <t>Tactic: Persistence, Privilege Escalation | Technique: Windows Service | 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t>
        </is>
      </c>
      <c r="D1340" s="195" t="n">
        <v>6</v>
      </c>
      <c r="E1340" s="195" t="inlineStr">
        <is>
          <t>MEDIUM</t>
        </is>
      </c>
      <c r="F1340" s="195" t="n">
        <v>2</v>
      </c>
      <c r="G1340" s="195" t="n">
        <v>2</v>
      </c>
      <c r="H1340" s="195" t="inlineStr">
        <is>
          <t>MEDIUM</t>
        </is>
      </c>
      <c r="I1340" s="195" t="n">
        <v>10</v>
      </c>
      <c r="J1340" s="195" t="inlineStr">
        <is>
          <t>NO</t>
        </is>
      </c>
      <c r="K1340" s="195" t="inlineStr">
        <is>
          <t>https://attack.mitre.org/techniques/T1543/003</t>
        </is>
      </c>
      <c r="L1340" s="195" t="inlineStr"/>
      <c r="M1340" s="195" t="inlineStr">
        <is>
          <t>Implement detections</t>
        </is>
      </c>
      <c r="N1340" s="195" t="inlineStr">
        <is>
          <t>https://attack.mitre.org/techniques/T1543/003</t>
        </is>
      </c>
      <c r="O1340" s="195" t="inlineStr">
        <is>
          <t>Implement detection rules for this technique</t>
        </is>
      </c>
      <c r="P1340" s="195" t="inlineStr">
        <is>
          <t>Tactics: Persistence, Privilege Escalation</t>
        </is>
      </c>
      <c r="Q1340" s="195" t="inlineStr">
        <is>
          <t>P4</t>
        </is>
      </c>
      <c r="R1340" s="195" t="inlineStr">
        <is>
          <t>🔍 Investigate and apply appropriate controls</t>
        </is>
      </c>
      <c r="S1340" s="195" t="inlineStr">
        <is>
          <t>MITRE technique - no IP context</t>
        </is>
      </c>
      <c r="T1340" s="195" t="n">
        <v>0</v>
      </c>
      <c r="U1340" s="195" t="n">
        <v>0</v>
      </c>
      <c r="V1340" s="195" t="inlineStr">
        <is>
          <t>T1543.003:Windows Service</t>
        </is>
      </c>
      <c r="W1340" s="195" t="n">
        <v>1</v>
      </c>
      <c r="X1340" s="195" t="inlineStr">
        <is>
          <t>LOW (40%)</t>
        </is>
      </c>
      <c r="Y1340" s="195" t="inlineStr">
        <is>
          <t>NONE</t>
        </is>
      </c>
      <c r="Z1340" s="195" t="inlineStr">
        <is>
          <t>NONE</t>
        </is>
      </c>
      <c r="AA1340" s="195" t="inlineStr">
        <is>
          <t>NONE</t>
        </is>
      </c>
      <c r="AB1340" s="195" t="inlineStr">
        <is>
          <t>NONE</t>
        </is>
      </c>
      <c r="AC1340" s="195" t="n">
        <v>0</v>
      </c>
      <c r="AD1340" s="195" t="inlineStr"/>
    </row>
    <row r="1341">
      <c r="A1341" s="195" t="inlineStr">
        <is>
          <t>MITRE_ATTACK</t>
        </is>
      </c>
      <c r="B1341" s="195" t="inlineStr">
        <is>
          <t>T1568.001</t>
        </is>
      </c>
      <c r="C1341" s="195" t="inlineStr">
        <is>
          <t>Tactic: Command And Control | Technique: Fast Flux DNS | 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t>
        </is>
      </c>
      <c r="D1341" s="195" t="n">
        <v>6</v>
      </c>
      <c r="E1341" s="195" t="inlineStr">
        <is>
          <t>MEDIUM</t>
        </is>
      </c>
      <c r="F1341" s="195" t="n">
        <v>2</v>
      </c>
      <c r="G1341" s="195" t="n">
        <v>2</v>
      </c>
      <c r="H1341" s="195" t="inlineStr">
        <is>
          <t>MEDIUM</t>
        </is>
      </c>
      <c r="I1341" s="195" t="n">
        <v>10</v>
      </c>
      <c r="J1341" s="195" t="inlineStr">
        <is>
          <t>NO</t>
        </is>
      </c>
      <c r="K1341" s="195" t="inlineStr">
        <is>
          <t>https://attack.mitre.org/techniques/T1568/001</t>
        </is>
      </c>
      <c r="L1341" s="195" t="inlineStr"/>
      <c r="M1341" s="195" t="inlineStr">
        <is>
          <t>Implement detections</t>
        </is>
      </c>
      <c r="N1341" s="195" t="inlineStr">
        <is>
          <t>https://attack.mitre.org/techniques/T1568/001</t>
        </is>
      </c>
      <c r="O1341" s="195" t="inlineStr">
        <is>
          <t>Implement detection rules for this technique</t>
        </is>
      </c>
      <c r="P1341" s="195" t="inlineStr">
        <is>
          <t>Tactics: Command And Control</t>
        </is>
      </c>
      <c r="Q1341" s="195" t="inlineStr">
        <is>
          <t>P4</t>
        </is>
      </c>
      <c r="R1341" s="195" t="inlineStr">
        <is>
          <t>🔍 Investigate and apply appropriate controls</t>
        </is>
      </c>
      <c r="S1341" s="195" t="inlineStr">
        <is>
          <t>MITRE technique - no IP context</t>
        </is>
      </c>
      <c r="T1341" s="195" t="n">
        <v>0</v>
      </c>
      <c r="U1341" s="195" t="n">
        <v>0</v>
      </c>
      <c r="V1341" s="195" t="inlineStr">
        <is>
          <t>T1568.001:Fast Flux DNS | T1590.005:IP Addresses</t>
        </is>
      </c>
      <c r="W1341" s="195" t="n">
        <v>1</v>
      </c>
      <c r="X1341" s="195" t="inlineStr">
        <is>
          <t>LOW (40%)</t>
        </is>
      </c>
      <c r="Y1341" s="195" t="inlineStr">
        <is>
          <t>NONE</t>
        </is>
      </c>
      <c r="Z1341" s="195" t="inlineStr">
        <is>
          <t>NONE</t>
        </is>
      </c>
      <c r="AA1341" s="195" t="inlineStr">
        <is>
          <t>NONE</t>
        </is>
      </c>
      <c r="AB1341" s="195" t="inlineStr">
        <is>
          <t>NONE</t>
        </is>
      </c>
      <c r="AC1341" s="195" t="n">
        <v>0</v>
      </c>
      <c r="AD1341" s="195" t="inlineStr"/>
    </row>
    <row r="1342">
      <c r="A1342" s="195" t="inlineStr">
        <is>
          <t>MITRE_ATTACK</t>
        </is>
      </c>
      <c r="B1342" s="195" t="inlineStr">
        <is>
          <t>T1497.001</t>
        </is>
      </c>
      <c r="C1342" s="195" t="inlineStr">
        <is>
          <t>Tactic: Defense Evasion, Discovery | Technique: System Checks | 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t>
        </is>
      </c>
      <c r="D1342" s="195" t="n">
        <v>6</v>
      </c>
      <c r="E1342" s="195" t="inlineStr">
        <is>
          <t>MEDIUM</t>
        </is>
      </c>
      <c r="F1342" s="195" t="n">
        <v>2</v>
      </c>
      <c r="G1342" s="195" t="n">
        <v>2</v>
      </c>
      <c r="H1342" s="195" t="inlineStr">
        <is>
          <t>MEDIUM</t>
        </is>
      </c>
      <c r="I1342" s="195" t="n">
        <v>10</v>
      </c>
      <c r="J1342" s="195" t="inlineStr">
        <is>
          <t>NO</t>
        </is>
      </c>
      <c r="K1342" s="195" t="inlineStr">
        <is>
          <t>https://attack.mitre.org/techniques/T1497/001</t>
        </is>
      </c>
      <c r="L1342" s="195" t="inlineStr"/>
      <c r="M1342" s="195" t="inlineStr">
        <is>
          <t>Implement detections</t>
        </is>
      </c>
      <c r="N1342" s="195" t="inlineStr">
        <is>
          <t>https://attack.mitre.org/techniques/T1497/001</t>
        </is>
      </c>
      <c r="O1342" s="195" t="inlineStr">
        <is>
          <t>Implement detection rules for this technique</t>
        </is>
      </c>
      <c r="P1342" s="195" t="inlineStr">
        <is>
          <t>Tactics: Defense Evasion, Discovery</t>
        </is>
      </c>
      <c r="Q1342" s="195" t="inlineStr">
        <is>
          <t>P4</t>
        </is>
      </c>
      <c r="R1342" s="195" t="inlineStr">
        <is>
          <t>🔍 Investigate and apply appropriate controls</t>
        </is>
      </c>
      <c r="S1342" s="195" t="inlineStr">
        <is>
          <t>MITRE technique - no IP context</t>
        </is>
      </c>
      <c r="T1342" s="195" t="n">
        <v>0</v>
      </c>
      <c r="U1342" s="195" t="n">
        <v>0</v>
      </c>
      <c r="V1342" s="195" t="inlineStr">
        <is>
          <t>T1497.001:System Checks | T1588.001:Malware</t>
        </is>
      </c>
      <c r="W1342" s="195" t="n">
        <v>1</v>
      </c>
      <c r="X1342" s="195" t="inlineStr">
        <is>
          <t>LOW (40%)</t>
        </is>
      </c>
      <c r="Y1342" s="195" t="inlineStr">
        <is>
          <t>NONE</t>
        </is>
      </c>
      <c r="Z1342" s="195" t="inlineStr">
        <is>
          <t>NONE</t>
        </is>
      </c>
      <c r="AA1342" s="195" t="inlineStr">
        <is>
          <t>NONE</t>
        </is>
      </c>
      <c r="AB1342" s="195" t="inlineStr">
        <is>
          <t>NONE</t>
        </is>
      </c>
      <c r="AC1342" s="195" t="n">
        <v>0</v>
      </c>
      <c r="AD1342" s="195" t="inlineStr"/>
    </row>
    <row r="1343">
      <c r="A1343" s="195" t="inlineStr">
        <is>
          <t>MITRE_ATTACK</t>
        </is>
      </c>
      <c r="B1343" s="195" t="inlineStr">
        <is>
          <t>T1053.003</t>
        </is>
      </c>
      <c r="C1343" s="195" t="inlineStr">
        <is>
          <t>Tactic: Execution, Persistence, Privilege Escalation | Technique: Cron | Adversaries may abuse the cron utility to perform task scheduling for initial or recurring execution of malicious code.(Citation: 20 macOS Common Tools and Techniques) The cron utility is a time-based job scheduler for Unix-like operating systems. The crontab file contains the schedule of cron entries to be run and the specified times for execution. Any crontab files are stored in operating system-specific file paths. An ad</t>
        </is>
      </c>
      <c r="D1343" s="195" t="n">
        <v>6</v>
      </c>
      <c r="E1343" s="195" t="inlineStr">
        <is>
          <t>MEDIUM</t>
        </is>
      </c>
      <c r="F1343" s="195" t="n">
        <v>2</v>
      </c>
      <c r="G1343" s="195" t="n">
        <v>2</v>
      </c>
      <c r="H1343" s="195" t="inlineStr">
        <is>
          <t>MEDIUM</t>
        </is>
      </c>
      <c r="I1343" s="195" t="n">
        <v>10</v>
      </c>
      <c r="J1343" s="195" t="inlineStr">
        <is>
          <t>NO</t>
        </is>
      </c>
      <c r="K1343" s="195" t="inlineStr">
        <is>
          <t>https://attack.mitre.org/techniques/T1053/003</t>
        </is>
      </c>
      <c r="L1343" s="195" t="inlineStr"/>
      <c r="M1343" s="195" t="inlineStr">
        <is>
          <t>Implement detections</t>
        </is>
      </c>
      <c r="N1343" s="195" t="inlineStr">
        <is>
          <t>https://attack.mitre.org/techniques/T1053/003</t>
        </is>
      </c>
      <c r="O1343" s="195" t="inlineStr">
        <is>
          <t>Implement detection rules for this technique</t>
        </is>
      </c>
      <c r="P1343" s="195" t="inlineStr">
        <is>
          <t>Tactics: Execution, Persistence, Privilege Escalation</t>
        </is>
      </c>
      <c r="Q1343" s="195" t="inlineStr">
        <is>
          <t>P4</t>
        </is>
      </c>
      <c r="R1343" s="195" t="inlineStr">
        <is>
          <t>🔍 Investigate and apply appropriate controls</t>
        </is>
      </c>
      <c r="S1343" s="195" t="inlineStr">
        <is>
          <t>MITRE technique - no IP context</t>
        </is>
      </c>
      <c r="T1343" s="195" t="n">
        <v>0</v>
      </c>
      <c r="U1343" s="195" t="n">
        <v>0</v>
      </c>
      <c r="V1343" s="195" t="inlineStr">
        <is>
          <t>T1053.003:Cron</t>
        </is>
      </c>
      <c r="W1343" s="195" t="n">
        <v>1</v>
      </c>
      <c r="X1343" s="195" t="inlineStr">
        <is>
          <t>LOW (40%)</t>
        </is>
      </c>
      <c r="Y1343" s="195" t="inlineStr">
        <is>
          <t>NONE</t>
        </is>
      </c>
      <c r="Z1343" s="195" t="inlineStr">
        <is>
          <t>NONE</t>
        </is>
      </c>
      <c r="AA1343" s="195" t="inlineStr">
        <is>
          <t>NONE</t>
        </is>
      </c>
      <c r="AB1343" s="195" t="inlineStr">
        <is>
          <t>NONE</t>
        </is>
      </c>
      <c r="AC1343" s="195" t="n">
        <v>0</v>
      </c>
      <c r="AD1343" s="195" t="inlineStr"/>
    </row>
    <row r="1344">
      <c r="A1344" s="195" t="inlineStr">
        <is>
          <t>MITRE_ATTACK</t>
        </is>
      </c>
      <c r="B1344" s="195" t="inlineStr">
        <is>
          <t>T1069.002</t>
        </is>
      </c>
      <c r="C1344" s="195" t="inlineStr">
        <is>
          <t>Tactic: Discovery | Technique: Domain Groups | 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net group /domain of the [Net](https://attack.mitre.org/software/S0039) utility, dscacheutil -q</t>
        </is>
      </c>
      <c r="D1344" s="195" t="n">
        <v>6</v>
      </c>
      <c r="E1344" s="195" t="inlineStr">
        <is>
          <t>MEDIUM</t>
        </is>
      </c>
      <c r="F1344" s="195" t="n">
        <v>2</v>
      </c>
      <c r="G1344" s="195" t="n">
        <v>2</v>
      </c>
      <c r="H1344" s="195" t="inlineStr">
        <is>
          <t>MEDIUM</t>
        </is>
      </c>
      <c r="I1344" s="195" t="n">
        <v>10</v>
      </c>
      <c r="J1344" s="195" t="inlineStr">
        <is>
          <t>NO</t>
        </is>
      </c>
      <c r="K1344" s="195" t="inlineStr">
        <is>
          <t>https://attack.mitre.org/techniques/T1069/002</t>
        </is>
      </c>
      <c r="L1344" s="195" t="inlineStr"/>
      <c r="M1344" s="195" t="inlineStr">
        <is>
          <t>Implement detections</t>
        </is>
      </c>
      <c r="N1344" s="195" t="inlineStr">
        <is>
          <t>https://attack.mitre.org/techniques/T1069/002</t>
        </is>
      </c>
      <c r="O1344" s="195" t="inlineStr">
        <is>
          <t>Implement detection rules for this technique</t>
        </is>
      </c>
      <c r="P1344" s="195" t="inlineStr">
        <is>
          <t>Tactics: Discovery</t>
        </is>
      </c>
      <c r="Q1344" s="195" t="inlineStr">
        <is>
          <t>P4</t>
        </is>
      </c>
      <c r="R1344" s="195" t="inlineStr">
        <is>
          <t>🔍 Investigate and apply appropriate controls</t>
        </is>
      </c>
      <c r="S1344" s="195" t="inlineStr">
        <is>
          <t>MITRE technique - no IP context</t>
        </is>
      </c>
      <c r="T1344" s="195" t="n">
        <v>0</v>
      </c>
      <c r="U1344" s="195" t="n">
        <v>0</v>
      </c>
      <c r="V1344" s="195" t="inlineStr">
        <is>
          <t>T1069.002:Domain Groups | T1592.002:Software</t>
        </is>
      </c>
      <c r="W1344" s="195" t="n">
        <v>1</v>
      </c>
      <c r="X1344" s="195" t="inlineStr">
        <is>
          <t>LOW (40%)</t>
        </is>
      </c>
      <c r="Y1344" s="195" t="inlineStr">
        <is>
          <t>NONE</t>
        </is>
      </c>
      <c r="Z1344" s="195" t="inlineStr">
        <is>
          <t>NONE</t>
        </is>
      </c>
      <c r="AA1344" s="195" t="inlineStr">
        <is>
          <t>NONE</t>
        </is>
      </c>
      <c r="AB1344" s="195" t="inlineStr">
        <is>
          <t>NONE</t>
        </is>
      </c>
      <c r="AC1344" s="195" t="n">
        <v>0</v>
      </c>
      <c r="AD1344" s="195" t="inlineStr"/>
    </row>
    <row r="1345">
      <c r="A1345" s="195" t="inlineStr">
        <is>
          <t>MITRE_ATTACK</t>
        </is>
      </c>
      <c r="B1345" s="195" t="inlineStr">
        <is>
          <t>T1588.006</t>
        </is>
      </c>
      <c r="C1345" s="195" t="inlineStr">
        <is>
          <t>Tactic: Resource Development | Technique: Vulnerabilities | 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t>
        </is>
      </c>
      <c r="D1345" s="195" t="n">
        <v>6</v>
      </c>
      <c r="E1345" s="195" t="inlineStr">
        <is>
          <t>MEDIUM</t>
        </is>
      </c>
      <c r="F1345" s="195" t="n">
        <v>2</v>
      </c>
      <c r="G1345" s="195" t="n">
        <v>2</v>
      </c>
      <c r="H1345" s="195" t="inlineStr">
        <is>
          <t>MEDIUM</t>
        </is>
      </c>
      <c r="I1345" s="195" t="n">
        <v>10</v>
      </c>
      <c r="J1345" s="195" t="inlineStr">
        <is>
          <t>NO</t>
        </is>
      </c>
      <c r="K1345" s="195" t="inlineStr">
        <is>
          <t>https://attack.mitre.org/techniques/T1588/006</t>
        </is>
      </c>
      <c r="L1345" s="195" t="inlineStr"/>
      <c r="M1345" s="195" t="inlineStr">
        <is>
          <t>Implement detections</t>
        </is>
      </c>
      <c r="N1345" s="195" t="inlineStr">
        <is>
          <t>https://attack.mitre.org/techniques/T1588/006</t>
        </is>
      </c>
      <c r="O1345" s="195" t="inlineStr">
        <is>
          <t>Implement detection rules for this technique</t>
        </is>
      </c>
      <c r="P1345" s="195" t="inlineStr">
        <is>
          <t>Tactics: Resource Development</t>
        </is>
      </c>
      <c r="Q1345" s="195" t="inlineStr">
        <is>
          <t>P4</t>
        </is>
      </c>
      <c r="R1345" s="195" t="inlineStr">
        <is>
          <t>🔍 Investigate and apply appropriate controls</t>
        </is>
      </c>
      <c r="S1345" s="195" t="inlineStr">
        <is>
          <t>MITRE technique - no IP context</t>
        </is>
      </c>
      <c r="T1345" s="195" t="n">
        <v>0</v>
      </c>
      <c r="U1345" s="195" t="n">
        <v>0</v>
      </c>
      <c r="V1345" s="195" t="inlineStr">
        <is>
          <t>T1588.006:Vulnerabilities | T1592.001:Hardware | T1213.006:Databases</t>
        </is>
      </c>
      <c r="W1345" s="195" t="n">
        <v>1</v>
      </c>
      <c r="X1345" s="195" t="inlineStr">
        <is>
          <t>LOW (40%)</t>
        </is>
      </c>
      <c r="Y1345" s="195" t="inlineStr">
        <is>
          <t>NONE</t>
        </is>
      </c>
      <c r="Z1345" s="195" t="inlineStr">
        <is>
          <t>NONE</t>
        </is>
      </c>
      <c r="AA1345" s="195" t="inlineStr">
        <is>
          <t>NONE</t>
        </is>
      </c>
      <c r="AB1345" s="195" t="inlineStr">
        <is>
          <t>NONE</t>
        </is>
      </c>
      <c r="AC1345" s="195" t="n">
        <v>0</v>
      </c>
      <c r="AD1345" s="195" t="inlineStr"/>
    </row>
    <row r="1346">
      <c r="A1346" s="195" t="inlineStr">
        <is>
          <t>MITRE_ATTACK</t>
        </is>
      </c>
      <c r="B1346" s="195" t="inlineStr">
        <is>
          <t>T1566.002</t>
        </is>
      </c>
      <c r="C1346" s="195" t="inlineStr">
        <is>
          <t>Tactic: Initial Access | Technique: Spearphishing Link |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t>
        </is>
      </c>
      <c r="D1346" s="195" t="n">
        <v>6</v>
      </c>
      <c r="E1346" s="195" t="inlineStr">
        <is>
          <t>MEDIUM</t>
        </is>
      </c>
      <c r="F1346" s="195" t="n">
        <v>2</v>
      </c>
      <c r="G1346" s="195" t="n">
        <v>2</v>
      </c>
      <c r="H1346" s="195" t="inlineStr">
        <is>
          <t>MEDIUM</t>
        </is>
      </c>
      <c r="I1346" s="195" t="n">
        <v>10</v>
      </c>
      <c r="J1346" s="195" t="inlineStr">
        <is>
          <t>NO</t>
        </is>
      </c>
      <c r="K1346" s="195" t="inlineStr">
        <is>
          <t>https://attack.mitre.org/techniques/T1566/002</t>
        </is>
      </c>
      <c r="L1346" s="195" t="inlineStr"/>
      <c r="M1346" s="195" t="inlineStr">
        <is>
          <t>Implement detections</t>
        </is>
      </c>
      <c r="N1346" s="195" t="inlineStr">
        <is>
          <t>https://attack.mitre.org/techniques/T1566/002</t>
        </is>
      </c>
      <c r="O1346" s="195" t="inlineStr">
        <is>
          <t>Implement detection rules for this technique</t>
        </is>
      </c>
      <c r="P1346" s="195" t="inlineStr">
        <is>
          <t>Tactics: Initial Access</t>
        </is>
      </c>
      <c r="Q1346" s="195" t="inlineStr">
        <is>
          <t>P4</t>
        </is>
      </c>
      <c r="R1346" s="195" t="inlineStr">
        <is>
          <t>🔍 Investigate and apply appropriate controls</t>
        </is>
      </c>
      <c r="S1346" s="195" t="inlineStr">
        <is>
          <t>MITRE technique - no IP context</t>
        </is>
      </c>
      <c r="T1346" s="195" t="n">
        <v>0</v>
      </c>
      <c r="U1346" s="195" t="n">
        <v>0</v>
      </c>
      <c r="V1346" s="195" t="inlineStr">
        <is>
          <t>T1566.002:Spearphishing Link | T1588.001:Malware | T1204.002:Malicious File</t>
        </is>
      </c>
      <c r="W1346" s="195" t="n">
        <v>1</v>
      </c>
      <c r="X1346" s="195" t="inlineStr">
        <is>
          <t>LOW (40%)</t>
        </is>
      </c>
      <c r="Y1346" s="195" t="inlineStr">
        <is>
          <t>NONE</t>
        </is>
      </c>
      <c r="Z1346" s="195" t="inlineStr">
        <is>
          <t>NONE</t>
        </is>
      </c>
      <c r="AA1346" s="195" t="inlineStr">
        <is>
          <t>NONE</t>
        </is>
      </c>
      <c r="AB1346" s="195" t="inlineStr">
        <is>
          <t>NONE</t>
        </is>
      </c>
      <c r="AC1346" s="195" t="n">
        <v>0</v>
      </c>
      <c r="AD1346" s="195" t="inlineStr"/>
    </row>
    <row r="1347">
      <c r="A1347" s="195" t="inlineStr">
        <is>
          <t>MITRE_ATTACK</t>
        </is>
      </c>
      <c r="B1347" s="195" t="inlineStr">
        <is>
          <t>T1070.002</t>
        </is>
      </c>
      <c r="C1347" s="195" t="inlineStr">
        <is>
          <t>Tactic: Defense Evasion | Technique: Clear Linux or Mac System Logs | 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 General and system-related messages * /var/log/secure or /var/log/auth.</t>
        </is>
      </c>
      <c r="D1347" s="195" t="n">
        <v>6</v>
      </c>
      <c r="E1347" s="195" t="inlineStr">
        <is>
          <t>MEDIUM</t>
        </is>
      </c>
      <c r="F1347" s="195" t="n">
        <v>2</v>
      </c>
      <c r="G1347" s="195" t="n">
        <v>2</v>
      </c>
      <c r="H1347" s="195" t="inlineStr">
        <is>
          <t>MEDIUM</t>
        </is>
      </c>
      <c r="I1347" s="195" t="n">
        <v>10</v>
      </c>
      <c r="J1347" s="195" t="inlineStr">
        <is>
          <t>NO</t>
        </is>
      </c>
      <c r="K1347" s="195" t="inlineStr">
        <is>
          <t>https://attack.mitre.org/techniques/T1070/002</t>
        </is>
      </c>
      <c r="L1347" s="195" t="inlineStr"/>
      <c r="M1347" s="195" t="inlineStr">
        <is>
          <t>Implement detections</t>
        </is>
      </c>
      <c r="N1347" s="195" t="inlineStr">
        <is>
          <t>https://attack.mitre.org/techniques/T1070/002</t>
        </is>
      </c>
      <c r="O1347" s="195" t="inlineStr">
        <is>
          <t>Implement detection rules for this technique</t>
        </is>
      </c>
      <c r="P1347" s="195" t="inlineStr">
        <is>
          <t>Tactics: Defense Evasion</t>
        </is>
      </c>
      <c r="Q1347" s="195" t="inlineStr">
        <is>
          <t>P4</t>
        </is>
      </c>
      <c r="R1347" s="195" t="inlineStr">
        <is>
          <t>🔍 Investigate and apply appropriate controls</t>
        </is>
      </c>
      <c r="S1347" s="195" t="inlineStr">
        <is>
          <t>MITRE technique - no IP context</t>
        </is>
      </c>
      <c r="T1347" s="195" t="n">
        <v>0</v>
      </c>
      <c r="U1347" s="195" t="n">
        <v>0</v>
      </c>
      <c r="V1347" s="195" t="inlineStr">
        <is>
          <t>T1070.002:Clear Linux or Mac System Logs</t>
        </is>
      </c>
      <c r="W1347" s="195" t="n">
        <v>1</v>
      </c>
      <c r="X1347" s="195" t="inlineStr">
        <is>
          <t>LOW (40%)</t>
        </is>
      </c>
      <c r="Y1347" s="195" t="inlineStr">
        <is>
          <t>NONE</t>
        </is>
      </c>
      <c r="Z1347" s="195" t="inlineStr">
        <is>
          <t>NONE</t>
        </is>
      </c>
      <c r="AA1347" s="195" t="inlineStr">
        <is>
          <t>NONE</t>
        </is>
      </c>
      <c r="AB1347" s="195" t="inlineStr">
        <is>
          <t>NONE</t>
        </is>
      </c>
      <c r="AC1347" s="195" t="n">
        <v>0</v>
      </c>
      <c r="AD1347" s="195" t="inlineStr"/>
    </row>
    <row r="1348">
      <c r="A1348" s="195" t="inlineStr">
        <is>
          <t>MITRE_ATTACK</t>
        </is>
      </c>
      <c r="B1348" s="195" t="inlineStr">
        <is>
          <t>T1499.004</t>
        </is>
      </c>
      <c r="C1348" s="195" t="inlineStr">
        <is>
          <t xml:space="preserve">Tactic: Impact | Technique: Application or System Exploitation | 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t>
        </is>
      </c>
      <c r="D1348" s="195" t="n">
        <v>6</v>
      </c>
      <c r="E1348" s="195" t="inlineStr">
        <is>
          <t>MEDIUM</t>
        </is>
      </c>
      <c r="F1348" s="195" t="n">
        <v>2</v>
      </c>
      <c r="G1348" s="195" t="n">
        <v>2</v>
      </c>
      <c r="H1348" s="195" t="inlineStr">
        <is>
          <t>MEDIUM</t>
        </is>
      </c>
      <c r="I1348" s="195" t="n">
        <v>10</v>
      </c>
      <c r="J1348" s="195" t="inlineStr">
        <is>
          <t>NO</t>
        </is>
      </c>
      <c r="K1348" s="195" t="inlineStr">
        <is>
          <t>https://attack.mitre.org/techniques/T1499/004</t>
        </is>
      </c>
      <c r="L1348" s="195" t="inlineStr"/>
      <c r="M1348" s="195" t="inlineStr">
        <is>
          <t>Implement detections</t>
        </is>
      </c>
      <c r="N1348" s="195" t="inlineStr">
        <is>
          <t>https://attack.mitre.org/techniques/T1499/004</t>
        </is>
      </c>
      <c r="O1348" s="195" t="inlineStr">
        <is>
          <t>Implement detection rules for this technique</t>
        </is>
      </c>
      <c r="P1348" s="195" t="inlineStr">
        <is>
          <t>Tactics: Impact</t>
        </is>
      </c>
      <c r="Q1348" s="195" t="inlineStr">
        <is>
          <t>P4</t>
        </is>
      </c>
      <c r="R1348" s="195" t="inlineStr">
        <is>
          <t>🔍 Investigate and apply appropriate controls</t>
        </is>
      </c>
      <c r="S1348" s="195" t="inlineStr">
        <is>
          <t>MITRE technique - no IP context</t>
        </is>
      </c>
      <c r="T1348" s="195" t="n">
        <v>0</v>
      </c>
      <c r="U1348" s="195" t="n">
        <v>0</v>
      </c>
      <c r="V1348" s="195" t="inlineStr">
        <is>
          <t>T1499.004:Application or System Exploitation | T1588.006:Vulnerabilities | T1592.002:Software</t>
        </is>
      </c>
      <c r="W1348" s="195" t="n">
        <v>1</v>
      </c>
      <c r="X1348" s="195" t="inlineStr">
        <is>
          <t>LOW (40%)</t>
        </is>
      </c>
      <c r="Y1348" s="195" t="inlineStr">
        <is>
          <t>NONE</t>
        </is>
      </c>
      <c r="Z1348" s="195" t="inlineStr">
        <is>
          <t>NONE</t>
        </is>
      </c>
      <c r="AA1348" s="195" t="inlineStr">
        <is>
          <t>NONE</t>
        </is>
      </c>
      <c r="AB1348" s="195" t="inlineStr">
        <is>
          <t>NONE</t>
        </is>
      </c>
      <c r="AC1348" s="195" t="n">
        <v>0</v>
      </c>
      <c r="AD1348" s="195" t="inlineStr"/>
    </row>
    <row r="1349">
      <c r="A1349" s="195" t="inlineStr">
        <is>
          <t>MITRE_ATTACK</t>
        </is>
      </c>
      <c r="B1349" s="195" t="inlineStr">
        <is>
          <t>T1137</t>
        </is>
      </c>
      <c r="C1349" s="195" t="inlineStr">
        <is>
          <t>Tactic: Persistence | Technique: Office Application Startup | 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t>
        </is>
      </c>
      <c r="D1349" s="195" t="n">
        <v>6</v>
      </c>
      <c r="E1349" s="195" t="inlineStr">
        <is>
          <t>MEDIUM</t>
        </is>
      </c>
      <c r="F1349" s="195" t="n">
        <v>2</v>
      </c>
      <c r="G1349" s="195" t="n">
        <v>2</v>
      </c>
      <c r="H1349" s="195" t="inlineStr">
        <is>
          <t>MEDIUM</t>
        </is>
      </c>
      <c r="I1349" s="195" t="n">
        <v>10</v>
      </c>
      <c r="J1349" s="195" t="inlineStr">
        <is>
          <t>NO</t>
        </is>
      </c>
      <c r="K1349" s="195" t="inlineStr">
        <is>
          <t>https://attack.mitre.org/techniques/T1137</t>
        </is>
      </c>
      <c r="L1349" s="195" t="inlineStr"/>
      <c r="M1349" s="195" t="inlineStr">
        <is>
          <t>Implement detections</t>
        </is>
      </c>
      <c r="N1349" s="195" t="inlineStr">
        <is>
          <t>https://attack.mitre.org/techniques/T1137</t>
        </is>
      </c>
      <c r="O1349" s="195" t="inlineStr">
        <is>
          <t>Implement detection rules for this technique</t>
        </is>
      </c>
      <c r="P1349" s="195" t="inlineStr">
        <is>
          <t>Tactics: Persistence</t>
        </is>
      </c>
      <c r="Q1349" s="195" t="inlineStr">
        <is>
          <t>P4</t>
        </is>
      </c>
      <c r="R1349" s="195" t="inlineStr">
        <is>
          <t>🔍 Investigate and apply appropriate controls</t>
        </is>
      </c>
      <c r="S1349" s="195" t="inlineStr">
        <is>
          <t>MITRE technique - no IP context</t>
        </is>
      </c>
      <c r="T1349" s="195" t="n">
        <v>0</v>
      </c>
      <c r="U1349" s="195" t="n">
        <v>0</v>
      </c>
      <c r="V1349" s="195" t="inlineStr">
        <is>
          <t>T1137:Office Application Startup | T1137.006:Add-ins | T1137.001:Office Template Macros</t>
        </is>
      </c>
      <c r="W1349" s="195" t="n">
        <v>1</v>
      </c>
      <c r="X1349" s="195" t="inlineStr">
        <is>
          <t>LOW (40%)</t>
        </is>
      </c>
      <c r="Y1349" s="195" t="inlineStr">
        <is>
          <t>NONE</t>
        </is>
      </c>
      <c r="Z1349" s="195" t="inlineStr">
        <is>
          <t>NONE</t>
        </is>
      </c>
      <c r="AA1349" s="195" t="inlineStr">
        <is>
          <t>NONE</t>
        </is>
      </c>
      <c r="AB1349" s="195" t="inlineStr">
        <is>
          <t>NONE</t>
        </is>
      </c>
      <c r="AC1349" s="195" t="n">
        <v>0</v>
      </c>
      <c r="AD1349" s="195" t="inlineStr"/>
    </row>
    <row r="1350">
      <c r="A1350" s="195" t="inlineStr">
        <is>
          <t>MITRE_ATTACK</t>
        </is>
      </c>
      <c r="B1350" s="195" t="inlineStr">
        <is>
          <t>T1218.004</t>
        </is>
      </c>
      <c r="C1350" s="195" t="inlineStr">
        <is>
          <t>Tactic: Defense Evasion | Technique: InstallUtil | 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C:\Windows\Microsoft.NET\Framework</t>
        </is>
      </c>
      <c r="D1350" s="195" t="n">
        <v>6</v>
      </c>
      <c r="E1350" s="195" t="inlineStr">
        <is>
          <t>MEDIUM</t>
        </is>
      </c>
      <c r="F1350" s="195" t="n">
        <v>2</v>
      </c>
      <c r="G1350" s="195" t="n">
        <v>2</v>
      </c>
      <c r="H1350" s="195" t="inlineStr">
        <is>
          <t>MEDIUM</t>
        </is>
      </c>
      <c r="I1350" s="195" t="n">
        <v>10</v>
      </c>
      <c r="J1350" s="195" t="inlineStr">
        <is>
          <t>NO</t>
        </is>
      </c>
      <c r="K1350" s="195" t="inlineStr">
        <is>
          <t>https://attack.mitre.org/techniques/T1218/004</t>
        </is>
      </c>
      <c r="L1350" s="195" t="inlineStr"/>
      <c r="M1350" s="195" t="inlineStr">
        <is>
          <t>Implement detections</t>
        </is>
      </c>
      <c r="N1350" s="195" t="inlineStr">
        <is>
          <t>https://attack.mitre.org/techniques/T1218/004</t>
        </is>
      </c>
      <c r="O1350" s="195" t="inlineStr">
        <is>
          <t>Implement detection rules for this technique</t>
        </is>
      </c>
      <c r="P1350" s="195" t="inlineStr">
        <is>
          <t>Tactics: Defense Evasion</t>
        </is>
      </c>
      <c r="Q1350" s="195" t="inlineStr">
        <is>
          <t>P4</t>
        </is>
      </c>
      <c r="R1350" s="195" t="inlineStr">
        <is>
          <t>🔍 Investigate and apply appropriate controls</t>
        </is>
      </c>
      <c r="S1350" s="195" t="inlineStr">
        <is>
          <t>MITRE technique - no IP context</t>
        </is>
      </c>
      <c r="T1350" s="195" t="n">
        <v>0</v>
      </c>
      <c r="U1350" s="195" t="n">
        <v>0</v>
      </c>
      <c r="V1350" s="195" t="inlineStr">
        <is>
          <t>T1218.004:InstallUtil</t>
        </is>
      </c>
      <c r="W1350" s="195" t="n">
        <v>1</v>
      </c>
      <c r="X1350" s="195" t="inlineStr">
        <is>
          <t>LOW (40%)</t>
        </is>
      </c>
      <c r="Y1350" s="195" t="inlineStr">
        <is>
          <t>NONE</t>
        </is>
      </c>
      <c r="Z1350" s="195" t="inlineStr">
        <is>
          <t>NONE</t>
        </is>
      </c>
      <c r="AA1350" s="195" t="inlineStr">
        <is>
          <t>NONE</t>
        </is>
      </c>
      <c r="AB1350" s="195" t="inlineStr">
        <is>
          <t>NONE</t>
        </is>
      </c>
      <c r="AC1350" s="195" t="n">
        <v>0</v>
      </c>
      <c r="AD1350" s="195" t="inlineStr"/>
    </row>
    <row r="1351">
      <c r="A1351" s="195" t="inlineStr">
        <is>
          <t>MITRE_ATTACK</t>
        </is>
      </c>
      <c r="B1351" s="195" t="inlineStr">
        <is>
          <t>T1598.003</t>
        </is>
      </c>
      <c r="C1351" s="195" t="inlineStr">
        <is>
          <t>Tactic: Reconnaissance | Technique: Spearphishing Link |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t>
        </is>
      </c>
      <c r="D1351" s="195" t="n">
        <v>6</v>
      </c>
      <c r="E1351" s="195" t="inlineStr">
        <is>
          <t>MEDIUM</t>
        </is>
      </c>
      <c r="F1351" s="195" t="n">
        <v>2</v>
      </c>
      <c r="G1351" s="195" t="n">
        <v>2</v>
      </c>
      <c r="H1351" s="195" t="inlineStr">
        <is>
          <t>MEDIUM</t>
        </is>
      </c>
      <c r="I1351" s="195" t="n">
        <v>10</v>
      </c>
      <c r="J1351" s="195" t="inlineStr">
        <is>
          <t>NO</t>
        </is>
      </c>
      <c r="K1351" s="195" t="inlineStr">
        <is>
          <t>https://attack.mitre.org/techniques/T1598/003</t>
        </is>
      </c>
      <c r="L1351" s="195" t="inlineStr"/>
      <c r="M1351" s="195" t="inlineStr">
        <is>
          <t>Implement detections</t>
        </is>
      </c>
      <c r="N1351" s="195" t="inlineStr">
        <is>
          <t>https://attack.mitre.org/techniques/T1598/003</t>
        </is>
      </c>
      <c r="O1351" s="195" t="inlineStr">
        <is>
          <t>Implement detection rules for this technique</t>
        </is>
      </c>
      <c r="P1351" s="195" t="inlineStr">
        <is>
          <t>Tactics: Reconnaissance</t>
        </is>
      </c>
      <c r="Q1351" s="195" t="inlineStr">
        <is>
          <t>P4</t>
        </is>
      </c>
      <c r="R1351" s="195" t="inlineStr">
        <is>
          <t>🔍 Investigate and apply appropriate controls</t>
        </is>
      </c>
      <c r="S1351" s="195" t="inlineStr">
        <is>
          <t>MITRE technique - no IP context</t>
        </is>
      </c>
      <c r="T1351" s="195" t="n">
        <v>0</v>
      </c>
      <c r="U1351" s="195" t="n">
        <v>0</v>
      </c>
      <c r="V1351" s="195" t="inlineStr">
        <is>
          <t>T1598.003:Spearphishing Link | T1566:Phishing | T1589.001:Credentials</t>
        </is>
      </c>
      <c r="W1351" s="195" t="n">
        <v>1</v>
      </c>
      <c r="X1351" s="195" t="inlineStr">
        <is>
          <t>LOW (40%)</t>
        </is>
      </c>
      <c r="Y1351" s="195" t="inlineStr">
        <is>
          <t>NONE</t>
        </is>
      </c>
      <c r="Z1351" s="195" t="inlineStr">
        <is>
          <t>NONE</t>
        </is>
      </c>
      <c r="AA1351" s="195" t="inlineStr">
        <is>
          <t>NONE</t>
        </is>
      </c>
      <c r="AB1351" s="195" t="inlineStr">
        <is>
          <t>NONE</t>
        </is>
      </c>
      <c r="AC1351" s="195" t="n">
        <v>0</v>
      </c>
      <c r="AD1351" s="195" t="inlineStr"/>
    </row>
    <row r="1352">
      <c r="A1352" s="195" t="inlineStr">
        <is>
          <t>MITRE_ATTACK</t>
        </is>
      </c>
      <c r="B1352" s="195" t="inlineStr">
        <is>
          <t>T1021.004</t>
        </is>
      </c>
      <c r="C1352" s="195" t="inlineStr">
        <is>
          <t>Tactic: Lateral Movement | Technique: SSH | 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t>
        </is>
      </c>
      <c r="D1352" s="195" t="n">
        <v>6</v>
      </c>
      <c r="E1352" s="195" t="inlineStr">
        <is>
          <t>MEDIUM</t>
        </is>
      </c>
      <c r="F1352" s="195" t="n">
        <v>2</v>
      </c>
      <c r="G1352" s="195" t="n">
        <v>2</v>
      </c>
      <c r="H1352" s="195" t="inlineStr">
        <is>
          <t>MEDIUM</t>
        </is>
      </c>
      <c r="I1352" s="195" t="n">
        <v>10</v>
      </c>
      <c r="J1352" s="195" t="inlineStr">
        <is>
          <t>NO</t>
        </is>
      </c>
      <c r="K1352" s="195" t="inlineStr">
        <is>
          <t>https://attack.mitre.org/techniques/T1021/004</t>
        </is>
      </c>
      <c r="L1352" s="195" t="inlineStr"/>
      <c r="M1352" s="195" t="inlineStr">
        <is>
          <t>Implement detections</t>
        </is>
      </c>
      <c r="N1352" s="195" t="inlineStr">
        <is>
          <t>https://attack.mitre.org/techniques/T1021/004</t>
        </is>
      </c>
      <c r="O1352" s="195" t="inlineStr">
        <is>
          <t>Implement detection rules for this technique</t>
        </is>
      </c>
      <c r="P1352" s="195" t="inlineStr">
        <is>
          <t>Tactics: Lateral Movement</t>
        </is>
      </c>
      <c r="Q1352" s="195" t="inlineStr">
        <is>
          <t>P4</t>
        </is>
      </c>
      <c r="R1352" s="195" t="inlineStr">
        <is>
          <t>🔍 Investigate and apply appropriate controls</t>
        </is>
      </c>
      <c r="S1352" s="195" t="inlineStr">
        <is>
          <t>MITRE technique - no IP context</t>
        </is>
      </c>
      <c r="T1352" s="195" t="n">
        <v>0</v>
      </c>
      <c r="U1352" s="195" t="n">
        <v>0</v>
      </c>
      <c r="V1352" s="195" t="inlineStr">
        <is>
          <t>T1021.004:SSH | T1078:Valid Accounts</t>
        </is>
      </c>
      <c r="W1352" s="195" t="n">
        <v>1</v>
      </c>
      <c r="X1352" s="195" t="inlineStr">
        <is>
          <t>LOW (40%)</t>
        </is>
      </c>
      <c r="Y1352" s="195" t="inlineStr">
        <is>
          <t>NONE</t>
        </is>
      </c>
      <c r="Z1352" s="195" t="inlineStr">
        <is>
          <t>NONE</t>
        </is>
      </c>
      <c r="AA1352" s="195" t="inlineStr">
        <is>
          <t>NONE</t>
        </is>
      </c>
      <c r="AB1352" s="195" t="inlineStr">
        <is>
          <t>NONE</t>
        </is>
      </c>
      <c r="AC1352" s="195" t="n">
        <v>0</v>
      </c>
      <c r="AD1352" s="195" t="inlineStr"/>
    </row>
    <row r="1353">
      <c r="A1353" s="195" t="inlineStr">
        <is>
          <t>MITRE_ATTACK</t>
        </is>
      </c>
      <c r="B1353" s="195" t="inlineStr">
        <is>
          <t>T1098.003</t>
        </is>
      </c>
      <c r="C1353" s="195" t="inlineStr">
        <is>
          <t>Tactic: Persistence, Privilege Escalation | Technique: Additional Cloud Roles | 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t>
        </is>
      </c>
      <c r="D1353" s="195" t="n">
        <v>6</v>
      </c>
      <c r="E1353" s="195" t="inlineStr">
        <is>
          <t>MEDIUM</t>
        </is>
      </c>
      <c r="F1353" s="195" t="n">
        <v>2</v>
      </c>
      <c r="G1353" s="195" t="n">
        <v>2</v>
      </c>
      <c r="H1353" s="195" t="inlineStr">
        <is>
          <t>MEDIUM</t>
        </is>
      </c>
      <c r="I1353" s="195" t="n">
        <v>10</v>
      </c>
      <c r="J1353" s="195" t="inlineStr">
        <is>
          <t>NO</t>
        </is>
      </c>
      <c r="K1353" s="195" t="inlineStr">
        <is>
          <t>https://attack.mitre.org/techniques/T1098/003</t>
        </is>
      </c>
      <c r="L1353" s="195" t="inlineStr"/>
      <c r="M1353" s="195" t="inlineStr">
        <is>
          <t>Implement detections</t>
        </is>
      </c>
      <c r="N1353" s="195" t="inlineStr">
        <is>
          <t>https://attack.mitre.org/techniques/T1098/003</t>
        </is>
      </c>
      <c r="O1353" s="195" t="inlineStr">
        <is>
          <t>Implement detection rules for this technique</t>
        </is>
      </c>
      <c r="P1353" s="195" t="inlineStr">
        <is>
          <t>Tactics: Persistence, Privilege Escalation</t>
        </is>
      </c>
      <c r="Q1353" s="195" t="inlineStr">
        <is>
          <t>P4</t>
        </is>
      </c>
      <c r="R1353" s="195" t="inlineStr">
        <is>
          <t>🔍 Investigate and apply appropriate controls</t>
        </is>
      </c>
      <c r="S1353" s="195" t="inlineStr">
        <is>
          <t>MITRE technique - no IP context</t>
        </is>
      </c>
      <c r="T1353" s="195" t="n">
        <v>0</v>
      </c>
      <c r="U1353" s="195" t="n">
        <v>0</v>
      </c>
      <c r="V1353" s="195" t="inlineStr">
        <is>
          <t>T1098.003:Additional Cloud Roles | T1136.003:Cloud Account</t>
        </is>
      </c>
      <c r="W1353" s="195" t="n">
        <v>1</v>
      </c>
      <c r="X1353" s="195" t="inlineStr">
        <is>
          <t>LOW (40%)</t>
        </is>
      </c>
      <c r="Y1353" s="195" t="inlineStr">
        <is>
          <t>NONE</t>
        </is>
      </c>
      <c r="Z1353" s="195" t="inlineStr">
        <is>
          <t>NONE</t>
        </is>
      </c>
      <c r="AA1353" s="195" t="inlineStr">
        <is>
          <t>NONE</t>
        </is>
      </c>
      <c r="AB1353" s="195" t="inlineStr">
        <is>
          <t>NONE</t>
        </is>
      </c>
      <c r="AC1353" s="195" t="n">
        <v>0</v>
      </c>
      <c r="AD1353" s="195" t="inlineStr"/>
    </row>
    <row r="1354">
      <c r="A1354" s="195" t="inlineStr">
        <is>
          <t>MITRE_ATTACK</t>
        </is>
      </c>
      <c r="B1354" s="195" t="inlineStr">
        <is>
          <t>T1547.012</t>
        </is>
      </c>
      <c r="C1354" s="195" t="inlineStr">
        <is>
          <t>Tactic: Persistence, Privilege Escalation | Technique: Print Processors | 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t>
        </is>
      </c>
      <c r="D1354" s="195" t="n">
        <v>6</v>
      </c>
      <c r="E1354" s="195" t="inlineStr">
        <is>
          <t>MEDIUM</t>
        </is>
      </c>
      <c r="F1354" s="195" t="n">
        <v>2</v>
      </c>
      <c r="G1354" s="195" t="n">
        <v>2</v>
      </c>
      <c r="H1354" s="195" t="inlineStr">
        <is>
          <t>MEDIUM</t>
        </is>
      </c>
      <c r="I1354" s="195" t="n">
        <v>10</v>
      </c>
      <c r="J1354" s="195" t="inlineStr">
        <is>
          <t>NO</t>
        </is>
      </c>
      <c r="K1354" s="195" t="inlineStr">
        <is>
          <t>https://attack.mitre.org/techniques/T1547/012</t>
        </is>
      </c>
      <c r="L1354" s="195" t="inlineStr"/>
      <c r="M1354" s="195" t="inlineStr">
        <is>
          <t>Implement detections</t>
        </is>
      </c>
      <c r="N1354" s="195" t="inlineStr">
        <is>
          <t>https://attack.mitre.org/techniques/T1547/012</t>
        </is>
      </c>
      <c r="O1354" s="195" t="inlineStr">
        <is>
          <t>Implement detection rules for this technique</t>
        </is>
      </c>
      <c r="P1354" s="195" t="inlineStr">
        <is>
          <t>Tactics: Persistence, Privilege Escalation</t>
        </is>
      </c>
      <c r="Q1354" s="195" t="inlineStr">
        <is>
          <t>P4</t>
        </is>
      </c>
      <c r="R1354" s="195" t="inlineStr">
        <is>
          <t>🔍 Investigate and apply appropriate controls</t>
        </is>
      </c>
      <c r="S1354" s="195" t="inlineStr">
        <is>
          <t>MITRE technique - no IP context</t>
        </is>
      </c>
      <c r="T1354" s="195" t="n">
        <v>0</v>
      </c>
      <c r="U1354" s="195" t="n">
        <v>0</v>
      </c>
      <c r="V1354" s="195" t="inlineStr">
        <is>
          <t>T1547.012:Print Processors</t>
        </is>
      </c>
      <c r="W1354" s="195" t="n">
        <v>1</v>
      </c>
      <c r="X1354" s="195" t="inlineStr">
        <is>
          <t>LOW (40%)</t>
        </is>
      </c>
      <c r="Y1354" s="195" t="inlineStr">
        <is>
          <t>NONE</t>
        </is>
      </c>
      <c r="Z1354" s="195" t="inlineStr">
        <is>
          <t>NONE</t>
        </is>
      </c>
      <c r="AA1354" s="195" t="inlineStr">
        <is>
          <t>NONE</t>
        </is>
      </c>
      <c r="AB1354" s="195" t="inlineStr">
        <is>
          <t>NONE</t>
        </is>
      </c>
      <c r="AC1354" s="195" t="n">
        <v>0</v>
      </c>
      <c r="AD1354" s="195" t="inlineStr"/>
    </row>
    <row r="1355">
      <c r="A1355" s="195" t="inlineStr">
        <is>
          <t>MITRE_ATTACK</t>
        </is>
      </c>
      <c r="B1355" s="195" t="inlineStr">
        <is>
          <t>T1566.001</t>
        </is>
      </c>
      <c r="C1355" s="195" t="inlineStr">
        <is>
          <t xml:space="preserve">Tactic: Initial Access | Technique: Spearphishing Attachment |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t>
        </is>
      </c>
      <c r="D1355" s="195" t="n">
        <v>6</v>
      </c>
      <c r="E1355" s="195" t="inlineStr">
        <is>
          <t>MEDIUM</t>
        </is>
      </c>
      <c r="F1355" s="195" t="n">
        <v>2</v>
      </c>
      <c r="G1355" s="195" t="n">
        <v>2</v>
      </c>
      <c r="H1355" s="195" t="inlineStr">
        <is>
          <t>MEDIUM</t>
        </is>
      </c>
      <c r="I1355" s="195" t="n">
        <v>10</v>
      </c>
      <c r="J1355" s="195" t="inlineStr">
        <is>
          <t>NO</t>
        </is>
      </c>
      <c r="K1355" s="195" t="inlineStr">
        <is>
          <t>https://attack.mitre.org/techniques/T1566/001</t>
        </is>
      </c>
      <c r="L1355" s="195" t="inlineStr"/>
      <c r="M1355" s="195" t="inlineStr">
        <is>
          <t>Implement detections</t>
        </is>
      </c>
      <c r="N1355" s="195" t="inlineStr">
        <is>
          <t>https://attack.mitre.org/techniques/T1566/001</t>
        </is>
      </c>
      <c r="O1355" s="195" t="inlineStr">
        <is>
          <t>Implement detection rules for this technique</t>
        </is>
      </c>
      <c r="P1355" s="195" t="inlineStr">
        <is>
          <t>Tactics: Initial Access</t>
        </is>
      </c>
      <c r="Q1355" s="195" t="inlineStr">
        <is>
          <t>P4</t>
        </is>
      </c>
      <c r="R1355" s="195" t="inlineStr">
        <is>
          <t>🔍 Investigate and apply appropriate controls</t>
        </is>
      </c>
      <c r="S1355" s="195" t="inlineStr">
        <is>
          <t>MITRE technique - no IP context</t>
        </is>
      </c>
      <c r="T1355" s="195" t="n">
        <v>0</v>
      </c>
      <c r="U1355" s="195" t="n">
        <v>0</v>
      </c>
      <c r="V1355" s="195" t="inlineStr">
        <is>
          <t>T1566.001:Spearphishing Attachment | T1588.001:Malware | T1598.002:Spearphishing Attachment</t>
        </is>
      </c>
      <c r="W1355" s="195" t="n">
        <v>1</v>
      </c>
      <c r="X1355" s="195" t="inlineStr">
        <is>
          <t>LOW (40%)</t>
        </is>
      </c>
      <c r="Y1355" s="195" t="inlineStr">
        <is>
          <t>NONE</t>
        </is>
      </c>
      <c r="Z1355" s="195" t="inlineStr">
        <is>
          <t>NONE</t>
        </is>
      </c>
      <c r="AA1355" s="195" t="inlineStr">
        <is>
          <t>NONE</t>
        </is>
      </c>
      <c r="AB1355" s="195" t="inlineStr">
        <is>
          <t>NONE</t>
        </is>
      </c>
      <c r="AC1355" s="195" t="n">
        <v>0</v>
      </c>
      <c r="AD1355" s="195" t="inlineStr"/>
    </row>
    <row r="1356">
      <c r="A1356" s="195" t="inlineStr">
        <is>
          <t>MITRE_ATTACK</t>
        </is>
      </c>
      <c r="B1356" s="195" t="inlineStr">
        <is>
          <t>T1027.008</t>
        </is>
      </c>
      <c r="C1356" s="195" t="inlineStr">
        <is>
          <t>Tactic: Defense Evasion | Technique: Stripped Payloads | 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t>
        </is>
      </c>
      <c r="D1356" s="195" t="n">
        <v>6</v>
      </c>
      <c r="E1356" s="195" t="inlineStr">
        <is>
          <t>MEDIUM</t>
        </is>
      </c>
      <c r="F1356" s="195" t="n">
        <v>2</v>
      </c>
      <c r="G1356" s="195" t="n">
        <v>2</v>
      </c>
      <c r="H1356" s="195" t="inlineStr">
        <is>
          <t>MEDIUM</t>
        </is>
      </c>
      <c r="I1356" s="195" t="n">
        <v>10</v>
      </c>
      <c r="J1356" s="195" t="inlineStr">
        <is>
          <t>NO</t>
        </is>
      </c>
      <c r="K1356" s="195" t="inlineStr">
        <is>
          <t>https://attack.mitre.org/techniques/T1027/008</t>
        </is>
      </c>
      <c r="L1356" s="195" t="inlineStr"/>
      <c r="M1356" s="195" t="inlineStr">
        <is>
          <t>Implement detections</t>
        </is>
      </c>
      <c r="N1356" s="195" t="inlineStr">
        <is>
          <t>https://attack.mitre.org/techniques/T1027/008</t>
        </is>
      </c>
      <c r="O1356" s="195" t="inlineStr">
        <is>
          <t>Implement detection rules for this technique</t>
        </is>
      </c>
      <c r="P1356" s="195" t="inlineStr">
        <is>
          <t>Tactics: Defense Evasion</t>
        </is>
      </c>
      <c r="Q1356" s="195" t="inlineStr">
        <is>
          <t>P4</t>
        </is>
      </c>
      <c r="R1356" s="195" t="inlineStr">
        <is>
          <t>🔍 Investigate and apply appropriate controls</t>
        </is>
      </c>
      <c r="S1356" s="195" t="inlineStr">
        <is>
          <t>MITRE technique - no IP context</t>
        </is>
      </c>
      <c r="T1356" s="195" t="n">
        <v>0</v>
      </c>
      <c r="U1356" s="195" t="n">
        <v>0</v>
      </c>
      <c r="V1356" s="195" t="inlineStr">
        <is>
          <t>T1027.008:Stripped Payloads</t>
        </is>
      </c>
      <c r="W1356" s="195" t="n">
        <v>1</v>
      </c>
      <c r="X1356" s="195" t="inlineStr">
        <is>
          <t>LOW (40%)</t>
        </is>
      </c>
      <c r="Y1356" s="195" t="inlineStr">
        <is>
          <t>NONE</t>
        </is>
      </c>
      <c r="Z1356" s="195" t="inlineStr">
        <is>
          <t>NONE</t>
        </is>
      </c>
      <c r="AA1356" s="195" t="inlineStr">
        <is>
          <t>NONE</t>
        </is>
      </c>
      <c r="AB1356" s="195" t="inlineStr">
        <is>
          <t>NONE</t>
        </is>
      </c>
      <c r="AC1356" s="195" t="n">
        <v>0</v>
      </c>
      <c r="AD1356" s="195" t="inlineStr"/>
    </row>
    <row r="1357">
      <c r="A1357" s="195" t="inlineStr">
        <is>
          <t>MITRE_ATTACK</t>
        </is>
      </c>
      <c r="B1357" s="195" t="inlineStr">
        <is>
          <t>T1559.001</t>
        </is>
      </c>
      <c r="C1357" s="195" t="inlineStr">
        <is>
          <t>Tactic: Execution | Technique: Component Object Model | 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t>
        </is>
      </c>
      <c r="D1357" s="195" t="n">
        <v>6</v>
      </c>
      <c r="E1357" s="195" t="inlineStr">
        <is>
          <t>MEDIUM</t>
        </is>
      </c>
      <c r="F1357" s="195" t="n">
        <v>2</v>
      </c>
      <c r="G1357" s="195" t="n">
        <v>2</v>
      </c>
      <c r="H1357" s="195" t="inlineStr">
        <is>
          <t>MEDIUM</t>
        </is>
      </c>
      <c r="I1357" s="195" t="n">
        <v>10</v>
      </c>
      <c r="J1357" s="195" t="inlineStr">
        <is>
          <t>NO</t>
        </is>
      </c>
      <c r="K1357" s="195" t="inlineStr">
        <is>
          <t>https://attack.mitre.org/techniques/T1559/001</t>
        </is>
      </c>
      <c r="L1357" s="195" t="inlineStr"/>
      <c r="M1357" s="195" t="inlineStr">
        <is>
          <t>Implement detections</t>
        </is>
      </c>
      <c r="N1357" s="195" t="inlineStr">
        <is>
          <t>https://attack.mitre.org/techniques/T1559/001</t>
        </is>
      </c>
      <c r="O1357" s="195" t="inlineStr">
        <is>
          <t>Implement detection rules for this technique</t>
        </is>
      </c>
      <c r="P1357" s="195" t="inlineStr">
        <is>
          <t>Tactics: Execution</t>
        </is>
      </c>
      <c r="Q1357" s="195" t="inlineStr">
        <is>
          <t>P4</t>
        </is>
      </c>
      <c r="R1357" s="195" t="inlineStr">
        <is>
          <t>🔍 Investigate and apply appropriate controls</t>
        </is>
      </c>
      <c r="S1357" s="195" t="inlineStr">
        <is>
          <t>MITRE technique - no IP context</t>
        </is>
      </c>
      <c r="T1357" s="195" t="n">
        <v>0</v>
      </c>
      <c r="U1357" s="195" t="n">
        <v>0</v>
      </c>
      <c r="V1357" s="195" t="inlineStr">
        <is>
          <t>T1559.001:Component Object Model | T1584.004:Server | T1592.002:Software</t>
        </is>
      </c>
      <c r="W1357" s="195" t="n">
        <v>1</v>
      </c>
      <c r="X1357" s="195" t="inlineStr">
        <is>
          <t>LOW (40%)</t>
        </is>
      </c>
      <c r="Y1357" s="195" t="inlineStr">
        <is>
          <t>NONE</t>
        </is>
      </c>
      <c r="Z1357" s="195" t="inlineStr">
        <is>
          <t>NONE</t>
        </is>
      </c>
      <c r="AA1357" s="195" t="inlineStr">
        <is>
          <t>NONE</t>
        </is>
      </c>
      <c r="AB1357" s="195" t="inlineStr">
        <is>
          <t>NONE</t>
        </is>
      </c>
      <c r="AC1357" s="195" t="n">
        <v>0</v>
      </c>
      <c r="AD1357" s="195" t="inlineStr"/>
    </row>
    <row r="1358">
      <c r="A1358" s="195" t="inlineStr">
        <is>
          <t>MITRE_ATTACK</t>
        </is>
      </c>
      <c r="B1358" s="195" t="inlineStr">
        <is>
          <t>T1574.001</t>
        </is>
      </c>
      <c r="C1358" s="195" t="inlineStr">
        <is>
          <t>Tactic: Persistence, Privilege Escalation, Defense Evasion | Technique: DLL | 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t>
        </is>
      </c>
      <c r="D1358" s="195" t="n">
        <v>6</v>
      </c>
      <c r="E1358" s="195" t="inlineStr">
        <is>
          <t>MEDIUM</t>
        </is>
      </c>
      <c r="F1358" s="195" t="n">
        <v>2</v>
      </c>
      <c r="G1358" s="195" t="n">
        <v>2</v>
      </c>
      <c r="H1358" s="195" t="inlineStr">
        <is>
          <t>MEDIUM</t>
        </is>
      </c>
      <c r="I1358" s="195" t="n">
        <v>10</v>
      </c>
      <c r="J1358" s="195" t="inlineStr">
        <is>
          <t>NO</t>
        </is>
      </c>
      <c r="K1358" s="195" t="inlineStr">
        <is>
          <t>https://attack.mitre.org/techniques/T1574/001</t>
        </is>
      </c>
      <c r="L1358" s="195" t="inlineStr"/>
      <c r="M1358" s="195" t="inlineStr">
        <is>
          <t>Implement detections</t>
        </is>
      </c>
      <c r="N1358" s="195" t="inlineStr">
        <is>
          <t>https://attack.mitre.org/techniques/T1574/001</t>
        </is>
      </c>
      <c r="O1358" s="195" t="inlineStr">
        <is>
          <t>Implement detection rules for this technique</t>
        </is>
      </c>
      <c r="P1358" s="195" t="inlineStr">
        <is>
          <t>Tactics: Persistence, Privilege Escalation, Defense Evasion</t>
        </is>
      </c>
      <c r="Q1358" s="195" t="inlineStr">
        <is>
          <t>P4</t>
        </is>
      </c>
      <c r="R1358" s="195" t="inlineStr">
        <is>
          <t>🔍 Investigate and apply appropriate controls</t>
        </is>
      </c>
      <c r="S1358" s="195" t="inlineStr">
        <is>
          <t>MITRE technique - no IP context</t>
        </is>
      </c>
      <c r="T1358" s="195" t="n">
        <v>0</v>
      </c>
      <c r="U1358" s="195" t="n">
        <v>0</v>
      </c>
      <c r="V1358" s="195" t="inlineStr">
        <is>
          <t>T1574.001:DLL</t>
        </is>
      </c>
      <c r="W1358" s="195" t="n">
        <v>1</v>
      </c>
      <c r="X1358" s="195" t="inlineStr">
        <is>
          <t>LOW (40%)</t>
        </is>
      </c>
      <c r="Y1358" s="195" t="inlineStr">
        <is>
          <t>NONE</t>
        </is>
      </c>
      <c r="Z1358" s="195" t="inlineStr">
        <is>
          <t>NONE</t>
        </is>
      </c>
      <c r="AA1358" s="195" t="inlineStr">
        <is>
          <t>NONE</t>
        </is>
      </c>
      <c r="AB1358" s="195" t="inlineStr">
        <is>
          <t>NONE</t>
        </is>
      </c>
      <c r="AC1358" s="195" t="n">
        <v>0</v>
      </c>
      <c r="AD1358" s="195" t="inlineStr"/>
    </row>
    <row r="1359">
      <c r="A1359" s="195" t="inlineStr">
        <is>
          <t>MITRE_ATTACK</t>
        </is>
      </c>
      <c r="B1359" s="195" t="inlineStr">
        <is>
          <t>T1119</t>
        </is>
      </c>
      <c r="C1359" s="195" t="inlineStr">
        <is>
          <t>Tactic: Collection | Technique: Automated Collection |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t>
        </is>
      </c>
      <c r="D1359" s="195" t="n">
        <v>6</v>
      </c>
      <c r="E1359" s="195" t="inlineStr">
        <is>
          <t>MEDIUM</t>
        </is>
      </c>
      <c r="F1359" s="195" t="n">
        <v>2</v>
      </c>
      <c r="G1359" s="195" t="n">
        <v>2</v>
      </c>
      <c r="H1359" s="195" t="inlineStr">
        <is>
          <t>MEDIUM</t>
        </is>
      </c>
      <c r="I1359" s="195" t="n">
        <v>10</v>
      </c>
      <c r="J1359" s="195" t="inlineStr">
        <is>
          <t>NO</t>
        </is>
      </c>
      <c r="K1359" s="195" t="inlineStr">
        <is>
          <t>https://attack.mitre.org/techniques/T1119</t>
        </is>
      </c>
      <c r="L1359" s="195" t="inlineStr"/>
      <c r="M1359" s="195" t="inlineStr">
        <is>
          <t>Implement detections</t>
        </is>
      </c>
      <c r="N1359" s="195" t="inlineStr">
        <is>
          <t>https://attack.mitre.org/techniques/T1119</t>
        </is>
      </c>
      <c r="O1359" s="195" t="inlineStr">
        <is>
          <t>Implement detection rules for this technique</t>
        </is>
      </c>
      <c r="P1359" s="195" t="inlineStr">
        <is>
          <t>Tactics: Collection</t>
        </is>
      </c>
      <c r="Q1359" s="195" t="inlineStr">
        <is>
          <t>P4</t>
        </is>
      </c>
      <c r="R1359" s="195" t="inlineStr">
        <is>
          <t>🔍 Investigate and apply appropriate controls</t>
        </is>
      </c>
      <c r="S1359" s="195" t="inlineStr">
        <is>
          <t>MITRE technique - no IP context</t>
        </is>
      </c>
      <c r="T1359" s="195" t="n">
        <v>0</v>
      </c>
      <c r="U1359" s="195" t="n">
        <v>0</v>
      </c>
      <c r="V1359" s="195" t="inlineStr">
        <is>
          <t>T1119:Automated Collection | T1059.009:Cloud API | T1059:Command and Scripting Interpreter</t>
        </is>
      </c>
      <c r="W1359" s="195" t="n">
        <v>1</v>
      </c>
      <c r="X1359" s="195" t="inlineStr">
        <is>
          <t>LOW (40%)</t>
        </is>
      </c>
      <c r="Y1359" s="195" t="inlineStr">
        <is>
          <t>NONE</t>
        </is>
      </c>
      <c r="Z1359" s="195" t="inlineStr">
        <is>
          <t>NONE</t>
        </is>
      </c>
      <c r="AA1359" s="195" t="inlineStr">
        <is>
          <t>NONE</t>
        </is>
      </c>
      <c r="AB1359" s="195" t="inlineStr">
        <is>
          <t>NONE</t>
        </is>
      </c>
      <c r="AC1359" s="195" t="n">
        <v>0</v>
      </c>
      <c r="AD1359" s="195" t="inlineStr"/>
    </row>
    <row r="1360">
      <c r="A1360" s="195" t="inlineStr">
        <is>
          <t>MITRE_ATTACK</t>
        </is>
      </c>
      <c r="B1360" s="195" t="inlineStr">
        <is>
          <t>T1115</t>
        </is>
      </c>
      <c r="C1360" s="195" t="inlineStr">
        <is>
          <t>Tactic: Collection | Technique: Clipboard Data | Adversaries may collect data stored in the clipboard from users copying information within or between applications. For example, on Windows adversaries can access clipboard data by using clip.exe or Get-Clipboard .(Citation: MSDN Clipboard)(Citation: clip_win_server)(Citation: CISA_AA21_200B) Additionally, adversaries may monitor then replace users’ clipboard with their data (e.g., [Transmitted Data Manipulation](https://attack.mitre.org/technique</t>
        </is>
      </c>
      <c r="D1360" s="195" t="n">
        <v>6</v>
      </c>
      <c r="E1360" s="195" t="inlineStr">
        <is>
          <t>MEDIUM</t>
        </is>
      </c>
      <c r="F1360" s="195" t="n">
        <v>2</v>
      </c>
      <c r="G1360" s="195" t="n">
        <v>2</v>
      </c>
      <c r="H1360" s="195" t="inlineStr">
        <is>
          <t>MEDIUM</t>
        </is>
      </c>
      <c r="I1360" s="195" t="n">
        <v>10</v>
      </c>
      <c r="J1360" s="195" t="inlineStr">
        <is>
          <t>NO</t>
        </is>
      </c>
      <c r="K1360" s="195" t="inlineStr">
        <is>
          <t>https://attack.mitre.org/techniques/T1115</t>
        </is>
      </c>
      <c r="L1360" s="195" t="inlineStr"/>
      <c r="M1360" s="195" t="inlineStr">
        <is>
          <t>Implement detections</t>
        </is>
      </c>
      <c r="N1360" s="195" t="inlineStr">
        <is>
          <t>https://attack.mitre.org/techniques/T1115</t>
        </is>
      </c>
      <c r="O1360" s="195" t="inlineStr">
        <is>
          <t>Implement detection rules for this technique</t>
        </is>
      </c>
      <c r="P1360" s="195" t="inlineStr">
        <is>
          <t>Tactics: Collection</t>
        </is>
      </c>
      <c r="Q1360" s="195" t="inlineStr">
        <is>
          <t>P4</t>
        </is>
      </c>
      <c r="R1360" s="195" t="inlineStr">
        <is>
          <t>🔍 Investigate and apply appropriate controls</t>
        </is>
      </c>
      <c r="S1360" s="195" t="inlineStr">
        <is>
          <t>MITRE technique - no IP context</t>
        </is>
      </c>
      <c r="T1360" s="195" t="n">
        <v>0</v>
      </c>
      <c r="U1360" s="195" t="n">
        <v>0</v>
      </c>
      <c r="V1360" s="195" t="inlineStr">
        <is>
          <t>T1115:Clipboard Data | T1584.004:Server | T1565:Data Manipulation</t>
        </is>
      </c>
      <c r="W1360" s="195" t="n">
        <v>1</v>
      </c>
      <c r="X1360" s="195" t="inlineStr">
        <is>
          <t>LOW (40%)</t>
        </is>
      </c>
      <c r="Y1360" s="195" t="inlineStr">
        <is>
          <t>NONE</t>
        </is>
      </c>
      <c r="Z1360" s="195" t="inlineStr">
        <is>
          <t>NONE</t>
        </is>
      </c>
      <c r="AA1360" s="195" t="inlineStr">
        <is>
          <t>NONE</t>
        </is>
      </c>
      <c r="AB1360" s="195" t="inlineStr">
        <is>
          <t>NONE</t>
        </is>
      </c>
      <c r="AC1360" s="195" t="n">
        <v>0</v>
      </c>
      <c r="AD1360" s="195" t="inlineStr"/>
    </row>
    <row r="1361">
      <c r="A1361" s="195" t="inlineStr">
        <is>
          <t>MITRE_ATTACK</t>
        </is>
      </c>
      <c r="B1361" s="195" t="inlineStr">
        <is>
          <t>T1003.007</t>
        </is>
      </c>
      <c r="C1361" s="195" t="inlineStr">
        <is>
          <t>Tactic: Credential Access | Technique: Proc Filesystem | Adversaries may gather credentials from the proc filesystem or `/proc`. The proc filesystem is a pseudo-filesystem used as an interface to kernel data structures for Linux based systems managing virtual memory. For each process, the `/proc/ /maps` file shows how memory is mapped within the process’s virtual address space. And `/proc/ /mem`, exposed for debugging purposes, provides access to the process’s virtual address space.(Citation: Pi</t>
        </is>
      </c>
      <c r="D1361" s="195" t="n">
        <v>6</v>
      </c>
      <c r="E1361" s="195" t="inlineStr">
        <is>
          <t>MEDIUM</t>
        </is>
      </c>
      <c r="F1361" s="195" t="n">
        <v>2</v>
      </c>
      <c r="G1361" s="195" t="n">
        <v>2</v>
      </c>
      <c r="H1361" s="195" t="inlineStr">
        <is>
          <t>MEDIUM</t>
        </is>
      </c>
      <c r="I1361" s="195" t="n">
        <v>10</v>
      </c>
      <c r="J1361" s="195" t="inlineStr">
        <is>
          <t>NO</t>
        </is>
      </c>
      <c r="K1361" s="195" t="inlineStr">
        <is>
          <t>https://attack.mitre.org/techniques/T1003/007</t>
        </is>
      </c>
      <c r="L1361" s="195" t="inlineStr"/>
      <c r="M1361" s="195" t="inlineStr">
        <is>
          <t>Implement detections</t>
        </is>
      </c>
      <c r="N1361" s="195" t="inlineStr">
        <is>
          <t>https://attack.mitre.org/techniques/T1003/007</t>
        </is>
      </c>
      <c r="O1361" s="195" t="inlineStr">
        <is>
          <t>Implement detection rules for this technique</t>
        </is>
      </c>
      <c r="P1361" s="195" t="inlineStr">
        <is>
          <t>Tactics: Credential Access</t>
        </is>
      </c>
      <c r="Q1361" s="195" t="inlineStr">
        <is>
          <t>P4</t>
        </is>
      </c>
      <c r="R1361" s="195" t="inlineStr">
        <is>
          <t>🔍 Investigate and apply appropriate controls</t>
        </is>
      </c>
      <c r="S1361" s="195" t="inlineStr">
        <is>
          <t>MITRE technique - no IP context</t>
        </is>
      </c>
      <c r="T1361" s="195" t="n">
        <v>0</v>
      </c>
      <c r="U1361" s="195" t="n">
        <v>0</v>
      </c>
      <c r="V1361" s="195" t="inlineStr">
        <is>
          <t>T1003.007:Proc Filesystem | T1589.001:Credentials</t>
        </is>
      </c>
      <c r="W1361" s="195" t="n">
        <v>1</v>
      </c>
      <c r="X1361" s="195" t="inlineStr">
        <is>
          <t>LOW (40%)</t>
        </is>
      </c>
      <c r="Y1361" s="195" t="inlineStr">
        <is>
          <t>NONE</t>
        </is>
      </c>
      <c r="Z1361" s="195" t="inlineStr">
        <is>
          <t>NONE</t>
        </is>
      </c>
      <c r="AA1361" s="195" t="inlineStr">
        <is>
          <t>NONE</t>
        </is>
      </c>
      <c r="AB1361" s="195" t="inlineStr">
        <is>
          <t>NONE</t>
        </is>
      </c>
      <c r="AC1361" s="195" t="n">
        <v>0</v>
      </c>
      <c r="AD1361" s="195" t="inlineStr"/>
    </row>
    <row r="1362">
      <c r="A1362" s="195" t="inlineStr">
        <is>
          <t>MITRE_ATTACK</t>
        </is>
      </c>
      <c r="B1362" s="195" t="inlineStr">
        <is>
          <t>T1583.005</t>
        </is>
      </c>
      <c r="C1362" s="195" t="inlineStr">
        <is>
          <t>Tactic: Resource Development | Technique: Botnet | 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t>
        </is>
      </c>
      <c r="D1362" s="195" t="n">
        <v>6</v>
      </c>
      <c r="E1362" s="195" t="inlineStr">
        <is>
          <t>MEDIUM</t>
        </is>
      </c>
      <c r="F1362" s="195" t="n">
        <v>2</v>
      </c>
      <c r="G1362" s="195" t="n">
        <v>2</v>
      </c>
      <c r="H1362" s="195" t="inlineStr">
        <is>
          <t>MEDIUM</t>
        </is>
      </c>
      <c r="I1362" s="195" t="n">
        <v>10</v>
      </c>
      <c r="J1362" s="195" t="inlineStr">
        <is>
          <t>NO</t>
        </is>
      </c>
      <c r="K1362" s="195" t="inlineStr">
        <is>
          <t>https://attack.mitre.org/techniques/T1583/005</t>
        </is>
      </c>
      <c r="L1362" s="195" t="inlineStr"/>
      <c r="M1362" s="195" t="inlineStr">
        <is>
          <t>Implement detections</t>
        </is>
      </c>
      <c r="N1362" s="195" t="inlineStr">
        <is>
          <t>https://attack.mitre.org/techniques/T1583/005</t>
        </is>
      </c>
      <c r="O1362" s="195" t="inlineStr">
        <is>
          <t>Implement detection rules for this technique</t>
        </is>
      </c>
      <c r="P1362" s="195" t="inlineStr">
        <is>
          <t>Tactics: Resource Development</t>
        </is>
      </c>
      <c r="Q1362" s="195" t="inlineStr">
        <is>
          <t>P4</t>
        </is>
      </c>
      <c r="R1362" s="195" t="inlineStr">
        <is>
          <t>🔍 Investigate and apply appropriate controls</t>
        </is>
      </c>
      <c r="S1362" s="195" t="inlineStr">
        <is>
          <t>MITRE technique - no IP context</t>
        </is>
      </c>
      <c r="T1362" s="195" t="n">
        <v>0</v>
      </c>
      <c r="U1362" s="195" t="n">
        <v>0</v>
      </c>
      <c r="V1362" s="195" t="inlineStr">
        <is>
          <t>T1583.005:Botnet | T1584.005:Botnet</t>
        </is>
      </c>
      <c r="W1362" s="195" t="n">
        <v>1</v>
      </c>
      <c r="X1362" s="195" t="inlineStr">
        <is>
          <t>LOW (40%)</t>
        </is>
      </c>
      <c r="Y1362" s="195" t="inlineStr">
        <is>
          <t>NONE</t>
        </is>
      </c>
      <c r="Z1362" s="195" t="inlineStr">
        <is>
          <t>NONE</t>
        </is>
      </c>
      <c r="AA1362" s="195" t="inlineStr">
        <is>
          <t>NONE</t>
        </is>
      </c>
      <c r="AB1362" s="195" t="inlineStr">
        <is>
          <t>NONE</t>
        </is>
      </c>
      <c r="AC1362" s="195" t="n">
        <v>0</v>
      </c>
      <c r="AD1362" s="195" t="inlineStr"/>
    </row>
    <row r="1363">
      <c r="A1363" s="195" t="inlineStr">
        <is>
          <t>MITRE_ATTACK</t>
        </is>
      </c>
      <c r="B1363" s="195" t="inlineStr">
        <is>
          <t>T1555.005</t>
        </is>
      </c>
      <c r="C1363" s="195" t="inlineStr">
        <is>
          <t xml:space="preserve">Tactic: Credential Access | Technique: Password Managers | 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t>
        </is>
      </c>
      <c r="D1363" s="195" t="n">
        <v>6</v>
      </c>
      <c r="E1363" s="195" t="inlineStr">
        <is>
          <t>MEDIUM</t>
        </is>
      </c>
      <c r="F1363" s="195" t="n">
        <v>2</v>
      </c>
      <c r="G1363" s="195" t="n">
        <v>2</v>
      </c>
      <c r="H1363" s="195" t="inlineStr">
        <is>
          <t>MEDIUM</t>
        </is>
      </c>
      <c r="I1363" s="195" t="n">
        <v>10</v>
      </c>
      <c r="J1363" s="195" t="inlineStr">
        <is>
          <t>NO</t>
        </is>
      </c>
      <c r="K1363" s="195" t="inlineStr">
        <is>
          <t>https://attack.mitre.org/techniques/T1555/005</t>
        </is>
      </c>
      <c r="L1363" s="195" t="inlineStr"/>
      <c r="M1363" s="195" t="inlineStr">
        <is>
          <t>Implement detections</t>
        </is>
      </c>
      <c r="N1363" s="195" t="inlineStr">
        <is>
          <t>https://attack.mitre.org/techniques/T1555/005</t>
        </is>
      </c>
      <c r="O1363" s="195" t="inlineStr">
        <is>
          <t>Implement detection rules for this technique</t>
        </is>
      </c>
      <c r="P1363" s="195" t="inlineStr">
        <is>
          <t>Tactics: Credential Access</t>
        </is>
      </c>
      <c r="Q1363" s="195" t="inlineStr">
        <is>
          <t>P4</t>
        </is>
      </c>
      <c r="R1363" s="195" t="inlineStr">
        <is>
          <t>🔍 Investigate and apply appropriate controls</t>
        </is>
      </c>
      <c r="S1363" s="195" t="inlineStr">
        <is>
          <t>MITRE technique - no IP context</t>
        </is>
      </c>
      <c r="T1363" s="195" t="n">
        <v>0</v>
      </c>
      <c r="U1363" s="195" t="n">
        <v>0</v>
      </c>
      <c r="V1363" s="195" t="inlineStr">
        <is>
          <t>T1555.005:Password Managers | T1213.006:Databases | T1589.001:Credentials</t>
        </is>
      </c>
      <c r="W1363" s="195" t="n">
        <v>1</v>
      </c>
      <c r="X1363" s="195" t="inlineStr">
        <is>
          <t>LOW (40%)</t>
        </is>
      </c>
      <c r="Y1363" s="195" t="inlineStr">
        <is>
          <t>NONE</t>
        </is>
      </c>
      <c r="Z1363" s="195" t="inlineStr">
        <is>
          <t>NONE</t>
        </is>
      </c>
      <c r="AA1363" s="195" t="inlineStr">
        <is>
          <t>NONE</t>
        </is>
      </c>
      <c r="AB1363" s="195" t="inlineStr">
        <is>
          <t>NONE</t>
        </is>
      </c>
      <c r="AC1363" s="195" t="n">
        <v>0</v>
      </c>
      <c r="AD1363" s="195" t="inlineStr"/>
    </row>
    <row r="1364">
      <c r="A1364" s="195" t="inlineStr">
        <is>
          <t>MITRE_ATTACK</t>
        </is>
      </c>
      <c r="B1364" s="195" t="inlineStr">
        <is>
          <t>T1553.001</t>
        </is>
      </c>
      <c r="C1364" s="195" t="inlineStr">
        <is>
          <t>Tactic: Defense Evasion | Technique: Gatekeeper Bypass | 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t>
        </is>
      </c>
      <c r="D1364" s="195" t="n">
        <v>6</v>
      </c>
      <c r="E1364" s="195" t="inlineStr">
        <is>
          <t>MEDIUM</t>
        </is>
      </c>
      <c r="F1364" s="195" t="n">
        <v>2</v>
      </c>
      <c r="G1364" s="195" t="n">
        <v>2</v>
      </c>
      <c r="H1364" s="195" t="inlineStr">
        <is>
          <t>MEDIUM</t>
        </is>
      </c>
      <c r="I1364" s="195" t="n">
        <v>10</v>
      </c>
      <c r="J1364" s="195" t="inlineStr">
        <is>
          <t>NO</t>
        </is>
      </c>
      <c r="K1364" s="195" t="inlineStr">
        <is>
          <t>https://attack.mitre.org/techniques/T1553/001</t>
        </is>
      </c>
      <c r="L1364" s="195" t="inlineStr"/>
      <c r="M1364" s="195" t="inlineStr">
        <is>
          <t>Implement detections</t>
        </is>
      </c>
      <c r="N1364" s="195" t="inlineStr">
        <is>
          <t>https://attack.mitre.org/techniques/T1553/001</t>
        </is>
      </c>
      <c r="O1364" s="195" t="inlineStr">
        <is>
          <t>Implement detection rules for this technique</t>
        </is>
      </c>
      <c r="P1364" s="195" t="inlineStr">
        <is>
          <t>Tactics: Defense Evasion</t>
        </is>
      </c>
      <c r="Q1364" s="195" t="inlineStr">
        <is>
          <t>P4</t>
        </is>
      </c>
      <c r="R1364" s="195" t="inlineStr">
        <is>
          <t>🔍 Investigate and apply appropriate controls</t>
        </is>
      </c>
      <c r="S1364" s="195" t="inlineStr">
        <is>
          <t>MITRE technique - no IP context</t>
        </is>
      </c>
      <c r="T1364" s="195" t="n">
        <v>0</v>
      </c>
      <c r="U1364" s="195" t="n">
        <v>0</v>
      </c>
      <c r="V1364" s="195" t="inlineStr">
        <is>
          <t>T1553.001:Gatekeeper Bypass | T1553.002:Code Signing</t>
        </is>
      </c>
      <c r="W1364" s="195" t="n">
        <v>1</v>
      </c>
      <c r="X1364" s="195" t="inlineStr">
        <is>
          <t>LOW (40%)</t>
        </is>
      </c>
      <c r="Y1364" s="195" t="inlineStr">
        <is>
          <t>NONE</t>
        </is>
      </c>
      <c r="Z1364" s="195" t="inlineStr">
        <is>
          <t>NONE</t>
        </is>
      </c>
      <c r="AA1364" s="195" t="inlineStr">
        <is>
          <t>NONE</t>
        </is>
      </c>
      <c r="AB1364" s="195" t="inlineStr">
        <is>
          <t>NONE</t>
        </is>
      </c>
      <c r="AC1364" s="195" t="n">
        <v>0</v>
      </c>
      <c r="AD1364" s="195" t="inlineStr"/>
    </row>
    <row r="1365">
      <c r="A1365" s="195" t="inlineStr">
        <is>
          <t>MITRE_ATTACK</t>
        </is>
      </c>
      <c r="B1365" s="195" t="inlineStr">
        <is>
          <t>T1675</t>
        </is>
      </c>
      <c r="C1365" s="195" t="inlineStr">
        <is>
          <t>Tactic: Execution | Technique: ESXi Administration Command | 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t>
        </is>
      </c>
      <c r="D1365" s="195" t="n">
        <v>6</v>
      </c>
      <c r="E1365" s="195" t="inlineStr">
        <is>
          <t>MEDIUM</t>
        </is>
      </c>
      <c r="F1365" s="195" t="n">
        <v>2</v>
      </c>
      <c r="G1365" s="195" t="n">
        <v>2</v>
      </c>
      <c r="H1365" s="195" t="inlineStr">
        <is>
          <t>MEDIUM</t>
        </is>
      </c>
      <c r="I1365" s="195" t="n">
        <v>10</v>
      </c>
      <c r="J1365" s="195" t="inlineStr">
        <is>
          <t>NO</t>
        </is>
      </c>
      <c r="K1365" s="195" t="inlineStr">
        <is>
          <t>https://attack.mitre.org/techniques/T1675</t>
        </is>
      </c>
      <c r="L1365" s="195" t="inlineStr"/>
      <c r="M1365" s="195" t="inlineStr">
        <is>
          <t>Implement detections</t>
        </is>
      </c>
      <c r="N1365" s="195" t="inlineStr">
        <is>
          <t>https://attack.mitre.org/techniques/T1675</t>
        </is>
      </c>
      <c r="O1365" s="195" t="inlineStr">
        <is>
          <t>Implement detection rules for this technique</t>
        </is>
      </c>
      <c r="P1365" s="195" t="inlineStr">
        <is>
          <t>Tactics: Execution</t>
        </is>
      </c>
      <c r="Q1365" s="195" t="inlineStr">
        <is>
          <t>P4</t>
        </is>
      </c>
      <c r="R1365" s="195" t="inlineStr">
        <is>
          <t>🔍 Investigate and apply appropriate controls</t>
        </is>
      </c>
      <c r="S1365" s="195" t="inlineStr">
        <is>
          <t>MITRE technique - no IP context</t>
        </is>
      </c>
      <c r="T1365" s="195" t="n">
        <v>0</v>
      </c>
      <c r="U1365" s="195" t="n">
        <v>0</v>
      </c>
      <c r="V1365" s="195" t="inlineStr">
        <is>
          <t>T1675:ESXi Administration Command | T1584.004:Server</t>
        </is>
      </c>
      <c r="W1365" s="195" t="n">
        <v>1</v>
      </c>
      <c r="X1365" s="195" t="inlineStr">
        <is>
          <t>LOW (40%)</t>
        </is>
      </c>
      <c r="Y1365" s="195" t="inlineStr">
        <is>
          <t>NONE</t>
        </is>
      </c>
      <c r="Z1365" s="195" t="inlineStr">
        <is>
          <t>NONE</t>
        </is>
      </c>
      <c r="AA1365" s="195" t="inlineStr">
        <is>
          <t>NONE</t>
        </is>
      </c>
      <c r="AB1365" s="195" t="inlineStr">
        <is>
          <t>NONE</t>
        </is>
      </c>
      <c r="AC1365" s="195" t="n">
        <v>0</v>
      </c>
      <c r="AD1365" s="195" t="inlineStr"/>
    </row>
    <row r="1366">
      <c r="A1366" s="195" t="inlineStr">
        <is>
          <t>MITRE_ATTACK</t>
        </is>
      </c>
      <c r="B1366" s="195" t="inlineStr">
        <is>
          <t>T1608.004</t>
        </is>
      </c>
      <c r="C1366" s="195" t="inlineStr">
        <is>
          <t>Tactic: Resource Development | Technique: Drive-by Target | 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t>
        </is>
      </c>
      <c r="D1366" s="195" t="n">
        <v>6</v>
      </c>
      <c r="E1366" s="195" t="inlineStr">
        <is>
          <t>MEDIUM</t>
        </is>
      </c>
      <c r="F1366" s="195" t="n">
        <v>2</v>
      </c>
      <c r="G1366" s="195" t="n">
        <v>2</v>
      </c>
      <c r="H1366" s="195" t="inlineStr">
        <is>
          <t>MEDIUM</t>
        </is>
      </c>
      <c r="I1366" s="195" t="n">
        <v>10</v>
      </c>
      <c r="J1366" s="195" t="inlineStr">
        <is>
          <t>NO</t>
        </is>
      </c>
      <c r="K1366" s="195" t="inlineStr">
        <is>
          <t>https://attack.mitre.org/techniques/T1608/004</t>
        </is>
      </c>
      <c r="L1366" s="195" t="inlineStr"/>
      <c r="M1366" s="195" t="inlineStr">
        <is>
          <t>Implement detections</t>
        </is>
      </c>
      <c r="N1366" s="195" t="inlineStr">
        <is>
          <t>https://attack.mitre.org/techniques/T1608/004</t>
        </is>
      </c>
      <c r="O1366" s="195" t="inlineStr">
        <is>
          <t>Implement detection rules for this technique</t>
        </is>
      </c>
      <c r="P1366" s="195" t="inlineStr">
        <is>
          <t>Tactics: Resource Development</t>
        </is>
      </c>
      <c r="Q1366" s="195" t="inlineStr">
        <is>
          <t>P4</t>
        </is>
      </c>
      <c r="R1366" s="195" t="inlineStr">
        <is>
          <t>🔍 Investigate and apply appropriate controls</t>
        </is>
      </c>
      <c r="S1366" s="195" t="inlineStr">
        <is>
          <t>MITRE technique - no IP context</t>
        </is>
      </c>
      <c r="T1366" s="195" t="n">
        <v>0</v>
      </c>
      <c r="U1366" s="195" t="n">
        <v>0</v>
      </c>
      <c r="V1366" s="195" t="inlineStr">
        <is>
          <t>T1608.004:Drive-by Target | T1189:Drive-by Compromise</t>
        </is>
      </c>
      <c r="W1366" s="195" t="n">
        <v>1</v>
      </c>
      <c r="X1366" s="195" t="inlineStr">
        <is>
          <t>LOW (40%)</t>
        </is>
      </c>
      <c r="Y1366" s="195" t="inlineStr">
        <is>
          <t>NONE</t>
        </is>
      </c>
      <c r="Z1366" s="195" t="inlineStr">
        <is>
          <t>NONE</t>
        </is>
      </c>
      <c r="AA1366" s="195" t="inlineStr">
        <is>
          <t>NONE</t>
        </is>
      </c>
      <c r="AB1366" s="195" t="inlineStr">
        <is>
          <t>NONE</t>
        </is>
      </c>
      <c r="AC1366" s="195" t="n">
        <v>0</v>
      </c>
      <c r="AD1366" s="195" t="inlineStr"/>
    </row>
    <row r="1367">
      <c r="A1367" s="195" t="inlineStr">
        <is>
          <t>MITRE_ATTACK</t>
        </is>
      </c>
      <c r="B1367" s="195" t="inlineStr">
        <is>
          <t>T1007</t>
        </is>
      </c>
      <c r="C1367" s="195" t="inlineStr">
        <is>
          <t>Tactic: Discovery | Technique: System Service Discovery | Adversaries may try to gather information about registered local system services. Adversaries may obtain information about services using tools as well as OS utility commands such as sc query , tasklist /svc , systemctl --type=service , and net start . Adversaries may also gather information about schedule tasks via commands such as `schtasks` on Windows or `crontab -l` on Linux and macOS.(Citation: Elastic Security Labs GOSAR 2024)(Citat</t>
        </is>
      </c>
      <c r="D1367" s="195" t="n">
        <v>6</v>
      </c>
      <c r="E1367" s="195" t="inlineStr">
        <is>
          <t>MEDIUM</t>
        </is>
      </c>
      <c r="F1367" s="195" t="n">
        <v>2</v>
      </c>
      <c r="G1367" s="195" t="n">
        <v>2</v>
      </c>
      <c r="H1367" s="195" t="inlineStr">
        <is>
          <t>MEDIUM</t>
        </is>
      </c>
      <c r="I1367" s="195" t="n">
        <v>10</v>
      </c>
      <c r="J1367" s="195" t="inlineStr">
        <is>
          <t>NO</t>
        </is>
      </c>
      <c r="K1367" s="195" t="inlineStr">
        <is>
          <t>https://attack.mitre.org/techniques/T1007</t>
        </is>
      </c>
      <c r="L1367" s="195" t="inlineStr"/>
      <c r="M1367" s="195" t="inlineStr">
        <is>
          <t>Implement detections</t>
        </is>
      </c>
      <c r="N1367" s="195" t="inlineStr">
        <is>
          <t>https://attack.mitre.org/techniques/T1007</t>
        </is>
      </c>
      <c r="O1367" s="195" t="inlineStr">
        <is>
          <t>Implement detection rules for this technique</t>
        </is>
      </c>
      <c r="P1367" s="195" t="inlineStr">
        <is>
          <t>Tactics: Discovery</t>
        </is>
      </c>
      <c r="Q1367" s="195" t="inlineStr">
        <is>
          <t>P4</t>
        </is>
      </c>
      <c r="R1367" s="195" t="inlineStr">
        <is>
          <t>🔍 Investigate and apply appropriate controls</t>
        </is>
      </c>
      <c r="S1367" s="195" t="inlineStr">
        <is>
          <t>MITRE technique - no IP context</t>
        </is>
      </c>
      <c r="T1367" s="195" t="n">
        <v>0</v>
      </c>
      <c r="U1367" s="195" t="n">
        <v>0</v>
      </c>
      <c r="V1367" s="195" t="inlineStr">
        <is>
          <t>T1007:System Service Discovery | T1569.003:Systemctl | T1569:System Services</t>
        </is>
      </c>
      <c r="W1367" s="195" t="n">
        <v>1</v>
      </c>
      <c r="X1367" s="195" t="inlineStr">
        <is>
          <t>LOW (40%)</t>
        </is>
      </c>
      <c r="Y1367" s="195" t="inlineStr">
        <is>
          <t>NONE</t>
        </is>
      </c>
      <c r="Z1367" s="195" t="inlineStr">
        <is>
          <t>NONE</t>
        </is>
      </c>
      <c r="AA1367" s="195" t="inlineStr">
        <is>
          <t>NONE</t>
        </is>
      </c>
      <c r="AB1367" s="195" t="inlineStr">
        <is>
          <t>NONE</t>
        </is>
      </c>
      <c r="AC1367" s="195" t="n">
        <v>0</v>
      </c>
      <c r="AD1367" s="195" t="inlineStr"/>
    </row>
    <row r="1368">
      <c r="A1368" s="195" t="inlineStr">
        <is>
          <t>MITRE_ATTACK</t>
        </is>
      </c>
      <c r="B1368" s="195" t="inlineStr">
        <is>
          <t>T1040</t>
        </is>
      </c>
      <c r="C1368" s="195" t="inlineStr">
        <is>
          <t>Tactic: Credential Access, Discovery | Technique: Network Sniffing |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t>
        </is>
      </c>
      <c r="D1368" s="195" t="n">
        <v>6</v>
      </c>
      <c r="E1368" s="195" t="inlineStr">
        <is>
          <t>MEDIUM</t>
        </is>
      </c>
      <c r="F1368" s="195" t="n">
        <v>2</v>
      </c>
      <c r="G1368" s="195" t="n">
        <v>2</v>
      </c>
      <c r="H1368" s="195" t="inlineStr">
        <is>
          <t>MEDIUM</t>
        </is>
      </c>
      <c r="I1368" s="195" t="n">
        <v>10</v>
      </c>
      <c r="J1368" s="195" t="inlineStr">
        <is>
          <t>NO</t>
        </is>
      </c>
      <c r="K1368" s="195" t="inlineStr">
        <is>
          <t>https://attack.mitre.org/techniques/T1040</t>
        </is>
      </c>
      <c r="L1368" s="195" t="inlineStr"/>
      <c r="M1368" s="195" t="inlineStr">
        <is>
          <t>Implement detections</t>
        </is>
      </c>
      <c r="N1368" s="195" t="inlineStr">
        <is>
          <t>https://attack.mitre.org/techniques/T1040</t>
        </is>
      </c>
      <c r="O1368" s="195" t="inlineStr">
        <is>
          <t>Implement detection rules for this technique</t>
        </is>
      </c>
      <c r="P1368" s="195" t="inlineStr">
        <is>
          <t>Tactics: Credential Access, Discovery</t>
        </is>
      </c>
      <c r="Q1368" s="195" t="inlineStr">
        <is>
          <t>P4</t>
        </is>
      </c>
      <c r="R1368" s="195" t="inlineStr">
        <is>
          <t>🔍 Investigate and apply appropriate controls</t>
        </is>
      </c>
      <c r="S1368" s="195" t="inlineStr">
        <is>
          <t>MITRE technique - no IP context</t>
        </is>
      </c>
      <c r="T1368" s="195" t="n">
        <v>0</v>
      </c>
      <c r="U1368" s="195" t="n">
        <v>0</v>
      </c>
      <c r="V1368" s="195" t="inlineStr">
        <is>
          <t>T1040:Network Sniffing</t>
        </is>
      </c>
      <c r="W1368" s="195" t="n">
        <v>1</v>
      </c>
      <c r="X1368" s="195" t="inlineStr">
        <is>
          <t>LOW (40%)</t>
        </is>
      </c>
      <c r="Y1368" s="195" t="inlineStr">
        <is>
          <t>NONE</t>
        </is>
      </c>
      <c r="Z1368" s="195" t="inlineStr">
        <is>
          <t>NONE</t>
        </is>
      </c>
      <c r="AA1368" s="195" t="inlineStr">
        <is>
          <t>NONE</t>
        </is>
      </c>
      <c r="AB1368" s="195" t="inlineStr">
        <is>
          <t>NONE</t>
        </is>
      </c>
      <c r="AC1368" s="195" t="n">
        <v>0</v>
      </c>
      <c r="AD1368" s="195" t="inlineStr"/>
    </row>
    <row r="1369">
      <c r="A1369" s="195" t="inlineStr">
        <is>
          <t>MITRE_ATTACK</t>
        </is>
      </c>
      <c r="B1369" s="195" t="inlineStr">
        <is>
          <t>T1553.002</t>
        </is>
      </c>
      <c r="C1369" s="195" t="inlineStr">
        <is>
          <t>Tactic: Defense Evasion | Technique: Code Signing | 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t>
        </is>
      </c>
      <c r="D1369" s="195" t="n">
        <v>6</v>
      </c>
      <c r="E1369" s="195" t="inlineStr">
        <is>
          <t>MEDIUM</t>
        </is>
      </c>
      <c r="F1369" s="195" t="n">
        <v>2</v>
      </c>
      <c r="G1369" s="195" t="n">
        <v>2</v>
      </c>
      <c r="H1369" s="195" t="inlineStr">
        <is>
          <t>MEDIUM</t>
        </is>
      </c>
      <c r="I1369" s="195" t="n">
        <v>10</v>
      </c>
      <c r="J1369" s="195" t="inlineStr">
        <is>
          <t>NO</t>
        </is>
      </c>
      <c r="K1369" s="195" t="inlineStr">
        <is>
          <t>https://attack.mitre.org/techniques/T1553/002</t>
        </is>
      </c>
      <c r="L1369" s="195" t="inlineStr"/>
      <c r="M1369" s="195" t="inlineStr">
        <is>
          <t>Implement detections</t>
        </is>
      </c>
      <c r="N1369" s="195" t="inlineStr">
        <is>
          <t>https://attack.mitre.org/techniques/T1553/002</t>
        </is>
      </c>
      <c r="O1369" s="195" t="inlineStr">
        <is>
          <t>Implement detection rules for this technique</t>
        </is>
      </c>
      <c r="P1369" s="195" t="inlineStr">
        <is>
          <t>Tactics: Defense Evasion</t>
        </is>
      </c>
      <c r="Q1369" s="195" t="inlineStr">
        <is>
          <t>P4</t>
        </is>
      </c>
      <c r="R1369" s="195" t="inlineStr">
        <is>
          <t>🔍 Investigate and apply appropriate controls</t>
        </is>
      </c>
      <c r="S1369" s="195" t="inlineStr">
        <is>
          <t>MITRE technique - no IP context</t>
        </is>
      </c>
      <c r="T1369" s="195" t="n">
        <v>0</v>
      </c>
      <c r="U1369" s="195" t="n">
        <v>0</v>
      </c>
      <c r="V1369" s="195" t="inlineStr">
        <is>
          <t>T1553.002:Code Signing | T1587.003:Digital Certificates | T1588.001:Malware</t>
        </is>
      </c>
      <c r="W1369" s="195" t="n">
        <v>1</v>
      </c>
      <c r="X1369" s="195" t="inlineStr">
        <is>
          <t>LOW (40%)</t>
        </is>
      </c>
      <c r="Y1369" s="195" t="inlineStr">
        <is>
          <t>NONE</t>
        </is>
      </c>
      <c r="Z1369" s="195" t="inlineStr">
        <is>
          <t>NONE</t>
        </is>
      </c>
      <c r="AA1369" s="195" t="inlineStr">
        <is>
          <t>NONE</t>
        </is>
      </c>
      <c r="AB1369" s="195" t="inlineStr">
        <is>
          <t>NONE</t>
        </is>
      </c>
      <c r="AC1369" s="195" t="n">
        <v>0</v>
      </c>
      <c r="AD1369" s="195" t="inlineStr"/>
    </row>
    <row r="1370">
      <c r="A1370" s="195" t="inlineStr">
        <is>
          <t>MITRE_ATTACK</t>
        </is>
      </c>
      <c r="B1370" s="195" t="inlineStr">
        <is>
          <t>T1530</t>
        </is>
      </c>
      <c r="C1370" s="195" t="inlineStr">
        <is>
          <t>Tactic: Collection | Technique: Data from Cloud Storage | 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t>
        </is>
      </c>
      <c r="D1370" s="195" t="n">
        <v>6</v>
      </c>
      <c r="E1370" s="195" t="inlineStr">
        <is>
          <t>MEDIUM</t>
        </is>
      </c>
      <c r="F1370" s="195" t="n">
        <v>2</v>
      </c>
      <c r="G1370" s="195" t="n">
        <v>2</v>
      </c>
      <c r="H1370" s="195" t="inlineStr">
        <is>
          <t>MEDIUM</t>
        </is>
      </c>
      <c r="I1370" s="195" t="n">
        <v>10</v>
      </c>
      <c r="J1370" s="195" t="inlineStr">
        <is>
          <t>NO</t>
        </is>
      </c>
      <c r="K1370" s="195" t="inlineStr">
        <is>
          <t>https://attack.mitre.org/techniques/T1530</t>
        </is>
      </c>
      <c r="L1370" s="195" t="inlineStr"/>
      <c r="M1370" s="195" t="inlineStr">
        <is>
          <t>Implement detections</t>
        </is>
      </c>
      <c r="N1370" s="195" t="inlineStr">
        <is>
          <t>https://attack.mitre.org/techniques/T1530</t>
        </is>
      </c>
      <c r="O1370" s="195" t="inlineStr">
        <is>
          <t>Implement detection rules for this technique</t>
        </is>
      </c>
      <c r="P1370" s="195" t="inlineStr">
        <is>
          <t>Tactics: Collection</t>
        </is>
      </c>
      <c r="Q1370" s="195" t="inlineStr">
        <is>
          <t>P4</t>
        </is>
      </c>
      <c r="R1370" s="195" t="inlineStr">
        <is>
          <t>🔍 Investigate and apply appropriate controls</t>
        </is>
      </c>
      <c r="S1370" s="195" t="inlineStr">
        <is>
          <t>MITRE technique - no IP context</t>
        </is>
      </c>
      <c r="T1370" s="195" t="n">
        <v>0</v>
      </c>
      <c r="U1370" s="195" t="n">
        <v>0</v>
      </c>
      <c r="V1370" s="195" t="inlineStr">
        <is>
          <t>T1530:Data from Cloud Storage | T1213.001:Confluence</t>
        </is>
      </c>
      <c r="W1370" s="195" t="n">
        <v>1</v>
      </c>
      <c r="X1370" s="195" t="inlineStr">
        <is>
          <t>LOW (40%)</t>
        </is>
      </c>
      <c r="Y1370" s="195" t="inlineStr">
        <is>
          <t>NONE</t>
        </is>
      </c>
      <c r="Z1370" s="195" t="inlineStr">
        <is>
          <t>NONE</t>
        </is>
      </c>
      <c r="AA1370" s="195" t="inlineStr">
        <is>
          <t>NONE</t>
        </is>
      </c>
      <c r="AB1370" s="195" t="inlineStr">
        <is>
          <t>NONE</t>
        </is>
      </c>
      <c r="AC1370" s="195" t="n">
        <v>0</v>
      </c>
      <c r="AD1370" s="195" t="inlineStr"/>
    </row>
    <row r="1371">
      <c r="A1371" s="195" t="inlineStr">
        <is>
          <t>MITRE_ATTACK</t>
        </is>
      </c>
      <c r="B1371" s="195" t="inlineStr">
        <is>
          <t>T1565.003</t>
        </is>
      </c>
      <c r="C1371" s="195" t="inlineStr">
        <is>
          <t>Tactic: Impact | Technique: Runtime Data Manipulation | 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t>
        </is>
      </c>
      <c r="D1371" s="195" t="n">
        <v>6</v>
      </c>
      <c r="E1371" s="195" t="inlineStr">
        <is>
          <t>MEDIUM</t>
        </is>
      </c>
      <c r="F1371" s="195" t="n">
        <v>2</v>
      </c>
      <c r="G1371" s="195" t="n">
        <v>2</v>
      </c>
      <c r="H1371" s="195" t="inlineStr">
        <is>
          <t>MEDIUM</t>
        </is>
      </c>
      <c r="I1371" s="195" t="n">
        <v>10</v>
      </c>
      <c r="J1371" s="195" t="inlineStr">
        <is>
          <t>NO</t>
        </is>
      </c>
      <c r="K1371" s="195" t="inlineStr">
        <is>
          <t>https://attack.mitre.org/techniques/T1565/003</t>
        </is>
      </c>
      <c r="L1371" s="195" t="inlineStr"/>
      <c r="M1371" s="195" t="inlineStr">
        <is>
          <t>Implement detections</t>
        </is>
      </c>
      <c r="N1371" s="195" t="inlineStr">
        <is>
          <t>https://attack.mitre.org/techniques/T1565/003</t>
        </is>
      </c>
      <c r="O1371" s="195" t="inlineStr">
        <is>
          <t>Implement detection rules for this technique</t>
        </is>
      </c>
      <c r="P1371" s="195" t="inlineStr">
        <is>
          <t>Tactics: Impact</t>
        </is>
      </c>
      <c r="Q1371" s="195" t="inlineStr">
        <is>
          <t>P4</t>
        </is>
      </c>
      <c r="R1371" s="195" t="inlineStr">
        <is>
          <t>🔍 Investigate and apply appropriate controls</t>
        </is>
      </c>
      <c r="S1371" s="195" t="inlineStr">
        <is>
          <t>MITRE technique - no IP context</t>
        </is>
      </c>
      <c r="T1371" s="195" t="n">
        <v>0</v>
      </c>
      <c r="U1371" s="195" t="n">
        <v>0</v>
      </c>
      <c r="V1371" s="195" t="inlineStr">
        <is>
          <t>T1565.003:Runtime Data Manipulation</t>
        </is>
      </c>
      <c r="W1371" s="195" t="n">
        <v>1</v>
      </c>
      <c r="X1371" s="195" t="inlineStr">
        <is>
          <t>LOW (40%)</t>
        </is>
      </c>
      <c r="Y1371" s="195" t="inlineStr">
        <is>
          <t>NONE</t>
        </is>
      </c>
      <c r="Z1371" s="195" t="inlineStr">
        <is>
          <t>NONE</t>
        </is>
      </c>
      <c r="AA1371" s="195" t="inlineStr">
        <is>
          <t>NONE</t>
        </is>
      </c>
      <c r="AB1371" s="195" t="inlineStr">
        <is>
          <t>NONE</t>
        </is>
      </c>
      <c r="AC1371" s="195" t="n">
        <v>0</v>
      </c>
      <c r="AD1371" s="195" t="inlineStr"/>
    </row>
    <row r="1372">
      <c r="A1372" s="195" t="inlineStr">
        <is>
          <t>MITRE_ATTACK</t>
        </is>
      </c>
      <c r="B1372" s="195" t="inlineStr">
        <is>
          <t>T1552.002</t>
        </is>
      </c>
      <c r="C1372" s="195" t="inlineStr">
        <is>
          <t>Tactic: Credential Access | Technique: Credentials in Registry | 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
        </is>
      </c>
      <c r="D1372" s="195" t="n">
        <v>6</v>
      </c>
      <c r="E1372" s="195" t="inlineStr">
        <is>
          <t>MEDIUM</t>
        </is>
      </c>
      <c r="F1372" s="195" t="n">
        <v>2</v>
      </c>
      <c r="G1372" s="195" t="n">
        <v>2</v>
      </c>
      <c r="H1372" s="195" t="inlineStr">
        <is>
          <t>MEDIUM</t>
        </is>
      </c>
      <c r="I1372" s="195" t="n">
        <v>10</v>
      </c>
      <c r="J1372" s="195" t="inlineStr">
        <is>
          <t>NO</t>
        </is>
      </c>
      <c r="K1372" s="195" t="inlineStr">
        <is>
          <t>https://attack.mitre.org/techniques/T1552/002</t>
        </is>
      </c>
      <c r="L1372" s="195" t="inlineStr"/>
      <c r="M1372" s="195" t="inlineStr">
        <is>
          <t>Implement detections</t>
        </is>
      </c>
      <c r="N1372" s="195" t="inlineStr">
        <is>
          <t>https://attack.mitre.org/techniques/T1552/002</t>
        </is>
      </c>
      <c r="O1372" s="195" t="inlineStr">
        <is>
          <t>Implement detection rules for this technique</t>
        </is>
      </c>
      <c r="P1372" s="195" t="inlineStr">
        <is>
          <t>Tactics: Credential Access</t>
        </is>
      </c>
      <c r="Q1372" s="195" t="inlineStr">
        <is>
          <t>P4</t>
        </is>
      </c>
      <c r="R1372" s="195" t="inlineStr">
        <is>
          <t>🔍 Investigate and apply appropriate controls</t>
        </is>
      </c>
      <c r="S1372" s="195" t="inlineStr">
        <is>
          <t>MITRE technique - no IP context</t>
        </is>
      </c>
      <c r="T1372" s="195" t="n">
        <v>0</v>
      </c>
      <c r="U1372" s="195" t="n">
        <v>0</v>
      </c>
      <c r="V1372" s="195" t="inlineStr">
        <is>
          <t>T1552.002:Credentials in Registry | T1589.001:Credentials</t>
        </is>
      </c>
      <c r="W1372" s="195" t="n">
        <v>1</v>
      </c>
      <c r="X1372" s="195" t="inlineStr">
        <is>
          <t>LOW (40%)</t>
        </is>
      </c>
      <c r="Y1372" s="195" t="inlineStr">
        <is>
          <t>NONE</t>
        </is>
      </c>
      <c r="Z1372" s="195" t="inlineStr">
        <is>
          <t>NONE</t>
        </is>
      </c>
      <c r="AA1372" s="195" t="inlineStr">
        <is>
          <t>NONE</t>
        </is>
      </c>
      <c r="AB1372" s="195" t="inlineStr">
        <is>
          <t>NONE</t>
        </is>
      </c>
      <c r="AC1372" s="195" t="n">
        <v>0</v>
      </c>
      <c r="AD1372" s="195" t="inlineStr"/>
    </row>
    <row r="1373">
      <c r="A1373" s="195" t="inlineStr">
        <is>
          <t>MITRE_ATTACK</t>
        </is>
      </c>
      <c r="B1373" s="195" t="inlineStr">
        <is>
          <t>T1135</t>
        </is>
      </c>
      <c r="C1373" s="195" t="inlineStr">
        <is>
          <t>Tactic: Discovery | Technique: Network Share Discovery |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t>
        </is>
      </c>
      <c r="D1373" s="195" t="n">
        <v>6</v>
      </c>
      <c r="E1373" s="195" t="inlineStr">
        <is>
          <t>MEDIUM</t>
        </is>
      </c>
      <c r="F1373" s="195" t="n">
        <v>2</v>
      </c>
      <c r="G1373" s="195" t="n">
        <v>2</v>
      </c>
      <c r="H1373" s="195" t="inlineStr">
        <is>
          <t>MEDIUM</t>
        </is>
      </c>
      <c r="I1373" s="195" t="n">
        <v>10</v>
      </c>
      <c r="J1373" s="195" t="inlineStr">
        <is>
          <t>NO</t>
        </is>
      </c>
      <c r="K1373" s="195" t="inlineStr">
        <is>
          <t>https://attack.mitre.org/techniques/T1135</t>
        </is>
      </c>
      <c r="L1373" s="195" t="inlineStr"/>
      <c r="M1373" s="195" t="inlineStr">
        <is>
          <t>Implement detections</t>
        </is>
      </c>
      <c r="N1373" s="195" t="inlineStr">
        <is>
          <t>https://attack.mitre.org/techniques/T1135</t>
        </is>
      </c>
      <c r="O1373" s="195" t="inlineStr">
        <is>
          <t>Implement detection rules for this technique</t>
        </is>
      </c>
      <c r="P1373" s="195" t="inlineStr">
        <is>
          <t>Tactics: Discovery</t>
        </is>
      </c>
      <c r="Q1373" s="195" t="inlineStr">
        <is>
          <t>P4</t>
        </is>
      </c>
      <c r="R1373" s="195" t="inlineStr">
        <is>
          <t>🔍 Investigate and apply appropriate controls</t>
        </is>
      </c>
      <c r="S1373" s="195" t="inlineStr">
        <is>
          <t>MITRE technique - no IP context</t>
        </is>
      </c>
      <c r="T1373" s="195" t="n">
        <v>0</v>
      </c>
      <c r="U1373" s="195" t="n">
        <v>0</v>
      </c>
      <c r="V1373" s="195" t="inlineStr">
        <is>
          <t>T1135:Network Share Discovery</t>
        </is>
      </c>
      <c r="W1373" s="195" t="n">
        <v>1</v>
      </c>
      <c r="X1373" s="195" t="inlineStr">
        <is>
          <t>LOW (40%)</t>
        </is>
      </c>
      <c r="Y1373" s="195" t="inlineStr">
        <is>
          <t>NONE</t>
        </is>
      </c>
      <c r="Z1373" s="195" t="inlineStr">
        <is>
          <t>NONE</t>
        </is>
      </c>
      <c r="AA1373" s="195" t="inlineStr">
        <is>
          <t>NONE</t>
        </is>
      </c>
      <c r="AB1373" s="195" t="inlineStr">
        <is>
          <t>NONE</t>
        </is>
      </c>
      <c r="AC1373" s="195" t="n">
        <v>0</v>
      </c>
      <c r="AD1373" s="195" t="inlineStr"/>
    </row>
    <row r="1374">
      <c r="A1374" s="195" t="inlineStr">
        <is>
          <t>MITRE_ATTACK</t>
        </is>
      </c>
      <c r="B1374" s="195" t="inlineStr">
        <is>
          <t>T1120</t>
        </is>
      </c>
      <c r="C1374" s="195" t="inlineStr">
        <is>
          <t>Tactic: Discovery | Technique: Peripheral Device Discovery | 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t>
        </is>
      </c>
      <c r="D1374" s="195" t="n">
        <v>6</v>
      </c>
      <c r="E1374" s="195" t="inlineStr">
        <is>
          <t>MEDIUM</t>
        </is>
      </c>
      <c r="F1374" s="195" t="n">
        <v>2</v>
      </c>
      <c r="G1374" s="195" t="n">
        <v>2</v>
      </c>
      <c r="H1374" s="195" t="inlineStr">
        <is>
          <t>MEDIUM</t>
        </is>
      </c>
      <c r="I1374" s="195" t="n">
        <v>10</v>
      </c>
      <c r="J1374" s="195" t="inlineStr">
        <is>
          <t>NO</t>
        </is>
      </c>
      <c r="K1374" s="195" t="inlineStr">
        <is>
          <t>https://attack.mitre.org/techniques/T1120</t>
        </is>
      </c>
      <c r="L1374" s="195" t="inlineStr"/>
      <c r="M1374" s="195" t="inlineStr">
        <is>
          <t>Implement detections</t>
        </is>
      </c>
      <c r="N1374" s="195" t="inlineStr">
        <is>
          <t>https://attack.mitre.org/techniques/T1120</t>
        </is>
      </c>
      <c r="O1374" s="195" t="inlineStr">
        <is>
          <t>Implement detection rules for this technique</t>
        </is>
      </c>
      <c r="P1374" s="195" t="inlineStr">
        <is>
          <t>Tactics: Discovery</t>
        </is>
      </c>
      <c r="Q1374" s="195" t="inlineStr">
        <is>
          <t>P4</t>
        </is>
      </c>
      <c r="R1374" s="195" t="inlineStr">
        <is>
          <t>🔍 Investigate and apply appropriate controls</t>
        </is>
      </c>
      <c r="S1374" s="195" t="inlineStr">
        <is>
          <t>MITRE technique - no IP context</t>
        </is>
      </c>
      <c r="T1374" s="195" t="n">
        <v>0</v>
      </c>
      <c r="U1374" s="195" t="n">
        <v>0</v>
      </c>
      <c r="V1374" s="195" t="inlineStr">
        <is>
          <t>T1120:Peripheral Device Discovery</t>
        </is>
      </c>
      <c r="W1374" s="195" t="n">
        <v>1</v>
      </c>
      <c r="X1374" s="195" t="inlineStr">
        <is>
          <t>LOW (40%)</t>
        </is>
      </c>
      <c r="Y1374" s="195" t="inlineStr">
        <is>
          <t>NONE</t>
        </is>
      </c>
      <c r="Z1374" s="195" t="inlineStr">
        <is>
          <t>NONE</t>
        </is>
      </c>
      <c r="AA1374" s="195" t="inlineStr">
        <is>
          <t>NONE</t>
        </is>
      </c>
      <c r="AB1374" s="195" t="inlineStr">
        <is>
          <t>NONE</t>
        </is>
      </c>
      <c r="AC1374" s="195" t="n">
        <v>0</v>
      </c>
      <c r="AD1374" s="195" t="inlineStr"/>
    </row>
    <row r="1375">
      <c r="A1375" s="195" t="inlineStr">
        <is>
          <t>MITRE_ATTACK</t>
        </is>
      </c>
      <c r="B1375" s="195" t="inlineStr">
        <is>
          <t>T1036.009</t>
        </is>
      </c>
      <c r="C1375" s="195" t="inlineStr">
        <is>
          <t>Tactic: Defense Evasion | Technique: Break Process Trees | 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t>
        </is>
      </c>
      <c r="D1375" s="195" t="n">
        <v>6</v>
      </c>
      <c r="E1375" s="195" t="inlineStr">
        <is>
          <t>MEDIUM</t>
        </is>
      </c>
      <c r="F1375" s="195" t="n">
        <v>2</v>
      </c>
      <c r="G1375" s="195" t="n">
        <v>2</v>
      </c>
      <c r="H1375" s="195" t="inlineStr">
        <is>
          <t>MEDIUM</t>
        </is>
      </c>
      <c r="I1375" s="195" t="n">
        <v>10</v>
      </c>
      <c r="J1375" s="195" t="inlineStr">
        <is>
          <t>NO</t>
        </is>
      </c>
      <c r="K1375" s="195" t="inlineStr">
        <is>
          <t>https://attack.mitre.org/techniques/T1036/009</t>
        </is>
      </c>
      <c r="L1375" s="195" t="inlineStr"/>
      <c r="M1375" s="195" t="inlineStr">
        <is>
          <t>Implement detections</t>
        </is>
      </c>
      <c r="N1375" s="195" t="inlineStr">
        <is>
          <t>https://attack.mitre.org/techniques/T1036/009</t>
        </is>
      </c>
      <c r="O1375" s="195" t="inlineStr">
        <is>
          <t>Implement detection rules for this technique</t>
        </is>
      </c>
      <c r="P1375" s="195" t="inlineStr">
        <is>
          <t>Tactics: Defense Evasion</t>
        </is>
      </c>
      <c r="Q1375" s="195" t="inlineStr">
        <is>
          <t>P4</t>
        </is>
      </c>
      <c r="R1375" s="195" t="inlineStr">
        <is>
          <t>🔍 Investigate and apply appropriate controls</t>
        </is>
      </c>
      <c r="S1375" s="195" t="inlineStr">
        <is>
          <t>MITRE technique - no IP context</t>
        </is>
      </c>
      <c r="T1375" s="195" t="n">
        <v>0</v>
      </c>
      <c r="U1375" s="195" t="n">
        <v>0</v>
      </c>
      <c r="V1375" s="195" t="inlineStr">
        <is>
          <t>T1036.009:Break Process Trees | T1588.001:Malware | T1592.002:Software</t>
        </is>
      </c>
      <c r="W1375" s="195" t="n">
        <v>1</v>
      </c>
      <c r="X1375" s="195" t="inlineStr">
        <is>
          <t>LOW (40%)</t>
        </is>
      </c>
      <c r="Y1375" s="195" t="inlineStr">
        <is>
          <t>NONE</t>
        </is>
      </c>
      <c r="Z1375" s="195" t="inlineStr">
        <is>
          <t>NONE</t>
        </is>
      </c>
      <c r="AA1375" s="195" t="inlineStr">
        <is>
          <t>NONE</t>
        </is>
      </c>
      <c r="AB1375" s="195" t="inlineStr">
        <is>
          <t>NONE</t>
        </is>
      </c>
      <c r="AC1375" s="195" t="n">
        <v>0</v>
      </c>
      <c r="AD1375" s="195" t="inlineStr"/>
    </row>
    <row r="1376">
      <c r="A1376" s="195" t="inlineStr">
        <is>
          <t>MITRE_ATTACK</t>
        </is>
      </c>
      <c r="B1376" s="195" t="inlineStr">
        <is>
          <t>T1590.004</t>
        </is>
      </c>
      <c r="C1376" s="195" t="inlineStr">
        <is>
          <t>Tactic: Reconnaissance | Technique: Network Topology |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t>
        </is>
      </c>
      <c r="D1376" s="195" t="n">
        <v>6</v>
      </c>
      <c r="E1376" s="195" t="inlineStr">
        <is>
          <t>MEDIUM</t>
        </is>
      </c>
      <c r="F1376" s="195" t="n">
        <v>2</v>
      </c>
      <c r="G1376" s="195" t="n">
        <v>2</v>
      </c>
      <c r="H1376" s="195" t="inlineStr">
        <is>
          <t>MEDIUM</t>
        </is>
      </c>
      <c r="I1376" s="195" t="n">
        <v>10</v>
      </c>
      <c r="J1376" s="195" t="inlineStr">
        <is>
          <t>NO</t>
        </is>
      </c>
      <c r="K1376" s="195" t="inlineStr">
        <is>
          <t>https://attack.mitre.org/techniques/T1590/004</t>
        </is>
      </c>
      <c r="L1376" s="195" t="inlineStr"/>
      <c r="M1376" s="195" t="inlineStr">
        <is>
          <t>Implement detections</t>
        </is>
      </c>
      <c r="N1376" s="195" t="inlineStr">
        <is>
          <t>https://attack.mitre.org/techniques/T1590/004</t>
        </is>
      </c>
      <c r="O1376" s="195" t="inlineStr">
        <is>
          <t>Implement detection rules for this technique</t>
        </is>
      </c>
      <c r="P1376" s="195" t="inlineStr">
        <is>
          <t>Tactics: Reconnaissance</t>
        </is>
      </c>
      <c r="Q1376" s="195" t="inlineStr">
        <is>
          <t>P4</t>
        </is>
      </c>
      <c r="R1376" s="195" t="inlineStr">
        <is>
          <t>🔍 Investigate and apply appropriate controls</t>
        </is>
      </c>
      <c r="S1376" s="195" t="inlineStr">
        <is>
          <t>MITRE technique - no IP context</t>
        </is>
      </c>
      <c r="T1376" s="195" t="n">
        <v>0</v>
      </c>
      <c r="U1376" s="195" t="n">
        <v>0</v>
      </c>
      <c r="V1376" s="195" t="inlineStr">
        <is>
          <t>T1590.004:Network Topology | T1584.008:Network Devices</t>
        </is>
      </c>
      <c r="W1376" s="195" t="n">
        <v>1</v>
      </c>
      <c r="X1376" s="195" t="inlineStr">
        <is>
          <t>LOW (40%)</t>
        </is>
      </c>
      <c r="Y1376" s="195" t="inlineStr">
        <is>
          <t>NONE</t>
        </is>
      </c>
      <c r="Z1376" s="195" t="inlineStr">
        <is>
          <t>NONE</t>
        </is>
      </c>
      <c r="AA1376" s="195" t="inlineStr">
        <is>
          <t>NONE</t>
        </is>
      </c>
      <c r="AB1376" s="195" t="inlineStr">
        <is>
          <t>NONE</t>
        </is>
      </c>
      <c r="AC1376" s="195" t="n">
        <v>0</v>
      </c>
      <c r="AD1376" s="195" t="inlineStr"/>
    </row>
    <row r="1377">
      <c r="A1377" s="195" t="inlineStr">
        <is>
          <t>MITRE_ATTACK</t>
        </is>
      </c>
      <c r="B1377" s="195" t="inlineStr">
        <is>
          <t>T1587.002</t>
        </is>
      </c>
      <c r="C1377" s="195" t="inlineStr">
        <is>
          <t>Tactic: Resource Development | Technique: Code Signing Certificates | 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t>
        </is>
      </c>
      <c r="D1377" s="195" t="n">
        <v>6</v>
      </c>
      <c r="E1377" s="195" t="inlineStr">
        <is>
          <t>MEDIUM</t>
        </is>
      </c>
      <c r="F1377" s="195" t="n">
        <v>2</v>
      </c>
      <c r="G1377" s="195" t="n">
        <v>2</v>
      </c>
      <c r="H1377" s="195" t="inlineStr">
        <is>
          <t>MEDIUM</t>
        </is>
      </c>
      <c r="I1377" s="195" t="n">
        <v>10</v>
      </c>
      <c r="J1377" s="195" t="inlineStr">
        <is>
          <t>NO</t>
        </is>
      </c>
      <c r="K1377" s="195" t="inlineStr">
        <is>
          <t>https://attack.mitre.org/techniques/T1587/002</t>
        </is>
      </c>
      <c r="L1377" s="195" t="inlineStr"/>
      <c r="M1377" s="195" t="inlineStr">
        <is>
          <t>Implement detections</t>
        </is>
      </c>
      <c r="N1377" s="195" t="inlineStr">
        <is>
          <t>https://attack.mitre.org/techniques/T1587/002</t>
        </is>
      </c>
      <c r="O1377" s="195" t="inlineStr">
        <is>
          <t>Implement detection rules for this technique</t>
        </is>
      </c>
      <c r="P1377" s="195" t="inlineStr">
        <is>
          <t>Tactics: Resource Development</t>
        </is>
      </c>
      <c r="Q1377" s="195" t="inlineStr">
        <is>
          <t>P4</t>
        </is>
      </c>
      <c r="R1377" s="195" t="inlineStr">
        <is>
          <t>🔍 Investigate and apply appropriate controls</t>
        </is>
      </c>
      <c r="S1377" s="195" t="inlineStr">
        <is>
          <t>MITRE technique - no IP context</t>
        </is>
      </c>
      <c r="T1377" s="195" t="n">
        <v>0</v>
      </c>
      <c r="U1377" s="195" t="n">
        <v>0</v>
      </c>
      <c r="V1377" s="195" t="inlineStr">
        <is>
          <t>T1587.002:Code Signing Certificates | T1553.002:Code Signing | T1588.003:Code Signing Certificates</t>
        </is>
      </c>
      <c r="W1377" s="195" t="n">
        <v>1</v>
      </c>
      <c r="X1377" s="195" t="inlineStr">
        <is>
          <t>LOW (40%)</t>
        </is>
      </c>
      <c r="Y1377" s="195" t="inlineStr">
        <is>
          <t>NONE</t>
        </is>
      </c>
      <c r="Z1377" s="195" t="inlineStr">
        <is>
          <t>NONE</t>
        </is>
      </c>
      <c r="AA1377" s="195" t="inlineStr">
        <is>
          <t>NONE</t>
        </is>
      </c>
      <c r="AB1377" s="195" t="inlineStr">
        <is>
          <t>NONE</t>
        </is>
      </c>
      <c r="AC1377" s="195" t="n">
        <v>0</v>
      </c>
      <c r="AD1377" s="195" t="inlineStr"/>
    </row>
    <row r="1378">
      <c r="A1378" s="195" t="inlineStr">
        <is>
          <t>MITRE_ATTACK</t>
        </is>
      </c>
      <c r="B1378" s="195" t="inlineStr">
        <is>
          <t>T1222.001</t>
        </is>
      </c>
      <c r="C1378" s="195" t="inlineStr">
        <is>
          <t>Tactic: Defense Evasion | Technique: Windows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t>
        </is>
      </c>
      <c r="D1378" s="195" t="n">
        <v>6</v>
      </c>
      <c r="E1378" s="195" t="inlineStr">
        <is>
          <t>MEDIUM</t>
        </is>
      </c>
      <c r="F1378" s="195" t="n">
        <v>2</v>
      </c>
      <c r="G1378" s="195" t="n">
        <v>2</v>
      </c>
      <c r="H1378" s="195" t="inlineStr">
        <is>
          <t>MEDIUM</t>
        </is>
      </c>
      <c r="I1378" s="195" t="n">
        <v>10</v>
      </c>
      <c r="J1378" s="195" t="inlineStr">
        <is>
          <t>NO</t>
        </is>
      </c>
      <c r="K1378" s="195" t="inlineStr">
        <is>
          <t>https://attack.mitre.org/techniques/T1222/001</t>
        </is>
      </c>
      <c r="L1378" s="195" t="inlineStr"/>
      <c r="M1378" s="195" t="inlineStr">
        <is>
          <t>Implement detections</t>
        </is>
      </c>
      <c r="N1378" s="195" t="inlineStr">
        <is>
          <t>https://attack.mitre.org/techniques/T1222/001</t>
        </is>
      </c>
      <c r="O1378" s="195" t="inlineStr">
        <is>
          <t>Implement detection rules for this technique</t>
        </is>
      </c>
      <c r="P1378" s="195" t="inlineStr">
        <is>
          <t>Tactics: Defense Evasion</t>
        </is>
      </c>
      <c r="Q1378" s="195" t="inlineStr">
        <is>
          <t>P4</t>
        </is>
      </c>
      <c r="R1378" s="195" t="inlineStr">
        <is>
          <t>🔍 Investigate and apply appropriate controls</t>
        </is>
      </c>
      <c r="S1378" s="195" t="inlineStr">
        <is>
          <t>MITRE technique - no IP context</t>
        </is>
      </c>
      <c r="T1378" s="195" t="n">
        <v>0</v>
      </c>
      <c r="U1378" s="195" t="n">
        <v>0</v>
      </c>
      <c r="V1378" s="195" t="inlineStr">
        <is>
          <t>T1222.001:Windows File and Directory Permissions Modification</t>
        </is>
      </c>
      <c r="W1378" s="195" t="n">
        <v>1</v>
      </c>
      <c r="X1378" s="195" t="inlineStr">
        <is>
          <t>LOW (40%)</t>
        </is>
      </c>
      <c r="Y1378" s="195" t="inlineStr">
        <is>
          <t>NONE</t>
        </is>
      </c>
      <c r="Z1378" s="195" t="inlineStr">
        <is>
          <t>NONE</t>
        </is>
      </c>
      <c r="AA1378" s="195" t="inlineStr">
        <is>
          <t>NONE</t>
        </is>
      </c>
      <c r="AB1378" s="195" t="inlineStr">
        <is>
          <t>NONE</t>
        </is>
      </c>
      <c r="AC1378" s="195" t="n">
        <v>0</v>
      </c>
      <c r="AD1378" s="195" t="inlineStr"/>
    </row>
    <row r="1379">
      <c r="A1379" s="195" t="inlineStr">
        <is>
          <t>MITRE_ATTACK</t>
        </is>
      </c>
      <c r="B1379" s="195" t="inlineStr">
        <is>
          <t>T1137.006</t>
        </is>
      </c>
      <c r="C1379" s="195" t="inlineStr">
        <is>
          <t>Tactic: Persistence | Technique: Add-ins | 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t>
        </is>
      </c>
      <c r="D1379" s="195" t="n">
        <v>6</v>
      </c>
      <c r="E1379" s="195" t="inlineStr">
        <is>
          <t>MEDIUM</t>
        </is>
      </c>
      <c r="F1379" s="195" t="n">
        <v>2</v>
      </c>
      <c r="G1379" s="195" t="n">
        <v>2</v>
      </c>
      <c r="H1379" s="195" t="inlineStr">
        <is>
          <t>MEDIUM</t>
        </is>
      </c>
      <c r="I1379" s="195" t="n">
        <v>10</v>
      </c>
      <c r="J1379" s="195" t="inlineStr">
        <is>
          <t>NO</t>
        </is>
      </c>
      <c r="K1379" s="195" t="inlineStr">
        <is>
          <t>https://attack.mitre.org/techniques/T1137/006</t>
        </is>
      </c>
      <c r="L1379" s="195" t="inlineStr"/>
      <c r="M1379" s="195" t="inlineStr">
        <is>
          <t>Implement detections</t>
        </is>
      </c>
      <c r="N1379" s="195" t="inlineStr">
        <is>
          <t>https://attack.mitre.org/techniques/T1137/006</t>
        </is>
      </c>
      <c r="O1379" s="195" t="inlineStr">
        <is>
          <t>Implement detection rules for this technique</t>
        </is>
      </c>
      <c r="P1379" s="195" t="inlineStr">
        <is>
          <t>Tactics: Persistence</t>
        </is>
      </c>
      <c r="Q1379" s="195" t="inlineStr">
        <is>
          <t>P4</t>
        </is>
      </c>
      <c r="R1379" s="195" t="inlineStr">
        <is>
          <t>🔍 Investigate and apply appropriate controls</t>
        </is>
      </c>
      <c r="S1379" s="195" t="inlineStr">
        <is>
          <t>MITRE technique - no IP context</t>
        </is>
      </c>
      <c r="T1379" s="195" t="n">
        <v>0</v>
      </c>
      <c r="U1379" s="195" t="n">
        <v>0</v>
      </c>
      <c r="V1379" s="195" t="inlineStr">
        <is>
          <t>T1137.006:Add-ins | T1559.001:Component Object Model</t>
        </is>
      </c>
      <c r="W1379" s="195" t="n">
        <v>1</v>
      </c>
      <c r="X1379" s="195" t="inlineStr">
        <is>
          <t>LOW (40%)</t>
        </is>
      </c>
      <c r="Y1379" s="195" t="inlineStr">
        <is>
          <t>NONE</t>
        </is>
      </c>
      <c r="Z1379" s="195" t="inlineStr">
        <is>
          <t>NONE</t>
        </is>
      </c>
      <c r="AA1379" s="195" t="inlineStr">
        <is>
          <t>NONE</t>
        </is>
      </c>
      <c r="AB1379" s="195" t="inlineStr">
        <is>
          <t>NONE</t>
        </is>
      </c>
      <c r="AC1379" s="195" t="n">
        <v>0</v>
      </c>
      <c r="AD1379" s="195" t="inlineStr"/>
    </row>
    <row r="1380">
      <c r="A1380" s="195" t="inlineStr">
        <is>
          <t>MITRE_ATTACK</t>
        </is>
      </c>
      <c r="B1380" s="195" t="inlineStr">
        <is>
          <t>T1505.002</t>
        </is>
      </c>
      <c r="C1380" s="195" t="inlineStr">
        <is>
          <t>Tactic: Persistence | Technique: Transport Agent | 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t>
        </is>
      </c>
      <c r="D1380" s="195" t="n">
        <v>6</v>
      </c>
      <c r="E1380" s="195" t="inlineStr">
        <is>
          <t>MEDIUM</t>
        </is>
      </c>
      <c r="F1380" s="195" t="n">
        <v>2</v>
      </c>
      <c r="G1380" s="195" t="n">
        <v>2</v>
      </c>
      <c r="H1380" s="195" t="inlineStr">
        <is>
          <t>MEDIUM</t>
        </is>
      </c>
      <c r="I1380" s="195" t="n">
        <v>10</v>
      </c>
      <c r="J1380" s="195" t="inlineStr">
        <is>
          <t>NO</t>
        </is>
      </c>
      <c r="K1380" s="195" t="inlineStr">
        <is>
          <t>https://attack.mitre.org/techniques/T1505/002</t>
        </is>
      </c>
      <c r="L1380" s="195" t="inlineStr"/>
      <c r="M1380" s="195" t="inlineStr">
        <is>
          <t>Implement detections</t>
        </is>
      </c>
      <c r="N1380" s="195" t="inlineStr">
        <is>
          <t>https://attack.mitre.org/techniques/T1505/002</t>
        </is>
      </c>
      <c r="O1380" s="195" t="inlineStr">
        <is>
          <t>Implement detection rules for this technique</t>
        </is>
      </c>
      <c r="P1380" s="195" t="inlineStr">
        <is>
          <t>Tactics: Persistence</t>
        </is>
      </c>
      <c r="Q1380" s="195" t="inlineStr">
        <is>
          <t>P4</t>
        </is>
      </c>
      <c r="R1380" s="195" t="inlineStr">
        <is>
          <t>🔍 Investigate and apply appropriate controls</t>
        </is>
      </c>
      <c r="S1380" s="195" t="inlineStr">
        <is>
          <t>MITRE technique - no IP context</t>
        </is>
      </c>
      <c r="T1380" s="195" t="n">
        <v>0</v>
      </c>
      <c r="U1380" s="195" t="n">
        <v>0</v>
      </c>
      <c r="V1380" s="195" t="inlineStr">
        <is>
          <t>T1505.002:Transport Agent</t>
        </is>
      </c>
      <c r="W1380" s="195" t="n">
        <v>1</v>
      </c>
      <c r="X1380" s="195" t="inlineStr">
        <is>
          <t>LOW (40%)</t>
        </is>
      </c>
      <c r="Y1380" s="195" t="inlineStr">
        <is>
          <t>NONE</t>
        </is>
      </c>
      <c r="Z1380" s="195" t="inlineStr">
        <is>
          <t>NONE</t>
        </is>
      </c>
      <c r="AA1380" s="195" t="inlineStr">
        <is>
          <t>NONE</t>
        </is>
      </c>
      <c r="AB1380" s="195" t="inlineStr">
        <is>
          <t>NONE</t>
        </is>
      </c>
      <c r="AC1380" s="195" t="n">
        <v>0</v>
      </c>
      <c r="AD1380" s="195" t="inlineStr"/>
    </row>
    <row r="1381">
      <c r="A1381" s="195" t="inlineStr">
        <is>
          <t>MITRE_ATTACK</t>
        </is>
      </c>
      <c r="B1381" s="195" t="inlineStr">
        <is>
          <t>T1082</t>
        </is>
      </c>
      <c r="C1381" s="195" t="inlineStr">
        <is>
          <t>Tactic: Discovery | Technique: System Information Discovery | 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t>
        </is>
      </c>
      <c r="D1381" s="195" t="n">
        <v>6</v>
      </c>
      <c r="E1381" s="195" t="inlineStr">
        <is>
          <t>MEDIUM</t>
        </is>
      </c>
      <c r="F1381" s="195" t="n">
        <v>2</v>
      </c>
      <c r="G1381" s="195" t="n">
        <v>2</v>
      </c>
      <c r="H1381" s="195" t="inlineStr">
        <is>
          <t>MEDIUM</t>
        </is>
      </c>
      <c r="I1381" s="195" t="n">
        <v>10</v>
      </c>
      <c r="J1381" s="195" t="inlineStr">
        <is>
          <t>NO</t>
        </is>
      </c>
      <c r="K1381" s="195" t="inlineStr">
        <is>
          <t>https://attack.mitre.org/techniques/T1082</t>
        </is>
      </c>
      <c r="L1381" s="195" t="inlineStr"/>
      <c r="M1381" s="195" t="inlineStr">
        <is>
          <t>Implement detections</t>
        </is>
      </c>
      <c r="N1381" s="195" t="inlineStr">
        <is>
          <t>https://attack.mitre.org/techniques/T1082</t>
        </is>
      </c>
      <c r="O1381" s="195" t="inlineStr">
        <is>
          <t>Implement detection rules for this technique</t>
        </is>
      </c>
      <c r="P1381" s="195" t="inlineStr">
        <is>
          <t>Tactics: Discovery</t>
        </is>
      </c>
      <c r="Q1381" s="195" t="inlineStr">
        <is>
          <t>P4</t>
        </is>
      </c>
      <c r="R1381" s="195" t="inlineStr">
        <is>
          <t>🔍 Investigate and apply appropriate controls</t>
        </is>
      </c>
      <c r="S1381" s="195" t="inlineStr">
        <is>
          <t>MITRE technique - no IP context</t>
        </is>
      </c>
      <c r="T1381" s="195" t="n">
        <v>0</v>
      </c>
      <c r="U1381" s="195" t="n">
        <v>0</v>
      </c>
      <c r="V1381" s="195" t="inlineStr">
        <is>
          <t>T1082:System Information Discovery | T1592.001:Hardware | T1680:Local Storage Discovery</t>
        </is>
      </c>
      <c r="W1381" s="195" t="n">
        <v>1</v>
      </c>
      <c r="X1381" s="195" t="inlineStr">
        <is>
          <t>LOW (40%)</t>
        </is>
      </c>
      <c r="Y1381" s="195" t="inlineStr">
        <is>
          <t>NONE</t>
        </is>
      </c>
      <c r="Z1381" s="195" t="inlineStr">
        <is>
          <t>NONE</t>
        </is>
      </c>
      <c r="AA1381" s="195" t="inlineStr">
        <is>
          <t>NONE</t>
        </is>
      </c>
      <c r="AB1381" s="195" t="inlineStr">
        <is>
          <t>NONE</t>
        </is>
      </c>
      <c r="AC1381" s="195" t="n">
        <v>0</v>
      </c>
      <c r="AD1381" s="195" t="inlineStr"/>
    </row>
    <row r="1382">
      <c r="A1382" s="195" t="inlineStr">
        <is>
          <t>MITRE_ATTACK</t>
        </is>
      </c>
      <c r="B1382" s="195" t="inlineStr">
        <is>
          <t>T1071</t>
        </is>
      </c>
      <c r="C1382" s="195" t="inlineStr">
        <is>
          <t>Tactic: Command And Control | Technique: Application Layer Protocol | 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t>
        </is>
      </c>
      <c r="D1382" s="195" t="n">
        <v>6</v>
      </c>
      <c r="E1382" s="195" t="inlineStr">
        <is>
          <t>MEDIUM</t>
        </is>
      </c>
      <c r="F1382" s="195" t="n">
        <v>2</v>
      </c>
      <c r="G1382" s="195" t="n">
        <v>2</v>
      </c>
      <c r="H1382" s="195" t="inlineStr">
        <is>
          <t>MEDIUM</t>
        </is>
      </c>
      <c r="I1382" s="195" t="n">
        <v>10</v>
      </c>
      <c r="J1382" s="195" t="inlineStr">
        <is>
          <t>NO</t>
        </is>
      </c>
      <c r="K1382" s="195" t="inlineStr">
        <is>
          <t>https://attack.mitre.org/techniques/T1071</t>
        </is>
      </c>
      <c r="L1382" s="195" t="inlineStr"/>
      <c r="M1382" s="195" t="inlineStr">
        <is>
          <t>Implement detections</t>
        </is>
      </c>
      <c r="N1382" s="195" t="inlineStr">
        <is>
          <t>https://attack.mitre.org/techniques/T1071</t>
        </is>
      </c>
      <c r="O1382" s="195" t="inlineStr">
        <is>
          <t>Implement detection rules for this technique</t>
        </is>
      </c>
      <c r="P1382" s="195" t="inlineStr">
        <is>
          <t>Tactics: Command And Control</t>
        </is>
      </c>
      <c r="Q1382" s="195" t="inlineStr">
        <is>
          <t>P4</t>
        </is>
      </c>
      <c r="R1382" s="195" t="inlineStr">
        <is>
          <t>🔍 Investigate and apply appropriate controls</t>
        </is>
      </c>
      <c r="S1382" s="195" t="inlineStr">
        <is>
          <t>MITRE technique - no IP context</t>
        </is>
      </c>
      <c r="T1382" s="195" t="n">
        <v>0</v>
      </c>
      <c r="U1382" s="195" t="n">
        <v>0</v>
      </c>
      <c r="V1382" s="195" t="inlineStr">
        <is>
          <t>T1071:Application Layer Protocol | T1584.004:Server</t>
        </is>
      </c>
      <c r="W1382" s="195" t="n">
        <v>1</v>
      </c>
      <c r="X1382" s="195" t="inlineStr">
        <is>
          <t>LOW (40%)</t>
        </is>
      </c>
      <c r="Y1382" s="195" t="inlineStr">
        <is>
          <t>NONE</t>
        </is>
      </c>
      <c r="Z1382" s="195" t="inlineStr">
        <is>
          <t>NONE</t>
        </is>
      </c>
      <c r="AA1382" s="195" t="inlineStr">
        <is>
          <t>NONE</t>
        </is>
      </c>
      <c r="AB1382" s="195" t="inlineStr">
        <is>
          <t>NONE</t>
        </is>
      </c>
      <c r="AC1382" s="195" t="n">
        <v>0</v>
      </c>
      <c r="AD1382" s="195" t="inlineStr"/>
    </row>
    <row r="1383">
      <c r="A1383" s="195" t="inlineStr">
        <is>
          <t>MITRE_ATTACK</t>
        </is>
      </c>
      <c r="B1383" s="195" t="inlineStr">
        <is>
          <t>T1574.014</t>
        </is>
      </c>
      <c r="C1383" s="195" t="inlineStr">
        <is>
          <t xml:space="preserve">Tactic: Persistence, Privilege Escalation, Defense Evasion | Technique: AppDomainManager | 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t>
        </is>
      </c>
      <c r="D1383" s="195" t="n">
        <v>6</v>
      </c>
      <c r="E1383" s="195" t="inlineStr">
        <is>
          <t>MEDIUM</t>
        </is>
      </c>
      <c r="F1383" s="195" t="n">
        <v>2</v>
      </c>
      <c r="G1383" s="195" t="n">
        <v>2</v>
      </c>
      <c r="H1383" s="195" t="inlineStr">
        <is>
          <t>MEDIUM</t>
        </is>
      </c>
      <c r="I1383" s="195" t="n">
        <v>10</v>
      </c>
      <c r="J1383" s="195" t="inlineStr">
        <is>
          <t>NO</t>
        </is>
      </c>
      <c r="K1383" s="195" t="inlineStr">
        <is>
          <t>https://attack.mitre.org/techniques/T1574/014</t>
        </is>
      </c>
      <c r="L1383" s="195" t="inlineStr"/>
      <c r="M1383" s="195" t="inlineStr">
        <is>
          <t>Implement detections</t>
        </is>
      </c>
      <c r="N1383" s="195" t="inlineStr">
        <is>
          <t>https://attack.mitre.org/techniques/T1574/014</t>
        </is>
      </c>
      <c r="O1383" s="195" t="inlineStr">
        <is>
          <t>Implement detection rules for this technique</t>
        </is>
      </c>
      <c r="P1383" s="195" t="inlineStr">
        <is>
          <t>Tactics: Persistence, Privilege Escalation, Defense Evasion</t>
        </is>
      </c>
      <c r="Q1383" s="195" t="inlineStr">
        <is>
          <t>P4</t>
        </is>
      </c>
      <c r="R1383" s="195" t="inlineStr">
        <is>
          <t>🔍 Investigate and apply appropriate controls</t>
        </is>
      </c>
      <c r="S1383" s="195" t="inlineStr">
        <is>
          <t>MITRE technique - no IP context</t>
        </is>
      </c>
      <c r="T1383" s="195" t="n">
        <v>0</v>
      </c>
      <c r="U1383" s="195" t="n">
        <v>0</v>
      </c>
      <c r="V1383" s="195" t="inlineStr">
        <is>
          <t>T1574.014:AppDomainManager | T1584.001:Domains</t>
        </is>
      </c>
      <c r="W1383" s="195" t="n">
        <v>1</v>
      </c>
      <c r="X1383" s="195" t="inlineStr">
        <is>
          <t>LOW (40%)</t>
        </is>
      </c>
      <c r="Y1383" s="195" t="inlineStr">
        <is>
          <t>NONE</t>
        </is>
      </c>
      <c r="Z1383" s="195" t="inlineStr">
        <is>
          <t>NONE</t>
        </is>
      </c>
      <c r="AA1383" s="195" t="inlineStr">
        <is>
          <t>NONE</t>
        </is>
      </c>
      <c r="AB1383" s="195" t="inlineStr">
        <is>
          <t>NONE</t>
        </is>
      </c>
      <c r="AC1383" s="195" t="n">
        <v>0</v>
      </c>
      <c r="AD1383" s="195" t="inlineStr"/>
    </row>
    <row r="1384">
      <c r="A1384" s="195" t="inlineStr">
        <is>
          <t>MITRE_ATTACK</t>
        </is>
      </c>
      <c r="B1384" s="195" t="inlineStr">
        <is>
          <t>T1074.002</t>
        </is>
      </c>
      <c r="C1384" s="195" t="inlineStr">
        <is>
          <t xml:space="preserve">Tactic: Collection | Technique: Remote Data Staging | 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t>
        </is>
      </c>
      <c r="D1384" s="195" t="n">
        <v>6</v>
      </c>
      <c r="E1384" s="195" t="inlineStr">
        <is>
          <t>MEDIUM</t>
        </is>
      </c>
      <c r="F1384" s="195" t="n">
        <v>2</v>
      </c>
      <c r="G1384" s="195" t="n">
        <v>2</v>
      </c>
      <c r="H1384" s="195" t="inlineStr">
        <is>
          <t>MEDIUM</t>
        </is>
      </c>
      <c r="I1384" s="195" t="n">
        <v>10</v>
      </c>
      <c r="J1384" s="195" t="inlineStr">
        <is>
          <t>NO</t>
        </is>
      </c>
      <c r="K1384" s="195" t="inlineStr">
        <is>
          <t>https://attack.mitre.org/techniques/T1074/002</t>
        </is>
      </c>
      <c r="L1384" s="195" t="inlineStr"/>
      <c r="M1384" s="195" t="inlineStr">
        <is>
          <t>Implement detections</t>
        </is>
      </c>
      <c r="N1384" s="195" t="inlineStr">
        <is>
          <t>https://attack.mitre.org/techniques/T1074/002</t>
        </is>
      </c>
      <c r="O1384" s="195" t="inlineStr">
        <is>
          <t>Implement detection rules for this technique</t>
        </is>
      </c>
      <c r="P1384" s="195" t="inlineStr">
        <is>
          <t>Tactics: Collection</t>
        </is>
      </c>
      <c r="Q1384" s="195" t="inlineStr">
        <is>
          <t>P4</t>
        </is>
      </c>
      <c r="R1384" s="195" t="inlineStr">
        <is>
          <t>🔍 Investigate and apply appropriate controls</t>
        </is>
      </c>
      <c r="S1384" s="195" t="inlineStr">
        <is>
          <t>MITRE technique - no IP context</t>
        </is>
      </c>
      <c r="T1384" s="195" t="n">
        <v>0</v>
      </c>
      <c r="U1384" s="195" t="n">
        <v>0</v>
      </c>
      <c r="V1384" s="195" t="inlineStr">
        <is>
          <t>T1074.002:Remote Data Staging | T1560:Archive Collected Data | T1592.002:Software</t>
        </is>
      </c>
      <c r="W1384" s="195" t="n">
        <v>1</v>
      </c>
      <c r="X1384" s="195" t="inlineStr">
        <is>
          <t>LOW (40%)</t>
        </is>
      </c>
      <c r="Y1384" s="195" t="inlineStr">
        <is>
          <t>NONE</t>
        </is>
      </c>
      <c r="Z1384" s="195" t="inlineStr">
        <is>
          <t>NONE</t>
        </is>
      </c>
      <c r="AA1384" s="195" t="inlineStr">
        <is>
          <t>NONE</t>
        </is>
      </c>
      <c r="AB1384" s="195" t="inlineStr">
        <is>
          <t>NONE</t>
        </is>
      </c>
      <c r="AC1384" s="195" t="n">
        <v>0</v>
      </c>
      <c r="AD1384" s="195" t="inlineStr"/>
    </row>
    <row r="1385">
      <c r="A1385" s="195" t="inlineStr">
        <is>
          <t>MITRE_ATTACK</t>
        </is>
      </c>
      <c r="B1385" s="195" t="inlineStr">
        <is>
          <t>T1098.006</t>
        </is>
      </c>
      <c r="C1385" s="195" t="inlineStr">
        <is>
          <t>Tactic: Persistence, Privilege Escalation | Technique: Additional Container Cluster Roles | 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t>
        </is>
      </c>
      <c r="D1385" s="195" t="n">
        <v>6</v>
      </c>
      <c r="E1385" s="195" t="inlineStr">
        <is>
          <t>MEDIUM</t>
        </is>
      </c>
      <c r="F1385" s="195" t="n">
        <v>2</v>
      </c>
      <c r="G1385" s="195" t="n">
        <v>2</v>
      </c>
      <c r="H1385" s="195" t="inlineStr">
        <is>
          <t>MEDIUM</t>
        </is>
      </c>
      <c r="I1385" s="195" t="n">
        <v>10</v>
      </c>
      <c r="J1385" s="195" t="inlineStr">
        <is>
          <t>NO</t>
        </is>
      </c>
      <c r="K1385" s="195" t="inlineStr">
        <is>
          <t>https://attack.mitre.org/techniques/T1098/006</t>
        </is>
      </c>
      <c r="L1385" s="195" t="inlineStr"/>
      <c r="M1385" s="195" t="inlineStr">
        <is>
          <t>Implement detections</t>
        </is>
      </c>
      <c r="N1385" s="195" t="inlineStr">
        <is>
          <t>https://attack.mitre.org/techniques/T1098/006</t>
        </is>
      </c>
      <c r="O1385" s="195" t="inlineStr">
        <is>
          <t>Implement detection rules for this technique</t>
        </is>
      </c>
      <c r="P1385" s="195" t="inlineStr">
        <is>
          <t>Tactics: Persistence, Privilege Escalation</t>
        </is>
      </c>
      <c r="Q1385" s="195" t="inlineStr">
        <is>
          <t>P4</t>
        </is>
      </c>
      <c r="R1385" s="195" t="inlineStr">
        <is>
          <t>🔍 Investigate and apply appropriate controls</t>
        </is>
      </c>
      <c r="S1385" s="195" t="inlineStr">
        <is>
          <t>MITRE technique - no IP context</t>
        </is>
      </c>
      <c r="T1385" s="195" t="n">
        <v>0</v>
      </c>
      <c r="U1385" s="195" t="n">
        <v>0</v>
      </c>
      <c r="V1385" s="195" t="inlineStr">
        <is>
          <t>T1098.006:Additional Container Cluster Roles</t>
        </is>
      </c>
      <c r="W1385" s="195" t="n">
        <v>1</v>
      </c>
      <c r="X1385" s="195" t="inlineStr">
        <is>
          <t>LOW (40%)</t>
        </is>
      </c>
      <c r="Y1385" s="195" t="inlineStr">
        <is>
          <t>NONE</t>
        </is>
      </c>
      <c r="Z1385" s="195" t="inlineStr">
        <is>
          <t>NONE</t>
        </is>
      </c>
      <c r="AA1385" s="195" t="inlineStr">
        <is>
          <t>NONE</t>
        </is>
      </c>
      <c r="AB1385" s="195" t="inlineStr">
        <is>
          <t>NONE</t>
        </is>
      </c>
      <c r="AC1385" s="195" t="n">
        <v>0</v>
      </c>
      <c r="AD1385" s="195" t="inlineStr"/>
    </row>
    <row r="1386">
      <c r="A1386" s="195" t="inlineStr">
        <is>
          <t>MITRE_ATTACK</t>
        </is>
      </c>
      <c r="B1386" s="195" t="inlineStr">
        <is>
          <t>T1053</t>
        </is>
      </c>
      <c r="C1386" s="195" t="inlineStr">
        <is>
          <t>Tactic: Execution, Persistence, Privilege Escalation | Technique: Scheduled Task/Job | 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t>
        </is>
      </c>
      <c r="D1386" s="195" t="n">
        <v>6</v>
      </c>
      <c r="E1386" s="195" t="inlineStr">
        <is>
          <t>MEDIUM</t>
        </is>
      </c>
      <c r="F1386" s="195" t="n">
        <v>2</v>
      </c>
      <c r="G1386" s="195" t="n">
        <v>2</v>
      </c>
      <c r="H1386" s="195" t="inlineStr">
        <is>
          <t>MEDIUM</t>
        </is>
      </c>
      <c r="I1386" s="195" t="n">
        <v>10</v>
      </c>
      <c r="J1386" s="195" t="inlineStr">
        <is>
          <t>NO</t>
        </is>
      </c>
      <c r="K1386" s="195" t="inlineStr">
        <is>
          <t>https://attack.mitre.org/techniques/T1053</t>
        </is>
      </c>
      <c r="L1386" s="195" t="inlineStr"/>
      <c r="M1386" s="195" t="inlineStr">
        <is>
          <t>Implement detections</t>
        </is>
      </c>
      <c r="N1386" s="195" t="inlineStr">
        <is>
          <t>https://attack.mitre.org/techniques/T1053</t>
        </is>
      </c>
      <c r="O1386" s="195" t="inlineStr">
        <is>
          <t>Implement detection rules for this technique</t>
        </is>
      </c>
      <c r="P1386" s="195" t="inlineStr">
        <is>
          <t>Tactics: Execution, Persistence, Privilege Escalation</t>
        </is>
      </c>
      <c r="Q1386" s="195" t="inlineStr">
        <is>
          <t>P4</t>
        </is>
      </c>
      <c r="R1386" s="195" t="inlineStr">
        <is>
          <t>🔍 Investigate and apply appropriate controls</t>
        </is>
      </c>
      <c r="S1386" s="195" t="inlineStr">
        <is>
          <t>MITRE technique - no IP context</t>
        </is>
      </c>
      <c r="T1386" s="195" t="n">
        <v>0</v>
      </c>
      <c r="U1386" s="195" t="n">
        <v>0</v>
      </c>
      <c r="V1386" s="195" t="inlineStr">
        <is>
          <t>T1053:Scheduled Task/Job | T1053.005:Scheduled Task</t>
        </is>
      </c>
      <c r="W1386" s="195" t="n">
        <v>1</v>
      </c>
      <c r="X1386" s="195" t="inlineStr">
        <is>
          <t>LOW (40%)</t>
        </is>
      </c>
      <c r="Y1386" s="195" t="inlineStr">
        <is>
          <t>NONE</t>
        </is>
      </c>
      <c r="Z1386" s="195" t="inlineStr">
        <is>
          <t>NONE</t>
        </is>
      </c>
      <c r="AA1386" s="195" t="inlineStr">
        <is>
          <t>NONE</t>
        </is>
      </c>
      <c r="AB1386" s="195" t="inlineStr">
        <is>
          <t>NONE</t>
        </is>
      </c>
      <c r="AC1386" s="195" t="n">
        <v>0</v>
      </c>
      <c r="AD1386" s="195" t="inlineStr"/>
    </row>
    <row r="1387">
      <c r="A1387" s="195" t="inlineStr">
        <is>
          <t>MITRE_ATTACK</t>
        </is>
      </c>
      <c r="B1387" s="195" t="inlineStr">
        <is>
          <t>T1218.007</t>
        </is>
      </c>
      <c r="C1387" s="195" t="inlineStr">
        <is>
          <t>Tactic: Defense Evasion | Technique: Msiexec | 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t>
        </is>
      </c>
      <c r="D1387" s="195" t="n">
        <v>6</v>
      </c>
      <c r="E1387" s="195" t="inlineStr">
        <is>
          <t>MEDIUM</t>
        </is>
      </c>
      <c r="F1387" s="195" t="n">
        <v>2</v>
      </c>
      <c r="G1387" s="195" t="n">
        <v>2</v>
      </c>
      <c r="H1387" s="195" t="inlineStr">
        <is>
          <t>MEDIUM</t>
        </is>
      </c>
      <c r="I1387" s="195" t="n">
        <v>10</v>
      </c>
      <c r="J1387" s="195" t="inlineStr">
        <is>
          <t>NO</t>
        </is>
      </c>
      <c r="K1387" s="195" t="inlineStr">
        <is>
          <t>https://attack.mitre.org/techniques/T1218/007</t>
        </is>
      </c>
      <c r="L1387" s="195" t="inlineStr"/>
      <c r="M1387" s="195" t="inlineStr">
        <is>
          <t>Implement detections</t>
        </is>
      </c>
      <c r="N1387" s="195" t="inlineStr">
        <is>
          <t>https://attack.mitre.org/techniques/T1218/007</t>
        </is>
      </c>
      <c r="O1387" s="195" t="inlineStr">
        <is>
          <t>Implement detection rules for this technique</t>
        </is>
      </c>
      <c r="P1387" s="195" t="inlineStr">
        <is>
          <t>Tactics: Defense Evasion</t>
        </is>
      </c>
      <c r="Q1387" s="195" t="inlineStr">
        <is>
          <t>P4</t>
        </is>
      </c>
      <c r="R1387" s="195" t="inlineStr">
        <is>
          <t>🔍 Investigate and apply appropriate controls</t>
        </is>
      </c>
      <c r="S1387" s="195" t="inlineStr">
        <is>
          <t>MITRE technique - no IP context</t>
        </is>
      </c>
      <c r="T1387" s="195" t="n">
        <v>0</v>
      </c>
      <c r="U1387" s="195" t="n">
        <v>0</v>
      </c>
      <c r="V1387" s="195" t="inlineStr">
        <is>
          <t>T1218.007:Msiexec</t>
        </is>
      </c>
      <c r="W1387" s="195" t="n">
        <v>1</v>
      </c>
      <c r="X1387" s="195" t="inlineStr">
        <is>
          <t>LOW (40%)</t>
        </is>
      </c>
      <c r="Y1387" s="195" t="inlineStr">
        <is>
          <t>NONE</t>
        </is>
      </c>
      <c r="Z1387" s="195" t="inlineStr">
        <is>
          <t>NONE</t>
        </is>
      </c>
      <c r="AA1387" s="195" t="inlineStr">
        <is>
          <t>NONE</t>
        </is>
      </c>
      <c r="AB1387" s="195" t="inlineStr">
        <is>
          <t>NONE</t>
        </is>
      </c>
      <c r="AC1387" s="195" t="n">
        <v>0</v>
      </c>
      <c r="AD1387" s="195" t="inlineStr"/>
    </row>
    <row r="1388">
      <c r="A1388" s="195" t="inlineStr">
        <is>
          <t>MITRE_ATTACK</t>
        </is>
      </c>
      <c r="B1388" s="195" t="inlineStr">
        <is>
          <t>T1590.003</t>
        </is>
      </c>
      <c r="C1388" s="195" t="inlineStr">
        <is>
          <t>Tactic: Reconnaissance | Technique: Network Trust Dependencies | 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t>
        </is>
      </c>
      <c r="D1388" s="195" t="n">
        <v>6</v>
      </c>
      <c r="E1388" s="195" t="inlineStr">
        <is>
          <t>MEDIUM</t>
        </is>
      </c>
      <c r="F1388" s="195" t="n">
        <v>2</v>
      </c>
      <c r="G1388" s="195" t="n">
        <v>2</v>
      </c>
      <c r="H1388" s="195" t="inlineStr">
        <is>
          <t>MEDIUM</t>
        </is>
      </c>
      <c r="I1388" s="195" t="n">
        <v>10</v>
      </c>
      <c r="J1388" s="195" t="inlineStr">
        <is>
          <t>NO</t>
        </is>
      </c>
      <c r="K1388" s="195" t="inlineStr">
        <is>
          <t>https://attack.mitre.org/techniques/T1590/003</t>
        </is>
      </c>
      <c r="L1388" s="195" t="inlineStr"/>
      <c r="M1388" s="195" t="inlineStr">
        <is>
          <t>Implement detections</t>
        </is>
      </c>
      <c r="N1388" s="195" t="inlineStr">
        <is>
          <t>https://attack.mitre.org/techniques/T1590/003</t>
        </is>
      </c>
      <c r="O1388" s="195" t="inlineStr">
        <is>
          <t>Implement detection rules for this technique</t>
        </is>
      </c>
      <c r="P1388" s="195" t="inlineStr">
        <is>
          <t>Tactics: Reconnaissance</t>
        </is>
      </c>
      <c r="Q1388" s="195" t="inlineStr">
        <is>
          <t>P4</t>
        </is>
      </c>
      <c r="R1388" s="195" t="inlineStr">
        <is>
          <t>🔍 Investigate and apply appropriate controls</t>
        </is>
      </c>
      <c r="S1388" s="195" t="inlineStr">
        <is>
          <t>MITRE technique - no IP context</t>
        </is>
      </c>
      <c r="T1388" s="195" t="n">
        <v>0</v>
      </c>
      <c r="U1388" s="195" t="n">
        <v>0</v>
      </c>
      <c r="V1388" s="195" t="inlineStr">
        <is>
          <t>T1590.003:Network Trust Dependencies | T1584.001:Domains</t>
        </is>
      </c>
      <c r="W1388" s="195" t="n">
        <v>1</v>
      </c>
      <c r="X1388" s="195" t="inlineStr">
        <is>
          <t>LOW (40%)</t>
        </is>
      </c>
      <c r="Y1388" s="195" t="inlineStr">
        <is>
          <t>NONE</t>
        </is>
      </c>
      <c r="Z1388" s="195" t="inlineStr">
        <is>
          <t>NONE</t>
        </is>
      </c>
      <c r="AA1388" s="195" t="inlineStr">
        <is>
          <t>NONE</t>
        </is>
      </c>
      <c r="AB1388" s="195" t="inlineStr">
        <is>
          <t>NONE</t>
        </is>
      </c>
      <c r="AC1388" s="195" t="n">
        <v>0</v>
      </c>
      <c r="AD1388" s="195" t="inlineStr"/>
    </row>
    <row r="1389">
      <c r="A1389" s="195" t="inlineStr">
        <is>
          <t>MITRE_ATTACK</t>
        </is>
      </c>
      <c r="B1389" s="195" t="inlineStr">
        <is>
          <t>T1498.002</t>
        </is>
      </c>
      <c r="C1389" s="195" t="inlineStr">
        <is>
          <t>Tactic: Impact | Technique: Reflection Amplification |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t>
        </is>
      </c>
      <c r="D1389" s="195" t="n">
        <v>6</v>
      </c>
      <c r="E1389" s="195" t="inlineStr">
        <is>
          <t>MEDIUM</t>
        </is>
      </c>
      <c r="F1389" s="195" t="n">
        <v>2</v>
      </c>
      <c r="G1389" s="195" t="n">
        <v>2</v>
      </c>
      <c r="H1389" s="195" t="inlineStr">
        <is>
          <t>MEDIUM</t>
        </is>
      </c>
      <c r="I1389" s="195" t="n">
        <v>10</v>
      </c>
      <c r="J1389" s="195" t="inlineStr">
        <is>
          <t>NO</t>
        </is>
      </c>
      <c r="K1389" s="195" t="inlineStr">
        <is>
          <t>https://attack.mitre.org/techniques/T1498/002</t>
        </is>
      </c>
      <c r="L1389" s="195" t="inlineStr"/>
      <c r="M1389" s="195" t="inlineStr">
        <is>
          <t>Implement detections</t>
        </is>
      </c>
      <c r="N1389" s="195" t="inlineStr">
        <is>
          <t>https://attack.mitre.org/techniques/T1498/002</t>
        </is>
      </c>
      <c r="O1389" s="195" t="inlineStr">
        <is>
          <t>Implement detection rules for this technique</t>
        </is>
      </c>
      <c r="P1389" s="195" t="inlineStr">
        <is>
          <t>Tactics: Impact</t>
        </is>
      </c>
      <c r="Q1389" s="195" t="inlineStr">
        <is>
          <t>P4</t>
        </is>
      </c>
      <c r="R1389" s="195" t="inlineStr">
        <is>
          <t>🔍 Investigate and apply appropriate controls</t>
        </is>
      </c>
      <c r="S1389" s="195" t="inlineStr">
        <is>
          <t>MITRE technique - no IP context</t>
        </is>
      </c>
      <c r="T1389" s="195" t="n">
        <v>0</v>
      </c>
      <c r="U1389" s="195" t="n">
        <v>0</v>
      </c>
      <c r="V1389" s="195" t="inlineStr">
        <is>
          <t>T1498.002:Reflection Amplification | T1584.004:Server</t>
        </is>
      </c>
      <c r="W1389" s="195" t="n">
        <v>1</v>
      </c>
      <c r="X1389" s="195" t="inlineStr">
        <is>
          <t>LOW (40%)</t>
        </is>
      </c>
      <c r="Y1389" s="195" t="inlineStr">
        <is>
          <t>NONE</t>
        </is>
      </c>
      <c r="Z1389" s="195" t="inlineStr">
        <is>
          <t>NONE</t>
        </is>
      </c>
      <c r="AA1389" s="195" t="inlineStr">
        <is>
          <t>NONE</t>
        </is>
      </c>
      <c r="AB1389" s="195" t="inlineStr">
        <is>
          <t>NONE</t>
        </is>
      </c>
      <c r="AC1389" s="195" t="n">
        <v>0</v>
      </c>
      <c r="AD1389" s="195" t="inlineStr"/>
    </row>
    <row r="1390">
      <c r="A1390" s="195" t="inlineStr">
        <is>
          <t>MITRE_ATTACK</t>
        </is>
      </c>
      <c r="B1390" s="195" t="inlineStr">
        <is>
          <t>T1556.002</t>
        </is>
      </c>
      <c r="C1390" s="195" t="inlineStr">
        <is>
          <t>Tactic: Credential Access, Defense Evasion, Persistence | Technique: Password Filter DLL | 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t>
        </is>
      </c>
      <c r="D1390" s="195" t="n">
        <v>6</v>
      </c>
      <c r="E1390" s="195" t="inlineStr">
        <is>
          <t>MEDIUM</t>
        </is>
      </c>
      <c r="F1390" s="195" t="n">
        <v>2</v>
      </c>
      <c r="G1390" s="195" t="n">
        <v>2</v>
      </c>
      <c r="H1390" s="195" t="inlineStr">
        <is>
          <t>MEDIUM</t>
        </is>
      </c>
      <c r="I1390" s="195" t="n">
        <v>10</v>
      </c>
      <c r="J1390" s="195" t="inlineStr">
        <is>
          <t>NO</t>
        </is>
      </c>
      <c r="K1390" s="195" t="inlineStr">
        <is>
          <t>https://attack.mitre.org/techniques/T1556/002</t>
        </is>
      </c>
      <c r="L1390" s="195" t="inlineStr"/>
      <c r="M1390" s="195" t="inlineStr">
        <is>
          <t>Implement detections</t>
        </is>
      </c>
      <c r="N1390" s="195" t="inlineStr">
        <is>
          <t>https://attack.mitre.org/techniques/T1556/002</t>
        </is>
      </c>
      <c r="O1390" s="195" t="inlineStr">
        <is>
          <t>Implement detection rules for this technique</t>
        </is>
      </c>
      <c r="P1390" s="195" t="inlineStr">
        <is>
          <t>Tactics: Credential Access, Defense Evasion, Persistence</t>
        </is>
      </c>
      <c r="Q1390" s="195" t="inlineStr">
        <is>
          <t>P4</t>
        </is>
      </c>
      <c r="R1390" s="195" t="inlineStr">
        <is>
          <t>🔍 Investigate and apply appropriate controls</t>
        </is>
      </c>
      <c r="S1390" s="195" t="inlineStr">
        <is>
          <t>MITRE technique - no IP context</t>
        </is>
      </c>
      <c r="T1390" s="195" t="n">
        <v>0</v>
      </c>
      <c r="U1390" s="195" t="n">
        <v>0</v>
      </c>
      <c r="V1390" s="195" t="inlineStr">
        <is>
          <t>T1556.002:Password Filter DLL | T1136.001:Local Account | T1589.001:Credentials</t>
        </is>
      </c>
      <c r="W1390" s="195" t="n">
        <v>1</v>
      </c>
      <c r="X1390" s="195" t="inlineStr">
        <is>
          <t>LOW (40%)</t>
        </is>
      </c>
      <c r="Y1390" s="195" t="inlineStr">
        <is>
          <t>NONE</t>
        </is>
      </c>
      <c r="Z1390" s="195" t="inlineStr">
        <is>
          <t>NONE</t>
        </is>
      </c>
      <c r="AA1390" s="195" t="inlineStr">
        <is>
          <t>NONE</t>
        </is>
      </c>
      <c r="AB1390" s="195" t="inlineStr">
        <is>
          <t>NONE</t>
        </is>
      </c>
      <c r="AC1390" s="195" t="n">
        <v>0</v>
      </c>
      <c r="AD1390" s="195" t="inlineStr"/>
    </row>
    <row r="1391">
      <c r="A1391" s="195" t="inlineStr">
        <is>
          <t>MITRE_ATTACK</t>
        </is>
      </c>
      <c r="B1391" s="195" t="inlineStr">
        <is>
          <t>T1505.005</t>
        </is>
      </c>
      <c r="C1391" s="195" t="inlineStr">
        <is>
          <t>Tactic: Persistence | Technique: Terminal Services DLL | 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t>
        </is>
      </c>
      <c r="D1391" s="195" t="n">
        <v>6</v>
      </c>
      <c r="E1391" s="195" t="inlineStr">
        <is>
          <t>MEDIUM</t>
        </is>
      </c>
      <c r="F1391" s="195" t="n">
        <v>2</v>
      </c>
      <c r="G1391" s="195" t="n">
        <v>2</v>
      </c>
      <c r="H1391" s="195" t="inlineStr">
        <is>
          <t>MEDIUM</t>
        </is>
      </c>
      <c r="I1391" s="195" t="n">
        <v>10</v>
      </c>
      <c r="J1391" s="195" t="inlineStr">
        <is>
          <t>NO</t>
        </is>
      </c>
      <c r="K1391" s="195" t="inlineStr">
        <is>
          <t>https://attack.mitre.org/techniques/T1505/005</t>
        </is>
      </c>
      <c r="L1391" s="195" t="inlineStr"/>
      <c r="M1391" s="195" t="inlineStr">
        <is>
          <t>Implement detections</t>
        </is>
      </c>
      <c r="N1391" s="195" t="inlineStr">
        <is>
          <t>https://attack.mitre.org/techniques/T1505/005</t>
        </is>
      </c>
      <c r="O1391" s="195" t="inlineStr">
        <is>
          <t>Implement detection rules for this technique</t>
        </is>
      </c>
      <c r="P1391" s="195" t="inlineStr">
        <is>
          <t>Tactics: Persistence</t>
        </is>
      </c>
      <c r="Q1391" s="195" t="inlineStr">
        <is>
          <t>P4</t>
        </is>
      </c>
      <c r="R1391" s="195" t="inlineStr">
        <is>
          <t>🔍 Investigate and apply appropriate controls</t>
        </is>
      </c>
      <c r="S1391" s="195" t="inlineStr">
        <is>
          <t>MITRE technique - no IP context</t>
        </is>
      </c>
      <c r="T1391" s="195" t="n">
        <v>0</v>
      </c>
      <c r="U1391" s="195" t="n">
        <v>0</v>
      </c>
      <c r="V1391" s="195" t="inlineStr">
        <is>
          <t>T1505.005:Terminal Services DLL | T1543.003:Windows Service | T1584.004:Server</t>
        </is>
      </c>
      <c r="W1391" s="195" t="n">
        <v>1</v>
      </c>
      <c r="X1391" s="195" t="inlineStr">
        <is>
          <t>LOW (40%)</t>
        </is>
      </c>
      <c r="Y1391" s="195" t="inlineStr">
        <is>
          <t>NONE</t>
        </is>
      </c>
      <c r="Z1391" s="195" t="inlineStr">
        <is>
          <t>NONE</t>
        </is>
      </c>
      <c r="AA1391" s="195" t="inlineStr">
        <is>
          <t>NONE</t>
        </is>
      </c>
      <c r="AB1391" s="195" t="inlineStr">
        <is>
          <t>NONE</t>
        </is>
      </c>
      <c r="AC1391" s="195" t="n">
        <v>0</v>
      </c>
      <c r="AD1391" s="195" t="inlineStr"/>
    </row>
    <row r="1392">
      <c r="A1392" s="195" t="inlineStr">
        <is>
          <t>MITRE_ATTACK</t>
        </is>
      </c>
      <c r="B1392" s="195" t="inlineStr">
        <is>
          <t>T1059.002</t>
        </is>
      </c>
      <c r="C1392" s="195" t="inlineStr">
        <is>
          <t>Tactic: Execution | Technique: AppleScript | 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t>
        </is>
      </c>
      <c r="D1392" s="195" t="n">
        <v>6</v>
      </c>
      <c r="E1392" s="195" t="inlineStr">
        <is>
          <t>MEDIUM</t>
        </is>
      </c>
      <c r="F1392" s="195" t="n">
        <v>2</v>
      </c>
      <c r="G1392" s="195" t="n">
        <v>2</v>
      </c>
      <c r="H1392" s="195" t="inlineStr">
        <is>
          <t>MEDIUM</t>
        </is>
      </c>
      <c r="I1392" s="195" t="n">
        <v>10</v>
      </c>
      <c r="J1392" s="195" t="inlineStr">
        <is>
          <t>NO</t>
        </is>
      </c>
      <c r="K1392" s="195" t="inlineStr">
        <is>
          <t>https://attack.mitre.org/techniques/T1059/002</t>
        </is>
      </c>
      <c r="L1392" s="195" t="inlineStr"/>
      <c r="M1392" s="195" t="inlineStr">
        <is>
          <t>Implement detections</t>
        </is>
      </c>
      <c r="N1392" s="195" t="inlineStr">
        <is>
          <t>https://attack.mitre.org/techniques/T1059/002</t>
        </is>
      </c>
      <c r="O1392" s="195" t="inlineStr">
        <is>
          <t>Implement detection rules for this technique</t>
        </is>
      </c>
      <c r="P1392" s="195" t="inlineStr">
        <is>
          <t>Tactics: Execution</t>
        </is>
      </c>
      <c r="Q1392" s="195" t="inlineStr">
        <is>
          <t>P4</t>
        </is>
      </c>
      <c r="R1392" s="195" t="inlineStr">
        <is>
          <t>🔍 Investigate and apply appropriate controls</t>
        </is>
      </c>
      <c r="S1392" s="195" t="inlineStr">
        <is>
          <t>MITRE technique - no IP context</t>
        </is>
      </c>
      <c r="T1392" s="195" t="n">
        <v>0</v>
      </c>
      <c r="U1392" s="195" t="n">
        <v>0</v>
      </c>
      <c r="V1392" s="195" t="inlineStr">
        <is>
          <t>T1059.002:AppleScript</t>
        </is>
      </c>
      <c r="W1392" s="195" t="n">
        <v>1</v>
      </c>
      <c r="X1392" s="195" t="inlineStr">
        <is>
          <t>LOW (40%)</t>
        </is>
      </c>
      <c r="Y1392" s="195" t="inlineStr">
        <is>
          <t>NONE</t>
        </is>
      </c>
      <c r="Z1392" s="195" t="inlineStr">
        <is>
          <t>NONE</t>
        </is>
      </c>
      <c r="AA1392" s="195" t="inlineStr">
        <is>
          <t>NONE</t>
        </is>
      </c>
      <c r="AB1392" s="195" t="inlineStr">
        <is>
          <t>NONE</t>
        </is>
      </c>
      <c r="AC1392" s="195" t="n">
        <v>0</v>
      </c>
      <c r="AD1392" s="195" t="inlineStr"/>
    </row>
    <row r="1393">
      <c r="A1393" s="195" t="inlineStr">
        <is>
          <t>MITRE_ATTACK</t>
        </is>
      </c>
      <c r="B1393" s="195" t="inlineStr">
        <is>
          <t>T1176</t>
        </is>
      </c>
      <c r="C1393" s="195" t="inlineStr">
        <is>
          <t xml:space="preserve">Tactic: Persistence | Technique: Software Extensions |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t>
        </is>
      </c>
      <c r="D1393" s="195" t="n">
        <v>6</v>
      </c>
      <c r="E1393" s="195" t="inlineStr">
        <is>
          <t>MEDIUM</t>
        </is>
      </c>
      <c r="F1393" s="195" t="n">
        <v>2</v>
      </c>
      <c r="G1393" s="195" t="n">
        <v>2</v>
      </c>
      <c r="H1393" s="195" t="inlineStr">
        <is>
          <t>MEDIUM</t>
        </is>
      </c>
      <c r="I1393" s="195" t="n">
        <v>10</v>
      </c>
      <c r="J1393" s="195" t="inlineStr">
        <is>
          <t>NO</t>
        </is>
      </c>
      <c r="K1393" s="195" t="inlineStr">
        <is>
          <t>https://attack.mitre.org/techniques/T1176</t>
        </is>
      </c>
      <c r="L1393" s="195" t="inlineStr"/>
      <c r="M1393" s="195" t="inlineStr">
        <is>
          <t>Implement detections</t>
        </is>
      </c>
      <c r="N1393" s="195" t="inlineStr">
        <is>
          <t>https://attack.mitre.org/techniques/T1176</t>
        </is>
      </c>
      <c r="O1393" s="195" t="inlineStr">
        <is>
          <t>Implement detection rules for this technique</t>
        </is>
      </c>
      <c r="P1393" s="195" t="inlineStr">
        <is>
          <t>Tactics: Persistence</t>
        </is>
      </c>
      <c r="Q1393" s="195" t="inlineStr">
        <is>
          <t>P4</t>
        </is>
      </c>
      <c r="R1393" s="195" t="inlineStr">
        <is>
          <t>🔍 Investigate and apply appropriate controls</t>
        </is>
      </c>
      <c r="S1393" s="195" t="inlineStr">
        <is>
          <t>MITRE technique - no IP context</t>
        </is>
      </c>
      <c r="T1393" s="195" t="n">
        <v>0</v>
      </c>
      <c r="U1393" s="195" t="n">
        <v>0</v>
      </c>
      <c r="V1393" s="195" t="inlineStr">
        <is>
          <t>T1176:Software Extensions | T1588.001:Malware | T1592.002:Software</t>
        </is>
      </c>
      <c r="W1393" s="195" t="n">
        <v>1</v>
      </c>
      <c r="X1393" s="195" t="inlineStr">
        <is>
          <t>LOW (40%)</t>
        </is>
      </c>
      <c r="Y1393" s="195" t="inlineStr">
        <is>
          <t>NONE</t>
        </is>
      </c>
      <c r="Z1393" s="195" t="inlineStr">
        <is>
          <t>NONE</t>
        </is>
      </c>
      <c r="AA1393" s="195" t="inlineStr">
        <is>
          <t>NONE</t>
        </is>
      </c>
      <c r="AB1393" s="195" t="inlineStr">
        <is>
          <t>NONE</t>
        </is>
      </c>
      <c r="AC1393" s="195" t="n">
        <v>0</v>
      </c>
      <c r="AD1393" s="195" t="inlineStr"/>
    </row>
    <row r="1394">
      <c r="A1394" s="195" t="inlineStr">
        <is>
          <t>MITRE_ATTACK</t>
        </is>
      </c>
      <c r="B1394" s="195" t="inlineStr">
        <is>
          <t>T1499.002</t>
        </is>
      </c>
      <c r="C1394" s="195" t="inlineStr">
        <is>
          <t>Tactic: Impact | Technique: Service Exhaustion Flood | 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t>
        </is>
      </c>
      <c r="D1394" s="195" t="n">
        <v>6</v>
      </c>
      <c r="E1394" s="195" t="inlineStr">
        <is>
          <t>MEDIUM</t>
        </is>
      </c>
      <c r="F1394" s="195" t="n">
        <v>2</v>
      </c>
      <c r="G1394" s="195" t="n">
        <v>2</v>
      </c>
      <c r="H1394" s="195" t="inlineStr">
        <is>
          <t>MEDIUM</t>
        </is>
      </c>
      <c r="I1394" s="195" t="n">
        <v>10</v>
      </c>
      <c r="J1394" s="195" t="inlineStr">
        <is>
          <t>NO</t>
        </is>
      </c>
      <c r="K1394" s="195" t="inlineStr">
        <is>
          <t>https://attack.mitre.org/techniques/T1499/002</t>
        </is>
      </c>
      <c r="L1394" s="195" t="inlineStr"/>
      <c r="M1394" s="195" t="inlineStr">
        <is>
          <t>Implement detections</t>
        </is>
      </c>
      <c r="N1394" s="195" t="inlineStr">
        <is>
          <t>https://attack.mitre.org/techniques/T1499/002</t>
        </is>
      </c>
      <c r="O1394" s="195" t="inlineStr">
        <is>
          <t>Implement detection rules for this technique</t>
        </is>
      </c>
      <c r="P1394" s="195" t="inlineStr">
        <is>
          <t>Tactics: Impact</t>
        </is>
      </c>
      <c r="Q1394" s="195" t="inlineStr">
        <is>
          <t>P4</t>
        </is>
      </c>
      <c r="R1394" s="195" t="inlineStr">
        <is>
          <t>🔍 Investigate and apply appropriate controls</t>
        </is>
      </c>
      <c r="S1394" s="195" t="inlineStr">
        <is>
          <t>MITRE technique - no IP context</t>
        </is>
      </c>
      <c r="T1394" s="195" t="n">
        <v>0</v>
      </c>
      <c r="U1394" s="195" t="n">
        <v>0</v>
      </c>
      <c r="V1394" s="195" t="inlineStr">
        <is>
          <t>T1499.002:Service Exhaustion Flood | T1584.004:Server | T1102:Web Service</t>
        </is>
      </c>
      <c r="W1394" s="195" t="n">
        <v>1</v>
      </c>
      <c r="X1394" s="195" t="inlineStr">
        <is>
          <t>LOW (40%)</t>
        </is>
      </c>
      <c r="Y1394" s="195" t="inlineStr">
        <is>
          <t>NONE</t>
        </is>
      </c>
      <c r="Z1394" s="195" t="inlineStr">
        <is>
          <t>NONE</t>
        </is>
      </c>
      <c r="AA1394" s="195" t="inlineStr">
        <is>
          <t>NONE</t>
        </is>
      </c>
      <c r="AB1394" s="195" t="inlineStr">
        <is>
          <t>NONE</t>
        </is>
      </c>
      <c r="AC1394" s="195" t="n">
        <v>0</v>
      </c>
      <c r="AD1394" s="195" t="inlineStr"/>
    </row>
    <row r="1395">
      <c r="A1395" s="195" t="inlineStr">
        <is>
          <t>MITRE_ATTACK</t>
        </is>
      </c>
      <c r="B1395" s="195" t="inlineStr">
        <is>
          <t>T1195.003</t>
        </is>
      </c>
      <c r="C1395" s="195" t="inlineStr">
        <is>
          <t>Tactic: Initial Access | Technique: Compromise Hardware Supply Chain | 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t>
        </is>
      </c>
      <c r="D1395" s="195" t="n">
        <v>6</v>
      </c>
      <c r="E1395" s="195" t="inlineStr">
        <is>
          <t>MEDIUM</t>
        </is>
      </c>
      <c r="F1395" s="195" t="n">
        <v>2</v>
      </c>
      <c r="G1395" s="195" t="n">
        <v>2</v>
      </c>
      <c r="H1395" s="195" t="inlineStr">
        <is>
          <t>MEDIUM</t>
        </is>
      </c>
      <c r="I1395" s="195" t="n">
        <v>10</v>
      </c>
      <c r="J1395" s="195" t="inlineStr">
        <is>
          <t>NO</t>
        </is>
      </c>
      <c r="K1395" s="195" t="inlineStr">
        <is>
          <t>https://attack.mitre.org/techniques/T1195/003</t>
        </is>
      </c>
      <c r="L1395" s="195" t="inlineStr"/>
      <c r="M1395" s="195" t="inlineStr">
        <is>
          <t>Implement detections</t>
        </is>
      </c>
      <c r="N1395" s="195" t="inlineStr">
        <is>
          <t>https://attack.mitre.org/techniques/T1195/003</t>
        </is>
      </c>
      <c r="O1395" s="195" t="inlineStr">
        <is>
          <t>Implement detection rules for this technique</t>
        </is>
      </c>
      <c r="P1395" s="195" t="inlineStr">
        <is>
          <t>Tactics: Initial Access</t>
        </is>
      </c>
      <c r="Q1395" s="195" t="inlineStr">
        <is>
          <t>P4</t>
        </is>
      </c>
      <c r="R1395" s="195" t="inlineStr">
        <is>
          <t>🔍 Investigate and apply appropriate controls</t>
        </is>
      </c>
      <c r="S1395" s="195" t="inlineStr">
        <is>
          <t>MITRE technique - no IP context</t>
        </is>
      </c>
      <c r="T1395" s="195" t="n">
        <v>0</v>
      </c>
      <c r="U1395" s="195" t="n">
        <v>0</v>
      </c>
      <c r="V1395" s="195" t="inlineStr">
        <is>
          <t>T1195.003:Compromise Hardware Supply Chain | T1592.001:Hardware | T1584.004:Server</t>
        </is>
      </c>
      <c r="W1395" s="195" t="n">
        <v>1</v>
      </c>
      <c r="X1395" s="195" t="inlineStr">
        <is>
          <t>LOW (40%)</t>
        </is>
      </c>
      <c r="Y1395" s="195" t="inlineStr">
        <is>
          <t>NONE</t>
        </is>
      </c>
      <c r="Z1395" s="195" t="inlineStr">
        <is>
          <t>NONE</t>
        </is>
      </c>
      <c r="AA1395" s="195" t="inlineStr">
        <is>
          <t>NONE</t>
        </is>
      </c>
      <c r="AB1395" s="195" t="inlineStr">
        <is>
          <t>NONE</t>
        </is>
      </c>
      <c r="AC1395" s="195" t="n">
        <v>0</v>
      </c>
      <c r="AD1395" s="195" t="inlineStr"/>
    </row>
    <row r="1396">
      <c r="A1396" s="195" t="inlineStr">
        <is>
          <t>MITRE_ATTACK</t>
        </is>
      </c>
      <c r="B1396" s="195" t="inlineStr">
        <is>
          <t>T1106</t>
        </is>
      </c>
      <c r="C1396" s="195" t="inlineStr">
        <is>
          <t xml:space="preserve">Tactic: Execution | Technique: Native API | 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
        </is>
      </c>
      <c r="D1396" s="195" t="n">
        <v>6</v>
      </c>
      <c r="E1396" s="195" t="inlineStr">
        <is>
          <t>MEDIUM</t>
        </is>
      </c>
      <c r="F1396" s="195" t="n">
        <v>2</v>
      </c>
      <c r="G1396" s="195" t="n">
        <v>2</v>
      </c>
      <c r="H1396" s="195" t="inlineStr">
        <is>
          <t>MEDIUM</t>
        </is>
      </c>
      <c r="I1396" s="195" t="n">
        <v>10</v>
      </c>
      <c r="J1396" s="195" t="inlineStr">
        <is>
          <t>NO</t>
        </is>
      </c>
      <c r="K1396" s="195" t="inlineStr">
        <is>
          <t>https://attack.mitre.org/techniques/T1106</t>
        </is>
      </c>
      <c r="L1396" s="195" t="inlineStr"/>
      <c r="M1396" s="195" t="inlineStr">
        <is>
          <t>Implement detections</t>
        </is>
      </c>
      <c r="N1396" s="195" t="inlineStr">
        <is>
          <t>https://attack.mitre.org/techniques/T1106</t>
        </is>
      </c>
      <c r="O1396" s="195" t="inlineStr">
        <is>
          <t>Implement detection rules for this technique</t>
        </is>
      </c>
      <c r="P1396" s="195" t="inlineStr">
        <is>
          <t>Tactics: Execution</t>
        </is>
      </c>
      <c r="Q1396" s="195" t="inlineStr">
        <is>
          <t>P4</t>
        </is>
      </c>
      <c r="R1396" s="195" t="inlineStr">
        <is>
          <t>🔍 Investigate and apply appropriate controls</t>
        </is>
      </c>
      <c r="S1396" s="195" t="inlineStr">
        <is>
          <t>MITRE technique - no IP context</t>
        </is>
      </c>
      <c r="T1396" s="195" t="n">
        <v>0</v>
      </c>
      <c r="U1396" s="195" t="n">
        <v>0</v>
      </c>
      <c r="V1396" s="195" t="inlineStr">
        <is>
          <t>T1106:Native API | T1592.001:Hardware</t>
        </is>
      </c>
      <c r="W1396" s="195" t="n">
        <v>1</v>
      </c>
      <c r="X1396" s="195" t="inlineStr">
        <is>
          <t>LOW (40%)</t>
        </is>
      </c>
      <c r="Y1396" s="195" t="inlineStr">
        <is>
          <t>NONE</t>
        </is>
      </c>
      <c r="Z1396" s="195" t="inlineStr">
        <is>
          <t>NONE</t>
        </is>
      </c>
      <c r="AA1396" s="195" t="inlineStr">
        <is>
          <t>NONE</t>
        </is>
      </c>
      <c r="AB1396" s="195" t="inlineStr">
        <is>
          <t>NONE</t>
        </is>
      </c>
      <c r="AC1396" s="195" t="n">
        <v>0</v>
      </c>
      <c r="AD1396" s="195" t="inlineStr"/>
    </row>
    <row r="1397">
      <c r="A1397" s="195" t="inlineStr">
        <is>
          <t>MITRE_ATTACK</t>
        </is>
      </c>
      <c r="B1397" s="195" t="inlineStr">
        <is>
          <t>T1558.005</t>
        </is>
      </c>
      <c r="C1397" s="195" t="inlineStr">
        <is>
          <t>Tactic: Credential Access | Technique: Ccache Files |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/etc/krb5.conf configuration file and the KRB5CCNAME environment variable are used to set the storage location for cca</t>
        </is>
      </c>
      <c r="D1397" s="195" t="n">
        <v>6</v>
      </c>
      <c r="E1397" s="195" t="inlineStr">
        <is>
          <t>MEDIUM</t>
        </is>
      </c>
      <c r="F1397" s="195" t="n">
        <v>2</v>
      </c>
      <c r="G1397" s="195" t="n">
        <v>2</v>
      </c>
      <c r="H1397" s="195" t="inlineStr">
        <is>
          <t>MEDIUM</t>
        </is>
      </c>
      <c r="I1397" s="195" t="n">
        <v>10</v>
      </c>
      <c r="J1397" s="195" t="inlineStr">
        <is>
          <t>NO</t>
        </is>
      </c>
      <c r="K1397" s="195" t="inlineStr">
        <is>
          <t>https://attack.mitre.org/techniques/T1558/005</t>
        </is>
      </c>
      <c r="L1397" s="195" t="inlineStr"/>
      <c r="M1397" s="195" t="inlineStr">
        <is>
          <t>Implement detections</t>
        </is>
      </c>
      <c r="N1397" s="195" t="inlineStr">
        <is>
          <t>https://attack.mitre.org/techniques/T1558/005</t>
        </is>
      </c>
      <c r="O1397" s="195" t="inlineStr">
        <is>
          <t>Implement detection rules for this technique</t>
        </is>
      </c>
      <c r="P1397" s="195" t="inlineStr">
        <is>
          <t>Tactics: Credential Access</t>
        </is>
      </c>
      <c r="Q1397" s="195" t="inlineStr">
        <is>
          <t>P4</t>
        </is>
      </c>
      <c r="R1397" s="195" t="inlineStr">
        <is>
          <t>🔍 Investigate and apply appropriate controls</t>
        </is>
      </c>
      <c r="S1397" s="195" t="inlineStr">
        <is>
          <t>MITRE technique - no IP context</t>
        </is>
      </c>
      <c r="T1397" s="195" t="n">
        <v>0</v>
      </c>
      <c r="U1397" s="195" t="n">
        <v>0</v>
      </c>
      <c r="V1397" s="195" t="inlineStr">
        <is>
          <t>T1558.005:Ccache Files | T1589.001:Credentials</t>
        </is>
      </c>
      <c r="W1397" s="195" t="n">
        <v>1</v>
      </c>
      <c r="X1397" s="195" t="inlineStr">
        <is>
          <t>LOW (40%)</t>
        </is>
      </c>
      <c r="Y1397" s="195" t="inlineStr">
        <is>
          <t>NONE</t>
        </is>
      </c>
      <c r="Z1397" s="195" t="inlineStr">
        <is>
          <t>NONE</t>
        </is>
      </c>
      <c r="AA1397" s="195" t="inlineStr">
        <is>
          <t>NONE</t>
        </is>
      </c>
      <c r="AB1397" s="195" t="inlineStr">
        <is>
          <t>NONE</t>
        </is>
      </c>
      <c r="AC1397" s="195" t="n">
        <v>0</v>
      </c>
      <c r="AD1397" s="195" t="inlineStr"/>
    </row>
    <row r="1398">
      <c r="A1398" s="195" t="inlineStr">
        <is>
          <t>MITRE_ATTACK</t>
        </is>
      </c>
      <c r="B1398" s="195" t="inlineStr">
        <is>
          <t>T1070.007</t>
        </is>
      </c>
      <c r="C1398" s="195" t="inlineStr">
        <is>
          <t>Tactic: Defense Evasion | Technique: Clear Network Connection History and Configurations |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t>
        </is>
      </c>
      <c r="D1398" s="195" t="n">
        <v>6</v>
      </c>
      <c r="E1398" s="195" t="inlineStr">
        <is>
          <t>MEDIUM</t>
        </is>
      </c>
      <c r="F1398" s="195" t="n">
        <v>2</v>
      </c>
      <c r="G1398" s="195" t="n">
        <v>2</v>
      </c>
      <c r="H1398" s="195" t="inlineStr">
        <is>
          <t>MEDIUM</t>
        </is>
      </c>
      <c r="I1398" s="195" t="n">
        <v>10</v>
      </c>
      <c r="J1398" s="195" t="inlineStr">
        <is>
          <t>NO</t>
        </is>
      </c>
      <c r="K1398" s="195" t="inlineStr">
        <is>
          <t>https://attack.mitre.org/techniques/T1070/007</t>
        </is>
      </c>
      <c r="L1398" s="195" t="inlineStr"/>
      <c r="M1398" s="195" t="inlineStr">
        <is>
          <t>Implement detections</t>
        </is>
      </c>
      <c r="N1398" s="195" t="inlineStr">
        <is>
          <t>https://attack.mitre.org/techniques/T1070/007</t>
        </is>
      </c>
      <c r="O1398" s="195" t="inlineStr">
        <is>
          <t>Implement detection rules for this technique</t>
        </is>
      </c>
      <c r="P1398" s="195" t="inlineStr">
        <is>
          <t>Tactics: Defense Evasion</t>
        </is>
      </c>
      <c r="Q1398" s="195" t="inlineStr">
        <is>
          <t>P4</t>
        </is>
      </c>
      <c r="R1398" s="195" t="inlineStr">
        <is>
          <t>🔍 Investigate and apply appropriate controls</t>
        </is>
      </c>
      <c r="S1398" s="195" t="inlineStr">
        <is>
          <t>MITRE technique - no IP context</t>
        </is>
      </c>
      <c r="T1398" s="195" t="n">
        <v>0</v>
      </c>
      <c r="U1398" s="195" t="n">
        <v>0</v>
      </c>
      <c r="V1398" s="195" t="inlineStr">
        <is>
          <t>T1070.007:Clear Network Connection History and Configurations | T1133:External Remote Services | T1021:Remote Services</t>
        </is>
      </c>
      <c r="W1398" s="195" t="n">
        <v>1</v>
      </c>
      <c r="X1398" s="195" t="inlineStr">
        <is>
          <t>LOW (40%)</t>
        </is>
      </c>
      <c r="Y1398" s="195" t="inlineStr">
        <is>
          <t>NONE</t>
        </is>
      </c>
      <c r="Z1398" s="195" t="inlineStr">
        <is>
          <t>NONE</t>
        </is>
      </c>
      <c r="AA1398" s="195" t="inlineStr">
        <is>
          <t>NONE</t>
        </is>
      </c>
      <c r="AB1398" s="195" t="inlineStr">
        <is>
          <t>NONE</t>
        </is>
      </c>
      <c r="AC1398" s="195" t="n">
        <v>0</v>
      </c>
      <c r="AD1398" s="195" t="inlineStr"/>
    </row>
    <row r="1399">
      <c r="A1399" s="195" t="inlineStr">
        <is>
          <t>MITRE_ATTACK</t>
        </is>
      </c>
      <c r="B1399" s="195" t="inlineStr">
        <is>
          <t>T1558.004</t>
        </is>
      </c>
      <c r="C1399" s="195" t="inlineStr">
        <is>
          <t>Tactic: Credential Access | Technique: AS-REP Roasting | 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t>
        </is>
      </c>
      <c r="D1399" s="195" t="n">
        <v>6</v>
      </c>
      <c r="E1399" s="195" t="inlineStr">
        <is>
          <t>MEDIUM</t>
        </is>
      </c>
      <c r="F1399" s="195" t="n">
        <v>2</v>
      </c>
      <c r="G1399" s="195" t="n">
        <v>2</v>
      </c>
      <c r="H1399" s="195" t="inlineStr">
        <is>
          <t>MEDIUM</t>
        </is>
      </c>
      <c r="I1399" s="195" t="n">
        <v>10</v>
      </c>
      <c r="J1399" s="195" t="inlineStr">
        <is>
          <t>NO</t>
        </is>
      </c>
      <c r="K1399" s="195" t="inlineStr">
        <is>
          <t>https://attack.mitre.org/techniques/T1558/004</t>
        </is>
      </c>
      <c r="L1399" s="195" t="inlineStr"/>
      <c r="M1399" s="195" t="inlineStr">
        <is>
          <t>Implement detections</t>
        </is>
      </c>
      <c r="N1399" s="195" t="inlineStr">
        <is>
          <t>https://attack.mitre.org/techniques/T1558/004</t>
        </is>
      </c>
      <c r="O1399" s="195" t="inlineStr">
        <is>
          <t>Implement detection rules for this technique</t>
        </is>
      </c>
      <c r="P1399" s="195" t="inlineStr">
        <is>
          <t>Tactics: Credential Access</t>
        </is>
      </c>
      <c r="Q1399" s="195" t="inlineStr">
        <is>
          <t>P4</t>
        </is>
      </c>
      <c r="R1399" s="195" t="inlineStr">
        <is>
          <t>🔍 Investigate and apply appropriate controls</t>
        </is>
      </c>
      <c r="S1399" s="195" t="inlineStr">
        <is>
          <t>MITRE technique - no IP context</t>
        </is>
      </c>
      <c r="T1399" s="195" t="n">
        <v>0</v>
      </c>
      <c r="U1399" s="195" t="n">
        <v>0</v>
      </c>
      <c r="V1399" s="195" t="inlineStr">
        <is>
          <t>T1558.004:AS-REP Roasting | T1110.002:Password Cracking | T1589.001:Credentials</t>
        </is>
      </c>
      <c r="W1399" s="195" t="n">
        <v>1</v>
      </c>
      <c r="X1399" s="195" t="inlineStr">
        <is>
          <t>LOW (40%)</t>
        </is>
      </c>
      <c r="Y1399" s="195" t="inlineStr">
        <is>
          <t>NONE</t>
        </is>
      </c>
      <c r="Z1399" s="195" t="inlineStr">
        <is>
          <t>NONE</t>
        </is>
      </c>
      <c r="AA1399" s="195" t="inlineStr">
        <is>
          <t>NONE</t>
        </is>
      </c>
      <c r="AB1399" s="195" t="inlineStr">
        <is>
          <t>NONE</t>
        </is>
      </c>
      <c r="AC1399" s="195" t="n">
        <v>0</v>
      </c>
      <c r="AD1399" s="195" t="inlineStr"/>
    </row>
    <row r="1400">
      <c r="A1400" s="195" t="inlineStr">
        <is>
          <t>MITRE_ATTACK</t>
        </is>
      </c>
      <c r="B1400" s="195" t="inlineStr">
        <is>
          <t>T1584.003</t>
        </is>
      </c>
      <c r="C1400" s="195" t="inlineStr">
        <is>
          <t>Tactic: Resource Development | Technique: Virtual Private Server | 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t>
        </is>
      </c>
      <c r="D1400" s="195" t="n">
        <v>6</v>
      </c>
      <c r="E1400" s="195" t="inlineStr">
        <is>
          <t>MEDIUM</t>
        </is>
      </c>
      <c r="F1400" s="195" t="n">
        <v>2</v>
      </c>
      <c r="G1400" s="195" t="n">
        <v>2</v>
      </c>
      <c r="H1400" s="195" t="inlineStr">
        <is>
          <t>MEDIUM</t>
        </is>
      </c>
      <c r="I1400" s="195" t="n">
        <v>10</v>
      </c>
      <c r="J1400" s="195" t="inlineStr">
        <is>
          <t>NO</t>
        </is>
      </c>
      <c r="K1400" s="195" t="inlineStr">
        <is>
          <t>https://attack.mitre.org/techniques/T1584/003</t>
        </is>
      </c>
      <c r="L1400" s="195" t="inlineStr"/>
      <c r="M1400" s="195" t="inlineStr">
        <is>
          <t>Implement detections</t>
        </is>
      </c>
      <c r="N1400" s="195" t="inlineStr">
        <is>
          <t>https://attack.mitre.org/techniques/T1584/003</t>
        </is>
      </c>
      <c r="O1400" s="195" t="inlineStr">
        <is>
          <t>Implement detection rules for this technique</t>
        </is>
      </c>
      <c r="P1400" s="195" t="inlineStr">
        <is>
          <t>Tactics: Resource Development</t>
        </is>
      </c>
      <c r="Q1400" s="195" t="inlineStr">
        <is>
          <t>P4</t>
        </is>
      </c>
      <c r="R1400" s="195" t="inlineStr">
        <is>
          <t>🔍 Investigate and apply appropriate controls</t>
        </is>
      </c>
      <c r="S1400" s="195" t="inlineStr">
        <is>
          <t>MITRE technique - no IP context</t>
        </is>
      </c>
      <c r="T1400" s="195" t="n">
        <v>0</v>
      </c>
      <c r="U1400" s="195" t="n">
        <v>0</v>
      </c>
      <c r="V1400" s="195" t="inlineStr">
        <is>
          <t>T1584.003:Virtual Private Server | T1583.003:Virtual Private Server | T1584.004:Server</t>
        </is>
      </c>
      <c r="W1400" s="195" t="n">
        <v>1</v>
      </c>
      <c r="X1400" s="195" t="inlineStr">
        <is>
          <t>LOW (40%)</t>
        </is>
      </c>
      <c r="Y1400" s="195" t="inlineStr">
        <is>
          <t>NONE</t>
        </is>
      </c>
      <c r="Z1400" s="195" t="inlineStr">
        <is>
          <t>NONE</t>
        </is>
      </c>
      <c r="AA1400" s="195" t="inlineStr">
        <is>
          <t>NONE</t>
        </is>
      </c>
      <c r="AB1400" s="195" t="inlineStr">
        <is>
          <t>NONE</t>
        </is>
      </c>
      <c r="AC1400" s="195" t="n">
        <v>0</v>
      </c>
      <c r="AD1400" s="195" t="inlineStr"/>
    </row>
    <row r="1401">
      <c r="A1401" s="195" t="inlineStr">
        <is>
          <t>MITRE_ATTACK</t>
        </is>
      </c>
      <c r="B1401" s="195" t="inlineStr">
        <is>
          <t>T1059.010</t>
        </is>
      </c>
      <c r="C1401" s="195" t="inlineStr">
        <is>
          <t>Tactic: Execution | Technique: AutoHotKey &amp; AutoIT |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t>
        </is>
      </c>
      <c r="D1401" s="195" t="n">
        <v>6</v>
      </c>
      <c r="E1401" s="195" t="inlineStr">
        <is>
          <t>MEDIUM</t>
        </is>
      </c>
      <c r="F1401" s="195" t="n">
        <v>2</v>
      </c>
      <c r="G1401" s="195" t="n">
        <v>2</v>
      </c>
      <c r="H1401" s="195" t="inlineStr">
        <is>
          <t>MEDIUM</t>
        </is>
      </c>
      <c r="I1401" s="195" t="n">
        <v>10</v>
      </c>
      <c r="J1401" s="195" t="inlineStr">
        <is>
          <t>NO</t>
        </is>
      </c>
      <c r="K1401" s="195" t="inlineStr">
        <is>
          <t>https://attack.mitre.org/techniques/T1059/010</t>
        </is>
      </c>
      <c r="L1401" s="195" t="inlineStr"/>
      <c r="M1401" s="195" t="inlineStr">
        <is>
          <t>Implement detections</t>
        </is>
      </c>
      <c r="N1401" s="195" t="inlineStr">
        <is>
          <t>https://attack.mitre.org/techniques/T1059/010</t>
        </is>
      </c>
      <c r="O1401" s="195" t="inlineStr">
        <is>
          <t>Implement detection rules for this technique</t>
        </is>
      </c>
      <c r="P1401" s="195" t="inlineStr">
        <is>
          <t>Tactics: Execution</t>
        </is>
      </c>
      <c r="Q1401" s="195" t="inlineStr">
        <is>
          <t>P4</t>
        </is>
      </c>
      <c r="R1401" s="195" t="inlineStr">
        <is>
          <t>🔍 Investigate and apply appropriate controls</t>
        </is>
      </c>
      <c r="S1401" s="195" t="inlineStr">
        <is>
          <t>MITRE technique - no IP context</t>
        </is>
      </c>
      <c r="T1401" s="195" t="n">
        <v>0</v>
      </c>
      <c r="U1401" s="195" t="n">
        <v>0</v>
      </c>
      <c r="V1401" s="195" t="inlineStr">
        <is>
          <t>T1059.010:AutoHotKey &amp; AutoIT</t>
        </is>
      </c>
      <c r="W1401" s="195" t="n">
        <v>1</v>
      </c>
      <c r="X1401" s="195" t="inlineStr">
        <is>
          <t>LOW (40%)</t>
        </is>
      </c>
      <c r="Y1401" s="195" t="inlineStr">
        <is>
          <t>NONE</t>
        </is>
      </c>
      <c r="Z1401" s="195" t="inlineStr">
        <is>
          <t>NONE</t>
        </is>
      </c>
      <c r="AA1401" s="195" t="inlineStr">
        <is>
          <t>NONE</t>
        </is>
      </c>
      <c r="AB1401" s="195" t="inlineStr">
        <is>
          <t>NONE</t>
        </is>
      </c>
      <c r="AC1401" s="195" t="n">
        <v>0</v>
      </c>
      <c r="AD1401" s="195" t="inlineStr"/>
    </row>
    <row r="1402">
      <c r="A1402" s="195" t="inlineStr">
        <is>
          <t>MITRE_ATTACK</t>
        </is>
      </c>
      <c r="B1402" s="195" t="inlineStr">
        <is>
          <t>T1600.001</t>
        </is>
      </c>
      <c r="C1402" s="195" t="inlineStr">
        <is>
          <t>Tactic: Defense Evasion | Technique: Reduce Key Space | 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t>
        </is>
      </c>
      <c r="D1402" s="195" t="n">
        <v>6</v>
      </c>
      <c r="E1402" s="195" t="inlineStr">
        <is>
          <t>MEDIUM</t>
        </is>
      </c>
      <c r="F1402" s="195" t="n">
        <v>2</v>
      </c>
      <c r="G1402" s="195" t="n">
        <v>2</v>
      </c>
      <c r="H1402" s="195" t="inlineStr">
        <is>
          <t>MEDIUM</t>
        </is>
      </c>
      <c r="I1402" s="195" t="n">
        <v>10</v>
      </c>
      <c r="J1402" s="195" t="inlineStr">
        <is>
          <t>NO</t>
        </is>
      </c>
      <c r="K1402" s="195" t="inlineStr">
        <is>
          <t>https://attack.mitre.org/techniques/T1600/001</t>
        </is>
      </c>
      <c r="L1402" s="195" t="inlineStr"/>
      <c r="M1402" s="195" t="inlineStr">
        <is>
          <t>Implement detections</t>
        </is>
      </c>
      <c r="N1402" s="195" t="inlineStr">
        <is>
          <t>https://attack.mitre.org/techniques/T1600/001</t>
        </is>
      </c>
      <c r="O1402" s="195" t="inlineStr">
        <is>
          <t>Implement detection rules for this technique</t>
        </is>
      </c>
      <c r="P1402" s="195" t="inlineStr">
        <is>
          <t>Tactics: Defense Evasion</t>
        </is>
      </c>
      <c r="Q1402" s="195" t="inlineStr">
        <is>
          <t>P4</t>
        </is>
      </c>
      <c r="R1402" s="195" t="inlineStr">
        <is>
          <t>🔍 Investigate and apply appropriate controls</t>
        </is>
      </c>
      <c r="S1402" s="195" t="inlineStr">
        <is>
          <t>MITRE technique - no IP context</t>
        </is>
      </c>
      <c r="T1402" s="195" t="n">
        <v>0</v>
      </c>
      <c r="U1402" s="195" t="n">
        <v>0</v>
      </c>
      <c r="V1402" s="195" t="inlineStr">
        <is>
          <t>T1600.001:Reduce Key Space | T1592.002:Software</t>
        </is>
      </c>
      <c r="W1402" s="195" t="n">
        <v>1</v>
      </c>
      <c r="X1402" s="195" t="inlineStr">
        <is>
          <t>LOW (40%)</t>
        </is>
      </c>
      <c r="Y1402" s="195" t="inlineStr">
        <is>
          <t>NONE</t>
        </is>
      </c>
      <c r="Z1402" s="195" t="inlineStr">
        <is>
          <t>NONE</t>
        </is>
      </c>
      <c r="AA1402" s="195" t="inlineStr">
        <is>
          <t>NONE</t>
        </is>
      </c>
      <c r="AB1402" s="195" t="inlineStr">
        <is>
          <t>NONE</t>
        </is>
      </c>
      <c r="AC1402" s="195" t="n">
        <v>0</v>
      </c>
      <c r="AD1402" s="195" t="inlineStr"/>
    </row>
    <row r="1403">
      <c r="A1403" s="195" t="inlineStr">
        <is>
          <t>MITRE_ATTACK</t>
        </is>
      </c>
      <c r="B1403" s="195" t="inlineStr">
        <is>
          <t>T1070.003</t>
        </is>
      </c>
      <c r="C1403" s="195" t="inlineStr">
        <is>
          <t>Tactic: Defense Evasion | Technique: Clear Command History | 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t>
        </is>
      </c>
      <c r="D1403" s="195" t="n">
        <v>6</v>
      </c>
      <c r="E1403" s="195" t="inlineStr">
        <is>
          <t>MEDIUM</t>
        </is>
      </c>
      <c r="F1403" s="195" t="n">
        <v>2</v>
      </c>
      <c r="G1403" s="195" t="n">
        <v>2</v>
      </c>
      <c r="H1403" s="195" t="inlineStr">
        <is>
          <t>MEDIUM</t>
        </is>
      </c>
      <c r="I1403" s="195" t="n">
        <v>10</v>
      </c>
      <c r="J1403" s="195" t="inlineStr">
        <is>
          <t>NO</t>
        </is>
      </c>
      <c r="K1403" s="195" t="inlineStr">
        <is>
          <t>https://attack.mitre.org/techniques/T1070/003</t>
        </is>
      </c>
      <c r="L1403" s="195" t="inlineStr"/>
      <c r="M1403" s="195" t="inlineStr">
        <is>
          <t>Implement detections</t>
        </is>
      </c>
      <c r="N1403" s="195" t="inlineStr">
        <is>
          <t>https://attack.mitre.org/techniques/T1070/003</t>
        </is>
      </c>
      <c r="O1403" s="195" t="inlineStr">
        <is>
          <t>Implement detection rules for this technique</t>
        </is>
      </c>
      <c r="P1403" s="195" t="inlineStr">
        <is>
          <t>Tactics: Defense Evasion</t>
        </is>
      </c>
      <c r="Q1403" s="195" t="inlineStr">
        <is>
          <t>P4</t>
        </is>
      </c>
      <c r="R1403" s="195" t="inlineStr">
        <is>
          <t>🔍 Investigate and apply appropriate controls</t>
        </is>
      </c>
      <c r="S1403" s="195" t="inlineStr">
        <is>
          <t>MITRE technique - no IP context</t>
        </is>
      </c>
      <c r="T1403" s="195" t="n">
        <v>0</v>
      </c>
      <c r="U1403" s="195" t="n">
        <v>0</v>
      </c>
      <c r="V1403" s="195" t="inlineStr">
        <is>
          <t>T1070.003:Clear Command History</t>
        </is>
      </c>
      <c r="W1403" s="195" t="n">
        <v>1</v>
      </c>
      <c r="X1403" s="195" t="inlineStr">
        <is>
          <t>LOW (40%)</t>
        </is>
      </c>
      <c r="Y1403" s="195" t="inlineStr">
        <is>
          <t>NONE</t>
        </is>
      </c>
      <c r="Z1403" s="195" t="inlineStr">
        <is>
          <t>NONE</t>
        </is>
      </c>
      <c r="AA1403" s="195" t="inlineStr">
        <is>
          <t>NONE</t>
        </is>
      </c>
      <c r="AB1403" s="195" t="inlineStr">
        <is>
          <t>NONE</t>
        </is>
      </c>
      <c r="AC1403" s="195" t="n">
        <v>0</v>
      </c>
      <c r="AD1403" s="195" t="inlineStr"/>
    </row>
    <row r="1404">
      <c r="A1404" s="195" t="inlineStr">
        <is>
          <t>MITRE_ATTACK</t>
        </is>
      </c>
      <c r="B1404" s="195" t="inlineStr">
        <is>
          <t>T1202</t>
        </is>
      </c>
      <c r="C1404" s="195" t="inlineStr">
        <is>
          <t>Tactic: Defense Evasion | Technique: Indirect Command Execution | 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t>
        </is>
      </c>
      <c r="D1404" s="195" t="n">
        <v>6</v>
      </c>
      <c r="E1404" s="195" t="inlineStr">
        <is>
          <t>MEDIUM</t>
        </is>
      </c>
      <c r="F1404" s="195" t="n">
        <v>2</v>
      </c>
      <c r="G1404" s="195" t="n">
        <v>2</v>
      </c>
      <c r="H1404" s="195" t="inlineStr">
        <is>
          <t>MEDIUM</t>
        </is>
      </c>
      <c r="I1404" s="195" t="n">
        <v>10</v>
      </c>
      <c r="J1404" s="195" t="inlineStr">
        <is>
          <t>NO</t>
        </is>
      </c>
      <c r="K1404" s="195" t="inlineStr">
        <is>
          <t>https://attack.mitre.org/techniques/T1202</t>
        </is>
      </c>
      <c r="L1404" s="195" t="inlineStr"/>
      <c r="M1404" s="195" t="inlineStr">
        <is>
          <t>Implement detections</t>
        </is>
      </c>
      <c r="N1404" s="195" t="inlineStr">
        <is>
          <t>https://attack.mitre.org/techniques/T1202</t>
        </is>
      </c>
      <c r="O1404" s="195" t="inlineStr">
        <is>
          <t>Implement detection rules for this technique</t>
        </is>
      </c>
      <c r="P1404" s="195" t="inlineStr">
        <is>
          <t>Tactics: Defense Evasion</t>
        </is>
      </c>
      <c r="Q1404" s="195" t="inlineStr">
        <is>
          <t>P4</t>
        </is>
      </c>
      <c r="R1404" s="195" t="inlineStr">
        <is>
          <t>🔍 Investigate and apply appropriate controls</t>
        </is>
      </c>
      <c r="S1404" s="195" t="inlineStr">
        <is>
          <t>MITRE technique - no IP context</t>
        </is>
      </c>
      <c r="T1404" s="195" t="n">
        <v>0</v>
      </c>
      <c r="U1404" s="195" t="n">
        <v>0</v>
      </c>
      <c r="V1404" s="195" t="inlineStr">
        <is>
          <t>T1202:Indirect Command Execution | T1592.002:Software</t>
        </is>
      </c>
      <c r="W1404" s="195" t="n">
        <v>1</v>
      </c>
      <c r="X1404" s="195" t="inlineStr">
        <is>
          <t>LOW (40%)</t>
        </is>
      </c>
      <c r="Y1404" s="195" t="inlineStr">
        <is>
          <t>NONE</t>
        </is>
      </c>
      <c r="Z1404" s="195" t="inlineStr">
        <is>
          <t>NONE</t>
        </is>
      </c>
      <c r="AA1404" s="195" t="inlineStr">
        <is>
          <t>NONE</t>
        </is>
      </c>
      <c r="AB1404" s="195" t="inlineStr">
        <is>
          <t>NONE</t>
        </is>
      </c>
      <c r="AC1404" s="195" t="n">
        <v>0</v>
      </c>
      <c r="AD1404" s="195" t="inlineStr"/>
    </row>
    <row r="1405">
      <c r="A1405" s="195" t="inlineStr">
        <is>
          <t>MITRE_ATTACK</t>
        </is>
      </c>
      <c r="B1405" s="195" t="inlineStr">
        <is>
          <t>T1091</t>
        </is>
      </c>
      <c r="C1405" s="195" t="inlineStr">
        <is>
          <t xml:space="preserve">Tactic: Lateral Movement, Initial Access | Technique: Replication Through Removable Media | 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
        </is>
      </c>
      <c r="D1405" s="195" t="n">
        <v>6</v>
      </c>
      <c r="E1405" s="195" t="inlineStr">
        <is>
          <t>MEDIUM</t>
        </is>
      </c>
      <c r="F1405" s="195" t="n">
        <v>2</v>
      </c>
      <c r="G1405" s="195" t="n">
        <v>2</v>
      </c>
      <c r="H1405" s="195" t="inlineStr">
        <is>
          <t>MEDIUM</t>
        </is>
      </c>
      <c r="I1405" s="195" t="n">
        <v>10</v>
      </c>
      <c r="J1405" s="195" t="inlineStr">
        <is>
          <t>NO</t>
        </is>
      </c>
      <c r="K1405" s="195" t="inlineStr">
        <is>
          <t>https://attack.mitre.org/techniques/T1091</t>
        </is>
      </c>
      <c r="L1405" s="195" t="inlineStr"/>
      <c r="M1405" s="195" t="inlineStr">
        <is>
          <t>Implement detections</t>
        </is>
      </c>
      <c r="N1405" s="195" t="inlineStr">
        <is>
          <t>https://attack.mitre.org/techniques/T1091</t>
        </is>
      </c>
      <c r="O1405" s="195" t="inlineStr">
        <is>
          <t>Implement detection rules for this technique</t>
        </is>
      </c>
      <c r="P1405" s="195" t="inlineStr">
        <is>
          <t>Tactics: Lateral Movement, Initial Access</t>
        </is>
      </c>
      <c r="Q1405" s="195" t="inlineStr">
        <is>
          <t>P4</t>
        </is>
      </c>
      <c r="R1405" s="195" t="inlineStr">
        <is>
          <t>🔍 Investigate and apply appropriate controls</t>
        </is>
      </c>
      <c r="S1405" s="195" t="inlineStr">
        <is>
          <t>MITRE technique - no IP context</t>
        </is>
      </c>
      <c r="T1405" s="195" t="n">
        <v>0</v>
      </c>
      <c r="U1405" s="195" t="n">
        <v>0</v>
      </c>
      <c r="V1405" s="195" t="inlineStr">
        <is>
          <t>T1091:Replication Through Removable Media | T1588.001:Malware</t>
        </is>
      </c>
      <c r="W1405" s="195" t="n">
        <v>1</v>
      </c>
      <c r="X1405" s="195" t="inlineStr">
        <is>
          <t>LOW (40%)</t>
        </is>
      </c>
      <c r="Y1405" s="195" t="inlineStr">
        <is>
          <t>NONE</t>
        </is>
      </c>
      <c r="Z1405" s="195" t="inlineStr">
        <is>
          <t>NONE</t>
        </is>
      </c>
      <c r="AA1405" s="195" t="inlineStr">
        <is>
          <t>NONE</t>
        </is>
      </c>
      <c r="AB1405" s="195" t="inlineStr">
        <is>
          <t>NONE</t>
        </is>
      </c>
      <c r="AC1405" s="195" t="n">
        <v>0</v>
      </c>
      <c r="AD1405" s="195" t="inlineStr"/>
    </row>
    <row r="1406">
      <c r="A1406" s="195" t="inlineStr">
        <is>
          <t>MITRE_ATTACK</t>
        </is>
      </c>
      <c r="B1406" s="195" t="inlineStr">
        <is>
          <t>T1005</t>
        </is>
      </c>
      <c r="C1406" s="195" t="inlineStr">
        <is>
          <t>Tactic: Collection | Technique: Data from Local System | 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t>
        </is>
      </c>
      <c r="D1406" s="195" t="n">
        <v>6</v>
      </c>
      <c r="E1406" s="195" t="inlineStr">
        <is>
          <t>MEDIUM</t>
        </is>
      </c>
      <c r="F1406" s="195" t="n">
        <v>2</v>
      </c>
      <c r="G1406" s="195" t="n">
        <v>2</v>
      </c>
      <c r="H1406" s="195" t="inlineStr">
        <is>
          <t>MEDIUM</t>
        </is>
      </c>
      <c r="I1406" s="195" t="n">
        <v>10</v>
      </c>
      <c r="J1406" s="195" t="inlineStr">
        <is>
          <t>NO</t>
        </is>
      </c>
      <c r="K1406" s="195" t="inlineStr">
        <is>
          <t>https://attack.mitre.org/techniques/T1005</t>
        </is>
      </c>
      <c r="L1406" s="195" t="inlineStr"/>
      <c r="M1406" s="195" t="inlineStr">
        <is>
          <t>Implement detections</t>
        </is>
      </c>
      <c r="N1406" s="195" t="inlineStr">
        <is>
          <t>https://attack.mitre.org/techniques/T1005</t>
        </is>
      </c>
      <c r="O1406" s="195" t="inlineStr">
        <is>
          <t>Implement detection rules for this technique</t>
        </is>
      </c>
      <c r="P1406" s="195" t="inlineStr">
        <is>
          <t>Tactics: Collection</t>
        </is>
      </c>
      <c r="Q1406" s="195" t="inlineStr">
        <is>
          <t>P4</t>
        </is>
      </c>
      <c r="R1406" s="195" t="inlineStr">
        <is>
          <t>🔍 Investigate and apply appropriate controls</t>
        </is>
      </c>
      <c r="S1406" s="195" t="inlineStr">
        <is>
          <t>MITRE technique - no IP context</t>
        </is>
      </c>
      <c r="T1406" s="195" t="n">
        <v>0</v>
      </c>
      <c r="U1406" s="195" t="n">
        <v>0</v>
      </c>
      <c r="V1406" s="195" t="inlineStr">
        <is>
          <t>T1005:Data from Local System | T1213.006:Databases | T1059:Command and Scripting Interpreter</t>
        </is>
      </c>
      <c r="W1406" s="195" t="n">
        <v>1</v>
      </c>
      <c r="X1406" s="195" t="inlineStr">
        <is>
          <t>LOW (40%)</t>
        </is>
      </c>
      <c r="Y1406" s="195" t="inlineStr">
        <is>
          <t>NONE</t>
        </is>
      </c>
      <c r="Z1406" s="195" t="inlineStr">
        <is>
          <t>NONE</t>
        </is>
      </c>
      <c r="AA1406" s="195" t="inlineStr">
        <is>
          <t>NONE</t>
        </is>
      </c>
      <c r="AB1406" s="195" t="inlineStr">
        <is>
          <t>NONE</t>
        </is>
      </c>
      <c r="AC1406" s="195" t="n">
        <v>0</v>
      </c>
      <c r="AD1406" s="195" t="inlineStr"/>
    </row>
    <row r="1407">
      <c r="A1407" s="195" t="inlineStr">
        <is>
          <t>MITRE_ATTACK</t>
        </is>
      </c>
      <c r="B1407" s="195" t="inlineStr">
        <is>
          <t>T1140</t>
        </is>
      </c>
      <c r="C1407" s="195" t="inlineStr">
        <is>
          <t>Tactic: Defense Evasion | Technique: Deobfuscate/Decode Files or Information | 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t>
        </is>
      </c>
      <c r="D1407" s="195" t="n">
        <v>6</v>
      </c>
      <c r="E1407" s="195" t="inlineStr">
        <is>
          <t>MEDIUM</t>
        </is>
      </c>
      <c r="F1407" s="195" t="n">
        <v>2</v>
      </c>
      <c r="G1407" s="195" t="n">
        <v>2</v>
      </c>
      <c r="H1407" s="195" t="inlineStr">
        <is>
          <t>MEDIUM</t>
        </is>
      </c>
      <c r="I1407" s="195" t="n">
        <v>10</v>
      </c>
      <c r="J1407" s="195" t="inlineStr">
        <is>
          <t>NO</t>
        </is>
      </c>
      <c r="K1407" s="195" t="inlineStr">
        <is>
          <t>https://attack.mitre.org/techniques/T1140</t>
        </is>
      </c>
      <c r="L1407" s="195" t="inlineStr"/>
      <c r="M1407" s="195" t="inlineStr">
        <is>
          <t>Implement detections</t>
        </is>
      </c>
      <c r="N1407" s="195" t="inlineStr">
        <is>
          <t>https://attack.mitre.org/techniques/T1140</t>
        </is>
      </c>
      <c r="O1407" s="195" t="inlineStr">
        <is>
          <t>Implement detection rules for this technique</t>
        </is>
      </c>
      <c r="P1407" s="195" t="inlineStr">
        <is>
          <t>Tactics: Defense Evasion</t>
        </is>
      </c>
      <c r="Q1407" s="195" t="inlineStr">
        <is>
          <t>P4</t>
        </is>
      </c>
      <c r="R1407" s="195" t="inlineStr">
        <is>
          <t>🔍 Investigate and apply appropriate controls</t>
        </is>
      </c>
      <c r="S1407" s="195" t="inlineStr">
        <is>
          <t>MITRE technique - no IP context</t>
        </is>
      </c>
      <c r="T1407" s="195" t="n">
        <v>0</v>
      </c>
      <c r="U1407" s="195" t="n">
        <v>0</v>
      </c>
      <c r="V1407" s="195" t="inlineStr">
        <is>
          <t>T1140:Deobfuscate/Decode Files or Information | T1588.001:Malware | T1564:Hide Artifacts</t>
        </is>
      </c>
      <c r="W1407" s="195" t="n">
        <v>1</v>
      </c>
      <c r="X1407" s="195" t="inlineStr">
        <is>
          <t>LOW (40%)</t>
        </is>
      </c>
      <c r="Y1407" s="195" t="inlineStr">
        <is>
          <t>NONE</t>
        </is>
      </c>
      <c r="Z1407" s="195" t="inlineStr">
        <is>
          <t>NONE</t>
        </is>
      </c>
      <c r="AA1407" s="195" t="inlineStr">
        <is>
          <t>NONE</t>
        </is>
      </c>
      <c r="AB1407" s="195" t="inlineStr">
        <is>
          <t>NONE</t>
        </is>
      </c>
      <c r="AC1407" s="195" t="n">
        <v>0</v>
      </c>
      <c r="AD1407" s="195" t="inlineStr"/>
    </row>
    <row r="1408">
      <c r="A1408" s="195" t="inlineStr">
        <is>
          <t>MITRE_ATTACK</t>
        </is>
      </c>
      <c r="B1408" s="195" t="inlineStr">
        <is>
          <t>T1137.005</t>
        </is>
      </c>
      <c r="C1408" s="195" t="inlineStr">
        <is>
          <t>Tactic: Persistence | Technique: Outlook Rules | 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t>
        </is>
      </c>
      <c r="D1408" s="195" t="n">
        <v>6</v>
      </c>
      <c r="E1408" s="195" t="inlineStr">
        <is>
          <t>MEDIUM</t>
        </is>
      </c>
      <c r="F1408" s="195" t="n">
        <v>2</v>
      </c>
      <c r="G1408" s="195" t="n">
        <v>2</v>
      </c>
      <c r="H1408" s="195" t="inlineStr">
        <is>
          <t>MEDIUM</t>
        </is>
      </c>
      <c r="I1408" s="195" t="n">
        <v>10</v>
      </c>
      <c r="J1408" s="195" t="inlineStr">
        <is>
          <t>NO</t>
        </is>
      </c>
      <c r="K1408" s="195" t="inlineStr">
        <is>
          <t>https://attack.mitre.org/techniques/T1137/005</t>
        </is>
      </c>
      <c r="L1408" s="195" t="inlineStr"/>
      <c r="M1408" s="195" t="inlineStr">
        <is>
          <t>Implement detections</t>
        </is>
      </c>
      <c r="N1408" s="195" t="inlineStr">
        <is>
          <t>https://attack.mitre.org/techniques/T1137/005</t>
        </is>
      </c>
      <c r="O1408" s="195" t="inlineStr">
        <is>
          <t>Implement detection rules for this technique</t>
        </is>
      </c>
      <c r="P1408" s="195" t="inlineStr">
        <is>
          <t>Tactics: Persistence</t>
        </is>
      </c>
      <c r="Q1408" s="195" t="inlineStr">
        <is>
          <t>P4</t>
        </is>
      </c>
      <c r="R1408" s="195" t="inlineStr">
        <is>
          <t>🔍 Investigate and apply appropriate controls</t>
        </is>
      </c>
      <c r="S1408" s="195" t="inlineStr">
        <is>
          <t>MITRE technique - no IP context</t>
        </is>
      </c>
      <c r="T1408" s="195" t="n">
        <v>0</v>
      </c>
      <c r="U1408" s="195" t="n">
        <v>0</v>
      </c>
      <c r="V1408" s="195" t="inlineStr">
        <is>
          <t>T1137.005:Outlook Rules</t>
        </is>
      </c>
      <c r="W1408" s="195" t="n">
        <v>1</v>
      </c>
      <c r="X1408" s="195" t="inlineStr">
        <is>
          <t>LOW (40%)</t>
        </is>
      </c>
      <c r="Y1408" s="195" t="inlineStr">
        <is>
          <t>NONE</t>
        </is>
      </c>
      <c r="Z1408" s="195" t="inlineStr">
        <is>
          <t>NONE</t>
        </is>
      </c>
      <c r="AA1408" s="195" t="inlineStr">
        <is>
          <t>NONE</t>
        </is>
      </c>
      <c r="AB1408" s="195" t="inlineStr">
        <is>
          <t>NONE</t>
        </is>
      </c>
      <c r="AC1408" s="195" t="n">
        <v>0</v>
      </c>
      <c r="AD1408" s="195" t="inlineStr"/>
    </row>
    <row r="1409">
      <c r="A1409" s="195" t="inlineStr">
        <is>
          <t>MITRE_ATTACK</t>
        </is>
      </c>
      <c r="B1409" s="195" t="inlineStr">
        <is>
          <t>T1562</t>
        </is>
      </c>
      <c r="C1409" s="195" t="inlineStr">
        <is>
          <t>Tactic: Defense Evasion | Technique: Impair Defenses | 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t>
        </is>
      </c>
      <c r="D1409" s="195" t="n">
        <v>6</v>
      </c>
      <c r="E1409" s="195" t="inlineStr">
        <is>
          <t>MEDIUM</t>
        </is>
      </c>
      <c r="F1409" s="195" t="n">
        <v>2</v>
      </c>
      <c r="G1409" s="195" t="n">
        <v>2</v>
      </c>
      <c r="H1409" s="195" t="inlineStr">
        <is>
          <t>MEDIUM</t>
        </is>
      </c>
      <c r="I1409" s="195" t="n">
        <v>10</v>
      </c>
      <c r="J1409" s="195" t="inlineStr">
        <is>
          <t>NO</t>
        </is>
      </c>
      <c r="K1409" s="195" t="inlineStr">
        <is>
          <t>https://attack.mitre.org/techniques/T1562</t>
        </is>
      </c>
      <c r="L1409" s="195" t="inlineStr"/>
      <c r="M1409" s="195" t="inlineStr">
        <is>
          <t>Implement detections</t>
        </is>
      </c>
      <c r="N1409" s="195" t="inlineStr">
        <is>
          <t>https://attack.mitre.org/techniques/T1562</t>
        </is>
      </c>
      <c r="O1409" s="195" t="inlineStr">
        <is>
          <t>Implement detection rules for this technique</t>
        </is>
      </c>
      <c r="P1409" s="195" t="inlineStr">
        <is>
          <t>Tactics: Defense Evasion</t>
        </is>
      </c>
      <c r="Q1409" s="195" t="inlineStr">
        <is>
          <t>P4</t>
        </is>
      </c>
      <c r="R1409" s="195" t="inlineStr">
        <is>
          <t>🔍 Investigate and apply appropriate controls</t>
        </is>
      </c>
      <c r="S1409" s="195" t="inlineStr">
        <is>
          <t>MITRE technique - no IP context</t>
        </is>
      </c>
      <c r="T1409" s="195" t="n">
        <v>0</v>
      </c>
      <c r="U1409" s="195" t="n">
        <v>0</v>
      </c>
      <c r="V1409" s="195" t="inlineStr">
        <is>
          <t>T1562:Impair Defenses</t>
        </is>
      </c>
      <c r="W1409" s="195" t="n">
        <v>1</v>
      </c>
      <c r="X1409" s="195" t="inlineStr">
        <is>
          <t>LOW (40%)</t>
        </is>
      </c>
      <c r="Y1409" s="195" t="inlineStr">
        <is>
          <t>NONE</t>
        </is>
      </c>
      <c r="Z1409" s="195" t="inlineStr">
        <is>
          <t>NONE</t>
        </is>
      </c>
      <c r="AA1409" s="195" t="inlineStr">
        <is>
          <t>NONE</t>
        </is>
      </c>
      <c r="AB1409" s="195" t="inlineStr">
        <is>
          <t>NONE</t>
        </is>
      </c>
      <c r="AC1409" s="195" t="n">
        <v>0</v>
      </c>
      <c r="AD1409" s="195" t="inlineStr"/>
    </row>
    <row r="1410">
      <c r="A1410" s="195" t="inlineStr">
        <is>
          <t>MITRE_ATTACK</t>
        </is>
      </c>
      <c r="B1410" s="195" t="inlineStr">
        <is>
          <t>T1586.003</t>
        </is>
      </c>
      <c r="C1410" s="195" t="inlineStr">
        <is>
          <t>Tactic: Resource Development | Technique: Cloud Accounts |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t>
        </is>
      </c>
      <c r="D1410" s="195" t="n">
        <v>6</v>
      </c>
      <c r="E1410" s="195" t="inlineStr">
        <is>
          <t>MEDIUM</t>
        </is>
      </c>
      <c r="F1410" s="195" t="n">
        <v>2</v>
      </c>
      <c r="G1410" s="195" t="n">
        <v>2</v>
      </c>
      <c r="H1410" s="195" t="inlineStr">
        <is>
          <t>MEDIUM</t>
        </is>
      </c>
      <c r="I1410" s="195" t="n">
        <v>10</v>
      </c>
      <c r="J1410" s="195" t="inlineStr">
        <is>
          <t>NO</t>
        </is>
      </c>
      <c r="K1410" s="195" t="inlineStr">
        <is>
          <t>https://attack.mitre.org/techniques/T1586/003</t>
        </is>
      </c>
      <c r="L1410" s="195" t="inlineStr"/>
      <c r="M1410" s="195" t="inlineStr">
        <is>
          <t>Implement detections</t>
        </is>
      </c>
      <c r="N1410" s="195" t="inlineStr">
        <is>
          <t>https://attack.mitre.org/techniques/T1586/003</t>
        </is>
      </c>
      <c r="O1410" s="195" t="inlineStr">
        <is>
          <t>Implement detection rules for this technique</t>
        </is>
      </c>
      <c r="P1410" s="195" t="inlineStr">
        <is>
          <t>Tactics: Resource Development</t>
        </is>
      </c>
      <c r="Q1410" s="195" t="inlineStr">
        <is>
          <t>P4</t>
        </is>
      </c>
      <c r="R1410" s="195" t="inlineStr">
        <is>
          <t>🔍 Investigate and apply appropriate controls</t>
        </is>
      </c>
      <c r="S1410" s="195" t="inlineStr">
        <is>
          <t>MITRE technique - no IP context</t>
        </is>
      </c>
      <c r="T1410" s="195" t="n">
        <v>0</v>
      </c>
      <c r="U1410" s="195" t="n">
        <v>0</v>
      </c>
      <c r="V1410" s="195" t="inlineStr">
        <is>
          <t>T1586.003:Cloud Accounts | T1078.004:Cloud Accounts | T1608.002:Upload Tool</t>
        </is>
      </c>
      <c r="W1410" s="195" t="n">
        <v>1</v>
      </c>
      <c r="X1410" s="195" t="inlineStr">
        <is>
          <t>LOW (40%)</t>
        </is>
      </c>
      <c r="Y1410" s="195" t="inlineStr">
        <is>
          <t>NONE</t>
        </is>
      </c>
      <c r="Z1410" s="195" t="inlineStr">
        <is>
          <t>NONE</t>
        </is>
      </c>
      <c r="AA1410" s="195" t="inlineStr">
        <is>
          <t>NONE</t>
        </is>
      </c>
      <c r="AB1410" s="195" t="inlineStr">
        <is>
          <t>NONE</t>
        </is>
      </c>
      <c r="AC1410" s="195" t="n">
        <v>0</v>
      </c>
      <c r="AD1410" s="195" t="inlineStr"/>
    </row>
    <row r="1411">
      <c r="A1411" s="195" t="inlineStr">
        <is>
          <t>MITRE_ATTACK</t>
        </is>
      </c>
      <c r="B1411" s="195" t="inlineStr">
        <is>
          <t>T1586.002</t>
        </is>
      </c>
      <c r="C1411" s="195" t="inlineStr">
        <is>
          <t>Tactic: Resource Development | Technique: Email Accounts |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t>
        </is>
      </c>
      <c r="D1411" s="195" t="n">
        <v>6</v>
      </c>
      <c r="E1411" s="195" t="inlineStr">
        <is>
          <t>MEDIUM</t>
        </is>
      </c>
      <c r="F1411" s="195" t="n">
        <v>2</v>
      </c>
      <c r="G1411" s="195" t="n">
        <v>2</v>
      </c>
      <c r="H1411" s="195" t="inlineStr">
        <is>
          <t>MEDIUM</t>
        </is>
      </c>
      <c r="I1411" s="195" t="n">
        <v>10</v>
      </c>
      <c r="J1411" s="195" t="inlineStr">
        <is>
          <t>NO</t>
        </is>
      </c>
      <c r="K1411" s="195" t="inlineStr">
        <is>
          <t>https://attack.mitre.org/techniques/T1586/002</t>
        </is>
      </c>
      <c r="L1411" s="195" t="inlineStr"/>
      <c r="M1411" s="195" t="inlineStr">
        <is>
          <t>Implement detections</t>
        </is>
      </c>
      <c r="N1411" s="195" t="inlineStr">
        <is>
          <t>https://attack.mitre.org/techniques/T1586/002</t>
        </is>
      </c>
      <c r="O1411" s="195" t="inlineStr">
        <is>
          <t>Implement detection rules for this technique</t>
        </is>
      </c>
      <c r="P1411" s="195" t="inlineStr">
        <is>
          <t>Tactics: Resource Development</t>
        </is>
      </c>
      <c r="Q1411" s="195" t="inlineStr">
        <is>
          <t>P4</t>
        </is>
      </c>
      <c r="R1411" s="195" t="inlineStr">
        <is>
          <t>🔍 Investigate and apply appropriate controls</t>
        </is>
      </c>
      <c r="S1411" s="195" t="inlineStr">
        <is>
          <t>MITRE technique - no IP context</t>
        </is>
      </c>
      <c r="T1411" s="195" t="n">
        <v>0</v>
      </c>
      <c r="U1411" s="195" t="n">
        <v>0</v>
      </c>
      <c r="V1411" s="195" t="inlineStr">
        <is>
          <t>T1586.002:Email Accounts | T1585.002:Email Accounts | T1087.003:Email Account</t>
        </is>
      </c>
      <c r="W1411" s="195" t="n">
        <v>1</v>
      </c>
      <c r="X1411" s="195" t="inlineStr">
        <is>
          <t>LOW (40%)</t>
        </is>
      </c>
      <c r="Y1411" s="195" t="inlineStr">
        <is>
          <t>NONE</t>
        </is>
      </c>
      <c r="Z1411" s="195" t="inlineStr">
        <is>
          <t>NONE</t>
        </is>
      </c>
      <c r="AA1411" s="195" t="inlineStr">
        <is>
          <t>NONE</t>
        </is>
      </c>
      <c r="AB1411" s="195" t="inlineStr">
        <is>
          <t>NONE</t>
        </is>
      </c>
      <c r="AC1411" s="195" t="n">
        <v>0</v>
      </c>
      <c r="AD1411" s="195" t="inlineStr"/>
    </row>
    <row r="1412">
      <c r="A1412" s="195" t="inlineStr">
        <is>
          <t>MITRE_ATTACK</t>
        </is>
      </c>
      <c r="B1412" s="195" t="inlineStr">
        <is>
          <t>T1098.007</t>
        </is>
      </c>
      <c r="C1412" s="195" t="inlineStr">
        <is>
          <t>Tactic: Persistence, Privilege Escalation | Technique: Additional Local or Domain Groups | 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t>
        </is>
      </c>
      <c r="D1412" s="195" t="n">
        <v>6</v>
      </c>
      <c r="E1412" s="195" t="inlineStr">
        <is>
          <t>MEDIUM</t>
        </is>
      </c>
      <c r="F1412" s="195" t="n">
        <v>2</v>
      </c>
      <c r="G1412" s="195" t="n">
        <v>2</v>
      </c>
      <c r="H1412" s="195" t="inlineStr">
        <is>
          <t>MEDIUM</t>
        </is>
      </c>
      <c r="I1412" s="195" t="n">
        <v>10</v>
      </c>
      <c r="J1412" s="195" t="inlineStr">
        <is>
          <t>NO</t>
        </is>
      </c>
      <c r="K1412" s="195" t="inlineStr">
        <is>
          <t>https://attack.mitre.org/techniques/T1098/007</t>
        </is>
      </c>
      <c r="L1412" s="195" t="inlineStr"/>
      <c r="M1412" s="195" t="inlineStr">
        <is>
          <t>Implement detections</t>
        </is>
      </c>
      <c r="N1412" s="195" t="inlineStr">
        <is>
          <t>https://attack.mitre.org/techniques/T1098/007</t>
        </is>
      </c>
      <c r="O1412" s="195" t="inlineStr">
        <is>
          <t>Implement detection rules for this technique</t>
        </is>
      </c>
      <c r="P1412" s="195" t="inlineStr">
        <is>
          <t>Tactics: Persistence, Privilege Escalation</t>
        </is>
      </c>
      <c r="Q1412" s="195" t="inlineStr">
        <is>
          <t>P4</t>
        </is>
      </c>
      <c r="R1412" s="195" t="inlineStr">
        <is>
          <t>🔍 Investigate and apply appropriate controls</t>
        </is>
      </c>
      <c r="S1412" s="195" t="inlineStr">
        <is>
          <t>MITRE technique - no IP context</t>
        </is>
      </c>
      <c r="T1412" s="195" t="n">
        <v>0</v>
      </c>
      <c r="U1412" s="195" t="n">
        <v>0</v>
      </c>
      <c r="V1412" s="195" t="inlineStr">
        <is>
          <t>T1098.007:Additional Local or Domain Groups | T1069.002:Domain Groups</t>
        </is>
      </c>
      <c r="W1412" s="195" t="n">
        <v>1</v>
      </c>
      <c r="X1412" s="195" t="inlineStr">
        <is>
          <t>LOW (40%)</t>
        </is>
      </c>
      <c r="Y1412" s="195" t="inlineStr">
        <is>
          <t>NONE</t>
        </is>
      </c>
      <c r="Z1412" s="195" t="inlineStr">
        <is>
          <t>NONE</t>
        </is>
      </c>
      <c r="AA1412" s="195" t="inlineStr">
        <is>
          <t>NONE</t>
        </is>
      </c>
      <c r="AB1412" s="195" t="inlineStr">
        <is>
          <t>NONE</t>
        </is>
      </c>
      <c r="AC1412" s="195" t="n">
        <v>0</v>
      </c>
      <c r="AD1412" s="195" t="inlineStr"/>
    </row>
    <row r="1413">
      <c r="A1413" s="195" t="inlineStr">
        <is>
          <t>MITRE_ATTACK</t>
        </is>
      </c>
      <c r="B1413" s="195" t="inlineStr">
        <is>
          <t>T1608.001</t>
        </is>
      </c>
      <c r="C1413" s="195" t="inlineStr">
        <is>
          <t>Tactic: Resource Development | Technique: Upload Malware | 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t>
        </is>
      </c>
      <c r="D1413" s="195" t="n">
        <v>6</v>
      </c>
      <c r="E1413" s="195" t="inlineStr">
        <is>
          <t>MEDIUM</t>
        </is>
      </c>
      <c r="F1413" s="195" t="n">
        <v>2</v>
      </c>
      <c r="G1413" s="195" t="n">
        <v>2</v>
      </c>
      <c r="H1413" s="195" t="inlineStr">
        <is>
          <t>MEDIUM</t>
        </is>
      </c>
      <c r="I1413" s="195" t="n">
        <v>10</v>
      </c>
      <c r="J1413" s="195" t="inlineStr">
        <is>
          <t>NO</t>
        </is>
      </c>
      <c r="K1413" s="195" t="inlineStr">
        <is>
          <t>https://attack.mitre.org/techniques/T1608/001</t>
        </is>
      </c>
      <c r="L1413" s="195" t="inlineStr"/>
      <c r="M1413" s="195" t="inlineStr">
        <is>
          <t>Implement detections</t>
        </is>
      </c>
      <c r="N1413" s="195" t="inlineStr">
        <is>
          <t>https://attack.mitre.org/techniques/T1608/001</t>
        </is>
      </c>
      <c r="O1413" s="195" t="inlineStr">
        <is>
          <t>Implement detection rules for this technique</t>
        </is>
      </c>
      <c r="P1413" s="195" t="inlineStr">
        <is>
          <t>Tactics: Resource Development</t>
        </is>
      </c>
      <c r="Q1413" s="195" t="inlineStr">
        <is>
          <t>P4</t>
        </is>
      </c>
      <c r="R1413" s="195" t="inlineStr">
        <is>
          <t>🔍 Investigate and apply appropriate controls</t>
        </is>
      </c>
      <c r="S1413" s="195" t="inlineStr">
        <is>
          <t>MITRE technique - no IP context</t>
        </is>
      </c>
      <c r="T1413" s="195" t="n">
        <v>0</v>
      </c>
      <c r="U1413" s="195" t="n">
        <v>0</v>
      </c>
      <c r="V1413" s="195" t="inlineStr">
        <is>
          <t>T1608.001:Upload Malware | T1588.001:Malware | T1592.002:Software</t>
        </is>
      </c>
      <c r="W1413" s="195" t="n">
        <v>1</v>
      </c>
      <c r="X1413" s="195" t="inlineStr">
        <is>
          <t>LOW (40%)</t>
        </is>
      </c>
      <c r="Y1413" s="195" t="inlineStr">
        <is>
          <t>NONE</t>
        </is>
      </c>
      <c r="Z1413" s="195" t="inlineStr">
        <is>
          <t>NONE</t>
        </is>
      </c>
      <c r="AA1413" s="195" t="inlineStr">
        <is>
          <t>NONE</t>
        </is>
      </c>
      <c r="AB1413" s="195" t="inlineStr">
        <is>
          <t>NONE</t>
        </is>
      </c>
      <c r="AC1413" s="195" t="n">
        <v>0</v>
      </c>
      <c r="AD1413" s="195" t="inlineStr"/>
    </row>
    <row r="1414">
      <c r="A1414" s="195" t="inlineStr">
        <is>
          <t>MITRE_ATTACK</t>
        </is>
      </c>
      <c r="B1414" s="195" t="inlineStr">
        <is>
          <t>T1195</t>
        </is>
      </c>
      <c r="C1414" s="195" t="inlineStr">
        <is>
          <t xml:space="preserve">Tactic: Initial Access | Technique: Supply Chain Compromise | 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t>
        </is>
      </c>
      <c r="D1414" s="195" t="n">
        <v>6</v>
      </c>
      <c r="E1414" s="195" t="inlineStr">
        <is>
          <t>MEDIUM</t>
        </is>
      </c>
      <c r="F1414" s="195" t="n">
        <v>2</v>
      </c>
      <c r="G1414" s="195" t="n">
        <v>2</v>
      </c>
      <c r="H1414" s="195" t="inlineStr">
        <is>
          <t>MEDIUM</t>
        </is>
      </c>
      <c r="I1414" s="195" t="n">
        <v>10</v>
      </c>
      <c r="J1414" s="195" t="inlineStr">
        <is>
          <t>NO</t>
        </is>
      </c>
      <c r="K1414" s="195" t="inlineStr">
        <is>
          <t>https://attack.mitre.org/techniques/T1195</t>
        </is>
      </c>
      <c r="L1414" s="195" t="inlineStr"/>
      <c r="M1414" s="195" t="inlineStr">
        <is>
          <t>Implement detections</t>
        </is>
      </c>
      <c r="N1414" s="195" t="inlineStr">
        <is>
          <t>https://attack.mitre.org/techniques/T1195</t>
        </is>
      </c>
      <c r="O1414" s="195" t="inlineStr">
        <is>
          <t>Implement detection rules for this technique</t>
        </is>
      </c>
      <c r="P1414" s="195" t="inlineStr">
        <is>
          <t>Tactics: Initial Access</t>
        </is>
      </c>
      <c r="Q1414" s="195" t="inlineStr">
        <is>
          <t>P4</t>
        </is>
      </c>
      <c r="R1414" s="195" t="inlineStr">
        <is>
          <t>🔍 Investigate and apply appropriate controls</t>
        </is>
      </c>
      <c r="S1414" s="195" t="inlineStr">
        <is>
          <t>MITRE technique - no IP context</t>
        </is>
      </c>
      <c r="T1414" s="195" t="n">
        <v>0</v>
      </c>
      <c r="U1414" s="195" t="n">
        <v>0</v>
      </c>
      <c r="V1414" s="195" t="inlineStr">
        <is>
          <t>T1195:Supply Chain Compromise | T1213.003:Code Repositories</t>
        </is>
      </c>
      <c r="W1414" s="195" t="n">
        <v>1</v>
      </c>
      <c r="X1414" s="195" t="inlineStr">
        <is>
          <t>LOW (40%)</t>
        </is>
      </c>
      <c r="Y1414" s="195" t="inlineStr">
        <is>
          <t>NONE</t>
        </is>
      </c>
      <c r="Z1414" s="195" t="inlineStr">
        <is>
          <t>NONE</t>
        </is>
      </c>
      <c r="AA1414" s="195" t="inlineStr">
        <is>
          <t>NONE</t>
        </is>
      </c>
      <c r="AB1414" s="195" t="inlineStr">
        <is>
          <t>NONE</t>
        </is>
      </c>
      <c r="AC1414" s="195" t="n">
        <v>0</v>
      </c>
      <c r="AD1414" s="195" t="inlineStr"/>
    </row>
    <row r="1415">
      <c r="A1415" s="195" t="inlineStr">
        <is>
          <t>MITRE_ATTACK</t>
        </is>
      </c>
      <c r="B1415" s="195" t="inlineStr">
        <is>
          <t>T1190</t>
        </is>
      </c>
      <c r="C1415" s="195" t="inlineStr">
        <is>
          <t>Tactic: Initial Access | Technique: Exploit Public-Facing Application | 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t>
        </is>
      </c>
      <c r="D1415" s="195" t="n">
        <v>6</v>
      </c>
      <c r="E1415" s="195" t="inlineStr">
        <is>
          <t>MEDIUM</t>
        </is>
      </c>
      <c r="F1415" s="195" t="n">
        <v>2</v>
      </c>
      <c r="G1415" s="195" t="n">
        <v>2</v>
      </c>
      <c r="H1415" s="195" t="inlineStr">
        <is>
          <t>MEDIUM</t>
        </is>
      </c>
      <c r="I1415" s="195" t="n">
        <v>10</v>
      </c>
      <c r="J1415" s="195" t="inlineStr">
        <is>
          <t>NO</t>
        </is>
      </c>
      <c r="K1415" s="195" t="inlineStr">
        <is>
          <t>https://attack.mitre.org/techniques/T1190</t>
        </is>
      </c>
      <c r="L1415" s="195" t="inlineStr"/>
      <c r="M1415" s="195" t="inlineStr">
        <is>
          <t>Implement detections</t>
        </is>
      </c>
      <c r="N1415" s="195" t="inlineStr">
        <is>
          <t>https://attack.mitre.org/techniques/T1190</t>
        </is>
      </c>
      <c r="O1415" s="195" t="inlineStr">
        <is>
          <t>Implement detection rules for this technique</t>
        </is>
      </c>
      <c r="P1415" s="195" t="inlineStr">
        <is>
          <t>Tactics: Initial Access</t>
        </is>
      </c>
      <c r="Q1415" s="195" t="inlineStr">
        <is>
          <t>P4</t>
        </is>
      </c>
      <c r="R1415" s="195" t="inlineStr">
        <is>
          <t>🔍 Investigate and apply appropriate controls</t>
        </is>
      </c>
      <c r="S1415" s="195" t="inlineStr">
        <is>
          <t>MITRE technique - no IP context</t>
        </is>
      </c>
      <c r="T1415" s="195" t="n">
        <v>0</v>
      </c>
      <c r="U1415" s="195" t="n">
        <v>0</v>
      </c>
      <c r="V1415" s="195" t="inlineStr">
        <is>
          <t>T1213.006:Databases | T1584.004:Server</t>
        </is>
      </c>
      <c r="W1415" s="195" t="n">
        <v>1</v>
      </c>
      <c r="X1415" s="195" t="inlineStr">
        <is>
          <t>LOW (40%)</t>
        </is>
      </c>
      <c r="Y1415" s="195" t="inlineStr">
        <is>
          <t>NONE</t>
        </is>
      </c>
      <c r="Z1415" s="195" t="inlineStr">
        <is>
          <t>NONE</t>
        </is>
      </c>
      <c r="AA1415" s="195" t="inlineStr">
        <is>
          <t>NONE</t>
        </is>
      </c>
      <c r="AB1415" s="195" t="inlineStr">
        <is>
          <t>NONE</t>
        </is>
      </c>
      <c r="AC1415" s="195" t="n">
        <v>0</v>
      </c>
      <c r="AD1415" s="195" t="inlineStr"/>
    </row>
    <row r="1416">
      <c r="A1416" s="195" t="inlineStr">
        <is>
          <t>MITRE_ATTACK</t>
        </is>
      </c>
      <c r="B1416" s="195" t="inlineStr">
        <is>
          <t>T1558</t>
        </is>
      </c>
      <c r="C1416" s="195" t="inlineStr">
        <is>
          <t>Tactic: Credential Access | Technique: Steal or Forge Kerberos Tickets | 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t>
        </is>
      </c>
      <c r="D1416" s="195" t="n">
        <v>6</v>
      </c>
      <c r="E1416" s="195" t="inlineStr">
        <is>
          <t>MEDIUM</t>
        </is>
      </c>
      <c r="F1416" s="195" t="n">
        <v>2</v>
      </c>
      <c r="G1416" s="195" t="n">
        <v>2</v>
      </c>
      <c r="H1416" s="195" t="inlineStr">
        <is>
          <t>MEDIUM</t>
        </is>
      </c>
      <c r="I1416" s="195" t="n">
        <v>10</v>
      </c>
      <c r="J1416" s="195" t="inlineStr">
        <is>
          <t>NO</t>
        </is>
      </c>
      <c r="K1416" s="195" t="inlineStr">
        <is>
          <t>https://attack.mitre.org/techniques/T1558</t>
        </is>
      </c>
      <c r="L1416" s="195" t="inlineStr"/>
      <c r="M1416" s="195" t="inlineStr">
        <is>
          <t>Implement detections</t>
        </is>
      </c>
      <c r="N1416" s="195" t="inlineStr">
        <is>
          <t>https://attack.mitre.org/techniques/T1558</t>
        </is>
      </c>
      <c r="O1416" s="195" t="inlineStr">
        <is>
          <t>Implement detection rules for this technique</t>
        </is>
      </c>
      <c r="P1416" s="195" t="inlineStr">
        <is>
          <t>Tactics: Credential Access</t>
        </is>
      </c>
      <c r="Q1416" s="195" t="inlineStr">
        <is>
          <t>P4</t>
        </is>
      </c>
      <c r="R1416" s="195" t="inlineStr">
        <is>
          <t>🔍 Investigate and apply appropriate controls</t>
        </is>
      </c>
      <c r="S1416" s="195" t="inlineStr">
        <is>
          <t>MITRE technique - no IP context</t>
        </is>
      </c>
      <c r="T1416" s="195" t="n">
        <v>0</v>
      </c>
      <c r="U1416" s="195" t="n">
        <v>0</v>
      </c>
      <c r="V1416" s="195" t="inlineStr">
        <is>
          <t>T1558:Steal or Forge Kerberos Tickets | T1550.003:Pass the Ticket</t>
        </is>
      </c>
      <c r="W1416" s="195" t="n">
        <v>1</v>
      </c>
      <c r="X1416" s="195" t="inlineStr">
        <is>
          <t>LOW (40%)</t>
        </is>
      </c>
      <c r="Y1416" s="195" t="inlineStr">
        <is>
          <t>NONE</t>
        </is>
      </c>
      <c r="Z1416" s="195" t="inlineStr">
        <is>
          <t>NONE</t>
        </is>
      </c>
      <c r="AA1416" s="195" t="inlineStr">
        <is>
          <t>NONE</t>
        </is>
      </c>
      <c r="AB1416" s="195" t="inlineStr">
        <is>
          <t>NONE</t>
        </is>
      </c>
      <c r="AC1416" s="195" t="n">
        <v>0</v>
      </c>
      <c r="AD1416" s="195" t="inlineStr"/>
    </row>
    <row r="1417">
      <c r="A1417" s="195" t="inlineStr">
        <is>
          <t>MITRE_ATTACK</t>
        </is>
      </c>
      <c r="B1417" s="195" t="inlineStr">
        <is>
          <t>T1555</t>
        </is>
      </c>
      <c r="C1417" s="195" t="inlineStr">
        <is>
          <t>Tactic: Credential Access | Technique: Credentials from Password Stores | 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t>
        </is>
      </c>
      <c r="D1417" s="195" t="n">
        <v>6</v>
      </c>
      <c r="E1417" s="195" t="inlineStr">
        <is>
          <t>MEDIUM</t>
        </is>
      </c>
      <c r="F1417" s="195" t="n">
        <v>2</v>
      </c>
      <c r="G1417" s="195" t="n">
        <v>2</v>
      </c>
      <c r="H1417" s="195" t="inlineStr">
        <is>
          <t>MEDIUM</t>
        </is>
      </c>
      <c r="I1417" s="195" t="n">
        <v>10</v>
      </c>
      <c r="J1417" s="195" t="inlineStr">
        <is>
          <t>NO</t>
        </is>
      </c>
      <c r="K1417" s="195" t="inlineStr">
        <is>
          <t>https://attack.mitre.org/techniques/T1555</t>
        </is>
      </c>
      <c r="L1417" s="195" t="inlineStr"/>
      <c r="M1417" s="195" t="inlineStr">
        <is>
          <t>Implement detections</t>
        </is>
      </c>
      <c r="N1417" s="195" t="inlineStr">
        <is>
          <t>https://attack.mitre.org/techniques/T1555</t>
        </is>
      </c>
      <c r="O1417" s="195" t="inlineStr">
        <is>
          <t>Implement detection rules for this technique</t>
        </is>
      </c>
      <c r="P1417" s="195" t="inlineStr">
        <is>
          <t>Tactics: Credential Access</t>
        </is>
      </c>
      <c r="Q1417" s="195" t="inlineStr">
        <is>
          <t>P4</t>
        </is>
      </c>
      <c r="R1417" s="195" t="inlineStr">
        <is>
          <t>🔍 Investigate and apply appropriate controls</t>
        </is>
      </c>
      <c r="S1417" s="195" t="inlineStr">
        <is>
          <t>MITRE technique - no IP context</t>
        </is>
      </c>
      <c r="T1417" s="195" t="n">
        <v>0</v>
      </c>
      <c r="U1417" s="195" t="n">
        <v>0</v>
      </c>
      <c r="V1417" s="195" t="inlineStr">
        <is>
          <t>T1555:Credentials from Password Stores | T1555.005:Password Managers | T1589.001:Credentials</t>
        </is>
      </c>
      <c r="W1417" s="195" t="n">
        <v>1</v>
      </c>
      <c r="X1417" s="195" t="inlineStr">
        <is>
          <t>LOW (40%)</t>
        </is>
      </c>
      <c r="Y1417" s="195" t="inlineStr">
        <is>
          <t>NONE</t>
        </is>
      </c>
      <c r="Z1417" s="195" t="inlineStr">
        <is>
          <t>NONE</t>
        </is>
      </c>
      <c r="AA1417" s="195" t="inlineStr">
        <is>
          <t>NONE</t>
        </is>
      </c>
      <c r="AB1417" s="195" t="inlineStr">
        <is>
          <t>NONE</t>
        </is>
      </c>
      <c r="AC1417" s="195" t="n">
        <v>0</v>
      </c>
      <c r="AD1417" s="195" t="inlineStr"/>
    </row>
    <row r="1418">
      <c r="A1418" s="195" t="inlineStr">
        <is>
          <t>MITRE_ATTACK</t>
        </is>
      </c>
      <c r="B1418" s="195" t="inlineStr">
        <is>
          <t>T1567</t>
        </is>
      </c>
      <c r="C1418" s="195" t="inlineStr">
        <is>
          <t>Tactic: Exfiltration | Technique: Exfiltration Over Web Service | 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t>
        </is>
      </c>
      <c r="D1418" s="195" t="n">
        <v>6</v>
      </c>
      <c r="E1418" s="195" t="inlineStr">
        <is>
          <t>MEDIUM</t>
        </is>
      </c>
      <c r="F1418" s="195" t="n">
        <v>2</v>
      </c>
      <c r="G1418" s="195" t="n">
        <v>2</v>
      </c>
      <c r="H1418" s="195" t="inlineStr">
        <is>
          <t>MEDIUM</t>
        </is>
      </c>
      <c r="I1418" s="195" t="n">
        <v>10</v>
      </c>
      <c r="J1418" s="195" t="inlineStr">
        <is>
          <t>NO</t>
        </is>
      </c>
      <c r="K1418" s="195" t="inlineStr">
        <is>
          <t>https://attack.mitre.org/techniques/T1567</t>
        </is>
      </c>
      <c r="L1418" s="195" t="inlineStr"/>
      <c r="M1418" s="195" t="inlineStr">
        <is>
          <t>Implement detections</t>
        </is>
      </c>
      <c r="N1418" s="195" t="inlineStr">
        <is>
          <t>https://attack.mitre.org/techniques/T1567</t>
        </is>
      </c>
      <c r="O1418" s="195" t="inlineStr">
        <is>
          <t>Implement detection rules for this technique</t>
        </is>
      </c>
      <c r="P1418" s="195" t="inlineStr">
        <is>
          <t>Tactics: Exfiltration</t>
        </is>
      </c>
      <c r="Q1418" s="195" t="inlineStr">
        <is>
          <t>P4</t>
        </is>
      </c>
      <c r="R1418" s="195" t="inlineStr">
        <is>
          <t>🔍 Investigate and apply appropriate controls</t>
        </is>
      </c>
      <c r="S1418" s="195" t="inlineStr">
        <is>
          <t>MITRE technique - no IP context</t>
        </is>
      </c>
      <c r="T1418" s="195" t="n">
        <v>0</v>
      </c>
      <c r="U1418" s="195" t="n">
        <v>0</v>
      </c>
      <c r="V1418" s="195" t="inlineStr">
        <is>
          <t>T1567:Exfiltration Over Web Service | T1102:Web Service | T1584.006:Web Services</t>
        </is>
      </c>
      <c r="W1418" s="195" t="n">
        <v>1</v>
      </c>
      <c r="X1418" s="195" t="inlineStr">
        <is>
          <t>LOW (40%)</t>
        </is>
      </c>
      <c r="Y1418" s="195" t="inlineStr">
        <is>
          <t>NONE</t>
        </is>
      </c>
      <c r="Z1418" s="195" t="inlineStr">
        <is>
          <t>NONE</t>
        </is>
      </c>
      <c r="AA1418" s="195" t="inlineStr">
        <is>
          <t>NONE</t>
        </is>
      </c>
      <c r="AB1418" s="195" t="inlineStr">
        <is>
          <t>NONE</t>
        </is>
      </c>
      <c r="AC1418" s="195" t="n">
        <v>0</v>
      </c>
      <c r="AD1418" s="195" t="inlineStr"/>
    </row>
    <row r="1419">
      <c r="A1419" s="195" t="inlineStr">
        <is>
          <t>MITRE_ATTACK</t>
        </is>
      </c>
      <c r="B1419" s="195" t="inlineStr">
        <is>
          <t>T1219</t>
        </is>
      </c>
      <c r="C1419" s="195" t="inlineStr">
        <is>
          <t>Tactic: Command And Control | Technique: Remote Access Tools | 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t>
        </is>
      </c>
      <c r="D1419" s="195" t="n">
        <v>6</v>
      </c>
      <c r="E1419" s="195" t="inlineStr">
        <is>
          <t>MEDIUM</t>
        </is>
      </c>
      <c r="F1419" s="195" t="n">
        <v>2</v>
      </c>
      <c r="G1419" s="195" t="n">
        <v>2</v>
      </c>
      <c r="H1419" s="195" t="inlineStr">
        <is>
          <t>MEDIUM</t>
        </is>
      </c>
      <c r="I1419" s="195" t="n">
        <v>10</v>
      </c>
      <c r="J1419" s="195" t="inlineStr">
        <is>
          <t>NO</t>
        </is>
      </c>
      <c r="K1419" s="195" t="inlineStr">
        <is>
          <t>https://attack.mitre.org/techniques/T1219</t>
        </is>
      </c>
      <c r="L1419" s="195" t="inlineStr"/>
      <c r="M1419" s="195" t="inlineStr">
        <is>
          <t>Implement detections</t>
        </is>
      </c>
      <c r="N1419" s="195" t="inlineStr">
        <is>
          <t>https://attack.mitre.org/techniques/T1219</t>
        </is>
      </c>
      <c r="O1419" s="195" t="inlineStr">
        <is>
          <t>Implement detection rules for this technique</t>
        </is>
      </c>
      <c r="P1419" s="195" t="inlineStr">
        <is>
          <t>Tactics: Command And Control</t>
        </is>
      </c>
      <c r="Q1419" s="195" t="inlineStr">
        <is>
          <t>P4</t>
        </is>
      </c>
      <c r="R1419" s="195" t="inlineStr">
        <is>
          <t>🔍 Investigate and apply appropriate controls</t>
        </is>
      </c>
      <c r="S1419" s="195" t="inlineStr">
        <is>
          <t>MITRE technique - no IP context</t>
        </is>
      </c>
      <c r="T1419" s="195" t="n">
        <v>0</v>
      </c>
      <c r="U1419" s="195" t="n">
        <v>0</v>
      </c>
      <c r="V1419" s="195" t="inlineStr">
        <is>
          <t>T1219:Remote Access Tools | T1592.001:Hardware | T1592.002:Software</t>
        </is>
      </c>
      <c r="W1419" s="195" t="n">
        <v>1</v>
      </c>
      <c r="X1419" s="195" t="inlineStr">
        <is>
          <t>LOW (40%)</t>
        </is>
      </c>
      <c r="Y1419" s="195" t="inlineStr">
        <is>
          <t>NONE</t>
        </is>
      </c>
      <c r="Z1419" s="195" t="inlineStr">
        <is>
          <t>NONE</t>
        </is>
      </c>
      <c r="AA1419" s="195" t="inlineStr">
        <is>
          <t>NONE</t>
        </is>
      </c>
      <c r="AB1419" s="195" t="inlineStr">
        <is>
          <t>NONE</t>
        </is>
      </c>
      <c r="AC1419" s="195" t="n">
        <v>0</v>
      </c>
      <c r="AD1419" s="195" t="inlineStr"/>
    </row>
    <row r="1420">
      <c r="A1420" s="195" t="inlineStr">
        <is>
          <t>MITRE_ATTACK</t>
        </is>
      </c>
      <c r="B1420" s="195" t="inlineStr">
        <is>
          <t>T1583.001</t>
        </is>
      </c>
      <c r="C1420" s="195" t="inlineStr">
        <is>
          <t xml:space="preserve">Tactic: Resource Development | Technique: Domains | 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t>
        </is>
      </c>
      <c r="D1420" s="195" t="n">
        <v>6</v>
      </c>
      <c r="E1420" s="195" t="inlineStr">
        <is>
          <t>MEDIUM</t>
        </is>
      </c>
      <c r="F1420" s="195" t="n">
        <v>2</v>
      </c>
      <c r="G1420" s="195" t="n">
        <v>2</v>
      </c>
      <c r="H1420" s="195" t="inlineStr">
        <is>
          <t>MEDIUM</t>
        </is>
      </c>
      <c r="I1420" s="195" t="n">
        <v>10</v>
      </c>
      <c r="J1420" s="195" t="inlineStr">
        <is>
          <t>NO</t>
        </is>
      </c>
      <c r="K1420" s="195" t="inlineStr">
        <is>
          <t>https://attack.mitre.org/techniques/T1583/001</t>
        </is>
      </c>
      <c r="L1420" s="195" t="inlineStr"/>
      <c r="M1420" s="195" t="inlineStr">
        <is>
          <t>Implement detections</t>
        </is>
      </c>
      <c r="N1420" s="195" t="inlineStr">
        <is>
          <t>https://attack.mitre.org/techniques/T1583/001</t>
        </is>
      </c>
      <c r="O1420" s="195" t="inlineStr">
        <is>
          <t>Implement detection rules for this technique</t>
        </is>
      </c>
      <c r="P1420" s="195" t="inlineStr">
        <is>
          <t>Tactics: Resource Development</t>
        </is>
      </c>
      <c r="Q1420" s="195" t="inlineStr">
        <is>
          <t>P4</t>
        </is>
      </c>
      <c r="R1420" s="195" t="inlineStr">
        <is>
          <t>🔍 Investigate and apply appropriate controls</t>
        </is>
      </c>
      <c r="S1420" s="195" t="inlineStr">
        <is>
          <t>MITRE technique - no IP context</t>
        </is>
      </c>
      <c r="T1420" s="195" t="n">
        <v>0</v>
      </c>
      <c r="U1420" s="195" t="n">
        <v>0</v>
      </c>
      <c r="V1420" s="195" t="inlineStr">
        <is>
          <t>T1583.001:Domains | T1590.005:IP Addresses | T1584.001:Domains</t>
        </is>
      </c>
      <c r="W1420" s="195" t="n">
        <v>1</v>
      </c>
      <c r="X1420" s="195" t="inlineStr">
        <is>
          <t>LOW (40%)</t>
        </is>
      </c>
      <c r="Y1420" s="195" t="inlineStr">
        <is>
          <t>NONE</t>
        </is>
      </c>
      <c r="Z1420" s="195" t="inlineStr">
        <is>
          <t>NONE</t>
        </is>
      </c>
      <c r="AA1420" s="195" t="inlineStr">
        <is>
          <t>NONE</t>
        </is>
      </c>
      <c r="AB1420" s="195" t="inlineStr">
        <is>
          <t>NONE</t>
        </is>
      </c>
      <c r="AC1420" s="195" t="n">
        <v>0</v>
      </c>
      <c r="AD1420" s="195" t="inlineStr"/>
    </row>
    <row r="1421">
      <c r="A1421" s="195" t="inlineStr">
        <is>
          <t>MITRE_ATTACK</t>
        </is>
      </c>
      <c r="B1421" s="195" t="inlineStr">
        <is>
          <t>T1560.002</t>
        </is>
      </c>
      <c r="C1421" s="195" t="inlineStr">
        <is>
          <t>Tactic: Collection | Technique: Archive via Library | 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t>
        </is>
      </c>
      <c r="D1421" s="195" t="n">
        <v>6</v>
      </c>
      <c r="E1421" s="195" t="inlineStr">
        <is>
          <t>MEDIUM</t>
        </is>
      </c>
      <c r="F1421" s="195" t="n">
        <v>2</v>
      </c>
      <c r="G1421" s="195" t="n">
        <v>2</v>
      </c>
      <c r="H1421" s="195" t="inlineStr">
        <is>
          <t>MEDIUM</t>
        </is>
      </c>
      <c r="I1421" s="195" t="n">
        <v>10</v>
      </c>
      <c r="J1421" s="195" t="inlineStr">
        <is>
          <t>NO</t>
        </is>
      </c>
      <c r="K1421" s="195" t="inlineStr">
        <is>
          <t>https://attack.mitre.org/techniques/T1560/002</t>
        </is>
      </c>
      <c r="L1421" s="195" t="inlineStr"/>
      <c r="M1421" s="195" t="inlineStr">
        <is>
          <t>Implement detections</t>
        </is>
      </c>
      <c r="N1421" s="195" t="inlineStr">
        <is>
          <t>https://attack.mitre.org/techniques/T1560/002</t>
        </is>
      </c>
      <c r="O1421" s="195" t="inlineStr">
        <is>
          <t>Implement detection rules for this technique</t>
        </is>
      </c>
      <c r="P1421" s="195" t="inlineStr">
        <is>
          <t>Tactics: Collection</t>
        </is>
      </c>
      <c r="Q1421" s="195" t="inlineStr">
        <is>
          <t>P4</t>
        </is>
      </c>
      <c r="R1421" s="195" t="inlineStr">
        <is>
          <t>🔍 Investigate and apply appropriate controls</t>
        </is>
      </c>
      <c r="S1421" s="195" t="inlineStr">
        <is>
          <t>MITRE technique - no IP context</t>
        </is>
      </c>
      <c r="T1421" s="195" t="n">
        <v>0</v>
      </c>
      <c r="U1421" s="195" t="n">
        <v>0</v>
      </c>
      <c r="V1421" s="195" t="inlineStr">
        <is>
          <t>T1560.002:Archive via Library | T1059.006:Python</t>
        </is>
      </c>
      <c r="W1421" s="195" t="n">
        <v>1</v>
      </c>
      <c r="X1421" s="195" t="inlineStr">
        <is>
          <t>LOW (40%)</t>
        </is>
      </c>
      <c r="Y1421" s="195" t="inlineStr">
        <is>
          <t>NONE</t>
        </is>
      </c>
      <c r="Z1421" s="195" t="inlineStr">
        <is>
          <t>NONE</t>
        </is>
      </c>
      <c r="AA1421" s="195" t="inlineStr">
        <is>
          <t>NONE</t>
        </is>
      </c>
      <c r="AB1421" s="195" t="inlineStr">
        <is>
          <t>NONE</t>
        </is>
      </c>
      <c r="AC1421" s="195" t="n">
        <v>0</v>
      </c>
      <c r="AD1421" s="195" t="inlineStr"/>
    </row>
    <row r="1422">
      <c r="A1422" s="195" t="inlineStr">
        <is>
          <t>MITRE_ATTACK</t>
        </is>
      </c>
      <c r="B1422" s="195" t="inlineStr">
        <is>
          <t>T1055.003</t>
        </is>
      </c>
      <c r="C1422" s="195" t="inlineStr">
        <is>
          <t>Tactic: Defense Evasion, Privilege Escalation | Technique: Thread Execution Hijacking | 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t>
        </is>
      </c>
      <c r="D1422" s="195" t="n">
        <v>6</v>
      </c>
      <c r="E1422" s="195" t="inlineStr">
        <is>
          <t>MEDIUM</t>
        </is>
      </c>
      <c r="F1422" s="195" t="n">
        <v>2</v>
      </c>
      <c r="G1422" s="195" t="n">
        <v>2</v>
      </c>
      <c r="H1422" s="195" t="inlineStr">
        <is>
          <t>MEDIUM</t>
        </is>
      </c>
      <c r="I1422" s="195" t="n">
        <v>10</v>
      </c>
      <c r="J1422" s="195" t="inlineStr">
        <is>
          <t>NO</t>
        </is>
      </c>
      <c r="K1422" s="195" t="inlineStr">
        <is>
          <t>https://attack.mitre.org/techniques/T1055/003</t>
        </is>
      </c>
      <c r="L1422" s="195" t="inlineStr"/>
      <c r="M1422" s="195" t="inlineStr">
        <is>
          <t>Implement detections</t>
        </is>
      </c>
      <c r="N1422" s="195" t="inlineStr">
        <is>
          <t>https://attack.mitre.org/techniques/T1055/003</t>
        </is>
      </c>
      <c r="O1422" s="195" t="inlineStr">
        <is>
          <t>Implement detection rules for this technique</t>
        </is>
      </c>
      <c r="P1422" s="195" t="inlineStr">
        <is>
          <t>Tactics: Defense Evasion, Privilege Escalation</t>
        </is>
      </c>
      <c r="Q1422" s="195" t="inlineStr">
        <is>
          <t>P4</t>
        </is>
      </c>
      <c r="R1422" s="195" t="inlineStr">
        <is>
          <t>🔍 Investigate and apply appropriate controls</t>
        </is>
      </c>
      <c r="S1422" s="195" t="inlineStr">
        <is>
          <t>MITRE technique - no IP context</t>
        </is>
      </c>
      <c r="T1422" s="195" t="n">
        <v>0</v>
      </c>
      <c r="U1422" s="195" t="n">
        <v>0</v>
      </c>
      <c r="V1422" s="195" t="inlineStr">
        <is>
          <t>T1055.003:Thread Execution Hijacking</t>
        </is>
      </c>
      <c r="W1422" s="195" t="n">
        <v>1</v>
      </c>
      <c r="X1422" s="195" t="inlineStr">
        <is>
          <t>LOW (40%)</t>
        </is>
      </c>
      <c r="Y1422" s="195" t="inlineStr">
        <is>
          <t>NONE</t>
        </is>
      </c>
      <c r="Z1422" s="195" t="inlineStr">
        <is>
          <t>NONE</t>
        </is>
      </c>
      <c r="AA1422" s="195" t="inlineStr">
        <is>
          <t>NONE</t>
        </is>
      </c>
      <c r="AB1422" s="195" t="inlineStr">
        <is>
          <t>NONE</t>
        </is>
      </c>
      <c r="AC1422" s="195" t="n">
        <v>0</v>
      </c>
      <c r="AD1422" s="195" t="inlineStr"/>
    </row>
    <row r="1423">
      <c r="A1423" s="195" t="inlineStr">
        <is>
          <t>MITRE_ATTACK</t>
        </is>
      </c>
      <c r="B1423" s="195" t="inlineStr">
        <is>
          <t>T1036</t>
        </is>
      </c>
      <c r="C1423" s="195" t="inlineStr">
        <is>
          <t>Tactic: Defense Evasion | Technique: Masquerading |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t>
        </is>
      </c>
      <c r="D1423" s="195" t="n">
        <v>6</v>
      </c>
      <c r="E1423" s="195" t="inlineStr">
        <is>
          <t>MEDIUM</t>
        </is>
      </c>
      <c r="F1423" s="195" t="n">
        <v>2</v>
      </c>
      <c r="G1423" s="195" t="n">
        <v>2</v>
      </c>
      <c r="H1423" s="195" t="inlineStr">
        <is>
          <t>MEDIUM</t>
        </is>
      </c>
      <c r="I1423" s="195" t="n">
        <v>10</v>
      </c>
      <c r="J1423" s="195" t="inlineStr">
        <is>
          <t>NO</t>
        </is>
      </c>
      <c r="K1423" s="195" t="inlineStr">
        <is>
          <t>https://attack.mitre.org/techniques/T1036</t>
        </is>
      </c>
      <c r="L1423" s="195" t="inlineStr"/>
      <c r="M1423" s="195" t="inlineStr">
        <is>
          <t>Implement detections</t>
        </is>
      </c>
      <c r="N1423" s="195" t="inlineStr">
        <is>
          <t>https://attack.mitre.org/techniques/T1036</t>
        </is>
      </c>
      <c r="O1423" s="195" t="inlineStr">
        <is>
          <t>Implement detection rules for this technique</t>
        </is>
      </c>
      <c r="P1423" s="195" t="inlineStr">
        <is>
          <t>Tactics: Defense Evasion</t>
        </is>
      </c>
      <c r="Q1423" s="195" t="inlineStr">
        <is>
          <t>P4</t>
        </is>
      </c>
      <c r="R1423" s="195" t="inlineStr">
        <is>
          <t>🔍 Investigate and apply appropriate controls</t>
        </is>
      </c>
      <c r="S1423" s="195" t="inlineStr">
        <is>
          <t>MITRE technique - no IP context</t>
        </is>
      </c>
      <c r="T1423" s="195" t="n">
        <v>0</v>
      </c>
      <c r="U1423" s="195" t="n">
        <v>0</v>
      </c>
      <c r="V1423" s="195" t="inlineStr">
        <is>
          <t>T1036:Masquerading</t>
        </is>
      </c>
      <c r="W1423" s="195" t="n">
        <v>1</v>
      </c>
      <c r="X1423" s="195" t="inlineStr">
        <is>
          <t>LOW (40%)</t>
        </is>
      </c>
      <c r="Y1423" s="195" t="inlineStr">
        <is>
          <t>NONE</t>
        </is>
      </c>
      <c r="Z1423" s="195" t="inlineStr">
        <is>
          <t>NONE</t>
        </is>
      </c>
      <c r="AA1423" s="195" t="inlineStr">
        <is>
          <t>NONE</t>
        </is>
      </c>
      <c r="AB1423" s="195" t="inlineStr">
        <is>
          <t>NONE</t>
        </is>
      </c>
      <c r="AC1423" s="195" t="n">
        <v>0</v>
      </c>
      <c r="AD1423" s="195" t="inlineStr"/>
    </row>
    <row r="1424">
      <c r="A1424" s="195" t="inlineStr">
        <is>
          <t>MITRE_ATTACK</t>
        </is>
      </c>
      <c r="B1424" s="195" t="inlineStr">
        <is>
          <t>T1546.011</t>
        </is>
      </c>
      <c r="C1424" s="195" t="inlineStr">
        <is>
          <t>Tactic: Privilege Escalation, Persistence | Technique: Application Shimming | 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t>
        </is>
      </c>
      <c r="D1424" s="195" t="n">
        <v>6</v>
      </c>
      <c r="E1424" s="195" t="inlineStr">
        <is>
          <t>MEDIUM</t>
        </is>
      </c>
      <c r="F1424" s="195" t="n">
        <v>2</v>
      </c>
      <c r="G1424" s="195" t="n">
        <v>2</v>
      </c>
      <c r="H1424" s="195" t="inlineStr">
        <is>
          <t>MEDIUM</t>
        </is>
      </c>
      <c r="I1424" s="195" t="n">
        <v>10</v>
      </c>
      <c r="J1424" s="195" t="inlineStr">
        <is>
          <t>NO</t>
        </is>
      </c>
      <c r="K1424" s="195" t="inlineStr">
        <is>
          <t>https://attack.mitre.org/techniques/T1546/011</t>
        </is>
      </c>
      <c r="L1424" s="195" t="inlineStr"/>
      <c r="M1424" s="195" t="inlineStr">
        <is>
          <t>Implement detections</t>
        </is>
      </c>
      <c r="N1424" s="195" t="inlineStr">
        <is>
          <t>https://attack.mitre.org/techniques/T1546/011</t>
        </is>
      </c>
      <c r="O1424" s="195" t="inlineStr">
        <is>
          <t>Implement detection rules for this technique</t>
        </is>
      </c>
      <c r="P1424" s="195" t="inlineStr">
        <is>
          <t>Tactics: Privilege Escalation, Persistence</t>
        </is>
      </c>
      <c r="Q1424" s="195" t="inlineStr">
        <is>
          <t>P4</t>
        </is>
      </c>
      <c r="R1424" s="195" t="inlineStr">
        <is>
          <t>🔍 Investigate and apply appropriate controls</t>
        </is>
      </c>
      <c r="S1424" s="195" t="inlineStr">
        <is>
          <t>MITRE technique - no IP context</t>
        </is>
      </c>
      <c r="T1424" s="195" t="n">
        <v>0</v>
      </c>
      <c r="U1424" s="195" t="n">
        <v>0</v>
      </c>
      <c r="V1424" s="195" t="inlineStr">
        <is>
          <t>T1546.011:Application Shimming | T1592.002:Software</t>
        </is>
      </c>
      <c r="W1424" s="195" t="n">
        <v>1</v>
      </c>
      <c r="X1424" s="195" t="inlineStr">
        <is>
          <t>LOW (40%)</t>
        </is>
      </c>
      <c r="Y1424" s="195" t="inlineStr">
        <is>
          <t>NONE</t>
        </is>
      </c>
      <c r="Z1424" s="195" t="inlineStr">
        <is>
          <t>NONE</t>
        </is>
      </c>
      <c r="AA1424" s="195" t="inlineStr">
        <is>
          <t>NONE</t>
        </is>
      </c>
      <c r="AB1424" s="195" t="inlineStr">
        <is>
          <t>NONE</t>
        </is>
      </c>
      <c r="AC1424" s="195" t="n">
        <v>0</v>
      </c>
      <c r="AD1424" s="195" t="inlineStr"/>
    </row>
    <row r="1425">
      <c r="A1425" s="195" t="inlineStr">
        <is>
          <t>MITRE_ATTACK</t>
        </is>
      </c>
      <c r="B1425" s="195" t="inlineStr">
        <is>
          <t>T1552</t>
        </is>
      </c>
      <c r="C1425" s="195" t="inlineStr">
        <is>
          <t>Tactic: Credential Access | Technique: Unsecured Credentials | 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t>
        </is>
      </c>
      <c r="D1425" s="195" t="n">
        <v>6</v>
      </c>
      <c r="E1425" s="195" t="inlineStr">
        <is>
          <t>MEDIUM</t>
        </is>
      </c>
      <c r="F1425" s="195" t="n">
        <v>2</v>
      </c>
      <c r="G1425" s="195" t="n">
        <v>2</v>
      </c>
      <c r="H1425" s="195" t="inlineStr">
        <is>
          <t>MEDIUM</t>
        </is>
      </c>
      <c r="I1425" s="195" t="n">
        <v>10</v>
      </c>
      <c r="J1425" s="195" t="inlineStr">
        <is>
          <t>NO</t>
        </is>
      </c>
      <c r="K1425" s="195" t="inlineStr">
        <is>
          <t>https://attack.mitre.org/techniques/T1552</t>
        </is>
      </c>
      <c r="L1425" s="195" t="inlineStr"/>
      <c r="M1425" s="195" t="inlineStr">
        <is>
          <t>Implement detections</t>
        </is>
      </c>
      <c r="N1425" s="195" t="inlineStr">
        <is>
          <t>https://attack.mitre.org/techniques/T1552</t>
        </is>
      </c>
      <c r="O1425" s="195" t="inlineStr">
        <is>
          <t>Implement detection rules for this technique</t>
        </is>
      </c>
      <c r="P1425" s="195" t="inlineStr">
        <is>
          <t>Tactics: Credential Access</t>
        </is>
      </c>
      <c r="Q1425" s="195" t="inlineStr">
        <is>
          <t>P4</t>
        </is>
      </c>
      <c r="R1425" s="195" t="inlineStr">
        <is>
          <t>🔍 Investigate and apply appropriate controls</t>
        </is>
      </c>
      <c r="S1425" s="195" t="inlineStr">
        <is>
          <t>MITRE technique - no IP context</t>
        </is>
      </c>
      <c r="T1425" s="195" t="n">
        <v>0</v>
      </c>
      <c r="U1425" s="195" t="n">
        <v>0</v>
      </c>
      <c r="V1425" s="195" t="inlineStr">
        <is>
          <t>T1552:Unsecured Credentials | T1552.002:Credentials in Registry | T1552.003:Shell History</t>
        </is>
      </c>
      <c r="W1425" s="195" t="n">
        <v>1</v>
      </c>
      <c r="X1425" s="195" t="inlineStr">
        <is>
          <t>LOW (40%)</t>
        </is>
      </c>
      <c r="Y1425" s="195" t="inlineStr">
        <is>
          <t>NONE</t>
        </is>
      </c>
      <c r="Z1425" s="195" t="inlineStr">
        <is>
          <t>NONE</t>
        </is>
      </c>
      <c r="AA1425" s="195" t="inlineStr">
        <is>
          <t>NONE</t>
        </is>
      </c>
      <c r="AB1425" s="195" t="inlineStr">
        <is>
          <t>NONE</t>
        </is>
      </c>
      <c r="AC1425" s="195" t="n">
        <v>0</v>
      </c>
      <c r="AD1425" s="195" t="inlineStr"/>
    </row>
    <row r="1426">
      <c r="A1426" s="195" t="inlineStr">
        <is>
          <t>MITRE_ATTACK</t>
        </is>
      </c>
      <c r="B1426" s="195" t="inlineStr">
        <is>
          <t>T1547.010</t>
        </is>
      </c>
      <c r="C1426" s="195" t="inlineStr">
        <is>
          <t>Tactic: Persistence, Privilege Escalation | Technique: Port Monitors | Adversaries may use port monitors to run an adversary supplied DLL during system boot for persistence or privilege escalation. A port monitor can be set through the AddMonitor API call to set a DLL to be loaded at startup.(Citation: AddMonitor) This DLL can be located in C:\Windows\System32 and will be loaded and run by the print spooler service, `spoolsv.exe`, under SYSTEM level permissions on boot.(Citation: Bloxham) Altern</t>
        </is>
      </c>
      <c r="D1426" s="195" t="n">
        <v>6</v>
      </c>
      <c r="E1426" s="195" t="inlineStr">
        <is>
          <t>MEDIUM</t>
        </is>
      </c>
      <c r="F1426" s="195" t="n">
        <v>2</v>
      </c>
      <c r="G1426" s="195" t="n">
        <v>2</v>
      </c>
      <c r="H1426" s="195" t="inlineStr">
        <is>
          <t>MEDIUM</t>
        </is>
      </c>
      <c r="I1426" s="195" t="n">
        <v>10</v>
      </c>
      <c r="J1426" s="195" t="inlineStr">
        <is>
          <t>NO</t>
        </is>
      </c>
      <c r="K1426" s="195" t="inlineStr">
        <is>
          <t>https://attack.mitre.org/techniques/T1547/010</t>
        </is>
      </c>
      <c r="L1426" s="195" t="inlineStr"/>
      <c r="M1426" s="195" t="inlineStr">
        <is>
          <t>Implement detections</t>
        </is>
      </c>
      <c r="N1426" s="195" t="inlineStr">
        <is>
          <t>https://attack.mitre.org/techniques/T1547/010</t>
        </is>
      </c>
      <c r="O1426" s="195" t="inlineStr">
        <is>
          <t>Implement detection rules for this technique</t>
        </is>
      </c>
      <c r="P1426" s="195" t="inlineStr">
        <is>
          <t>Tactics: Persistence, Privilege Escalation</t>
        </is>
      </c>
      <c r="Q1426" s="195" t="inlineStr">
        <is>
          <t>P4</t>
        </is>
      </c>
      <c r="R1426" s="195" t="inlineStr">
        <is>
          <t>🔍 Investigate and apply appropriate controls</t>
        </is>
      </c>
      <c r="S1426" s="195" t="inlineStr">
        <is>
          <t>MITRE technique - no IP context</t>
        </is>
      </c>
      <c r="T1426" s="195" t="n">
        <v>0</v>
      </c>
      <c r="U1426" s="195" t="n">
        <v>0</v>
      </c>
      <c r="V1426" s="195" t="inlineStr">
        <is>
          <t>T1547.010:Port Monitors</t>
        </is>
      </c>
      <c r="W1426" s="195" t="n">
        <v>1</v>
      </c>
      <c r="X1426" s="195" t="inlineStr">
        <is>
          <t>LOW (40%)</t>
        </is>
      </c>
      <c r="Y1426" s="195" t="inlineStr">
        <is>
          <t>NONE</t>
        </is>
      </c>
      <c r="Z1426" s="195" t="inlineStr">
        <is>
          <t>NONE</t>
        </is>
      </c>
      <c r="AA1426" s="195" t="inlineStr">
        <is>
          <t>NONE</t>
        </is>
      </c>
      <c r="AB1426" s="195" t="inlineStr">
        <is>
          <t>NONE</t>
        </is>
      </c>
      <c r="AC1426" s="195" t="n">
        <v>0</v>
      </c>
      <c r="AD1426" s="195" t="inlineStr"/>
    </row>
    <row r="1427">
      <c r="A1427" s="195" t="inlineStr">
        <is>
          <t>MITRE_ATTACK</t>
        </is>
      </c>
      <c r="B1427" s="195" t="inlineStr">
        <is>
          <t>T1070.008</t>
        </is>
      </c>
      <c r="C1427" s="195" t="inlineStr">
        <is>
          <t>Tactic: Defense Evasion | Technique: Clear Mailbox Data | 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t>
        </is>
      </c>
      <c r="D1427" s="195" t="n">
        <v>6</v>
      </c>
      <c r="E1427" s="195" t="inlineStr">
        <is>
          <t>MEDIUM</t>
        </is>
      </c>
      <c r="F1427" s="195" t="n">
        <v>2</v>
      </c>
      <c r="G1427" s="195" t="n">
        <v>2</v>
      </c>
      <c r="H1427" s="195" t="inlineStr">
        <is>
          <t>MEDIUM</t>
        </is>
      </c>
      <c r="I1427" s="195" t="n">
        <v>10</v>
      </c>
      <c r="J1427" s="195" t="inlineStr">
        <is>
          <t>NO</t>
        </is>
      </c>
      <c r="K1427" s="195" t="inlineStr">
        <is>
          <t>https://attack.mitre.org/techniques/T1070/008</t>
        </is>
      </c>
      <c r="L1427" s="195" t="inlineStr"/>
      <c r="M1427" s="195" t="inlineStr">
        <is>
          <t>Implement detections</t>
        </is>
      </c>
      <c r="N1427" s="195" t="inlineStr">
        <is>
          <t>https://attack.mitre.org/techniques/T1070/008</t>
        </is>
      </c>
      <c r="O1427" s="195" t="inlineStr">
        <is>
          <t>Implement detection rules for this technique</t>
        </is>
      </c>
      <c r="P1427" s="195" t="inlineStr">
        <is>
          <t>Tactics: Defense Evasion</t>
        </is>
      </c>
      <c r="Q1427" s="195" t="inlineStr">
        <is>
          <t>P4</t>
        </is>
      </c>
      <c r="R1427" s="195" t="inlineStr">
        <is>
          <t>🔍 Investigate and apply appropriate controls</t>
        </is>
      </c>
      <c r="S1427" s="195" t="inlineStr">
        <is>
          <t>MITRE technique - no IP context</t>
        </is>
      </c>
      <c r="T1427" s="195" t="n">
        <v>0</v>
      </c>
      <c r="U1427" s="195" t="n">
        <v>0</v>
      </c>
      <c r="V1427" s="195" t="inlineStr">
        <is>
          <t>T1070.008:Clear Mailbox Data</t>
        </is>
      </c>
      <c r="W1427" s="195" t="n">
        <v>1</v>
      </c>
      <c r="X1427" s="195" t="inlineStr">
        <is>
          <t>LOW (40%)</t>
        </is>
      </c>
      <c r="Y1427" s="195" t="inlineStr">
        <is>
          <t>NONE</t>
        </is>
      </c>
      <c r="Z1427" s="195" t="inlineStr">
        <is>
          <t>NONE</t>
        </is>
      </c>
      <c r="AA1427" s="195" t="inlineStr">
        <is>
          <t>NONE</t>
        </is>
      </c>
      <c r="AB1427" s="195" t="inlineStr">
        <is>
          <t>NONE</t>
        </is>
      </c>
      <c r="AC1427" s="195" t="n">
        <v>0</v>
      </c>
      <c r="AD1427" s="195" t="inlineStr"/>
    </row>
    <row r="1428">
      <c r="A1428" s="195" t="inlineStr">
        <is>
          <t>MITRE_ATTACK</t>
        </is>
      </c>
      <c r="B1428" s="195" t="inlineStr">
        <is>
          <t>T1037.002</t>
        </is>
      </c>
      <c r="C1428" s="195" t="inlineStr">
        <is>
          <t>Tactic: Persistence, Privilege Escalation | Technique: Login Hook | Adversaries may use a Login Hook to establish persistence executed upon user logon. A login hook is a plist file that points to a specific script to execute with root privileges upon user logon. The plist file is located in the /Library/Preferences/com.apple.loginwindow.plist file and can be modified using the defaults command-line utility. This behavior is the same for logout hooks where a script can be executed upon user logou</t>
        </is>
      </c>
      <c r="D1428" s="195" t="n">
        <v>6</v>
      </c>
      <c r="E1428" s="195" t="inlineStr">
        <is>
          <t>MEDIUM</t>
        </is>
      </c>
      <c r="F1428" s="195" t="n">
        <v>2</v>
      </c>
      <c r="G1428" s="195" t="n">
        <v>2</v>
      </c>
      <c r="H1428" s="195" t="inlineStr">
        <is>
          <t>MEDIUM</t>
        </is>
      </c>
      <c r="I1428" s="195" t="n">
        <v>10</v>
      </c>
      <c r="J1428" s="195" t="inlineStr">
        <is>
          <t>NO</t>
        </is>
      </c>
      <c r="K1428" s="195" t="inlineStr">
        <is>
          <t>https://attack.mitre.org/techniques/T1037/002</t>
        </is>
      </c>
      <c r="L1428" s="195" t="inlineStr"/>
      <c r="M1428" s="195" t="inlineStr">
        <is>
          <t>Implement detections</t>
        </is>
      </c>
      <c r="N1428" s="195" t="inlineStr">
        <is>
          <t>https://attack.mitre.org/techniques/T1037/002</t>
        </is>
      </c>
      <c r="O1428" s="195" t="inlineStr">
        <is>
          <t>Implement detection rules for this technique</t>
        </is>
      </c>
      <c r="P1428" s="195" t="inlineStr">
        <is>
          <t>Tactics: Persistence, Privilege Escalation</t>
        </is>
      </c>
      <c r="Q1428" s="195" t="inlineStr">
        <is>
          <t>P4</t>
        </is>
      </c>
      <c r="R1428" s="195" t="inlineStr">
        <is>
          <t>🔍 Investigate and apply appropriate controls</t>
        </is>
      </c>
      <c r="S1428" s="195" t="inlineStr">
        <is>
          <t>MITRE technique - no IP context</t>
        </is>
      </c>
      <c r="T1428" s="195" t="n">
        <v>0</v>
      </c>
      <c r="U1428" s="195" t="n">
        <v>0</v>
      </c>
      <c r="V1428" s="195" t="inlineStr">
        <is>
          <t>T1037.002:Login Hook</t>
        </is>
      </c>
      <c r="W1428" s="195" t="n">
        <v>1</v>
      </c>
      <c r="X1428" s="195" t="inlineStr">
        <is>
          <t>LOW (40%)</t>
        </is>
      </c>
      <c r="Y1428" s="195" t="inlineStr">
        <is>
          <t>NONE</t>
        </is>
      </c>
      <c r="Z1428" s="195" t="inlineStr">
        <is>
          <t>NONE</t>
        </is>
      </c>
      <c r="AA1428" s="195" t="inlineStr">
        <is>
          <t>NONE</t>
        </is>
      </c>
      <c r="AB1428" s="195" t="inlineStr">
        <is>
          <t>NONE</t>
        </is>
      </c>
      <c r="AC1428" s="195" t="n">
        <v>0</v>
      </c>
      <c r="AD1428" s="195" t="inlineStr"/>
    </row>
    <row r="1429">
      <c r="A1429" s="195" t="inlineStr">
        <is>
          <t>MITRE_ATTACK</t>
        </is>
      </c>
      <c r="B1429" s="195" t="inlineStr">
        <is>
          <t>T1659</t>
        </is>
      </c>
      <c r="C1429" s="195" t="inlineStr">
        <is>
          <t>Tactic: Initial Access, Command And Control | Technique: Content Injection |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t>
        </is>
      </c>
      <c r="D1429" s="195" t="n">
        <v>6</v>
      </c>
      <c r="E1429" s="195" t="inlineStr">
        <is>
          <t>MEDIUM</t>
        </is>
      </c>
      <c r="F1429" s="195" t="n">
        <v>2</v>
      </c>
      <c r="G1429" s="195" t="n">
        <v>2</v>
      </c>
      <c r="H1429" s="195" t="inlineStr">
        <is>
          <t>MEDIUM</t>
        </is>
      </c>
      <c r="I1429" s="195" t="n">
        <v>10</v>
      </c>
      <c r="J1429" s="195" t="inlineStr">
        <is>
          <t>NO</t>
        </is>
      </c>
      <c r="K1429" s="195" t="inlineStr">
        <is>
          <t>https://attack.mitre.org/techniques/T1659</t>
        </is>
      </c>
      <c r="L1429" s="195" t="inlineStr"/>
      <c r="M1429" s="195" t="inlineStr">
        <is>
          <t>Implement detections</t>
        </is>
      </c>
      <c r="N1429" s="195" t="inlineStr">
        <is>
          <t>https://attack.mitre.org/techniques/T1659</t>
        </is>
      </c>
      <c r="O1429" s="195" t="inlineStr">
        <is>
          <t>Implement detection rules for this technique</t>
        </is>
      </c>
      <c r="P1429" s="195" t="inlineStr">
        <is>
          <t>Tactics: Initial Access, Command And Control</t>
        </is>
      </c>
      <c r="Q1429" s="195" t="inlineStr">
        <is>
          <t>P4</t>
        </is>
      </c>
      <c r="R1429" s="195" t="inlineStr">
        <is>
          <t>🔍 Investigate and apply appropriate controls</t>
        </is>
      </c>
      <c r="S1429" s="195" t="inlineStr">
        <is>
          <t>MITRE technique - no IP context</t>
        </is>
      </c>
      <c r="T1429" s="195" t="n">
        <v>0</v>
      </c>
      <c r="U1429" s="195" t="n">
        <v>0</v>
      </c>
      <c r="V1429" s="195" t="inlineStr">
        <is>
          <t>T1659:Content Injection | T1608.004:Drive-by Target | T1189:Drive-by Compromise</t>
        </is>
      </c>
      <c r="W1429" s="195" t="n">
        <v>1</v>
      </c>
      <c r="X1429" s="195" t="inlineStr">
        <is>
          <t>LOW (40%)</t>
        </is>
      </c>
      <c r="Y1429" s="195" t="inlineStr">
        <is>
          <t>NONE</t>
        </is>
      </c>
      <c r="Z1429" s="195" t="inlineStr">
        <is>
          <t>NONE</t>
        </is>
      </c>
      <c r="AA1429" s="195" t="inlineStr">
        <is>
          <t>NONE</t>
        </is>
      </c>
      <c r="AB1429" s="195" t="inlineStr">
        <is>
          <t>NONE</t>
        </is>
      </c>
      <c r="AC1429" s="195" t="n">
        <v>0</v>
      </c>
      <c r="AD1429" s="195" t="inlineStr"/>
    </row>
    <row r="1430">
      <c r="A1430" s="195" t="inlineStr">
        <is>
          <t>MITRE_ATTACK</t>
        </is>
      </c>
      <c r="B1430" s="195" t="inlineStr">
        <is>
          <t>T1055</t>
        </is>
      </c>
      <c r="C1430" s="195" t="inlineStr">
        <is>
          <t xml:space="preserve">Tactic: Defense Evasion, Privilege Escalation | Technique: Process Injection |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t>
        </is>
      </c>
      <c r="D1430" s="195" t="n">
        <v>6</v>
      </c>
      <c r="E1430" s="195" t="inlineStr">
        <is>
          <t>MEDIUM</t>
        </is>
      </c>
      <c r="F1430" s="195" t="n">
        <v>2</v>
      </c>
      <c r="G1430" s="195" t="n">
        <v>2</v>
      </c>
      <c r="H1430" s="195" t="inlineStr">
        <is>
          <t>MEDIUM</t>
        </is>
      </c>
      <c r="I1430" s="195" t="n">
        <v>10</v>
      </c>
      <c r="J1430" s="195" t="inlineStr">
        <is>
          <t>NO</t>
        </is>
      </c>
      <c r="K1430" s="195" t="inlineStr">
        <is>
          <t>https://attack.mitre.org/techniques/T1055</t>
        </is>
      </c>
      <c r="L1430" s="195" t="inlineStr"/>
      <c r="M1430" s="195" t="inlineStr">
        <is>
          <t>Implement detections</t>
        </is>
      </c>
      <c r="N1430" s="195" t="inlineStr">
        <is>
          <t>https://attack.mitre.org/techniques/T1055</t>
        </is>
      </c>
      <c r="O1430" s="195" t="inlineStr">
        <is>
          <t>Implement detection rules for this technique</t>
        </is>
      </c>
      <c r="P1430" s="195" t="inlineStr">
        <is>
          <t>Tactics: Defense Evasion, Privilege Escalation</t>
        </is>
      </c>
      <c r="Q1430" s="195" t="inlineStr">
        <is>
          <t>P4</t>
        </is>
      </c>
      <c r="R1430" s="195" t="inlineStr">
        <is>
          <t>🔍 Investigate and apply appropriate controls</t>
        </is>
      </c>
      <c r="S1430" s="195" t="inlineStr">
        <is>
          <t>MITRE technique - no IP context</t>
        </is>
      </c>
      <c r="T1430" s="195" t="n">
        <v>0</v>
      </c>
      <c r="U1430" s="195" t="n">
        <v>0</v>
      </c>
      <c r="V1430" s="195" t="inlineStr">
        <is>
          <t>T1055:Process Injection</t>
        </is>
      </c>
      <c r="W1430" s="195" t="n">
        <v>1</v>
      </c>
      <c r="X1430" s="195" t="inlineStr">
        <is>
          <t>LOW (40%)</t>
        </is>
      </c>
      <c r="Y1430" s="195" t="inlineStr">
        <is>
          <t>NONE</t>
        </is>
      </c>
      <c r="Z1430" s="195" t="inlineStr">
        <is>
          <t>NONE</t>
        </is>
      </c>
      <c r="AA1430" s="195" t="inlineStr">
        <is>
          <t>NONE</t>
        </is>
      </c>
      <c r="AB1430" s="195" t="inlineStr">
        <is>
          <t>NONE</t>
        </is>
      </c>
      <c r="AC1430" s="195" t="n">
        <v>0</v>
      </c>
      <c r="AD1430" s="195" t="inlineStr"/>
    </row>
    <row r="1431">
      <c r="A1431" s="195" t="inlineStr">
        <is>
          <t>MITRE_ATTACK</t>
        </is>
      </c>
      <c r="B1431" s="195" t="inlineStr">
        <is>
          <t>T1567.004</t>
        </is>
      </c>
      <c r="C1431" s="195" t="inlineStr">
        <is>
          <t>Tactic: Exfiltration | Technique: Exfiltration Over Webhook | 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t>
        </is>
      </c>
      <c r="D1431" s="195" t="n">
        <v>6</v>
      </c>
      <c r="E1431" s="195" t="inlineStr">
        <is>
          <t>MEDIUM</t>
        </is>
      </c>
      <c r="F1431" s="195" t="n">
        <v>2</v>
      </c>
      <c r="G1431" s="195" t="n">
        <v>2</v>
      </c>
      <c r="H1431" s="195" t="inlineStr">
        <is>
          <t>MEDIUM</t>
        </is>
      </c>
      <c r="I1431" s="195" t="n">
        <v>10</v>
      </c>
      <c r="J1431" s="195" t="inlineStr">
        <is>
          <t>NO</t>
        </is>
      </c>
      <c r="K1431" s="195" t="inlineStr">
        <is>
          <t>https://attack.mitre.org/techniques/T1567/004</t>
        </is>
      </c>
      <c r="L1431" s="195" t="inlineStr"/>
      <c r="M1431" s="195" t="inlineStr">
        <is>
          <t>Implement detections</t>
        </is>
      </c>
      <c r="N1431" s="195" t="inlineStr">
        <is>
          <t>https://attack.mitre.org/techniques/T1567/004</t>
        </is>
      </c>
      <c r="O1431" s="195" t="inlineStr">
        <is>
          <t>Implement detection rules for this technique</t>
        </is>
      </c>
      <c r="P1431" s="195" t="inlineStr">
        <is>
          <t>Tactics: Exfiltration</t>
        </is>
      </c>
      <c r="Q1431" s="195" t="inlineStr">
        <is>
          <t>P4</t>
        </is>
      </c>
      <c r="R1431" s="195" t="inlineStr">
        <is>
          <t>🔍 Investigate and apply appropriate controls</t>
        </is>
      </c>
      <c r="S1431" s="195" t="inlineStr">
        <is>
          <t>MITRE technique - no IP context</t>
        </is>
      </c>
      <c r="T1431" s="195" t="n">
        <v>0</v>
      </c>
      <c r="U1431" s="195" t="n">
        <v>0</v>
      </c>
      <c r="V1431" s="195" t="inlineStr">
        <is>
          <t>T1567.004:Exfiltration Over Webhook | T1584.004:Server</t>
        </is>
      </c>
      <c r="W1431" s="195" t="n">
        <v>1</v>
      </c>
      <c r="X1431" s="195" t="inlineStr">
        <is>
          <t>LOW (40%)</t>
        </is>
      </c>
      <c r="Y1431" s="195" t="inlineStr">
        <is>
          <t>NONE</t>
        </is>
      </c>
      <c r="Z1431" s="195" t="inlineStr">
        <is>
          <t>NONE</t>
        </is>
      </c>
      <c r="AA1431" s="195" t="inlineStr">
        <is>
          <t>NONE</t>
        </is>
      </c>
      <c r="AB1431" s="195" t="inlineStr">
        <is>
          <t>NONE</t>
        </is>
      </c>
      <c r="AC1431" s="195" t="n">
        <v>0</v>
      </c>
      <c r="AD1431" s="195" t="inlineStr"/>
    </row>
    <row r="1432">
      <c r="A1432" s="195" t="inlineStr">
        <is>
          <t>MITRE_ATTACK</t>
        </is>
      </c>
      <c r="B1432" s="195" t="inlineStr">
        <is>
          <t>T1205</t>
        </is>
      </c>
      <c r="C1432" s="195" t="inlineStr">
        <is>
          <t>Tactic: Defense Evasion, Persistence, Command And Control | Technique: Traffic Signaling |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t>
        </is>
      </c>
      <c r="D1432" s="195" t="n">
        <v>6</v>
      </c>
      <c r="E1432" s="195" t="inlineStr">
        <is>
          <t>MEDIUM</t>
        </is>
      </c>
      <c r="F1432" s="195" t="n">
        <v>2</v>
      </c>
      <c r="G1432" s="195" t="n">
        <v>2</v>
      </c>
      <c r="H1432" s="195" t="inlineStr">
        <is>
          <t>MEDIUM</t>
        </is>
      </c>
      <c r="I1432" s="195" t="n">
        <v>10</v>
      </c>
      <c r="J1432" s="195" t="inlineStr">
        <is>
          <t>NO</t>
        </is>
      </c>
      <c r="K1432" s="195" t="inlineStr">
        <is>
          <t>https://attack.mitre.org/techniques/T1205</t>
        </is>
      </c>
      <c r="L1432" s="195" t="inlineStr"/>
      <c r="M1432" s="195" t="inlineStr">
        <is>
          <t>Implement detections</t>
        </is>
      </c>
      <c r="N1432" s="195" t="inlineStr">
        <is>
          <t>https://attack.mitre.org/techniques/T1205</t>
        </is>
      </c>
      <c r="O1432" s="195" t="inlineStr">
        <is>
          <t>Implement detection rules for this technique</t>
        </is>
      </c>
      <c r="P1432" s="195" t="inlineStr">
        <is>
          <t>Tactics: Defense Evasion, Persistence, Command And Control</t>
        </is>
      </c>
      <c r="Q1432" s="195" t="inlineStr">
        <is>
          <t>P4</t>
        </is>
      </c>
      <c r="R1432" s="195" t="inlineStr">
        <is>
          <t>🔍 Investigate and apply appropriate controls</t>
        </is>
      </c>
      <c r="S1432" s="195" t="inlineStr">
        <is>
          <t>MITRE technique - no IP context</t>
        </is>
      </c>
      <c r="T1432" s="195" t="n">
        <v>0</v>
      </c>
      <c r="U1432" s="195" t="n">
        <v>0</v>
      </c>
      <c r="V1432" s="195" t="inlineStr">
        <is>
          <t>T1205:Traffic Signaling</t>
        </is>
      </c>
      <c r="W1432" s="195" t="n">
        <v>1</v>
      </c>
      <c r="X1432" s="195" t="inlineStr">
        <is>
          <t>LOW (40%)</t>
        </is>
      </c>
      <c r="Y1432" s="195" t="inlineStr">
        <is>
          <t>NONE</t>
        </is>
      </c>
      <c r="Z1432" s="195" t="inlineStr">
        <is>
          <t>NONE</t>
        </is>
      </c>
      <c r="AA1432" s="195" t="inlineStr">
        <is>
          <t>NONE</t>
        </is>
      </c>
      <c r="AB1432" s="195" t="inlineStr">
        <is>
          <t>NONE</t>
        </is>
      </c>
      <c r="AC1432" s="195" t="n">
        <v>0</v>
      </c>
      <c r="AD1432" s="195" t="inlineStr"/>
    </row>
    <row r="1433">
      <c r="A1433" s="195" t="inlineStr">
        <is>
          <t>MITRE_ATTACK</t>
        </is>
      </c>
      <c r="B1433" s="195" t="inlineStr">
        <is>
          <t>T1021.008</t>
        </is>
      </c>
      <c r="C1433" s="195" t="inlineStr">
        <is>
          <t xml:space="preserve">Tactic: Lateral Movement | Technique: Direct Cloud VM Connections |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t>
        </is>
      </c>
      <c r="D1433" s="195" t="n">
        <v>6</v>
      </c>
      <c r="E1433" s="195" t="inlineStr">
        <is>
          <t>MEDIUM</t>
        </is>
      </c>
      <c r="F1433" s="195" t="n">
        <v>2</v>
      </c>
      <c r="G1433" s="195" t="n">
        <v>2</v>
      </c>
      <c r="H1433" s="195" t="inlineStr">
        <is>
          <t>MEDIUM</t>
        </is>
      </c>
      <c r="I1433" s="195" t="n">
        <v>10</v>
      </c>
      <c r="J1433" s="195" t="inlineStr">
        <is>
          <t>NO</t>
        </is>
      </c>
      <c r="K1433" s="195" t="inlineStr">
        <is>
          <t>https://attack.mitre.org/techniques/T1021/008</t>
        </is>
      </c>
      <c r="L1433" s="195" t="inlineStr"/>
      <c r="M1433" s="195" t="inlineStr">
        <is>
          <t>Implement detections</t>
        </is>
      </c>
      <c r="N1433" s="195" t="inlineStr">
        <is>
          <t>https://attack.mitre.org/techniques/T1021/008</t>
        </is>
      </c>
      <c r="O1433" s="195" t="inlineStr">
        <is>
          <t>Implement detection rules for this technique</t>
        </is>
      </c>
      <c r="P1433" s="195" t="inlineStr">
        <is>
          <t>Tactics: Lateral Movement</t>
        </is>
      </c>
      <c r="Q1433" s="195" t="inlineStr">
        <is>
          <t>P4</t>
        </is>
      </c>
      <c r="R1433" s="195" t="inlineStr">
        <is>
          <t>🔍 Investigate and apply appropriate controls</t>
        </is>
      </c>
      <c r="S1433" s="195" t="inlineStr">
        <is>
          <t>MITRE technique - no IP context</t>
        </is>
      </c>
      <c r="T1433" s="195" t="n">
        <v>0</v>
      </c>
      <c r="U1433" s="195" t="n">
        <v>0</v>
      </c>
      <c r="V1433" s="195" t="inlineStr">
        <is>
          <t>T1021.008:Direct Cloud VM Connections | T1059.009:Cloud API | T1078:Valid Accounts</t>
        </is>
      </c>
      <c r="W1433" s="195" t="n">
        <v>1</v>
      </c>
      <c r="X1433" s="195" t="inlineStr">
        <is>
          <t>LOW (40%)</t>
        </is>
      </c>
      <c r="Y1433" s="195" t="inlineStr">
        <is>
          <t>NONE</t>
        </is>
      </c>
      <c r="Z1433" s="195" t="inlineStr">
        <is>
          <t>NONE</t>
        </is>
      </c>
      <c r="AA1433" s="195" t="inlineStr">
        <is>
          <t>NONE</t>
        </is>
      </c>
      <c r="AB1433" s="195" t="inlineStr">
        <is>
          <t>NONE</t>
        </is>
      </c>
      <c r="AC1433" s="195" t="n">
        <v>0</v>
      </c>
      <c r="AD1433" s="195" t="inlineStr"/>
    </row>
    <row r="1434">
      <c r="A1434" s="195" t="inlineStr">
        <is>
          <t>MITRE_ATTACK</t>
        </is>
      </c>
      <c r="B1434" s="195" t="inlineStr">
        <is>
          <t>T1218</t>
        </is>
      </c>
      <c r="C1434" s="195" t="inlineStr">
        <is>
          <t>Tactic: Defense Evasion | Technique: System Binary Proxy Execution | 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t>
        </is>
      </c>
      <c r="D1434" s="195" t="n">
        <v>6</v>
      </c>
      <c r="E1434" s="195" t="inlineStr">
        <is>
          <t>MEDIUM</t>
        </is>
      </c>
      <c r="F1434" s="195" t="n">
        <v>2</v>
      </c>
      <c r="G1434" s="195" t="n">
        <v>2</v>
      </c>
      <c r="H1434" s="195" t="inlineStr">
        <is>
          <t>MEDIUM</t>
        </is>
      </c>
      <c r="I1434" s="195" t="n">
        <v>10</v>
      </c>
      <c r="J1434" s="195" t="inlineStr">
        <is>
          <t>NO</t>
        </is>
      </c>
      <c r="K1434" s="195" t="inlineStr">
        <is>
          <t>https://attack.mitre.org/techniques/T1218</t>
        </is>
      </c>
      <c r="L1434" s="195" t="inlineStr"/>
      <c r="M1434" s="195" t="inlineStr">
        <is>
          <t>Implement detections</t>
        </is>
      </c>
      <c r="N1434" s="195" t="inlineStr">
        <is>
          <t>https://attack.mitre.org/techniques/T1218</t>
        </is>
      </c>
      <c r="O1434" s="195" t="inlineStr">
        <is>
          <t>Implement detection rules for this technique</t>
        </is>
      </c>
      <c r="P1434" s="195" t="inlineStr">
        <is>
          <t>Tactics: Defense Evasion</t>
        </is>
      </c>
      <c r="Q1434" s="195" t="inlineStr">
        <is>
          <t>P4</t>
        </is>
      </c>
      <c r="R1434" s="195" t="inlineStr">
        <is>
          <t>🔍 Investigate and apply appropriate controls</t>
        </is>
      </c>
      <c r="S1434" s="195" t="inlineStr">
        <is>
          <t>MITRE technique - no IP context</t>
        </is>
      </c>
      <c r="T1434" s="195" t="n">
        <v>0</v>
      </c>
      <c r="U1434" s="195" t="n">
        <v>0</v>
      </c>
      <c r="V1434" s="195" t="inlineStr">
        <is>
          <t>T1218:System Binary Proxy Execution | T1587.003:Digital Certificates</t>
        </is>
      </c>
      <c r="W1434" s="195" t="n">
        <v>1</v>
      </c>
      <c r="X1434" s="195" t="inlineStr">
        <is>
          <t>LOW (40%)</t>
        </is>
      </c>
      <c r="Y1434" s="195" t="inlineStr">
        <is>
          <t>NONE</t>
        </is>
      </c>
      <c r="Z1434" s="195" t="inlineStr">
        <is>
          <t>NONE</t>
        </is>
      </c>
      <c r="AA1434" s="195" t="inlineStr">
        <is>
          <t>NONE</t>
        </is>
      </c>
      <c r="AB1434" s="195" t="inlineStr">
        <is>
          <t>NONE</t>
        </is>
      </c>
      <c r="AC1434" s="195" t="n">
        <v>0</v>
      </c>
      <c r="AD1434" s="195" t="inlineStr"/>
    </row>
    <row r="1435">
      <c r="A1435" s="195" t="inlineStr">
        <is>
          <t>MITRE_ATTACK</t>
        </is>
      </c>
      <c r="B1435" s="195" t="inlineStr">
        <is>
          <t>T1070.006</t>
        </is>
      </c>
      <c r="C1435" s="195" t="inlineStr">
        <is>
          <t>Tactic: Defense Evasion | Technique: Timestomp | 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t>
        </is>
      </c>
      <c r="D1435" s="195" t="n">
        <v>6</v>
      </c>
      <c r="E1435" s="195" t="inlineStr">
        <is>
          <t>MEDIUM</t>
        </is>
      </c>
      <c r="F1435" s="195" t="n">
        <v>2</v>
      </c>
      <c r="G1435" s="195" t="n">
        <v>2</v>
      </c>
      <c r="H1435" s="195" t="inlineStr">
        <is>
          <t>MEDIUM</t>
        </is>
      </c>
      <c r="I1435" s="195" t="n">
        <v>10</v>
      </c>
      <c r="J1435" s="195" t="inlineStr">
        <is>
          <t>NO</t>
        </is>
      </c>
      <c r="K1435" s="195" t="inlineStr">
        <is>
          <t>https://attack.mitre.org/techniques/T1070/006</t>
        </is>
      </c>
      <c r="L1435" s="195" t="inlineStr"/>
      <c r="M1435" s="195" t="inlineStr">
        <is>
          <t>Implement detections</t>
        </is>
      </c>
      <c r="N1435" s="195" t="inlineStr">
        <is>
          <t>https://attack.mitre.org/techniques/T1070/006</t>
        </is>
      </c>
      <c r="O1435" s="195" t="inlineStr">
        <is>
          <t>Implement detection rules for this technique</t>
        </is>
      </c>
      <c r="P1435" s="195" t="inlineStr">
        <is>
          <t>Tactics: Defense Evasion</t>
        </is>
      </c>
      <c r="Q1435" s="195" t="inlineStr">
        <is>
          <t>P4</t>
        </is>
      </c>
      <c r="R1435" s="195" t="inlineStr">
        <is>
          <t>🔍 Investigate and apply appropriate controls</t>
        </is>
      </c>
      <c r="S1435" s="195" t="inlineStr">
        <is>
          <t>MITRE technique - no IP context</t>
        </is>
      </c>
      <c r="T1435" s="195" t="n">
        <v>0</v>
      </c>
      <c r="U1435" s="195" t="n">
        <v>0</v>
      </c>
      <c r="V1435" s="195" t="inlineStr">
        <is>
          <t>T1070.006:Timestomp | T1204.002:Malicious File</t>
        </is>
      </c>
      <c r="W1435" s="195" t="n">
        <v>1</v>
      </c>
      <c r="X1435" s="195" t="inlineStr">
        <is>
          <t>LOW (40%)</t>
        </is>
      </c>
      <c r="Y1435" s="195" t="inlineStr">
        <is>
          <t>NONE</t>
        </is>
      </c>
      <c r="Z1435" s="195" t="inlineStr">
        <is>
          <t>NONE</t>
        </is>
      </c>
      <c r="AA1435" s="195" t="inlineStr">
        <is>
          <t>NONE</t>
        </is>
      </c>
      <c r="AB1435" s="195" t="inlineStr">
        <is>
          <t>NONE</t>
        </is>
      </c>
      <c r="AC1435" s="195" t="n">
        <v>0</v>
      </c>
      <c r="AD1435" s="195" t="inlineStr"/>
    </row>
    <row r="1436">
      <c r="A1436" s="195" t="inlineStr">
        <is>
          <t>MITRE_ATTACK</t>
        </is>
      </c>
      <c r="B1436" s="195" t="inlineStr">
        <is>
          <t>T1557.004</t>
        </is>
      </c>
      <c r="C1436" s="195" t="inlineStr">
        <is>
          <t>Tactic: Credential Access, Collection | Technique: Evil Twin | 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t>
        </is>
      </c>
      <c r="D1436" s="195" t="n">
        <v>6</v>
      </c>
      <c r="E1436" s="195" t="inlineStr">
        <is>
          <t>MEDIUM</t>
        </is>
      </c>
      <c r="F1436" s="195" t="n">
        <v>2</v>
      </c>
      <c r="G1436" s="195" t="n">
        <v>2</v>
      </c>
      <c r="H1436" s="195" t="inlineStr">
        <is>
          <t>MEDIUM</t>
        </is>
      </c>
      <c r="I1436" s="195" t="n">
        <v>10</v>
      </c>
      <c r="J1436" s="195" t="inlineStr">
        <is>
          <t>NO</t>
        </is>
      </c>
      <c r="K1436" s="195" t="inlineStr">
        <is>
          <t>https://attack.mitre.org/techniques/T1557/004</t>
        </is>
      </c>
      <c r="L1436" s="195" t="inlineStr"/>
      <c r="M1436" s="195" t="inlineStr">
        <is>
          <t>Implement detections</t>
        </is>
      </c>
      <c r="N1436" s="195" t="inlineStr">
        <is>
          <t>https://attack.mitre.org/techniques/T1557/004</t>
        </is>
      </c>
      <c r="O1436" s="195" t="inlineStr">
        <is>
          <t>Implement detection rules for this technique</t>
        </is>
      </c>
      <c r="P1436" s="195" t="inlineStr">
        <is>
          <t>Tactics: Credential Access, Collection</t>
        </is>
      </c>
      <c r="Q1436" s="195" t="inlineStr">
        <is>
          <t>P4</t>
        </is>
      </c>
      <c r="R1436" s="195" t="inlineStr">
        <is>
          <t>🔍 Investigate and apply appropriate controls</t>
        </is>
      </c>
      <c r="S1436" s="195" t="inlineStr">
        <is>
          <t>MITRE technique - no IP context</t>
        </is>
      </c>
      <c r="T1436" s="195" t="n">
        <v>0</v>
      </c>
      <c r="U1436" s="195" t="n">
        <v>0</v>
      </c>
      <c r="V1436" s="195" t="inlineStr">
        <is>
          <t>T1557.004:Evil Twin | T1040:Network Sniffing | T1565:Data Manipulation</t>
        </is>
      </c>
      <c r="W1436" s="195" t="n">
        <v>1</v>
      </c>
      <c r="X1436" s="195" t="inlineStr">
        <is>
          <t>LOW (40%)</t>
        </is>
      </c>
      <c r="Y1436" s="195" t="inlineStr">
        <is>
          <t>NONE</t>
        </is>
      </c>
      <c r="Z1436" s="195" t="inlineStr">
        <is>
          <t>NONE</t>
        </is>
      </c>
      <c r="AA1436" s="195" t="inlineStr">
        <is>
          <t>NONE</t>
        </is>
      </c>
      <c r="AB1436" s="195" t="inlineStr">
        <is>
          <t>NONE</t>
        </is>
      </c>
      <c r="AC1436" s="195" t="n">
        <v>0</v>
      </c>
      <c r="AD1436" s="195" t="inlineStr"/>
    </row>
    <row r="1437">
      <c r="A1437" s="195" t="inlineStr">
        <is>
          <t>MITRE_ATTACK</t>
        </is>
      </c>
      <c r="B1437" s="195" t="inlineStr">
        <is>
          <t>T1620</t>
        </is>
      </c>
      <c r="C1437" s="195" t="inlineStr">
        <is>
          <t>Tactic: Defense Evasion | Technique: Reflective Code Loading | 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t>
        </is>
      </c>
      <c r="D1437" s="195" t="n">
        <v>6</v>
      </c>
      <c r="E1437" s="195" t="inlineStr">
        <is>
          <t>MEDIUM</t>
        </is>
      </c>
      <c r="F1437" s="195" t="n">
        <v>2</v>
      </c>
      <c r="G1437" s="195" t="n">
        <v>2</v>
      </c>
      <c r="H1437" s="195" t="inlineStr">
        <is>
          <t>MEDIUM</t>
        </is>
      </c>
      <c r="I1437" s="195" t="n">
        <v>10</v>
      </c>
      <c r="J1437" s="195" t="inlineStr">
        <is>
          <t>NO</t>
        </is>
      </c>
      <c r="K1437" s="195" t="inlineStr">
        <is>
          <t>https://attack.mitre.org/techniques/T1620</t>
        </is>
      </c>
      <c r="L1437" s="195" t="inlineStr"/>
      <c r="M1437" s="195" t="inlineStr">
        <is>
          <t>Implement detections</t>
        </is>
      </c>
      <c r="N1437" s="195" t="inlineStr">
        <is>
          <t>https://attack.mitre.org/techniques/T1620</t>
        </is>
      </c>
      <c r="O1437" s="195" t="inlineStr">
        <is>
          <t>Implement detection rules for this technique</t>
        </is>
      </c>
      <c r="P1437" s="195" t="inlineStr">
        <is>
          <t>Tactics: Defense Evasion</t>
        </is>
      </c>
      <c r="Q1437" s="195" t="inlineStr">
        <is>
          <t>P4</t>
        </is>
      </c>
      <c r="R1437" s="195" t="inlineStr">
        <is>
          <t>🔍 Investigate and apply appropriate controls</t>
        </is>
      </c>
      <c r="S1437" s="195" t="inlineStr">
        <is>
          <t>MITRE technique - no IP context</t>
        </is>
      </c>
      <c r="T1437" s="195" t="n">
        <v>0</v>
      </c>
      <c r="U1437" s="195" t="n">
        <v>0</v>
      </c>
      <c r="V1437" s="195" t="inlineStr">
        <is>
          <t>T1620:Reflective Code Loading | T1129:Shared Modules</t>
        </is>
      </c>
      <c r="W1437" s="195" t="n">
        <v>1</v>
      </c>
      <c r="X1437" s="195" t="inlineStr">
        <is>
          <t>LOW (40%)</t>
        </is>
      </c>
      <c r="Y1437" s="195" t="inlineStr">
        <is>
          <t>NONE</t>
        </is>
      </c>
      <c r="Z1437" s="195" t="inlineStr">
        <is>
          <t>NONE</t>
        </is>
      </c>
      <c r="AA1437" s="195" t="inlineStr">
        <is>
          <t>NONE</t>
        </is>
      </c>
      <c r="AB1437" s="195" t="inlineStr">
        <is>
          <t>NONE</t>
        </is>
      </c>
      <c r="AC1437" s="195" t="n">
        <v>0</v>
      </c>
      <c r="AD1437" s="195" t="inlineStr"/>
    </row>
    <row r="1438">
      <c r="A1438" s="195" t="inlineStr">
        <is>
          <t>MITRE_ATTACK</t>
        </is>
      </c>
      <c r="B1438" s="195" t="inlineStr">
        <is>
          <t>T1016.002</t>
        </is>
      </c>
      <c r="C1438" s="195" t="inlineStr">
        <is>
          <t>Tactic: Discovery | Technique: Wi-Fi Discovery | 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t>
        </is>
      </c>
      <c r="D1438" s="195" t="n">
        <v>6</v>
      </c>
      <c r="E1438" s="195" t="inlineStr">
        <is>
          <t>MEDIUM</t>
        </is>
      </c>
      <c r="F1438" s="195" t="n">
        <v>2</v>
      </c>
      <c r="G1438" s="195" t="n">
        <v>2</v>
      </c>
      <c r="H1438" s="195" t="inlineStr">
        <is>
          <t>MEDIUM</t>
        </is>
      </c>
      <c r="I1438" s="195" t="n">
        <v>10</v>
      </c>
      <c r="J1438" s="195" t="inlineStr">
        <is>
          <t>NO</t>
        </is>
      </c>
      <c r="K1438" s="195" t="inlineStr">
        <is>
          <t>https://attack.mitre.org/techniques/T1016/002</t>
        </is>
      </c>
      <c r="L1438" s="195" t="inlineStr"/>
      <c r="M1438" s="195" t="inlineStr">
        <is>
          <t>Implement detections</t>
        </is>
      </c>
      <c r="N1438" s="195" t="inlineStr">
        <is>
          <t>https://attack.mitre.org/techniques/T1016/002</t>
        </is>
      </c>
      <c r="O1438" s="195" t="inlineStr">
        <is>
          <t>Implement detection rules for this technique</t>
        </is>
      </c>
      <c r="P1438" s="195" t="inlineStr">
        <is>
          <t>Tactics: Discovery</t>
        </is>
      </c>
      <c r="Q1438" s="195" t="inlineStr">
        <is>
          <t>P4</t>
        </is>
      </c>
      <c r="R1438" s="195" t="inlineStr">
        <is>
          <t>🔍 Investigate and apply appropriate controls</t>
        </is>
      </c>
      <c r="S1438" s="195" t="inlineStr">
        <is>
          <t>MITRE technique - no IP context</t>
        </is>
      </c>
      <c r="T1438" s="195" t="n">
        <v>0</v>
      </c>
      <c r="U1438" s="195" t="n">
        <v>0</v>
      </c>
      <c r="V1438" s="195" t="inlineStr">
        <is>
          <t>T1016.002:Wi-Fi Discovery | T1087:Account Discovery | T1018:Remote System Discovery</t>
        </is>
      </c>
      <c r="W1438" s="195" t="n">
        <v>1</v>
      </c>
      <c r="X1438" s="195" t="inlineStr">
        <is>
          <t>LOW (40%)</t>
        </is>
      </c>
      <c r="Y1438" s="195" t="inlineStr">
        <is>
          <t>NONE</t>
        </is>
      </c>
      <c r="Z1438" s="195" t="inlineStr">
        <is>
          <t>NONE</t>
        </is>
      </c>
      <c r="AA1438" s="195" t="inlineStr">
        <is>
          <t>NONE</t>
        </is>
      </c>
      <c r="AB1438" s="195" t="inlineStr">
        <is>
          <t>NONE</t>
        </is>
      </c>
      <c r="AC1438" s="195" t="n">
        <v>0</v>
      </c>
      <c r="AD1438" s="195" t="inlineStr"/>
    </row>
    <row r="1439">
      <c r="A1439" s="195" t="inlineStr">
        <is>
          <t>MITRE_ATTACK</t>
        </is>
      </c>
      <c r="B1439" s="195" t="inlineStr">
        <is>
          <t>T1480.002</t>
        </is>
      </c>
      <c r="C1439" s="195" t="inlineStr">
        <is>
          <t>Tactic: Defense Evasion | Technique: Mutual Exclusion | 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t>
        </is>
      </c>
      <c r="D1439" s="195" t="n">
        <v>6</v>
      </c>
      <c r="E1439" s="195" t="inlineStr">
        <is>
          <t>MEDIUM</t>
        </is>
      </c>
      <c r="F1439" s="195" t="n">
        <v>2</v>
      </c>
      <c r="G1439" s="195" t="n">
        <v>2</v>
      </c>
      <c r="H1439" s="195" t="inlineStr">
        <is>
          <t>MEDIUM</t>
        </is>
      </c>
      <c r="I1439" s="195" t="n">
        <v>10</v>
      </c>
      <c r="J1439" s="195" t="inlineStr">
        <is>
          <t>NO</t>
        </is>
      </c>
      <c r="K1439" s="195" t="inlineStr">
        <is>
          <t>https://attack.mitre.org/techniques/T1480/002</t>
        </is>
      </c>
      <c r="L1439" s="195" t="inlineStr"/>
      <c r="M1439" s="195" t="inlineStr">
        <is>
          <t>Implement detections</t>
        </is>
      </c>
      <c r="N1439" s="195" t="inlineStr">
        <is>
          <t>https://attack.mitre.org/techniques/T1480/002</t>
        </is>
      </c>
      <c r="O1439" s="195" t="inlineStr">
        <is>
          <t>Implement detection rules for this technique</t>
        </is>
      </c>
      <c r="P1439" s="195" t="inlineStr">
        <is>
          <t>Tactics: Defense Evasion</t>
        </is>
      </c>
      <c r="Q1439" s="195" t="inlineStr">
        <is>
          <t>P4</t>
        </is>
      </c>
      <c r="R1439" s="195" t="inlineStr">
        <is>
          <t>🔍 Investigate and apply appropriate controls</t>
        </is>
      </c>
      <c r="S1439" s="195" t="inlineStr">
        <is>
          <t>MITRE technique - no IP context</t>
        </is>
      </c>
      <c r="T1439" s="195" t="n">
        <v>0</v>
      </c>
      <c r="U1439" s="195" t="n">
        <v>0</v>
      </c>
      <c r="V1439" s="195" t="inlineStr">
        <is>
          <t>T1480.002:Mutual Exclusion | T1588.001:Malware</t>
        </is>
      </c>
      <c r="W1439" s="195" t="n">
        <v>1</v>
      </c>
      <c r="X1439" s="195" t="inlineStr">
        <is>
          <t>LOW (40%)</t>
        </is>
      </c>
      <c r="Y1439" s="195" t="inlineStr">
        <is>
          <t>NONE</t>
        </is>
      </c>
      <c r="Z1439" s="195" t="inlineStr">
        <is>
          <t>NONE</t>
        </is>
      </c>
      <c r="AA1439" s="195" t="inlineStr">
        <is>
          <t>NONE</t>
        </is>
      </c>
      <c r="AB1439" s="195" t="inlineStr">
        <is>
          <t>NONE</t>
        </is>
      </c>
      <c r="AC1439" s="195" t="n">
        <v>0</v>
      </c>
      <c r="AD1439" s="195" t="inlineStr"/>
    </row>
    <row r="1440">
      <c r="A1440" s="195" t="inlineStr">
        <is>
          <t>MITRE_ATTACK</t>
        </is>
      </c>
      <c r="B1440" s="195" t="inlineStr">
        <is>
          <t>T1564.011</t>
        </is>
      </c>
      <c r="C1440" s="195" t="inlineStr">
        <is>
          <t>Tactic: Defense Evasion | Technique: Ignore Process Interrupts | 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t>
        </is>
      </c>
      <c r="D1440" s="195" t="n">
        <v>6</v>
      </c>
      <c r="E1440" s="195" t="inlineStr">
        <is>
          <t>MEDIUM</t>
        </is>
      </c>
      <c r="F1440" s="195" t="n">
        <v>2</v>
      </c>
      <c r="G1440" s="195" t="n">
        <v>2</v>
      </c>
      <c r="H1440" s="195" t="inlineStr">
        <is>
          <t>MEDIUM</t>
        </is>
      </c>
      <c r="I1440" s="195" t="n">
        <v>10</v>
      </c>
      <c r="J1440" s="195" t="inlineStr">
        <is>
          <t>NO</t>
        </is>
      </c>
      <c r="K1440" s="195" t="inlineStr">
        <is>
          <t>https://attack.mitre.org/techniques/T1564/011</t>
        </is>
      </c>
      <c r="L1440" s="195" t="inlineStr"/>
      <c r="M1440" s="195" t="inlineStr">
        <is>
          <t>Implement detections</t>
        </is>
      </c>
      <c r="N1440" s="195" t="inlineStr">
        <is>
          <t>https://attack.mitre.org/techniques/T1564/011</t>
        </is>
      </c>
      <c r="O1440" s="195" t="inlineStr">
        <is>
          <t>Implement detection rules for this technique</t>
        </is>
      </c>
      <c r="P1440" s="195" t="inlineStr">
        <is>
          <t>Tactics: Defense Evasion</t>
        </is>
      </c>
      <c r="Q1440" s="195" t="inlineStr">
        <is>
          <t>P4</t>
        </is>
      </c>
      <c r="R1440" s="195" t="inlineStr">
        <is>
          <t>🔍 Investigate and apply appropriate controls</t>
        </is>
      </c>
      <c r="S1440" s="195" t="inlineStr">
        <is>
          <t>MITRE technique - no IP context</t>
        </is>
      </c>
      <c r="T1440" s="195" t="n">
        <v>0</v>
      </c>
      <c r="U1440" s="195" t="n">
        <v>0</v>
      </c>
      <c r="V1440" s="195" t="inlineStr">
        <is>
          <t>T1564.011:Ignore Process Interrupts</t>
        </is>
      </c>
      <c r="W1440" s="195" t="n">
        <v>1</v>
      </c>
      <c r="X1440" s="195" t="inlineStr">
        <is>
          <t>LOW (40%)</t>
        </is>
      </c>
      <c r="Y1440" s="195" t="inlineStr">
        <is>
          <t>NONE</t>
        </is>
      </c>
      <c r="Z1440" s="195" t="inlineStr">
        <is>
          <t>NONE</t>
        </is>
      </c>
      <c r="AA1440" s="195" t="inlineStr">
        <is>
          <t>NONE</t>
        </is>
      </c>
      <c r="AB1440" s="195" t="inlineStr">
        <is>
          <t>NONE</t>
        </is>
      </c>
      <c r="AC1440" s="195" t="n">
        <v>0</v>
      </c>
      <c r="AD1440" s="195" t="inlineStr"/>
    </row>
    <row r="1441">
      <c r="A1441" s="195" t="inlineStr">
        <is>
          <t>MITRE_ATTACK</t>
        </is>
      </c>
      <c r="B1441" s="195" t="inlineStr">
        <is>
          <t>T1611</t>
        </is>
      </c>
      <c r="C1441" s="195" t="inlineStr">
        <is>
          <t>Tactic: Privilege Escalation | Technique: Escape to Host | 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t>
        </is>
      </c>
      <c r="D1441" s="195" t="n">
        <v>6</v>
      </c>
      <c r="E1441" s="195" t="inlineStr">
        <is>
          <t>MEDIUM</t>
        </is>
      </c>
      <c r="F1441" s="195" t="n">
        <v>2</v>
      </c>
      <c r="G1441" s="195" t="n">
        <v>2</v>
      </c>
      <c r="H1441" s="195" t="inlineStr">
        <is>
          <t>MEDIUM</t>
        </is>
      </c>
      <c r="I1441" s="195" t="n">
        <v>10</v>
      </c>
      <c r="J1441" s="195" t="inlineStr">
        <is>
          <t>NO</t>
        </is>
      </c>
      <c r="K1441" s="195" t="inlineStr">
        <is>
          <t>https://attack.mitre.org/techniques/T1611</t>
        </is>
      </c>
      <c r="L1441" s="195" t="inlineStr"/>
      <c r="M1441" s="195" t="inlineStr">
        <is>
          <t>Implement detections</t>
        </is>
      </c>
      <c r="N1441" s="195" t="inlineStr">
        <is>
          <t>https://attack.mitre.org/techniques/T1611</t>
        </is>
      </c>
      <c r="O1441" s="195" t="inlineStr">
        <is>
          <t>Implement detection rules for this technique</t>
        </is>
      </c>
      <c r="P1441" s="195" t="inlineStr">
        <is>
          <t>Tactics: Privilege Escalation</t>
        </is>
      </c>
      <c r="Q1441" s="195" t="inlineStr">
        <is>
          <t>P4</t>
        </is>
      </c>
      <c r="R1441" s="195" t="inlineStr">
        <is>
          <t>🔍 Investigate and apply appropriate controls</t>
        </is>
      </c>
      <c r="S1441" s="195" t="inlineStr">
        <is>
          <t>MITRE technique - no IP context</t>
        </is>
      </c>
      <c r="T1441" s="195" t="n">
        <v>0</v>
      </c>
      <c r="U1441" s="195" t="n">
        <v>0</v>
      </c>
      <c r="V1441" s="195" t="inlineStr">
        <is>
          <t>T1611:Escape to Host</t>
        </is>
      </c>
      <c r="W1441" s="195" t="n">
        <v>1</v>
      </c>
      <c r="X1441" s="195" t="inlineStr">
        <is>
          <t>LOW (40%)</t>
        </is>
      </c>
      <c r="Y1441" s="195" t="inlineStr">
        <is>
          <t>NONE</t>
        </is>
      </c>
      <c r="Z1441" s="195" t="inlineStr">
        <is>
          <t>NONE</t>
        </is>
      </c>
      <c r="AA1441" s="195" t="inlineStr">
        <is>
          <t>NONE</t>
        </is>
      </c>
      <c r="AB1441" s="195" t="inlineStr">
        <is>
          <t>NONE</t>
        </is>
      </c>
      <c r="AC1441" s="195" t="n">
        <v>0</v>
      </c>
      <c r="AD1441" s="195" t="inlineStr"/>
    </row>
    <row r="1442">
      <c r="A1442" s="195" t="inlineStr">
        <is>
          <t>MITRE_ATTACK</t>
        </is>
      </c>
      <c r="B1442" s="195" t="inlineStr">
        <is>
          <t>T1518.002</t>
        </is>
      </c>
      <c r="C1442" s="195" t="inlineStr">
        <is>
          <t xml:space="preserve">Tactic: Discovery | Technique: Backup Software Discovery | 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t>
        </is>
      </c>
      <c r="D1442" s="195" t="n">
        <v>6</v>
      </c>
      <c r="E1442" s="195" t="inlineStr">
        <is>
          <t>MEDIUM</t>
        </is>
      </c>
      <c r="F1442" s="195" t="n">
        <v>2</v>
      </c>
      <c r="G1442" s="195" t="n">
        <v>2</v>
      </c>
      <c r="H1442" s="195" t="inlineStr">
        <is>
          <t>MEDIUM</t>
        </is>
      </c>
      <c r="I1442" s="195" t="n">
        <v>10</v>
      </c>
      <c r="J1442" s="195" t="inlineStr">
        <is>
          <t>NO</t>
        </is>
      </c>
      <c r="K1442" s="195" t="inlineStr">
        <is>
          <t>https://attack.mitre.org/techniques/T1518/002</t>
        </is>
      </c>
      <c r="L1442" s="195" t="inlineStr"/>
      <c r="M1442" s="195" t="inlineStr">
        <is>
          <t>Implement detections</t>
        </is>
      </c>
      <c r="N1442" s="195" t="inlineStr">
        <is>
          <t>https://attack.mitre.org/techniques/T1518/002</t>
        </is>
      </c>
      <c r="O1442" s="195" t="inlineStr">
        <is>
          <t>Implement detection rules for this technique</t>
        </is>
      </c>
      <c r="P1442" s="195" t="inlineStr">
        <is>
          <t>Tactics: Discovery</t>
        </is>
      </c>
      <c r="Q1442" s="195" t="inlineStr">
        <is>
          <t>P4</t>
        </is>
      </c>
      <c r="R1442" s="195" t="inlineStr">
        <is>
          <t>🔍 Investigate and apply appropriate controls</t>
        </is>
      </c>
      <c r="S1442" s="195" t="inlineStr">
        <is>
          <t>MITRE technique - no IP context</t>
        </is>
      </c>
      <c r="T1442" s="195" t="n">
        <v>0</v>
      </c>
      <c r="U1442" s="195" t="n">
        <v>0</v>
      </c>
      <c r="V1442" s="195" t="inlineStr">
        <is>
          <t>T1518.002:Backup Software Discovery | T1486:Data Encrypted for Impact | T1592.002:Software</t>
        </is>
      </c>
      <c r="W1442" s="195" t="n">
        <v>1</v>
      </c>
      <c r="X1442" s="195" t="inlineStr">
        <is>
          <t>LOW (40%)</t>
        </is>
      </c>
      <c r="Y1442" s="195" t="inlineStr">
        <is>
          <t>NONE</t>
        </is>
      </c>
      <c r="Z1442" s="195" t="inlineStr">
        <is>
          <t>NONE</t>
        </is>
      </c>
      <c r="AA1442" s="195" t="inlineStr">
        <is>
          <t>NONE</t>
        </is>
      </c>
      <c r="AB1442" s="195" t="inlineStr">
        <is>
          <t>NONE</t>
        </is>
      </c>
      <c r="AC1442" s="195" t="n">
        <v>0</v>
      </c>
      <c r="AD1442" s="195" t="inlineStr"/>
    </row>
    <row r="1443">
      <c r="A1443" s="195" t="inlineStr">
        <is>
          <t>MITRE_ATTACK</t>
        </is>
      </c>
      <c r="B1443" s="195" t="inlineStr">
        <is>
          <t>T1547.009</t>
        </is>
      </c>
      <c r="C1443" s="195" t="inlineStr">
        <is>
          <t>Tactic: Persistence, Privilege Escalation | Technique: Shortcut Modification | 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t>
        </is>
      </c>
      <c r="D1443" s="195" t="n">
        <v>6</v>
      </c>
      <c r="E1443" s="195" t="inlineStr">
        <is>
          <t>MEDIUM</t>
        </is>
      </c>
      <c r="F1443" s="195" t="n">
        <v>2</v>
      </c>
      <c r="G1443" s="195" t="n">
        <v>2</v>
      </c>
      <c r="H1443" s="195" t="inlineStr">
        <is>
          <t>MEDIUM</t>
        </is>
      </c>
      <c r="I1443" s="195" t="n">
        <v>10</v>
      </c>
      <c r="J1443" s="195" t="inlineStr">
        <is>
          <t>NO</t>
        </is>
      </c>
      <c r="K1443" s="195" t="inlineStr">
        <is>
          <t>https://attack.mitre.org/techniques/T1547/009</t>
        </is>
      </c>
      <c r="L1443" s="195" t="inlineStr"/>
      <c r="M1443" s="195" t="inlineStr">
        <is>
          <t>Implement detections</t>
        </is>
      </c>
      <c r="N1443" s="195" t="inlineStr">
        <is>
          <t>https://attack.mitre.org/techniques/T1547/009</t>
        </is>
      </c>
      <c r="O1443" s="195" t="inlineStr">
        <is>
          <t>Implement detection rules for this technique</t>
        </is>
      </c>
      <c r="P1443" s="195" t="inlineStr">
        <is>
          <t>Tactics: Persistence, Privilege Escalation</t>
        </is>
      </c>
      <c r="Q1443" s="195" t="inlineStr">
        <is>
          <t>P4</t>
        </is>
      </c>
      <c r="R1443" s="195" t="inlineStr">
        <is>
          <t>🔍 Investigate and apply appropriate controls</t>
        </is>
      </c>
      <c r="S1443" s="195" t="inlineStr">
        <is>
          <t>MITRE technique - no IP context</t>
        </is>
      </c>
      <c r="T1443" s="195" t="n">
        <v>0</v>
      </c>
      <c r="U1443" s="195" t="n">
        <v>0</v>
      </c>
      <c r="V1443" s="195" t="inlineStr">
        <is>
          <t>T1547.009:Shortcut Modification</t>
        </is>
      </c>
      <c r="W1443" s="195" t="n">
        <v>1</v>
      </c>
      <c r="X1443" s="195" t="inlineStr">
        <is>
          <t>LOW (40%)</t>
        </is>
      </c>
      <c r="Y1443" s="195" t="inlineStr">
        <is>
          <t>NONE</t>
        </is>
      </c>
      <c r="Z1443" s="195" t="inlineStr">
        <is>
          <t>NONE</t>
        </is>
      </c>
      <c r="AA1443" s="195" t="inlineStr">
        <is>
          <t>NONE</t>
        </is>
      </c>
      <c r="AB1443" s="195" t="inlineStr">
        <is>
          <t>NONE</t>
        </is>
      </c>
      <c r="AC1443" s="195" t="n">
        <v>0</v>
      </c>
      <c r="AD1443" s="195" t="inlineStr"/>
    </row>
    <row r="1444">
      <c r="A1444" s="195" t="inlineStr">
        <is>
          <t>MITRE_ATTACK</t>
        </is>
      </c>
      <c r="B1444" s="195" t="inlineStr">
        <is>
          <t>T1010</t>
        </is>
      </c>
      <c r="C1444" s="195" t="inlineStr">
        <is>
          <t>Tactic: Discovery | Technique: Application Window Discovery | 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t>
        </is>
      </c>
      <c r="D1444" s="195" t="n">
        <v>6</v>
      </c>
      <c r="E1444" s="195" t="inlineStr">
        <is>
          <t>MEDIUM</t>
        </is>
      </c>
      <c r="F1444" s="195" t="n">
        <v>2</v>
      </c>
      <c r="G1444" s="195" t="n">
        <v>2</v>
      </c>
      <c r="H1444" s="195" t="inlineStr">
        <is>
          <t>MEDIUM</t>
        </is>
      </c>
      <c r="I1444" s="195" t="n">
        <v>10</v>
      </c>
      <c r="J1444" s="195" t="inlineStr">
        <is>
          <t>NO</t>
        </is>
      </c>
      <c r="K1444" s="195" t="inlineStr">
        <is>
          <t>https://attack.mitre.org/techniques/T1010</t>
        </is>
      </c>
      <c r="L1444" s="195" t="inlineStr"/>
      <c r="M1444" s="195" t="inlineStr">
        <is>
          <t>Implement detections</t>
        </is>
      </c>
      <c r="N1444" s="195" t="inlineStr">
        <is>
          <t>https://attack.mitre.org/techniques/T1010</t>
        </is>
      </c>
      <c r="O1444" s="195" t="inlineStr">
        <is>
          <t>Implement detection rules for this technique</t>
        </is>
      </c>
      <c r="P1444" s="195" t="inlineStr">
        <is>
          <t>Tactics: Discovery</t>
        </is>
      </c>
      <c r="Q1444" s="195" t="inlineStr">
        <is>
          <t>P4</t>
        </is>
      </c>
      <c r="R1444" s="195" t="inlineStr">
        <is>
          <t>🔍 Investigate and apply appropriate controls</t>
        </is>
      </c>
      <c r="S1444" s="195" t="inlineStr">
        <is>
          <t>MITRE technique - no IP context</t>
        </is>
      </c>
      <c r="T1444" s="195" t="n">
        <v>0</v>
      </c>
      <c r="U1444" s="195" t="n">
        <v>0</v>
      </c>
      <c r="V1444" s="195" t="inlineStr">
        <is>
          <t>T1010:Application Window Discovery | T1592.002:Software | T1518.001:Security Software Discovery</t>
        </is>
      </c>
      <c r="W1444" s="195" t="n">
        <v>1</v>
      </c>
      <c r="X1444" s="195" t="inlineStr">
        <is>
          <t>LOW (40%)</t>
        </is>
      </c>
      <c r="Y1444" s="195" t="inlineStr">
        <is>
          <t>NONE</t>
        </is>
      </c>
      <c r="Z1444" s="195" t="inlineStr">
        <is>
          <t>NONE</t>
        </is>
      </c>
      <c r="AA1444" s="195" t="inlineStr">
        <is>
          <t>NONE</t>
        </is>
      </c>
      <c r="AB1444" s="195" t="inlineStr">
        <is>
          <t>NONE</t>
        </is>
      </c>
      <c r="AC1444" s="195" t="n">
        <v>0</v>
      </c>
      <c r="AD1444" s="195" t="inlineStr"/>
    </row>
    <row r="1445">
      <c r="A1445" s="195" t="inlineStr">
        <is>
          <t>MITRE_ATTACK</t>
        </is>
      </c>
      <c r="B1445" s="195" t="inlineStr">
        <is>
          <t>T1569.003</t>
        </is>
      </c>
      <c r="C1445" s="195" t="inlineStr">
        <is>
          <t>Tactic: Execution | Technique: Systemctl | 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t>
        </is>
      </c>
      <c r="D1445" s="195" t="n">
        <v>6</v>
      </c>
      <c r="E1445" s="195" t="inlineStr">
        <is>
          <t>MEDIUM</t>
        </is>
      </c>
      <c r="F1445" s="195" t="n">
        <v>2</v>
      </c>
      <c r="G1445" s="195" t="n">
        <v>2</v>
      </c>
      <c r="H1445" s="195" t="inlineStr">
        <is>
          <t>MEDIUM</t>
        </is>
      </c>
      <c r="I1445" s="195" t="n">
        <v>10</v>
      </c>
      <c r="J1445" s="195" t="inlineStr">
        <is>
          <t>NO</t>
        </is>
      </c>
      <c r="K1445" s="195" t="inlineStr">
        <is>
          <t>https://attack.mitre.org/techniques/T1569/003</t>
        </is>
      </c>
      <c r="L1445" s="195" t="inlineStr"/>
      <c r="M1445" s="195" t="inlineStr">
        <is>
          <t>Implement detections</t>
        </is>
      </c>
      <c r="N1445" s="195" t="inlineStr">
        <is>
          <t>https://attack.mitre.org/techniques/T1569/003</t>
        </is>
      </c>
      <c r="O1445" s="195" t="inlineStr">
        <is>
          <t>Implement detection rules for this technique</t>
        </is>
      </c>
      <c r="P1445" s="195" t="inlineStr">
        <is>
          <t>Tactics: Execution</t>
        </is>
      </c>
      <c r="Q1445" s="195" t="inlineStr">
        <is>
          <t>P4</t>
        </is>
      </c>
      <c r="R1445" s="195" t="inlineStr">
        <is>
          <t>🔍 Investigate and apply appropriate controls</t>
        </is>
      </c>
      <c r="S1445" s="195" t="inlineStr">
        <is>
          <t>MITRE technique - no IP context</t>
        </is>
      </c>
      <c r="T1445" s="195" t="n">
        <v>0</v>
      </c>
      <c r="U1445" s="195" t="n">
        <v>0</v>
      </c>
      <c r="V1445" s="195" t="inlineStr">
        <is>
          <t>T1569.003:Systemctl | T1543.002:Systemd Service</t>
        </is>
      </c>
      <c r="W1445" s="195" t="n">
        <v>1</v>
      </c>
      <c r="X1445" s="195" t="inlineStr">
        <is>
          <t>LOW (40%)</t>
        </is>
      </c>
      <c r="Y1445" s="195" t="inlineStr">
        <is>
          <t>NONE</t>
        </is>
      </c>
      <c r="Z1445" s="195" t="inlineStr">
        <is>
          <t>NONE</t>
        </is>
      </c>
      <c r="AA1445" s="195" t="inlineStr">
        <is>
          <t>NONE</t>
        </is>
      </c>
      <c r="AB1445" s="195" t="inlineStr">
        <is>
          <t>NONE</t>
        </is>
      </c>
      <c r="AC1445" s="195" t="n">
        <v>0</v>
      </c>
      <c r="AD1445" s="195" t="inlineStr"/>
    </row>
    <row r="1446">
      <c r="A1446" s="195" t="inlineStr">
        <is>
          <t>MITRE_ATTACK</t>
        </is>
      </c>
      <c r="B1446" s="195" t="inlineStr">
        <is>
          <t>T1087.003</t>
        </is>
      </c>
      <c r="C1446" s="195" t="inlineStr">
        <is>
          <t>Tactic: Discovery | Technique: Email Account | Adversaries may attempt to get a listing of email addresses and accounts. Adversaries may try to dump Exchange address lists such as global address lists (GALs).(Citation: Microsoft Exchange Address Lists) In on-premises Exchange and Exchange Online, the Get-GlobalAddressList PowerShell cmdlet can be used to obtain email addresses and accounts from a domain using an authenticated session.(Citation: Microsoft getglobaladdresslist)(Citation: Black Hil</t>
        </is>
      </c>
      <c r="D1446" s="195" t="n">
        <v>6</v>
      </c>
      <c r="E1446" s="195" t="inlineStr">
        <is>
          <t>MEDIUM</t>
        </is>
      </c>
      <c r="F1446" s="195" t="n">
        <v>2</v>
      </c>
      <c r="G1446" s="195" t="n">
        <v>2</v>
      </c>
      <c r="H1446" s="195" t="inlineStr">
        <is>
          <t>MEDIUM</t>
        </is>
      </c>
      <c r="I1446" s="195" t="n">
        <v>10</v>
      </c>
      <c r="J1446" s="195" t="inlineStr">
        <is>
          <t>NO</t>
        </is>
      </c>
      <c r="K1446" s="195" t="inlineStr">
        <is>
          <t>https://attack.mitre.org/techniques/T1087/003</t>
        </is>
      </c>
      <c r="L1446" s="195" t="inlineStr"/>
      <c r="M1446" s="195" t="inlineStr">
        <is>
          <t>Implement detections</t>
        </is>
      </c>
      <c r="N1446" s="195" t="inlineStr">
        <is>
          <t>https://attack.mitre.org/techniques/T1087/003</t>
        </is>
      </c>
      <c r="O1446" s="195" t="inlineStr">
        <is>
          <t>Implement detection rules for this technique</t>
        </is>
      </c>
      <c r="P1446" s="195" t="inlineStr">
        <is>
          <t>Tactics: Discovery</t>
        </is>
      </c>
      <c r="Q1446" s="195" t="inlineStr">
        <is>
          <t>P4</t>
        </is>
      </c>
      <c r="R1446" s="195" t="inlineStr">
        <is>
          <t>🔍 Investigate and apply appropriate controls</t>
        </is>
      </c>
      <c r="S1446" s="195" t="inlineStr">
        <is>
          <t>MITRE technique - no IP context</t>
        </is>
      </c>
      <c r="T1446" s="195" t="n">
        <v>0</v>
      </c>
      <c r="U1446" s="195" t="n">
        <v>0</v>
      </c>
      <c r="V1446" s="195" t="inlineStr">
        <is>
          <t>T1087.003:Email Account | T1589.002:Email Addresses | T1059.001:PowerShell</t>
        </is>
      </c>
      <c r="W1446" s="195" t="n">
        <v>1</v>
      </c>
      <c r="X1446" s="195" t="inlineStr">
        <is>
          <t>LOW (40%)</t>
        </is>
      </c>
      <c r="Y1446" s="195" t="inlineStr">
        <is>
          <t>NONE</t>
        </is>
      </c>
      <c r="Z1446" s="195" t="inlineStr">
        <is>
          <t>NONE</t>
        </is>
      </c>
      <c r="AA1446" s="195" t="inlineStr">
        <is>
          <t>NONE</t>
        </is>
      </c>
      <c r="AB1446" s="195" t="inlineStr">
        <is>
          <t>NONE</t>
        </is>
      </c>
      <c r="AC1446" s="195" t="n">
        <v>0</v>
      </c>
      <c r="AD1446" s="195" t="inlineStr"/>
    </row>
    <row r="1447">
      <c r="A1447" s="195" t="inlineStr">
        <is>
          <t>MITRE_ATTACK</t>
        </is>
      </c>
      <c r="B1447" s="195" t="inlineStr">
        <is>
          <t>T1497.003</t>
        </is>
      </c>
      <c r="C1447" s="195" t="inlineStr">
        <is>
          <t>Tactic: Defense Evasion, Discovery | Technique: Time Based Checks | 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t>
        </is>
      </c>
      <c r="D1447" s="195" t="n">
        <v>6</v>
      </c>
      <c r="E1447" s="195" t="inlineStr">
        <is>
          <t>MEDIUM</t>
        </is>
      </c>
      <c r="F1447" s="195" t="n">
        <v>2</v>
      </c>
      <c r="G1447" s="195" t="n">
        <v>2</v>
      </c>
      <c r="H1447" s="195" t="inlineStr">
        <is>
          <t>MEDIUM</t>
        </is>
      </c>
      <c r="I1447" s="195" t="n">
        <v>10</v>
      </c>
      <c r="J1447" s="195" t="inlineStr">
        <is>
          <t>NO</t>
        </is>
      </c>
      <c r="K1447" s="195" t="inlineStr">
        <is>
          <t>https://attack.mitre.org/techniques/T1497/003</t>
        </is>
      </c>
      <c r="L1447" s="195" t="inlineStr"/>
      <c r="M1447" s="195" t="inlineStr">
        <is>
          <t>Implement detections</t>
        </is>
      </c>
      <c r="N1447" s="195" t="inlineStr">
        <is>
          <t>https://attack.mitre.org/techniques/T1497/003</t>
        </is>
      </c>
      <c r="O1447" s="195" t="inlineStr">
        <is>
          <t>Implement detection rules for this technique</t>
        </is>
      </c>
      <c r="P1447" s="195" t="inlineStr">
        <is>
          <t>Tactics: Defense Evasion, Discovery</t>
        </is>
      </c>
      <c r="Q1447" s="195" t="inlineStr">
        <is>
          <t>P4</t>
        </is>
      </c>
      <c r="R1447" s="195" t="inlineStr">
        <is>
          <t>🔍 Investigate and apply appropriate controls</t>
        </is>
      </c>
      <c r="S1447" s="195" t="inlineStr">
        <is>
          <t>MITRE technique - no IP context</t>
        </is>
      </c>
      <c r="T1447" s="195" t="n">
        <v>0</v>
      </c>
      <c r="U1447" s="195" t="n">
        <v>0</v>
      </c>
      <c r="V1447" s="195" t="inlineStr">
        <is>
          <t>T1497.003:Time Based Checks</t>
        </is>
      </c>
      <c r="W1447" s="195" t="n">
        <v>1</v>
      </c>
      <c r="X1447" s="195" t="inlineStr">
        <is>
          <t>LOW (40%)</t>
        </is>
      </c>
      <c r="Y1447" s="195" t="inlineStr">
        <is>
          <t>NONE</t>
        </is>
      </c>
      <c r="Z1447" s="195" t="inlineStr">
        <is>
          <t>NONE</t>
        </is>
      </c>
      <c r="AA1447" s="195" t="inlineStr">
        <is>
          <t>NONE</t>
        </is>
      </c>
      <c r="AB1447" s="195" t="inlineStr">
        <is>
          <t>NONE</t>
        </is>
      </c>
      <c r="AC1447" s="195" t="n">
        <v>0</v>
      </c>
      <c r="AD1447" s="195" t="inlineStr"/>
    </row>
    <row r="1448">
      <c r="A1448" s="195" t="inlineStr">
        <is>
          <t>MITRE_ATTACK</t>
        </is>
      </c>
      <c r="B1448" s="195" t="inlineStr">
        <is>
          <t>T1218.003</t>
        </is>
      </c>
      <c r="C1448" s="195" t="inlineStr">
        <is>
          <t>Tactic: Defense Evasion | Technique: CMSTP | 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t>
        </is>
      </c>
      <c r="D1448" s="195" t="n">
        <v>6</v>
      </c>
      <c r="E1448" s="195" t="inlineStr">
        <is>
          <t>MEDIUM</t>
        </is>
      </c>
      <c r="F1448" s="195" t="n">
        <v>2</v>
      </c>
      <c r="G1448" s="195" t="n">
        <v>2</v>
      </c>
      <c r="H1448" s="195" t="inlineStr">
        <is>
          <t>MEDIUM</t>
        </is>
      </c>
      <c r="I1448" s="195" t="n">
        <v>10</v>
      </c>
      <c r="J1448" s="195" t="inlineStr">
        <is>
          <t>NO</t>
        </is>
      </c>
      <c r="K1448" s="195" t="inlineStr">
        <is>
          <t>https://attack.mitre.org/techniques/T1218/003</t>
        </is>
      </c>
      <c r="L1448" s="195" t="inlineStr"/>
      <c r="M1448" s="195" t="inlineStr">
        <is>
          <t>Implement detections</t>
        </is>
      </c>
      <c r="N1448" s="195" t="inlineStr">
        <is>
          <t>https://attack.mitre.org/techniques/T1218/003</t>
        </is>
      </c>
      <c r="O1448" s="195" t="inlineStr">
        <is>
          <t>Implement detection rules for this technique</t>
        </is>
      </c>
      <c r="P1448" s="195" t="inlineStr">
        <is>
          <t>Tactics: Defense Evasion</t>
        </is>
      </c>
      <c r="Q1448" s="195" t="inlineStr">
        <is>
          <t>P4</t>
        </is>
      </c>
      <c r="R1448" s="195" t="inlineStr">
        <is>
          <t>🔍 Investigate and apply appropriate controls</t>
        </is>
      </c>
      <c r="S1448" s="195" t="inlineStr">
        <is>
          <t>MITRE technique - no IP context</t>
        </is>
      </c>
      <c r="T1448" s="195" t="n">
        <v>0</v>
      </c>
      <c r="U1448" s="195" t="n">
        <v>0</v>
      </c>
      <c r="V1448" s="195" t="inlineStr">
        <is>
          <t>T1218.003:CMSTP</t>
        </is>
      </c>
      <c r="W1448" s="195" t="n">
        <v>1</v>
      </c>
      <c r="X1448" s="195" t="inlineStr">
        <is>
          <t>LOW (40%)</t>
        </is>
      </c>
      <c r="Y1448" s="195" t="inlineStr">
        <is>
          <t>NONE</t>
        </is>
      </c>
      <c r="Z1448" s="195" t="inlineStr">
        <is>
          <t>NONE</t>
        </is>
      </c>
      <c r="AA1448" s="195" t="inlineStr">
        <is>
          <t>NONE</t>
        </is>
      </c>
      <c r="AB1448" s="195" t="inlineStr">
        <is>
          <t>NONE</t>
        </is>
      </c>
      <c r="AC1448" s="195" t="n">
        <v>0</v>
      </c>
      <c r="AD1448" s="195" t="inlineStr"/>
    </row>
    <row r="1449">
      <c r="A1449" s="195" t="inlineStr">
        <is>
          <t>MITRE_ATTACK</t>
        </is>
      </c>
      <c r="B1449" s="195" t="inlineStr">
        <is>
          <t>T1563.001</t>
        </is>
      </c>
      <c r="C1449" s="195" t="inlineStr">
        <is>
          <t>Tactic: Lateral Movement | Technique: SSH Hijacking | 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t>
        </is>
      </c>
      <c r="D1449" s="195" t="n">
        <v>6</v>
      </c>
      <c r="E1449" s="195" t="inlineStr">
        <is>
          <t>MEDIUM</t>
        </is>
      </c>
      <c r="F1449" s="195" t="n">
        <v>2</v>
      </c>
      <c r="G1449" s="195" t="n">
        <v>2</v>
      </c>
      <c r="H1449" s="195" t="inlineStr">
        <is>
          <t>MEDIUM</t>
        </is>
      </c>
      <c r="I1449" s="195" t="n">
        <v>10</v>
      </c>
      <c r="J1449" s="195" t="inlineStr">
        <is>
          <t>NO</t>
        </is>
      </c>
      <c r="K1449" s="195" t="inlineStr">
        <is>
          <t>https://attack.mitre.org/techniques/T1563/001</t>
        </is>
      </c>
      <c r="L1449" s="195" t="inlineStr"/>
      <c r="M1449" s="195" t="inlineStr">
        <is>
          <t>Implement detections</t>
        </is>
      </c>
      <c r="N1449" s="195" t="inlineStr">
        <is>
          <t>https://attack.mitre.org/techniques/T1563/001</t>
        </is>
      </c>
      <c r="O1449" s="195" t="inlineStr">
        <is>
          <t>Implement detection rules for this technique</t>
        </is>
      </c>
      <c r="P1449" s="195" t="inlineStr">
        <is>
          <t>Tactics: Lateral Movement</t>
        </is>
      </c>
      <c r="Q1449" s="195" t="inlineStr">
        <is>
          <t>P4</t>
        </is>
      </c>
      <c r="R1449" s="195" t="inlineStr">
        <is>
          <t>🔍 Investigate and apply appropriate controls</t>
        </is>
      </c>
      <c r="S1449" s="195" t="inlineStr">
        <is>
          <t>MITRE technique - no IP context</t>
        </is>
      </c>
      <c r="T1449" s="195" t="n">
        <v>0</v>
      </c>
      <c r="U1449" s="195" t="n">
        <v>0</v>
      </c>
      <c r="V1449" s="195" t="inlineStr">
        <is>
          <t>T1563.001:SSH Hijacking</t>
        </is>
      </c>
      <c r="W1449" s="195" t="n">
        <v>1</v>
      </c>
      <c r="X1449" s="195" t="inlineStr">
        <is>
          <t>LOW (40%)</t>
        </is>
      </c>
      <c r="Y1449" s="195" t="inlineStr">
        <is>
          <t>NONE</t>
        </is>
      </c>
      <c r="Z1449" s="195" t="inlineStr">
        <is>
          <t>NONE</t>
        </is>
      </c>
      <c r="AA1449" s="195" t="inlineStr">
        <is>
          <t>NONE</t>
        </is>
      </c>
      <c r="AB1449" s="195" t="inlineStr">
        <is>
          <t>NONE</t>
        </is>
      </c>
      <c r="AC1449" s="195" t="n">
        <v>0</v>
      </c>
      <c r="AD1449" s="195" t="inlineStr"/>
    </row>
    <row r="1450">
      <c r="A1450" s="195" t="inlineStr">
        <is>
          <t>MITRE_ATTACK</t>
        </is>
      </c>
      <c r="B1450" s="195" t="inlineStr">
        <is>
          <t>T1562.002</t>
        </is>
      </c>
      <c r="C1450" s="195" t="inlineStr">
        <is>
          <t>Tactic: Defense Evasion | Technique: Disable Windows Event Logging | 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t>
        </is>
      </c>
      <c r="D1450" s="195" t="n">
        <v>6</v>
      </c>
      <c r="E1450" s="195" t="inlineStr">
        <is>
          <t>MEDIUM</t>
        </is>
      </c>
      <c r="F1450" s="195" t="n">
        <v>2</v>
      </c>
      <c r="G1450" s="195" t="n">
        <v>2</v>
      </c>
      <c r="H1450" s="195" t="inlineStr">
        <is>
          <t>MEDIUM</t>
        </is>
      </c>
      <c r="I1450" s="195" t="n">
        <v>10</v>
      </c>
      <c r="J1450" s="195" t="inlineStr">
        <is>
          <t>NO</t>
        </is>
      </c>
      <c r="K1450" s="195" t="inlineStr">
        <is>
          <t>https://attack.mitre.org/techniques/T1562/002</t>
        </is>
      </c>
      <c r="L1450" s="195" t="inlineStr"/>
      <c r="M1450" s="195" t="inlineStr">
        <is>
          <t>Implement detections</t>
        </is>
      </c>
      <c r="N1450" s="195" t="inlineStr">
        <is>
          <t>https://attack.mitre.org/techniques/T1562/002</t>
        </is>
      </c>
      <c r="O1450" s="195" t="inlineStr">
        <is>
          <t>Implement detection rules for this technique</t>
        </is>
      </c>
      <c r="P1450" s="195" t="inlineStr">
        <is>
          <t>Tactics: Defense Evasion</t>
        </is>
      </c>
      <c r="Q1450" s="195" t="inlineStr">
        <is>
          <t>P4</t>
        </is>
      </c>
      <c r="R1450" s="195" t="inlineStr">
        <is>
          <t>🔍 Investigate and apply appropriate controls</t>
        </is>
      </c>
      <c r="S1450" s="195" t="inlineStr">
        <is>
          <t>MITRE technique - no IP context</t>
        </is>
      </c>
      <c r="T1450" s="195" t="n">
        <v>0</v>
      </c>
      <c r="U1450" s="195" t="n">
        <v>0</v>
      </c>
      <c r="V1450" s="195" t="inlineStr">
        <is>
          <t>T1562.002:Disable Windows Event Logging</t>
        </is>
      </c>
      <c r="W1450" s="195" t="n">
        <v>1</v>
      </c>
      <c r="X1450" s="195" t="inlineStr">
        <is>
          <t>LOW (40%)</t>
        </is>
      </c>
      <c r="Y1450" s="195" t="inlineStr">
        <is>
          <t>NONE</t>
        </is>
      </c>
      <c r="Z1450" s="195" t="inlineStr">
        <is>
          <t>NONE</t>
        </is>
      </c>
      <c r="AA1450" s="195" t="inlineStr">
        <is>
          <t>NONE</t>
        </is>
      </c>
      <c r="AB1450" s="195" t="inlineStr">
        <is>
          <t>NONE</t>
        </is>
      </c>
      <c r="AC1450" s="195" t="n">
        <v>0</v>
      </c>
      <c r="AD1450" s="195" t="inlineStr"/>
    </row>
    <row r="1451">
      <c r="A1451" s="195" t="inlineStr">
        <is>
          <t>MITRE_ATTACK</t>
        </is>
      </c>
      <c r="B1451" s="195" t="inlineStr">
        <is>
          <t>T1029</t>
        </is>
      </c>
      <c r="C1451" s="195" t="inlineStr">
        <is>
          <t>Tactic: Exfiltration | Technique: Scheduled Transfer | 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t>
        </is>
      </c>
      <c r="D1451" s="195" t="n">
        <v>6</v>
      </c>
      <c r="E1451" s="195" t="inlineStr">
        <is>
          <t>MEDIUM</t>
        </is>
      </c>
      <c r="F1451" s="195" t="n">
        <v>2</v>
      </c>
      <c r="G1451" s="195" t="n">
        <v>2</v>
      </c>
      <c r="H1451" s="195" t="inlineStr">
        <is>
          <t>MEDIUM</t>
        </is>
      </c>
      <c r="I1451" s="195" t="n">
        <v>10</v>
      </c>
      <c r="J1451" s="195" t="inlineStr">
        <is>
          <t>NO</t>
        </is>
      </c>
      <c r="K1451" s="195" t="inlineStr">
        <is>
          <t>https://attack.mitre.org/techniques/T1029</t>
        </is>
      </c>
      <c r="L1451" s="195" t="inlineStr"/>
      <c r="M1451" s="195" t="inlineStr">
        <is>
          <t>Implement detections</t>
        </is>
      </c>
      <c r="N1451" s="195" t="inlineStr">
        <is>
          <t>https://attack.mitre.org/techniques/T1029</t>
        </is>
      </c>
      <c r="O1451" s="195" t="inlineStr">
        <is>
          <t>Implement detection rules for this technique</t>
        </is>
      </c>
      <c r="P1451" s="195" t="inlineStr">
        <is>
          <t>Tactics: Exfiltration</t>
        </is>
      </c>
      <c r="Q1451" s="195" t="inlineStr">
        <is>
          <t>P4</t>
        </is>
      </c>
      <c r="R1451" s="195" t="inlineStr">
        <is>
          <t>🔍 Investigate and apply appropriate controls</t>
        </is>
      </c>
      <c r="S1451" s="195" t="inlineStr">
        <is>
          <t>MITRE technique - no IP context</t>
        </is>
      </c>
      <c r="T1451" s="195" t="n">
        <v>0</v>
      </c>
      <c r="U1451" s="195" t="n">
        <v>0</v>
      </c>
      <c r="V1451" s="195" t="inlineStr">
        <is>
          <t>T1029:Scheduled Transfer | T1041:Exfiltration Over C2 Channel</t>
        </is>
      </c>
      <c r="W1451" s="195" t="n">
        <v>1</v>
      </c>
      <c r="X1451" s="195" t="inlineStr">
        <is>
          <t>LOW (40%)</t>
        </is>
      </c>
      <c r="Y1451" s="195" t="inlineStr">
        <is>
          <t>NONE</t>
        </is>
      </c>
      <c r="Z1451" s="195" t="inlineStr">
        <is>
          <t>NONE</t>
        </is>
      </c>
      <c r="AA1451" s="195" t="inlineStr">
        <is>
          <t>NONE</t>
        </is>
      </c>
      <c r="AB1451" s="195" t="inlineStr">
        <is>
          <t>NONE</t>
        </is>
      </c>
      <c r="AC1451" s="195" t="n">
        <v>0</v>
      </c>
      <c r="AD1451" s="195" t="inlineStr"/>
    </row>
    <row r="1452">
      <c r="A1452" s="195" t="inlineStr">
        <is>
          <t>MITRE_ATTACK</t>
        </is>
      </c>
      <c r="B1452" s="195" t="inlineStr">
        <is>
          <t>T1021.002</t>
        </is>
      </c>
      <c r="C1452" s="195" t="inlineStr">
        <is>
          <t>Tactic: Lateral Movement | Technique: SMB/Windows Admin Shares | 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t>
        </is>
      </c>
      <c r="D1452" s="195" t="n">
        <v>6</v>
      </c>
      <c r="E1452" s="195" t="inlineStr">
        <is>
          <t>MEDIUM</t>
        </is>
      </c>
      <c r="F1452" s="195" t="n">
        <v>2</v>
      </c>
      <c r="G1452" s="195" t="n">
        <v>2</v>
      </c>
      <c r="H1452" s="195" t="inlineStr">
        <is>
          <t>MEDIUM</t>
        </is>
      </c>
      <c r="I1452" s="195" t="n">
        <v>10</v>
      </c>
      <c r="J1452" s="195" t="inlineStr">
        <is>
          <t>NO</t>
        </is>
      </c>
      <c r="K1452" s="195" t="inlineStr">
        <is>
          <t>https://attack.mitre.org/techniques/T1021/002</t>
        </is>
      </c>
      <c r="L1452" s="195" t="inlineStr"/>
      <c r="M1452" s="195" t="inlineStr">
        <is>
          <t>Implement detections</t>
        </is>
      </c>
      <c r="N1452" s="195" t="inlineStr">
        <is>
          <t>https://attack.mitre.org/techniques/T1021/002</t>
        </is>
      </c>
      <c r="O1452" s="195" t="inlineStr">
        <is>
          <t>Implement detection rules for this technique</t>
        </is>
      </c>
      <c r="P1452" s="195" t="inlineStr">
        <is>
          <t>Tactics: Lateral Movement</t>
        </is>
      </c>
      <c r="Q1452" s="195" t="inlineStr">
        <is>
          <t>P4</t>
        </is>
      </c>
      <c r="R1452" s="195" t="inlineStr">
        <is>
          <t>🔍 Investigate and apply appropriate controls</t>
        </is>
      </c>
      <c r="S1452" s="195" t="inlineStr">
        <is>
          <t>MITRE technique - no IP context</t>
        </is>
      </c>
      <c r="T1452" s="195" t="n">
        <v>0</v>
      </c>
      <c r="U1452" s="195" t="n">
        <v>0</v>
      </c>
      <c r="V1452" s="195" t="inlineStr">
        <is>
          <t>T1021.002:SMB/Windows Admin Shares | T1584.004:Server | T1078:Valid Accounts</t>
        </is>
      </c>
      <c r="W1452" s="195" t="n">
        <v>1</v>
      </c>
      <c r="X1452" s="195" t="inlineStr">
        <is>
          <t>LOW (40%)</t>
        </is>
      </c>
      <c r="Y1452" s="195" t="inlineStr">
        <is>
          <t>NONE</t>
        </is>
      </c>
      <c r="Z1452" s="195" t="inlineStr">
        <is>
          <t>NONE</t>
        </is>
      </c>
      <c r="AA1452" s="195" t="inlineStr">
        <is>
          <t>NONE</t>
        </is>
      </c>
      <c r="AB1452" s="195" t="inlineStr">
        <is>
          <t>NONE</t>
        </is>
      </c>
      <c r="AC1452" s="195" t="n">
        <v>0</v>
      </c>
      <c r="AD1452" s="195" t="inlineStr"/>
    </row>
    <row r="1453">
      <c r="A1453" s="195" t="inlineStr">
        <is>
          <t>MITRE_ATTACK</t>
        </is>
      </c>
      <c r="B1453" s="195" t="inlineStr">
        <is>
          <t>T1525</t>
        </is>
      </c>
      <c r="C1453" s="195" t="inlineStr">
        <is>
          <t>Tactic: Persistence | Technique: Implant Internal Image | 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t>
        </is>
      </c>
      <c r="D1453" s="195" t="n">
        <v>6</v>
      </c>
      <c r="E1453" s="195" t="inlineStr">
        <is>
          <t>MEDIUM</t>
        </is>
      </c>
      <c r="F1453" s="195" t="n">
        <v>2</v>
      </c>
      <c r="G1453" s="195" t="n">
        <v>2</v>
      </c>
      <c r="H1453" s="195" t="inlineStr">
        <is>
          <t>MEDIUM</t>
        </is>
      </c>
      <c r="I1453" s="195" t="n">
        <v>10</v>
      </c>
      <c r="J1453" s="195" t="inlineStr">
        <is>
          <t>NO</t>
        </is>
      </c>
      <c r="K1453" s="195" t="inlineStr">
        <is>
          <t>https://attack.mitre.org/techniques/T1525</t>
        </is>
      </c>
      <c r="L1453" s="195" t="inlineStr"/>
      <c r="M1453" s="195" t="inlineStr">
        <is>
          <t>Implement detections</t>
        </is>
      </c>
      <c r="N1453" s="195" t="inlineStr">
        <is>
          <t>https://attack.mitre.org/techniques/T1525</t>
        </is>
      </c>
      <c r="O1453" s="195" t="inlineStr">
        <is>
          <t>Implement detection rules for this technique</t>
        </is>
      </c>
      <c r="P1453" s="195" t="inlineStr">
        <is>
          <t>Tactics: Persistence</t>
        </is>
      </c>
      <c r="Q1453" s="195" t="inlineStr">
        <is>
          <t>P4</t>
        </is>
      </c>
      <c r="R1453" s="195" t="inlineStr">
        <is>
          <t>🔍 Investigate and apply appropriate controls</t>
        </is>
      </c>
      <c r="S1453" s="195" t="inlineStr">
        <is>
          <t>MITRE technique - no IP context</t>
        </is>
      </c>
      <c r="T1453" s="195" t="n">
        <v>0</v>
      </c>
      <c r="U1453" s="195" t="n">
        <v>0</v>
      </c>
      <c r="V1453" s="195" t="inlineStr">
        <is>
          <t>T1525:Implant Internal Image | T1588.001:Malware | T1608.001:Upload Malware</t>
        </is>
      </c>
      <c r="W1453" s="195" t="n">
        <v>1</v>
      </c>
      <c r="X1453" s="195" t="inlineStr">
        <is>
          <t>LOW (40%)</t>
        </is>
      </c>
      <c r="Y1453" s="195" t="inlineStr">
        <is>
          <t>NONE</t>
        </is>
      </c>
      <c r="Z1453" s="195" t="inlineStr">
        <is>
          <t>NONE</t>
        </is>
      </c>
      <c r="AA1453" s="195" t="inlineStr">
        <is>
          <t>NONE</t>
        </is>
      </c>
      <c r="AB1453" s="195" t="inlineStr">
        <is>
          <t>NONE</t>
        </is>
      </c>
      <c r="AC1453" s="195" t="n">
        <v>0</v>
      </c>
      <c r="AD1453" s="195" t="inlineStr"/>
    </row>
    <row r="1454">
      <c r="A1454" s="195" t="inlineStr">
        <is>
          <t>MITRE_ATTACK</t>
        </is>
      </c>
      <c r="B1454" s="195" t="inlineStr">
        <is>
          <t>T1572</t>
        </is>
      </c>
      <c r="C1454" s="195" t="inlineStr">
        <is>
          <t>Tactic: Command And Control | Technique: Protocol Tunneling | 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t>
        </is>
      </c>
      <c r="D1454" s="195" t="n">
        <v>6</v>
      </c>
      <c r="E1454" s="195" t="inlineStr">
        <is>
          <t>MEDIUM</t>
        </is>
      </c>
      <c r="F1454" s="195" t="n">
        <v>2</v>
      </c>
      <c r="G1454" s="195" t="n">
        <v>2</v>
      </c>
      <c r="H1454" s="195" t="inlineStr">
        <is>
          <t>MEDIUM</t>
        </is>
      </c>
      <c r="I1454" s="195" t="n">
        <v>10</v>
      </c>
      <c r="J1454" s="195" t="inlineStr">
        <is>
          <t>NO</t>
        </is>
      </c>
      <c r="K1454" s="195" t="inlineStr">
        <is>
          <t>https://attack.mitre.org/techniques/T1572</t>
        </is>
      </c>
      <c r="L1454" s="195" t="inlineStr"/>
      <c r="M1454" s="195" t="inlineStr">
        <is>
          <t>Implement detections</t>
        </is>
      </c>
      <c r="N1454" s="195" t="inlineStr">
        <is>
          <t>https://attack.mitre.org/techniques/T1572</t>
        </is>
      </c>
      <c r="O1454" s="195" t="inlineStr">
        <is>
          <t>Implement detection rules for this technique</t>
        </is>
      </c>
      <c r="P1454" s="195" t="inlineStr">
        <is>
          <t>Tactics: Command And Control</t>
        </is>
      </c>
      <c r="Q1454" s="195" t="inlineStr">
        <is>
          <t>P4</t>
        </is>
      </c>
      <c r="R1454" s="195" t="inlineStr">
        <is>
          <t>🔍 Investigate and apply appropriate controls</t>
        </is>
      </c>
      <c r="S1454" s="195" t="inlineStr">
        <is>
          <t>MITRE technique - no IP context</t>
        </is>
      </c>
      <c r="T1454" s="195" t="n">
        <v>0</v>
      </c>
      <c r="U1454" s="195" t="n">
        <v>0</v>
      </c>
      <c r="V1454" s="195" t="inlineStr">
        <is>
          <t>T1572:Protocol Tunneling</t>
        </is>
      </c>
      <c r="W1454" s="195" t="n">
        <v>1</v>
      </c>
      <c r="X1454" s="195" t="inlineStr">
        <is>
          <t>LOW (40%)</t>
        </is>
      </c>
      <c r="Y1454" s="195" t="inlineStr">
        <is>
          <t>NONE</t>
        </is>
      </c>
      <c r="Z1454" s="195" t="inlineStr">
        <is>
          <t>NONE</t>
        </is>
      </c>
      <c r="AA1454" s="195" t="inlineStr">
        <is>
          <t>NONE</t>
        </is>
      </c>
      <c r="AB1454" s="195" t="inlineStr">
        <is>
          <t>NONE</t>
        </is>
      </c>
      <c r="AC1454" s="195" t="n">
        <v>0</v>
      </c>
      <c r="AD1454" s="195" t="inlineStr"/>
    </row>
    <row r="1455">
      <c r="A1455" s="195" t="inlineStr">
        <is>
          <t>MITRE_ATTACK</t>
        </is>
      </c>
      <c r="B1455" s="195" t="inlineStr">
        <is>
          <t>T1218.002</t>
        </is>
      </c>
      <c r="C1455" s="195" t="inlineStr">
        <is>
          <t>Tactic: Defense Evasion | Technique: Control Panel | 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CPlApplet function.(Citation: Micro</t>
        </is>
      </c>
      <c r="D1455" s="195" t="n">
        <v>6</v>
      </c>
      <c r="E1455" s="195" t="inlineStr">
        <is>
          <t>MEDIUM</t>
        </is>
      </c>
      <c r="F1455" s="195" t="n">
        <v>2</v>
      </c>
      <c r="G1455" s="195" t="n">
        <v>2</v>
      </c>
      <c r="H1455" s="195" t="inlineStr">
        <is>
          <t>MEDIUM</t>
        </is>
      </c>
      <c r="I1455" s="195" t="n">
        <v>10</v>
      </c>
      <c r="J1455" s="195" t="inlineStr">
        <is>
          <t>NO</t>
        </is>
      </c>
      <c r="K1455" s="195" t="inlineStr">
        <is>
          <t>https://attack.mitre.org/techniques/T1218/002</t>
        </is>
      </c>
      <c r="L1455" s="195" t="inlineStr"/>
      <c r="M1455" s="195" t="inlineStr">
        <is>
          <t>Implement detections</t>
        </is>
      </c>
      <c r="N1455" s="195" t="inlineStr">
        <is>
          <t>https://attack.mitre.org/techniques/T1218/002</t>
        </is>
      </c>
      <c r="O1455" s="195" t="inlineStr">
        <is>
          <t>Implement detection rules for this technique</t>
        </is>
      </c>
      <c r="P1455" s="195" t="inlineStr">
        <is>
          <t>Tactics: Defense Evasion</t>
        </is>
      </c>
      <c r="Q1455" s="195" t="inlineStr">
        <is>
          <t>P4</t>
        </is>
      </c>
      <c r="R1455" s="195" t="inlineStr">
        <is>
          <t>🔍 Investigate and apply appropriate controls</t>
        </is>
      </c>
      <c r="S1455" s="195" t="inlineStr">
        <is>
          <t>MITRE technique - no IP context</t>
        </is>
      </c>
      <c r="T1455" s="195" t="n">
        <v>0</v>
      </c>
      <c r="U1455" s="195" t="n">
        <v>0</v>
      </c>
      <c r="V1455" s="195" t="inlineStr">
        <is>
          <t>T1218.002:Control Panel</t>
        </is>
      </c>
      <c r="W1455" s="195" t="n">
        <v>1</v>
      </c>
      <c r="X1455" s="195" t="inlineStr">
        <is>
          <t>LOW (40%)</t>
        </is>
      </c>
      <c r="Y1455" s="195" t="inlineStr">
        <is>
          <t>NONE</t>
        </is>
      </c>
      <c r="Z1455" s="195" t="inlineStr">
        <is>
          <t>NONE</t>
        </is>
      </c>
      <c r="AA1455" s="195" t="inlineStr">
        <is>
          <t>NONE</t>
        </is>
      </c>
      <c r="AB1455" s="195" t="inlineStr">
        <is>
          <t>NONE</t>
        </is>
      </c>
      <c r="AC1455" s="195" t="n">
        <v>0</v>
      </c>
      <c r="AD1455" s="195" t="inlineStr"/>
    </row>
    <row r="1456">
      <c r="A1456" s="195" t="inlineStr">
        <is>
          <t>MITRE_ATTACK</t>
        </is>
      </c>
      <c r="B1456" s="195" t="inlineStr">
        <is>
          <t>T1599.001</t>
        </is>
      </c>
      <c r="C1456" s="195" t="inlineStr">
        <is>
          <t>Tactic: Defense Evasion | Technique: Network Address Translation Traversal | 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t>
        </is>
      </c>
      <c r="D1456" s="195" t="n">
        <v>6</v>
      </c>
      <c r="E1456" s="195" t="inlineStr">
        <is>
          <t>MEDIUM</t>
        </is>
      </c>
      <c r="F1456" s="195" t="n">
        <v>2</v>
      </c>
      <c r="G1456" s="195" t="n">
        <v>2</v>
      </c>
      <c r="H1456" s="195" t="inlineStr">
        <is>
          <t>MEDIUM</t>
        </is>
      </c>
      <c r="I1456" s="195" t="n">
        <v>10</v>
      </c>
      <c r="J1456" s="195" t="inlineStr">
        <is>
          <t>NO</t>
        </is>
      </c>
      <c r="K1456" s="195" t="inlineStr">
        <is>
          <t>https://attack.mitre.org/techniques/T1599/001</t>
        </is>
      </c>
      <c r="L1456" s="195" t="inlineStr"/>
      <c r="M1456" s="195" t="inlineStr">
        <is>
          <t>Implement detections</t>
        </is>
      </c>
      <c r="N1456" s="195" t="inlineStr">
        <is>
          <t>https://attack.mitre.org/techniques/T1599/001</t>
        </is>
      </c>
      <c r="O1456" s="195" t="inlineStr">
        <is>
          <t>Implement detection rules for this technique</t>
        </is>
      </c>
      <c r="P1456" s="195" t="inlineStr">
        <is>
          <t>Tactics: Defense Evasion</t>
        </is>
      </c>
      <c r="Q1456" s="195" t="inlineStr">
        <is>
          <t>P4</t>
        </is>
      </c>
      <c r="R1456" s="195" t="inlineStr">
        <is>
          <t>🔍 Investigate and apply appropriate controls</t>
        </is>
      </c>
      <c r="S1456" s="195" t="inlineStr">
        <is>
          <t>MITRE technique - no IP context</t>
        </is>
      </c>
      <c r="T1456" s="195" t="n">
        <v>0</v>
      </c>
      <c r="U1456" s="195" t="n">
        <v>0</v>
      </c>
      <c r="V1456" s="195" t="inlineStr">
        <is>
          <t>T1599.001:Network Address Translation Traversal | T1584.008:Network Devices</t>
        </is>
      </c>
      <c r="W1456" s="195" t="n">
        <v>1</v>
      </c>
      <c r="X1456" s="195" t="inlineStr">
        <is>
          <t>LOW (40%)</t>
        </is>
      </c>
      <c r="Y1456" s="195" t="inlineStr">
        <is>
          <t>NONE</t>
        </is>
      </c>
      <c r="Z1456" s="195" t="inlineStr">
        <is>
          <t>NONE</t>
        </is>
      </c>
      <c r="AA1456" s="195" t="inlineStr">
        <is>
          <t>NONE</t>
        </is>
      </c>
      <c r="AB1456" s="195" t="inlineStr">
        <is>
          <t>NONE</t>
        </is>
      </c>
      <c r="AC1456" s="195" t="n">
        <v>0</v>
      </c>
      <c r="AD1456" s="195" t="inlineStr"/>
    </row>
    <row r="1457">
      <c r="A1457" s="195" t="inlineStr">
        <is>
          <t>MITRE_ATTACK</t>
        </is>
      </c>
      <c r="B1457" s="195" t="inlineStr">
        <is>
          <t>T1608.002</t>
        </is>
      </c>
      <c r="C1457" s="195" t="inlineStr">
        <is>
          <t>Tactic: Resource Development | Technique: Upload Tool | 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t>
        </is>
      </c>
      <c r="D1457" s="195" t="n">
        <v>6</v>
      </c>
      <c r="E1457" s="195" t="inlineStr">
        <is>
          <t>MEDIUM</t>
        </is>
      </c>
      <c r="F1457" s="195" t="n">
        <v>2</v>
      </c>
      <c r="G1457" s="195" t="n">
        <v>2</v>
      </c>
      <c r="H1457" s="195" t="inlineStr">
        <is>
          <t>MEDIUM</t>
        </is>
      </c>
      <c r="I1457" s="195" t="n">
        <v>10</v>
      </c>
      <c r="J1457" s="195" t="inlineStr">
        <is>
          <t>NO</t>
        </is>
      </c>
      <c r="K1457" s="195" t="inlineStr">
        <is>
          <t>https://attack.mitre.org/techniques/T1608/002</t>
        </is>
      </c>
      <c r="L1457" s="195" t="inlineStr"/>
      <c r="M1457" s="195" t="inlineStr">
        <is>
          <t>Implement detections</t>
        </is>
      </c>
      <c r="N1457" s="195" t="inlineStr">
        <is>
          <t>https://attack.mitre.org/techniques/T1608/002</t>
        </is>
      </c>
      <c r="O1457" s="195" t="inlineStr">
        <is>
          <t>Implement detection rules for this technique</t>
        </is>
      </c>
      <c r="P1457" s="195" t="inlineStr">
        <is>
          <t>Tactics: Resource Development</t>
        </is>
      </c>
      <c r="Q1457" s="195" t="inlineStr">
        <is>
          <t>P4</t>
        </is>
      </c>
      <c r="R1457" s="195" t="inlineStr">
        <is>
          <t>🔍 Investigate and apply appropriate controls</t>
        </is>
      </c>
      <c r="S1457" s="195" t="inlineStr">
        <is>
          <t>MITRE technique - no IP context</t>
        </is>
      </c>
      <c r="T1457" s="195" t="n">
        <v>0</v>
      </c>
      <c r="U1457" s="195" t="n">
        <v>0</v>
      </c>
      <c r="V1457" s="195" t="inlineStr">
        <is>
          <t>T1608.002:Upload Tool | T1588.001:Malware | T1592.002:Software</t>
        </is>
      </c>
      <c r="W1457" s="195" t="n">
        <v>1</v>
      </c>
      <c r="X1457" s="195" t="inlineStr">
        <is>
          <t>LOW (40%)</t>
        </is>
      </c>
      <c r="Y1457" s="195" t="inlineStr">
        <is>
          <t>NONE</t>
        </is>
      </c>
      <c r="Z1457" s="195" t="inlineStr">
        <is>
          <t>NONE</t>
        </is>
      </c>
      <c r="AA1457" s="195" t="inlineStr">
        <is>
          <t>NONE</t>
        </is>
      </c>
      <c r="AB1457" s="195" t="inlineStr">
        <is>
          <t>NONE</t>
        </is>
      </c>
      <c r="AC1457" s="195" t="n">
        <v>0</v>
      </c>
      <c r="AD1457" s="195" t="inlineStr"/>
    </row>
    <row r="1458">
      <c r="A1458" s="195" t="inlineStr">
        <is>
          <t>MITRE_ATTACK</t>
        </is>
      </c>
      <c r="B1458" s="195" t="inlineStr">
        <is>
          <t>T1547.005</t>
        </is>
      </c>
      <c r="C1458" s="195" t="inlineStr">
        <is>
          <t>Tactic: Persistence, Privilege Escalation | Technique: Security Support Provider | 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t>
        </is>
      </c>
      <c r="D1458" s="195" t="n">
        <v>6</v>
      </c>
      <c r="E1458" s="195" t="inlineStr">
        <is>
          <t>MEDIUM</t>
        </is>
      </c>
      <c r="F1458" s="195" t="n">
        <v>2</v>
      </c>
      <c r="G1458" s="195" t="n">
        <v>2</v>
      </c>
      <c r="H1458" s="195" t="inlineStr">
        <is>
          <t>MEDIUM</t>
        </is>
      </c>
      <c r="I1458" s="195" t="n">
        <v>10</v>
      </c>
      <c r="J1458" s="195" t="inlineStr">
        <is>
          <t>NO</t>
        </is>
      </c>
      <c r="K1458" s="195" t="inlineStr">
        <is>
          <t>https://attack.mitre.org/techniques/T1547/005</t>
        </is>
      </c>
      <c r="L1458" s="195" t="inlineStr"/>
      <c r="M1458" s="195" t="inlineStr">
        <is>
          <t>Implement detections</t>
        </is>
      </c>
      <c r="N1458" s="195" t="inlineStr">
        <is>
          <t>https://attack.mitre.org/techniques/T1547/005</t>
        </is>
      </c>
      <c r="O1458" s="195" t="inlineStr">
        <is>
          <t>Implement detection rules for this technique</t>
        </is>
      </c>
      <c r="P1458" s="195" t="inlineStr">
        <is>
          <t>Tactics: Persistence, Privilege Escalation</t>
        </is>
      </c>
      <c r="Q1458" s="195" t="inlineStr">
        <is>
          <t>P4</t>
        </is>
      </c>
      <c r="R1458" s="195" t="inlineStr">
        <is>
          <t>🔍 Investigate and apply appropriate controls</t>
        </is>
      </c>
      <c r="S1458" s="195" t="inlineStr">
        <is>
          <t>MITRE technique - no IP context</t>
        </is>
      </c>
      <c r="T1458" s="195" t="n">
        <v>0</v>
      </c>
      <c r="U1458" s="195" t="n">
        <v>0</v>
      </c>
      <c r="V1458" s="195" t="inlineStr">
        <is>
          <t>T1547.005:Security Support Provider</t>
        </is>
      </c>
      <c r="W1458" s="195" t="n">
        <v>1</v>
      </c>
      <c r="X1458" s="195" t="inlineStr">
        <is>
          <t>LOW (40%)</t>
        </is>
      </c>
      <c r="Y1458" s="195" t="inlineStr">
        <is>
          <t>NONE</t>
        </is>
      </c>
      <c r="Z1458" s="195" t="inlineStr">
        <is>
          <t>NONE</t>
        </is>
      </c>
      <c r="AA1458" s="195" t="inlineStr">
        <is>
          <t>NONE</t>
        </is>
      </c>
      <c r="AB1458" s="195" t="inlineStr">
        <is>
          <t>NONE</t>
        </is>
      </c>
      <c r="AC1458" s="195" t="n">
        <v>0</v>
      </c>
      <c r="AD1458" s="195" t="inlineStr"/>
    </row>
    <row r="1459">
      <c r="A1459" s="195" t="inlineStr">
        <is>
          <t>MITRE_ATTACK</t>
        </is>
      </c>
      <c r="B1459" s="195" t="inlineStr">
        <is>
          <t>T1036.011</t>
        </is>
      </c>
      <c r="C1459" s="195" t="inlineStr">
        <is>
          <t>Tactic: Defense Evasion | Technique: Overwrite Process Arguments |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t>
        </is>
      </c>
      <c r="D1459" s="195" t="n">
        <v>6</v>
      </c>
      <c r="E1459" s="195" t="inlineStr">
        <is>
          <t>MEDIUM</t>
        </is>
      </c>
      <c r="F1459" s="195" t="n">
        <v>2</v>
      </c>
      <c r="G1459" s="195" t="n">
        <v>2</v>
      </c>
      <c r="H1459" s="195" t="inlineStr">
        <is>
          <t>MEDIUM</t>
        </is>
      </c>
      <c r="I1459" s="195" t="n">
        <v>10</v>
      </c>
      <c r="J1459" s="195" t="inlineStr">
        <is>
          <t>NO</t>
        </is>
      </c>
      <c r="K1459" s="195" t="inlineStr">
        <is>
          <t>https://attack.mitre.org/techniques/T1036/011</t>
        </is>
      </c>
      <c r="L1459" s="195" t="inlineStr"/>
      <c r="M1459" s="195" t="inlineStr">
        <is>
          <t>Implement detections</t>
        </is>
      </c>
      <c r="N1459" s="195" t="inlineStr">
        <is>
          <t>https://attack.mitre.org/techniques/T1036/011</t>
        </is>
      </c>
      <c r="O1459" s="195" t="inlineStr">
        <is>
          <t>Implement detection rules for this technique</t>
        </is>
      </c>
      <c r="P1459" s="195" t="inlineStr">
        <is>
          <t>Tactics: Defense Evasion</t>
        </is>
      </c>
      <c r="Q1459" s="195" t="inlineStr">
        <is>
          <t>P4</t>
        </is>
      </c>
      <c r="R1459" s="195" t="inlineStr">
        <is>
          <t>🔍 Investigate and apply appropriate controls</t>
        </is>
      </c>
      <c r="S1459" s="195" t="inlineStr">
        <is>
          <t>MITRE technique - no IP context</t>
        </is>
      </c>
      <c r="T1459" s="195" t="n">
        <v>0</v>
      </c>
      <c r="U1459" s="195" t="n">
        <v>0</v>
      </c>
      <c r="V1459" s="195" t="inlineStr">
        <is>
          <t>T1036.011:Overwrite Process Arguments</t>
        </is>
      </c>
      <c r="W1459" s="195" t="n">
        <v>1</v>
      </c>
      <c r="X1459" s="195" t="inlineStr">
        <is>
          <t>LOW (40%)</t>
        </is>
      </c>
      <c r="Y1459" s="195" t="inlineStr">
        <is>
          <t>NONE</t>
        </is>
      </c>
      <c r="Z1459" s="195" t="inlineStr">
        <is>
          <t>NONE</t>
        </is>
      </c>
      <c r="AA1459" s="195" t="inlineStr">
        <is>
          <t>NONE</t>
        </is>
      </c>
      <c r="AB1459" s="195" t="inlineStr">
        <is>
          <t>NONE</t>
        </is>
      </c>
      <c r="AC1459" s="195" t="n">
        <v>0</v>
      </c>
      <c r="AD1459" s="195" t="inlineStr"/>
    </row>
    <row r="1460">
      <c r="A1460" s="195" t="inlineStr">
        <is>
          <t>MITRE_ATTACK</t>
        </is>
      </c>
      <c r="B1460" s="195" t="inlineStr">
        <is>
          <t>T1550</t>
        </is>
      </c>
      <c r="C1460" s="195" t="inlineStr">
        <is>
          <t xml:space="preserve">Tactic: Defense Evasion, Lateral Movement | Technique: Use Alternate Authentication Material | 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t>
        </is>
      </c>
      <c r="D1460" s="195" t="n">
        <v>6</v>
      </c>
      <c r="E1460" s="195" t="inlineStr">
        <is>
          <t>MEDIUM</t>
        </is>
      </c>
      <c r="F1460" s="195" t="n">
        <v>2</v>
      </c>
      <c r="G1460" s="195" t="n">
        <v>2</v>
      </c>
      <c r="H1460" s="195" t="inlineStr">
        <is>
          <t>MEDIUM</t>
        </is>
      </c>
      <c r="I1460" s="195" t="n">
        <v>10</v>
      </c>
      <c r="J1460" s="195" t="inlineStr">
        <is>
          <t>NO</t>
        </is>
      </c>
      <c r="K1460" s="195" t="inlineStr">
        <is>
          <t>https://attack.mitre.org/techniques/T1550</t>
        </is>
      </c>
      <c r="L1460" s="195" t="inlineStr"/>
      <c r="M1460" s="195" t="inlineStr">
        <is>
          <t>Implement detections</t>
        </is>
      </c>
      <c r="N1460" s="195" t="inlineStr">
        <is>
          <t>https://attack.mitre.org/techniques/T1550</t>
        </is>
      </c>
      <c r="O1460" s="195" t="inlineStr">
        <is>
          <t>Implement detection rules for this technique</t>
        </is>
      </c>
      <c r="P1460" s="195" t="inlineStr">
        <is>
          <t>Tactics: Defense Evasion, Lateral Movement</t>
        </is>
      </c>
      <c r="Q1460" s="195" t="inlineStr">
        <is>
          <t>P4</t>
        </is>
      </c>
      <c r="R1460" s="195" t="inlineStr">
        <is>
          <t>🔍 Investigate and apply appropriate controls</t>
        </is>
      </c>
      <c r="S1460" s="195" t="inlineStr">
        <is>
          <t>MITRE technique - no IP context</t>
        </is>
      </c>
      <c r="T1460" s="195" t="n">
        <v>0</v>
      </c>
      <c r="U1460" s="195" t="n">
        <v>0</v>
      </c>
      <c r="V1460" s="195" t="inlineStr">
        <is>
          <t>T1550:Use Alternate Authentication Material | T1550.001:Application Access Token</t>
        </is>
      </c>
      <c r="W1460" s="195" t="n">
        <v>1</v>
      </c>
      <c r="X1460" s="195" t="inlineStr">
        <is>
          <t>LOW (40%)</t>
        </is>
      </c>
      <c r="Y1460" s="195" t="inlineStr">
        <is>
          <t>NONE</t>
        </is>
      </c>
      <c r="Z1460" s="195" t="inlineStr">
        <is>
          <t>NONE</t>
        </is>
      </c>
      <c r="AA1460" s="195" t="inlineStr">
        <is>
          <t>NONE</t>
        </is>
      </c>
      <c r="AB1460" s="195" t="inlineStr">
        <is>
          <t>NONE</t>
        </is>
      </c>
      <c r="AC1460" s="195" t="n">
        <v>0</v>
      </c>
      <c r="AD1460" s="195" t="inlineStr"/>
    </row>
    <row r="1461">
      <c r="A1461" s="195" t="inlineStr">
        <is>
          <t>MITRE_ATTACK</t>
        </is>
      </c>
      <c r="B1461" s="195" t="inlineStr">
        <is>
          <t>T1597.001</t>
        </is>
      </c>
      <c r="C1461" s="195" t="inlineStr">
        <is>
          <t xml:space="preserve">Tactic: Reconnaissance | Technique: Threat Intel Vendors | 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
        </is>
      </c>
      <c r="D1461" s="195" t="n">
        <v>6</v>
      </c>
      <c r="E1461" s="195" t="inlineStr">
        <is>
          <t>MEDIUM</t>
        </is>
      </c>
      <c r="F1461" s="195" t="n">
        <v>2</v>
      </c>
      <c r="G1461" s="195" t="n">
        <v>2</v>
      </c>
      <c r="H1461" s="195" t="inlineStr">
        <is>
          <t>MEDIUM</t>
        </is>
      </c>
      <c r="I1461" s="195" t="n">
        <v>10</v>
      </c>
      <c r="J1461" s="195" t="inlineStr">
        <is>
          <t>NO</t>
        </is>
      </c>
      <c r="K1461" s="195" t="inlineStr">
        <is>
          <t>https://attack.mitre.org/techniques/T1597/001</t>
        </is>
      </c>
      <c r="L1461" s="195" t="inlineStr"/>
      <c r="M1461" s="195" t="inlineStr">
        <is>
          <t>Implement detections</t>
        </is>
      </c>
      <c r="N1461" s="195" t="inlineStr">
        <is>
          <t>https://attack.mitre.org/techniques/T1597/001</t>
        </is>
      </c>
      <c r="O1461" s="195" t="inlineStr">
        <is>
          <t>Implement detection rules for this technique</t>
        </is>
      </c>
      <c r="P1461" s="195" t="inlineStr">
        <is>
          <t>Tactics: Reconnaissance</t>
        </is>
      </c>
      <c r="Q1461" s="195" t="inlineStr">
        <is>
          <t>P4</t>
        </is>
      </c>
      <c r="R1461" s="195" t="inlineStr">
        <is>
          <t>🔍 Investigate and apply appropriate controls</t>
        </is>
      </c>
      <c r="S1461" s="195" t="inlineStr">
        <is>
          <t>MITRE technique - no IP context</t>
        </is>
      </c>
      <c r="T1461" s="195" t="n">
        <v>0</v>
      </c>
      <c r="U1461" s="195" t="n">
        <v>0</v>
      </c>
      <c r="V1461" s="195" t="inlineStr">
        <is>
          <t>T1597.001:Threat Intel Vendors</t>
        </is>
      </c>
      <c r="W1461" s="195" t="n">
        <v>1</v>
      </c>
      <c r="X1461" s="195" t="inlineStr">
        <is>
          <t>LOW (40%)</t>
        </is>
      </c>
      <c r="Y1461" s="195" t="inlineStr">
        <is>
          <t>NONE</t>
        </is>
      </c>
      <c r="Z1461" s="195" t="inlineStr">
        <is>
          <t>NONE</t>
        </is>
      </c>
      <c r="AA1461" s="195" t="inlineStr">
        <is>
          <t>NONE</t>
        </is>
      </c>
      <c r="AB1461" s="195" t="inlineStr">
        <is>
          <t>NONE</t>
        </is>
      </c>
      <c r="AC1461" s="195" t="n">
        <v>0</v>
      </c>
      <c r="AD1461" s="195" t="inlineStr"/>
    </row>
    <row r="1462">
      <c r="A1462" s="195" t="inlineStr">
        <is>
          <t>MITRE_ATTACK</t>
        </is>
      </c>
      <c r="B1462" s="195" t="inlineStr">
        <is>
          <t>T1011</t>
        </is>
      </c>
      <c r="C1462" s="195" t="inlineStr">
        <is>
          <t>Tactic: Exfiltration | Technique: Exfiltration Over Other Network Medium | 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t>
        </is>
      </c>
      <c r="D1462" s="195" t="n">
        <v>6</v>
      </c>
      <c r="E1462" s="195" t="inlineStr">
        <is>
          <t>MEDIUM</t>
        </is>
      </c>
      <c r="F1462" s="195" t="n">
        <v>2</v>
      </c>
      <c r="G1462" s="195" t="n">
        <v>2</v>
      </c>
      <c r="H1462" s="195" t="inlineStr">
        <is>
          <t>MEDIUM</t>
        </is>
      </c>
      <c r="I1462" s="195" t="n">
        <v>10</v>
      </c>
      <c r="J1462" s="195" t="inlineStr">
        <is>
          <t>NO</t>
        </is>
      </c>
      <c r="K1462" s="195" t="inlineStr">
        <is>
          <t>https://attack.mitre.org/techniques/T1011</t>
        </is>
      </c>
      <c r="L1462" s="195" t="inlineStr"/>
      <c r="M1462" s="195" t="inlineStr">
        <is>
          <t>Implement detections</t>
        </is>
      </c>
      <c r="N1462" s="195" t="inlineStr">
        <is>
          <t>https://attack.mitre.org/techniques/T1011</t>
        </is>
      </c>
      <c r="O1462" s="195" t="inlineStr">
        <is>
          <t>Implement detection rules for this technique</t>
        </is>
      </c>
      <c r="P1462" s="195" t="inlineStr">
        <is>
          <t>Tactics: Exfiltration</t>
        </is>
      </c>
      <c r="Q1462" s="195" t="inlineStr">
        <is>
          <t>P4</t>
        </is>
      </c>
      <c r="R1462" s="195" t="inlineStr">
        <is>
          <t>🔍 Investigate and apply appropriate controls</t>
        </is>
      </c>
      <c r="S1462" s="195" t="inlineStr">
        <is>
          <t>MITRE technique - no IP context</t>
        </is>
      </c>
      <c r="T1462" s="195" t="n">
        <v>0</v>
      </c>
      <c r="U1462" s="195" t="n">
        <v>0</v>
      </c>
      <c r="V1462" s="195" t="inlineStr">
        <is>
          <t>T1011:Exfiltration Over Other Network Medium</t>
        </is>
      </c>
      <c r="W1462" s="195" t="n">
        <v>1</v>
      </c>
      <c r="X1462" s="195" t="inlineStr">
        <is>
          <t>LOW (40%)</t>
        </is>
      </c>
      <c r="Y1462" s="195" t="inlineStr">
        <is>
          <t>NONE</t>
        </is>
      </c>
      <c r="Z1462" s="195" t="inlineStr">
        <is>
          <t>NONE</t>
        </is>
      </c>
      <c r="AA1462" s="195" t="inlineStr">
        <is>
          <t>NONE</t>
        </is>
      </c>
      <c r="AB1462" s="195" t="inlineStr">
        <is>
          <t>NONE</t>
        </is>
      </c>
      <c r="AC1462" s="195" t="n">
        <v>0</v>
      </c>
      <c r="AD1462" s="195" t="inlineStr"/>
    </row>
    <row r="1463">
      <c r="A1463" s="195" t="inlineStr">
        <is>
          <t>MITRE_ATTACK</t>
        </is>
      </c>
      <c r="B1463" s="195" t="inlineStr">
        <is>
          <t>T1602.002</t>
        </is>
      </c>
      <c r="C1463" s="195" t="inlineStr">
        <is>
          <t>Tactic: Collection | Technique: Network Device Configuration Dump | 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t>
        </is>
      </c>
      <c r="D1463" s="195" t="n">
        <v>6</v>
      </c>
      <c r="E1463" s="195" t="inlineStr">
        <is>
          <t>MEDIUM</t>
        </is>
      </c>
      <c r="F1463" s="195" t="n">
        <v>2</v>
      </c>
      <c r="G1463" s="195" t="n">
        <v>2</v>
      </c>
      <c r="H1463" s="195" t="inlineStr">
        <is>
          <t>MEDIUM</t>
        </is>
      </c>
      <c r="I1463" s="195" t="n">
        <v>10</v>
      </c>
      <c r="J1463" s="195" t="inlineStr">
        <is>
          <t>NO</t>
        </is>
      </c>
      <c r="K1463" s="195" t="inlineStr">
        <is>
          <t>https://attack.mitre.org/techniques/T1602/002</t>
        </is>
      </c>
      <c r="L1463" s="195" t="inlineStr"/>
      <c r="M1463" s="195" t="inlineStr">
        <is>
          <t>Implement detections</t>
        </is>
      </c>
      <c r="N1463" s="195" t="inlineStr">
        <is>
          <t>https://attack.mitre.org/techniques/T1602/002</t>
        </is>
      </c>
      <c r="O1463" s="195" t="inlineStr">
        <is>
          <t>Implement detection rules for this technique</t>
        </is>
      </c>
      <c r="P1463" s="195" t="inlineStr">
        <is>
          <t>Tactics: Collection</t>
        </is>
      </c>
      <c r="Q1463" s="195" t="inlineStr">
        <is>
          <t>P4</t>
        </is>
      </c>
      <c r="R1463" s="195" t="inlineStr">
        <is>
          <t>🔍 Investigate and apply appropriate controls</t>
        </is>
      </c>
      <c r="S1463" s="195" t="inlineStr">
        <is>
          <t>MITRE technique - no IP context</t>
        </is>
      </c>
      <c r="T1463" s="195" t="n">
        <v>0</v>
      </c>
      <c r="U1463" s="195" t="n">
        <v>0</v>
      </c>
      <c r="V1463" s="195" t="inlineStr">
        <is>
          <t>T1602.002:Network Device Configuration Dump</t>
        </is>
      </c>
      <c r="W1463" s="195" t="n">
        <v>1</v>
      </c>
      <c r="X1463" s="195" t="inlineStr">
        <is>
          <t>LOW (40%)</t>
        </is>
      </c>
      <c r="Y1463" s="195" t="inlineStr">
        <is>
          <t>NONE</t>
        </is>
      </c>
      <c r="Z1463" s="195" t="inlineStr">
        <is>
          <t>NONE</t>
        </is>
      </c>
      <c r="AA1463" s="195" t="inlineStr">
        <is>
          <t>NONE</t>
        </is>
      </c>
      <c r="AB1463" s="195" t="inlineStr">
        <is>
          <t>NONE</t>
        </is>
      </c>
      <c r="AC1463" s="195" t="n">
        <v>0</v>
      </c>
      <c r="AD1463" s="195" t="inlineStr"/>
    </row>
    <row r="1464">
      <c r="A1464" s="195" t="inlineStr">
        <is>
          <t>MITRE_ATTACK</t>
        </is>
      </c>
      <c r="B1464" s="195" t="inlineStr">
        <is>
          <t>T1589</t>
        </is>
      </c>
      <c r="C1464" s="195" t="inlineStr">
        <is>
          <t>Tactic: Reconnaissance | Technique: Gather Victim Identity Information | 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t>
        </is>
      </c>
      <c r="D1464" s="195" t="n">
        <v>6</v>
      </c>
      <c r="E1464" s="195" t="inlineStr">
        <is>
          <t>MEDIUM</t>
        </is>
      </c>
      <c r="F1464" s="195" t="n">
        <v>2</v>
      </c>
      <c r="G1464" s="195" t="n">
        <v>2</v>
      </c>
      <c r="H1464" s="195" t="inlineStr">
        <is>
          <t>MEDIUM</t>
        </is>
      </c>
      <c r="I1464" s="195" t="n">
        <v>10</v>
      </c>
      <c r="J1464" s="195" t="inlineStr">
        <is>
          <t>NO</t>
        </is>
      </c>
      <c r="K1464" s="195" t="inlineStr">
        <is>
          <t>https://attack.mitre.org/techniques/T1589</t>
        </is>
      </c>
      <c r="L1464" s="195" t="inlineStr"/>
      <c r="M1464" s="195" t="inlineStr">
        <is>
          <t>Implement detections</t>
        </is>
      </c>
      <c r="N1464" s="195" t="inlineStr">
        <is>
          <t>https://attack.mitre.org/techniques/T1589</t>
        </is>
      </c>
      <c r="O1464" s="195" t="inlineStr">
        <is>
          <t>Implement detection rules for this technique</t>
        </is>
      </c>
      <c r="P1464" s="195" t="inlineStr">
        <is>
          <t>Tactics: Reconnaissance</t>
        </is>
      </c>
      <c r="Q1464" s="195" t="inlineStr">
        <is>
          <t>P4</t>
        </is>
      </c>
      <c r="R1464" s="195" t="inlineStr">
        <is>
          <t>🔍 Investigate and apply appropriate controls</t>
        </is>
      </c>
      <c r="S1464" s="195" t="inlineStr">
        <is>
          <t>MITRE technique - no IP context</t>
        </is>
      </c>
      <c r="T1464" s="195" t="n">
        <v>0</v>
      </c>
      <c r="U1464" s="195" t="n">
        <v>0</v>
      </c>
      <c r="V1464" s="195" t="inlineStr">
        <is>
          <t>T1589:Gather Victim Identity Information | T1589.002:Email Addresses | T1589.003:Employee Names</t>
        </is>
      </c>
      <c r="W1464" s="195" t="n">
        <v>1</v>
      </c>
      <c r="X1464" s="195" t="inlineStr">
        <is>
          <t>LOW (40%)</t>
        </is>
      </c>
      <c r="Y1464" s="195" t="inlineStr">
        <is>
          <t>NONE</t>
        </is>
      </c>
      <c r="Z1464" s="195" t="inlineStr">
        <is>
          <t>NONE</t>
        </is>
      </c>
      <c r="AA1464" s="195" t="inlineStr">
        <is>
          <t>NONE</t>
        </is>
      </c>
      <c r="AB1464" s="195" t="inlineStr">
        <is>
          <t>NONE</t>
        </is>
      </c>
      <c r="AC1464" s="195" t="n">
        <v>0</v>
      </c>
      <c r="AD1464" s="195" t="inlineStr"/>
    </row>
    <row r="1465">
      <c r="A1465" s="195" t="inlineStr">
        <is>
          <t>MITRE_ATTACK</t>
        </is>
      </c>
      <c r="B1465" s="195" t="inlineStr">
        <is>
          <t>T1562.004</t>
        </is>
      </c>
      <c r="C1465" s="195" t="inlineStr">
        <is>
          <t>Tactic: Defense Evasion | Technique: Disable or Modify System Firewall | 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t>
        </is>
      </c>
      <c r="D1465" s="195" t="n">
        <v>6</v>
      </c>
      <c r="E1465" s="195" t="inlineStr">
        <is>
          <t>MEDIUM</t>
        </is>
      </c>
      <c r="F1465" s="195" t="n">
        <v>2</v>
      </c>
      <c r="G1465" s="195" t="n">
        <v>2</v>
      </c>
      <c r="H1465" s="195" t="inlineStr">
        <is>
          <t>MEDIUM</t>
        </is>
      </c>
      <c r="I1465" s="195" t="n">
        <v>10</v>
      </c>
      <c r="J1465" s="195" t="inlineStr">
        <is>
          <t>NO</t>
        </is>
      </c>
      <c r="K1465" s="195" t="inlineStr">
        <is>
          <t>https://attack.mitre.org/techniques/T1562/004</t>
        </is>
      </c>
      <c r="L1465" s="195" t="inlineStr"/>
      <c r="M1465" s="195" t="inlineStr">
        <is>
          <t>Implement detections</t>
        </is>
      </c>
      <c r="N1465" s="195" t="inlineStr">
        <is>
          <t>https://attack.mitre.org/techniques/T1562/004</t>
        </is>
      </c>
      <c r="O1465" s="195" t="inlineStr">
        <is>
          <t>Implement detection rules for this technique</t>
        </is>
      </c>
      <c r="P1465" s="195" t="inlineStr">
        <is>
          <t>Tactics: Defense Evasion</t>
        </is>
      </c>
      <c r="Q1465" s="195" t="inlineStr">
        <is>
          <t>P4</t>
        </is>
      </c>
      <c r="R1465" s="195" t="inlineStr">
        <is>
          <t>🔍 Investigate and apply appropriate controls</t>
        </is>
      </c>
      <c r="S1465" s="195" t="inlineStr">
        <is>
          <t>MITRE technique - no IP context</t>
        </is>
      </c>
      <c r="T1465" s="195" t="n">
        <v>0</v>
      </c>
      <c r="U1465" s="195" t="n">
        <v>0</v>
      </c>
      <c r="V1465" s="195" t="inlineStr">
        <is>
          <t>T1562.004:Disable or Modify System Firewall | T1218.002:Control Panel</t>
        </is>
      </c>
      <c r="W1465" s="195" t="n">
        <v>1</v>
      </c>
      <c r="X1465" s="195" t="inlineStr">
        <is>
          <t>LOW (40%)</t>
        </is>
      </c>
      <c r="Y1465" s="195" t="inlineStr">
        <is>
          <t>NONE</t>
        </is>
      </c>
      <c r="Z1465" s="195" t="inlineStr">
        <is>
          <t>NONE</t>
        </is>
      </c>
      <c r="AA1465" s="195" t="inlineStr">
        <is>
          <t>NONE</t>
        </is>
      </c>
      <c r="AB1465" s="195" t="inlineStr">
        <is>
          <t>NONE</t>
        </is>
      </c>
      <c r="AC1465" s="195" t="n">
        <v>0</v>
      </c>
      <c r="AD1465" s="195" t="inlineStr"/>
    </row>
    <row r="1466">
      <c r="A1466" s="195" t="inlineStr">
        <is>
          <t>MITRE_ATTACK</t>
        </is>
      </c>
      <c r="B1466" s="195" t="inlineStr">
        <is>
          <t>T1560</t>
        </is>
      </c>
      <c r="C1466" s="195" t="inlineStr">
        <is>
          <t>Tactic: Collection | Technique: Archive Collected Data |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t>
        </is>
      </c>
      <c r="D1466" s="195" t="n">
        <v>6</v>
      </c>
      <c r="E1466" s="195" t="inlineStr">
        <is>
          <t>MEDIUM</t>
        </is>
      </c>
      <c r="F1466" s="195" t="n">
        <v>2</v>
      </c>
      <c r="G1466" s="195" t="n">
        <v>2</v>
      </c>
      <c r="H1466" s="195" t="inlineStr">
        <is>
          <t>MEDIUM</t>
        </is>
      </c>
      <c r="I1466" s="195" t="n">
        <v>10</v>
      </c>
      <c r="J1466" s="195" t="inlineStr">
        <is>
          <t>NO</t>
        </is>
      </c>
      <c r="K1466" s="195" t="inlineStr">
        <is>
          <t>https://attack.mitre.org/techniques/T1560</t>
        </is>
      </c>
      <c r="L1466" s="195" t="inlineStr"/>
      <c r="M1466" s="195" t="inlineStr">
        <is>
          <t>Implement detections</t>
        </is>
      </c>
      <c r="N1466" s="195" t="inlineStr">
        <is>
          <t>https://attack.mitre.org/techniques/T1560</t>
        </is>
      </c>
      <c r="O1466" s="195" t="inlineStr">
        <is>
          <t>Implement detection rules for this technique</t>
        </is>
      </c>
      <c r="P1466" s="195" t="inlineStr">
        <is>
          <t>Tactics: Collection</t>
        </is>
      </c>
      <c r="Q1466" s="195" t="inlineStr">
        <is>
          <t>P4</t>
        </is>
      </c>
      <c r="R1466" s="195" t="inlineStr">
        <is>
          <t>🔍 Investigate and apply appropriate controls</t>
        </is>
      </c>
      <c r="S1466" s="195" t="inlineStr">
        <is>
          <t>MITRE technique - no IP context</t>
        </is>
      </c>
      <c r="T1466" s="195" t="n">
        <v>0</v>
      </c>
      <c r="U1466" s="195" t="n">
        <v>0</v>
      </c>
      <c r="V1466" s="195" t="inlineStr">
        <is>
          <t>T1560:Archive Collected Data | T1027.015:Compression</t>
        </is>
      </c>
      <c r="W1466" s="195" t="n">
        <v>1</v>
      </c>
      <c r="X1466" s="195" t="inlineStr">
        <is>
          <t>LOW (40%)</t>
        </is>
      </c>
      <c r="Y1466" s="195" t="inlineStr">
        <is>
          <t>NONE</t>
        </is>
      </c>
      <c r="Z1466" s="195" t="inlineStr">
        <is>
          <t>NONE</t>
        </is>
      </c>
      <c r="AA1466" s="195" t="inlineStr">
        <is>
          <t>NONE</t>
        </is>
      </c>
      <c r="AB1466" s="195" t="inlineStr">
        <is>
          <t>NONE</t>
        </is>
      </c>
      <c r="AC1466" s="195" t="n">
        <v>0</v>
      </c>
      <c r="AD1466" s="195" t="inlineStr"/>
    </row>
    <row r="1467">
      <c r="A1467" s="195" t="inlineStr">
        <is>
          <t>MITRE_ATTACK</t>
        </is>
      </c>
      <c r="B1467" s="195" t="inlineStr">
        <is>
          <t>T1553.003</t>
        </is>
      </c>
      <c r="C1467" s="195" t="inlineStr">
        <is>
          <t>Tactic: Defense Evasion | Technique: SIP and Trust Provider Hijacking | 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t>
        </is>
      </c>
      <c r="D1467" s="195" t="n">
        <v>6</v>
      </c>
      <c r="E1467" s="195" t="inlineStr">
        <is>
          <t>MEDIUM</t>
        </is>
      </c>
      <c r="F1467" s="195" t="n">
        <v>2</v>
      </c>
      <c r="G1467" s="195" t="n">
        <v>2</v>
      </c>
      <c r="H1467" s="195" t="inlineStr">
        <is>
          <t>MEDIUM</t>
        </is>
      </c>
      <c r="I1467" s="195" t="n">
        <v>10</v>
      </c>
      <c r="J1467" s="195" t="inlineStr">
        <is>
          <t>NO</t>
        </is>
      </c>
      <c r="K1467" s="195" t="inlineStr">
        <is>
          <t>https://attack.mitre.org/techniques/T1553/003</t>
        </is>
      </c>
      <c r="L1467" s="195" t="inlineStr"/>
      <c r="M1467" s="195" t="inlineStr">
        <is>
          <t>Implement detections</t>
        </is>
      </c>
      <c r="N1467" s="195" t="inlineStr">
        <is>
          <t>https://attack.mitre.org/techniques/T1553/003</t>
        </is>
      </c>
      <c r="O1467" s="195" t="inlineStr">
        <is>
          <t>Implement detection rules for this technique</t>
        </is>
      </c>
      <c r="P1467" s="195" t="inlineStr">
        <is>
          <t>Tactics: Defense Evasion</t>
        </is>
      </c>
      <c r="Q1467" s="195" t="inlineStr">
        <is>
          <t>P4</t>
        </is>
      </c>
      <c r="R1467" s="195" t="inlineStr">
        <is>
          <t>🔍 Investigate and apply appropriate controls</t>
        </is>
      </c>
      <c r="S1467" s="195" t="inlineStr">
        <is>
          <t>MITRE technique - no IP context</t>
        </is>
      </c>
      <c r="T1467" s="195" t="n">
        <v>0</v>
      </c>
      <c r="U1467" s="195" t="n">
        <v>0</v>
      </c>
      <c r="V1467" s="195" t="inlineStr">
        <is>
          <t>T1553.003:SIP and Trust Provider Hijacking</t>
        </is>
      </c>
      <c r="W1467" s="195" t="n">
        <v>1</v>
      </c>
      <c r="X1467" s="195" t="inlineStr">
        <is>
          <t>LOW (40%)</t>
        </is>
      </c>
      <c r="Y1467" s="195" t="inlineStr">
        <is>
          <t>NONE</t>
        </is>
      </c>
      <c r="Z1467" s="195" t="inlineStr">
        <is>
          <t>NONE</t>
        </is>
      </c>
      <c r="AA1467" s="195" t="inlineStr">
        <is>
          <t>NONE</t>
        </is>
      </c>
      <c r="AB1467" s="195" t="inlineStr">
        <is>
          <t>NONE</t>
        </is>
      </c>
      <c r="AC1467" s="195" t="n">
        <v>0</v>
      </c>
      <c r="AD1467" s="195" t="inlineStr"/>
    </row>
    <row r="1468">
      <c r="A1468" s="195" t="inlineStr">
        <is>
          <t>MITRE_ATTACK</t>
        </is>
      </c>
      <c r="B1468" s="195" t="inlineStr">
        <is>
          <t>T1185</t>
        </is>
      </c>
      <c r="C1468" s="195" t="inlineStr">
        <is>
          <t>Tactic: Collection | Technique: Browser Session Hijacking | 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t>
        </is>
      </c>
      <c r="D1468" s="195" t="n">
        <v>6</v>
      </c>
      <c r="E1468" s="195" t="inlineStr">
        <is>
          <t>MEDIUM</t>
        </is>
      </c>
      <c r="F1468" s="195" t="n">
        <v>2</v>
      </c>
      <c r="G1468" s="195" t="n">
        <v>2</v>
      </c>
      <c r="H1468" s="195" t="inlineStr">
        <is>
          <t>MEDIUM</t>
        </is>
      </c>
      <c r="I1468" s="195" t="n">
        <v>10</v>
      </c>
      <c r="J1468" s="195" t="inlineStr">
        <is>
          <t>NO</t>
        </is>
      </c>
      <c r="K1468" s="195" t="inlineStr">
        <is>
          <t>https://attack.mitre.org/techniques/T1185</t>
        </is>
      </c>
      <c r="L1468" s="195" t="inlineStr"/>
      <c r="M1468" s="195" t="inlineStr">
        <is>
          <t>Implement detections</t>
        </is>
      </c>
      <c r="N1468" s="195" t="inlineStr">
        <is>
          <t>https://attack.mitre.org/techniques/T1185</t>
        </is>
      </c>
      <c r="O1468" s="195" t="inlineStr">
        <is>
          <t>Implement detection rules for this technique</t>
        </is>
      </c>
      <c r="P1468" s="195" t="inlineStr">
        <is>
          <t>Tactics: Collection</t>
        </is>
      </c>
      <c r="Q1468" s="195" t="inlineStr">
        <is>
          <t>P4</t>
        </is>
      </c>
      <c r="R1468" s="195" t="inlineStr">
        <is>
          <t>🔍 Investigate and apply appropriate controls</t>
        </is>
      </c>
      <c r="S1468" s="195" t="inlineStr">
        <is>
          <t>MITRE technique - no IP context</t>
        </is>
      </c>
      <c r="T1468" s="195" t="n">
        <v>0</v>
      </c>
      <c r="U1468" s="195" t="n">
        <v>0</v>
      </c>
      <c r="V1468" s="195" t="inlineStr">
        <is>
          <t>T1185:Browser Session Hijacking | T1588.006:Vulnerabilities | T1592.002:Software</t>
        </is>
      </c>
      <c r="W1468" s="195" t="n">
        <v>1</v>
      </c>
      <c r="X1468" s="195" t="inlineStr">
        <is>
          <t>LOW (40%)</t>
        </is>
      </c>
      <c r="Y1468" s="195" t="inlineStr">
        <is>
          <t>NONE</t>
        </is>
      </c>
      <c r="Z1468" s="195" t="inlineStr">
        <is>
          <t>NONE</t>
        </is>
      </c>
      <c r="AA1468" s="195" t="inlineStr">
        <is>
          <t>NONE</t>
        </is>
      </c>
      <c r="AB1468" s="195" t="inlineStr">
        <is>
          <t>NONE</t>
        </is>
      </c>
      <c r="AC1468" s="195" t="n">
        <v>0</v>
      </c>
      <c r="AD1468" s="195" t="inlineStr"/>
    </row>
    <row r="1469">
      <c r="A1469" s="195" t="inlineStr">
        <is>
          <t>MITRE_ATTACK</t>
        </is>
      </c>
      <c r="B1469" s="195" t="inlineStr">
        <is>
          <t>T1021</t>
        </is>
      </c>
      <c r="C1469" s="195" t="inlineStr">
        <is>
          <t>Tactic: Lateral Movement | Technique: Remote Services | 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t>
        </is>
      </c>
      <c r="D1469" s="195" t="n">
        <v>6</v>
      </c>
      <c r="E1469" s="195" t="inlineStr">
        <is>
          <t>MEDIUM</t>
        </is>
      </c>
      <c r="F1469" s="195" t="n">
        <v>2</v>
      </c>
      <c r="G1469" s="195" t="n">
        <v>2</v>
      </c>
      <c r="H1469" s="195" t="inlineStr">
        <is>
          <t>MEDIUM</t>
        </is>
      </c>
      <c r="I1469" s="195" t="n">
        <v>10</v>
      </c>
      <c r="J1469" s="195" t="inlineStr">
        <is>
          <t>NO</t>
        </is>
      </c>
      <c r="K1469" s="195" t="inlineStr">
        <is>
          <t>https://attack.mitre.org/techniques/T1021</t>
        </is>
      </c>
      <c r="L1469" s="195" t="inlineStr"/>
      <c r="M1469" s="195" t="inlineStr">
        <is>
          <t>Implement detections</t>
        </is>
      </c>
      <c r="N1469" s="195" t="inlineStr">
        <is>
          <t>https://attack.mitre.org/techniques/T1021</t>
        </is>
      </c>
      <c r="O1469" s="195" t="inlineStr">
        <is>
          <t>Implement detection rules for this technique</t>
        </is>
      </c>
      <c r="P1469" s="195" t="inlineStr">
        <is>
          <t>Tactics: Lateral Movement</t>
        </is>
      </c>
      <c r="Q1469" s="195" t="inlineStr">
        <is>
          <t>P4</t>
        </is>
      </c>
      <c r="R1469" s="195" t="inlineStr">
        <is>
          <t>🔍 Investigate and apply appropriate controls</t>
        </is>
      </c>
      <c r="S1469" s="195" t="inlineStr">
        <is>
          <t>MITRE technique - no IP context</t>
        </is>
      </c>
      <c r="T1469" s="195" t="n">
        <v>0</v>
      </c>
      <c r="U1469" s="195" t="n">
        <v>0</v>
      </c>
      <c r="V1469" s="195" t="inlineStr">
        <is>
          <t>T1021:Remote Services | T1584.001:Domains | T1584.004:Server</t>
        </is>
      </c>
      <c r="W1469" s="195" t="n">
        <v>1</v>
      </c>
      <c r="X1469" s="195" t="inlineStr">
        <is>
          <t>LOW (40%)</t>
        </is>
      </c>
      <c r="Y1469" s="195" t="inlineStr">
        <is>
          <t>NONE</t>
        </is>
      </c>
      <c r="Z1469" s="195" t="inlineStr">
        <is>
          <t>NONE</t>
        </is>
      </c>
      <c r="AA1469" s="195" t="inlineStr">
        <is>
          <t>NONE</t>
        </is>
      </c>
      <c r="AB1469" s="195" t="inlineStr">
        <is>
          <t>NONE</t>
        </is>
      </c>
      <c r="AC1469" s="195" t="n">
        <v>0</v>
      </c>
      <c r="AD1469" s="195" t="inlineStr"/>
    </row>
    <row r="1470">
      <c r="A1470" s="195" t="inlineStr">
        <is>
          <t>MITRE_ATTACK</t>
        </is>
      </c>
      <c r="B1470" s="195" t="inlineStr">
        <is>
          <t>T1071.003</t>
        </is>
      </c>
      <c r="C1470" s="195" t="inlineStr">
        <is>
          <t>Tactic: Command And Control | Technique: Mail Protocols | 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t>
        </is>
      </c>
      <c r="D1470" s="195" t="n">
        <v>6</v>
      </c>
      <c r="E1470" s="195" t="inlineStr">
        <is>
          <t>MEDIUM</t>
        </is>
      </c>
      <c r="F1470" s="195" t="n">
        <v>2</v>
      </c>
      <c r="G1470" s="195" t="n">
        <v>2</v>
      </c>
      <c r="H1470" s="195" t="inlineStr">
        <is>
          <t>MEDIUM</t>
        </is>
      </c>
      <c r="I1470" s="195" t="n">
        <v>10</v>
      </c>
      <c r="J1470" s="195" t="inlineStr">
        <is>
          <t>NO</t>
        </is>
      </c>
      <c r="K1470" s="195" t="inlineStr">
        <is>
          <t>https://attack.mitre.org/techniques/T1071/003</t>
        </is>
      </c>
      <c r="L1470" s="195" t="inlineStr"/>
      <c r="M1470" s="195" t="inlineStr">
        <is>
          <t>Implement detections</t>
        </is>
      </c>
      <c r="N1470" s="195" t="inlineStr">
        <is>
          <t>https://attack.mitre.org/techniques/T1071/003</t>
        </is>
      </c>
      <c r="O1470" s="195" t="inlineStr">
        <is>
          <t>Implement detection rules for this technique</t>
        </is>
      </c>
      <c r="P1470" s="195" t="inlineStr">
        <is>
          <t>Tactics: Command And Control</t>
        </is>
      </c>
      <c r="Q1470" s="195" t="inlineStr">
        <is>
          <t>P4</t>
        </is>
      </c>
      <c r="R1470" s="195" t="inlineStr">
        <is>
          <t>🔍 Investigate and apply appropriate controls</t>
        </is>
      </c>
      <c r="S1470" s="195" t="inlineStr">
        <is>
          <t>MITRE technique - no IP context</t>
        </is>
      </c>
      <c r="T1470" s="195" t="n">
        <v>0</v>
      </c>
      <c r="U1470" s="195" t="n">
        <v>0</v>
      </c>
      <c r="V1470" s="195" t="inlineStr">
        <is>
          <t>T1071.003:Mail Protocols | T1584.004:Server</t>
        </is>
      </c>
      <c r="W1470" s="195" t="n">
        <v>1</v>
      </c>
      <c r="X1470" s="195" t="inlineStr">
        <is>
          <t>LOW (40%)</t>
        </is>
      </c>
      <c r="Y1470" s="195" t="inlineStr">
        <is>
          <t>NONE</t>
        </is>
      </c>
      <c r="Z1470" s="195" t="inlineStr">
        <is>
          <t>NONE</t>
        </is>
      </c>
      <c r="AA1470" s="195" t="inlineStr">
        <is>
          <t>NONE</t>
        </is>
      </c>
      <c r="AB1470" s="195" t="inlineStr">
        <is>
          <t>NONE</t>
        </is>
      </c>
      <c r="AC1470" s="195" t="n">
        <v>0</v>
      </c>
      <c r="AD1470" s="195" t="inlineStr"/>
    </row>
    <row r="1471">
      <c r="A1471" s="195" t="inlineStr">
        <is>
          <t>MITRE_ATTACK</t>
        </is>
      </c>
      <c r="B1471" s="195" t="inlineStr">
        <is>
          <t>T1556.007</t>
        </is>
      </c>
      <c r="C1471" s="195" t="inlineStr">
        <is>
          <t>Tactic: Credential Access, Defense Evasion, Persistence | Technique: Hybrid Identity | 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t>
        </is>
      </c>
      <c r="D1471" s="195" t="n">
        <v>6</v>
      </c>
      <c r="E1471" s="195" t="inlineStr">
        <is>
          <t>MEDIUM</t>
        </is>
      </c>
      <c r="F1471" s="195" t="n">
        <v>2</v>
      </c>
      <c r="G1471" s="195" t="n">
        <v>2</v>
      </c>
      <c r="H1471" s="195" t="inlineStr">
        <is>
          <t>MEDIUM</t>
        </is>
      </c>
      <c r="I1471" s="195" t="n">
        <v>10</v>
      </c>
      <c r="J1471" s="195" t="inlineStr">
        <is>
          <t>NO</t>
        </is>
      </c>
      <c r="K1471" s="195" t="inlineStr">
        <is>
          <t>https://attack.mitre.org/techniques/T1556/007</t>
        </is>
      </c>
      <c r="L1471" s="195" t="inlineStr"/>
      <c r="M1471" s="195" t="inlineStr">
        <is>
          <t>Implement detections</t>
        </is>
      </c>
      <c r="N1471" s="195" t="inlineStr">
        <is>
          <t>https://attack.mitre.org/techniques/T1556/007</t>
        </is>
      </c>
      <c r="O1471" s="195" t="inlineStr">
        <is>
          <t>Implement detection rules for this technique</t>
        </is>
      </c>
      <c r="P1471" s="195" t="inlineStr">
        <is>
          <t>Tactics: Credential Access, Defense Evasion, Persistence</t>
        </is>
      </c>
      <c r="Q1471" s="195" t="inlineStr">
        <is>
          <t>P4</t>
        </is>
      </c>
      <c r="R1471" s="195" t="inlineStr">
        <is>
          <t>🔍 Investigate and apply appropriate controls</t>
        </is>
      </c>
      <c r="S1471" s="195" t="inlineStr">
        <is>
          <t>MITRE technique - no IP context</t>
        </is>
      </c>
      <c r="T1471" s="195" t="n">
        <v>0</v>
      </c>
      <c r="U1471" s="195" t="n">
        <v>0</v>
      </c>
      <c r="V1471" s="195" t="inlineStr">
        <is>
          <t>T1556.007:Hybrid Identity | T1589.001:Credentials</t>
        </is>
      </c>
      <c r="W1471" s="195" t="n">
        <v>1</v>
      </c>
      <c r="X1471" s="195" t="inlineStr">
        <is>
          <t>LOW (40%)</t>
        </is>
      </c>
      <c r="Y1471" s="195" t="inlineStr">
        <is>
          <t>NONE</t>
        </is>
      </c>
      <c r="Z1471" s="195" t="inlineStr">
        <is>
          <t>NONE</t>
        </is>
      </c>
      <c r="AA1471" s="195" t="inlineStr">
        <is>
          <t>NONE</t>
        </is>
      </c>
      <c r="AB1471" s="195" t="inlineStr">
        <is>
          <t>NONE</t>
        </is>
      </c>
      <c r="AC1471" s="195" t="n">
        <v>0</v>
      </c>
      <c r="AD1471" s="195" t="inlineStr"/>
    </row>
    <row r="1472">
      <c r="A1472" s="195" t="inlineStr">
        <is>
          <t>MITRE_ATTACK</t>
        </is>
      </c>
      <c r="B1472" s="195" t="inlineStr">
        <is>
          <t>T1595.002</t>
        </is>
      </c>
      <c r="C1472" s="195" t="inlineStr">
        <is>
          <t>Tactic: Reconnaissance | Technique: Vulnerability Scanning | 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t>
        </is>
      </c>
      <c r="D1472" s="195" t="n">
        <v>6</v>
      </c>
      <c r="E1472" s="195" t="inlineStr">
        <is>
          <t>MEDIUM</t>
        </is>
      </c>
      <c r="F1472" s="195" t="n">
        <v>2</v>
      </c>
      <c r="G1472" s="195" t="n">
        <v>2</v>
      </c>
      <c r="H1472" s="195" t="inlineStr">
        <is>
          <t>MEDIUM</t>
        </is>
      </c>
      <c r="I1472" s="195" t="n">
        <v>10</v>
      </c>
      <c r="J1472" s="195" t="inlineStr">
        <is>
          <t>NO</t>
        </is>
      </c>
      <c r="K1472" s="195" t="inlineStr">
        <is>
          <t>https://attack.mitre.org/techniques/T1595/002</t>
        </is>
      </c>
      <c r="L1472" s="195" t="inlineStr"/>
      <c r="M1472" s="195" t="inlineStr">
        <is>
          <t>Implement detections</t>
        </is>
      </c>
      <c r="N1472" s="195" t="inlineStr">
        <is>
          <t>https://attack.mitre.org/techniques/T1595/002</t>
        </is>
      </c>
      <c r="O1472" s="195" t="inlineStr">
        <is>
          <t>Implement detection rules for this technique</t>
        </is>
      </c>
      <c r="P1472" s="195" t="inlineStr">
        <is>
          <t>Tactics: Reconnaissance</t>
        </is>
      </c>
      <c r="Q1472" s="195" t="inlineStr">
        <is>
          <t>P4</t>
        </is>
      </c>
      <c r="R1472" s="195" t="inlineStr">
        <is>
          <t>🔍 Investigate and apply appropriate controls</t>
        </is>
      </c>
      <c r="S1472" s="195" t="inlineStr">
        <is>
          <t>MITRE technique - no IP context</t>
        </is>
      </c>
      <c r="T1472" s="195" t="n">
        <v>0</v>
      </c>
      <c r="U1472" s="195" t="n">
        <v>0</v>
      </c>
      <c r="V1472" s="195" t="inlineStr">
        <is>
          <t>T1595.002:Vulnerability Scanning | T1592:Gather Victim Host Information | T1588.006:Vulnerabilities</t>
        </is>
      </c>
      <c r="W1472" s="195" t="n">
        <v>1</v>
      </c>
      <c r="X1472" s="195" t="inlineStr">
        <is>
          <t>LOW (40%)</t>
        </is>
      </c>
      <c r="Y1472" s="195" t="inlineStr">
        <is>
          <t>NONE</t>
        </is>
      </c>
      <c r="Z1472" s="195" t="inlineStr">
        <is>
          <t>NONE</t>
        </is>
      </c>
      <c r="AA1472" s="195" t="inlineStr">
        <is>
          <t>NONE</t>
        </is>
      </c>
      <c r="AB1472" s="195" t="inlineStr">
        <is>
          <t>NONE</t>
        </is>
      </c>
      <c r="AC1472" s="195" t="n">
        <v>0</v>
      </c>
      <c r="AD1472" s="195" t="inlineStr"/>
    </row>
    <row r="1473">
      <c r="A1473" s="195" t="inlineStr">
        <is>
          <t>MITRE_ATTACK</t>
        </is>
      </c>
      <c r="B1473" s="195" t="inlineStr">
        <is>
          <t>T1059.009</t>
        </is>
      </c>
      <c r="C1473" s="195" t="inlineStr">
        <is>
          <t>Tactic: Execution | Technique: Cloud API |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t>
        </is>
      </c>
      <c r="D1473" s="195" t="n">
        <v>6</v>
      </c>
      <c r="E1473" s="195" t="inlineStr">
        <is>
          <t>MEDIUM</t>
        </is>
      </c>
      <c r="F1473" s="195" t="n">
        <v>2</v>
      </c>
      <c r="G1473" s="195" t="n">
        <v>2</v>
      </c>
      <c r="H1473" s="195" t="inlineStr">
        <is>
          <t>MEDIUM</t>
        </is>
      </c>
      <c r="I1473" s="195" t="n">
        <v>10</v>
      </c>
      <c r="J1473" s="195" t="inlineStr">
        <is>
          <t>NO</t>
        </is>
      </c>
      <c r="K1473" s="195" t="inlineStr">
        <is>
          <t>https://attack.mitre.org/techniques/T1059/009</t>
        </is>
      </c>
      <c r="L1473" s="195" t="inlineStr"/>
      <c r="M1473" s="195" t="inlineStr">
        <is>
          <t>Implement detections</t>
        </is>
      </c>
      <c r="N1473" s="195" t="inlineStr">
        <is>
          <t>https://attack.mitre.org/techniques/T1059/009</t>
        </is>
      </c>
      <c r="O1473" s="195" t="inlineStr">
        <is>
          <t>Implement detection rules for this technique</t>
        </is>
      </c>
      <c r="P1473" s="195" t="inlineStr">
        <is>
          <t>Tactics: Execution</t>
        </is>
      </c>
      <c r="Q1473" s="195" t="inlineStr">
        <is>
          <t>P4</t>
        </is>
      </c>
      <c r="R1473" s="195" t="inlineStr">
        <is>
          <t>🔍 Investigate and apply appropriate controls</t>
        </is>
      </c>
      <c r="S1473" s="195" t="inlineStr">
        <is>
          <t>MITRE technique - no IP context</t>
        </is>
      </c>
      <c r="T1473" s="195" t="n">
        <v>0</v>
      </c>
      <c r="U1473" s="195" t="n">
        <v>0</v>
      </c>
      <c r="V1473" s="195" t="inlineStr">
        <is>
          <t>T1059.009:Cloud API | T1059.001:PowerShell</t>
        </is>
      </c>
      <c r="W1473" s="195" t="n">
        <v>1</v>
      </c>
      <c r="X1473" s="195" t="inlineStr">
        <is>
          <t>LOW (40%)</t>
        </is>
      </c>
      <c r="Y1473" s="195" t="inlineStr">
        <is>
          <t>NONE</t>
        </is>
      </c>
      <c r="Z1473" s="195" t="inlineStr">
        <is>
          <t>NONE</t>
        </is>
      </c>
      <c r="AA1473" s="195" t="inlineStr">
        <is>
          <t>NONE</t>
        </is>
      </c>
      <c r="AB1473" s="195" t="inlineStr">
        <is>
          <t>NONE</t>
        </is>
      </c>
      <c r="AC1473" s="195" t="n">
        <v>0</v>
      </c>
      <c r="AD1473" s="195" t="inlineStr"/>
    </row>
    <row r="1474">
      <c r="A1474" s="195" t="inlineStr">
        <is>
          <t>MITRE_ATTACK</t>
        </is>
      </c>
      <c r="B1474" s="195" t="inlineStr">
        <is>
          <t>T1596</t>
        </is>
      </c>
      <c r="C1474" s="195" t="inlineStr">
        <is>
          <t>Tactic: Reconnaissance | Technique: Search Open Technical Databases | 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t>
        </is>
      </c>
      <c r="D1474" s="195" t="n">
        <v>6</v>
      </c>
      <c r="E1474" s="195" t="inlineStr">
        <is>
          <t>MEDIUM</t>
        </is>
      </c>
      <c r="F1474" s="195" t="n">
        <v>2</v>
      </c>
      <c r="G1474" s="195" t="n">
        <v>2</v>
      </c>
      <c r="H1474" s="195" t="inlineStr">
        <is>
          <t>MEDIUM</t>
        </is>
      </c>
      <c r="I1474" s="195" t="n">
        <v>10</v>
      </c>
      <c r="J1474" s="195" t="inlineStr">
        <is>
          <t>NO</t>
        </is>
      </c>
      <c r="K1474" s="195" t="inlineStr">
        <is>
          <t>https://attack.mitre.org/techniques/T1596</t>
        </is>
      </c>
      <c r="L1474" s="195" t="inlineStr"/>
      <c r="M1474" s="195" t="inlineStr">
        <is>
          <t>Implement detections</t>
        </is>
      </c>
      <c r="N1474" s="195" t="inlineStr">
        <is>
          <t>https://attack.mitre.org/techniques/T1596</t>
        </is>
      </c>
      <c r="O1474" s="195" t="inlineStr">
        <is>
          <t>Implement detection rules for this technique</t>
        </is>
      </c>
      <c r="P1474" s="195" t="inlineStr">
        <is>
          <t>Tactics: Reconnaissance</t>
        </is>
      </c>
      <c r="Q1474" s="195" t="inlineStr">
        <is>
          <t>P4</t>
        </is>
      </c>
      <c r="R1474" s="195" t="inlineStr">
        <is>
          <t>🔍 Investigate and apply appropriate controls</t>
        </is>
      </c>
      <c r="S1474" s="195" t="inlineStr">
        <is>
          <t>MITRE technique - no IP context</t>
        </is>
      </c>
      <c r="T1474" s="195" t="n">
        <v>0</v>
      </c>
      <c r="U1474" s="195" t="n">
        <v>0</v>
      </c>
      <c r="V1474" s="195" t="inlineStr">
        <is>
          <t>T1596:Search Open Technical Databases | T1213.006:Databases | T1584.001:Domains</t>
        </is>
      </c>
      <c r="W1474" s="195" t="n">
        <v>1</v>
      </c>
      <c r="X1474" s="195" t="inlineStr">
        <is>
          <t>LOW (40%)</t>
        </is>
      </c>
      <c r="Y1474" s="195" t="inlineStr">
        <is>
          <t>NONE</t>
        </is>
      </c>
      <c r="Z1474" s="195" t="inlineStr">
        <is>
          <t>NONE</t>
        </is>
      </c>
      <c r="AA1474" s="195" t="inlineStr">
        <is>
          <t>NONE</t>
        </is>
      </c>
      <c r="AB1474" s="195" t="inlineStr">
        <is>
          <t>NONE</t>
        </is>
      </c>
      <c r="AC1474" s="195" t="n">
        <v>0</v>
      </c>
      <c r="AD1474" s="195" t="inlineStr"/>
    </row>
    <row r="1475">
      <c r="A1475" s="195" t="inlineStr">
        <is>
          <t>MITRE_ATTACK</t>
        </is>
      </c>
      <c r="B1475" s="195" t="inlineStr">
        <is>
          <t>T1218.015</t>
        </is>
      </c>
      <c r="C1475" s="195" t="inlineStr">
        <is>
          <t>Tactic: Defense Evasion | Technique: Electron Applications | 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
        </is>
      </c>
      <c r="D1475" s="195" t="n">
        <v>6</v>
      </c>
      <c r="E1475" s="195" t="inlineStr">
        <is>
          <t>MEDIUM</t>
        </is>
      </c>
      <c r="F1475" s="195" t="n">
        <v>2</v>
      </c>
      <c r="G1475" s="195" t="n">
        <v>2</v>
      </c>
      <c r="H1475" s="195" t="inlineStr">
        <is>
          <t>MEDIUM</t>
        </is>
      </c>
      <c r="I1475" s="195" t="n">
        <v>10</v>
      </c>
      <c r="J1475" s="195" t="inlineStr">
        <is>
          <t>NO</t>
        </is>
      </c>
      <c r="K1475" s="195" t="inlineStr">
        <is>
          <t>https://attack.mitre.org/techniques/T1218/015</t>
        </is>
      </c>
      <c r="L1475" s="195" t="inlineStr"/>
      <c r="M1475" s="195" t="inlineStr">
        <is>
          <t>Implement detections</t>
        </is>
      </c>
      <c r="N1475" s="195" t="inlineStr">
        <is>
          <t>https://attack.mitre.org/techniques/T1218/015</t>
        </is>
      </c>
      <c r="O1475" s="195" t="inlineStr">
        <is>
          <t>Implement detection rules for this technique</t>
        </is>
      </c>
      <c r="P1475" s="195" t="inlineStr">
        <is>
          <t>Tactics: Defense Evasion</t>
        </is>
      </c>
      <c r="Q1475" s="195" t="inlineStr">
        <is>
          <t>P4</t>
        </is>
      </c>
      <c r="R1475" s="195" t="inlineStr">
        <is>
          <t>🔍 Investigate and apply appropriate controls</t>
        </is>
      </c>
      <c r="S1475" s="195" t="inlineStr">
        <is>
          <t>MITRE technique - no IP context</t>
        </is>
      </c>
      <c r="T1475" s="195" t="n">
        <v>0</v>
      </c>
      <c r="U1475" s="195" t="n">
        <v>0</v>
      </c>
      <c r="V1475" s="195" t="inlineStr">
        <is>
          <t>T1218.015:Electron Applications | T1059.007:JavaScript</t>
        </is>
      </c>
      <c r="W1475" s="195" t="n">
        <v>1</v>
      </c>
      <c r="X1475" s="195" t="inlineStr">
        <is>
          <t>LOW (40%)</t>
        </is>
      </c>
      <c r="Y1475" s="195" t="inlineStr">
        <is>
          <t>NONE</t>
        </is>
      </c>
      <c r="Z1475" s="195" t="inlineStr">
        <is>
          <t>NONE</t>
        </is>
      </c>
      <c r="AA1475" s="195" t="inlineStr">
        <is>
          <t>NONE</t>
        </is>
      </c>
      <c r="AB1475" s="195" t="inlineStr">
        <is>
          <t>NONE</t>
        </is>
      </c>
      <c r="AC1475" s="195" t="n">
        <v>0</v>
      </c>
      <c r="AD1475" s="195" t="inlineStr"/>
    </row>
    <row r="1476">
      <c r="A1476" s="195" t="inlineStr">
        <is>
          <t>MITRE_ATTACK</t>
        </is>
      </c>
      <c r="B1476" s="195" t="inlineStr">
        <is>
          <t>T1562.012</t>
        </is>
      </c>
      <c r="C1476" s="195" t="inlineStr">
        <is>
          <t>Tactic: Defense Evasion | Technique: Disable or Modify Linux Audit System | 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t>
        </is>
      </c>
      <c r="D1476" s="195" t="n">
        <v>6</v>
      </c>
      <c r="E1476" s="195" t="inlineStr">
        <is>
          <t>MEDIUM</t>
        </is>
      </c>
      <c r="F1476" s="195" t="n">
        <v>2</v>
      </c>
      <c r="G1476" s="195" t="n">
        <v>2</v>
      </c>
      <c r="H1476" s="195" t="inlineStr">
        <is>
          <t>MEDIUM</t>
        </is>
      </c>
      <c r="I1476" s="195" t="n">
        <v>10</v>
      </c>
      <c r="J1476" s="195" t="inlineStr">
        <is>
          <t>NO</t>
        </is>
      </c>
      <c r="K1476" s="195" t="inlineStr">
        <is>
          <t>https://attack.mitre.org/techniques/T1562/012</t>
        </is>
      </c>
      <c r="L1476" s="195" t="inlineStr"/>
      <c r="M1476" s="195" t="inlineStr">
        <is>
          <t>Implement detections</t>
        </is>
      </c>
      <c r="N1476" s="195" t="inlineStr">
        <is>
          <t>https://attack.mitre.org/techniques/T1562/012</t>
        </is>
      </c>
      <c r="O1476" s="195" t="inlineStr">
        <is>
          <t>Implement detection rules for this technique</t>
        </is>
      </c>
      <c r="P1476" s="195" t="inlineStr">
        <is>
          <t>Tactics: Defense Evasion</t>
        </is>
      </c>
      <c r="Q1476" s="195" t="inlineStr">
        <is>
          <t>P4</t>
        </is>
      </c>
      <c r="R1476" s="195" t="inlineStr">
        <is>
          <t>🔍 Investigate and apply appropriate controls</t>
        </is>
      </c>
      <c r="S1476" s="195" t="inlineStr">
        <is>
          <t>MITRE technique - no IP context</t>
        </is>
      </c>
      <c r="T1476" s="195" t="n">
        <v>0</v>
      </c>
      <c r="U1476" s="195" t="n">
        <v>0</v>
      </c>
      <c r="V1476" s="195" t="inlineStr">
        <is>
          <t>T1562.012:Disable or Modify Linux Audit System</t>
        </is>
      </c>
      <c r="W1476" s="195" t="n">
        <v>1</v>
      </c>
      <c r="X1476" s="195" t="inlineStr">
        <is>
          <t>LOW (40%)</t>
        </is>
      </c>
      <c r="Y1476" s="195" t="inlineStr">
        <is>
          <t>NONE</t>
        </is>
      </c>
      <c r="Z1476" s="195" t="inlineStr">
        <is>
          <t>NONE</t>
        </is>
      </c>
      <c r="AA1476" s="195" t="inlineStr">
        <is>
          <t>NONE</t>
        </is>
      </c>
      <c r="AB1476" s="195" t="inlineStr">
        <is>
          <t>NONE</t>
        </is>
      </c>
      <c r="AC1476" s="195" t="n">
        <v>0</v>
      </c>
      <c r="AD1476" s="195" t="inlineStr"/>
    </row>
    <row r="1477">
      <c r="A1477" s="195" t="inlineStr">
        <is>
          <t>MITRE_ATTACK</t>
        </is>
      </c>
      <c r="B1477" s="195" t="inlineStr">
        <is>
          <t>T1207</t>
        </is>
      </c>
      <c r="C1477" s="195" t="inlineStr">
        <is>
          <t>Tactic: Defense Evasion | Technique: Rogue Domain Controller | 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t>
        </is>
      </c>
      <c r="D1477" s="195" t="n">
        <v>6</v>
      </c>
      <c r="E1477" s="195" t="inlineStr">
        <is>
          <t>MEDIUM</t>
        </is>
      </c>
      <c r="F1477" s="195" t="n">
        <v>2</v>
      </c>
      <c r="G1477" s="195" t="n">
        <v>2</v>
      </c>
      <c r="H1477" s="195" t="inlineStr">
        <is>
          <t>MEDIUM</t>
        </is>
      </c>
      <c r="I1477" s="195" t="n">
        <v>10</v>
      </c>
      <c r="J1477" s="195" t="inlineStr">
        <is>
          <t>NO</t>
        </is>
      </c>
      <c r="K1477" s="195" t="inlineStr">
        <is>
          <t>https://attack.mitre.org/techniques/T1207</t>
        </is>
      </c>
      <c r="L1477" s="195" t="inlineStr"/>
      <c r="M1477" s="195" t="inlineStr">
        <is>
          <t>Implement detections</t>
        </is>
      </c>
      <c r="N1477" s="195" t="inlineStr">
        <is>
          <t>https://attack.mitre.org/techniques/T1207</t>
        </is>
      </c>
      <c r="O1477" s="195" t="inlineStr">
        <is>
          <t>Implement detection rules for this technique</t>
        </is>
      </c>
      <c r="P1477" s="195" t="inlineStr">
        <is>
          <t>Tactics: Defense Evasion</t>
        </is>
      </c>
      <c r="Q1477" s="195" t="inlineStr">
        <is>
          <t>P4</t>
        </is>
      </c>
      <c r="R1477" s="195" t="inlineStr">
        <is>
          <t>🔍 Investigate and apply appropriate controls</t>
        </is>
      </c>
      <c r="S1477" s="195" t="inlineStr">
        <is>
          <t>MITRE technique - no IP context</t>
        </is>
      </c>
      <c r="T1477" s="195" t="n">
        <v>0</v>
      </c>
      <c r="U1477" s="195" t="n">
        <v>0</v>
      </c>
      <c r="V1477" s="195" t="inlineStr">
        <is>
          <t>T1207:Rogue Domain Controller</t>
        </is>
      </c>
      <c r="W1477" s="195" t="n">
        <v>1</v>
      </c>
      <c r="X1477" s="195" t="inlineStr">
        <is>
          <t>LOW (40%)</t>
        </is>
      </c>
      <c r="Y1477" s="195" t="inlineStr">
        <is>
          <t>NONE</t>
        </is>
      </c>
      <c r="Z1477" s="195" t="inlineStr">
        <is>
          <t>NONE</t>
        </is>
      </c>
      <c r="AA1477" s="195" t="inlineStr">
        <is>
          <t>NONE</t>
        </is>
      </c>
      <c r="AB1477" s="195" t="inlineStr">
        <is>
          <t>NONE</t>
        </is>
      </c>
      <c r="AC1477" s="195" t="n">
        <v>0</v>
      </c>
      <c r="AD1477" s="195" t="inlineStr"/>
    </row>
    <row r="1478">
      <c r="A1478" s="195" t="inlineStr">
        <is>
          <t>MITRE_ATTACK</t>
        </is>
      </c>
      <c r="B1478" s="195" t="inlineStr">
        <is>
          <t>T1553.006</t>
        </is>
      </c>
      <c r="C1478" s="195" t="inlineStr">
        <is>
          <t xml:space="preserve">Tactic: Defense Evasion | Technique: Code Signing Policy Modification | 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t>
        </is>
      </c>
      <c r="D1478" s="195" t="n">
        <v>6</v>
      </c>
      <c r="E1478" s="195" t="inlineStr">
        <is>
          <t>MEDIUM</t>
        </is>
      </c>
      <c r="F1478" s="195" t="n">
        <v>2</v>
      </c>
      <c r="G1478" s="195" t="n">
        <v>2</v>
      </c>
      <c r="H1478" s="195" t="inlineStr">
        <is>
          <t>MEDIUM</t>
        </is>
      </c>
      <c r="I1478" s="195" t="n">
        <v>10</v>
      </c>
      <c r="J1478" s="195" t="inlineStr">
        <is>
          <t>NO</t>
        </is>
      </c>
      <c r="K1478" s="195" t="inlineStr">
        <is>
          <t>https://attack.mitre.org/techniques/T1553/006</t>
        </is>
      </c>
      <c r="L1478" s="195" t="inlineStr"/>
      <c r="M1478" s="195" t="inlineStr">
        <is>
          <t>Implement detections</t>
        </is>
      </c>
      <c r="N1478" s="195" t="inlineStr">
        <is>
          <t>https://attack.mitre.org/techniques/T1553/006</t>
        </is>
      </c>
      <c r="O1478" s="195" t="inlineStr">
        <is>
          <t>Implement detection rules for this technique</t>
        </is>
      </c>
      <c r="P1478" s="195" t="inlineStr">
        <is>
          <t>Tactics: Defense Evasion</t>
        </is>
      </c>
      <c r="Q1478" s="195" t="inlineStr">
        <is>
          <t>P4</t>
        </is>
      </c>
      <c r="R1478" s="195" t="inlineStr">
        <is>
          <t>🔍 Investigate and apply appropriate controls</t>
        </is>
      </c>
      <c r="S1478" s="195" t="inlineStr">
        <is>
          <t>MITRE technique - no IP context</t>
        </is>
      </c>
      <c r="T1478" s="195" t="n">
        <v>0</v>
      </c>
      <c r="U1478" s="195" t="n">
        <v>0</v>
      </c>
      <c r="V1478" s="195" t="inlineStr">
        <is>
          <t>T1553.006:Code Signing Policy Modification | T1553.002:Code Signing</t>
        </is>
      </c>
      <c r="W1478" s="195" t="n">
        <v>1</v>
      </c>
      <c r="X1478" s="195" t="inlineStr">
        <is>
          <t>LOW (40%)</t>
        </is>
      </c>
      <c r="Y1478" s="195" t="inlineStr">
        <is>
          <t>NONE</t>
        </is>
      </c>
      <c r="Z1478" s="195" t="inlineStr">
        <is>
          <t>NONE</t>
        </is>
      </c>
      <c r="AA1478" s="195" t="inlineStr">
        <is>
          <t>NONE</t>
        </is>
      </c>
      <c r="AB1478" s="195" t="inlineStr">
        <is>
          <t>NONE</t>
        </is>
      </c>
      <c r="AC1478" s="195" t="n">
        <v>0</v>
      </c>
      <c r="AD1478" s="195" t="inlineStr"/>
    </row>
    <row r="1479">
      <c r="A1479" s="195" t="inlineStr">
        <is>
          <t>MITRE_ATTACK</t>
        </is>
      </c>
      <c r="B1479" s="195" t="inlineStr">
        <is>
          <t>T1610</t>
        </is>
      </c>
      <c r="C1479" s="195" t="inlineStr">
        <is>
          <t>Tactic: Defense Evasion, Execution | Technique: Deploy Container | 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t>
        </is>
      </c>
      <c r="D1479" s="195" t="n">
        <v>6</v>
      </c>
      <c r="E1479" s="195" t="inlineStr">
        <is>
          <t>MEDIUM</t>
        </is>
      </c>
      <c r="F1479" s="195" t="n">
        <v>2</v>
      </c>
      <c r="G1479" s="195" t="n">
        <v>2</v>
      </c>
      <c r="H1479" s="195" t="inlineStr">
        <is>
          <t>MEDIUM</t>
        </is>
      </c>
      <c r="I1479" s="195" t="n">
        <v>10</v>
      </c>
      <c r="J1479" s="195" t="inlineStr">
        <is>
          <t>NO</t>
        </is>
      </c>
      <c r="K1479" s="195" t="inlineStr">
        <is>
          <t>https://attack.mitre.org/techniques/T1610</t>
        </is>
      </c>
      <c r="L1479" s="195" t="inlineStr"/>
      <c r="M1479" s="195" t="inlineStr">
        <is>
          <t>Implement detections</t>
        </is>
      </c>
      <c r="N1479" s="195" t="inlineStr">
        <is>
          <t>https://attack.mitre.org/techniques/T1610</t>
        </is>
      </c>
      <c r="O1479" s="195" t="inlineStr">
        <is>
          <t>Implement detection rules for this technique</t>
        </is>
      </c>
      <c r="P1479" s="195" t="inlineStr">
        <is>
          <t>Tactics: Defense Evasion, Execution</t>
        </is>
      </c>
      <c r="Q1479" s="195" t="inlineStr">
        <is>
          <t>P4</t>
        </is>
      </c>
      <c r="R1479" s="195" t="inlineStr">
        <is>
          <t>🔍 Investigate and apply appropriate controls</t>
        </is>
      </c>
      <c r="S1479" s="195" t="inlineStr">
        <is>
          <t>MITRE technique - no IP context</t>
        </is>
      </c>
      <c r="T1479" s="195" t="n">
        <v>0</v>
      </c>
      <c r="U1479" s="195" t="n">
        <v>0</v>
      </c>
      <c r="V1479" s="195" t="inlineStr">
        <is>
          <t>T1610:Deploy Container | T1588.001:Malware</t>
        </is>
      </c>
      <c r="W1479" s="195" t="n">
        <v>1</v>
      </c>
      <c r="X1479" s="195" t="inlineStr">
        <is>
          <t>LOW (40%)</t>
        </is>
      </c>
      <c r="Y1479" s="195" t="inlineStr">
        <is>
          <t>NONE</t>
        </is>
      </c>
      <c r="Z1479" s="195" t="inlineStr">
        <is>
          <t>NONE</t>
        </is>
      </c>
      <c r="AA1479" s="195" t="inlineStr">
        <is>
          <t>NONE</t>
        </is>
      </c>
      <c r="AB1479" s="195" t="inlineStr">
        <is>
          <t>NONE</t>
        </is>
      </c>
      <c r="AC1479" s="195" t="n">
        <v>0</v>
      </c>
      <c r="AD1479" s="195" t="inlineStr"/>
    </row>
    <row r="1480">
      <c r="A1480" s="195" t="inlineStr">
        <is>
          <t>MITRE_ATTACK</t>
        </is>
      </c>
      <c r="B1480" s="195" t="inlineStr">
        <is>
          <t>T1112</t>
        </is>
      </c>
      <c r="C1480" s="195" t="inlineStr">
        <is>
          <t>Tactic: Defense Evasion, Persistence | Technique: Modify Registry | 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t>
        </is>
      </c>
      <c r="D1480" s="195" t="n">
        <v>6</v>
      </c>
      <c r="E1480" s="195" t="inlineStr">
        <is>
          <t>MEDIUM</t>
        </is>
      </c>
      <c r="F1480" s="195" t="n">
        <v>2</v>
      </c>
      <c r="G1480" s="195" t="n">
        <v>2</v>
      </c>
      <c r="H1480" s="195" t="inlineStr">
        <is>
          <t>MEDIUM</t>
        </is>
      </c>
      <c r="I1480" s="195" t="n">
        <v>10</v>
      </c>
      <c r="J1480" s="195" t="inlineStr">
        <is>
          <t>NO</t>
        </is>
      </c>
      <c r="K1480" s="195" t="inlineStr">
        <is>
          <t>https://attack.mitre.org/techniques/T1112</t>
        </is>
      </c>
      <c r="L1480" s="195" t="inlineStr"/>
      <c r="M1480" s="195" t="inlineStr">
        <is>
          <t>Implement detections</t>
        </is>
      </c>
      <c r="N1480" s="195" t="inlineStr">
        <is>
          <t>https://attack.mitre.org/techniques/T1112</t>
        </is>
      </c>
      <c r="O1480" s="195" t="inlineStr">
        <is>
          <t>Implement detection rules for this technique</t>
        </is>
      </c>
      <c r="P1480" s="195" t="inlineStr">
        <is>
          <t>Tactics: Defense Evasion, Persistence</t>
        </is>
      </c>
      <c r="Q1480" s="195" t="inlineStr">
        <is>
          <t>P4</t>
        </is>
      </c>
      <c r="R1480" s="195" t="inlineStr">
        <is>
          <t>🔍 Investigate and apply appropriate controls</t>
        </is>
      </c>
      <c r="S1480" s="195" t="inlineStr">
        <is>
          <t>MITRE technique - no IP context</t>
        </is>
      </c>
      <c r="T1480" s="195" t="n">
        <v>0</v>
      </c>
      <c r="U1480" s="195" t="n">
        <v>0</v>
      </c>
      <c r="V1480" s="195" t="inlineStr">
        <is>
          <t>T1112:Modify Registry | T1592.002:Software</t>
        </is>
      </c>
      <c r="W1480" s="195" t="n">
        <v>1</v>
      </c>
      <c r="X1480" s="195" t="inlineStr">
        <is>
          <t>LOW (40%)</t>
        </is>
      </c>
      <c r="Y1480" s="195" t="inlineStr">
        <is>
          <t>NONE</t>
        </is>
      </c>
      <c r="Z1480" s="195" t="inlineStr">
        <is>
          <t>NONE</t>
        </is>
      </c>
      <c r="AA1480" s="195" t="inlineStr">
        <is>
          <t>NONE</t>
        </is>
      </c>
      <c r="AB1480" s="195" t="inlineStr">
        <is>
          <t>NONE</t>
        </is>
      </c>
      <c r="AC1480" s="195" t="n">
        <v>0</v>
      </c>
      <c r="AD1480" s="195" t="inlineStr"/>
    </row>
    <row r="1481">
      <c r="A1481" s="195" t="inlineStr">
        <is>
          <t>MITRE_ATTACK</t>
        </is>
      </c>
      <c r="B1481" s="195" t="inlineStr">
        <is>
          <t>T1543.004</t>
        </is>
      </c>
      <c r="C1481" s="195" t="inlineStr">
        <is>
          <t xml:space="preserve">Tactic: Persistence, Privilege Escalation | Technique: Launch Daemon | 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
        </is>
      </c>
      <c r="D1481" s="195" t="n">
        <v>6</v>
      </c>
      <c r="E1481" s="195" t="inlineStr">
        <is>
          <t>MEDIUM</t>
        </is>
      </c>
      <c r="F1481" s="195" t="n">
        <v>2</v>
      </c>
      <c r="G1481" s="195" t="n">
        <v>2</v>
      </c>
      <c r="H1481" s="195" t="inlineStr">
        <is>
          <t>MEDIUM</t>
        </is>
      </c>
      <c r="I1481" s="195" t="n">
        <v>10</v>
      </c>
      <c r="J1481" s="195" t="inlineStr">
        <is>
          <t>NO</t>
        </is>
      </c>
      <c r="K1481" s="195" t="inlineStr">
        <is>
          <t>https://attack.mitre.org/techniques/T1543/004</t>
        </is>
      </c>
      <c r="L1481" s="195" t="inlineStr"/>
      <c r="M1481" s="195" t="inlineStr">
        <is>
          <t>Implement detections</t>
        </is>
      </c>
      <c r="N1481" s="195" t="inlineStr">
        <is>
          <t>https://attack.mitre.org/techniques/T1543/004</t>
        </is>
      </c>
      <c r="O1481" s="195" t="inlineStr">
        <is>
          <t>Implement detection rules for this technique</t>
        </is>
      </c>
      <c r="P1481" s="195" t="inlineStr">
        <is>
          <t>Tactics: Persistence, Privilege Escalation</t>
        </is>
      </c>
      <c r="Q1481" s="195" t="inlineStr">
        <is>
          <t>P4</t>
        </is>
      </c>
      <c r="R1481" s="195" t="inlineStr">
        <is>
          <t>🔍 Investigate and apply appropriate controls</t>
        </is>
      </c>
      <c r="S1481" s="195" t="inlineStr">
        <is>
          <t>MITRE technique - no IP context</t>
        </is>
      </c>
      <c r="T1481" s="195" t="n">
        <v>0</v>
      </c>
      <c r="U1481" s="195" t="n">
        <v>0</v>
      </c>
      <c r="V1481" s="195" t="inlineStr">
        <is>
          <t>T1543.004:Launch Daemon</t>
        </is>
      </c>
      <c r="W1481" s="195" t="n">
        <v>1</v>
      </c>
      <c r="X1481" s="195" t="inlineStr">
        <is>
          <t>LOW (40%)</t>
        </is>
      </c>
      <c r="Y1481" s="195" t="inlineStr">
        <is>
          <t>NONE</t>
        </is>
      </c>
      <c r="Z1481" s="195" t="inlineStr">
        <is>
          <t>NONE</t>
        </is>
      </c>
      <c r="AA1481" s="195" t="inlineStr">
        <is>
          <t>NONE</t>
        </is>
      </c>
      <c r="AB1481" s="195" t="inlineStr">
        <is>
          <t>NONE</t>
        </is>
      </c>
      <c r="AC1481" s="195" t="n">
        <v>0</v>
      </c>
      <c r="AD1481" s="195" t="inlineStr"/>
    </row>
    <row r="1482">
      <c r="A1482" s="195" t="inlineStr">
        <is>
          <t>MITRE_ATTACK</t>
        </is>
      </c>
      <c r="B1482" s="195" t="inlineStr">
        <is>
          <t>T1580</t>
        </is>
      </c>
      <c r="C1482" s="195" t="inlineStr">
        <is>
          <t>Tactic: Discovery | Technique: Cloud Infrastructure Discovery | 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t>
        </is>
      </c>
      <c r="D1482" s="195" t="n">
        <v>6</v>
      </c>
      <c r="E1482" s="195" t="inlineStr">
        <is>
          <t>MEDIUM</t>
        </is>
      </c>
      <c r="F1482" s="195" t="n">
        <v>2</v>
      </c>
      <c r="G1482" s="195" t="n">
        <v>2</v>
      </c>
      <c r="H1482" s="195" t="inlineStr">
        <is>
          <t>MEDIUM</t>
        </is>
      </c>
      <c r="I1482" s="195" t="n">
        <v>10</v>
      </c>
      <c r="J1482" s="195" t="inlineStr">
        <is>
          <t>NO</t>
        </is>
      </c>
      <c r="K1482" s="195" t="inlineStr">
        <is>
          <t>https://attack.mitre.org/techniques/T1580</t>
        </is>
      </c>
      <c r="L1482" s="195" t="inlineStr"/>
      <c r="M1482" s="195" t="inlineStr">
        <is>
          <t>Implement detections</t>
        </is>
      </c>
      <c r="N1482" s="195" t="inlineStr">
        <is>
          <t>https://attack.mitre.org/techniques/T1580</t>
        </is>
      </c>
      <c r="O1482" s="195" t="inlineStr">
        <is>
          <t>Implement detection rules for this technique</t>
        </is>
      </c>
      <c r="P1482" s="195" t="inlineStr">
        <is>
          <t>Tactics: Discovery</t>
        </is>
      </c>
      <c r="Q1482" s="195" t="inlineStr">
        <is>
          <t>P4</t>
        </is>
      </c>
      <c r="R1482" s="195" t="inlineStr">
        <is>
          <t>🔍 Investigate and apply appropriate controls</t>
        </is>
      </c>
      <c r="S1482" s="195" t="inlineStr">
        <is>
          <t>MITRE technique - no IP context</t>
        </is>
      </c>
      <c r="T1482" s="195" t="n">
        <v>0</v>
      </c>
      <c r="U1482" s="195" t="n">
        <v>0</v>
      </c>
      <c r="V1482" s="195" t="inlineStr">
        <is>
          <t>T1580:Cloud Infrastructure Discovery</t>
        </is>
      </c>
      <c r="W1482" s="195" t="n">
        <v>1</v>
      </c>
      <c r="X1482" s="195" t="inlineStr">
        <is>
          <t>LOW (40%)</t>
        </is>
      </c>
      <c r="Y1482" s="195" t="inlineStr">
        <is>
          <t>NONE</t>
        </is>
      </c>
      <c r="Z1482" s="195" t="inlineStr">
        <is>
          <t>NONE</t>
        </is>
      </c>
      <c r="AA1482" s="195" t="inlineStr">
        <is>
          <t>NONE</t>
        </is>
      </c>
      <c r="AB1482" s="195" t="inlineStr">
        <is>
          <t>NONE</t>
        </is>
      </c>
      <c r="AC1482" s="195" t="n">
        <v>0</v>
      </c>
      <c r="AD1482" s="195" t="inlineStr"/>
    </row>
    <row r="1483">
      <c r="A1483" s="195" t="inlineStr">
        <is>
          <t>MITRE_ATTACK</t>
        </is>
      </c>
      <c r="B1483" s="195" t="inlineStr">
        <is>
          <t>T1555.003</t>
        </is>
      </c>
      <c r="C1483" s="195" t="inlineStr">
        <is>
          <t>Tactic: Credential Access | Technique: Credentials from Web Browsers |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t>
        </is>
      </c>
      <c r="D1483" s="195" t="n">
        <v>6</v>
      </c>
      <c r="E1483" s="195" t="inlineStr">
        <is>
          <t>MEDIUM</t>
        </is>
      </c>
      <c r="F1483" s="195" t="n">
        <v>2</v>
      </c>
      <c r="G1483" s="195" t="n">
        <v>2</v>
      </c>
      <c r="H1483" s="195" t="inlineStr">
        <is>
          <t>MEDIUM</t>
        </is>
      </c>
      <c r="I1483" s="195" t="n">
        <v>10</v>
      </c>
      <c r="J1483" s="195" t="inlineStr">
        <is>
          <t>NO</t>
        </is>
      </c>
      <c r="K1483" s="195" t="inlineStr">
        <is>
          <t>https://attack.mitre.org/techniques/T1555/003</t>
        </is>
      </c>
      <c r="L1483" s="195" t="inlineStr"/>
      <c r="M1483" s="195" t="inlineStr">
        <is>
          <t>Implement detections</t>
        </is>
      </c>
      <c r="N1483" s="195" t="inlineStr">
        <is>
          <t>https://attack.mitre.org/techniques/T1555/003</t>
        </is>
      </c>
      <c r="O1483" s="195" t="inlineStr">
        <is>
          <t>Implement detection rules for this technique</t>
        </is>
      </c>
      <c r="P1483" s="195" t="inlineStr">
        <is>
          <t>Tactics: Credential Access</t>
        </is>
      </c>
      <c r="Q1483" s="195" t="inlineStr">
        <is>
          <t>P4</t>
        </is>
      </c>
      <c r="R1483" s="195" t="inlineStr">
        <is>
          <t>🔍 Investigate and apply appropriate controls</t>
        </is>
      </c>
      <c r="S1483" s="195" t="inlineStr">
        <is>
          <t>MITRE technique - no IP context</t>
        </is>
      </c>
      <c r="T1483" s="195" t="n">
        <v>0</v>
      </c>
      <c r="U1483" s="195" t="n">
        <v>0</v>
      </c>
      <c r="V1483" s="195" t="inlineStr">
        <is>
          <t>T1555.003:Credentials from Web Browsers | T1589.001:Credentials</t>
        </is>
      </c>
      <c r="W1483" s="195" t="n">
        <v>1</v>
      </c>
      <c r="X1483" s="195" t="inlineStr">
        <is>
          <t>LOW (40%)</t>
        </is>
      </c>
      <c r="Y1483" s="195" t="inlineStr">
        <is>
          <t>NONE</t>
        </is>
      </c>
      <c r="Z1483" s="195" t="inlineStr">
        <is>
          <t>NONE</t>
        </is>
      </c>
      <c r="AA1483" s="195" t="inlineStr">
        <is>
          <t>NONE</t>
        </is>
      </c>
      <c r="AB1483" s="195" t="inlineStr">
        <is>
          <t>NONE</t>
        </is>
      </c>
      <c r="AC1483" s="195" t="n">
        <v>0</v>
      </c>
      <c r="AD1483" s="195" t="inlineStr"/>
    </row>
    <row r="1484">
      <c r="A1484" s="195" t="inlineStr">
        <is>
          <t>MITRE_ATTACK</t>
        </is>
      </c>
      <c r="B1484" s="195" t="inlineStr">
        <is>
          <t>T1574.008</t>
        </is>
      </c>
      <c r="C1484" s="195" t="inlineStr">
        <is>
          <t>Tactic: Persistence, Privilege Escalation, Defense Evasion | Technique: Path Interception by Search Order Hijacking | 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t>
        </is>
      </c>
      <c r="D1484" s="195" t="n">
        <v>6</v>
      </c>
      <c r="E1484" s="195" t="inlineStr">
        <is>
          <t>MEDIUM</t>
        </is>
      </c>
      <c r="F1484" s="195" t="n">
        <v>2</v>
      </c>
      <c r="G1484" s="195" t="n">
        <v>2</v>
      </c>
      <c r="H1484" s="195" t="inlineStr">
        <is>
          <t>MEDIUM</t>
        </is>
      </c>
      <c r="I1484" s="195" t="n">
        <v>10</v>
      </c>
      <c r="J1484" s="195" t="inlineStr">
        <is>
          <t>NO</t>
        </is>
      </c>
      <c r="K1484" s="195" t="inlineStr">
        <is>
          <t>https://attack.mitre.org/techniques/T1574/008</t>
        </is>
      </c>
      <c r="L1484" s="195" t="inlineStr"/>
      <c r="M1484" s="195" t="inlineStr">
        <is>
          <t>Implement detections</t>
        </is>
      </c>
      <c r="N1484" s="195" t="inlineStr">
        <is>
          <t>https://attack.mitre.org/techniques/T1574/008</t>
        </is>
      </c>
      <c r="O1484" s="195" t="inlineStr">
        <is>
          <t>Implement detection rules for this technique</t>
        </is>
      </c>
      <c r="P1484" s="195" t="inlineStr">
        <is>
          <t>Tactics: Persistence, Privilege Escalation, Defense Evasion</t>
        </is>
      </c>
      <c r="Q1484" s="195" t="inlineStr">
        <is>
          <t>P4</t>
        </is>
      </c>
      <c r="R1484" s="195" t="inlineStr">
        <is>
          <t>🔍 Investigate and apply appropriate controls</t>
        </is>
      </c>
      <c r="S1484" s="195" t="inlineStr">
        <is>
          <t>MITRE technique - no IP context</t>
        </is>
      </c>
      <c r="T1484" s="195" t="n">
        <v>0</v>
      </c>
      <c r="U1484" s="195" t="n">
        <v>0</v>
      </c>
      <c r="V1484" s="195" t="inlineStr">
        <is>
          <t>T1574.008:Path Interception by Search Order Hijacking | T1592.002:Software</t>
        </is>
      </c>
      <c r="W1484" s="195" t="n">
        <v>1</v>
      </c>
      <c r="X1484" s="195" t="inlineStr">
        <is>
          <t>LOW (40%)</t>
        </is>
      </c>
      <c r="Y1484" s="195" t="inlineStr">
        <is>
          <t>NONE</t>
        </is>
      </c>
      <c r="Z1484" s="195" t="inlineStr">
        <is>
          <t>NONE</t>
        </is>
      </c>
      <c r="AA1484" s="195" t="inlineStr">
        <is>
          <t>NONE</t>
        </is>
      </c>
      <c r="AB1484" s="195" t="inlineStr">
        <is>
          <t>NONE</t>
        </is>
      </c>
      <c r="AC1484" s="195" t="n">
        <v>0</v>
      </c>
      <c r="AD1484" s="195" t="inlineStr"/>
    </row>
    <row r="1485">
      <c r="A1485" s="195" t="inlineStr">
        <is>
          <t>MITRE_ATTACK</t>
        </is>
      </c>
      <c r="B1485" s="195" t="inlineStr">
        <is>
          <t>T1491</t>
        </is>
      </c>
      <c r="C1485" s="195" t="inlineStr">
        <is>
          <t>Tactic: Impact | Technique: Defacement | 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t>
        </is>
      </c>
      <c r="D1485" s="195" t="n">
        <v>6</v>
      </c>
      <c r="E1485" s="195" t="inlineStr">
        <is>
          <t>MEDIUM</t>
        </is>
      </c>
      <c r="F1485" s="195" t="n">
        <v>2</v>
      </c>
      <c r="G1485" s="195" t="n">
        <v>2</v>
      </c>
      <c r="H1485" s="195" t="inlineStr">
        <is>
          <t>MEDIUM</t>
        </is>
      </c>
      <c r="I1485" s="195" t="n">
        <v>10</v>
      </c>
      <c r="J1485" s="195" t="inlineStr">
        <is>
          <t>NO</t>
        </is>
      </c>
      <c r="K1485" s="195" t="inlineStr">
        <is>
          <t>https://attack.mitre.org/techniques/T1491</t>
        </is>
      </c>
      <c r="L1485" s="195" t="inlineStr"/>
      <c r="M1485" s="195" t="inlineStr">
        <is>
          <t>Implement detections</t>
        </is>
      </c>
      <c r="N1485" s="195" t="inlineStr">
        <is>
          <t>https://attack.mitre.org/techniques/T1491</t>
        </is>
      </c>
      <c r="O1485" s="195" t="inlineStr">
        <is>
          <t>Implement detection rules for this technique</t>
        </is>
      </c>
      <c r="P1485" s="195" t="inlineStr">
        <is>
          <t>Tactics: Impact</t>
        </is>
      </c>
      <c r="Q1485" s="195" t="inlineStr">
        <is>
          <t>P4</t>
        </is>
      </c>
      <c r="R1485" s="195" t="inlineStr">
        <is>
          <t>🔍 Investigate and apply appropriate controls</t>
        </is>
      </c>
      <c r="S1485" s="195" t="inlineStr">
        <is>
          <t>MITRE technique - no IP context</t>
        </is>
      </c>
      <c r="T1485" s="195" t="n">
        <v>0</v>
      </c>
      <c r="U1485" s="195" t="n">
        <v>0</v>
      </c>
      <c r="V1485" s="195" t="inlineStr">
        <is>
          <t>T1491:Defacement</t>
        </is>
      </c>
      <c r="W1485" s="195" t="n">
        <v>1</v>
      </c>
      <c r="X1485" s="195" t="inlineStr">
        <is>
          <t>LOW (40%)</t>
        </is>
      </c>
      <c r="Y1485" s="195" t="inlineStr">
        <is>
          <t>NONE</t>
        </is>
      </c>
      <c r="Z1485" s="195" t="inlineStr">
        <is>
          <t>NONE</t>
        </is>
      </c>
      <c r="AA1485" s="195" t="inlineStr">
        <is>
          <t>NONE</t>
        </is>
      </c>
      <c r="AB1485" s="195" t="inlineStr">
        <is>
          <t>NONE</t>
        </is>
      </c>
      <c r="AC1485" s="195" t="n">
        <v>0</v>
      </c>
      <c r="AD1485" s="195" t="inlineStr"/>
    </row>
    <row r="1486">
      <c r="A1486" s="195" t="inlineStr">
        <is>
          <t>MITRE_ATTACK</t>
        </is>
      </c>
      <c r="B1486" s="195" t="inlineStr">
        <is>
          <t>T1535</t>
        </is>
      </c>
      <c r="C1486" s="195" t="inlineStr">
        <is>
          <t>Tactic: Defense Evasion | Technique: Unused/Unsupported Cloud Regions | 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t>
        </is>
      </c>
      <c r="D1486" s="195" t="n">
        <v>6</v>
      </c>
      <c r="E1486" s="195" t="inlineStr">
        <is>
          <t>MEDIUM</t>
        </is>
      </c>
      <c r="F1486" s="195" t="n">
        <v>2</v>
      </c>
      <c r="G1486" s="195" t="n">
        <v>2</v>
      </c>
      <c r="H1486" s="195" t="inlineStr">
        <is>
          <t>MEDIUM</t>
        </is>
      </c>
      <c r="I1486" s="195" t="n">
        <v>10</v>
      </c>
      <c r="J1486" s="195" t="inlineStr">
        <is>
          <t>NO</t>
        </is>
      </c>
      <c r="K1486" s="195" t="inlineStr">
        <is>
          <t>https://attack.mitre.org/techniques/T1535</t>
        </is>
      </c>
      <c r="L1486" s="195" t="inlineStr"/>
      <c r="M1486" s="195" t="inlineStr">
        <is>
          <t>Implement detections</t>
        </is>
      </c>
      <c r="N1486" s="195" t="inlineStr">
        <is>
          <t>https://attack.mitre.org/techniques/T1535</t>
        </is>
      </c>
      <c r="O1486" s="195" t="inlineStr">
        <is>
          <t>Implement detection rules for this technique</t>
        </is>
      </c>
      <c r="P1486" s="195" t="inlineStr">
        <is>
          <t>Tactics: Defense Evasion</t>
        </is>
      </c>
      <c r="Q1486" s="195" t="inlineStr">
        <is>
          <t>P4</t>
        </is>
      </c>
      <c r="R1486" s="195" t="inlineStr">
        <is>
          <t>🔍 Investigate and apply appropriate controls</t>
        </is>
      </c>
      <c r="S1486" s="195" t="inlineStr">
        <is>
          <t>MITRE technique - no IP context</t>
        </is>
      </c>
      <c r="T1486" s="195" t="n">
        <v>0</v>
      </c>
      <c r="U1486" s="195" t="n">
        <v>0</v>
      </c>
      <c r="V1486" s="195" t="inlineStr">
        <is>
          <t>T1535:Unused/Unsupported Cloud Regions | T1578.002:Create Cloud Instance</t>
        </is>
      </c>
      <c r="W1486" s="195" t="n">
        <v>1</v>
      </c>
      <c r="X1486" s="195" t="inlineStr">
        <is>
          <t>LOW (40%)</t>
        </is>
      </c>
      <c r="Y1486" s="195" t="inlineStr">
        <is>
          <t>NONE</t>
        </is>
      </c>
      <c r="Z1486" s="195" t="inlineStr">
        <is>
          <t>NONE</t>
        </is>
      </c>
      <c r="AA1486" s="195" t="inlineStr">
        <is>
          <t>NONE</t>
        </is>
      </c>
      <c r="AB1486" s="195" t="inlineStr">
        <is>
          <t>NONE</t>
        </is>
      </c>
      <c r="AC1486" s="195" t="n">
        <v>0</v>
      </c>
      <c r="AD1486" s="195" t="inlineStr"/>
    </row>
    <row r="1487">
      <c r="A1487" s="195" t="inlineStr">
        <is>
          <t>MITRE_ATTACK</t>
        </is>
      </c>
      <c r="B1487" s="195" t="inlineStr">
        <is>
          <t>T1557.003</t>
        </is>
      </c>
      <c r="C1487" s="195" t="inlineStr">
        <is>
          <t>Tactic: Credential Access, Collection | Technique: DHCP Spoofing | 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t>
        </is>
      </c>
      <c r="D1487" s="195" t="n">
        <v>6</v>
      </c>
      <c r="E1487" s="195" t="inlineStr">
        <is>
          <t>MEDIUM</t>
        </is>
      </c>
      <c r="F1487" s="195" t="n">
        <v>2</v>
      </c>
      <c r="G1487" s="195" t="n">
        <v>2</v>
      </c>
      <c r="H1487" s="195" t="inlineStr">
        <is>
          <t>MEDIUM</t>
        </is>
      </c>
      <c r="I1487" s="195" t="n">
        <v>10</v>
      </c>
      <c r="J1487" s="195" t="inlineStr">
        <is>
          <t>NO</t>
        </is>
      </c>
      <c r="K1487" s="195" t="inlineStr">
        <is>
          <t>https://attack.mitre.org/techniques/T1557/003</t>
        </is>
      </c>
      <c r="L1487" s="195" t="inlineStr"/>
      <c r="M1487" s="195" t="inlineStr">
        <is>
          <t>Implement detections</t>
        </is>
      </c>
      <c r="N1487" s="195" t="inlineStr">
        <is>
          <t>https://attack.mitre.org/techniques/T1557/003</t>
        </is>
      </c>
      <c r="O1487" s="195" t="inlineStr">
        <is>
          <t>Implement detection rules for this technique</t>
        </is>
      </c>
      <c r="P1487" s="195" t="inlineStr">
        <is>
          <t>Tactics: Credential Access, Collection</t>
        </is>
      </c>
      <c r="Q1487" s="195" t="inlineStr">
        <is>
          <t>P4</t>
        </is>
      </c>
      <c r="R1487" s="195" t="inlineStr">
        <is>
          <t>🔍 Investigate and apply appropriate controls</t>
        </is>
      </c>
      <c r="S1487" s="195" t="inlineStr">
        <is>
          <t>MITRE technique - no IP context</t>
        </is>
      </c>
      <c r="T1487" s="195" t="n">
        <v>0</v>
      </c>
      <c r="U1487" s="195" t="n">
        <v>0</v>
      </c>
      <c r="V1487" s="195" t="inlineStr">
        <is>
          <t>T1557.003:DHCP Spoofing | T1584.004:Server | T1589.001:Credentials</t>
        </is>
      </c>
      <c r="W1487" s="195" t="n">
        <v>1</v>
      </c>
      <c r="X1487" s="195" t="inlineStr">
        <is>
          <t>LOW (40%)</t>
        </is>
      </c>
      <c r="Y1487" s="195" t="inlineStr">
        <is>
          <t>NONE</t>
        </is>
      </c>
      <c r="Z1487" s="195" t="inlineStr">
        <is>
          <t>NONE</t>
        </is>
      </c>
      <c r="AA1487" s="195" t="inlineStr">
        <is>
          <t>NONE</t>
        </is>
      </c>
      <c r="AB1487" s="195" t="inlineStr">
        <is>
          <t>NONE</t>
        </is>
      </c>
      <c r="AC1487" s="195" t="n">
        <v>0</v>
      </c>
      <c r="AD1487" s="195" t="inlineStr"/>
    </row>
    <row r="1488">
      <c r="A1488" s="195" t="inlineStr">
        <is>
          <t>MITRE_ATTACK</t>
        </is>
      </c>
      <c r="B1488" s="195" t="inlineStr">
        <is>
          <t>T1563</t>
        </is>
      </c>
      <c r="C1488" s="195" t="inlineStr">
        <is>
          <t>Tactic: Lateral Movement | Technique: Remote Service Session Hijacking | 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t>
        </is>
      </c>
      <c r="D1488" s="195" t="n">
        <v>6</v>
      </c>
      <c r="E1488" s="195" t="inlineStr">
        <is>
          <t>MEDIUM</t>
        </is>
      </c>
      <c r="F1488" s="195" t="n">
        <v>2</v>
      </c>
      <c r="G1488" s="195" t="n">
        <v>2</v>
      </c>
      <c r="H1488" s="195" t="inlineStr">
        <is>
          <t>MEDIUM</t>
        </is>
      </c>
      <c r="I1488" s="195" t="n">
        <v>10</v>
      </c>
      <c r="J1488" s="195" t="inlineStr">
        <is>
          <t>NO</t>
        </is>
      </c>
      <c r="K1488" s="195" t="inlineStr">
        <is>
          <t>https://attack.mitre.org/techniques/T1563</t>
        </is>
      </c>
      <c r="L1488" s="195" t="inlineStr"/>
      <c r="M1488" s="195" t="inlineStr">
        <is>
          <t>Implement detections</t>
        </is>
      </c>
      <c r="N1488" s="195" t="inlineStr">
        <is>
          <t>https://attack.mitre.org/techniques/T1563</t>
        </is>
      </c>
      <c r="O1488" s="195" t="inlineStr">
        <is>
          <t>Implement detection rules for this technique</t>
        </is>
      </c>
      <c r="P1488" s="195" t="inlineStr">
        <is>
          <t>Tactics: Lateral Movement</t>
        </is>
      </c>
      <c r="Q1488" s="195" t="inlineStr">
        <is>
          <t>P4</t>
        </is>
      </c>
      <c r="R1488" s="195" t="inlineStr">
        <is>
          <t>🔍 Investigate and apply appropriate controls</t>
        </is>
      </c>
      <c r="S1488" s="195" t="inlineStr">
        <is>
          <t>MITRE technique - no IP context</t>
        </is>
      </c>
      <c r="T1488" s="195" t="n">
        <v>0</v>
      </c>
      <c r="U1488" s="195" t="n">
        <v>0</v>
      </c>
      <c r="V1488" s="195" t="inlineStr">
        <is>
          <t>T1563:Remote Service Session Hijacking | T1021:Remote Services | T1589.001:Credentials</t>
        </is>
      </c>
      <c r="W1488" s="195" t="n">
        <v>1</v>
      </c>
      <c r="X1488" s="195" t="inlineStr">
        <is>
          <t>LOW (40%)</t>
        </is>
      </c>
      <c r="Y1488" s="195" t="inlineStr">
        <is>
          <t>NONE</t>
        </is>
      </c>
      <c r="Z1488" s="195" t="inlineStr">
        <is>
          <t>NONE</t>
        </is>
      </c>
      <c r="AA1488" s="195" t="inlineStr">
        <is>
          <t>NONE</t>
        </is>
      </c>
      <c r="AB1488" s="195" t="inlineStr">
        <is>
          <t>NONE</t>
        </is>
      </c>
      <c r="AC1488" s="195" t="n">
        <v>0</v>
      </c>
      <c r="AD1488" s="195" t="inlineStr"/>
    </row>
    <row r="1489">
      <c r="A1489" s="195" t="inlineStr">
        <is>
          <t>MITRE_ATTACK</t>
        </is>
      </c>
      <c r="B1489" s="195" t="inlineStr">
        <is>
          <t>T1564.013</t>
        </is>
      </c>
      <c r="C1489" s="195" t="inlineStr">
        <is>
          <t>Tactic: Defense Evasion | Technique: Bind Mounts | 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t>
        </is>
      </c>
      <c r="D1489" s="195" t="n">
        <v>6</v>
      </c>
      <c r="E1489" s="195" t="inlineStr">
        <is>
          <t>MEDIUM</t>
        </is>
      </c>
      <c r="F1489" s="195" t="n">
        <v>2</v>
      </c>
      <c r="G1489" s="195" t="n">
        <v>2</v>
      </c>
      <c r="H1489" s="195" t="inlineStr">
        <is>
          <t>MEDIUM</t>
        </is>
      </c>
      <c r="I1489" s="195" t="n">
        <v>10</v>
      </c>
      <c r="J1489" s="195" t="inlineStr">
        <is>
          <t>NO</t>
        </is>
      </c>
      <c r="K1489" s="195" t="inlineStr">
        <is>
          <t>https://attack.mitre.org/techniques/T1564/013</t>
        </is>
      </c>
      <c r="L1489" s="195" t="inlineStr"/>
      <c r="M1489" s="195" t="inlineStr">
        <is>
          <t>Implement detections</t>
        </is>
      </c>
      <c r="N1489" s="195" t="inlineStr">
        <is>
          <t>https://attack.mitre.org/techniques/T1564/013</t>
        </is>
      </c>
      <c r="O1489" s="195" t="inlineStr">
        <is>
          <t>Implement detection rules for this technique</t>
        </is>
      </c>
      <c r="P1489" s="195" t="inlineStr">
        <is>
          <t>Tactics: Defense Evasion</t>
        </is>
      </c>
      <c r="Q1489" s="195" t="inlineStr">
        <is>
          <t>P4</t>
        </is>
      </c>
      <c r="R1489" s="195" t="inlineStr">
        <is>
          <t>🔍 Investigate and apply appropriate controls</t>
        </is>
      </c>
      <c r="S1489" s="195" t="inlineStr">
        <is>
          <t>MITRE technique - no IP context</t>
        </is>
      </c>
      <c r="T1489" s="195" t="n">
        <v>0</v>
      </c>
      <c r="U1489" s="195" t="n">
        <v>0</v>
      </c>
      <c r="V1489" s="195" t="inlineStr">
        <is>
          <t>T1564.013:Bind Mounts</t>
        </is>
      </c>
      <c r="W1489" s="195" t="n">
        <v>1</v>
      </c>
      <c r="X1489" s="195" t="inlineStr">
        <is>
          <t>LOW (40%)</t>
        </is>
      </c>
      <c r="Y1489" s="195" t="inlineStr">
        <is>
          <t>NONE</t>
        </is>
      </c>
      <c r="Z1489" s="195" t="inlineStr">
        <is>
          <t>NONE</t>
        </is>
      </c>
      <c r="AA1489" s="195" t="inlineStr">
        <is>
          <t>NONE</t>
        </is>
      </c>
      <c r="AB1489" s="195" t="inlineStr">
        <is>
          <t>NONE</t>
        </is>
      </c>
      <c r="AC1489" s="195" t="n">
        <v>0</v>
      </c>
      <c r="AD1489" s="195" t="inlineStr"/>
    </row>
    <row r="1490">
      <c r="A1490" s="195" t="inlineStr">
        <is>
          <t>MITRE_ATTACK</t>
        </is>
      </c>
      <c r="B1490" s="195" t="inlineStr">
        <is>
          <t>T1027.001</t>
        </is>
      </c>
      <c r="C1490" s="195" t="inlineStr">
        <is>
          <t>Tactic: Defense Evasion | Technique: Binary Padding | 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t>
        </is>
      </c>
      <c r="D1490" s="195" t="n">
        <v>6</v>
      </c>
      <c r="E1490" s="195" t="inlineStr">
        <is>
          <t>MEDIUM</t>
        </is>
      </c>
      <c r="F1490" s="195" t="n">
        <v>2</v>
      </c>
      <c r="G1490" s="195" t="n">
        <v>2</v>
      </c>
      <c r="H1490" s="195" t="inlineStr">
        <is>
          <t>MEDIUM</t>
        </is>
      </c>
      <c r="I1490" s="195" t="n">
        <v>10</v>
      </c>
      <c r="J1490" s="195" t="inlineStr">
        <is>
          <t>NO</t>
        </is>
      </c>
      <c r="K1490" s="195" t="inlineStr">
        <is>
          <t>https://attack.mitre.org/techniques/T1027/001</t>
        </is>
      </c>
      <c r="L1490" s="195" t="inlineStr"/>
      <c r="M1490" s="195" t="inlineStr">
        <is>
          <t>Implement detections</t>
        </is>
      </c>
      <c r="N1490" s="195" t="inlineStr">
        <is>
          <t>https://attack.mitre.org/techniques/T1027/001</t>
        </is>
      </c>
      <c r="O1490" s="195" t="inlineStr">
        <is>
          <t>Implement detection rules for this technique</t>
        </is>
      </c>
      <c r="P1490" s="195" t="inlineStr">
        <is>
          <t>Tactics: Defense Evasion</t>
        </is>
      </c>
      <c r="Q1490" s="195" t="inlineStr">
        <is>
          <t>P4</t>
        </is>
      </c>
      <c r="R1490" s="195" t="inlineStr">
        <is>
          <t>🔍 Investigate and apply appropriate controls</t>
        </is>
      </c>
      <c r="S1490" s="195" t="inlineStr">
        <is>
          <t>MITRE technique - no IP context</t>
        </is>
      </c>
      <c r="T1490" s="195" t="n">
        <v>0</v>
      </c>
      <c r="U1490" s="195" t="n">
        <v>0</v>
      </c>
      <c r="V1490" s="195" t="inlineStr">
        <is>
          <t>T1027.001:Binary Padding | T1588.001:Malware | T1001.001:Junk Data</t>
        </is>
      </c>
      <c r="W1490" s="195" t="n">
        <v>1</v>
      </c>
      <c r="X1490" s="195" t="inlineStr">
        <is>
          <t>LOW (40%)</t>
        </is>
      </c>
      <c r="Y1490" s="195" t="inlineStr">
        <is>
          <t>NONE</t>
        </is>
      </c>
      <c r="Z1490" s="195" t="inlineStr">
        <is>
          <t>NONE</t>
        </is>
      </c>
      <c r="AA1490" s="195" t="inlineStr">
        <is>
          <t>NONE</t>
        </is>
      </c>
      <c r="AB1490" s="195" t="inlineStr">
        <is>
          <t>NONE</t>
        </is>
      </c>
      <c r="AC1490" s="195" t="n">
        <v>0</v>
      </c>
      <c r="AD1490" s="195" t="inlineStr"/>
    </row>
    <row r="1491">
      <c r="A1491" s="195" t="inlineStr">
        <is>
          <t>MITRE_ATTACK</t>
        </is>
      </c>
      <c r="B1491" s="195" t="inlineStr">
        <is>
          <t>T1505.003</t>
        </is>
      </c>
      <c r="C1491" s="195" t="inlineStr">
        <is>
          <t>Tactic: Persistence | Technique: Web Shell | 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t>
        </is>
      </c>
      <c r="D1491" s="195" t="n">
        <v>6</v>
      </c>
      <c r="E1491" s="195" t="inlineStr">
        <is>
          <t>MEDIUM</t>
        </is>
      </c>
      <c r="F1491" s="195" t="n">
        <v>2</v>
      </c>
      <c r="G1491" s="195" t="n">
        <v>2</v>
      </c>
      <c r="H1491" s="195" t="inlineStr">
        <is>
          <t>MEDIUM</t>
        </is>
      </c>
      <c r="I1491" s="195" t="n">
        <v>10</v>
      </c>
      <c r="J1491" s="195" t="inlineStr">
        <is>
          <t>NO</t>
        </is>
      </c>
      <c r="K1491" s="195" t="inlineStr">
        <is>
          <t>https://attack.mitre.org/techniques/T1505/003</t>
        </is>
      </c>
      <c r="L1491" s="195" t="inlineStr"/>
      <c r="M1491" s="195" t="inlineStr">
        <is>
          <t>Implement detections</t>
        </is>
      </c>
      <c r="N1491" s="195" t="inlineStr">
        <is>
          <t>https://attack.mitre.org/techniques/T1505/003</t>
        </is>
      </c>
      <c r="O1491" s="195" t="inlineStr">
        <is>
          <t>Implement detection rules for this technique</t>
        </is>
      </c>
      <c r="P1491" s="195" t="inlineStr">
        <is>
          <t>Tactics: Persistence</t>
        </is>
      </c>
      <c r="Q1491" s="195" t="inlineStr">
        <is>
          <t>P4</t>
        </is>
      </c>
      <c r="R1491" s="195" t="inlineStr">
        <is>
          <t>🔍 Investigate and apply appropriate controls</t>
        </is>
      </c>
      <c r="S1491" s="195" t="inlineStr">
        <is>
          <t>MITRE technique - no IP context</t>
        </is>
      </c>
      <c r="T1491" s="195" t="n">
        <v>0</v>
      </c>
      <c r="U1491" s="195" t="n">
        <v>0</v>
      </c>
      <c r="V1491" s="195" t="inlineStr">
        <is>
          <t>T1505.003:Web Shell | T1584.004:Server</t>
        </is>
      </c>
      <c r="W1491" s="195" t="n">
        <v>1</v>
      </c>
      <c r="X1491" s="195" t="inlineStr">
        <is>
          <t>LOW (40%)</t>
        </is>
      </c>
      <c r="Y1491" s="195" t="inlineStr">
        <is>
          <t>NONE</t>
        </is>
      </c>
      <c r="Z1491" s="195" t="inlineStr">
        <is>
          <t>NONE</t>
        </is>
      </c>
      <c r="AA1491" s="195" t="inlineStr">
        <is>
          <t>NONE</t>
        </is>
      </c>
      <c r="AB1491" s="195" t="inlineStr">
        <is>
          <t>NONE</t>
        </is>
      </c>
      <c r="AC1491" s="195" t="n">
        <v>0</v>
      </c>
      <c r="AD1491" s="195" t="inlineStr"/>
    </row>
    <row r="1492">
      <c r="A1492" s="195" t="inlineStr">
        <is>
          <t>MITRE_ATTACK</t>
        </is>
      </c>
      <c r="B1492" s="195" t="inlineStr">
        <is>
          <t>T1484.001</t>
        </is>
      </c>
      <c r="C1492" s="195" t="inlineStr">
        <is>
          <t>Tactic: Defense Evasion, Privilege Escalation | Technique: Group Policy Modification |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 \SYSVOL\ \Policie</t>
        </is>
      </c>
      <c r="D1492" s="195" t="n">
        <v>6</v>
      </c>
      <c r="E1492" s="195" t="inlineStr">
        <is>
          <t>MEDIUM</t>
        </is>
      </c>
      <c r="F1492" s="195" t="n">
        <v>2</v>
      </c>
      <c r="G1492" s="195" t="n">
        <v>2</v>
      </c>
      <c r="H1492" s="195" t="inlineStr">
        <is>
          <t>MEDIUM</t>
        </is>
      </c>
      <c r="I1492" s="195" t="n">
        <v>10</v>
      </c>
      <c r="J1492" s="195" t="inlineStr">
        <is>
          <t>NO</t>
        </is>
      </c>
      <c r="K1492" s="195" t="inlineStr">
        <is>
          <t>https://attack.mitre.org/techniques/T1484/001</t>
        </is>
      </c>
      <c r="L1492" s="195" t="inlineStr"/>
      <c r="M1492" s="195" t="inlineStr">
        <is>
          <t>Implement detections</t>
        </is>
      </c>
      <c r="N1492" s="195" t="inlineStr">
        <is>
          <t>https://attack.mitre.org/techniques/T1484/001</t>
        </is>
      </c>
      <c r="O1492" s="195" t="inlineStr">
        <is>
          <t>Implement detection rules for this technique</t>
        </is>
      </c>
      <c r="P1492" s="195" t="inlineStr">
        <is>
          <t>Tactics: Defense Evasion, Privilege Escalation</t>
        </is>
      </c>
      <c r="Q1492" s="195" t="inlineStr">
        <is>
          <t>P4</t>
        </is>
      </c>
      <c r="R1492" s="195" t="inlineStr">
        <is>
          <t>🔍 Investigate and apply appropriate controls</t>
        </is>
      </c>
      <c r="S1492" s="195" t="inlineStr">
        <is>
          <t>MITRE technique - no IP context</t>
        </is>
      </c>
      <c r="T1492" s="195" t="n">
        <v>0</v>
      </c>
      <c r="U1492" s="195" t="n">
        <v>0</v>
      </c>
      <c r="V1492" s="195" t="inlineStr">
        <is>
          <t>T1484.001:Group Policy Modification</t>
        </is>
      </c>
      <c r="W1492" s="195" t="n">
        <v>1</v>
      </c>
      <c r="X1492" s="195" t="inlineStr">
        <is>
          <t>LOW (40%)</t>
        </is>
      </c>
      <c r="Y1492" s="195" t="inlineStr">
        <is>
          <t>NONE</t>
        </is>
      </c>
      <c r="Z1492" s="195" t="inlineStr">
        <is>
          <t>NONE</t>
        </is>
      </c>
      <c r="AA1492" s="195" t="inlineStr">
        <is>
          <t>NONE</t>
        </is>
      </c>
      <c r="AB1492" s="195" t="inlineStr">
        <is>
          <t>NONE</t>
        </is>
      </c>
      <c r="AC1492" s="195" t="n">
        <v>0</v>
      </c>
      <c r="AD1492" s="195" t="inlineStr"/>
    </row>
    <row r="1493">
      <c r="A1493" s="195" t="inlineStr">
        <is>
          <t>MITRE_ATTACK</t>
        </is>
      </c>
      <c r="B1493" s="195" t="inlineStr">
        <is>
          <t>T1217</t>
        </is>
      </c>
      <c r="C1493" s="195" t="inlineStr">
        <is>
          <t>Tactic: Discovery | Technique: Browser Information Discovery | 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t>
        </is>
      </c>
      <c r="D1493" s="195" t="n">
        <v>6</v>
      </c>
      <c r="E1493" s="195" t="inlineStr">
        <is>
          <t>MEDIUM</t>
        </is>
      </c>
      <c r="F1493" s="195" t="n">
        <v>2</v>
      </c>
      <c r="G1493" s="195" t="n">
        <v>2</v>
      </c>
      <c r="H1493" s="195" t="inlineStr">
        <is>
          <t>MEDIUM</t>
        </is>
      </c>
      <c r="I1493" s="195" t="n">
        <v>10</v>
      </c>
      <c r="J1493" s="195" t="inlineStr">
        <is>
          <t>NO</t>
        </is>
      </c>
      <c r="K1493" s="195" t="inlineStr">
        <is>
          <t>https://attack.mitre.org/techniques/T1217</t>
        </is>
      </c>
      <c r="L1493" s="195" t="inlineStr"/>
      <c r="M1493" s="195" t="inlineStr">
        <is>
          <t>Implement detections</t>
        </is>
      </c>
      <c r="N1493" s="195" t="inlineStr">
        <is>
          <t>https://attack.mitre.org/techniques/T1217</t>
        </is>
      </c>
      <c r="O1493" s="195" t="inlineStr">
        <is>
          <t>Implement detection rules for this technique</t>
        </is>
      </c>
      <c r="P1493" s="195" t="inlineStr">
        <is>
          <t>Tactics: Discovery</t>
        </is>
      </c>
      <c r="Q1493" s="195" t="inlineStr">
        <is>
          <t>P4</t>
        </is>
      </c>
      <c r="R1493" s="195" t="inlineStr">
        <is>
          <t>🔍 Investigate and apply appropriate controls</t>
        </is>
      </c>
      <c r="S1493" s="195" t="inlineStr">
        <is>
          <t>MITRE technique - no IP context</t>
        </is>
      </c>
      <c r="T1493" s="195" t="n">
        <v>0</v>
      </c>
      <c r="U1493" s="195" t="n">
        <v>0</v>
      </c>
      <c r="V1493" s="195" t="inlineStr">
        <is>
          <t>T1217:Browser Information Discovery | T1584.004:Server | T1593.001:Social Media</t>
        </is>
      </c>
      <c r="W1493" s="195" t="n">
        <v>1</v>
      </c>
      <c r="X1493" s="195" t="inlineStr">
        <is>
          <t>LOW (40%)</t>
        </is>
      </c>
      <c r="Y1493" s="195" t="inlineStr">
        <is>
          <t>NONE</t>
        </is>
      </c>
      <c r="Z1493" s="195" t="inlineStr">
        <is>
          <t>NONE</t>
        </is>
      </c>
      <c r="AA1493" s="195" t="inlineStr">
        <is>
          <t>NONE</t>
        </is>
      </c>
      <c r="AB1493" s="195" t="inlineStr">
        <is>
          <t>NONE</t>
        </is>
      </c>
      <c r="AC1493" s="195" t="n">
        <v>0</v>
      </c>
      <c r="AD1493" s="195" t="inlineStr"/>
    </row>
    <row r="1494">
      <c r="A1494" s="195" t="inlineStr">
        <is>
          <t>MITRE_ATTACK</t>
        </is>
      </c>
      <c r="B1494" s="195" t="inlineStr">
        <is>
          <t>T1552.004</t>
        </is>
      </c>
      <c r="C1494" s="195" t="inlineStr">
        <is>
          <t>Tactic: Credential Access | Technique: Private Keys | 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t>
        </is>
      </c>
      <c r="D1494" s="195" t="n">
        <v>6</v>
      </c>
      <c r="E1494" s="195" t="inlineStr">
        <is>
          <t>MEDIUM</t>
        </is>
      </c>
      <c r="F1494" s="195" t="n">
        <v>2</v>
      </c>
      <c r="G1494" s="195" t="n">
        <v>2</v>
      </c>
      <c r="H1494" s="195" t="inlineStr">
        <is>
          <t>MEDIUM</t>
        </is>
      </c>
      <c r="I1494" s="195" t="n">
        <v>10</v>
      </c>
      <c r="J1494" s="195" t="inlineStr">
        <is>
          <t>NO</t>
        </is>
      </c>
      <c r="K1494" s="195" t="inlineStr">
        <is>
          <t>https://attack.mitre.org/techniques/T1552/004</t>
        </is>
      </c>
      <c r="L1494" s="195" t="inlineStr"/>
      <c r="M1494" s="195" t="inlineStr">
        <is>
          <t>Implement detections</t>
        </is>
      </c>
      <c r="N1494" s="195" t="inlineStr">
        <is>
          <t>https://attack.mitre.org/techniques/T1552/004</t>
        </is>
      </c>
      <c r="O1494" s="195" t="inlineStr">
        <is>
          <t>Implement detection rules for this technique</t>
        </is>
      </c>
      <c r="P1494" s="195" t="inlineStr">
        <is>
          <t>Tactics: Credential Access</t>
        </is>
      </c>
      <c r="Q1494" s="195" t="inlineStr">
        <is>
          <t>P4</t>
        </is>
      </c>
      <c r="R1494" s="195" t="inlineStr">
        <is>
          <t>🔍 Investigate and apply appropriate controls</t>
        </is>
      </c>
      <c r="S1494" s="195" t="inlineStr">
        <is>
          <t>MITRE technique - no IP context</t>
        </is>
      </c>
      <c r="T1494" s="195" t="n">
        <v>0</v>
      </c>
      <c r="U1494" s="195" t="n">
        <v>0</v>
      </c>
      <c r="V1494" s="195" t="inlineStr">
        <is>
          <t>T1552.004:Private Keys | T1589.001:Credentials</t>
        </is>
      </c>
      <c r="W1494" s="195" t="n">
        <v>1</v>
      </c>
      <c r="X1494" s="195" t="inlineStr">
        <is>
          <t>LOW (40%)</t>
        </is>
      </c>
      <c r="Y1494" s="195" t="inlineStr">
        <is>
          <t>NONE</t>
        </is>
      </c>
      <c r="Z1494" s="195" t="inlineStr">
        <is>
          <t>NONE</t>
        </is>
      </c>
      <c r="AA1494" s="195" t="inlineStr">
        <is>
          <t>NONE</t>
        </is>
      </c>
      <c r="AB1494" s="195" t="inlineStr">
        <is>
          <t>NONE</t>
        </is>
      </c>
      <c r="AC1494" s="195" t="n">
        <v>0</v>
      </c>
      <c r="AD1494" s="195" t="inlineStr"/>
    </row>
    <row r="1495">
      <c r="A1495" s="195" t="inlineStr">
        <is>
          <t>MITRE_ATTACK</t>
        </is>
      </c>
      <c r="B1495" s="195" t="inlineStr">
        <is>
          <t>T1583.004</t>
        </is>
      </c>
      <c r="C1495" s="195" t="inlineStr">
        <is>
          <t>Tactic: Resource Development | Technique: Server | 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t>
        </is>
      </c>
      <c r="D1495" s="195" t="n">
        <v>6</v>
      </c>
      <c r="E1495" s="195" t="inlineStr">
        <is>
          <t>MEDIUM</t>
        </is>
      </c>
      <c r="F1495" s="195" t="n">
        <v>2</v>
      </c>
      <c r="G1495" s="195" t="n">
        <v>2</v>
      </c>
      <c r="H1495" s="195" t="inlineStr">
        <is>
          <t>MEDIUM</t>
        </is>
      </c>
      <c r="I1495" s="195" t="n">
        <v>10</v>
      </c>
      <c r="J1495" s="195" t="inlineStr">
        <is>
          <t>NO</t>
        </is>
      </c>
      <c r="K1495" s="195" t="inlineStr">
        <is>
          <t>https://attack.mitre.org/techniques/T1583/004</t>
        </is>
      </c>
      <c r="L1495" s="195" t="inlineStr"/>
      <c r="M1495" s="195" t="inlineStr">
        <is>
          <t>Implement detections</t>
        </is>
      </c>
      <c r="N1495" s="195" t="inlineStr">
        <is>
          <t>https://attack.mitre.org/techniques/T1583/004</t>
        </is>
      </c>
      <c r="O1495" s="195" t="inlineStr">
        <is>
          <t>Implement detection rules for this technique</t>
        </is>
      </c>
      <c r="P1495" s="195" t="inlineStr">
        <is>
          <t>Tactics: Resource Development</t>
        </is>
      </c>
      <c r="Q1495" s="195" t="inlineStr">
        <is>
          <t>P4</t>
        </is>
      </c>
      <c r="R1495" s="195" t="inlineStr">
        <is>
          <t>🔍 Investigate and apply appropriate controls</t>
        </is>
      </c>
      <c r="S1495" s="195" t="inlineStr">
        <is>
          <t>MITRE technique - no IP context</t>
        </is>
      </c>
      <c r="T1495" s="195" t="n">
        <v>0</v>
      </c>
      <c r="U1495" s="195" t="n">
        <v>0</v>
      </c>
      <c r="V1495" s="195" t="inlineStr">
        <is>
          <t>T1583.004:Server | T1584.004:Server | T1566:Phishing</t>
        </is>
      </c>
      <c r="W1495" s="195" t="n">
        <v>1</v>
      </c>
      <c r="X1495" s="195" t="inlineStr">
        <is>
          <t>LOW (40%)</t>
        </is>
      </c>
      <c r="Y1495" s="195" t="inlineStr">
        <is>
          <t>NONE</t>
        </is>
      </c>
      <c r="Z1495" s="195" t="inlineStr">
        <is>
          <t>NONE</t>
        </is>
      </c>
      <c r="AA1495" s="195" t="inlineStr">
        <is>
          <t>NONE</t>
        </is>
      </c>
      <c r="AB1495" s="195" t="inlineStr">
        <is>
          <t>NONE</t>
        </is>
      </c>
      <c r="AC1495" s="195" t="n">
        <v>0</v>
      </c>
      <c r="AD1495" s="195" t="inlineStr"/>
    </row>
    <row r="1496">
      <c r="A1496" s="195" t="inlineStr">
        <is>
          <t>MITRE_ATTACK</t>
        </is>
      </c>
      <c r="B1496" s="195" t="inlineStr">
        <is>
          <t>T1021.006</t>
        </is>
      </c>
      <c r="C1496" s="195" t="inlineStr">
        <is>
          <t>Tactic: Lateral Movement | Technique: Windows Remote Management | 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t>
        </is>
      </c>
      <c r="D1496" s="195" t="n">
        <v>6</v>
      </c>
      <c r="E1496" s="195" t="inlineStr">
        <is>
          <t>MEDIUM</t>
        </is>
      </c>
      <c r="F1496" s="195" t="n">
        <v>2</v>
      </c>
      <c r="G1496" s="195" t="n">
        <v>2</v>
      </c>
      <c r="H1496" s="195" t="inlineStr">
        <is>
          <t>MEDIUM</t>
        </is>
      </c>
      <c r="I1496" s="195" t="n">
        <v>10</v>
      </c>
      <c r="J1496" s="195" t="inlineStr">
        <is>
          <t>NO</t>
        </is>
      </c>
      <c r="K1496" s="195" t="inlineStr">
        <is>
          <t>https://attack.mitre.org/techniques/T1021/006</t>
        </is>
      </c>
      <c r="L1496" s="195" t="inlineStr"/>
      <c r="M1496" s="195" t="inlineStr">
        <is>
          <t>Implement detections</t>
        </is>
      </c>
      <c r="N1496" s="195" t="inlineStr">
        <is>
          <t>https://attack.mitre.org/techniques/T1021/006</t>
        </is>
      </c>
      <c r="O1496" s="195" t="inlineStr">
        <is>
          <t>Implement detection rules for this technique</t>
        </is>
      </c>
      <c r="P1496" s="195" t="inlineStr">
        <is>
          <t>Tactics: Lateral Movement</t>
        </is>
      </c>
      <c r="Q1496" s="195" t="inlineStr">
        <is>
          <t>P4</t>
        </is>
      </c>
      <c r="R1496" s="195" t="inlineStr">
        <is>
          <t>🔍 Investigate and apply appropriate controls</t>
        </is>
      </c>
      <c r="S1496" s="195" t="inlineStr">
        <is>
          <t>MITRE technique - no IP context</t>
        </is>
      </c>
      <c r="T1496" s="195" t="n">
        <v>0</v>
      </c>
      <c r="U1496" s="195" t="n">
        <v>0</v>
      </c>
      <c r="V1496" s="195" t="inlineStr">
        <is>
          <t>T1021.006:Windows Remote Management | T1543.003:Windows Service | T1078:Valid Accounts</t>
        </is>
      </c>
      <c r="W1496" s="195" t="n">
        <v>1</v>
      </c>
      <c r="X1496" s="195" t="inlineStr">
        <is>
          <t>LOW (40%)</t>
        </is>
      </c>
      <c r="Y1496" s="195" t="inlineStr">
        <is>
          <t>NONE</t>
        </is>
      </c>
      <c r="Z1496" s="195" t="inlineStr">
        <is>
          <t>NONE</t>
        </is>
      </c>
      <c r="AA1496" s="195" t="inlineStr">
        <is>
          <t>NONE</t>
        </is>
      </c>
      <c r="AB1496" s="195" t="inlineStr">
        <is>
          <t>NONE</t>
        </is>
      </c>
      <c r="AC1496" s="195" t="n">
        <v>0</v>
      </c>
      <c r="AD1496" s="195" t="inlineStr"/>
    </row>
    <row r="1497">
      <c r="A1497" s="195" t="inlineStr">
        <is>
          <t>MITRE_ATTACK</t>
        </is>
      </c>
      <c r="B1497" s="195" t="inlineStr">
        <is>
          <t>T1011.001</t>
        </is>
      </c>
      <c r="C1497" s="195" t="inlineStr">
        <is>
          <t>Tactic: Exfiltration | Technique: Exfiltration Over Bluetooth | 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t>
        </is>
      </c>
      <c r="D1497" s="195" t="n">
        <v>6</v>
      </c>
      <c r="E1497" s="195" t="inlineStr">
        <is>
          <t>MEDIUM</t>
        </is>
      </c>
      <c r="F1497" s="195" t="n">
        <v>2</v>
      </c>
      <c r="G1497" s="195" t="n">
        <v>2</v>
      </c>
      <c r="H1497" s="195" t="inlineStr">
        <is>
          <t>MEDIUM</t>
        </is>
      </c>
      <c r="I1497" s="195" t="n">
        <v>10</v>
      </c>
      <c r="J1497" s="195" t="inlineStr">
        <is>
          <t>NO</t>
        </is>
      </c>
      <c r="K1497" s="195" t="inlineStr">
        <is>
          <t>https://attack.mitre.org/techniques/T1011/001</t>
        </is>
      </c>
      <c r="L1497" s="195" t="inlineStr"/>
      <c r="M1497" s="195" t="inlineStr">
        <is>
          <t>Implement detections</t>
        </is>
      </c>
      <c r="N1497" s="195" t="inlineStr">
        <is>
          <t>https://attack.mitre.org/techniques/T1011/001</t>
        </is>
      </c>
      <c r="O1497" s="195" t="inlineStr">
        <is>
          <t>Implement detection rules for this technique</t>
        </is>
      </c>
      <c r="P1497" s="195" t="inlineStr">
        <is>
          <t>Tactics: Exfiltration</t>
        </is>
      </c>
      <c r="Q1497" s="195" t="inlineStr">
        <is>
          <t>P4</t>
        </is>
      </c>
      <c r="R1497" s="195" t="inlineStr">
        <is>
          <t>🔍 Investigate and apply appropriate controls</t>
        </is>
      </c>
      <c r="S1497" s="195" t="inlineStr">
        <is>
          <t>MITRE technique - no IP context</t>
        </is>
      </c>
      <c r="T1497" s="195" t="n">
        <v>0</v>
      </c>
      <c r="U1497" s="195" t="n">
        <v>0</v>
      </c>
      <c r="V1497" s="195" t="inlineStr">
        <is>
          <t>T1011.001:Exfiltration Over Bluetooth</t>
        </is>
      </c>
      <c r="W1497" s="195" t="n">
        <v>1</v>
      </c>
      <c r="X1497" s="195" t="inlineStr">
        <is>
          <t>LOW (40%)</t>
        </is>
      </c>
      <c r="Y1497" s="195" t="inlineStr">
        <is>
          <t>NONE</t>
        </is>
      </c>
      <c r="Z1497" s="195" t="inlineStr">
        <is>
          <t>NONE</t>
        </is>
      </c>
      <c r="AA1497" s="195" t="inlineStr">
        <is>
          <t>NONE</t>
        </is>
      </c>
      <c r="AB1497" s="195" t="inlineStr">
        <is>
          <t>NONE</t>
        </is>
      </c>
      <c r="AC1497" s="195" t="n">
        <v>0</v>
      </c>
      <c r="AD1497" s="195" t="inlineStr"/>
    </row>
    <row r="1498">
      <c r="A1498" s="195" t="inlineStr">
        <is>
          <t>MITRE_ATTACK</t>
        </is>
      </c>
      <c r="B1498" s="195" t="inlineStr">
        <is>
          <t>T1078.001</t>
        </is>
      </c>
      <c r="C1498" s="195" t="inlineStr">
        <is>
          <t>Tactic: Defense Evasion, Persistence, Privilege Escalation, Initial Access | Technique: Default Accounts |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t>
        </is>
      </c>
      <c r="D1498" s="195" t="n">
        <v>6</v>
      </c>
      <c r="E1498" s="195" t="inlineStr">
        <is>
          <t>MEDIUM</t>
        </is>
      </c>
      <c r="F1498" s="195" t="n">
        <v>2</v>
      </c>
      <c r="G1498" s="195" t="n">
        <v>2</v>
      </c>
      <c r="H1498" s="195" t="inlineStr">
        <is>
          <t>MEDIUM</t>
        </is>
      </c>
      <c r="I1498" s="195" t="n">
        <v>10</v>
      </c>
      <c r="J1498" s="195" t="inlineStr">
        <is>
          <t>NO</t>
        </is>
      </c>
      <c r="K1498" s="195" t="inlineStr">
        <is>
          <t>https://attack.mitre.org/techniques/T1078/001</t>
        </is>
      </c>
      <c r="L1498" s="195" t="inlineStr"/>
      <c r="M1498" s="195" t="inlineStr">
        <is>
          <t>Implement detections</t>
        </is>
      </c>
      <c r="N1498" s="195" t="inlineStr">
        <is>
          <t>https://attack.mitre.org/techniques/T1078/001</t>
        </is>
      </c>
      <c r="O1498" s="195" t="inlineStr">
        <is>
          <t>Implement detection rules for this technique</t>
        </is>
      </c>
      <c r="P1498" s="195" t="inlineStr">
        <is>
          <t>Tactics: Defense Evasion, Persistence, Privilege Escalation, Initial Access</t>
        </is>
      </c>
      <c r="Q1498" s="195" t="inlineStr">
        <is>
          <t>P4</t>
        </is>
      </c>
      <c r="R1498" s="195" t="inlineStr">
        <is>
          <t>🔍 Investigate and apply appropriate controls</t>
        </is>
      </c>
      <c r="S1498" s="195" t="inlineStr">
        <is>
          <t>MITRE technique - no IP context</t>
        </is>
      </c>
      <c r="T1498" s="195" t="n">
        <v>0</v>
      </c>
      <c r="U1498" s="195" t="n">
        <v>0</v>
      </c>
      <c r="V1498" s="195" t="inlineStr">
        <is>
          <t>T1078.001:Default Accounts | T1592.002:Software | T1589.001:Credentials</t>
        </is>
      </c>
      <c r="W1498" s="195" t="n">
        <v>1</v>
      </c>
      <c r="X1498" s="195" t="inlineStr">
        <is>
          <t>LOW (40%)</t>
        </is>
      </c>
      <c r="Y1498" s="195" t="inlineStr">
        <is>
          <t>NONE</t>
        </is>
      </c>
      <c r="Z1498" s="195" t="inlineStr">
        <is>
          <t>NONE</t>
        </is>
      </c>
      <c r="AA1498" s="195" t="inlineStr">
        <is>
          <t>NONE</t>
        </is>
      </c>
      <c r="AB1498" s="195" t="inlineStr">
        <is>
          <t>NONE</t>
        </is>
      </c>
      <c r="AC1498" s="195" t="n">
        <v>0</v>
      </c>
      <c r="AD1498" s="195" t="inlineStr"/>
    </row>
    <row r="1499">
      <c r="A1499" s="195" t="inlineStr">
        <is>
          <t>MITRE_ATTACK</t>
        </is>
      </c>
      <c r="B1499" s="195" t="inlineStr">
        <is>
          <t>T1547.003</t>
        </is>
      </c>
      <c r="C1499" s="195" t="inlineStr">
        <is>
          <t>Tactic: Persistence, Privilege Escalation | Technique: Time Providers | 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t>
        </is>
      </c>
      <c r="D1499" s="195" t="n">
        <v>6</v>
      </c>
      <c r="E1499" s="195" t="inlineStr">
        <is>
          <t>MEDIUM</t>
        </is>
      </c>
      <c r="F1499" s="195" t="n">
        <v>2</v>
      </c>
      <c r="G1499" s="195" t="n">
        <v>2</v>
      </c>
      <c r="H1499" s="195" t="inlineStr">
        <is>
          <t>MEDIUM</t>
        </is>
      </c>
      <c r="I1499" s="195" t="n">
        <v>10</v>
      </c>
      <c r="J1499" s="195" t="inlineStr">
        <is>
          <t>NO</t>
        </is>
      </c>
      <c r="K1499" s="195" t="inlineStr">
        <is>
          <t>https://attack.mitre.org/techniques/T1547/003</t>
        </is>
      </c>
      <c r="L1499" s="195" t="inlineStr"/>
      <c r="M1499" s="195" t="inlineStr">
        <is>
          <t>Implement detections</t>
        </is>
      </c>
      <c r="N1499" s="195" t="inlineStr">
        <is>
          <t>https://attack.mitre.org/techniques/T1547/003</t>
        </is>
      </c>
      <c r="O1499" s="195" t="inlineStr">
        <is>
          <t>Implement detection rules for this technique</t>
        </is>
      </c>
      <c r="P1499" s="195" t="inlineStr">
        <is>
          <t>Tactics: Persistence, Privilege Escalation</t>
        </is>
      </c>
      <c r="Q1499" s="195" t="inlineStr">
        <is>
          <t>P4</t>
        </is>
      </c>
      <c r="R1499" s="195" t="inlineStr">
        <is>
          <t>🔍 Investigate and apply appropriate controls</t>
        </is>
      </c>
      <c r="S1499" s="195" t="inlineStr">
        <is>
          <t>MITRE technique - no IP context</t>
        </is>
      </c>
      <c r="T1499" s="195" t="n">
        <v>0</v>
      </c>
      <c r="U1499" s="195" t="n">
        <v>0</v>
      </c>
      <c r="V1499" s="195" t="inlineStr">
        <is>
          <t>T1547.003:Time Providers | T1592.001:Hardware | T1584.001:Domains</t>
        </is>
      </c>
      <c r="W1499" s="195" t="n">
        <v>1</v>
      </c>
      <c r="X1499" s="195" t="inlineStr">
        <is>
          <t>LOW (40%)</t>
        </is>
      </c>
      <c r="Y1499" s="195" t="inlineStr">
        <is>
          <t>NONE</t>
        </is>
      </c>
      <c r="Z1499" s="195" t="inlineStr">
        <is>
          <t>NONE</t>
        </is>
      </c>
      <c r="AA1499" s="195" t="inlineStr">
        <is>
          <t>NONE</t>
        </is>
      </c>
      <c r="AB1499" s="195" t="inlineStr">
        <is>
          <t>NONE</t>
        </is>
      </c>
      <c r="AC1499" s="195" t="n">
        <v>0</v>
      </c>
      <c r="AD1499" s="195" t="inlineStr"/>
    </row>
    <row r="1500">
      <c r="A1500" s="195" t="inlineStr">
        <is>
          <t>MITRE_ATTACK</t>
        </is>
      </c>
      <c r="B1500" s="195" t="inlineStr">
        <is>
          <t>T1546.005</t>
        </is>
      </c>
      <c r="C1500" s="195" t="inlineStr">
        <is>
          <t>Tactic: Privilege Escalation, Persistence | Technique: Trap | Adversaries may establish persistence by executing malicious content triggered by an interrupt signal. The trap command allows programs and shells to specify commands that will be executed upon receiving interrupt signals. A common situation is a script allowing for graceful termination and handling of common keyboard interrupts like ctrl+c and ctrl+d . Adversaries can use this to register code to be executed when the shell encounters</t>
        </is>
      </c>
      <c r="D1500" s="195" t="n">
        <v>6</v>
      </c>
      <c r="E1500" s="195" t="inlineStr">
        <is>
          <t>MEDIUM</t>
        </is>
      </c>
      <c r="F1500" s="195" t="n">
        <v>2</v>
      </c>
      <c r="G1500" s="195" t="n">
        <v>2</v>
      </c>
      <c r="H1500" s="195" t="inlineStr">
        <is>
          <t>MEDIUM</t>
        </is>
      </c>
      <c r="I1500" s="195" t="n">
        <v>10</v>
      </c>
      <c r="J1500" s="195" t="inlineStr">
        <is>
          <t>NO</t>
        </is>
      </c>
      <c r="K1500" s="195" t="inlineStr">
        <is>
          <t>https://attack.mitre.org/techniques/T1546/005</t>
        </is>
      </c>
      <c r="L1500" s="195" t="inlineStr"/>
      <c r="M1500" s="195" t="inlineStr">
        <is>
          <t>Implement detections</t>
        </is>
      </c>
      <c r="N1500" s="195" t="inlineStr">
        <is>
          <t>https://attack.mitre.org/techniques/T1546/005</t>
        </is>
      </c>
      <c r="O1500" s="195" t="inlineStr">
        <is>
          <t>Implement detection rules for this technique</t>
        </is>
      </c>
      <c r="P1500" s="195" t="inlineStr">
        <is>
          <t>Tactics: Privilege Escalation, Persistence</t>
        </is>
      </c>
      <c r="Q1500" s="195" t="inlineStr">
        <is>
          <t>P4</t>
        </is>
      </c>
      <c r="R1500" s="195" t="inlineStr">
        <is>
          <t>🔍 Investigate and apply appropriate controls</t>
        </is>
      </c>
      <c r="S1500" s="195" t="inlineStr">
        <is>
          <t>MITRE technique - no IP context</t>
        </is>
      </c>
      <c r="T1500" s="195" t="n">
        <v>0</v>
      </c>
      <c r="U1500" s="195" t="n">
        <v>0</v>
      </c>
      <c r="V1500" s="195" t="inlineStr">
        <is>
          <t>T1546.005:Trap</t>
        </is>
      </c>
      <c r="W1500" s="195" t="n">
        <v>1</v>
      </c>
      <c r="X1500" s="195" t="inlineStr">
        <is>
          <t>LOW (40%)</t>
        </is>
      </c>
      <c r="Y1500" s="195" t="inlineStr">
        <is>
          <t>NONE</t>
        </is>
      </c>
      <c r="Z1500" s="195" t="inlineStr">
        <is>
          <t>NONE</t>
        </is>
      </c>
      <c r="AA1500" s="195" t="inlineStr">
        <is>
          <t>NONE</t>
        </is>
      </c>
      <c r="AB1500" s="195" t="inlineStr">
        <is>
          <t>NONE</t>
        </is>
      </c>
      <c r="AC1500" s="195" t="n">
        <v>0</v>
      </c>
      <c r="AD1500" s="195" t="inlineStr"/>
    </row>
    <row r="1501">
      <c r="A1501" s="195" t="inlineStr">
        <is>
          <t>MITRE_ATTACK</t>
        </is>
      </c>
      <c r="B1501" s="195" t="inlineStr">
        <is>
          <t>T1574.006</t>
        </is>
      </c>
      <c r="C1501" s="195" t="inlineStr">
        <is>
          <t>Tactic: Persistence, Privilege Escalation, Defense Evasion | Technique: Dynamic Linker Hijacking | 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LD_PRELOAD on Linux or DYLD_INSERT_LIBRARIES on macOS.(Citation: TheEvilBit DYLD_INSER</t>
        </is>
      </c>
      <c r="D1501" s="195" t="n">
        <v>6</v>
      </c>
      <c r="E1501" s="195" t="inlineStr">
        <is>
          <t>MEDIUM</t>
        </is>
      </c>
      <c r="F1501" s="195" t="n">
        <v>2</v>
      </c>
      <c r="G1501" s="195" t="n">
        <v>2</v>
      </c>
      <c r="H1501" s="195" t="inlineStr">
        <is>
          <t>MEDIUM</t>
        </is>
      </c>
      <c r="I1501" s="195" t="n">
        <v>10</v>
      </c>
      <c r="J1501" s="195" t="inlineStr">
        <is>
          <t>NO</t>
        </is>
      </c>
      <c r="K1501" s="195" t="inlineStr">
        <is>
          <t>https://attack.mitre.org/techniques/T1574/006</t>
        </is>
      </c>
      <c r="L1501" s="195" t="inlineStr"/>
      <c r="M1501" s="195" t="inlineStr">
        <is>
          <t>Implement detections</t>
        </is>
      </c>
      <c r="N1501" s="195" t="inlineStr">
        <is>
          <t>https://attack.mitre.org/techniques/T1574/006</t>
        </is>
      </c>
      <c r="O1501" s="195" t="inlineStr">
        <is>
          <t>Implement detection rules for this technique</t>
        </is>
      </c>
      <c r="P1501" s="195" t="inlineStr">
        <is>
          <t>Tactics: Persistence, Privilege Escalation, Defense Evasion</t>
        </is>
      </c>
      <c r="Q1501" s="195" t="inlineStr">
        <is>
          <t>P4</t>
        </is>
      </c>
      <c r="R1501" s="195" t="inlineStr">
        <is>
          <t>🔍 Investigate and apply appropriate controls</t>
        </is>
      </c>
      <c r="S1501" s="195" t="inlineStr">
        <is>
          <t>MITRE technique - no IP context</t>
        </is>
      </c>
      <c r="T1501" s="195" t="n">
        <v>0</v>
      </c>
      <c r="U1501" s="195" t="n">
        <v>0</v>
      </c>
      <c r="V1501" s="195" t="inlineStr">
        <is>
          <t>T1574.006:Dynamic Linker Hijacking</t>
        </is>
      </c>
      <c r="W1501" s="195" t="n">
        <v>1</v>
      </c>
      <c r="X1501" s="195" t="inlineStr">
        <is>
          <t>LOW (40%)</t>
        </is>
      </c>
      <c r="Y1501" s="195" t="inlineStr">
        <is>
          <t>NONE</t>
        </is>
      </c>
      <c r="Z1501" s="195" t="inlineStr">
        <is>
          <t>NONE</t>
        </is>
      </c>
      <c r="AA1501" s="195" t="inlineStr">
        <is>
          <t>NONE</t>
        </is>
      </c>
      <c r="AB1501" s="195" t="inlineStr">
        <is>
          <t>NONE</t>
        </is>
      </c>
      <c r="AC1501" s="195" t="n">
        <v>0</v>
      </c>
      <c r="AD1501" s="195" t="inlineStr"/>
    </row>
    <row r="1502">
      <c r="A1502" s="195" t="inlineStr">
        <is>
          <t>MITRE_ATTACK</t>
        </is>
      </c>
      <c r="B1502" s="195" t="inlineStr">
        <is>
          <t>T1136.001</t>
        </is>
      </c>
      <c r="C1502" s="195" t="inlineStr">
        <is>
          <t xml:space="preserve">Tactic: Persistence | Technique: Local Account | 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net user /add command can be used to create a local account. In Linux, the `useradd` command can be used, while on macOS systems, the dscl -create command can be </t>
        </is>
      </c>
      <c r="D1502" s="195" t="n">
        <v>6</v>
      </c>
      <c r="E1502" s="195" t="inlineStr">
        <is>
          <t>MEDIUM</t>
        </is>
      </c>
      <c r="F1502" s="195" t="n">
        <v>2</v>
      </c>
      <c r="G1502" s="195" t="n">
        <v>2</v>
      </c>
      <c r="H1502" s="195" t="inlineStr">
        <is>
          <t>MEDIUM</t>
        </is>
      </c>
      <c r="I1502" s="195" t="n">
        <v>10</v>
      </c>
      <c r="J1502" s="195" t="inlineStr">
        <is>
          <t>NO</t>
        </is>
      </c>
      <c r="K1502" s="195" t="inlineStr">
        <is>
          <t>https://attack.mitre.org/techniques/T1136/001</t>
        </is>
      </c>
      <c r="L1502" s="195" t="inlineStr"/>
      <c r="M1502" s="195" t="inlineStr">
        <is>
          <t>Implement detections</t>
        </is>
      </c>
      <c r="N1502" s="195" t="inlineStr">
        <is>
          <t>https://attack.mitre.org/techniques/T1136/001</t>
        </is>
      </c>
      <c r="O1502" s="195" t="inlineStr">
        <is>
          <t>Implement detection rules for this technique</t>
        </is>
      </c>
      <c r="P1502" s="195" t="inlineStr">
        <is>
          <t>Tactics: Persistence</t>
        </is>
      </c>
      <c r="Q1502" s="195" t="inlineStr">
        <is>
          <t>P4</t>
        </is>
      </c>
      <c r="R1502" s="195" t="inlineStr">
        <is>
          <t>🔍 Investigate and apply appropriate controls</t>
        </is>
      </c>
      <c r="S1502" s="195" t="inlineStr">
        <is>
          <t>MITRE technique - no IP context</t>
        </is>
      </c>
      <c r="T1502" s="195" t="n">
        <v>0</v>
      </c>
      <c r="U1502" s="195" t="n">
        <v>0</v>
      </c>
      <c r="V1502" s="195" t="inlineStr">
        <is>
          <t>T1136.001:Local Account | T1078.003:Local Accounts</t>
        </is>
      </c>
      <c r="W1502" s="195" t="n">
        <v>1</v>
      </c>
      <c r="X1502" s="195" t="inlineStr">
        <is>
          <t>LOW (40%)</t>
        </is>
      </c>
      <c r="Y1502" s="195" t="inlineStr">
        <is>
          <t>NONE</t>
        </is>
      </c>
      <c r="Z1502" s="195" t="inlineStr">
        <is>
          <t>NONE</t>
        </is>
      </c>
      <c r="AA1502" s="195" t="inlineStr">
        <is>
          <t>NONE</t>
        </is>
      </c>
      <c r="AB1502" s="195" t="inlineStr">
        <is>
          <t>NONE</t>
        </is>
      </c>
      <c r="AC1502" s="195" t="n">
        <v>0</v>
      </c>
      <c r="AD1502" s="195" t="inlineStr"/>
    </row>
    <row r="1503">
      <c r="A1503" s="195" t="inlineStr">
        <is>
          <t>MITRE_ATTACK</t>
        </is>
      </c>
      <c r="B1503" s="195" t="inlineStr">
        <is>
          <t>T1681</t>
        </is>
      </c>
      <c r="C1503" s="195" t="inlineStr">
        <is>
          <t xml:space="preserve">Tactic: Reconnaissance | Technique: Search Threat Vendor Data | 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t>
        </is>
      </c>
      <c r="D1503" s="195" t="n">
        <v>6</v>
      </c>
      <c r="E1503" s="195" t="inlineStr">
        <is>
          <t>MEDIUM</t>
        </is>
      </c>
      <c r="F1503" s="195" t="n">
        <v>2</v>
      </c>
      <c r="G1503" s="195" t="n">
        <v>2</v>
      </c>
      <c r="H1503" s="195" t="inlineStr">
        <is>
          <t>MEDIUM</t>
        </is>
      </c>
      <c r="I1503" s="195" t="n">
        <v>10</v>
      </c>
      <c r="J1503" s="195" t="inlineStr">
        <is>
          <t>NO</t>
        </is>
      </c>
      <c r="K1503" s="195" t="inlineStr">
        <is>
          <t>https://attack.mitre.org/techniques/T1681</t>
        </is>
      </c>
      <c r="L1503" s="195" t="inlineStr"/>
      <c r="M1503" s="195" t="inlineStr">
        <is>
          <t>Implement detections</t>
        </is>
      </c>
      <c r="N1503" s="195" t="inlineStr">
        <is>
          <t>https://attack.mitre.org/techniques/T1681</t>
        </is>
      </c>
      <c r="O1503" s="195" t="inlineStr">
        <is>
          <t>Implement detection rules for this technique</t>
        </is>
      </c>
      <c r="P1503" s="195" t="inlineStr">
        <is>
          <t>Tactics: Reconnaissance</t>
        </is>
      </c>
      <c r="Q1503" s="195" t="inlineStr">
        <is>
          <t>P4</t>
        </is>
      </c>
      <c r="R1503" s="195" t="inlineStr">
        <is>
          <t>🔍 Investigate and apply appropriate controls</t>
        </is>
      </c>
      <c r="S1503" s="195" t="inlineStr">
        <is>
          <t>MITRE technique - no IP context</t>
        </is>
      </c>
      <c r="T1503" s="195" t="n">
        <v>0</v>
      </c>
      <c r="U1503" s="195" t="n">
        <v>0</v>
      </c>
      <c r="V1503" s="195" t="inlineStr">
        <is>
          <t>T1681:Search Threat Vendor Data | T1590.005:IP Addresses | T1588.001:Malware</t>
        </is>
      </c>
      <c r="W1503" s="195" t="n">
        <v>1</v>
      </c>
      <c r="X1503" s="195" t="inlineStr">
        <is>
          <t>LOW (40%)</t>
        </is>
      </c>
      <c r="Y1503" s="195" t="inlineStr">
        <is>
          <t>NONE</t>
        </is>
      </c>
      <c r="Z1503" s="195" t="inlineStr">
        <is>
          <t>NONE</t>
        </is>
      </c>
      <c r="AA1503" s="195" t="inlineStr">
        <is>
          <t>NONE</t>
        </is>
      </c>
      <c r="AB1503" s="195" t="inlineStr">
        <is>
          <t>NONE</t>
        </is>
      </c>
      <c r="AC1503" s="195" t="n">
        <v>0</v>
      </c>
      <c r="AD1503" s="195" t="inlineStr"/>
    </row>
    <row r="1504">
      <c r="A1504" s="195" t="inlineStr">
        <is>
          <t>MITRE_ATTACK</t>
        </is>
      </c>
      <c r="B1504" s="195" t="inlineStr">
        <is>
          <t>T1674</t>
        </is>
      </c>
      <c r="C1504" s="195" t="inlineStr">
        <is>
          <t>Tactic: Execution | Technique: Input Injection | 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t>
        </is>
      </c>
      <c r="D1504" s="195" t="n">
        <v>6</v>
      </c>
      <c r="E1504" s="195" t="inlineStr">
        <is>
          <t>MEDIUM</t>
        </is>
      </c>
      <c r="F1504" s="195" t="n">
        <v>2</v>
      </c>
      <c r="G1504" s="195" t="n">
        <v>2</v>
      </c>
      <c r="H1504" s="195" t="inlineStr">
        <is>
          <t>MEDIUM</t>
        </is>
      </c>
      <c r="I1504" s="195" t="n">
        <v>10</v>
      </c>
      <c r="J1504" s="195" t="inlineStr">
        <is>
          <t>NO</t>
        </is>
      </c>
      <c r="K1504" s="195" t="inlineStr">
        <is>
          <t>https://attack.mitre.org/techniques/T1674</t>
        </is>
      </c>
      <c r="L1504" s="195" t="inlineStr"/>
      <c r="M1504" s="195" t="inlineStr">
        <is>
          <t>Implement detections</t>
        </is>
      </c>
      <c r="N1504" s="195" t="inlineStr">
        <is>
          <t>https://attack.mitre.org/techniques/T1674</t>
        </is>
      </c>
      <c r="O1504" s="195" t="inlineStr">
        <is>
          <t>Implement detection rules for this technique</t>
        </is>
      </c>
      <c r="P1504" s="195" t="inlineStr">
        <is>
          <t>Tactics: Execution</t>
        </is>
      </c>
      <c r="Q1504" s="195" t="inlineStr">
        <is>
          <t>P4</t>
        </is>
      </c>
      <c r="R1504" s="195" t="inlineStr">
        <is>
          <t>🔍 Investigate and apply appropriate controls</t>
        </is>
      </c>
      <c r="S1504" s="195" t="inlineStr">
        <is>
          <t>MITRE technique - no IP context</t>
        </is>
      </c>
      <c r="T1504" s="195" t="n">
        <v>0</v>
      </c>
      <c r="U1504" s="195" t="n">
        <v>0</v>
      </c>
      <c r="V1504" s="195" t="inlineStr">
        <is>
          <t>T1674:Input Injection</t>
        </is>
      </c>
      <c r="W1504" s="195" t="n">
        <v>1</v>
      </c>
      <c r="X1504" s="195" t="inlineStr">
        <is>
          <t>LOW (40%)</t>
        </is>
      </c>
      <c r="Y1504" s="195" t="inlineStr">
        <is>
          <t>NONE</t>
        </is>
      </c>
      <c r="Z1504" s="195" t="inlineStr">
        <is>
          <t>NONE</t>
        </is>
      </c>
      <c r="AA1504" s="195" t="inlineStr">
        <is>
          <t>NONE</t>
        </is>
      </c>
      <c r="AB1504" s="195" t="inlineStr">
        <is>
          <t>NONE</t>
        </is>
      </c>
      <c r="AC1504" s="195" t="n">
        <v>0</v>
      </c>
      <c r="AD1504" s="195" t="inlineStr"/>
    </row>
    <row r="1505">
      <c r="A1505" s="195" t="inlineStr">
        <is>
          <t>MITRE_ATTACK</t>
        </is>
      </c>
      <c r="B1505" s="195" t="inlineStr">
        <is>
          <t>T1092</t>
        </is>
      </c>
      <c r="C1505" s="195" t="inlineStr">
        <is>
          <t>Tactic: Command And Control | Technique: Communication Through Removable Media | 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t>
        </is>
      </c>
      <c r="D1505" s="195" t="n">
        <v>6</v>
      </c>
      <c r="E1505" s="195" t="inlineStr">
        <is>
          <t>MEDIUM</t>
        </is>
      </c>
      <c r="F1505" s="195" t="n">
        <v>2</v>
      </c>
      <c r="G1505" s="195" t="n">
        <v>2</v>
      </c>
      <c r="H1505" s="195" t="inlineStr">
        <is>
          <t>MEDIUM</t>
        </is>
      </c>
      <c r="I1505" s="195" t="n">
        <v>10</v>
      </c>
      <c r="J1505" s="195" t="inlineStr">
        <is>
          <t>NO</t>
        </is>
      </c>
      <c r="K1505" s="195" t="inlineStr">
        <is>
          <t>https://attack.mitre.org/techniques/T1092</t>
        </is>
      </c>
      <c r="L1505" s="195" t="inlineStr"/>
      <c r="M1505" s="195" t="inlineStr">
        <is>
          <t>Implement detections</t>
        </is>
      </c>
      <c r="N1505" s="195" t="inlineStr">
        <is>
          <t>https://attack.mitre.org/techniques/T1092</t>
        </is>
      </c>
      <c r="O1505" s="195" t="inlineStr">
        <is>
          <t>Implement detection rules for this technique</t>
        </is>
      </c>
      <c r="P1505" s="195" t="inlineStr">
        <is>
          <t>Tactics: Command And Control</t>
        </is>
      </c>
      <c r="Q1505" s="195" t="inlineStr">
        <is>
          <t>P4</t>
        </is>
      </c>
      <c r="R1505" s="195" t="inlineStr">
        <is>
          <t>🔍 Investigate and apply appropriate controls</t>
        </is>
      </c>
      <c r="S1505" s="195" t="inlineStr">
        <is>
          <t>MITRE technique - no IP context</t>
        </is>
      </c>
      <c r="T1505" s="195" t="n">
        <v>0</v>
      </c>
      <c r="U1505" s="195" t="n">
        <v>0</v>
      </c>
      <c r="V1505" s="195" t="inlineStr">
        <is>
          <t>T1092:Communication Through Removable Media | T1091:Replication Through Removable Media</t>
        </is>
      </c>
      <c r="W1505" s="195" t="n">
        <v>1</v>
      </c>
      <c r="X1505" s="195" t="inlineStr">
        <is>
          <t>LOW (40%)</t>
        </is>
      </c>
      <c r="Y1505" s="195" t="inlineStr">
        <is>
          <t>NONE</t>
        </is>
      </c>
      <c r="Z1505" s="195" t="inlineStr">
        <is>
          <t>NONE</t>
        </is>
      </c>
      <c r="AA1505" s="195" t="inlineStr">
        <is>
          <t>NONE</t>
        </is>
      </c>
      <c r="AB1505" s="195" t="inlineStr">
        <is>
          <t>NONE</t>
        </is>
      </c>
      <c r="AC1505" s="195" t="n">
        <v>0</v>
      </c>
      <c r="AD1505" s="195" t="inlineStr"/>
    </row>
    <row r="1506">
      <c r="A1506" s="195" t="inlineStr">
        <is>
          <t>MITRE_ATTACK</t>
        </is>
      </c>
      <c r="B1506" s="195" t="inlineStr">
        <is>
          <t>T1070.001</t>
        </is>
      </c>
      <c r="C1506" s="195" t="inlineStr">
        <is>
          <t xml:space="preserve">Tactic: Defense Evasion | Technique: Clear Windows Event Logs |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t>
        </is>
      </c>
      <c r="D1506" s="195" t="n">
        <v>6</v>
      </c>
      <c r="E1506" s="195" t="inlineStr">
        <is>
          <t>MEDIUM</t>
        </is>
      </c>
      <c r="F1506" s="195" t="n">
        <v>2</v>
      </c>
      <c r="G1506" s="195" t="n">
        <v>2</v>
      </c>
      <c r="H1506" s="195" t="inlineStr">
        <is>
          <t>MEDIUM</t>
        </is>
      </c>
      <c r="I1506" s="195" t="n">
        <v>10</v>
      </c>
      <c r="J1506" s="195" t="inlineStr">
        <is>
          <t>NO</t>
        </is>
      </c>
      <c r="K1506" s="195" t="inlineStr">
        <is>
          <t>https://attack.mitre.org/techniques/T1070/001</t>
        </is>
      </c>
      <c r="L1506" s="195" t="inlineStr"/>
      <c r="M1506" s="195" t="inlineStr">
        <is>
          <t>Implement detections</t>
        </is>
      </c>
      <c r="N1506" s="195" t="inlineStr">
        <is>
          <t>https://attack.mitre.org/techniques/T1070/001</t>
        </is>
      </c>
      <c r="O1506" s="195" t="inlineStr">
        <is>
          <t>Implement detection rules for this technique</t>
        </is>
      </c>
      <c r="P1506" s="195" t="inlineStr">
        <is>
          <t>Tactics: Defense Evasion</t>
        </is>
      </c>
      <c r="Q1506" s="195" t="inlineStr">
        <is>
          <t>P4</t>
        </is>
      </c>
      <c r="R1506" s="195" t="inlineStr">
        <is>
          <t>🔍 Investigate and apply appropriate controls</t>
        </is>
      </c>
      <c r="S1506" s="195" t="inlineStr">
        <is>
          <t>MITRE technique - no IP context</t>
        </is>
      </c>
      <c r="T1506" s="195" t="n">
        <v>0</v>
      </c>
      <c r="U1506" s="195" t="n">
        <v>0</v>
      </c>
      <c r="V1506" s="195" t="inlineStr">
        <is>
          <t>T1070.001:Clear Windows Event Logs</t>
        </is>
      </c>
      <c r="W1506" s="195" t="n">
        <v>1</v>
      </c>
      <c r="X1506" s="195" t="inlineStr">
        <is>
          <t>LOW (40%)</t>
        </is>
      </c>
      <c r="Y1506" s="195" t="inlineStr">
        <is>
          <t>NONE</t>
        </is>
      </c>
      <c r="Z1506" s="195" t="inlineStr">
        <is>
          <t>NONE</t>
        </is>
      </c>
      <c r="AA1506" s="195" t="inlineStr">
        <is>
          <t>NONE</t>
        </is>
      </c>
      <c r="AB1506" s="195" t="inlineStr">
        <is>
          <t>NONE</t>
        </is>
      </c>
      <c r="AC1506" s="195" t="n">
        <v>0</v>
      </c>
      <c r="AD1506" s="195" t="inlineStr"/>
    </row>
    <row r="1507">
      <c r="A1507" s="195" t="inlineStr">
        <is>
          <t>MITRE_ATTACK</t>
        </is>
      </c>
      <c r="B1507" s="195" t="inlineStr">
        <is>
          <t>T1585.002</t>
        </is>
      </c>
      <c r="C1507" s="195" t="inlineStr">
        <is>
          <t>Tactic: Resource Development | Technique: Email Accounts |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t>
        </is>
      </c>
      <c r="D1507" s="195" t="n">
        <v>6</v>
      </c>
      <c r="E1507" s="195" t="inlineStr">
        <is>
          <t>MEDIUM</t>
        </is>
      </c>
      <c r="F1507" s="195" t="n">
        <v>2</v>
      </c>
      <c r="G1507" s="195" t="n">
        <v>2</v>
      </c>
      <c r="H1507" s="195" t="inlineStr">
        <is>
          <t>MEDIUM</t>
        </is>
      </c>
      <c r="I1507" s="195" t="n">
        <v>10</v>
      </c>
      <c r="J1507" s="195" t="inlineStr">
        <is>
          <t>NO</t>
        </is>
      </c>
      <c r="K1507" s="195" t="inlineStr">
        <is>
          <t>https://attack.mitre.org/techniques/T1585/002</t>
        </is>
      </c>
      <c r="L1507" s="195" t="inlineStr"/>
      <c r="M1507" s="195" t="inlineStr">
        <is>
          <t>Implement detections</t>
        </is>
      </c>
      <c r="N1507" s="195" t="inlineStr">
        <is>
          <t>https://attack.mitre.org/techniques/T1585/002</t>
        </is>
      </c>
      <c r="O1507" s="195" t="inlineStr">
        <is>
          <t>Implement detection rules for this technique</t>
        </is>
      </c>
      <c r="P1507" s="195" t="inlineStr">
        <is>
          <t>Tactics: Resource Development</t>
        </is>
      </c>
      <c r="Q1507" s="195" t="inlineStr">
        <is>
          <t>P4</t>
        </is>
      </c>
      <c r="R1507" s="195" t="inlineStr">
        <is>
          <t>🔍 Investigate and apply appropriate controls</t>
        </is>
      </c>
      <c r="S1507" s="195" t="inlineStr">
        <is>
          <t>MITRE technique - no IP context</t>
        </is>
      </c>
      <c r="T1507" s="195" t="n">
        <v>0</v>
      </c>
      <c r="U1507" s="195" t="n">
        <v>0</v>
      </c>
      <c r="V1507" s="195" t="inlineStr">
        <is>
          <t>T1585.002:Email Accounts | T1087.003:Email Account | T1566:Phishing</t>
        </is>
      </c>
      <c r="W1507" s="195" t="n">
        <v>1</v>
      </c>
      <c r="X1507" s="195" t="inlineStr">
        <is>
          <t>LOW (40%)</t>
        </is>
      </c>
      <c r="Y1507" s="195" t="inlineStr">
        <is>
          <t>NONE</t>
        </is>
      </c>
      <c r="Z1507" s="195" t="inlineStr">
        <is>
          <t>NONE</t>
        </is>
      </c>
      <c r="AA1507" s="195" t="inlineStr">
        <is>
          <t>NONE</t>
        </is>
      </c>
      <c r="AB1507" s="195" t="inlineStr">
        <is>
          <t>NONE</t>
        </is>
      </c>
      <c r="AC1507" s="195" t="n">
        <v>0</v>
      </c>
      <c r="AD1507" s="195" t="inlineStr"/>
    </row>
    <row r="1508">
      <c r="A1508" s="195" t="inlineStr">
        <is>
          <t>MITRE_ATTACK</t>
        </is>
      </c>
      <c r="B1508" s="195" t="inlineStr">
        <is>
          <t>T1557.001</t>
        </is>
      </c>
      <c r="C1508" s="195" t="inlineStr">
        <is>
          <t>Tactic: Credential Access, Collection | Technique: LLMNR/NBT-NS Poisoning and SMB Relay | 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t>
        </is>
      </c>
      <c r="D1508" s="195" t="n">
        <v>6</v>
      </c>
      <c r="E1508" s="195" t="inlineStr">
        <is>
          <t>MEDIUM</t>
        </is>
      </c>
      <c r="F1508" s="195" t="n">
        <v>2</v>
      </c>
      <c r="G1508" s="195" t="n">
        <v>2</v>
      </c>
      <c r="H1508" s="195" t="inlineStr">
        <is>
          <t>MEDIUM</t>
        </is>
      </c>
      <c r="I1508" s="195" t="n">
        <v>10</v>
      </c>
      <c r="J1508" s="195" t="inlineStr">
        <is>
          <t>NO</t>
        </is>
      </c>
      <c r="K1508" s="195" t="inlineStr">
        <is>
          <t>https://attack.mitre.org/techniques/T1557/001</t>
        </is>
      </c>
      <c r="L1508" s="195" t="inlineStr"/>
      <c r="M1508" s="195" t="inlineStr">
        <is>
          <t>Implement detections</t>
        </is>
      </c>
      <c r="N1508" s="195" t="inlineStr">
        <is>
          <t>https://attack.mitre.org/techniques/T1557/001</t>
        </is>
      </c>
      <c r="O1508" s="195" t="inlineStr">
        <is>
          <t>Implement detection rules for this technique</t>
        </is>
      </c>
      <c r="P1508" s="195" t="inlineStr">
        <is>
          <t>Tactics: Credential Access, Collection</t>
        </is>
      </c>
      <c r="Q1508" s="195" t="inlineStr">
        <is>
          <t>P4</t>
        </is>
      </c>
      <c r="R1508" s="195" t="inlineStr">
        <is>
          <t>🔍 Investigate and apply appropriate controls</t>
        </is>
      </c>
      <c r="S1508" s="195" t="inlineStr">
        <is>
          <t>MITRE technique - no IP context</t>
        </is>
      </c>
      <c r="T1508" s="195" t="n">
        <v>0</v>
      </c>
      <c r="U1508" s="195" t="n">
        <v>0</v>
      </c>
      <c r="V1508" s="195" t="inlineStr">
        <is>
          <t>T1557.001:LLMNR/NBT-NS Poisoning and SMB Relay</t>
        </is>
      </c>
      <c r="W1508" s="195" t="n">
        <v>1</v>
      </c>
      <c r="X1508" s="195" t="inlineStr">
        <is>
          <t>LOW (40%)</t>
        </is>
      </c>
      <c r="Y1508" s="195" t="inlineStr">
        <is>
          <t>NONE</t>
        </is>
      </c>
      <c r="Z1508" s="195" t="inlineStr">
        <is>
          <t>NONE</t>
        </is>
      </c>
      <c r="AA1508" s="195" t="inlineStr">
        <is>
          <t>NONE</t>
        </is>
      </c>
      <c r="AB1508" s="195" t="inlineStr">
        <is>
          <t>NONE</t>
        </is>
      </c>
      <c r="AC1508" s="195" t="n">
        <v>0</v>
      </c>
      <c r="AD1508" s="195" t="inlineStr"/>
    </row>
    <row r="1509">
      <c r="A1509" s="195" t="inlineStr">
        <is>
          <t>MITRE_ATTACK</t>
        </is>
      </c>
      <c r="B1509" s="195" t="inlineStr">
        <is>
          <t>T1222</t>
        </is>
      </c>
      <c r="C1509" s="195" t="inlineStr">
        <is>
          <t>Tactic: Defense Evasion | Technique: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t>
        </is>
      </c>
      <c r="D1509" s="195" t="n">
        <v>6</v>
      </c>
      <c r="E1509" s="195" t="inlineStr">
        <is>
          <t>MEDIUM</t>
        </is>
      </c>
      <c r="F1509" s="195" t="n">
        <v>2</v>
      </c>
      <c r="G1509" s="195" t="n">
        <v>2</v>
      </c>
      <c r="H1509" s="195" t="inlineStr">
        <is>
          <t>MEDIUM</t>
        </is>
      </c>
      <c r="I1509" s="195" t="n">
        <v>10</v>
      </c>
      <c r="J1509" s="195" t="inlineStr">
        <is>
          <t>NO</t>
        </is>
      </c>
      <c r="K1509" s="195" t="inlineStr">
        <is>
          <t>https://attack.mitre.org/techniques/T1222</t>
        </is>
      </c>
      <c r="L1509" s="195" t="inlineStr"/>
      <c r="M1509" s="195" t="inlineStr">
        <is>
          <t>Implement detections</t>
        </is>
      </c>
      <c r="N1509" s="195" t="inlineStr">
        <is>
          <t>https://attack.mitre.org/techniques/T1222</t>
        </is>
      </c>
      <c r="O1509" s="195" t="inlineStr">
        <is>
          <t>Implement detection rules for this technique</t>
        </is>
      </c>
      <c r="P1509" s="195" t="inlineStr">
        <is>
          <t>Tactics: Defense Evasion</t>
        </is>
      </c>
      <c r="Q1509" s="195" t="inlineStr">
        <is>
          <t>P4</t>
        </is>
      </c>
      <c r="R1509" s="195" t="inlineStr">
        <is>
          <t>🔍 Investigate and apply appropriate controls</t>
        </is>
      </c>
      <c r="S1509" s="195" t="inlineStr">
        <is>
          <t>MITRE technique - no IP context</t>
        </is>
      </c>
      <c r="T1509" s="195" t="n">
        <v>0</v>
      </c>
      <c r="U1509" s="195" t="n">
        <v>0</v>
      </c>
      <c r="V1509" s="195" t="inlineStr">
        <is>
          <t>T1222:File and Directory Permissions Modification</t>
        </is>
      </c>
      <c r="W1509" s="195" t="n">
        <v>1</v>
      </c>
      <c r="X1509" s="195" t="inlineStr">
        <is>
          <t>LOW (40%)</t>
        </is>
      </c>
      <c r="Y1509" s="195" t="inlineStr">
        <is>
          <t>NONE</t>
        </is>
      </c>
      <c r="Z1509" s="195" t="inlineStr">
        <is>
          <t>NONE</t>
        </is>
      </c>
      <c r="AA1509" s="195" t="inlineStr">
        <is>
          <t>NONE</t>
        </is>
      </c>
      <c r="AB1509" s="195" t="inlineStr">
        <is>
          <t>NONE</t>
        </is>
      </c>
      <c r="AC1509" s="195" t="n">
        <v>0</v>
      </c>
      <c r="AD1509" s="195" t="inlineStr"/>
    </row>
    <row r="1510">
      <c r="A1510" s="195" t="inlineStr">
        <is>
          <t>MITRE_ATTACK</t>
        </is>
      </c>
      <c r="B1510" s="195" t="inlineStr">
        <is>
          <t>T1003.001</t>
        </is>
      </c>
      <c r="C1510" s="195" t="inlineStr">
        <is>
          <t>Tactic: Credential Access | Technique: LSASS Memory |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
        </is>
      </c>
      <c r="D1510" s="195" t="n">
        <v>6</v>
      </c>
      <c r="E1510" s="195" t="inlineStr">
        <is>
          <t>MEDIUM</t>
        </is>
      </c>
      <c r="F1510" s="195" t="n">
        <v>2</v>
      </c>
      <c r="G1510" s="195" t="n">
        <v>2</v>
      </c>
      <c r="H1510" s="195" t="inlineStr">
        <is>
          <t>MEDIUM</t>
        </is>
      </c>
      <c r="I1510" s="195" t="n">
        <v>10</v>
      </c>
      <c r="J1510" s="195" t="inlineStr">
        <is>
          <t>NO</t>
        </is>
      </c>
      <c r="K1510" s="195" t="inlineStr">
        <is>
          <t>https://attack.mitre.org/techniques/T1003/001</t>
        </is>
      </c>
      <c r="L1510" s="195" t="inlineStr"/>
      <c r="M1510" s="195" t="inlineStr">
        <is>
          <t>Implement detections</t>
        </is>
      </c>
      <c r="N1510" s="195" t="inlineStr">
        <is>
          <t>https://attack.mitre.org/techniques/T1003/001</t>
        </is>
      </c>
      <c r="O1510" s="195" t="inlineStr">
        <is>
          <t>Implement detection rules for this technique</t>
        </is>
      </c>
      <c r="P1510" s="195" t="inlineStr">
        <is>
          <t>Tactics: Credential Access</t>
        </is>
      </c>
      <c r="Q1510" s="195" t="inlineStr">
        <is>
          <t>P4</t>
        </is>
      </c>
      <c r="R1510" s="195" t="inlineStr">
        <is>
          <t>🔍 Investigate and apply appropriate controls</t>
        </is>
      </c>
      <c r="S1510" s="195" t="inlineStr">
        <is>
          <t>MITRE technique - no IP context</t>
        </is>
      </c>
      <c r="T1510" s="195" t="n">
        <v>0</v>
      </c>
      <c r="U1510" s="195" t="n">
        <v>0</v>
      </c>
      <c r="V1510" s="195" t="inlineStr">
        <is>
          <t>T1003.001:LSASS Memory</t>
        </is>
      </c>
      <c r="W1510" s="195" t="n">
        <v>1</v>
      </c>
      <c r="X1510" s="195" t="inlineStr">
        <is>
          <t>LOW (40%)</t>
        </is>
      </c>
      <c r="Y1510" s="195" t="inlineStr">
        <is>
          <t>NONE</t>
        </is>
      </c>
      <c r="Z1510" s="195" t="inlineStr">
        <is>
          <t>NONE</t>
        </is>
      </c>
      <c r="AA1510" s="195" t="inlineStr">
        <is>
          <t>NONE</t>
        </is>
      </c>
      <c r="AB1510" s="195" t="inlineStr">
        <is>
          <t>NONE</t>
        </is>
      </c>
      <c r="AC1510" s="195" t="n">
        <v>0</v>
      </c>
      <c r="AD1510" s="195" t="inlineStr"/>
    </row>
    <row r="1511">
      <c r="A1511" s="195" t="inlineStr">
        <is>
          <t>MITRE_ATTACK</t>
        </is>
      </c>
      <c r="B1511" s="195" t="inlineStr">
        <is>
          <t>T1176.002</t>
        </is>
      </c>
      <c r="C1511" s="195" t="inlineStr">
        <is>
          <t>Tactic: Persistence | Technique: IDE Extensions | 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t>
        </is>
      </c>
      <c r="D1511" s="195" t="n">
        <v>6</v>
      </c>
      <c r="E1511" s="195" t="inlineStr">
        <is>
          <t>MEDIUM</t>
        </is>
      </c>
      <c r="F1511" s="195" t="n">
        <v>2</v>
      </c>
      <c r="G1511" s="195" t="n">
        <v>2</v>
      </c>
      <c r="H1511" s="195" t="inlineStr">
        <is>
          <t>MEDIUM</t>
        </is>
      </c>
      <c r="I1511" s="195" t="n">
        <v>10</v>
      </c>
      <c r="J1511" s="195" t="inlineStr">
        <is>
          <t>NO</t>
        </is>
      </c>
      <c r="K1511" s="195" t="inlineStr">
        <is>
          <t>https://attack.mitre.org/techniques/T1176/002</t>
        </is>
      </c>
      <c r="L1511" s="195" t="inlineStr"/>
      <c r="M1511" s="195" t="inlineStr">
        <is>
          <t>Implement detections</t>
        </is>
      </c>
      <c r="N1511" s="195" t="inlineStr">
        <is>
          <t>https://attack.mitre.org/techniques/T1176/002</t>
        </is>
      </c>
      <c r="O1511" s="195" t="inlineStr">
        <is>
          <t>Implement detection rules for this technique</t>
        </is>
      </c>
      <c r="P1511" s="195" t="inlineStr">
        <is>
          <t>Tactics: Persistence</t>
        </is>
      </c>
      <c r="Q1511" s="195" t="inlineStr">
        <is>
          <t>P4</t>
        </is>
      </c>
      <c r="R1511" s="195" t="inlineStr">
        <is>
          <t>🔍 Investigate and apply appropriate controls</t>
        </is>
      </c>
      <c r="S1511" s="195" t="inlineStr">
        <is>
          <t>MITRE technique - no IP context</t>
        </is>
      </c>
      <c r="T1511" s="195" t="n">
        <v>0</v>
      </c>
      <c r="U1511" s="195" t="n">
        <v>0</v>
      </c>
      <c r="V1511" s="195" t="inlineStr">
        <is>
          <t>T1176.002:IDE Extensions | T1592.002:Software</t>
        </is>
      </c>
      <c r="W1511" s="195" t="n">
        <v>1</v>
      </c>
      <c r="X1511" s="195" t="inlineStr">
        <is>
          <t>LOW (40%)</t>
        </is>
      </c>
      <c r="Y1511" s="195" t="inlineStr">
        <is>
          <t>NONE</t>
        </is>
      </c>
      <c r="Z1511" s="195" t="inlineStr">
        <is>
          <t>NONE</t>
        </is>
      </c>
      <c r="AA1511" s="195" t="inlineStr">
        <is>
          <t>NONE</t>
        </is>
      </c>
      <c r="AB1511" s="195" t="inlineStr">
        <is>
          <t>NONE</t>
        </is>
      </c>
      <c r="AC1511" s="195" t="n">
        <v>0</v>
      </c>
      <c r="AD1511" s="195" t="inlineStr"/>
    </row>
    <row r="1512">
      <c r="A1512" s="195" t="inlineStr">
        <is>
          <t>MITRE_ATTACK</t>
        </is>
      </c>
      <c r="B1512" s="195" t="inlineStr">
        <is>
          <t>T1595</t>
        </is>
      </c>
      <c r="C1512" s="195" t="inlineStr">
        <is>
          <t>Tactic: Reconnaissance | Technique: Active Scanning |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t>
        </is>
      </c>
      <c r="D1512" s="195" t="n">
        <v>6</v>
      </c>
      <c r="E1512" s="195" t="inlineStr">
        <is>
          <t>MEDIUM</t>
        </is>
      </c>
      <c r="F1512" s="195" t="n">
        <v>2</v>
      </c>
      <c r="G1512" s="195" t="n">
        <v>2</v>
      </c>
      <c r="H1512" s="195" t="inlineStr">
        <is>
          <t>MEDIUM</t>
        </is>
      </c>
      <c r="I1512" s="195" t="n">
        <v>10</v>
      </c>
      <c r="J1512" s="195" t="inlineStr">
        <is>
          <t>NO</t>
        </is>
      </c>
      <c r="K1512" s="195" t="inlineStr">
        <is>
          <t>https://attack.mitre.org/techniques/T1595</t>
        </is>
      </c>
      <c r="L1512" s="195" t="inlineStr"/>
      <c r="M1512" s="195" t="inlineStr">
        <is>
          <t>Implement detections</t>
        </is>
      </c>
      <c r="N1512" s="195" t="inlineStr">
        <is>
          <t>https://attack.mitre.org/techniques/T1595</t>
        </is>
      </c>
      <c r="O1512" s="195" t="inlineStr">
        <is>
          <t>Implement detection rules for this technique</t>
        </is>
      </c>
      <c r="P1512" s="195" t="inlineStr">
        <is>
          <t>Tactics: Reconnaissance</t>
        </is>
      </c>
      <c r="Q1512" s="195" t="inlineStr">
        <is>
          <t>P4</t>
        </is>
      </c>
      <c r="R1512" s="195" t="inlineStr">
        <is>
          <t>🔍 Investigate and apply appropriate controls</t>
        </is>
      </c>
      <c r="S1512" s="195" t="inlineStr">
        <is>
          <t>MITRE technique - no IP context</t>
        </is>
      </c>
      <c r="T1512" s="195" t="n">
        <v>0</v>
      </c>
      <c r="U1512" s="195" t="n">
        <v>0</v>
      </c>
      <c r="V1512" s="195" t="inlineStr">
        <is>
          <t>T1595:Active Scanning</t>
        </is>
      </c>
      <c r="W1512" s="195" t="n">
        <v>1</v>
      </c>
      <c r="X1512" s="195" t="inlineStr">
        <is>
          <t>LOW (40%)</t>
        </is>
      </c>
      <c r="Y1512" s="195" t="inlineStr">
        <is>
          <t>NONE</t>
        </is>
      </c>
      <c r="Z1512" s="195" t="inlineStr">
        <is>
          <t>NONE</t>
        </is>
      </c>
      <c r="AA1512" s="195" t="inlineStr">
        <is>
          <t>NONE</t>
        </is>
      </c>
      <c r="AB1512" s="195" t="inlineStr">
        <is>
          <t>NONE</t>
        </is>
      </c>
      <c r="AC1512" s="195" t="n">
        <v>0</v>
      </c>
      <c r="AD1512" s="195" t="inlineStr"/>
    </row>
    <row r="1513">
      <c r="A1513" s="195" t="inlineStr">
        <is>
          <t>MITRE_ATTACK</t>
        </is>
      </c>
      <c r="B1513" s="195" t="inlineStr">
        <is>
          <t>T1027.016</t>
        </is>
      </c>
      <c r="C1513" s="195" t="inlineStr">
        <is>
          <t>Tactic: Defense Evasion | Technique: Junk Code Insertion | 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t>
        </is>
      </c>
      <c r="D1513" s="195" t="n">
        <v>6</v>
      </c>
      <c r="E1513" s="195" t="inlineStr">
        <is>
          <t>MEDIUM</t>
        </is>
      </c>
      <c r="F1513" s="195" t="n">
        <v>2</v>
      </c>
      <c r="G1513" s="195" t="n">
        <v>2</v>
      </c>
      <c r="H1513" s="195" t="inlineStr">
        <is>
          <t>MEDIUM</t>
        </is>
      </c>
      <c r="I1513" s="195" t="n">
        <v>10</v>
      </c>
      <c r="J1513" s="195" t="inlineStr">
        <is>
          <t>NO</t>
        </is>
      </c>
      <c r="K1513" s="195" t="inlineStr">
        <is>
          <t>https://attack.mitre.org/techniques/T1027/016</t>
        </is>
      </c>
      <c r="L1513" s="195" t="inlineStr"/>
      <c r="M1513" s="195" t="inlineStr">
        <is>
          <t>Implement detections</t>
        </is>
      </c>
      <c r="N1513" s="195" t="inlineStr">
        <is>
          <t>https://attack.mitre.org/techniques/T1027/016</t>
        </is>
      </c>
      <c r="O1513" s="195" t="inlineStr">
        <is>
          <t>Implement detection rules for this technique</t>
        </is>
      </c>
      <c r="P1513" s="195" t="inlineStr">
        <is>
          <t>Tactics: Defense Evasion</t>
        </is>
      </c>
      <c r="Q1513" s="195" t="inlineStr">
        <is>
          <t>P4</t>
        </is>
      </c>
      <c r="R1513" s="195" t="inlineStr">
        <is>
          <t>🔍 Investigate and apply appropriate controls</t>
        </is>
      </c>
      <c r="S1513" s="195" t="inlineStr">
        <is>
          <t>MITRE technique - no IP context</t>
        </is>
      </c>
      <c r="T1513" s="195" t="n">
        <v>0</v>
      </c>
      <c r="U1513" s="195" t="n">
        <v>0</v>
      </c>
      <c r="V1513" s="195" t="inlineStr">
        <is>
          <t>T1027.016:Junk Code Insertion | T1588.001:Malware</t>
        </is>
      </c>
      <c r="W1513" s="195" t="n">
        <v>1</v>
      </c>
      <c r="X1513" s="195" t="inlineStr">
        <is>
          <t>LOW (40%)</t>
        </is>
      </c>
      <c r="Y1513" s="195" t="inlineStr">
        <is>
          <t>NONE</t>
        </is>
      </c>
      <c r="Z1513" s="195" t="inlineStr">
        <is>
          <t>NONE</t>
        </is>
      </c>
      <c r="AA1513" s="195" t="inlineStr">
        <is>
          <t>NONE</t>
        </is>
      </c>
      <c r="AB1513" s="195" t="inlineStr">
        <is>
          <t>NONE</t>
        </is>
      </c>
      <c r="AC1513" s="195" t="n">
        <v>0</v>
      </c>
      <c r="AD1513" s="195" t="inlineStr"/>
    </row>
    <row r="1514">
      <c r="A1514" s="195" t="inlineStr">
        <is>
          <t>MITRE_ATTACK</t>
        </is>
      </c>
      <c r="B1514" s="195" t="inlineStr">
        <is>
          <t>T1548</t>
        </is>
      </c>
      <c r="C1514" s="195" t="inlineStr">
        <is>
          <t>Tactic: Privilege Escalation, Defense Evasion | Technique: Abuse Elevation Control Mechanism | 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t>
        </is>
      </c>
      <c r="D1514" s="195" t="n">
        <v>6</v>
      </c>
      <c r="E1514" s="195" t="inlineStr">
        <is>
          <t>MEDIUM</t>
        </is>
      </c>
      <c r="F1514" s="195" t="n">
        <v>2</v>
      </c>
      <c r="G1514" s="195" t="n">
        <v>2</v>
      </c>
      <c r="H1514" s="195" t="inlineStr">
        <is>
          <t>MEDIUM</t>
        </is>
      </c>
      <c r="I1514" s="195" t="n">
        <v>10</v>
      </c>
      <c r="J1514" s="195" t="inlineStr">
        <is>
          <t>NO</t>
        </is>
      </c>
      <c r="K1514" s="195" t="inlineStr">
        <is>
          <t>https://attack.mitre.org/techniques/T1548</t>
        </is>
      </c>
      <c r="L1514" s="195" t="inlineStr"/>
      <c r="M1514" s="195" t="inlineStr">
        <is>
          <t>Implement detections</t>
        </is>
      </c>
      <c r="N1514" s="195" t="inlineStr">
        <is>
          <t>https://attack.mitre.org/techniques/T1548</t>
        </is>
      </c>
      <c r="O1514" s="195" t="inlineStr">
        <is>
          <t>Implement detection rules for this technique</t>
        </is>
      </c>
      <c r="P1514" s="195" t="inlineStr">
        <is>
          <t>Tactics: Privilege Escalation, Defense Evasion</t>
        </is>
      </c>
      <c r="Q1514" s="195" t="inlineStr">
        <is>
          <t>P4</t>
        </is>
      </c>
      <c r="R1514" s="195" t="inlineStr">
        <is>
          <t>🔍 Investigate and apply appropriate controls</t>
        </is>
      </c>
      <c r="S1514" s="195" t="inlineStr">
        <is>
          <t>MITRE technique - no IP context</t>
        </is>
      </c>
      <c r="T1514" s="195" t="n">
        <v>0</v>
      </c>
      <c r="U1514" s="195" t="n">
        <v>0</v>
      </c>
      <c r="V1514" s="195" t="inlineStr">
        <is>
          <t>T1548:Abuse Elevation Control Mechanism</t>
        </is>
      </c>
      <c r="W1514" s="195" t="n">
        <v>1</v>
      </c>
      <c r="X1514" s="195" t="inlineStr">
        <is>
          <t>LOW (40%)</t>
        </is>
      </c>
      <c r="Y1514" s="195" t="inlineStr">
        <is>
          <t>NONE</t>
        </is>
      </c>
      <c r="Z1514" s="195" t="inlineStr">
        <is>
          <t>NONE</t>
        </is>
      </c>
      <c r="AA1514" s="195" t="inlineStr">
        <is>
          <t>NONE</t>
        </is>
      </c>
      <c r="AB1514" s="195" t="inlineStr">
        <is>
          <t>NONE</t>
        </is>
      </c>
      <c r="AC1514" s="195" t="n">
        <v>0</v>
      </c>
      <c r="AD1514" s="195" t="inlineStr"/>
    </row>
    <row r="1515">
      <c r="A1515" s="195" t="inlineStr">
        <is>
          <t>MITRE_ATTACK</t>
        </is>
      </c>
      <c r="B1515" s="195" t="inlineStr">
        <is>
          <t>T1134.002</t>
        </is>
      </c>
      <c r="C1515" s="195" t="inlineStr">
        <is>
          <t>Tactic: Defense Evasion, Privilege Escalation | Technique: Create Process with Token | Adversaries may create a new process with an existing token to escalate privileges and bypass access controls. Processes can be created with the token and resulting security context of another user using features such as CreateProcessWithTokenW and runas .(Citation: Microsoft RunAs) Creating processes with a token not associated with the current user may require the credentials of the target user, specific pri</t>
        </is>
      </c>
      <c r="D1515" s="195" t="n">
        <v>6</v>
      </c>
      <c r="E1515" s="195" t="inlineStr">
        <is>
          <t>MEDIUM</t>
        </is>
      </c>
      <c r="F1515" s="195" t="n">
        <v>2</v>
      </c>
      <c r="G1515" s="195" t="n">
        <v>2</v>
      </c>
      <c r="H1515" s="195" t="inlineStr">
        <is>
          <t>MEDIUM</t>
        </is>
      </c>
      <c r="I1515" s="195" t="n">
        <v>10</v>
      </c>
      <c r="J1515" s="195" t="inlineStr">
        <is>
          <t>NO</t>
        </is>
      </c>
      <c r="K1515" s="195" t="inlineStr">
        <is>
          <t>https://attack.mitre.org/techniques/T1134/002</t>
        </is>
      </c>
      <c r="L1515" s="195" t="inlineStr"/>
      <c r="M1515" s="195" t="inlineStr">
        <is>
          <t>Implement detections</t>
        </is>
      </c>
      <c r="N1515" s="195" t="inlineStr">
        <is>
          <t>https://attack.mitre.org/techniques/T1134/002</t>
        </is>
      </c>
      <c r="O1515" s="195" t="inlineStr">
        <is>
          <t>Implement detection rules for this technique</t>
        </is>
      </c>
      <c r="P1515" s="195" t="inlineStr">
        <is>
          <t>Tactics: Defense Evasion, Privilege Escalation</t>
        </is>
      </c>
      <c r="Q1515" s="195" t="inlineStr">
        <is>
          <t>P4</t>
        </is>
      </c>
      <c r="R1515" s="195" t="inlineStr">
        <is>
          <t>🔍 Investigate and apply appropriate controls</t>
        </is>
      </c>
      <c r="S1515" s="195" t="inlineStr">
        <is>
          <t>MITRE technique - no IP context</t>
        </is>
      </c>
      <c r="T1515" s="195" t="n">
        <v>0</v>
      </c>
      <c r="U1515" s="195" t="n">
        <v>0</v>
      </c>
      <c r="V1515" s="195" t="inlineStr">
        <is>
          <t>T1134.002:Create Process with Token | T1589.001:Credentials</t>
        </is>
      </c>
      <c r="W1515" s="195" t="n">
        <v>1</v>
      </c>
      <c r="X1515" s="195" t="inlineStr">
        <is>
          <t>LOW (40%)</t>
        </is>
      </c>
      <c r="Y1515" s="195" t="inlineStr">
        <is>
          <t>NONE</t>
        </is>
      </c>
      <c r="Z1515" s="195" t="inlineStr">
        <is>
          <t>NONE</t>
        </is>
      </c>
      <c r="AA1515" s="195" t="inlineStr">
        <is>
          <t>NONE</t>
        </is>
      </c>
      <c r="AB1515" s="195" t="inlineStr">
        <is>
          <t>NONE</t>
        </is>
      </c>
      <c r="AC1515" s="195" t="n">
        <v>0</v>
      </c>
      <c r="AD1515" s="195" t="inlineStr"/>
    </row>
    <row r="1516">
      <c r="A1516" s="195" t="inlineStr">
        <is>
          <t>MITRE_ATTACK</t>
        </is>
      </c>
      <c r="B1516" s="195" t="inlineStr">
        <is>
          <t>T1548.001</t>
        </is>
      </c>
      <c r="C1516" s="195" t="inlineStr">
        <is>
          <t xml:space="preserve">Tactic: Privilege Escalation, Defense Evasion | Technique: Setuid and Setgid | 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t>
        </is>
      </c>
      <c r="D1516" s="195" t="n">
        <v>6</v>
      </c>
      <c r="E1516" s="195" t="inlineStr">
        <is>
          <t>MEDIUM</t>
        </is>
      </c>
      <c r="F1516" s="195" t="n">
        <v>2</v>
      </c>
      <c r="G1516" s="195" t="n">
        <v>2</v>
      </c>
      <c r="H1516" s="195" t="inlineStr">
        <is>
          <t>MEDIUM</t>
        </is>
      </c>
      <c r="I1516" s="195" t="n">
        <v>10</v>
      </c>
      <c r="J1516" s="195" t="inlineStr">
        <is>
          <t>NO</t>
        </is>
      </c>
      <c r="K1516" s="195" t="inlineStr">
        <is>
          <t>https://attack.mitre.org/techniques/T1548/001</t>
        </is>
      </c>
      <c r="L1516" s="195" t="inlineStr"/>
      <c r="M1516" s="195" t="inlineStr">
        <is>
          <t>Implement detections</t>
        </is>
      </c>
      <c r="N1516" s="195" t="inlineStr">
        <is>
          <t>https://attack.mitre.org/techniques/T1548/001</t>
        </is>
      </c>
      <c r="O1516" s="195" t="inlineStr">
        <is>
          <t>Implement detection rules for this technique</t>
        </is>
      </c>
      <c r="P1516" s="195" t="inlineStr">
        <is>
          <t>Tactics: Privilege Escalation, Defense Evasion</t>
        </is>
      </c>
      <c r="Q1516" s="195" t="inlineStr">
        <is>
          <t>P4</t>
        </is>
      </c>
      <c r="R1516" s="195" t="inlineStr">
        <is>
          <t>🔍 Investigate and apply appropriate controls</t>
        </is>
      </c>
      <c r="S1516" s="195" t="inlineStr">
        <is>
          <t>MITRE technique - no IP context</t>
        </is>
      </c>
      <c r="T1516" s="195" t="n">
        <v>0</v>
      </c>
      <c r="U1516" s="195" t="n">
        <v>0</v>
      </c>
      <c r="V1516" s="195" t="inlineStr">
        <is>
          <t>T1548.001:Setuid and Setgid</t>
        </is>
      </c>
      <c r="W1516" s="195" t="n">
        <v>1</v>
      </c>
      <c r="X1516" s="195" t="inlineStr">
        <is>
          <t>LOW (40%)</t>
        </is>
      </c>
      <c r="Y1516" s="195" t="inlineStr">
        <is>
          <t>NONE</t>
        </is>
      </c>
      <c r="Z1516" s="195" t="inlineStr">
        <is>
          <t>NONE</t>
        </is>
      </c>
      <c r="AA1516" s="195" t="inlineStr">
        <is>
          <t>NONE</t>
        </is>
      </c>
      <c r="AB1516" s="195" t="inlineStr">
        <is>
          <t>NONE</t>
        </is>
      </c>
      <c r="AC1516" s="195" t="n">
        <v>0</v>
      </c>
      <c r="AD1516" s="195" t="inlineStr"/>
    </row>
    <row r="1517">
      <c r="A1517" s="195" t="inlineStr">
        <is>
          <t>MITRE_ATTACK</t>
        </is>
      </c>
      <c r="B1517" s="195" t="inlineStr">
        <is>
          <t>T1547.004</t>
        </is>
      </c>
      <c r="C1517" s="195" t="inlineStr">
        <is>
          <t>Tactic: Persistence, Privilege Escalation | Technique: Winlogon Helper DLL | Adversaries may abuse features of Winlogon to execute DLLs and/or executables when a user logs in. Winlogon.exe is a Windows component responsible for actions at logon/logoff as well as the secure attention sequence (SAS) triggered by Ctrl-Alt-Delete. Registry entries in HKLM\Software[\\Wow6432Node\\]\Microsoft\Windows NT\CurrentVersion\Winlogon\ and HKCU\Software\Microsoft\Windows NT\CurrentVersion\Winlogon\ are used t</t>
        </is>
      </c>
      <c r="D1517" s="195" t="n">
        <v>6</v>
      </c>
      <c r="E1517" s="195" t="inlineStr">
        <is>
          <t>MEDIUM</t>
        </is>
      </c>
      <c r="F1517" s="195" t="n">
        <v>2</v>
      </c>
      <c r="G1517" s="195" t="n">
        <v>2</v>
      </c>
      <c r="H1517" s="195" t="inlineStr">
        <is>
          <t>MEDIUM</t>
        </is>
      </c>
      <c r="I1517" s="195" t="n">
        <v>10</v>
      </c>
      <c r="J1517" s="195" t="inlineStr">
        <is>
          <t>NO</t>
        </is>
      </c>
      <c r="K1517" s="195" t="inlineStr">
        <is>
          <t>https://attack.mitre.org/techniques/T1547/004</t>
        </is>
      </c>
      <c r="L1517" s="195" t="inlineStr"/>
      <c r="M1517" s="195" t="inlineStr">
        <is>
          <t>Implement detections</t>
        </is>
      </c>
      <c r="N1517" s="195" t="inlineStr">
        <is>
          <t>https://attack.mitre.org/techniques/T1547/004</t>
        </is>
      </c>
      <c r="O1517" s="195" t="inlineStr">
        <is>
          <t>Implement detection rules for this technique</t>
        </is>
      </c>
      <c r="P1517" s="195" t="inlineStr">
        <is>
          <t>Tactics: Persistence, Privilege Escalation</t>
        </is>
      </c>
      <c r="Q1517" s="195" t="inlineStr">
        <is>
          <t>P4</t>
        </is>
      </c>
      <c r="R1517" s="195" t="inlineStr">
        <is>
          <t>🔍 Investigate and apply appropriate controls</t>
        </is>
      </c>
      <c r="S1517" s="195" t="inlineStr">
        <is>
          <t>MITRE technique - no IP context</t>
        </is>
      </c>
      <c r="T1517" s="195" t="n">
        <v>0</v>
      </c>
      <c r="U1517" s="195" t="n">
        <v>0</v>
      </c>
      <c r="V1517" s="195" t="inlineStr">
        <is>
          <t>T1547.004:Winlogon Helper DLL | T1592.002:Software</t>
        </is>
      </c>
      <c r="W1517" s="195" t="n">
        <v>1</v>
      </c>
      <c r="X1517" s="195" t="inlineStr">
        <is>
          <t>LOW (40%)</t>
        </is>
      </c>
      <c r="Y1517" s="195" t="inlineStr">
        <is>
          <t>NONE</t>
        </is>
      </c>
      <c r="Z1517" s="195" t="inlineStr">
        <is>
          <t>NONE</t>
        </is>
      </c>
      <c r="AA1517" s="195" t="inlineStr">
        <is>
          <t>NONE</t>
        </is>
      </c>
      <c r="AB1517" s="195" t="inlineStr">
        <is>
          <t>NONE</t>
        </is>
      </c>
      <c r="AC1517" s="195" t="n">
        <v>0</v>
      </c>
      <c r="AD1517" s="195" t="inlineStr"/>
    </row>
    <row r="1518">
      <c r="A1518" s="195" t="inlineStr">
        <is>
          <t>MITRE_ATTACK</t>
        </is>
      </c>
      <c r="B1518" s="195" t="inlineStr">
        <is>
          <t>T1021.003</t>
        </is>
      </c>
      <c r="C1518" s="195" t="inlineStr">
        <is>
          <t xml:space="preserve">Tactic: Lateral Movement | Technique: Distributed Component Object Model | 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t>
        </is>
      </c>
      <c r="D1518" s="195" t="n">
        <v>6</v>
      </c>
      <c r="E1518" s="195" t="inlineStr">
        <is>
          <t>MEDIUM</t>
        </is>
      </c>
      <c r="F1518" s="195" t="n">
        <v>2</v>
      </c>
      <c r="G1518" s="195" t="n">
        <v>2</v>
      </c>
      <c r="H1518" s="195" t="inlineStr">
        <is>
          <t>MEDIUM</t>
        </is>
      </c>
      <c r="I1518" s="195" t="n">
        <v>10</v>
      </c>
      <c r="J1518" s="195" t="inlineStr">
        <is>
          <t>NO</t>
        </is>
      </c>
      <c r="K1518" s="195" t="inlineStr">
        <is>
          <t>https://attack.mitre.org/techniques/T1021/003</t>
        </is>
      </c>
      <c r="L1518" s="195" t="inlineStr"/>
      <c r="M1518" s="195" t="inlineStr">
        <is>
          <t>Implement detections</t>
        </is>
      </c>
      <c r="N1518" s="195" t="inlineStr">
        <is>
          <t>https://attack.mitre.org/techniques/T1021/003</t>
        </is>
      </c>
      <c r="O1518" s="195" t="inlineStr">
        <is>
          <t>Implement detection rules for this technique</t>
        </is>
      </c>
      <c r="P1518" s="195" t="inlineStr">
        <is>
          <t>Tactics: Lateral Movement</t>
        </is>
      </c>
      <c r="Q1518" s="195" t="inlineStr">
        <is>
          <t>P4</t>
        </is>
      </c>
      <c r="R1518" s="195" t="inlineStr">
        <is>
          <t>🔍 Investigate and apply appropriate controls</t>
        </is>
      </c>
      <c r="S1518" s="195" t="inlineStr">
        <is>
          <t>MITRE technique - no IP context</t>
        </is>
      </c>
      <c r="T1518" s="195" t="n">
        <v>0</v>
      </c>
      <c r="U1518" s="195" t="n">
        <v>0</v>
      </c>
      <c r="V1518" s="195" t="inlineStr">
        <is>
          <t>T1021.003:Distributed Component Object Model | T1559.001:Component Object Model | T1078:Valid Accounts</t>
        </is>
      </c>
      <c r="W1518" s="195" t="n">
        <v>1</v>
      </c>
      <c r="X1518" s="195" t="inlineStr">
        <is>
          <t>LOW (40%)</t>
        </is>
      </c>
      <c r="Y1518" s="195" t="inlineStr">
        <is>
          <t>NONE</t>
        </is>
      </c>
      <c r="Z1518" s="195" t="inlineStr">
        <is>
          <t>NONE</t>
        </is>
      </c>
      <c r="AA1518" s="195" t="inlineStr">
        <is>
          <t>NONE</t>
        </is>
      </c>
      <c r="AB1518" s="195" t="inlineStr">
        <is>
          <t>NONE</t>
        </is>
      </c>
      <c r="AC1518" s="195" t="n">
        <v>0</v>
      </c>
      <c r="AD1518" s="195" t="inlineStr"/>
    </row>
    <row r="1519">
      <c r="A1519" s="195" t="inlineStr">
        <is>
          <t>MITRE_ATTACK</t>
        </is>
      </c>
      <c r="B1519" s="195" t="inlineStr">
        <is>
          <t>T1110.003</t>
        </is>
      </c>
      <c r="C1519" s="195" t="inlineStr">
        <is>
          <t xml:space="preserve">Tactic: Credential Access | Technique: Password Spraying |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t>
        </is>
      </c>
      <c r="D1519" s="195" t="n">
        <v>6</v>
      </c>
      <c r="E1519" s="195" t="inlineStr">
        <is>
          <t>MEDIUM</t>
        </is>
      </c>
      <c r="F1519" s="195" t="n">
        <v>2</v>
      </c>
      <c r="G1519" s="195" t="n">
        <v>2</v>
      </c>
      <c r="H1519" s="195" t="inlineStr">
        <is>
          <t>MEDIUM</t>
        </is>
      </c>
      <c r="I1519" s="195" t="n">
        <v>10</v>
      </c>
      <c r="J1519" s="195" t="inlineStr">
        <is>
          <t>NO</t>
        </is>
      </c>
      <c r="K1519" s="195" t="inlineStr">
        <is>
          <t>https://attack.mitre.org/techniques/T1110/003</t>
        </is>
      </c>
      <c r="L1519" s="195" t="inlineStr"/>
      <c r="M1519" s="195" t="inlineStr">
        <is>
          <t>Implement detections</t>
        </is>
      </c>
      <c r="N1519" s="195" t="inlineStr">
        <is>
          <t>https://attack.mitre.org/techniques/T1110/003</t>
        </is>
      </c>
      <c r="O1519" s="195" t="inlineStr">
        <is>
          <t>Implement detection rules for this technique</t>
        </is>
      </c>
      <c r="P1519" s="195" t="inlineStr">
        <is>
          <t>Tactics: Credential Access</t>
        </is>
      </c>
      <c r="Q1519" s="195" t="inlineStr">
        <is>
          <t>P4</t>
        </is>
      </c>
      <c r="R1519" s="195" t="inlineStr">
        <is>
          <t>🔍 Investigate and apply appropriate controls</t>
        </is>
      </c>
      <c r="S1519" s="195" t="inlineStr">
        <is>
          <t>MITRE technique - no IP context</t>
        </is>
      </c>
      <c r="T1519" s="195" t="n">
        <v>0</v>
      </c>
      <c r="U1519" s="195" t="n">
        <v>0</v>
      </c>
      <c r="V1519" s="195" t="inlineStr">
        <is>
          <t>T1110.003:Password Spraying | T1589.001:Credentials</t>
        </is>
      </c>
      <c r="W1519" s="195" t="n">
        <v>1</v>
      </c>
      <c r="X1519" s="195" t="inlineStr">
        <is>
          <t>LOW (40%)</t>
        </is>
      </c>
      <c r="Y1519" s="195" t="inlineStr">
        <is>
          <t>NONE</t>
        </is>
      </c>
      <c r="Z1519" s="195" t="inlineStr">
        <is>
          <t>NONE</t>
        </is>
      </c>
      <c r="AA1519" s="195" t="inlineStr">
        <is>
          <t>NONE</t>
        </is>
      </c>
      <c r="AB1519" s="195" t="inlineStr">
        <is>
          <t>NONE</t>
        </is>
      </c>
      <c r="AC1519" s="195" t="n">
        <v>0</v>
      </c>
      <c r="AD1519" s="195" t="inlineStr"/>
    </row>
    <row r="1520">
      <c r="A1520" s="195" t="inlineStr">
        <is>
          <t>MITRE_ATTACK</t>
        </is>
      </c>
      <c r="B1520" s="195" t="inlineStr">
        <is>
          <t>T1090.002</t>
        </is>
      </c>
      <c r="C1520" s="195" t="inlineStr">
        <is>
          <t>Tactic: Command And Control | Technique: External Proxy | 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t>
        </is>
      </c>
      <c r="D1520" s="195" t="n">
        <v>6</v>
      </c>
      <c r="E1520" s="195" t="inlineStr">
        <is>
          <t>MEDIUM</t>
        </is>
      </c>
      <c r="F1520" s="195" t="n">
        <v>2</v>
      </c>
      <c r="G1520" s="195" t="n">
        <v>2</v>
      </c>
      <c r="H1520" s="195" t="inlineStr">
        <is>
          <t>MEDIUM</t>
        </is>
      </c>
      <c r="I1520" s="195" t="n">
        <v>10</v>
      </c>
      <c r="J1520" s="195" t="inlineStr">
        <is>
          <t>NO</t>
        </is>
      </c>
      <c r="K1520" s="195" t="inlineStr">
        <is>
          <t>https://attack.mitre.org/techniques/T1090/002</t>
        </is>
      </c>
      <c r="L1520" s="195" t="inlineStr"/>
      <c r="M1520" s="195" t="inlineStr">
        <is>
          <t>Implement detections</t>
        </is>
      </c>
      <c r="N1520" s="195" t="inlineStr">
        <is>
          <t>https://attack.mitre.org/techniques/T1090/002</t>
        </is>
      </c>
      <c r="O1520" s="195" t="inlineStr">
        <is>
          <t>Implement detection rules for this technique</t>
        </is>
      </c>
      <c r="P1520" s="195" t="inlineStr">
        <is>
          <t>Tactics: Command And Control</t>
        </is>
      </c>
      <c r="Q1520" s="195" t="inlineStr">
        <is>
          <t>P4</t>
        </is>
      </c>
      <c r="R1520" s="195" t="inlineStr">
        <is>
          <t>🔍 Investigate and apply appropriate controls</t>
        </is>
      </c>
      <c r="S1520" s="195" t="inlineStr">
        <is>
          <t>MITRE technique - no IP context</t>
        </is>
      </c>
      <c r="T1520" s="195" t="n">
        <v>0</v>
      </c>
      <c r="U1520" s="195" t="n">
        <v>0</v>
      </c>
      <c r="V1520" s="195" t="inlineStr">
        <is>
          <t>T1090.002:External Proxy | T1584.004:Server | T1592.002:Software</t>
        </is>
      </c>
      <c r="W1520" s="195" t="n">
        <v>1</v>
      </c>
      <c r="X1520" s="195" t="inlineStr">
        <is>
          <t>LOW (40%)</t>
        </is>
      </c>
      <c r="Y1520" s="195" t="inlineStr">
        <is>
          <t>NONE</t>
        </is>
      </c>
      <c r="Z1520" s="195" t="inlineStr">
        <is>
          <t>NONE</t>
        </is>
      </c>
      <c r="AA1520" s="195" t="inlineStr">
        <is>
          <t>NONE</t>
        </is>
      </c>
      <c r="AB1520" s="195" t="inlineStr">
        <is>
          <t>NONE</t>
        </is>
      </c>
      <c r="AC1520" s="195" t="n">
        <v>0</v>
      </c>
      <c r="AD1520" s="195" t="inlineStr"/>
    </row>
    <row r="1521">
      <c r="A1521" s="195" t="inlineStr">
        <is>
          <t>MITRE_ATTACK</t>
        </is>
      </c>
      <c r="B1521" s="195" t="inlineStr">
        <is>
          <t>T1056.003</t>
        </is>
      </c>
      <c r="C1521" s="195" t="inlineStr">
        <is>
          <t>Tactic: Collection, Credential Access | Technique: Web Portal Capture |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t>
        </is>
      </c>
      <c r="D1521" s="195" t="n">
        <v>6</v>
      </c>
      <c r="E1521" s="195" t="inlineStr">
        <is>
          <t>MEDIUM</t>
        </is>
      </c>
      <c r="F1521" s="195" t="n">
        <v>2</v>
      </c>
      <c r="G1521" s="195" t="n">
        <v>2</v>
      </c>
      <c r="H1521" s="195" t="inlineStr">
        <is>
          <t>MEDIUM</t>
        </is>
      </c>
      <c r="I1521" s="195" t="n">
        <v>10</v>
      </c>
      <c r="J1521" s="195" t="inlineStr">
        <is>
          <t>NO</t>
        </is>
      </c>
      <c r="K1521" s="195" t="inlineStr">
        <is>
          <t>https://attack.mitre.org/techniques/T1056/003</t>
        </is>
      </c>
      <c r="L1521" s="195" t="inlineStr"/>
      <c r="M1521" s="195" t="inlineStr">
        <is>
          <t>Implement detections</t>
        </is>
      </c>
      <c r="N1521" s="195" t="inlineStr">
        <is>
          <t>https://attack.mitre.org/techniques/T1056/003</t>
        </is>
      </c>
      <c r="O1521" s="195" t="inlineStr">
        <is>
          <t>Implement detection rules for this technique</t>
        </is>
      </c>
      <c r="P1521" s="195" t="inlineStr">
        <is>
          <t>Tactics: Collection, Credential Access</t>
        </is>
      </c>
      <c r="Q1521" s="195" t="inlineStr">
        <is>
          <t>P4</t>
        </is>
      </c>
      <c r="R1521" s="195" t="inlineStr">
        <is>
          <t>🔍 Investigate and apply appropriate controls</t>
        </is>
      </c>
      <c r="S1521" s="195" t="inlineStr">
        <is>
          <t>MITRE technique - no IP context</t>
        </is>
      </c>
      <c r="T1521" s="195" t="n">
        <v>0</v>
      </c>
      <c r="U1521" s="195" t="n">
        <v>0</v>
      </c>
      <c r="V1521" s="195" t="inlineStr">
        <is>
          <t>T1056.003:Web Portal Capture | T1589.001:Credentials</t>
        </is>
      </c>
      <c r="W1521" s="195" t="n">
        <v>1</v>
      </c>
      <c r="X1521" s="195" t="inlineStr">
        <is>
          <t>LOW (40%)</t>
        </is>
      </c>
      <c r="Y1521" s="195" t="inlineStr">
        <is>
          <t>NONE</t>
        </is>
      </c>
      <c r="Z1521" s="195" t="inlineStr">
        <is>
          <t>NONE</t>
        </is>
      </c>
      <c r="AA1521" s="195" t="inlineStr">
        <is>
          <t>NONE</t>
        </is>
      </c>
      <c r="AB1521" s="195" t="inlineStr">
        <is>
          <t>NONE</t>
        </is>
      </c>
      <c r="AC1521" s="195" t="n">
        <v>0</v>
      </c>
      <c r="AD1521" s="195" t="inlineStr"/>
    </row>
    <row r="1522">
      <c r="A1522" s="195" t="inlineStr">
        <is>
          <t>MITRE_ATTACK</t>
        </is>
      </c>
      <c r="B1522" s="195" t="inlineStr">
        <is>
          <t>T1589.002</t>
        </is>
      </c>
      <c r="C1522" s="195" t="inlineStr">
        <is>
          <t>Tactic: Reconnaissance | Technique: Email Addresses | 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t>
        </is>
      </c>
      <c r="D1522" s="195" t="n">
        <v>6</v>
      </c>
      <c r="E1522" s="195" t="inlineStr">
        <is>
          <t>MEDIUM</t>
        </is>
      </c>
      <c r="F1522" s="195" t="n">
        <v>2</v>
      </c>
      <c r="G1522" s="195" t="n">
        <v>2</v>
      </c>
      <c r="H1522" s="195" t="inlineStr">
        <is>
          <t>MEDIUM</t>
        </is>
      </c>
      <c r="I1522" s="195" t="n">
        <v>10</v>
      </c>
      <c r="J1522" s="195" t="inlineStr">
        <is>
          <t>NO</t>
        </is>
      </c>
      <c r="K1522" s="195" t="inlineStr">
        <is>
          <t>https://attack.mitre.org/techniques/T1589/002</t>
        </is>
      </c>
      <c r="L1522" s="195" t="inlineStr"/>
      <c r="M1522" s="195" t="inlineStr">
        <is>
          <t>Implement detections</t>
        </is>
      </c>
      <c r="N1522" s="195" t="inlineStr">
        <is>
          <t>https://attack.mitre.org/techniques/T1589/002</t>
        </is>
      </c>
      <c r="O1522" s="195" t="inlineStr">
        <is>
          <t>Implement detection rules for this technique</t>
        </is>
      </c>
      <c r="P1522" s="195" t="inlineStr">
        <is>
          <t>Tactics: Reconnaissance</t>
        </is>
      </c>
      <c r="Q1522" s="195" t="inlineStr">
        <is>
          <t>P4</t>
        </is>
      </c>
      <c r="R1522" s="195" t="inlineStr">
        <is>
          <t>🔍 Investigate and apply appropriate controls</t>
        </is>
      </c>
      <c r="S1522" s="195" t="inlineStr">
        <is>
          <t>MITRE technique - no IP context</t>
        </is>
      </c>
      <c r="T1522" s="195" t="n">
        <v>0</v>
      </c>
      <c r="U1522" s="195" t="n">
        <v>0</v>
      </c>
      <c r="V1522" s="195" t="inlineStr">
        <is>
          <t>T1589.002:Email Addresses | T1594:Search Victim-Owned Websites | T1593.001:Social Media</t>
        </is>
      </c>
      <c r="W1522" s="195" t="n">
        <v>1</v>
      </c>
      <c r="X1522" s="195" t="inlineStr">
        <is>
          <t>LOW (40%)</t>
        </is>
      </c>
      <c r="Y1522" s="195" t="inlineStr">
        <is>
          <t>NONE</t>
        </is>
      </c>
      <c r="Z1522" s="195" t="inlineStr">
        <is>
          <t>NONE</t>
        </is>
      </c>
      <c r="AA1522" s="195" t="inlineStr">
        <is>
          <t>NONE</t>
        </is>
      </c>
      <c r="AB1522" s="195" t="inlineStr">
        <is>
          <t>NONE</t>
        </is>
      </c>
      <c r="AC1522" s="195" t="n">
        <v>0</v>
      </c>
      <c r="AD1522" s="195" t="inlineStr"/>
    </row>
    <row r="1523">
      <c r="A1523" s="195" t="inlineStr">
        <is>
          <t>MITRE_ATTACK</t>
        </is>
      </c>
      <c r="B1523" s="195" t="inlineStr">
        <is>
          <t>T1598.004</t>
        </is>
      </c>
      <c r="C1523" s="195" t="inlineStr">
        <is>
          <t>Tactic: Reconnaissance | Technique: Spearphishing Voice | 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t>
        </is>
      </c>
      <c r="D1523" s="195" t="n">
        <v>6</v>
      </c>
      <c r="E1523" s="195" t="inlineStr">
        <is>
          <t>MEDIUM</t>
        </is>
      </c>
      <c r="F1523" s="195" t="n">
        <v>2</v>
      </c>
      <c r="G1523" s="195" t="n">
        <v>2</v>
      </c>
      <c r="H1523" s="195" t="inlineStr">
        <is>
          <t>MEDIUM</t>
        </is>
      </c>
      <c r="I1523" s="195" t="n">
        <v>10</v>
      </c>
      <c r="J1523" s="195" t="inlineStr">
        <is>
          <t>NO</t>
        </is>
      </c>
      <c r="K1523" s="195" t="inlineStr">
        <is>
          <t>https://attack.mitre.org/techniques/T1598/004</t>
        </is>
      </c>
      <c r="L1523" s="195" t="inlineStr"/>
      <c r="M1523" s="195" t="inlineStr">
        <is>
          <t>Implement detections</t>
        </is>
      </c>
      <c r="N1523" s="195" t="inlineStr">
        <is>
          <t>https://attack.mitre.org/techniques/T1598/004</t>
        </is>
      </c>
      <c r="O1523" s="195" t="inlineStr">
        <is>
          <t>Implement detection rules for this technique</t>
        </is>
      </c>
      <c r="P1523" s="195" t="inlineStr">
        <is>
          <t>Tactics: Reconnaissance</t>
        </is>
      </c>
      <c r="Q1523" s="195" t="inlineStr">
        <is>
          <t>P4</t>
        </is>
      </c>
      <c r="R1523" s="195" t="inlineStr">
        <is>
          <t>🔍 Investigate and apply appropriate controls</t>
        </is>
      </c>
      <c r="S1523" s="195" t="inlineStr">
        <is>
          <t>MITRE technique - no IP context</t>
        </is>
      </c>
      <c r="T1523" s="195" t="n">
        <v>0</v>
      </c>
      <c r="U1523" s="195" t="n">
        <v>0</v>
      </c>
      <c r="V1523" s="195" t="inlineStr">
        <is>
          <t>T1598.004:Spearphishing Voice | T1566.004:Spearphishing Voice | T1566:Phishing</t>
        </is>
      </c>
      <c r="W1523" s="195" t="n">
        <v>1</v>
      </c>
      <c r="X1523" s="195" t="inlineStr">
        <is>
          <t>LOW (40%)</t>
        </is>
      </c>
      <c r="Y1523" s="195" t="inlineStr">
        <is>
          <t>NONE</t>
        </is>
      </c>
      <c r="Z1523" s="195" t="inlineStr">
        <is>
          <t>NONE</t>
        </is>
      </c>
      <c r="AA1523" s="195" t="inlineStr">
        <is>
          <t>NONE</t>
        </is>
      </c>
      <c r="AB1523" s="195" t="inlineStr">
        <is>
          <t>NONE</t>
        </is>
      </c>
      <c r="AC1523" s="195" t="n">
        <v>0</v>
      </c>
      <c r="AD1523" s="195" t="inlineStr"/>
    </row>
    <row r="1524">
      <c r="A1524" s="195" t="inlineStr">
        <is>
          <t>MITRE_ATTACK</t>
        </is>
      </c>
      <c r="B1524" s="195" t="inlineStr">
        <is>
          <t>T1003.005</t>
        </is>
      </c>
      <c r="C1524" s="195" t="inlineStr">
        <is>
          <t xml:space="preserve">Tactic: Credential Access | Technique: Cached Domain Credentials | 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t>
        </is>
      </c>
      <c r="D1524" s="195" t="n">
        <v>6</v>
      </c>
      <c r="E1524" s="195" t="inlineStr">
        <is>
          <t>MEDIUM</t>
        </is>
      </c>
      <c r="F1524" s="195" t="n">
        <v>2</v>
      </c>
      <c r="G1524" s="195" t="n">
        <v>2</v>
      </c>
      <c r="H1524" s="195" t="inlineStr">
        <is>
          <t>MEDIUM</t>
        </is>
      </c>
      <c r="I1524" s="195" t="n">
        <v>10</v>
      </c>
      <c r="J1524" s="195" t="inlineStr">
        <is>
          <t>NO</t>
        </is>
      </c>
      <c r="K1524" s="195" t="inlineStr">
        <is>
          <t>https://attack.mitre.org/techniques/T1003/005</t>
        </is>
      </c>
      <c r="L1524" s="195" t="inlineStr"/>
      <c r="M1524" s="195" t="inlineStr">
        <is>
          <t>Implement detections</t>
        </is>
      </c>
      <c r="N1524" s="195" t="inlineStr">
        <is>
          <t>https://attack.mitre.org/techniques/T1003/005</t>
        </is>
      </c>
      <c r="O1524" s="195" t="inlineStr">
        <is>
          <t>Implement detection rules for this technique</t>
        </is>
      </c>
      <c r="P1524" s="195" t="inlineStr">
        <is>
          <t>Tactics: Credential Access</t>
        </is>
      </c>
      <c r="Q1524" s="195" t="inlineStr">
        <is>
          <t>P4</t>
        </is>
      </c>
      <c r="R1524" s="195" t="inlineStr">
        <is>
          <t>🔍 Investigate and apply appropriate controls</t>
        </is>
      </c>
      <c r="S1524" s="195" t="inlineStr">
        <is>
          <t>MITRE technique - no IP context</t>
        </is>
      </c>
      <c r="T1524" s="195" t="n">
        <v>0</v>
      </c>
      <c r="U1524" s="195" t="n">
        <v>0</v>
      </c>
      <c r="V1524" s="195" t="inlineStr">
        <is>
          <t>T1003.005:Cached Domain Credentials | T1589.001:Credentials</t>
        </is>
      </c>
      <c r="W1524" s="195" t="n">
        <v>1</v>
      </c>
      <c r="X1524" s="195" t="inlineStr">
        <is>
          <t>LOW (40%)</t>
        </is>
      </c>
      <c r="Y1524" s="195" t="inlineStr">
        <is>
          <t>NONE</t>
        </is>
      </c>
      <c r="Z1524" s="195" t="inlineStr">
        <is>
          <t>NONE</t>
        </is>
      </c>
      <c r="AA1524" s="195" t="inlineStr">
        <is>
          <t>NONE</t>
        </is>
      </c>
      <c r="AB1524" s="195" t="inlineStr">
        <is>
          <t>NONE</t>
        </is>
      </c>
      <c r="AC1524" s="195" t="n">
        <v>0</v>
      </c>
      <c r="AD1524" s="195" t="inlineStr"/>
    </row>
    <row r="1525">
      <c r="A1525" s="195" t="inlineStr">
        <is>
          <t>MITRE_ATTACK</t>
        </is>
      </c>
      <c r="B1525" s="195" t="inlineStr">
        <is>
          <t>T1098.004</t>
        </is>
      </c>
      <c r="C1525" s="195" t="inlineStr">
        <is>
          <t>Tactic: Persistence, Privilege Escalation | Technique: SSH Authorized Keys | Adversaries may modify the SSH authorized_keys file to maintain persistence on a victim host. Linux distributions, macOS, and ESXi hypervisors commonly use key-based authentication to secure the authentication process of SSH sessions for remote management. The authorized_keys file in SSH specifies the SSH keys that can be used for logging into the user account for which the file is configured. This file is usually found</t>
        </is>
      </c>
      <c r="D1525" s="195" t="n">
        <v>6</v>
      </c>
      <c r="E1525" s="195" t="inlineStr">
        <is>
          <t>MEDIUM</t>
        </is>
      </c>
      <c r="F1525" s="195" t="n">
        <v>2</v>
      </c>
      <c r="G1525" s="195" t="n">
        <v>2</v>
      </c>
      <c r="H1525" s="195" t="inlineStr">
        <is>
          <t>MEDIUM</t>
        </is>
      </c>
      <c r="I1525" s="195" t="n">
        <v>10</v>
      </c>
      <c r="J1525" s="195" t="inlineStr">
        <is>
          <t>NO</t>
        </is>
      </c>
      <c r="K1525" s="195" t="inlineStr">
        <is>
          <t>https://attack.mitre.org/techniques/T1098/004</t>
        </is>
      </c>
      <c r="L1525" s="195" t="inlineStr"/>
      <c r="M1525" s="195" t="inlineStr">
        <is>
          <t>Implement detections</t>
        </is>
      </c>
      <c r="N1525" s="195" t="inlineStr">
        <is>
          <t>https://attack.mitre.org/techniques/T1098/004</t>
        </is>
      </c>
      <c r="O1525" s="195" t="inlineStr">
        <is>
          <t>Implement detection rules for this technique</t>
        </is>
      </c>
      <c r="P1525" s="195" t="inlineStr">
        <is>
          <t>Tactics: Persistence, Privilege Escalation</t>
        </is>
      </c>
      <c r="Q1525" s="195" t="inlineStr">
        <is>
          <t>P4</t>
        </is>
      </c>
      <c r="R1525" s="195" t="inlineStr">
        <is>
          <t>🔍 Investigate and apply appropriate controls</t>
        </is>
      </c>
      <c r="S1525" s="195" t="inlineStr">
        <is>
          <t>MITRE technique - no IP context</t>
        </is>
      </c>
      <c r="T1525" s="195" t="n">
        <v>0</v>
      </c>
      <c r="U1525" s="195" t="n">
        <v>0</v>
      </c>
      <c r="V1525" s="195" t="inlineStr">
        <is>
          <t>T1098.004:SSH Authorized Keys</t>
        </is>
      </c>
      <c r="W1525" s="195" t="n">
        <v>1</v>
      </c>
      <c r="X1525" s="195" t="inlineStr">
        <is>
          <t>LOW (40%)</t>
        </is>
      </c>
      <c r="Y1525" s="195" t="inlineStr">
        <is>
          <t>NONE</t>
        </is>
      </c>
      <c r="Z1525" s="195" t="inlineStr">
        <is>
          <t>NONE</t>
        </is>
      </c>
      <c r="AA1525" s="195" t="inlineStr">
        <is>
          <t>NONE</t>
        </is>
      </c>
      <c r="AB1525" s="195" t="inlineStr">
        <is>
          <t>NONE</t>
        </is>
      </c>
      <c r="AC1525" s="195" t="n">
        <v>0</v>
      </c>
      <c r="AD1525" s="195" t="inlineStr"/>
    </row>
    <row r="1526">
      <c r="A1526" s="195" t="inlineStr">
        <is>
          <t>MITRE_ATTACK</t>
        </is>
      </c>
      <c r="B1526" s="195" t="inlineStr">
        <is>
          <t>T1673</t>
        </is>
      </c>
      <c r="C1526" s="195" t="inlineStr">
        <is>
          <t>Tactic: Discovery | Technique: Virtual Machine Discovery | 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t>
        </is>
      </c>
      <c r="D1526" s="195" t="n">
        <v>6</v>
      </c>
      <c r="E1526" s="195" t="inlineStr">
        <is>
          <t>MEDIUM</t>
        </is>
      </c>
      <c r="F1526" s="195" t="n">
        <v>2</v>
      </c>
      <c r="G1526" s="195" t="n">
        <v>2</v>
      </c>
      <c r="H1526" s="195" t="inlineStr">
        <is>
          <t>MEDIUM</t>
        </is>
      </c>
      <c r="I1526" s="195" t="n">
        <v>10</v>
      </c>
      <c r="J1526" s="195" t="inlineStr">
        <is>
          <t>NO</t>
        </is>
      </c>
      <c r="K1526" s="195" t="inlineStr">
        <is>
          <t>https://attack.mitre.org/techniques/T1673</t>
        </is>
      </c>
      <c r="L1526" s="195" t="inlineStr"/>
      <c r="M1526" s="195" t="inlineStr">
        <is>
          <t>Implement detections</t>
        </is>
      </c>
      <c r="N1526" s="195" t="inlineStr">
        <is>
          <t>https://attack.mitre.org/techniques/T1673</t>
        </is>
      </c>
      <c r="O1526" s="195" t="inlineStr">
        <is>
          <t>Implement detection rules for this technique</t>
        </is>
      </c>
      <c r="P1526" s="195" t="inlineStr">
        <is>
          <t>Tactics: Discovery</t>
        </is>
      </c>
      <c r="Q1526" s="195" t="inlineStr">
        <is>
          <t>P4</t>
        </is>
      </c>
      <c r="R1526" s="195" t="inlineStr">
        <is>
          <t>🔍 Investigate and apply appropriate controls</t>
        </is>
      </c>
      <c r="S1526" s="195" t="inlineStr">
        <is>
          <t>MITRE technique - no IP context</t>
        </is>
      </c>
      <c r="T1526" s="195" t="n">
        <v>0</v>
      </c>
      <c r="U1526" s="195" t="n">
        <v>0</v>
      </c>
      <c r="V1526" s="195" t="inlineStr">
        <is>
          <t>T1673:Virtual Machine Discovery | T1059.012:Hypervisor CLI</t>
        </is>
      </c>
      <c r="W1526" s="195" t="n">
        <v>1</v>
      </c>
      <c r="X1526" s="195" t="inlineStr">
        <is>
          <t>LOW (40%)</t>
        </is>
      </c>
      <c r="Y1526" s="195" t="inlineStr">
        <is>
          <t>NONE</t>
        </is>
      </c>
      <c r="Z1526" s="195" t="inlineStr">
        <is>
          <t>NONE</t>
        </is>
      </c>
      <c r="AA1526" s="195" t="inlineStr">
        <is>
          <t>NONE</t>
        </is>
      </c>
      <c r="AB1526" s="195" t="inlineStr">
        <is>
          <t>NONE</t>
        </is>
      </c>
      <c r="AC1526" s="195" t="n">
        <v>0</v>
      </c>
      <c r="AD1526" s="195" t="inlineStr"/>
    </row>
    <row r="1527">
      <c r="A1527" s="195" t="inlineStr">
        <is>
          <t>MITRE_ATTACK</t>
        </is>
      </c>
      <c r="B1527" s="195" t="inlineStr">
        <is>
          <t>T1590.006</t>
        </is>
      </c>
      <c r="C1527" s="195" t="inlineStr">
        <is>
          <t>Tactic: Reconnaissance | Technique: Network Security Appliances | 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t>
        </is>
      </c>
      <c r="D1527" s="195" t="n">
        <v>6</v>
      </c>
      <c r="E1527" s="195" t="inlineStr">
        <is>
          <t>MEDIUM</t>
        </is>
      </c>
      <c r="F1527" s="195" t="n">
        <v>2</v>
      </c>
      <c r="G1527" s="195" t="n">
        <v>2</v>
      </c>
      <c r="H1527" s="195" t="inlineStr">
        <is>
          <t>MEDIUM</t>
        </is>
      </c>
      <c r="I1527" s="195" t="n">
        <v>10</v>
      </c>
      <c r="J1527" s="195" t="inlineStr">
        <is>
          <t>NO</t>
        </is>
      </c>
      <c r="K1527" s="195" t="inlineStr">
        <is>
          <t>https://attack.mitre.org/techniques/T1590/006</t>
        </is>
      </c>
      <c r="L1527" s="195" t="inlineStr"/>
      <c r="M1527" s="195" t="inlineStr">
        <is>
          <t>Implement detections</t>
        </is>
      </c>
      <c r="N1527" s="195" t="inlineStr">
        <is>
          <t>https://attack.mitre.org/techniques/T1590/006</t>
        </is>
      </c>
      <c r="O1527" s="195" t="inlineStr">
        <is>
          <t>Implement detection rules for this technique</t>
        </is>
      </c>
      <c r="P1527" s="195" t="inlineStr">
        <is>
          <t>Tactics: Reconnaissance</t>
        </is>
      </c>
      <c r="Q1527" s="195" t="inlineStr">
        <is>
          <t>P4</t>
        </is>
      </c>
      <c r="R1527" s="195" t="inlineStr">
        <is>
          <t>🔍 Investigate and apply appropriate controls</t>
        </is>
      </c>
      <c r="S1527" s="195" t="inlineStr">
        <is>
          <t>MITRE technique - no IP context</t>
        </is>
      </c>
      <c r="T1527" s="195" t="n">
        <v>0</v>
      </c>
      <c r="U1527" s="195" t="n">
        <v>0</v>
      </c>
      <c r="V1527" s="195" t="inlineStr">
        <is>
          <t>T1590.006:Network Security Appliances</t>
        </is>
      </c>
      <c r="W1527" s="195" t="n">
        <v>1</v>
      </c>
      <c r="X1527" s="195" t="inlineStr">
        <is>
          <t>LOW (40%)</t>
        </is>
      </c>
      <c r="Y1527" s="195" t="inlineStr">
        <is>
          <t>NONE</t>
        </is>
      </c>
      <c r="Z1527" s="195" t="inlineStr">
        <is>
          <t>NONE</t>
        </is>
      </c>
      <c r="AA1527" s="195" t="inlineStr">
        <is>
          <t>NONE</t>
        </is>
      </c>
      <c r="AB1527" s="195" t="inlineStr">
        <is>
          <t>NONE</t>
        </is>
      </c>
      <c r="AC1527" s="195" t="n">
        <v>0</v>
      </c>
      <c r="AD1527" s="195" t="inlineStr"/>
    </row>
    <row r="1528">
      <c r="A1528" s="195" t="inlineStr">
        <is>
          <t>MITRE_ATTACK</t>
        </is>
      </c>
      <c r="B1528" s="195" t="inlineStr">
        <is>
          <t>T1546.012</t>
        </is>
      </c>
      <c r="C1528" s="195" t="inlineStr">
        <is>
          <t>Tactic: Privilege Escalation, Persistence | Technique: Image File Execution Options Injection | 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C:\d</t>
        </is>
      </c>
      <c r="D1528" s="195" t="n">
        <v>6</v>
      </c>
      <c r="E1528" s="195" t="inlineStr">
        <is>
          <t>MEDIUM</t>
        </is>
      </c>
      <c r="F1528" s="195" t="n">
        <v>2</v>
      </c>
      <c r="G1528" s="195" t="n">
        <v>2</v>
      </c>
      <c r="H1528" s="195" t="inlineStr">
        <is>
          <t>MEDIUM</t>
        </is>
      </c>
      <c r="I1528" s="195" t="n">
        <v>10</v>
      </c>
      <c r="J1528" s="195" t="inlineStr">
        <is>
          <t>NO</t>
        </is>
      </c>
      <c r="K1528" s="195" t="inlineStr">
        <is>
          <t>https://attack.mitre.org/techniques/T1546/012</t>
        </is>
      </c>
      <c r="L1528" s="195" t="inlineStr"/>
      <c r="M1528" s="195" t="inlineStr">
        <is>
          <t>Implement detections</t>
        </is>
      </c>
      <c r="N1528" s="195" t="inlineStr">
        <is>
          <t>https://attack.mitre.org/techniques/T1546/012</t>
        </is>
      </c>
      <c r="O1528" s="195" t="inlineStr">
        <is>
          <t>Implement detection rules for this technique</t>
        </is>
      </c>
      <c r="P1528" s="195" t="inlineStr">
        <is>
          <t>Tactics: Privilege Escalation, Persistence</t>
        </is>
      </c>
      <c r="Q1528" s="195" t="inlineStr">
        <is>
          <t>P4</t>
        </is>
      </c>
      <c r="R1528" s="195" t="inlineStr">
        <is>
          <t>🔍 Investigate and apply appropriate controls</t>
        </is>
      </c>
      <c r="S1528" s="195" t="inlineStr">
        <is>
          <t>MITRE technique - no IP context</t>
        </is>
      </c>
      <c r="T1528" s="195" t="n">
        <v>0</v>
      </c>
      <c r="U1528" s="195" t="n">
        <v>0</v>
      </c>
      <c r="V1528" s="195" t="inlineStr">
        <is>
          <t>T1546.012:Image File Execution Options Injection</t>
        </is>
      </c>
      <c r="W1528" s="195" t="n">
        <v>1</v>
      </c>
      <c r="X1528" s="195" t="inlineStr">
        <is>
          <t>LOW (40%)</t>
        </is>
      </c>
      <c r="Y1528" s="195" t="inlineStr">
        <is>
          <t>NONE</t>
        </is>
      </c>
      <c r="Z1528" s="195" t="inlineStr">
        <is>
          <t>NONE</t>
        </is>
      </c>
      <c r="AA1528" s="195" t="inlineStr">
        <is>
          <t>NONE</t>
        </is>
      </c>
      <c r="AB1528" s="195" t="inlineStr">
        <is>
          <t>NONE</t>
        </is>
      </c>
      <c r="AC1528" s="195" t="n">
        <v>0</v>
      </c>
      <c r="AD1528" s="195" t="inlineStr"/>
    </row>
    <row r="1529">
      <c r="A1529" s="195" t="inlineStr">
        <is>
          <t>MITRE_ATTACK</t>
        </is>
      </c>
      <c r="B1529" s="195" t="inlineStr">
        <is>
          <t>T1218.008</t>
        </is>
      </c>
      <c r="C1529" s="195" t="inlineStr">
        <is>
          <t>Tactic: Defense Evasion | Technique: Odbcconf | 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t>
        </is>
      </c>
      <c r="D1529" s="195" t="n">
        <v>6</v>
      </c>
      <c r="E1529" s="195" t="inlineStr">
        <is>
          <t>MEDIUM</t>
        </is>
      </c>
      <c r="F1529" s="195" t="n">
        <v>2</v>
      </c>
      <c r="G1529" s="195" t="n">
        <v>2</v>
      </c>
      <c r="H1529" s="195" t="inlineStr">
        <is>
          <t>MEDIUM</t>
        </is>
      </c>
      <c r="I1529" s="195" t="n">
        <v>10</v>
      </c>
      <c r="J1529" s="195" t="inlineStr">
        <is>
          <t>NO</t>
        </is>
      </c>
      <c r="K1529" s="195" t="inlineStr">
        <is>
          <t>https://attack.mitre.org/techniques/T1218/008</t>
        </is>
      </c>
      <c r="L1529" s="195" t="inlineStr"/>
      <c r="M1529" s="195" t="inlineStr">
        <is>
          <t>Implement detections</t>
        </is>
      </c>
      <c r="N1529" s="195" t="inlineStr">
        <is>
          <t>https://attack.mitre.org/techniques/T1218/008</t>
        </is>
      </c>
      <c r="O1529" s="195" t="inlineStr">
        <is>
          <t>Implement detection rules for this technique</t>
        </is>
      </c>
      <c r="P1529" s="195" t="inlineStr">
        <is>
          <t>Tactics: Defense Evasion</t>
        </is>
      </c>
      <c r="Q1529" s="195" t="inlineStr">
        <is>
          <t>P4</t>
        </is>
      </c>
      <c r="R1529" s="195" t="inlineStr">
        <is>
          <t>🔍 Investigate and apply appropriate controls</t>
        </is>
      </c>
      <c r="S1529" s="195" t="inlineStr">
        <is>
          <t>MITRE technique - no IP context</t>
        </is>
      </c>
      <c r="T1529" s="195" t="n">
        <v>0</v>
      </c>
      <c r="U1529" s="195" t="n">
        <v>0</v>
      </c>
      <c r="V1529" s="195" t="inlineStr">
        <is>
          <t>T1218.008:Odbcconf | T1218.010:Regsvr32</t>
        </is>
      </c>
      <c r="W1529" s="195" t="n">
        <v>1</v>
      </c>
      <c r="X1529" s="195" t="inlineStr">
        <is>
          <t>LOW (40%)</t>
        </is>
      </c>
      <c r="Y1529" s="195" t="inlineStr">
        <is>
          <t>NONE</t>
        </is>
      </c>
      <c r="Z1529" s="195" t="inlineStr">
        <is>
          <t>NONE</t>
        </is>
      </c>
      <c r="AA1529" s="195" t="inlineStr">
        <is>
          <t>NONE</t>
        </is>
      </c>
      <c r="AB1529" s="195" t="inlineStr">
        <is>
          <t>NONE</t>
        </is>
      </c>
      <c r="AC1529" s="195" t="n">
        <v>0</v>
      </c>
      <c r="AD1529" s="195" t="inlineStr"/>
    </row>
    <row r="1530">
      <c r="A1530" s="195" t="inlineStr">
        <is>
          <t>MITRE_ATTACK</t>
        </is>
      </c>
      <c r="B1530" s="195" t="inlineStr">
        <is>
          <t>T1593.002</t>
        </is>
      </c>
      <c r="C1530" s="195" t="inlineStr">
        <is>
          <t>Tactic: Reconnaissance | Technique: Search Engines | 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t>
        </is>
      </c>
      <c r="D1530" s="195" t="n">
        <v>6</v>
      </c>
      <c r="E1530" s="195" t="inlineStr">
        <is>
          <t>MEDIUM</t>
        </is>
      </c>
      <c r="F1530" s="195" t="n">
        <v>2</v>
      </c>
      <c r="G1530" s="195" t="n">
        <v>2</v>
      </c>
      <c r="H1530" s="195" t="inlineStr">
        <is>
          <t>MEDIUM</t>
        </is>
      </c>
      <c r="I1530" s="195" t="n">
        <v>10</v>
      </c>
      <c r="J1530" s="195" t="inlineStr">
        <is>
          <t>NO</t>
        </is>
      </c>
      <c r="K1530" s="195" t="inlineStr">
        <is>
          <t>https://attack.mitre.org/techniques/T1593/002</t>
        </is>
      </c>
      <c r="L1530" s="195" t="inlineStr"/>
      <c r="M1530" s="195" t="inlineStr">
        <is>
          <t>Implement detections</t>
        </is>
      </c>
      <c r="N1530" s="195" t="inlineStr">
        <is>
          <t>https://attack.mitre.org/techniques/T1593/002</t>
        </is>
      </c>
      <c r="O1530" s="195" t="inlineStr">
        <is>
          <t>Implement detection rules for this technique</t>
        </is>
      </c>
      <c r="P1530" s="195" t="inlineStr">
        <is>
          <t>Tactics: Reconnaissance</t>
        </is>
      </c>
      <c r="Q1530" s="195" t="inlineStr">
        <is>
          <t>P4</t>
        </is>
      </c>
      <c r="R1530" s="195" t="inlineStr">
        <is>
          <t>🔍 Investigate and apply appropriate controls</t>
        </is>
      </c>
      <c r="S1530" s="195" t="inlineStr">
        <is>
          <t>MITRE technique - no IP context</t>
        </is>
      </c>
      <c r="T1530" s="195" t="n">
        <v>0</v>
      </c>
      <c r="U1530" s="195" t="n">
        <v>0</v>
      </c>
      <c r="V1530" s="195" t="inlineStr">
        <is>
          <t>T1593.002:Search Engines</t>
        </is>
      </c>
      <c r="W1530" s="195" t="n">
        <v>1</v>
      </c>
      <c r="X1530" s="195" t="inlineStr">
        <is>
          <t>LOW (40%)</t>
        </is>
      </c>
      <c r="Y1530" s="195" t="inlineStr">
        <is>
          <t>NONE</t>
        </is>
      </c>
      <c r="Z1530" s="195" t="inlineStr">
        <is>
          <t>NONE</t>
        </is>
      </c>
      <c r="AA1530" s="195" t="inlineStr">
        <is>
          <t>NONE</t>
        </is>
      </c>
      <c r="AB1530" s="195" t="inlineStr">
        <is>
          <t>NONE</t>
        </is>
      </c>
      <c r="AC1530" s="195" t="n">
        <v>0</v>
      </c>
      <c r="AD1530" s="195" t="inlineStr"/>
    </row>
    <row r="1531">
      <c r="A1531" s="195" t="inlineStr">
        <is>
          <t>MITRE_ATTACK</t>
        </is>
      </c>
      <c r="B1531" s="195" t="inlineStr">
        <is>
          <t>T1591.002</t>
        </is>
      </c>
      <c r="C1531" s="195" t="inlineStr">
        <is>
          <t xml:space="preserve">Tactic: Reconnaissance | Technique: Business Relationships | 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t>
        </is>
      </c>
      <c r="D1531" s="195" t="n">
        <v>6</v>
      </c>
      <c r="E1531" s="195" t="inlineStr">
        <is>
          <t>MEDIUM</t>
        </is>
      </c>
      <c r="F1531" s="195" t="n">
        <v>2</v>
      </c>
      <c r="G1531" s="195" t="n">
        <v>2</v>
      </c>
      <c r="H1531" s="195" t="inlineStr">
        <is>
          <t>MEDIUM</t>
        </is>
      </c>
      <c r="I1531" s="195" t="n">
        <v>10</v>
      </c>
      <c r="J1531" s="195" t="inlineStr">
        <is>
          <t>NO</t>
        </is>
      </c>
      <c r="K1531" s="195" t="inlineStr">
        <is>
          <t>https://attack.mitre.org/techniques/T1591/002</t>
        </is>
      </c>
      <c r="L1531" s="195" t="inlineStr"/>
      <c r="M1531" s="195" t="inlineStr">
        <is>
          <t>Implement detections</t>
        </is>
      </c>
      <c r="N1531" s="195" t="inlineStr">
        <is>
          <t>https://attack.mitre.org/techniques/T1591/002</t>
        </is>
      </c>
      <c r="O1531" s="195" t="inlineStr">
        <is>
          <t>Implement detection rules for this technique</t>
        </is>
      </c>
      <c r="P1531" s="195" t="inlineStr">
        <is>
          <t>Tactics: Reconnaissance</t>
        </is>
      </c>
      <c r="Q1531" s="195" t="inlineStr">
        <is>
          <t>P4</t>
        </is>
      </c>
      <c r="R1531" s="195" t="inlineStr">
        <is>
          <t>🔍 Investigate and apply appropriate controls</t>
        </is>
      </c>
      <c r="S1531" s="195" t="inlineStr">
        <is>
          <t>MITRE technique - no IP context</t>
        </is>
      </c>
      <c r="T1531" s="195" t="n">
        <v>0</v>
      </c>
      <c r="U1531" s="195" t="n">
        <v>0</v>
      </c>
      <c r="V1531" s="195" t="inlineStr">
        <is>
          <t>T1591.002:Business Relationships | T1584.001:Domains</t>
        </is>
      </c>
      <c r="W1531" s="195" t="n">
        <v>1</v>
      </c>
      <c r="X1531" s="195" t="inlineStr">
        <is>
          <t>LOW (40%)</t>
        </is>
      </c>
      <c r="Y1531" s="195" t="inlineStr">
        <is>
          <t>NONE</t>
        </is>
      </c>
      <c r="Z1531" s="195" t="inlineStr">
        <is>
          <t>NONE</t>
        </is>
      </c>
      <c r="AA1531" s="195" t="inlineStr">
        <is>
          <t>NONE</t>
        </is>
      </c>
      <c r="AB1531" s="195" t="inlineStr">
        <is>
          <t>NONE</t>
        </is>
      </c>
      <c r="AC1531" s="195" t="n">
        <v>0</v>
      </c>
      <c r="AD1531" s="195" t="inlineStr"/>
    </row>
    <row r="1532">
      <c r="A1532" s="195" t="inlineStr">
        <is>
          <t>MITRE_ATTACK</t>
        </is>
      </c>
      <c r="B1532" s="195" t="inlineStr">
        <is>
          <t>T1548.005</t>
        </is>
      </c>
      <c r="C1532" s="195" t="inlineStr">
        <is>
          <t>Tactic: Privilege Escalation, Defense Evasion | Technique: Temporary Elevated Cloud Access | 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t>
        </is>
      </c>
      <c r="D1532" s="195" t="n">
        <v>6</v>
      </c>
      <c r="E1532" s="195" t="inlineStr">
        <is>
          <t>MEDIUM</t>
        </is>
      </c>
      <c r="F1532" s="195" t="n">
        <v>2</v>
      </c>
      <c r="G1532" s="195" t="n">
        <v>2</v>
      </c>
      <c r="H1532" s="195" t="inlineStr">
        <is>
          <t>MEDIUM</t>
        </is>
      </c>
      <c r="I1532" s="195" t="n">
        <v>10</v>
      </c>
      <c r="J1532" s="195" t="inlineStr">
        <is>
          <t>NO</t>
        </is>
      </c>
      <c r="K1532" s="195" t="inlineStr">
        <is>
          <t>https://attack.mitre.org/techniques/T1548/005</t>
        </is>
      </c>
      <c r="L1532" s="195" t="inlineStr"/>
      <c r="M1532" s="195" t="inlineStr">
        <is>
          <t>Implement detections</t>
        </is>
      </c>
      <c r="N1532" s="195" t="inlineStr">
        <is>
          <t>https://attack.mitre.org/techniques/T1548/005</t>
        </is>
      </c>
      <c r="O1532" s="195" t="inlineStr">
        <is>
          <t>Implement detection rules for this technique</t>
        </is>
      </c>
      <c r="P1532" s="195" t="inlineStr">
        <is>
          <t>Tactics: Privilege Escalation, Defense Evasion</t>
        </is>
      </c>
      <c r="Q1532" s="195" t="inlineStr">
        <is>
          <t>P4</t>
        </is>
      </c>
      <c r="R1532" s="195" t="inlineStr">
        <is>
          <t>🔍 Investigate and apply appropriate controls</t>
        </is>
      </c>
      <c r="S1532" s="195" t="inlineStr">
        <is>
          <t>MITRE technique - no IP context</t>
        </is>
      </c>
      <c r="T1532" s="195" t="n">
        <v>0</v>
      </c>
      <c r="U1532" s="195" t="n">
        <v>0</v>
      </c>
      <c r="V1532" s="195" t="inlineStr">
        <is>
          <t>T1548.005:Temporary Elevated Cloud Access</t>
        </is>
      </c>
      <c r="W1532" s="195" t="n">
        <v>1</v>
      </c>
      <c r="X1532" s="195" t="inlineStr">
        <is>
          <t>LOW (40%)</t>
        </is>
      </c>
      <c r="Y1532" s="195" t="inlineStr">
        <is>
          <t>NONE</t>
        </is>
      </c>
      <c r="Z1532" s="195" t="inlineStr">
        <is>
          <t>NONE</t>
        </is>
      </c>
      <c r="AA1532" s="195" t="inlineStr">
        <is>
          <t>NONE</t>
        </is>
      </c>
      <c r="AB1532" s="195" t="inlineStr">
        <is>
          <t>NONE</t>
        </is>
      </c>
      <c r="AC1532" s="195" t="n">
        <v>0</v>
      </c>
      <c r="AD1532" s="195" t="inlineStr"/>
    </row>
    <row r="1533">
      <c r="A1533" s="195" t="inlineStr">
        <is>
          <t>MITRE_ATTACK</t>
        </is>
      </c>
      <c r="B1533" s="195" t="inlineStr">
        <is>
          <t>T1125</t>
        </is>
      </c>
      <c r="C1533" s="195" t="inlineStr">
        <is>
          <t>Tactic: Collection | Technique: Video Capture | 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t>
        </is>
      </c>
      <c r="D1533" s="195" t="n">
        <v>6</v>
      </c>
      <c r="E1533" s="195" t="inlineStr">
        <is>
          <t>MEDIUM</t>
        </is>
      </c>
      <c r="F1533" s="195" t="n">
        <v>2</v>
      </c>
      <c r="G1533" s="195" t="n">
        <v>2</v>
      </c>
      <c r="H1533" s="195" t="inlineStr">
        <is>
          <t>MEDIUM</t>
        </is>
      </c>
      <c r="I1533" s="195" t="n">
        <v>10</v>
      </c>
      <c r="J1533" s="195" t="inlineStr">
        <is>
          <t>NO</t>
        </is>
      </c>
      <c r="K1533" s="195" t="inlineStr">
        <is>
          <t>https://attack.mitre.org/techniques/T1125</t>
        </is>
      </c>
      <c r="L1533" s="195" t="inlineStr"/>
      <c r="M1533" s="195" t="inlineStr">
        <is>
          <t>Implement detections</t>
        </is>
      </c>
      <c r="N1533" s="195" t="inlineStr">
        <is>
          <t>https://attack.mitre.org/techniques/T1125</t>
        </is>
      </c>
      <c r="O1533" s="195" t="inlineStr">
        <is>
          <t>Implement detection rules for this technique</t>
        </is>
      </c>
      <c r="P1533" s="195" t="inlineStr">
        <is>
          <t>Tactics: Collection</t>
        </is>
      </c>
      <c r="Q1533" s="195" t="inlineStr">
        <is>
          <t>P4</t>
        </is>
      </c>
      <c r="R1533" s="195" t="inlineStr">
        <is>
          <t>🔍 Investigate and apply appropriate controls</t>
        </is>
      </c>
      <c r="S1533" s="195" t="inlineStr">
        <is>
          <t>MITRE technique - no IP context</t>
        </is>
      </c>
      <c r="T1533" s="195" t="n">
        <v>0</v>
      </c>
      <c r="U1533" s="195" t="n">
        <v>0</v>
      </c>
      <c r="V1533" s="195" t="inlineStr">
        <is>
          <t>T1125:Video Capture | T1588.001:Malware</t>
        </is>
      </c>
      <c r="W1533" s="195" t="n">
        <v>1</v>
      </c>
      <c r="X1533" s="195" t="inlineStr">
        <is>
          <t>LOW (40%)</t>
        </is>
      </c>
      <c r="Y1533" s="195" t="inlineStr">
        <is>
          <t>NONE</t>
        </is>
      </c>
      <c r="Z1533" s="195" t="inlineStr">
        <is>
          <t>NONE</t>
        </is>
      </c>
      <c r="AA1533" s="195" t="inlineStr">
        <is>
          <t>NONE</t>
        </is>
      </c>
      <c r="AB1533" s="195" t="inlineStr">
        <is>
          <t>NONE</t>
        </is>
      </c>
      <c r="AC1533" s="195" t="n">
        <v>0</v>
      </c>
      <c r="AD1533" s="195" t="inlineStr"/>
    </row>
    <row r="1534">
      <c r="A1534" s="195" t="inlineStr">
        <is>
          <t>MITRE_ATTACK</t>
        </is>
      </c>
      <c r="B1534" s="195" t="inlineStr">
        <is>
          <t>T1055.013</t>
        </is>
      </c>
      <c r="C1534" s="195" t="inlineStr">
        <is>
          <t>Tactic: Defense Evasion, Privilege Escalation | Technique: Process Doppelgänging | 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t>
        </is>
      </c>
      <c r="D1534" s="195" t="n">
        <v>6</v>
      </c>
      <c r="E1534" s="195" t="inlineStr">
        <is>
          <t>MEDIUM</t>
        </is>
      </c>
      <c r="F1534" s="195" t="n">
        <v>2</v>
      </c>
      <c r="G1534" s="195" t="n">
        <v>2</v>
      </c>
      <c r="H1534" s="195" t="inlineStr">
        <is>
          <t>MEDIUM</t>
        </is>
      </c>
      <c r="I1534" s="195" t="n">
        <v>10</v>
      </c>
      <c r="J1534" s="195" t="inlineStr">
        <is>
          <t>NO</t>
        </is>
      </c>
      <c r="K1534" s="195" t="inlineStr">
        <is>
          <t>https://attack.mitre.org/techniques/T1055/013</t>
        </is>
      </c>
      <c r="L1534" s="195" t="inlineStr"/>
      <c r="M1534" s="195" t="inlineStr">
        <is>
          <t>Implement detections</t>
        </is>
      </c>
      <c r="N1534" s="195" t="inlineStr">
        <is>
          <t>https://attack.mitre.org/techniques/T1055/013</t>
        </is>
      </c>
      <c r="O1534" s="195" t="inlineStr">
        <is>
          <t>Implement detection rules for this technique</t>
        </is>
      </c>
      <c r="P1534" s="195" t="inlineStr">
        <is>
          <t>Tactics: Defense Evasion, Privilege Escalation</t>
        </is>
      </c>
      <c r="Q1534" s="195" t="inlineStr">
        <is>
          <t>P4</t>
        </is>
      </c>
      <c r="R1534" s="195" t="inlineStr">
        <is>
          <t>🔍 Investigate and apply appropriate controls</t>
        </is>
      </c>
      <c r="S1534" s="195" t="inlineStr">
        <is>
          <t>MITRE technique - no IP context</t>
        </is>
      </c>
      <c r="T1534" s="195" t="n">
        <v>0</v>
      </c>
      <c r="U1534" s="195" t="n">
        <v>0</v>
      </c>
      <c r="V1534" s="195" t="inlineStr">
        <is>
          <t>T1055.013:Process Doppelgänging</t>
        </is>
      </c>
      <c r="W1534" s="195" t="n">
        <v>1</v>
      </c>
      <c r="X1534" s="195" t="inlineStr">
        <is>
          <t>LOW (40%)</t>
        </is>
      </c>
      <c r="Y1534" s="195" t="inlineStr">
        <is>
          <t>NONE</t>
        </is>
      </c>
      <c r="Z1534" s="195" t="inlineStr">
        <is>
          <t>NONE</t>
        </is>
      </c>
      <c r="AA1534" s="195" t="inlineStr">
        <is>
          <t>NONE</t>
        </is>
      </c>
      <c r="AB1534" s="195" t="inlineStr">
        <is>
          <t>NONE</t>
        </is>
      </c>
      <c r="AC1534" s="195" t="n">
        <v>0</v>
      </c>
      <c r="AD1534" s="195" t="inlineStr"/>
    </row>
    <row r="1535">
      <c r="A1535" s="195" t="inlineStr">
        <is>
          <t>MITRE_ATTACK</t>
        </is>
      </c>
      <c r="B1535" s="195" t="inlineStr">
        <is>
          <t>T1016</t>
        </is>
      </c>
      <c r="C1535" s="195" t="inlineStr">
        <is>
          <t>Tactic: Discovery | Technique: System Network Configuration Discovery | 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t>
        </is>
      </c>
      <c r="D1535" s="195" t="n">
        <v>6</v>
      </c>
      <c r="E1535" s="195" t="inlineStr">
        <is>
          <t>MEDIUM</t>
        </is>
      </c>
      <c r="F1535" s="195" t="n">
        <v>2</v>
      </c>
      <c r="G1535" s="195" t="n">
        <v>2</v>
      </c>
      <c r="H1535" s="195" t="inlineStr">
        <is>
          <t>MEDIUM</t>
        </is>
      </c>
      <c r="I1535" s="195" t="n">
        <v>10</v>
      </c>
      <c r="J1535" s="195" t="inlineStr">
        <is>
          <t>NO</t>
        </is>
      </c>
      <c r="K1535" s="195" t="inlineStr">
        <is>
          <t>https://attack.mitre.org/techniques/T1016</t>
        </is>
      </c>
      <c r="L1535" s="195" t="inlineStr"/>
      <c r="M1535" s="195" t="inlineStr">
        <is>
          <t>Implement detections</t>
        </is>
      </c>
      <c r="N1535" s="195" t="inlineStr">
        <is>
          <t>https://attack.mitre.org/techniques/T1016</t>
        </is>
      </c>
      <c r="O1535" s="195" t="inlineStr">
        <is>
          <t>Implement detection rules for this technique</t>
        </is>
      </c>
      <c r="P1535" s="195" t="inlineStr">
        <is>
          <t>Tactics: Discovery</t>
        </is>
      </c>
      <c r="Q1535" s="195" t="inlineStr">
        <is>
          <t>P4</t>
        </is>
      </c>
      <c r="R1535" s="195" t="inlineStr">
        <is>
          <t>🔍 Investigate and apply appropriate controls</t>
        </is>
      </c>
      <c r="S1535" s="195" t="inlineStr">
        <is>
          <t>MITRE technique - no IP context</t>
        </is>
      </c>
      <c r="T1535" s="195" t="n">
        <v>0</v>
      </c>
      <c r="U1535" s="195" t="n">
        <v>0</v>
      </c>
      <c r="V1535" s="195" t="inlineStr">
        <is>
          <t>T1016:System Network Configuration Discovery | T1592.002:Software</t>
        </is>
      </c>
      <c r="W1535" s="195" t="n">
        <v>1</v>
      </c>
      <c r="X1535" s="195" t="inlineStr">
        <is>
          <t>LOW (40%)</t>
        </is>
      </c>
      <c r="Y1535" s="195" t="inlineStr">
        <is>
          <t>NONE</t>
        </is>
      </c>
      <c r="Z1535" s="195" t="inlineStr">
        <is>
          <t>NONE</t>
        </is>
      </c>
      <c r="AA1535" s="195" t="inlineStr">
        <is>
          <t>NONE</t>
        </is>
      </c>
      <c r="AB1535" s="195" t="inlineStr">
        <is>
          <t>NONE</t>
        </is>
      </c>
      <c r="AC1535" s="195" t="n">
        <v>0</v>
      </c>
      <c r="AD1535" s="195" t="inlineStr"/>
    </row>
    <row r="1536">
      <c r="A1536" s="195" t="inlineStr">
        <is>
          <t>MITRE_ATTACK</t>
        </is>
      </c>
      <c r="B1536" s="195" t="inlineStr">
        <is>
          <t>T1578.003</t>
        </is>
      </c>
      <c r="C1536" s="195" t="inlineStr">
        <is>
          <t>Tactic: Defense Evasion | Technique: Delete Cloud Instance | 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
        </is>
      </c>
      <c r="D1536" s="195" t="n">
        <v>6</v>
      </c>
      <c r="E1536" s="195" t="inlineStr">
        <is>
          <t>MEDIUM</t>
        </is>
      </c>
      <c r="F1536" s="195" t="n">
        <v>2</v>
      </c>
      <c r="G1536" s="195" t="n">
        <v>2</v>
      </c>
      <c r="H1536" s="195" t="inlineStr">
        <is>
          <t>MEDIUM</t>
        </is>
      </c>
      <c r="I1536" s="195" t="n">
        <v>10</v>
      </c>
      <c r="J1536" s="195" t="inlineStr">
        <is>
          <t>NO</t>
        </is>
      </c>
      <c r="K1536" s="195" t="inlineStr">
        <is>
          <t>https://attack.mitre.org/techniques/T1578/003</t>
        </is>
      </c>
      <c r="L1536" s="195" t="inlineStr"/>
      <c r="M1536" s="195" t="inlineStr">
        <is>
          <t>Implement detections</t>
        </is>
      </c>
      <c r="N1536" s="195" t="inlineStr">
        <is>
          <t>https://attack.mitre.org/techniques/T1578/003</t>
        </is>
      </c>
      <c r="O1536" s="195" t="inlineStr">
        <is>
          <t>Implement detection rules for this technique</t>
        </is>
      </c>
      <c r="P1536" s="195" t="inlineStr">
        <is>
          <t>Tactics: Defense Evasion</t>
        </is>
      </c>
      <c r="Q1536" s="195" t="inlineStr">
        <is>
          <t>P4</t>
        </is>
      </c>
      <c r="R1536" s="195" t="inlineStr">
        <is>
          <t>🔍 Investigate and apply appropriate controls</t>
        </is>
      </c>
      <c r="S1536" s="195" t="inlineStr">
        <is>
          <t>MITRE technique - no IP context</t>
        </is>
      </c>
      <c r="T1536" s="195" t="n">
        <v>0</v>
      </c>
      <c r="U1536" s="195" t="n">
        <v>0</v>
      </c>
      <c r="V1536" s="195" t="inlineStr">
        <is>
          <t>T1578.003:Delete Cloud Instance | T1578.002:Create Cloud Instance</t>
        </is>
      </c>
      <c r="W1536" s="195" t="n">
        <v>1</v>
      </c>
      <c r="X1536" s="195" t="inlineStr">
        <is>
          <t>LOW (40%)</t>
        </is>
      </c>
      <c r="Y1536" s="195" t="inlineStr">
        <is>
          <t>NONE</t>
        </is>
      </c>
      <c r="Z1536" s="195" t="inlineStr">
        <is>
          <t>NONE</t>
        </is>
      </c>
      <c r="AA1536" s="195" t="inlineStr">
        <is>
          <t>NONE</t>
        </is>
      </c>
      <c r="AB1536" s="195" t="inlineStr">
        <is>
          <t>NONE</t>
        </is>
      </c>
      <c r="AC1536" s="195" t="n">
        <v>0</v>
      </c>
      <c r="AD1536" s="195" t="inlineStr"/>
    </row>
    <row r="1537">
      <c r="A1537" s="195" t="inlineStr">
        <is>
          <t>MITRE_ATTACK</t>
        </is>
      </c>
      <c r="B1537" s="195" t="inlineStr">
        <is>
          <t>T1593.003</t>
        </is>
      </c>
      <c r="C1537" s="195" t="inlineStr">
        <is>
          <t>Tactic: Reconnaissance | Technique: Code Repositories | 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t>
        </is>
      </c>
      <c r="D1537" s="195" t="n">
        <v>6</v>
      </c>
      <c r="E1537" s="195" t="inlineStr">
        <is>
          <t>MEDIUM</t>
        </is>
      </c>
      <c r="F1537" s="195" t="n">
        <v>2</v>
      </c>
      <c r="G1537" s="195" t="n">
        <v>2</v>
      </c>
      <c r="H1537" s="195" t="inlineStr">
        <is>
          <t>MEDIUM</t>
        </is>
      </c>
      <c r="I1537" s="195" t="n">
        <v>10</v>
      </c>
      <c r="J1537" s="195" t="inlineStr">
        <is>
          <t>NO</t>
        </is>
      </c>
      <c r="K1537" s="195" t="inlineStr">
        <is>
          <t>https://attack.mitre.org/techniques/T1593/003</t>
        </is>
      </c>
      <c r="L1537" s="195" t="inlineStr"/>
      <c r="M1537" s="195" t="inlineStr">
        <is>
          <t>Implement detections</t>
        </is>
      </c>
      <c r="N1537" s="195" t="inlineStr">
        <is>
          <t>https://attack.mitre.org/techniques/T1593/003</t>
        </is>
      </c>
      <c r="O1537" s="195" t="inlineStr">
        <is>
          <t>Implement detection rules for this technique</t>
        </is>
      </c>
      <c r="P1537" s="195" t="inlineStr">
        <is>
          <t>Tactics: Reconnaissance</t>
        </is>
      </c>
      <c r="Q1537" s="195" t="inlineStr">
        <is>
          <t>P4</t>
        </is>
      </c>
      <c r="R1537" s="195" t="inlineStr">
        <is>
          <t>🔍 Investigate and apply appropriate controls</t>
        </is>
      </c>
      <c r="S1537" s="195" t="inlineStr">
        <is>
          <t>MITRE technique - no IP context</t>
        </is>
      </c>
      <c r="T1537" s="195" t="n">
        <v>0</v>
      </c>
      <c r="U1537" s="195" t="n">
        <v>0</v>
      </c>
      <c r="V1537" s="195" t="inlineStr">
        <is>
          <t>T1593.003:Code Repositories | T1213.003:Code Repositories</t>
        </is>
      </c>
      <c r="W1537" s="195" t="n">
        <v>1</v>
      </c>
      <c r="X1537" s="195" t="inlineStr">
        <is>
          <t>LOW (40%)</t>
        </is>
      </c>
      <c r="Y1537" s="195" t="inlineStr">
        <is>
          <t>NONE</t>
        </is>
      </c>
      <c r="Z1537" s="195" t="inlineStr">
        <is>
          <t>NONE</t>
        </is>
      </c>
      <c r="AA1537" s="195" t="inlineStr">
        <is>
          <t>NONE</t>
        </is>
      </c>
      <c r="AB1537" s="195" t="inlineStr">
        <is>
          <t>NONE</t>
        </is>
      </c>
      <c r="AC1537" s="195" t="n">
        <v>0</v>
      </c>
      <c r="AD1537" s="195" t="inlineStr"/>
    </row>
    <row r="1538">
      <c r="A1538" s="195" t="inlineStr">
        <is>
          <t>MITRE_ATTACK</t>
        </is>
      </c>
      <c r="B1538" s="195" t="inlineStr">
        <is>
          <t>T1574.005</t>
        </is>
      </c>
      <c r="C1538" s="195" t="inlineStr">
        <is>
          <t>Tactic: Persistence, Privilege Escalation, Defense Evasion | Technique: Executable Installer File Permissions Weakness | 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t>
        </is>
      </c>
      <c r="D1538" s="195" t="n">
        <v>6</v>
      </c>
      <c r="E1538" s="195" t="inlineStr">
        <is>
          <t>MEDIUM</t>
        </is>
      </c>
      <c r="F1538" s="195" t="n">
        <v>2</v>
      </c>
      <c r="G1538" s="195" t="n">
        <v>2</v>
      </c>
      <c r="H1538" s="195" t="inlineStr">
        <is>
          <t>MEDIUM</t>
        </is>
      </c>
      <c r="I1538" s="195" t="n">
        <v>10</v>
      </c>
      <c r="J1538" s="195" t="inlineStr">
        <is>
          <t>NO</t>
        </is>
      </c>
      <c r="K1538" s="195" t="inlineStr">
        <is>
          <t>https://attack.mitre.org/techniques/T1574/005</t>
        </is>
      </c>
      <c r="L1538" s="195" t="inlineStr"/>
      <c r="M1538" s="195" t="inlineStr">
        <is>
          <t>Implement detections</t>
        </is>
      </c>
      <c r="N1538" s="195" t="inlineStr">
        <is>
          <t>https://attack.mitre.org/techniques/T1574/005</t>
        </is>
      </c>
      <c r="O1538" s="195" t="inlineStr">
        <is>
          <t>Implement detection rules for this technique</t>
        </is>
      </c>
      <c r="P1538" s="195" t="inlineStr">
        <is>
          <t>Tactics: Persistence, Privilege Escalation, Defense Evasion</t>
        </is>
      </c>
      <c r="Q1538" s="195" t="inlineStr">
        <is>
          <t>P4</t>
        </is>
      </c>
      <c r="R1538" s="195" t="inlineStr">
        <is>
          <t>🔍 Investigate and apply appropriate controls</t>
        </is>
      </c>
      <c r="S1538" s="195" t="inlineStr">
        <is>
          <t>MITRE technique - no IP context</t>
        </is>
      </c>
      <c r="T1538" s="195" t="n">
        <v>0</v>
      </c>
      <c r="U1538" s="195" t="n">
        <v>0</v>
      </c>
      <c r="V1538" s="195" t="inlineStr">
        <is>
          <t>T1574.005:Executable Installer File Permissions Weakness</t>
        </is>
      </c>
      <c r="W1538" s="195" t="n">
        <v>1</v>
      </c>
      <c r="X1538" s="195" t="inlineStr">
        <is>
          <t>LOW (40%)</t>
        </is>
      </c>
      <c r="Y1538" s="195" t="inlineStr">
        <is>
          <t>NONE</t>
        </is>
      </c>
      <c r="Z1538" s="195" t="inlineStr">
        <is>
          <t>NONE</t>
        </is>
      </c>
      <c r="AA1538" s="195" t="inlineStr">
        <is>
          <t>NONE</t>
        </is>
      </c>
      <c r="AB1538" s="195" t="inlineStr">
        <is>
          <t>NONE</t>
        </is>
      </c>
      <c r="AC1538" s="195" t="n">
        <v>0</v>
      </c>
      <c r="AD1538" s="195" t="inlineStr"/>
    </row>
    <row r="1539">
      <c r="A1539" s="195" t="inlineStr">
        <is>
          <t>MITRE_ATTACK</t>
        </is>
      </c>
      <c r="B1539" s="195" t="inlineStr">
        <is>
          <t>T1546.008</t>
        </is>
      </c>
      <c r="C1539" s="195" t="inlineStr">
        <is>
          <t>Tactic: Privilege Escalation, Persistence | Technique: Accessibility Features | 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t>
        </is>
      </c>
      <c r="D1539" s="195" t="n">
        <v>6</v>
      </c>
      <c r="E1539" s="195" t="inlineStr">
        <is>
          <t>MEDIUM</t>
        </is>
      </c>
      <c r="F1539" s="195" t="n">
        <v>2</v>
      </c>
      <c r="G1539" s="195" t="n">
        <v>2</v>
      </c>
      <c r="H1539" s="195" t="inlineStr">
        <is>
          <t>MEDIUM</t>
        </is>
      </c>
      <c r="I1539" s="195" t="n">
        <v>10</v>
      </c>
      <c r="J1539" s="195" t="inlineStr">
        <is>
          <t>NO</t>
        </is>
      </c>
      <c r="K1539" s="195" t="inlineStr">
        <is>
          <t>https://attack.mitre.org/techniques/T1546/008</t>
        </is>
      </c>
      <c r="L1539" s="195" t="inlineStr"/>
      <c r="M1539" s="195" t="inlineStr">
        <is>
          <t>Implement detections</t>
        </is>
      </c>
      <c r="N1539" s="195" t="inlineStr">
        <is>
          <t>https://attack.mitre.org/techniques/T1546/008</t>
        </is>
      </c>
      <c r="O1539" s="195" t="inlineStr">
        <is>
          <t>Implement detection rules for this technique</t>
        </is>
      </c>
      <c r="P1539" s="195" t="inlineStr">
        <is>
          <t>Tactics: Privilege Escalation, Persistence</t>
        </is>
      </c>
      <c r="Q1539" s="195" t="inlineStr">
        <is>
          <t>P4</t>
        </is>
      </c>
      <c r="R1539" s="195" t="inlineStr">
        <is>
          <t>🔍 Investigate and apply appropriate controls</t>
        </is>
      </c>
      <c r="S1539" s="195" t="inlineStr">
        <is>
          <t>MITRE technique - no IP context</t>
        </is>
      </c>
      <c r="T1539" s="195" t="n">
        <v>0</v>
      </c>
      <c r="U1539" s="195" t="n">
        <v>0</v>
      </c>
      <c r="V1539" s="195" t="inlineStr">
        <is>
          <t>T1546.008:Accessibility Features</t>
        </is>
      </c>
      <c r="W1539" s="195" t="n">
        <v>1</v>
      </c>
      <c r="X1539" s="195" t="inlineStr">
        <is>
          <t>LOW (40%)</t>
        </is>
      </c>
      <c r="Y1539" s="195" t="inlineStr">
        <is>
          <t>NONE</t>
        </is>
      </c>
      <c r="Z1539" s="195" t="inlineStr">
        <is>
          <t>NONE</t>
        </is>
      </c>
      <c r="AA1539" s="195" t="inlineStr">
        <is>
          <t>NONE</t>
        </is>
      </c>
      <c r="AB1539" s="195" t="inlineStr">
        <is>
          <t>NONE</t>
        </is>
      </c>
      <c r="AC1539" s="195" t="n">
        <v>0</v>
      </c>
      <c r="AD1539" s="195" t="inlineStr"/>
    </row>
    <row r="1540">
      <c r="A1540" s="195" t="inlineStr">
        <is>
          <t>MITRE_ATTACK</t>
        </is>
      </c>
      <c r="B1540" s="195" t="inlineStr">
        <is>
          <t>T1496.002</t>
        </is>
      </c>
      <c r="C1540" s="195" t="inlineStr">
        <is>
          <t>Tactic: Impact | Technique: Bandwidth Hijacking | 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t>
        </is>
      </c>
      <c r="D1540" s="195" t="n">
        <v>6</v>
      </c>
      <c r="E1540" s="195" t="inlineStr">
        <is>
          <t>MEDIUM</t>
        </is>
      </c>
      <c r="F1540" s="195" t="n">
        <v>2</v>
      </c>
      <c r="G1540" s="195" t="n">
        <v>2</v>
      </c>
      <c r="H1540" s="195" t="inlineStr">
        <is>
          <t>MEDIUM</t>
        </is>
      </c>
      <c r="I1540" s="195" t="n">
        <v>10</v>
      </c>
      <c r="J1540" s="195" t="inlineStr">
        <is>
          <t>NO</t>
        </is>
      </c>
      <c r="K1540" s="195" t="inlineStr">
        <is>
          <t>https://attack.mitre.org/techniques/T1496/002</t>
        </is>
      </c>
      <c r="L1540" s="195" t="inlineStr"/>
      <c r="M1540" s="195" t="inlineStr">
        <is>
          <t>Implement detections</t>
        </is>
      </c>
      <c r="N1540" s="195" t="inlineStr">
        <is>
          <t>https://attack.mitre.org/techniques/T1496/002</t>
        </is>
      </c>
      <c r="O1540" s="195" t="inlineStr">
        <is>
          <t>Implement detection rules for this technique</t>
        </is>
      </c>
      <c r="P1540" s="195" t="inlineStr">
        <is>
          <t>Tactics: Impact</t>
        </is>
      </c>
      <c r="Q1540" s="195" t="inlineStr">
        <is>
          <t>P4</t>
        </is>
      </c>
      <c r="R1540" s="195" t="inlineStr">
        <is>
          <t>🔍 Investigate and apply appropriate controls</t>
        </is>
      </c>
      <c r="S1540" s="195" t="inlineStr">
        <is>
          <t>MITRE technique - no IP context</t>
        </is>
      </c>
      <c r="T1540" s="195" t="n">
        <v>0</v>
      </c>
      <c r="U1540" s="195" t="n">
        <v>0</v>
      </c>
      <c r="V1540" s="195" t="inlineStr">
        <is>
          <t>T1496.002:Bandwidth Hijacking | T1588.001:Malware | T1584.005:Botnet</t>
        </is>
      </c>
      <c r="W1540" s="195" t="n">
        <v>1</v>
      </c>
      <c r="X1540" s="195" t="inlineStr">
        <is>
          <t>LOW (40%)</t>
        </is>
      </c>
      <c r="Y1540" s="195" t="inlineStr">
        <is>
          <t>NONE</t>
        </is>
      </c>
      <c r="Z1540" s="195" t="inlineStr">
        <is>
          <t>NONE</t>
        </is>
      </c>
      <c r="AA1540" s="195" t="inlineStr">
        <is>
          <t>NONE</t>
        </is>
      </c>
      <c r="AB1540" s="195" t="inlineStr">
        <is>
          <t>NONE</t>
        </is>
      </c>
      <c r="AC1540" s="195" t="n">
        <v>0</v>
      </c>
      <c r="AD1540" s="195" t="inlineStr"/>
    </row>
    <row r="1541">
      <c r="A1541" s="195" t="inlineStr">
        <is>
          <t>MITRE_ATTACK</t>
        </is>
      </c>
      <c r="B1541" s="195" t="inlineStr">
        <is>
          <t>T1087</t>
        </is>
      </c>
      <c r="C1541" s="195" t="inlineStr">
        <is>
          <t>Tactic: Discovery | Technique: Account Discovery | 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t>
        </is>
      </c>
      <c r="D1541" s="195" t="n">
        <v>6</v>
      </c>
      <c r="E1541" s="195" t="inlineStr">
        <is>
          <t>MEDIUM</t>
        </is>
      </c>
      <c r="F1541" s="195" t="n">
        <v>2</v>
      </c>
      <c r="G1541" s="195" t="n">
        <v>2</v>
      </c>
      <c r="H1541" s="195" t="inlineStr">
        <is>
          <t>MEDIUM</t>
        </is>
      </c>
      <c r="I1541" s="195" t="n">
        <v>10</v>
      </c>
      <c r="J1541" s="195" t="inlineStr">
        <is>
          <t>NO</t>
        </is>
      </c>
      <c r="K1541" s="195" t="inlineStr">
        <is>
          <t>https://attack.mitre.org/techniques/T1087</t>
        </is>
      </c>
      <c r="L1541" s="195" t="inlineStr"/>
      <c r="M1541" s="195" t="inlineStr">
        <is>
          <t>Implement detections</t>
        </is>
      </c>
      <c r="N1541" s="195" t="inlineStr">
        <is>
          <t>https://attack.mitre.org/techniques/T1087</t>
        </is>
      </c>
      <c r="O1541" s="195" t="inlineStr">
        <is>
          <t>Implement detection rules for this technique</t>
        </is>
      </c>
      <c r="P1541" s="195" t="inlineStr">
        <is>
          <t>Tactics: Discovery</t>
        </is>
      </c>
      <c r="Q1541" s="195" t="inlineStr">
        <is>
          <t>P4</t>
        </is>
      </c>
      <c r="R1541" s="195" t="inlineStr">
        <is>
          <t>🔍 Investigate and apply appropriate controls</t>
        </is>
      </c>
      <c r="S1541" s="195" t="inlineStr">
        <is>
          <t>MITRE technique - no IP context</t>
        </is>
      </c>
      <c r="T1541" s="195" t="n">
        <v>0</v>
      </c>
      <c r="U1541" s="195" t="n">
        <v>0</v>
      </c>
      <c r="V1541" s="195" t="inlineStr">
        <is>
          <t>T1087:Account Discovery | T1589.002:Email Addresses | T1566:Phishing</t>
        </is>
      </c>
      <c r="W1541" s="195" t="n">
        <v>1</v>
      </c>
      <c r="X1541" s="195" t="inlineStr">
        <is>
          <t>LOW (40%)</t>
        </is>
      </c>
      <c r="Y1541" s="195" t="inlineStr">
        <is>
          <t>NONE</t>
        </is>
      </c>
      <c r="Z1541" s="195" t="inlineStr">
        <is>
          <t>NONE</t>
        </is>
      </c>
      <c r="AA1541" s="195" t="inlineStr">
        <is>
          <t>NONE</t>
        </is>
      </c>
      <c r="AB1541" s="195" t="inlineStr">
        <is>
          <t>NONE</t>
        </is>
      </c>
      <c r="AC1541" s="195" t="n">
        <v>0</v>
      </c>
      <c r="AD1541" s="195" t="inlineStr"/>
    </row>
    <row r="1542">
      <c r="A1542" s="195" t="inlineStr">
        <is>
          <t>MITRE_ATTACK</t>
        </is>
      </c>
      <c r="B1542" s="195" t="inlineStr">
        <is>
          <t>T1090</t>
        </is>
      </c>
      <c r="C1542" s="195" t="inlineStr">
        <is>
          <t>Tactic: Command And Control | Technique: Proxy |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t>
        </is>
      </c>
      <c r="D1542" s="195" t="n">
        <v>6</v>
      </c>
      <c r="E1542" s="195" t="inlineStr">
        <is>
          <t>MEDIUM</t>
        </is>
      </c>
      <c r="F1542" s="195" t="n">
        <v>2</v>
      </c>
      <c r="G1542" s="195" t="n">
        <v>2</v>
      </c>
      <c r="H1542" s="195" t="inlineStr">
        <is>
          <t>MEDIUM</t>
        </is>
      </c>
      <c r="I1542" s="195" t="n">
        <v>10</v>
      </c>
      <c r="J1542" s="195" t="inlineStr">
        <is>
          <t>NO</t>
        </is>
      </c>
      <c r="K1542" s="195" t="inlineStr">
        <is>
          <t>https://attack.mitre.org/techniques/T1090</t>
        </is>
      </c>
      <c r="L1542" s="195" t="inlineStr"/>
      <c r="M1542" s="195" t="inlineStr">
        <is>
          <t>Implement detections</t>
        </is>
      </c>
      <c r="N1542" s="195" t="inlineStr">
        <is>
          <t>https://attack.mitre.org/techniques/T1090</t>
        </is>
      </c>
      <c r="O1542" s="195" t="inlineStr">
        <is>
          <t>Implement detection rules for this technique</t>
        </is>
      </c>
      <c r="P1542" s="195" t="inlineStr">
        <is>
          <t>Tactics: Command And Control</t>
        </is>
      </c>
      <c r="Q1542" s="195" t="inlineStr">
        <is>
          <t>P4</t>
        </is>
      </c>
      <c r="R1542" s="195" t="inlineStr">
        <is>
          <t>🔍 Investigate and apply appropriate controls</t>
        </is>
      </c>
      <c r="S1542" s="195" t="inlineStr">
        <is>
          <t>MITRE technique - no IP context</t>
        </is>
      </c>
      <c r="T1542" s="195" t="n">
        <v>0</v>
      </c>
      <c r="U1542" s="195" t="n">
        <v>0</v>
      </c>
      <c r="V1542" s="195" t="inlineStr">
        <is>
          <t>T1090:Proxy | T1584.004:Server | T1592.002:Software</t>
        </is>
      </c>
      <c r="W1542" s="195" t="n">
        <v>1</v>
      </c>
      <c r="X1542" s="195" t="inlineStr">
        <is>
          <t>LOW (40%)</t>
        </is>
      </c>
      <c r="Y1542" s="195" t="inlineStr">
        <is>
          <t>NONE</t>
        </is>
      </c>
      <c r="Z1542" s="195" t="inlineStr">
        <is>
          <t>NONE</t>
        </is>
      </c>
      <c r="AA1542" s="195" t="inlineStr">
        <is>
          <t>NONE</t>
        </is>
      </c>
      <c r="AB1542" s="195" t="inlineStr">
        <is>
          <t>NONE</t>
        </is>
      </c>
      <c r="AC1542" s="195" t="n">
        <v>0</v>
      </c>
      <c r="AD1542" s="195" t="inlineStr"/>
    </row>
    <row r="1543">
      <c r="A1543" s="195" t="inlineStr">
        <is>
          <t>MITRE_ATTACK</t>
        </is>
      </c>
      <c r="B1543" s="195" t="inlineStr">
        <is>
          <t>T1059</t>
        </is>
      </c>
      <c r="C1543" s="195" t="inlineStr">
        <is>
          <t>Tactic: Execution | Technique: Command and Scripting Interpreter | 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t>
        </is>
      </c>
      <c r="D1543" s="195" t="n">
        <v>6</v>
      </c>
      <c r="E1543" s="195" t="inlineStr">
        <is>
          <t>MEDIUM</t>
        </is>
      </c>
      <c r="F1543" s="195" t="n">
        <v>2</v>
      </c>
      <c r="G1543" s="195" t="n">
        <v>2</v>
      </c>
      <c r="H1543" s="195" t="inlineStr">
        <is>
          <t>MEDIUM</t>
        </is>
      </c>
      <c r="I1543" s="195" t="n">
        <v>10</v>
      </c>
      <c r="J1543" s="195" t="inlineStr">
        <is>
          <t>NO</t>
        </is>
      </c>
      <c r="K1543" s="195" t="inlineStr">
        <is>
          <t>https://attack.mitre.org/techniques/T1059</t>
        </is>
      </c>
      <c r="L1543" s="195" t="inlineStr"/>
      <c r="M1543" s="195" t="inlineStr">
        <is>
          <t>Implement detections</t>
        </is>
      </c>
      <c r="N1543" s="195" t="inlineStr">
        <is>
          <t>https://attack.mitre.org/techniques/T1059</t>
        </is>
      </c>
      <c r="O1543" s="195" t="inlineStr">
        <is>
          <t>Implement detection rules for this technique</t>
        </is>
      </c>
      <c r="P1543" s="195" t="inlineStr">
        <is>
          <t>Tactics: Execution</t>
        </is>
      </c>
      <c r="Q1543" s="195" t="inlineStr">
        <is>
          <t>P4</t>
        </is>
      </c>
      <c r="R1543" s="195" t="inlineStr">
        <is>
          <t>🔍 Investigate and apply appropriate controls</t>
        </is>
      </c>
      <c r="S1543" s="195" t="inlineStr">
        <is>
          <t>MITRE technique - no IP context</t>
        </is>
      </c>
      <c r="T1543" s="195" t="n">
        <v>0</v>
      </c>
      <c r="U1543" s="195" t="n">
        <v>0</v>
      </c>
      <c r="V1543" s="195" t="inlineStr">
        <is>
          <t>T1059:Command and Scripting Interpreter | T1059.004:Unix Shell</t>
        </is>
      </c>
      <c r="W1543" s="195" t="n">
        <v>1</v>
      </c>
      <c r="X1543" s="195" t="inlineStr">
        <is>
          <t>LOW (40%)</t>
        </is>
      </c>
      <c r="Y1543" s="195" t="inlineStr">
        <is>
          <t>NONE</t>
        </is>
      </c>
      <c r="Z1543" s="195" t="inlineStr">
        <is>
          <t>NONE</t>
        </is>
      </c>
      <c r="AA1543" s="195" t="inlineStr">
        <is>
          <t>NONE</t>
        </is>
      </c>
      <c r="AB1543" s="195" t="inlineStr">
        <is>
          <t>NONE</t>
        </is>
      </c>
      <c r="AC1543" s="195" t="n">
        <v>0</v>
      </c>
      <c r="AD1543" s="195" t="inlineStr"/>
    </row>
    <row r="1544">
      <c r="A1544" s="195" t="inlineStr">
        <is>
          <t>MITRE_ATTACK</t>
        </is>
      </c>
      <c r="B1544" s="195" t="inlineStr">
        <is>
          <t>T1204.005</t>
        </is>
      </c>
      <c r="C1544" s="195" t="inlineStr">
        <is>
          <t xml:space="preserve">Tactic: Execution | Technique: Malicious Library | 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t>
        </is>
      </c>
      <c r="D1544" s="195" t="n">
        <v>6</v>
      </c>
      <c r="E1544" s="195" t="inlineStr">
        <is>
          <t>MEDIUM</t>
        </is>
      </c>
      <c r="F1544" s="195" t="n">
        <v>2</v>
      </c>
      <c r="G1544" s="195" t="n">
        <v>2</v>
      </c>
      <c r="H1544" s="195" t="inlineStr">
        <is>
          <t>MEDIUM</t>
        </is>
      </c>
      <c r="I1544" s="195" t="n">
        <v>10</v>
      </c>
      <c r="J1544" s="195" t="inlineStr">
        <is>
          <t>NO</t>
        </is>
      </c>
      <c r="K1544" s="195" t="inlineStr">
        <is>
          <t>https://attack.mitre.org/techniques/T1204/005</t>
        </is>
      </c>
      <c r="L1544" s="195" t="inlineStr"/>
      <c r="M1544" s="195" t="inlineStr">
        <is>
          <t>Implement detections</t>
        </is>
      </c>
      <c r="N1544" s="195" t="inlineStr">
        <is>
          <t>https://attack.mitre.org/techniques/T1204/005</t>
        </is>
      </c>
      <c r="O1544" s="195" t="inlineStr">
        <is>
          <t>Implement detection rules for this technique</t>
        </is>
      </c>
      <c r="P1544" s="195" t="inlineStr">
        <is>
          <t>Tactics: Execution</t>
        </is>
      </c>
      <c r="Q1544" s="195" t="inlineStr">
        <is>
          <t>P4</t>
        </is>
      </c>
      <c r="R1544" s="195" t="inlineStr">
        <is>
          <t>🔍 Investigate and apply appropriate controls</t>
        </is>
      </c>
      <c r="S1544" s="195" t="inlineStr">
        <is>
          <t>MITRE technique - no IP context</t>
        </is>
      </c>
      <c r="T1544" s="195" t="n">
        <v>0</v>
      </c>
      <c r="U1544" s="195" t="n">
        <v>0</v>
      </c>
      <c r="V1544" s="195" t="inlineStr">
        <is>
          <t>T1204.005:Malicious Library | T1588.001:Malware | T1608.001:Upload Malware</t>
        </is>
      </c>
      <c r="W1544" s="195" t="n">
        <v>1</v>
      </c>
      <c r="X1544" s="195" t="inlineStr">
        <is>
          <t>LOW (40%)</t>
        </is>
      </c>
      <c r="Y1544" s="195" t="inlineStr">
        <is>
          <t>NONE</t>
        </is>
      </c>
      <c r="Z1544" s="195" t="inlineStr">
        <is>
          <t>NONE</t>
        </is>
      </c>
      <c r="AA1544" s="195" t="inlineStr">
        <is>
          <t>NONE</t>
        </is>
      </c>
      <c r="AB1544" s="195" t="inlineStr">
        <is>
          <t>NONE</t>
        </is>
      </c>
      <c r="AC1544" s="195" t="n">
        <v>0</v>
      </c>
      <c r="AD1544" s="195" t="inlineStr"/>
    </row>
    <row r="1545">
      <c r="A1545" s="195" t="inlineStr">
        <is>
          <t>MITRE_ATTACK</t>
        </is>
      </c>
      <c r="B1545" s="195" t="inlineStr">
        <is>
          <t>T1562.006</t>
        </is>
      </c>
      <c r="C1545" s="195" t="inlineStr">
        <is>
          <t>Tactic: Defense Evasion | Technique: Indicator Blocking | 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t>
        </is>
      </c>
      <c r="D1545" s="195" t="n">
        <v>6</v>
      </c>
      <c r="E1545" s="195" t="inlineStr">
        <is>
          <t>MEDIUM</t>
        </is>
      </c>
      <c r="F1545" s="195" t="n">
        <v>2</v>
      </c>
      <c r="G1545" s="195" t="n">
        <v>2</v>
      </c>
      <c r="H1545" s="195" t="inlineStr">
        <is>
          <t>MEDIUM</t>
        </is>
      </c>
      <c r="I1545" s="195" t="n">
        <v>10</v>
      </c>
      <c r="J1545" s="195" t="inlineStr">
        <is>
          <t>NO</t>
        </is>
      </c>
      <c r="K1545" s="195" t="inlineStr">
        <is>
          <t>https://attack.mitre.org/techniques/T1562/006</t>
        </is>
      </c>
      <c r="L1545" s="195" t="inlineStr"/>
      <c r="M1545" s="195" t="inlineStr">
        <is>
          <t>Implement detections</t>
        </is>
      </c>
      <c r="N1545" s="195" t="inlineStr">
        <is>
          <t>https://attack.mitre.org/techniques/T1562/006</t>
        </is>
      </c>
      <c r="O1545" s="195" t="inlineStr">
        <is>
          <t>Implement detection rules for this technique</t>
        </is>
      </c>
      <c r="P1545" s="195" t="inlineStr">
        <is>
          <t>Tactics: Defense Evasion</t>
        </is>
      </c>
      <c r="Q1545" s="195" t="inlineStr">
        <is>
          <t>P4</t>
        </is>
      </c>
      <c r="R1545" s="195" t="inlineStr">
        <is>
          <t>🔍 Investigate and apply appropriate controls</t>
        </is>
      </c>
      <c r="S1545" s="195" t="inlineStr">
        <is>
          <t>MITRE technique - no IP context</t>
        </is>
      </c>
      <c r="T1545" s="195" t="n">
        <v>0</v>
      </c>
      <c r="U1545" s="195" t="n">
        <v>0</v>
      </c>
      <c r="V1545" s="195" t="inlineStr">
        <is>
          <t>T1562.006:Indicator Blocking</t>
        </is>
      </c>
      <c r="W1545" s="195" t="n">
        <v>1</v>
      </c>
      <c r="X1545" s="195" t="inlineStr">
        <is>
          <t>LOW (40%)</t>
        </is>
      </c>
      <c r="Y1545" s="195" t="inlineStr">
        <is>
          <t>NONE</t>
        </is>
      </c>
      <c r="Z1545" s="195" t="inlineStr">
        <is>
          <t>NONE</t>
        </is>
      </c>
      <c r="AA1545" s="195" t="inlineStr">
        <is>
          <t>NONE</t>
        </is>
      </c>
      <c r="AB1545" s="195" t="inlineStr">
        <is>
          <t>NONE</t>
        </is>
      </c>
      <c r="AC1545" s="195" t="n">
        <v>0</v>
      </c>
      <c r="AD1545" s="195" t="inlineStr"/>
    </row>
    <row r="1546">
      <c r="A1546" s="195" t="inlineStr">
        <is>
          <t>MITRE_ATTACK</t>
        </is>
      </c>
      <c r="B1546" s="195" t="inlineStr">
        <is>
          <t>T1136.002</t>
        </is>
      </c>
      <c r="C1546" s="195" t="inlineStr">
        <is>
          <t>Tactic: Persistence | Technique: Domain Account | 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net user /add /domain command can be used to create a domain account.(Citation: Savill 1999)</t>
        </is>
      </c>
      <c r="D1546" s="195" t="n">
        <v>6</v>
      </c>
      <c r="E1546" s="195" t="inlineStr">
        <is>
          <t>MEDIUM</t>
        </is>
      </c>
      <c r="F1546" s="195" t="n">
        <v>2</v>
      </c>
      <c r="G1546" s="195" t="n">
        <v>2</v>
      </c>
      <c r="H1546" s="195" t="inlineStr">
        <is>
          <t>MEDIUM</t>
        </is>
      </c>
      <c r="I1546" s="195" t="n">
        <v>10</v>
      </c>
      <c r="J1546" s="195" t="inlineStr">
        <is>
          <t>NO</t>
        </is>
      </c>
      <c r="K1546" s="195" t="inlineStr">
        <is>
          <t>https://attack.mitre.org/techniques/T1136/002</t>
        </is>
      </c>
      <c r="L1546" s="195" t="inlineStr"/>
      <c r="M1546" s="195" t="inlineStr">
        <is>
          <t>Implement detections</t>
        </is>
      </c>
      <c r="N1546" s="195" t="inlineStr">
        <is>
          <t>https://attack.mitre.org/techniques/T1136/002</t>
        </is>
      </c>
      <c r="O1546" s="195" t="inlineStr">
        <is>
          <t>Implement detection rules for this technique</t>
        </is>
      </c>
      <c r="P1546" s="195" t="inlineStr">
        <is>
          <t>Tactics: Persistence</t>
        </is>
      </c>
      <c r="Q1546" s="195" t="inlineStr">
        <is>
          <t>P4</t>
        </is>
      </c>
      <c r="R1546" s="195" t="inlineStr">
        <is>
          <t>🔍 Investigate and apply appropriate controls</t>
        </is>
      </c>
      <c r="S1546" s="195" t="inlineStr">
        <is>
          <t>MITRE technique - no IP context</t>
        </is>
      </c>
      <c r="T1546" s="195" t="n">
        <v>0</v>
      </c>
      <c r="U1546" s="195" t="n">
        <v>0</v>
      </c>
      <c r="V1546" s="195" t="inlineStr">
        <is>
          <t>T1136.002:Domain Account | T1078.002:Domain Accounts</t>
        </is>
      </c>
      <c r="W1546" s="195" t="n">
        <v>1</v>
      </c>
      <c r="X1546" s="195" t="inlineStr">
        <is>
          <t>LOW (40%)</t>
        </is>
      </c>
      <c r="Y1546" s="195" t="inlineStr">
        <is>
          <t>NONE</t>
        </is>
      </c>
      <c r="Z1546" s="195" t="inlineStr">
        <is>
          <t>NONE</t>
        </is>
      </c>
      <c r="AA1546" s="195" t="inlineStr">
        <is>
          <t>NONE</t>
        </is>
      </c>
      <c r="AB1546" s="195" t="inlineStr">
        <is>
          <t>NONE</t>
        </is>
      </c>
      <c r="AC1546" s="195" t="n">
        <v>0</v>
      </c>
      <c r="AD1546" s="195" t="inlineStr"/>
    </row>
    <row r="1547">
      <c r="A1547" s="195" t="inlineStr">
        <is>
          <t>MITRE_ATTACK</t>
        </is>
      </c>
      <c r="B1547" s="195" t="inlineStr">
        <is>
          <t>T1564.014</t>
        </is>
      </c>
      <c r="C1547" s="195" t="inlineStr">
        <is>
          <t>Tactic: Defense Evasion | Technique: Extended Attributes | 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t>
        </is>
      </c>
      <c r="D1547" s="195" t="n">
        <v>6</v>
      </c>
      <c r="E1547" s="195" t="inlineStr">
        <is>
          <t>MEDIUM</t>
        </is>
      </c>
      <c r="F1547" s="195" t="n">
        <v>2</v>
      </c>
      <c r="G1547" s="195" t="n">
        <v>2</v>
      </c>
      <c r="H1547" s="195" t="inlineStr">
        <is>
          <t>MEDIUM</t>
        </is>
      </c>
      <c r="I1547" s="195" t="n">
        <v>10</v>
      </c>
      <c r="J1547" s="195" t="inlineStr">
        <is>
          <t>NO</t>
        </is>
      </c>
      <c r="K1547" s="195" t="inlineStr">
        <is>
          <t>https://attack.mitre.org/techniques/T1564/014</t>
        </is>
      </c>
      <c r="L1547" s="195" t="inlineStr"/>
      <c r="M1547" s="195" t="inlineStr">
        <is>
          <t>Implement detections</t>
        </is>
      </c>
      <c r="N1547" s="195" t="inlineStr">
        <is>
          <t>https://attack.mitre.org/techniques/T1564/014</t>
        </is>
      </c>
      <c r="O1547" s="195" t="inlineStr">
        <is>
          <t>Implement detection rules for this technique</t>
        </is>
      </c>
      <c r="P1547" s="195" t="inlineStr">
        <is>
          <t>Tactics: Defense Evasion</t>
        </is>
      </c>
      <c r="Q1547" s="195" t="inlineStr">
        <is>
          <t>P4</t>
        </is>
      </c>
      <c r="R1547" s="195" t="inlineStr">
        <is>
          <t>🔍 Investigate and apply appropriate controls</t>
        </is>
      </c>
      <c r="S1547" s="195" t="inlineStr">
        <is>
          <t>MITRE technique - no IP context</t>
        </is>
      </c>
      <c r="T1547" s="195" t="n">
        <v>0</v>
      </c>
      <c r="U1547" s="195" t="n">
        <v>0</v>
      </c>
      <c r="V1547" s="195" t="inlineStr">
        <is>
          <t>T1564.014:Extended Attributes</t>
        </is>
      </c>
      <c r="W1547" s="195" t="n">
        <v>1</v>
      </c>
      <c r="X1547" s="195" t="inlineStr">
        <is>
          <t>LOW (40%)</t>
        </is>
      </c>
      <c r="Y1547" s="195" t="inlineStr">
        <is>
          <t>NONE</t>
        </is>
      </c>
      <c r="Z1547" s="195" t="inlineStr">
        <is>
          <t>NONE</t>
        </is>
      </c>
      <c r="AA1547" s="195" t="inlineStr">
        <is>
          <t>NONE</t>
        </is>
      </c>
      <c r="AB1547" s="195" t="inlineStr">
        <is>
          <t>NONE</t>
        </is>
      </c>
      <c r="AC1547" s="195" t="n">
        <v>0</v>
      </c>
      <c r="AD1547" s="195" t="inlineStr"/>
    </row>
    <row r="1548">
      <c r="A1548" s="195" t="inlineStr">
        <is>
          <t>MITRE_ATTACK</t>
        </is>
      </c>
      <c r="B1548" s="195" t="inlineStr">
        <is>
          <t>T1589.003</t>
        </is>
      </c>
      <c r="C1548" s="195" t="inlineStr">
        <is>
          <t>Tactic: Reconnaissance | Technique: Employee Names | 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t>
        </is>
      </c>
      <c r="D1548" s="195" t="n">
        <v>6</v>
      </c>
      <c r="E1548" s="195" t="inlineStr">
        <is>
          <t>MEDIUM</t>
        </is>
      </c>
      <c r="F1548" s="195" t="n">
        <v>2</v>
      </c>
      <c r="G1548" s="195" t="n">
        <v>2</v>
      </c>
      <c r="H1548" s="195" t="inlineStr">
        <is>
          <t>MEDIUM</t>
        </is>
      </c>
      <c r="I1548" s="195" t="n">
        <v>10</v>
      </c>
      <c r="J1548" s="195" t="inlineStr">
        <is>
          <t>NO</t>
        </is>
      </c>
      <c r="K1548" s="195" t="inlineStr">
        <is>
          <t>https://attack.mitre.org/techniques/T1589/003</t>
        </is>
      </c>
      <c r="L1548" s="195" t="inlineStr"/>
      <c r="M1548" s="195" t="inlineStr">
        <is>
          <t>Implement detections</t>
        </is>
      </c>
      <c r="N1548" s="195" t="inlineStr">
        <is>
          <t>https://attack.mitre.org/techniques/T1589/003</t>
        </is>
      </c>
      <c r="O1548" s="195" t="inlineStr">
        <is>
          <t>Implement detection rules for this technique</t>
        </is>
      </c>
      <c r="P1548" s="195" t="inlineStr">
        <is>
          <t>Tactics: Reconnaissance</t>
        </is>
      </c>
      <c r="Q1548" s="195" t="inlineStr">
        <is>
          <t>P4</t>
        </is>
      </c>
      <c r="R1548" s="195" t="inlineStr">
        <is>
          <t>🔍 Investigate and apply appropriate controls</t>
        </is>
      </c>
      <c r="S1548" s="195" t="inlineStr">
        <is>
          <t>MITRE technique - no IP context</t>
        </is>
      </c>
      <c r="T1548" s="195" t="n">
        <v>0</v>
      </c>
      <c r="U1548" s="195" t="n">
        <v>0</v>
      </c>
      <c r="V1548" s="195" t="inlineStr">
        <is>
          <t>T1589.003:Employee Names | T1594:Search Victim-Owned Websites | T1589.002:Email Addresses</t>
        </is>
      </c>
      <c r="W1548" s="195" t="n">
        <v>1</v>
      </c>
      <c r="X1548" s="195" t="inlineStr">
        <is>
          <t>LOW (40%)</t>
        </is>
      </c>
      <c r="Y1548" s="195" t="inlineStr">
        <is>
          <t>NONE</t>
        </is>
      </c>
      <c r="Z1548" s="195" t="inlineStr">
        <is>
          <t>NONE</t>
        </is>
      </c>
      <c r="AA1548" s="195" t="inlineStr">
        <is>
          <t>NONE</t>
        </is>
      </c>
      <c r="AB1548" s="195" t="inlineStr">
        <is>
          <t>NONE</t>
        </is>
      </c>
      <c r="AC1548" s="195" t="n">
        <v>0</v>
      </c>
      <c r="AD1548" s="195" t="inlineStr"/>
    </row>
    <row r="1549">
      <c r="A1549" s="195" t="inlineStr">
        <is>
          <t>MITRE_ATTACK</t>
        </is>
      </c>
      <c r="B1549" s="195" t="inlineStr">
        <is>
          <t>T1677</t>
        </is>
      </c>
      <c r="C1549" s="195" t="inlineStr">
        <is>
          <t>Tactic: Execution | Technique: Poisoned Pipeline Execution | Adversaries may manipulate continuous integration / continuous development (CI/CD) processes by injecting malicious code into the build process. There are several mechanisms for poisoning pipelines: * In a Direct Pipeline Execution scenario, the threat actor directly modifies the CI configuration file (e.g., `gitlab-ci.yml` in GitLab). They may include a command to exfiltrate credentials leveraged in the build process to a remote serve</t>
        </is>
      </c>
      <c r="D1549" s="195" t="n">
        <v>6</v>
      </c>
      <c r="E1549" s="195" t="inlineStr">
        <is>
          <t>MEDIUM</t>
        </is>
      </c>
      <c r="F1549" s="195" t="n">
        <v>2</v>
      </c>
      <c r="G1549" s="195" t="n">
        <v>2</v>
      </c>
      <c r="H1549" s="195" t="inlineStr">
        <is>
          <t>MEDIUM</t>
        </is>
      </c>
      <c r="I1549" s="195" t="n">
        <v>10</v>
      </c>
      <c r="J1549" s="195" t="inlineStr">
        <is>
          <t>NO</t>
        </is>
      </c>
      <c r="K1549" s="195" t="inlineStr">
        <is>
          <t>https://attack.mitre.org/techniques/T1677</t>
        </is>
      </c>
      <c r="L1549" s="195" t="inlineStr"/>
      <c r="M1549" s="195" t="inlineStr">
        <is>
          <t>Implement detections</t>
        </is>
      </c>
      <c r="N1549" s="195" t="inlineStr">
        <is>
          <t>https://attack.mitre.org/techniques/T1677</t>
        </is>
      </c>
      <c r="O1549" s="195" t="inlineStr">
        <is>
          <t>Implement detection rules for this technique</t>
        </is>
      </c>
      <c r="P1549" s="195" t="inlineStr">
        <is>
          <t>Tactics: Execution</t>
        </is>
      </c>
      <c r="Q1549" s="195" t="inlineStr">
        <is>
          <t>P4</t>
        </is>
      </c>
      <c r="R1549" s="195" t="inlineStr">
        <is>
          <t>🔍 Investigate and apply appropriate controls</t>
        </is>
      </c>
      <c r="S1549" s="195" t="inlineStr">
        <is>
          <t>MITRE technique - no IP context</t>
        </is>
      </c>
      <c r="T1549" s="195" t="n">
        <v>0</v>
      </c>
      <c r="U1549" s="195" t="n">
        <v>0</v>
      </c>
      <c r="V1549" s="195" t="inlineStr">
        <is>
          <t>T1677:Poisoned Pipeline Execution | T1589.001:Credentials</t>
        </is>
      </c>
      <c r="W1549" s="195" t="n">
        <v>1</v>
      </c>
      <c r="X1549" s="195" t="inlineStr">
        <is>
          <t>LOW (40%)</t>
        </is>
      </c>
      <c r="Y1549" s="195" t="inlineStr">
        <is>
          <t>NONE</t>
        </is>
      </c>
      <c r="Z1549" s="195" t="inlineStr">
        <is>
          <t>NONE</t>
        </is>
      </c>
      <c r="AA1549" s="195" t="inlineStr">
        <is>
          <t>NONE</t>
        </is>
      </c>
      <c r="AB1549" s="195" t="inlineStr">
        <is>
          <t>NONE</t>
        </is>
      </c>
      <c r="AC1549" s="195" t="n">
        <v>0</v>
      </c>
      <c r="AD1549" s="195" t="inlineStr"/>
    </row>
    <row r="1550">
      <c r="A1550" s="195" t="inlineStr">
        <is>
          <t>MITRE_ATTACK</t>
        </is>
      </c>
      <c r="B1550" s="195" t="inlineStr">
        <is>
          <t>T1482</t>
        </is>
      </c>
      <c r="C1550" s="195" t="inlineStr">
        <is>
          <t>Tactic: Discovery | Technique: Domain Trust Discovery | 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t>
        </is>
      </c>
      <c r="D1550" s="195" t="n">
        <v>6</v>
      </c>
      <c r="E1550" s="195" t="inlineStr">
        <is>
          <t>MEDIUM</t>
        </is>
      </c>
      <c r="F1550" s="195" t="n">
        <v>2</v>
      </c>
      <c r="G1550" s="195" t="n">
        <v>2</v>
      </c>
      <c r="H1550" s="195" t="inlineStr">
        <is>
          <t>MEDIUM</t>
        </is>
      </c>
      <c r="I1550" s="195" t="n">
        <v>10</v>
      </c>
      <c r="J1550" s="195" t="inlineStr">
        <is>
          <t>NO</t>
        </is>
      </c>
      <c r="K1550" s="195" t="inlineStr">
        <is>
          <t>https://attack.mitre.org/techniques/T1482</t>
        </is>
      </c>
      <c r="L1550" s="195" t="inlineStr"/>
      <c r="M1550" s="195" t="inlineStr">
        <is>
          <t>Implement detections</t>
        </is>
      </c>
      <c r="N1550" s="195" t="inlineStr">
        <is>
          <t>https://attack.mitre.org/techniques/T1482</t>
        </is>
      </c>
      <c r="O1550" s="195" t="inlineStr">
        <is>
          <t>Implement detection rules for this technique</t>
        </is>
      </c>
      <c r="P1550" s="195" t="inlineStr">
        <is>
          <t>Tactics: Discovery</t>
        </is>
      </c>
      <c r="Q1550" s="195" t="inlineStr">
        <is>
          <t>P4</t>
        </is>
      </c>
      <c r="R1550" s="195" t="inlineStr">
        <is>
          <t>🔍 Investigate and apply appropriate controls</t>
        </is>
      </c>
      <c r="S1550" s="195" t="inlineStr">
        <is>
          <t>MITRE technique - no IP context</t>
        </is>
      </c>
      <c r="T1550" s="195" t="n">
        <v>0</v>
      </c>
      <c r="U1550" s="195" t="n">
        <v>0</v>
      </c>
      <c r="V1550" s="195" t="inlineStr">
        <is>
          <t>T1482:Domain Trust Discovery</t>
        </is>
      </c>
      <c r="W1550" s="195" t="n">
        <v>1</v>
      </c>
      <c r="X1550" s="195" t="inlineStr">
        <is>
          <t>LOW (40%)</t>
        </is>
      </c>
      <c r="Y1550" s="195" t="inlineStr">
        <is>
          <t>NONE</t>
        </is>
      </c>
      <c r="Z1550" s="195" t="inlineStr">
        <is>
          <t>NONE</t>
        </is>
      </c>
      <c r="AA1550" s="195" t="inlineStr">
        <is>
          <t>NONE</t>
        </is>
      </c>
      <c r="AB1550" s="195" t="inlineStr">
        <is>
          <t>NONE</t>
        </is>
      </c>
      <c r="AC1550" s="195" t="n">
        <v>0</v>
      </c>
      <c r="AD1550" s="195" t="inlineStr"/>
    </row>
    <row r="1551">
      <c r="A1551" s="195" t="inlineStr">
        <is>
          <t>MITRE_ATTACK</t>
        </is>
      </c>
      <c r="B1551" s="195" t="inlineStr">
        <is>
          <t>T1558.001</t>
        </is>
      </c>
      <c r="C1551" s="195" t="inlineStr">
        <is>
          <t>Tactic: Credential Access | Technique: Golden Ticket | 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t>
        </is>
      </c>
      <c r="D1551" s="195" t="n">
        <v>6</v>
      </c>
      <c r="E1551" s="195" t="inlineStr">
        <is>
          <t>MEDIUM</t>
        </is>
      </c>
      <c r="F1551" s="195" t="n">
        <v>2</v>
      </c>
      <c r="G1551" s="195" t="n">
        <v>2</v>
      </c>
      <c r="H1551" s="195" t="inlineStr">
        <is>
          <t>MEDIUM</t>
        </is>
      </c>
      <c r="I1551" s="195" t="n">
        <v>10</v>
      </c>
      <c r="J1551" s="195" t="inlineStr">
        <is>
          <t>NO</t>
        </is>
      </c>
      <c r="K1551" s="195" t="inlineStr">
        <is>
          <t>https://attack.mitre.org/techniques/T1558/001</t>
        </is>
      </c>
      <c r="L1551" s="195" t="inlineStr"/>
      <c r="M1551" s="195" t="inlineStr">
        <is>
          <t>Implement detections</t>
        </is>
      </c>
      <c r="N1551" s="195" t="inlineStr">
        <is>
          <t>https://attack.mitre.org/techniques/T1558/001</t>
        </is>
      </c>
      <c r="O1551" s="195" t="inlineStr">
        <is>
          <t>Implement detection rules for this technique</t>
        </is>
      </c>
      <c r="P1551" s="195" t="inlineStr">
        <is>
          <t>Tactics: Credential Access</t>
        </is>
      </c>
      <c r="Q1551" s="195" t="inlineStr">
        <is>
          <t>P4</t>
        </is>
      </c>
      <c r="R1551" s="195" t="inlineStr">
        <is>
          <t>🔍 Investigate and apply appropriate controls</t>
        </is>
      </c>
      <c r="S1551" s="195" t="inlineStr">
        <is>
          <t>MITRE technique - no IP context</t>
        </is>
      </c>
      <c r="T1551" s="195" t="n">
        <v>0</v>
      </c>
      <c r="U1551" s="195" t="n">
        <v>0</v>
      </c>
      <c r="V1551" s="195" t="inlineStr">
        <is>
          <t>T1558.001:Golden Ticket</t>
        </is>
      </c>
      <c r="W1551" s="195" t="n">
        <v>1</v>
      </c>
      <c r="X1551" s="195" t="inlineStr">
        <is>
          <t>LOW (40%)</t>
        </is>
      </c>
      <c r="Y1551" s="195" t="inlineStr">
        <is>
          <t>NONE</t>
        </is>
      </c>
      <c r="Z1551" s="195" t="inlineStr">
        <is>
          <t>NONE</t>
        </is>
      </c>
      <c r="AA1551" s="195" t="inlineStr">
        <is>
          <t>NONE</t>
        </is>
      </c>
      <c r="AB1551" s="195" t="inlineStr">
        <is>
          <t>NONE</t>
        </is>
      </c>
      <c r="AC1551" s="195" t="n">
        <v>0</v>
      </c>
      <c r="AD1551" s="195" t="inlineStr"/>
    </row>
    <row r="1552">
      <c r="A1552" s="195" t="inlineStr">
        <is>
          <t>MITRE_ATTACK</t>
        </is>
      </c>
      <c r="B1552" s="195" t="inlineStr">
        <is>
          <t>T1020</t>
        </is>
      </c>
      <c r="C1552" s="195" t="inlineStr">
        <is>
          <t>Tactic: Exfiltration | Technique: Automated Exfiltration | 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t>
        </is>
      </c>
      <c r="D1552" s="195" t="n">
        <v>6</v>
      </c>
      <c r="E1552" s="195" t="inlineStr">
        <is>
          <t>MEDIUM</t>
        </is>
      </c>
      <c r="F1552" s="195" t="n">
        <v>2</v>
      </c>
      <c r="G1552" s="195" t="n">
        <v>2</v>
      </c>
      <c r="H1552" s="195" t="inlineStr">
        <is>
          <t>MEDIUM</t>
        </is>
      </c>
      <c r="I1552" s="195" t="n">
        <v>10</v>
      </c>
      <c r="J1552" s="195" t="inlineStr">
        <is>
          <t>NO</t>
        </is>
      </c>
      <c r="K1552" s="195" t="inlineStr">
        <is>
          <t>https://attack.mitre.org/techniques/T1020</t>
        </is>
      </c>
      <c r="L1552" s="195" t="inlineStr"/>
      <c r="M1552" s="195" t="inlineStr">
        <is>
          <t>Implement detections</t>
        </is>
      </c>
      <c r="N1552" s="195" t="inlineStr">
        <is>
          <t>https://attack.mitre.org/techniques/T1020</t>
        </is>
      </c>
      <c r="O1552" s="195" t="inlineStr">
        <is>
          <t>Implement detection rules for this technique</t>
        </is>
      </c>
      <c r="P1552" s="195" t="inlineStr">
        <is>
          <t>Tactics: Exfiltration</t>
        </is>
      </c>
      <c r="Q1552" s="195" t="inlineStr">
        <is>
          <t>P4</t>
        </is>
      </c>
      <c r="R1552" s="195" t="inlineStr">
        <is>
          <t>🔍 Investigate and apply appropriate controls</t>
        </is>
      </c>
      <c r="S1552" s="195" t="inlineStr">
        <is>
          <t>MITRE technique - no IP context</t>
        </is>
      </c>
      <c r="T1552" s="195" t="n">
        <v>0</v>
      </c>
      <c r="U1552" s="195" t="n">
        <v>0</v>
      </c>
      <c r="V1552" s="195" t="inlineStr">
        <is>
          <t>T1020:Automated Exfiltration | T1041:Exfiltration Over C2 Channel | T1048:Exfiltration Over Alternative Protocol</t>
        </is>
      </c>
      <c r="W1552" s="195" t="n">
        <v>1</v>
      </c>
      <c r="X1552" s="195" t="inlineStr">
        <is>
          <t>LOW (40%)</t>
        </is>
      </c>
      <c r="Y1552" s="195" t="inlineStr">
        <is>
          <t>NONE</t>
        </is>
      </c>
      <c r="Z1552" s="195" t="inlineStr">
        <is>
          <t>NONE</t>
        </is>
      </c>
      <c r="AA1552" s="195" t="inlineStr">
        <is>
          <t>NONE</t>
        </is>
      </c>
      <c r="AB1552" s="195" t="inlineStr">
        <is>
          <t>NONE</t>
        </is>
      </c>
      <c r="AC1552" s="195" t="n">
        <v>0</v>
      </c>
      <c r="AD1552" s="195" t="inlineStr"/>
    </row>
    <row r="1553">
      <c r="A1553" s="195" t="inlineStr">
        <is>
          <t>MITRE_ATTACK</t>
        </is>
      </c>
      <c r="B1553" s="195" t="inlineStr">
        <is>
          <t>T1592.004</t>
        </is>
      </c>
      <c r="C1553" s="195" t="inlineStr">
        <is>
          <t>Tactic: Reconnaissance | Technique: Client Configurations | 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t>
        </is>
      </c>
      <c r="D1553" s="195" t="n">
        <v>6</v>
      </c>
      <c r="E1553" s="195" t="inlineStr">
        <is>
          <t>MEDIUM</t>
        </is>
      </c>
      <c r="F1553" s="195" t="n">
        <v>2</v>
      </c>
      <c r="G1553" s="195" t="n">
        <v>2</v>
      </c>
      <c r="H1553" s="195" t="inlineStr">
        <is>
          <t>MEDIUM</t>
        </is>
      </c>
      <c r="I1553" s="195" t="n">
        <v>10</v>
      </c>
      <c r="J1553" s="195" t="inlineStr">
        <is>
          <t>NO</t>
        </is>
      </c>
      <c r="K1553" s="195" t="inlineStr">
        <is>
          <t>https://attack.mitre.org/techniques/T1592/004</t>
        </is>
      </c>
      <c r="L1553" s="195" t="inlineStr"/>
      <c r="M1553" s="195" t="inlineStr">
        <is>
          <t>Implement detections</t>
        </is>
      </c>
      <c r="N1553" s="195" t="inlineStr">
        <is>
          <t>https://attack.mitre.org/techniques/T1592/004</t>
        </is>
      </c>
      <c r="O1553" s="195" t="inlineStr">
        <is>
          <t>Implement detection rules for this technique</t>
        </is>
      </c>
      <c r="P1553" s="195" t="inlineStr">
        <is>
          <t>Tactics: Reconnaissance</t>
        </is>
      </c>
      <c r="Q1553" s="195" t="inlineStr">
        <is>
          <t>P4</t>
        </is>
      </c>
      <c r="R1553" s="195" t="inlineStr">
        <is>
          <t>🔍 Investigate and apply appropriate controls</t>
        </is>
      </c>
      <c r="S1553" s="195" t="inlineStr">
        <is>
          <t>MITRE technique - no IP context</t>
        </is>
      </c>
      <c r="T1553" s="195" t="n">
        <v>0</v>
      </c>
      <c r="U1553" s="195" t="n">
        <v>0</v>
      </c>
      <c r="V1553" s="195" t="inlineStr">
        <is>
          <t>T1592.004:Client Configurations | T1595:Active Scanning</t>
        </is>
      </c>
      <c r="W1553" s="195" t="n">
        <v>1</v>
      </c>
      <c r="X1553" s="195" t="inlineStr">
        <is>
          <t>LOW (40%)</t>
        </is>
      </c>
      <c r="Y1553" s="195" t="inlineStr">
        <is>
          <t>NONE</t>
        </is>
      </c>
      <c r="Z1553" s="195" t="inlineStr">
        <is>
          <t>NONE</t>
        </is>
      </c>
      <c r="AA1553" s="195" t="inlineStr">
        <is>
          <t>NONE</t>
        </is>
      </c>
      <c r="AB1553" s="195" t="inlineStr">
        <is>
          <t>NONE</t>
        </is>
      </c>
      <c r="AC1553" s="195" t="n">
        <v>0</v>
      </c>
      <c r="AD1553" s="195" t="inlineStr"/>
    </row>
    <row r="1554">
      <c r="A1554" s="195" t="inlineStr">
        <is>
          <t>MITRE_ATTACK</t>
        </is>
      </c>
      <c r="B1554" s="195" t="inlineStr">
        <is>
          <t>T1562.007</t>
        </is>
      </c>
      <c r="C1554" s="195" t="inlineStr">
        <is>
          <t>Tactic: Defense Evasion | Technique: Disable or Modify Cloud Firewall | 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t>
        </is>
      </c>
      <c r="D1554" s="195" t="n">
        <v>6</v>
      </c>
      <c r="E1554" s="195" t="inlineStr">
        <is>
          <t>MEDIUM</t>
        </is>
      </c>
      <c r="F1554" s="195" t="n">
        <v>2</v>
      </c>
      <c r="G1554" s="195" t="n">
        <v>2</v>
      </c>
      <c r="H1554" s="195" t="inlineStr">
        <is>
          <t>MEDIUM</t>
        </is>
      </c>
      <c r="I1554" s="195" t="n">
        <v>10</v>
      </c>
      <c r="J1554" s="195" t="inlineStr">
        <is>
          <t>NO</t>
        </is>
      </c>
      <c r="K1554" s="195" t="inlineStr">
        <is>
          <t>https://attack.mitre.org/techniques/T1562/007</t>
        </is>
      </c>
      <c r="L1554" s="195" t="inlineStr"/>
      <c r="M1554" s="195" t="inlineStr">
        <is>
          <t>Implement detections</t>
        </is>
      </c>
      <c r="N1554" s="195" t="inlineStr">
        <is>
          <t>https://attack.mitre.org/techniques/T1562/007</t>
        </is>
      </c>
      <c r="O1554" s="195" t="inlineStr">
        <is>
          <t>Implement detection rules for this technique</t>
        </is>
      </c>
      <c r="P1554" s="195" t="inlineStr">
        <is>
          <t>Tactics: Defense Evasion</t>
        </is>
      </c>
      <c r="Q1554" s="195" t="inlineStr">
        <is>
          <t>P4</t>
        </is>
      </c>
      <c r="R1554" s="195" t="inlineStr">
        <is>
          <t>🔍 Investigate and apply appropriate controls</t>
        </is>
      </c>
      <c r="S1554" s="195" t="inlineStr">
        <is>
          <t>MITRE technique - no IP context</t>
        </is>
      </c>
      <c r="T1554" s="195" t="n">
        <v>0</v>
      </c>
      <c r="U1554" s="195" t="n">
        <v>0</v>
      </c>
      <c r="V1554" s="195" t="inlineStr">
        <is>
          <t>T1562.007:Disable or Modify Cloud Firewall | T1562.004:Disable or Modify System Firewall</t>
        </is>
      </c>
      <c r="W1554" s="195" t="n">
        <v>1</v>
      </c>
      <c r="X1554" s="195" t="inlineStr">
        <is>
          <t>LOW (40%)</t>
        </is>
      </c>
      <c r="Y1554" s="195" t="inlineStr">
        <is>
          <t>NONE</t>
        </is>
      </c>
      <c r="Z1554" s="195" t="inlineStr">
        <is>
          <t>NONE</t>
        </is>
      </c>
      <c r="AA1554" s="195" t="inlineStr">
        <is>
          <t>NONE</t>
        </is>
      </c>
      <c r="AB1554" s="195" t="inlineStr">
        <is>
          <t>NONE</t>
        </is>
      </c>
      <c r="AC1554" s="195" t="n">
        <v>0</v>
      </c>
      <c r="AD1554" s="195" t="inlineStr"/>
    </row>
    <row r="1555">
      <c r="A1555" s="195" t="inlineStr">
        <is>
          <t>MITRE_ATTACK</t>
        </is>
      </c>
      <c r="B1555" s="195" t="inlineStr">
        <is>
          <t>T1219.001</t>
        </is>
      </c>
      <c r="C1555" s="195" t="inlineStr">
        <is>
          <t>Tactic: Command And Control | Technique: IDE Tunneling | 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t>
        </is>
      </c>
      <c r="D1555" s="195" t="n">
        <v>6</v>
      </c>
      <c r="E1555" s="195" t="inlineStr">
        <is>
          <t>MEDIUM</t>
        </is>
      </c>
      <c r="F1555" s="195" t="n">
        <v>2</v>
      </c>
      <c r="G1555" s="195" t="n">
        <v>2</v>
      </c>
      <c r="H1555" s="195" t="inlineStr">
        <is>
          <t>MEDIUM</t>
        </is>
      </c>
      <c r="I1555" s="195" t="n">
        <v>10</v>
      </c>
      <c r="J1555" s="195" t="inlineStr">
        <is>
          <t>NO</t>
        </is>
      </c>
      <c r="K1555" s="195" t="inlineStr">
        <is>
          <t>https://attack.mitre.org/techniques/T1219/001</t>
        </is>
      </c>
      <c r="L1555" s="195" t="inlineStr"/>
      <c r="M1555" s="195" t="inlineStr">
        <is>
          <t>Implement detections</t>
        </is>
      </c>
      <c r="N1555" s="195" t="inlineStr">
        <is>
          <t>https://attack.mitre.org/techniques/T1219/001</t>
        </is>
      </c>
      <c r="O1555" s="195" t="inlineStr">
        <is>
          <t>Implement detection rules for this technique</t>
        </is>
      </c>
      <c r="P1555" s="195" t="inlineStr">
        <is>
          <t>Tactics: Command And Control</t>
        </is>
      </c>
      <c r="Q1555" s="195" t="inlineStr">
        <is>
          <t>P4</t>
        </is>
      </c>
      <c r="R1555" s="195" t="inlineStr">
        <is>
          <t>🔍 Investigate and apply appropriate controls</t>
        </is>
      </c>
      <c r="S1555" s="195" t="inlineStr">
        <is>
          <t>MITRE technique - no IP context</t>
        </is>
      </c>
      <c r="T1555" s="195" t="n">
        <v>0</v>
      </c>
      <c r="U1555" s="195" t="n">
        <v>0</v>
      </c>
      <c r="V1555" s="195" t="inlineStr">
        <is>
          <t>T1219.001:IDE Tunneling | T1592.002:Software</t>
        </is>
      </c>
      <c r="W1555" s="195" t="n">
        <v>1</v>
      </c>
      <c r="X1555" s="195" t="inlineStr">
        <is>
          <t>LOW (40%)</t>
        </is>
      </c>
      <c r="Y1555" s="195" t="inlineStr">
        <is>
          <t>NONE</t>
        </is>
      </c>
      <c r="Z1555" s="195" t="inlineStr">
        <is>
          <t>NONE</t>
        </is>
      </c>
      <c r="AA1555" s="195" t="inlineStr">
        <is>
          <t>NONE</t>
        </is>
      </c>
      <c r="AB1555" s="195" t="inlineStr">
        <is>
          <t>NONE</t>
        </is>
      </c>
      <c r="AC1555" s="195" t="n">
        <v>0</v>
      </c>
      <c r="AD1555" s="195" t="inlineStr"/>
    </row>
    <row r="1556">
      <c r="A1556" s="195" t="inlineStr">
        <is>
          <t>MITRE_ATTACK</t>
        </is>
      </c>
      <c r="B1556" s="195" t="inlineStr">
        <is>
          <t>T1036.002</t>
        </is>
      </c>
      <c r="C1556" s="195" t="inlineStr">
        <is>
          <t>Tactic: Defense Evasion | Technique: Right-to-Left Override | 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March 25 \u202Excod.scr will display as March 25 rcs.docx . A JavaScript file named photo_high_re\u202Egnp.js will be displayed as pho</t>
        </is>
      </c>
      <c r="D1556" s="195" t="n">
        <v>6</v>
      </c>
      <c r="E1556" s="195" t="inlineStr">
        <is>
          <t>MEDIUM</t>
        </is>
      </c>
      <c r="F1556" s="195" t="n">
        <v>2</v>
      </c>
      <c r="G1556" s="195" t="n">
        <v>2</v>
      </c>
      <c r="H1556" s="195" t="inlineStr">
        <is>
          <t>MEDIUM</t>
        </is>
      </c>
      <c r="I1556" s="195" t="n">
        <v>10</v>
      </c>
      <c r="J1556" s="195" t="inlineStr">
        <is>
          <t>NO</t>
        </is>
      </c>
      <c r="K1556" s="195" t="inlineStr">
        <is>
          <t>https://attack.mitre.org/techniques/T1036/002</t>
        </is>
      </c>
      <c r="L1556" s="195" t="inlineStr"/>
      <c r="M1556" s="195" t="inlineStr">
        <is>
          <t>Implement detections</t>
        </is>
      </c>
      <c r="N1556" s="195" t="inlineStr">
        <is>
          <t>https://attack.mitre.org/techniques/T1036/002</t>
        </is>
      </c>
      <c r="O1556" s="195" t="inlineStr">
        <is>
          <t>Implement detection rules for this technique</t>
        </is>
      </c>
      <c r="P1556" s="195" t="inlineStr">
        <is>
          <t>Tactics: Defense Evasion</t>
        </is>
      </c>
      <c r="Q1556" s="195" t="inlineStr">
        <is>
          <t>P4</t>
        </is>
      </c>
      <c r="R1556" s="195" t="inlineStr">
        <is>
          <t>🔍 Investigate and apply appropriate controls</t>
        </is>
      </c>
      <c r="S1556" s="195" t="inlineStr">
        <is>
          <t>MITRE technique - no IP context</t>
        </is>
      </c>
      <c r="T1556" s="195" t="n">
        <v>0</v>
      </c>
      <c r="U1556" s="195" t="n">
        <v>0</v>
      </c>
      <c r="V1556" s="195" t="inlineStr">
        <is>
          <t>T1036.002:Right-to-Left Override | T1059.007:JavaScript | T1546.002:Screensaver</t>
        </is>
      </c>
      <c r="W1556" s="195" t="n">
        <v>1</v>
      </c>
      <c r="X1556" s="195" t="inlineStr">
        <is>
          <t>LOW (40%)</t>
        </is>
      </c>
      <c r="Y1556" s="195" t="inlineStr">
        <is>
          <t>NONE</t>
        </is>
      </c>
      <c r="Z1556" s="195" t="inlineStr">
        <is>
          <t>NONE</t>
        </is>
      </c>
      <c r="AA1556" s="195" t="inlineStr">
        <is>
          <t>NONE</t>
        </is>
      </c>
      <c r="AB1556" s="195" t="inlineStr">
        <is>
          <t>NONE</t>
        </is>
      </c>
      <c r="AC1556" s="195" t="n">
        <v>0</v>
      </c>
      <c r="AD1556" s="195" t="inlineStr"/>
    </row>
    <row r="1557">
      <c r="A1557" s="195" t="inlineStr">
        <is>
          <t>MITRE_ATTACK</t>
        </is>
      </c>
      <c r="B1557" s="195" t="inlineStr">
        <is>
          <t>T1588.001</t>
        </is>
      </c>
      <c r="C1557" s="195" t="inlineStr">
        <is>
          <t>Tactic: Resource Development | Technique: Malware | 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t>
        </is>
      </c>
      <c r="D1557" s="195" t="n">
        <v>6</v>
      </c>
      <c r="E1557" s="195" t="inlineStr">
        <is>
          <t>MEDIUM</t>
        </is>
      </c>
      <c r="F1557" s="195" t="n">
        <v>2</v>
      </c>
      <c r="G1557" s="195" t="n">
        <v>2</v>
      </c>
      <c r="H1557" s="195" t="inlineStr">
        <is>
          <t>MEDIUM</t>
        </is>
      </c>
      <c r="I1557" s="195" t="n">
        <v>10</v>
      </c>
      <c r="J1557" s="195" t="inlineStr">
        <is>
          <t>NO</t>
        </is>
      </c>
      <c r="K1557" s="195" t="inlineStr">
        <is>
          <t>https://attack.mitre.org/techniques/T1588/001</t>
        </is>
      </c>
      <c r="L1557" s="195" t="inlineStr"/>
      <c r="M1557" s="195" t="inlineStr">
        <is>
          <t>Implement detections</t>
        </is>
      </c>
      <c r="N1557" s="195" t="inlineStr">
        <is>
          <t>https://attack.mitre.org/techniques/T1588/001</t>
        </is>
      </c>
      <c r="O1557" s="195" t="inlineStr">
        <is>
          <t>Implement detection rules for this technique</t>
        </is>
      </c>
      <c r="P1557" s="195" t="inlineStr">
        <is>
          <t>Tactics: Resource Development</t>
        </is>
      </c>
      <c r="Q1557" s="195" t="inlineStr">
        <is>
          <t>P4</t>
        </is>
      </c>
      <c r="R1557" s="195" t="inlineStr">
        <is>
          <t>🔍 Investigate and apply appropriate controls</t>
        </is>
      </c>
      <c r="S1557" s="195" t="inlineStr">
        <is>
          <t>MITRE technique - no IP context</t>
        </is>
      </c>
      <c r="T1557" s="195" t="n">
        <v>0</v>
      </c>
      <c r="U1557" s="195" t="n">
        <v>0</v>
      </c>
      <c r="V1557" s="195" t="inlineStr">
        <is>
          <t>T1588.001:Malware | T1592.002:Software</t>
        </is>
      </c>
      <c r="W1557" s="195" t="n">
        <v>1</v>
      </c>
      <c r="X1557" s="195" t="inlineStr">
        <is>
          <t>LOW (40%)</t>
        </is>
      </c>
      <c r="Y1557" s="195" t="inlineStr">
        <is>
          <t>NONE</t>
        </is>
      </c>
      <c r="Z1557" s="195" t="inlineStr">
        <is>
          <t>NONE</t>
        </is>
      </c>
      <c r="AA1557" s="195" t="inlineStr">
        <is>
          <t>NONE</t>
        </is>
      </c>
      <c r="AB1557" s="195" t="inlineStr">
        <is>
          <t>NONE</t>
        </is>
      </c>
      <c r="AC1557" s="195" t="n">
        <v>0</v>
      </c>
      <c r="AD1557" s="195" t="inlineStr"/>
    </row>
    <row r="1558">
      <c r="A1558" s="195" t="inlineStr">
        <is>
          <t>MITRE_ATTACK</t>
        </is>
      </c>
      <c r="B1558" s="195" t="inlineStr">
        <is>
          <t>T1027.017</t>
        </is>
      </c>
      <c r="C1558" s="195" t="inlineStr">
        <is>
          <t>Tactic: Defense Evasion | Technique: SVG Smuggling | 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 ` tags that enable adversaries to include malicious JavaScript payloads. However, SVGs may appear less suspicious to users than other types of executabl</t>
        </is>
      </c>
      <c r="D1558" s="195" t="n">
        <v>6</v>
      </c>
      <c r="E1558" s="195" t="inlineStr">
        <is>
          <t>MEDIUM</t>
        </is>
      </c>
      <c r="F1558" s="195" t="n">
        <v>2</v>
      </c>
      <c r="G1558" s="195" t="n">
        <v>2</v>
      </c>
      <c r="H1558" s="195" t="inlineStr">
        <is>
          <t>MEDIUM</t>
        </is>
      </c>
      <c r="I1558" s="195" t="n">
        <v>10</v>
      </c>
      <c r="J1558" s="195" t="inlineStr">
        <is>
          <t>NO</t>
        </is>
      </c>
      <c r="K1558" s="195" t="inlineStr">
        <is>
          <t>https://attack.mitre.org/techniques/T1027/017</t>
        </is>
      </c>
      <c r="L1558" s="195" t="inlineStr"/>
      <c r="M1558" s="195" t="inlineStr">
        <is>
          <t>Implement detections</t>
        </is>
      </c>
      <c r="N1558" s="195" t="inlineStr">
        <is>
          <t>https://attack.mitre.org/techniques/T1027/017</t>
        </is>
      </c>
      <c r="O1558" s="195" t="inlineStr">
        <is>
          <t>Implement detection rules for this technique</t>
        </is>
      </c>
      <c r="P1558" s="195" t="inlineStr">
        <is>
          <t>Tactics: Defense Evasion</t>
        </is>
      </c>
      <c r="Q1558" s="195" t="inlineStr">
        <is>
          <t>P4</t>
        </is>
      </c>
      <c r="R1558" s="195" t="inlineStr">
        <is>
          <t>🔍 Investigate and apply appropriate controls</t>
        </is>
      </c>
      <c r="S1558" s="195" t="inlineStr">
        <is>
          <t>MITRE technique - no IP context</t>
        </is>
      </c>
      <c r="T1558" s="195" t="n">
        <v>0</v>
      </c>
      <c r="U1558" s="195" t="n">
        <v>0</v>
      </c>
      <c r="V1558" s="195" t="inlineStr">
        <is>
          <t>T1027.017:SVG Smuggling | T1059.007:JavaScript</t>
        </is>
      </c>
      <c r="W1558" s="195" t="n">
        <v>1</v>
      </c>
      <c r="X1558" s="195" t="inlineStr">
        <is>
          <t>LOW (40%)</t>
        </is>
      </c>
      <c r="Y1558" s="195" t="inlineStr">
        <is>
          <t>NONE</t>
        </is>
      </c>
      <c r="Z1558" s="195" t="inlineStr">
        <is>
          <t>NONE</t>
        </is>
      </c>
      <c r="AA1558" s="195" t="inlineStr">
        <is>
          <t>NONE</t>
        </is>
      </c>
      <c r="AB1558" s="195" t="inlineStr">
        <is>
          <t>NONE</t>
        </is>
      </c>
      <c r="AC1558" s="195" t="n">
        <v>0</v>
      </c>
      <c r="AD1558" s="195" t="inlineStr"/>
    </row>
    <row r="1559">
      <c r="A1559" s="195" t="inlineStr">
        <is>
          <t>MITRE_ATTACK</t>
        </is>
      </c>
      <c r="B1559" s="195" t="inlineStr">
        <is>
          <t>T1542.002</t>
        </is>
      </c>
      <c r="C1559" s="195" t="inlineStr">
        <is>
          <t>Tactic: Persistence, Defense Evasion | Technique: Component Firmware | 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is>
      </c>
      <c r="D1559" s="195" t="n">
        <v>6</v>
      </c>
      <c r="E1559" s="195" t="inlineStr">
        <is>
          <t>MEDIUM</t>
        </is>
      </c>
      <c r="F1559" s="195" t="n">
        <v>2</v>
      </c>
      <c r="G1559" s="195" t="n">
        <v>2</v>
      </c>
      <c r="H1559" s="195" t="inlineStr">
        <is>
          <t>MEDIUM</t>
        </is>
      </c>
      <c r="I1559" s="195" t="n">
        <v>10</v>
      </c>
      <c r="J1559" s="195" t="inlineStr">
        <is>
          <t>NO</t>
        </is>
      </c>
      <c r="K1559" s="195" t="inlineStr">
        <is>
          <t>https://attack.mitre.org/techniques/T1542/002</t>
        </is>
      </c>
      <c r="L1559" s="195" t="inlineStr"/>
      <c r="M1559" s="195" t="inlineStr">
        <is>
          <t>Implement detections</t>
        </is>
      </c>
      <c r="N1559" s="195" t="inlineStr">
        <is>
          <t>https://attack.mitre.org/techniques/T1542/002</t>
        </is>
      </c>
      <c r="O1559" s="195" t="inlineStr">
        <is>
          <t>Implement detection rules for this technique</t>
        </is>
      </c>
      <c r="P1559" s="195" t="inlineStr">
        <is>
          <t>Tactics: Persistence, Defense Evasion</t>
        </is>
      </c>
      <c r="Q1559" s="195" t="inlineStr">
        <is>
          <t>P4</t>
        </is>
      </c>
      <c r="R1559" s="195" t="inlineStr">
        <is>
          <t>🔍 Investigate and apply appropriate controls</t>
        </is>
      </c>
      <c r="S1559" s="195" t="inlineStr">
        <is>
          <t>MITRE technique - no IP context</t>
        </is>
      </c>
      <c r="T1559" s="195" t="n">
        <v>0</v>
      </c>
      <c r="U1559" s="195" t="n">
        <v>0</v>
      </c>
      <c r="V1559" s="195" t="inlineStr">
        <is>
          <t>T1542.002:Component Firmware | T1542.001:System Firmware | T1592.003:Firmware</t>
        </is>
      </c>
      <c r="W1559" s="195" t="n">
        <v>1</v>
      </c>
      <c r="X1559" s="195" t="inlineStr">
        <is>
          <t>LOW (40%)</t>
        </is>
      </c>
      <c r="Y1559" s="195" t="inlineStr">
        <is>
          <t>NONE</t>
        </is>
      </c>
      <c r="Z1559" s="195" t="inlineStr">
        <is>
          <t>NONE</t>
        </is>
      </c>
      <c r="AA1559" s="195" t="inlineStr">
        <is>
          <t>NONE</t>
        </is>
      </c>
      <c r="AB1559" s="195" t="inlineStr">
        <is>
          <t>NONE</t>
        </is>
      </c>
      <c r="AC1559" s="195" t="n">
        <v>0</v>
      </c>
      <c r="AD1559" s="195" t="inlineStr"/>
    </row>
    <row r="1560">
      <c r="A1560" s="195" t="inlineStr">
        <is>
          <t>MITRE_ATTACK</t>
        </is>
      </c>
      <c r="B1560" s="195" t="inlineStr">
        <is>
          <t>T1070</t>
        </is>
      </c>
      <c r="C1560" s="195" t="inlineStr">
        <is>
          <t>Tactic: Defense Evasion | Technique: Indicator Removal | 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t>
        </is>
      </c>
      <c r="D1560" s="195" t="n">
        <v>6</v>
      </c>
      <c r="E1560" s="195" t="inlineStr">
        <is>
          <t>MEDIUM</t>
        </is>
      </c>
      <c r="F1560" s="195" t="n">
        <v>2</v>
      </c>
      <c r="G1560" s="195" t="n">
        <v>2</v>
      </c>
      <c r="H1560" s="195" t="inlineStr">
        <is>
          <t>MEDIUM</t>
        </is>
      </c>
      <c r="I1560" s="195" t="n">
        <v>10</v>
      </c>
      <c r="J1560" s="195" t="inlineStr">
        <is>
          <t>NO</t>
        </is>
      </c>
      <c r="K1560" s="195" t="inlineStr">
        <is>
          <t>https://attack.mitre.org/techniques/T1070</t>
        </is>
      </c>
      <c r="L1560" s="195" t="inlineStr"/>
      <c r="M1560" s="195" t="inlineStr">
        <is>
          <t>Implement detections</t>
        </is>
      </c>
      <c r="N1560" s="195" t="inlineStr">
        <is>
          <t>https://attack.mitre.org/techniques/T1070</t>
        </is>
      </c>
      <c r="O1560" s="195" t="inlineStr">
        <is>
          <t>Implement detection rules for this technique</t>
        </is>
      </c>
      <c r="P1560" s="195" t="inlineStr">
        <is>
          <t>Tactics: Defense Evasion</t>
        </is>
      </c>
      <c r="Q1560" s="195" t="inlineStr">
        <is>
          <t>P4</t>
        </is>
      </c>
      <c r="R1560" s="195" t="inlineStr">
        <is>
          <t>🔍 Investigate and apply appropriate controls</t>
        </is>
      </c>
      <c r="S1560" s="195" t="inlineStr">
        <is>
          <t>MITRE technique - no IP context</t>
        </is>
      </c>
      <c r="T1560" s="195" t="n">
        <v>0</v>
      </c>
      <c r="U1560" s="195" t="n">
        <v>0</v>
      </c>
      <c r="V1560" s="195" t="inlineStr">
        <is>
          <t>T1070:Indicator Removal</t>
        </is>
      </c>
      <c r="W1560" s="195" t="n">
        <v>1</v>
      </c>
      <c r="X1560" s="195" t="inlineStr">
        <is>
          <t>LOW (40%)</t>
        </is>
      </c>
      <c r="Y1560" s="195" t="inlineStr">
        <is>
          <t>NONE</t>
        </is>
      </c>
      <c r="Z1560" s="195" t="inlineStr">
        <is>
          <t>NONE</t>
        </is>
      </c>
      <c r="AA1560" s="195" t="inlineStr">
        <is>
          <t>NONE</t>
        </is>
      </c>
      <c r="AB1560" s="195" t="inlineStr">
        <is>
          <t>NONE</t>
        </is>
      </c>
      <c r="AC1560" s="195" t="n">
        <v>0</v>
      </c>
      <c r="AD1560" s="195" t="inlineStr"/>
    </row>
    <row r="1561">
      <c r="A1561" s="195" t="inlineStr">
        <is>
          <t>MITRE_ATTACK</t>
        </is>
      </c>
      <c r="B1561" s="195" t="inlineStr">
        <is>
          <t>T1048.001</t>
        </is>
      </c>
      <c r="C1561" s="195" t="inlineStr">
        <is>
          <t>Tactic: Exfiltration | Technique: Exfiltration Over Symmetric Encrypted Non-C2 Protocol | 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t>
        </is>
      </c>
      <c r="D1561" s="195" t="n">
        <v>6</v>
      </c>
      <c r="E1561" s="195" t="inlineStr">
        <is>
          <t>MEDIUM</t>
        </is>
      </c>
      <c r="F1561" s="195" t="n">
        <v>2</v>
      </c>
      <c r="G1561" s="195" t="n">
        <v>2</v>
      </c>
      <c r="H1561" s="195" t="inlineStr">
        <is>
          <t>MEDIUM</t>
        </is>
      </c>
      <c r="I1561" s="195" t="n">
        <v>10</v>
      </c>
      <c r="J1561" s="195" t="inlineStr">
        <is>
          <t>NO</t>
        </is>
      </c>
      <c r="K1561" s="195" t="inlineStr">
        <is>
          <t>https://attack.mitre.org/techniques/T1048/001</t>
        </is>
      </c>
      <c r="L1561" s="195" t="inlineStr"/>
      <c r="M1561" s="195" t="inlineStr">
        <is>
          <t>Implement detections</t>
        </is>
      </c>
      <c r="N1561" s="195" t="inlineStr">
        <is>
          <t>https://attack.mitre.org/techniques/T1048/001</t>
        </is>
      </c>
      <c r="O1561" s="195" t="inlineStr">
        <is>
          <t>Implement detection rules for this technique</t>
        </is>
      </c>
      <c r="P1561" s="195" t="inlineStr">
        <is>
          <t>Tactics: Exfiltration</t>
        </is>
      </c>
      <c r="Q1561" s="195" t="inlineStr">
        <is>
          <t>P4</t>
        </is>
      </c>
      <c r="R1561" s="195" t="inlineStr">
        <is>
          <t>🔍 Investigate and apply appropriate controls</t>
        </is>
      </c>
      <c r="S1561" s="195" t="inlineStr">
        <is>
          <t>MITRE technique - no IP context</t>
        </is>
      </c>
      <c r="T1561" s="195" t="n">
        <v>0</v>
      </c>
      <c r="U1561" s="195" t="n">
        <v>0</v>
      </c>
      <c r="V1561" s="195" t="inlineStr">
        <is>
          <t>T1048.001:Exfiltration Over Symmetric Encrypted Non-C2 Protocol | T1584.004:Server</t>
        </is>
      </c>
      <c r="W1561" s="195" t="n">
        <v>1</v>
      </c>
      <c r="X1561" s="195" t="inlineStr">
        <is>
          <t>LOW (40%)</t>
        </is>
      </c>
      <c r="Y1561" s="195" t="inlineStr">
        <is>
          <t>NONE</t>
        </is>
      </c>
      <c r="Z1561" s="195" t="inlineStr">
        <is>
          <t>NONE</t>
        </is>
      </c>
      <c r="AA1561" s="195" t="inlineStr">
        <is>
          <t>NONE</t>
        </is>
      </c>
      <c r="AB1561" s="195" t="inlineStr">
        <is>
          <t>NONE</t>
        </is>
      </c>
      <c r="AC1561" s="195" t="n">
        <v>0</v>
      </c>
      <c r="AD1561" s="195" t="inlineStr"/>
    </row>
    <row r="1562">
      <c r="A1562" s="195" t="inlineStr">
        <is>
          <t>MITRE_ATTACK</t>
        </is>
      </c>
      <c r="B1562" s="195" t="inlineStr">
        <is>
          <t>T1137.001</t>
        </is>
      </c>
      <c r="C1562" s="195" t="inlineStr">
        <is>
          <t xml:space="preserve">Tactic: Persistence | Technique: Office Template Macros |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
        </is>
      </c>
      <c r="D1562" s="195" t="n">
        <v>6</v>
      </c>
      <c r="E1562" s="195" t="inlineStr">
        <is>
          <t>MEDIUM</t>
        </is>
      </c>
      <c r="F1562" s="195" t="n">
        <v>2</v>
      </c>
      <c r="G1562" s="195" t="n">
        <v>2</v>
      </c>
      <c r="H1562" s="195" t="inlineStr">
        <is>
          <t>MEDIUM</t>
        </is>
      </c>
      <c r="I1562" s="195" t="n">
        <v>10</v>
      </c>
      <c r="J1562" s="195" t="inlineStr">
        <is>
          <t>NO</t>
        </is>
      </c>
      <c r="K1562" s="195" t="inlineStr">
        <is>
          <t>https://attack.mitre.org/techniques/T1137/001</t>
        </is>
      </c>
      <c r="L1562" s="195" t="inlineStr"/>
      <c r="M1562" s="195" t="inlineStr">
        <is>
          <t>Implement detections</t>
        </is>
      </c>
      <c r="N1562" s="195" t="inlineStr">
        <is>
          <t>https://attack.mitre.org/techniques/T1137/001</t>
        </is>
      </c>
      <c r="O1562" s="195" t="inlineStr">
        <is>
          <t>Implement detection rules for this technique</t>
        </is>
      </c>
      <c r="P1562" s="195" t="inlineStr">
        <is>
          <t>Tactics: Persistence</t>
        </is>
      </c>
      <c r="Q1562" s="195" t="inlineStr">
        <is>
          <t>P4</t>
        </is>
      </c>
      <c r="R1562" s="195" t="inlineStr">
        <is>
          <t>🔍 Investigate and apply appropriate controls</t>
        </is>
      </c>
      <c r="S1562" s="195" t="inlineStr">
        <is>
          <t>MITRE technique - no IP context</t>
        </is>
      </c>
      <c r="T1562" s="195" t="n">
        <v>0</v>
      </c>
      <c r="U1562" s="195" t="n">
        <v>0</v>
      </c>
      <c r="V1562" s="195" t="inlineStr">
        <is>
          <t>T1137.001:Office Template Macros | T1059.005:Visual Basic</t>
        </is>
      </c>
      <c r="W1562" s="195" t="n">
        <v>1</v>
      </c>
      <c r="X1562" s="195" t="inlineStr">
        <is>
          <t>LOW (40%)</t>
        </is>
      </c>
      <c r="Y1562" s="195" t="inlineStr">
        <is>
          <t>NONE</t>
        </is>
      </c>
      <c r="Z1562" s="195" t="inlineStr">
        <is>
          <t>NONE</t>
        </is>
      </c>
      <c r="AA1562" s="195" t="inlineStr">
        <is>
          <t>NONE</t>
        </is>
      </c>
      <c r="AB1562" s="195" t="inlineStr">
        <is>
          <t>NONE</t>
        </is>
      </c>
      <c r="AC1562" s="195" t="n">
        <v>0</v>
      </c>
      <c r="AD1562" s="195" t="inlineStr"/>
    </row>
    <row r="1563">
      <c r="A1563" s="195" t="inlineStr">
        <is>
          <t>MITRE_ATTACK</t>
        </is>
      </c>
      <c r="B1563" s="195" t="inlineStr">
        <is>
          <t>T1583.003</t>
        </is>
      </c>
      <c r="C1563" s="195" t="inlineStr">
        <is>
          <t>Tactic: Resource Development | Technique: Virtual Private Server | 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t>
        </is>
      </c>
      <c r="D1563" s="195" t="n">
        <v>6</v>
      </c>
      <c r="E1563" s="195" t="inlineStr">
        <is>
          <t>MEDIUM</t>
        </is>
      </c>
      <c r="F1563" s="195" t="n">
        <v>2</v>
      </c>
      <c r="G1563" s="195" t="n">
        <v>2</v>
      </c>
      <c r="H1563" s="195" t="inlineStr">
        <is>
          <t>MEDIUM</t>
        </is>
      </c>
      <c r="I1563" s="195" t="n">
        <v>10</v>
      </c>
      <c r="J1563" s="195" t="inlineStr">
        <is>
          <t>NO</t>
        </is>
      </c>
      <c r="K1563" s="195" t="inlineStr">
        <is>
          <t>https://attack.mitre.org/techniques/T1583/003</t>
        </is>
      </c>
      <c r="L1563" s="195" t="inlineStr"/>
      <c r="M1563" s="195" t="inlineStr">
        <is>
          <t>Implement detections</t>
        </is>
      </c>
      <c r="N1563" s="195" t="inlineStr">
        <is>
          <t>https://attack.mitre.org/techniques/T1583/003</t>
        </is>
      </c>
      <c r="O1563" s="195" t="inlineStr">
        <is>
          <t>Implement detection rules for this technique</t>
        </is>
      </c>
      <c r="P1563" s="195" t="inlineStr">
        <is>
          <t>Tactics: Resource Development</t>
        </is>
      </c>
      <c r="Q1563" s="195" t="inlineStr">
        <is>
          <t>P4</t>
        </is>
      </c>
      <c r="R1563" s="195" t="inlineStr">
        <is>
          <t>🔍 Investigate and apply appropriate controls</t>
        </is>
      </c>
      <c r="S1563" s="195" t="inlineStr">
        <is>
          <t>MITRE technique - no IP context</t>
        </is>
      </c>
      <c r="T1563" s="195" t="n">
        <v>0</v>
      </c>
      <c r="U1563" s="195" t="n">
        <v>0</v>
      </c>
      <c r="V1563" s="195" t="inlineStr">
        <is>
          <t>T1583.003:Virtual Private Server | T1584.004:Server</t>
        </is>
      </c>
      <c r="W1563" s="195" t="n">
        <v>1</v>
      </c>
      <c r="X1563" s="195" t="inlineStr">
        <is>
          <t>LOW (40%)</t>
        </is>
      </c>
      <c r="Y1563" s="195" t="inlineStr">
        <is>
          <t>NONE</t>
        </is>
      </c>
      <c r="Z1563" s="195" t="inlineStr">
        <is>
          <t>NONE</t>
        </is>
      </c>
      <c r="AA1563" s="195" t="inlineStr">
        <is>
          <t>NONE</t>
        </is>
      </c>
      <c r="AB1563" s="195" t="inlineStr">
        <is>
          <t>NONE</t>
        </is>
      </c>
      <c r="AC1563" s="195" t="n">
        <v>0</v>
      </c>
      <c r="AD1563" s="195" t="inlineStr"/>
    </row>
    <row r="1564">
      <c r="A1564" s="195" t="inlineStr">
        <is>
          <t>MITRE_ATTACK</t>
        </is>
      </c>
      <c r="B1564" s="195" t="inlineStr">
        <is>
          <t>T1213.001</t>
        </is>
      </c>
      <c r="C1564" s="195" t="inlineStr">
        <is>
          <t>Tactic: Collection | Technique: Confluence |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t>
        </is>
      </c>
      <c r="D1564" s="195" t="n">
        <v>6</v>
      </c>
      <c r="E1564" s="195" t="inlineStr">
        <is>
          <t>MEDIUM</t>
        </is>
      </c>
      <c r="F1564" s="195" t="n">
        <v>2</v>
      </c>
      <c r="G1564" s="195" t="n">
        <v>2</v>
      </c>
      <c r="H1564" s="195" t="inlineStr">
        <is>
          <t>MEDIUM</t>
        </is>
      </c>
      <c r="I1564" s="195" t="n">
        <v>10</v>
      </c>
      <c r="J1564" s="195" t="inlineStr">
        <is>
          <t>NO</t>
        </is>
      </c>
      <c r="K1564" s="195" t="inlineStr">
        <is>
          <t>https://attack.mitre.org/techniques/T1213/001</t>
        </is>
      </c>
      <c r="L1564" s="195" t="inlineStr"/>
      <c r="M1564" s="195" t="inlineStr">
        <is>
          <t>Implement detections</t>
        </is>
      </c>
      <c r="N1564" s="195" t="inlineStr">
        <is>
          <t>https://attack.mitre.org/techniques/T1213/001</t>
        </is>
      </c>
      <c r="O1564" s="195" t="inlineStr">
        <is>
          <t>Implement detection rules for this technique</t>
        </is>
      </c>
      <c r="P1564" s="195" t="inlineStr">
        <is>
          <t>Tactics: Collection</t>
        </is>
      </c>
      <c r="Q1564" s="195" t="inlineStr">
        <is>
          <t>P4</t>
        </is>
      </c>
      <c r="R1564" s="195" t="inlineStr">
        <is>
          <t>🔍 Investigate and apply appropriate controls</t>
        </is>
      </c>
      <c r="S1564" s="195" t="inlineStr">
        <is>
          <t>MITRE technique - no IP context</t>
        </is>
      </c>
      <c r="T1564" s="195" t="n">
        <v>0</v>
      </c>
      <c r="U1564" s="195" t="n">
        <v>0</v>
      </c>
      <c r="V1564" s="195" t="inlineStr">
        <is>
          <t>T1213.001:Confluence</t>
        </is>
      </c>
      <c r="W1564" s="195" t="n">
        <v>1</v>
      </c>
      <c r="X1564" s="195" t="inlineStr">
        <is>
          <t>LOW (40%)</t>
        </is>
      </c>
      <c r="Y1564" s="195" t="inlineStr">
        <is>
          <t>NONE</t>
        </is>
      </c>
      <c r="Z1564" s="195" t="inlineStr">
        <is>
          <t>NONE</t>
        </is>
      </c>
      <c r="AA1564" s="195" t="inlineStr">
        <is>
          <t>NONE</t>
        </is>
      </c>
      <c r="AB1564" s="195" t="inlineStr">
        <is>
          <t>NONE</t>
        </is>
      </c>
      <c r="AC1564" s="195" t="n">
        <v>0</v>
      </c>
      <c r="AD1564" s="195" t="inlineStr"/>
    </row>
    <row r="1565">
      <c r="A1565" s="195" t="inlineStr">
        <is>
          <t>MITRE_ATTACK</t>
        </is>
      </c>
      <c r="B1565" s="195" t="inlineStr">
        <is>
          <t>T1550.003</t>
        </is>
      </c>
      <c r="C1565" s="195" t="inlineStr">
        <is>
          <t>Tactic: Defense Evasion, Lateral Movement | Technique: Pass the Ticket |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t>
        </is>
      </c>
      <c r="D1565" s="195" t="n">
        <v>6</v>
      </c>
      <c r="E1565" s="195" t="inlineStr">
        <is>
          <t>MEDIUM</t>
        </is>
      </c>
      <c r="F1565" s="195" t="n">
        <v>2</v>
      </c>
      <c r="G1565" s="195" t="n">
        <v>2</v>
      </c>
      <c r="H1565" s="195" t="inlineStr">
        <is>
          <t>MEDIUM</t>
        </is>
      </c>
      <c r="I1565" s="195" t="n">
        <v>10</v>
      </c>
      <c r="J1565" s="195" t="inlineStr">
        <is>
          <t>NO</t>
        </is>
      </c>
      <c r="K1565" s="195" t="inlineStr">
        <is>
          <t>https://attack.mitre.org/techniques/T1550/003</t>
        </is>
      </c>
      <c r="L1565" s="195" t="inlineStr"/>
      <c r="M1565" s="195" t="inlineStr">
        <is>
          <t>Implement detections</t>
        </is>
      </c>
      <c r="N1565" s="195" t="inlineStr">
        <is>
          <t>https://attack.mitre.org/techniques/T1550/003</t>
        </is>
      </c>
      <c r="O1565" s="195" t="inlineStr">
        <is>
          <t>Implement detection rules for this technique</t>
        </is>
      </c>
      <c r="P1565" s="195" t="inlineStr">
        <is>
          <t>Tactics: Defense Evasion, Lateral Movement</t>
        </is>
      </c>
      <c r="Q1565" s="195" t="inlineStr">
        <is>
          <t>P4</t>
        </is>
      </c>
      <c r="R1565" s="195" t="inlineStr">
        <is>
          <t>🔍 Investigate and apply appropriate controls</t>
        </is>
      </c>
      <c r="S1565" s="195" t="inlineStr">
        <is>
          <t>MITRE technique - no IP context</t>
        </is>
      </c>
      <c r="T1565" s="195" t="n">
        <v>0</v>
      </c>
      <c r="U1565" s="195" t="n">
        <v>0</v>
      </c>
      <c r="V1565" s="195" t="inlineStr">
        <is>
          <t>T1550.003:Pass the Ticket</t>
        </is>
      </c>
      <c r="W1565" s="195" t="n">
        <v>1</v>
      </c>
      <c r="X1565" s="195" t="inlineStr">
        <is>
          <t>LOW (40%)</t>
        </is>
      </c>
      <c r="Y1565" s="195" t="inlineStr">
        <is>
          <t>NONE</t>
        </is>
      </c>
      <c r="Z1565" s="195" t="inlineStr">
        <is>
          <t>NONE</t>
        </is>
      </c>
      <c r="AA1565" s="195" t="inlineStr">
        <is>
          <t>NONE</t>
        </is>
      </c>
      <c r="AB1565" s="195" t="inlineStr">
        <is>
          <t>NONE</t>
        </is>
      </c>
      <c r="AC1565" s="195" t="n">
        <v>0</v>
      </c>
      <c r="AD1565" s="195" t="inlineStr"/>
    </row>
    <row r="1566">
      <c r="A1566" s="195" t="inlineStr">
        <is>
          <t>MITRE_ATTACK</t>
        </is>
      </c>
      <c r="B1566" s="195" t="inlineStr">
        <is>
          <t>T1609</t>
        </is>
      </c>
      <c r="C1566" s="195" t="inlineStr">
        <is>
          <t>Tactic: Execution | Technique: Container Administration Command | 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t>
        </is>
      </c>
      <c r="D1566" s="195" t="n">
        <v>6</v>
      </c>
      <c r="E1566" s="195" t="inlineStr">
        <is>
          <t>MEDIUM</t>
        </is>
      </c>
      <c r="F1566" s="195" t="n">
        <v>2</v>
      </c>
      <c r="G1566" s="195" t="n">
        <v>2</v>
      </c>
      <c r="H1566" s="195" t="inlineStr">
        <is>
          <t>MEDIUM</t>
        </is>
      </c>
      <c r="I1566" s="195" t="n">
        <v>10</v>
      </c>
      <c r="J1566" s="195" t="inlineStr">
        <is>
          <t>NO</t>
        </is>
      </c>
      <c r="K1566" s="195" t="inlineStr">
        <is>
          <t>https://attack.mitre.org/techniques/T1609</t>
        </is>
      </c>
      <c r="L1566" s="195" t="inlineStr"/>
      <c r="M1566" s="195" t="inlineStr">
        <is>
          <t>Implement detections</t>
        </is>
      </c>
      <c r="N1566" s="195" t="inlineStr">
        <is>
          <t>https://attack.mitre.org/techniques/T1609</t>
        </is>
      </c>
      <c r="O1566" s="195" t="inlineStr">
        <is>
          <t>Implement detection rules for this technique</t>
        </is>
      </c>
      <c r="P1566" s="195" t="inlineStr">
        <is>
          <t>Tactics: Execution</t>
        </is>
      </c>
      <c r="Q1566" s="195" t="inlineStr">
        <is>
          <t>P4</t>
        </is>
      </c>
      <c r="R1566" s="195" t="inlineStr">
        <is>
          <t>🔍 Investigate and apply appropriate controls</t>
        </is>
      </c>
      <c r="S1566" s="195" t="inlineStr">
        <is>
          <t>MITRE technique - no IP context</t>
        </is>
      </c>
      <c r="T1566" s="195" t="n">
        <v>0</v>
      </c>
      <c r="U1566" s="195" t="n">
        <v>0</v>
      </c>
      <c r="V1566" s="195" t="inlineStr">
        <is>
          <t>T1609:Container Administration Command | T1584.004:Server</t>
        </is>
      </c>
      <c r="W1566" s="195" t="n">
        <v>1</v>
      </c>
      <c r="X1566" s="195" t="inlineStr">
        <is>
          <t>LOW (40%)</t>
        </is>
      </c>
      <c r="Y1566" s="195" t="inlineStr">
        <is>
          <t>NONE</t>
        </is>
      </c>
      <c r="Z1566" s="195" t="inlineStr">
        <is>
          <t>NONE</t>
        </is>
      </c>
      <c r="AA1566" s="195" t="inlineStr">
        <is>
          <t>NONE</t>
        </is>
      </c>
      <c r="AB1566" s="195" t="inlineStr">
        <is>
          <t>NONE</t>
        </is>
      </c>
      <c r="AC1566" s="195" t="n">
        <v>0</v>
      </c>
      <c r="AD1566" s="195" t="inlineStr"/>
    </row>
    <row r="1567">
      <c r="A1567" s="195" t="inlineStr">
        <is>
          <t>MITRE_ATTACK</t>
        </is>
      </c>
      <c r="B1567" s="195" t="inlineStr">
        <is>
          <t>T1083</t>
        </is>
      </c>
      <c r="C1567" s="195" t="inlineStr">
        <is>
          <t>Tactic: Discovery | Technique: File and Directory Discovery | 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t>
        </is>
      </c>
      <c r="D1567" s="195" t="n">
        <v>6</v>
      </c>
      <c r="E1567" s="195" t="inlineStr">
        <is>
          <t>MEDIUM</t>
        </is>
      </c>
      <c r="F1567" s="195" t="n">
        <v>2</v>
      </c>
      <c r="G1567" s="195" t="n">
        <v>2</v>
      </c>
      <c r="H1567" s="195" t="inlineStr">
        <is>
          <t>MEDIUM</t>
        </is>
      </c>
      <c r="I1567" s="195" t="n">
        <v>10</v>
      </c>
      <c r="J1567" s="195" t="inlineStr">
        <is>
          <t>NO</t>
        </is>
      </c>
      <c r="K1567" s="195" t="inlineStr">
        <is>
          <t>https://attack.mitre.org/techniques/T1083</t>
        </is>
      </c>
      <c r="L1567" s="195" t="inlineStr"/>
      <c r="M1567" s="195" t="inlineStr">
        <is>
          <t>Implement detections</t>
        </is>
      </c>
      <c r="N1567" s="195" t="inlineStr">
        <is>
          <t>https://attack.mitre.org/techniques/T1083</t>
        </is>
      </c>
      <c r="O1567" s="195" t="inlineStr">
        <is>
          <t>Implement detection rules for this technique</t>
        </is>
      </c>
      <c r="P1567" s="195" t="inlineStr">
        <is>
          <t>Tactics: Discovery</t>
        </is>
      </c>
      <c r="Q1567" s="195" t="inlineStr">
        <is>
          <t>P4</t>
        </is>
      </c>
      <c r="R1567" s="195" t="inlineStr">
        <is>
          <t>🔍 Investigate and apply appropriate controls</t>
        </is>
      </c>
      <c r="S1567" s="195" t="inlineStr">
        <is>
          <t>MITRE technique - no IP context</t>
        </is>
      </c>
      <c r="T1567" s="195" t="n">
        <v>0</v>
      </c>
      <c r="U1567" s="195" t="n">
        <v>0</v>
      </c>
      <c r="V1567" s="195" t="inlineStr">
        <is>
          <t>T1083:File and Directory Discovery</t>
        </is>
      </c>
      <c r="W1567" s="195" t="n">
        <v>1</v>
      </c>
      <c r="X1567" s="195" t="inlineStr">
        <is>
          <t>LOW (40%)</t>
        </is>
      </c>
      <c r="Y1567" s="195" t="inlineStr">
        <is>
          <t>NONE</t>
        </is>
      </c>
      <c r="Z1567" s="195" t="inlineStr">
        <is>
          <t>NONE</t>
        </is>
      </c>
      <c r="AA1567" s="195" t="inlineStr">
        <is>
          <t>NONE</t>
        </is>
      </c>
      <c r="AB1567" s="195" t="inlineStr">
        <is>
          <t>NONE</t>
        </is>
      </c>
      <c r="AC1567" s="195" t="n">
        <v>0</v>
      </c>
      <c r="AD1567" s="195" t="inlineStr"/>
    </row>
    <row r="1568">
      <c r="A1568" s="195" t="inlineStr">
        <is>
          <t>MITRE_ATTACK</t>
        </is>
      </c>
      <c r="B1568" s="195" t="inlineStr">
        <is>
          <t>T1568</t>
        </is>
      </c>
      <c r="C1568" s="195" t="inlineStr">
        <is>
          <t>Tactic: Command And Control | Technique: Dynamic Resolution | 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
        </is>
      </c>
      <c r="D1568" s="195" t="n">
        <v>6</v>
      </c>
      <c r="E1568" s="195" t="inlineStr">
        <is>
          <t>MEDIUM</t>
        </is>
      </c>
      <c r="F1568" s="195" t="n">
        <v>2</v>
      </c>
      <c r="G1568" s="195" t="n">
        <v>2</v>
      </c>
      <c r="H1568" s="195" t="inlineStr">
        <is>
          <t>MEDIUM</t>
        </is>
      </c>
      <c r="I1568" s="195" t="n">
        <v>10</v>
      </c>
      <c r="J1568" s="195" t="inlineStr">
        <is>
          <t>NO</t>
        </is>
      </c>
      <c r="K1568" s="195" t="inlineStr">
        <is>
          <t>https://attack.mitre.org/techniques/T1568</t>
        </is>
      </c>
      <c r="L1568" s="195" t="inlineStr"/>
      <c r="M1568" s="195" t="inlineStr">
        <is>
          <t>Implement detections</t>
        </is>
      </c>
      <c r="N1568" s="195" t="inlineStr">
        <is>
          <t>https://attack.mitre.org/techniques/T1568</t>
        </is>
      </c>
      <c r="O1568" s="195" t="inlineStr">
        <is>
          <t>Implement detection rules for this technique</t>
        </is>
      </c>
      <c r="P1568" s="195" t="inlineStr">
        <is>
          <t>Tactics: Command And Control</t>
        </is>
      </c>
      <c r="Q1568" s="195" t="inlineStr">
        <is>
          <t>P4</t>
        </is>
      </c>
      <c r="R1568" s="195" t="inlineStr">
        <is>
          <t>🔍 Investigate and apply appropriate controls</t>
        </is>
      </c>
      <c r="S1568" s="195" t="inlineStr">
        <is>
          <t>MITRE technique - no IP context</t>
        </is>
      </c>
      <c r="T1568" s="195" t="n">
        <v>0</v>
      </c>
      <c r="U1568" s="195" t="n">
        <v>0</v>
      </c>
      <c r="V1568" s="195" t="inlineStr">
        <is>
          <t>T1568:Dynamic Resolution | T1588.001:Malware</t>
        </is>
      </c>
      <c r="W1568" s="195" t="n">
        <v>1</v>
      </c>
      <c r="X1568" s="195" t="inlineStr">
        <is>
          <t>LOW (40%)</t>
        </is>
      </c>
      <c r="Y1568" s="195" t="inlineStr">
        <is>
          <t>NONE</t>
        </is>
      </c>
      <c r="Z1568" s="195" t="inlineStr">
        <is>
          <t>NONE</t>
        </is>
      </c>
      <c r="AA1568" s="195" t="inlineStr">
        <is>
          <t>NONE</t>
        </is>
      </c>
      <c r="AB1568" s="195" t="inlineStr">
        <is>
          <t>NONE</t>
        </is>
      </c>
      <c r="AC1568" s="195" t="n">
        <v>0</v>
      </c>
      <c r="AD1568" s="195" t="inlineStr"/>
    </row>
    <row r="1569">
      <c r="A1569" s="195" t="inlineStr">
        <is>
          <t>MITRE_ATTACK</t>
        </is>
      </c>
      <c r="B1569" s="195" t="inlineStr">
        <is>
          <t>T1036.004</t>
        </is>
      </c>
      <c r="C1569" s="195" t="inlineStr">
        <is>
          <t>Tactic: Defense Evasion | Technique: Masquerade Task or Service | 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t>
        </is>
      </c>
      <c r="D1569" s="195" t="n">
        <v>6</v>
      </c>
      <c r="E1569" s="195" t="inlineStr">
        <is>
          <t>MEDIUM</t>
        </is>
      </c>
      <c r="F1569" s="195" t="n">
        <v>2</v>
      </c>
      <c r="G1569" s="195" t="n">
        <v>2</v>
      </c>
      <c r="H1569" s="195" t="inlineStr">
        <is>
          <t>MEDIUM</t>
        </is>
      </c>
      <c r="I1569" s="195" t="n">
        <v>10</v>
      </c>
      <c r="J1569" s="195" t="inlineStr">
        <is>
          <t>NO</t>
        </is>
      </c>
      <c r="K1569" s="195" t="inlineStr">
        <is>
          <t>https://attack.mitre.org/techniques/T1036/004</t>
        </is>
      </c>
      <c r="L1569" s="195" t="inlineStr"/>
      <c r="M1569" s="195" t="inlineStr">
        <is>
          <t>Implement detections</t>
        </is>
      </c>
      <c r="N1569" s="195" t="inlineStr">
        <is>
          <t>https://attack.mitre.org/techniques/T1036/004</t>
        </is>
      </c>
      <c r="O1569" s="195" t="inlineStr">
        <is>
          <t>Implement detection rules for this technique</t>
        </is>
      </c>
      <c r="P1569" s="195" t="inlineStr">
        <is>
          <t>Tactics: Defense Evasion</t>
        </is>
      </c>
      <c r="Q1569" s="195" t="inlineStr">
        <is>
          <t>P4</t>
        </is>
      </c>
      <c r="R1569" s="195" t="inlineStr">
        <is>
          <t>🔍 Investigate and apply appropriate controls</t>
        </is>
      </c>
      <c r="S1569" s="195" t="inlineStr">
        <is>
          <t>MITRE technique - no IP context</t>
        </is>
      </c>
      <c r="T1569" s="195" t="n">
        <v>0</v>
      </c>
      <c r="U1569" s="195" t="n">
        <v>0</v>
      </c>
      <c r="V1569" s="195" t="inlineStr">
        <is>
          <t>T1036.004:Masquerade Task or Service | T1543.003:Windows Service | T1543.002:Systemd Service</t>
        </is>
      </c>
      <c r="W1569" s="195" t="n">
        <v>1</v>
      </c>
      <c r="X1569" s="195" t="inlineStr">
        <is>
          <t>LOW (40%)</t>
        </is>
      </c>
      <c r="Y1569" s="195" t="inlineStr">
        <is>
          <t>NONE</t>
        </is>
      </c>
      <c r="Z1569" s="195" t="inlineStr">
        <is>
          <t>NONE</t>
        </is>
      </c>
      <c r="AA1569" s="195" t="inlineStr">
        <is>
          <t>NONE</t>
        </is>
      </c>
      <c r="AB1569" s="195" t="inlineStr">
        <is>
          <t>NONE</t>
        </is>
      </c>
      <c r="AC1569" s="195" t="n">
        <v>0</v>
      </c>
      <c r="AD1569" s="195" t="inlineStr"/>
    </row>
    <row r="1570">
      <c r="A1570" s="195" t="inlineStr">
        <is>
          <t>MITRE_ATTACK</t>
        </is>
      </c>
      <c r="B1570" s="195" t="inlineStr">
        <is>
          <t>T1055.004</t>
        </is>
      </c>
      <c r="C1570" s="195" t="inlineStr">
        <is>
          <t>Tactic: Defense Evasion, Privilege Escalation | Technique: Asynchronous Procedure Call | 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t>
        </is>
      </c>
      <c r="D1570" s="195" t="n">
        <v>6</v>
      </c>
      <c r="E1570" s="195" t="inlineStr">
        <is>
          <t>MEDIUM</t>
        </is>
      </c>
      <c r="F1570" s="195" t="n">
        <v>2</v>
      </c>
      <c r="G1570" s="195" t="n">
        <v>2</v>
      </c>
      <c r="H1570" s="195" t="inlineStr">
        <is>
          <t>MEDIUM</t>
        </is>
      </c>
      <c r="I1570" s="195" t="n">
        <v>10</v>
      </c>
      <c r="J1570" s="195" t="inlineStr">
        <is>
          <t>NO</t>
        </is>
      </c>
      <c r="K1570" s="195" t="inlineStr">
        <is>
          <t>https://attack.mitre.org/techniques/T1055/004</t>
        </is>
      </c>
      <c r="L1570" s="195" t="inlineStr"/>
      <c r="M1570" s="195" t="inlineStr">
        <is>
          <t>Implement detections</t>
        </is>
      </c>
      <c r="N1570" s="195" t="inlineStr">
        <is>
          <t>https://attack.mitre.org/techniques/T1055/004</t>
        </is>
      </c>
      <c r="O1570" s="195" t="inlineStr">
        <is>
          <t>Implement detection rules for this technique</t>
        </is>
      </c>
      <c r="P1570" s="195" t="inlineStr">
        <is>
          <t>Tactics: Defense Evasion, Privilege Escalation</t>
        </is>
      </c>
      <c r="Q1570" s="195" t="inlineStr">
        <is>
          <t>P4</t>
        </is>
      </c>
      <c r="R1570" s="195" t="inlineStr">
        <is>
          <t>🔍 Investigate and apply appropriate controls</t>
        </is>
      </c>
      <c r="S1570" s="195" t="inlineStr">
        <is>
          <t>MITRE technique - no IP context</t>
        </is>
      </c>
      <c r="T1570" s="195" t="n">
        <v>0</v>
      </c>
      <c r="U1570" s="195" t="n">
        <v>0</v>
      </c>
      <c r="V1570" s="195" t="inlineStr">
        <is>
          <t>T1055.004:Asynchronous Procedure Call</t>
        </is>
      </c>
      <c r="W1570" s="195" t="n">
        <v>1</v>
      </c>
      <c r="X1570" s="195" t="inlineStr">
        <is>
          <t>LOW (40%)</t>
        </is>
      </c>
      <c r="Y1570" s="195" t="inlineStr">
        <is>
          <t>NONE</t>
        </is>
      </c>
      <c r="Z1570" s="195" t="inlineStr">
        <is>
          <t>NONE</t>
        </is>
      </c>
      <c r="AA1570" s="195" t="inlineStr">
        <is>
          <t>NONE</t>
        </is>
      </c>
      <c r="AB1570" s="195" t="inlineStr">
        <is>
          <t>NONE</t>
        </is>
      </c>
      <c r="AC1570" s="195" t="n">
        <v>0</v>
      </c>
      <c r="AD1570" s="195" t="inlineStr"/>
    </row>
    <row r="1571">
      <c r="A1571" s="195" t="inlineStr">
        <is>
          <t>MITRE_ATTACK</t>
        </is>
      </c>
      <c r="B1571" s="195" t="inlineStr">
        <is>
          <t>T1020.001</t>
        </is>
      </c>
      <c r="C1571" s="195" t="inlineStr">
        <is>
          <t>Tactic: Exfiltration | Technique: Traffic Duplication |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t>
        </is>
      </c>
      <c r="D1571" s="195" t="n">
        <v>6</v>
      </c>
      <c r="E1571" s="195" t="inlineStr">
        <is>
          <t>MEDIUM</t>
        </is>
      </c>
      <c r="F1571" s="195" t="n">
        <v>2</v>
      </c>
      <c r="G1571" s="195" t="n">
        <v>2</v>
      </c>
      <c r="H1571" s="195" t="inlineStr">
        <is>
          <t>MEDIUM</t>
        </is>
      </c>
      <c r="I1571" s="195" t="n">
        <v>10</v>
      </c>
      <c r="J1571" s="195" t="inlineStr">
        <is>
          <t>NO</t>
        </is>
      </c>
      <c r="K1571" s="195" t="inlineStr">
        <is>
          <t>https://attack.mitre.org/techniques/T1020/001</t>
        </is>
      </c>
      <c r="L1571" s="195" t="inlineStr"/>
      <c r="M1571" s="195" t="inlineStr">
        <is>
          <t>Implement detections</t>
        </is>
      </c>
      <c r="N1571" s="195" t="inlineStr">
        <is>
          <t>https://attack.mitre.org/techniques/T1020/001</t>
        </is>
      </c>
      <c r="O1571" s="195" t="inlineStr">
        <is>
          <t>Implement detection rules for this technique</t>
        </is>
      </c>
      <c r="P1571" s="195" t="inlineStr">
        <is>
          <t>Tactics: Exfiltration</t>
        </is>
      </c>
      <c r="Q1571" s="195" t="inlineStr">
        <is>
          <t>P4</t>
        </is>
      </c>
      <c r="R1571" s="195" t="inlineStr">
        <is>
          <t>🔍 Investigate and apply appropriate controls</t>
        </is>
      </c>
      <c r="S1571" s="195" t="inlineStr">
        <is>
          <t>MITRE technique - no IP context</t>
        </is>
      </c>
      <c r="T1571" s="195" t="n">
        <v>0</v>
      </c>
      <c r="U1571" s="195" t="n">
        <v>0</v>
      </c>
      <c r="V1571" s="195" t="inlineStr">
        <is>
          <t>T1020.001:Traffic Duplication</t>
        </is>
      </c>
      <c r="W1571" s="195" t="n">
        <v>1</v>
      </c>
      <c r="X1571" s="195" t="inlineStr">
        <is>
          <t>LOW (40%)</t>
        </is>
      </c>
      <c r="Y1571" s="195" t="inlineStr">
        <is>
          <t>NONE</t>
        </is>
      </c>
      <c r="Z1571" s="195" t="inlineStr">
        <is>
          <t>NONE</t>
        </is>
      </c>
      <c r="AA1571" s="195" t="inlineStr">
        <is>
          <t>NONE</t>
        </is>
      </c>
      <c r="AB1571" s="195" t="inlineStr">
        <is>
          <t>NONE</t>
        </is>
      </c>
      <c r="AC1571" s="195" t="n">
        <v>0</v>
      </c>
      <c r="AD1571" s="195" t="inlineStr"/>
    </row>
    <row r="1572">
      <c r="A1572" s="195" t="inlineStr">
        <is>
          <t>MITRE_ATTACK</t>
        </is>
      </c>
      <c r="B1572" s="195" t="inlineStr">
        <is>
          <t>T1647</t>
        </is>
      </c>
      <c r="C1572" s="195" t="inlineStr">
        <is>
          <t>Tactic: Defense Evasion | Technique: Plist File Modification | Adversaries may modify property list files (plist files) to enable other malicious activity, while also potentially evading and bypassing system defenses. macOS applications use plist files, such as the info.plist file, to store properties and configuration settings that inform the operating system how to handle the application at runtime. Plist files are structured metadata in key-value pairs formatted in XML based on Apple's Core F</t>
        </is>
      </c>
      <c r="D1572" s="195" t="n">
        <v>6</v>
      </c>
      <c r="E1572" s="195" t="inlineStr">
        <is>
          <t>MEDIUM</t>
        </is>
      </c>
      <c r="F1572" s="195" t="n">
        <v>2</v>
      </c>
      <c r="G1572" s="195" t="n">
        <v>2</v>
      </c>
      <c r="H1572" s="195" t="inlineStr">
        <is>
          <t>MEDIUM</t>
        </is>
      </c>
      <c r="I1572" s="195" t="n">
        <v>10</v>
      </c>
      <c r="J1572" s="195" t="inlineStr">
        <is>
          <t>NO</t>
        </is>
      </c>
      <c r="K1572" s="195" t="inlineStr">
        <is>
          <t>https://attack.mitre.org/techniques/T1647</t>
        </is>
      </c>
      <c r="L1572" s="195" t="inlineStr"/>
      <c r="M1572" s="195" t="inlineStr">
        <is>
          <t>Implement detections</t>
        </is>
      </c>
      <c r="N1572" s="195" t="inlineStr">
        <is>
          <t>https://attack.mitre.org/techniques/T1647</t>
        </is>
      </c>
      <c r="O1572" s="195" t="inlineStr">
        <is>
          <t>Implement detection rules for this technique</t>
        </is>
      </c>
      <c r="P1572" s="195" t="inlineStr">
        <is>
          <t>Tactics: Defense Evasion</t>
        </is>
      </c>
      <c r="Q1572" s="195" t="inlineStr">
        <is>
          <t>P4</t>
        </is>
      </c>
      <c r="R1572" s="195" t="inlineStr">
        <is>
          <t>🔍 Investigate and apply appropriate controls</t>
        </is>
      </c>
      <c r="S1572" s="195" t="inlineStr">
        <is>
          <t>MITRE technique - no IP context</t>
        </is>
      </c>
      <c r="T1572" s="195" t="n">
        <v>0</v>
      </c>
      <c r="U1572" s="195" t="n">
        <v>0</v>
      </c>
      <c r="V1572" s="195" t="inlineStr">
        <is>
          <t>T1647:Plist File Modification</t>
        </is>
      </c>
      <c r="W1572" s="195" t="n">
        <v>1</v>
      </c>
      <c r="X1572" s="195" t="inlineStr">
        <is>
          <t>LOW (40%)</t>
        </is>
      </c>
      <c r="Y1572" s="195" t="inlineStr">
        <is>
          <t>NONE</t>
        </is>
      </c>
      <c r="Z1572" s="195" t="inlineStr">
        <is>
          <t>NONE</t>
        </is>
      </c>
      <c r="AA1572" s="195" t="inlineStr">
        <is>
          <t>NONE</t>
        </is>
      </c>
      <c r="AB1572" s="195" t="inlineStr">
        <is>
          <t>NONE</t>
        </is>
      </c>
      <c r="AC1572" s="195" t="n">
        <v>0</v>
      </c>
      <c r="AD1572" s="195" t="inlineStr"/>
    </row>
    <row r="1573">
      <c r="A1573" s="195" t="inlineStr">
        <is>
          <t>MITRE_ATTACK</t>
        </is>
      </c>
      <c r="B1573" s="195" t="inlineStr">
        <is>
          <t>T1127.003</t>
        </is>
      </c>
      <c r="C1573" s="195" t="inlineStr">
        <is>
          <t>Tactic: Defense Evasion | Technique: JamPlus | 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t>
        </is>
      </c>
      <c r="D1573" s="195" t="n">
        <v>6</v>
      </c>
      <c r="E1573" s="195" t="inlineStr">
        <is>
          <t>MEDIUM</t>
        </is>
      </c>
      <c r="F1573" s="195" t="n">
        <v>2</v>
      </c>
      <c r="G1573" s="195" t="n">
        <v>2</v>
      </c>
      <c r="H1573" s="195" t="inlineStr">
        <is>
          <t>MEDIUM</t>
        </is>
      </c>
      <c r="I1573" s="195" t="n">
        <v>10</v>
      </c>
      <c r="J1573" s="195" t="inlineStr">
        <is>
          <t>NO</t>
        </is>
      </c>
      <c r="K1573" s="195" t="inlineStr">
        <is>
          <t>https://attack.mitre.org/techniques/T1127/003</t>
        </is>
      </c>
      <c r="L1573" s="195" t="inlineStr"/>
      <c r="M1573" s="195" t="inlineStr">
        <is>
          <t>Implement detections</t>
        </is>
      </c>
      <c r="N1573" s="195" t="inlineStr">
        <is>
          <t>https://attack.mitre.org/techniques/T1127/003</t>
        </is>
      </c>
      <c r="O1573" s="195" t="inlineStr">
        <is>
          <t>Implement detection rules for this technique</t>
        </is>
      </c>
      <c r="P1573" s="195" t="inlineStr">
        <is>
          <t>Tactics: Defense Evasion</t>
        </is>
      </c>
      <c r="Q1573" s="195" t="inlineStr">
        <is>
          <t>P4</t>
        </is>
      </c>
      <c r="R1573" s="195" t="inlineStr">
        <is>
          <t>🔍 Investigate and apply appropriate controls</t>
        </is>
      </c>
      <c r="S1573" s="195" t="inlineStr">
        <is>
          <t>MITRE technique - no IP context</t>
        </is>
      </c>
      <c r="T1573" s="195" t="n">
        <v>0</v>
      </c>
      <c r="U1573" s="195" t="n">
        <v>0</v>
      </c>
      <c r="V1573" s="195" t="inlineStr">
        <is>
          <t>T1127.003:JamPlus</t>
        </is>
      </c>
      <c r="W1573" s="195" t="n">
        <v>1</v>
      </c>
      <c r="X1573" s="195" t="inlineStr">
        <is>
          <t>LOW (40%)</t>
        </is>
      </c>
      <c r="Y1573" s="195" t="inlineStr">
        <is>
          <t>NONE</t>
        </is>
      </c>
      <c r="Z1573" s="195" t="inlineStr">
        <is>
          <t>NONE</t>
        </is>
      </c>
      <c r="AA1573" s="195" t="inlineStr">
        <is>
          <t>NONE</t>
        </is>
      </c>
      <c r="AB1573" s="195" t="inlineStr">
        <is>
          <t>NONE</t>
        </is>
      </c>
      <c r="AC1573" s="195" t="n">
        <v>0</v>
      </c>
      <c r="AD1573" s="195" t="inlineStr"/>
    </row>
    <row r="1574">
      <c r="A1574" s="195" t="inlineStr">
        <is>
          <t>MITRE_ATTACK</t>
        </is>
      </c>
      <c r="B1574" s="195" t="inlineStr">
        <is>
          <t>T1546.009</t>
        </is>
      </c>
      <c r="C1574" s="195" t="inlineStr">
        <is>
          <t>Tactic: Privilege Escalation, Persistence | Technique: AppCert DLLs | Adversaries may establish persistence and/or elevate privileges by executing malicious content triggered by AppCert DLLs loaded into processes. Dynamic-link libraries (DLLs) that are specified in the AppCertDLLs Registry key under HKEY_LOCAL_MACHINE\System\CurrentControlSet\Control\Session Manager\ are loaded into every process that calls the ubiquitously used application programming interface (API) functions CreateProcess , C</t>
        </is>
      </c>
      <c r="D1574" s="195" t="n">
        <v>6</v>
      </c>
      <c r="E1574" s="195" t="inlineStr">
        <is>
          <t>MEDIUM</t>
        </is>
      </c>
      <c r="F1574" s="195" t="n">
        <v>2</v>
      </c>
      <c r="G1574" s="195" t="n">
        <v>2</v>
      </c>
      <c r="H1574" s="195" t="inlineStr">
        <is>
          <t>MEDIUM</t>
        </is>
      </c>
      <c r="I1574" s="195" t="n">
        <v>10</v>
      </c>
      <c r="J1574" s="195" t="inlineStr">
        <is>
          <t>NO</t>
        </is>
      </c>
      <c r="K1574" s="195" t="inlineStr">
        <is>
          <t>https://attack.mitre.org/techniques/T1546/009</t>
        </is>
      </c>
      <c r="L1574" s="195" t="inlineStr"/>
      <c r="M1574" s="195" t="inlineStr">
        <is>
          <t>Implement detections</t>
        </is>
      </c>
      <c r="N1574" s="195" t="inlineStr">
        <is>
          <t>https://attack.mitre.org/techniques/T1546/009</t>
        </is>
      </c>
      <c r="O1574" s="195" t="inlineStr">
        <is>
          <t>Implement detection rules for this technique</t>
        </is>
      </c>
      <c r="P1574" s="195" t="inlineStr">
        <is>
          <t>Tactics: Privilege Escalation, Persistence</t>
        </is>
      </c>
      <c r="Q1574" s="195" t="inlineStr">
        <is>
          <t>P4</t>
        </is>
      </c>
      <c r="R1574" s="195" t="inlineStr">
        <is>
          <t>🔍 Investigate and apply appropriate controls</t>
        </is>
      </c>
      <c r="S1574" s="195" t="inlineStr">
        <is>
          <t>MITRE technique - no IP context</t>
        </is>
      </c>
      <c r="T1574" s="195" t="n">
        <v>0</v>
      </c>
      <c r="U1574" s="195" t="n">
        <v>0</v>
      </c>
      <c r="V1574" s="195" t="inlineStr">
        <is>
          <t>T1546.009:AppCert DLLs</t>
        </is>
      </c>
      <c r="W1574" s="195" t="n">
        <v>1</v>
      </c>
      <c r="X1574" s="195" t="inlineStr">
        <is>
          <t>LOW (40%)</t>
        </is>
      </c>
      <c r="Y1574" s="195" t="inlineStr">
        <is>
          <t>NONE</t>
        </is>
      </c>
      <c r="Z1574" s="195" t="inlineStr">
        <is>
          <t>NONE</t>
        </is>
      </c>
      <c r="AA1574" s="195" t="inlineStr">
        <is>
          <t>NONE</t>
        </is>
      </c>
      <c r="AB1574" s="195" t="inlineStr">
        <is>
          <t>NONE</t>
        </is>
      </c>
      <c r="AC1574" s="195" t="n">
        <v>0</v>
      </c>
      <c r="AD1574" s="195" t="inlineStr"/>
    </row>
    <row r="1575">
      <c r="A1575" s="195" t="inlineStr">
        <is>
          <t>MITRE_ATTACK</t>
        </is>
      </c>
      <c r="B1575" s="195" t="inlineStr">
        <is>
          <t>T1114.003</t>
        </is>
      </c>
      <c r="C1575" s="195" t="inlineStr">
        <is>
          <t>Tactic: Collection | Technique: Email Forwarding Rule | 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t>
        </is>
      </c>
      <c r="D1575" s="195" t="n">
        <v>6</v>
      </c>
      <c r="E1575" s="195" t="inlineStr">
        <is>
          <t>MEDIUM</t>
        </is>
      </c>
      <c r="F1575" s="195" t="n">
        <v>2</v>
      </c>
      <c r="G1575" s="195" t="n">
        <v>2</v>
      </c>
      <c r="H1575" s="195" t="inlineStr">
        <is>
          <t>MEDIUM</t>
        </is>
      </c>
      <c r="I1575" s="195" t="n">
        <v>10</v>
      </c>
      <c r="J1575" s="195" t="inlineStr">
        <is>
          <t>NO</t>
        </is>
      </c>
      <c r="K1575" s="195" t="inlineStr">
        <is>
          <t>https://attack.mitre.org/techniques/T1114/003</t>
        </is>
      </c>
      <c r="L1575" s="195" t="inlineStr"/>
      <c r="M1575" s="195" t="inlineStr">
        <is>
          <t>Implement detections</t>
        </is>
      </c>
      <c r="N1575" s="195" t="inlineStr">
        <is>
          <t>https://attack.mitre.org/techniques/T1114/003</t>
        </is>
      </c>
      <c r="O1575" s="195" t="inlineStr">
        <is>
          <t>Implement detection rules for this technique</t>
        </is>
      </c>
      <c r="P1575" s="195" t="inlineStr">
        <is>
          <t>Tactics: Collection</t>
        </is>
      </c>
      <c r="Q1575" s="195" t="inlineStr">
        <is>
          <t>P4</t>
        </is>
      </c>
      <c r="R1575" s="195" t="inlineStr">
        <is>
          <t>🔍 Investigate and apply appropriate controls</t>
        </is>
      </c>
      <c r="S1575" s="195" t="inlineStr">
        <is>
          <t>MITRE technique - no IP context</t>
        </is>
      </c>
      <c r="T1575" s="195" t="n">
        <v>0</v>
      </c>
      <c r="U1575" s="195" t="n">
        <v>0</v>
      </c>
      <c r="V1575" s="195" t="inlineStr">
        <is>
          <t>T1114.003:Email Forwarding Rule | T1588.005:Exploits</t>
        </is>
      </c>
      <c r="W1575" s="195" t="n">
        <v>1</v>
      </c>
      <c r="X1575" s="195" t="inlineStr">
        <is>
          <t>LOW (40%)</t>
        </is>
      </c>
      <c r="Y1575" s="195" t="inlineStr">
        <is>
          <t>NONE</t>
        </is>
      </c>
      <c r="Z1575" s="195" t="inlineStr">
        <is>
          <t>NONE</t>
        </is>
      </c>
      <c r="AA1575" s="195" t="inlineStr">
        <is>
          <t>NONE</t>
        </is>
      </c>
      <c r="AB1575" s="195" t="inlineStr">
        <is>
          <t>NONE</t>
        </is>
      </c>
      <c r="AC1575" s="195" t="n">
        <v>0</v>
      </c>
      <c r="AD1575" s="195" t="inlineStr"/>
    </row>
    <row r="1576">
      <c r="A1576" s="195" t="inlineStr">
        <is>
          <t>MITRE_ATTACK</t>
        </is>
      </c>
      <c r="B1576" s="195" t="inlineStr">
        <is>
          <t>T1074</t>
        </is>
      </c>
      <c r="C1576" s="195" t="inlineStr">
        <is>
          <t>Tactic: Collection | Technique: Data Staged | 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t>
        </is>
      </c>
      <c r="D1576" s="195" t="n">
        <v>6</v>
      </c>
      <c r="E1576" s="195" t="inlineStr">
        <is>
          <t>MEDIUM</t>
        </is>
      </c>
      <c r="F1576" s="195" t="n">
        <v>2</v>
      </c>
      <c r="G1576" s="195" t="n">
        <v>2</v>
      </c>
      <c r="H1576" s="195" t="inlineStr">
        <is>
          <t>MEDIUM</t>
        </is>
      </c>
      <c r="I1576" s="195" t="n">
        <v>10</v>
      </c>
      <c r="J1576" s="195" t="inlineStr">
        <is>
          <t>NO</t>
        </is>
      </c>
      <c r="K1576" s="195" t="inlineStr">
        <is>
          <t>https://attack.mitre.org/techniques/T1074</t>
        </is>
      </c>
      <c r="L1576" s="195" t="inlineStr"/>
      <c r="M1576" s="195" t="inlineStr">
        <is>
          <t>Implement detections</t>
        </is>
      </c>
      <c r="N1576" s="195" t="inlineStr">
        <is>
          <t>https://attack.mitre.org/techniques/T1074</t>
        </is>
      </c>
      <c r="O1576" s="195" t="inlineStr">
        <is>
          <t>Implement detection rules for this technique</t>
        </is>
      </c>
      <c r="P1576" s="195" t="inlineStr">
        <is>
          <t>Tactics: Collection</t>
        </is>
      </c>
      <c r="Q1576" s="195" t="inlineStr">
        <is>
          <t>P4</t>
        </is>
      </c>
      <c r="R1576" s="195" t="inlineStr">
        <is>
          <t>🔍 Investigate and apply appropriate controls</t>
        </is>
      </c>
      <c r="S1576" s="195" t="inlineStr">
        <is>
          <t>MITRE technique - no IP context</t>
        </is>
      </c>
      <c r="T1576" s="195" t="n">
        <v>0</v>
      </c>
      <c r="U1576" s="195" t="n">
        <v>0</v>
      </c>
      <c r="V1576" s="195" t="inlineStr">
        <is>
          <t>T1074:Data Staged | T1560:Archive Collected Data | T1592.002:Software</t>
        </is>
      </c>
      <c r="W1576" s="195" t="n">
        <v>1</v>
      </c>
      <c r="X1576" s="195" t="inlineStr">
        <is>
          <t>LOW (40%)</t>
        </is>
      </c>
      <c r="Y1576" s="195" t="inlineStr">
        <is>
          <t>NONE</t>
        </is>
      </c>
      <c r="Z1576" s="195" t="inlineStr">
        <is>
          <t>NONE</t>
        </is>
      </c>
      <c r="AA1576" s="195" t="inlineStr">
        <is>
          <t>NONE</t>
        </is>
      </c>
      <c r="AB1576" s="195" t="inlineStr">
        <is>
          <t>NONE</t>
        </is>
      </c>
      <c r="AC1576" s="195" t="n">
        <v>0</v>
      </c>
      <c r="AD1576" s="195" t="inlineStr"/>
    </row>
    <row r="1577">
      <c r="A1577" s="195" t="inlineStr">
        <is>
          <t>MITRE_ATTACK</t>
        </is>
      </c>
      <c r="B1577" s="195" t="inlineStr">
        <is>
          <t>T1649</t>
        </is>
      </c>
      <c r="C1577" s="195" t="inlineStr">
        <is>
          <t>Tactic: Credential Access | Technique: Steal or Forge Authentication Certificates | 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t>
        </is>
      </c>
      <c r="D1577" s="195" t="n">
        <v>6</v>
      </c>
      <c r="E1577" s="195" t="inlineStr">
        <is>
          <t>MEDIUM</t>
        </is>
      </c>
      <c r="F1577" s="195" t="n">
        <v>2</v>
      </c>
      <c r="G1577" s="195" t="n">
        <v>2</v>
      </c>
      <c r="H1577" s="195" t="inlineStr">
        <is>
          <t>MEDIUM</t>
        </is>
      </c>
      <c r="I1577" s="195" t="n">
        <v>10</v>
      </c>
      <c r="J1577" s="195" t="inlineStr">
        <is>
          <t>NO</t>
        </is>
      </c>
      <c r="K1577" s="195" t="inlineStr">
        <is>
          <t>https://attack.mitre.org/techniques/T1649</t>
        </is>
      </c>
      <c r="L1577" s="195" t="inlineStr"/>
      <c r="M1577" s="195" t="inlineStr">
        <is>
          <t>Implement detections</t>
        </is>
      </c>
      <c r="N1577" s="195" t="inlineStr">
        <is>
          <t>https://attack.mitre.org/techniques/T1649</t>
        </is>
      </c>
      <c r="O1577" s="195" t="inlineStr">
        <is>
          <t>Implement detection rules for this technique</t>
        </is>
      </c>
      <c r="P1577" s="195" t="inlineStr">
        <is>
          <t>Tactics: Credential Access</t>
        </is>
      </c>
      <c r="Q1577" s="195" t="inlineStr">
        <is>
          <t>P4</t>
        </is>
      </c>
      <c r="R1577" s="195" t="inlineStr">
        <is>
          <t>🔍 Investigate and apply appropriate controls</t>
        </is>
      </c>
      <c r="S1577" s="195" t="inlineStr">
        <is>
          <t>MITRE technique - no IP context</t>
        </is>
      </c>
      <c r="T1577" s="195" t="n">
        <v>0</v>
      </c>
      <c r="U1577" s="195" t="n">
        <v>0</v>
      </c>
      <c r="V1577" s="195" t="inlineStr">
        <is>
          <t>T1649:Steal or Forge Authentication Certificates | T1587.003:Digital Certificates | T1136.002:Domain Account</t>
        </is>
      </c>
      <c r="W1577" s="195" t="n">
        <v>1</v>
      </c>
      <c r="X1577" s="195" t="inlineStr">
        <is>
          <t>LOW (40%)</t>
        </is>
      </c>
      <c r="Y1577" s="195" t="inlineStr">
        <is>
          <t>NONE</t>
        </is>
      </c>
      <c r="Z1577" s="195" t="inlineStr">
        <is>
          <t>NONE</t>
        </is>
      </c>
      <c r="AA1577" s="195" t="inlineStr">
        <is>
          <t>NONE</t>
        </is>
      </c>
      <c r="AB1577" s="195" t="inlineStr">
        <is>
          <t>NONE</t>
        </is>
      </c>
      <c r="AC1577" s="195" t="n">
        <v>0</v>
      </c>
      <c r="AD1577" s="195" t="inlineStr"/>
    </row>
    <row r="1578">
      <c r="A1578" s="195" t="inlineStr">
        <is>
          <t>MITRE_ATTACK</t>
        </is>
      </c>
      <c r="B1578" s="195" t="inlineStr">
        <is>
          <t>T1098.005</t>
        </is>
      </c>
      <c r="C1578" s="195" t="inlineStr">
        <is>
          <t>Tactic: Persistence, Privilege Escalation | Technique: Device Registration | 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t>
        </is>
      </c>
      <c r="D1578" s="195" t="n">
        <v>6</v>
      </c>
      <c r="E1578" s="195" t="inlineStr">
        <is>
          <t>MEDIUM</t>
        </is>
      </c>
      <c r="F1578" s="195" t="n">
        <v>2</v>
      </c>
      <c r="G1578" s="195" t="n">
        <v>2</v>
      </c>
      <c r="H1578" s="195" t="inlineStr">
        <is>
          <t>MEDIUM</t>
        </is>
      </c>
      <c r="I1578" s="195" t="n">
        <v>10</v>
      </c>
      <c r="J1578" s="195" t="inlineStr">
        <is>
          <t>NO</t>
        </is>
      </c>
      <c r="K1578" s="195" t="inlineStr">
        <is>
          <t>https://attack.mitre.org/techniques/T1098/005</t>
        </is>
      </c>
      <c r="L1578" s="195" t="inlineStr"/>
      <c r="M1578" s="195" t="inlineStr">
        <is>
          <t>Implement detections</t>
        </is>
      </c>
      <c r="N1578" s="195" t="inlineStr">
        <is>
          <t>https://attack.mitre.org/techniques/T1098/005</t>
        </is>
      </c>
      <c r="O1578" s="195" t="inlineStr">
        <is>
          <t>Implement detection rules for this technique</t>
        </is>
      </c>
      <c r="P1578" s="195" t="inlineStr">
        <is>
          <t>Tactics: Persistence, Privilege Escalation</t>
        </is>
      </c>
      <c r="Q1578" s="195" t="inlineStr">
        <is>
          <t>P4</t>
        </is>
      </c>
      <c r="R1578" s="195" t="inlineStr">
        <is>
          <t>🔍 Investigate and apply appropriate controls</t>
        </is>
      </c>
      <c r="S1578" s="195" t="inlineStr">
        <is>
          <t>MITRE technique - no IP context</t>
        </is>
      </c>
      <c r="T1578" s="195" t="n">
        <v>0</v>
      </c>
      <c r="U1578" s="195" t="n">
        <v>0</v>
      </c>
      <c r="V1578" s="195" t="inlineStr">
        <is>
          <t>T1098.005:Device Registration</t>
        </is>
      </c>
      <c r="W1578" s="195" t="n">
        <v>1</v>
      </c>
      <c r="X1578" s="195" t="inlineStr">
        <is>
          <t>LOW (40%)</t>
        </is>
      </c>
      <c r="Y1578" s="195" t="inlineStr">
        <is>
          <t>NONE</t>
        </is>
      </c>
      <c r="Z1578" s="195" t="inlineStr">
        <is>
          <t>NONE</t>
        </is>
      </c>
      <c r="AA1578" s="195" t="inlineStr">
        <is>
          <t>NONE</t>
        </is>
      </c>
      <c r="AB1578" s="195" t="inlineStr">
        <is>
          <t>NONE</t>
        </is>
      </c>
      <c r="AC1578" s="195" t="n">
        <v>0</v>
      </c>
      <c r="AD1578" s="195" t="inlineStr"/>
    </row>
    <row r="1579">
      <c r="A1579" s="195" t="inlineStr">
        <is>
          <t>MITRE_ATTACK</t>
        </is>
      </c>
      <c r="B1579" s="195" t="inlineStr">
        <is>
          <t>T1049</t>
        </is>
      </c>
      <c r="C1579" s="195" t="inlineStr">
        <is>
          <t>Tactic: Discovery | Technique: System Network Connections Discovery | 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t>
        </is>
      </c>
      <c r="D1579" s="195" t="n">
        <v>6</v>
      </c>
      <c r="E1579" s="195" t="inlineStr">
        <is>
          <t>MEDIUM</t>
        </is>
      </c>
      <c r="F1579" s="195" t="n">
        <v>2</v>
      </c>
      <c r="G1579" s="195" t="n">
        <v>2</v>
      </c>
      <c r="H1579" s="195" t="inlineStr">
        <is>
          <t>MEDIUM</t>
        </is>
      </c>
      <c r="I1579" s="195" t="n">
        <v>10</v>
      </c>
      <c r="J1579" s="195" t="inlineStr">
        <is>
          <t>NO</t>
        </is>
      </c>
      <c r="K1579" s="195" t="inlineStr">
        <is>
          <t>https://attack.mitre.org/techniques/T1049</t>
        </is>
      </c>
      <c r="L1579" s="195" t="inlineStr"/>
      <c r="M1579" s="195" t="inlineStr">
        <is>
          <t>Implement detections</t>
        </is>
      </c>
      <c r="N1579" s="195" t="inlineStr">
        <is>
          <t>https://attack.mitre.org/techniques/T1049</t>
        </is>
      </c>
      <c r="O1579" s="195" t="inlineStr">
        <is>
          <t>Implement detection rules for this technique</t>
        </is>
      </c>
      <c r="P1579" s="195" t="inlineStr">
        <is>
          <t>Tactics: Discovery</t>
        </is>
      </c>
      <c r="Q1579" s="195" t="inlineStr">
        <is>
          <t>P4</t>
        </is>
      </c>
      <c r="R1579" s="195" t="inlineStr">
        <is>
          <t>🔍 Investigate and apply appropriate controls</t>
        </is>
      </c>
      <c r="S1579" s="195" t="inlineStr">
        <is>
          <t>MITRE technique - no IP context</t>
        </is>
      </c>
      <c r="T1579" s="195" t="n">
        <v>0</v>
      </c>
      <c r="U1579" s="195" t="n">
        <v>0</v>
      </c>
      <c r="V1579" s="195" t="inlineStr">
        <is>
          <t>T1049:System Network Connections Discovery</t>
        </is>
      </c>
      <c r="W1579" s="195" t="n">
        <v>1</v>
      </c>
      <c r="X1579" s="195" t="inlineStr">
        <is>
          <t>LOW (40%)</t>
        </is>
      </c>
      <c r="Y1579" s="195" t="inlineStr">
        <is>
          <t>NONE</t>
        </is>
      </c>
      <c r="Z1579" s="195" t="inlineStr">
        <is>
          <t>NONE</t>
        </is>
      </c>
      <c r="AA1579" s="195" t="inlineStr">
        <is>
          <t>NONE</t>
        </is>
      </c>
      <c r="AB1579" s="195" t="inlineStr">
        <is>
          <t>NONE</t>
        </is>
      </c>
      <c r="AC1579" s="195" t="n">
        <v>0</v>
      </c>
      <c r="AD1579" s="195" t="inlineStr"/>
    </row>
    <row r="1580">
      <c r="A1580" s="195" t="inlineStr">
        <is>
          <t>MITRE_ATTACK</t>
        </is>
      </c>
      <c r="B1580" s="195" t="inlineStr">
        <is>
          <t>T1584</t>
        </is>
      </c>
      <c r="C1580" s="195" t="inlineStr">
        <is>
          <t>Tactic: Resource Development | Technique: Compromise Infrastructure | 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t>
        </is>
      </c>
      <c r="D1580" s="195" t="n">
        <v>6</v>
      </c>
      <c r="E1580" s="195" t="inlineStr">
        <is>
          <t>MEDIUM</t>
        </is>
      </c>
      <c r="F1580" s="195" t="n">
        <v>2</v>
      </c>
      <c r="G1580" s="195" t="n">
        <v>2</v>
      </c>
      <c r="H1580" s="195" t="inlineStr">
        <is>
          <t>MEDIUM</t>
        </is>
      </c>
      <c r="I1580" s="195" t="n">
        <v>10</v>
      </c>
      <c r="J1580" s="195" t="inlineStr">
        <is>
          <t>NO</t>
        </is>
      </c>
      <c r="K1580" s="195" t="inlineStr">
        <is>
          <t>https://attack.mitre.org/techniques/T1584</t>
        </is>
      </c>
      <c r="L1580" s="195" t="inlineStr"/>
      <c r="M1580" s="195" t="inlineStr">
        <is>
          <t>Implement detections</t>
        </is>
      </c>
      <c r="N1580" s="195" t="inlineStr">
        <is>
          <t>https://attack.mitre.org/techniques/T1584</t>
        </is>
      </c>
      <c r="O1580" s="195" t="inlineStr">
        <is>
          <t>Implement detection rules for this technique</t>
        </is>
      </c>
      <c r="P1580" s="195" t="inlineStr">
        <is>
          <t>Tactics: Resource Development</t>
        </is>
      </c>
      <c r="Q1580" s="195" t="inlineStr">
        <is>
          <t>P4</t>
        </is>
      </c>
      <c r="R1580" s="195" t="inlineStr">
        <is>
          <t>🔍 Investigate and apply appropriate controls</t>
        </is>
      </c>
      <c r="S1580" s="195" t="inlineStr">
        <is>
          <t>MITRE technique - no IP context</t>
        </is>
      </c>
      <c r="T1580" s="195" t="n">
        <v>0</v>
      </c>
      <c r="U1580" s="195" t="n">
        <v>0</v>
      </c>
      <c r="V1580" s="195" t="inlineStr">
        <is>
          <t>T1584:Compromise Infrastructure | T1584.008:Network Devices | T1584.001:Domains</t>
        </is>
      </c>
      <c r="W1580" s="195" t="n">
        <v>1</v>
      </c>
      <c r="X1580" s="195" t="inlineStr">
        <is>
          <t>LOW (40%)</t>
        </is>
      </c>
      <c r="Y1580" s="195" t="inlineStr">
        <is>
          <t>NONE</t>
        </is>
      </c>
      <c r="Z1580" s="195" t="inlineStr">
        <is>
          <t>NONE</t>
        </is>
      </c>
      <c r="AA1580" s="195" t="inlineStr">
        <is>
          <t>NONE</t>
        </is>
      </c>
      <c r="AB1580" s="195" t="inlineStr">
        <is>
          <t>NONE</t>
        </is>
      </c>
      <c r="AC1580" s="195" t="n">
        <v>0</v>
      </c>
      <c r="AD1580" s="195" t="inlineStr"/>
    </row>
    <row r="1581">
      <c r="A1581" s="195" t="inlineStr">
        <is>
          <t>MITRE_ATTACK</t>
        </is>
      </c>
      <c r="B1581" s="195" t="inlineStr">
        <is>
          <t>T1553.005</t>
        </is>
      </c>
      <c r="C1581" s="195" t="inlineStr">
        <is>
          <t>Tactic: Defense Evasion | Technique: Mark-of-the-Web Bypass | Adversaries may abuse specific file formats to subvert Mark-of-the-Web (MOTW) controls. In Windows, when files are downloaded from the Internet, they are tagged with a hidden NTFS Alternate Data Stream (ADS) named Zone.Identifier with a specific value known as the MOTW.(Citation: Microsoft Zone.Identifier 2020) Files that are tagged with MOTW are protected and cannot perform certain actions. For example, starting in MS Office 10, if a</t>
        </is>
      </c>
      <c r="D1581" s="195" t="n">
        <v>6</v>
      </c>
      <c r="E1581" s="195" t="inlineStr">
        <is>
          <t>MEDIUM</t>
        </is>
      </c>
      <c r="F1581" s="195" t="n">
        <v>2</v>
      </c>
      <c r="G1581" s="195" t="n">
        <v>2</v>
      </c>
      <c r="H1581" s="195" t="inlineStr">
        <is>
          <t>MEDIUM</t>
        </is>
      </c>
      <c r="I1581" s="195" t="n">
        <v>10</v>
      </c>
      <c r="J1581" s="195" t="inlineStr">
        <is>
          <t>NO</t>
        </is>
      </c>
      <c r="K1581" s="195" t="inlineStr">
        <is>
          <t>https://attack.mitre.org/techniques/T1553/005</t>
        </is>
      </c>
      <c r="L1581" s="195" t="inlineStr"/>
      <c r="M1581" s="195" t="inlineStr">
        <is>
          <t>Implement detections</t>
        </is>
      </c>
      <c r="N1581" s="195" t="inlineStr">
        <is>
          <t>https://attack.mitre.org/techniques/T1553/005</t>
        </is>
      </c>
      <c r="O1581" s="195" t="inlineStr">
        <is>
          <t>Implement detection rules for this technique</t>
        </is>
      </c>
      <c r="P1581" s="195" t="inlineStr">
        <is>
          <t>Tactics: Defense Evasion</t>
        </is>
      </c>
      <c r="Q1581" s="195" t="inlineStr">
        <is>
          <t>P4</t>
        </is>
      </c>
      <c r="R1581" s="195" t="inlineStr">
        <is>
          <t>🔍 Investigate and apply appropriate controls</t>
        </is>
      </c>
      <c r="S1581" s="195" t="inlineStr">
        <is>
          <t>MITRE technique - no IP context</t>
        </is>
      </c>
      <c r="T1581" s="195" t="n">
        <v>0</v>
      </c>
      <c r="U1581" s="195" t="n">
        <v>0</v>
      </c>
      <c r="V1581" s="195" t="inlineStr">
        <is>
          <t>T1553.005:Mark-of-the-Web Bypass</t>
        </is>
      </c>
      <c r="W1581" s="195" t="n">
        <v>1</v>
      </c>
      <c r="X1581" s="195" t="inlineStr">
        <is>
          <t>LOW (40%)</t>
        </is>
      </c>
      <c r="Y1581" s="195" t="inlineStr">
        <is>
          <t>NONE</t>
        </is>
      </c>
      <c r="Z1581" s="195" t="inlineStr">
        <is>
          <t>NONE</t>
        </is>
      </c>
      <c r="AA1581" s="195" t="inlineStr">
        <is>
          <t>NONE</t>
        </is>
      </c>
      <c r="AB1581" s="195" t="inlineStr">
        <is>
          <t>NONE</t>
        </is>
      </c>
      <c r="AC1581" s="195" t="n">
        <v>0</v>
      </c>
      <c r="AD1581" s="195" t="inlineStr"/>
    </row>
    <row r="1582">
      <c r="A1582" s="195" t="inlineStr">
        <is>
          <t>MITRE_ATTACK</t>
        </is>
      </c>
      <c r="B1582" s="195" t="inlineStr">
        <is>
          <t>T1600.002</t>
        </is>
      </c>
      <c r="C1582" s="195" t="inlineStr">
        <is>
          <t>Tactic: Defense Evasion | Technique: Disable Crypto Hardware | 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
        </is>
      </c>
      <c r="D1582" s="195" t="n">
        <v>6</v>
      </c>
      <c r="E1582" s="195" t="inlineStr">
        <is>
          <t>MEDIUM</t>
        </is>
      </c>
      <c r="F1582" s="195" t="n">
        <v>2</v>
      </c>
      <c r="G1582" s="195" t="n">
        <v>2</v>
      </c>
      <c r="H1582" s="195" t="inlineStr">
        <is>
          <t>MEDIUM</t>
        </is>
      </c>
      <c r="I1582" s="195" t="n">
        <v>10</v>
      </c>
      <c r="J1582" s="195" t="inlineStr">
        <is>
          <t>NO</t>
        </is>
      </c>
      <c r="K1582" s="195" t="inlineStr">
        <is>
          <t>https://attack.mitre.org/techniques/T1600/002</t>
        </is>
      </c>
      <c r="L1582" s="195" t="inlineStr"/>
      <c r="M1582" s="195" t="inlineStr">
        <is>
          <t>Implement detections</t>
        </is>
      </c>
      <c r="N1582" s="195" t="inlineStr">
        <is>
          <t>https://attack.mitre.org/techniques/T1600/002</t>
        </is>
      </c>
      <c r="O1582" s="195" t="inlineStr">
        <is>
          <t>Implement detection rules for this technique</t>
        </is>
      </c>
      <c r="P1582" s="195" t="inlineStr">
        <is>
          <t>Tactics: Defense Evasion</t>
        </is>
      </c>
      <c r="Q1582" s="195" t="inlineStr">
        <is>
          <t>P4</t>
        </is>
      </c>
      <c r="R1582" s="195" t="inlineStr">
        <is>
          <t>🔍 Investigate and apply appropriate controls</t>
        </is>
      </c>
      <c r="S1582" s="195" t="inlineStr">
        <is>
          <t>MITRE technique - no IP context</t>
        </is>
      </c>
      <c r="T1582" s="195" t="n">
        <v>0</v>
      </c>
      <c r="U1582" s="195" t="n">
        <v>0</v>
      </c>
      <c r="V1582" s="195" t="inlineStr">
        <is>
          <t>T1600.002:Disable Crypto Hardware | T1584.008:Network Devices | T1592.001:Hardware</t>
        </is>
      </c>
      <c r="W1582" s="195" t="n">
        <v>1</v>
      </c>
      <c r="X1582" s="195" t="inlineStr">
        <is>
          <t>LOW (40%)</t>
        </is>
      </c>
      <c r="Y1582" s="195" t="inlineStr">
        <is>
          <t>NONE</t>
        </is>
      </c>
      <c r="Z1582" s="195" t="inlineStr">
        <is>
          <t>NONE</t>
        </is>
      </c>
      <c r="AA1582" s="195" t="inlineStr">
        <is>
          <t>NONE</t>
        </is>
      </c>
      <c r="AB1582" s="195" t="inlineStr">
        <is>
          <t>NONE</t>
        </is>
      </c>
      <c r="AC1582" s="195" t="n">
        <v>0</v>
      </c>
      <c r="AD1582" s="195" t="inlineStr"/>
    </row>
    <row r="1583">
      <c r="A1583" s="195" t="inlineStr">
        <is>
          <t>MITRE_ATTACK</t>
        </is>
      </c>
      <c r="B1583" s="195" t="inlineStr">
        <is>
          <t>T1542</t>
        </is>
      </c>
      <c r="C1583" s="195" t="inlineStr">
        <is>
          <t>Tactic: Defense Evasion, Persistence | Technique: Pre-OS Boot | 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t>
        </is>
      </c>
      <c r="D1583" s="195" t="n">
        <v>6</v>
      </c>
      <c r="E1583" s="195" t="inlineStr">
        <is>
          <t>MEDIUM</t>
        </is>
      </c>
      <c r="F1583" s="195" t="n">
        <v>2</v>
      </c>
      <c r="G1583" s="195" t="n">
        <v>2</v>
      </c>
      <c r="H1583" s="195" t="inlineStr">
        <is>
          <t>MEDIUM</t>
        </is>
      </c>
      <c r="I1583" s="195" t="n">
        <v>10</v>
      </c>
      <c r="J1583" s="195" t="inlineStr">
        <is>
          <t>NO</t>
        </is>
      </c>
      <c r="K1583" s="195" t="inlineStr">
        <is>
          <t>https://attack.mitre.org/techniques/T1542</t>
        </is>
      </c>
      <c r="L1583" s="195" t="inlineStr"/>
      <c r="M1583" s="195" t="inlineStr">
        <is>
          <t>Implement detections</t>
        </is>
      </c>
      <c r="N1583" s="195" t="inlineStr">
        <is>
          <t>https://attack.mitre.org/techniques/T1542</t>
        </is>
      </c>
      <c r="O1583" s="195" t="inlineStr">
        <is>
          <t>Implement detection rules for this technique</t>
        </is>
      </c>
      <c r="P1583" s="195" t="inlineStr">
        <is>
          <t>Tactics: Defense Evasion, Persistence</t>
        </is>
      </c>
      <c r="Q1583" s="195" t="inlineStr">
        <is>
          <t>P4</t>
        </is>
      </c>
      <c r="R1583" s="195" t="inlineStr">
        <is>
          <t>🔍 Investigate and apply appropriate controls</t>
        </is>
      </c>
      <c r="S1583" s="195" t="inlineStr">
        <is>
          <t>MITRE technique - no IP context</t>
        </is>
      </c>
      <c r="T1583" s="195" t="n">
        <v>0</v>
      </c>
      <c r="U1583" s="195" t="n">
        <v>0</v>
      </c>
      <c r="V1583" s="195" t="inlineStr">
        <is>
          <t>T1542:Pre-OS Boot | T1592.003:Firmware</t>
        </is>
      </c>
      <c r="W1583" s="195" t="n">
        <v>1</v>
      </c>
      <c r="X1583" s="195" t="inlineStr">
        <is>
          <t>LOW (40%)</t>
        </is>
      </c>
      <c r="Y1583" s="195" t="inlineStr">
        <is>
          <t>NONE</t>
        </is>
      </c>
      <c r="Z1583" s="195" t="inlineStr">
        <is>
          <t>NONE</t>
        </is>
      </c>
      <c r="AA1583" s="195" t="inlineStr">
        <is>
          <t>NONE</t>
        </is>
      </c>
      <c r="AB1583" s="195" t="inlineStr">
        <is>
          <t>NONE</t>
        </is>
      </c>
      <c r="AC1583" s="195" t="n">
        <v>0</v>
      </c>
      <c r="AD1583" s="195" t="inlineStr"/>
    </row>
    <row r="1584">
      <c r="A1584" s="195" t="inlineStr">
        <is>
          <t>MITRE_ATTACK</t>
        </is>
      </c>
      <c r="B1584" s="195" t="inlineStr">
        <is>
          <t>T1612</t>
        </is>
      </c>
      <c r="C1584" s="195" t="inlineStr">
        <is>
          <t>Tactic: Defense Evasion | Technique: Build Image on Host | Adversaries may build a container image directly on a host to bypass defenses that monitor for the retrieval of malicious images from a public registry. A remote build request may be sent to the Docker API that includes a Dockerfile that pulls a vanilla base image, such as alpine, from a public or local registry and then builds a custom image upon it.(Citation: Docker Build Image) An adversary may take advantage of that build API to buil</t>
        </is>
      </c>
      <c r="D1584" s="195" t="n">
        <v>6</v>
      </c>
      <c r="E1584" s="195" t="inlineStr">
        <is>
          <t>MEDIUM</t>
        </is>
      </c>
      <c r="F1584" s="195" t="n">
        <v>2</v>
      </c>
      <c r="G1584" s="195" t="n">
        <v>2</v>
      </c>
      <c r="H1584" s="195" t="inlineStr">
        <is>
          <t>MEDIUM</t>
        </is>
      </c>
      <c r="I1584" s="195" t="n">
        <v>10</v>
      </c>
      <c r="J1584" s="195" t="inlineStr">
        <is>
          <t>NO</t>
        </is>
      </c>
      <c r="K1584" s="195" t="inlineStr">
        <is>
          <t>https://attack.mitre.org/techniques/T1612</t>
        </is>
      </c>
      <c r="L1584" s="195" t="inlineStr"/>
      <c r="M1584" s="195" t="inlineStr">
        <is>
          <t>Implement detections</t>
        </is>
      </c>
      <c r="N1584" s="195" t="inlineStr">
        <is>
          <t>https://attack.mitre.org/techniques/T1612</t>
        </is>
      </c>
      <c r="O1584" s="195" t="inlineStr">
        <is>
          <t>Implement detection rules for this technique</t>
        </is>
      </c>
      <c r="P1584" s="195" t="inlineStr">
        <is>
          <t>Tactics: Defense Evasion</t>
        </is>
      </c>
      <c r="Q1584" s="195" t="inlineStr">
        <is>
          <t>P4</t>
        </is>
      </c>
      <c r="R1584" s="195" t="inlineStr">
        <is>
          <t>🔍 Investigate and apply appropriate controls</t>
        </is>
      </c>
      <c r="S1584" s="195" t="inlineStr">
        <is>
          <t>MITRE technique - no IP context</t>
        </is>
      </c>
      <c r="T1584" s="195" t="n">
        <v>0</v>
      </c>
      <c r="U1584" s="195" t="n">
        <v>0</v>
      </c>
      <c r="V1584" s="195" t="inlineStr">
        <is>
          <t>T1612:Build Image on Host | T1204.003:Malicious Image</t>
        </is>
      </c>
      <c r="W1584" s="195" t="n">
        <v>1</v>
      </c>
      <c r="X1584" s="195" t="inlineStr">
        <is>
          <t>LOW (40%)</t>
        </is>
      </c>
      <c r="Y1584" s="195" t="inlineStr">
        <is>
          <t>NONE</t>
        </is>
      </c>
      <c r="Z1584" s="195" t="inlineStr">
        <is>
          <t>NONE</t>
        </is>
      </c>
      <c r="AA1584" s="195" t="inlineStr">
        <is>
          <t>NONE</t>
        </is>
      </c>
      <c r="AB1584" s="195" t="inlineStr">
        <is>
          <t>NONE</t>
        </is>
      </c>
      <c r="AC1584" s="195" t="n">
        <v>0</v>
      </c>
      <c r="AD1584" s="195" t="inlineStr"/>
    </row>
    <row r="1585">
      <c r="A1585" s="195" t="inlineStr">
        <is>
          <t>MITRE_ATTACK</t>
        </is>
      </c>
      <c r="B1585" s="195" t="inlineStr">
        <is>
          <t>T1055.002</t>
        </is>
      </c>
      <c r="C1585" s="195" t="inlineStr">
        <is>
          <t xml:space="preserve">Tactic: Defense Evasion, Privilege Escalation | Technique: Portable Executable Injection | 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t>
        </is>
      </c>
      <c r="D1585" s="195" t="n">
        <v>6</v>
      </c>
      <c r="E1585" s="195" t="inlineStr">
        <is>
          <t>MEDIUM</t>
        </is>
      </c>
      <c r="F1585" s="195" t="n">
        <v>2</v>
      </c>
      <c r="G1585" s="195" t="n">
        <v>2</v>
      </c>
      <c r="H1585" s="195" t="inlineStr">
        <is>
          <t>MEDIUM</t>
        </is>
      </c>
      <c r="I1585" s="195" t="n">
        <v>10</v>
      </c>
      <c r="J1585" s="195" t="inlineStr">
        <is>
          <t>NO</t>
        </is>
      </c>
      <c r="K1585" s="195" t="inlineStr">
        <is>
          <t>https://attack.mitre.org/techniques/T1055/002</t>
        </is>
      </c>
      <c r="L1585" s="195" t="inlineStr"/>
      <c r="M1585" s="195" t="inlineStr">
        <is>
          <t>Implement detections</t>
        </is>
      </c>
      <c r="N1585" s="195" t="inlineStr">
        <is>
          <t>https://attack.mitre.org/techniques/T1055/002</t>
        </is>
      </c>
      <c r="O1585" s="195" t="inlineStr">
        <is>
          <t>Implement detection rules for this technique</t>
        </is>
      </c>
      <c r="P1585" s="195" t="inlineStr">
        <is>
          <t>Tactics: Defense Evasion, Privilege Escalation</t>
        </is>
      </c>
      <c r="Q1585" s="195" t="inlineStr">
        <is>
          <t>P4</t>
        </is>
      </c>
      <c r="R1585" s="195" t="inlineStr">
        <is>
          <t>🔍 Investigate and apply appropriate controls</t>
        </is>
      </c>
      <c r="S1585" s="195" t="inlineStr">
        <is>
          <t>MITRE technique - no IP context</t>
        </is>
      </c>
      <c r="T1585" s="195" t="n">
        <v>0</v>
      </c>
      <c r="U1585" s="195" t="n">
        <v>0</v>
      </c>
      <c r="V1585" s="195" t="inlineStr">
        <is>
          <t>T1055.002:Portable Executable Injection</t>
        </is>
      </c>
      <c r="W1585" s="195" t="n">
        <v>1</v>
      </c>
      <c r="X1585" s="195" t="inlineStr">
        <is>
          <t>LOW (40%)</t>
        </is>
      </c>
      <c r="Y1585" s="195" t="inlineStr">
        <is>
          <t>NONE</t>
        </is>
      </c>
      <c r="Z1585" s="195" t="inlineStr">
        <is>
          <t>NONE</t>
        </is>
      </c>
      <c r="AA1585" s="195" t="inlineStr">
        <is>
          <t>NONE</t>
        </is>
      </c>
      <c r="AB1585" s="195" t="inlineStr">
        <is>
          <t>NONE</t>
        </is>
      </c>
      <c r="AC1585" s="195" t="n">
        <v>0</v>
      </c>
      <c r="AD1585" s="195" t="inlineStr"/>
    </row>
    <row r="1586">
      <c r="A1586" s="195" t="inlineStr">
        <is>
          <t>MITRE_ATTACK</t>
        </is>
      </c>
      <c r="B1586" s="195" t="inlineStr">
        <is>
          <t>T1218.012</t>
        </is>
      </c>
      <c r="C1586" s="195" t="inlineStr">
        <is>
          <t>Tactic: Defense Evasion | Technique: Verclsid | 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verclsid.exe /S /C {CLSID} , where the file is referenced by a Clas</t>
        </is>
      </c>
      <c r="D1586" s="195" t="n">
        <v>6</v>
      </c>
      <c r="E1586" s="195" t="inlineStr">
        <is>
          <t>MEDIUM</t>
        </is>
      </c>
      <c r="F1586" s="195" t="n">
        <v>2</v>
      </c>
      <c r="G1586" s="195" t="n">
        <v>2</v>
      </c>
      <c r="H1586" s="195" t="inlineStr">
        <is>
          <t>MEDIUM</t>
        </is>
      </c>
      <c r="I1586" s="195" t="n">
        <v>10</v>
      </c>
      <c r="J1586" s="195" t="inlineStr">
        <is>
          <t>NO</t>
        </is>
      </c>
      <c r="K1586" s="195" t="inlineStr">
        <is>
          <t>https://attack.mitre.org/techniques/T1218/012</t>
        </is>
      </c>
      <c r="L1586" s="195" t="inlineStr"/>
      <c r="M1586" s="195" t="inlineStr">
        <is>
          <t>Implement detections</t>
        </is>
      </c>
      <c r="N1586" s="195" t="inlineStr">
        <is>
          <t>https://attack.mitre.org/techniques/T1218/012</t>
        </is>
      </c>
      <c r="O1586" s="195" t="inlineStr">
        <is>
          <t>Implement detection rules for this technique</t>
        </is>
      </c>
      <c r="P1586" s="195" t="inlineStr">
        <is>
          <t>Tactics: Defense Evasion</t>
        </is>
      </c>
      <c r="Q1586" s="195" t="inlineStr">
        <is>
          <t>P4</t>
        </is>
      </c>
      <c r="R1586" s="195" t="inlineStr">
        <is>
          <t>🔍 Investigate and apply appropriate controls</t>
        </is>
      </c>
      <c r="S1586" s="195" t="inlineStr">
        <is>
          <t>MITRE technique - no IP context</t>
        </is>
      </c>
      <c r="T1586" s="195" t="n">
        <v>0</v>
      </c>
      <c r="U1586" s="195" t="n">
        <v>0</v>
      </c>
      <c r="V1586" s="195" t="inlineStr">
        <is>
          <t>T1218.012:Verclsid</t>
        </is>
      </c>
      <c r="W1586" s="195" t="n">
        <v>1</v>
      </c>
      <c r="X1586" s="195" t="inlineStr">
        <is>
          <t>LOW (40%)</t>
        </is>
      </c>
      <c r="Y1586" s="195" t="inlineStr">
        <is>
          <t>NONE</t>
        </is>
      </c>
      <c r="Z1586" s="195" t="inlineStr">
        <is>
          <t>NONE</t>
        </is>
      </c>
      <c r="AA1586" s="195" t="inlineStr">
        <is>
          <t>NONE</t>
        </is>
      </c>
      <c r="AB1586" s="195" t="inlineStr">
        <is>
          <t>NONE</t>
        </is>
      </c>
      <c r="AC1586" s="195" t="n">
        <v>0</v>
      </c>
      <c r="AD1586" s="195" t="inlineStr"/>
    </row>
    <row r="1587">
      <c r="A1587" s="195" t="inlineStr">
        <is>
          <t>MITRE_ATTACK</t>
        </is>
      </c>
      <c r="B1587" s="195" t="inlineStr">
        <is>
          <t>T1586</t>
        </is>
      </c>
      <c r="C1587" s="195" t="inlineStr">
        <is>
          <t>Tactic: Resource Development | Technique: Compromise Accounts | 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t>
        </is>
      </c>
      <c r="D1587" s="195" t="n">
        <v>6</v>
      </c>
      <c r="E1587" s="195" t="inlineStr">
        <is>
          <t>MEDIUM</t>
        </is>
      </c>
      <c r="F1587" s="195" t="n">
        <v>2</v>
      </c>
      <c r="G1587" s="195" t="n">
        <v>2</v>
      </c>
      <c r="H1587" s="195" t="inlineStr">
        <is>
          <t>MEDIUM</t>
        </is>
      </c>
      <c r="I1587" s="195" t="n">
        <v>10</v>
      </c>
      <c r="J1587" s="195" t="inlineStr">
        <is>
          <t>NO</t>
        </is>
      </c>
      <c r="K1587" s="195" t="inlineStr">
        <is>
          <t>https://attack.mitre.org/techniques/T1586</t>
        </is>
      </c>
      <c r="L1587" s="195" t="inlineStr"/>
      <c r="M1587" s="195" t="inlineStr">
        <is>
          <t>Implement detections</t>
        </is>
      </c>
      <c r="N1587" s="195" t="inlineStr">
        <is>
          <t>https://attack.mitre.org/techniques/T1586</t>
        </is>
      </c>
      <c r="O1587" s="195" t="inlineStr">
        <is>
          <t>Implement detection rules for this technique</t>
        </is>
      </c>
      <c r="P1587" s="195" t="inlineStr">
        <is>
          <t>Tactics: Resource Development</t>
        </is>
      </c>
      <c r="Q1587" s="195" t="inlineStr">
        <is>
          <t>P4</t>
        </is>
      </c>
      <c r="R1587" s="195" t="inlineStr">
        <is>
          <t>🔍 Investigate and apply appropriate controls</t>
        </is>
      </c>
      <c r="S1587" s="195" t="inlineStr">
        <is>
          <t>MITRE technique - no IP context</t>
        </is>
      </c>
      <c r="T1587" s="195" t="n">
        <v>0</v>
      </c>
      <c r="U1587" s="195" t="n">
        <v>0</v>
      </c>
      <c r="V1587" s="195" t="inlineStr">
        <is>
          <t>T1586:Compromise Accounts | T1585:Establish Accounts</t>
        </is>
      </c>
      <c r="W1587" s="195" t="n">
        <v>1</v>
      </c>
      <c r="X1587" s="195" t="inlineStr">
        <is>
          <t>LOW (40%)</t>
        </is>
      </c>
      <c r="Y1587" s="195" t="inlineStr">
        <is>
          <t>NONE</t>
        </is>
      </c>
      <c r="Z1587" s="195" t="inlineStr">
        <is>
          <t>NONE</t>
        </is>
      </c>
      <c r="AA1587" s="195" t="inlineStr">
        <is>
          <t>NONE</t>
        </is>
      </c>
      <c r="AB1587" s="195" t="inlineStr">
        <is>
          <t>NONE</t>
        </is>
      </c>
      <c r="AC1587" s="195" t="n">
        <v>0</v>
      </c>
      <c r="AD1587" s="195" t="inlineStr"/>
    </row>
    <row r="1588">
      <c r="A1588" s="195" t="inlineStr">
        <is>
          <t>MITRE_ATTACK</t>
        </is>
      </c>
      <c r="B1588" s="195" t="inlineStr">
        <is>
          <t>T1569.001</t>
        </is>
      </c>
      <c r="C1588" s="195" t="inlineStr">
        <is>
          <t>Tactic: Execution | Technique: Launchctl | 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t>
        </is>
      </c>
      <c r="D1588" s="195" t="n">
        <v>6</v>
      </c>
      <c r="E1588" s="195" t="inlineStr">
        <is>
          <t>MEDIUM</t>
        </is>
      </c>
      <c r="F1588" s="195" t="n">
        <v>2</v>
      </c>
      <c r="G1588" s="195" t="n">
        <v>2</v>
      </c>
      <c r="H1588" s="195" t="inlineStr">
        <is>
          <t>MEDIUM</t>
        </is>
      </c>
      <c r="I1588" s="195" t="n">
        <v>10</v>
      </c>
      <c r="J1588" s="195" t="inlineStr">
        <is>
          <t>NO</t>
        </is>
      </c>
      <c r="K1588" s="195" t="inlineStr">
        <is>
          <t>https://attack.mitre.org/techniques/T1569/001</t>
        </is>
      </c>
      <c r="L1588" s="195" t="inlineStr"/>
      <c r="M1588" s="195" t="inlineStr">
        <is>
          <t>Implement detections</t>
        </is>
      </c>
      <c r="N1588" s="195" t="inlineStr">
        <is>
          <t>https://attack.mitre.org/techniques/T1569/001</t>
        </is>
      </c>
      <c r="O1588" s="195" t="inlineStr">
        <is>
          <t>Implement detection rules for this technique</t>
        </is>
      </c>
      <c r="P1588" s="195" t="inlineStr">
        <is>
          <t>Tactics: Execution</t>
        </is>
      </c>
      <c r="Q1588" s="195" t="inlineStr">
        <is>
          <t>P4</t>
        </is>
      </c>
      <c r="R1588" s="195" t="inlineStr">
        <is>
          <t>🔍 Investigate and apply appropriate controls</t>
        </is>
      </c>
      <c r="S1588" s="195" t="inlineStr">
        <is>
          <t>MITRE technique - no IP context</t>
        </is>
      </c>
      <c r="T1588" s="195" t="n">
        <v>0</v>
      </c>
      <c r="U1588" s="195" t="n">
        <v>0</v>
      </c>
      <c r="V1588" s="195" t="inlineStr">
        <is>
          <t>T1569.001:Launchctl | T1543.004:Launch Daemon | T1543.001:Launch Agent</t>
        </is>
      </c>
      <c r="W1588" s="195" t="n">
        <v>1</v>
      </c>
      <c r="X1588" s="195" t="inlineStr">
        <is>
          <t>LOW (40%)</t>
        </is>
      </c>
      <c r="Y1588" s="195" t="inlineStr">
        <is>
          <t>NONE</t>
        </is>
      </c>
      <c r="Z1588" s="195" t="inlineStr">
        <is>
          <t>NONE</t>
        </is>
      </c>
      <c r="AA1588" s="195" t="inlineStr">
        <is>
          <t>NONE</t>
        </is>
      </c>
      <c r="AB1588" s="195" t="inlineStr">
        <is>
          <t>NONE</t>
        </is>
      </c>
      <c r="AC1588" s="195" t="n">
        <v>0</v>
      </c>
      <c r="AD1588" s="195" t="inlineStr"/>
    </row>
    <row r="1589">
      <c r="A1589" s="195" t="inlineStr">
        <is>
          <t>MITRE_ATTACK</t>
        </is>
      </c>
      <c r="B1589" s="195" t="inlineStr">
        <is>
          <t>T1584.005</t>
        </is>
      </c>
      <c r="C1589" s="195" t="inlineStr">
        <is>
          <t xml:space="preserve">Tactic: Resource Development | Technique: Botnet | 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t>
        </is>
      </c>
      <c r="D1589" s="195" t="n">
        <v>6</v>
      </c>
      <c r="E1589" s="195" t="inlineStr">
        <is>
          <t>MEDIUM</t>
        </is>
      </c>
      <c r="F1589" s="195" t="n">
        <v>2</v>
      </c>
      <c r="G1589" s="195" t="n">
        <v>2</v>
      </c>
      <c r="H1589" s="195" t="inlineStr">
        <is>
          <t>MEDIUM</t>
        </is>
      </c>
      <c r="I1589" s="195" t="n">
        <v>10</v>
      </c>
      <c r="J1589" s="195" t="inlineStr">
        <is>
          <t>NO</t>
        </is>
      </c>
      <c r="K1589" s="195" t="inlineStr">
        <is>
          <t>https://attack.mitre.org/techniques/T1584/005</t>
        </is>
      </c>
      <c r="L1589" s="195" t="inlineStr"/>
      <c r="M1589" s="195" t="inlineStr">
        <is>
          <t>Implement detections</t>
        </is>
      </c>
      <c r="N1589" s="195" t="inlineStr">
        <is>
          <t>https://attack.mitre.org/techniques/T1584/005</t>
        </is>
      </c>
      <c r="O1589" s="195" t="inlineStr">
        <is>
          <t>Implement detection rules for this technique</t>
        </is>
      </c>
      <c r="P1589" s="195" t="inlineStr">
        <is>
          <t>Tactics: Resource Development</t>
        </is>
      </c>
      <c r="Q1589" s="195" t="inlineStr">
        <is>
          <t>P4</t>
        </is>
      </c>
      <c r="R1589" s="195" t="inlineStr">
        <is>
          <t>🔍 Investigate and apply appropriate controls</t>
        </is>
      </c>
      <c r="S1589" s="195" t="inlineStr">
        <is>
          <t>MITRE technique - no IP context</t>
        </is>
      </c>
      <c r="T1589" s="195" t="n">
        <v>0</v>
      </c>
      <c r="U1589" s="195" t="n">
        <v>0</v>
      </c>
      <c r="V1589" s="195" t="inlineStr">
        <is>
          <t>T1584.005:Botnet</t>
        </is>
      </c>
      <c r="W1589" s="195" t="n">
        <v>1</v>
      </c>
      <c r="X1589" s="195" t="inlineStr">
        <is>
          <t>LOW (40%)</t>
        </is>
      </c>
      <c r="Y1589" s="195" t="inlineStr">
        <is>
          <t>NONE</t>
        </is>
      </c>
      <c r="Z1589" s="195" t="inlineStr">
        <is>
          <t>NONE</t>
        </is>
      </c>
      <c r="AA1589" s="195" t="inlineStr">
        <is>
          <t>NONE</t>
        </is>
      </c>
      <c r="AB1589" s="195" t="inlineStr">
        <is>
          <t>NONE</t>
        </is>
      </c>
      <c r="AC1589" s="195" t="n">
        <v>0</v>
      </c>
      <c r="AD1589" s="195" t="inlineStr"/>
    </row>
    <row r="1590">
      <c r="A1590" s="195" t="inlineStr">
        <is>
          <t>MITRE_ATTACK</t>
        </is>
      </c>
      <c r="B1590" s="195" t="inlineStr">
        <is>
          <t>T1059.008</t>
        </is>
      </c>
      <c r="C1590" s="195" t="inlineStr">
        <is>
          <t>Tactic: Execution | Technique: Network Device CLI | 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
        </is>
      </c>
      <c r="D1590" s="195" t="n">
        <v>6</v>
      </c>
      <c r="E1590" s="195" t="inlineStr">
        <is>
          <t>MEDIUM</t>
        </is>
      </c>
      <c r="F1590" s="195" t="n">
        <v>2</v>
      </c>
      <c r="G1590" s="195" t="n">
        <v>2</v>
      </c>
      <c r="H1590" s="195" t="inlineStr">
        <is>
          <t>MEDIUM</t>
        </is>
      </c>
      <c r="I1590" s="195" t="n">
        <v>10</v>
      </c>
      <c r="J1590" s="195" t="inlineStr">
        <is>
          <t>NO</t>
        </is>
      </c>
      <c r="K1590" s="195" t="inlineStr">
        <is>
          <t>https://attack.mitre.org/techniques/T1059/008</t>
        </is>
      </c>
      <c r="L1590" s="195" t="inlineStr"/>
      <c r="M1590" s="195" t="inlineStr">
        <is>
          <t>Implement detections</t>
        </is>
      </c>
      <c r="N1590" s="195" t="inlineStr">
        <is>
          <t>https://attack.mitre.org/techniques/T1059/008</t>
        </is>
      </c>
      <c r="O1590" s="195" t="inlineStr">
        <is>
          <t>Implement detection rules for this technique</t>
        </is>
      </c>
      <c r="P1590" s="195" t="inlineStr">
        <is>
          <t>Tactics: Execution</t>
        </is>
      </c>
      <c r="Q1590" s="195" t="inlineStr">
        <is>
          <t>P4</t>
        </is>
      </c>
      <c r="R1590" s="195" t="inlineStr">
        <is>
          <t>🔍 Investigate and apply appropriate controls</t>
        </is>
      </c>
      <c r="S1590" s="195" t="inlineStr">
        <is>
          <t>MITRE technique - no IP context</t>
        </is>
      </c>
      <c r="T1590" s="195" t="n">
        <v>0</v>
      </c>
      <c r="U1590" s="195" t="n">
        <v>0</v>
      </c>
      <c r="V1590" s="195" t="inlineStr">
        <is>
          <t>T1059.008:Network Device CLI | T1584.008:Network Devices</t>
        </is>
      </c>
      <c r="W1590" s="195" t="n">
        <v>1</v>
      </c>
      <c r="X1590" s="195" t="inlineStr">
        <is>
          <t>LOW (40%)</t>
        </is>
      </c>
      <c r="Y1590" s="195" t="inlineStr">
        <is>
          <t>NONE</t>
        </is>
      </c>
      <c r="Z1590" s="195" t="inlineStr">
        <is>
          <t>NONE</t>
        </is>
      </c>
      <c r="AA1590" s="195" t="inlineStr">
        <is>
          <t>NONE</t>
        </is>
      </c>
      <c r="AB1590" s="195" t="inlineStr">
        <is>
          <t>NONE</t>
        </is>
      </c>
      <c r="AC1590" s="195" t="n">
        <v>0</v>
      </c>
      <c r="AD1590" s="195" t="inlineStr"/>
    </row>
    <row r="1591">
      <c r="A1591" s="195" t="inlineStr">
        <is>
          <t>MITRE_ATTACK</t>
        </is>
      </c>
      <c r="B1591" s="195" t="inlineStr">
        <is>
          <t>T1552.003</t>
        </is>
      </c>
      <c r="C1591" s="195" t="inlineStr">
        <is>
          <t>Tactic: Credential Access | Technique: Shell History | 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t>
        </is>
      </c>
      <c r="D1591" s="195" t="n">
        <v>6</v>
      </c>
      <c r="E1591" s="195" t="inlineStr">
        <is>
          <t>MEDIUM</t>
        </is>
      </c>
      <c r="F1591" s="195" t="n">
        <v>2</v>
      </c>
      <c r="G1591" s="195" t="n">
        <v>2</v>
      </c>
      <c r="H1591" s="195" t="inlineStr">
        <is>
          <t>MEDIUM</t>
        </is>
      </c>
      <c r="I1591" s="195" t="n">
        <v>10</v>
      </c>
      <c r="J1591" s="195" t="inlineStr">
        <is>
          <t>NO</t>
        </is>
      </c>
      <c r="K1591" s="195" t="inlineStr">
        <is>
          <t>https://attack.mitre.org/techniques/T1552/003</t>
        </is>
      </c>
      <c r="L1591" s="195" t="inlineStr"/>
      <c r="M1591" s="195" t="inlineStr">
        <is>
          <t>Implement detections</t>
        </is>
      </c>
      <c r="N1591" s="195" t="inlineStr">
        <is>
          <t>https://attack.mitre.org/techniques/T1552/003</t>
        </is>
      </c>
      <c r="O1591" s="195" t="inlineStr">
        <is>
          <t>Implement detection rules for this technique</t>
        </is>
      </c>
      <c r="P1591" s="195" t="inlineStr">
        <is>
          <t>Tactics: Credential Access</t>
        </is>
      </c>
      <c r="Q1591" s="195" t="inlineStr">
        <is>
          <t>P4</t>
        </is>
      </c>
      <c r="R1591" s="195" t="inlineStr">
        <is>
          <t>🔍 Investigate and apply appropriate controls</t>
        </is>
      </c>
      <c r="S1591" s="195" t="inlineStr">
        <is>
          <t>MITRE technique - no IP context</t>
        </is>
      </c>
      <c r="T1591" s="195" t="n">
        <v>0</v>
      </c>
      <c r="U1591" s="195" t="n">
        <v>0</v>
      </c>
      <c r="V1591" s="195" t="inlineStr">
        <is>
          <t>T1552.003:Shell History | T1589.001:Credentials</t>
        </is>
      </c>
      <c r="W1591" s="195" t="n">
        <v>1</v>
      </c>
      <c r="X1591" s="195" t="inlineStr">
        <is>
          <t>LOW (40%)</t>
        </is>
      </c>
      <c r="Y1591" s="195" t="inlineStr">
        <is>
          <t>NONE</t>
        </is>
      </c>
      <c r="Z1591" s="195" t="inlineStr">
        <is>
          <t>NONE</t>
        </is>
      </c>
      <c r="AA1591" s="195" t="inlineStr">
        <is>
          <t>NONE</t>
        </is>
      </c>
      <c r="AB1591" s="195" t="inlineStr">
        <is>
          <t>NONE</t>
        </is>
      </c>
      <c r="AC1591" s="195" t="n">
        <v>0</v>
      </c>
      <c r="AD1591" s="195" t="inlineStr"/>
    </row>
    <row r="1592">
      <c r="A1592" s="195" t="inlineStr">
        <is>
          <t>MITRE_ATTACK</t>
        </is>
      </c>
      <c r="B1592" s="195" t="inlineStr">
        <is>
          <t>T1562.010</t>
        </is>
      </c>
      <c r="C1592" s="195" t="inlineStr">
        <is>
          <t>Tactic: Defense Evasion | Technique: Downgrade Attack | 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t>
        </is>
      </c>
      <c r="D1592" s="195" t="n">
        <v>6</v>
      </c>
      <c r="E1592" s="195" t="inlineStr">
        <is>
          <t>MEDIUM</t>
        </is>
      </c>
      <c r="F1592" s="195" t="n">
        <v>2</v>
      </c>
      <c r="G1592" s="195" t="n">
        <v>2</v>
      </c>
      <c r="H1592" s="195" t="inlineStr">
        <is>
          <t>MEDIUM</t>
        </is>
      </c>
      <c r="I1592" s="195" t="n">
        <v>10</v>
      </c>
      <c r="J1592" s="195" t="inlineStr">
        <is>
          <t>NO</t>
        </is>
      </c>
      <c r="K1592" s="195" t="inlineStr">
        <is>
          <t>https://attack.mitre.org/techniques/T1562/010</t>
        </is>
      </c>
      <c r="L1592" s="195" t="inlineStr"/>
      <c r="M1592" s="195" t="inlineStr">
        <is>
          <t>Implement detections</t>
        </is>
      </c>
      <c r="N1592" s="195" t="inlineStr">
        <is>
          <t>https://attack.mitre.org/techniques/T1562/010</t>
        </is>
      </c>
      <c r="O1592" s="195" t="inlineStr">
        <is>
          <t>Implement detection rules for this technique</t>
        </is>
      </c>
      <c r="P1592" s="195" t="inlineStr">
        <is>
          <t>Tactics: Defense Evasion</t>
        </is>
      </c>
      <c r="Q1592" s="195" t="inlineStr">
        <is>
          <t>P4</t>
        </is>
      </c>
      <c r="R1592" s="195" t="inlineStr">
        <is>
          <t>🔍 Investigate and apply appropriate controls</t>
        </is>
      </c>
      <c r="S1592" s="195" t="inlineStr">
        <is>
          <t>MITRE technique - no IP context</t>
        </is>
      </c>
      <c r="T1592" s="195" t="n">
        <v>0</v>
      </c>
      <c r="U1592" s="195" t="n">
        <v>0</v>
      </c>
      <c r="V1592" s="195" t="inlineStr">
        <is>
          <t>T1562.010:Downgrade Attack | T1059:Command and Scripting Interpreter</t>
        </is>
      </c>
      <c r="W1592" s="195" t="n">
        <v>1</v>
      </c>
      <c r="X1592" s="195" t="inlineStr">
        <is>
          <t>LOW (40%)</t>
        </is>
      </c>
      <c r="Y1592" s="195" t="inlineStr">
        <is>
          <t>NONE</t>
        </is>
      </c>
      <c r="Z1592" s="195" t="inlineStr">
        <is>
          <t>NONE</t>
        </is>
      </c>
      <c r="AA1592" s="195" t="inlineStr">
        <is>
          <t>NONE</t>
        </is>
      </c>
      <c r="AB1592" s="195" t="inlineStr">
        <is>
          <t>NONE</t>
        </is>
      </c>
      <c r="AC1592" s="195" t="n">
        <v>0</v>
      </c>
      <c r="AD1592" s="195" t="inlineStr"/>
    </row>
    <row r="1593">
      <c r="A1593" s="195" t="inlineStr">
        <is>
          <t>MITRE_ATTACK</t>
        </is>
      </c>
      <c r="B1593" s="195" t="inlineStr">
        <is>
          <t>T1559.003</t>
        </is>
      </c>
      <c r="C1593" s="195" t="inlineStr">
        <is>
          <t>Tactic: Execution | Technique: XPC Services | 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C API or the high level NSXPCConnection API in order to handle tasks t</t>
        </is>
      </c>
      <c r="D1593" s="195" t="n">
        <v>6</v>
      </c>
      <c r="E1593" s="195" t="inlineStr">
        <is>
          <t>MEDIUM</t>
        </is>
      </c>
      <c r="F1593" s="195" t="n">
        <v>2</v>
      </c>
      <c r="G1593" s="195" t="n">
        <v>2</v>
      </c>
      <c r="H1593" s="195" t="inlineStr">
        <is>
          <t>MEDIUM</t>
        </is>
      </c>
      <c r="I1593" s="195" t="n">
        <v>10</v>
      </c>
      <c r="J1593" s="195" t="inlineStr">
        <is>
          <t>NO</t>
        </is>
      </c>
      <c r="K1593" s="195" t="inlineStr">
        <is>
          <t>https://attack.mitre.org/techniques/T1559/003</t>
        </is>
      </c>
      <c r="L1593" s="195" t="inlineStr"/>
      <c r="M1593" s="195" t="inlineStr">
        <is>
          <t>Implement detections</t>
        </is>
      </c>
      <c r="N1593" s="195" t="inlineStr">
        <is>
          <t>https://attack.mitre.org/techniques/T1559/003</t>
        </is>
      </c>
      <c r="O1593" s="195" t="inlineStr">
        <is>
          <t>Implement detection rules for this technique</t>
        </is>
      </c>
      <c r="P1593" s="195" t="inlineStr">
        <is>
          <t>Tactics: Execution</t>
        </is>
      </c>
      <c r="Q1593" s="195" t="inlineStr">
        <is>
          <t>P4</t>
        </is>
      </c>
      <c r="R1593" s="195" t="inlineStr">
        <is>
          <t>🔍 Investigate and apply appropriate controls</t>
        </is>
      </c>
      <c r="S1593" s="195" t="inlineStr">
        <is>
          <t>MITRE technique - no IP context</t>
        </is>
      </c>
      <c r="T1593" s="195" t="n">
        <v>0</v>
      </c>
      <c r="U1593" s="195" t="n">
        <v>0</v>
      </c>
      <c r="V1593" s="195" t="inlineStr">
        <is>
          <t>T1559.003:XPC Services</t>
        </is>
      </c>
      <c r="W1593" s="195" t="n">
        <v>1</v>
      </c>
      <c r="X1593" s="195" t="inlineStr">
        <is>
          <t>LOW (40%)</t>
        </is>
      </c>
      <c r="Y1593" s="195" t="inlineStr">
        <is>
          <t>NONE</t>
        </is>
      </c>
      <c r="Z1593" s="195" t="inlineStr">
        <is>
          <t>NONE</t>
        </is>
      </c>
      <c r="AA1593" s="195" t="inlineStr">
        <is>
          <t>NONE</t>
        </is>
      </c>
      <c r="AB1593" s="195" t="inlineStr">
        <is>
          <t>NONE</t>
        </is>
      </c>
      <c r="AC1593" s="195" t="n">
        <v>0</v>
      </c>
      <c r="AD1593" s="195" t="inlineStr"/>
    </row>
    <row r="1594">
      <c r="A1594" s="195" t="inlineStr">
        <is>
          <t>MITRE_ATTACK</t>
        </is>
      </c>
      <c r="B1594" s="195" t="inlineStr">
        <is>
          <t>T1497</t>
        </is>
      </c>
      <c r="C1594" s="195" t="inlineStr">
        <is>
          <t xml:space="preserve">Tactic: Defense Evasion, Discovery | Technique: Virtualization/Sandbox Evasion | 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t>
        </is>
      </c>
      <c r="D1594" s="195" t="n">
        <v>6</v>
      </c>
      <c r="E1594" s="195" t="inlineStr">
        <is>
          <t>MEDIUM</t>
        </is>
      </c>
      <c r="F1594" s="195" t="n">
        <v>2</v>
      </c>
      <c r="G1594" s="195" t="n">
        <v>2</v>
      </c>
      <c r="H1594" s="195" t="inlineStr">
        <is>
          <t>MEDIUM</t>
        </is>
      </c>
      <c r="I1594" s="195" t="n">
        <v>10</v>
      </c>
      <c r="J1594" s="195" t="inlineStr">
        <is>
          <t>NO</t>
        </is>
      </c>
      <c r="K1594" s="195" t="inlineStr">
        <is>
          <t>https://attack.mitre.org/techniques/T1497</t>
        </is>
      </c>
      <c r="L1594" s="195" t="inlineStr"/>
      <c r="M1594" s="195" t="inlineStr">
        <is>
          <t>Implement detections</t>
        </is>
      </c>
      <c r="N1594" s="195" t="inlineStr">
        <is>
          <t>https://attack.mitre.org/techniques/T1497</t>
        </is>
      </c>
      <c r="O1594" s="195" t="inlineStr">
        <is>
          <t>Implement detection rules for this technique</t>
        </is>
      </c>
      <c r="P1594" s="195" t="inlineStr">
        <is>
          <t>Tactics: Defense Evasion, Discovery</t>
        </is>
      </c>
      <c r="Q1594" s="195" t="inlineStr">
        <is>
          <t>P4</t>
        </is>
      </c>
      <c r="R1594" s="195" t="inlineStr">
        <is>
          <t>🔍 Investigate and apply appropriate controls</t>
        </is>
      </c>
      <c r="S1594" s="195" t="inlineStr">
        <is>
          <t>MITRE technique - no IP context</t>
        </is>
      </c>
      <c r="T1594" s="195" t="n">
        <v>0</v>
      </c>
      <c r="U1594" s="195" t="n">
        <v>0</v>
      </c>
      <c r="V1594" s="195" t="inlineStr">
        <is>
          <t>T1497:Virtualization/Sandbox Evasion | T1588.001:Malware</t>
        </is>
      </c>
      <c r="W1594" s="195" t="n">
        <v>1</v>
      </c>
      <c r="X1594" s="195" t="inlineStr">
        <is>
          <t>LOW (40%)</t>
        </is>
      </c>
      <c r="Y1594" s="195" t="inlineStr">
        <is>
          <t>NONE</t>
        </is>
      </c>
      <c r="Z1594" s="195" t="inlineStr">
        <is>
          <t>NONE</t>
        </is>
      </c>
      <c r="AA1594" s="195" t="inlineStr">
        <is>
          <t>NONE</t>
        </is>
      </c>
      <c r="AB1594" s="195" t="inlineStr">
        <is>
          <t>NONE</t>
        </is>
      </c>
      <c r="AC1594" s="195" t="n">
        <v>0</v>
      </c>
      <c r="AD1594" s="195" t="inlineStr"/>
    </row>
    <row r="1595">
      <c r="A1595" s="195" t="inlineStr">
        <is>
          <t>MITRE_ATTACK</t>
        </is>
      </c>
      <c r="B1595" s="195" t="inlineStr">
        <is>
          <t>T1102</t>
        </is>
      </c>
      <c r="C1595" s="195" t="inlineStr">
        <is>
          <t>Tactic: Command And Control | Technique: Web Service | 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t>
        </is>
      </c>
      <c r="D1595" s="195" t="n">
        <v>6</v>
      </c>
      <c r="E1595" s="195" t="inlineStr">
        <is>
          <t>MEDIUM</t>
        </is>
      </c>
      <c r="F1595" s="195" t="n">
        <v>2</v>
      </c>
      <c r="G1595" s="195" t="n">
        <v>2</v>
      </c>
      <c r="H1595" s="195" t="inlineStr">
        <is>
          <t>MEDIUM</t>
        </is>
      </c>
      <c r="I1595" s="195" t="n">
        <v>10</v>
      </c>
      <c r="J1595" s="195" t="inlineStr">
        <is>
          <t>NO</t>
        </is>
      </c>
      <c r="K1595" s="195" t="inlineStr">
        <is>
          <t>https://attack.mitre.org/techniques/T1102</t>
        </is>
      </c>
      <c r="L1595" s="195" t="inlineStr"/>
      <c r="M1595" s="195" t="inlineStr">
        <is>
          <t>Implement detections</t>
        </is>
      </c>
      <c r="N1595" s="195" t="inlineStr">
        <is>
          <t>https://attack.mitre.org/techniques/T1102</t>
        </is>
      </c>
      <c r="O1595" s="195" t="inlineStr">
        <is>
          <t>Implement detection rules for this technique</t>
        </is>
      </c>
      <c r="P1595" s="195" t="inlineStr">
        <is>
          <t>Tactics: Command And Control</t>
        </is>
      </c>
      <c r="Q1595" s="195" t="inlineStr">
        <is>
          <t>P4</t>
        </is>
      </c>
      <c r="R1595" s="195" t="inlineStr">
        <is>
          <t>🔍 Investigate and apply appropriate controls</t>
        </is>
      </c>
      <c r="S1595" s="195" t="inlineStr">
        <is>
          <t>MITRE technique - no IP context</t>
        </is>
      </c>
      <c r="T1595" s="195" t="n">
        <v>0</v>
      </c>
      <c r="U1595" s="195" t="n">
        <v>0</v>
      </c>
      <c r="V1595" s="195" t="inlineStr">
        <is>
          <t>T1102:Web Service | T1021.007:Cloud Services | T1593.001:Social Media</t>
        </is>
      </c>
      <c r="W1595" s="195" t="n">
        <v>1</v>
      </c>
      <c r="X1595" s="195" t="inlineStr">
        <is>
          <t>LOW (40%)</t>
        </is>
      </c>
      <c r="Y1595" s="195" t="inlineStr">
        <is>
          <t>NONE</t>
        </is>
      </c>
      <c r="Z1595" s="195" t="inlineStr">
        <is>
          <t>NONE</t>
        </is>
      </c>
      <c r="AA1595" s="195" t="inlineStr">
        <is>
          <t>NONE</t>
        </is>
      </c>
      <c r="AB1595" s="195" t="inlineStr">
        <is>
          <t>NONE</t>
        </is>
      </c>
      <c r="AC1595" s="195" t="n">
        <v>0</v>
      </c>
      <c r="AD1595" s="195" t="inlineStr"/>
    </row>
    <row r="1596">
      <c r="A1596" s="195" t="inlineStr">
        <is>
          <t>MITRE_ATTACK</t>
        </is>
      </c>
      <c r="B1596" s="195" t="inlineStr">
        <is>
          <t>T1552.001</t>
        </is>
      </c>
      <c r="C1596" s="195" t="inlineStr">
        <is>
          <t>Tactic: Credential Access | Technique: Credentials In Files | 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t>
        </is>
      </c>
      <c r="D1596" s="195" t="n">
        <v>6</v>
      </c>
      <c r="E1596" s="195" t="inlineStr">
        <is>
          <t>MEDIUM</t>
        </is>
      </c>
      <c r="F1596" s="195" t="n">
        <v>2</v>
      </c>
      <c r="G1596" s="195" t="n">
        <v>2</v>
      </c>
      <c r="H1596" s="195" t="inlineStr">
        <is>
          <t>MEDIUM</t>
        </is>
      </c>
      <c r="I1596" s="195" t="n">
        <v>10</v>
      </c>
      <c r="J1596" s="195" t="inlineStr">
        <is>
          <t>NO</t>
        </is>
      </c>
      <c r="K1596" s="195" t="inlineStr">
        <is>
          <t>https://attack.mitre.org/techniques/T1552/001</t>
        </is>
      </c>
      <c r="L1596" s="195" t="inlineStr"/>
      <c r="M1596" s="195" t="inlineStr">
        <is>
          <t>Implement detections</t>
        </is>
      </c>
      <c r="N1596" s="195" t="inlineStr">
        <is>
          <t>https://attack.mitre.org/techniques/T1552/001</t>
        </is>
      </c>
      <c r="O1596" s="195" t="inlineStr">
        <is>
          <t>Implement detection rules for this technique</t>
        </is>
      </c>
      <c r="P1596" s="195" t="inlineStr">
        <is>
          <t>Tactics: Credential Access</t>
        </is>
      </c>
      <c r="Q1596" s="195" t="inlineStr">
        <is>
          <t>P4</t>
        </is>
      </c>
      <c r="R1596" s="195" t="inlineStr">
        <is>
          <t>🔍 Investigate and apply appropriate controls</t>
        </is>
      </c>
      <c r="S1596" s="195" t="inlineStr">
        <is>
          <t>MITRE technique - no IP context</t>
        </is>
      </c>
      <c r="T1596" s="195" t="n">
        <v>0</v>
      </c>
      <c r="U1596" s="195" t="n">
        <v>0</v>
      </c>
      <c r="V1596" s="195" t="inlineStr">
        <is>
          <t>T1552.001:Credentials In Files | T1589.001:Credentials</t>
        </is>
      </c>
      <c r="W1596" s="195" t="n">
        <v>1</v>
      </c>
      <c r="X1596" s="195" t="inlineStr">
        <is>
          <t>LOW (40%)</t>
        </is>
      </c>
      <c r="Y1596" s="195" t="inlineStr">
        <is>
          <t>NONE</t>
        </is>
      </c>
      <c r="Z1596" s="195" t="inlineStr">
        <is>
          <t>NONE</t>
        </is>
      </c>
      <c r="AA1596" s="195" t="inlineStr">
        <is>
          <t>NONE</t>
        </is>
      </c>
      <c r="AB1596" s="195" t="inlineStr">
        <is>
          <t>NONE</t>
        </is>
      </c>
      <c r="AC1596" s="195" t="n">
        <v>0</v>
      </c>
      <c r="AD1596" s="195" t="inlineStr"/>
    </row>
    <row r="1597">
      <c r="A1597" s="195" t="inlineStr">
        <is>
          <t>MITRE_ATTACK</t>
        </is>
      </c>
      <c r="B1597" s="195" t="inlineStr">
        <is>
          <t>T1568.003</t>
        </is>
      </c>
      <c r="C1597" s="195" t="inlineStr">
        <is>
          <t>Tactic: Command And Control | Technique: DNS Calculation | 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t>
        </is>
      </c>
      <c r="D1597" s="195" t="n">
        <v>6</v>
      </c>
      <c r="E1597" s="195" t="inlineStr">
        <is>
          <t>MEDIUM</t>
        </is>
      </c>
      <c r="F1597" s="195" t="n">
        <v>2</v>
      </c>
      <c r="G1597" s="195" t="n">
        <v>2</v>
      </c>
      <c r="H1597" s="195" t="inlineStr">
        <is>
          <t>MEDIUM</t>
        </is>
      </c>
      <c r="I1597" s="195" t="n">
        <v>10</v>
      </c>
      <c r="J1597" s="195" t="inlineStr">
        <is>
          <t>NO</t>
        </is>
      </c>
      <c r="K1597" s="195" t="inlineStr">
        <is>
          <t>https://attack.mitre.org/techniques/T1568/003</t>
        </is>
      </c>
      <c r="L1597" s="195" t="inlineStr"/>
      <c r="M1597" s="195" t="inlineStr">
        <is>
          <t>Implement detections</t>
        </is>
      </c>
      <c r="N1597" s="195" t="inlineStr">
        <is>
          <t>https://attack.mitre.org/techniques/T1568/003</t>
        </is>
      </c>
      <c r="O1597" s="195" t="inlineStr">
        <is>
          <t>Implement detection rules for this technique</t>
        </is>
      </c>
      <c r="P1597" s="195" t="inlineStr">
        <is>
          <t>Tactics: Command And Control</t>
        </is>
      </c>
      <c r="Q1597" s="195" t="inlineStr">
        <is>
          <t>P4</t>
        </is>
      </c>
      <c r="R1597" s="195" t="inlineStr">
        <is>
          <t>🔍 Investigate and apply appropriate controls</t>
        </is>
      </c>
      <c r="S1597" s="195" t="inlineStr">
        <is>
          <t>MITRE technique - no IP context</t>
        </is>
      </c>
      <c r="T1597" s="195" t="n">
        <v>0</v>
      </c>
      <c r="U1597" s="195" t="n">
        <v>0</v>
      </c>
      <c r="V1597" s="195" t="inlineStr">
        <is>
          <t>T1568.003:DNS Calculation</t>
        </is>
      </c>
      <c r="W1597" s="195" t="n">
        <v>1</v>
      </c>
      <c r="X1597" s="195" t="inlineStr">
        <is>
          <t>LOW (40%)</t>
        </is>
      </c>
      <c r="Y1597" s="195" t="inlineStr">
        <is>
          <t>NONE</t>
        </is>
      </c>
      <c r="Z1597" s="195" t="inlineStr">
        <is>
          <t>NONE</t>
        </is>
      </c>
      <c r="AA1597" s="195" t="inlineStr">
        <is>
          <t>NONE</t>
        </is>
      </c>
      <c r="AB1597" s="195" t="inlineStr">
        <is>
          <t>NONE</t>
        </is>
      </c>
      <c r="AC1597" s="195" t="n">
        <v>0</v>
      </c>
      <c r="AD1597" s="195" t="inlineStr"/>
    </row>
    <row r="1598">
      <c r="A1598" s="195" t="inlineStr">
        <is>
          <t>MITRE_ATTACK</t>
        </is>
      </c>
      <c r="B1598" s="195" t="inlineStr">
        <is>
          <t>T1218.005</t>
        </is>
      </c>
      <c r="C1598" s="195" t="inlineStr">
        <is>
          <t>Tactic: Defense Evasion | Technique: Mshta | 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t>
        </is>
      </c>
      <c r="D1598" s="195" t="n">
        <v>6</v>
      </c>
      <c r="E1598" s="195" t="inlineStr">
        <is>
          <t>MEDIUM</t>
        </is>
      </c>
      <c r="F1598" s="195" t="n">
        <v>2</v>
      </c>
      <c r="G1598" s="195" t="n">
        <v>2</v>
      </c>
      <c r="H1598" s="195" t="inlineStr">
        <is>
          <t>MEDIUM</t>
        </is>
      </c>
      <c r="I1598" s="195" t="n">
        <v>10</v>
      </c>
      <c r="J1598" s="195" t="inlineStr">
        <is>
          <t>NO</t>
        </is>
      </c>
      <c r="K1598" s="195" t="inlineStr">
        <is>
          <t>https://attack.mitre.org/techniques/T1218/005</t>
        </is>
      </c>
      <c r="L1598" s="195" t="inlineStr"/>
      <c r="M1598" s="195" t="inlineStr">
        <is>
          <t>Implement detections</t>
        </is>
      </c>
      <c r="N1598" s="195" t="inlineStr">
        <is>
          <t>https://attack.mitre.org/techniques/T1218/005</t>
        </is>
      </c>
      <c r="O1598" s="195" t="inlineStr">
        <is>
          <t>Implement detection rules for this technique</t>
        </is>
      </c>
      <c r="P1598" s="195" t="inlineStr">
        <is>
          <t>Tactics: Defense Evasion</t>
        </is>
      </c>
      <c r="Q1598" s="195" t="inlineStr">
        <is>
          <t>P4</t>
        </is>
      </c>
      <c r="R1598" s="195" t="inlineStr">
        <is>
          <t>🔍 Investigate and apply appropriate controls</t>
        </is>
      </c>
      <c r="S1598" s="195" t="inlineStr">
        <is>
          <t>MITRE technique - no IP context</t>
        </is>
      </c>
      <c r="T1598" s="195" t="n">
        <v>0</v>
      </c>
      <c r="U1598" s="195" t="n">
        <v>0</v>
      </c>
      <c r="V1598" s="195" t="inlineStr">
        <is>
          <t>T1218.005:Mshta | T1059.007:JavaScript</t>
        </is>
      </c>
      <c r="W1598" s="195" t="n">
        <v>1</v>
      </c>
      <c r="X1598" s="195" t="inlineStr">
        <is>
          <t>LOW (40%)</t>
        </is>
      </c>
      <c r="Y1598" s="195" t="inlineStr">
        <is>
          <t>NONE</t>
        </is>
      </c>
      <c r="Z1598" s="195" t="inlineStr">
        <is>
          <t>NONE</t>
        </is>
      </c>
      <c r="AA1598" s="195" t="inlineStr">
        <is>
          <t>NONE</t>
        </is>
      </c>
      <c r="AB1598" s="195" t="inlineStr">
        <is>
          <t>NONE</t>
        </is>
      </c>
      <c r="AC1598" s="195" t="n">
        <v>0</v>
      </c>
      <c r="AD1598" s="195" t="inlineStr"/>
    </row>
    <row r="1599">
      <c r="A1599" s="195" t="inlineStr">
        <is>
          <t>MITRE_ATTACK</t>
        </is>
      </c>
      <c r="B1599" s="195" t="inlineStr">
        <is>
          <t>T1547.015</t>
        </is>
      </c>
      <c r="C1599" s="195" t="inlineStr">
        <is>
          <t>Tactic: Persistence, Privilege Escalation | Technique: Login Items | 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t>
        </is>
      </c>
      <c r="D1599" s="195" t="n">
        <v>6</v>
      </c>
      <c r="E1599" s="195" t="inlineStr">
        <is>
          <t>MEDIUM</t>
        </is>
      </c>
      <c r="F1599" s="195" t="n">
        <v>2</v>
      </c>
      <c r="G1599" s="195" t="n">
        <v>2</v>
      </c>
      <c r="H1599" s="195" t="inlineStr">
        <is>
          <t>MEDIUM</t>
        </is>
      </c>
      <c r="I1599" s="195" t="n">
        <v>10</v>
      </c>
      <c r="J1599" s="195" t="inlineStr">
        <is>
          <t>NO</t>
        </is>
      </c>
      <c r="K1599" s="195" t="inlineStr">
        <is>
          <t>https://attack.mitre.org/techniques/T1547/015</t>
        </is>
      </c>
      <c r="L1599" s="195" t="inlineStr"/>
      <c r="M1599" s="195" t="inlineStr">
        <is>
          <t>Implement detections</t>
        </is>
      </c>
      <c r="N1599" s="195" t="inlineStr">
        <is>
          <t>https://attack.mitre.org/techniques/T1547/015</t>
        </is>
      </c>
      <c r="O1599" s="195" t="inlineStr">
        <is>
          <t>Implement detection rules for this technique</t>
        </is>
      </c>
      <c r="P1599" s="195" t="inlineStr">
        <is>
          <t>Tactics: Persistence, Privilege Escalation</t>
        </is>
      </c>
      <c r="Q1599" s="195" t="inlineStr">
        <is>
          <t>P4</t>
        </is>
      </c>
      <c r="R1599" s="195" t="inlineStr">
        <is>
          <t>🔍 Investigate and apply appropriate controls</t>
        </is>
      </c>
      <c r="S1599" s="195" t="inlineStr">
        <is>
          <t>MITRE technique - no IP context</t>
        </is>
      </c>
      <c r="T1599" s="195" t="n">
        <v>0</v>
      </c>
      <c r="U1599" s="195" t="n">
        <v>0</v>
      </c>
      <c r="V1599" s="195" t="inlineStr">
        <is>
          <t>T1547.015:Login Items | T1584.004:Server</t>
        </is>
      </c>
      <c r="W1599" s="195" t="n">
        <v>1</v>
      </c>
      <c r="X1599" s="195" t="inlineStr">
        <is>
          <t>LOW (40%)</t>
        </is>
      </c>
      <c r="Y1599" s="195" t="inlineStr">
        <is>
          <t>NONE</t>
        </is>
      </c>
      <c r="Z1599" s="195" t="inlineStr">
        <is>
          <t>NONE</t>
        </is>
      </c>
      <c r="AA1599" s="195" t="inlineStr">
        <is>
          <t>NONE</t>
        </is>
      </c>
      <c r="AB1599" s="195" t="inlineStr">
        <is>
          <t>NONE</t>
        </is>
      </c>
      <c r="AC1599" s="195" t="n">
        <v>0</v>
      </c>
      <c r="AD1599" s="195" t="inlineStr"/>
    </row>
    <row r="1600">
      <c r="A1600" s="195" t="inlineStr">
        <is>
          <t>MITRE_ATTACK</t>
        </is>
      </c>
      <c r="B1600" s="195" t="inlineStr">
        <is>
          <t>T1608</t>
        </is>
      </c>
      <c r="C1600" s="195" t="inlineStr">
        <is>
          <t>Tactic: Resource Development | Technique: Stage Capabilities | 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t>
        </is>
      </c>
      <c r="D1600" s="195" t="n">
        <v>6</v>
      </c>
      <c r="E1600" s="195" t="inlineStr">
        <is>
          <t>MEDIUM</t>
        </is>
      </c>
      <c r="F1600" s="195" t="n">
        <v>2</v>
      </c>
      <c r="G1600" s="195" t="n">
        <v>2</v>
      </c>
      <c r="H1600" s="195" t="inlineStr">
        <is>
          <t>MEDIUM</t>
        </is>
      </c>
      <c r="I1600" s="195" t="n">
        <v>10</v>
      </c>
      <c r="J1600" s="195" t="inlineStr">
        <is>
          <t>NO</t>
        </is>
      </c>
      <c r="K1600" s="195" t="inlineStr">
        <is>
          <t>https://attack.mitre.org/techniques/T1608</t>
        </is>
      </c>
      <c r="L1600" s="195" t="inlineStr"/>
      <c r="M1600" s="195" t="inlineStr">
        <is>
          <t>Implement detections</t>
        </is>
      </c>
      <c r="N1600" s="195" t="inlineStr">
        <is>
          <t>https://attack.mitre.org/techniques/T1608</t>
        </is>
      </c>
      <c r="O1600" s="195" t="inlineStr">
        <is>
          <t>Implement detection rules for this technique</t>
        </is>
      </c>
      <c r="P1600" s="195" t="inlineStr">
        <is>
          <t>Tactics: Resource Development</t>
        </is>
      </c>
      <c r="Q1600" s="195" t="inlineStr">
        <is>
          <t>P4</t>
        </is>
      </c>
      <c r="R1600" s="195" t="inlineStr">
        <is>
          <t>🔍 Investigate and apply appropriate controls</t>
        </is>
      </c>
      <c r="S1600" s="195" t="inlineStr">
        <is>
          <t>MITRE technique - no IP context</t>
        </is>
      </c>
      <c r="T1600" s="195" t="n">
        <v>0</v>
      </c>
      <c r="U1600" s="195" t="n">
        <v>0</v>
      </c>
      <c r="V1600" s="195" t="inlineStr">
        <is>
          <t>T1608:Stage Capabilities | T1588:Obtain Capabilities | T1587:Develop Capabilities</t>
        </is>
      </c>
      <c r="W1600" s="195" t="n">
        <v>1</v>
      </c>
      <c r="X1600" s="195" t="inlineStr">
        <is>
          <t>LOW (40%)</t>
        </is>
      </c>
      <c r="Y1600" s="195" t="inlineStr">
        <is>
          <t>NONE</t>
        </is>
      </c>
      <c r="Z1600" s="195" t="inlineStr">
        <is>
          <t>NONE</t>
        </is>
      </c>
      <c r="AA1600" s="195" t="inlineStr">
        <is>
          <t>NONE</t>
        </is>
      </c>
      <c r="AB1600" s="195" t="inlineStr">
        <is>
          <t>NONE</t>
        </is>
      </c>
      <c r="AC1600" s="195" t="n">
        <v>0</v>
      </c>
      <c r="AD1600" s="195" t="inlineStr"/>
    </row>
    <row r="1601">
      <c r="A1601" s="195" t="inlineStr">
        <is>
          <t>MITRE_ATTACK</t>
        </is>
      </c>
      <c r="B1601" s="195" t="inlineStr">
        <is>
          <t>T1608.005</t>
        </is>
      </c>
      <c r="C1601" s="195" t="inlineStr">
        <is>
          <t>Tactic: Resource Development | Technique: Link Target |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t>
        </is>
      </c>
      <c r="D1601" s="195" t="n">
        <v>6</v>
      </c>
      <c r="E1601" s="195" t="inlineStr">
        <is>
          <t>MEDIUM</t>
        </is>
      </c>
      <c r="F1601" s="195" t="n">
        <v>2</v>
      </c>
      <c r="G1601" s="195" t="n">
        <v>2</v>
      </c>
      <c r="H1601" s="195" t="inlineStr">
        <is>
          <t>MEDIUM</t>
        </is>
      </c>
      <c r="I1601" s="195" t="n">
        <v>10</v>
      </c>
      <c r="J1601" s="195" t="inlineStr">
        <is>
          <t>NO</t>
        </is>
      </c>
      <c r="K1601" s="195" t="inlineStr">
        <is>
          <t>https://attack.mitre.org/techniques/T1608/005</t>
        </is>
      </c>
      <c r="L1601" s="195" t="inlineStr"/>
      <c r="M1601" s="195" t="inlineStr">
        <is>
          <t>Implement detections</t>
        </is>
      </c>
      <c r="N1601" s="195" t="inlineStr">
        <is>
          <t>https://attack.mitre.org/techniques/T1608/005</t>
        </is>
      </c>
      <c r="O1601" s="195" t="inlineStr">
        <is>
          <t>Implement detection rules for this technique</t>
        </is>
      </c>
      <c r="P1601" s="195" t="inlineStr">
        <is>
          <t>Tactics: Resource Development</t>
        </is>
      </c>
      <c r="Q1601" s="195" t="inlineStr">
        <is>
          <t>P4</t>
        </is>
      </c>
      <c r="R1601" s="195" t="inlineStr">
        <is>
          <t>🔍 Investigate and apply appropriate controls</t>
        </is>
      </c>
      <c r="S1601" s="195" t="inlineStr">
        <is>
          <t>MITRE technique - no IP context</t>
        </is>
      </c>
      <c r="T1601" s="195" t="n">
        <v>0</v>
      </c>
      <c r="U1601" s="195" t="n">
        <v>0</v>
      </c>
      <c r="V1601" s="195" t="inlineStr">
        <is>
          <t>T1608.005:Link Target | T1566:Phishing | T1589.001:Credentials</t>
        </is>
      </c>
      <c r="W1601" s="195" t="n">
        <v>1</v>
      </c>
      <c r="X1601" s="195" t="inlineStr">
        <is>
          <t>LOW (40%)</t>
        </is>
      </c>
      <c r="Y1601" s="195" t="inlineStr">
        <is>
          <t>NONE</t>
        </is>
      </c>
      <c r="Z1601" s="195" t="inlineStr">
        <is>
          <t>NONE</t>
        </is>
      </c>
      <c r="AA1601" s="195" t="inlineStr">
        <is>
          <t>NONE</t>
        </is>
      </c>
      <c r="AB1601" s="195" t="inlineStr">
        <is>
          <t>NONE</t>
        </is>
      </c>
      <c r="AC1601" s="195" t="n">
        <v>0</v>
      </c>
      <c r="AD1601" s="195" t="inlineStr"/>
    </row>
    <row r="1602">
      <c r="A1602" s="195" t="inlineStr">
        <is>
          <t>MITRE_ATTACK</t>
        </is>
      </c>
      <c r="B1602" s="195" t="inlineStr">
        <is>
          <t>T1104</t>
        </is>
      </c>
      <c r="C1602" s="195" t="inlineStr">
        <is>
          <t>Tactic: Command And Control | Technique: Multi-Stage Channels | 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t>
        </is>
      </c>
      <c r="D1602" s="195" t="n">
        <v>6</v>
      </c>
      <c r="E1602" s="195" t="inlineStr">
        <is>
          <t>MEDIUM</t>
        </is>
      </c>
      <c r="F1602" s="195" t="n">
        <v>2</v>
      </c>
      <c r="G1602" s="195" t="n">
        <v>2</v>
      </c>
      <c r="H1602" s="195" t="inlineStr">
        <is>
          <t>MEDIUM</t>
        </is>
      </c>
      <c r="I1602" s="195" t="n">
        <v>10</v>
      </c>
      <c r="J1602" s="195" t="inlineStr">
        <is>
          <t>NO</t>
        </is>
      </c>
      <c r="K1602" s="195" t="inlineStr">
        <is>
          <t>https://attack.mitre.org/techniques/T1104</t>
        </is>
      </c>
      <c r="L1602" s="195" t="inlineStr"/>
      <c r="M1602" s="195" t="inlineStr">
        <is>
          <t>Implement detections</t>
        </is>
      </c>
      <c r="N1602" s="195" t="inlineStr">
        <is>
          <t>https://attack.mitre.org/techniques/T1104</t>
        </is>
      </c>
      <c r="O1602" s="195" t="inlineStr">
        <is>
          <t>Implement detection rules for this technique</t>
        </is>
      </c>
      <c r="P1602" s="195" t="inlineStr">
        <is>
          <t>Tactics: Command And Control</t>
        </is>
      </c>
      <c r="Q1602" s="195" t="inlineStr">
        <is>
          <t>P4</t>
        </is>
      </c>
      <c r="R1602" s="195" t="inlineStr">
        <is>
          <t>🔍 Investigate and apply appropriate controls</t>
        </is>
      </c>
      <c r="S1602" s="195" t="inlineStr">
        <is>
          <t>MITRE technique - no IP context</t>
        </is>
      </c>
      <c r="T1602" s="195" t="n">
        <v>0</v>
      </c>
      <c r="U1602" s="195" t="n">
        <v>0</v>
      </c>
      <c r="V1602" s="195" t="inlineStr">
        <is>
          <t>T1104:Multi-Stage Channels | T1219:Remote Access Tools | T1584.004:Server</t>
        </is>
      </c>
      <c r="W1602" s="195" t="n">
        <v>1</v>
      </c>
      <c r="X1602" s="195" t="inlineStr">
        <is>
          <t>LOW (40%)</t>
        </is>
      </c>
      <c r="Y1602" s="195" t="inlineStr">
        <is>
          <t>NONE</t>
        </is>
      </c>
      <c r="Z1602" s="195" t="inlineStr">
        <is>
          <t>NONE</t>
        </is>
      </c>
      <c r="AA1602" s="195" t="inlineStr">
        <is>
          <t>NONE</t>
        </is>
      </c>
      <c r="AB1602" s="195" t="inlineStr">
        <is>
          <t>NONE</t>
        </is>
      </c>
      <c r="AC1602" s="195" t="n">
        <v>0</v>
      </c>
      <c r="AD1602" s="195" t="inlineStr"/>
    </row>
    <row r="1603">
      <c r="A1603" s="195" t="inlineStr">
        <is>
          <t>MITRE_ATTACK</t>
        </is>
      </c>
      <c r="B1603" s="195" t="inlineStr">
        <is>
          <t>T1657</t>
        </is>
      </c>
      <c r="C1603" s="195" t="inlineStr">
        <is>
          <t>Tactic: Impact | Technique: Financial Theft | 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t>
        </is>
      </c>
      <c r="D1603" s="195" t="n">
        <v>6</v>
      </c>
      <c r="E1603" s="195" t="inlineStr">
        <is>
          <t>MEDIUM</t>
        </is>
      </c>
      <c r="F1603" s="195" t="n">
        <v>2</v>
      </c>
      <c r="G1603" s="195" t="n">
        <v>2</v>
      </c>
      <c r="H1603" s="195" t="inlineStr">
        <is>
          <t>MEDIUM</t>
        </is>
      </c>
      <c r="I1603" s="195" t="n">
        <v>10</v>
      </c>
      <c r="J1603" s="195" t="inlineStr">
        <is>
          <t>NO</t>
        </is>
      </c>
      <c r="K1603" s="195" t="inlineStr">
        <is>
          <t>https://attack.mitre.org/techniques/T1657</t>
        </is>
      </c>
      <c r="L1603" s="195" t="inlineStr"/>
      <c r="M1603" s="195" t="inlineStr">
        <is>
          <t>Implement detections</t>
        </is>
      </c>
      <c r="N1603" s="195" t="inlineStr">
        <is>
          <t>https://attack.mitre.org/techniques/T1657</t>
        </is>
      </c>
      <c r="O1603" s="195" t="inlineStr">
        <is>
          <t>Implement detection rules for this technique</t>
        </is>
      </c>
      <c r="P1603" s="195" t="inlineStr">
        <is>
          <t>Tactics: Impact</t>
        </is>
      </c>
      <c r="Q1603" s="195" t="inlineStr">
        <is>
          <t>P4</t>
        </is>
      </c>
      <c r="R1603" s="195" t="inlineStr">
        <is>
          <t>🔍 Investigate and apply appropriate controls</t>
        </is>
      </c>
      <c r="S1603" s="195" t="inlineStr">
        <is>
          <t>MITRE technique - no IP context</t>
        </is>
      </c>
      <c r="T1603" s="195" t="n">
        <v>0</v>
      </c>
      <c r="U1603" s="195" t="n">
        <v>0</v>
      </c>
      <c r="V1603" s="195" t="inlineStr">
        <is>
          <t>T1657:Financial Theft</t>
        </is>
      </c>
      <c r="W1603" s="195" t="n">
        <v>1</v>
      </c>
      <c r="X1603" s="195" t="inlineStr">
        <is>
          <t>LOW (40%)</t>
        </is>
      </c>
      <c r="Y1603" s="195" t="inlineStr">
        <is>
          <t>NONE</t>
        </is>
      </c>
      <c r="Z1603" s="195" t="inlineStr">
        <is>
          <t>NONE</t>
        </is>
      </c>
      <c r="AA1603" s="195" t="inlineStr">
        <is>
          <t>NONE</t>
        </is>
      </c>
      <c r="AB1603" s="195" t="inlineStr">
        <is>
          <t>NONE</t>
        </is>
      </c>
      <c r="AC1603" s="195" t="n">
        <v>0</v>
      </c>
      <c r="AD1603" s="195" t="inlineStr"/>
    </row>
    <row r="1604">
      <c r="A1604" s="195" t="inlineStr">
        <is>
          <t>MITRE_ATTACK</t>
        </is>
      </c>
      <c r="B1604" s="195" t="inlineStr">
        <is>
          <t>T1480</t>
        </is>
      </c>
      <c r="C1604" s="195" t="inlineStr">
        <is>
          <t>Tactic: Defense Evasion | Technique: Execution Guardrails | 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t>
        </is>
      </c>
      <c r="D1604" s="195" t="n">
        <v>6</v>
      </c>
      <c r="E1604" s="195" t="inlineStr">
        <is>
          <t>MEDIUM</t>
        </is>
      </c>
      <c r="F1604" s="195" t="n">
        <v>2</v>
      </c>
      <c r="G1604" s="195" t="n">
        <v>2</v>
      </c>
      <c r="H1604" s="195" t="inlineStr">
        <is>
          <t>MEDIUM</t>
        </is>
      </c>
      <c r="I1604" s="195" t="n">
        <v>10</v>
      </c>
      <c r="J1604" s="195" t="inlineStr">
        <is>
          <t>NO</t>
        </is>
      </c>
      <c r="K1604" s="195" t="inlineStr">
        <is>
          <t>https://attack.mitre.org/techniques/T1480</t>
        </is>
      </c>
      <c r="L1604" s="195" t="inlineStr"/>
      <c r="M1604" s="195" t="inlineStr">
        <is>
          <t>Implement detections</t>
        </is>
      </c>
      <c r="N1604" s="195" t="inlineStr">
        <is>
          <t>https://attack.mitre.org/techniques/T1480</t>
        </is>
      </c>
      <c r="O1604" s="195" t="inlineStr">
        <is>
          <t>Implement detection rules for this technique</t>
        </is>
      </c>
      <c r="P1604" s="195" t="inlineStr">
        <is>
          <t>Tactics: Defense Evasion</t>
        </is>
      </c>
      <c r="Q1604" s="195" t="inlineStr">
        <is>
          <t>P4</t>
        </is>
      </c>
      <c r="R1604" s="195" t="inlineStr">
        <is>
          <t>🔍 Investigate and apply appropriate controls</t>
        </is>
      </c>
      <c r="S1604" s="195" t="inlineStr">
        <is>
          <t>MITRE technique - no IP context</t>
        </is>
      </c>
      <c r="T1604" s="195" t="n">
        <v>0</v>
      </c>
      <c r="U1604" s="195" t="n">
        <v>0</v>
      </c>
      <c r="V1604" s="195" t="inlineStr">
        <is>
          <t>T1480:Execution Guardrails</t>
        </is>
      </c>
      <c r="W1604" s="195" t="n">
        <v>1</v>
      </c>
      <c r="X1604" s="195" t="inlineStr">
        <is>
          <t>LOW (40%)</t>
        </is>
      </c>
      <c r="Y1604" s="195" t="inlineStr">
        <is>
          <t>NONE</t>
        </is>
      </c>
      <c r="Z1604" s="195" t="inlineStr">
        <is>
          <t>NONE</t>
        </is>
      </c>
      <c r="AA1604" s="195" t="inlineStr">
        <is>
          <t>NONE</t>
        </is>
      </c>
      <c r="AB1604" s="195" t="inlineStr">
        <is>
          <t>NONE</t>
        </is>
      </c>
      <c r="AC1604" s="195" t="n">
        <v>0</v>
      </c>
      <c r="AD1604" s="195" t="inlineStr"/>
    </row>
    <row r="1605">
      <c r="A1605" s="195" t="inlineStr">
        <is>
          <t>MITRE_ATTACK</t>
        </is>
      </c>
      <c r="B1605" s="195" t="inlineStr">
        <is>
          <t>T1619</t>
        </is>
      </c>
      <c r="C1605" s="195" t="inlineStr">
        <is>
          <t>Tactic: Discovery | Technique: Cloud Storage Object Discovery | 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t>
        </is>
      </c>
      <c r="D1605" s="195" t="n">
        <v>6</v>
      </c>
      <c r="E1605" s="195" t="inlineStr">
        <is>
          <t>MEDIUM</t>
        </is>
      </c>
      <c r="F1605" s="195" t="n">
        <v>2</v>
      </c>
      <c r="G1605" s="195" t="n">
        <v>2</v>
      </c>
      <c r="H1605" s="195" t="inlineStr">
        <is>
          <t>MEDIUM</t>
        </is>
      </c>
      <c r="I1605" s="195" t="n">
        <v>10</v>
      </c>
      <c r="J1605" s="195" t="inlineStr">
        <is>
          <t>NO</t>
        </is>
      </c>
      <c r="K1605" s="195" t="inlineStr">
        <is>
          <t>https://attack.mitre.org/techniques/T1619</t>
        </is>
      </c>
      <c r="L1605" s="195" t="inlineStr"/>
      <c r="M1605" s="195" t="inlineStr">
        <is>
          <t>Implement detections</t>
        </is>
      </c>
      <c r="N1605" s="195" t="inlineStr">
        <is>
          <t>https://attack.mitre.org/techniques/T1619</t>
        </is>
      </c>
      <c r="O1605" s="195" t="inlineStr">
        <is>
          <t>Implement detection rules for this technique</t>
        </is>
      </c>
      <c r="P1605" s="195" t="inlineStr">
        <is>
          <t>Tactics: Discovery</t>
        </is>
      </c>
      <c r="Q1605" s="195" t="inlineStr">
        <is>
          <t>P4</t>
        </is>
      </c>
      <c r="R1605" s="195" t="inlineStr">
        <is>
          <t>🔍 Investigate and apply appropriate controls</t>
        </is>
      </c>
      <c r="S1605" s="195" t="inlineStr">
        <is>
          <t>MITRE technique - no IP context</t>
        </is>
      </c>
      <c r="T1605" s="195" t="n">
        <v>0</v>
      </c>
      <c r="U1605" s="195" t="n">
        <v>0</v>
      </c>
      <c r="V1605" s="195" t="inlineStr">
        <is>
          <t>T1619:Cloud Storage Object Discovery | T1580:Cloud Infrastructure Discovery | T1083:File and Directory Discovery</t>
        </is>
      </c>
      <c r="W1605" s="195" t="n">
        <v>1</v>
      </c>
      <c r="X1605" s="195" t="inlineStr">
        <is>
          <t>LOW (40%)</t>
        </is>
      </c>
      <c r="Y1605" s="195" t="inlineStr">
        <is>
          <t>NONE</t>
        </is>
      </c>
      <c r="Z1605" s="195" t="inlineStr">
        <is>
          <t>NONE</t>
        </is>
      </c>
      <c r="AA1605" s="195" t="inlineStr">
        <is>
          <t>NONE</t>
        </is>
      </c>
      <c r="AB1605" s="195" t="inlineStr">
        <is>
          <t>NONE</t>
        </is>
      </c>
      <c r="AC1605" s="195" t="n">
        <v>0</v>
      </c>
      <c r="AD1605" s="195" t="inlineStr"/>
    </row>
    <row r="1606">
      <c r="A1606" s="195" t="inlineStr">
        <is>
          <t>MITRE_ATTACK</t>
        </is>
      </c>
      <c r="B1606" s="195" t="inlineStr">
        <is>
          <t>T1606.001</t>
        </is>
      </c>
      <c r="C1606" s="195" t="inlineStr">
        <is>
          <t>Tactic: Credential Access | Technique: Web Cookies | 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t>
        </is>
      </c>
      <c r="D1606" s="195" t="n">
        <v>6</v>
      </c>
      <c r="E1606" s="195" t="inlineStr">
        <is>
          <t>MEDIUM</t>
        </is>
      </c>
      <c r="F1606" s="195" t="n">
        <v>2</v>
      </c>
      <c r="G1606" s="195" t="n">
        <v>2</v>
      </c>
      <c r="H1606" s="195" t="inlineStr">
        <is>
          <t>MEDIUM</t>
        </is>
      </c>
      <c r="I1606" s="195" t="n">
        <v>10</v>
      </c>
      <c r="J1606" s="195" t="inlineStr">
        <is>
          <t>NO</t>
        </is>
      </c>
      <c r="K1606" s="195" t="inlineStr">
        <is>
          <t>https://attack.mitre.org/techniques/T1606/001</t>
        </is>
      </c>
      <c r="L1606" s="195" t="inlineStr"/>
      <c r="M1606" s="195" t="inlineStr">
        <is>
          <t>Implement detections</t>
        </is>
      </c>
      <c r="N1606" s="195" t="inlineStr">
        <is>
          <t>https://attack.mitre.org/techniques/T1606/001</t>
        </is>
      </c>
      <c r="O1606" s="195" t="inlineStr">
        <is>
          <t>Implement detection rules for this technique</t>
        </is>
      </c>
      <c r="P1606" s="195" t="inlineStr">
        <is>
          <t>Tactics: Credential Access</t>
        </is>
      </c>
      <c r="Q1606" s="195" t="inlineStr">
        <is>
          <t>P4</t>
        </is>
      </c>
      <c r="R1606" s="195" t="inlineStr">
        <is>
          <t>🔍 Investigate and apply appropriate controls</t>
        </is>
      </c>
      <c r="S1606" s="195" t="inlineStr">
        <is>
          <t>MITRE technique - no IP context</t>
        </is>
      </c>
      <c r="T1606" s="195" t="n">
        <v>0</v>
      </c>
      <c r="U1606" s="195" t="n">
        <v>0</v>
      </c>
      <c r="V1606" s="195" t="inlineStr">
        <is>
          <t>T1606.001:Web Cookies | T1539:Steal Web Session Cookie | T1584.004:Server</t>
        </is>
      </c>
      <c r="W1606" s="195" t="n">
        <v>1</v>
      </c>
      <c r="X1606" s="195" t="inlineStr">
        <is>
          <t>LOW (40%)</t>
        </is>
      </c>
      <c r="Y1606" s="195" t="inlineStr">
        <is>
          <t>NONE</t>
        </is>
      </c>
      <c r="Z1606" s="195" t="inlineStr">
        <is>
          <t>NONE</t>
        </is>
      </c>
      <c r="AA1606" s="195" t="inlineStr">
        <is>
          <t>NONE</t>
        </is>
      </c>
      <c r="AB1606" s="195" t="inlineStr">
        <is>
          <t>NONE</t>
        </is>
      </c>
      <c r="AC1606" s="195" t="n">
        <v>0</v>
      </c>
      <c r="AD1606" s="195" t="inlineStr"/>
    </row>
    <row r="1607">
      <c r="A1607" s="195" t="inlineStr">
        <is>
          <t>MITRE_ATTACK</t>
        </is>
      </c>
      <c r="B1607" s="195" t="inlineStr">
        <is>
          <t>T1654</t>
        </is>
      </c>
      <c r="C1607" s="195" t="inlineStr">
        <is>
          <t>Tactic: Discovery | Technique: Log Enumeration | 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
        </is>
      </c>
      <c r="D1607" s="195" t="n">
        <v>6</v>
      </c>
      <c r="E1607" s="195" t="inlineStr">
        <is>
          <t>MEDIUM</t>
        </is>
      </c>
      <c r="F1607" s="195" t="n">
        <v>2</v>
      </c>
      <c r="G1607" s="195" t="n">
        <v>2</v>
      </c>
      <c r="H1607" s="195" t="inlineStr">
        <is>
          <t>MEDIUM</t>
        </is>
      </c>
      <c r="I1607" s="195" t="n">
        <v>10</v>
      </c>
      <c r="J1607" s="195" t="inlineStr">
        <is>
          <t>NO</t>
        </is>
      </c>
      <c r="K1607" s="195" t="inlineStr">
        <is>
          <t>https://attack.mitre.org/techniques/T1654</t>
        </is>
      </c>
      <c r="L1607" s="195" t="inlineStr"/>
      <c r="M1607" s="195" t="inlineStr">
        <is>
          <t>Implement detections</t>
        </is>
      </c>
      <c r="N1607" s="195" t="inlineStr">
        <is>
          <t>https://attack.mitre.org/techniques/T1654</t>
        </is>
      </c>
      <c r="O1607" s="195" t="inlineStr">
        <is>
          <t>Implement detection rules for this technique</t>
        </is>
      </c>
      <c r="P1607" s="195" t="inlineStr">
        <is>
          <t>Tactics: Discovery</t>
        </is>
      </c>
      <c r="Q1607" s="195" t="inlineStr">
        <is>
          <t>P4</t>
        </is>
      </c>
      <c r="R1607" s="195" t="inlineStr">
        <is>
          <t>🔍 Investigate and apply appropriate controls</t>
        </is>
      </c>
      <c r="S1607" s="195" t="inlineStr">
        <is>
          <t>MITRE technique - no IP context</t>
        </is>
      </c>
      <c r="T1607" s="195" t="n">
        <v>0</v>
      </c>
      <c r="U1607" s="195" t="n">
        <v>0</v>
      </c>
      <c r="V1607" s="195" t="inlineStr">
        <is>
          <t>T1654:Log Enumeration | T1087:Account Discovery | T1592.002:Software</t>
        </is>
      </c>
      <c r="W1607" s="195" t="n">
        <v>1</v>
      </c>
      <c r="X1607" s="195" t="inlineStr">
        <is>
          <t>LOW (40%)</t>
        </is>
      </c>
      <c r="Y1607" s="195" t="inlineStr">
        <is>
          <t>NONE</t>
        </is>
      </c>
      <c r="Z1607" s="195" t="inlineStr">
        <is>
          <t>NONE</t>
        </is>
      </c>
      <c r="AA1607" s="195" t="inlineStr">
        <is>
          <t>NONE</t>
        </is>
      </c>
      <c r="AB1607" s="195" t="inlineStr">
        <is>
          <t>NONE</t>
        </is>
      </c>
      <c r="AC1607" s="195" t="n">
        <v>0</v>
      </c>
      <c r="AD1607" s="195" t="inlineStr"/>
    </row>
    <row r="1608">
      <c r="A1608" s="195" t="inlineStr">
        <is>
          <t>MITRE_ATTACK</t>
        </is>
      </c>
      <c r="B1608" s="195" t="inlineStr">
        <is>
          <t>T1134.001</t>
        </is>
      </c>
      <c r="C1608" s="195" t="inlineStr">
        <is>
          <t>Tactic: Defense Evasion, Privilege Escalation | Technique: Token Impersonation/Theft | 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
        </is>
      </c>
      <c r="D1608" s="195" t="n">
        <v>6</v>
      </c>
      <c r="E1608" s="195" t="inlineStr">
        <is>
          <t>MEDIUM</t>
        </is>
      </c>
      <c r="F1608" s="195" t="n">
        <v>2</v>
      </c>
      <c r="G1608" s="195" t="n">
        <v>2</v>
      </c>
      <c r="H1608" s="195" t="inlineStr">
        <is>
          <t>MEDIUM</t>
        </is>
      </c>
      <c r="I1608" s="195" t="n">
        <v>10</v>
      </c>
      <c r="J1608" s="195" t="inlineStr">
        <is>
          <t>NO</t>
        </is>
      </c>
      <c r="K1608" s="195" t="inlineStr">
        <is>
          <t>https://attack.mitre.org/techniques/T1134/001</t>
        </is>
      </c>
      <c r="L1608" s="195" t="inlineStr"/>
      <c r="M1608" s="195" t="inlineStr">
        <is>
          <t>Implement detections</t>
        </is>
      </c>
      <c r="N1608" s="195" t="inlineStr">
        <is>
          <t>https://attack.mitre.org/techniques/T1134/001</t>
        </is>
      </c>
      <c r="O1608" s="195" t="inlineStr">
        <is>
          <t>Implement detection rules for this technique</t>
        </is>
      </c>
      <c r="P1608" s="195" t="inlineStr">
        <is>
          <t>Tactics: Defense Evasion, Privilege Escalation</t>
        </is>
      </c>
      <c r="Q1608" s="195" t="inlineStr">
        <is>
          <t>P4</t>
        </is>
      </c>
      <c r="R1608" s="195" t="inlineStr">
        <is>
          <t>🔍 Investigate and apply appropriate controls</t>
        </is>
      </c>
      <c r="S1608" s="195" t="inlineStr">
        <is>
          <t>MITRE technique - no IP context</t>
        </is>
      </c>
      <c r="T1608" s="195" t="n">
        <v>0</v>
      </c>
      <c r="U1608" s="195" t="n">
        <v>0</v>
      </c>
      <c r="V1608" s="195" t="inlineStr">
        <is>
          <t>T1134.001:Token Impersonation/Theft | T1656:Impersonation</t>
        </is>
      </c>
      <c r="W1608" s="195" t="n">
        <v>1</v>
      </c>
      <c r="X1608" s="195" t="inlineStr">
        <is>
          <t>LOW (40%)</t>
        </is>
      </c>
      <c r="Y1608" s="195" t="inlineStr">
        <is>
          <t>NONE</t>
        </is>
      </c>
      <c r="Z1608" s="195" t="inlineStr">
        <is>
          <t>NONE</t>
        </is>
      </c>
      <c r="AA1608" s="195" t="inlineStr">
        <is>
          <t>NONE</t>
        </is>
      </c>
      <c r="AB1608" s="195" t="inlineStr">
        <is>
          <t>NONE</t>
        </is>
      </c>
      <c r="AC1608" s="195" t="n">
        <v>0</v>
      </c>
      <c r="AD1608" s="195" t="inlineStr"/>
    </row>
    <row r="1609">
      <c r="A1609" s="195" t="inlineStr">
        <is>
          <t>MITRE_ATTACK</t>
        </is>
      </c>
      <c r="B1609" s="195" t="inlineStr">
        <is>
          <t>T1567.001</t>
        </is>
      </c>
      <c r="C1609" s="195" t="inlineStr">
        <is>
          <t>Tactic: Exfiltration | Technique: Exfiltration to Code Repository | 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t>
        </is>
      </c>
      <c r="D1609" s="195" t="n">
        <v>6</v>
      </c>
      <c r="E1609" s="195" t="inlineStr">
        <is>
          <t>MEDIUM</t>
        </is>
      </c>
      <c r="F1609" s="195" t="n">
        <v>2</v>
      </c>
      <c r="G1609" s="195" t="n">
        <v>2</v>
      </c>
      <c r="H1609" s="195" t="inlineStr">
        <is>
          <t>MEDIUM</t>
        </is>
      </c>
      <c r="I1609" s="195" t="n">
        <v>10</v>
      </c>
      <c r="J1609" s="195" t="inlineStr">
        <is>
          <t>NO</t>
        </is>
      </c>
      <c r="K1609" s="195" t="inlineStr">
        <is>
          <t>https://attack.mitre.org/techniques/T1567/001</t>
        </is>
      </c>
      <c r="L1609" s="195" t="inlineStr"/>
      <c r="M1609" s="195" t="inlineStr">
        <is>
          <t>Implement detections</t>
        </is>
      </c>
      <c r="N1609" s="195" t="inlineStr">
        <is>
          <t>https://attack.mitre.org/techniques/T1567/001</t>
        </is>
      </c>
      <c r="O1609" s="195" t="inlineStr">
        <is>
          <t>Implement detection rules for this technique</t>
        </is>
      </c>
      <c r="P1609" s="195" t="inlineStr">
        <is>
          <t>Tactics: Exfiltration</t>
        </is>
      </c>
      <c r="Q1609" s="195" t="inlineStr">
        <is>
          <t>P4</t>
        </is>
      </c>
      <c r="R1609" s="195" t="inlineStr">
        <is>
          <t>🔍 Investigate and apply appropriate controls</t>
        </is>
      </c>
      <c r="S1609" s="195" t="inlineStr">
        <is>
          <t>MITRE technique - no IP context</t>
        </is>
      </c>
      <c r="T1609" s="195" t="n">
        <v>0</v>
      </c>
      <c r="U1609" s="195" t="n">
        <v>0</v>
      </c>
      <c r="V1609" s="195" t="inlineStr">
        <is>
          <t>T1567.001:Exfiltration to Code Repository | T1213.003:Code Repositories</t>
        </is>
      </c>
      <c r="W1609" s="195" t="n">
        <v>1</v>
      </c>
      <c r="X1609" s="195" t="inlineStr">
        <is>
          <t>LOW (40%)</t>
        </is>
      </c>
      <c r="Y1609" s="195" t="inlineStr">
        <is>
          <t>NONE</t>
        </is>
      </c>
      <c r="Z1609" s="195" t="inlineStr">
        <is>
          <t>NONE</t>
        </is>
      </c>
      <c r="AA1609" s="195" t="inlineStr">
        <is>
          <t>NONE</t>
        </is>
      </c>
      <c r="AB1609" s="195" t="inlineStr">
        <is>
          <t>NONE</t>
        </is>
      </c>
      <c r="AC1609" s="195" t="n">
        <v>0</v>
      </c>
      <c r="AD1609" s="195" t="inlineStr"/>
    </row>
    <row r="1610">
      <c r="A1610" s="195" t="inlineStr">
        <is>
          <t>MITRE_ATTACK</t>
        </is>
      </c>
      <c r="B1610" s="195" t="inlineStr">
        <is>
          <t>T1021.007</t>
        </is>
      </c>
      <c r="C1610" s="195" t="inlineStr">
        <is>
          <t>Tactic: Lateral Movement | Technique: Cloud Services | 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t>
        </is>
      </c>
      <c r="D1610" s="195" t="n">
        <v>6</v>
      </c>
      <c r="E1610" s="195" t="inlineStr">
        <is>
          <t>MEDIUM</t>
        </is>
      </c>
      <c r="F1610" s="195" t="n">
        <v>2</v>
      </c>
      <c r="G1610" s="195" t="n">
        <v>2</v>
      </c>
      <c r="H1610" s="195" t="inlineStr">
        <is>
          <t>MEDIUM</t>
        </is>
      </c>
      <c r="I1610" s="195" t="n">
        <v>10</v>
      </c>
      <c r="J1610" s="195" t="inlineStr">
        <is>
          <t>NO</t>
        </is>
      </c>
      <c r="K1610" s="195" t="inlineStr">
        <is>
          <t>https://attack.mitre.org/techniques/T1021/007</t>
        </is>
      </c>
      <c r="L1610" s="195" t="inlineStr"/>
      <c r="M1610" s="195" t="inlineStr">
        <is>
          <t>Implement detections</t>
        </is>
      </c>
      <c r="N1610" s="195" t="inlineStr">
        <is>
          <t>https://attack.mitre.org/techniques/T1021/007</t>
        </is>
      </c>
      <c r="O1610" s="195" t="inlineStr">
        <is>
          <t>Implement detection rules for this technique</t>
        </is>
      </c>
      <c r="P1610" s="195" t="inlineStr">
        <is>
          <t>Tactics: Lateral Movement</t>
        </is>
      </c>
      <c r="Q1610" s="195" t="inlineStr">
        <is>
          <t>P4</t>
        </is>
      </c>
      <c r="R1610" s="195" t="inlineStr">
        <is>
          <t>🔍 Investigate and apply appropriate controls</t>
        </is>
      </c>
      <c r="S1610" s="195" t="inlineStr">
        <is>
          <t>MITRE technique - no IP context</t>
        </is>
      </c>
      <c r="T1610" s="195" t="n">
        <v>0</v>
      </c>
      <c r="U1610" s="195" t="n">
        <v>0</v>
      </c>
      <c r="V1610" s="195" t="inlineStr">
        <is>
          <t>T1021.007:Cloud Services | T1078:Valid Accounts</t>
        </is>
      </c>
      <c r="W1610" s="195" t="n">
        <v>1</v>
      </c>
      <c r="X1610" s="195" t="inlineStr">
        <is>
          <t>LOW (40%)</t>
        </is>
      </c>
      <c r="Y1610" s="195" t="inlineStr">
        <is>
          <t>NONE</t>
        </is>
      </c>
      <c r="Z1610" s="195" t="inlineStr">
        <is>
          <t>NONE</t>
        </is>
      </c>
      <c r="AA1610" s="195" t="inlineStr">
        <is>
          <t>NONE</t>
        </is>
      </c>
      <c r="AB1610" s="195" t="inlineStr">
        <is>
          <t>NONE</t>
        </is>
      </c>
      <c r="AC1610" s="195" t="n">
        <v>0</v>
      </c>
      <c r="AD1610" s="195" t="inlineStr"/>
    </row>
    <row r="1611">
      <c r="A1611" s="195" t="inlineStr">
        <is>
          <t>MITRE_ATTACK</t>
        </is>
      </c>
      <c r="B1611" s="195" t="inlineStr">
        <is>
          <t>T1205.001</t>
        </is>
      </c>
      <c r="C1611" s="195" t="inlineStr">
        <is>
          <t>Tactic: Defense Evasion, Persistence, Command And Control | Technique: Port Knocking | 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t>
        </is>
      </c>
      <c r="D1611" s="195" t="n">
        <v>6</v>
      </c>
      <c r="E1611" s="195" t="inlineStr">
        <is>
          <t>MEDIUM</t>
        </is>
      </c>
      <c r="F1611" s="195" t="n">
        <v>2</v>
      </c>
      <c r="G1611" s="195" t="n">
        <v>2</v>
      </c>
      <c r="H1611" s="195" t="inlineStr">
        <is>
          <t>MEDIUM</t>
        </is>
      </c>
      <c r="I1611" s="195" t="n">
        <v>10</v>
      </c>
      <c r="J1611" s="195" t="inlineStr">
        <is>
          <t>NO</t>
        </is>
      </c>
      <c r="K1611" s="195" t="inlineStr">
        <is>
          <t>https://attack.mitre.org/techniques/T1205/001</t>
        </is>
      </c>
      <c r="L1611" s="195" t="inlineStr"/>
      <c r="M1611" s="195" t="inlineStr">
        <is>
          <t>Implement detections</t>
        </is>
      </c>
      <c r="N1611" s="195" t="inlineStr">
        <is>
          <t>https://attack.mitre.org/techniques/T1205/001</t>
        </is>
      </c>
      <c r="O1611" s="195" t="inlineStr">
        <is>
          <t>Implement detection rules for this technique</t>
        </is>
      </c>
      <c r="P1611" s="195" t="inlineStr">
        <is>
          <t>Tactics: Defense Evasion, Persistence, Command And Control</t>
        </is>
      </c>
      <c r="Q1611" s="195" t="inlineStr">
        <is>
          <t>P4</t>
        </is>
      </c>
      <c r="R1611" s="195" t="inlineStr">
        <is>
          <t>🔍 Investigate and apply appropriate controls</t>
        </is>
      </c>
      <c r="S1611" s="195" t="inlineStr">
        <is>
          <t>MITRE technique - no IP context</t>
        </is>
      </c>
      <c r="T1611" s="195" t="n">
        <v>0</v>
      </c>
      <c r="U1611" s="195" t="n">
        <v>0</v>
      </c>
      <c r="V1611" s="195" t="inlineStr">
        <is>
          <t>T1205.001:Port Knocking | T1592.002:Software</t>
        </is>
      </c>
      <c r="W1611" s="195" t="n">
        <v>1</v>
      </c>
      <c r="X1611" s="195" t="inlineStr">
        <is>
          <t>LOW (40%)</t>
        </is>
      </c>
      <c r="Y1611" s="195" t="inlineStr">
        <is>
          <t>NONE</t>
        </is>
      </c>
      <c r="Z1611" s="195" t="inlineStr">
        <is>
          <t>NONE</t>
        </is>
      </c>
      <c r="AA1611" s="195" t="inlineStr">
        <is>
          <t>NONE</t>
        </is>
      </c>
      <c r="AB1611" s="195" t="inlineStr">
        <is>
          <t>NONE</t>
        </is>
      </c>
      <c r="AC1611" s="195" t="n">
        <v>0</v>
      </c>
      <c r="AD1611" s="195" t="inlineStr"/>
    </row>
    <row r="1612">
      <c r="A1612" s="195" t="inlineStr">
        <is>
          <t>MITRE_ATTACK</t>
        </is>
      </c>
      <c r="B1612" s="195" t="inlineStr">
        <is>
          <t>T1027.012</t>
        </is>
      </c>
      <c r="C1612" s="195" t="inlineStr">
        <is>
          <t xml:space="preserve">Tactic: Defense Evasion | Technique: LNK Icon Smuggling | 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t>
        </is>
      </c>
      <c r="D1612" s="195" t="n">
        <v>6</v>
      </c>
      <c r="E1612" s="195" t="inlineStr">
        <is>
          <t>MEDIUM</t>
        </is>
      </c>
      <c r="F1612" s="195" t="n">
        <v>2</v>
      </c>
      <c r="G1612" s="195" t="n">
        <v>2</v>
      </c>
      <c r="H1612" s="195" t="inlineStr">
        <is>
          <t>MEDIUM</t>
        </is>
      </c>
      <c r="I1612" s="195" t="n">
        <v>10</v>
      </c>
      <c r="J1612" s="195" t="inlineStr">
        <is>
          <t>NO</t>
        </is>
      </c>
      <c r="K1612" s="195" t="inlineStr">
        <is>
          <t>https://attack.mitre.org/techniques/T1027/012</t>
        </is>
      </c>
      <c r="L1612" s="195" t="inlineStr"/>
      <c r="M1612" s="195" t="inlineStr">
        <is>
          <t>Implement detections</t>
        </is>
      </c>
      <c r="N1612" s="195" t="inlineStr">
        <is>
          <t>https://attack.mitre.org/techniques/T1027/012</t>
        </is>
      </c>
      <c r="O1612" s="195" t="inlineStr">
        <is>
          <t>Implement detection rules for this technique</t>
        </is>
      </c>
      <c r="P1612" s="195" t="inlineStr">
        <is>
          <t>Tactics: Defense Evasion</t>
        </is>
      </c>
      <c r="Q1612" s="195" t="inlineStr">
        <is>
          <t>P4</t>
        </is>
      </c>
      <c r="R1612" s="195" t="inlineStr">
        <is>
          <t>🔍 Investigate and apply appropriate controls</t>
        </is>
      </c>
      <c r="S1612" s="195" t="inlineStr">
        <is>
          <t>MITRE technique - no IP context</t>
        </is>
      </c>
      <c r="T1612" s="195" t="n">
        <v>0</v>
      </c>
      <c r="U1612" s="195" t="n">
        <v>0</v>
      </c>
      <c r="V1612" s="195" t="inlineStr">
        <is>
          <t>T1027.012:LNK Icon Smuggling</t>
        </is>
      </c>
      <c r="W1612" s="195" t="n">
        <v>1</v>
      </c>
      <c r="X1612" s="195" t="inlineStr">
        <is>
          <t>LOW (40%)</t>
        </is>
      </c>
      <c r="Y1612" s="195" t="inlineStr">
        <is>
          <t>NONE</t>
        </is>
      </c>
      <c r="Z1612" s="195" t="inlineStr">
        <is>
          <t>NONE</t>
        </is>
      </c>
      <c r="AA1612" s="195" t="inlineStr">
        <is>
          <t>NONE</t>
        </is>
      </c>
      <c r="AB1612" s="195" t="inlineStr">
        <is>
          <t>NONE</t>
        </is>
      </c>
      <c r="AC1612" s="195" t="n">
        <v>0</v>
      </c>
      <c r="AD1612" s="195" t="inlineStr"/>
    </row>
    <row r="1613">
      <c r="A1613" s="195" t="inlineStr">
        <is>
          <t>MITRE_ATTACK</t>
        </is>
      </c>
      <c r="B1613" s="195" t="inlineStr">
        <is>
          <t>T1583.006</t>
        </is>
      </c>
      <c r="C1613" s="195" t="inlineStr">
        <is>
          <t>Tactic: Resource Development | Technique: Web Services | 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t>
        </is>
      </c>
      <c r="D1613" s="195" t="n">
        <v>6</v>
      </c>
      <c r="E1613" s="195" t="inlineStr">
        <is>
          <t>MEDIUM</t>
        </is>
      </c>
      <c r="F1613" s="195" t="n">
        <v>2</v>
      </c>
      <c r="G1613" s="195" t="n">
        <v>2</v>
      </c>
      <c r="H1613" s="195" t="inlineStr">
        <is>
          <t>MEDIUM</t>
        </is>
      </c>
      <c r="I1613" s="195" t="n">
        <v>10</v>
      </c>
      <c r="J1613" s="195" t="inlineStr">
        <is>
          <t>NO</t>
        </is>
      </c>
      <c r="K1613" s="195" t="inlineStr">
        <is>
          <t>https://attack.mitre.org/techniques/T1583/006</t>
        </is>
      </c>
      <c r="L1613" s="195" t="inlineStr"/>
      <c r="M1613" s="195" t="inlineStr">
        <is>
          <t>Implement detections</t>
        </is>
      </c>
      <c r="N1613" s="195" t="inlineStr">
        <is>
          <t>https://attack.mitre.org/techniques/T1583/006</t>
        </is>
      </c>
      <c r="O1613" s="195" t="inlineStr">
        <is>
          <t>Implement detection rules for this technique</t>
        </is>
      </c>
      <c r="P1613" s="195" t="inlineStr">
        <is>
          <t>Tactics: Resource Development</t>
        </is>
      </c>
      <c r="Q1613" s="195" t="inlineStr">
        <is>
          <t>P4</t>
        </is>
      </c>
      <c r="R1613" s="195" t="inlineStr">
        <is>
          <t>🔍 Investigate and apply appropriate controls</t>
        </is>
      </c>
      <c r="S1613" s="195" t="inlineStr">
        <is>
          <t>MITRE technique - no IP context</t>
        </is>
      </c>
      <c r="T1613" s="195" t="n">
        <v>0</v>
      </c>
      <c r="U1613" s="195" t="n">
        <v>0</v>
      </c>
      <c r="V1613" s="195" t="inlineStr">
        <is>
          <t>T1583.006:Web Services | T1567:Exfiltration Over Web Service | T1102:Web Service</t>
        </is>
      </c>
      <c r="W1613" s="195" t="n">
        <v>1</v>
      </c>
      <c r="X1613" s="195" t="inlineStr">
        <is>
          <t>LOW (40%)</t>
        </is>
      </c>
      <c r="Y1613" s="195" t="inlineStr">
        <is>
          <t>NONE</t>
        </is>
      </c>
      <c r="Z1613" s="195" t="inlineStr">
        <is>
          <t>NONE</t>
        </is>
      </c>
      <c r="AA1613" s="195" t="inlineStr">
        <is>
          <t>NONE</t>
        </is>
      </c>
      <c r="AB1613" s="195" t="inlineStr">
        <is>
          <t>NONE</t>
        </is>
      </c>
      <c r="AC1613" s="195" t="n">
        <v>0</v>
      </c>
      <c r="AD1613" s="195" t="inlineStr"/>
    </row>
    <row r="1614">
      <c r="A1614" s="195" t="inlineStr">
        <is>
          <t>MITRE_ATTACK</t>
        </is>
      </c>
      <c r="B1614" s="195" t="inlineStr">
        <is>
          <t>T1528</t>
        </is>
      </c>
      <c r="C1614" s="195" t="inlineStr">
        <is>
          <t xml:space="preserve">Tactic: Credential Access | Technique: Steal Application Access Token | 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t>
        </is>
      </c>
      <c r="D1614" s="195" t="n">
        <v>6</v>
      </c>
      <c r="E1614" s="195" t="inlineStr">
        <is>
          <t>MEDIUM</t>
        </is>
      </c>
      <c r="F1614" s="195" t="n">
        <v>2</v>
      </c>
      <c r="G1614" s="195" t="n">
        <v>2</v>
      </c>
      <c r="H1614" s="195" t="inlineStr">
        <is>
          <t>MEDIUM</t>
        </is>
      </c>
      <c r="I1614" s="195" t="n">
        <v>10</v>
      </c>
      <c r="J1614" s="195" t="inlineStr">
        <is>
          <t>NO</t>
        </is>
      </c>
      <c r="K1614" s="195" t="inlineStr">
        <is>
          <t>https://attack.mitre.org/techniques/T1528</t>
        </is>
      </c>
      <c r="L1614" s="195" t="inlineStr"/>
      <c r="M1614" s="195" t="inlineStr">
        <is>
          <t>Implement detections</t>
        </is>
      </c>
      <c r="N1614" s="195" t="inlineStr">
        <is>
          <t>https://attack.mitre.org/techniques/T1528</t>
        </is>
      </c>
      <c r="O1614" s="195" t="inlineStr">
        <is>
          <t>Implement detection rules for this technique</t>
        </is>
      </c>
      <c r="P1614" s="195" t="inlineStr">
        <is>
          <t>Tactics: Credential Access</t>
        </is>
      </c>
      <c r="Q1614" s="195" t="inlineStr">
        <is>
          <t>P4</t>
        </is>
      </c>
      <c r="R1614" s="195" t="inlineStr">
        <is>
          <t>🔍 Investigate and apply appropriate controls</t>
        </is>
      </c>
      <c r="S1614" s="195" t="inlineStr">
        <is>
          <t>MITRE technique - no IP context</t>
        </is>
      </c>
      <c r="T1614" s="195" t="n">
        <v>0</v>
      </c>
      <c r="U1614" s="195" t="n">
        <v>0</v>
      </c>
      <c r="V1614" s="195" t="inlineStr">
        <is>
          <t>T1528:Steal Application Access Token | T1592.002:Software | T1589.001:Credentials</t>
        </is>
      </c>
      <c r="W1614" s="195" t="n">
        <v>1</v>
      </c>
      <c r="X1614" s="195" t="inlineStr">
        <is>
          <t>LOW (40%)</t>
        </is>
      </c>
      <c r="Y1614" s="195" t="inlineStr">
        <is>
          <t>NONE</t>
        </is>
      </c>
      <c r="Z1614" s="195" t="inlineStr">
        <is>
          <t>NONE</t>
        </is>
      </c>
      <c r="AA1614" s="195" t="inlineStr">
        <is>
          <t>NONE</t>
        </is>
      </c>
      <c r="AB1614" s="195" t="inlineStr">
        <is>
          <t>NONE</t>
        </is>
      </c>
      <c r="AC1614" s="195" t="n">
        <v>0</v>
      </c>
      <c r="AD1614" s="195" t="inlineStr"/>
    </row>
    <row r="1615">
      <c r="A1615" s="195" t="inlineStr">
        <is>
          <t>MITRE_ATTACK</t>
        </is>
      </c>
      <c r="B1615" s="195" t="inlineStr">
        <is>
          <t>T1598.002</t>
        </is>
      </c>
      <c r="C1615" s="195" t="inlineStr">
        <is>
          <t>Tactic: Reconnaissance | Technique: Spearphishing Attachment |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
        </is>
      </c>
      <c r="D1615" s="195" t="n">
        <v>6</v>
      </c>
      <c r="E1615" s="195" t="inlineStr">
        <is>
          <t>MEDIUM</t>
        </is>
      </c>
      <c r="F1615" s="195" t="n">
        <v>2</v>
      </c>
      <c r="G1615" s="195" t="n">
        <v>2</v>
      </c>
      <c r="H1615" s="195" t="inlineStr">
        <is>
          <t>MEDIUM</t>
        </is>
      </c>
      <c r="I1615" s="195" t="n">
        <v>10</v>
      </c>
      <c r="J1615" s="195" t="inlineStr">
        <is>
          <t>NO</t>
        </is>
      </c>
      <c r="K1615" s="195" t="inlineStr">
        <is>
          <t>https://attack.mitre.org/techniques/T1598/002</t>
        </is>
      </c>
      <c r="L1615" s="195" t="inlineStr"/>
      <c r="M1615" s="195" t="inlineStr">
        <is>
          <t>Implement detections</t>
        </is>
      </c>
      <c r="N1615" s="195" t="inlineStr">
        <is>
          <t>https://attack.mitre.org/techniques/T1598/002</t>
        </is>
      </c>
      <c r="O1615" s="195" t="inlineStr">
        <is>
          <t>Implement detection rules for this technique</t>
        </is>
      </c>
      <c r="P1615" s="195" t="inlineStr">
        <is>
          <t>Tactics: Reconnaissance</t>
        </is>
      </c>
      <c r="Q1615" s="195" t="inlineStr">
        <is>
          <t>P4</t>
        </is>
      </c>
      <c r="R1615" s="195" t="inlineStr">
        <is>
          <t>🔍 Investigate and apply appropriate controls</t>
        </is>
      </c>
      <c r="S1615" s="195" t="inlineStr">
        <is>
          <t>MITRE technique - no IP context</t>
        </is>
      </c>
      <c r="T1615" s="195" t="n">
        <v>0</v>
      </c>
      <c r="U1615" s="195" t="n">
        <v>0</v>
      </c>
      <c r="V1615" s="195" t="inlineStr">
        <is>
          <t>T1598.002:Spearphishing Attachment | T1566:Phishing | T1589.001:Credentials</t>
        </is>
      </c>
      <c r="W1615" s="195" t="n">
        <v>1</v>
      </c>
      <c r="X1615" s="195" t="inlineStr">
        <is>
          <t>LOW (40%)</t>
        </is>
      </c>
      <c r="Y1615" s="195" t="inlineStr">
        <is>
          <t>NONE</t>
        </is>
      </c>
      <c r="Z1615" s="195" t="inlineStr">
        <is>
          <t>NONE</t>
        </is>
      </c>
      <c r="AA1615" s="195" t="inlineStr">
        <is>
          <t>NONE</t>
        </is>
      </c>
      <c r="AB1615" s="195" t="inlineStr">
        <is>
          <t>NONE</t>
        </is>
      </c>
      <c r="AC1615" s="195" t="n">
        <v>0</v>
      </c>
      <c r="AD1615" s="195" t="inlineStr"/>
    </row>
    <row r="1616">
      <c r="A1616" s="195" t="inlineStr">
        <is>
          <t>MITRE_ATTACK</t>
        </is>
      </c>
      <c r="B1616" s="195" t="inlineStr">
        <is>
          <t>T1098.001</t>
        </is>
      </c>
      <c r="C1616" s="195" t="inlineStr">
        <is>
          <t>Tactic: Persistence, Privilege Escalation | Technique: Additional Cloud Credentials | 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t>
        </is>
      </c>
      <c r="D1616" s="195" t="n">
        <v>6</v>
      </c>
      <c r="E1616" s="195" t="inlineStr">
        <is>
          <t>MEDIUM</t>
        </is>
      </c>
      <c r="F1616" s="195" t="n">
        <v>2</v>
      </c>
      <c r="G1616" s="195" t="n">
        <v>2</v>
      </c>
      <c r="H1616" s="195" t="inlineStr">
        <is>
          <t>MEDIUM</t>
        </is>
      </c>
      <c r="I1616" s="195" t="n">
        <v>10</v>
      </c>
      <c r="J1616" s="195" t="inlineStr">
        <is>
          <t>NO</t>
        </is>
      </c>
      <c r="K1616" s="195" t="inlineStr">
        <is>
          <t>https://attack.mitre.org/techniques/T1098/001</t>
        </is>
      </c>
      <c r="L1616" s="195" t="inlineStr"/>
      <c r="M1616" s="195" t="inlineStr">
        <is>
          <t>Implement detections</t>
        </is>
      </c>
      <c r="N1616" s="195" t="inlineStr">
        <is>
          <t>https://attack.mitre.org/techniques/T1098/001</t>
        </is>
      </c>
      <c r="O1616" s="195" t="inlineStr">
        <is>
          <t>Implement detection rules for this technique</t>
        </is>
      </c>
      <c r="P1616" s="195" t="inlineStr">
        <is>
          <t>Tactics: Persistence, Privilege Escalation</t>
        </is>
      </c>
      <c r="Q1616" s="195" t="inlineStr">
        <is>
          <t>P4</t>
        </is>
      </c>
      <c r="R1616" s="195" t="inlineStr">
        <is>
          <t>🔍 Investigate and apply appropriate controls</t>
        </is>
      </c>
      <c r="S1616" s="195" t="inlineStr">
        <is>
          <t>MITRE technique - no IP context</t>
        </is>
      </c>
      <c r="T1616" s="195" t="n">
        <v>0</v>
      </c>
      <c r="U1616" s="195" t="n">
        <v>0</v>
      </c>
      <c r="V1616" s="195" t="inlineStr">
        <is>
          <t>T1098.001:Additional Cloud Credentials | T1136.003:Cloud Account | T1589.001:Credentials</t>
        </is>
      </c>
      <c r="W1616" s="195" t="n">
        <v>1</v>
      </c>
      <c r="X1616" s="195" t="inlineStr">
        <is>
          <t>LOW (40%)</t>
        </is>
      </c>
      <c r="Y1616" s="195" t="inlineStr">
        <is>
          <t>NONE</t>
        </is>
      </c>
      <c r="Z1616" s="195" t="inlineStr">
        <is>
          <t>NONE</t>
        </is>
      </c>
      <c r="AA1616" s="195" t="inlineStr">
        <is>
          <t>NONE</t>
        </is>
      </c>
      <c r="AB1616" s="195" t="inlineStr">
        <is>
          <t>NONE</t>
        </is>
      </c>
      <c r="AC1616" s="195" t="n">
        <v>0</v>
      </c>
      <c r="AD1616" s="195" t="inlineStr"/>
    </row>
    <row r="1617">
      <c r="A1617" s="195" t="inlineStr">
        <is>
          <t>MITRE_ATTACK</t>
        </is>
      </c>
      <c r="B1617" s="195" t="inlineStr">
        <is>
          <t>T1204</t>
        </is>
      </c>
      <c r="C1617" s="195" t="inlineStr">
        <is>
          <t>Tactic: Execution | Technique: User Execution | 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t>
        </is>
      </c>
      <c r="D1617" s="195" t="n">
        <v>6</v>
      </c>
      <c r="E1617" s="195" t="inlineStr">
        <is>
          <t>MEDIUM</t>
        </is>
      </c>
      <c r="F1617" s="195" t="n">
        <v>2</v>
      </c>
      <c r="G1617" s="195" t="n">
        <v>2</v>
      </c>
      <c r="H1617" s="195" t="inlineStr">
        <is>
          <t>MEDIUM</t>
        </is>
      </c>
      <c r="I1617" s="195" t="n">
        <v>10</v>
      </c>
      <c r="J1617" s="195" t="inlineStr">
        <is>
          <t>NO</t>
        </is>
      </c>
      <c r="K1617" s="195" t="inlineStr">
        <is>
          <t>https://attack.mitre.org/techniques/T1204</t>
        </is>
      </c>
      <c r="L1617" s="195" t="inlineStr"/>
      <c r="M1617" s="195" t="inlineStr">
        <is>
          <t>Implement detections</t>
        </is>
      </c>
      <c r="N1617" s="195" t="inlineStr">
        <is>
          <t>https://attack.mitre.org/techniques/T1204</t>
        </is>
      </c>
      <c r="O1617" s="195" t="inlineStr">
        <is>
          <t>Implement detection rules for this technique</t>
        </is>
      </c>
      <c r="P1617" s="195" t="inlineStr">
        <is>
          <t>Tactics: Execution</t>
        </is>
      </c>
      <c r="Q1617" s="195" t="inlineStr">
        <is>
          <t>P4</t>
        </is>
      </c>
      <c r="R1617" s="195" t="inlineStr">
        <is>
          <t>🔍 Investigate and apply appropriate controls</t>
        </is>
      </c>
      <c r="S1617" s="195" t="inlineStr">
        <is>
          <t>MITRE technique - no IP context</t>
        </is>
      </c>
      <c r="T1617" s="195" t="n">
        <v>0</v>
      </c>
      <c r="U1617" s="195" t="n">
        <v>0</v>
      </c>
      <c r="V1617" s="195" t="inlineStr">
        <is>
          <t>T1204:User Execution | T1566:Phishing</t>
        </is>
      </c>
      <c r="W1617" s="195" t="n">
        <v>1</v>
      </c>
      <c r="X1617" s="195" t="inlineStr">
        <is>
          <t>LOW (40%)</t>
        </is>
      </c>
      <c r="Y1617" s="195" t="inlineStr">
        <is>
          <t>NONE</t>
        </is>
      </c>
      <c r="Z1617" s="195" t="inlineStr">
        <is>
          <t>NONE</t>
        </is>
      </c>
      <c r="AA1617" s="195" t="inlineStr">
        <is>
          <t>NONE</t>
        </is>
      </c>
      <c r="AB1617" s="195" t="inlineStr">
        <is>
          <t>NONE</t>
        </is>
      </c>
      <c r="AC1617" s="195" t="n">
        <v>0</v>
      </c>
      <c r="AD1617" s="195" t="inlineStr"/>
    </row>
    <row r="1618">
      <c r="A1618" s="195" t="inlineStr">
        <is>
          <t>MITRE_ATTACK</t>
        </is>
      </c>
      <c r="B1618" s="195" t="inlineStr">
        <is>
          <t>T1491.001</t>
        </is>
      </c>
      <c r="C1618" s="195" t="inlineStr">
        <is>
          <t>Tactic: Impact | Technique: Internal Defacement | 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t>
        </is>
      </c>
      <c r="D1618" s="195" t="n">
        <v>6</v>
      </c>
      <c r="E1618" s="195" t="inlineStr">
        <is>
          <t>MEDIUM</t>
        </is>
      </c>
      <c r="F1618" s="195" t="n">
        <v>2</v>
      </c>
      <c r="G1618" s="195" t="n">
        <v>2</v>
      </c>
      <c r="H1618" s="195" t="inlineStr">
        <is>
          <t>MEDIUM</t>
        </is>
      </c>
      <c r="I1618" s="195" t="n">
        <v>10</v>
      </c>
      <c r="J1618" s="195" t="inlineStr">
        <is>
          <t>NO</t>
        </is>
      </c>
      <c r="K1618" s="195" t="inlineStr">
        <is>
          <t>https://attack.mitre.org/techniques/T1491/001</t>
        </is>
      </c>
      <c r="L1618" s="195" t="inlineStr"/>
      <c r="M1618" s="195" t="inlineStr">
        <is>
          <t>Implement detections</t>
        </is>
      </c>
      <c r="N1618" s="195" t="inlineStr">
        <is>
          <t>https://attack.mitre.org/techniques/T1491/001</t>
        </is>
      </c>
      <c r="O1618" s="195" t="inlineStr">
        <is>
          <t>Implement detection rules for this technique</t>
        </is>
      </c>
      <c r="P1618" s="195" t="inlineStr">
        <is>
          <t>Tactics: Impact</t>
        </is>
      </c>
      <c r="Q1618" s="195" t="inlineStr">
        <is>
          <t>P4</t>
        </is>
      </c>
      <c r="R1618" s="195" t="inlineStr">
        <is>
          <t>🔍 Investigate and apply appropriate controls</t>
        </is>
      </c>
      <c r="S1618" s="195" t="inlineStr">
        <is>
          <t>MITRE technique - no IP context</t>
        </is>
      </c>
      <c r="T1618" s="195" t="n">
        <v>0</v>
      </c>
      <c r="U1618" s="195" t="n">
        <v>0</v>
      </c>
      <c r="V1618" s="195" t="inlineStr">
        <is>
          <t>T1491.001:Internal Defacement | T1584.004:Server</t>
        </is>
      </c>
      <c r="W1618" s="195" t="n">
        <v>1</v>
      </c>
      <c r="X1618" s="195" t="inlineStr">
        <is>
          <t>LOW (40%)</t>
        </is>
      </c>
      <c r="Y1618" s="195" t="inlineStr">
        <is>
          <t>NONE</t>
        </is>
      </c>
      <c r="Z1618" s="195" t="inlineStr">
        <is>
          <t>NONE</t>
        </is>
      </c>
      <c r="AA1618" s="195" t="inlineStr">
        <is>
          <t>NONE</t>
        </is>
      </c>
      <c r="AB1618" s="195" t="inlineStr">
        <is>
          <t>NONE</t>
        </is>
      </c>
      <c r="AC1618" s="195" t="n">
        <v>0</v>
      </c>
      <c r="AD1618" s="195" t="inlineStr"/>
    </row>
    <row r="1619">
      <c r="A1619" s="195" t="inlineStr">
        <is>
          <t>MITRE_ATTACK</t>
        </is>
      </c>
      <c r="B1619" s="195" t="inlineStr">
        <is>
          <t>T1564.002</t>
        </is>
      </c>
      <c r="C1619" s="195" t="inlineStr">
        <is>
          <t>Tactic: Defense Evasion | Technique: Hidden Users | 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t>
        </is>
      </c>
      <c r="D1619" s="195" t="n">
        <v>6</v>
      </c>
      <c r="E1619" s="195" t="inlineStr">
        <is>
          <t>MEDIUM</t>
        </is>
      </c>
      <c r="F1619" s="195" t="n">
        <v>2</v>
      </c>
      <c r="G1619" s="195" t="n">
        <v>2</v>
      </c>
      <c r="H1619" s="195" t="inlineStr">
        <is>
          <t>MEDIUM</t>
        </is>
      </c>
      <c r="I1619" s="195" t="n">
        <v>10</v>
      </c>
      <c r="J1619" s="195" t="inlineStr">
        <is>
          <t>NO</t>
        </is>
      </c>
      <c r="K1619" s="195" t="inlineStr">
        <is>
          <t>https://attack.mitre.org/techniques/T1564/002</t>
        </is>
      </c>
      <c r="L1619" s="195" t="inlineStr"/>
      <c r="M1619" s="195" t="inlineStr">
        <is>
          <t>Implement detections</t>
        </is>
      </c>
      <c r="N1619" s="195" t="inlineStr">
        <is>
          <t>https://attack.mitre.org/techniques/T1564/002</t>
        </is>
      </c>
      <c r="O1619" s="195" t="inlineStr">
        <is>
          <t>Implement detection rules for this technique</t>
        </is>
      </c>
      <c r="P1619" s="195" t="inlineStr">
        <is>
          <t>Tactics: Defense Evasion</t>
        </is>
      </c>
      <c r="Q1619" s="195" t="inlineStr">
        <is>
          <t>P4</t>
        </is>
      </c>
      <c r="R1619" s="195" t="inlineStr">
        <is>
          <t>🔍 Investigate and apply appropriate controls</t>
        </is>
      </c>
      <c r="S1619" s="195" t="inlineStr">
        <is>
          <t>MITRE technique - no IP context</t>
        </is>
      </c>
      <c r="T1619" s="195" t="n">
        <v>0</v>
      </c>
      <c r="U1619" s="195" t="n">
        <v>0</v>
      </c>
      <c r="V1619" s="195" t="inlineStr">
        <is>
          <t>T1564.002:Hidden Users</t>
        </is>
      </c>
      <c r="W1619" s="195" t="n">
        <v>1</v>
      </c>
      <c r="X1619" s="195" t="inlineStr">
        <is>
          <t>LOW (40%)</t>
        </is>
      </c>
      <c r="Y1619" s="195" t="inlineStr">
        <is>
          <t>NONE</t>
        </is>
      </c>
      <c r="Z1619" s="195" t="inlineStr">
        <is>
          <t>NONE</t>
        </is>
      </c>
      <c r="AA1619" s="195" t="inlineStr">
        <is>
          <t>NONE</t>
        </is>
      </c>
      <c r="AB1619" s="195" t="inlineStr">
        <is>
          <t>NONE</t>
        </is>
      </c>
      <c r="AC1619" s="195" t="n">
        <v>0</v>
      </c>
      <c r="AD1619" s="195" t="inlineStr"/>
    </row>
    <row r="1620">
      <c r="A1620" s="195" t="inlineStr">
        <is>
          <t>MITRE_ATTACK</t>
        </is>
      </c>
      <c r="B1620" s="195" t="inlineStr">
        <is>
          <t>T1134.003</t>
        </is>
      </c>
      <c r="C1620" s="195" t="inlineStr">
        <is>
          <t>Tactic: Defense Evasion, Privilege Escalation | Technique: Make and Impersonate Token | 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t>
        </is>
      </c>
      <c r="D1620" s="195" t="n">
        <v>6</v>
      </c>
      <c r="E1620" s="195" t="inlineStr">
        <is>
          <t>MEDIUM</t>
        </is>
      </c>
      <c r="F1620" s="195" t="n">
        <v>2</v>
      </c>
      <c r="G1620" s="195" t="n">
        <v>2</v>
      </c>
      <c r="H1620" s="195" t="inlineStr">
        <is>
          <t>MEDIUM</t>
        </is>
      </c>
      <c r="I1620" s="195" t="n">
        <v>10</v>
      </c>
      <c r="J1620" s="195" t="inlineStr">
        <is>
          <t>NO</t>
        </is>
      </c>
      <c r="K1620" s="195" t="inlineStr">
        <is>
          <t>https://attack.mitre.org/techniques/T1134/003</t>
        </is>
      </c>
      <c r="L1620" s="195" t="inlineStr"/>
      <c r="M1620" s="195" t="inlineStr">
        <is>
          <t>Implement detections</t>
        </is>
      </c>
      <c r="N1620" s="195" t="inlineStr">
        <is>
          <t>https://attack.mitre.org/techniques/T1134/003</t>
        </is>
      </c>
      <c r="O1620" s="195" t="inlineStr">
        <is>
          <t>Implement detection rules for this technique</t>
        </is>
      </c>
      <c r="P1620" s="195" t="inlineStr">
        <is>
          <t>Tactics: Defense Evasion, Privilege Escalation</t>
        </is>
      </c>
      <c r="Q1620" s="195" t="inlineStr">
        <is>
          <t>P4</t>
        </is>
      </c>
      <c r="R1620" s="195" t="inlineStr">
        <is>
          <t>🔍 Investigate and apply appropriate controls</t>
        </is>
      </c>
      <c r="S1620" s="195" t="inlineStr">
        <is>
          <t>MITRE technique - no IP context</t>
        </is>
      </c>
      <c r="T1620" s="195" t="n">
        <v>0</v>
      </c>
      <c r="U1620" s="195" t="n">
        <v>0</v>
      </c>
      <c r="V1620" s="195" t="inlineStr">
        <is>
          <t>T1134.003:Make and Impersonate Token</t>
        </is>
      </c>
      <c r="W1620" s="195" t="n">
        <v>1</v>
      </c>
      <c r="X1620" s="195" t="inlineStr">
        <is>
          <t>LOW (40%)</t>
        </is>
      </c>
      <c r="Y1620" s="195" t="inlineStr">
        <is>
          <t>NONE</t>
        </is>
      </c>
      <c r="Z1620" s="195" t="inlineStr">
        <is>
          <t>NONE</t>
        </is>
      </c>
      <c r="AA1620" s="195" t="inlineStr">
        <is>
          <t>NONE</t>
        </is>
      </c>
      <c r="AB1620" s="195" t="inlineStr">
        <is>
          <t>NONE</t>
        </is>
      </c>
      <c r="AC1620" s="195" t="n">
        <v>0</v>
      </c>
      <c r="AD1620" s="195" t="inlineStr"/>
    </row>
    <row r="1621">
      <c r="A1621" s="195" t="inlineStr">
        <is>
          <t>MITRE_ATTACK</t>
        </is>
      </c>
      <c r="B1621" s="195" t="inlineStr">
        <is>
          <t>T1552.006</t>
        </is>
      </c>
      <c r="C1621" s="195" t="inlineStr">
        <is>
          <t>Tactic: Credential Access | Technique: Group Policy Preferences | 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t>
        </is>
      </c>
      <c r="D1621" s="195" t="n">
        <v>6</v>
      </c>
      <c r="E1621" s="195" t="inlineStr">
        <is>
          <t>MEDIUM</t>
        </is>
      </c>
      <c r="F1621" s="195" t="n">
        <v>2</v>
      </c>
      <c r="G1621" s="195" t="n">
        <v>2</v>
      </c>
      <c r="H1621" s="195" t="inlineStr">
        <is>
          <t>MEDIUM</t>
        </is>
      </c>
      <c r="I1621" s="195" t="n">
        <v>10</v>
      </c>
      <c r="J1621" s="195" t="inlineStr">
        <is>
          <t>NO</t>
        </is>
      </c>
      <c r="K1621" s="195" t="inlineStr">
        <is>
          <t>https://attack.mitre.org/techniques/T1552/006</t>
        </is>
      </c>
      <c r="L1621" s="195" t="inlineStr"/>
      <c r="M1621" s="195" t="inlineStr">
        <is>
          <t>Implement detections</t>
        </is>
      </c>
      <c r="N1621" s="195" t="inlineStr">
        <is>
          <t>https://attack.mitre.org/techniques/T1552/006</t>
        </is>
      </c>
      <c r="O1621" s="195" t="inlineStr">
        <is>
          <t>Implement detection rules for this technique</t>
        </is>
      </c>
      <c r="P1621" s="195" t="inlineStr">
        <is>
          <t>Tactics: Credential Access</t>
        </is>
      </c>
      <c r="Q1621" s="195" t="inlineStr">
        <is>
          <t>P4</t>
        </is>
      </c>
      <c r="R1621" s="195" t="inlineStr">
        <is>
          <t>🔍 Investigate and apply appropriate controls</t>
        </is>
      </c>
      <c r="S1621" s="195" t="inlineStr">
        <is>
          <t>MITRE technique - no IP context</t>
        </is>
      </c>
      <c r="T1621" s="195" t="n">
        <v>0</v>
      </c>
      <c r="U1621" s="195" t="n">
        <v>0</v>
      </c>
      <c r="V1621" s="195" t="inlineStr">
        <is>
          <t>T1552.006:Group Policy Preferences | T1136.001:Local Account | T1589.001:Credentials</t>
        </is>
      </c>
      <c r="W1621" s="195" t="n">
        <v>1</v>
      </c>
      <c r="X1621" s="195" t="inlineStr">
        <is>
          <t>LOW (40%)</t>
        </is>
      </c>
      <c r="Y1621" s="195" t="inlineStr">
        <is>
          <t>NONE</t>
        </is>
      </c>
      <c r="Z1621" s="195" t="inlineStr">
        <is>
          <t>NONE</t>
        </is>
      </c>
      <c r="AA1621" s="195" t="inlineStr">
        <is>
          <t>NONE</t>
        </is>
      </c>
      <c r="AB1621" s="195" t="inlineStr">
        <is>
          <t>NONE</t>
        </is>
      </c>
      <c r="AC1621" s="195" t="n">
        <v>0</v>
      </c>
      <c r="AD1621" s="195" t="inlineStr"/>
    </row>
    <row r="1622">
      <c r="A1622" s="195" t="inlineStr">
        <is>
          <t>MITRE_ATTACK</t>
        </is>
      </c>
      <c r="B1622" s="195" t="inlineStr">
        <is>
          <t>T1048.002</t>
        </is>
      </c>
      <c r="C1622" s="195" t="inlineStr">
        <is>
          <t>Tactic: Exfiltration | Technique: Exfiltration Over Asymmetric Encrypted Non-C2 Protocol | 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t>
        </is>
      </c>
      <c r="D1622" s="195" t="n">
        <v>6</v>
      </c>
      <c r="E1622" s="195" t="inlineStr">
        <is>
          <t>MEDIUM</t>
        </is>
      </c>
      <c r="F1622" s="195" t="n">
        <v>2</v>
      </c>
      <c r="G1622" s="195" t="n">
        <v>2</v>
      </c>
      <c r="H1622" s="195" t="inlineStr">
        <is>
          <t>MEDIUM</t>
        </is>
      </c>
      <c r="I1622" s="195" t="n">
        <v>10</v>
      </c>
      <c r="J1622" s="195" t="inlineStr">
        <is>
          <t>NO</t>
        </is>
      </c>
      <c r="K1622" s="195" t="inlineStr">
        <is>
          <t>https://attack.mitre.org/techniques/T1048/002</t>
        </is>
      </c>
      <c r="L1622" s="195" t="inlineStr"/>
      <c r="M1622" s="195" t="inlineStr">
        <is>
          <t>Implement detections</t>
        </is>
      </c>
      <c r="N1622" s="195" t="inlineStr">
        <is>
          <t>https://attack.mitre.org/techniques/T1048/002</t>
        </is>
      </c>
      <c r="O1622" s="195" t="inlineStr">
        <is>
          <t>Implement detection rules for this technique</t>
        </is>
      </c>
      <c r="P1622" s="195" t="inlineStr">
        <is>
          <t>Tactics: Exfiltration</t>
        </is>
      </c>
      <c r="Q1622" s="195" t="inlineStr">
        <is>
          <t>P4</t>
        </is>
      </c>
      <c r="R1622" s="195" t="inlineStr">
        <is>
          <t>🔍 Investigate and apply appropriate controls</t>
        </is>
      </c>
      <c r="S1622" s="195" t="inlineStr">
        <is>
          <t>MITRE technique - no IP context</t>
        </is>
      </c>
      <c r="T1622" s="195" t="n">
        <v>0</v>
      </c>
      <c r="U1622" s="195" t="n">
        <v>0</v>
      </c>
      <c r="V1622" s="195" t="inlineStr">
        <is>
          <t>T1048.002:Exfiltration Over Asymmetric Encrypted Non-C2 Protocol | T1584.004:Server</t>
        </is>
      </c>
      <c r="W1622" s="195" t="n">
        <v>1</v>
      </c>
      <c r="X1622" s="195" t="inlineStr">
        <is>
          <t>LOW (40%)</t>
        </is>
      </c>
      <c r="Y1622" s="195" t="inlineStr">
        <is>
          <t>NONE</t>
        </is>
      </c>
      <c r="Z1622" s="195" t="inlineStr">
        <is>
          <t>NONE</t>
        </is>
      </c>
      <c r="AA1622" s="195" t="inlineStr">
        <is>
          <t>NONE</t>
        </is>
      </c>
      <c r="AB1622" s="195" t="inlineStr">
        <is>
          <t>NONE</t>
        </is>
      </c>
      <c r="AC1622" s="195" t="n">
        <v>0</v>
      </c>
      <c r="AD1622" s="195" t="inlineStr"/>
    </row>
    <row r="1623">
      <c r="A1623" s="195" t="inlineStr">
        <is>
          <t>MITRE_ATTACK</t>
        </is>
      </c>
      <c r="B1623" s="195" t="inlineStr">
        <is>
          <t>T1087.004</t>
        </is>
      </c>
      <c r="C1623" s="195" t="inlineStr">
        <is>
          <t>Tactic: Discovery | Technique: Cloud Account | 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Get-MsolRoleMember PowerShell cmdlet can be used to obtain account names given a role or permissions grou</t>
        </is>
      </c>
      <c r="D1623" s="195" t="n">
        <v>6</v>
      </c>
      <c r="E1623" s="195" t="inlineStr">
        <is>
          <t>MEDIUM</t>
        </is>
      </c>
      <c r="F1623" s="195" t="n">
        <v>2</v>
      </c>
      <c r="G1623" s="195" t="n">
        <v>2</v>
      </c>
      <c r="H1623" s="195" t="inlineStr">
        <is>
          <t>MEDIUM</t>
        </is>
      </c>
      <c r="I1623" s="195" t="n">
        <v>10</v>
      </c>
      <c r="J1623" s="195" t="inlineStr">
        <is>
          <t>NO</t>
        </is>
      </c>
      <c r="K1623" s="195" t="inlineStr">
        <is>
          <t>https://attack.mitre.org/techniques/T1087/004</t>
        </is>
      </c>
      <c r="L1623" s="195" t="inlineStr"/>
      <c r="M1623" s="195" t="inlineStr">
        <is>
          <t>Implement detections</t>
        </is>
      </c>
      <c r="N1623" s="195" t="inlineStr">
        <is>
          <t>https://attack.mitre.org/techniques/T1087/004</t>
        </is>
      </c>
      <c r="O1623" s="195" t="inlineStr">
        <is>
          <t>Implement detection rules for this technique</t>
        </is>
      </c>
      <c r="P1623" s="195" t="inlineStr">
        <is>
          <t>Tactics: Discovery</t>
        </is>
      </c>
      <c r="Q1623" s="195" t="inlineStr">
        <is>
          <t>P4</t>
        </is>
      </c>
      <c r="R1623" s="195" t="inlineStr">
        <is>
          <t>🔍 Investigate and apply appropriate controls</t>
        </is>
      </c>
      <c r="S1623" s="195" t="inlineStr">
        <is>
          <t>MITRE technique - no IP context</t>
        </is>
      </c>
      <c r="T1623" s="195" t="n">
        <v>0</v>
      </c>
      <c r="U1623" s="195" t="n">
        <v>0</v>
      </c>
      <c r="V1623" s="195" t="inlineStr">
        <is>
          <t>T1087.004:Cloud Account | T1078.004:Cloud Accounts | T1136.003:Cloud Account</t>
        </is>
      </c>
      <c r="W1623" s="195" t="n">
        <v>1</v>
      </c>
      <c r="X1623" s="195" t="inlineStr">
        <is>
          <t>LOW (40%)</t>
        </is>
      </c>
      <c r="Y1623" s="195" t="inlineStr">
        <is>
          <t>NONE</t>
        </is>
      </c>
      <c r="Z1623" s="195" t="inlineStr">
        <is>
          <t>NONE</t>
        </is>
      </c>
      <c r="AA1623" s="195" t="inlineStr">
        <is>
          <t>NONE</t>
        </is>
      </c>
      <c r="AB1623" s="195" t="inlineStr">
        <is>
          <t>NONE</t>
        </is>
      </c>
      <c r="AC1623" s="195" t="n">
        <v>0</v>
      </c>
      <c r="AD1623" s="195" t="inlineStr"/>
    </row>
    <row r="1624">
      <c r="A1624" s="195" t="inlineStr">
        <is>
          <t>MITRE_ATTACK</t>
        </is>
      </c>
      <c r="B1624" s="195" t="inlineStr">
        <is>
          <t>T1057</t>
        </is>
      </c>
      <c r="C1624" s="195" t="inlineStr">
        <is>
          <t>Tactic: Discovery | Technique: Process Discovery | 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t>
        </is>
      </c>
      <c r="D1624" s="195" t="n">
        <v>6</v>
      </c>
      <c r="E1624" s="195" t="inlineStr">
        <is>
          <t>MEDIUM</t>
        </is>
      </c>
      <c r="F1624" s="195" t="n">
        <v>2</v>
      </c>
      <c r="G1624" s="195" t="n">
        <v>2</v>
      </c>
      <c r="H1624" s="195" t="inlineStr">
        <is>
          <t>MEDIUM</t>
        </is>
      </c>
      <c r="I1624" s="195" t="n">
        <v>10</v>
      </c>
      <c r="J1624" s="195" t="inlineStr">
        <is>
          <t>NO</t>
        </is>
      </c>
      <c r="K1624" s="195" t="inlineStr">
        <is>
          <t>https://attack.mitre.org/techniques/T1057</t>
        </is>
      </c>
      <c r="L1624" s="195" t="inlineStr"/>
      <c r="M1624" s="195" t="inlineStr">
        <is>
          <t>Implement detections</t>
        </is>
      </c>
      <c r="N1624" s="195" t="inlineStr">
        <is>
          <t>https://attack.mitre.org/techniques/T1057</t>
        </is>
      </c>
      <c r="O1624" s="195" t="inlineStr">
        <is>
          <t>Implement detection rules for this technique</t>
        </is>
      </c>
      <c r="P1624" s="195" t="inlineStr">
        <is>
          <t>Tactics: Discovery</t>
        </is>
      </c>
      <c r="Q1624" s="195" t="inlineStr">
        <is>
          <t>P4</t>
        </is>
      </c>
      <c r="R1624" s="195" t="inlineStr">
        <is>
          <t>🔍 Investigate and apply appropriate controls</t>
        </is>
      </c>
      <c r="S1624" s="195" t="inlineStr">
        <is>
          <t>MITRE technique - no IP context</t>
        </is>
      </c>
      <c r="T1624" s="195" t="n">
        <v>0</v>
      </c>
      <c r="U1624" s="195" t="n">
        <v>0</v>
      </c>
      <c r="V1624" s="195" t="inlineStr">
        <is>
          <t>T1057:Process Discovery | T1592.002:Software</t>
        </is>
      </c>
      <c r="W1624" s="195" t="n">
        <v>1</v>
      </c>
      <c r="X1624" s="195" t="inlineStr">
        <is>
          <t>LOW (40%)</t>
        </is>
      </c>
      <c r="Y1624" s="195" t="inlineStr">
        <is>
          <t>NONE</t>
        </is>
      </c>
      <c r="Z1624" s="195" t="inlineStr">
        <is>
          <t>NONE</t>
        </is>
      </c>
      <c r="AA1624" s="195" t="inlineStr">
        <is>
          <t>NONE</t>
        </is>
      </c>
      <c r="AB1624" s="195" t="inlineStr">
        <is>
          <t>NONE</t>
        </is>
      </c>
      <c r="AC1624" s="195" t="n">
        <v>0</v>
      </c>
      <c r="AD1624" s="195" t="inlineStr"/>
    </row>
    <row r="1625">
      <c r="A1625" s="195" t="inlineStr">
        <is>
          <t>MITRE_ATTACK</t>
        </is>
      </c>
      <c r="B1625" s="195" t="inlineStr">
        <is>
          <t>T1562.003</t>
        </is>
      </c>
      <c r="C1625" s="195" t="inlineStr">
        <is>
          <t>Tactic: Defense Evasion | Technique: Impair Command History Logging | 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HISTFILE . When a user logs off a system, this information is flushed to a file in the user's home directo</t>
        </is>
      </c>
      <c r="D1625" s="195" t="n">
        <v>6</v>
      </c>
      <c r="E1625" s="195" t="inlineStr">
        <is>
          <t>MEDIUM</t>
        </is>
      </c>
      <c r="F1625" s="195" t="n">
        <v>2</v>
      </c>
      <c r="G1625" s="195" t="n">
        <v>2</v>
      </c>
      <c r="H1625" s="195" t="inlineStr">
        <is>
          <t>MEDIUM</t>
        </is>
      </c>
      <c r="I1625" s="195" t="n">
        <v>10</v>
      </c>
      <c r="J1625" s="195" t="inlineStr">
        <is>
          <t>NO</t>
        </is>
      </c>
      <c r="K1625" s="195" t="inlineStr">
        <is>
          <t>https://attack.mitre.org/techniques/T1562/003</t>
        </is>
      </c>
      <c r="L1625" s="195" t="inlineStr"/>
      <c r="M1625" s="195" t="inlineStr">
        <is>
          <t>Implement detections</t>
        </is>
      </c>
      <c r="N1625" s="195" t="inlineStr">
        <is>
          <t>https://attack.mitre.org/techniques/T1562/003</t>
        </is>
      </c>
      <c r="O1625" s="195" t="inlineStr">
        <is>
          <t>Implement detection rules for this technique</t>
        </is>
      </c>
      <c r="P1625" s="195" t="inlineStr">
        <is>
          <t>Tactics: Defense Evasion</t>
        </is>
      </c>
      <c r="Q1625" s="195" t="inlineStr">
        <is>
          <t>P4</t>
        </is>
      </c>
      <c r="R1625" s="195" t="inlineStr">
        <is>
          <t>🔍 Investigate and apply appropriate controls</t>
        </is>
      </c>
      <c r="S1625" s="195" t="inlineStr">
        <is>
          <t>MITRE technique - no IP context</t>
        </is>
      </c>
      <c r="T1625" s="195" t="n">
        <v>0</v>
      </c>
      <c r="U1625" s="195" t="n">
        <v>0</v>
      </c>
      <c r="V1625" s="195" t="inlineStr">
        <is>
          <t>T1562.003:Impair Command History Logging</t>
        </is>
      </c>
      <c r="W1625" s="195" t="n">
        <v>1</v>
      </c>
      <c r="X1625" s="195" t="inlineStr">
        <is>
          <t>LOW (40%)</t>
        </is>
      </c>
      <c r="Y1625" s="195" t="inlineStr">
        <is>
          <t>NONE</t>
        </is>
      </c>
      <c r="Z1625" s="195" t="inlineStr">
        <is>
          <t>NONE</t>
        </is>
      </c>
      <c r="AA1625" s="195" t="inlineStr">
        <is>
          <t>NONE</t>
        </is>
      </c>
      <c r="AB1625" s="195" t="inlineStr">
        <is>
          <t>NONE</t>
        </is>
      </c>
      <c r="AC1625" s="195" t="n">
        <v>0</v>
      </c>
      <c r="AD1625" s="195" t="inlineStr"/>
    </row>
    <row r="1626">
      <c r="A1626" s="195" t="inlineStr">
        <is>
          <t>MITRE_ATTACK</t>
        </is>
      </c>
      <c r="B1626" s="195" t="inlineStr">
        <is>
          <t>T1556.008</t>
        </is>
      </c>
      <c r="C1626" s="195" t="inlineStr">
        <is>
          <t>Tactic: Credential Access, Defense Evasion, Persistence | Technique: Network Provider DLL | 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t>
        </is>
      </c>
      <c r="D1626" s="195" t="n">
        <v>6</v>
      </c>
      <c r="E1626" s="195" t="inlineStr">
        <is>
          <t>MEDIUM</t>
        </is>
      </c>
      <c r="F1626" s="195" t="n">
        <v>2</v>
      </c>
      <c r="G1626" s="195" t="n">
        <v>2</v>
      </c>
      <c r="H1626" s="195" t="inlineStr">
        <is>
          <t>MEDIUM</t>
        </is>
      </c>
      <c r="I1626" s="195" t="n">
        <v>10</v>
      </c>
      <c r="J1626" s="195" t="inlineStr">
        <is>
          <t>NO</t>
        </is>
      </c>
      <c r="K1626" s="195" t="inlineStr">
        <is>
          <t>https://attack.mitre.org/techniques/T1556/008</t>
        </is>
      </c>
      <c r="L1626" s="195" t="inlineStr"/>
      <c r="M1626" s="195" t="inlineStr">
        <is>
          <t>Implement detections</t>
        </is>
      </c>
      <c r="N1626" s="195" t="inlineStr">
        <is>
          <t>https://attack.mitre.org/techniques/T1556/008</t>
        </is>
      </c>
      <c r="O1626" s="195" t="inlineStr">
        <is>
          <t>Implement detection rules for this technique</t>
        </is>
      </c>
      <c r="P1626" s="195" t="inlineStr">
        <is>
          <t>Tactics: Credential Access, Defense Evasion, Persistence</t>
        </is>
      </c>
      <c r="Q1626" s="195" t="inlineStr">
        <is>
          <t>P4</t>
        </is>
      </c>
      <c r="R1626" s="195" t="inlineStr">
        <is>
          <t>🔍 Investigate and apply appropriate controls</t>
        </is>
      </c>
      <c r="S1626" s="195" t="inlineStr">
        <is>
          <t>MITRE technique - no IP context</t>
        </is>
      </c>
      <c r="T1626" s="195" t="n">
        <v>0</v>
      </c>
      <c r="U1626" s="195" t="n">
        <v>0</v>
      </c>
      <c r="V1626" s="195" t="inlineStr">
        <is>
          <t>T1556.008:Network Provider DLL | T1589.001:Credentials</t>
        </is>
      </c>
      <c r="W1626" s="195" t="n">
        <v>1</v>
      </c>
      <c r="X1626" s="195" t="inlineStr">
        <is>
          <t>LOW (40%)</t>
        </is>
      </c>
      <c r="Y1626" s="195" t="inlineStr">
        <is>
          <t>NONE</t>
        </is>
      </c>
      <c r="Z1626" s="195" t="inlineStr">
        <is>
          <t>NONE</t>
        </is>
      </c>
      <c r="AA1626" s="195" t="inlineStr">
        <is>
          <t>NONE</t>
        </is>
      </c>
      <c r="AB1626" s="195" t="inlineStr">
        <is>
          <t>NONE</t>
        </is>
      </c>
      <c r="AC1626" s="195" t="n">
        <v>0</v>
      </c>
      <c r="AD1626" s="195" t="inlineStr"/>
    </row>
    <row r="1627">
      <c r="A1627" s="195" t="inlineStr">
        <is>
          <t>MITRE_ATTACK</t>
        </is>
      </c>
      <c r="B1627" s="195" t="inlineStr">
        <is>
          <t>T1546.003</t>
        </is>
      </c>
      <c r="C1627" s="195" t="inlineStr">
        <is>
          <t>Tactic: Privilege Escalation, Persistence | Technique: Windows Management Instrumentation Event Subscription |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t>
        </is>
      </c>
      <c r="D1627" s="195" t="n">
        <v>6</v>
      </c>
      <c r="E1627" s="195" t="inlineStr">
        <is>
          <t>MEDIUM</t>
        </is>
      </c>
      <c r="F1627" s="195" t="n">
        <v>2</v>
      </c>
      <c r="G1627" s="195" t="n">
        <v>2</v>
      </c>
      <c r="H1627" s="195" t="inlineStr">
        <is>
          <t>MEDIUM</t>
        </is>
      </c>
      <c r="I1627" s="195" t="n">
        <v>10</v>
      </c>
      <c r="J1627" s="195" t="inlineStr">
        <is>
          <t>NO</t>
        </is>
      </c>
      <c r="K1627" s="195" t="inlineStr">
        <is>
          <t>https://attack.mitre.org/techniques/T1546/003</t>
        </is>
      </c>
      <c r="L1627" s="195" t="inlineStr"/>
      <c r="M1627" s="195" t="inlineStr">
        <is>
          <t>Implement detections</t>
        </is>
      </c>
      <c r="N1627" s="195" t="inlineStr">
        <is>
          <t>https://attack.mitre.org/techniques/T1546/003</t>
        </is>
      </c>
      <c r="O1627" s="195" t="inlineStr">
        <is>
          <t>Implement detection rules for this technique</t>
        </is>
      </c>
      <c r="P1627" s="195" t="inlineStr">
        <is>
          <t>Tactics: Privilege Escalation, Persistence</t>
        </is>
      </c>
      <c r="Q1627" s="195" t="inlineStr">
        <is>
          <t>P4</t>
        </is>
      </c>
      <c r="R1627" s="195" t="inlineStr">
        <is>
          <t>🔍 Investigate and apply appropriate controls</t>
        </is>
      </c>
      <c r="S1627" s="195" t="inlineStr">
        <is>
          <t>MITRE technique - no IP context</t>
        </is>
      </c>
      <c r="T1627" s="195" t="n">
        <v>0</v>
      </c>
      <c r="U1627" s="195" t="n">
        <v>0</v>
      </c>
      <c r="V1627" s="195" t="inlineStr">
        <is>
          <t>T1546.003:Windows Management Instrumentation Event Subscription | T1047:Windows Management Instrumentation</t>
        </is>
      </c>
      <c r="W1627" s="195" t="n">
        <v>1</v>
      </c>
      <c r="X1627" s="195" t="inlineStr">
        <is>
          <t>LOW (40%)</t>
        </is>
      </c>
      <c r="Y1627" s="195" t="inlineStr">
        <is>
          <t>NONE</t>
        </is>
      </c>
      <c r="Z1627" s="195" t="inlineStr">
        <is>
          <t>NONE</t>
        </is>
      </c>
      <c r="AA1627" s="195" t="inlineStr">
        <is>
          <t>NONE</t>
        </is>
      </c>
      <c r="AB1627" s="195" t="inlineStr">
        <is>
          <t>NONE</t>
        </is>
      </c>
      <c r="AC1627" s="195" t="n">
        <v>0</v>
      </c>
      <c r="AD1627" s="195" t="inlineStr"/>
    </row>
    <row r="1628">
      <c r="A1628" s="195" t="inlineStr">
        <is>
          <t>MITRE_ATTACK</t>
        </is>
      </c>
      <c r="B1628" s="195" t="inlineStr">
        <is>
          <t>T1596.004</t>
        </is>
      </c>
      <c r="C1628" s="195" t="inlineStr">
        <is>
          <t>Tactic: Reconnaissance | Technique: CDNs | 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t>
        </is>
      </c>
      <c r="D1628" s="195" t="n">
        <v>6</v>
      </c>
      <c r="E1628" s="195" t="inlineStr">
        <is>
          <t>MEDIUM</t>
        </is>
      </c>
      <c r="F1628" s="195" t="n">
        <v>2</v>
      </c>
      <c r="G1628" s="195" t="n">
        <v>2</v>
      </c>
      <c r="H1628" s="195" t="inlineStr">
        <is>
          <t>MEDIUM</t>
        </is>
      </c>
      <c r="I1628" s="195" t="n">
        <v>10</v>
      </c>
      <c r="J1628" s="195" t="inlineStr">
        <is>
          <t>NO</t>
        </is>
      </c>
      <c r="K1628" s="195" t="inlineStr">
        <is>
          <t>https://attack.mitre.org/techniques/T1596/004</t>
        </is>
      </c>
      <c r="L1628" s="195" t="inlineStr"/>
      <c r="M1628" s="195" t="inlineStr">
        <is>
          <t>Implement detections</t>
        </is>
      </c>
      <c r="N1628" s="195" t="inlineStr">
        <is>
          <t>https://attack.mitre.org/techniques/T1596/004</t>
        </is>
      </c>
      <c r="O1628" s="195" t="inlineStr">
        <is>
          <t>Implement detection rules for this technique</t>
        </is>
      </c>
      <c r="P1628" s="195" t="inlineStr">
        <is>
          <t>Tactics: Reconnaissance</t>
        </is>
      </c>
      <c r="Q1628" s="195" t="inlineStr">
        <is>
          <t>P4</t>
        </is>
      </c>
      <c r="R1628" s="195" t="inlineStr">
        <is>
          <t>🔍 Investigate and apply appropriate controls</t>
        </is>
      </c>
      <c r="S1628" s="195" t="inlineStr">
        <is>
          <t>MITRE technique - no IP context</t>
        </is>
      </c>
      <c r="T1628" s="195" t="n">
        <v>0</v>
      </c>
      <c r="U1628" s="195" t="n">
        <v>0</v>
      </c>
      <c r="V1628" s="195" t="inlineStr">
        <is>
          <t>T1596.004:CDNs | T1584.004:Server</t>
        </is>
      </c>
      <c r="W1628" s="195" t="n">
        <v>1</v>
      </c>
      <c r="X1628" s="195" t="inlineStr">
        <is>
          <t>LOW (40%)</t>
        </is>
      </c>
      <c r="Y1628" s="195" t="inlineStr">
        <is>
          <t>NONE</t>
        </is>
      </c>
      <c r="Z1628" s="195" t="inlineStr">
        <is>
          <t>NONE</t>
        </is>
      </c>
      <c r="AA1628" s="195" t="inlineStr">
        <is>
          <t>NONE</t>
        </is>
      </c>
      <c r="AB1628" s="195" t="inlineStr">
        <is>
          <t>NONE</t>
        </is>
      </c>
      <c r="AC1628" s="195" t="n">
        <v>0</v>
      </c>
      <c r="AD1628" s="195" t="inlineStr"/>
    </row>
    <row r="1629">
      <c r="A1629" s="195" t="inlineStr">
        <is>
          <t>MITRE_ATTACK</t>
        </is>
      </c>
      <c r="B1629" s="195" t="inlineStr">
        <is>
          <t>T1497.002</t>
        </is>
      </c>
      <c r="C1629" s="195" t="inlineStr">
        <is>
          <t xml:space="preserve">Tactic: Defense Evasion, Discovery | Technique: User Activity Based Checks | 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t>
        </is>
      </c>
      <c r="D1629" s="195" t="n">
        <v>6</v>
      </c>
      <c r="E1629" s="195" t="inlineStr">
        <is>
          <t>MEDIUM</t>
        </is>
      </c>
      <c r="F1629" s="195" t="n">
        <v>2</v>
      </c>
      <c r="G1629" s="195" t="n">
        <v>2</v>
      </c>
      <c r="H1629" s="195" t="inlineStr">
        <is>
          <t>MEDIUM</t>
        </is>
      </c>
      <c r="I1629" s="195" t="n">
        <v>10</v>
      </c>
      <c r="J1629" s="195" t="inlineStr">
        <is>
          <t>NO</t>
        </is>
      </c>
      <c r="K1629" s="195" t="inlineStr">
        <is>
          <t>https://attack.mitre.org/techniques/T1497/002</t>
        </is>
      </c>
      <c r="L1629" s="195" t="inlineStr"/>
      <c r="M1629" s="195" t="inlineStr">
        <is>
          <t>Implement detections</t>
        </is>
      </c>
      <c r="N1629" s="195" t="inlineStr">
        <is>
          <t>https://attack.mitre.org/techniques/T1497/002</t>
        </is>
      </c>
      <c r="O1629" s="195" t="inlineStr">
        <is>
          <t>Implement detection rules for this technique</t>
        </is>
      </c>
      <c r="P1629" s="195" t="inlineStr">
        <is>
          <t>Tactics: Defense Evasion, Discovery</t>
        </is>
      </c>
      <c r="Q1629" s="195" t="inlineStr">
        <is>
          <t>P4</t>
        </is>
      </c>
      <c r="R1629" s="195" t="inlineStr">
        <is>
          <t>🔍 Investigate and apply appropriate controls</t>
        </is>
      </c>
      <c r="S1629" s="195" t="inlineStr">
        <is>
          <t>MITRE technique - no IP context</t>
        </is>
      </c>
      <c r="T1629" s="195" t="n">
        <v>0</v>
      </c>
      <c r="U1629" s="195" t="n">
        <v>0</v>
      </c>
      <c r="V1629" s="195" t="inlineStr">
        <is>
          <t>T1497.002:User Activity Based Checks | T1588.001:Malware</t>
        </is>
      </c>
      <c r="W1629" s="195" t="n">
        <v>1</v>
      </c>
      <c r="X1629" s="195" t="inlineStr">
        <is>
          <t>LOW (40%)</t>
        </is>
      </c>
      <c r="Y1629" s="195" t="inlineStr">
        <is>
          <t>NONE</t>
        </is>
      </c>
      <c r="Z1629" s="195" t="inlineStr">
        <is>
          <t>NONE</t>
        </is>
      </c>
      <c r="AA1629" s="195" t="inlineStr">
        <is>
          <t>NONE</t>
        </is>
      </c>
      <c r="AB1629" s="195" t="inlineStr">
        <is>
          <t>NONE</t>
        </is>
      </c>
      <c r="AC1629" s="195" t="n">
        <v>0</v>
      </c>
      <c r="AD1629" s="195" t="inlineStr"/>
    </row>
    <row r="1630">
      <c r="A1630" s="195" t="inlineStr">
        <is>
          <t>MITRE_ATTACK</t>
        </is>
      </c>
      <c r="B1630" s="195" t="inlineStr">
        <is>
          <t>T1496.004</t>
        </is>
      </c>
      <c r="C1630" s="195" t="inlineStr">
        <is>
          <t>Tactic: Impact | Technique: Cloud Service Hijacking | 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t>
        </is>
      </c>
      <c r="D1630" s="195" t="n">
        <v>6</v>
      </c>
      <c r="E1630" s="195" t="inlineStr">
        <is>
          <t>MEDIUM</t>
        </is>
      </c>
      <c r="F1630" s="195" t="n">
        <v>2</v>
      </c>
      <c r="G1630" s="195" t="n">
        <v>2</v>
      </c>
      <c r="H1630" s="195" t="inlineStr">
        <is>
          <t>MEDIUM</t>
        </is>
      </c>
      <c r="I1630" s="195" t="n">
        <v>10</v>
      </c>
      <c r="J1630" s="195" t="inlineStr">
        <is>
          <t>NO</t>
        </is>
      </c>
      <c r="K1630" s="195" t="inlineStr">
        <is>
          <t>https://attack.mitre.org/techniques/T1496/004</t>
        </is>
      </c>
      <c r="L1630" s="195" t="inlineStr"/>
      <c r="M1630" s="195" t="inlineStr">
        <is>
          <t>Implement detections</t>
        </is>
      </c>
      <c r="N1630" s="195" t="inlineStr">
        <is>
          <t>https://attack.mitre.org/techniques/T1496/004</t>
        </is>
      </c>
      <c r="O1630" s="195" t="inlineStr">
        <is>
          <t>Implement detection rules for this technique</t>
        </is>
      </c>
      <c r="P1630" s="195" t="inlineStr">
        <is>
          <t>Tactics: Impact</t>
        </is>
      </c>
      <c r="Q1630" s="195" t="inlineStr">
        <is>
          <t>P4</t>
        </is>
      </c>
      <c r="R1630" s="195" t="inlineStr">
        <is>
          <t>🔍 Investigate and apply appropriate controls</t>
        </is>
      </c>
      <c r="S1630" s="195" t="inlineStr">
        <is>
          <t>MITRE technique - no IP context</t>
        </is>
      </c>
      <c r="T1630" s="195" t="n">
        <v>0</v>
      </c>
      <c r="U1630" s="195" t="n">
        <v>0</v>
      </c>
      <c r="V1630" s="195" t="inlineStr">
        <is>
          <t>T1496.004:Cloud Service Hijacking | T1566:Phishing | T1592.002:Software</t>
        </is>
      </c>
      <c r="W1630" s="195" t="n">
        <v>1</v>
      </c>
      <c r="X1630" s="195" t="inlineStr">
        <is>
          <t>LOW (40%)</t>
        </is>
      </c>
      <c r="Y1630" s="195" t="inlineStr">
        <is>
          <t>NONE</t>
        </is>
      </c>
      <c r="Z1630" s="195" t="inlineStr">
        <is>
          <t>NONE</t>
        </is>
      </c>
      <c r="AA1630" s="195" t="inlineStr">
        <is>
          <t>NONE</t>
        </is>
      </c>
      <c r="AB1630" s="195" t="inlineStr">
        <is>
          <t>NONE</t>
        </is>
      </c>
      <c r="AC1630" s="195" t="n">
        <v>0</v>
      </c>
      <c r="AD1630" s="195" t="inlineStr"/>
    </row>
    <row r="1631">
      <c r="A1631" s="195" t="inlineStr">
        <is>
          <t>MITRE_ATTACK</t>
        </is>
      </c>
      <c r="B1631" s="195" t="inlineStr">
        <is>
          <t>T1585.003</t>
        </is>
      </c>
      <c r="C1631" s="195" t="inlineStr">
        <is>
          <t xml:space="preserve">Tactic: Resource Development | Technique: Cloud Accounts | 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t>
        </is>
      </c>
      <c r="D1631" s="195" t="n">
        <v>6</v>
      </c>
      <c r="E1631" s="195" t="inlineStr">
        <is>
          <t>MEDIUM</t>
        </is>
      </c>
      <c r="F1631" s="195" t="n">
        <v>2</v>
      </c>
      <c r="G1631" s="195" t="n">
        <v>2</v>
      </c>
      <c r="H1631" s="195" t="inlineStr">
        <is>
          <t>MEDIUM</t>
        </is>
      </c>
      <c r="I1631" s="195" t="n">
        <v>10</v>
      </c>
      <c r="J1631" s="195" t="inlineStr">
        <is>
          <t>NO</t>
        </is>
      </c>
      <c r="K1631" s="195" t="inlineStr">
        <is>
          <t>https://attack.mitre.org/techniques/T1585/003</t>
        </is>
      </c>
      <c r="L1631" s="195" t="inlineStr"/>
      <c r="M1631" s="195" t="inlineStr">
        <is>
          <t>Implement detections</t>
        </is>
      </c>
      <c r="N1631" s="195" t="inlineStr">
        <is>
          <t>https://attack.mitre.org/techniques/T1585/003</t>
        </is>
      </c>
      <c r="O1631" s="195" t="inlineStr">
        <is>
          <t>Implement detection rules for this technique</t>
        </is>
      </c>
      <c r="P1631" s="195" t="inlineStr">
        <is>
          <t>Tactics: Resource Development</t>
        </is>
      </c>
      <c r="Q1631" s="195" t="inlineStr">
        <is>
          <t>P4</t>
        </is>
      </c>
      <c r="R1631" s="195" t="inlineStr">
        <is>
          <t>🔍 Investigate and apply appropriate controls</t>
        </is>
      </c>
      <c r="S1631" s="195" t="inlineStr">
        <is>
          <t>MITRE technique - no IP context</t>
        </is>
      </c>
      <c r="T1631" s="195" t="n">
        <v>0</v>
      </c>
      <c r="U1631" s="195" t="n">
        <v>0</v>
      </c>
      <c r="V1631" s="195" t="inlineStr">
        <is>
          <t>T1585.003:Cloud Accounts | T1078.004:Cloud Accounts | T1608.002:Upload Tool</t>
        </is>
      </c>
      <c r="W1631" s="195" t="n">
        <v>1</v>
      </c>
      <c r="X1631" s="195" t="inlineStr">
        <is>
          <t>LOW (40%)</t>
        </is>
      </c>
      <c r="Y1631" s="195" t="inlineStr">
        <is>
          <t>NONE</t>
        </is>
      </c>
      <c r="Z1631" s="195" t="inlineStr">
        <is>
          <t>NONE</t>
        </is>
      </c>
      <c r="AA1631" s="195" t="inlineStr">
        <is>
          <t>NONE</t>
        </is>
      </c>
      <c r="AB1631" s="195" t="inlineStr">
        <is>
          <t>NONE</t>
        </is>
      </c>
      <c r="AC1631" s="195" t="n">
        <v>0</v>
      </c>
      <c r="AD1631" s="195" t="inlineStr"/>
    </row>
    <row r="1632">
      <c r="A1632" s="195" t="inlineStr">
        <is>
          <t>MITRE_ATTACK</t>
        </is>
      </c>
      <c r="B1632" s="195" t="inlineStr">
        <is>
          <t>T1072</t>
        </is>
      </c>
      <c r="C1632" s="195" t="inlineStr">
        <is>
          <t>Tactic: Execution, Lateral Movement | Technique: Software Deployment Tools | 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t>
        </is>
      </c>
      <c r="D1632" s="195" t="n">
        <v>6</v>
      </c>
      <c r="E1632" s="195" t="inlineStr">
        <is>
          <t>MEDIUM</t>
        </is>
      </c>
      <c r="F1632" s="195" t="n">
        <v>2</v>
      </c>
      <c r="G1632" s="195" t="n">
        <v>2</v>
      </c>
      <c r="H1632" s="195" t="inlineStr">
        <is>
          <t>MEDIUM</t>
        </is>
      </c>
      <c r="I1632" s="195" t="n">
        <v>10</v>
      </c>
      <c r="J1632" s="195" t="inlineStr">
        <is>
          <t>NO</t>
        </is>
      </c>
      <c r="K1632" s="195" t="inlineStr">
        <is>
          <t>https://attack.mitre.org/techniques/T1072</t>
        </is>
      </c>
      <c r="L1632" s="195" t="inlineStr"/>
      <c r="M1632" s="195" t="inlineStr">
        <is>
          <t>Implement detections</t>
        </is>
      </c>
      <c r="N1632" s="195" t="inlineStr">
        <is>
          <t>https://attack.mitre.org/techniques/T1072</t>
        </is>
      </c>
      <c r="O1632" s="195" t="inlineStr">
        <is>
          <t>Implement detection rules for this technique</t>
        </is>
      </c>
      <c r="P1632" s="195" t="inlineStr">
        <is>
          <t>Tactics: Execution, Lateral Movement</t>
        </is>
      </c>
      <c r="Q1632" s="195" t="inlineStr">
        <is>
          <t>P4</t>
        </is>
      </c>
      <c r="R1632" s="195" t="inlineStr">
        <is>
          <t>🔍 Investigate and apply appropriate controls</t>
        </is>
      </c>
      <c r="S1632" s="195" t="inlineStr">
        <is>
          <t>MITRE technique - no IP context</t>
        </is>
      </c>
      <c r="T1632" s="195" t="n">
        <v>0</v>
      </c>
      <c r="U1632" s="195" t="n">
        <v>0</v>
      </c>
      <c r="V1632" s="195" t="inlineStr">
        <is>
          <t>T1072:Software Deployment Tools | T1592.002:Software</t>
        </is>
      </c>
      <c r="W1632" s="195" t="n">
        <v>1</v>
      </c>
      <c r="X1632" s="195" t="inlineStr">
        <is>
          <t>LOW (40%)</t>
        </is>
      </c>
      <c r="Y1632" s="195" t="inlineStr">
        <is>
          <t>NONE</t>
        </is>
      </c>
      <c r="Z1632" s="195" t="inlineStr">
        <is>
          <t>NONE</t>
        </is>
      </c>
      <c r="AA1632" s="195" t="inlineStr">
        <is>
          <t>NONE</t>
        </is>
      </c>
      <c r="AB1632" s="195" t="inlineStr">
        <is>
          <t>NONE</t>
        </is>
      </c>
      <c r="AC1632" s="195" t="n">
        <v>0</v>
      </c>
      <c r="AD1632" s="195" t="inlineStr"/>
    </row>
    <row r="1633">
      <c r="A1633" s="195" t="inlineStr">
        <is>
          <t>MITRE_ATTACK</t>
        </is>
      </c>
      <c r="B1633" s="195" t="inlineStr">
        <is>
          <t>T1041</t>
        </is>
      </c>
      <c r="C1633" s="195" t="inlineStr">
        <is>
          <t>Tactic: Exfiltration | Technique: Exfiltration Over C2 Channel | Adversaries may steal data by exfiltrating it over an existing command and control channel. Stolen data is encoded into the normal communications channel using the same protocol as command and control communications.</t>
        </is>
      </c>
      <c r="D1633" s="195" t="n">
        <v>6</v>
      </c>
      <c r="E1633" s="195" t="inlineStr">
        <is>
          <t>MEDIUM</t>
        </is>
      </c>
      <c r="F1633" s="195" t="n">
        <v>2</v>
      </c>
      <c r="G1633" s="195" t="n">
        <v>2</v>
      </c>
      <c r="H1633" s="195" t="inlineStr">
        <is>
          <t>MEDIUM</t>
        </is>
      </c>
      <c r="I1633" s="195" t="n">
        <v>10</v>
      </c>
      <c r="J1633" s="195" t="inlineStr">
        <is>
          <t>NO</t>
        </is>
      </c>
      <c r="K1633" s="195" t="inlineStr">
        <is>
          <t>https://attack.mitre.org/techniques/T1041</t>
        </is>
      </c>
      <c r="L1633" s="195" t="inlineStr"/>
      <c r="M1633" s="195" t="inlineStr">
        <is>
          <t>Implement detections</t>
        </is>
      </c>
      <c r="N1633" s="195" t="inlineStr">
        <is>
          <t>https://attack.mitre.org/techniques/T1041</t>
        </is>
      </c>
      <c r="O1633" s="195" t="inlineStr">
        <is>
          <t>Implement detection rules for this technique</t>
        </is>
      </c>
      <c r="P1633" s="195" t="inlineStr">
        <is>
          <t>Tactics: Exfiltration</t>
        </is>
      </c>
      <c r="Q1633" s="195" t="inlineStr">
        <is>
          <t>P4</t>
        </is>
      </c>
      <c r="R1633" s="195" t="inlineStr">
        <is>
          <t>🔍 Investigate and apply appropriate controls</t>
        </is>
      </c>
      <c r="S1633" s="195" t="inlineStr">
        <is>
          <t>MITRE technique - no IP context</t>
        </is>
      </c>
      <c r="T1633" s="195" t="n">
        <v>0</v>
      </c>
      <c r="U1633" s="195" t="n">
        <v>0</v>
      </c>
      <c r="V1633" s="195" t="inlineStr">
        <is>
          <t>T1041:Exfiltration Over C2 Channel</t>
        </is>
      </c>
      <c r="W1633" s="195" t="n">
        <v>1</v>
      </c>
      <c r="X1633" s="195" t="inlineStr">
        <is>
          <t>LOW (40%)</t>
        </is>
      </c>
      <c r="Y1633" s="195" t="inlineStr">
        <is>
          <t>NONE</t>
        </is>
      </c>
      <c r="Z1633" s="195" t="inlineStr">
        <is>
          <t>NONE</t>
        </is>
      </c>
      <c r="AA1633" s="195" t="inlineStr">
        <is>
          <t>NONE</t>
        </is>
      </c>
      <c r="AB1633" s="195" t="inlineStr">
        <is>
          <t>NONE</t>
        </is>
      </c>
      <c r="AC1633" s="195" t="n">
        <v>0</v>
      </c>
      <c r="AD1633" s="195" t="inlineStr"/>
    </row>
    <row r="1634">
      <c r="A1634" s="195" t="inlineStr">
        <is>
          <t>MITRE_ATTACK</t>
        </is>
      </c>
      <c r="B1634" s="195" t="inlineStr">
        <is>
          <t>T1134.004</t>
        </is>
      </c>
      <c r="C1634" s="195" t="inlineStr">
        <is>
          <t>Tactic: Defense Evasion, Privilege Escalation | Technique: Parent PID Spoofing | 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CreateProcess API call, which supports a parameter that defines the PPID to use.(Citation: DidierS</t>
        </is>
      </c>
      <c r="D1634" s="195" t="n">
        <v>6</v>
      </c>
      <c r="E1634" s="195" t="inlineStr">
        <is>
          <t>MEDIUM</t>
        </is>
      </c>
      <c r="F1634" s="195" t="n">
        <v>2</v>
      </c>
      <c r="G1634" s="195" t="n">
        <v>2</v>
      </c>
      <c r="H1634" s="195" t="inlineStr">
        <is>
          <t>MEDIUM</t>
        </is>
      </c>
      <c r="I1634" s="195" t="n">
        <v>10</v>
      </c>
      <c r="J1634" s="195" t="inlineStr">
        <is>
          <t>NO</t>
        </is>
      </c>
      <c r="K1634" s="195" t="inlineStr">
        <is>
          <t>https://attack.mitre.org/techniques/T1134/004</t>
        </is>
      </c>
      <c r="L1634" s="195" t="inlineStr"/>
      <c r="M1634" s="195" t="inlineStr">
        <is>
          <t>Implement detections</t>
        </is>
      </c>
      <c r="N1634" s="195" t="inlineStr">
        <is>
          <t>https://attack.mitre.org/techniques/T1134/004</t>
        </is>
      </c>
      <c r="O1634" s="195" t="inlineStr">
        <is>
          <t>Implement detection rules for this technique</t>
        </is>
      </c>
      <c r="P1634" s="195" t="inlineStr">
        <is>
          <t>Tactics: Defense Evasion, Privilege Escalation</t>
        </is>
      </c>
      <c r="Q1634" s="195" t="inlineStr">
        <is>
          <t>P4</t>
        </is>
      </c>
      <c r="R1634" s="195" t="inlineStr">
        <is>
          <t>🔍 Investigate and apply appropriate controls</t>
        </is>
      </c>
      <c r="S1634" s="195" t="inlineStr">
        <is>
          <t>MITRE technique - no IP context</t>
        </is>
      </c>
      <c r="T1634" s="195" t="n">
        <v>0</v>
      </c>
      <c r="U1634" s="195" t="n">
        <v>0</v>
      </c>
      <c r="V1634" s="195" t="inlineStr">
        <is>
          <t>T1134.004:Parent PID Spoofing</t>
        </is>
      </c>
      <c r="W1634" s="195" t="n">
        <v>1</v>
      </c>
      <c r="X1634" s="195" t="inlineStr">
        <is>
          <t>LOW (40%)</t>
        </is>
      </c>
      <c r="Y1634" s="195" t="inlineStr">
        <is>
          <t>NONE</t>
        </is>
      </c>
      <c r="Z1634" s="195" t="inlineStr">
        <is>
          <t>NONE</t>
        </is>
      </c>
      <c r="AA1634" s="195" t="inlineStr">
        <is>
          <t>NONE</t>
        </is>
      </c>
      <c r="AB1634" s="195" t="inlineStr">
        <is>
          <t>NONE</t>
        </is>
      </c>
      <c r="AC1634" s="195" t="n">
        <v>0</v>
      </c>
      <c r="AD1634" s="195" t="inlineStr"/>
    </row>
    <row r="1635">
      <c r="A1635" s="195" t="inlineStr">
        <is>
          <t>MITRE_ATTACK</t>
        </is>
      </c>
      <c r="B1635" s="195" t="inlineStr">
        <is>
          <t>T1591</t>
        </is>
      </c>
      <c r="C1635" s="195" t="inlineStr">
        <is>
          <t>Tactic: Reconnaissance | Technique: Gather Victim Org Information | 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t>
        </is>
      </c>
      <c r="D1635" s="195" t="n">
        <v>6</v>
      </c>
      <c r="E1635" s="195" t="inlineStr">
        <is>
          <t>MEDIUM</t>
        </is>
      </c>
      <c r="F1635" s="195" t="n">
        <v>2</v>
      </c>
      <c r="G1635" s="195" t="n">
        <v>2</v>
      </c>
      <c r="H1635" s="195" t="inlineStr">
        <is>
          <t>MEDIUM</t>
        </is>
      </c>
      <c r="I1635" s="195" t="n">
        <v>10</v>
      </c>
      <c r="J1635" s="195" t="inlineStr">
        <is>
          <t>NO</t>
        </is>
      </c>
      <c r="K1635" s="195" t="inlineStr">
        <is>
          <t>https://attack.mitre.org/techniques/T1591</t>
        </is>
      </c>
      <c r="L1635" s="195" t="inlineStr"/>
      <c r="M1635" s="195" t="inlineStr">
        <is>
          <t>Implement detections</t>
        </is>
      </c>
      <c r="N1635" s="195" t="inlineStr">
        <is>
          <t>https://attack.mitre.org/techniques/T1591</t>
        </is>
      </c>
      <c r="O1635" s="195" t="inlineStr">
        <is>
          <t>Implement detection rules for this technique</t>
        </is>
      </c>
      <c r="P1635" s="195" t="inlineStr">
        <is>
          <t>Tactics: Reconnaissance</t>
        </is>
      </c>
      <c r="Q1635" s="195" t="inlineStr">
        <is>
          <t>P4</t>
        </is>
      </c>
      <c r="R1635" s="195" t="inlineStr">
        <is>
          <t>🔍 Investigate and apply appropriate controls</t>
        </is>
      </c>
      <c r="S1635" s="195" t="inlineStr">
        <is>
          <t>MITRE technique - no IP context</t>
        </is>
      </c>
      <c r="T1635" s="195" t="n">
        <v>0</v>
      </c>
      <c r="U1635" s="195" t="n">
        <v>0</v>
      </c>
      <c r="V1635" s="195" t="inlineStr">
        <is>
          <t>T1591:Gather Victim Org Information | T1566:Phishing | T1598:Phishing for Information</t>
        </is>
      </c>
      <c r="W1635" s="195" t="n">
        <v>1</v>
      </c>
      <c r="X1635" s="195" t="inlineStr">
        <is>
          <t>LOW (40%)</t>
        </is>
      </c>
      <c r="Y1635" s="195" t="inlineStr">
        <is>
          <t>NONE</t>
        </is>
      </c>
      <c r="Z1635" s="195" t="inlineStr">
        <is>
          <t>NONE</t>
        </is>
      </c>
      <c r="AA1635" s="195" t="inlineStr">
        <is>
          <t>NONE</t>
        </is>
      </c>
      <c r="AB1635" s="195" t="inlineStr">
        <is>
          <t>NONE</t>
        </is>
      </c>
      <c r="AC1635" s="195" t="n">
        <v>0</v>
      </c>
      <c r="AD1635" s="195" t="inlineStr"/>
    </row>
    <row r="1636">
      <c r="A1636" s="195" t="inlineStr">
        <is>
          <t>MITRE_ATTACK</t>
        </is>
      </c>
      <c r="B1636" s="195" t="inlineStr">
        <is>
          <t>T1606</t>
        </is>
      </c>
      <c r="C1636" s="195" t="inlineStr">
        <is>
          <t>Tactic: Credential Access | Technique: Forge Web Credentials | 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t>
        </is>
      </c>
      <c r="D1636" s="195" t="n">
        <v>6</v>
      </c>
      <c r="E1636" s="195" t="inlineStr">
        <is>
          <t>MEDIUM</t>
        </is>
      </c>
      <c r="F1636" s="195" t="n">
        <v>2</v>
      </c>
      <c r="G1636" s="195" t="n">
        <v>2</v>
      </c>
      <c r="H1636" s="195" t="inlineStr">
        <is>
          <t>MEDIUM</t>
        </is>
      </c>
      <c r="I1636" s="195" t="n">
        <v>10</v>
      </c>
      <c r="J1636" s="195" t="inlineStr">
        <is>
          <t>NO</t>
        </is>
      </c>
      <c r="K1636" s="195" t="inlineStr">
        <is>
          <t>https://attack.mitre.org/techniques/T1606</t>
        </is>
      </c>
      <c r="L1636" s="195" t="inlineStr"/>
      <c r="M1636" s="195" t="inlineStr">
        <is>
          <t>Implement detections</t>
        </is>
      </c>
      <c r="N1636" s="195" t="inlineStr">
        <is>
          <t>https://attack.mitre.org/techniques/T1606</t>
        </is>
      </c>
      <c r="O1636" s="195" t="inlineStr">
        <is>
          <t>Implement detection rules for this technique</t>
        </is>
      </c>
      <c r="P1636" s="195" t="inlineStr">
        <is>
          <t>Tactics: Credential Access</t>
        </is>
      </c>
      <c r="Q1636" s="195" t="inlineStr">
        <is>
          <t>P4</t>
        </is>
      </c>
      <c r="R1636" s="195" t="inlineStr">
        <is>
          <t>🔍 Investigate and apply appropriate controls</t>
        </is>
      </c>
      <c r="S1636" s="195" t="inlineStr">
        <is>
          <t>MITRE technique - no IP context</t>
        </is>
      </c>
      <c r="T1636" s="195" t="n">
        <v>0</v>
      </c>
      <c r="U1636" s="195" t="n">
        <v>0</v>
      </c>
      <c r="V1636" s="195" t="inlineStr">
        <is>
          <t>T1606:Forge Web Credentials | T1584.004:Server | T1589.001:Credentials</t>
        </is>
      </c>
      <c r="W1636" s="195" t="n">
        <v>1</v>
      </c>
      <c r="X1636" s="195" t="inlineStr">
        <is>
          <t>LOW (40%)</t>
        </is>
      </c>
      <c r="Y1636" s="195" t="inlineStr">
        <is>
          <t>NONE</t>
        </is>
      </c>
      <c r="Z1636" s="195" t="inlineStr">
        <is>
          <t>NONE</t>
        </is>
      </c>
      <c r="AA1636" s="195" t="inlineStr">
        <is>
          <t>NONE</t>
        </is>
      </c>
      <c r="AB1636" s="195" t="inlineStr">
        <is>
          <t>NONE</t>
        </is>
      </c>
      <c r="AC1636" s="195" t="n">
        <v>0</v>
      </c>
      <c r="AD1636" s="195" t="inlineStr"/>
    </row>
    <row r="1637">
      <c r="A1637" s="195" t="inlineStr">
        <is>
          <t>MITRE_ATTACK</t>
        </is>
      </c>
      <c r="B1637" s="195" t="inlineStr">
        <is>
          <t>T1621</t>
        </is>
      </c>
      <c r="C1637" s="195" t="inlineStr">
        <is>
          <t>Tactic: Credential Access | Technique: Multi-Factor Authentication Request Generation | 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t>
        </is>
      </c>
      <c r="D1637" s="195" t="n">
        <v>6</v>
      </c>
      <c r="E1637" s="195" t="inlineStr">
        <is>
          <t>MEDIUM</t>
        </is>
      </c>
      <c r="F1637" s="195" t="n">
        <v>2</v>
      </c>
      <c r="G1637" s="195" t="n">
        <v>2</v>
      </c>
      <c r="H1637" s="195" t="inlineStr">
        <is>
          <t>MEDIUM</t>
        </is>
      </c>
      <c r="I1637" s="195" t="n">
        <v>10</v>
      </c>
      <c r="J1637" s="195" t="inlineStr">
        <is>
          <t>NO</t>
        </is>
      </c>
      <c r="K1637" s="195" t="inlineStr">
        <is>
          <t>https://attack.mitre.org/techniques/T1621</t>
        </is>
      </c>
      <c r="L1637" s="195" t="inlineStr"/>
      <c r="M1637" s="195" t="inlineStr">
        <is>
          <t>Implement detections</t>
        </is>
      </c>
      <c r="N1637" s="195" t="inlineStr">
        <is>
          <t>https://attack.mitre.org/techniques/T1621</t>
        </is>
      </c>
      <c r="O1637" s="195" t="inlineStr">
        <is>
          <t>Implement detection rules for this technique</t>
        </is>
      </c>
      <c r="P1637" s="195" t="inlineStr">
        <is>
          <t>Tactics: Credential Access</t>
        </is>
      </c>
      <c r="Q1637" s="195" t="inlineStr">
        <is>
          <t>P4</t>
        </is>
      </c>
      <c r="R1637" s="195" t="inlineStr">
        <is>
          <t>🔍 Investigate and apply appropriate controls</t>
        </is>
      </c>
      <c r="S1637" s="195" t="inlineStr">
        <is>
          <t>MITRE technique - no IP context</t>
        </is>
      </c>
      <c r="T1637" s="195" t="n">
        <v>0</v>
      </c>
      <c r="U1637" s="195" t="n">
        <v>0</v>
      </c>
      <c r="V1637" s="195" t="inlineStr">
        <is>
          <t>T1621:Multi-Factor Authentication Request Generation | T1078:Valid Accounts | T1556.006:Multi-Factor Authentication</t>
        </is>
      </c>
      <c r="W1637" s="195" t="n">
        <v>1</v>
      </c>
      <c r="X1637" s="195" t="inlineStr">
        <is>
          <t>LOW (40%)</t>
        </is>
      </c>
      <c r="Y1637" s="195" t="inlineStr">
        <is>
          <t>NONE</t>
        </is>
      </c>
      <c r="Z1637" s="195" t="inlineStr">
        <is>
          <t>NONE</t>
        </is>
      </c>
      <c r="AA1637" s="195" t="inlineStr">
        <is>
          <t>NONE</t>
        </is>
      </c>
      <c r="AB1637" s="195" t="inlineStr">
        <is>
          <t>NONE</t>
        </is>
      </c>
      <c r="AC1637" s="195" t="n">
        <v>0</v>
      </c>
      <c r="AD1637" s="195" t="inlineStr"/>
    </row>
    <row r="1638">
      <c r="A1638" s="195" t="inlineStr">
        <is>
          <t>MITRE_ATTACK</t>
        </is>
      </c>
      <c r="B1638" s="195" t="inlineStr">
        <is>
          <t>T1554</t>
        </is>
      </c>
      <c r="C1638" s="195" t="inlineStr">
        <is>
          <t>Tactic: Persistence | Technique: Compromise Host Software Binary | 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t>
        </is>
      </c>
      <c r="D1638" s="195" t="n">
        <v>6</v>
      </c>
      <c r="E1638" s="195" t="inlineStr">
        <is>
          <t>MEDIUM</t>
        </is>
      </c>
      <c r="F1638" s="195" t="n">
        <v>2</v>
      </c>
      <c r="G1638" s="195" t="n">
        <v>2</v>
      </c>
      <c r="H1638" s="195" t="inlineStr">
        <is>
          <t>MEDIUM</t>
        </is>
      </c>
      <c r="I1638" s="195" t="n">
        <v>10</v>
      </c>
      <c r="J1638" s="195" t="inlineStr">
        <is>
          <t>NO</t>
        </is>
      </c>
      <c r="K1638" s="195" t="inlineStr">
        <is>
          <t>https://attack.mitre.org/techniques/T1554</t>
        </is>
      </c>
      <c r="L1638" s="195" t="inlineStr"/>
      <c r="M1638" s="195" t="inlineStr">
        <is>
          <t>Implement detections</t>
        </is>
      </c>
      <c r="N1638" s="195" t="inlineStr">
        <is>
          <t>https://attack.mitre.org/techniques/T1554</t>
        </is>
      </c>
      <c r="O1638" s="195" t="inlineStr">
        <is>
          <t>Implement detection rules for this technique</t>
        </is>
      </c>
      <c r="P1638" s="195" t="inlineStr">
        <is>
          <t>Tactics: Persistence</t>
        </is>
      </c>
      <c r="Q1638" s="195" t="inlineStr">
        <is>
          <t>P4</t>
        </is>
      </c>
      <c r="R1638" s="195" t="inlineStr">
        <is>
          <t>🔍 Investigate and apply appropriate controls</t>
        </is>
      </c>
      <c r="S1638" s="195" t="inlineStr">
        <is>
          <t>MITRE technique - no IP context</t>
        </is>
      </c>
      <c r="T1638" s="195" t="n">
        <v>0</v>
      </c>
      <c r="U1638" s="195" t="n">
        <v>0</v>
      </c>
      <c r="V1638" s="195" t="inlineStr">
        <is>
          <t>T1554:Compromise Host Software Binary | T1584.004:Server | T1592.002:Software</t>
        </is>
      </c>
      <c r="W1638" s="195" t="n">
        <v>1</v>
      </c>
      <c r="X1638" s="195" t="inlineStr">
        <is>
          <t>LOW (40%)</t>
        </is>
      </c>
      <c r="Y1638" s="195" t="inlineStr">
        <is>
          <t>NONE</t>
        </is>
      </c>
      <c r="Z1638" s="195" t="inlineStr">
        <is>
          <t>NONE</t>
        </is>
      </c>
      <c r="AA1638" s="195" t="inlineStr">
        <is>
          <t>NONE</t>
        </is>
      </c>
      <c r="AB1638" s="195" t="inlineStr">
        <is>
          <t>NONE</t>
        </is>
      </c>
      <c r="AC1638" s="195" t="n">
        <v>0</v>
      </c>
      <c r="AD1638" s="195" t="inlineStr"/>
    </row>
    <row r="1639">
      <c r="A1639" s="195" t="inlineStr">
        <is>
          <t>MITRE_ATTACK</t>
        </is>
      </c>
      <c r="B1639" s="195" t="inlineStr">
        <is>
          <t>T1552.008</t>
        </is>
      </c>
      <c r="C1639" s="195" t="inlineStr">
        <is>
          <t>Tactic: Credential Access | Technique: Chat Messages |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t>
        </is>
      </c>
      <c r="D1639" s="195" t="n">
        <v>6</v>
      </c>
      <c r="E1639" s="195" t="inlineStr">
        <is>
          <t>MEDIUM</t>
        </is>
      </c>
      <c r="F1639" s="195" t="n">
        <v>2</v>
      </c>
      <c r="G1639" s="195" t="n">
        <v>2</v>
      </c>
      <c r="H1639" s="195" t="inlineStr">
        <is>
          <t>MEDIUM</t>
        </is>
      </c>
      <c r="I1639" s="195" t="n">
        <v>10</v>
      </c>
      <c r="J1639" s="195" t="inlineStr">
        <is>
          <t>NO</t>
        </is>
      </c>
      <c r="K1639" s="195" t="inlineStr">
        <is>
          <t>https://attack.mitre.org/techniques/T1552/008</t>
        </is>
      </c>
      <c r="L1639" s="195" t="inlineStr"/>
      <c r="M1639" s="195" t="inlineStr">
        <is>
          <t>Implement detections</t>
        </is>
      </c>
      <c r="N1639" s="195" t="inlineStr">
        <is>
          <t>https://attack.mitre.org/techniques/T1552/008</t>
        </is>
      </c>
      <c r="O1639" s="195" t="inlineStr">
        <is>
          <t>Implement detection rules for this technique</t>
        </is>
      </c>
      <c r="P1639" s="195" t="inlineStr">
        <is>
          <t>Tactics: Credential Access</t>
        </is>
      </c>
      <c r="Q1639" s="195" t="inlineStr">
        <is>
          <t>P4</t>
        </is>
      </c>
      <c r="R1639" s="195" t="inlineStr">
        <is>
          <t>🔍 Investigate and apply appropriate controls</t>
        </is>
      </c>
      <c r="S1639" s="195" t="inlineStr">
        <is>
          <t>MITRE technique - no IP context</t>
        </is>
      </c>
      <c r="T1639" s="195" t="n">
        <v>0</v>
      </c>
      <c r="U1639" s="195" t="n">
        <v>0</v>
      </c>
      <c r="V1639" s="195" t="inlineStr">
        <is>
          <t>T1552.008:Chat Messages | T1589.001:Credentials</t>
        </is>
      </c>
      <c r="W1639" s="195" t="n">
        <v>1</v>
      </c>
      <c r="X1639" s="195" t="inlineStr">
        <is>
          <t>LOW (40%)</t>
        </is>
      </c>
      <c r="Y1639" s="195" t="inlineStr">
        <is>
          <t>NONE</t>
        </is>
      </c>
      <c r="Z1639" s="195" t="inlineStr">
        <is>
          <t>NONE</t>
        </is>
      </c>
      <c r="AA1639" s="195" t="inlineStr">
        <is>
          <t>NONE</t>
        </is>
      </c>
      <c r="AB1639" s="195" t="inlineStr">
        <is>
          <t>NONE</t>
        </is>
      </c>
      <c r="AC1639" s="195" t="n">
        <v>0</v>
      </c>
      <c r="AD1639" s="195" t="inlineStr"/>
    </row>
    <row r="1640">
      <c r="A1640" s="195" t="inlineStr">
        <is>
          <t>MITRE_ATTACK</t>
        </is>
      </c>
      <c r="B1640" s="195" t="inlineStr">
        <is>
          <t>T1059.001</t>
        </is>
      </c>
      <c r="C1640" s="195" t="inlineStr">
        <is>
          <t>Tactic: Execution | Technique: PowerShell |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Start-Process cmdlet which can be used to run an executable and the Invoke-Command cmdl</t>
        </is>
      </c>
      <c r="D1640" s="195" t="n">
        <v>6</v>
      </c>
      <c r="E1640" s="195" t="inlineStr">
        <is>
          <t>MEDIUM</t>
        </is>
      </c>
      <c r="F1640" s="195" t="n">
        <v>2</v>
      </c>
      <c r="G1640" s="195" t="n">
        <v>2</v>
      </c>
      <c r="H1640" s="195" t="inlineStr">
        <is>
          <t>MEDIUM</t>
        </is>
      </c>
      <c r="I1640" s="195" t="n">
        <v>10</v>
      </c>
      <c r="J1640" s="195" t="inlineStr">
        <is>
          <t>NO</t>
        </is>
      </c>
      <c r="K1640" s="195" t="inlineStr">
        <is>
          <t>https://attack.mitre.org/techniques/T1059/001</t>
        </is>
      </c>
      <c r="L1640" s="195" t="inlineStr"/>
      <c r="M1640" s="195" t="inlineStr">
        <is>
          <t>Implement detections</t>
        </is>
      </c>
      <c r="N1640" s="195" t="inlineStr">
        <is>
          <t>https://attack.mitre.org/techniques/T1059/001</t>
        </is>
      </c>
      <c r="O1640" s="195" t="inlineStr">
        <is>
          <t>Implement detection rules for this technique</t>
        </is>
      </c>
      <c r="P1640" s="195" t="inlineStr">
        <is>
          <t>Tactics: Execution</t>
        </is>
      </c>
      <c r="Q1640" s="195" t="inlineStr">
        <is>
          <t>P4</t>
        </is>
      </c>
      <c r="R1640" s="195" t="inlineStr">
        <is>
          <t>🔍 Investigate and apply appropriate controls</t>
        </is>
      </c>
      <c r="S1640" s="195" t="inlineStr">
        <is>
          <t>MITRE technique - no IP context</t>
        </is>
      </c>
      <c r="T1640" s="195" t="n">
        <v>0</v>
      </c>
      <c r="U1640" s="195" t="n">
        <v>0</v>
      </c>
      <c r="V1640" s="195" t="inlineStr">
        <is>
          <t>T1059.001:PowerShell</t>
        </is>
      </c>
      <c r="W1640" s="195" t="n">
        <v>1</v>
      </c>
      <c r="X1640" s="195" t="inlineStr">
        <is>
          <t>LOW (40%)</t>
        </is>
      </c>
      <c r="Y1640" s="195" t="inlineStr">
        <is>
          <t>NONE</t>
        </is>
      </c>
      <c r="Z1640" s="195" t="inlineStr">
        <is>
          <t>NONE</t>
        </is>
      </c>
      <c r="AA1640" s="195" t="inlineStr">
        <is>
          <t>NONE</t>
        </is>
      </c>
      <c r="AB1640" s="195" t="inlineStr">
        <is>
          <t>NONE</t>
        </is>
      </c>
      <c r="AC1640" s="195" t="n">
        <v>0</v>
      </c>
      <c r="AD1640" s="195" t="inlineStr"/>
    </row>
    <row r="1641">
      <c r="A1641" s="195" t="inlineStr">
        <is>
          <t>MITRE_ATTACK</t>
        </is>
      </c>
      <c r="B1641" s="195" t="inlineStr">
        <is>
          <t>T1546.001</t>
        </is>
      </c>
      <c r="C1641" s="195" t="inlineStr">
        <is>
          <t>Tactic: Privilege Escalation, Persistence | Technique: Change Default File Association | 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t>
        </is>
      </c>
      <c r="D1641" s="195" t="n">
        <v>6</v>
      </c>
      <c r="E1641" s="195" t="inlineStr">
        <is>
          <t>MEDIUM</t>
        </is>
      </c>
      <c r="F1641" s="195" t="n">
        <v>2</v>
      </c>
      <c r="G1641" s="195" t="n">
        <v>2</v>
      </c>
      <c r="H1641" s="195" t="inlineStr">
        <is>
          <t>MEDIUM</t>
        </is>
      </c>
      <c r="I1641" s="195" t="n">
        <v>10</v>
      </c>
      <c r="J1641" s="195" t="inlineStr">
        <is>
          <t>NO</t>
        </is>
      </c>
      <c r="K1641" s="195" t="inlineStr">
        <is>
          <t>https://attack.mitre.org/techniques/T1546/001</t>
        </is>
      </c>
      <c r="L1641" s="195" t="inlineStr"/>
      <c r="M1641" s="195" t="inlineStr">
        <is>
          <t>Implement detections</t>
        </is>
      </c>
      <c r="N1641" s="195" t="inlineStr">
        <is>
          <t>https://attack.mitre.org/techniques/T1546/001</t>
        </is>
      </c>
      <c r="O1641" s="195" t="inlineStr">
        <is>
          <t>Implement detection rules for this technique</t>
        </is>
      </c>
      <c r="P1641" s="195" t="inlineStr">
        <is>
          <t>Tactics: Privilege Escalation, Persistence</t>
        </is>
      </c>
      <c r="Q1641" s="195" t="inlineStr">
        <is>
          <t>P4</t>
        </is>
      </c>
      <c r="R1641" s="195" t="inlineStr">
        <is>
          <t>🔍 Investigate and apply appropriate controls</t>
        </is>
      </c>
      <c r="S1641" s="195" t="inlineStr">
        <is>
          <t>MITRE technique - no IP context</t>
        </is>
      </c>
      <c r="T1641" s="195" t="n">
        <v>0</v>
      </c>
      <c r="U1641" s="195" t="n">
        <v>0</v>
      </c>
      <c r="V1641" s="195" t="inlineStr">
        <is>
          <t>T1546.001:Change Default File Association</t>
        </is>
      </c>
      <c r="W1641" s="195" t="n">
        <v>1</v>
      </c>
      <c r="X1641" s="195" t="inlineStr">
        <is>
          <t>LOW (40%)</t>
        </is>
      </c>
      <c r="Y1641" s="195" t="inlineStr">
        <is>
          <t>NONE</t>
        </is>
      </c>
      <c r="Z1641" s="195" t="inlineStr">
        <is>
          <t>NONE</t>
        </is>
      </c>
      <c r="AA1641" s="195" t="inlineStr">
        <is>
          <t>NONE</t>
        </is>
      </c>
      <c r="AB1641" s="195" t="inlineStr">
        <is>
          <t>NONE</t>
        </is>
      </c>
      <c r="AC1641" s="195" t="n">
        <v>0</v>
      </c>
      <c r="AD1641" s="195" t="inlineStr"/>
    </row>
    <row r="1642">
      <c r="A1642" s="195" t="inlineStr">
        <is>
          <t>MITRE_ATTACK</t>
        </is>
      </c>
      <c r="B1642" s="195" t="inlineStr">
        <is>
          <t>T1055.014</t>
        </is>
      </c>
      <c r="C1642" s="195" t="inlineStr">
        <is>
          <t>Tactic: Defense Evasion, Privilege Escalation | Technique: VDSO Hijacking | 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t>
        </is>
      </c>
      <c r="D1642" s="195" t="n">
        <v>6</v>
      </c>
      <c r="E1642" s="195" t="inlineStr">
        <is>
          <t>MEDIUM</t>
        </is>
      </c>
      <c r="F1642" s="195" t="n">
        <v>2</v>
      </c>
      <c r="G1642" s="195" t="n">
        <v>2</v>
      </c>
      <c r="H1642" s="195" t="inlineStr">
        <is>
          <t>MEDIUM</t>
        </is>
      </c>
      <c r="I1642" s="195" t="n">
        <v>10</v>
      </c>
      <c r="J1642" s="195" t="inlineStr">
        <is>
          <t>NO</t>
        </is>
      </c>
      <c r="K1642" s="195" t="inlineStr">
        <is>
          <t>https://attack.mitre.org/techniques/T1055/014</t>
        </is>
      </c>
      <c r="L1642" s="195" t="inlineStr"/>
      <c r="M1642" s="195" t="inlineStr">
        <is>
          <t>Implement detections</t>
        </is>
      </c>
      <c r="N1642" s="195" t="inlineStr">
        <is>
          <t>https://attack.mitre.org/techniques/T1055/014</t>
        </is>
      </c>
      <c r="O1642" s="195" t="inlineStr">
        <is>
          <t>Implement detection rules for this technique</t>
        </is>
      </c>
      <c r="P1642" s="195" t="inlineStr">
        <is>
          <t>Tactics: Defense Evasion, Privilege Escalation</t>
        </is>
      </c>
      <c r="Q1642" s="195" t="inlineStr">
        <is>
          <t>P4</t>
        </is>
      </c>
      <c r="R1642" s="195" t="inlineStr">
        <is>
          <t>🔍 Investigate and apply appropriate controls</t>
        </is>
      </c>
      <c r="S1642" s="195" t="inlineStr">
        <is>
          <t>MITRE technique - no IP context</t>
        </is>
      </c>
      <c r="T1642" s="195" t="n">
        <v>0</v>
      </c>
      <c r="U1642" s="195" t="n">
        <v>0</v>
      </c>
      <c r="V1642" s="195" t="inlineStr">
        <is>
          <t>T1055.014:VDSO Hijacking</t>
        </is>
      </c>
      <c r="W1642" s="195" t="n">
        <v>1</v>
      </c>
      <c r="X1642" s="195" t="inlineStr">
        <is>
          <t>LOW (40%)</t>
        </is>
      </c>
      <c r="Y1642" s="195" t="inlineStr">
        <is>
          <t>NONE</t>
        </is>
      </c>
      <c r="Z1642" s="195" t="inlineStr">
        <is>
          <t>NONE</t>
        </is>
      </c>
      <c r="AA1642" s="195" t="inlineStr">
        <is>
          <t>NONE</t>
        </is>
      </c>
      <c r="AB1642" s="195" t="inlineStr">
        <is>
          <t>NONE</t>
        </is>
      </c>
      <c r="AC1642" s="195" t="n">
        <v>0</v>
      </c>
      <c r="AD1642" s="195" t="inlineStr"/>
    </row>
    <row r="1643">
      <c r="A1643" s="195" t="inlineStr">
        <is>
          <t>MITRE_ATTACK</t>
        </is>
      </c>
      <c r="B1643" s="195" t="inlineStr">
        <is>
          <t>T1071.002</t>
        </is>
      </c>
      <c r="C1643" s="195" t="inlineStr">
        <is>
          <t xml:space="preserve">Tactic: Command And Control | Technique: File Transfer Protocols | 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
        </is>
      </c>
      <c r="D1643" s="195" t="n">
        <v>6</v>
      </c>
      <c r="E1643" s="195" t="inlineStr">
        <is>
          <t>MEDIUM</t>
        </is>
      </c>
      <c r="F1643" s="195" t="n">
        <v>2</v>
      </c>
      <c r="G1643" s="195" t="n">
        <v>2</v>
      </c>
      <c r="H1643" s="195" t="inlineStr">
        <is>
          <t>MEDIUM</t>
        </is>
      </c>
      <c r="I1643" s="195" t="n">
        <v>10</v>
      </c>
      <c r="J1643" s="195" t="inlineStr">
        <is>
          <t>NO</t>
        </is>
      </c>
      <c r="K1643" s="195" t="inlineStr">
        <is>
          <t>https://attack.mitre.org/techniques/T1071/002</t>
        </is>
      </c>
      <c r="L1643" s="195" t="inlineStr"/>
      <c r="M1643" s="195" t="inlineStr">
        <is>
          <t>Implement detections</t>
        </is>
      </c>
      <c r="N1643" s="195" t="inlineStr">
        <is>
          <t>https://attack.mitre.org/techniques/T1071/002</t>
        </is>
      </c>
      <c r="O1643" s="195" t="inlineStr">
        <is>
          <t>Implement detection rules for this technique</t>
        </is>
      </c>
      <c r="P1643" s="195" t="inlineStr">
        <is>
          <t>Tactics: Command And Control</t>
        </is>
      </c>
      <c r="Q1643" s="195" t="inlineStr">
        <is>
          <t>P4</t>
        </is>
      </c>
      <c r="R1643" s="195" t="inlineStr">
        <is>
          <t>🔍 Investigate and apply appropriate controls</t>
        </is>
      </c>
      <c r="S1643" s="195" t="inlineStr">
        <is>
          <t>MITRE technique - no IP context</t>
        </is>
      </c>
      <c r="T1643" s="195" t="n">
        <v>0</v>
      </c>
      <c r="U1643" s="195" t="n">
        <v>0</v>
      </c>
      <c r="V1643" s="195" t="inlineStr">
        <is>
          <t>T1071.002:File Transfer Protocols | T1584.004:Server</t>
        </is>
      </c>
      <c r="W1643" s="195" t="n">
        <v>1</v>
      </c>
      <c r="X1643" s="195" t="inlineStr">
        <is>
          <t>LOW (40%)</t>
        </is>
      </c>
      <c r="Y1643" s="195" t="inlineStr">
        <is>
          <t>NONE</t>
        </is>
      </c>
      <c r="Z1643" s="195" t="inlineStr">
        <is>
          <t>NONE</t>
        </is>
      </c>
      <c r="AA1643" s="195" t="inlineStr">
        <is>
          <t>NONE</t>
        </is>
      </c>
      <c r="AB1643" s="195" t="inlineStr">
        <is>
          <t>NONE</t>
        </is>
      </c>
      <c r="AC1643" s="195" t="n">
        <v>0</v>
      </c>
      <c r="AD1643" s="195" t="inlineStr"/>
    </row>
    <row r="1644">
      <c r="A1644" s="195" t="inlineStr">
        <is>
          <t>MITRE_ATTACK</t>
        </is>
      </c>
      <c r="B1644" s="195" t="inlineStr">
        <is>
          <t>T1679</t>
        </is>
      </c>
      <c r="C1644" s="195" t="inlineStr">
        <is>
          <t>Tactic: Defense Evasion | Technique: Selective Exclusion | 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t>
        </is>
      </c>
      <c r="D1644" s="195" t="n">
        <v>6</v>
      </c>
      <c r="E1644" s="195" t="inlineStr">
        <is>
          <t>MEDIUM</t>
        </is>
      </c>
      <c r="F1644" s="195" t="n">
        <v>2</v>
      </c>
      <c r="G1644" s="195" t="n">
        <v>2</v>
      </c>
      <c r="H1644" s="195" t="inlineStr">
        <is>
          <t>MEDIUM</t>
        </is>
      </c>
      <c r="I1644" s="195" t="n">
        <v>10</v>
      </c>
      <c r="J1644" s="195" t="inlineStr">
        <is>
          <t>NO</t>
        </is>
      </c>
      <c r="K1644" s="195" t="inlineStr">
        <is>
          <t>https://attack.mitre.org/techniques/T1679</t>
        </is>
      </c>
      <c r="L1644" s="195" t="inlineStr"/>
      <c r="M1644" s="195" t="inlineStr">
        <is>
          <t>Implement detections</t>
        </is>
      </c>
      <c r="N1644" s="195" t="inlineStr">
        <is>
          <t>https://attack.mitre.org/techniques/T1679</t>
        </is>
      </c>
      <c r="O1644" s="195" t="inlineStr">
        <is>
          <t>Implement detection rules for this technique</t>
        </is>
      </c>
      <c r="P1644" s="195" t="inlineStr">
        <is>
          <t>Tactics: Defense Evasion</t>
        </is>
      </c>
      <c r="Q1644" s="195" t="inlineStr">
        <is>
          <t>P4</t>
        </is>
      </c>
      <c r="R1644" s="195" t="inlineStr">
        <is>
          <t>🔍 Investigate and apply appropriate controls</t>
        </is>
      </c>
      <c r="S1644" s="195" t="inlineStr">
        <is>
          <t>MITRE technique - no IP context</t>
        </is>
      </c>
      <c r="T1644" s="195" t="n">
        <v>0</v>
      </c>
      <c r="U1644" s="195" t="n">
        <v>0</v>
      </c>
      <c r="V1644" s="195" t="inlineStr">
        <is>
          <t>T1679:Selective Exclusion</t>
        </is>
      </c>
      <c r="W1644" s="195" t="n">
        <v>1</v>
      </c>
      <c r="X1644" s="195" t="inlineStr">
        <is>
          <t>LOW (40%)</t>
        </is>
      </c>
      <c r="Y1644" s="195" t="inlineStr">
        <is>
          <t>NONE</t>
        </is>
      </c>
      <c r="Z1644" s="195" t="inlineStr">
        <is>
          <t>NONE</t>
        </is>
      </c>
      <c r="AA1644" s="195" t="inlineStr">
        <is>
          <t>NONE</t>
        </is>
      </c>
      <c r="AB1644" s="195" t="inlineStr">
        <is>
          <t>NONE</t>
        </is>
      </c>
      <c r="AC1644" s="195" t="n">
        <v>0</v>
      </c>
      <c r="AD1644" s="195" t="inlineStr"/>
    </row>
    <row r="1645">
      <c r="A1645" s="195" t="inlineStr">
        <is>
          <t>MITRE_ATTACK</t>
        </is>
      </c>
      <c r="B1645" s="195" t="inlineStr">
        <is>
          <t>T1212</t>
        </is>
      </c>
      <c r="C1645" s="195" t="inlineStr">
        <is>
          <t>Tactic: Credential Access | Technique: Exploitation for Credential Access | 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t>
        </is>
      </c>
      <c r="D1645" s="195" t="n">
        <v>6</v>
      </c>
      <c r="E1645" s="195" t="inlineStr">
        <is>
          <t>MEDIUM</t>
        </is>
      </c>
      <c r="F1645" s="195" t="n">
        <v>2</v>
      </c>
      <c r="G1645" s="195" t="n">
        <v>2</v>
      </c>
      <c r="H1645" s="195" t="inlineStr">
        <is>
          <t>MEDIUM</t>
        </is>
      </c>
      <c r="I1645" s="195" t="n">
        <v>10</v>
      </c>
      <c r="J1645" s="195" t="inlineStr">
        <is>
          <t>NO</t>
        </is>
      </c>
      <c r="K1645" s="195" t="inlineStr">
        <is>
          <t>https://attack.mitre.org/techniques/T1212</t>
        </is>
      </c>
      <c r="L1645" s="195" t="inlineStr"/>
      <c r="M1645" s="195" t="inlineStr">
        <is>
          <t>Implement detections</t>
        </is>
      </c>
      <c r="N1645" s="195" t="inlineStr">
        <is>
          <t>https://attack.mitre.org/techniques/T1212</t>
        </is>
      </c>
      <c r="O1645" s="195" t="inlineStr">
        <is>
          <t>Implement detection rules for this technique</t>
        </is>
      </c>
      <c r="P1645" s="195" t="inlineStr">
        <is>
          <t>Tactics: Credential Access</t>
        </is>
      </c>
      <c r="Q1645" s="195" t="inlineStr">
        <is>
          <t>P4</t>
        </is>
      </c>
      <c r="R1645" s="195" t="inlineStr">
        <is>
          <t>🔍 Investigate and apply appropriate controls</t>
        </is>
      </c>
      <c r="S1645" s="195" t="inlineStr">
        <is>
          <t>MITRE technique - no IP context</t>
        </is>
      </c>
      <c r="T1645" s="195" t="n">
        <v>0</v>
      </c>
      <c r="U1645" s="195" t="n">
        <v>0</v>
      </c>
      <c r="V1645" s="195" t="inlineStr">
        <is>
          <t>T1212:Exploitation for Credential Access | T1588.006:Vulnerabilities | T1592.002:Software</t>
        </is>
      </c>
      <c r="W1645" s="195" t="n">
        <v>1</v>
      </c>
      <c r="X1645" s="195" t="inlineStr">
        <is>
          <t>LOW (40%)</t>
        </is>
      </c>
      <c r="Y1645" s="195" t="inlineStr">
        <is>
          <t>NONE</t>
        </is>
      </c>
      <c r="Z1645" s="195" t="inlineStr">
        <is>
          <t>NONE</t>
        </is>
      </c>
      <c r="AA1645" s="195" t="inlineStr">
        <is>
          <t>NONE</t>
        </is>
      </c>
      <c r="AB1645" s="195" t="inlineStr">
        <is>
          <t>NONE</t>
        </is>
      </c>
      <c r="AC1645" s="195" t="n">
        <v>0</v>
      </c>
      <c r="AD1645" s="195" t="inlineStr"/>
    </row>
    <row r="1646">
      <c r="A1646" s="195" t="inlineStr">
        <is>
          <t>MITRE_ATTACK</t>
        </is>
      </c>
      <c r="B1646" s="195" t="inlineStr">
        <is>
          <t>T1546.014</t>
        </is>
      </c>
      <c r="C1646" s="195" t="inlineStr">
        <is>
          <t>Tactic: Privilege Escalation, Persistence | Technique: Emond | 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/sbin/emond will load any rules from the /etc/emond.d/rules/ directory and take action once an explicitly d</t>
        </is>
      </c>
      <c r="D1646" s="195" t="n">
        <v>6</v>
      </c>
      <c r="E1646" s="195" t="inlineStr">
        <is>
          <t>MEDIUM</t>
        </is>
      </c>
      <c r="F1646" s="195" t="n">
        <v>2</v>
      </c>
      <c r="G1646" s="195" t="n">
        <v>2</v>
      </c>
      <c r="H1646" s="195" t="inlineStr">
        <is>
          <t>MEDIUM</t>
        </is>
      </c>
      <c r="I1646" s="195" t="n">
        <v>10</v>
      </c>
      <c r="J1646" s="195" t="inlineStr">
        <is>
          <t>NO</t>
        </is>
      </c>
      <c r="K1646" s="195" t="inlineStr">
        <is>
          <t>https://attack.mitre.org/techniques/T1546/014</t>
        </is>
      </c>
      <c r="L1646" s="195" t="inlineStr"/>
      <c r="M1646" s="195" t="inlineStr">
        <is>
          <t>Implement detections</t>
        </is>
      </c>
      <c r="N1646" s="195" t="inlineStr">
        <is>
          <t>https://attack.mitre.org/techniques/T1546/014</t>
        </is>
      </c>
      <c r="O1646" s="195" t="inlineStr">
        <is>
          <t>Implement detection rules for this technique</t>
        </is>
      </c>
      <c r="P1646" s="195" t="inlineStr">
        <is>
          <t>Tactics: Privilege Escalation, Persistence</t>
        </is>
      </c>
      <c r="Q1646" s="195" t="inlineStr">
        <is>
          <t>P4</t>
        </is>
      </c>
      <c r="R1646" s="195" t="inlineStr">
        <is>
          <t>🔍 Investigate and apply appropriate controls</t>
        </is>
      </c>
      <c r="S1646" s="195" t="inlineStr">
        <is>
          <t>MITRE technique - no IP context</t>
        </is>
      </c>
      <c r="T1646" s="195" t="n">
        <v>0</v>
      </c>
      <c r="U1646" s="195" t="n">
        <v>0</v>
      </c>
      <c r="V1646" s="195" t="inlineStr">
        <is>
          <t>T1546.014:Emond | T1543.004:Launch Daemon</t>
        </is>
      </c>
      <c r="W1646" s="195" t="n">
        <v>1</v>
      </c>
      <c r="X1646" s="195" t="inlineStr">
        <is>
          <t>LOW (40%)</t>
        </is>
      </c>
      <c r="Y1646" s="195" t="inlineStr">
        <is>
          <t>NONE</t>
        </is>
      </c>
      <c r="Z1646" s="195" t="inlineStr">
        <is>
          <t>NONE</t>
        </is>
      </c>
      <c r="AA1646" s="195" t="inlineStr">
        <is>
          <t>NONE</t>
        </is>
      </c>
      <c r="AB1646" s="195" t="inlineStr">
        <is>
          <t>NONE</t>
        </is>
      </c>
      <c r="AC1646" s="195" t="n">
        <v>0</v>
      </c>
      <c r="AD1646" s="195" t="inlineStr"/>
    </row>
    <row r="1647">
      <c r="A1647" s="195" t="inlineStr">
        <is>
          <t>MITRE_ATTACK</t>
        </is>
      </c>
      <c r="B1647" s="195" t="inlineStr">
        <is>
          <t>T1102.003</t>
        </is>
      </c>
      <c r="C1647" s="195" t="inlineStr">
        <is>
          <t xml:space="preserve">Tactic: Command And Control | Technique: One-Way Communication | 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t>
        </is>
      </c>
      <c r="D1647" s="195" t="n">
        <v>6</v>
      </c>
      <c r="E1647" s="195" t="inlineStr">
        <is>
          <t>MEDIUM</t>
        </is>
      </c>
      <c r="F1647" s="195" t="n">
        <v>2</v>
      </c>
      <c r="G1647" s="195" t="n">
        <v>2</v>
      </c>
      <c r="H1647" s="195" t="inlineStr">
        <is>
          <t>MEDIUM</t>
        </is>
      </c>
      <c r="I1647" s="195" t="n">
        <v>10</v>
      </c>
      <c r="J1647" s="195" t="inlineStr">
        <is>
          <t>NO</t>
        </is>
      </c>
      <c r="K1647" s="195" t="inlineStr">
        <is>
          <t>https://attack.mitre.org/techniques/T1102/003</t>
        </is>
      </c>
      <c r="L1647" s="195" t="inlineStr"/>
      <c r="M1647" s="195" t="inlineStr">
        <is>
          <t>Implement detections</t>
        </is>
      </c>
      <c r="N1647" s="195" t="inlineStr">
        <is>
          <t>https://attack.mitre.org/techniques/T1102/003</t>
        </is>
      </c>
      <c r="O1647" s="195" t="inlineStr">
        <is>
          <t>Implement detection rules for this technique</t>
        </is>
      </c>
      <c r="P1647" s="195" t="inlineStr">
        <is>
          <t>Tactics: Command And Control</t>
        </is>
      </c>
      <c r="Q1647" s="195" t="inlineStr">
        <is>
          <t>P4</t>
        </is>
      </c>
      <c r="R1647" s="195" t="inlineStr">
        <is>
          <t>🔍 Investigate and apply appropriate controls</t>
        </is>
      </c>
      <c r="S1647" s="195" t="inlineStr">
        <is>
          <t>MITRE technique - no IP context</t>
        </is>
      </c>
      <c r="T1647" s="195" t="n">
        <v>0</v>
      </c>
      <c r="U1647" s="195" t="n">
        <v>0</v>
      </c>
      <c r="V1647" s="195" t="inlineStr">
        <is>
          <t>T1102.003:One-Way Communication | T1593.001:Social Media</t>
        </is>
      </c>
      <c r="W1647" s="195" t="n">
        <v>1</v>
      </c>
      <c r="X1647" s="195" t="inlineStr">
        <is>
          <t>LOW (40%)</t>
        </is>
      </c>
      <c r="Y1647" s="195" t="inlineStr">
        <is>
          <t>NONE</t>
        </is>
      </c>
      <c r="Z1647" s="195" t="inlineStr">
        <is>
          <t>NONE</t>
        </is>
      </c>
      <c r="AA1647" s="195" t="inlineStr">
        <is>
          <t>NONE</t>
        </is>
      </c>
      <c r="AB1647" s="195" t="inlineStr">
        <is>
          <t>NONE</t>
        </is>
      </c>
      <c r="AC1647" s="195" t="n">
        <v>0</v>
      </c>
      <c r="AD1647" s="195" t="inlineStr"/>
    </row>
    <row r="1648">
      <c r="A1648" s="195" t="inlineStr">
        <is>
          <t>MITRE_ATTACK</t>
        </is>
      </c>
      <c r="B1648" s="195" t="inlineStr">
        <is>
          <t>T1590</t>
        </is>
      </c>
      <c r="C1648" s="195" t="inlineStr">
        <is>
          <t>Tactic: Reconnaissance | Technique: Gather Victim Network Information | 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t>
        </is>
      </c>
      <c r="D1648" s="195" t="n">
        <v>6</v>
      </c>
      <c r="E1648" s="195" t="inlineStr">
        <is>
          <t>MEDIUM</t>
        </is>
      </c>
      <c r="F1648" s="195" t="n">
        <v>2</v>
      </c>
      <c r="G1648" s="195" t="n">
        <v>2</v>
      </c>
      <c r="H1648" s="195" t="inlineStr">
        <is>
          <t>MEDIUM</t>
        </is>
      </c>
      <c r="I1648" s="195" t="n">
        <v>10</v>
      </c>
      <c r="J1648" s="195" t="inlineStr">
        <is>
          <t>NO</t>
        </is>
      </c>
      <c r="K1648" s="195" t="inlineStr">
        <is>
          <t>https://attack.mitre.org/techniques/T1590</t>
        </is>
      </c>
      <c r="L1648" s="195" t="inlineStr"/>
      <c r="M1648" s="195" t="inlineStr">
        <is>
          <t>Implement detections</t>
        </is>
      </c>
      <c r="N1648" s="195" t="inlineStr">
        <is>
          <t>https://attack.mitre.org/techniques/T1590</t>
        </is>
      </c>
      <c r="O1648" s="195" t="inlineStr">
        <is>
          <t>Implement detection rules for this technique</t>
        </is>
      </c>
      <c r="P1648" s="195" t="inlineStr">
        <is>
          <t>Tactics: Reconnaissance</t>
        </is>
      </c>
      <c r="Q1648" s="195" t="inlineStr">
        <is>
          <t>P4</t>
        </is>
      </c>
      <c r="R1648" s="195" t="inlineStr">
        <is>
          <t>🔍 Investigate and apply appropriate controls</t>
        </is>
      </c>
      <c r="S1648" s="195" t="inlineStr">
        <is>
          <t>MITRE technique - no IP context</t>
        </is>
      </c>
      <c r="T1648" s="195" t="n">
        <v>0</v>
      </c>
      <c r="U1648" s="195" t="n">
        <v>0</v>
      </c>
      <c r="V1648" s="195" t="inlineStr">
        <is>
          <t>T1590:Gather Victim Network Information | T1595:Active Scanning</t>
        </is>
      </c>
      <c r="W1648" s="195" t="n">
        <v>1</v>
      </c>
      <c r="X1648" s="195" t="inlineStr">
        <is>
          <t>LOW (40%)</t>
        </is>
      </c>
      <c r="Y1648" s="195" t="inlineStr">
        <is>
          <t>NONE</t>
        </is>
      </c>
      <c r="Z1648" s="195" t="inlineStr">
        <is>
          <t>NONE</t>
        </is>
      </c>
      <c r="AA1648" s="195" t="inlineStr">
        <is>
          <t>NONE</t>
        </is>
      </c>
      <c r="AB1648" s="195" t="inlineStr">
        <is>
          <t>NONE</t>
        </is>
      </c>
      <c r="AC1648" s="195" t="n">
        <v>0</v>
      </c>
      <c r="AD1648" s="195" t="inlineStr"/>
    </row>
    <row r="1649">
      <c r="A1649" s="195" t="inlineStr">
        <is>
          <t>MITRE_ATTACK</t>
        </is>
      </c>
      <c r="B1649" s="195" t="inlineStr">
        <is>
          <t>T1210</t>
        </is>
      </c>
      <c r="C1649" s="195" t="inlineStr">
        <is>
          <t>Tactic: Lateral Movement | Technique: Exploitation of Remote Services |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t>
        </is>
      </c>
      <c r="D1649" s="195" t="n">
        <v>6</v>
      </c>
      <c r="E1649" s="195" t="inlineStr">
        <is>
          <t>MEDIUM</t>
        </is>
      </c>
      <c r="F1649" s="195" t="n">
        <v>2</v>
      </c>
      <c r="G1649" s="195" t="n">
        <v>2</v>
      </c>
      <c r="H1649" s="195" t="inlineStr">
        <is>
          <t>MEDIUM</t>
        </is>
      </c>
      <c r="I1649" s="195" t="n">
        <v>10</v>
      </c>
      <c r="J1649" s="195" t="inlineStr">
        <is>
          <t>NO</t>
        </is>
      </c>
      <c r="K1649" s="195" t="inlineStr">
        <is>
          <t>https://attack.mitre.org/techniques/T1210</t>
        </is>
      </c>
      <c r="L1649" s="195" t="inlineStr"/>
      <c r="M1649" s="195" t="inlineStr">
        <is>
          <t>Implement detections</t>
        </is>
      </c>
      <c r="N1649" s="195" t="inlineStr">
        <is>
          <t>https://attack.mitre.org/techniques/T1210</t>
        </is>
      </c>
      <c r="O1649" s="195" t="inlineStr">
        <is>
          <t>Implement detection rules for this technique</t>
        </is>
      </c>
      <c r="P1649" s="195" t="inlineStr">
        <is>
          <t>Tactics: Lateral Movement</t>
        </is>
      </c>
      <c r="Q1649" s="195" t="inlineStr">
        <is>
          <t>P4</t>
        </is>
      </c>
      <c r="R1649" s="195" t="inlineStr">
        <is>
          <t>🔍 Investigate and apply appropriate controls</t>
        </is>
      </c>
      <c r="S1649" s="195" t="inlineStr">
        <is>
          <t>MITRE technique - no IP context</t>
        </is>
      </c>
      <c r="T1649" s="195" t="n">
        <v>0</v>
      </c>
      <c r="U1649" s="195" t="n">
        <v>0</v>
      </c>
      <c r="V1649" s="195" t="inlineStr">
        <is>
          <t>T1210:Exploitation of Remote Services | T1021:Remote Services | T1592.002:Software</t>
        </is>
      </c>
      <c r="W1649" s="195" t="n">
        <v>1</v>
      </c>
      <c r="X1649" s="195" t="inlineStr">
        <is>
          <t>LOW (40%)</t>
        </is>
      </c>
      <c r="Y1649" s="195" t="inlineStr">
        <is>
          <t>NONE</t>
        </is>
      </c>
      <c r="Z1649" s="195" t="inlineStr">
        <is>
          <t>NONE</t>
        </is>
      </c>
      <c r="AA1649" s="195" t="inlineStr">
        <is>
          <t>NONE</t>
        </is>
      </c>
      <c r="AB1649" s="195" t="inlineStr">
        <is>
          <t>NONE</t>
        </is>
      </c>
      <c r="AC1649" s="195" t="n">
        <v>0</v>
      </c>
      <c r="AD1649" s="195" t="inlineStr"/>
    </row>
    <row r="1650">
      <c r="A1650" s="195" t="inlineStr">
        <is>
          <t>MITRE_ATTACK</t>
        </is>
      </c>
      <c r="B1650" s="195" t="inlineStr">
        <is>
          <t>T1534</t>
        </is>
      </c>
      <c r="C1650" s="195" t="inlineStr">
        <is>
          <t>Tactic: Lateral Movement | Technique: Internal Spearphishing | 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
        </is>
      </c>
      <c r="D1650" s="195" t="n">
        <v>6</v>
      </c>
      <c r="E1650" s="195" t="inlineStr">
        <is>
          <t>MEDIUM</t>
        </is>
      </c>
      <c r="F1650" s="195" t="n">
        <v>2</v>
      </c>
      <c r="G1650" s="195" t="n">
        <v>2</v>
      </c>
      <c r="H1650" s="195" t="inlineStr">
        <is>
          <t>MEDIUM</t>
        </is>
      </c>
      <c r="I1650" s="195" t="n">
        <v>10</v>
      </c>
      <c r="J1650" s="195" t="inlineStr">
        <is>
          <t>NO</t>
        </is>
      </c>
      <c r="K1650" s="195" t="inlineStr">
        <is>
          <t>https://attack.mitre.org/techniques/T1534</t>
        </is>
      </c>
      <c r="L1650" s="195" t="inlineStr"/>
      <c r="M1650" s="195" t="inlineStr">
        <is>
          <t>Implement detections</t>
        </is>
      </c>
      <c r="N1650" s="195" t="inlineStr">
        <is>
          <t>https://attack.mitre.org/techniques/T1534</t>
        </is>
      </c>
      <c r="O1650" s="195" t="inlineStr">
        <is>
          <t>Implement detection rules for this technique</t>
        </is>
      </c>
      <c r="P1650" s="195" t="inlineStr">
        <is>
          <t>Tactics: Lateral Movement</t>
        </is>
      </c>
      <c r="Q1650" s="195" t="inlineStr">
        <is>
          <t>P4</t>
        </is>
      </c>
      <c r="R1650" s="195" t="inlineStr">
        <is>
          <t>🔍 Investigate and apply appropriate controls</t>
        </is>
      </c>
      <c r="S1650" s="195" t="inlineStr">
        <is>
          <t>MITRE technique - no IP context</t>
        </is>
      </c>
      <c r="T1650" s="195" t="n">
        <v>0</v>
      </c>
      <c r="U1650" s="195" t="n">
        <v>0</v>
      </c>
      <c r="V1650" s="195" t="inlineStr">
        <is>
          <t>T1534:Internal Spearphishing | T1566:Phishing | T1589.001:Credentials</t>
        </is>
      </c>
      <c r="W1650" s="195" t="n">
        <v>1</v>
      </c>
      <c r="X1650" s="195" t="inlineStr">
        <is>
          <t>LOW (40%)</t>
        </is>
      </c>
      <c r="Y1650" s="195" t="inlineStr">
        <is>
          <t>NONE</t>
        </is>
      </c>
      <c r="Z1650" s="195" t="inlineStr">
        <is>
          <t>NONE</t>
        </is>
      </c>
      <c r="AA1650" s="195" t="inlineStr">
        <is>
          <t>NONE</t>
        </is>
      </c>
      <c r="AB1650" s="195" t="inlineStr">
        <is>
          <t>NONE</t>
        </is>
      </c>
      <c r="AC1650" s="195" t="n">
        <v>0</v>
      </c>
      <c r="AD1650" s="195" t="inlineStr"/>
    </row>
    <row r="1651">
      <c r="A1651" s="195" t="inlineStr">
        <is>
          <t>MITRE_ATTACK</t>
        </is>
      </c>
      <c r="B1651" s="195" t="inlineStr">
        <is>
          <t>T1574.010</t>
        </is>
      </c>
      <c r="C1651" s="195" t="inlineStr">
        <is>
          <t>Tactic: Persistence, Privilege Escalation, Defense Evasion | Technique: Services File Permissions Weakness | 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t>
        </is>
      </c>
      <c r="D1651" s="195" t="n">
        <v>6</v>
      </c>
      <c r="E1651" s="195" t="inlineStr">
        <is>
          <t>MEDIUM</t>
        </is>
      </c>
      <c r="F1651" s="195" t="n">
        <v>2</v>
      </c>
      <c r="G1651" s="195" t="n">
        <v>2</v>
      </c>
      <c r="H1651" s="195" t="inlineStr">
        <is>
          <t>MEDIUM</t>
        </is>
      </c>
      <c r="I1651" s="195" t="n">
        <v>10</v>
      </c>
      <c r="J1651" s="195" t="inlineStr">
        <is>
          <t>NO</t>
        </is>
      </c>
      <c r="K1651" s="195" t="inlineStr">
        <is>
          <t>https://attack.mitre.org/techniques/T1574/010</t>
        </is>
      </c>
      <c r="L1651" s="195" t="inlineStr"/>
      <c r="M1651" s="195" t="inlineStr">
        <is>
          <t>Implement detections</t>
        </is>
      </c>
      <c r="N1651" s="195" t="inlineStr">
        <is>
          <t>https://attack.mitre.org/techniques/T1574/010</t>
        </is>
      </c>
      <c r="O1651" s="195" t="inlineStr">
        <is>
          <t>Implement detection rules for this technique</t>
        </is>
      </c>
      <c r="P1651" s="195" t="inlineStr">
        <is>
          <t>Tactics: Persistence, Privilege Escalation, Defense Evasion</t>
        </is>
      </c>
      <c r="Q1651" s="195" t="inlineStr">
        <is>
          <t>P4</t>
        </is>
      </c>
      <c r="R1651" s="195" t="inlineStr">
        <is>
          <t>🔍 Investigate and apply appropriate controls</t>
        </is>
      </c>
      <c r="S1651" s="195" t="inlineStr">
        <is>
          <t>MITRE technique - no IP context</t>
        </is>
      </c>
      <c r="T1651" s="195" t="n">
        <v>0</v>
      </c>
      <c r="U1651" s="195" t="n">
        <v>0</v>
      </c>
      <c r="V1651" s="195" t="inlineStr">
        <is>
          <t>T1574.010:Services File Permissions Weakness | T1543.003:Windows Service</t>
        </is>
      </c>
      <c r="W1651" s="195" t="n">
        <v>1</v>
      </c>
      <c r="X1651" s="195" t="inlineStr">
        <is>
          <t>LOW (40%)</t>
        </is>
      </c>
      <c r="Y1651" s="195" t="inlineStr">
        <is>
          <t>NONE</t>
        </is>
      </c>
      <c r="Z1651" s="195" t="inlineStr">
        <is>
          <t>NONE</t>
        </is>
      </c>
      <c r="AA1651" s="195" t="inlineStr">
        <is>
          <t>NONE</t>
        </is>
      </c>
      <c r="AB1651" s="195" t="inlineStr">
        <is>
          <t>NONE</t>
        </is>
      </c>
      <c r="AC1651" s="195" t="n">
        <v>0</v>
      </c>
      <c r="AD1651" s="195" t="inlineStr"/>
    </row>
    <row r="1652">
      <c r="A1652" s="195" t="inlineStr">
        <is>
          <t>MITRE_ATTACK</t>
        </is>
      </c>
      <c r="B1652" s="195" t="inlineStr">
        <is>
          <t>T1547.001</t>
        </is>
      </c>
      <c r="C1652" s="195" t="inlineStr">
        <is>
          <t>Tactic: Persistence, Privilege Escalation | Technique: Registry Run Keys / Startup Folder | 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t>
        </is>
      </c>
      <c r="D1652" s="195" t="n">
        <v>6</v>
      </c>
      <c r="E1652" s="195" t="inlineStr">
        <is>
          <t>MEDIUM</t>
        </is>
      </c>
      <c r="F1652" s="195" t="n">
        <v>2</v>
      </c>
      <c r="G1652" s="195" t="n">
        <v>2</v>
      </c>
      <c r="H1652" s="195" t="inlineStr">
        <is>
          <t>MEDIUM</t>
        </is>
      </c>
      <c r="I1652" s="195" t="n">
        <v>10</v>
      </c>
      <c r="J1652" s="195" t="inlineStr">
        <is>
          <t>NO</t>
        </is>
      </c>
      <c r="K1652" s="195" t="inlineStr">
        <is>
          <t>https://attack.mitre.org/techniques/T1547/001</t>
        </is>
      </c>
      <c r="L1652" s="195" t="inlineStr"/>
      <c r="M1652" s="195" t="inlineStr">
        <is>
          <t>Implement detections</t>
        </is>
      </c>
      <c r="N1652" s="195" t="inlineStr">
        <is>
          <t>https://attack.mitre.org/techniques/T1547/001</t>
        </is>
      </c>
      <c r="O1652" s="195" t="inlineStr">
        <is>
          <t>Implement detection rules for this technique</t>
        </is>
      </c>
      <c r="P1652" s="195" t="inlineStr">
        <is>
          <t>Tactics: Persistence, Privilege Escalation</t>
        </is>
      </c>
      <c r="Q1652" s="195" t="inlineStr">
        <is>
          <t>P4</t>
        </is>
      </c>
      <c r="R1652" s="195" t="inlineStr">
        <is>
          <t>🔍 Investigate and apply appropriate controls</t>
        </is>
      </c>
      <c r="S1652" s="195" t="inlineStr">
        <is>
          <t>MITRE technique - no IP context</t>
        </is>
      </c>
      <c r="T1652" s="195" t="n">
        <v>0</v>
      </c>
      <c r="U1652" s="195" t="n">
        <v>0</v>
      </c>
      <c r="V1652" s="195" t="inlineStr">
        <is>
          <t>T1547.001:Registry Run Keys / Startup Folder</t>
        </is>
      </c>
      <c r="W1652" s="195" t="n">
        <v>1</v>
      </c>
      <c r="X1652" s="195" t="inlineStr">
        <is>
          <t>LOW (40%)</t>
        </is>
      </c>
      <c r="Y1652" s="195" t="inlineStr">
        <is>
          <t>NONE</t>
        </is>
      </c>
      <c r="Z1652" s="195" t="inlineStr">
        <is>
          <t>NONE</t>
        </is>
      </c>
      <c r="AA1652" s="195" t="inlineStr">
        <is>
          <t>NONE</t>
        </is>
      </c>
      <c r="AB1652" s="195" t="inlineStr">
        <is>
          <t>NONE</t>
        </is>
      </c>
      <c r="AC1652" s="195" t="n">
        <v>0</v>
      </c>
      <c r="AD1652" s="195" t="inlineStr"/>
    </row>
    <row r="1653">
      <c r="A1653" s="195" t="inlineStr">
        <is>
          <t>MITRE_ATTACK</t>
        </is>
      </c>
      <c r="B1653" s="195" t="inlineStr">
        <is>
          <t>T1199</t>
        </is>
      </c>
      <c r="C1653" s="195" t="inlineStr">
        <is>
          <t>Tactic: Initial Access | Technique: Trusted Relationship | 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t>
        </is>
      </c>
      <c r="D1653" s="195" t="n">
        <v>6</v>
      </c>
      <c r="E1653" s="195" t="inlineStr">
        <is>
          <t>MEDIUM</t>
        </is>
      </c>
      <c r="F1653" s="195" t="n">
        <v>2</v>
      </c>
      <c r="G1653" s="195" t="n">
        <v>2</v>
      </c>
      <c r="H1653" s="195" t="inlineStr">
        <is>
          <t>MEDIUM</t>
        </is>
      </c>
      <c r="I1653" s="195" t="n">
        <v>10</v>
      </c>
      <c r="J1653" s="195" t="inlineStr">
        <is>
          <t>NO</t>
        </is>
      </c>
      <c r="K1653" s="195" t="inlineStr">
        <is>
          <t>https://attack.mitre.org/techniques/T1199</t>
        </is>
      </c>
      <c r="L1653" s="195" t="inlineStr"/>
      <c r="M1653" s="195" t="inlineStr">
        <is>
          <t>Implement detections</t>
        </is>
      </c>
      <c r="N1653" s="195" t="inlineStr">
        <is>
          <t>https://attack.mitre.org/techniques/T1199</t>
        </is>
      </c>
      <c r="O1653" s="195" t="inlineStr">
        <is>
          <t>Implement detection rules for this technique</t>
        </is>
      </c>
      <c r="P1653" s="195" t="inlineStr">
        <is>
          <t>Tactics: Initial Access</t>
        </is>
      </c>
      <c r="Q1653" s="195" t="inlineStr">
        <is>
          <t>P4</t>
        </is>
      </c>
      <c r="R1653" s="195" t="inlineStr">
        <is>
          <t>🔍 Investigate and apply appropriate controls</t>
        </is>
      </c>
      <c r="S1653" s="195" t="inlineStr">
        <is>
          <t>MITRE technique - no IP context</t>
        </is>
      </c>
      <c r="T1653" s="195" t="n">
        <v>0</v>
      </c>
      <c r="U1653" s="195" t="n">
        <v>0</v>
      </c>
      <c r="V1653" s="195" t="inlineStr">
        <is>
          <t>T1199:Trusted Relationship</t>
        </is>
      </c>
      <c r="W1653" s="195" t="n">
        <v>1</v>
      </c>
      <c r="X1653" s="195" t="inlineStr">
        <is>
          <t>LOW (40%)</t>
        </is>
      </c>
      <c r="Y1653" s="195" t="inlineStr">
        <is>
          <t>NONE</t>
        </is>
      </c>
      <c r="Z1653" s="195" t="inlineStr">
        <is>
          <t>NONE</t>
        </is>
      </c>
      <c r="AA1653" s="195" t="inlineStr">
        <is>
          <t>NONE</t>
        </is>
      </c>
      <c r="AB1653" s="195" t="inlineStr">
        <is>
          <t>NONE</t>
        </is>
      </c>
      <c r="AC1653" s="195" t="n">
        <v>0</v>
      </c>
      <c r="AD1653" s="195" t="inlineStr"/>
    </row>
    <row r="1654">
      <c r="A1654" s="195" t="inlineStr">
        <is>
          <t>MITRE_ATTACK</t>
        </is>
      </c>
      <c r="B1654" s="195" t="inlineStr">
        <is>
          <t>T1136.003</t>
        </is>
      </c>
      <c r="C1654" s="195" t="inlineStr">
        <is>
          <t>Tactic: Persistence | Technique: Cloud Account | 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t>
        </is>
      </c>
      <c r="D1654" s="195" t="n">
        <v>6</v>
      </c>
      <c r="E1654" s="195" t="inlineStr">
        <is>
          <t>MEDIUM</t>
        </is>
      </c>
      <c r="F1654" s="195" t="n">
        <v>2</v>
      </c>
      <c r="G1654" s="195" t="n">
        <v>2</v>
      </c>
      <c r="H1654" s="195" t="inlineStr">
        <is>
          <t>MEDIUM</t>
        </is>
      </c>
      <c r="I1654" s="195" t="n">
        <v>10</v>
      </c>
      <c r="J1654" s="195" t="inlineStr">
        <is>
          <t>NO</t>
        </is>
      </c>
      <c r="K1654" s="195" t="inlineStr">
        <is>
          <t>https://attack.mitre.org/techniques/T1136/003</t>
        </is>
      </c>
      <c r="L1654" s="195" t="inlineStr"/>
      <c r="M1654" s="195" t="inlineStr">
        <is>
          <t>Implement detections</t>
        </is>
      </c>
      <c r="N1654" s="195" t="inlineStr">
        <is>
          <t>https://attack.mitre.org/techniques/T1136/003</t>
        </is>
      </c>
      <c r="O1654" s="195" t="inlineStr">
        <is>
          <t>Implement detection rules for this technique</t>
        </is>
      </c>
      <c r="P1654" s="195" t="inlineStr">
        <is>
          <t>Tactics: Persistence</t>
        </is>
      </c>
      <c r="Q1654" s="195" t="inlineStr">
        <is>
          <t>P4</t>
        </is>
      </c>
      <c r="R1654" s="195" t="inlineStr">
        <is>
          <t>🔍 Investigate and apply appropriate controls</t>
        </is>
      </c>
      <c r="S1654" s="195" t="inlineStr">
        <is>
          <t>MITRE technique - no IP context</t>
        </is>
      </c>
      <c r="T1654" s="195" t="n">
        <v>0</v>
      </c>
      <c r="U1654" s="195" t="n">
        <v>0</v>
      </c>
      <c r="V1654" s="195" t="inlineStr">
        <is>
          <t>T1136.003:Cloud Account | T1219:Remote Access Tools</t>
        </is>
      </c>
      <c r="W1654" s="195" t="n">
        <v>1</v>
      </c>
      <c r="X1654" s="195" t="inlineStr">
        <is>
          <t>LOW (40%)</t>
        </is>
      </c>
      <c r="Y1654" s="195" t="inlineStr">
        <is>
          <t>NONE</t>
        </is>
      </c>
      <c r="Z1654" s="195" t="inlineStr">
        <is>
          <t>NONE</t>
        </is>
      </c>
      <c r="AA1654" s="195" t="inlineStr">
        <is>
          <t>NONE</t>
        </is>
      </c>
      <c r="AB1654" s="195" t="inlineStr">
        <is>
          <t>NONE</t>
        </is>
      </c>
      <c r="AC1654" s="195" t="n">
        <v>0</v>
      </c>
      <c r="AD1654" s="195" t="inlineStr"/>
    </row>
    <row r="1655">
      <c r="A1655" s="195" t="inlineStr">
        <is>
          <t>MITRE_ATTACK</t>
        </is>
      </c>
      <c r="B1655" s="195" t="inlineStr">
        <is>
          <t>T1069.001</t>
        </is>
      </c>
      <c r="C1655" s="195" t="inlineStr">
        <is>
          <t>Tactic: Discovery | Technique: Local Groups | 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net localgroup of the [Net](https://attack.mitre.org/software/S0</t>
        </is>
      </c>
      <c r="D1655" s="195" t="n">
        <v>6</v>
      </c>
      <c r="E1655" s="195" t="inlineStr">
        <is>
          <t>MEDIUM</t>
        </is>
      </c>
      <c r="F1655" s="195" t="n">
        <v>2</v>
      </c>
      <c r="G1655" s="195" t="n">
        <v>2</v>
      </c>
      <c r="H1655" s="195" t="inlineStr">
        <is>
          <t>MEDIUM</t>
        </is>
      </c>
      <c r="I1655" s="195" t="n">
        <v>10</v>
      </c>
      <c r="J1655" s="195" t="inlineStr">
        <is>
          <t>NO</t>
        </is>
      </c>
      <c r="K1655" s="195" t="inlineStr">
        <is>
          <t>https://attack.mitre.org/techniques/T1069/001</t>
        </is>
      </c>
      <c r="L1655" s="195" t="inlineStr"/>
      <c r="M1655" s="195" t="inlineStr">
        <is>
          <t>Implement detections</t>
        </is>
      </c>
      <c r="N1655" s="195" t="inlineStr">
        <is>
          <t>https://attack.mitre.org/techniques/T1069/001</t>
        </is>
      </c>
      <c r="O1655" s="195" t="inlineStr">
        <is>
          <t>Implement detection rules for this technique</t>
        </is>
      </c>
      <c r="P1655" s="195" t="inlineStr">
        <is>
          <t>Tactics: Discovery</t>
        </is>
      </c>
      <c r="Q1655" s="195" t="inlineStr">
        <is>
          <t>P4</t>
        </is>
      </c>
      <c r="R1655" s="195" t="inlineStr">
        <is>
          <t>🔍 Investigate and apply appropriate controls</t>
        </is>
      </c>
      <c r="S1655" s="195" t="inlineStr">
        <is>
          <t>MITRE technique - no IP context</t>
        </is>
      </c>
      <c r="T1655" s="195" t="n">
        <v>0</v>
      </c>
      <c r="U1655" s="195" t="n">
        <v>0</v>
      </c>
      <c r="V1655" s="195" t="inlineStr">
        <is>
          <t>T1069.001:Local Groups | T1592.002:Software</t>
        </is>
      </c>
      <c r="W1655" s="195" t="n">
        <v>1</v>
      </c>
      <c r="X1655" s="195" t="inlineStr">
        <is>
          <t>LOW (40%)</t>
        </is>
      </c>
      <c r="Y1655" s="195" t="inlineStr">
        <is>
          <t>NONE</t>
        </is>
      </c>
      <c r="Z1655" s="195" t="inlineStr">
        <is>
          <t>NONE</t>
        </is>
      </c>
      <c r="AA1655" s="195" t="inlineStr">
        <is>
          <t>NONE</t>
        </is>
      </c>
      <c r="AB1655" s="195" t="inlineStr">
        <is>
          <t>NONE</t>
        </is>
      </c>
      <c r="AC1655" s="195" t="n">
        <v>0</v>
      </c>
      <c r="AD1655" s="195" t="inlineStr"/>
    </row>
    <row r="1656">
      <c r="A1656" s="195" t="inlineStr">
        <is>
          <t>MITRE_ATTACK</t>
        </is>
      </c>
      <c r="B1656" s="195" t="inlineStr">
        <is>
          <t>T1593</t>
        </is>
      </c>
      <c r="C1656" s="195" t="inlineStr">
        <is>
          <t>Tactic: Reconnaissance | Technique: Search Open Websites/Domains | 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t>
        </is>
      </c>
      <c r="D1656" s="195" t="n">
        <v>6</v>
      </c>
      <c r="E1656" s="195" t="inlineStr">
        <is>
          <t>MEDIUM</t>
        </is>
      </c>
      <c r="F1656" s="195" t="n">
        <v>2</v>
      </c>
      <c r="G1656" s="195" t="n">
        <v>2</v>
      </c>
      <c r="H1656" s="195" t="inlineStr">
        <is>
          <t>MEDIUM</t>
        </is>
      </c>
      <c r="I1656" s="195" t="n">
        <v>10</v>
      </c>
      <c r="J1656" s="195" t="inlineStr">
        <is>
          <t>NO</t>
        </is>
      </c>
      <c r="K1656" s="195" t="inlineStr">
        <is>
          <t>https://attack.mitre.org/techniques/T1593</t>
        </is>
      </c>
      <c r="L1656" s="195" t="inlineStr"/>
      <c r="M1656" s="195" t="inlineStr">
        <is>
          <t>Implement detections</t>
        </is>
      </c>
      <c r="N1656" s="195" t="inlineStr">
        <is>
          <t>https://attack.mitre.org/techniques/T1593</t>
        </is>
      </c>
      <c r="O1656" s="195" t="inlineStr">
        <is>
          <t>Implement detection rules for this technique</t>
        </is>
      </c>
      <c r="P1656" s="195" t="inlineStr">
        <is>
          <t>Tactics: Reconnaissance</t>
        </is>
      </c>
      <c r="Q1656" s="195" t="inlineStr">
        <is>
          <t>P4</t>
        </is>
      </c>
      <c r="R1656" s="195" t="inlineStr">
        <is>
          <t>🔍 Investigate and apply appropriate controls</t>
        </is>
      </c>
      <c r="S1656" s="195" t="inlineStr">
        <is>
          <t>MITRE technique - no IP context</t>
        </is>
      </c>
      <c r="T1656" s="195" t="n">
        <v>0</v>
      </c>
      <c r="U1656" s="195" t="n">
        <v>0</v>
      </c>
      <c r="V1656" s="195" t="inlineStr">
        <is>
          <t>T1593:Search Open Websites/Domains | T1584.001:Domains | T1593.001:Social Media</t>
        </is>
      </c>
      <c r="W1656" s="195" t="n">
        <v>1</v>
      </c>
      <c r="X1656" s="195" t="inlineStr">
        <is>
          <t>LOW (40%)</t>
        </is>
      </c>
      <c r="Y1656" s="195" t="inlineStr">
        <is>
          <t>NONE</t>
        </is>
      </c>
      <c r="Z1656" s="195" t="inlineStr">
        <is>
          <t>NONE</t>
        </is>
      </c>
      <c r="AA1656" s="195" t="inlineStr">
        <is>
          <t>NONE</t>
        </is>
      </c>
      <c r="AB1656" s="195" t="inlineStr">
        <is>
          <t>NONE</t>
        </is>
      </c>
      <c r="AC1656" s="195" t="n">
        <v>0</v>
      </c>
      <c r="AD1656" s="195" t="inlineStr"/>
    </row>
    <row r="1657">
      <c r="A1657" s="195" t="inlineStr">
        <is>
          <t>MITRE_ATTACK</t>
        </is>
      </c>
      <c r="B1657" s="195" t="inlineStr">
        <is>
          <t>T1562.013</t>
        </is>
      </c>
      <c r="C1657" s="195" t="inlineStr">
        <is>
          <t>Tactic: Defense Evasion | Technique: Disable or Modify Network Device Firewall | 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
        </is>
      </c>
      <c r="D1657" s="195" t="n">
        <v>6</v>
      </c>
      <c r="E1657" s="195" t="inlineStr">
        <is>
          <t>MEDIUM</t>
        </is>
      </c>
      <c r="F1657" s="195" t="n">
        <v>2</v>
      </c>
      <c r="G1657" s="195" t="n">
        <v>2</v>
      </c>
      <c r="H1657" s="195" t="inlineStr">
        <is>
          <t>MEDIUM</t>
        </is>
      </c>
      <c r="I1657" s="195" t="n">
        <v>10</v>
      </c>
      <c r="J1657" s="195" t="inlineStr">
        <is>
          <t>NO</t>
        </is>
      </c>
      <c r="K1657" s="195" t="inlineStr">
        <is>
          <t>https://attack.mitre.org/techniques/T1562/013</t>
        </is>
      </c>
      <c r="L1657" s="195" t="inlineStr"/>
      <c r="M1657" s="195" t="inlineStr">
        <is>
          <t>Implement detections</t>
        </is>
      </c>
      <c r="N1657" s="195" t="inlineStr">
        <is>
          <t>https://attack.mitre.org/techniques/T1562/013</t>
        </is>
      </c>
      <c r="O1657" s="195" t="inlineStr">
        <is>
          <t>Implement detection rules for this technique</t>
        </is>
      </c>
      <c r="P1657" s="195" t="inlineStr">
        <is>
          <t>Tactics: Defense Evasion</t>
        </is>
      </c>
      <c r="Q1657" s="195" t="inlineStr">
        <is>
          <t>P4</t>
        </is>
      </c>
      <c r="R1657" s="195" t="inlineStr">
        <is>
          <t>🔍 Investigate and apply appropriate controls</t>
        </is>
      </c>
      <c r="S1657" s="195" t="inlineStr">
        <is>
          <t>MITRE technique - no IP context</t>
        </is>
      </c>
      <c r="T1657" s="195" t="n">
        <v>0</v>
      </c>
      <c r="U1657" s="195" t="n">
        <v>0</v>
      </c>
      <c r="V1657" s="195" t="inlineStr">
        <is>
          <t>T1562.013:Disable or Modify Network Device Firewall</t>
        </is>
      </c>
      <c r="W1657" s="195" t="n">
        <v>1</v>
      </c>
      <c r="X1657" s="195" t="inlineStr">
        <is>
          <t>LOW (40%)</t>
        </is>
      </c>
      <c r="Y1657" s="195" t="inlineStr">
        <is>
          <t>NONE</t>
        </is>
      </c>
      <c r="Z1657" s="195" t="inlineStr">
        <is>
          <t>NONE</t>
        </is>
      </c>
      <c r="AA1657" s="195" t="inlineStr">
        <is>
          <t>NONE</t>
        </is>
      </c>
      <c r="AB1657" s="195" t="inlineStr">
        <is>
          <t>NONE</t>
        </is>
      </c>
      <c r="AC1657" s="195" t="n">
        <v>0</v>
      </c>
      <c r="AD1657" s="195" t="inlineStr"/>
    </row>
    <row r="1658">
      <c r="A1658" s="195" t="inlineStr">
        <is>
          <t>MITRE_ATTACK</t>
        </is>
      </c>
      <c r="B1658" s="195" t="inlineStr">
        <is>
          <t>T1098</t>
        </is>
      </c>
      <c r="C1658" s="195" t="inlineStr">
        <is>
          <t>Tactic: Persistence, Privilege Escalation | Technique: Account Manipulation | 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t>
        </is>
      </c>
      <c r="D1658" s="195" t="n">
        <v>6</v>
      </c>
      <c r="E1658" s="195" t="inlineStr">
        <is>
          <t>MEDIUM</t>
        </is>
      </c>
      <c r="F1658" s="195" t="n">
        <v>2</v>
      </c>
      <c r="G1658" s="195" t="n">
        <v>2</v>
      </c>
      <c r="H1658" s="195" t="inlineStr">
        <is>
          <t>MEDIUM</t>
        </is>
      </c>
      <c r="I1658" s="195" t="n">
        <v>10</v>
      </c>
      <c r="J1658" s="195" t="inlineStr">
        <is>
          <t>NO</t>
        </is>
      </c>
      <c r="K1658" s="195" t="inlineStr">
        <is>
          <t>https://attack.mitre.org/techniques/T1098</t>
        </is>
      </c>
      <c r="L1658" s="195" t="inlineStr"/>
      <c r="M1658" s="195" t="inlineStr">
        <is>
          <t>Implement detections</t>
        </is>
      </c>
      <c r="N1658" s="195" t="inlineStr">
        <is>
          <t>https://attack.mitre.org/techniques/T1098</t>
        </is>
      </c>
      <c r="O1658" s="195" t="inlineStr">
        <is>
          <t>Implement detection rules for this technique</t>
        </is>
      </c>
      <c r="P1658" s="195" t="inlineStr">
        <is>
          <t>Tactics: Persistence, Privilege Escalation</t>
        </is>
      </c>
      <c r="Q1658" s="195" t="inlineStr">
        <is>
          <t>P4</t>
        </is>
      </c>
      <c r="R1658" s="195" t="inlineStr">
        <is>
          <t>🔍 Investigate and apply appropriate controls</t>
        </is>
      </c>
      <c r="S1658" s="195" t="inlineStr">
        <is>
          <t>MITRE technique - no IP context</t>
        </is>
      </c>
      <c r="T1658" s="195" t="n">
        <v>0</v>
      </c>
      <c r="U1658" s="195" t="n">
        <v>0</v>
      </c>
      <c r="V1658" s="195" t="inlineStr">
        <is>
          <t>T1098:Account Manipulation | T1589.001:Credentials</t>
        </is>
      </c>
      <c r="W1658" s="195" t="n">
        <v>1</v>
      </c>
      <c r="X1658" s="195" t="inlineStr">
        <is>
          <t>LOW (40%)</t>
        </is>
      </c>
      <c r="Y1658" s="195" t="inlineStr">
        <is>
          <t>NONE</t>
        </is>
      </c>
      <c r="Z1658" s="195" t="inlineStr">
        <is>
          <t>NONE</t>
        </is>
      </c>
      <c r="AA1658" s="195" t="inlineStr">
        <is>
          <t>NONE</t>
        </is>
      </c>
      <c r="AB1658" s="195" t="inlineStr">
        <is>
          <t>NONE</t>
        </is>
      </c>
      <c r="AC1658" s="195" t="n">
        <v>0</v>
      </c>
      <c r="AD1658" s="195" t="inlineStr"/>
    </row>
    <row r="1659">
      <c r="A1659" s="195" t="inlineStr">
        <is>
          <t>MITRE_ATTACK</t>
        </is>
      </c>
      <c r="B1659" s="195" t="inlineStr">
        <is>
          <t>T1048</t>
        </is>
      </c>
      <c r="C1659" s="195" t="inlineStr">
        <is>
          <t>Tactic: Exfiltration | Technique: Exfiltration Over Alternative Protocol | 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t>
        </is>
      </c>
      <c r="D1659" s="195" t="n">
        <v>6</v>
      </c>
      <c r="E1659" s="195" t="inlineStr">
        <is>
          <t>MEDIUM</t>
        </is>
      </c>
      <c r="F1659" s="195" t="n">
        <v>2</v>
      </c>
      <c r="G1659" s="195" t="n">
        <v>2</v>
      </c>
      <c r="H1659" s="195" t="inlineStr">
        <is>
          <t>MEDIUM</t>
        </is>
      </c>
      <c r="I1659" s="195" t="n">
        <v>10</v>
      </c>
      <c r="J1659" s="195" t="inlineStr">
        <is>
          <t>NO</t>
        </is>
      </c>
      <c r="K1659" s="195" t="inlineStr">
        <is>
          <t>https://attack.mitre.org/techniques/T1048</t>
        </is>
      </c>
      <c r="L1659" s="195" t="inlineStr"/>
      <c r="M1659" s="195" t="inlineStr">
        <is>
          <t>Implement detections</t>
        </is>
      </c>
      <c r="N1659" s="195" t="inlineStr">
        <is>
          <t>https://attack.mitre.org/techniques/T1048</t>
        </is>
      </c>
      <c r="O1659" s="195" t="inlineStr">
        <is>
          <t>Implement detection rules for this technique</t>
        </is>
      </c>
      <c r="P1659" s="195" t="inlineStr">
        <is>
          <t>Tactics: Exfiltration</t>
        </is>
      </c>
      <c r="Q1659" s="195" t="inlineStr">
        <is>
          <t>P4</t>
        </is>
      </c>
      <c r="R1659" s="195" t="inlineStr">
        <is>
          <t>🔍 Investigate and apply appropriate controls</t>
        </is>
      </c>
      <c r="S1659" s="195" t="inlineStr">
        <is>
          <t>MITRE technique - no IP context</t>
        </is>
      </c>
      <c r="T1659" s="195" t="n">
        <v>0</v>
      </c>
      <c r="U1659" s="195" t="n">
        <v>0</v>
      </c>
      <c r="V1659" s="195" t="inlineStr">
        <is>
          <t>T1048:Exfiltration Over Alternative Protocol | T1584.004:Server</t>
        </is>
      </c>
      <c r="W1659" s="195" t="n">
        <v>1</v>
      </c>
      <c r="X1659" s="195" t="inlineStr">
        <is>
          <t>LOW (40%)</t>
        </is>
      </c>
      <c r="Y1659" s="195" t="inlineStr">
        <is>
          <t>NONE</t>
        </is>
      </c>
      <c r="Z1659" s="195" t="inlineStr">
        <is>
          <t>NONE</t>
        </is>
      </c>
      <c r="AA1659" s="195" t="inlineStr">
        <is>
          <t>NONE</t>
        </is>
      </c>
      <c r="AB1659" s="195" t="inlineStr">
        <is>
          <t>NONE</t>
        </is>
      </c>
      <c r="AC1659" s="195" t="n">
        <v>0</v>
      </c>
      <c r="AD1659" s="195" t="inlineStr"/>
    </row>
    <row r="1660">
      <c r="A1660" s="195" t="inlineStr">
        <is>
          <t>MITRE_ATTACK</t>
        </is>
      </c>
      <c r="B1660" s="195" t="inlineStr">
        <is>
          <t>T1547.006</t>
        </is>
      </c>
      <c r="C1660" s="195" t="inlineStr">
        <is>
          <t>Tactic: Persistence, Privilege Escalation | Technique: Kernel Modules and Extensions | 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t>
        </is>
      </c>
      <c r="D1660" s="195" t="n">
        <v>6</v>
      </c>
      <c r="E1660" s="195" t="inlineStr">
        <is>
          <t>MEDIUM</t>
        </is>
      </c>
      <c r="F1660" s="195" t="n">
        <v>2</v>
      </c>
      <c r="G1660" s="195" t="n">
        <v>2</v>
      </c>
      <c r="H1660" s="195" t="inlineStr">
        <is>
          <t>MEDIUM</t>
        </is>
      </c>
      <c r="I1660" s="195" t="n">
        <v>10</v>
      </c>
      <c r="J1660" s="195" t="inlineStr">
        <is>
          <t>NO</t>
        </is>
      </c>
      <c r="K1660" s="195" t="inlineStr">
        <is>
          <t>https://attack.mitre.org/techniques/T1547/006</t>
        </is>
      </c>
      <c r="L1660" s="195" t="inlineStr"/>
      <c r="M1660" s="195" t="inlineStr">
        <is>
          <t>Implement detections</t>
        </is>
      </c>
      <c r="N1660" s="195" t="inlineStr">
        <is>
          <t>https://attack.mitre.org/techniques/T1547/006</t>
        </is>
      </c>
      <c r="O1660" s="195" t="inlineStr">
        <is>
          <t>Implement detection rules for this technique</t>
        </is>
      </c>
      <c r="P1660" s="195" t="inlineStr">
        <is>
          <t>Tactics: Persistence, Privilege Escalation</t>
        </is>
      </c>
      <c r="Q1660" s="195" t="inlineStr">
        <is>
          <t>P4</t>
        </is>
      </c>
      <c r="R1660" s="195" t="inlineStr">
        <is>
          <t>🔍 Investigate and apply appropriate controls</t>
        </is>
      </c>
      <c r="S1660" s="195" t="inlineStr">
        <is>
          <t>MITRE technique - no IP context</t>
        </is>
      </c>
      <c r="T1660" s="195" t="n">
        <v>0</v>
      </c>
      <c r="U1660" s="195" t="n">
        <v>0</v>
      </c>
      <c r="V1660" s="195" t="inlineStr">
        <is>
          <t>T1547.006:Kernel Modules and Extensions | T1592.001:Hardware</t>
        </is>
      </c>
      <c r="W1660" s="195" t="n">
        <v>1</v>
      </c>
      <c r="X1660" s="195" t="inlineStr">
        <is>
          <t>LOW (40%)</t>
        </is>
      </c>
      <c r="Y1660" s="195" t="inlineStr">
        <is>
          <t>NONE</t>
        </is>
      </c>
      <c r="Z1660" s="195" t="inlineStr">
        <is>
          <t>NONE</t>
        </is>
      </c>
      <c r="AA1660" s="195" t="inlineStr">
        <is>
          <t>NONE</t>
        </is>
      </c>
      <c r="AB1660" s="195" t="inlineStr">
        <is>
          <t>NONE</t>
        </is>
      </c>
      <c r="AC1660" s="195" t="n">
        <v>0</v>
      </c>
      <c r="AD1660" s="195" t="inlineStr"/>
    </row>
    <row r="1661">
      <c r="A1661" s="195" t="inlineStr">
        <is>
          <t>MITRE_ATTACK</t>
        </is>
      </c>
      <c r="B1661" s="195" t="inlineStr">
        <is>
          <t>T1678</t>
        </is>
      </c>
      <c r="C1661" s="195" t="inlineStr">
        <is>
          <t>Tactic: Defense Evasion | Technique: Delay Execution | 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
        </is>
      </c>
      <c r="D1661" s="195" t="n">
        <v>6</v>
      </c>
      <c r="E1661" s="195" t="inlineStr">
        <is>
          <t>MEDIUM</t>
        </is>
      </c>
      <c r="F1661" s="195" t="n">
        <v>2</v>
      </c>
      <c r="G1661" s="195" t="n">
        <v>2</v>
      </c>
      <c r="H1661" s="195" t="inlineStr">
        <is>
          <t>MEDIUM</t>
        </is>
      </c>
      <c r="I1661" s="195" t="n">
        <v>10</v>
      </c>
      <c r="J1661" s="195" t="inlineStr">
        <is>
          <t>NO</t>
        </is>
      </c>
      <c r="K1661" s="195" t="inlineStr">
        <is>
          <t>https://attack.mitre.org/techniques/T1678</t>
        </is>
      </c>
      <c r="L1661" s="195" t="inlineStr"/>
      <c r="M1661" s="195" t="inlineStr">
        <is>
          <t>Implement detections</t>
        </is>
      </c>
      <c r="N1661" s="195" t="inlineStr">
        <is>
          <t>https://attack.mitre.org/techniques/T1678</t>
        </is>
      </c>
      <c r="O1661" s="195" t="inlineStr">
        <is>
          <t>Implement detection rules for this technique</t>
        </is>
      </c>
      <c r="P1661" s="195" t="inlineStr">
        <is>
          <t>Tactics: Defense Evasion</t>
        </is>
      </c>
      <c r="Q1661" s="195" t="inlineStr">
        <is>
          <t>P4</t>
        </is>
      </c>
      <c r="R1661" s="195" t="inlineStr">
        <is>
          <t>🔍 Investigate and apply appropriate controls</t>
        </is>
      </c>
      <c r="S1661" s="195" t="inlineStr">
        <is>
          <t>MITRE technique - no IP context</t>
        </is>
      </c>
      <c r="T1661" s="195" t="n">
        <v>0</v>
      </c>
      <c r="U1661" s="195" t="n">
        <v>0</v>
      </c>
      <c r="V1661" s="195" t="inlineStr">
        <is>
          <t>T1678:Delay Execution</t>
        </is>
      </c>
      <c r="W1661" s="195" t="n">
        <v>1</v>
      </c>
      <c r="X1661" s="195" t="inlineStr">
        <is>
          <t>LOW (40%)</t>
        </is>
      </c>
      <c r="Y1661" s="195" t="inlineStr">
        <is>
          <t>NONE</t>
        </is>
      </c>
      <c r="Z1661" s="195" t="inlineStr">
        <is>
          <t>NONE</t>
        </is>
      </c>
      <c r="AA1661" s="195" t="inlineStr">
        <is>
          <t>NONE</t>
        </is>
      </c>
      <c r="AB1661" s="195" t="inlineStr">
        <is>
          <t>NONE</t>
        </is>
      </c>
      <c r="AC1661" s="195" t="n">
        <v>0</v>
      </c>
      <c r="AD1661" s="195" t="inlineStr"/>
    </row>
    <row r="1662">
      <c r="A1662" s="195" t="inlineStr">
        <is>
          <t>MITRE_ATTACK</t>
        </is>
      </c>
      <c r="B1662" s="195" t="inlineStr">
        <is>
          <t>T1056.002</t>
        </is>
      </c>
      <c r="C1662" s="195" t="inlineStr">
        <is>
          <t>Tactic: Collection, Credential Access | Technique: GUI Input Capture |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t>
        </is>
      </c>
      <c r="D1662" s="195" t="n">
        <v>6</v>
      </c>
      <c r="E1662" s="195" t="inlineStr">
        <is>
          <t>MEDIUM</t>
        </is>
      </c>
      <c r="F1662" s="195" t="n">
        <v>2</v>
      </c>
      <c r="G1662" s="195" t="n">
        <v>2</v>
      </c>
      <c r="H1662" s="195" t="inlineStr">
        <is>
          <t>MEDIUM</t>
        </is>
      </c>
      <c r="I1662" s="195" t="n">
        <v>10</v>
      </c>
      <c r="J1662" s="195" t="inlineStr">
        <is>
          <t>NO</t>
        </is>
      </c>
      <c r="K1662" s="195" t="inlineStr">
        <is>
          <t>https://attack.mitre.org/techniques/T1056/002</t>
        </is>
      </c>
      <c r="L1662" s="195" t="inlineStr"/>
      <c r="M1662" s="195" t="inlineStr">
        <is>
          <t>Implement detections</t>
        </is>
      </c>
      <c r="N1662" s="195" t="inlineStr">
        <is>
          <t>https://attack.mitre.org/techniques/T1056/002</t>
        </is>
      </c>
      <c r="O1662" s="195" t="inlineStr">
        <is>
          <t>Implement detection rules for this technique</t>
        </is>
      </c>
      <c r="P1662" s="195" t="inlineStr">
        <is>
          <t>Tactics: Collection, Credential Access</t>
        </is>
      </c>
      <c r="Q1662" s="195" t="inlineStr">
        <is>
          <t>P4</t>
        </is>
      </c>
      <c r="R1662" s="195" t="inlineStr">
        <is>
          <t>🔍 Investigate and apply appropriate controls</t>
        </is>
      </c>
      <c r="S1662" s="195" t="inlineStr">
        <is>
          <t>MITRE technique - no IP context</t>
        </is>
      </c>
      <c r="T1662" s="195" t="n">
        <v>0</v>
      </c>
      <c r="U1662" s="195" t="n">
        <v>0</v>
      </c>
      <c r="V1662" s="195" t="inlineStr">
        <is>
          <t>T1056.002:GUI Input Capture | T1548.002:Bypass User Account Control | T1589.001:Credentials</t>
        </is>
      </c>
      <c r="W1662" s="195" t="n">
        <v>1</v>
      </c>
      <c r="X1662" s="195" t="inlineStr">
        <is>
          <t>LOW (40%)</t>
        </is>
      </c>
      <c r="Y1662" s="195" t="inlineStr">
        <is>
          <t>NONE</t>
        </is>
      </c>
      <c r="Z1662" s="195" t="inlineStr">
        <is>
          <t>NONE</t>
        </is>
      </c>
      <c r="AA1662" s="195" t="inlineStr">
        <is>
          <t>NONE</t>
        </is>
      </c>
      <c r="AB1662" s="195" t="inlineStr">
        <is>
          <t>NONE</t>
        </is>
      </c>
      <c r="AC1662" s="195" t="n">
        <v>0</v>
      </c>
      <c r="AD1662" s="195" t="inlineStr"/>
    </row>
    <row r="1663">
      <c r="A1663" s="195" t="inlineStr">
        <is>
          <t>MITRE_ATTACK</t>
        </is>
      </c>
      <c r="B1663" s="195" t="inlineStr">
        <is>
          <t>T1588.002</t>
        </is>
      </c>
      <c r="C1663" s="195" t="inlineStr">
        <is>
          <t>Tactic: Resource Development | Technique: Tool | 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t>
        </is>
      </c>
      <c r="D1663" s="195" t="n">
        <v>6</v>
      </c>
      <c r="E1663" s="195" t="inlineStr">
        <is>
          <t>MEDIUM</t>
        </is>
      </c>
      <c r="F1663" s="195" t="n">
        <v>2</v>
      </c>
      <c r="G1663" s="195" t="n">
        <v>2</v>
      </c>
      <c r="H1663" s="195" t="inlineStr">
        <is>
          <t>MEDIUM</t>
        </is>
      </c>
      <c r="I1663" s="195" t="n">
        <v>10</v>
      </c>
      <c r="J1663" s="195" t="inlineStr">
        <is>
          <t>NO</t>
        </is>
      </c>
      <c r="K1663" s="195" t="inlineStr">
        <is>
          <t>https://attack.mitre.org/techniques/T1588/002</t>
        </is>
      </c>
      <c r="L1663" s="195" t="inlineStr"/>
      <c r="M1663" s="195" t="inlineStr">
        <is>
          <t>Implement detections</t>
        </is>
      </c>
      <c r="N1663" s="195" t="inlineStr">
        <is>
          <t>https://attack.mitre.org/techniques/T1588/002</t>
        </is>
      </c>
      <c r="O1663" s="195" t="inlineStr">
        <is>
          <t>Implement detection rules for this technique</t>
        </is>
      </c>
      <c r="P1663" s="195" t="inlineStr">
        <is>
          <t>Tactics: Resource Development</t>
        </is>
      </c>
      <c r="Q1663" s="195" t="inlineStr">
        <is>
          <t>P4</t>
        </is>
      </c>
      <c r="R1663" s="195" t="inlineStr">
        <is>
          <t>🔍 Investigate and apply appropriate controls</t>
        </is>
      </c>
      <c r="S1663" s="195" t="inlineStr">
        <is>
          <t>MITRE technique - no IP context</t>
        </is>
      </c>
      <c r="T1663" s="195" t="n">
        <v>0</v>
      </c>
      <c r="U1663" s="195" t="n">
        <v>0</v>
      </c>
      <c r="V1663" s="195" t="inlineStr">
        <is>
          <t>T1588.002:Tool | T1588.001:Malware | T1592.002:Software</t>
        </is>
      </c>
      <c r="W1663" s="195" t="n">
        <v>1</v>
      </c>
      <c r="X1663" s="195" t="inlineStr">
        <is>
          <t>LOW (40%)</t>
        </is>
      </c>
      <c r="Y1663" s="195" t="inlineStr">
        <is>
          <t>NONE</t>
        </is>
      </c>
      <c r="Z1663" s="195" t="inlineStr">
        <is>
          <t>NONE</t>
        </is>
      </c>
      <c r="AA1663" s="195" t="inlineStr">
        <is>
          <t>NONE</t>
        </is>
      </c>
      <c r="AB1663" s="195" t="inlineStr">
        <is>
          <t>NONE</t>
        </is>
      </c>
      <c r="AC1663" s="195" t="n">
        <v>0</v>
      </c>
      <c r="AD1663" s="195" t="inlineStr"/>
    </row>
    <row r="1664">
      <c r="A1664" s="195" t="inlineStr">
        <is>
          <t>MITRE_ATTACK</t>
        </is>
      </c>
      <c r="B1664" s="195" t="inlineStr">
        <is>
          <t>T1052.001</t>
        </is>
      </c>
      <c r="C1664" s="195" t="inlineStr">
        <is>
          <t>Tactic: Exfiltration | Technique: Exfiltration over USB | 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c r="D1664" s="195" t="n">
        <v>6</v>
      </c>
      <c r="E1664" s="195" t="inlineStr">
        <is>
          <t>MEDIUM</t>
        </is>
      </c>
      <c r="F1664" s="195" t="n">
        <v>2</v>
      </c>
      <c r="G1664" s="195" t="n">
        <v>2</v>
      </c>
      <c r="H1664" s="195" t="inlineStr">
        <is>
          <t>MEDIUM</t>
        </is>
      </c>
      <c r="I1664" s="195" t="n">
        <v>10</v>
      </c>
      <c r="J1664" s="195" t="inlineStr">
        <is>
          <t>NO</t>
        </is>
      </c>
      <c r="K1664" s="195" t="inlineStr">
        <is>
          <t>https://attack.mitre.org/techniques/T1052/001</t>
        </is>
      </c>
      <c r="L1664" s="195" t="inlineStr"/>
      <c r="M1664" s="195" t="inlineStr">
        <is>
          <t>Implement detections</t>
        </is>
      </c>
      <c r="N1664" s="195" t="inlineStr">
        <is>
          <t>https://attack.mitre.org/techniques/T1052/001</t>
        </is>
      </c>
      <c r="O1664" s="195" t="inlineStr">
        <is>
          <t>Implement detection rules for this technique</t>
        </is>
      </c>
      <c r="P1664" s="195" t="inlineStr">
        <is>
          <t>Tactics: Exfiltration</t>
        </is>
      </c>
      <c r="Q1664" s="195" t="inlineStr">
        <is>
          <t>P4</t>
        </is>
      </c>
      <c r="R1664" s="195" t="inlineStr">
        <is>
          <t>🔍 Investigate and apply appropriate controls</t>
        </is>
      </c>
      <c r="S1664" s="195" t="inlineStr">
        <is>
          <t>MITRE technique - no IP context</t>
        </is>
      </c>
      <c r="T1664" s="195" t="n">
        <v>0</v>
      </c>
      <c r="U1664" s="195" t="n">
        <v>0</v>
      </c>
      <c r="V1664" s="195" t="inlineStr">
        <is>
          <t>T1052.001:Exfiltration over USB</t>
        </is>
      </c>
      <c r="W1664" s="195" t="n">
        <v>1</v>
      </c>
      <c r="X1664" s="195" t="inlineStr">
        <is>
          <t>LOW (40%)</t>
        </is>
      </c>
      <c r="Y1664" s="195" t="inlineStr">
        <is>
          <t>NONE</t>
        </is>
      </c>
      <c r="Z1664" s="195" t="inlineStr">
        <is>
          <t>NONE</t>
        </is>
      </c>
      <c r="AA1664" s="195" t="inlineStr">
        <is>
          <t>NONE</t>
        </is>
      </c>
      <c r="AB1664" s="195" t="inlineStr">
        <is>
          <t>NONE</t>
        </is>
      </c>
      <c r="AC1664" s="195" t="n">
        <v>0</v>
      </c>
      <c r="AD1664" s="195" t="inlineStr"/>
    </row>
    <row r="1665">
      <c r="A1665" s="195" t="inlineStr">
        <is>
          <t>MITRE_ATTACK</t>
        </is>
      </c>
      <c r="B1665" s="195" t="inlineStr">
        <is>
          <t>T1574.013</t>
        </is>
      </c>
      <c r="C1665" s="195" t="inlineStr">
        <is>
          <t>Tactic: Persistence, Privilege Escalation, Defense Evasion | Technique: KernelCallbackTable | Adversaries may abuse the KernelCallbackTable of a process to hijack its execution flow in order to run their own payloads.(Citation: Lazarus APT January 2022)(Citation: FinFisher exposed ) The KernelCallbackTable can be found in the Process Environment Block (PEB) and is initialized to an array of graphic functions available to a GUI process once user32.dll is loaded.(Citation: Windows Process Injectio</t>
        </is>
      </c>
      <c r="D1665" s="195" t="n">
        <v>6</v>
      </c>
      <c r="E1665" s="195" t="inlineStr">
        <is>
          <t>MEDIUM</t>
        </is>
      </c>
      <c r="F1665" s="195" t="n">
        <v>2</v>
      </c>
      <c r="G1665" s="195" t="n">
        <v>2</v>
      </c>
      <c r="H1665" s="195" t="inlineStr">
        <is>
          <t>MEDIUM</t>
        </is>
      </c>
      <c r="I1665" s="195" t="n">
        <v>10</v>
      </c>
      <c r="J1665" s="195" t="inlineStr">
        <is>
          <t>NO</t>
        </is>
      </c>
      <c r="K1665" s="195" t="inlineStr">
        <is>
          <t>https://attack.mitre.org/techniques/T1574/013</t>
        </is>
      </c>
      <c r="L1665" s="195" t="inlineStr"/>
      <c r="M1665" s="195" t="inlineStr">
        <is>
          <t>Implement detections</t>
        </is>
      </c>
      <c r="N1665" s="195" t="inlineStr">
        <is>
          <t>https://attack.mitre.org/techniques/T1574/013</t>
        </is>
      </c>
      <c r="O1665" s="195" t="inlineStr">
        <is>
          <t>Implement detection rules for this technique</t>
        </is>
      </c>
      <c r="P1665" s="195" t="inlineStr">
        <is>
          <t>Tactics: Persistence, Privilege Escalation, Defense Evasion</t>
        </is>
      </c>
      <c r="Q1665" s="195" t="inlineStr">
        <is>
          <t>P4</t>
        </is>
      </c>
      <c r="R1665" s="195" t="inlineStr">
        <is>
          <t>🔍 Investigate and apply appropriate controls</t>
        </is>
      </c>
      <c r="S1665" s="195" t="inlineStr">
        <is>
          <t>MITRE technique - no IP context</t>
        </is>
      </c>
      <c r="T1665" s="195" t="n">
        <v>0</v>
      </c>
      <c r="U1665" s="195" t="n">
        <v>0</v>
      </c>
      <c r="V1665" s="195" t="inlineStr">
        <is>
          <t>T1574.013:KernelCallbackTable</t>
        </is>
      </c>
      <c r="W1665" s="195" t="n">
        <v>1</v>
      </c>
      <c r="X1665" s="195" t="inlineStr">
        <is>
          <t>LOW (40%)</t>
        </is>
      </c>
      <c r="Y1665" s="195" t="inlineStr">
        <is>
          <t>NONE</t>
        </is>
      </c>
      <c r="Z1665" s="195" t="inlineStr">
        <is>
          <t>NONE</t>
        </is>
      </c>
      <c r="AA1665" s="195" t="inlineStr">
        <is>
          <t>NONE</t>
        </is>
      </c>
      <c r="AB1665" s="195" t="inlineStr">
        <is>
          <t>NONE</t>
        </is>
      </c>
      <c r="AC1665" s="195" t="n">
        <v>0</v>
      </c>
      <c r="AD1665" s="195" t="inlineStr"/>
    </row>
    <row r="1666">
      <c r="A1666" s="195" t="inlineStr">
        <is>
          <t>MITRE_ATTACK</t>
        </is>
      </c>
      <c r="B1666" s="195" t="inlineStr">
        <is>
          <t>T1597</t>
        </is>
      </c>
      <c r="C1666" s="195" t="inlineStr">
        <is>
          <t>Tactic: Reconnaissance | Technique: Search Closed Sources | 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t>
        </is>
      </c>
      <c r="D1666" s="195" t="n">
        <v>6</v>
      </c>
      <c r="E1666" s="195" t="inlineStr">
        <is>
          <t>MEDIUM</t>
        </is>
      </c>
      <c r="F1666" s="195" t="n">
        <v>2</v>
      </c>
      <c r="G1666" s="195" t="n">
        <v>2</v>
      </c>
      <c r="H1666" s="195" t="inlineStr">
        <is>
          <t>MEDIUM</t>
        </is>
      </c>
      <c r="I1666" s="195" t="n">
        <v>10</v>
      </c>
      <c r="J1666" s="195" t="inlineStr">
        <is>
          <t>NO</t>
        </is>
      </c>
      <c r="K1666" s="195" t="inlineStr">
        <is>
          <t>https://attack.mitre.org/techniques/T1597</t>
        </is>
      </c>
      <c r="L1666" s="195" t="inlineStr"/>
      <c r="M1666" s="195" t="inlineStr">
        <is>
          <t>Implement detections</t>
        </is>
      </c>
      <c r="N1666" s="195" t="inlineStr">
        <is>
          <t>https://attack.mitre.org/techniques/T1597</t>
        </is>
      </c>
      <c r="O1666" s="195" t="inlineStr">
        <is>
          <t>Implement detection rules for this technique</t>
        </is>
      </c>
      <c r="P1666" s="195" t="inlineStr">
        <is>
          <t>Tactics: Reconnaissance</t>
        </is>
      </c>
      <c r="Q1666" s="195" t="inlineStr">
        <is>
          <t>P4</t>
        </is>
      </c>
      <c r="R1666" s="195" t="inlineStr">
        <is>
          <t>🔍 Investigate and apply appropriate controls</t>
        </is>
      </c>
      <c r="S1666" s="195" t="inlineStr">
        <is>
          <t>MITRE technique - no IP context</t>
        </is>
      </c>
      <c r="T1666" s="195" t="n">
        <v>0</v>
      </c>
      <c r="U1666" s="195" t="n">
        <v>0</v>
      </c>
      <c r="V1666" s="195" t="inlineStr">
        <is>
          <t>T1597:Search Closed Sources | T1213.006:Databases</t>
        </is>
      </c>
      <c r="W1666" s="195" t="n">
        <v>1</v>
      </c>
      <c r="X1666" s="195" t="inlineStr">
        <is>
          <t>LOW (40%)</t>
        </is>
      </c>
      <c r="Y1666" s="195" t="inlineStr">
        <is>
          <t>NONE</t>
        </is>
      </c>
      <c r="Z1666" s="195" t="inlineStr">
        <is>
          <t>NONE</t>
        </is>
      </c>
      <c r="AA1666" s="195" t="inlineStr">
        <is>
          <t>NONE</t>
        </is>
      </c>
      <c r="AB1666" s="195" t="inlineStr">
        <is>
          <t>NONE</t>
        </is>
      </c>
      <c r="AC1666" s="195" t="n">
        <v>0</v>
      </c>
      <c r="AD1666" s="195" t="inlineStr"/>
    </row>
    <row r="1667">
      <c r="A1667" s="195" t="inlineStr">
        <is>
          <t>MITRE_ATTACK</t>
        </is>
      </c>
      <c r="B1667" s="195" t="inlineStr">
        <is>
          <t>T1053.006</t>
        </is>
      </c>
      <c r="C1667" s="195" t="inlineStr">
        <is>
          <t>Tactic: Execution, Persistence, Privilege Escalation | Technique: Systemd Timers | Adversaries may abuse systemd timers to perform task scheduling for initial or recurring execution of malicious code. Systemd timers are unit files with file extension .timer that control services. Timers can be set to run on a calendar event or after a time span relative to a starting point. They can be used as an alternative to [Cron](https://attack.mitre.org/techniques/T1053/003) in Linux environments.(Citation</t>
        </is>
      </c>
      <c r="D1667" s="195" t="n">
        <v>6</v>
      </c>
      <c r="E1667" s="195" t="inlineStr">
        <is>
          <t>MEDIUM</t>
        </is>
      </c>
      <c r="F1667" s="195" t="n">
        <v>2</v>
      </c>
      <c r="G1667" s="195" t="n">
        <v>2</v>
      </c>
      <c r="H1667" s="195" t="inlineStr">
        <is>
          <t>MEDIUM</t>
        </is>
      </c>
      <c r="I1667" s="195" t="n">
        <v>10</v>
      </c>
      <c r="J1667" s="195" t="inlineStr">
        <is>
          <t>NO</t>
        </is>
      </c>
      <c r="K1667" s="195" t="inlineStr">
        <is>
          <t>https://attack.mitre.org/techniques/T1053/006</t>
        </is>
      </c>
      <c r="L1667" s="195" t="inlineStr"/>
      <c r="M1667" s="195" t="inlineStr">
        <is>
          <t>Implement detections</t>
        </is>
      </c>
      <c r="N1667" s="195" t="inlineStr">
        <is>
          <t>https://attack.mitre.org/techniques/T1053/006</t>
        </is>
      </c>
      <c r="O1667" s="195" t="inlineStr">
        <is>
          <t>Implement detection rules for this technique</t>
        </is>
      </c>
      <c r="P1667" s="195" t="inlineStr">
        <is>
          <t>Tactics: Execution, Persistence, Privilege Escalation</t>
        </is>
      </c>
      <c r="Q1667" s="195" t="inlineStr">
        <is>
          <t>P4</t>
        </is>
      </c>
      <c r="R1667" s="195" t="inlineStr">
        <is>
          <t>🔍 Investigate and apply appropriate controls</t>
        </is>
      </c>
      <c r="S1667" s="195" t="inlineStr">
        <is>
          <t>MITRE technique - no IP context</t>
        </is>
      </c>
      <c r="T1667" s="195" t="n">
        <v>0</v>
      </c>
      <c r="U1667" s="195" t="n">
        <v>0</v>
      </c>
      <c r="V1667" s="195" t="inlineStr">
        <is>
          <t>T1053.006:Systemd Timers</t>
        </is>
      </c>
      <c r="W1667" s="195" t="n">
        <v>1</v>
      </c>
      <c r="X1667" s="195" t="inlineStr">
        <is>
          <t>LOW (40%)</t>
        </is>
      </c>
      <c r="Y1667" s="195" t="inlineStr">
        <is>
          <t>NONE</t>
        </is>
      </c>
      <c r="Z1667" s="195" t="inlineStr">
        <is>
          <t>NONE</t>
        </is>
      </c>
      <c r="AA1667" s="195" t="inlineStr">
        <is>
          <t>NONE</t>
        </is>
      </c>
      <c r="AB1667" s="195" t="inlineStr">
        <is>
          <t>NONE</t>
        </is>
      </c>
      <c r="AC1667" s="195" t="n">
        <v>0</v>
      </c>
      <c r="AD1667" s="195" t="inlineStr"/>
    </row>
    <row r="1668">
      <c r="A1668" s="195" t="inlineStr">
        <is>
          <t>MITRE_ATTACK</t>
        </is>
      </c>
      <c r="B1668" s="195" t="inlineStr">
        <is>
          <t>T1566</t>
        </is>
      </c>
      <c r="C1668" s="195" t="inlineStr">
        <is>
          <t>Tactic: Initial Access | Technique: Phishing |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
        </is>
      </c>
      <c r="D1668" s="195" t="n">
        <v>6</v>
      </c>
      <c r="E1668" s="195" t="inlineStr">
        <is>
          <t>MEDIUM</t>
        </is>
      </c>
      <c r="F1668" s="195" t="n">
        <v>2</v>
      </c>
      <c r="G1668" s="195" t="n">
        <v>2</v>
      </c>
      <c r="H1668" s="195" t="inlineStr">
        <is>
          <t>MEDIUM</t>
        </is>
      </c>
      <c r="I1668" s="195" t="n">
        <v>10</v>
      </c>
      <c r="J1668" s="195" t="inlineStr">
        <is>
          <t>NO</t>
        </is>
      </c>
      <c r="K1668" s="195" t="inlineStr">
        <is>
          <t>https://attack.mitre.org/techniques/T1566</t>
        </is>
      </c>
      <c r="L1668" s="195" t="inlineStr"/>
      <c r="M1668" s="195" t="inlineStr">
        <is>
          <t>Implement detections</t>
        </is>
      </c>
      <c r="N1668" s="195" t="inlineStr">
        <is>
          <t>https://attack.mitre.org/techniques/T1566</t>
        </is>
      </c>
      <c r="O1668" s="195" t="inlineStr">
        <is>
          <t>Implement detection rules for this technique</t>
        </is>
      </c>
      <c r="P1668" s="195" t="inlineStr">
        <is>
          <t>Tactics: Initial Access</t>
        </is>
      </c>
      <c r="Q1668" s="195" t="inlineStr">
        <is>
          <t>P4</t>
        </is>
      </c>
      <c r="R1668" s="195" t="inlineStr">
        <is>
          <t>🔍 Investigate and apply appropriate controls</t>
        </is>
      </c>
      <c r="S1668" s="195" t="inlineStr">
        <is>
          <t>MITRE technique - no IP context</t>
        </is>
      </c>
      <c r="T1668" s="195" t="n">
        <v>0</v>
      </c>
      <c r="U1668" s="195" t="n">
        <v>0</v>
      </c>
      <c r="V1668" s="195" t="inlineStr">
        <is>
          <t>T1566:Phishing | T1588.001:Malware</t>
        </is>
      </c>
      <c r="W1668" s="195" t="n">
        <v>1</v>
      </c>
      <c r="X1668" s="195" t="inlineStr">
        <is>
          <t>LOW (40%)</t>
        </is>
      </c>
      <c r="Y1668" s="195" t="inlineStr">
        <is>
          <t>NONE</t>
        </is>
      </c>
      <c r="Z1668" s="195" t="inlineStr">
        <is>
          <t>NONE</t>
        </is>
      </c>
      <c r="AA1668" s="195" t="inlineStr">
        <is>
          <t>NONE</t>
        </is>
      </c>
      <c r="AB1668" s="195" t="inlineStr">
        <is>
          <t>NONE</t>
        </is>
      </c>
      <c r="AC1668" s="195" t="n">
        <v>0</v>
      </c>
      <c r="AD1668" s="195" t="inlineStr"/>
    </row>
    <row r="1669">
      <c r="A1669" s="195" t="inlineStr">
        <is>
          <t>MITRE_ATTACK</t>
        </is>
      </c>
      <c r="B1669" s="195" t="inlineStr">
        <is>
          <t>T1542.004</t>
        </is>
      </c>
      <c r="C1669" s="195" t="inlineStr">
        <is>
          <t xml:space="preserve">Tactic: Defense Evasion, Persistence | Technique: ROMMONkit | 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t>
        </is>
      </c>
      <c r="D1669" s="195" t="n">
        <v>6</v>
      </c>
      <c r="E1669" s="195" t="inlineStr">
        <is>
          <t>MEDIUM</t>
        </is>
      </c>
      <c r="F1669" s="195" t="n">
        <v>2</v>
      </c>
      <c r="G1669" s="195" t="n">
        <v>2</v>
      </c>
      <c r="H1669" s="195" t="inlineStr">
        <is>
          <t>MEDIUM</t>
        </is>
      </c>
      <c r="I1669" s="195" t="n">
        <v>10</v>
      </c>
      <c r="J1669" s="195" t="inlineStr">
        <is>
          <t>NO</t>
        </is>
      </c>
      <c r="K1669" s="195" t="inlineStr">
        <is>
          <t>https://attack.mitre.org/techniques/T1542/004</t>
        </is>
      </c>
      <c r="L1669" s="195" t="inlineStr"/>
      <c r="M1669" s="195" t="inlineStr">
        <is>
          <t>Implement detections</t>
        </is>
      </c>
      <c r="N1669" s="195" t="inlineStr">
        <is>
          <t>https://attack.mitre.org/techniques/T1542/004</t>
        </is>
      </c>
      <c r="O1669" s="195" t="inlineStr">
        <is>
          <t>Implement detection rules for this technique</t>
        </is>
      </c>
      <c r="P1669" s="195" t="inlineStr">
        <is>
          <t>Tactics: Defense Evasion, Persistence</t>
        </is>
      </c>
      <c r="Q1669" s="195" t="inlineStr">
        <is>
          <t>P4</t>
        </is>
      </c>
      <c r="R1669" s="195" t="inlineStr">
        <is>
          <t>🔍 Investigate and apply appropriate controls</t>
        </is>
      </c>
      <c r="S1669" s="195" t="inlineStr">
        <is>
          <t>MITRE technique - no IP context</t>
        </is>
      </c>
      <c r="T1669" s="195" t="n">
        <v>0</v>
      </c>
      <c r="U1669" s="195" t="n">
        <v>0</v>
      </c>
      <c r="V1669" s="195" t="inlineStr">
        <is>
          <t>T1542.004:ROMMONkit | T1592.001:Hardware | T1592.003:Firmware</t>
        </is>
      </c>
      <c r="W1669" s="195" t="n">
        <v>1</v>
      </c>
      <c r="X1669" s="195" t="inlineStr">
        <is>
          <t>LOW (40%)</t>
        </is>
      </c>
      <c r="Y1669" s="195" t="inlineStr">
        <is>
          <t>NONE</t>
        </is>
      </c>
      <c r="Z1669" s="195" t="inlineStr">
        <is>
          <t>NONE</t>
        </is>
      </c>
      <c r="AA1669" s="195" t="inlineStr">
        <is>
          <t>NONE</t>
        </is>
      </c>
      <c r="AB1669" s="195" t="inlineStr">
        <is>
          <t>NONE</t>
        </is>
      </c>
      <c r="AC1669" s="195" t="n">
        <v>0</v>
      </c>
      <c r="AD1669" s="195" t="inlineStr"/>
    </row>
    <row r="1670">
      <c r="A1670" s="195" t="inlineStr">
        <is>
          <t>MITRE_ATTACK</t>
        </is>
      </c>
      <c r="B1670" s="195" t="inlineStr">
        <is>
          <t>T1218.001</t>
        </is>
      </c>
      <c r="C1670" s="195" t="inlineStr">
        <is>
          <t>Tactic: Defense Evasion | Technique: Compiled HTML File | 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t>
        </is>
      </c>
      <c r="D1670" s="195" t="n">
        <v>6</v>
      </c>
      <c r="E1670" s="195" t="inlineStr">
        <is>
          <t>MEDIUM</t>
        </is>
      </c>
      <c r="F1670" s="195" t="n">
        <v>2</v>
      </c>
      <c r="G1670" s="195" t="n">
        <v>2</v>
      </c>
      <c r="H1670" s="195" t="inlineStr">
        <is>
          <t>MEDIUM</t>
        </is>
      </c>
      <c r="I1670" s="195" t="n">
        <v>10</v>
      </c>
      <c r="J1670" s="195" t="inlineStr">
        <is>
          <t>NO</t>
        </is>
      </c>
      <c r="K1670" s="195" t="inlineStr">
        <is>
          <t>https://attack.mitre.org/techniques/T1218/001</t>
        </is>
      </c>
      <c r="L1670" s="195" t="inlineStr"/>
      <c r="M1670" s="195" t="inlineStr">
        <is>
          <t>Implement detections</t>
        </is>
      </c>
      <c r="N1670" s="195" t="inlineStr">
        <is>
          <t>https://attack.mitre.org/techniques/T1218/001</t>
        </is>
      </c>
      <c r="O1670" s="195" t="inlineStr">
        <is>
          <t>Implement detection rules for this technique</t>
        </is>
      </c>
      <c r="P1670" s="195" t="inlineStr">
        <is>
          <t>Tactics: Defense Evasion</t>
        </is>
      </c>
      <c r="Q1670" s="195" t="inlineStr">
        <is>
          <t>P4</t>
        </is>
      </c>
      <c r="R1670" s="195" t="inlineStr">
        <is>
          <t>🔍 Investigate and apply appropriate controls</t>
        </is>
      </c>
      <c r="S1670" s="195" t="inlineStr">
        <is>
          <t>MITRE technique - no IP context</t>
        </is>
      </c>
      <c r="T1670" s="195" t="n">
        <v>0</v>
      </c>
      <c r="U1670" s="195" t="n">
        <v>0</v>
      </c>
      <c r="V1670" s="195" t="inlineStr">
        <is>
          <t>T1218.001:Compiled HTML File</t>
        </is>
      </c>
      <c r="W1670" s="195" t="n">
        <v>1</v>
      </c>
      <c r="X1670" s="195" t="inlineStr">
        <is>
          <t>LOW (40%)</t>
        </is>
      </c>
      <c r="Y1670" s="195" t="inlineStr">
        <is>
          <t>NONE</t>
        </is>
      </c>
      <c r="Z1670" s="195" t="inlineStr">
        <is>
          <t>NONE</t>
        </is>
      </c>
      <c r="AA1670" s="195" t="inlineStr">
        <is>
          <t>NONE</t>
        </is>
      </c>
      <c r="AB1670" s="195" t="inlineStr">
        <is>
          <t>NONE</t>
        </is>
      </c>
      <c r="AC1670" s="195" t="n">
        <v>0</v>
      </c>
      <c r="AD1670" s="195" t="inlineStr"/>
    </row>
    <row r="1671">
      <c r="A1671" s="195" t="inlineStr">
        <is>
          <t>MITRE_ATTACK</t>
        </is>
      </c>
      <c r="B1671" s="195" t="inlineStr">
        <is>
          <t>T1496.001</t>
        </is>
      </c>
      <c r="C1671" s="195" t="inlineStr">
        <is>
          <t>Tactic: Impact | Technique: Compute Hijacking | 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t>
        </is>
      </c>
      <c r="D1671" s="195" t="n">
        <v>6</v>
      </c>
      <c r="E1671" s="195" t="inlineStr">
        <is>
          <t>MEDIUM</t>
        </is>
      </c>
      <c r="F1671" s="195" t="n">
        <v>2</v>
      </c>
      <c r="G1671" s="195" t="n">
        <v>2</v>
      </c>
      <c r="H1671" s="195" t="inlineStr">
        <is>
          <t>MEDIUM</t>
        </is>
      </c>
      <c r="I1671" s="195" t="n">
        <v>10</v>
      </c>
      <c r="J1671" s="195" t="inlineStr">
        <is>
          <t>NO</t>
        </is>
      </c>
      <c r="K1671" s="195" t="inlineStr">
        <is>
          <t>https://attack.mitre.org/techniques/T1496/001</t>
        </is>
      </c>
      <c r="L1671" s="195" t="inlineStr"/>
      <c r="M1671" s="195" t="inlineStr">
        <is>
          <t>Implement detections</t>
        </is>
      </c>
      <c r="N1671" s="195" t="inlineStr">
        <is>
          <t>https://attack.mitre.org/techniques/T1496/001</t>
        </is>
      </c>
      <c r="O1671" s="195" t="inlineStr">
        <is>
          <t>Implement detection rules for this technique</t>
        </is>
      </c>
      <c r="P1671" s="195" t="inlineStr">
        <is>
          <t>Tactics: Impact</t>
        </is>
      </c>
      <c r="Q1671" s="195" t="inlineStr">
        <is>
          <t>P4</t>
        </is>
      </c>
      <c r="R1671" s="195" t="inlineStr">
        <is>
          <t>🔍 Investigate and apply appropriate controls</t>
        </is>
      </c>
      <c r="S1671" s="195" t="inlineStr">
        <is>
          <t>MITRE technique - no IP context</t>
        </is>
      </c>
      <c r="T1671" s="195" t="n">
        <v>0</v>
      </c>
      <c r="U1671" s="195" t="n">
        <v>0</v>
      </c>
      <c r="V1671" s="195" t="inlineStr">
        <is>
          <t>T1496.001:Compute Hijacking</t>
        </is>
      </c>
      <c r="W1671" s="195" t="n">
        <v>1</v>
      </c>
      <c r="X1671" s="195" t="inlineStr">
        <is>
          <t>LOW (40%)</t>
        </is>
      </c>
      <c r="Y1671" s="195" t="inlineStr">
        <is>
          <t>NONE</t>
        </is>
      </c>
      <c r="Z1671" s="195" t="inlineStr">
        <is>
          <t>NONE</t>
        </is>
      </c>
      <c r="AA1671" s="195" t="inlineStr">
        <is>
          <t>NONE</t>
        </is>
      </c>
      <c r="AB1671" s="195" t="inlineStr">
        <is>
          <t>NONE</t>
        </is>
      </c>
      <c r="AC1671" s="195" t="n">
        <v>0</v>
      </c>
      <c r="AD1671" s="195" t="inlineStr"/>
    </row>
    <row r="1672">
      <c r="A1672" s="195" t="inlineStr">
        <is>
          <t>MITRE_ATTACK</t>
        </is>
      </c>
      <c r="B1672" s="195" t="inlineStr">
        <is>
          <t>T1070.005</t>
        </is>
      </c>
      <c r="C1672" s="195" t="inlineStr">
        <is>
          <t>Tactic: Defense Evasion | Technique: Network Share Connection Removal | 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net use \\system\share /delete co</t>
        </is>
      </c>
      <c r="D1672" s="195" t="n">
        <v>6</v>
      </c>
      <c r="E1672" s="195" t="inlineStr">
        <is>
          <t>MEDIUM</t>
        </is>
      </c>
      <c r="F1672" s="195" t="n">
        <v>2</v>
      </c>
      <c r="G1672" s="195" t="n">
        <v>2</v>
      </c>
      <c r="H1672" s="195" t="inlineStr">
        <is>
          <t>MEDIUM</t>
        </is>
      </c>
      <c r="I1672" s="195" t="n">
        <v>10</v>
      </c>
      <c r="J1672" s="195" t="inlineStr">
        <is>
          <t>NO</t>
        </is>
      </c>
      <c r="K1672" s="195" t="inlineStr">
        <is>
          <t>https://attack.mitre.org/techniques/T1070/005</t>
        </is>
      </c>
      <c r="L1672" s="195" t="inlineStr"/>
      <c r="M1672" s="195" t="inlineStr">
        <is>
          <t>Implement detections</t>
        </is>
      </c>
      <c r="N1672" s="195" t="inlineStr">
        <is>
          <t>https://attack.mitre.org/techniques/T1070/005</t>
        </is>
      </c>
      <c r="O1672" s="195" t="inlineStr">
        <is>
          <t>Implement detection rules for this technique</t>
        </is>
      </c>
      <c r="P1672" s="195" t="inlineStr">
        <is>
          <t>Tactics: Defense Evasion</t>
        </is>
      </c>
      <c r="Q1672" s="195" t="inlineStr">
        <is>
          <t>P4</t>
        </is>
      </c>
      <c r="R1672" s="195" t="inlineStr">
        <is>
          <t>🔍 Investigate and apply appropriate controls</t>
        </is>
      </c>
      <c r="S1672" s="195" t="inlineStr">
        <is>
          <t>MITRE technique - no IP context</t>
        </is>
      </c>
      <c r="T1672" s="195" t="n">
        <v>0</v>
      </c>
      <c r="U1672" s="195" t="n">
        <v>0</v>
      </c>
      <c r="V1672" s="195" t="inlineStr">
        <is>
          <t>T1070.005:Network Share Connection Removal | T1021.002:SMB/Windows Admin Shares | T1592.002:Software</t>
        </is>
      </c>
      <c r="W1672" s="195" t="n">
        <v>1</v>
      </c>
      <c r="X1672" s="195" t="inlineStr">
        <is>
          <t>LOW (40%)</t>
        </is>
      </c>
      <c r="Y1672" s="195" t="inlineStr">
        <is>
          <t>NONE</t>
        </is>
      </c>
      <c r="Z1672" s="195" t="inlineStr">
        <is>
          <t>NONE</t>
        </is>
      </c>
      <c r="AA1672" s="195" t="inlineStr">
        <is>
          <t>NONE</t>
        </is>
      </c>
      <c r="AB1672" s="195" t="inlineStr">
        <is>
          <t>NONE</t>
        </is>
      </c>
      <c r="AC1672" s="195" t="n">
        <v>0</v>
      </c>
      <c r="AD1672" s="195" t="inlineStr"/>
    </row>
    <row r="1673">
      <c r="A1673" s="195" t="inlineStr">
        <is>
          <t>MITRE_ATTACK</t>
        </is>
      </c>
      <c r="B1673" s="195" t="inlineStr">
        <is>
          <t>T1090.003</t>
        </is>
      </c>
      <c r="C1673" s="195" t="inlineStr">
        <is>
          <t>Tactic: Command And Control | Technique: Multi-hop Proxy |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t>
        </is>
      </c>
      <c r="D1673" s="195" t="n">
        <v>6</v>
      </c>
      <c r="E1673" s="195" t="inlineStr">
        <is>
          <t>MEDIUM</t>
        </is>
      </c>
      <c r="F1673" s="195" t="n">
        <v>2</v>
      </c>
      <c r="G1673" s="195" t="n">
        <v>2</v>
      </c>
      <c r="H1673" s="195" t="inlineStr">
        <is>
          <t>MEDIUM</t>
        </is>
      </c>
      <c r="I1673" s="195" t="n">
        <v>10</v>
      </c>
      <c r="J1673" s="195" t="inlineStr">
        <is>
          <t>NO</t>
        </is>
      </c>
      <c r="K1673" s="195" t="inlineStr">
        <is>
          <t>https://attack.mitre.org/techniques/T1090/003</t>
        </is>
      </c>
      <c r="L1673" s="195" t="inlineStr"/>
      <c r="M1673" s="195" t="inlineStr">
        <is>
          <t>Implement detections</t>
        </is>
      </c>
      <c r="N1673" s="195" t="inlineStr">
        <is>
          <t>https://attack.mitre.org/techniques/T1090/003</t>
        </is>
      </c>
      <c r="O1673" s="195" t="inlineStr">
        <is>
          <t>Implement detection rules for this technique</t>
        </is>
      </c>
      <c r="P1673" s="195" t="inlineStr">
        <is>
          <t>Tactics: Command And Control</t>
        </is>
      </c>
      <c r="Q1673" s="195" t="inlineStr">
        <is>
          <t>P4</t>
        </is>
      </c>
      <c r="R1673" s="195" t="inlineStr">
        <is>
          <t>🔍 Investigate and apply appropriate controls</t>
        </is>
      </c>
      <c r="S1673" s="195" t="inlineStr">
        <is>
          <t>MITRE technique - no IP context</t>
        </is>
      </c>
      <c r="T1673" s="195" t="n">
        <v>0</v>
      </c>
      <c r="U1673" s="195" t="n">
        <v>0</v>
      </c>
      <c r="V1673" s="195" t="inlineStr">
        <is>
          <t>T1090.003:Multi-hop Proxy</t>
        </is>
      </c>
      <c r="W1673" s="195" t="n">
        <v>1</v>
      </c>
      <c r="X1673" s="195" t="inlineStr">
        <is>
          <t>LOW (40%)</t>
        </is>
      </c>
      <c r="Y1673" s="195" t="inlineStr">
        <is>
          <t>NONE</t>
        </is>
      </c>
      <c r="Z1673" s="195" t="inlineStr">
        <is>
          <t>NONE</t>
        </is>
      </c>
      <c r="AA1673" s="195" t="inlineStr">
        <is>
          <t>NONE</t>
        </is>
      </c>
      <c r="AB1673" s="195" t="inlineStr">
        <is>
          <t>NONE</t>
        </is>
      </c>
      <c r="AC1673" s="195" t="n">
        <v>0</v>
      </c>
      <c r="AD1673" s="195" t="inlineStr"/>
    </row>
    <row r="1674">
      <c r="A1674" s="195" t="inlineStr">
        <is>
          <t>MITRE_ATTACK</t>
        </is>
      </c>
      <c r="B1674" s="195" t="inlineStr">
        <is>
          <t>T1110</t>
        </is>
      </c>
      <c r="C1674" s="195" t="inlineStr">
        <is>
          <t xml:space="preserve">Tactic: Credential Access | Technique: Brute Force | 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
        </is>
      </c>
      <c r="D1674" s="195" t="n">
        <v>6</v>
      </c>
      <c r="E1674" s="195" t="inlineStr">
        <is>
          <t>MEDIUM</t>
        </is>
      </c>
      <c r="F1674" s="195" t="n">
        <v>2</v>
      </c>
      <c r="G1674" s="195" t="n">
        <v>2</v>
      </c>
      <c r="H1674" s="195" t="inlineStr">
        <is>
          <t>MEDIUM</t>
        </is>
      </c>
      <c r="I1674" s="195" t="n">
        <v>10</v>
      </c>
      <c r="J1674" s="195" t="inlineStr">
        <is>
          <t>NO</t>
        </is>
      </c>
      <c r="K1674" s="195" t="inlineStr">
        <is>
          <t>https://attack.mitre.org/techniques/T1110</t>
        </is>
      </c>
      <c r="L1674" s="195" t="inlineStr"/>
      <c r="M1674" s="195" t="inlineStr">
        <is>
          <t>Implement detections</t>
        </is>
      </c>
      <c r="N1674" s="195" t="inlineStr">
        <is>
          <t>https://attack.mitre.org/techniques/T1110</t>
        </is>
      </c>
      <c r="O1674" s="195" t="inlineStr">
        <is>
          <t>Implement detection rules for this technique</t>
        </is>
      </c>
      <c r="P1674" s="195" t="inlineStr">
        <is>
          <t>Tactics: Credential Access</t>
        </is>
      </c>
      <c r="Q1674" s="195" t="inlineStr">
        <is>
          <t>P4</t>
        </is>
      </c>
      <c r="R1674" s="195" t="inlineStr">
        <is>
          <t>🔍 Investigate and apply appropriate controls</t>
        </is>
      </c>
      <c r="S1674" s="195" t="inlineStr">
        <is>
          <t>MITRE technique - no IP context</t>
        </is>
      </c>
      <c r="T1674" s="195" t="n">
        <v>0</v>
      </c>
      <c r="U1674" s="195" t="n">
        <v>0</v>
      </c>
      <c r="V1674" s="195" t="inlineStr">
        <is>
          <t>T1110:Brute Force</t>
        </is>
      </c>
      <c r="W1674" s="195" t="n">
        <v>1</v>
      </c>
      <c r="X1674" s="195" t="inlineStr">
        <is>
          <t>LOW (40%)</t>
        </is>
      </c>
      <c r="Y1674" s="195" t="inlineStr">
        <is>
          <t>NONE</t>
        </is>
      </c>
      <c r="Z1674" s="195" t="inlineStr">
        <is>
          <t>NONE</t>
        </is>
      </c>
      <c r="AA1674" s="195" t="inlineStr">
        <is>
          <t>NONE</t>
        </is>
      </c>
      <c r="AB1674" s="195" t="inlineStr">
        <is>
          <t>NONE</t>
        </is>
      </c>
      <c r="AC1674" s="195" t="n">
        <v>0</v>
      </c>
      <c r="AD1674" s="195" t="inlineStr"/>
    </row>
    <row r="1675">
      <c r="A1675" s="195" t="inlineStr">
        <is>
          <t>MITRE_ATTACK</t>
        </is>
      </c>
      <c r="B1675" s="195" t="inlineStr">
        <is>
          <t>T1059.004</t>
        </is>
      </c>
      <c r="C1675" s="195" t="inlineStr">
        <is>
          <t xml:space="preserve">Tactic: Execution | Technique: Unix Shell | 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
        </is>
      </c>
      <c r="D1675" s="195" t="n">
        <v>6</v>
      </c>
      <c r="E1675" s="195" t="inlineStr">
        <is>
          <t>MEDIUM</t>
        </is>
      </c>
      <c r="F1675" s="195" t="n">
        <v>2</v>
      </c>
      <c r="G1675" s="195" t="n">
        <v>2</v>
      </c>
      <c r="H1675" s="195" t="inlineStr">
        <is>
          <t>MEDIUM</t>
        </is>
      </c>
      <c r="I1675" s="195" t="n">
        <v>10</v>
      </c>
      <c r="J1675" s="195" t="inlineStr">
        <is>
          <t>NO</t>
        </is>
      </c>
      <c r="K1675" s="195" t="inlineStr">
        <is>
          <t>https://attack.mitre.org/techniques/T1059/004</t>
        </is>
      </c>
      <c r="L1675" s="195" t="inlineStr"/>
      <c r="M1675" s="195" t="inlineStr">
        <is>
          <t>Implement detections</t>
        </is>
      </c>
      <c r="N1675" s="195" t="inlineStr">
        <is>
          <t>https://attack.mitre.org/techniques/T1059/004</t>
        </is>
      </c>
      <c r="O1675" s="195" t="inlineStr">
        <is>
          <t>Implement detection rules for this technique</t>
        </is>
      </c>
      <c r="P1675" s="195" t="inlineStr">
        <is>
          <t>Tactics: Execution</t>
        </is>
      </c>
      <c r="Q1675" s="195" t="inlineStr">
        <is>
          <t>P4</t>
        </is>
      </c>
      <c r="R1675" s="195" t="inlineStr">
        <is>
          <t>🔍 Investigate and apply appropriate controls</t>
        </is>
      </c>
      <c r="S1675" s="195" t="inlineStr">
        <is>
          <t>MITRE technique - no IP context</t>
        </is>
      </c>
      <c r="T1675" s="195" t="n">
        <v>0</v>
      </c>
      <c r="U1675" s="195" t="n">
        <v>0</v>
      </c>
      <c r="V1675" s="195" t="inlineStr">
        <is>
          <t>T1059.004:Unix Shell</t>
        </is>
      </c>
      <c r="W1675" s="195" t="n">
        <v>1</v>
      </c>
      <c r="X1675" s="195" t="inlineStr">
        <is>
          <t>LOW (40%)</t>
        </is>
      </c>
      <c r="Y1675" s="195" t="inlineStr">
        <is>
          <t>NONE</t>
        </is>
      </c>
      <c r="Z1675" s="195" t="inlineStr">
        <is>
          <t>NONE</t>
        </is>
      </c>
      <c r="AA1675" s="195" t="inlineStr">
        <is>
          <t>NONE</t>
        </is>
      </c>
      <c r="AB1675" s="195" t="inlineStr">
        <is>
          <t>NONE</t>
        </is>
      </c>
      <c r="AC1675" s="195" t="n">
        <v>0</v>
      </c>
      <c r="AD1675" s="195" t="inlineStr"/>
    </row>
    <row r="1676">
      <c r="A1676" s="195" t="inlineStr">
        <is>
          <t>MITRE_ATTACK</t>
        </is>
      </c>
      <c r="B1676" s="195" t="inlineStr">
        <is>
          <t>T1137.003</t>
        </is>
      </c>
      <c r="C1676" s="195" t="inlineStr">
        <is>
          <t xml:space="preserve">Tactic: Persistence | Technique: Outlook Forms | 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t>
        </is>
      </c>
      <c r="D1676" s="195" t="n">
        <v>6</v>
      </c>
      <c r="E1676" s="195" t="inlineStr">
        <is>
          <t>MEDIUM</t>
        </is>
      </c>
      <c r="F1676" s="195" t="n">
        <v>2</v>
      </c>
      <c r="G1676" s="195" t="n">
        <v>2</v>
      </c>
      <c r="H1676" s="195" t="inlineStr">
        <is>
          <t>MEDIUM</t>
        </is>
      </c>
      <c r="I1676" s="195" t="n">
        <v>10</v>
      </c>
      <c r="J1676" s="195" t="inlineStr">
        <is>
          <t>NO</t>
        </is>
      </c>
      <c r="K1676" s="195" t="inlineStr">
        <is>
          <t>https://attack.mitre.org/techniques/T1137/003</t>
        </is>
      </c>
      <c r="L1676" s="195" t="inlineStr"/>
      <c r="M1676" s="195" t="inlineStr">
        <is>
          <t>Implement detections</t>
        </is>
      </c>
      <c r="N1676" s="195" t="inlineStr">
        <is>
          <t>https://attack.mitre.org/techniques/T1137/003</t>
        </is>
      </c>
      <c r="O1676" s="195" t="inlineStr">
        <is>
          <t>Implement detection rules for this technique</t>
        </is>
      </c>
      <c r="P1676" s="195" t="inlineStr">
        <is>
          <t>Tactics: Persistence</t>
        </is>
      </c>
      <c r="Q1676" s="195" t="inlineStr">
        <is>
          <t>P4</t>
        </is>
      </c>
      <c r="R1676" s="195" t="inlineStr">
        <is>
          <t>🔍 Investigate and apply appropriate controls</t>
        </is>
      </c>
      <c r="S1676" s="195" t="inlineStr">
        <is>
          <t>MITRE technique - no IP context</t>
        </is>
      </c>
      <c r="T1676" s="195" t="n">
        <v>0</v>
      </c>
      <c r="U1676" s="195" t="n">
        <v>0</v>
      </c>
      <c r="V1676" s="195" t="inlineStr">
        <is>
          <t>T1137.003:Outlook Forms</t>
        </is>
      </c>
      <c r="W1676" s="195" t="n">
        <v>1</v>
      </c>
      <c r="X1676" s="195" t="inlineStr">
        <is>
          <t>LOW (40%)</t>
        </is>
      </c>
      <c r="Y1676" s="195" t="inlineStr">
        <is>
          <t>NONE</t>
        </is>
      </c>
      <c r="Z1676" s="195" t="inlineStr">
        <is>
          <t>NONE</t>
        </is>
      </c>
      <c r="AA1676" s="195" t="inlineStr">
        <is>
          <t>NONE</t>
        </is>
      </c>
      <c r="AB1676" s="195" t="inlineStr">
        <is>
          <t>NONE</t>
        </is>
      </c>
      <c r="AC1676" s="195" t="n">
        <v>0</v>
      </c>
      <c r="AD1676" s="195" t="inlineStr"/>
    </row>
    <row r="1677">
      <c r="A1677" s="195" t="inlineStr">
        <is>
          <t>MITRE_ATTACK</t>
        </is>
      </c>
      <c r="B1677" s="195" t="inlineStr">
        <is>
          <t>T1219.003</t>
        </is>
      </c>
      <c r="C1677" s="195" t="inlineStr">
        <is>
          <t>Tactic: Command And Control | Technique: Remote Access Hardware | 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t>
        </is>
      </c>
      <c r="D1677" s="195" t="n">
        <v>6</v>
      </c>
      <c r="E1677" s="195" t="inlineStr">
        <is>
          <t>MEDIUM</t>
        </is>
      </c>
      <c r="F1677" s="195" t="n">
        <v>2</v>
      </c>
      <c r="G1677" s="195" t="n">
        <v>2</v>
      </c>
      <c r="H1677" s="195" t="inlineStr">
        <is>
          <t>MEDIUM</t>
        </is>
      </c>
      <c r="I1677" s="195" t="n">
        <v>10</v>
      </c>
      <c r="J1677" s="195" t="inlineStr">
        <is>
          <t>NO</t>
        </is>
      </c>
      <c r="K1677" s="195" t="inlineStr">
        <is>
          <t>https://attack.mitre.org/techniques/T1219/003</t>
        </is>
      </c>
      <c r="L1677" s="195" t="inlineStr"/>
      <c r="M1677" s="195" t="inlineStr">
        <is>
          <t>Implement detections</t>
        </is>
      </c>
      <c r="N1677" s="195" t="inlineStr">
        <is>
          <t>https://attack.mitre.org/techniques/T1219/003</t>
        </is>
      </c>
      <c r="O1677" s="195" t="inlineStr">
        <is>
          <t>Implement detection rules for this technique</t>
        </is>
      </c>
      <c r="P1677" s="195" t="inlineStr">
        <is>
          <t>Tactics: Command And Control</t>
        </is>
      </c>
      <c r="Q1677" s="195" t="inlineStr">
        <is>
          <t>P4</t>
        </is>
      </c>
      <c r="R1677" s="195" t="inlineStr">
        <is>
          <t>🔍 Investigate and apply appropriate controls</t>
        </is>
      </c>
      <c r="S1677" s="195" t="inlineStr">
        <is>
          <t>MITRE technique - no IP context</t>
        </is>
      </c>
      <c r="T1677" s="195" t="n">
        <v>0</v>
      </c>
      <c r="U1677" s="195" t="n">
        <v>0</v>
      </c>
      <c r="V1677" s="195" t="inlineStr">
        <is>
          <t>T1219.003:Remote Access Hardware | T1592.001:Hardware</t>
        </is>
      </c>
      <c r="W1677" s="195" t="n">
        <v>1</v>
      </c>
      <c r="X1677" s="195" t="inlineStr">
        <is>
          <t>LOW (40%)</t>
        </is>
      </c>
      <c r="Y1677" s="195" t="inlineStr">
        <is>
          <t>NONE</t>
        </is>
      </c>
      <c r="Z1677" s="195" t="inlineStr">
        <is>
          <t>NONE</t>
        </is>
      </c>
      <c r="AA1677" s="195" t="inlineStr">
        <is>
          <t>NONE</t>
        </is>
      </c>
      <c r="AB1677" s="195" t="inlineStr">
        <is>
          <t>NONE</t>
        </is>
      </c>
      <c r="AC1677" s="195" t="n">
        <v>0</v>
      </c>
      <c r="AD1677" s="195" t="inlineStr"/>
    </row>
    <row r="1678">
      <c r="A1678" s="195" t="inlineStr">
        <is>
          <t>MITRE_ATTACK</t>
        </is>
      </c>
      <c r="B1678" s="195" t="inlineStr">
        <is>
          <t>T1562.001</t>
        </is>
      </c>
      <c r="C1678" s="195" t="inlineStr">
        <is>
          <t xml:space="preserve">Tactic: Defense Evasion | Technique: Disable or Modify Tools | 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t>
        </is>
      </c>
      <c r="D1678" s="195" t="n">
        <v>6</v>
      </c>
      <c r="E1678" s="195" t="inlineStr">
        <is>
          <t>MEDIUM</t>
        </is>
      </c>
      <c r="F1678" s="195" t="n">
        <v>2</v>
      </c>
      <c r="G1678" s="195" t="n">
        <v>2</v>
      </c>
      <c r="H1678" s="195" t="inlineStr">
        <is>
          <t>MEDIUM</t>
        </is>
      </c>
      <c r="I1678" s="195" t="n">
        <v>10</v>
      </c>
      <c r="J1678" s="195" t="inlineStr">
        <is>
          <t>NO</t>
        </is>
      </c>
      <c r="K1678" s="195" t="inlineStr">
        <is>
          <t>https://attack.mitre.org/techniques/T1562/001</t>
        </is>
      </c>
      <c r="L1678" s="195" t="inlineStr"/>
      <c r="M1678" s="195" t="inlineStr">
        <is>
          <t>Implement detections</t>
        </is>
      </c>
      <c r="N1678" s="195" t="inlineStr">
        <is>
          <t>https://attack.mitre.org/techniques/T1562/001</t>
        </is>
      </c>
      <c r="O1678" s="195" t="inlineStr">
        <is>
          <t>Implement detection rules for this technique</t>
        </is>
      </c>
      <c r="P1678" s="195" t="inlineStr">
        <is>
          <t>Tactics: Defense Evasion</t>
        </is>
      </c>
      <c r="Q1678" s="195" t="inlineStr">
        <is>
          <t>P4</t>
        </is>
      </c>
      <c r="R1678" s="195" t="inlineStr">
        <is>
          <t>🔍 Investigate and apply appropriate controls</t>
        </is>
      </c>
      <c r="S1678" s="195" t="inlineStr">
        <is>
          <t>MITRE technique - no IP context</t>
        </is>
      </c>
      <c r="T1678" s="195" t="n">
        <v>0</v>
      </c>
      <c r="U1678" s="195" t="n">
        <v>0</v>
      </c>
      <c r="V1678" s="195" t="inlineStr">
        <is>
          <t>T1562.001:Disable or Modify Tools | T1588.001:Malware | T1592.002:Software</t>
        </is>
      </c>
      <c r="W1678" s="195" t="n">
        <v>1</v>
      </c>
      <c r="X1678" s="195" t="inlineStr">
        <is>
          <t>LOW (40%)</t>
        </is>
      </c>
      <c r="Y1678" s="195" t="inlineStr">
        <is>
          <t>NONE</t>
        </is>
      </c>
      <c r="Z1678" s="195" t="inlineStr">
        <is>
          <t>NONE</t>
        </is>
      </c>
      <c r="AA1678" s="195" t="inlineStr">
        <is>
          <t>NONE</t>
        </is>
      </c>
      <c r="AB1678" s="195" t="inlineStr">
        <is>
          <t>NONE</t>
        </is>
      </c>
      <c r="AC1678" s="195" t="n">
        <v>0</v>
      </c>
      <c r="AD1678" s="195" t="inlineStr"/>
    </row>
    <row r="1679">
      <c r="A1679" s="195" t="inlineStr">
        <is>
          <t>MITRE_ATTACK</t>
        </is>
      </c>
      <c r="B1679" s="195" t="inlineStr">
        <is>
          <t>T1565</t>
        </is>
      </c>
      <c r="C1679" s="195" t="inlineStr">
        <is>
          <t>Tactic: Impact | Technique: Data Manipulation |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
        </is>
      </c>
      <c r="D1679" s="195" t="n">
        <v>6</v>
      </c>
      <c r="E1679" s="195" t="inlineStr">
        <is>
          <t>MEDIUM</t>
        </is>
      </c>
      <c r="F1679" s="195" t="n">
        <v>2</v>
      </c>
      <c r="G1679" s="195" t="n">
        <v>2</v>
      </c>
      <c r="H1679" s="195" t="inlineStr">
        <is>
          <t>MEDIUM</t>
        </is>
      </c>
      <c r="I1679" s="195" t="n">
        <v>10</v>
      </c>
      <c r="J1679" s="195" t="inlineStr">
        <is>
          <t>NO</t>
        </is>
      </c>
      <c r="K1679" s="195" t="inlineStr">
        <is>
          <t>https://attack.mitre.org/techniques/T1565</t>
        </is>
      </c>
      <c r="L1679" s="195" t="inlineStr"/>
      <c r="M1679" s="195" t="inlineStr">
        <is>
          <t>Implement detections</t>
        </is>
      </c>
      <c r="N1679" s="195" t="inlineStr">
        <is>
          <t>https://attack.mitre.org/techniques/T1565</t>
        </is>
      </c>
      <c r="O1679" s="195" t="inlineStr">
        <is>
          <t>Implement detection rules for this technique</t>
        </is>
      </c>
      <c r="P1679" s="195" t="inlineStr">
        <is>
          <t>Tactics: Impact</t>
        </is>
      </c>
      <c r="Q1679" s="195" t="inlineStr">
        <is>
          <t>P4</t>
        </is>
      </c>
      <c r="R1679" s="195" t="inlineStr">
        <is>
          <t>🔍 Investigate and apply appropriate controls</t>
        </is>
      </c>
      <c r="S1679" s="195" t="inlineStr">
        <is>
          <t>MITRE technique - no IP context</t>
        </is>
      </c>
      <c r="T1679" s="195" t="n">
        <v>0</v>
      </c>
      <c r="U1679" s="195" t="n">
        <v>0</v>
      </c>
      <c r="V1679" s="195" t="inlineStr">
        <is>
          <t>T1565:Data Manipulation</t>
        </is>
      </c>
      <c r="W1679" s="195" t="n">
        <v>1</v>
      </c>
      <c r="X1679" s="195" t="inlineStr">
        <is>
          <t>LOW (40%)</t>
        </is>
      </c>
      <c r="Y1679" s="195" t="inlineStr">
        <is>
          <t>NONE</t>
        </is>
      </c>
      <c r="Z1679" s="195" t="inlineStr">
        <is>
          <t>NONE</t>
        </is>
      </c>
      <c r="AA1679" s="195" t="inlineStr">
        <is>
          <t>NONE</t>
        </is>
      </c>
      <c r="AB1679" s="195" t="inlineStr">
        <is>
          <t>NONE</t>
        </is>
      </c>
      <c r="AC1679" s="195" t="n">
        <v>0</v>
      </c>
      <c r="AD1679" s="195" t="inlineStr"/>
    </row>
    <row r="1680">
      <c r="A1680" s="195" t="inlineStr">
        <is>
          <t>MITRE_ATTACK</t>
        </is>
      </c>
      <c r="B1680" s="195" t="inlineStr">
        <is>
          <t>T1559</t>
        </is>
      </c>
      <c r="C1680" s="195" t="inlineStr">
        <is>
          <t>Tactic: Execution | Technique: Inter-Process Communication | 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t>
        </is>
      </c>
      <c r="D1680" s="195" t="n">
        <v>6</v>
      </c>
      <c r="E1680" s="195" t="inlineStr">
        <is>
          <t>MEDIUM</t>
        </is>
      </c>
      <c r="F1680" s="195" t="n">
        <v>2</v>
      </c>
      <c r="G1680" s="195" t="n">
        <v>2</v>
      </c>
      <c r="H1680" s="195" t="inlineStr">
        <is>
          <t>MEDIUM</t>
        </is>
      </c>
      <c r="I1680" s="195" t="n">
        <v>10</v>
      </c>
      <c r="J1680" s="195" t="inlineStr">
        <is>
          <t>NO</t>
        </is>
      </c>
      <c r="K1680" s="195" t="inlineStr">
        <is>
          <t>https://attack.mitre.org/techniques/T1559</t>
        </is>
      </c>
      <c r="L1680" s="195" t="inlineStr"/>
      <c r="M1680" s="195" t="inlineStr">
        <is>
          <t>Implement detections</t>
        </is>
      </c>
      <c r="N1680" s="195" t="inlineStr">
        <is>
          <t>https://attack.mitre.org/techniques/T1559</t>
        </is>
      </c>
      <c r="O1680" s="195" t="inlineStr">
        <is>
          <t>Implement detection rules for this technique</t>
        </is>
      </c>
      <c r="P1680" s="195" t="inlineStr">
        <is>
          <t>Tactics: Execution</t>
        </is>
      </c>
      <c r="Q1680" s="195" t="inlineStr">
        <is>
          <t>P4</t>
        </is>
      </c>
      <c r="R1680" s="195" t="inlineStr">
        <is>
          <t>🔍 Investigate and apply appropriate controls</t>
        </is>
      </c>
      <c r="S1680" s="195" t="inlineStr">
        <is>
          <t>MITRE technique - no IP context</t>
        </is>
      </c>
      <c r="T1680" s="195" t="n">
        <v>0</v>
      </c>
      <c r="U1680" s="195" t="n">
        <v>0</v>
      </c>
      <c r="V1680" s="195" t="inlineStr">
        <is>
          <t>T1559:Inter-Process Communication</t>
        </is>
      </c>
      <c r="W1680" s="195" t="n">
        <v>1</v>
      </c>
      <c r="X1680" s="195" t="inlineStr">
        <is>
          <t>LOW (40%)</t>
        </is>
      </c>
      <c r="Y1680" s="195" t="inlineStr">
        <is>
          <t>NONE</t>
        </is>
      </c>
      <c r="Z1680" s="195" t="inlineStr">
        <is>
          <t>NONE</t>
        </is>
      </c>
      <c r="AA1680" s="195" t="inlineStr">
        <is>
          <t>NONE</t>
        </is>
      </c>
      <c r="AB1680" s="195" t="inlineStr">
        <is>
          <t>NONE</t>
        </is>
      </c>
      <c r="AC1680" s="195" t="n">
        <v>0</v>
      </c>
      <c r="AD1680" s="195" t="inlineStr"/>
    </row>
    <row r="1681">
      <c r="A1681" s="195" t="inlineStr">
        <is>
          <t>MITRE_ATTACK</t>
        </is>
      </c>
      <c r="B1681" s="195" t="inlineStr">
        <is>
          <t>T1001</t>
        </is>
      </c>
      <c r="C1681" s="195" t="inlineStr">
        <is>
          <t>Tactic: Command And Control | Technique: Data Obfuscation | 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t>
        </is>
      </c>
      <c r="D1681" s="195" t="n">
        <v>6</v>
      </c>
      <c r="E1681" s="195" t="inlineStr">
        <is>
          <t>MEDIUM</t>
        </is>
      </c>
      <c r="F1681" s="195" t="n">
        <v>2</v>
      </c>
      <c r="G1681" s="195" t="n">
        <v>2</v>
      </c>
      <c r="H1681" s="195" t="inlineStr">
        <is>
          <t>MEDIUM</t>
        </is>
      </c>
      <c r="I1681" s="195" t="n">
        <v>10</v>
      </c>
      <c r="J1681" s="195" t="inlineStr">
        <is>
          <t>NO</t>
        </is>
      </c>
      <c r="K1681" s="195" t="inlineStr">
        <is>
          <t>https://attack.mitre.org/techniques/T1001</t>
        </is>
      </c>
      <c r="L1681" s="195" t="inlineStr"/>
      <c r="M1681" s="195" t="inlineStr">
        <is>
          <t>Implement detections</t>
        </is>
      </c>
      <c r="N1681" s="195" t="inlineStr">
        <is>
          <t>https://attack.mitre.org/techniques/T1001</t>
        </is>
      </c>
      <c r="O1681" s="195" t="inlineStr">
        <is>
          <t>Implement detection rules for this technique</t>
        </is>
      </c>
      <c r="P1681" s="195" t="inlineStr">
        <is>
          <t>Tactics: Command And Control</t>
        </is>
      </c>
      <c r="Q1681" s="195" t="inlineStr">
        <is>
          <t>P4</t>
        </is>
      </c>
      <c r="R1681" s="195" t="inlineStr">
        <is>
          <t>🔍 Investigate and apply appropriate controls</t>
        </is>
      </c>
      <c r="S1681" s="195" t="inlineStr">
        <is>
          <t>MITRE technique - no IP context</t>
        </is>
      </c>
      <c r="T1681" s="195" t="n">
        <v>0</v>
      </c>
      <c r="U1681" s="195" t="n">
        <v>0</v>
      </c>
      <c r="V1681" s="195" t="inlineStr">
        <is>
          <t>T1001:Data Obfuscation</t>
        </is>
      </c>
      <c r="W1681" s="195" t="n">
        <v>1</v>
      </c>
      <c r="X1681" s="195" t="inlineStr">
        <is>
          <t>LOW (40%)</t>
        </is>
      </c>
      <c r="Y1681" s="195" t="inlineStr">
        <is>
          <t>NONE</t>
        </is>
      </c>
      <c r="Z1681" s="195" t="inlineStr">
        <is>
          <t>NONE</t>
        </is>
      </c>
      <c r="AA1681" s="195" t="inlineStr">
        <is>
          <t>NONE</t>
        </is>
      </c>
      <c r="AB1681" s="195" t="inlineStr">
        <is>
          <t>NONE</t>
        </is>
      </c>
      <c r="AC1681" s="195" t="n">
        <v>0</v>
      </c>
      <c r="AD1681" s="195" t="inlineStr"/>
    </row>
    <row r="1682">
      <c r="A1682" s="195" t="inlineStr">
        <is>
          <t>MITRE_ATTACK</t>
        </is>
      </c>
      <c r="B1682" s="195" t="inlineStr">
        <is>
          <t>T1039</t>
        </is>
      </c>
      <c r="C1682" s="195" t="inlineStr">
        <is>
          <t>Tactic: Collection | Technique: Data from Network Shared Drive | 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t>
        </is>
      </c>
      <c r="D1682" s="195" t="n">
        <v>6</v>
      </c>
      <c r="E1682" s="195" t="inlineStr">
        <is>
          <t>MEDIUM</t>
        </is>
      </c>
      <c r="F1682" s="195" t="n">
        <v>2</v>
      </c>
      <c r="G1682" s="195" t="n">
        <v>2</v>
      </c>
      <c r="H1682" s="195" t="inlineStr">
        <is>
          <t>MEDIUM</t>
        </is>
      </c>
      <c r="I1682" s="195" t="n">
        <v>10</v>
      </c>
      <c r="J1682" s="195" t="inlineStr">
        <is>
          <t>NO</t>
        </is>
      </c>
      <c r="K1682" s="195" t="inlineStr">
        <is>
          <t>https://attack.mitre.org/techniques/T1039</t>
        </is>
      </c>
      <c r="L1682" s="195" t="inlineStr"/>
      <c r="M1682" s="195" t="inlineStr">
        <is>
          <t>Implement detections</t>
        </is>
      </c>
      <c r="N1682" s="195" t="inlineStr">
        <is>
          <t>https://attack.mitre.org/techniques/T1039</t>
        </is>
      </c>
      <c r="O1682" s="195" t="inlineStr">
        <is>
          <t>Implement detection rules for this technique</t>
        </is>
      </c>
      <c r="P1682" s="195" t="inlineStr">
        <is>
          <t>Tactics: Collection</t>
        </is>
      </c>
      <c r="Q1682" s="195" t="inlineStr">
        <is>
          <t>P4</t>
        </is>
      </c>
      <c r="R1682" s="195" t="inlineStr">
        <is>
          <t>🔍 Investigate and apply appropriate controls</t>
        </is>
      </c>
      <c r="S1682" s="195" t="inlineStr">
        <is>
          <t>MITRE technique - no IP context</t>
        </is>
      </c>
      <c r="T1682" s="195" t="n">
        <v>0</v>
      </c>
      <c r="U1682" s="195" t="n">
        <v>0</v>
      </c>
      <c r="V1682" s="195" t="inlineStr">
        <is>
          <t>T1039:Data from Network Shared Drive | T1584.004:Server | T1592.002:Software</t>
        </is>
      </c>
      <c r="W1682" s="195" t="n">
        <v>1</v>
      </c>
      <c r="X1682" s="195" t="inlineStr">
        <is>
          <t>LOW (40%)</t>
        </is>
      </c>
      <c r="Y1682" s="195" t="inlineStr">
        <is>
          <t>NONE</t>
        </is>
      </c>
      <c r="Z1682" s="195" t="inlineStr">
        <is>
          <t>NONE</t>
        </is>
      </c>
      <c r="AA1682" s="195" t="inlineStr">
        <is>
          <t>NONE</t>
        </is>
      </c>
      <c r="AB1682" s="195" t="inlineStr">
        <is>
          <t>NONE</t>
        </is>
      </c>
      <c r="AC1682" s="195" t="n">
        <v>0</v>
      </c>
      <c r="AD1682" s="195" t="inlineStr"/>
    </row>
    <row r="1683">
      <c r="A1683" s="195" t="inlineStr">
        <is>
          <t>MITRE_ATTACK</t>
        </is>
      </c>
      <c r="B1683" s="195" t="inlineStr">
        <is>
          <t>T1584.006</t>
        </is>
      </c>
      <c r="C1683" s="195" t="inlineStr">
        <is>
          <t>Tactic: Resource Development | Technique: Web Services | 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t>
        </is>
      </c>
      <c r="D1683" s="195" t="n">
        <v>6</v>
      </c>
      <c r="E1683" s="195" t="inlineStr">
        <is>
          <t>MEDIUM</t>
        </is>
      </c>
      <c r="F1683" s="195" t="n">
        <v>2</v>
      </c>
      <c r="G1683" s="195" t="n">
        <v>2</v>
      </c>
      <c r="H1683" s="195" t="inlineStr">
        <is>
          <t>MEDIUM</t>
        </is>
      </c>
      <c r="I1683" s="195" t="n">
        <v>10</v>
      </c>
      <c r="J1683" s="195" t="inlineStr">
        <is>
          <t>NO</t>
        </is>
      </c>
      <c r="K1683" s="195" t="inlineStr">
        <is>
          <t>https://attack.mitre.org/techniques/T1584/006</t>
        </is>
      </c>
      <c r="L1683" s="195" t="inlineStr"/>
      <c r="M1683" s="195" t="inlineStr">
        <is>
          <t>Implement detections</t>
        </is>
      </c>
      <c r="N1683" s="195" t="inlineStr">
        <is>
          <t>https://attack.mitre.org/techniques/T1584/006</t>
        </is>
      </c>
      <c r="O1683" s="195" t="inlineStr">
        <is>
          <t>Implement detection rules for this technique</t>
        </is>
      </c>
      <c r="P1683" s="195" t="inlineStr">
        <is>
          <t>Tactics: Resource Development</t>
        </is>
      </c>
      <c r="Q1683" s="195" t="inlineStr">
        <is>
          <t>P4</t>
        </is>
      </c>
      <c r="R1683" s="195" t="inlineStr">
        <is>
          <t>🔍 Investigate and apply appropriate controls</t>
        </is>
      </c>
      <c r="S1683" s="195" t="inlineStr">
        <is>
          <t>MITRE technique - no IP context</t>
        </is>
      </c>
      <c r="T1683" s="195" t="n">
        <v>0</v>
      </c>
      <c r="U1683" s="195" t="n">
        <v>0</v>
      </c>
      <c r="V1683" s="195" t="inlineStr">
        <is>
          <t>T1584.006:Web Services | T1102:Web Service</t>
        </is>
      </c>
      <c r="W1683" s="195" t="n">
        <v>1</v>
      </c>
      <c r="X1683" s="195" t="inlineStr">
        <is>
          <t>LOW (40%)</t>
        </is>
      </c>
      <c r="Y1683" s="195" t="inlineStr">
        <is>
          <t>NONE</t>
        </is>
      </c>
      <c r="Z1683" s="195" t="inlineStr">
        <is>
          <t>NONE</t>
        </is>
      </c>
      <c r="AA1683" s="195" t="inlineStr">
        <is>
          <t>NONE</t>
        </is>
      </c>
      <c r="AB1683" s="195" t="inlineStr">
        <is>
          <t>NONE</t>
        </is>
      </c>
      <c r="AC1683" s="195" t="n">
        <v>0</v>
      </c>
      <c r="AD1683" s="195" t="inlineStr"/>
    </row>
    <row r="1684">
      <c r="A1684" s="195" t="inlineStr">
        <is>
          <t>MITRE_ATTACK</t>
        </is>
      </c>
      <c r="B1684" s="195" t="inlineStr">
        <is>
          <t>T1601</t>
        </is>
      </c>
      <c r="C1684" s="195" t="inlineStr">
        <is>
          <t>Tactic: Defense Evasion | Technique: Modify System Image | 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t>
        </is>
      </c>
      <c r="D1684" s="195" t="n">
        <v>6</v>
      </c>
      <c r="E1684" s="195" t="inlineStr">
        <is>
          <t>MEDIUM</t>
        </is>
      </c>
      <c r="F1684" s="195" t="n">
        <v>2</v>
      </c>
      <c r="G1684" s="195" t="n">
        <v>2</v>
      </c>
      <c r="H1684" s="195" t="inlineStr">
        <is>
          <t>MEDIUM</t>
        </is>
      </c>
      <c r="I1684" s="195" t="n">
        <v>10</v>
      </c>
      <c r="J1684" s="195" t="inlineStr">
        <is>
          <t>NO</t>
        </is>
      </c>
      <c r="K1684" s="195" t="inlineStr">
        <is>
          <t>https://attack.mitre.org/techniques/T1601</t>
        </is>
      </c>
      <c r="L1684" s="195" t="inlineStr"/>
      <c r="M1684" s="195" t="inlineStr">
        <is>
          <t>Implement detections</t>
        </is>
      </c>
      <c r="N1684" s="195" t="inlineStr">
        <is>
          <t>https://attack.mitre.org/techniques/T1601</t>
        </is>
      </c>
      <c r="O1684" s="195" t="inlineStr">
        <is>
          <t>Implement detection rules for this technique</t>
        </is>
      </c>
      <c r="P1684" s="195" t="inlineStr">
        <is>
          <t>Tactics: Defense Evasion</t>
        </is>
      </c>
      <c r="Q1684" s="195" t="inlineStr">
        <is>
          <t>P4</t>
        </is>
      </c>
      <c r="R1684" s="195" t="inlineStr">
        <is>
          <t>🔍 Investigate and apply appropriate controls</t>
        </is>
      </c>
      <c r="S1684" s="195" t="inlineStr">
        <is>
          <t>MITRE technique - no IP context</t>
        </is>
      </c>
      <c r="T1684" s="195" t="n">
        <v>0</v>
      </c>
      <c r="U1684" s="195" t="n">
        <v>0</v>
      </c>
      <c r="V1684" s="195" t="inlineStr">
        <is>
          <t>T1601:Modify System Image | T1584.008:Network Devices</t>
        </is>
      </c>
      <c r="W1684" s="195" t="n">
        <v>1</v>
      </c>
      <c r="X1684" s="195" t="inlineStr">
        <is>
          <t>LOW (40%)</t>
        </is>
      </c>
      <c r="Y1684" s="195" t="inlineStr">
        <is>
          <t>NONE</t>
        </is>
      </c>
      <c r="Z1684" s="195" t="inlineStr">
        <is>
          <t>NONE</t>
        </is>
      </c>
      <c r="AA1684" s="195" t="inlineStr">
        <is>
          <t>NONE</t>
        </is>
      </c>
      <c r="AB1684" s="195" t="inlineStr">
        <is>
          <t>NONE</t>
        </is>
      </c>
      <c r="AC1684" s="195" t="n">
        <v>0</v>
      </c>
      <c r="AD1684" s="195" t="inlineStr"/>
    </row>
    <row r="1685">
      <c r="A1685" s="195" t="inlineStr">
        <is>
          <t>MITRE_ATTACK</t>
        </is>
      </c>
      <c r="B1685" s="195" t="inlineStr">
        <is>
          <t>T1574</t>
        </is>
      </c>
      <c r="C1685" s="195" t="inlineStr">
        <is>
          <t>Tactic: Persistence, Privilege Escalation, Defense Evasion | Technique: Hijack Execution Flow | 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t>
        </is>
      </c>
      <c r="D1685" s="195" t="n">
        <v>6</v>
      </c>
      <c r="E1685" s="195" t="inlineStr">
        <is>
          <t>MEDIUM</t>
        </is>
      </c>
      <c r="F1685" s="195" t="n">
        <v>2</v>
      </c>
      <c r="G1685" s="195" t="n">
        <v>2</v>
      </c>
      <c r="H1685" s="195" t="inlineStr">
        <is>
          <t>MEDIUM</t>
        </is>
      </c>
      <c r="I1685" s="195" t="n">
        <v>10</v>
      </c>
      <c r="J1685" s="195" t="inlineStr">
        <is>
          <t>NO</t>
        </is>
      </c>
      <c r="K1685" s="195" t="inlineStr">
        <is>
          <t>https://attack.mitre.org/techniques/T1574</t>
        </is>
      </c>
      <c r="L1685" s="195" t="inlineStr"/>
      <c r="M1685" s="195" t="inlineStr">
        <is>
          <t>Implement detections</t>
        </is>
      </c>
      <c r="N1685" s="195" t="inlineStr">
        <is>
          <t>https://attack.mitre.org/techniques/T1574</t>
        </is>
      </c>
      <c r="O1685" s="195" t="inlineStr">
        <is>
          <t>Implement detection rules for this technique</t>
        </is>
      </c>
      <c r="P1685" s="195" t="inlineStr">
        <is>
          <t>Tactics: Persistence, Privilege Escalation, Defense Evasion</t>
        </is>
      </c>
      <c r="Q1685" s="195" t="inlineStr">
        <is>
          <t>P4</t>
        </is>
      </c>
      <c r="R1685" s="195" t="inlineStr">
        <is>
          <t>🔍 Investigate and apply appropriate controls</t>
        </is>
      </c>
      <c r="S1685" s="195" t="inlineStr">
        <is>
          <t>MITRE technique - no IP context</t>
        </is>
      </c>
      <c r="T1685" s="195" t="n">
        <v>0</v>
      </c>
      <c r="U1685" s="195" t="n">
        <v>0</v>
      </c>
      <c r="V1685" s="195" t="inlineStr">
        <is>
          <t>T1574:Hijack Execution Flow</t>
        </is>
      </c>
      <c r="W1685" s="195" t="n">
        <v>1</v>
      </c>
      <c r="X1685" s="195" t="inlineStr">
        <is>
          <t>LOW (40%)</t>
        </is>
      </c>
      <c r="Y1685" s="195" t="inlineStr">
        <is>
          <t>NONE</t>
        </is>
      </c>
      <c r="Z1685" s="195" t="inlineStr">
        <is>
          <t>NONE</t>
        </is>
      </c>
      <c r="AA1685" s="195" t="inlineStr">
        <is>
          <t>NONE</t>
        </is>
      </c>
      <c r="AB1685" s="195" t="inlineStr">
        <is>
          <t>NONE</t>
        </is>
      </c>
      <c r="AC1685" s="195" t="n">
        <v>0</v>
      </c>
      <c r="AD1685" s="195" t="inlineStr"/>
    </row>
    <row r="1686">
      <c r="A1686" s="195" t="inlineStr">
        <is>
          <t>MITRE_ATTACK</t>
        </is>
      </c>
      <c r="B1686" s="195" t="inlineStr">
        <is>
          <t>T1036.012</t>
        </is>
      </c>
      <c r="C1686" s="195" t="inlineStr">
        <is>
          <t>Tactic: Defense Evasion | Technique: Browser Fingerprint | 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t>
        </is>
      </c>
      <c r="D1686" s="195" t="n">
        <v>6</v>
      </c>
      <c r="E1686" s="195" t="inlineStr">
        <is>
          <t>MEDIUM</t>
        </is>
      </c>
      <c r="F1686" s="195" t="n">
        <v>2</v>
      </c>
      <c r="G1686" s="195" t="n">
        <v>2</v>
      </c>
      <c r="H1686" s="195" t="inlineStr">
        <is>
          <t>MEDIUM</t>
        </is>
      </c>
      <c r="I1686" s="195" t="n">
        <v>10</v>
      </c>
      <c r="J1686" s="195" t="inlineStr">
        <is>
          <t>NO</t>
        </is>
      </c>
      <c r="K1686" s="195" t="inlineStr">
        <is>
          <t>https://attack.mitre.org/techniques/T1036/012</t>
        </is>
      </c>
      <c r="L1686" s="195" t="inlineStr"/>
      <c r="M1686" s="195" t="inlineStr">
        <is>
          <t>Implement detections</t>
        </is>
      </c>
      <c r="N1686" s="195" t="inlineStr">
        <is>
          <t>https://attack.mitre.org/techniques/T1036/012</t>
        </is>
      </c>
      <c r="O1686" s="195" t="inlineStr">
        <is>
          <t>Implement detection rules for this technique</t>
        </is>
      </c>
      <c r="P1686" s="195" t="inlineStr">
        <is>
          <t>Tactics: Defense Evasion</t>
        </is>
      </c>
      <c r="Q1686" s="195" t="inlineStr">
        <is>
          <t>P4</t>
        </is>
      </c>
      <c r="R1686" s="195" t="inlineStr">
        <is>
          <t>🔍 Investigate and apply appropriate controls</t>
        </is>
      </c>
      <c r="S1686" s="195" t="inlineStr">
        <is>
          <t>MITRE technique - no IP context</t>
        </is>
      </c>
      <c r="T1686" s="195" t="n">
        <v>0</v>
      </c>
      <c r="U1686" s="195" t="n">
        <v>0</v>
      </c>
      <c r="V1686" s="195" t="inlineStr">
        <is>
          <t>T1036.012:Browser Fingerprint | T1584.004:Server</t>
        </is>
      </c>
      <c r="W1686" s="195" t="n">
        <v>1</v>
      </c>
      <c r="X1686" s="195" t="inlineStr">
        <is>
          <t>LOW (40%)</t>
        </is>
      </c>
      <c r="Y1686" s="195" t="inlineStr">
        <is>
          <t>NONE</t>
        </is>
      </c>
      <c r="Z1686" s="195" t="inlineStr">
        <is>
          <t>NONE</t>
        </is>
      </c>
      <c r="AA1686" s="195" t="inlineStr">
        <is>
          <t>NONE</t>
        </is>
      </c>
      <c r="AB1686" s="195" t="inlineStr">
        <is>
          <t>NONE</t>
        </is>
      </c>
      <c r="AC1686" s="195" t="n">
        <v>0</v>
      </c>
      <c r="AD1686" s="195" t="inlineStr"/>
    </row>
    <row r="1687">
      <c r="A1687" s="195" t="inlineStr">
        <is>
          <t>MITRE_ATTACK</t>
        </is>
      </c>
      <c r="B1687" s="195" t="inlineStr">
        <is>
          <t>T1059.011</t>
        </is>
      </c>
      <c r="C1687" s="195" t="inlineStr">
        <is>
          <t>Tactic: Execution | Technique: Lua | Adversaries may abuse Lua commands and scripts for execution. Lua is a cross-platform scripting and programming language primarily designed for embedded use in applications. Lua can be executed on the command-line (through the stand-alone lua interpreter), via scripts ( .lua ), or from Lua-embedded programs (through the struct lua_State ).(Citation: Lua main page)(Citation: Lua state) Lua scripts may be executed by adversaries for malicious purposes. Adversar</t>
        </is>
      </c>
      <c r="D1687" s="195" t="n">
        <v>6</v>
      </c>
      <c r="E1687" s="195" t="inlineStr">
        <is>
          <t>MEDIUM</t>
        </is>
      </c>
      <c r="F1687" s="195" t="n">
        <v>2</v>
      </c>
      <c r="G1687" s="195" t="n">
        <v>2</v>
      </c>
      <c r="H1687" s="195" t="inlineStr">
        <is>
          <t>MEDIUM</t>
        </is>
      </c>
      <c r="I1687" s="195" t="n">
        <v>10</v>
      </c>
      <c r="J1687" s="195" t="inlineStr">
        <is>
          <t>NO</t>
        </is>
      </c>
      <c r="K1687" s="195" t="inlineStr">
        <is>
          <t>https://attack.mitre.org/techniques/T1059/011</t>
        </is>
      </c>
      <c r="L1687" s="195" t="inlineStr"/>
      <c r="M1687" s="195" t="inlineStr">
        <is>
          <t>Implement detections</t>
        </is>
      </c>
      <c r="N1687" s="195" t="inlineStr">
        <is>
          <t>https://attack.mitre.org/techniques/T1059/011</t>
        </is>
      </c>
      <c r="O1687" s="195" t="inlineStr">
        <is>
          <t>Implement detection rules for this technique</t>
        </is>
      </c>
      <c r="P1687" s="195" t="inlineStr">
        <is>
          <t>Tactics: Execution</t>
        </is>
      </c>
      <c r="Q1687" s="195" t="inlineStr">
        <is>
          <t>P4</t>
        </is>
      </c>
      <c r="R1687" s="195" t="inlineStr">
        <is>
          <t>🔍 Investigate and apply appropriate controls</t>
        </is>
      </c>
      <c r="S1687" s="195" t="inlineStr">
        <is>
          <t>MITRE technique - no IP context</t>
        </is>
      </c>
      <c r="T1687" s="195" t="n">
        <v>0</v>
      </c>
      <c r="U1687" s="195" t="n">
        <v>0</v>
      </c>
      <c r="V1687" s="195" t="inlineStr">
        <is>
          <t>T1059.011:Lua</t>
        </is>
      </c>
      <c r="W1687" s="195" t="n">
        <v>1</v>
      </c>
      <c r="X1687" s="195" t="inlineStr">
        <is>
          <t>LOW (40%)</t>
        </is>
      </c>
      <c r="Y1687" s="195" t="inlineStr">
        <is>
          <t>NONE</t>
        </is>
      </c>
      <c r="Z1687" s="195" t="inlineStr">
        <is>
          <t>NONE</t>
        </is>
      </c>
      <c r="AA1687" s="195" t="inlineStr">
        <is>
          <t>NONE</t>
        </is>
      </c>
      <c r="AB1687" s="195" t="inlineStr">
        <is>
          <t>NONE</t>
        </is>
      </c>
      <c r="AC1687" s="195" t="n">
        <v>0</v>
      </c>
      <c r="AD1687" s="195" t="inlineStr"/>
    </row>
    <row r="1688">
      <c r="A1688" s="195" t="inlineStr">
        <is>
          <t>MITRE_ATTACK</t>
        </is>
      </c>
      <c r="B1688" s="195" t="inlineStr">
        <is>
          <t>T1027.005</t>
        </is>
      </c>
      <c r="C1688" s="195" t="inlineStr">
        <is>
          <t>Tactic: Defense Evasion | Technique: Indicator Removal from Tools | 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t>
        </is>
      </c>
      <c r="D1688" s="195" t="n">
        <v>6</v>
      </c>
      <c r="E1688" s="195" t="inlineStr">
        <is>
          <t>MEDIUM</t>
        </is>
      </c>
      <c r="F1688" s="195" t="n">
        <v>2</v>
      </c>
      <c r="G1688" s="195" t="n">
        <v>2</v>
      </c>
      <c r="H1688" s="195" t="inlineStr">
        <is>
          <t>MEDIUM</t>
        </is>
      </c>
      <c r="I1688" s="195" t="n">
        <v>10</v>
      </c>
      <c r="J1688" s="195" t="inlineStr">
        <is>
          <t>NO</t>
        </is>
      </c>
      <c r="K1688" s="195" t="inlineStr">
        <is>
          <t>https://attack.mitre.org/techniques/T1027/005</t>
        </is>
      </c>
      <c r="L1688" s="195" t="inlineStr"/>
      <c r="M1688" s="195" t="inlineStr">
        <is>
          <t>Implement detections</t>
        </is>
      </c>
      <c r="N1688" s="195" t="inlineStr">
        <is>
          <t>https://attack.mitre.org/techniques/T1027/005</t>
        </is>
      </c>
      <c r="O1688" s="195" t="inlineStr">
        <is>
          <t>Implement detection rules for this technique</t>
        </is>
      </c>
      <c r="P1688" s="195" t="inlineStr">
        <is>
          <t>Tactics: Defense Evasion</t>
        </is>
      </c>
      <c r="Q1688" s="195" t="inlineStr">
        <is>
          <t>P4</t>
        </is>
      </c>
      <c r="R1688" s="195" t="inlineStr">
        <is>
          <t>🔍 Investigate and apply appropriate controls</t>
        </is>
      </c>
      <c r="S1688" s="195" t="inlineStr">
        <is>
          <t>MITRE technique - no IP context</t>
        </is>
      </c>
      <c r="T1688" s="195" t="n">
        <v>0</v>
      </c>
      <c r="U1688" s="195" t="n">
        <v>0</v>
      </c>
      <c r="V1688" s="195" t="inlineStr">
        <is>
          <t>T1027.005:Indicator Removal from Tools | T1588.001:Malware | T1070:Indicator Removal</t>
        </is>
      </c>
      <c r="W1688" s="195" t="n">
        <v>1</v>
      </c>
      <c r="X1688" s="195" t="inlineStr">
        <is>
          <t>LOW (40%)</t>
        </is>
      </c>
      <c r="Y1688" s="195" t="inlineStr">
        <is>
          <t>NONE</t>
        </is>
      </c>
      <c r="Z1688" s="195" t="inlineStr">
        <is>
          <t>NONE</t>
        </is>
      </c>
      <c r="AA1688" s="195" t="inlineStr">
        <is>
          <t>NONE</t>
        </is>
      </c>
      <c r="AB1688" s="195" t="inlineStr">
        <is>
          <t>NONE</t>
        </is>
      </c>
      <c r="AC1688" s="195" t="n">
        <v>0</v>
      </c>
      <c r="AD1688" s="195" t="inlineStr"/>
    </row>
    <row r="1689">
      <c r="A1689" s="195" t="inlineStr">
        <is>
          <t>MITRE_ATTACK</t>
        </is>
      </c>
      <c r="B1689" s="195" t="inlineStr">
        <is>
          <t>T1204.003</t>
        </is>
      </c>
      <c r="C1689" s="195" t="inlineStr">
        <is>
          <t>Tactic: Execution | Technique: Malicious Image | 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t>
        </is>
      </c>
      <c r="D1689" s="195" t="n">
        <v>6</v>
      </c>
      <c r="E1689" s="195" t="inlineStr">
        <is>
          <t>MEDIUM</t>
        </is>
      </c>
      <c r="F1689" s="195" t="n">
        <v>2</v>
      </c>
      <c r="G1689" s="195" t="n">
        <v>2</v>
      </c>
      <c r="H1689" s="195" t="inlineStr">
        <is>
          <t>MEDIUM</t>
        </is>
      </c>
      <c r="I1689" s="195" t="n">
        <v>10</v>
      </c>
      <c r="J1689" s="195" t="inlineStr">
        <is>
          <t>NO</t>
        </is>
      </c>
      <c r="K1689" s="195" t="inlineStr">
        <is>
          <t>https://attack.mitre.org/techniques/T1204/003</t>
        </is>
      </c>
      <c r="L1689" s="195" t="inlineStr"/>
      <c r="M1689" s="195" t="inlineStr">
        <is>
          <t>Implement detections</t>
        </is>
      </c>
      <c r="N1689" s="195" t="inlineStr">
        <is>
          <t>https://attack.mitre.org/techniques/T1204/003</t>
        </is>
      </c>
      <c r="O1689" s="195" t="inlineStr">
        <is>
          <t>Implement detection rules for this technique</t>
        </is>
      </c>
      <c r="P1689" s="195" t="inlineStr">
        <is>
          <t>Tactics: Execution</t>
        </is>
      </c>
      <c r="Q1689" s="195" t="inlineStr">
        <is>
          <t>P4</t>
        </is>
      </c>
      <c r="R1689" s="195" t="inlineStr">
        <is>
          <t>🔍 Investigate and apply appropriate controls</t>
        </is>
      </c>
      <c r="S1689" s="195" t="inlineStr">
        <is>
          <t>MITRE technique - no IP context</t>
        </is>
      </c>
      <c r="T1689" s="195" t="n">
        <v>0</v>
      </c>
      <c r="U1689" s="195" t="n">
        <v>0</v>
      </c>
      <c r="V1689" s="195" t="inlineStr">
        <is>
          <t>T1204.003:Malicious Image | T1588.001:Malware | T1608.001:Upload Malware</t>
        </is>
      </c>
      <c r="W1689" s="195" t="n">
        <v>1</v>
      </c>
      <c r="X1689" s="195" t="inlineStr">
        <is>
          <t>LOW (40%)</t>
        </is>
      </c>
      <c r="Y1689" s="195" t="inlineStr">
        <is>
          <t>NONE</t>
        </is>
      </c>
      <c r="Z1689" s="195" t="inlineStr">
        <is>
          <t>NONE</t>
        </is>
      </c>
      <c r="AA1689" s="195" t="inlineStr">
        <is>
          <t>NONE</t>
        </is>
      </c>
      <c r="AB1689" s="195" t="inlineStr">
        <is>
          <t>NONE</t>
        </is>
      </c>
      <c r="AC1689" s="195" t="n">
        <v>0</v>
      </c>
      <c r="AD1689" s="195" t="inlineStr"/>
    </row>
    <row r="1690">
      <c r="A1690" s="195" t="inlineStr">
        <is>
          <t>MITRE_ATTACK</t>
        </is>
      </c>
      <c r="B1690" s="195" t="inlineStr">
        <is>
          <t>T1543.005</t>
        </is>
      </c>
      <c r="C1690" s="195" t="inlineStr">
        <is>
          <t>Tactic: Persistence, Privilege Escalation | Technique: Container Service | 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t>
        </is>
      </c>
      <c r="D1690" s="195" t="n">
        <v>6</v>
      </c>
      <c r="E1690" s="195" t="inlineStr">
        <is>
          <t>MEDIUM</t>
        </is>
      </c>
      <c r="F1690" s="195" t="n">
        <v>2</v>
      </c>
      <c r="G1690" s="195" t="n">
        <v>2</v>
      </c>
      <c r="H1690" s="195" t="inlineStr">
        <is>
          <t>MEDIUM</t>
        </is>
      </c>
      <c r="I1690" s="195" t="n">
        <v>10</v>
      </c>
      <c r="J1690" s="195" t="inlineStr">
        <is>
          <t>NO</t>
        </is>
      </c>
      <c r="K1690" s="195" t="inlineStr">
        <is>
          <t>https://attack.mitre.org/techniques/T1543/005</t>
        </is>
      </c>
      <c r="L1690" s="195" t="inlineStr"/>
      <c r="M1690" s="195" t="inlineStr">
        <is>
          <t>Implement detections</t>
        </is>
      </c>
      <c r="N1690" s="195" t="inlineStr">
        <is>
          <t>https://attack.mitre.org/techniques/T1543/005</t>
        </is>
      </c>
      <c r="O1690" s="195" t="inlineStr">
        <is>
          <t>Implement detection rules for this technique</t>
        </is>
      </c>
      <c r="P1690" s="195" t="inlineStr">
        <is>
          <t>Tactics: Persistence, Privilege Escalation</t>
        </is>
      </c>
      <c r="Q1690" s="195" t="inlineStr">
        <is>
          <t>P4</t>
        </is>
      </c>
      <c r="R1690" s="195" t="inlineStr">
        <is>
          <t>🔍 Investigate and apply appropriate controls</t>
        </is>
      </c>
      <c r="S1690" s="195" t="inlineStr">
        <is>
          <t>MITRE technique - no IP context</t>
        </is>
      </c>
      <c r="T1690" s="195" t="n">
        <v>0</v>
      </c>
      <c r="U1690" s="195" t="n">
        <v>0</v>
      </c>
      <c r="V1690" s="195" t="inlineStr">
        <is>
          <t>T1543.005:Container Service | T1592.002:Software</t>
        </is>
      </c>
      <c r="W1690" s="195" t="n">
        <v>1</v>
      </c>
      <c r="X1690" s="195" t="inlineStr">
        <is>
          <t>LOW (40%)</t>
        </is>
      </c>
      <c r="Y1690" s="195" t="inlineStr">
        <is>
          <t>NONE</t>
        </is>
      </c>
      <c r="Z1690" s="195" t="inlineStr">
        <is>
          <t>NONE</t>
        </is>
      </c>
      <c r="AA1690" s="195" t="inlineStr">
        <is>
          <t>NONE</t>
        </is>
      </c>
      <c r="AB1690" s="195" t="inlineStr">
        <is>
          <t>NONE</t>
        </is>
      </c>
      <c r="AC1690" s="195" t="n">
        <v>0</v>
      </c>
      <c r="AD1690" s="195" t="inlineStr"/>
    </row>
    <row r="1691">
      <c r="A1691" s="195" t="inlineStr">
        <is>
          <t>MITRE_ATTACK</t>
        </is>
      </c>
      <c r="B1691" s="195" t="inlineStr">
        <is>
          <t>T1078</t>
        </is>
      </c>
      <c r="C1691" s="195" t="inlineStr">
        <is>
          <t>Tactic: Defense Evasion, Persistence, Privilege Escalation, Initial Access | Technique: Valid Accounts | 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t>
        </is>
      </c>
      <c r="D1691" s="195" t="n">
        <v>6</v>
      </c>
      <c r="E1691" s="195" t="inlineStr">
        <is>
          <t>MEDIUM</t>
        </is>
      </c>
      <c r="F1691" s="195" t="n">
        <v>2</v>
      </c>
      <c r="G1691" s="195" t="n">
        <v>2</v>
      </c>
      <c r="H1691" s="195" t="inlineStr">
        <is>
          <t>MEDIUM</t>
        </is>
      </c>
      <c r="I1691" s="195" t="n">
        <v>10</v>
      </c>
      <c r="J1691" s="195" t="inlineStr">
        <is>
          <t>NO</t>
        </is>
      </c>
      <c r="K1691" s="195" t="inlineStr">
        <is>
          <t>https://attack.mitre.org/techniques/T1078</t>
        </is>
      </c>
      <c r="L1691" s="195" t="inlineStr"/>
      <c r="M1691" s="195" t="inlineStr">
        <is>
          <t>Implement detections</t>
        </is>
      </c>
      <c r="N1691" s="195" t="inlineStr">
        <is>
          <t>https://attack.mitre.org/techniques/T1078</t>
        </is>
      </c>
      <c r="O1691" s="195" t="inlineStr">
        <is>
          <t>Implement detection rules for this technique</t>
        </is>
      </c>
      <c r="P1691" s="195" t="inlineStr">
        <is>
          <t>Tactics: Defense Evasion, Persistence, Privilege Escalation, Initial Access</t>
        </is>
      </c>
      <c r="Q1691" s="195" t="inlineStr">
        <is>
          <t>P4</t>
        </is>
      </c>
      <c r="R1691" s="195" t="inlineStr">
        <is>
          <t>🔍 Investigate and apply appropriate controls</t>
        </is>
      </c>
      <c r="S1691" s="195" t="inlineStr">
        <is>
          <t>MITRE technique - no IP context</t>
        </is>
      </c>
      <c r="T1691" s="195" t="n">
        <v>0</v>
      </c>
      <c r="U1691" s="195" t="n">
        <v>0</v>
      </c>
      <c r="V1691" s="195" t="inlineStr">
        <is>
          <t>T1078:Valid Accounts | T1589.001:Credentials</t>
        </is>
      </c>
      <c r="W1691" s="195" t="n">
        <v>1</v>
      </c>
      <c r="X1691" s="195" t="inlineStr">
        <is>
          <t>LOW (40%)</t>
        </is>
      </c>
      <c r="Y1691" s="195" t="inlineStr">
        <is>
          <t>NONE</t>
        </is>
      </c>
      <c r="Z1691" s="195" t="inlineStr">
        <is>
          <t>NONE</t>
        </is>
      </c>
      <c r="AA1691" s="195" t="inlineStr">
        <is>
          <t>NONE</t>
        </is>
      </c>
      <c r="AB1691" s="195" t="inlineStr">
        <is>
          <t>NONE</t>
        </is>
      </c>
      <c r="AC1691" s="195" t="n">
        <v>0</v>
      </c>
      <c r="AD1691" s="195" t="inlineStr"/>
    </row>
    <row r="1692">
      <c r="A1692" s="195" t="inlineStr">
        <is>
          <t>MITRE_ATTACK</t>
        </is>
      </c>
      <c r="B1692" s="195" t="inlineStr">
        <is>
          <t>T1571</t>
        </is>
      </c>
      <c r="C1692" s="195" t="inlineStr">
        <is>
          <t xml:space="preserve">Tactic: Command And Control | Technique: Non-Standard Port | 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t>
        </is>
      </c>
      <c r="D1692" s="195" t="n">
        <v>6</v>
      </c>
      <c r="E1692" s="195" t="inlineStr">
        <is>
          <t>MEDIUM</t>
        </is>
      </c>
      <c r="F1692" s="195" t="n">
        <v>2</v>
      </c>
      <c r="G1692" s="195" t="n">
        <v>2</v>
      </c>
      <c r="H1692" s="195" t="inlineStr">
        <is>
          <t>MEDIUM</t>
        </is>
      </c>
      <c r="I1692" s="195" t="n">
        <v>10</v>
      </c>
      <c r="J1692" s="195" t="inlineStr">
        <is>
          <t>NO</t>
        </is>
      </c>
      <c r="K1692" s="195" t="inlineStr">
        <is>
          <t>https://attack.mitre.org/techniques/T1571</t>
        </is>
      </c>
      <c r="L1692" s="195" t="inlineStr"/>
      <c r="M1692" s="195" t="inlineStr">
        <is>
          <t>Implement detections</t>
        </is>
      </c>
      <c r="N1692" s="195" t="inlineStr">
        <is>
          <t>https://attack.mitre.org/techniques/T1571</t>
        </is>
      </c>
      <c r="O1692" s="195" t="inlineStr">
        <is>
          <t>Implement detection rules for this technique</t>
        </is>
      </c>
      <c r="P1692" s="195" t="inlineStr">
        <is>
          <t>Tactics: Command And Control</t>
        </is>
      </c>
      <c r="Q1692" s="195" t="inlineStr">
        <is>
          <t>P4</t>
        </is>
      </c>
      <c r="R1692" s="195" t="inlineStr">
        <is>
          <t>🔍 Investigate and apply appropriate controls</t>
        </is>
      </c>
      <c r="S1692" s="195" t="inlineStr">
        <is>
          <t>MITRE technique - no IP context</t>
        </is>
      </c>
      <c r="T1692" s="195" t="n">
        <v>0</v>
      </c>
      <c r="U1692" s="195" t="n">
        <v>0</v>
      </c>
      <c r="V1692" s="195" t="inlineStr">
        <is>
          <t>T1571:Non-Standard Port</t>
        </is>
      </c>
      <c r="W1692" s="195" t="n">
        <v>1</v>
      </c>
      <c r="X1692" s="195" t="inlineStr">
        <is>
          <t>LOW (40%)</t>
        </is>
      </c>
      <c r="Y1692" s="195" t="inlineStr">
        <is>
          <t>NONE</t>
        </is>
      </c>
      <c r="Z1692" s="195" t="inlineStr">
        <is>
          <t>NONE</t>
        </is>
      </c>
      <c r="AA1692" s="195" t="inlineStr">
        <is>
          <t>NONE</t>
        </is>
      </c>
      <c r="AB1692" s="195" t="inlineStr">
        <is>
          <t>NONE</t>
        </is>
      </c>
      <c r="AC1692" s="195" t="n">
        <v>0</v>
      </c>
      <c r="AD1692" s="195" t="inlineStr"/>
    </row>
    <row r="1693">
      <c r="A1693" s="195" t="inlineStr">
        <is>
          <t>MITRE_ATTACK</t>
        </is>
      </c>
      <c r="B1693" s="195" t="inlineStr">
        <is>
          <t>T1585.001</t>
        </is>
      </c>
      <c r="C1693" s="195" t="inlineStr">
        <is>
          <t>Tactic: Resource Development | Technique: Social Media Accounts | 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t>
        </is>
      </c>
      <c r="D1693" s="195" t="n">
        <v>6</v>
      </c>
      <c r="E1693" s="195" t="inlineStr">
        <is>
          <t>MEDIUM</t>
        </is>
      </c>
      <c r="F1693" s="195" t="n">
        <v>2</v>
      </c>
      <c r="G1693" s="195" t="n">
        <v>2</v>
      </c>
      <c r="H1693" s="195" t="inlineStr">
        <is>
          <t>MEDIUM</t>
        </is>
      </c>
      <c r="I1693" s="195" t="n">
        <v>10</v>
      </c>
      <c r="J1693" s="195" t="inlineStr">
        <is>
          <t>NO</t>
        </is>
      </c>
      <c r="K1693" s="195" t="inlineStr">
        <is>
          <t>https://attack.mitre.org/techniques/T1585/001</t>
        </is>
      </c>
      <c r="L1693" s="195" t="inlineStr"/>
      <c r="M1693" s="195" t="inlineStr">
        <is>
          <t>Implement detections</t>
        </is>
      </c>
      <c r="N1693" s="195" t="inlineStr">
        <is>
          <t>https://attack.mitre.org/techniques/T1585/001</t>
        </is>
      </c>
      <c r="O1693" s="195" t="inlineStr">
        <is>
          <t>Implement detection rules for this technique</t>
        </is>
      </c>
      <c r="P1693" s="195" t="inlineStr">
        <is>
          <t>Tactics: Resource Development</t>
        </is>
      </c>
      <c r="Q1693" s="195" t="inlineStr">
        <is>
          <t>P4</t>
        </is>
      </c>
      <c r="R1693" s="195" t="inlineStr">
        <is>
          <t>🔍 Investigate and apply appropriate controls</t>
        </is>
      </c>
      <c r="S1693" s="195" t="inlineStr">
        <is>
          <t>MITRE technique - no IP context</t>
        </is>
      </c>
      <c r="T1693" s="195" t="n">
        <v>0</v>
      </c>
      <c r="U1693" s="195" t="n">
        <v>0</v>
      </c>
      <c r="V1693" s="195" t="inlineStr">
        <is>
          <t>T1585.001:Social Media Accounts | T1593.001:Social Media</t>
        </is>
      </c>
      <c r="W1693" s="195" t="n">
        <v>1</v>
      </c>
      <c r="X1693" s="195" t="inlineStr">
        <is>
          <t>LOW (40%)</t>
        </is>
      </c>
      <c r="Y1693" s="195" t="inlineStr">
        <is>
          <t>NONE</t>
        </is>
      </c>
      <c r="Z1693" s="195" t="inlineStr">
        <is>
          <t>NONE</t>
        </is>
      </c>
      <c r="AA1693" s="195" t="inlineStr">
        <is>
          <t>NONE</t>
        </is>
      </c>
      <c r="AB1693" s="195" t="inlineStr">
        <is>
          <t>NONE</t>
        </is>
      </c>
      <c r="AC1693" s="195" t="n">
        <v>0</v>
      </c>
      <c r="AD1693" s="195" t="inlineStr"/>
    </row>
    <row r="1694">
      <c r="A1694" s="195" t="inlineStr">
        <is>
          <t>MITRE_ATTACK</t>
        </is>
      </c>
      <c r="B1694" s="195" t="inlineStr">
        <is>
          <t>T1055.012</t>
        </is>
      </c>
      <c r="C1694" s="195" t="inlineStr">
        <is>
          <t>Tactic: Defense Evasion, Privilege Escalation | Technique: Process Hollowing | 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
        </is>
      </c>
      <c r="D1694" s="195" t="n">
        <v>6</v>
      </c>
      <c r="E1694" s="195" t="inlineStr">
        <is>
          <t>MEDIUM</t>
        </is>
      </c>
      <c r="F1694" s="195" t="n">
        <v>2</v>
      </c>
      <c r="G1694" s="195" t="n">
        <v>2</v>
      </c>
      <c r="H1694" s="195" t="inlineStr">
        <is>
          <t>MEDIUM</t>
        </is>
      </c>
      <c r="I1694" s="195" t="n">
        <v>10</v>
      </c>
      <c r="J1694" s="195" t="inlineStr">
        <is>
          <t>NO</t>
        </is>
      </c>
      <c r="K1694" s="195" t="inlineStr">
        <is>
          <t>https://attack.mitre.org/techniques/T1055/012</t>
        </is>
      </c>
      <c r="L1694" s="195" t="inlineStr"/>
      <c r="M1694" s="195" t="inlineStr">
        <is>
          <t>Implement detections</t>
        </is>
      </c>
      <c r="N1694" s="195" t="inlineStr">
        <is>
          <t>https://attack.mitre.org/techniques/T1055/012</t>
        </is>
      </c>
      <c r="O1694" s="195" t="inlineStr">
        <is>
          <t>Implement detection rules for this technique</t>
        </is>
      </c>
      <c r="P1694" s="195" t="inlineStr">
        <is>
          <t>Tactics: Defense Evasion, Privilege Escalation</t>
        </is>
      </c>
      <c r="Q1694" s="195" t="inlineStr">
        <is>
          <t>P4</t>
        </is>
      </c>
      <c r="R1694" s="195" t="inlineStr">
        <is>
          <t>🔍 Investigate and apply appropriate controls</t>
        </is>
      </c>
      <c r="S1694" s="195" t="inlineStr">
        <is>
          <t>MITRE technique - no IP context</t>
        </is>
      </c>
      <c r="T1694" s="195" t="n">
        <v>0</v>
      </c>
      <c r="U1694" s="195" t="n">
        <v>0</v>
      </c>
      <c r="V1694" s="195" t="inlineStr">
        <is>
          <t>T1055.012:Process Hollowing</t>
        </is>
      </c>
      <c r="W1694" s="195" t="n">
        <v>1</v>
      </c>
      <c r="X1694" s="195" t="inlineStr">
        <is>
          <t>LOW (40%)</t>
        </is>
      </c>
      <c r="Y1694" s="195" t="inlineStr">
        <is>
          <t>NONE</t>
        </is>
      </c>
      <c r="Z1694" s="195" t="inlineStr">
        <is>
          <t>NONE</t>
        </is>
      </c>
      <c r="AA1694" s="195" t="inlineStr">
        <is>
          <t>NONE</t>
        </is>
      </c>
      <c r="AB1694" s="195" t="inlineStr">
        <is>
          <t>NONE</t>
        </is>
      </c>
      <c r="AC1694" s="195" t="n">
        <v>0</v>
      </c>
      <c r="AD1694" s="195" t="inlineStr"/>
    </row>
    <row r="1695">
      <c r="A1695" s="195" t="inlineStr">
        <is>
          <t>MITRE_ATTACK</t>
        </is>
      </c>
      <c r="B1695" s="195" t="inlineStr">
        <is>
          <t>T1068</t>
        </is>
      </c>
      <c r="C1695" s="195" t="inlineStr">
        <is>
          <t>Tactic: Privilege Escalation | Technique: Exploitation for Privilege Escalation |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t>
        </is>
      </c>
      <c r="D1695" s="195" t="n">
        <v>6</v>
      </c>
      <c r="E1695" s="195" t="inlineStr">
        <is>
          <t>MEDIUM</t>
        </is>
      </c>
      <c r="F1695" s="195" t="n">
        <v>2</v>
      </c>
      <c r="G1695" s="195" t="n">
        <v>2</v>
      </c>
      <c r="H1695" s="195" t="inlineStr">
        <is>
          <t>MEDIUM</t>
        </is>
      </c>
      <c r="I1695" s="195" t="n">
        <v>10</v>
      </c>
      <c r="J1695" s="195" t="inlineStr">
        <is>
          <t>NO</t>
        </is>
      </c>
      <c r="K1695" s="195" t="inlineStr">
        <is>
          <t>https://attack.mitre.org/techniques/T1068</t>
        </is>
      </c>
      <c r="L1695" s="195" t="inlineStr"/>
      <c r="M1695" s="195" t="inlineStr">
        <is>
          <t>Implement detections</t>
        </is>
      </c>
      <c r="N1695" s="195" t="inlineStr">
        <is>
          <t>https://attack.mitre.org/techniques/T1068</t>
        </is>
      </c>
      <c r="O1695" s="195" t="inlineStr">
        <is>
          <t>Implement detection rules for this technique</t>
        </is>
      </c>
      <c r="P1695" s="195" t="inlineStr">
        <is>
          <t>Tactics: Privilege Escalation</t>
        </is>
      </c>
      <c r="Q1695" s="195" t="inlineStr">
        <is>
          <t>P4</t>
        </is>
      </c>
      <c r="R1695" s="195" t="inlineStr">
        <is>
          <t>🔍 Investigate and apply appropriate controls</t>
        </is>
      </c>
      <c r="S1695" s="195" t="inlineStr">
        <is>
          <t>MITRE technique - no IP context</t>
        </is>
      </c>
      <c r="T1695" s="195" t="n">
        <v>0</v>
      </c>
      <c r="U1695" s="195" t="n">
        <v>0</v>
      </c>
      <c r="V1695" s="195" t="inlineStr">
        <is>
          <t>T1068:Exploitation for Privilege Escalation | T1588.006:Vulnerabilities | T1592.002:Software</t>
        </is>
      </c>
      <c r="W1695" s="195" t="n">
        <v>1</v>
      </c>
      <c r="X1695" s="195" t="inlineStr">
        <is>
          <t>LOW (40%)</t>
        </is>
      </c>
      <c r="Y1695" s="195" t="inlineStr">
        <is>
          <t>NONE</t>
        </is>
      </c>
      <c r="Z1695" s="195" t="inlineStr">
        <is>
          <t>NONE</t>
        </is>
      </c>
      <c r="AA1695" s="195" t="inlineStr">
        <is>
          <t>NONE</t>
        </is>
      </c>
      <c r="AB1695" s="195" t="inlineStr">
        <is>
          <t>NONE</t>
        </is>
      </c>
      <c r="AC1695" s="195" t="n">
        <v>0</v>
      </c>
      <c r="AD1695" s="195" t="inlineStr"/>
    </row>
    <row r="1696">
      <c r="A1696" s="195" t="inlineStr">
        <is>
          <t>MITRE_ATTACK</t>
        </is>
      </c>
      <c r="B1696" s="195" t="inlineStr">
        <is>
          <t>T1564.009</t>
        </is>
      </c>
      <c r="C1696" s="195" t="inlineStr">
        <is>
          <t>Tactic: Defense Evasion | Technique: Resource Forking | 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ls -l@ or xattr -l comm</t>
        </is>
      </c>
      <c r="D1696" s="195" t="n">
        <v>6</v>
      </c>
      <c r="E1696" s="195" t="inlineStr">
        <is>
          <t>MEDIUM</t>
        </is>
      </c>
      <c r="F1696" s="195" t="n">
        <v>2</v>
      </c>
      <c r="G1696" s="195" t="n">
        <v>2</v>
      </c>
      <c r="H1696" s="195" t="inlineStr">
        <is>
          <t>MEDIUM</t>
        </is>
      </c>
      <c r="I1696" s="195" t="n">
        <v>10</v>
      </c>
      <c r="J1696" s="195" t="inlineStr">
        <is>
          <t>NO</t>
        </is>
      </c>
      <c r="K1696" s="195" t="inlineStr">
        <is>
          <t>https://attack.mitre.org/techniques/T1564/009</t>
        </is>
      </c>
      <c r="L1696" s="195" t="inlineStr"/>
      <c r="M1696" s="195" t="inlineStr">
        <is>
          <t>Implement detections</t>
        </is>
      </c>
      <c r="N1696" s="195" t="inlineStr">
        <is>
          <t>https://attack.mitre.org/techniques/T1564/009</t>
        </is>
      </c>
      <c r="O1696" s="195" t="inlineStr">
        <is>
          <t>Implement detection rules for this technique</t>
        </is>
      </c>
      <c r="P1696" s="195" t="inlineStr">
        <is>
          <t>Tactics: Defense Evasion</t>
        </is>
      </c>
      <c r="Q1696" s="195" t="inlineStr">
        <is>
          <t>P4</t>
        </is>
      </c>
      <c r="R1696" s="195" t="inlineStr">
        <is>
          <t>🔍 Investigate and apply appropriate controls</t>
        </is>
      </c>
      <c r="S1696" s="195" t="inlineStr">
        <is>
          <t>MITRE technique - no IP context</t>
        </is>
      </c>
      <c r="T1696" s="195" t="n">
        <v>0</v>
      </c>
      <c r="U1696" s="195" t="n">
        <v>0</v>
      </c>
      <c r="V1696" s="195" t="inlineStr">
        <is>
          <t>T1564.009:Resource Forking | T1564.014:Extended Attributes</t>
        </is>
      </c>
      <c r="W1696" s="195" t="n">
        <v>1</v>
      </c>
      <c r="X1696" s="195" t="inlineStr">
        <is>
          <t>LOW (40%)</t>
        </is>
      </c>
      <c r="Y1696" s="195" t="inlineStr">
        <is>
          <t>NONE</t>
        </is>
      </c>
      <c r="Z1696" s="195" t="inlineStr">
        <is>
          <t>NONE</t>
        </is>
      </c>
      <c r="AA1696" s="195" t="inlineStr">
        <is>
          <t>NONE</t>
        </is>
      </c>
      <c r="AB1696" s="195" t="inlineStr">
        <is>
          <t>NONE</t>
        </is>
      </c>
      <c r="AC1696" s="195" t="n">
        <v>0</v>
      </c>
      <c r="AD1696" s="195" t="inlineStr"/>
    </row>
    <row r="1697">
      <c r="A1697" s="195" t="inlineStr">
        <is>
          <t>MITRE_ATTACK</t>
        </is>
      </c>
      <c r="B1697" s="195" t="inlineStr">
        <is>
          <t>T1531</t>
        </is>
      </c>
      <c r="C1697" s="195" t="inlineStr">
        <is>
          <t>Tactic: Impact | Technique: Account Access Removal | 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t>
        </is>
      </c>
      <c r="D1697" s="195" t="n">
        <v>6</v>
      </c>
      <c r="E1697" s="195" t="inlineStr">
        <is>
          <t>MEDIUM</t>
        </is>
      </c>
      <c r="F1697" s="195" t="n">
        <v>2</v>
      </c>
      <c r="G1697" s="195" t="n">
        <v>2</v>
      </c>
      <c r="H1697" s="195" t="inlineStr">
        <is>
          <t>MEDIUM</t>
        </is>
      </c>
      <c r="I1697" s="195" t="n">
        <v>10</v>
      </c>
      <c r="J1697" s="195" t="inlineStr">
        <is>
          <t>NO</t>
        </is>
      </c>
      <c r="K1697" s="195" t="inlineStr">
        <is>
          <t>https://attack.mitre.org/techniques/T1531</t>
        </is>
      </c>
      <c r="L1697" s="195" t="inlineStr"/>
      <c r="M1697" s="195" t="inlineStr">
        <is>
          <t>Implement detections</t>
        </is>
      </c>
      <c r="N1697" s="195" t="inlineStr">
        <is>
          <t>https://attack.mitre.org/techniques/T1531</t>
        </is>
      </c>
      <c r="O1697" s="195" t="inlineStr">
        <is>
          <t>Implement detection rules for this technique</t>
        </is>
      </c>
      <c r="P1697" s="195" t="inlineStr">
        <is>
          <t>Tactics: Impact</t>
        </is>
      </c>
      <c r="Q1697" s="195" t="inlineStr">
        <is>
          <t>P4</t>
        </is>
      </c>
      <c r="R1697" s="195" t="inlineStr">
        <is>
          <t>🔍 Investigate and apply appropriate controls</t>
        </is>
      </c>
      <c r="S1697" s="195" t="inlineStr">
        <is>
          <t>MITRE technique - no IP context</t>
        </is>
      </c>
      <c r="T1697" s="195" t="n">
        <v>0</v>
      </c>
      <c r="U1697" s="195" t="n">
        <v>0</v>
      </c>
      <c r="V1697" s="195" t="inlineStr">
        <is>
          <t>T1531:Account Access Removal | T1213.002:Sharepoint | T1589.001:Credentials</t>
        </is>
      </c>
      <c r="W1697" s="195" t="n">
        <v>1</v>
      </c>
      <c r="X1697" s="195" t="inlineStr">
        <is>
          <t>LOW (40%)</t>
        </is>
      </c>
      <c r="Y1697" s="195" t="inlineStr">
        <is>
          <t>NONE</t>
        </is>
      </c>
      <c r="Z1697" s="195" t="inlineStr">
        <is>
          <t>NONE</t>
        </is>
      </c>
      <c r="AA1697" s="195" t="inlineStr">
        <is>
          <t>NONE</t>
        </is>
      </c>
      <c r="AB1697" s="195" t="inlineStr">
        <is>
          <t>NONE</t>
        </is>
      </c>
      <c r="AC1697" s="195" t="n">
        <v>0</v>
      </c>
      <c r="AD1697" s="195" t="inlineStr"/>
    </row>
    <row r="1698">
      <c r="A1698" s="195" t="inlineStr">
        <is>
          <t>MITRE_ATTACK</t>
        </is>
      </c>
      <c r="B1698" s="195" t="inlineStr">
        <is>
          <t>T1110.004</t>
        </is>
      </c>
      <c r="C1698" s="195" t="inlineStr">
        <is>
          <t>Tactic: Credential Access | Technique: Credential Stuffing |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t>
        </is>
      </c>
      <c r="D1698" s="195" t="n">
        <v>6</v>
      </c>
      <c r="E1698" s="195" t="inlineStr">
        <is>
          <t>MEDIUM</t>
        </is>
      </c>
      <c r="F1698" s="195" t="n">
        <v>2</v>
      </c>
      <c r="G1698" s="195" t="n">
        <v>2</v>
      </c>
      <c r="H1698" s="195" t="inlineStr">
        <is>
          <t>MEDIUM</t>
        </is>
      </c>
      <c r="I1698" s="195" t="n">
        <v>10</v>
      </c>
      <c r="J1698" s="195" t="inlineStr">
        <is>
          <t>NO</t>
        </is>
      </c>
      <c r="K1698" s="195" t="inlineStr">
        <is>
          <t>https://attack.mitre.org/techniques/T1110/004</t>
        </is>
      </c>
      <c r="L1698" s="195" t="inlineStr"/>
      <c r="M1698" s="195" t="inlineStr">
        <is>
          <t>Implement detections</t>
        </is>
      </c>
      <c r="N1698" s="195" t="inlineStr">
        <is>
          <t>https://attack.mitre.org/techniques/T1110/004</t>
        </is>
      </c>
      <c r="O1698" s="195" t="inlineStr">
        <is>
          <t>Implement detection rules for this technique</t>
        </is>
      </c>
      <c r="P1698" s="195" t="inlineStr">
        <is>
          <t>Tactics: Credential Access</t>
        </is>
      </c>
      <c r="Q1698" s="195" t="inlineStr">
        <is>
          <t>P4</t>
        </is>
      </c>
      <c r="R1698" s="195" t="inlineStr">
        <is>
          <t>🔍 Investigate and apply appropriate controls</t>
        </is>
      </c>
      <c r="S1698" s="195" t="inlineStr">
        <is>
          <t>MITRE technique - no IP context</t>
        </is>
      </c>
      <c r="T1698" s="195" t="n">
        <v>0</v>
      </c>
      <c r="U1698" s="195" t="n">
        <v>0</v>
      </c>
      <c r="V1698" s="195" t="inlineStr">
        <is>
          <t>T1110.004:Credential Stuffing | T1586:Compromise Accounts | T1589.001:Credentials</t>
        </is>
      </c>
      <c r="W1698" s="195" t="n">
        <v>1</v>
      </c>
      <c r="X1698" s="195" t="inlineStr">
        <is>
          <t>LOW (40%)</t>
        </is>
      </c>
      <c r="Y1698" s="195" t="inlineStr">
        <is>
          <t>NONE</t>
        </is>
      </c>
      <c r="Z1698" s="195" t="inlineStr">
        <is>
          <t>NONE</t>
        </is>
      </c>
      <c r="AA1698" s="195" t="inlineStr">
        <is>
          <t>NONE</t>
        </is>
      </c>
      <c r="AB1698" s="195" t="inlineStr">
        <is>
          <t>NONE</t>
        </is>
      </c>
      <c r="AC1698" s="195" t="n">
        <v>0</v>
      </c>
      <c r="AD1698" s="195" t="inlineStr"/>
    </row>
    <row r="1699">
      <c r="A1699" s="195" t="inlineStr">
        <is>
          <t>MITRE_ATTACK</t>
        </is>
      </c>
      <c r="B1699" s="195" t="inlineStr">
        <is>
          <t>T1027</t>
        </is>
      </c>
      <c r="C1699" s="195" t="inlineStr">
        <is>
          <t>Tactic: Defense Evasion | Technique: Obfuscated Files or Information | 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t>
        </is>
      </c>
      <c r="D1699" s="195" t="n">
        <v>6</v>
      </c>
      <c r="E1699" s="195" t="inlineStr">
        <is>
          <t>MEDIUM</t>
        </is>
      </c>
      <c r="F1699" s="195" t="n">
        <v>2</v>
      </c>
      <c r="G1699" s="195" t="n">
        <v>2</v>
      </c>
      <c r="H1699" s="195" t="inlineStr">
        <is>
          <t>MEDIUM</t>
        </is>
      </c>
      <c r="I1699" s="195" t="n">
        <v>10</v>
      </c>
      <c r="J1699" s="195" t="inlineStr">
        <is>
          <t>NO</t>
        </is>
      </c>
      <c r="K1699" s="195" t="inlineStr">
        <is>
          <t>https://attack.mitre.org/techniques/T1027</t>
        </is>
      </c>
      <c r="L1699" s="195" t="inlineStr"/>
      <c r="M1699" s="195" t="inlineStr">
        <is>
          <t>Implement detections</t>
        </is>
      </c>
      <c r="N1699" s="195" t="inlineStr">
        <is>
          <t>https://attack.mitre.org/techniques/T1027</t>
        </is>
      </c>
      <c r="O1699" s="195" t="inlineStr">
        <is>
          <t>Implement detection rules for this technique</t>
        </is>
      </c>
      <c r="P1699" s="195" t="inlineStr">
        <is>
          <t>Tactics: Defense Evasion</t>
        </is>
      </c>
      <c r="Q1699" s="195" t="inlineStr">
        <is>
          <t>P4</t>
        </is>
      </c>
      <c r="R1699" s="195" t="inlineStr">
        <is>
          <t>🔍 Investigate and apply appropriate controls</t>
        </is>
      </c>
      <c r="S1699" s="195" t="inlineStr">
        <is>
          <t>MITRE technique - no IP context</t>
        </is>
      </c>
      <c r="T1699" s="195" t="n">
        <v>0</v>
      </c>
      <c r="U1699" s="195" t="n">
        <v>0</v>
      </c>
      <c r="V1699" s="195" t="inlineStr">
        <is>
          <t>T1027:Obfuscated Files or Information</t>
        </is>
      </c>
      <c r="W1699" s="195" t="n">
        <v>1</v>
      </c>
      <c r="X1699" s="195" t="inlineStr">
        <is>
          <t>LOW (40%)</t>
        </is>
      </c>
      <c r="Y1699" s="195" t="inlineStr">
        <is>
          <t>NONE</t>
        </is>
      </c>
      <c r="Z1699" s="195" t="inlineStr">
        <is>
          <t>NONE</t>
        </is>
      </c>
      <c r="AA1699" s="195" t="inlineStr">
        <is>
          <t>NONE</t>
        </is>
      </c>
      <c r="AB1699" s="195" t="inlineStr">
        <is>
          <t>NONE</t>
        </is>
      </c>
      <c r="AC1699" s="195" t="n">
        <v>0</v>
      </c>
      <c r="AD1699" s="195" t="inlineStr"/>
    </row>
    <row r="1700">
      <c r="A1700" s="195" t="inlineStr">
        <is>
          <t>MITRE_ATTACK</t>
        </is>
      </c>
      <c r="B1700" s="195" t="inlineStr">
        <is>
          <t>T1556.006</t>
        </is>
      </c>
      <c r="C1700" s="195" t="inlineStr">
        <is>
          <t>Tactic: Credential Access, Defense Evasion, Persistence | Technique: Multi-Factor Authentication | 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t>
        </is>
      </c>
      <c r="D1700" s="195" t="n">
        <v>6</v>
      </c>
      <c r="E1700" s="195" t="inlineStr">
        <is>
          <t>MEDIUM</t>
        </is>
      </c>
      <c r="F1700" s="195" t="n">
        <v>2</v>
      </c>
      <c r="G1700" s="195" t="n">
        <v>2</v>
      </c>
      <c r="H1700" s="195" t="inlineStr">
        <is>
          <t>MEDIUM</t>
        </is>
      </c>
      <c r="I1700" s="195" t="n">
        <v>10</v>
      </c>
      <c r="J1700" s="195" t="inlineStr">
        <is>
          <t>NO</t>
        </is>
      </c>
      <c r="K1700" s="195" t="inlineStr">
        <is>
          <t>https://attack.mitre.org/techniques/T1556/006</t>
        </is>
      </c>
      <c r="L1700" s="195" t="inlineStr"/>
      <c r="M1700" s="195" t="inlineStr">
        <is>
          <t>Implement detections</t>
        </is>
      </c>
      <c r="N1700" s="195" t="inlineStr">
        <is>
          <t>https://attack.mitre.org/techniques/T1556/006</t>
        </is>
      </c>
      <c r="O1700" s="195" t="inlineStr">
        <is>
          <t>Implement detection rules for this technique</t>
        </is>
      </c>
      <c r="P1700" s="195" t="inlineStr">
        <is>
          <t>Tactics: Credential Access, Defense Evasion, Persistence</t>
        </is>
      </c>
      <c r="Q1700" s="195" t="inlineStr">
        <is>
          <t>P4</t>
        </is>
      </c>
      <c r="R1700" s="195" t="inlineStr">
        <is>
          <t>🔍 Investigate and apply appropriate controls</t>
        </is>
      </c>
      <c r="S1700" s="195" t="inlineStr">
        <is>
          <t>MITRE technique - no IP context</t>
        </is>
      </c>
      <c r="T1700" s="195" t="n">
        <v>0</v>
      </c>
      <c r="U1700" s="195" t="n">
        <v>0</v>
      </c>
      <c r="V1700" s="195" t="inlineStr">
        <is>
          <t>T1556.006:Multi-Factor Authentication | T1621:Multi-Factor Authentication Request Generation</t>
        </is>
      </c>
      <c r="W1700" s="195" t="n">
        <v>1</v>
      </c>
      <c r="X1700" s="195" t="inlineStr">
        <is>
          <t>LOW (40%)</t>
        </is>
      </c>
      <c r="Y1700" s="195" t="inlineStr">
        <is>
          <t>NONE</t>
        </is>
      </c>
      <c r="Z1700" s="195" t="inlineStr">
        <is>
          <t>NONE</t>
        </is>
      </c>
      <c r="AA1700" s="195" t="inlineStr">
        <is>
          <t>NONE</t>
        </is>
      </c>
      <c r="AB1700" s="195" t="inlineStr">
        <is>
          <t>NONE</t>
        </is>
      </c>
      <c r="AC1700" s="195" t="n">
        <v>0</v>
      </c>
      <c r="AD1700" s="195" t="inlineStr"/>
    </row>
    <row r="1701">
      <c r="A1701" s="195" t="inlineStr">
        <is>
          <t>MITRE_ATTACK</t>
        </is>
      </c>
      <c r="B1701" s="195" t="inlineStr">
        <is>
          <t>T1114.002</t>
        </is>
      </c>
      <c r="C1701" s="195" t="inlineStr">
        <is>
          <t>Tactic: Collection | Technique: Remote Email Collection | 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t>
        </is>
      </c>
      <c r="D1701" s="195" t="n">
        <v>6</v>
      </c>
      <c r="E1701" s="195" t="inlineStr">
        <is>
          <t>MEDIUM</t>
        </is>
      </c>
      <c r="F1701" s="195" t="n">
        <v>2</v>
      </c>
      <c r="G1701" s="195" t="n">
        <v>2</v>
      </c>
      <c r="H1701" s="195" t="inlineStr">
        <is>
          <t>MEDIUM</t>
        </is>
      </c>
      <c r="I1701" s="195" t="n">
        <v>10</v>
      </c>
      <c r="J1701" s="195" t="inlineStr">
        <is>
          <t>NO</t>
        </is>
      </c>
      <c r="K1701" s="195" t="inlineStr">
        <is>
          <t>https://attack.mitre.org/techniques/T1114/002</t>
        </is>
      </c>
      <c r="L1701" s="195" t="inlineStr"/>
      <c r="M1701" s="195" t="inlineStr">
        <is>
          <t>Implement detections</t>
        </is>
      </c>
      <c r="N1701" s="195" t="inlineStr">
        <is>
          <t>https://attack.mitre.org/techniques/T1114/002</t>
        </is>
      </c>
      <c r="O1701" s="195" t="inlineStr">
        <is>
          <t>Implement detection rules for this technique</t>
        </is>
      </c>
      <c r="P1701" s="195" t="inlineStr">
        <is>
          <t>Tactics: Collection</t>
        </is>
      </c>
      <c r="Q1701" s="195" t="inlineStr">
        <is>
          <t>P4</t>
        </is>
      </c>
      <c r="R1701" s="195" t="inlineStr">
        <is>
          <t>🔍 Investigate and apply appropriate controls</t>
        </is>
      </c>
      <c r="S1701" s="195" t="inlineStr">
        <is>
          <t>MITRE technique - no IP context</t>
        </is>
      </c>
      <c r="T1701" s="195" t="n">
        <v>0</v>
      </c>
      <c r="U1701" s="195" t="n">
        <v>0</v>
      </c>
      <c r="V1701" s="195" t="inlineStr">
        <is>
          <t>T1114.002:Remote Email Collection | T1584.004:Server | T1589.001:Credentials</t>
        </is>
      </c>
      <c r="W1701" s="195" t="n">
        <v>1</v>
      </c>
      <c r="X1701" s="195" t="inlineStr">
        <is>
          <t>LOW (40%)</t>
        </is>
      </c>
      <c r="Y1701" s="195" t="inlineStr">
        <is>
          <t>NONE</t>
        </is>
      </c>
      <c r="Z1701" s="195" t="inlineStr">
        <is>
          <t>NONE</t>
        </is>
      </c>
      <c r="AA1701" s="195" t="inlineStr">
        <is>
          <t>NONE</t>
        </is>
      </c>
      <c r="AB1701" s="195" t="inlineStr">
        <is>
          <t>NONE</t>
        </is>
      </c>
      <c r="AC1701" s="195" t="n">
        <v>0</v>
      </c>
      <c r="AD1701" s="195" t="inlineStr"/>
    </row>
    <row r="1702">
      <c r="A1702" s="195" t="inlineStr">
        <is>
          <t>MITRE_ATTACK</t>
        </is>
      </c>
      <c r="B1702" s="195" t="inlineStr">
        <is>
          <t>T1505.004</t>
        </is>
      </c>
      <c r="C1702" s="195" t="inlineStr">
        <is>
          <t>Tactic: Persistence | Technique: IIS Components | 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t>
        </is>
      </c>
      <c r="D1702" s="195" t="n">
        <v>6</v>
      </c>
      <c r="E1702" s="195" t="inlineStr">
        <is>
          <t>MEDIUM</t>
        </is>
      </c>
      <c r="F1702" s="195" t="n">
        <v>2</v>
      </c>
      <c r="G1702" s="195" t="n">
        <v>2</v>
      </c>
      <c r="H1702" s="195" t="inlineStr">
        <is>
          <t>MEDIUM</t>
        </is>
      </c>
      <c r="I1702" s="195" t="n">
        <v>10</v>
      </c>
      <c r="J1702" s="195" t="inlineStr">
        <is>
          <t>NO</t>
        </is>
      </c>
      <c r="K1702" s="195" t="inlineStr">
        <is>
          <t>https://attack.mitre.org/techniques/T1505/004</t>
        </is>
      </c>
      <c r="L1702" s="195" t="inlineStr"/>
      <c r="M1702" s="195" t="inlineStr">
        <is>
          <t>Implement detections</t>
        </is>
      </c>
      <c r="N1702" s="195" t="inlineStr">
        <is>
          <t>https://attack.mitre.org/techniques/T1505/004</t>
        </is>
      </c>
      <c r="O1702" s="195" t="inlineStr">
        <is>
          <t>Implement detection rules for this technique</t>
        </is>
      </c>
      <c r="P1702" s="195" t="inlineStr">
        <is>
          <t>Tactics: Persistence</t>
        </is>
      </c>
      <c r="Q1702" s="195" t="inlineStr">
        <is>
          <t>P4</t>
        </is>
      </c>
      <c r="R1702" s="195" t="inlineStr">
        <is>
          <t>🔍 Investigate and apply appropriate controls</t>
        </is>
      </c>
      <c r="S1702" s="195" t="inlineStr">
        <is>
          <t>MITRE technique - no IP context</t>
        </is>
      </c>
      <c r="T1702" s="195" t="n">
        <v>0</v>
      </c>
      <c r="U1702" s="195" t="n">
        <v>0</v>
      </c>
      <c r="V1702" s="195" t="inlineStr">
        <is>
          <t>T1505.004:IIS Components | T1584.004:Server</t>
        </is>
      </c>
      <c r="W1702" s="195" t="n">
        <v>1</v>
      </c>
      <c r="X1702" s="195" t="inlineStr">
        <is>
          <t>LOW (40%)</t>
        </is>
      </c>
      <c r="Y1702" s="195" t="inlineStr">
        <is>
          <t>NONE</t>
        </is>
      </c>
      <c r="Z1702" s="195" t="inlineStr">
        <is>
          <t>NONE</t>
        </is>
      </c>
      <c r="AA1702" s="195" t="inlineStr">
        <is>
          <t>NONE</t>
        </is>
      </c>
      <c r="AB1702" s="195" t="inlineStr">
        <is>
          <t>NONE</t>
        </is>
      </c>
      <c r="AC1702" s="195" t="n">
        <v>0</v>
      </c>
      <c r="AD1702" s="195" t="inlineStr"/>
    </row>
    <row r="1703">
      <c r="A1703" s="195" t="inlineStr">
        <is>
          <t>MITRE_ATTACK</t>
        </is>
      </c>
      <c r="B1703" s="195" t="inlineStr">
        <is>
          <t>T1036.001</t>
        </is>
      </c>
      <c r="C1703" s="195" t="inlineStr">
        <is>
          <t>Tactic: Defense Evasion | Technique: Invalid Code Signature | 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t>
        </is>
      </c>
      <c r="D1703" s="195" t="n">
        <v>6</v>
      </c>
      <c r="E1703" s="195" t="inlineStr">
        <is>
          <t>MEDIUM</t>
        </is>
      </c>
      <c r="F1703" s="195" t="n">
        <v>2</v>
      </c>
      <c r="G1703" s="195" t="n">
        <v>2</v>
      </c>
      <c r="H1703" s="195" t="inlineStr">
        <is>
          <t>MEDIUM</t>
        </is>
      </c>
      <c r="I1703" s="195" t="n">
        <v>10</v>
      </c>
      <c r="J1703" s="195" t="inlineStr">
        <is>
          <t>NO</t>
        </is>
      </c>
      <c r="K1703" s="195" t="inlineStr">
        <is>
          <t>https://attack.mitre.org/techniques/T1036/001</t>
        </is>
      </c>
      <c r="L1703" s="195" t="inlineStr"/>
      <c r="M1703" s="195" t="inlineStr">
        <is>
          <t>Implement detections</t>
        </is>
      </c>
      <c r="N1703" s="195" t="inlineStr">
        <is>
          <t>https://attack.mitre.org/techniques/T1036/001</t>
        </is>
      </c>
      <c r="O1703" s="195" t="inlineStr">
        <is>
          <t>Implement detection rules for this technique</t>
        </is>
      </c>
      <c r="P1703" s="195" t="inlineStr">
        <is>
          <t>Tactics: Defense Evasion</t>
        </is>
      </c>
      <c r="Q1703" s="195" t="inlineStr">
        <is>
          <t>P4</t>
        </is>
      </c>
      <c r="R1703" s="195" t="inlineStr">
        <is>
          <t>🔍 Investigate and apply appropriate controls</t>
        </is>
      </c>
      <c r="S1703" s="195" t="inlineStr">
        <is>
          <t>MITRE technique - no IP context</t>
        </is>
      </c>
      <c r="T1703" s="195" t="n">
        <v>0</v>
      </c>
      <c r="U1703" s="195" t="n">
        <v>0</v>
      </c>
      <c r="V1703" s="195" t="inlineStr">
        <is>
          <t>T1036.001:Invalid Code Signature | T1553.002:Code Signing</t>
        </is>
      </c>
      <c r="W1703" s="195" t="n">
        <v>1</v>
      </c>
      <c r="X1703" s="195" t="inlineStr">
        <is>
          <t>LOW (40%)</t>
        </is>
      </c>
      <c r="Y1703" s="195" t="inlineStr">
        <is>
          <t>NONE</t>
        </is>
      </c>
      <c r="Z1703" s="195" t="inlineStr">
        <is>
          <t>NONE</t>
        </is>
      </c>
      <c r="AA1703" s="195" t="inlineStr">
        <is>
          <t>NONE</t>
        </is>
      </c>
      <c r="AB1703" s="195" t="inlineStr">
        <is>
          <t>NONE</t>
        </is>
      </c>
      <c r="AC1703" s="195" t="n">
        <v>0</v>
      </c>
      <c r="AD1703" s="195" t="inlineStr"/>
    </row>
    <row r="1704">
      <c r="A1704" s="195" t="inlineStr">
        <is>
          <t>MITRE_ATTACK</t>
        </is>
      </c>
      <c r="B1704" s="195" t="inlineStr">
        <is>
          <t>T1564.006</t>
        </is>
      </c>
      <c r="C1704" s="195" t="inlineStr">
        <is>
          <t xml:space="preserve">Tactic: Defense Evasion | Technique: Run Virtual Instance | 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t>
        </is>
      </c>
      <c r="D1704" s="195" t="n">
        <v>6</v>
      </c>
      <c r="E1704" s="195" t="inlineStr">
        <is>
          <t>MEDIUM</t>
        </is>
      </c>
      <c r="F1704" s="195" t="n">
        <v>2</v>
      </c>
      <c r="G1704" s="195" t="n">
        <v>2</v>
      </c>
      <c r="H1704" s="195" t="inlineStr">
        <is>
          <t>MEDIUM</t>
        </is>
      </c>
      <c r="I1704" s="195" t="n">
        <v>10</v>
      </c>
      <c r="J1704" s="195" t="inlineStr">
        <is>
          <t>NO</t>
        </is>
      </c>
      <c r="K1704" s="195" t="inlineStr">
        <is>
          <t>https://attack.mitre.org/techniques/T1564/006</t>
        </is>
      </c>
      <c r="L1704" s="195" t="inlineStr"/>
      <c r="M1704" s="195" t="inlineStr">
        <is>
          <t>Implement detections</t>
        </is>
      </c>
      <c r="N1704" s="195" t="inlineStr">
        <is>
          <t>https://attack.mitre.org/techniques/T1564/006</t>
        </is>
      </c>
      <c r="O1704" s="195" t="inlineStr">
        <is>
          <t>Implement detection rules for this technique</t>
        </is>
      </c>
      <c r="P1704" s="195" t="inlineStr">
        <is>
          <t>Tactics: Defense Evasion</t>
        </is>
      </c>
      <c r="Q1704" s="195" t="inlineStr">
        <is>
          <t>P4</t>
        </is>
      </c>
      <c r="R1704" s="195" t="inlineStr">
        <is>
          <t>🔍 Investigate and apply appropriate controls</t>
        </is>
      </c>
      <c r="S1704" s="195" t="inlineStr">
        <is>
          <t>MITRE technique - no IP context</t>
        </is>
      </c>
      <c r="T1704" s="195" t="n">
        <v>0</v>
      </c>
      <c r="U1704" s="195" t="n">
        <v>0</v>
      </c>
      <c r="V1704" s="195" t="inlineStr">
        <is>
          <t>T1564.006:Run Virtual Instance</t>
        </is>
      </c>
      <c r="W1704" s="195" t="n">
        <v>1</v>
      </c>
      <c r="X1704" s="195" t="inlineStr">
        <is>
          <t>LOW (40%)</t>
        </is>
      </c>
      <c r="Y1704" s="195" t="inlineStr">
        <is>
          <t>NONE</t>
        </is>
      </c>
      <c r="Z1704" s="195" t="inlineStr">
        <is>
          <t>NONE</t>
        </is>
      </c>
      <c r="AA1704" s="195" t="inlineStr">
        <is>
          <t>NONE</t>
        </is>
      </c>
      <c r="AB1704" s="195" t="inlineStr">
        <is>
          <t>NONE</t>
        </is>
      </c>
      <c r="AC1704" s="195" t="n">
        <v>0</v>
      </c>
      <c r="AD1704" s="195" t="inlineStr"/>
    </row>
    <row r="1705">
      <c r="A1705" s="195" t="inlineStr">
        <is>
          <t>MITRE_ATTACK</t>
        </is>
      </c>
      <c r="B1705" s="195" t="inlineStr">
        <is>
          <t>T1027.014</t>
        </is>
      </c>
      <c r="C1705" s="195" t="inlineStr">
        <is>
          <t>Tactic: Defense Evasion | Technique: Polymorphic Code | 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t>
        </is>
      </c>
      <c r="D1705" s="195" t="n">
        <v>6</v>
      </c>
      <c r="E1705" s="195" t="inlineStr">
        <is>
          <t>MEDIUM</t>
        </is>
      </c>
      <c r="F1705" s="195" t="n">
        <v>2</v>
      </c>
      <c r="G1705" s="195" t="n">
        <v>2</v>
      </c>
      <c r="H1705" s="195" t="inlineStr">
        <is>
          <t>MEDIUM</t>
        </is>
      </c>
      <c r="I1705" s="195" t="n">
        <v>10</v>
      </c>
      <c r="J1705" s="195" t="inlineStr">
        <is>
          <t>NO</t>
        </is>
      </c>
      <c r="K1705" s="195" t="inlineStr">
        <is>
          <t>https://attack.mitre.org/techniques/T1027/014</t>
        </is>
      </c>
      <c r="L1705" s="195" t="inlineStr"/>
      <c r="M1705" s="195" t="inlineStr">
        <is>
          <t>Implement detections</t>
        </is>
      </c>
      <c r="N1705" s="195" t="inlineStr">
        <is>
          <t>https://attack.mitre.org/techniques/T1027/014</t>
        </is>
      </c>
      <c r="O1705" s="195" t="inlineStr">
        <is>
          <t>Implement detection rules for this technique</t>
        </is>
      </c>
      <c r="P1705" s="195" t="inlineStr">
        <is>
          <t>Tactics: Defense Evasion</t>
        </is>
      </c>
      <c r="Q1705" s="195" t="inlineStr">
        <is>
          <t>P4</t>
        </is>
      </c>
      <c r="R1705" s="195" t="inlineStr">
        <is>
          <t>🔍 Investigate and apply appropriate controls</t>
        </is>
      </c>
      <c r="S1705" s="195" t="inlineStr">
        <is>
          <t>MITRE technique - no IP context</t>
        </is>
      </c>
      <c r="T1705" s="195" t="n">
        <v>0</v>
      </c>
      <c r="U1705" s="195" t="n">
        <v>0</v>
      </c>
      <c r="V1705" s="195" t="inlineStr">
        <is>
          <t>T1027.014:Polymorphic Code | T1588.001:Malware | T1592.002:Software</t>
        </is>
      </c>
      <c r="W1705" s="195" t="n">
        <v>1</v>
      </c>
      <c r="X1705" s="195" t="inlineStr">
        <is>
          <t>LOW (40%)</t>
        </is>
      </c>
      <c r="Y1705" s="195" t="inlineStr">
        <is>
          <t>NONE</t>
        </is>
      </c>
      <c r="Z1705" s="195" t="inlineStr">
        <is>
          <t>NONE</t>
        </is>
      </c>
      <c r="AA1705" s="195" t="inlineStr">
        <is>
          <t>NONE</t>
        </is>
      </c>
      <c r="AB1705" s="195" t="inlineStr">
        <is>
          <t>NONE</t>
        </is>
      </c>
      <c r="AC1705" s="195" t="n">
        <v>0</v>
      </c>
      <c r="AD1705" s="195" t="inlineStr"/>
    </row>
    <row r="1706">
      <c r="A1706" s="195" t="inlineStr">
        <is>
          <t>MITRE_ATTACK</t>
        </is>
      </c>
      <c r="B1706" s="195" t="inlineStr">
        <is>
          <t>T1201</t>
        </is>
      </c>
      <c r="C1706" s="195" t="inlineStr">
        <is>
          <t>Tactic: Discovery | Technique: Password Policy Discovery | 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t>
        </is>
      </c>
      <c r="D1706" s="195" t="n">
        <v>6</v>
      </c>
      <c r="E1706" s="195" t="inlineStr">
        <is>
          <t>MEDIUM</t>
        </is>
      </c>
      <c r="F1706" s="195" t="n">
        <v>2</v>
      </c>
      <c r="G1706" s="195" t="n">
        <v>2</v>
      </c>
      <c r="H1706" s="195" t="inlineStr">
        <is>
          <t>MEDIUM</t>
        </is>
      </c>
      <c r="I1706" s="195" t="n">
        <v>10</v>
      </c>
      <c r="J1706" s="195" t="inlineStr">
        <is>
          <t>NO</t>
        </is>
      </c>
      <c r="K1706" s="195" t="inlineStr">
        <is>
          <t>https://attack.mitre.org/techniques/T1201</t>
        </is>
      </c>
      <c r="L1706" s="195" t="inlineStr"/>
      <c r="M1706" s="195" t="inlineStr">
        <is>
          <t>Implement detections</t>
        </is>
      </c>
      <c r="N1706" s="195" t="inlineStr">
        <is>
          <t>https://attack.mitre.org/techniques/T1201</t>
        </is>
      </c>
      <c r="O1706" s="195" t="inlineStr">
        <is>
          <t>Implement detection rules for this technique</t>
        </is>
      </c>
      <c r="P1706" s="195" t="inlineStr">
        <is>
          <t>Tactics: Discovery</t>
        </is>
      </c>
      <c r="Q1706" s="195" t="inlineStr">
        <is>
          <t>P4</t>
        </is>
      </c>
      <c r="R1706" s="195" t="inlineStr">
        <is>
          <t>🔍 Investigate and apply appropriate controls</t>
        </is>
      </c>
      <c r="S1706" s="195" t="inlineStr">
        <is>
          <t>MITRE technique - no IP context</t>
        </is>
      </c>
      <c r="T1706" s="195" t="n">
        <v>0</v>
      </c>
      <c r="U1706" s="195" t="n">
        <v>0</v>
      </c>
      <c r="V1706" s="195" t="inlineStr">
        <is>
          <t>T1201:Password Policy Discovery | T1110:Brute Force</t>
        </is>
      </c>
      <c r="W1706" s="195" t="n">
        <v>1</v>
      </c>
      <c r="X1706" s="195" t="inlineStr">
        <is>
          <t>LOW (40%)</t>
        </is>
      </c>
      <c r="Y1706" s="195" t="inlineStr">
        <is>
          <t>NONE</t>
        </is>
      </c>
      <c r="Z1706" s="195" t="inlineStr">
        <is>
          <t>NONE</t>
        </is>
      </c>
      <c r="AA1706" s="195" t="inlineStr">
        <is>
          <t>NONE</t>
        </is>
      </c>
      <c r="AB1706" s="195" t="inlineStr">
        <is>
          <t>NONE</t>
        </is>
      </c>
      <c r="AC1706" s="195" t="n">
        <v>0</v>
      </c>
      <c r="AD1706" s="195" t="inlineStr"/>
    </row>
    <row r="1707">
      <c r="A1707" s="195" t="inlineStr">
        <is>
          <t>MITRE_ATTACK</t>
        </is>
      </c>
      <c r="B1707" s="195" t="inlineStr">
        <is>
          <t>T1546</t>
        </is>
      </c>
      <c r="C1707" s="195" t="inlineStr">
        <is>
          <t>Tactic: Privilege Escalation, Persistence | Technique: Event Triggered Execution | 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t>
        </is>
      </c>
      <c r="D1707" s="195" t="n">
        <v>6</v>
      </c>
      <c r="E1707" s="195" t="inlineStr">
        <is>
          <t>MEDIUM</t>
        </is>
      </c>
      <c r="F1707" s="195" t="n">
        <v>2</v>
      </c>
      <c r="G1707" s="195" t="n">
        <v>2</v>
      </c>
      <c r="H1707" s="195" t="inlineStr">
        <is>
          <t>MEDIUM</t>
        </is>
      </c>
      <c r="I1707" s="195" t="n">
        <v>10</v>
      </c>
      <c r="J1707" s="195" t="inlineStr">
        <is>
          <t>NO</t>
        </is>
      </c>
      <c r="K1707" s="195" t="inlineStr">
        <is>
          <t>https://attack.mitre.org/techniques/T1546</t>
        </is>
      </c>
      <c r="L1707" s="195" t="inlineStr"/>
      <c r="M1707" s="195" t="inlineStr">
        <is>
          <t>Implement detections</t>
        </is>
      </c>
      <c r="N1707" s="195" t="inlineStr">
        <is>
          <t>https://attack.mitre.org/techniques/T1546</t>
        </is>
      </c>
      <c r="O1707" s="195" t="inlineStr">
        <is>
          <t>Implement detection rules for this technique</t>
        </is>
      </c>
      <c r="P1707" s="195" t="inlineStr">
        <is>
          <t>Tactics: Privilege Escalation, Persistence</t>
        </is>
      </c>
      <c r="Q1707" s="195" t="inlineStr">
        <is>
          <t>P4</t>
        </is>
      </c>
      <c r="R1707" s="195" t="inlineStr">
        <is>
          <t>🔍 Investigate and apply appropriate controls</t>
        </is>
      </c>
      <c r="S1707" s="195" t="inlineStr">
        <is>
          <t>MITRE technique - no IP context</t>
        </is>
      </c>
      <c r="T1707" s="195" t="n">
        <v>0</v>
      </c>
      <c r="U1707" s="195" t="n">
        <v>0</v>
      </c>
      <c r="V1707" s="195" t="inlineStr">
        <is>
          <t>T1546:Event Triggered Execution</t>
        </is>
      </c>
      <c r="W1707" s="195" t="n">
        <v>1</v>
      </c>
      <c r="X1707" s="195" t="inlineStr">
        <is>
          <t>LOW (40%)</t>
        </is>
      </c>
      <c r="Y1707" s="195" t="inlineStr">
        <is>
          <t>NONE</t>
        </is>
      </c>
      <c r="Z1707" s="195" t="inlineStr">
        <is>
          <t>NONE</t>
        </is>
      </c>
      <c r="AA1707" s="195" t="inlineStr">
        <is>
          <t>NONE</t>
        </is>
      </c>
      <c r="AB1707" s="195" t="inlineStr">
        <is>
          <t>NONE</t>
        </is>
      </c>
      <c r="AC1707" s="195" t="n">
        <v>0</v>
      </c>
      <c r="AD1707" s="195" t="inlineStr"/>
    </row>
    <row r="1708">
      <c r="A1708" s="195" t="inlineStr">
        <is>
          <t>MITRE_ATTACK</t>
        </is>
      </c>
      <c r="B1708" s="195" t="inlineStr">
        <is>
          <t>T1546.004</t>
        </is>
      </c>
      <c r="C1708" s="195" t="inlineStr">
        <is>
          <t>Tactic: Privilege Escalation, Persistence | Technique: Unix Shell Configuration Modification | 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t>
        </is>
      </c>
      <c r="D1708" s="195" t="n">
        <v>6</v>
      </c>
      <c r="E1708" s="195" t="inlineStr">
        <is>
          <t>MEDIUM</t>
        </is>
      </c>
      <c r="F1708" s="195" t="n">
        <v>2</v>
      </c>
      <c r="G1708" s="195" t="n">
        <v>2</v>
      </c>
      <c r="H1708" s="195" t="inlineStr">
        <is>
          <t>MEDIUM</t>
        </is>
      </c>
      <c r="I1708" s="195" t="n">
        <v>10</v>
      </c>
      <c r="J1708" s="195" t="inlineStr">
        <is>
          <t>NO</t>
        </is>
      </c>
      <c r="K1708" s="195" t="inlineStr">
        <is>
          <t>https://attack.mitre.org/techniques/T1546/004</t>
        </is>
      </c>
      <c r="L1708" s="195" t="inlineStr"/>
      <c r="M1708" s="195" t="inlineStr">
        <is>
          <t>Implement detections</t>
        </is>
      </c>
      <c r="N1708" s="195" t="inlineStr">
        <is>
          <t>https://attack.mitre.org/techniques/T1546/004</t>
        </is>
      </c>
      <c r="O1708" s="195" t="inlineStr">
        <is>
          <t>Implement detection rules for this technique</t>
        </is>
      </c>
      <c r="P1708" s="195" t="inlineStr">
        <is>
          <t>Tactics: Privilege Escalation, Persistence</t>
        </is>
      </c>
      <c r="Q1708" s="195" t="inlineStr">
        <is>
          <t>P4</t>
        </is>
      </c>
      <c r="R1708" s="195" t="inlineStr">
        <is>
          <t>🔍 Investigate and apply appropriate controls</t>
        </is>
      </c>
      <c r="S1708" s="195" t="inlineStr">
        <is>
          <t>MITRE technique - no IP context</t>
        </is>
      </c>
      <c r="T1708" s="195" t="n">
        <v>0</v>
      </c>
      <c r="U1708" s="195" t="n">
        <v>0</v>
      </c>
      <c r="V1708" s="195" t="inlineStr">
        <is>
          <t>T1546.004:Unix Shell Configuration Modification | T1059.004:Unix Shell</t>
        </is>
      </c>
      <c r="W1708" s="195" t="n">
        <v>1</v>
      </c>
      <c r="X1708" s="195" t="inlineStr">
        <is>
          <t>LOW (40%)</t>
        </is>
      </c>
      <c r="Y1708" s="195" t="inlineStr">
        <is>
          <t>NONE</t>
        </is>
      </c>
      <c r="Z1708" s="195" t="inlineStr">
        <is>
          <t>NONE</t>
        </is>
      </c>
      <c r="AA1708" s="195" t="inlineStr">
        <is>
          <t>NONE</t>
        </is>
      </c>
      <c r="AB1708" s="195" t="inlineStr">
        <is>
          <t>NONE</t>
        </is>
      </c>
      <c r="AC1708" s="195" t="n">
        <v>0</v>
      </c>
      <c r="AD1708" s="195" t="inlineStr"/>
    </row>
    <row r="1709">
      <c r="A1709" s="195" t="inlineStr">
        <is>
          <t>MITRE_ATTACK</t>
        </is>
      </c>
      <c r="B1709" s="195" t="inlineStr">
        <is>
          <t>T1187</t>
        </is>
      </c>
      <c r="C1709" s="195" t="inlineStr">
        <is>
          <t>Tactic: Credential Access | Technique: Forced Authentication | 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t>
        </is>
      </c>
      <c r="D1709" s="195" t="n">
        <v>6</v>
      </c>
      <c r="E1709" s="195" t="inlineStr">
        <is>
          <t>MEDIUM</t>
        </is>
      </c>
      <c r="F1709" s="195" t="n">
        <v>2</v>
      </c>
      <c r="G1709" s="195" t="n">
        <v>2</v>
      </c>
      <c r="H1709" s="195" t="inlineStr">
        <is>
          <t>MEDIUM</t>
        </is>
      </c>
      <c r="I1709" s="195" t="n">
        <v>10</v>
      </c>
      <c r="J1709" s="195" t="inlineStr">
        <is>
          <t>NO</t>
        </is>
      </c>
      <c r="K1709" s="195" t="inlineStr">
        <is>
          <t>https://attack.mitre.org/techniques/T1187</t>
        </is>
      </c>
      <c r="L1709" s="195" t="inlineStr"/>
      <c r="M1709" s="195" t="inlineStr">
        <is>
          <t>Implement detections</t>
        </is>
      </c>
      <c r="N1709" s="195" t="inlineStr">
        <is>
          <t>https://attack.mitre.org/techniques/T1187</t>
        </is>
      </c>
      <c r="O1709" s="195" t="inlineStr">
        <is>
          <t>Implement detection rules for this technique</t>
        </is>
      </c>
      <c r="P1709" s="195" t="inlineStr">
        <is>
          <t>Tactics: Credential Access</t>
        </is>
      </c>
      <c r="Q1709" s="195" t="inlineStr">
        <is>
          <t>P4</t>
        </is>
      </c>
      <c r="R1709" s="195" t="inlineStr">
        <is>
          <t>🔍 Investigate and apply appropriate controls</t>
        </is>
      </c>
      <c r="S1709" s="195" t="inlineStr">
        <is>
          <t>MITRE technique - no IP context</t>
        </is>
      </c>
      <c r="T1709" s="195" t="n">
        <v>0</v>
      </c>
      <c r="U1709" s="195" t="n">
        <v>0</v>
      </c>
      <c r="V1709" s="195" t="inlineStr">
        <is>
          <t>T1187:Forced Authentication | T1584.004:Server</t>
        </is>
      </c>
      <c r="W1709" s="195" t="n">
        <v>1</v>
      </c>
      <c r="X1709" s="195" t="inlineStr">
        <is>
          <t>LOW (40%)</t>
        </is>
      </c>
      <c r="Y1709" s="195" t="inlineStr">
        <is>
          <t>NONE</t>
        </is>
      </c>
      <c r="Z1709" s="195" t="inlineStr">
        <is>
          <t>NONE</t>
        </is>
      </c>
      <c r="AA1709" s="195" t="inlineStr">
        <is>
          <t>NONE</t>
        </is>
      </c>
      <c r="AB1709" s="195" t="inlineStr">
        <is>
          <t>NONE</t>
        </is>
      </c>
      <c r="AC1709" s="195" t="n">
        <v>0</v>
      </c>
      <c r="AD1709" s="195" t="inlineStr"/>
    </row>
    <row r="1710">
      <c r="A1710" s="195" t="inlineStr">
        <is>
          <t>MITRE_ATTACK</t>
        </is>
      </c>
      <c r="B1710" s="195" t="inlineStr">
        <is>
          <t>T1134.005</t>
        </is>
      </c>
      <c r="C1710" s="195" t="inlineStr">
        <is>
          <t>Tactic: Defense Evasion, Privilege Escalation | Technique: SID-History Injection | 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t>
        </is>
      </c>
      <c r="D1710" s="195" t="n">
        <v>6</v>
      </c>
      <c r="E1710" s="195" t="inlineStr">
        <is>
          <t>MEDIUM</t>
        </is>
      </c>
      <c r="F1710" s="195" t="n">
        <v>2</v>
      </c>
      <c r="G1710" s="195" t="n">
        <v>2</v>
      </c>
      <c r="H1710" s="195" t="inlineStr">
        <is>
          <t>MEDIUM</t>
        </is>
      </c>
      <c r="I1710" s="195" t="n">
        <v>10</v>
      </c>
      <c r="J1710" s="195" t="inlineStr">
        <is>
          <t>NO</t>
        </is>
      </c>
      <c r="K1710" s="195" t="inlineStr">
        <is>
          <t>https://attack.mitre.org/techniques/T1134/005</t>
        </is>
      </c>
      <c r="L1710" s="195" t="inlineStr"/>
      <c r="M1710" s="195" t="inlineStr">
        <is>
          <t>Implement detections</t>
        </is>
      </c>
      <c r="N1710" s="195" t="inlineStr">
        <is>
          <t>https://attack.mitre.org/techniques/T1134/005</t>
        </is>
      </c>
      <c r="O1710" s="195" t="inlineStr">
        <is>
          <t>Implement detection rules for this technique</t>
        </is>
      </c>
      <c r="P1710" s="195" t="inlineStr">
        <is>
          <t>Tactics: Defense Evasion, Privilege Escalation</t>
        </is>
      </c>
      <c r="Q1710" s="195" t="inlineStr">
        <is>
          <t>P4</t>
        </is>
      </c>
      <c r="R1710" s="195" t="inlineStr">
        <is>
          <t>🔍 Investigate and apply appropriate controls</t>
        </is>
      </c>
      <c r="S1710" s="195" t="inlineStr">
        <is>
          <t>MITRE technique - no IP context</t>
        </is>
      </c>
      <c r="T1710" s="195" t="n">
        <v>0</v>
      </c>
      <c r="U1710" s="195" t="n">
        <v>0</v>
      </c>
      <c r="V1710" s="195" t="inlineStr">
        <is>
          <t>T1134.005:SID-History Injection</t>
        </is>
      </c>
      <c r="W1710" s="195" t="n">
        <v>1</v>
      </c>
      <c r="X1710" s="195" t="inlineStr">
        <is>
          <t>LOW (40%)</t>
        </is>
      </c>
      <c r="Y1710" s="195" t="inlineStr">
        <is>
          <t>NONE</t>
        </is>
      </c>
      <c r="Z1710" s="195" t="inlineStr">
        <is>
          <t>NONE</t>
        </is>
      </c>
      <c r="AA1710" s="195" t="inlineStr">
        <is>
          <t>NONE</t>
        </is>
      </c>
      <c r="AB1710" s="195" t="inlineStr">
        <is>
          <t>NONE</t>
        </is>
      </c>
      <c r="AC1710" s="195" t="n">
        <v>0</v>
      </c>
      <c r="AD1710" s="195" t="inlineStr"/>
    </row>
    <row r="1711">
      <c r="A1711" s="195" t="inlineStr">
        <is>
          <t>MITRE_ATTACK</t>
        </is>
      </c>
      <c r="B1711" s="195" t="inlineStr">
        <is>
          <t>T1599</t>
        </is>
      </c>
      <c r="C1711" s="195" t="inlineStr">
        <is>
          <t>Tactic: Defense Evasion | Technique: Network Boundary Bridging | 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t>
        </is>
      </c>
      <c r="D1711" s="195" t="n">
        <v>6</v>
      </c>
      <c r="E1711" s="195" t="inlineStr">
        <is>
          <t>MEDIUM</t>
        </is>
      </c>
      <c r="F1711" s="195" t="n">
        <v>2</v>
      </c>
      <c r="G1711" s="195" t="n">
        <v>2</v>
      </c>
      <c r="H1711" s="195" t="inlineStr">
        <is>
          <t>MEDIUM</t>
        </is>
      </c>
      <c r="I1711" s="195" t="n">
        <v>10</v>
      </c>
      <c r="J1711" s="195" t="inlineStr">
        <is>
          <t>NO</t>
        </is>
      </c>
      <c r="K1711" s="195" t="inlineStr">
        <is>
          <t>https://attack.mitre.org/techniques/T1599</t>
        </is>
      </c>
      <c r="L1711" s="195" t="inlineStr"/>
      <c r="M1711" s="195" t="inlineStr">
        <is>
          <t>Implement detections</t>
        </is>
      </c>
      <c r="N1711" s="195" t="inlineStr">
        <is>
          <t>https://attack.mitre.org/techniques/T1599</t>
        </is>
      </c>
      <c r="O1711" s="195" t="inlineStr">
        <is>
          <t>Implement detection rules for this technique</t>
        </is>
      </c>
      <c r="P1711" s="195" t="inlineStr">
        <is>
          <t>Tactics: Defense Evasion</t>
        </is>
      </c>
      <c r="Q1711" s="195" t="inlineStr">
        <is>
          <t>P4</t>
        </is>
      </c>
      <c r="R1711" s="195" t="inlineStr">
        <is>
          <t>🔍 Investigate and apply appropriate controls</t>
        </is>
      </c>
      <c r="S1711" s="195" t="inlineStr">
        <is>
          <t>MITRE technique - no IP context</t>
        </is>
      </c>
      <c r="T1711" s="195" t="n">
        <v>0</v>
      </c>
      <c r="U1711" s="195" t="n">
        <v>0</v>
      </c>
      <c r="V1711" s="195" t="inlineStr">
        <is>
          <t>T1599:Network Boundary Bridging | T1584.008:Network Devices</t>
        </is>
      </c>
      <c r="W1711" s="195" t="n">
        <v>1</v>
      </c>
      <c r="X1711" s="195" t="inlineStr">
        <is>
          <t>LOW (40%)</t>
        </is>
      </c>
      <c r="Y1711" s="195" t="inlineStr">
        <is>
          <t>NONE</t>
        </is>
      </c>
      <c r="Z1711" s="195" t="inlineStr">
        <is>
          <t>NONE</t>
        </is>
      </c>
      <c r="AA1711" s="195" t="inlineStr">
        <is>
          <t>NONE</t>
        </is>
      </c>
      <c r="AB1711" s="195" t="inlineStr">
        <is>
          <t>NONE</t>
        </is>
      </c>
      <c r="AC1711" s="195" t="n">
        <v>0</v>
      </c>
      <c r="AD1711" s="195" t="inlineStr"/>
    </row>
    <row r="1712">
      <c r="A1712" s="195" t="inlineStr">
        <is>
          <t>MITRE_ATTACK</t>
        </is>
      </c>
      <c r="B1712" s="195" t="inlineStr">
        <is>
          <t>T1486</t>
        </is>
      </c>
      <c r="C1712" s="195" t="inlineStr">
        <is>
          <t>Tactic: Impact | Technique: Data Encrypted for Impact | 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t>
        </is>
      </c>
      <c r="D1712" s="195" t="n">
        <v>6</v>
      </c>
      <c r="E1712" s="195" t="inlineStr">
        <is>
          <t>MEDIUM</t>
        </is>
      </c>
      <c r="F1712" s="195" t="n">
        <v>2</v>
      </c>
      <c r="G1712" s="195" t="n">
        <v>2</v>
      </c>
      <c r="H1712" s="195" t="inlineStr">
        <is>
          <t>MEDIUM</t>
        </is>
      </c>
      <c r="I1712" s="195" t="n">
        <v>10</v>
      </c>
      <c r="J1712" s="195" t="inlineStr">
        <is>
          <t>NO</t>
        </is>
      </c>
      <c r="K1712" s="195" t="inlineStr">
        <is>
          <t>https://attack.mitre.org/techniques/T1486</t>
        </is>
      </c>
      <c r="L1712" s="195" t="inlineStr"/>
      <c r="M1712" s="195" t="inlineStr">
        <is>
          <t>Implement detections</t>
        </is>
      </c>
      <c r="N1712" s="195" t="inlineStr">
        <is>
          <t>https://attack.mitre.org/techniques/T1486</t>
        </is>
      </c>
      <c r="O1712" s="195" t="inlineStr">
        <is>
          <t>Implement detection rules for this technique</t>
        </is>
      </c>
      <c r="P1712" s="195" t="inlineStr">
        <is>
          <t>Tactics: Impact</t>
        </is>
      </c>
      <c r="Q1712" s="195" t="inlineStr">
        <is>
          <t>P4</t>
        </is>
      </c>
      <c r="R1712" s="195" t="inlineStr">
        <is>
          <t>🔍 Investigate and apply appropriate controls</t>
        </is>
      </c>
      <c r="S1712" s="195" t="inlineStr">
        <is>
          <t>MITRE technique - no IP context</t>
        </is>
      </c>
      <c r="T1712" s="195" t="n">
        <v>0</v>
      </c>
      <c r="U1712" s="195" t="n">
        <v>0</v>
      </c>
      <c r="V1712" s="195" t="inlineStr">
        <is>
          <t>T1486:Data Encrypted for Impact</t>
        </is>
      </c>
      <c r="W1712" s="195" t="n">
        <v>1</v>
      </c>
      <c r="X1712" s="195" t="inlineStr">
        <is>
          <t>LOW (40%)</t>
        </is>
      </c>
      <c r="Y1712" s="195" t="inlineStr">
        <is>
          <t>NONE</t>
        </is>
      </c>
      <c r="Z1712" s="195" t="inlineStr">
        <is>
          <t>NONE</t>
        </is>
      </c>
      <c r="AA1712" s="195" t="inlineStr">
        <is>
          <t>NONE</t>
        </is>
      </c>
      <c r="AB1712" s="195" t="inlineStr">
        <is>
          <t>NONE</t>
        </is>
      </c>
      <c r="AC1712" s="195" t="n">
        <v>0</v>
      </c>
      <c r="AD1712" s="195" t="inlineStr"/>
    </row>
    <row r="1713">
      <c r="A1713" s="195" t="inlineStr">
        <is>
          <t>MITRE_ATTACK</t>
        </is>
      </c>
      <c r="B1713" s="195" t="inlineStr">
        <is>
          <t>T1553</t>
        </is>
      </c>
      <c r="C1713" s="195" t="inlineStr">
        <is>
          <t>Tactic: Defense Evasion | Technique: Subvert Trust Controls | 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t>
        </is>
      </c>
      <c r="D1713" s="195" t="n">
        <v>6</v>
      </c>
      <c r="E1713" s="195" t="inlineStr">
        <is>
          <t>MEDIUM</t>
        </is>
      </c>
      <c r="F1713" s="195" t="n">
        <v>2</v>
      </c>
      <c r="G1713" s="195" t="n">
        <v>2</v>
      </c>
      <c r="H1713" s="195" t="inlineStr">
        <is>
          <t>MEDIUM</t>
        </is>
      </c>
      <c r="I1713" s="195" t="n">
        <v>10</v>
      </c>
      <c r="J1713" s="195" t="inlineStr">
        <is>
          <t>NO</t>
        </is>
      </c>
      <c r="K1713" s="195" t="inlineStr">
        <is>
          <t>https://attack.mitre.org/techniques/T1553</t>
        </is>
      </c>
      <c r="L1713" s="195" t="inlineStr"/>
      <c r="M1713" s="195" t="inlineStr">
        <is>
          <t>Implement detections</t>
        </is>
      </c>
      <c r="N1713" s="195" t="inlineStr">
        <is>
          <t>https://attack.mitre.org/techniques/T1553</t>
        </is>
      </c>
      <c r="O1713" s="195" t="inlineStr">
        <is>
          <t>Implement detection rules for this technique</t>
        </is>
      </c>
      <c r="P1713" s="195" t="inlineStr">
        <is>
          <t>Tactics: Defense Evasion</t>
        </is>
      </c>
      <c r="Q1713" s="195" t="inlineStr">
        <is>
          <t>P4</t>
        </is>
      </c>
      <c r="R1713" s="195" t="inlineStr">
        <is>
          <t>🔍 Investigate and apply appropriate controls</t>
        </is>
      </c>
      <c r="S1713" s="195" t="inlineStr">
        <is>
          <t>MITRE technique - no IP context</t>
        </is>
      </c>
      <c r="T1713" s="195" t="n">
        <v>0</v>
      </c>
      <c r="U1713" s="195" t="n">
        <v>0</v>
      </c>
      <c r="V1713" s="195" t="inlineStr">
        <is>
          <t>T1553:Subvert Trust Controls | T1553.002:Code Signing</t>
        </is>
      </c>
      <c r="W1713" s="195" t="n">
        <v>1</v>
      </c>
      <c r="X1713" s="195" t="inlineStr">
        <is>
          <t>LOW (40%)</t>
        </is>
      </c>
      <c r="Y1713" s="195" t="inlineStr">
        <is>
          <t>NONE</t>
        </is>
      </c>
      <c r="Z1713" s="195" t="inlineStr">
        <is>
          <t>NONE</t>
        </is>
      </c>
      <c r="AA1713" s="195" t="inlineStr">
        <is>
          <t>NONE</t>
        </is>
      </c>
      <c r="AB1713" s="195" t="inlineStr">
        <is>
          <t>NONE</t>
        </is>
      </c>
      <c r="AC1713" s="195" t="n">
        <v>0</v>
      </c>
      <c r="AD1713" s="195" t="inlineStr"/>
    </row>
    <row r="1714">
      <c r="A1714" s="195" t="inlineStr">
        <is>
          <t>MITRE_ATTACK</t>
        </is>
      </c>
      <c r="B1714" s="195" t="inlineStr">
        <is>
          <t>T1548.004</t>
        </is>
      </c>
      <c r="C1714" s="195" t="inlineStr">
        <is>
          <t>Tactic: Privilege Escalation, Defense Evasion | Technique: Elevated Execution with Prompt |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is>
      </c>
      <c r="D1714" s="195" t="n">
        <v>6</v>
      </c>
      <c r="E1714" s="195" t="inlineStr">
        <is>
          <t>MEDIUM</t>
        </is>
      </c>
      <c r="F1714" s="195" t="n">
        <v>2</v>
      </c>
      <c r="G1714" s="195" t="n">
        <v>2</v>
      </c>
      <c r="H1714" s="195" t="inlineStr">
        <is>
          <t>MEDIUM</t>
        </is>
      </c>
      <c r="I1714" s="195" t="n">
        <v>10</v>
      </c>
      <c r="J1714" s="195" t="inlineStr">
        <is>
          <t>NO</t>
        </is>
      </c>
      <c r="K1714" s="195" t="inlineStr">
        <is>
          <t>https://attack.mitre.org/techniques/T1548/004</t>
        </is>
      </c>
      <c r="L1714" s="195" t="inlineStr"/>
      <c r="M1714" s="195" t="inlineStr">
        <is>
          <t>Implement detections</t>
        </is>
      </c>
      <c r="N1714" s="195" t="inlineStr">
        <is>
          <t>https://attack.mitre.org/techniques/T1548/004</t>
        </is>
      </c>
      <c r="O1714" s="195" t="inlineStr">
        <is>
          <t>Implement detection rules for this technique</t>
        </is>
      </c>
      <c r="P1714" s="195" t="inlineStr">
        <is>
          <t>Tactics: Privilege Escalation, Defense Evasion</t>
        </is>
      </c>
      <c r="Q1714" s="195" t="inlineStr">
        <is>
          <t>P4</t>
        </is>
      </c>
      <c r="R1714" s="195" t="inlineStr">
        <is>
          <t>🔍 Investigate and apply appropriate controls</t>
        </is>
      </c>
      <c r="S1714" s="195" t="inlineStr">
        <is>
          <t>MITRE technique - no IP context</t>
        </is>
      </c>
      <c r="T1714" s="195" t="n">
        <v>0</v>
      </c>
      <c r="U1714" s="195" t="n">
        <v>0</v>
      </c>
      <c r="V1714" s="195" t="inlineStr">
        <is>
          <t>T1548.004:Elevated Execution with Prompt | T1589.001:Credentials</t>
        </is>
      </c>
      <c r="W1714" s="195" t="n">
        <v>1</v>
      </c>
      <c r="X1714" s="195" t="inlineStr">
        <is>
          <t>LOW (40%)</t>
        </is>
      </c>
      <c r="Y1714" s="195" t="inlineStr">
        <is>
          <t>NONE</t>
        </is>
      </c>
      <c r="Z1714" s="195" t="inlineStr">
        <is>
          <t>NONE</t>
        </is>
      </c>
      <c r="AA1714" s="195" t="inlineStr">
        <is>
          <t>NONE</t>
        </is>
      </c>
      <c r="AB1714" s="195" t="inlineStr">
        <is>
          <t>NONE</t>
        </is>
      </c>
      <c r="AC1714" s="195" t="n">
        <v>0</v>
      </c>
      <c r="AD1714" s="195" t="inlineStr"/>
    </row>
    <row r="1715">
      <c r="A1715" s="195" t="inlineStr">
        <is>
          <t>MITRE_ATTACK</t>
        </is>
      </c>
      <c r="B1715" s="195" t="inlineStr">
        <is>
          <t>T1592.003</t>
        </is>
      </c>
      <c r="C1715" s="195" t="inlineStr">
        <is>
          <t>Tactic: Reconnaissance | Technique: Firmware | 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t>
        </is>
      </c>
      <c r="D1715" s="195" t="n">
        <v>6</v>
      </c>
      <c r="E1715" s="195" t="inlineStr">
        <is>
          <t>MEDIUM</t>
        </is>
      </c>
      <c r="F1715" s="195" t="n">
        <v>2</v>
      </c>
      <c r="G1715" s="195" t="n">
        <v>2</v>
      </c>
      <c r="H1715" s="195" t="inlineStr">
        <is>
          <t>MEDIUM</t>
        </is>
      </c>
      <c r="I1715" s="195" t="n">
        <v>10</v>
      </c>
      <c r="J1715" s="195" t="inlineStr">
        <is>
          <t>NO</t>
        </is>
      </c>
      <c r="K1715" s="195" t="inlineStr">
        <is>
          <t>https://attack.mitre.org/techniques/T1592/003</t>
        </is>
      </c>
      <c r="L1715" s="195" t="inlineStr"/>
      <c r="M1715" s="195" t="inlineStr">
        <is>
          <t>Implement detections</t>
        </is>
      </c>
      <c r="N1715" s="195" t="inlineStr">
        <is>
          <t>https://attack.mitre.org/techniques/T1592/003</t>
        </is>
      </c>
      <c r="O1715" s="195" t="inlineStr">
        <is>
          <t>Implement detection rules for this technique</t>
        </is>
      </c>
      <c r="P1715" s="195" t="inlineStr">
        <is>
          <t>Tactics: Reconnaissance</t>
        </is>
      </c>
      <c r="Q1715" s="195" t="inlineStr">
        <is>
          <t>P4</t>
        </is>
      </c>
      <c r="R1715" s="195" t="inlineStr">
        <is>
          <t>🔍 Investigate and apply appropriate controls</t>
        </is>
      </c>
      <c r="S1715" s="195" t="inlineStr">
        <is>
          <t>MITRE technique - no IP context</t>
        </is>
      </c>
      <c r="T1715" s="195" t="n">
        <v>0</v>
      </c>
      <c r="U1715" s="195" t="n">
        <v>0</v>
      </c>
      <c r="V1715" s="195" t="inlineStr">
        <is>
          <t>T1592.003:Firmware | T1566:Phishing</t>
        </is>
      </c>
      <c r="W1715" s="195" t="n">
        <v>1</v>
      </c>
      <c r="X1715" s="195" t="inlineStr">
        <is>
          <t>LOW (40%)</t>
        </is>
      </c>
      <c r="Y1715" s="195" t="inlineStr">
        <is>
          <t>NONE</t>
        </is>
      </c>
      <c r="Z1715" s="195" t="inlineStr">
        <is>
          <t>NONE</t>
        </is>
      </c>
      <c r="AA1715" s="195" t="inlineStr">
        <is>
          <t>NONE</t>
        </is>
      </c>
      <c r="AB1715" s="195" t="inlineStr">
        <is>
          <t>NONE</t>
        </is>
      </c>
      <c r="AC1715" s="195" t="n">
        <v>0</v>
      </c>
      <c r="AD1715" s="195" t="inlineStr"/>
    </row>
    <row r="1716">
      <c r="A1716" s="195" t="inlineStr">
        <is>
          <t>MITRE_ATTACK</t>
        </is>
      </c>
      <c r="B1716" s="195" t="inlineStr">
        <is>
          <t>T1573</t>
        </is>
      </c>
      <c r="C1716" s="195" t="inlineStr">
        <is>
          <t>Tactic: Command And Control | Technique: Encrypted Channel | 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D1716" s="195" t="n">
        <v>6</v>
      </c>
      <c r="E1716" s="195" t="inlineStr">
        <is>
          <t>MEDIUM</t>
        </is>
      </c>
      <c r="F1716" s="195" t="n">
        <v>2</v>
      </c>
      <c r="G1716" s="195" t="n">
        <v>2</v>
      </c>
      <c r="H1716" s="195" t="inlineStr">
        <is>
          <t>MEDIUM</t>
        </is>
      </c>
      <c r="I1716" s="195" t="n">
        <v>10</v>
      </c>
      <c r="J1716" s="195" t="inlineStr">
        <is>
          <t>NO</t>
        </is>
      </c>
      <c r="K1716" s="195" t="inlineStr">
        <is>
          <t>https://attack.mitre.org/techniques/T1573</t>
        </is>
      </c>
      <c r="L1716" s="195" t="inlineStr"/>
      <c r="M1716" s="195" t="inlineStr">
        <is>
          <t>Implement detections</t>
        </is>
      </c>
      <c r="N1716" s="195" t="inlineStr">
        <is>
          <t>https://attack.mitre.org/techniques/T1573</t>
        </is>
      </c>
      <c r="O1716" s="195" t="inlineStr">
        <is>
          <t>Implement detection rules for this technique</t>
        </is>
      </c>
      <c r="P1716" s="195" t="inlineStr">
        <is>
          <t>Tactics: Command And Control</t>
        </is>
      </c>
      <c r="Q1716" s="195" t="inlineStr">
        <is>
          <t>P4</t>
        </is>
      </c>
      <c r="R1716" s="195" t="inlineStr">
        <is>
          <t>🔍 Investigate and apply appropriate controls</t>
        </is>
      </c>
      <c r="S1716" s="195" t="inlineStr">
        <is>
          <t>MITRE technique - no IP context</t>
        </is>
      </c>
      <c r="T1716" s="195" t="n">
        <v>0</v>
      </c>
      <c r="U1716" s="195" t="n">
        <v>0</v>
      </c>
      <c r="V1716" s="195" t="inlineStr">
        <is>
          <t>T1573:Encrypted Channel | T1588.001:Malware</t>
        </is>
      </c>
      <c r="W1716" s="195" t="n">
        <v>1</v>
      </c>
      <c r="X1716" s="195" t="inlineStr">
        <is>
          <t>LOW (40%)</t>
        </is>
      </c>
      <c r="Y1716" s="195" t="inlineStr">
        <is>
          <t>NONE</t>
        </is>
      </c>
      <c r="Z1716" s="195" t="inlineStr">
        <is>
          <t>NONE</t>
        </is>
      </c>
      <c r="AA1716" s="195" t="inlineStr">
        <is>
          <t>NONE</t>
        </is>
      </c>
      <c r="AB1716" s="195" t="inlineStr">
        <is>
          <t>NONE</t>
        </is>
      </c>
      <c r="AC1716" s="195" t="n">
        <v>0</v>
      </c>
      <c r="AD1716" s="195" t="inlineStr"/>
    </row>
    <row r="1717">
      <c r="A1717" s="195" t="inlineStr">
        <is>
          <t>MITRE_ATTACK</t>
        </is>
      </c>
      <c r="B1717" s="195" t="inlineStr">
        <is>
          <t>T1547.002</t>
        </is>
      </c>
      <c r="C1717" s="195" t="inlineStr">
        <is>
          <t>Tactic: Persistence, Privilege Escalation | Technique: Authentication Package | 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t>
        </is>
      </c>
      <c r="D1717" s="195" t="n">
        <v>6</v>
      </c>
      <c r="E1717" s="195" t="inlineStr">
        <is>
          <t>MEDIUM</t>
        </is>
      </c>
      <c r="F1717" s="195" t="n">
        <v>2</v>
      </c>
      <c r="G1717" s="195" t="n">
        <v>2</v>
      </c>
      <c r="H1717" s="195" t="inlineStr">
        <is>
          <t>MEDIUM</t>
        </is>
      </c>
      <c r="I1717" s="195" t="n">
        <v>10</v>
      </c>
      <c r="J1717" s="195" t="inlineStr">
        <is>
          <t>NO</t>
        </is>
      </c>
      <c r="K1717" s="195" t="inlineStr">
        <is>
          <t>https://attack.mitre.org/techniques/T1547/002</t>
        </is>
      </c>
      <c r="L1717" s="195" t="inlineStr"/>
      <c r="M1717" s="195" t="inlineStr">
        <is>
          <t>Implement detections</t>
        </is>
      </c>
      <c r="N1717" s="195" t="inlineStr">
        <is>
          <t>https://attack.mitre.org/techniques/T1547/002</t>
        </is>
      </c>
      <c r="O1717" s="195" t="inlineStr">
        <is>
          <t>Implement detection rules for this technique</t>
        </is>
      </c>
      <c r="P1717" s="195" t="inlineStr">
        <is>
          <t>Tactics: Persistence, Privilege Escalation</t>
        </is>
      </c>
      <c r="Q1717" s="195" t="inlineStr">
        <is>
          <t>P4</t>
        </is>
      </c>
      <c r="R1717" s="195" t="inlineStr">
        <is>
          <t>🔍 Investigate and apply appropriate controls</t>
        </is>
      </c>
      <c r="S1717" s="195" t="inlineStr">
        <is>
          <t>MITRE technique - no IP context</t>
        </is>
      </c>
      <c r="T1717" s="195" t="n">
        <v>0</v>
      </c>
      <c r="U1717" s="195" t="n">
        <v>0</v>
      </c>
      <c r="V1717" s="195" t="inlineStr">
        <is>
          <t>T1547.002:Authentication Package</t>
        </is>
      </c>
      <c r="W1717" s="195" t="n">
        <v>1</v>
      </c>
      <c r="X1717" s="195" t="inlineStr">
        <is>
          <t>LOW (40%)</t>
        </is>
      </c>
      <c r="Y1717" s="195" t="inlineStr">
        <is>
          <t>NONE</t>
        </is>
      </c>
      <c r="Z1717" s="195" t="inlineStr">
        <is>
          <t>NONE</t>
        </is>
      </c>
      <c r="AA1717" s="195" t="inlineStr">
        <is>
          <t>NONE</t>
        </is>
      </c>
      <c r="AB1717" s="195" t="inlineStr">
        <is>
          <t>NONE</t>
        </is>
      </c>
      <c r="AC1717" s="195" t="n">
        <v>0</v>
      </c>
      <c r="AD1717" s="195" t="inlineStr"/>
    </row>
    <row r="1718">
      <c r="A1718" s="195" t="inlineStr">
        <is>
          <t>MITRE_ATTACK</t>
        </is>
      </c>
      <c r="B1718" s="195" t="inlineStr">
        <is>
          <t>T1218.010</t>
        </is>
      </c>
      <c r="C1718" s="195" t="inlineStr">
        <is>
          <t>Tactic: Defense Evasion | Technique: Regsvr32 | 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t>
        </is>
      </c>
      <c r="D1718" s="195" t="n">
        <v>6</v>
      </c>
      <c r="E1718" s="195" t="inlineStr">
        <is>
          <t>MEDIUM</t>
        </is>
      </c>
      <c r="F1718" s="195" t="n">
        <v>2</v>
      </c>
      <c r="G1718" s="195" t="n">
        <v>2</v>
      </c>
      <c r="H1718" s="195" t="inlineStr">
        <is>
          <t>MEDIUM</t>
        </is>
      </c>
      <c r="I1718" s="195" t="n">
        <v>10</v>
      </c>
      <c r="J1718" s="195" t="inlineStr">
        <is>
          <t>NO</t>
        </is>
      </c>
      <c r="K1718" s="195" t="inlineStr">
        <is>
          <t>https://attack.mitre.org/techniques/T1218/010</t>
        </is>
      </c>
      <c r="L1718" s="195" t="inlineStr"/>
      <c r="M1718" s="195" t="inlineStr">
        <is>
          <t>Implement detections</t>
        </is>
      </c>
      <c r="N1718" s="195" t="inlineStr">
        <is>
          <t>https://attack.mitre.org/techniques/T1218/010</t>
        </is>
      </c>
      <c r="O1718" s="195" t="inlineStr">
        <is>
          <t>Implement detection rules for this technique</t>
        </is>
      </c>
      <c r="P1718" s="195" t="inlineStr">
        <is>
          <t>Tactics: Defense Evasion</t>
        </is>
      </c>
      <c r="Q1718" s="195" t="inlineStr">
        <is>
          <t>P4</t>
        </is>
      </c>
      <c r="R1718" s="195" t="inlineStr">
        <is>
          <t>🔍 Investigate and apply appropriate controls</t>
        </is>
      </c>
      <c r="S1718" s="195" t="inlineStr">
        <is>
          <t>MITRE technique - no IP context</t>
        </is>
      </c>
      <c r="T1718" s="195" t="n">
        <v>0</v>
      </c>
      <c r="U1718" s="195" t="n">
        <v>0</v>
      </c>
      <c r="V1718" s="195" t="inlineStr">
        <is>
          <t>T1218.010:Regsvr32</t>
        </is>
      </c>
      <c r="W1718" s="195" t="n">
        <v>1</v>
      </c>
      <c r="X1718" s="195" t="inlineStr">
        <is>
          <t>LOW (40%)</t>
        </is>
      </c>
      <c r="Y1718" s="195" t="inlineStr">
        <is>
          <t>NONE</t>
        </is>
      </c>
      <c r="Z1718" s="195" t="inlineStr">
        <is>
          <t>NONE</t>
        </is>
      </c>
      <c r="AA1718" s="195" t="inlineStr">
        <is>
          <t>NONE</t>
        </is>
      </c>
      <c r="AB1718" s="195" t="inlineStr">
        <is>
          <t>NONE</t>
        </is>
      </c>
      <c r="AC1718" s="195" t="n">
        <v>0</v>
      </c>
      <c r="AD1718" s="195" t="inlineStr"/>
    </row>
    <row r="1719">
      <c r="A1719" s="195" t="inlineStr">
        <is>
          <t>MITRE_ATTACK</t>
        </is>
      </c>
      <c r="B1719" s="195" t="inlineStr">
        <is>
          <t>T1567.003</t>
        </is>
      </c>
      <c r="C1719" s="195" t="inlineStr">
        <is>
          <t>Tactic: Exfiltration | Technique: Exfiltration to Text Storage Sites | Adversaries may exfiltrate data to text storage sites instead of their primary command and control channel. Text storage sites, such as pastebin[.]com , are commonly used by developers to share code and other information. Text storage sites are often used to host malicious code for C2 communication (e.g., [Stage Capabilities](https://attack.mitre.org/techniques/T1608)), but adversaries may also use these sites to exfiltrate c</t>
        </is>
      </c>
      <c r="D1719" s="195" t="n">
        <v>6</v>
      </c>
      <c r="E1719" s="195" t="inlineStr">
        <is>
          <t>MEDIUM</t>
        </is>
      </c>
      <c r="F1719" s="195" t="n">
        <v>2</v>
      </c>
      <c r="G1719" s="195" t="n">
        <v>2</v>
      </c>
      <c r="H1719" s="195" t="inlineStr">
        <is>
          <t>MEDIUM</t>
        </is>
      </c>
      <c r="I1719" s="195" t="n">
        <v>10</v>
      </c>
      <c r="J1719" s="195" t="inlineStr">
        <is>
          <t>NO</t>
        </is>
      </c>
      <c r="K1719" s="195" t="inlineStr">
        <is>
          <t>https://attack.mitre.org/techniques/T1567/003</t>
        </is>
      </c>
      <c r="L1719" s="195" t="inlineStr"/>
      <c r="M1719" s="195" t="inlineStr">
        <is>
          <t>Implement detections</t>
        </is>
      </c>
      <c r="N1719" s="195" t="inlineStr">
        <is>
          <t>https://attack.mitre.org/techniques/T1567/003</t>
        </is>
      </c>
      <c r="O1719" s="195" t="inlineStr">
        <is>
          <t>Implement detection rules for this technique</t>
        </is>
      </c>
      <c r="P1719" s="195" t="inlineStr">
        <is>
          <t>Tactics: Exfiltration</t>
        </is>
      </c>
      <c r="Q1719" s="195" t="inlineStr">
        <is>
          <t>P4</t>
        </is>
      </c>
      <c r="R1719" s="195" t="inlineStr">
        <is>
          <t>🔍 Investigate and apply appropriate controls</t>
        </is>
      </c>
      <c r="S1719" s="195" t="inlineStr">
        <is>
          <t>MITRE technique - no IP context</t>
        </is>
      </c>
      <c r="T1719" s="195" t="n">
        <v>0</v>
      </c>
      <c r="U1719" s="195" t="n">
        <v>0</v>
      </c>
      <c r="V1719" s="195" t="inlineStr">
        <is>
          <t>T1567.003:Exfiltration to Text Storage Sites | T1608:Stage Capabilities</t>
        </is>
      </c>
      <c r="W1719" s="195" t="n">
        <v>1</v>
      </c>
      <c r="X1719" s="195" t="inlineStr">
        <is>
          <t>LOW (40%)</t>
        </is>
      </c>
      <c r="Y1719" s="195" t="inlineStr">
        <is>
          <t>NONE</t>
        </is>
      </c>
      <c r="Z1719" s="195" t="inlineStr">
        <is>
          <t>NONE</t>
        </is>
      </c>
      <c r="AA1719" s="195" t="inlineStr">
        <is>
          <t>NONE</t>
        </is>
      </c>
      <c r="AB1719" s="195" t="inlineStr">
        <is>
          <t>NONE</t>
        </is>
      </c>
      <c r="AC1719" s="195" t="n">
        <v>0</v>
      </c>
      <c r="AD1719" s="195" t="inlineStr"/>
    </row>
    <row r="1720">
      <c r="A1720" s="195" t="inlineStr">
        <is>
          <t>MITRE_ATTACK</t>
        </is>
      </c>
      <c r="B1720" s="195" t="inlineStr">
        <is>
          <t>T1592.002</t>
        </is>
      </c>
      <c r="C1720" s="195" t="inlineStr">
        <is>
          <t>Tactic: Reconnaissance | Technique: Software | 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
        </is>
      </c>
      <c r="D1720" s="195" t="n">
        <v>6</v>
      </c>
      <c r="E1720" s="195" t="inlineStr">
        <is>
          <t>MEDIUM</t>
        </is>
      </c>
      <c r="F1720" s="195" t="n">
        <v>2</v>
      </c>
      <c r="G1720" s="195" t="n">
        <v>2</v>
      </c>
      <c r="H1720" s="195" t="inlineStr">
        <is>
          <t>MEDIUM</t>
        </is>
      </c>
      <c r="I1720" s="195" t="n">
        <v>10</v>
      </c>
      <c r="J1720" s="195" t="inlineStr">
        <is>
          <t>NO</t>
        </is>
      </c>
      <c r="K1720" s="195" t="inlineStr">
        <is>
          <t>https://attack.mitre.org/techniques/T1592/002</t>
        </is>
      </c>
      <c r="L1720" s="195" t="inlineStr"/>
      <c r="M1720" s="195" t="inlineStr">
        <is>
          <t>Implement detections</t>
        </is>
      </c>
      <c r="N1720" s="195" t="inlineStr">
        <is>
          <t>https://attack.mitre.org/techniques/T1592/002</t>
        </is>
      </c>
      <c r="O1720" s="195" t="inlineStr">
        <is>
          <t>Implement detection rules for this technique</t>
        </is>
      </c>
      <c r="P1720" s="195" t="inlineStr">
        <is>
          <t>Tactics: Reconnaissance</t>
        </is>
      </c>
      <c r="Q1720" s="195" t="inlineStr">
        <is>
          <t>P4</t>
        </is>
      </c>
      <c r="R1720" s="195" t="inlineStr">
        <is>
          <t>🔍 Investigate and apply appropriate controls</t>
        </is>
      </c>
      <c r="S1720" s="195" t="inlineStr">
        <is>
          <t>MITRE technique - no IP context</t>
        </is>
      </c>
      <c r="T1720" s="195" t="n">
        <v>0</v>
      </c>
      <c r="U1720" s="195" t="n">
        <v>0</v>
      </c>
      <c r="V1720" s="195" t="inlineStr">
        <is>
          <t>T1592.002:Software</t>
        </is>
      </c>
      <c r="W1720" s="195" t="n">
        <v>1</v>
      </c>
      <c r="X1720" s="195" t="inlineStr">
        <is>
          <t>LOW (40%)</t>
        </is>
      </c>
      <c r="Y1720" s="195" t="inlineStr">
        <is>
          <t>NONE</t>
        </is>
      </c>
      <c r="Z1720" s="195" t="inlineStr">
        <is>
          <t>NONE</t>
        </is>
      </c>
      <c r="AA1720" s="195" t="inlineStr">
        <is>
          <t>NONE</t>
        </is>
      </c>
      <c r="AB1720" s="195" t="inlineStr">
        <is>
          <t>NONE</t>
        </is>
      </c>
      <c r="AC1720" s="195" t="n">
        <v>0</v>
      </c>
      <c r="AD1720" s="195" t="inlineStr"/>
    </row>
    <row r="1721">
      <c r="A1721" s="195" t="inlineStr">
        <is>
          <t>MITRE_ATTACK</t>
        </is>
      </c>
      <c r="B1721" s="195" t="inlineStr">
        <is>
          <t>T1056</t>
        </is>
      </c>
      <c r="C1721" s="195" t="inlineStr">
        <is>
          <t xml:space="preserve">Tactic: Collection, Credential Access | Technique: Input Capture |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t>
        </is>
      </c>
      <c r="D1721" s="195" t="n">
        <v>6</v>
      </c>
      <c r="E1721" s="195" t="inlineStr">
        <is>
          <t>MEDIUM</t>
        </is>
      </c>
      <c r="F1721" s="195" t="n">
        <v>2</v>
      </c>
      <c r="G1721" s="195" t="n">
        <v>2</v>
      </c>
      <c r="H1721" s="195" t="inlineStr">
        <is>
          <t>MEDIUM</t>
        </is>
      </c>
      <c r="I1721" s="195" t="n">
        <v>10</v>
      </c>
      <c r="J1721" s="195" t="inlineStr">
        <is>
          <t>NO</t>
        </is>
      </c>
      <c r="K1721" s="195" t="inlineStr">
        <is>
          <t>https://attack.mitre.org/techniques/T1056</t>
        </is>
      </c>
      <c r="L1721" s="195" t="inlineStr"/>
      <c r="M1721" s="195" t="inlineStr">
        <is>
          <t>Implement detections</t>
        </is>
      </c>
      <c r="N1721" s="195" t="inlineStr">
        <is>
          <t>https://attack.mitre.org/techniques/T1056</t>
        </is>
      </c>
      <c r="O1721" s="195" t="inlineStr">
        <is>
          <t>Implement detection rules for this technique</t>
        </is>
      </c>
      <c r="P1721" s="195" t="inlineStr">
        <is>
          <t>Tactics: Collection, Credential Access</t>
        </is>
      </c>
      <c r="Q1721" s="195" t="inlineStr">
        <is>
          <t>P4</t>
        </is>
      </c>
      <c r="R1721" s="195" t="inlineStr">
        <is>
          <t>🔍 Investigate and apply appropriate controls</t>
        </is>
      </c>
      <c r="S1721" s="195" t="inlineStr">
        <is>
          <t>MITRE technique - no IP context</t>
        </is>
      </c>
      <c r="T1721" s="195" t="n">
        <v>0</v>
      </c>
      <c r="U1721" s="195" t="n">
        <v>0</v>
      </c>
      <c r="V1721" s="195" t="inlineStr">
        <is>
          <t>T1056:Input Capture | T1589.001:Credentials | T1056.004:Credential API Hooking</t>
        </is>
      </c>
      <c r="W1721" s="195" t="n">
        <v>1</v>
      </c>
      <c r="X1721" s="195" t="inlineStr">
        <is>
          <t>LOW (40%)</t>
        </is>
      </c>
      <c r="Y1721" s="195" t="inlineStr">
        <is>
          <t>NONE</t>
        </is>
      </c>
      <c r="Z1721" s="195" t="inlineStr">
        <is>
          <t>NONE</t>
        </is>
      </c>
      <c r="AA1721" s="195" t="inlineStr">
        <is>
          <t>NONE</t>
        </is>
      </c>
      <c r="AB1721" s="195" t="inlineStr">
        <is>
          <t>NONE</t>
        </is>
      </c>
      <c r="AC1721" s="195" t="n">
        <v>0</v>
      </c>
      <c r="AD1721" s="195" t="inlineStr"/>
    </row>
    <row r="1722">
      <c r="A1722" s="195" t="inlineStr">
        <is>
          <t>MITRE_ATTACK</t>
        </is>
      </c>
      <c r="B1722" s="195" t="inlineStr">
        <is>
          <t>T1566.004</t>
        </is>
      </c>
      <c r="C1722" s="195" t="inlineStr">
        <is>
          <t>Tactic: Initial Access | Technique: Spearphishing Voice |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t>
        </is>
      </c>
      <c r="D1722" s="195" t="n">
        <v>6</v>
      </c>
      <c r="E1722" s="195" t="inlineStr">
        <is>
          <t>MEDIUM</t>
        </is>
      </c>
      <c r="F1722" s="195" t="n">
        <v>2</v>
      </c>
      <c r="G1722" s="195" t="n">
        <v>2</v>
      </c>
      <c r="H1722" s="195" t="inlineStr">
        <is>
          <t>MEDIUM</t>
        </is>
      </c>
      <c r="I1722" s="195" t="n">
        <v>10</v>
      </c>
      <c r="J1722" s="195" t="inlineStr">
        <is>
          <t>NO</t>
        </is>
      </c>
      <c r="K1722" s="195" t="inlineStr">
        <is>
          <t>https://attack.mitre.org/techniques/T1566/004</t>
        </is>
      </c>
      <c r="L1722" s="195" t="inlineStr"/>
      <c r="M1722" s="195" t="inlineStr">
        <is>
          <t>Implement detections</t>
        </is>
      </c>
      <c r="N1722" s="195" t="inlineStr">
        <is>
          <t>https://attack.mitre.org/techniques/T1566/004</t>
        </is>
      </c>
      <c r="O1722" s="195" t="inlineStr">
        <is>
          <t>Implement detection rules for this technique</t>
        </is>
      </c>
      <c r="P1722" s="195" t="inlineStr">
        <is>
          <t>Tactics: Initial Access</t>
        </is>
      </c>
      <c r="Q1722" s="195" t="inlineStr">
        <is>
          <t>P4</t>
        </is>
      </c>
      <c r="R1722" s="195" t="inlineStr">
        <is>
          <t>🔍 Investigate and apply appropriate controls</t>
        </is>
      </c>
      <c r="S1722" s="195" t="inlineStr">
        <is>
          <t>MITRE technique - no IP context</t>
        </is>
      </c>
      <c r="T1722" s="195" t="n">
        <v>0</v>
      </c>
      <c r="U1722" s="195" t="n">
        <v>0</v>
      </c>
      <c r="V1722" s="195" t="inlineStr">
        <is>
          <t>T1566.004:Spearphishing Voice</t>
        </is>
      </c>
      <c r="W1722" s="195" t="n">
        <v>1</v>
      </c>
      <c r="X1722" s="195" t="inlineStr">
        <is>
          <t>LOW (40%)</t>
        </is>
      </c>
      <c r="Y1722" s="195" t="inlineStr">
        <is>
          <t>NONE</t>
        </is>
      </c>
      <c r="Z1722" s="195" t="inlineStr">
        <is>
          <t>NONE</t>
        </is>
      </c>
      <c r="AA1722" s="195" t="inlineStr">
        <is>
          <t>NONE</t>
        </is>
      </c>
      <c r="AB1722" s="195" t="inlineStr">
        <is>
          <t>NONE</t>
        </is>
      </c>
      <c r="AC1722" s="195" t="n">
        <v>0</v>
      </c>
      <c r="AD1722" s="195" t="inlineStr"/>
    </row>
    <row r="1723">
      <c r="A1723" s="195" t="inlineStr">
        <is>
          <t>MITRE_ATTACK</t>
        </is>
      </c>
      <c r="B1723" s="195" t="inlineStr">
        <is>
          <t>T1587.004</t>
        </is>
      </c>
      <c r="C1723" s="195" t="inlineStr">
        <is>
          <t>Tactic: Resource Development | Technique: Exploits | 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t>
        </is>
      </c>
      <c r="D1723" s="195" t="n">
        <v>6</v>
      </c>
      <c r="E1723" s="195" t="inlineStr">
        <is>
          <t>MEDIUM</t>
        </is>
      </c>
      <c r="F1723" s="195" t="n">
        <v>2</v>
      </c>
      <c r="G1723" s="195" t="n">
        <v>2</v>
      </c>
      <c r="H1723" s="195" t="inlineStr">
        <is>
          <t>MEDIUM</t>
        </is>
      </c>
      <c r="I1723" s="195" t="n">
        <v>10</v>
      </c>
      <c r="J1723" s="195" t="inlineStr">
        <is>
          <t>NO</t>
        </is>
      </c>
      <c r="K1723" s="195" t="inlineStr">
        <is>
          <t>https://attack.mitre.org/techniques/T1587/004</t>
        </is>
      </c>
      <c r="L1723" s="195" t="inlineStr"/>
      <c r="M1723" s="195" t="inlineStr">
        <is>
          <t>Implement detections</t>
        </is>
      </c>
      <c r="N1723" s="195" t="inlineStr">
        <is>
          <t>https://attack.mitre.org/techniques/T1587/004</t>
        </is>
      </c>
      <c r="O1723" s="195" t="inlineStr">
        <is>
          <t>Implement detection rules for this technique</t>
        </is>
      </c>
      <c r="P1723" s="195" t="inlineStr">
        <is>
          <t>Tactics: Resource Development</t>
        </is>
      </c>
      <c r="Q1723" s="195" t="inlineStr">
        <is>
          <t>P4</t>
        </is>
      </c>
      <c r="R1723" s="195" t="inlineStr">
        <is>
          <t>🔍 Investigate and apply appropriate controls</t>
        </is>
      </c>
      <c r="S1723" s="195" t="inlineStr">
        <is>
          <t>MITRE technique - no IP context</t>
        </is>
      </c>
      <c r="T1723" s="195" t="n">
        <v>0</v>
      </c>
      <c r="U1723" s="195" t="n">
        <v>0</v>
      </c>
      <c r="V1723" s="195" t="inlineStr">
        <is>
          <t>T1587.004:Exploits | T1592.001:Hardware | T1588.006:Vulnerabilities</t>
        </is>
      </c>
      <c r="W1723" s="195" t="n">
        <v>1</v>
      </c>
      <c r="X1723" s="195" t="inlineStr">
        <is>
          <t>LOW (40%)</t>
        </is>
      </c>
      <c r="Y1723" s="195" t="inlineStr">
        <is>
          <t>NONE</t>
        </is>
      </c>
      <c r="Z1723" s="195" t="inlineStr">
        <is>
          <t>NONE</t>
        </is>
      </c>
      <c r="AA1723" s="195" t="inlineStr">
        <is>
          <t>NONE</t>
        </is>
      </c>
      <c r="AB1723" s="195" t="inlineStr">
        <is>
          <t>NONE</t>
        </is>
      </c>
      <c r="AC1723" s="195" t="n">
        <v>0</v>
      </c>
      <c r="AD1723" s="195" t="inlineStr"/>
    </row>
    <row r="1724">
      <c r="A1724" s="195" t="inlineStr">
        <is>
          <t>MITRE_ATTACK</t>
        </is>
      </c>
      <c r="B1724" s="195" t="inlineStr">
        <is>
          <t>T1593.001</t>
        </is>
      </c>
      <c r="C1724" s="195" t="inlineStr">
        <is>
          <t>Tactic: Reconnaissance | Technique: Social Media | 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t>
        </is>
      </c>
      <c r="D1724" s="195" t="n">
        <v>6</v>
      </c>
      <c r="E1724" s="195" t="inlineStr">
        <is>
          <t>MEDIUM</t>
        </is>
      </c>
      <c r="F1724" s="195" t="n">
        <v>2</v>
      </c>
      <c r="G1724" s="195" t="n">
        <v>2</v>
      </c>
      <c r="H1724" s="195" t="inlineStr">
        <is>
          <t>MEDIUM</t>
        </is>
      </c>
      <c r="I1724" s="195" t="n">
        <v>10</v>
      </c>
      <c r="J1724" s="195" t="inlineStr">
        <is>
          <t>NO</t>
        </is>
      </c>
      <c r="K1724" s="195" t="inlineStr">
        <is>
          <t>https://attack.mitre.org/techniques/T1593/001</t>
        </is>
      </c>
      <c r="L1724" s="195" t="inlineStr"/>
      <c r="M1724" s="195" t="inlineStr">
        <is>
          <t>Implement detections</t>
        </is>
      </c>
      <c r="N1724" s="195" t="inlineStr">
        <is>
          <t>https://attack.mitre.org/techniques/T1593/001</t>
        </is>
      </c>
      <c r="O1724" s="195" t="inlineStr">
        <is>
          <t>Implement detection rules for this technique</t>
        </is>
      </c>
      <c r="P1724" s="195" t="inlineStr">
        <is>
          <t>Tactics: Reconnaissance</t>
        </is>
      </c>
      <c r="Q1724" s="195" t="inlineStr">
        <is>
          <t>P4</t>
        </is>
      </c>
      <c r="R1724" s="195" t="inlineStr">
        <is>
          <t>🔍 Investigate and apply appropriate controls</t>
        </is>
      </c>
      <c r="S1724" s="195" t="inlineStr">
        <is>
          <t>MITRE technique - no IP context</t>
        </is>
      </c>
      <c r="T1724" s="195" t="n">
        <v>0</v>
      </c>
      <c r="U1724" s="195" t="n">
        <v>0</v>
      </c>
      <c r="V1724" s="195" t="inlineStr">
        <is>
          <t>T1593.001:Social Media</t>
        </is>
      </c>
      <c r="W1724" s="195" t="n">
        <v>1</v>
      </c>
      <c r="X1724" s="195" t="inlineStr">
        <is>
          <t>LOW (40%)</t>
        </is>
      </c>
      <c r="Y1724" s="195" t="inlineStr">
        <is>
          <t>NONE</t>
        </is>
      </c>
      <c r="Z1724" s="195" t="inlineStr">
        <is>
          <t>NONE</t>
        </is>
      </c>
      <c r="AA1724" s="195" t="inlineStr">
        <is>
          <t>NONE</t>
        </is>
      </c>
      <c r="AB1724" s="195" t="inlineStr">
        <is>
          <t>NONE</t>
        </is>
      </c>
      <c r="AC1724" s="195" t="n">
        <v>0</v>
      </c>
      <c r="AD1724" s="195" t="inlineStr"/>
    </row>
    <row r="1725">
      <c r="A1725" s="195" t="inlineStr">
        <is>
          <t>MITRE_ATTACK</t>
        </is>
      </c>
      <c r="B1725" s="195" t="inlineStr">
        <is>
          <t>T1213.004</t>
        </is>
      </c>
      <c r="C1725" s="195" t="inlineStr">
        <is>
          <t>Tactic: Collection | Technique: Customer Relationship Management Software | 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t>
        </is>
      </c>
      <c r="D1725" s="195" t="n">
        <v>6</v>
      </c>
      <c r="E1725" s="195" t="inlineStr">
        <is>
          <t>MEDIUM</t>
        </is>
      </c>
      <c r="F1725" s="195" t="n">
        <v>2</v>
      </c>
      <c r="G1725" s="195" t="n">
        <v>2</v>
      </c>
      <c r="H1725" s="195" t="inlineStr">
        <is>
          <t>MEDIUM</t>
        </is>
      </c>
      <c r="I1725" s="195" t="n">
        <v>10</v>
      </c>
      <c r="J1725" s="195" t="inlineStr">
        <is>
          <t>NO</t>
        </is>
      </c>
      <c r="K1725" s="195" t="inlineStr">
        <is>
          <t>https://attack.mitre.org/techniques/T1213/004</t>
        </is>
      </c>
      <c r="L1725" s="195" t="inlineStr"/>
      <c r="M1725" s="195" t="inlineStr">
        <is>
          <t>Implement detections</t>
        </is>
      </c>
      <c r="N1725" s="195" t="inlineStr">
        <is>
          <t>https://attack.mitre.org/techniques/T1213/004</t>
        </is>
      </c>
      <c r="O1725" s="195" t="inlineStr">
        <is>
          <t>Implement detection rules for this technique</t>
        </is>
      </c>
      <c r="P1725" s="195" t="inlineStr">
        <is>
          <t>Tactics: Collection</t>
        </is>
      </c>
      <c r="Q1725" s="195" t="inlineStr">
        <is>
          <t>P4</t>
        </is>
      </c>
      <c r="R1725" s="195" t="inlineStr">
        <is>
          <t>🔍 Investigate and apply appropriate controls</t>
        </is>
      </c>
      <c r="S1725" s="195" t="inlineStr">
        <is>
          <t>MITRE technique - no IP context</t>
        </is>
      </c>
      <c r="T1725" s="195" t="n">
        <v>0</v>
      </c>
      <c r="U1725" s="195" t="n">
        <v>0</v>
      </c>
      <c r="V1725" s="195" t="inlineStr">
        <is>
          <t>T1213.004:Customer Relationship Management Software | T1592.002:Software</t>
        </is>
      </c>
      <c r="W1725" s="195" t="n">
        <v>1</v>
      </c>
      <c r="X1725" s="195" t="inlineStr">
        <is>
          <t>LOW (40%)</t>
        </is>
      </c>
      <c r="Y1725" s="195" t="inlineStr">
        <is>
          <t>NONE</t>
        </is>
      </c>
      <c r="Z1725" s="195" t="inlineStr">
        <is>
          <t>NONE</t>
        </is>
      </c>
      <c r="AA1725" s="195" t="inlineStr">
        <is>
          <t>NONE</t>
        </is>
      </c>
      <c r="AB1725" s="195" t="inlineStr">
        <is>
          <t>NONE</t>
        </is>
      </c>
      <c r="AC1725" s="195" t="n">
        <v>0</v>
      </c>
      <c r="AD1725" s="195" t="inlineStr"/>
    </row>
    <row r="1726">
      <c r="A1726" s="195" t="inlineStr">
        <is>
          <t>MITRE_ATTACK</t>
        </is>
      </c>
      <c r="B1726" s="195" t="inlineStr">
        <is>
          <t>T1546.015</t>
        </is>
      </c>
      <c r="C1726" s="195" t="inlineStr">
        <is>
          <t>Tactic: Privilege Escalation, Persistence | Technique: Component Object Model Hijacking | 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t>
        </is>
      </c>
      <c r="D1726" s="195" t="n">
        <v>6</v>
      </c>
      <c r="E1726" s="195" t="inlineStr">
        <is>
          <t>MEDIUM</t>
        </is>
      </c>
      <c r="F1726" s="195" t="n">
        <v>2</v>
      </c>
      <c r="G1726" s="195" t="n">
        <v>2</v>
      </c>
      <c r="H1726" s="195" t="inlineStr">
        <is>
          <t>MEDIUM</t>
        </is>
      </c>
      <c r="I1726" s="195" t="n">
        <v>10</v>
      </c>
      <c r="J1726" s="195" t="inlineStr">
        <is>
          <t>NO</t>
        </is>
      </c>
      <c r="K1726" s="195" t="inlineStr">
        <is>
          <t>https://attack.mitre.org/techniques/T1546/015</t>
        </is>
      </c>
      <c r="L1726" s="195" t="inlineStr"/>
      <c r="M1726" s="195" t="inlineStr">
        <is>
          <t>Implement detections</t>
        </is>
      </c>
      <c r="N1726" s="195" t="inlineStr">
        <is>
          <t>https://attack.mitre.org/techniques/T1546/015</t>
        </is>
      </c>
      <c r="O1726" s="195" t="inlineStr">
        <is>
          <t>Implement detection rules for this technique</t>
        </is>
      </c>
      <c r="P1726" s="195" t="inlineStr">
        <is>
          <t>Tactics: Privilege Escalation, Persistence</t>
        </is>
      </c>
      <c r="Q1726" s="195" t="inlineStr">
        <is>
          <t>P4</t>
        </is>
      </c>
      <c r="R1726" s="195" t="inlineStr">
        <is>
          <t>🔍 Investigate and apply appropriate controls</t>
        </is>
      </c>
      <c r="S1726" s="195" t="inlineStr">
        <is>
          <t>MITRE technique - no IP context</t>
        </is>
      </c>
      <c r="T1726" s="195" t="n">
        <v>0</v>
      </c>
      <c r="U1726" s="195" t="n">
        <v>0</v>
      </c>
      <c r="V1726" s="195" t="inlineStr">
        <is>
          <t>T1546.015:Component Object Model Hijacking | T1559.001:Component Object Model | T1592.002:Software</t>
        </is>
      </c>
      <c r="W1726" s="195" t="n">
        <v>1</v>
      </c>
      <c r="X1726" s="195" t="inlineStr">
        <is>
          <t>LOW (40%)</t>
        </is>
      </c>
      <c r="Y1726" s="195" t="inlineStr">
        <is>
          <t>NONE</t>
        </is>
      </c>
      <c r="Z1726" s="195" t="inlineStr">
        <is>
          <t>NONE</t>
        </is>
      </c>
      <c r="AA1726" s="195" t="inlineStr">
        <is>
          <t>NONE</t>
        </is>
      </c>
      <c r="AB1726" s="195" t="inlineStr">
        <is>
          <t>NONE</t>
        </is>
      </c>
      <c r="AC1726" s="195" t="n">
        <v>0</v>
      </c>
      <c r="AD1726" s="195" t="inlineStr"/>
    </row>
    <row r="1727">
      <c r="A1727" s="195" t="inlineStr">
        <is>
          <t>MITRE_ATTACK</t>
        </is>
      </c>
      <c r="B1727" s="195" t="inlineStr">
        <is>
          <t>T1589.001</t>
        </is>
      </c>
      <c r="C1727" s="195" t="inlineStr">
        <is>
          <t>Tactic: Reconnaissance | Technique: Credentials | 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t>
        </is>
      </c>
      <c r="D1727" s="195" t="n">
        <v>6</v>
      </c>
      <c r="E1727" s="195" t="inlineStr">
        <is>
          <t>MEDIUM</t>
        </is>
      </c>
      <c r="F1727" s="195" t="n">
        <v>2</v>
      </c>
      <c r="G1727" s="195" t="n">
        <v>2</v>
      </c>
      <c r="H1727" s="195" t="inlineStr">
        <is>
          <t>MEDIUM</t>
        </is>
      </c>
      <c r="I1727" s="195" t="n">
        <v>10</v>
      </c>
      <c r="J1727" s="195" t="inlineStr">
        <is>
          <t>NO</t>
        </is>
      </c>
      <c r="K1727" s="195" t="inlineStr">
        <is>
          <t>https://attack.mitre.org/techniques/T1589/001</t>
        </is>
      </c>
      <c r="L1727" s="195" t="inlineStr"/>
      <c r="M1727" s="195" t="inlineStr">
        <is>
          <t>Implement detections</t>
        </is>
      </c>
      <c r="N1727" s="195" t="inlineStr">
        <is>
          <t>https://attack.mitre.org/techniques/T1589/001</t>
        </is>
      </c>
      <c r="O1727" s="195" t="inlineStr">
        <is>
          <t>Implement detection rules for this technique</t>
        </is>
      </c>
      <c r="P1727" s="195" t="inlineStr">
        <is>
          <t>Tactics: Reconnaissance</t>
        </is>
      </c>
      <c r="Q1727" s="195" t="inlineStr">
        <is>
          <t>P4</t>
        </is>
      </c>
      <c r="R1727" s="195" t="inlineStr">
        <is>
          <t>🔍 Investigate and apply appropriate controls</t>
        </is>
      </c>
      <c r="S1727" s="195" t="inlineStr">
        <is>
          <t>MITRE technique - no IP context</t>
        </is>
      </c>
      <c r="T1727" s="195" t="n">
        <v>0</v>
      </c>
      <c r="U1727" s="195" t="n">
        <v>0</v>
      </c>
      <c r="V1727" s="195" t="inlineStr">
        <is>
          <t>T1589.001:Credentials | T1566:Phishing | T1598:Phishing for Information</t>
        </is>
      </c>
      <c r="W1727" s="195" t="n">
        <v>1</v>
      </c>
      <c r="X1727" s="195" t="inlineStr">
        <is>
          <t>LOW (40%)</t>
        </is>
      </c>
      <c r="Y1727" s="195" t="inlineStr">
        <is>
          <t>NONE</t>
        </is>
      </c>
      <c r="Z1727" s="195" t="inlineStr">
        <is>
          <t>NONE</t>
        </is>
      </c>
      <c r="AA1727" s="195" t="inlineStr">
        <is>
          <t>NONE</t>
        </is>
      </c>
      <c r="AB1727" s="195" t="inlineStr">
        <is>
          <t>NONE</t>
        </is>
      </c>
      <c r="AC1727" s="195" t="n">
        <v>0</v>
      </c>
      <c r="AD1727" s="195" t="inlineStr"/>
    </row>
    <row r="1728">
      <c r="A1728" s="195" t="inlineStr">
        <is>
          <t>MITRE_ATTACK</t>
        </is>
      </c>
      <c r="B1728" s="195" t="inlineStr">
        <is>
          <t>T1195.002</t>
        </is>
      </c>
      <c r="C1728" s="195" t="inlineStr">
        <is>
          <t>Tactic: Initial Access | Technique: Compromise Software Supply Chain |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t>
        </is>
      </c>
      <c r="D1728" s="195" t="n">
        <v>6</v>
      </c>
      <c r="E1728" s="195" t="inlineStr">
        <is>
          <t>MEDIUM</t>
        </is>
      </c>
      <c r="F1728" s="195" t="n">
        <v>2</v>
      </c>
      <c r="G1728" s="195" t="n">
        <v>2</v>
      </c>
      <c r="H1728" s="195" t="inlineStr">
        <is>
          <t>MEDIUM</t>
        </is>
      </c>
      <c r="I1728" s="195" t="n">
        <v>10</v>
      </c>
      <c r="J1728" s="195" t="inlineStr">
        <is>
          <t>NO</t>
        </is>
      </c>
      <c r="K1728" s="195" t="inlineStr">
        <is>
          <t>https://attack.mitre.org/techniques/T1195/002</t>
        </is>
      </c>
      <c r="L1728" s="195" t="inlineStr"/>
      <c r="M1728" s="195" t="inlineStr">
        <is>
          <t>Implement detections</t>
        </is>
      </c>
      <c r="N1728" s="195" t="inlineStr">
        <is>
          <t>https://attack.mitre.org/techniques/T1195/002</t>
        </is>
      </c>
      <c r="O1728" s="195" t="inlineStr">
        <is>
          <t>Implement detection rules for this technique</t>
        </is>
      </c>
      <c r="P1728" s="195" t="inlineStr">
        <is>
          <t>Tactics: Initial Access</t>
        </is>
      </c>
      <c r="Q1728" s="195" t="inlineStr">
        <is>
          <t>P4</t>
        </is>
      </c>
      <c r="R1728" s="195" t="inlineStr">
        <is>
          <t>🔍 Investigate and apply appropriate controls</t>
        </is>
      </c>
      <c r="S1728" s="195" t="inlineStr">
        <is>
          <t>MITRE technique - no IP context</t>
        </is>
      </c>
      <c r="T1728" s="195" t="n">
        <v>0</v>
      </c>
      <c r="U1728" s="195" t="n">
        <v>0</v>
      </c>
      <c r="V1728" s="195" t="inlineStr">
        <is>
          <t>T1195.002:Compromise Software Supply Chain | T1592.002:Software</t>
        </is>
      </c>
      <c r="W1728" s="195" t="n">
        <v>1</v>
      </c>
      <c r="X1728" s="195" t="inlineStr">
        <is>
          <t>LOW (40%)</t>
        </is>
      </c>
      <c r="Y1728" s="195" t="inlineStr">
        <is>
          <t>NONE</t>
        </is>
      </c>
      <c r="Z1728" s="195" t="inlineStr">
        <is>
          <t>NONE</t>
        </is>
      </c>
      <c r="AA1728" s="195" t="inlineStr">
        <is>
          <t>NONE</t>
        </is>
      </c>
      <c r="AB1728" s="195" t="inlineStr">
        <is>
          <t>NONE</t>
        </is>
      </c>
      <c r="AC1728" s="195" t="n">
        <v>0</v>
      </c>
      <c r="AD1728" s="195" t="inlineStr"/>
    </row>
    <row r="1729">
      <c r="A1729" s="195" t="inlineStr">
        <is>
          <t>MITRE_ATTACK</t>
        </is>
      </c>
      <c r="B1729" s="195" t="inlineStr">
        <is>
          <t>T1036.003</t>
        </is>
      </c>
      <c r="C1729" s="195" t="inlineStr">
        <is>
          <t>Tactic: Defense Evasion | Technique: Rename Legitimate Utilities | 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
        </is>
      </c>
      <c r="D1729" s="195" t="n">
        <v>6</v>
      </c>
      <c r="E1729" s="195" t="inlineStr">
        <is>
          <t>MEDIUM</t>
        </is>
      </c>
      <c r="F1729" s="195" t="n">
        <v>2</v>
      </c>
      <c r="G1729" s="195" t="n">
        <v>2</v>
      </c>
      <c r="H1729" s="195" t="inlineStr">
        <is>
          <t>MEDIUM</t>
        </is>
      </c>
      <c r="I1729" s="195" t="n">
        <v>10</v>
      </c>
      <c r="J1729" s="195" t="inlineStr">
        <is>
          <t>NO</t>
        </is>
      </c>
      <c r="K1729" s="195" t="inlineStr">
        <is>
          <t>https://attack.mitre.org/techniques/T1036/003</t>
        </is>
      </c>
      <c r="L1729" s="195" t="inlineStr"/>
      <c r="M1729" s="195" t="inlineStr">
        <is>
          <t>Implement detections</t>
        </is>
      </c>
      <c r="N1729" s="195" t="inlineStr">
        <is>
          <t>https://attack.mitre.org/techniques/T1036/003</t>
        </is>
      </c>
      <c r="O1729" s="195" t="inlineStr">
        <is>
          <t>Implement detection rules for this technique</t>
        </is>
      </c>
      <c r="P1729" s="195" t="inlineStr">
        <is>
          <t>Tactics: Defense Evasion</t>
        </is>
      </c>
      <c r="Q1729" s="195" t="inlineStr">
        <is>
          <t>P4</t>
        </is>
      </c>
      <c r="R1729" s="195" t="inlineStr">
        <is>
          <t>🔍 Investigate and apply appropriate controls</t>
        </is>
      </c>
      <c r="S1729" s="195" t="inlineStr">
        <is>
          <t>MITRE technique - no IP context</t>
        </is>
      </c>
      <c r="T1729" s="195" t="n">
        <v>0</v>
      </c>
      <c r="U1729" s="195" t="n">
        <v>0</v>
      </c>
      <c r="V1729" s="195" t="inlineStr">
        <is>
          <t>T1036.003:Rename Legitimate Utilities | T1588.001:Malware | T1059.006:Python</t>
        </is>
      </c>
      <c r="W1729" s="195" t="n">
        <v>1</v>
      </c>
      <c r="X1729" s="195" t="inlineStr">
        <is>
          <t>LOW (40%)</t>
        </is>
      </c>
      <c r="Y1729" s="195" t="inlineStr">
        <is>
          <t>NONE</t>
        </is>
      </c>
      <c r="Z1729" s="195" t="inlineStr">
        <is>
          <t>NONE</t>
        </is>
      </c>
      <c r="AA1729" s="195" t="inlineStr">
        <is>
          <t>NONE</t>
        </is>
      </c>
      <c r="AB1729" s="195" t="inlineStr">
        <is>
          <t>NONE</t>
        </is>
      </c>
      <c r="AC1729" s="195" t="n">
        <v>0</v>
      </c>
      <c r="AD1729" s="195" t="inlineStr"/>
    </row>
    <row r="1730">
      <c r="A1730" s="195" t="inlineStr">
        <is>
          <t>MITRE_ATTACK</t>
        </is>
      </c>
      <c r="B1730" s="195" t="inlineStr">
        <is>
          <t>T1102.002</t>
        </is>
      </c>
      <c r="C1730" s="195" t="inlineStr">
        <is>
          <t xml:space="preserve">Tactic: Command And Control | Technique: Bidirectional Communication | 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t>
        </is>
      </c>
      <c r="D1730" s="195" t="n">
        <v>6</v>
      </c>
      <c r="E1730" s="195" t="inlineStr">
        <is>
          <t>MEDIUM</t>
        </is>
      </c>
      <c r="F1730" s="195" t="n">
        <v>2</v>
      </c>
      <c r="G1730" s="195" t="n">
        <v>2</v>
      </c>
      <c r="H1730" s="195" t="inlineStr">
        <is>
          <t>MEDIUM</t>
        </is>
      </c>
      <c r="I1730" s="195" t="n">
        <v>10</v>
      </c>
      <c r="J1730" s="195" t="inlineStr">
        <is>
          <t>NO</t>
        </is>
      </c>
      <c r="K1730" s="195" t="inlineStr">
        <is>
          <t>https://attack.mitre.org/techniques/T1102/002</t>
        </is>
      </c>
      <c r="L1730" s="195" t="inlineStr"/>
      <c r="M1730" s="195" t="inlineStr">
        <is>
          <t>Implement detections</t>
        </is>
      </c>
      <c r="N1730" s="195" t="inlineStr">
        <is>
          <t>https://attack.mitre.org/techniques/T1102/002</t>
        </is>
      </c>
      <c r="O1730" s="195" t="inlineStr">
        <is>
          <t>Implement detection rules for this technique</t>
        </is>
      </c>
      <c r="P1730" s="195" t="inlineStr">
        <is>
          <t>Tactics: Command And Control</t>
        </is>
      </c>
      <c r="Q1730" s="195" t="inlineStr">
        <is>
          <t>P4</t>
        </is>
      </c>
      <c r="R1730" s="195" t="inlineStr">
        <is>
          <t>🔍 Investigate and apply appropriate controls</t>
        </is>
      </c>
      <c r="S1730" s="195" t="inlineStr">
        <is>
          <t>MITRE technique - no IP context</t>
        </is>
      </c>
      <c r="T1730" s="195" t="n">
        <v>0</v>
      </c>
      <c r="U1730" s="195" t="n">
        <v>0</v>
      </c>
      <c r="V1730" s="195" t="inlineStr">
        <is>
          <t>T1102.002:Bidirectional Communication | T1593.001:Social Media</t>
        </is>
      </c>
      <c r="W1730" s="195" t="n">
        <v>1</v>
      </c>
      <c r="X1730" s="195" t="inlineStr">
        <is>
          <t>LOW (40%)</t>
        </is>
      </c>
      <c r="Y1730" s="195" t="inlineStr">
        <is>
          <t>NONE</t>
        </is>
      </c>
      <c r="Z1730" s="195" t="inlineStr">
        <is>
          <t>NONE</t>
        </is>
      </c>
      <c r="AA1730" s="195" t="inlineStr">
        <is>
          <t>NONE</t>
        </is>
      </c>
      <c r="AB1730" s="195" t="inlineStr">
        <is>
          <t>NONE</t>
        </is>
      </c>
      <c r="AC1730" s="195" t="n">
        <v>0</v>
      </c>
      <c r="AD1730" s="195" t="inlineStr"/>
    </row>
    <row r="1731">
      <c r="A1731" s="195" t="inlineStr">
        <is>
          <t>MITRE_ATTACK</t>
        </is>
      </c>
      <c r="B1731" s="195" t="inlineStr">
        <is>
          <t>T1203</t>
        </is>
      </c>
      <c r="C1731" s="195" t="inlineStr">
        <is>
          <t xml:space="preserve">Tactic: Execution | Technique: Exploitation for Client Execution | 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t>
        </is>
      </c>
      <c r="D1731" s="195" t="n">
        <v>6</v>
      </c>
      <c r="E1731" s="195" t="inlineStr">
        <is>
          <t>MEDIUM</t>
        </is>
      </c>
      <c r="F1731" s="195" t="n">
        <v>2</v>
      </c>
      <c r="G1731" s="195" t="n">
        <v>2</v>
      </c>
      <c r="H1731" s="195" t="inlineStr">
        <is>
          <t>MEDIUM</t>
        </is>
      </c>
      <c r="I1731" s="195" t="n">
        <v>10</v>
      </c>
      <c r="J1731" s="195" t="inlineStr">
        <is>
          <t>NO</t>
        </is>
      </c>
      <c r="K1731" s="195" t="inlineStr">
        <is>
          <t>https://attack.mitre.org/techniques/T1203</t>
        </is>
      </c>
      <c r="L1731" s="195" t="inlineStr"/>
      <c r="M1731" s="195" t="inlineStr">
        <is>
          <t>Implement detections</t>
        </is>
      </c>
      <c r="N1731" s="195" t="inlineStr">
        <is>
          <t>https://attack.mitre.org/techniques/T1203</t>
        </is>
      </c>
      <c r="O1731" s="195" t="inlineStr">
        <is>
          <t>Implement detection rules for this technique</t>
        </is>
      </c>
      <c r="P1731" s="195" t="inlineStr">
        <is>
          <t>Tactics: Execution</t>
        </is>
      </c>
      <c r="Q1731" s="195" t="inlineStr">
        <is>
          <t>P4</t>
        </is>
      </c>
      <c r="R1731" s="195" t="inlineStr">
        <is>
          <t>🔍 Investigate and apply appropriate controls</t>
        </is>
      </c>
      <c r="S1731" s="195" t="inlineStr">
        <is>
          <t>MITRE technique - no IP context</t>
        </is>
      </c>
      <c r="T1731" s="195" t="n">
        <v>0</v>
      </c>
      <c r="U1731" s="195" t="n">
        <v>0</v>
      </c>
      <c r="V1731" s="195" t="inlineStr">
        <is>
          <t>T1203:Exploitation for Client Execution | T1588.006:Vulnerabilities | T1592.002:Software</t>
        </is>
      </c>
      <c r="W1731" s="195" t="n">
        <v>1</v>
      </c>
      <c r="X1731" s="195" t="inlineStr">
        <is>
          <t>LOW (40%)</t>
        </is>
      </c>
      <c r="Y1731" s="195" t="inlineStr">
        <is>
          <t>NONE</t>
        </is>
      </c>
      <c r="Z1731" s="195" t="inlineStr">
        <is>
          <t>NONE</t>
        </is>
      </c>
      <c r="AA1731" s="195" t="inlineStr">
        <is>
          <t>NONE</t>
        </is>
      </c>
      <c r="AB1731" s="195" t="inlineStr">
        <is>
          <t>NONE</t>
        </is>
      </c>
      <c r="AC1731" s="195" t="n">
        <v>0</v>
      </c>
      <c r="AD1731" s="195" t="inlineStr"/>
    </row>
    <row r="1732">
      <c r="A1732" s="195" t="inlineStr">
        <is>
          <t>MITRE_ATTACK</t>
        </is>
      </c>
      <c r="B1732" s="195" t="inlineStr">
        <is>
          <t>T1595.003</t>
        </is>
      </c>
      <c r="C1732" s="195" t="inlineStr">
        <is>
          <t xml:space="preserve">Tactic: Reconnaissance | Technique: Wordlist Scanning | 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t>
        </is>
      </c>
      <c r="D1732" s="195" t="n">
        <v>6</v>
      </c>
      <c r="E1732" s="195" t="inlineStr">
        <is>
          <t>MEDIUM</t>
        </is>
      </c>
      <c r="F1732" s="195" t="n">
        <v>2</v>
      </c>
      <c r="G1732" s="195" t="n">
        <v>2</v>
      </c>
      <c r="H1732" s="195" t="inlineStr">
        <is>
          <t>MEDIUM</t>
        </is>
      </c>
      <c r="I1732" s="195" t="n">
        <v>10</v>
      </c>
      <c r="J1732" s="195" t="inlineStr">
        <is>
          <t>NO</t>
        </is>
      </c>
      <c r="K1732" s="195" t="inlineStr">
        <is>
          <t>https://attack.mitre.org/techniques/T1595/003</t>
        </is>
      </c>
      <c r="L1732" s="195" t="inlineStr"/>
      <c r="M1732" s="195" t="inlineStr">
        <is>
          <t>Implement detections</t>
        </is>
      </c>
      <c r="N1732" s="195" t="inlineStr">
        <is>
          <t>https://attack.mitre.org/techniques/T1595/003</t>
        </is>
      </c>
      <c r="O1732" s="195" t="inlineStr">
        <is>
          <t>Implement detection rules for this technique</t>
        </is>
      </c>
      <c r="P1732" s="195" t="inlineStr">
        <is>
          <t>Tactics: Reconnaissance</t>
        </is>
      </c>
      <c r="Q1732" s="195" t="inlineStr">
        <is>
          <t>P4</t>
        </is>
      </c>
      <c r="R1732" s="195" t="inlineStr">
        <is>
          <t>🔍 Investigate and apply appropriate controls</t>
        </is>
      </c>
      <c r="S1732" s="195" t="inlineStr">
        <is>
          <t>MITRE technique - no IP context</t>
        </is>
      </c>
      <c r="T1732" s="195" t="n">
        <v>0</v>
      </c>
      <c r="U1732" s="195" t="n">
        <v>0</v>
      </c>
      <c r="V1732" s="195" t="inlineStr">
        <is>
          <t>T1595.003:Wordlist Scanning | T1110:Brute Force | T1592.002:Software</t>
        </is>
      </c>
      <c r="W1732" s="195" t="n">
        <v>1</v>
      </c>
      <c r="X1732" s="195" t="inlineStr">
        <is>
          <t>LOW (40%)</t>
        </is>
      </c>
      <c r="Y1732" s="195" t="inlineStr">
        <is>
          <t>NONE</t>
        </is>
      </c>
      <c r="Z1732" s="195" t="inlineStr">
        <is>
          <t>NONE</t>
        </is>
      </c>
      <c r="AA1732" s="195" t="inlineStr">
        <is>
          <t>NONE</t>
        </is>
      </c>
      <c r="AB1732" s="195" t="inlineStr">
        <is>
          <t>NONE</t>
        </is>
      </c>
      <c r="AC1732" s="195" t="n">
        <v>0</v>
      </c>
      <c r="AD1732" s="195" t="inlineStr"/>
    </row>
    <row r="1733">
      <c r="A1733" s="195" t="inlineStr">
        <is>
          <t>MITRE_ATTACK</t>
        </is>
      </c>
      <c r="B1733" s="195" t="inlineStr">
        <is>
          <t>T1667</t>
        </is>
      </c>
      <c r="C1733" s="195" t="inlineStr">
        <is>
          <t>Tactic: Impact | Technique: Email Bombing | 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t>
        </is>
      </c>
      <c r="D1733" s="195" t="n">
        <v>6</v>
      </c>
      <c r="E1733" s="195" t="inlineStr">
        <is>
          <t>MEDIUM</t>
        </is>
      </c>
      <c r="F1733" s="195" t="n">
        <v>2</v>
      </c>
      <c r="G1733" s="195" t="n">
        <v>2</v>
      </c>
      <c r="H1733" s="195" t="inlineStr">
        <is>
          <t>MEDIUM</t>
        </is>
      </c>
      <c r="I1733" s="195" t="n">
        <v>10</v>
      </c>
      <c r="J1733" s="195" t="inlineStr">
        <is>
          <t>NO</t>
        </is>
      </c>
      <c r="K1733" s="195" t="inlineStr">
        <is>
          <t>https://attack.mitre.org/techniques/T1667</t>
        </is>
      </c>
      <c r="L1733" s="195" t="inlineStr"/>
      <c r="M1733" s="195" t="inlineStr">
        <is>
          <t>Implement detections</t>
        </is>
      </c>
      <c r="N1733" s="195" t="inlineStr">
        <is>
          <t>https://attack.mitre.org/techniques/T1667</t>
        </is>
      </c>
      <c r="O1733" s="195" t="inlineStr">
        <is>
          <t>Implement detection rules for this technique</t>
        </is>
      </c>
      <c r="P1733" s="195" t="inlineStr">
        <is>
          <t>Tactics: Impact</t>
        </is>
      </c>
      <c r="Q1733" s="195" t="inlineStr">
        <is>
          <t>P4</t>
        </is>
      </c>
      <c r="R1733" s="195" t="inlineStr">
        <is>
          <t>🔍 Investigate and apply appropriate controls</t>
        </is>
      </c>
      <c r="S1733" s="195" t="inlineStr">
        <is>
          <t>MITRE technique - no IP context</t>
        </is>
      </c>
      <c r="T1733" s="195" t="n">
        <v>0</v>
      </c>
      <c r="U1733" s="195" t="n">
        <v>0</v>
      </c>
      <c r="V1733" s="195" t="inlineStr">
        <is>
          <t>T1667:Email Bombing | T1589.002:Email Addresses</t>
        </is>
      </c>
      <c r="W1733" s="195" t="n">
        <v>1</v>
      </c>
      <c r="X1733" s="195" t="inlineStr">
        <is>
          <t>LOW (40%)</t>
        </is>
      </c>
      <c r="Y1733" s="195" t="inlineStr">
        <is>
          <t>NONE</t>
        </is>
      </c>
      <c r="Z1733" s="195" t="inlineStr">
        <is>
          <t>NONE</t>
        </is>
      </c>
      <c r="AA1733" s="195" t="inlineStr">
        <is>
          <t>NONE</t>
        </is>
      </c>
      <c r="AB1733" s="195" t="inlineStr">
        <is>
          <t>NONE</t>
        </is>
      </c>
      <c r="AC1733" s="195" t="n">
        <v>0</v>
      </c>
      <c r="AD1733" s="195" t="inlineStr"/>
    </row>
    <row r="1734">
      <c r="A1734" s="195" t="inlineStr">
        <is>
          <t>MITRE_ATTACK</t>
        </is>
      </c>
      <c r="B1734" s="195" t="inlineStr">
        <is>
          <t>T1562.011</t>
        </is>
      </c>
      <c r="C1734" s="195" t="inlineStr">
        <is>
          <t xml:space="preserve">Tactic: Defense Evasion | Technique: Spoof Security Alerting | 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
        </is>
      </c>
      <c r="D1734" s="195" t="n">
        <v>6</v>
      </c>
      <c r="E1734" s="195" t="inlineStr">
        <is>
          <t>MEDIUM</t>
        </is>
      </c>
      <c r="F1734" s="195" t="n">
        <v>2</v>
      </c>
      <c r="G1734" s="195" t="n">
        <v>2</v>
      </c>
      <c r="H1734" s="195" t="inlineStr">
        <is>
          <t>MEDIUM</t>
        </is>
      </c>
      <c r="I1734" s="195" t="n">
        <v>10</v>
      </c>
      <c r="J1734" s="195" t="inlineStr">
        <is>
          <t>NO</t>
        </is>
      </c>
      <c r="K1734" s="195" t="inlineStr">
        <is>
          <t>https://attack.mitre.org/techniques/T1562/011</t>
        </is>
      </c>
      <c r="L1734" s="195" t="inlineStr"/>
      <c r="M1734" s="195" t="inlineStr">
        <is>
          <t>Implement detections</t>
        </is>
      </c>
      <c r="N1734" s="195" t="inlineStr">
        <is>
          <t>https://attack.mitre.org/techniques/T1562/011</t>
        </is>
      </c>
      <c r="O1734" s="195" t="inlineStr">
        <is>
          <t>Implement detection rules for this technique</t>
        </is>
      </c>
      <c r="P1734" s="195" t="inlineStr">
        <is>
          <t>Tactics: Defense Evasion</t>
        </is>
      </c>
      <c r="Q1734" s="195" t="inlineStr">
        <is>
          <t>P4</t>
        </is>
      </c>
      <c r="R1734" s="195" t="inlineStr">
        <is>
          <t>🔍 Investigate and apply appropriate controls</t>
        </is>
      </c>
      <c r="S1734" s="195" t="inlineStr">
        <is>
          <t>MITRE technique - no IP context</t>
        </is>
      </c>
      <c r="T1734" s="195" t="n">
        <v>0</v>
      </c>
      <c r="U1734" s="195" t="n">
        <v>0</v>
      </c>
      <c r="V1734" s="195" t="inlineStr">
        <is>
          <t>T1562.011:Spoof Security Alerting | T1592.002:Software</t>
        </is>
      </c>
      <c r="W1734" s="195" t="n">
        <v>1</v>
      </c>
      <c r="X1734" s="195" t="inlineStr">
        <is>
          <t>LOW (40%)</t>
        </is>
      </c>
      <c r="Y1734" s="195" t="inlineStr">
        <is>
          <t>NONE</t>
        </is>
      </c>
      <c r="Z1734" s="195" t="inlineStr">
        <is>
          <t>NONE</t>
        </is>
      </c>
      <c r="AA1734" s="195" t="inlineStr">
        <is>
          <t>NONE</t>
        </is>
      </c>
      <c r="AB1734" s="195" t="inlineStr">
        <is>
          <t>NONE</t>
        </is>
      </c>
      <c r="AC1734" s="195" t="n">
        <v>0</v>
      </c>
      <c r="AD1734" s="195" t="inlineStr"/>
    </row>
    <row r="1735">
      <c r="A1735" s="195" t="inlineStr">
        <is>
          <t>MITRE_ATTACK</t>
        </is>
      </c>
      <c r="B1735" s="195" t="inlineStr">
        <is>
          <t>T1137.004</t>
        </is>
      </c>
      <c r="C1735" s="195" t="inlineStr">
        <is>
          <t xml:space="preserve">Tactic: Persistence | Technique: Outlook Home Page | 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t>
        </is>
      </c>
      <c r="D1735" s="195" t="n">
        <v>6</v>
      </c>
      <c r="E1735" s="195" t="inlineStr">
        <is>
          <t>MEDIUM</t>
        </is>
      </c>
      <c r="F1735" s="195" t="n">
        <v>2</v>
      </c>
      <c r="G1735" s="195" t="n">
        <v>2</v>
      </c>
      <c r="H1735" s="195" t="inlineStr">
        <is>
          <t>MEDIUM</t>
        </is>
      </c>
      <c r="I1735" s="195" t="n">
        <v>10</v>
      </c>
      <c r="J1735" s="195" t="inlineStr">
        <is>
          <t>NO</t>
        </is>
      </c>
      <c r="K1735" s="195" t="inlineStr">
        <is>
          <t>https://attack.mitre.org/techniques/T1137/004</t>
        </is>
      </c>
      <c r="L1735" s="195" t="inlineStr"/>
      <c r="M1735" s="195" t="inlineStr">
        <is>
          <t>Implement detections</t>
        </is>
      </c>
      <c r="N1735" s="195" t="inlineStr">
        <is>
          <t>https://attack.mitre.org/techniques/T1137/004</t>
        </is>
      </c>
      <c r="O1735" s="195" t="inlineStr">
        <is>
          <t>Implement detection rules for this technique</t>
        </is>
      </c>
      <c r="P1735" s="195" t="inlineStr">
        <is>
          <t>Tactics: Persistence</t>
        </is>
      </c>
      <c r="Q1735" s="195" t="inlineStr">
        <is>
          <t>P4</t>
        </is>
      </c>
      <c r="R1735" s="195" t="inlineStr">
        <is>
          <t>🔍 Investigate and apply appropriate controls</t>
        </is>
      </c>
      <c r="S1735" s="195" t="inlineStr">
        <is>
          <t>MITRE technique - no IP context</t>
        </is>
      </c>
      <c r="T1735" s="195" t="n">
        <v>0</v>
      </c>
      <c r="U1735" s="195" t="n">
        <v>0</v>
      </c>
      <c r="V1735" s="195" t="inlineStr">
        <is>
          <t>T1137.004:Outlook Home Page</t>
        </is>
      </c>
      <c r="W1735" s="195" t="n">
        <v>1</v>
      </c>
      <c r="X1735" s="195" t="inlineStr">
        <is>
          <t>LOW (40%)</t>
        </is>
      </c>
      <c r="Y1735" s="195" t="inlineStr">
        <is>
          <t>NONE</t>
        </is>
      </c>
      <c r="Z1735" s="195" t="inlineStr">
        <is>
          <t>NONE</t>
        </is>
      </c>
      <c r="AA1735" s="195" t="inlineStr">
        <is>
          <t>NONE</t>
        </is>
      </c>
      <c r="AB1735" s="195" t="inlineStr">
        <is>
          <t>NONE</t>
        </is>
      </c>
      <c r="AC1735" s="195" t="n">
        <v>0</v>
      </c>
      <c r="AD1735" s="195" t="inlineStr"/>
    </row>
    <row r="1736">
      <c r="A1736" s="195" t="inlineStr">
        <is>
          <t>MITRE_ATTACK</t>
        </is>
      </c>
      <c r="B1736" s="195" t="inlineStr">
        <is>
          <t>T1573.002</t>
        </is>
      </c>
      <c r="C1736" s="195" t="inlineStr">
        <is>
          <t xml:space="preserve">Tactic: Command And Control | Technique: Asymmetric Cryptography | 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
        </is>
      </c>
      <c r="D1736" s="195" t="n">
        <v>6</v>
      </c>
      <c r="E1736" s="195" t="inlineStr">
        <is>
          <t>MEDIUM</t>
        </is>
      </c>
      <c r="F1736" s="195" t="n">
        <v>2</v>
      </c>
      <c r="G1736" s="195" t="n">
        <v>2</v>
      </c>
      <c r="H1736" s="195" t="inlineStr">
        <is>
          <t>MEDIUM</t>
        </is>
      </c>
      <c r="I1736" s="195" t="n">
        <v>10</v>
      </c>
      <c r="J1736" s="195" t="inlineStr">
        <is>
          <t>NO</t>
        </is>
      </c>
      <c r="K1736" s="195" t="inlineStr">
        <is>
          <t>https://attack.mitre.org/techniques/T1573/002</t>
        </is>
      </c>
      <c r="L1736" s="195" t="inlineStr"/>
      <c r="M1736" s="195" t="inlineStr">
        <is>
          <t>Implement detections</t>
        </is>
      </c>
      <c r="N1736" s="195" t="inlineStr">
        <is>
          <t>https://attack.mitre.org/techniques/T1573/002</t>
        </is>
      </c>
      <c r="O1736" s="195" t="inlineStr">
        <is>
          <t>Implement detection rules for this technique</t>
        </is>
      </c>
      <c r="P1736" s="195" t="inlineStr">
        <is>
          <t>Tactics: Command And Control</t>
        </is>
      </c>
      <c r="Q1736" s="195" t="inlineStr">
        <is>
          <t>P4</t>
        </is>
      </c>
      <c r="R1736" s="195" t="inlineStr">
        <is>
          <t>🔍 Investigate and apply appropriate controls</t>
        </is>
      </c>
      <c r="S1736" s="195" t="inlineStr">
        <is>
          <t>MITRE technique - no IP context</t>
        </is>
      </c>
      <c r="T1736" s="195" t="n">
        <v>0</v>
      </c>
      <c r="U1736" s="195" t="n">
        <v>0</v>
      </c>
      <c r="V1736" s="195" t="inlineStr">
        <is>
          <t>T1573.002:Asymmetric Cryptography | T1573.001:Symmetric Cryptography</t>
        </is>
      </c>
      <c r="W1736" s="195" t="n">
        <v>1</v>
      </c>
      <c r="X1736" s="195" t="inlineStr">
        <is>
          <t>LOW (40%)</t>
        </is>
      </c>
      <c r="Y1736" s="195" t="inlineStr">
        <is>
          <t>NONE</t>
        </is>
      </c>
      <c r="Z1736" s="195" t="inlineStr">
        <is>
          <t>NONE</t>
        </is>
      </c>
      <c r="AA1736" s="195" t="inlineStr">
        <is>
          <t>NONE</t>
        </is>
      </c>
      <c r="AB1736" s="195" t="inlineStr">
        <is>
          <t>NONE</t>
        </is>
      </c>
      <c r="AC1736" s="195" t="n">
        <v>0</v>
      </c>
      <c r="AD1736" s="195" t="inlineStr"/>
    </row>
    <row r="1737">
      <c r="A1737" s="195" t="inlineStr">
        <is>
          <t>MITRE_ATTACK</t>
        </is>
      </c>
      <c r="B1737" s="195" t="inlineStr">
        <is>
          <t>T1567.002</t>
        </is>
      </c>
      <c r="C1737" s="195" t="inlineStr">
        <is>
          <t>Tactic: Exfiltration | Technique: Exfiltration to Cloud Storage | 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t>
        </is>
      </c>
      <c r="D1737" s="195" t="n">
        <v>6</v>
      </c>
      <c r="E1737" s="195" t="inlineStr">
        <is>
          <t>MEDIUM</t>
        </is>
      </c>
      <c r="F1737" s="195" t="n">
        <v>2</v>
      </c>
      <c r="G1737" s="195" t="n">
        <v>2</v>
      </c>
      <c r="H1737" s="195" t="inlineStr">
        <is>
          <t>MEDIUM</t>
        </is>
      </c>
      <c r="I1737" s="195" t="n">
        <v>10</v>
      </c>
      <c r="J1737" s="195" t="inlineStr">
        <is>
          <t>NO</t>
        </is>
      </c>
      <c r="K1737" s="195" t="inlineStr">
        <is>
          <t>https://attack.mitre.org/techniques/T1567/002</t>
        </is>
      </c>
      <c r="L1737" s="195" t="inlineStr"/>
      <c r="M1737" s="195" t="inlineStr">
        <is>
          <t>Implement detections</t>
        </is>
      </c>
      <c r="N1737" s="195" t="inlineStr">
        <is>
          <t>https://attack.mitre.org/techniques/T1567/002</t>
        </is>
      </c>
      <c r="O1737" s="195" t="inlineStr">
        <is>
          <t>Implement detection rules for this technique</t>
        </is>
      </c>
      <c r="P1737" s="195" t="inlineStr">
        <is>
          <t>Tactics: Exfiltration</t>
        </is>
      </c>
      <c r="Q1737" s="195" t="inlineStr">
        <is>
          <t>P4</t>
        </is>
      </c>
      <c r="R1737" s="195" t="inlineStr">
        <is>
          <t>🔍 Investigate and apply appropriate controls</t>
        </is>
      </c>
      <c r="S1737" s="195" t="inlineStr">
        <is>
          <t>MITRE technique - no IP context</t>
        </is>
      </c>
      <c r="T1737" s="195" t="n">
        <v>0</v>
      </c>
      <c r="U1737" s="195" t="n">
        <v>0</v>
      </c>
      <c r="V1737" s="195" t="inlineStr">
        <is>
          <t>T1567.002:Exfiltration to Cloud Storage | T1584.004:Server</t>
        </is>
      </c>
      <c r="W1737" s="195" t="n">
        <v>1</v>
      </c>
      <c r="X1737" s="195" t="inlineStr">
        <is>
          <t>LOW (40%)</t>
        </is>
      </c>
      <c r="Y1737" s="195" t="inlineStr">
        <is>
          <t>NONE</t>
        </is>
      </c>
      <c r="Z1737" s="195" t="inlineStr">
        <is>
          <t>NONE</t>
        </is>
      </c>
      <c r="AA1737" s="195" t="inlineStr">
        <is>
          <t>NONE</t>
        </is>
      </c>
      <c r="AB1737" s="195" t="inlineStr">
        <is>
          <t>NONE</t>
        </is>
      </c>
      <c r="AC1737" s="195" t="n">
        <v>0</v>
      </c>
      <c r="AD1737" s="195" t="inlineStr"/>
    </row>
    <row r="1738">
      <c r="A1738" s="195" t="inlineStr">
        <is>
          <t>MITRE_ATTACK</t>
        </is>
      </c>
      <c r="B1738" s="195" t="inlineStr">
        <is>
          <t>T1570</t>
        </is>
      </c>
      <c r="C1738" s="195" t="inlineStr">
        <is>
          <t>Tactic: Lateral Movement | Technique: Lateral Tool Transfer | 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t>
        </is>
      </c>
      <c r="D1738" s="195" t="n">
        <v>6</v>
      </c>
      <c r="E1738" s="195" t="inlineStr">
        <is>
          <t>MEDIUM</t>
        </is>
      </c>
      <c r="F1738" s="195" t="n">
        <v>2</v>
      </c>
      <c r="G1738" s="195" t="n">
        <v>2</v>
      </c>
      <c r="H1738" s="195" t="inlineStr">
        <is>
          <t>MEDIUM</t>
        </is>
      </c>
      <c r="I1738" s="195" t="n">
        <v>10</v>
      </c>
      <c r="J1738" s="195" t="inlineStr">
        <is>
          <t>NO</t>
        </is>
      </c>
      <c r="K1738" s="195" t="inlineStr">
        <is>
          <t>https://attack.mitre.org/techniques/T1570</t>
        </is>
      </c>
      <c r="L1738" s="195" t="inlineStr"/>
      <c r="M1738" s="195" t="inlineStr">
        <is>
          <t>Implement detections</t>
        </is>
      </c>
      <c r="N1738" s="195" t="inlineStr">
        <is>
          <t>https://attack.mitre.org/techniques/T1570</t>
        </is>
      </c>
      <c r="O1738" s="195" t="inlineStr">
        <is>
          <t>Implement detection rules for this technique</t>
        </is>
      </c>
      <c r="P1738" s="195" t="inlineStr">
        <is>
          <t>Tactics: Lateral Movement</t>
        </is>
      </c>
      <c r="Q1738" s="195" t="inlineStr">
        <is>
          <t>P4</t>
        </is>
      </c>
      <c r="R1738" s="195" t="inlineStr">
        <is>
          <t>🔍 Investigate and apply appropriate controls</t>
        </is>
      </c>
      <c r="S1738" s="195" t="inlineStr">
        <is>
          <t>MITRE technique - no IP context</t>
        </is>
      </c>
      <c r="T1738" s="195" t="n">
        <v>0</v>
      </c>
      <c r="U1738" s="195" t="n">
        <v>0</v>
      </c>
      <c r="V1738" s="195" t="inlineStr">
        <is>
          <t>T1570:Lateral Tool Transfer | T1105:Ingress Tool Transfer</t>
        </is>
      </c>
      <c r="W1738" s="195" t="n">
        <v>1</v>
      </c>
      <c r="X1738" s="195" t="inlineStr">
        <is>
          <t>LOW (40%)</t>
        </is>
      </c>
      <c r="Y1738" s="195" t="inlineStr">
        <is>
          <t>NONE</t>
        </is>
      </c>
      <c r="Z1738" s="195" t="inlineStr">
        <is>
          <t>NONE</t>
        </is>
      </c>
      <c r="AA1738" s="195" t="inlineStr">
        <is>
          <t>NONE</t>
        </is>
      </c>
      <c r="AB1738" s="195" t="inlineStr">
        <is>
          <t>NONE</t>
        </is>
      </c>
      <c r="AC1738" s="195" t="n">
        <v>0</v>
      </c>
      <c r="AD1738" s="195" t="inlineStr"/>
    </row>
    <row r="1739">
      <c r="A1739" s="195" t="inlineStr">
        <is>
          <t>MITRE_ATTACK</t>
        </is>
      </c>
      <c r="B1739" s="195" t="inlineStr">
        <is>
          <t>T1574.009</t>
        </is>
      </c>
      <c r="C1739" s="195" t="inlineStr">
        <is>
          <t xml:space="preserve">Tactic: Persistence, Privilege Escalation, Defense Evasion | Technique: Path Interception by Unquoted Path | 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t>
        </is>
      </c>
      <c r="D1739" s="195" t="n">
        <v>6</v>
      </c>
      <c r="E1739" s="195" t="inlineStr">
        <is>
          <t>MEDIUM</t>
        </is>
      </c>
      <c r="F1739" s="195" t="n">
        <v>2</v>
      </c>
      <c r="G1739" s="195" t="n">
        <v>2</v>
      </c>
      <c r="H1739" s="195" t="inlineStr">
        <is>
          <t>MEDIUM</t>
        </is>
      </c>
      <c r="I1739" s="195" t="n">
        <v>10</v>
      </c>
      <c r="J1739" s="195" t="inlineStr">
        <is>
          <t>NO</t>
        </is>
      </c>
      <c r="K1739" s="195" t="inlineStr">
        <is>
          <t>https://attack.mitre.org/techniques/T1574/009</t>
        </is>
      </c>
      <c r="L1739" s="195" t="inlineStr"/>
      <c r="M1739" s="195" t="inlineStr">
        <is>
          <t>Implement detections</t>
        </is>
      </c>
      <c r="N1739" s="195" t="inlineStr">
        <is>
          <t>https://attack.mitre.org/techniques/T1574/009</t>
        </is>
      </c>
      <c r="O1739" s="195" t="inlineStr">
        <is>
          <t>Implement detection rules for this technique</t>
        </is>
      </c>
      <c r="P1739" s="195" t="inlineStr">
        <is>
          <t>Tactics: Persistence, Privilege Escalation, Defense Evasion</t>
        </is>
      </c>
      <c r="Q1739" s="195" t="inlineStr">
        <is>
          <t>P4</t>
        </is>
      </c>
      <c r="R1739" s="195" t="inlineStr">
        <is>
          <t>🔍 Investigate and apply appropriate controls</t>
        </is>
      </c>
      <c r="S1739" s="195" t="inlineStr">
        <is>
          <t>MITRE technique - no IP context</t>
        </is>
      </c>
      <c r="T1739" s="195" t="n">
        <v>0</v>
      </c>
      <c r="U1739" s="195" t="n">
        <v>0</v>
      </c>
      <c r="V1739" s="195" t="inlineStr">
        <is>
          <t>T1574.009:Path Interception by Unquoted Path</t>
        </is>
      </c>
      <c r="W1739" s="195" t="n">
        <v>1</v>
      </c>
      <c r="X1739" s="195" t="inlineStr">
        <is>
          <t>LOW (40%)</t>
        </is>
      </c>
      <c r="Y1739" s="195" t="inlineStr">
        <is>
          <t>NONE</t>
        </is>
      </c>
      <c r="Z1739" s="195" t="inlineStr">
        <is>
          <t>NONE</t>
        </is>
      </c>
      <c r="AA1739" s="195" t="inlineStr">
        <is>
          <t>NONE</t>
        </is>
      </c>
      <c r="AB1739" s="195" t="inlineStr">
        <is>
          <t>NONE</t>
        </is>
      </c>
      <c r="AC1739" s="195" t="n">
        <v>0</v>
      </c>
      <c r="AD1739" s="195" t="inlineStr"/>
    </row>
    <row r="1740">
      <c r="A1740" s="195" t="inlineStr">
        <is>
          <t>MITRE_ATTACK</t>
        </is>
      </c>
      <c r="B1740" s="195" t="inlineStr">
        <is>
          <t>T1608.003</t>
        </is>
      </c>
      <c r="C1740" s="195" t="inlineStr">
        <is>
          <t xml:space="preserve">Tactic: Resource Development | Technique: Install Digital Certificate | 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t>
        </is>
      </c>
      <c r="D1740" s="195" t="n">
        <v>6</v>
      </c>
      <c r="E1740" s="195" t="inlineStr">
        <is>
          <t>MEDIUM</t>
        </is>
      </c>
      <c r="F1740" s="195" t="n">
        <v>2</v>
      </c>
      <c r="G1740" s="195" t="n">
        <v>2</v>
      </c>
      <c r="H1740" s="195" t="inlineStr">
        <is>
          <t>MEDIUM</t>
        </is>
      </c>
      <c r="I1740" s="195" t="n">
        <v>10</v>
      </c>
      <c r="J1740" s="195" t="inlineStr">
        <is>
          <t>NO</t>
        </is>
      </c>
      <c r="K1740" s="195" t="inlineStr">
        <is>
          <t>https://attack.mitre.org/techniques/T1608/003</t>
        </is>
      </c>
      <c r="L1740" s="195" t="inlineStr"/>
      <c r="M1740" s="195" t="inlineStr">
        <is>
          <t>Implement detections</t>
        </is>
      </c>
      <c r="N1740" s="195" t="inlineStr">
        <is>
          <t>https://attack.mitre.org/techniques/T1608/003</t>
        </is>
      </c>
      <c r="O1740" s="195" t="inlineStr">
        <is>
          <t>Implement detection rules for this technique</t>
        </is>
      </c>
      <c r="P1740" s="195" t="inlineStr">
        <is>
          <t>Tactics: Resource Development</t>
        </is>
      </c>
      <c r="Q1740" s="195" t="inlineStr">
        <is>
          <t>P4</t>
        </is>
      </c>
      <c r="R1740" s="195" t="inlineStr">
        <is>
          <t>🔍 Investigate and apply appropriate controls</t>
        </is>
      </c>
      <c r="S1740" s="195" t="inlineStr">
        <is>
          <t>MITRE technique - no IP context</t>
        </is>
      </c>
      <c r="T1740" s="195" t="n">
        <v>0</v>
      </c>
      <c r="U1740" s="195" t="n">
        <v>0</v>
      </c>
      <c r="V1740" s="195" t="inlineStr">
        <is>
          <t>T1608.003:Install Digital Certificate | T1587.003:Digital Certificates | T1584.004:Server</t>
        </is>
      </c>
      <c r="W1740" s="195" t="n">
        <v>1</v>
      </c>
      <c r="X1740" s="195" t="inlineStr">
        <is>
          <t>LOW (40%)</t>
        </is>
      </c>
      <c r="Y1740" s="195" t="inlineStr">
        <is>
          <t>NONE</t>
        </is>
      </c>
      <c r="Z1740" s="195" t="inlineStr">
        <is>
          <t>NONE</t>
        </is>
      </c>
      <c r="AA1740" s="195" t="inlineStr">
        <is>
          <t>NONE</t>
        </is>
      </c>
      <c r="AB1740" s="195" t="inlineStr">
        <is>
          <t>NONE</t>
        </is>
      </c>
      <c r="AC1740" s="195" t="n">
        <v>0</v>
      </c>
      <c r="AD1740" s="195" t="inlineStr"/>
    </row>
    <row r="1741">
      <c r="A1741" s="195" t="inlineStr">
        <is>
          <t>MITRE_ATTACK</t>
        </is>
      </c>
      <c r="B1741" s="195" t="inlineStr">
        <is>
          <t>T1037.005</t>
        </is>
      </c>
      <c r="C1741" s="195" t="inlineStr">
        <is>
          <t>Tactic: Persistence, Privilege Escalation | Technique: Startup Items |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t>
        </is>
      </c>
      <c r="D1741" s="195" t="n">
        <v>6</v>
      </c>
      <c r="E1741" s="195" t="inlineStr">
        <is>
          <t>MEDIUM</t>
        </is>
      </c>
      <c r="F1741" s="195" t="n">
        <v>2</v>
      </c>
      <c r="G1741" s="195" t="n">
        <v>2</v>
      </c>
      <c r="H1741" s="195" t="inlineStr">
        <is>
          <t>MEDIUM</t>
        </is>
      </c>
      <c r="I1741" s="195" t="n">
        <v>10</v>
      </c>
      <c r="J1741" s="195" t="inlineStr">
        <is>
          <t>NO</t>
        </is>
      </c>
      <c r="K1741" s="195" t="inlineStr">
        <is>
          <t>https://attack.mitre.org/techniques/T1037/005</t>
        </is>
      </c>
      <c r="L1741" s="195" t="inlineStr"/>
      <c r="M1741" s="195" t="inlineStr">
        <is>
          <t>Implement detections</t>
        </is>
      </c>
      <c r="N1741" s="195" t="inlineStr">
        <is>
          <t>https://attack.mitre.org/techniques/T1037/005</t>
        </is>
      </c>
      <c r="O1741" s="195" t="inlineStr">
        <is>
          <t>Implement detection rules for this technique</t>
        </is>
      </c>
      <c r="P1741" s="195" t="inlineStr">
        <is>
          <t>Tactics: Persistence, Privilege Escalation</t>
        </is>
      </c>
      <c r="Q1741" s="195" t="inlineStr">
        <is>
          <t>P4</t>
        </is>
      </c>
      <c r="R1741" s="195" t="inlineStr">
        <is>
          <t>🔍 Investigate and apply appropriate controls</t>
        </is>
      </c>
      <c r="S1741" s="195" t="inlineStr">
        <is>
          <t>MITRE technique - no IP context</t>
        </is>
      </c>
      <c r="T1741" s="195" t="n">
        <v>0</v>
      </c>
      <c r="U1741" s="195" t="n">
        <v>0</v>
      </c>
      <c r="V1741" s="195" t="inlineStr">
        <is>
          <t>T1037.005:Startup Items</t>
        </is>
      </c>
      <c r="W1741" s="195" t="n">
        <v>1</v>
      </c>
      <c r="X1741" s="195" t="inlineStr">
        <is>
          <t>LOW (40%)</t>
        </is>
      </c>
      <c r="Y1741" s="195" t="inlineStr">
        <is>
          <t>NONE</t>
        </is>
      </c>
      <c r="Z1741" s="195" t="inlineStr">
        <is>
          <t>NONE</t>
        </is>
      </c>
      <c r="AA1741" s="195" t="inlineStr">
        <is>
          <t>NONE</t>
        </is>
      </c>
      <c r="AB1741" s="195" t="inlineStr">
        <is>
          <t>NONE</t>
        </is>
      </c>
      <c r="AC1741" s="195" t="n">
        <v>0</v>
      </c>
      <c r="AD1741" s="195" t="inlineStr"/>
    </row>
    <row r="1742">
      <c r="A1742" s="195" t="inlineStr">
        <is>
          <t>MITRE_ATTACK</t>
        </is>
      </c>
      <c r="B1742" s="195" t="inlineStr">
        <is>
          <t>T1614.001</t>
        </is>
      </c>
      <c r="C1742" s="195" t="inlineStr">
        <is>
          <t xml:space="preserve">Tactic: Discovery | Technique: System Language Discovery | 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t>
        </is>
      </c>
      <c r="D1742" s="195" t="n">
        <v>6</v>
      </c>
      <c r="E1742" s="195" t="inlineStr">
        <is>
          <t>MEDIUM</t>
        </is>
      </c>
      <c r="F1742" s="195" t="n">
        <v>2</v>
      </c>
      <c r="G1742" s="195" t="n">
        <v>2</v>
      </c>
      <c r="H1742" s="195" t="inlineStr">
        <is>
          <t>MEDIUM</t>
        </is>
      </c>
      <c r="I1742" s="195" t="n">
        <v>10</v>
      </c>
      <c r="J1742" s="195" t="inlineStr">
        <is>
          <t>NO</t>
        </is>
      </c>
      <c r="K1742" s="195" t="inlineStr">
        <is>
          <t>https://attack.mitre.org/techniques/T1614/001</t>
        </is>
      </c>
      <c r="L1742" s="195" t="inlineStr"/>
      <c r="M1742" s="195" t="inlineStr">
        <is>
          <t>Implement detections</t>
        </is>
      </c>
      <c r="N1742" s="195" t="inlineStr">
        <is>
          <t>https://attack.mitre.org/techniques/T1614/001</t>
        </is>
      </c>
      <c r="O1742" s="195" t="inlineStr">
        <is>
          <t>Implement detection rules for this technique</t>
        </is>
      </c>
      <c r="P1742" s="195" t="inlineStr">
        <is>
          <t>Tactics: Discovery</t>
        </is>
      </c>
      <c r="Q1742" s="195" t="inlineStr">
        <is>
          <t>P4</t>
        </is>
      </c>
      <c r="R1742" s="195" t="inlineStr">
        <is>
          <t>🔍 Investigate and apply appropriate controls</t>
        </is>
      </c>
      <c r="S1742" s="195" t="inlineStr">
        <is>
          <t>MITRE technique - no IP context</t>
        </is>
      </c>
      <c r="T1742" s="195" t="n">
        <v>0</v>
      </c>
      <c r="U1742" s="195" t="n">
        <v>0</v>
      </c>
      <c r="V1742" s="195" t="inlineStr">
        <is>
          <t>T1614.001:System Language Discovery | T1588.001:Malware</t>
        </is>
      </c>
      <c r="W1742" s="195" t="n">
        <v>1</v>
      </c>
      <c r="X1742" s="195" t="inlineStr">
        <is>
          <t>LOW (40%)</t>
        </is>
      </c>
      <c r="Y1742" s="195" t="inlineStr">
        <is>
          <t>NONE</t>
        </is>
      </c>
      <c r="Z1742" s="195" t="inlineStr">
        <is>
          <t>NONE</t>
        </is>
      </c>
      <c r="AA1742" s="195" t="inlineStr">
        <is>
          <t>NONE</t>
        </is>
      </c>
      <c r="AB1742" s="195" t="inlineStr">
        <is>
          <t>NONE</t>
        </is>
      </c>
      <c r="AC1742" s="195" t="n">
        <v>0</v>
      </c>
      <c r="AD1742" s="195" t="inlineStr"/>
    </row>
    <row r="1743">
      <c r="A1743" s="195" t="inlineStr">
        <is>
          <t>MITRE_ATTACK</t>
        </is>
      </c>
      <c r="B1743" s="195" t="inlineStr">
        <is>
          <t>T1095</t>
        </is>
      </c>
      <c r="C1743" s="195" t="inlineStr">
        <is>
          <t xml:space="preserve">Tactic: Command And Control | Technique: Non-Application Layer Protocol | 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t>
        </is>
      </c>
      <c r="D1743" s="195" t="n">
        <v>6</v>
      </c>
      <c r="E1743" s="195" t="inlineStr">
        <is>
          <t>MEDIUM</t>
        </is>
      </c>
      <c r="F1743" s="195" t="n">
        <v>2</v>
      </c>
      <c r="G1743" s="195" t="n">
        <v>2</v>
      </c>
      <c r="H1743" s="195" t="inlineStr">
        <is>
          <t>MEDIUM</t>
        </is>
      </c>
      <c r="I1743" s="195" t="n">
        <v>10</v>
      </c>
      <c r="J1743" s="195" t="inlineStr">
        <is>
          <t>NO</t>
        </is>
      </c>
      <c r="K1743" s="195" t="inlineStr">
        <is>
          <t>https://attack.mitre.org/techniques/T1095</t>
        </is>
      </c>
      <c r="L1743" s="195" t="inlineStr"/>
      <c r="M1743" s="195" t="inlineStr">
        <is>
          <t>Implement detections</t>
        </is>
      </c>
      <c r="N1743" s="195" t="inlineStr">
        <is>
          <t>https://attack.mitre.org/techniques/T1095</t>
        </is>
      </c>
      <c r="O1743" s="195" t="inlineStr">
        <is>
          <t>Implement detection rules for this technique</t>
        </is>
      </c>
      <c r="P1743" s="195" t="inlineStr">
        <is>
          <t>Tactics: Command And Control</t>
        </is>
      </c>
      <c r="Q1743" s="195" t="inlineStr">
        <is>
          <t>P4</t>
        </is>
      </c>
      <c r="R1743" s="195" t="inlineStr">
        <is>
          <t>🔍 Investigate and apply appropriate controls</t>
        </is>
      </c>
      <c r="S1743" s="195" t="inlineStr">
        <is>
          <t>MITRE technique - no IP context</t>
        </is>
      </c>
      <c r="T1743" s="195" t="n">
        <v>0</v>
      </c>
      <c r="U1743" s="195" t="n">
        <v>0</v>
      </c>
      <c r="V1743" s="195" t="inlineStr">
        <is>
          <t>T1095:Non-Application Layer Protocol | T1071:Application Layer Protocol | T1584.004:Server</t>
        </is>
      </c>
      <c r="W1743" s="195" t="n">
        <v>1</v>
      </c>
      <c r="X1743" s="195" t="inlineStr">
        <is>
          <t>LOW (40%)</t>
        </is>
      </c>
      <c r="Y1743" s="195" t="inlineStr">
        <is>
          <t>NONE</t>
        </is>
      </c>
      <c r="Z1743" s="195" t="inlineStr">
        <is>
          <t>NONE</t>
        </is>
      </c>
      <c r="AA1743" s="195" t="inlineStr">
        <is>
          <t>NONE</t>
        </is>
      </c>
      <c r="AB1743" s="195" t="inlineStr">
        <is>
          <t>NONE</t>
        </is>
      </c>
      <c r="AC1743" s="195" t="n">
        <v>0</v>
      </c>
      <c r="AD1743" s="195" t="inlineStr"/>
    </row>
    <row r="1744">
      <c r="A1744" s="195" t="inlineStr">
        <is>
          <t>MITRE_ATTACK</t>
        </is>
      </c>
      <c r="B1744" s="195" t="inlineStr">
        <is>
          <t>T1059.013</t>
        </is>
      </c>
      <c r="C1744" s="195" t="inlineStr">
        <is>
          <t>Tactic: Execution | Technique: Container CLI/API | 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t>
        </is>
      </c>
      <c r="D1744" s="195" t="n">
        <v>6</v>
      </c>
      <c r="E1744" s="195" t="inlineStr">
        <is>
          <t>MEDIUM</t>
        </is>
      </c>
      <c r="F1744" s="195" t="n">
        <v>2</v>
      </c>
      <c r="G1744" s="195" t="n">
        <v>2</v>
      </c>
      <c r="H1744" s="195" t="inlineStr">
        <is>
          <t>MEDIUM</t>
        </is>
      </c>
      <c r="I1744" s="195" t="n">
        <v>10</v>
      </c>
      <c r="J1744" s="195" t="inlineStr">
        <is>
          <t>NO</t>
        </is>
      </c>
      <c r="K1744" s="195" t="inlineStr">
        <is>
          <t>https://attack.mitre.org/techniques/T1059/013</t>
        </is>
      </c>
      <c r="L1744" s="195" t="inlineStr"/>
      <c r="M1744" s="195" t="inlineStr">
        <is>
          <t>Implement detections</t>
        </is>
      </c>
      <c r="N1744" s="195" t="inlineStr">
        <is>
          <t>https://attack.mitre.org/techniques/T1059/013</t>
        </is>
      </c>
      <c r="O1744" s="195" t="inlineStr">
        <is>
          <t>Implement detection rules for this technique</t>
        </is>
      </c>
      <c r="P1744" s="195" t="inlineStr">
        <is>
          <t>Tactics: Execution</t>
        </is>
      </c>
      <c r="Q1744" s="195" t="inlineStr">
        <is>
          <t>P4</t>
        </is>
      </c>
      <c r="R1744" s="195" t="inlineStr">
        <is>
          <t>🔍 Investigate and apply appropriate controls</t>
        </is>
      </c>
      <c r="S1744" s="195" t="inlineStr">
        <is>
          <t>MITRE technique - no IP context</t>
        </is>
      </c>
      <c r="T1744" s="195" t="n">
        <v>0</v>
      </c>
      <c r="U1744" s="195" t="n">
        <v>0</v>
      </c>
      <c r="V1744" s="195" t="inlineStr">
        <is>
          <t>T1059.013:Container CLI/API | T1059.006:Python</t>
        </is>
      </c>
      <c r="W1744" s="195" t="n">
        <v>1</v>
      </c>
      <c r="X1744" s="195" t="inlineStr">
        <is>
          <t>LOW (40%)</t>
        </is>
      </c>
      <c r="Y1744" s="195" t="inlineStr">
        <is>
          <t>NONE</t>
        </is>
      </c>
      <c r="Z1744" s="195" t="inlineStr">
        <is>
          <t>NONE</t>
        </is>
      </c>
      <c r="AA1744" s="195" t="inlineStr">
        <is>
          <t>NONE</t>
        </is>
      </c>
      <c r="AB1744" s="195" t="inlineStr">
        <is>
          <t>NONE</t>
        </is>
      </c>
      <c r="AC1744" s="195" t="n">
        <v>0</v>
      </c>
      <c r="AD1744" s="195" t="inlineStr"/>
    </row>
    <row r="1745">
      <c r="A1745" s="195" t="inlineStr">
        <is>
          <t>MITRE_ATTACK</t>
        </is>
      </c>
      <c r="B1745" s="195" t="inlineStr">
        <is>
          <t>T1027.003</t>
        </is>
      </c>
      <c r="C1745" s="195" t="inlineStr">
        <is>
          <t>Tactic: Defense Evasion | Technique: Steganography | 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t>
        </is>
      </c>
      <c r="D1745" s="195" t="n">
        <v>6</v>
      </c>
      <c r="E1745" s="195" t="inlineStr">
        <is>
          <t>MEDIUM</t>
        </is>
      </c>
      <c r="F1745" s="195" t="n">
        <v>2</v>
      </c>
      <c r="G1745" s="195" t="n">
        <v>2</v>
      </c>
      <c r="H1745" s="195" t="inlineStr">
        <is>
          <t>MEDIUM</t>
        </is>
      </c>
      <c r="I1745" s="195" t="n">
        <v>10</v>
      </c>
      <c r="J1745" s="195" t="inlineStr">
        <is>
          <t>NO</t>
        </is>
      </c>
      <c r="K1745" s="195" t="inlineStr">
        <is>
          <t>https://attack.mitre.org/techniques/T1027/003</t>
        </is>
      </c>
      <c r="L1745" s="195" t="inlineStr"/>
      <c r="M1745" s="195" t="inlineStr">
        <is>
          <t>Implement detections</t>
        </is>
      </c>
      <c r="N1745" s="195" t="inlineStr">
        <is>
          <t>https://attack.mitre.org/techniques/T1027/003</t>
        </is>
      </c>
      <c r="O1745" s="195" t="inlineStr">
        <is>
          <t>Implement detection rules for this technique</t>
        </is>
      </c>
      <c r="P1745" s="195" t="inlineStr">
        <is>
          <t>Tactics: Defense Evasion</t>
        </is>
      </c>
      <c r="Q1745" s="195" t="inlineStr">
        <is>
          <t>P4</t>
        </is>
      </c>
      <c r="R1745" s="195" t="inlineStr">
        <is>
          <t>🔍 Investigate and apply appropriate controls</t>
        </is>
      </c>
      <c r="S1745" s="195" t="inlineStr">
        <is>
          <t>MITRE technique - no IP context</t>
        </is>
      </c>
      <c r="T1745" s="195" t="n">
        <v>0</v>
      </c>
      <c r="U1745" s="195" t="n">
        <v>0</v>
      </c>
      <c r="V1745" s="195" t="inlineStr">
        <is>
          <t>T1027.003:Steganography | T1588.001:Malware | T1592.002:Software</t>
        </is>
      </c>
      <c r="W1745" s="195" t="n">
        <v>1</v>
      </c>
      <c r="X1745" s="195" t="inlineStr">
        <is>
          <t>LOW (40%)</t>
        </is>
      </c>
      <c r="Y1745" s="195" t="inlineStr">
        <is>
          <t>NONE</t>
        </is>
      </c>
      <c r="Z1745" s="195" t="inlineStr">
        <is>
          <t>NONE</t>
        </is>
      </c>
      <c r="AA1745" s="195" t="inlineStr">
        <is>
          <t>NONE</t>
        </is>
      </c>
      <c r="AB1745" s="195" t="inlineStr">
        <is>
          <t>NONE</t>
        </is>
      </c>
      <c r="AC1745" s="195" t="n">
        <v>0</v>
      </c>
      <c r="AD1745" s="195" t="inlineStr"/>
    </row>
    <row r="1746">
      <c r="A1746" s="195" t="inlineStr">
        <is>
          <t>MITRE_ATTACK</t>
        </is>
      </c>
      <c r="B1746" s="195" t="inlineStr">
        <is>
          <t>T1584.002</t>
        </is>
      </c>
      <c r="C1746" s="195" t="inlineStr">
        <is>
          <t>Tactic: Resource Development | Technique: DNS Server | 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t>
        </is>
      </c>
      <c r="D1746" s="195" t="n">
        <v>6</v>
      </c>
      <c r="E1746" s="195" t="inlineStr">
        <is>
          <t>MEDIUM</t>
        </is>
      </c>
      <c r="F1746" s="195" t="n">
        <v>2</v>
      </c>
      <c r="G1746" s="195" t="n">
        <v>2</v>
      </c>
      <c r="H1746" s="195" t="inlineStr">
        <is>
          <t>MEDIUM</t>
        </is>
      </c>
      <c r="I1746" s="195" t="n">
        <v>10</v>
      </c>
      <c r="J1746" s="195" t="inlineStr">
        <is>
          <t>NO</t>
        </is>
      </c>
      <c r="K1746" s="195" t="inlineStr">
        <is>
          <t>https://attack.mitre.org/techniques/T1584/002</t>
        </is>
      </c>
      <c r="L1746" s="195" t="inlineStr"/>
      <c r="M1746" s="195" t="inlineStr">
        <is>
          <t>Implement detections</t>
        </is>
      </c>
      <c r="N1746" s="195" t="inlineStr">
        <is>
          <t>https://attack.mitre.org/techniques/T1584/002</t>
        </is>
      </c>
      <c r="O1746" s="195" t="inlineStr">
        <is>
          <t>Implement detection rules for this technique</t>
        </is>
      </c>
      <c r="P1746" s="195" t="inlineStr">
        <is>
          <t>Tactics: Resource Development</t>
        </is>
      </c>
      <c r="Q1746" s="195" t="inlineStr">
        <is>
          <t>P4</t>
        </is>
      </c>
      <c r="R1746" s="195" t="inlineStr">
        <is>
          <t>🔍 Investigate and apply appropriate controls</t>
        </is>
      </c>
      <c r="S1746" s="195" t="inlineStr">
        <is>
          <t>MITRE technique - no IP context</t>
        </is>
      </c>
      <c r="T1746" s="195" t="n">
        <v>0</v>
      </c>
      <c r="U1746" s="195" t="n">
        <v>0</v>
      </c>
      <c r="V1746" s="195" t="inlineStr">
        <is>
          <t>T1584.002:DNS Server | T1071:Application Layer Protocol | T1584.004:Server</t>
        </is>
      </c>
      <c r="W1746" s="195" t="n">
        <v>1</v>
      </c>
      <c r="X1746" s="195" t="inlineStr">
        <is>
          <t>LOW (40%)</t>
        </is>
      </c>
      <c r="Y1746" s="195" t="inlineStr">
        <is>
          <t>NONE</t>
        </is>
      </c>
      <c r="Z1746" s="195" t="inlineStr">
        <is>
          <t>NONE</t>
        </is>
      </c>
      <c r="AA1746" s="195" t="inlineStr">
        <is>
          <t>NONE</t>
        </is>
      </c>
      <c r="AB1746" s="195" t="inlineStr">
        <is>
          <t>NONE</t>
        </is>
      </c>
      <c r="AC1746" s="195" t="n">
        <v>0</v>
      </c>
      <c r="AD1746" s="195" t="inlineStr"/>
    </row>
    <row r="1747">
      <c r="A1747" s="195" t="inlineStr">
        <is>
          <t>MITRE_ATTACK</t>
        </is>
      </c>
      <c r="B1747" s="195" t="inlineStr">
        <is>
          <t>T1671</t>
        </is>
      </c>
      <c r="C1747" s="195" t="inlineStr">
        <is>
          <t>Tactic: Persistence | Technique: Cloud Application Integration | 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t>
        </is>
      </c>
      <c r="D1747" s="195" t="n">
        <v>6</v>
      </c>
      <c r="E1747" s="195" t="inlineStr">
        <is>
          <t>MEDIUM</t>
        </is>
      </c>
      <c r="F1747" s="195" t="n">
        <v>2</v>
      </c>
      <c r="G1747" s="195" t="n">
        <v>2</v>
      </c>
      <c r="H1747" s="195" t="inlineStr">
        <is>
          <t>MEDIUM</t>
        </is>
      </c>
      <c r="I1747" s="195" t="n">
        <v>10</v>
      </c>
      <c r="J1747" s="195" t="inlineStr">
        <is>
          <t>NO</t>
        </is>
      </c>
      <c r="K1747" s="195" t="inlineStr">
        <is>
          <t>https://attack.mitre.org/techniques/T1671</t>
        </is>
      </c>
      <c r="L1747" s="195" t="inlineStr"/>
      <c r="M1747" s="195" t="inlineStr">
        <is>
          <t>Implement detections</t>
        </is>
      </c>
      <c r="N1747" s="195" t="inlineStr">
        <is>
          <t>https://attack.mitre.org/techniques/T1671</t>
        </is>
      </c>
      <c r="O1747" s="195" t="inlineStr">
        <is>
          <t>Implement detection rules for this technique</t>
        </is>
      </c>
      <c r="P1747" s="195" t="inlineStr">
        <is>
          <t>Tactics: Persistence</t>
        </is>
      </c>
      <c r="Q1747" s="195" t="inlineStr">
        <is>
          <t>P4</t>
        </is>
      </c>
      <c r="R1747" s="195" t="inlineStr">
        <is>
          <t>🔍 Investigate and apply appropriate controls</t>
        </is>
      </c>
      <c r="S1747" s="195" t="inlineStr">
        <is>
          <t>MITRE technique - no IP context</t>
        </is>
      </c>
      <c r="T1747" s="195" t="n">
        <v>0</v>
      </c>
      <c r="U1747" s="195" t="n">
        <v>0</v>
      </c>
      <c r="V1747" s="195" t="inlineStr">
        <is>
          <t>T1671:Cloud Application Integration | T1557.004:Evil Twin | T1592.002:Software</t>
        </is>
      </c>
      <c r="W1747" s="195" t="n">
        <v>1</v>
      </c>
      <c r="X1747" s="195" t="inlineStr">
        <is>
          <t>LOW (40%)</t>
        </is>
      </c>
      <c r="Y1747" s="195" t="inlineStr">
        <is>
          <t>NONE</t>
        </is>
      </c>
      <c r="Z1747" s="195" t="inlineStr">
        <is>
          <t>NONE</t>
        </is>
      </c>
      <c r="AA1747" s="195" t="inlineStr">
        <is>
          <t>NONE</t>
        </is>
      </c>
      <c r="AB1747" s="195" t="inlineStr">
        <is>
          <t>NONE</t>
        </is>
      </c>
      <c r="AC1747" s="195" t="n">
        <v>0</v>
      </c>
      <c r="AD1747" s="195" t="inlineStr"/>
    </row>
    <row r="1748">
      <c r="A1748" s="195" t="inlineStr">
        <is>
          <t>MITRE_ATTACK</t>
        </is>
      </c>
      <c r="B1748" s="195" t="inlineStr">
        <is>
          <t>T1001.003</t>
        </is>
      </c>
      <c r="C1748" s="195" t="inlineStr">
        <is>
          <t>Tactic: Command And Control | Technique: Protocol or Service Impersonation | 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t>
        </is>
      </c>
      <c r="D1748" s="195" t="n">
        <v>6</v>
      </c>
      <c r="E1748" s="195" t="inlineStr">
        <is>
          <t>MEDIUM</t>
        </is>
      </c>
      <c r="F1748" s="195" t="n">
        <v>2</v>
      </c>
      <c r="G1748" s="195" t="n">
        <v>2</v>
      </c>
      <c r="H1748" s="195" t="inlineStr">
        <is>
          <t>MEDIUM</t>
        </is>
      </c>
      <c r="I1748" s="195" t="n">
        <v>10</v>
      </c>
      <c r="J1748" s="195" t="inlineStr">
        <is>
          <t>NO</t>
        </is>
      </c>
      <c r="K1748" s="195" t="inlineStr">
        <is>
          <t>https://attack.mitre.org/techniques/T1001/003</t>
        </is>
      </c>
      <c r="L1748" s="195" t="inlineStr"/>
      <c r="M1748" s="195" t="inlineStr">
        <is>
          <t>Implement detections</t>
        </is>
      </c>
      <c r="N1748" s="195" t="inlineStr">
        <is>
          <t>https://attack.mitre.org/techniques/T1001/003</t>
        </is>
      </c>
      <c r="O1748" s="195" t="inlineStr">
        <is>
          <t>Implement detection rules for this technique</t>
        </is>
      </c>
      <c r="P1748" s="195" t="inlineStr">
        <is>
          <t>Tactics: Command And Control</t>
        </is>
      </c>
      <c r="Q1748" s="195" t="inlineStr">
        <is>
          <t>P4</t>
        </is>
      </c>
      <c r="R1748" s="195" t="inlineStr">
        <is>
          <t>🔍 Investigate and apply appropriate controls</t>
        </is>
      </c>
      <c r="S1748" s="195" t="inlineStr">
        <is>
          <t>MITRE technique - no IP context</t>
        </is>
      </c>
      <c r="T1748" s="195" t="n">
        <v>0</v>
      </c>
      <c r="U1748" s="195" t="n">
        <v>0</v>
      </c>
      <c r="V1748" s="195" t="inlineStr">
        <is>
          <t>T1001.003:Protocol or Service Impersonation | T1102:Web Service | T1584.006:Web Services</t>
        </is>
      </c>
      <c r="W1748" s="195" t="n">
        <v>1</v>
      </c>
      <c r="X1748" s="195" t="inlineStr">
        <is>
          <t>LOW (40%)</t>
        </is>
      </c>
      <c r="Y1748" s="195" t="inlineStr">
        <is>
          <t>NONE</t>
        </is>
      </c>
      <c r="Z1748" s="195" t="inlineStr">
        <is>
          <t>NONE</t>
        </is>
      </c>
      <c r="AA1748" s="195" t="inlineStr">
        <is>
          <t>NONE</t>
        </is>
      </c>
      <c r="AB1748" s="195" t="inlineStr">
        <is>
          <t>NONE</t>
        </is>
      </c>
      <c r="AC1748" s="195" t="n">
        <v>0</v>
      </c>
      <c r="AD1748" s="195" t="inlineStr"/>
    </row>
    <row r="1749">
      <c r="A1749" s="195" t="inlineStr">
        <is>
          <t>MITRE_ATTACK</t>
        </is>
      </c>
      <c r="B1749" s="195" t="inlineStr">
        <is>
          <t>T1012</t>
        </is>
      </c>
      <c r="C1749" s="195" t="inlineStr">
        <is>
          <t>Tactic: Discovery | Technique: Query Registry | 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t>
        </is>
      </c>
      <c r="D1749" s="195" t="n">
        <v>6</v>
      </c>
      <c r="E1749" s="195" t="inlineStr">
        <is>
          <t>MEDIUM</t>
        </is>
      </c>
      <c r="F1749" s="195" t="n">
        <v>2</v>
      </c>
      <c r="G1749" s="195" t="n">
        <v>2</v>
      </c>
      <c r="H1749" s="195" t="inlineStr">
        <is>
          <t>MEDIUM</t>
        </is>
      </c>
      <c r="I1749" s="195" t="n">
        <v>10</v>
      </c>
      <c r="J1749" s="195" t="inlineStr">
        <is>
          <t>NO</t>
        </is>
      </c>
      <c r="K1749" s="195" t="inlineStr">
        <is>
          <t>https://attack.mitre.org/techniques/T1012</t>
        </is>
      </c>
      <c r="L1749" s="195" t="inlineStr"/>
      <c r="M1749" s="195" t="inlineStr">
        <is>
          <t>Implement detections</t>
        </is>
      </c>
      <c r="N1749" s="195" t="inlineStr">
        <is>
          <t>https://attack.mitre.org/techniques/T1012</t>
        </is>
      </c>
      <c r="O1749" s="195" t="inlineStr">
        <is>
          <t>Implement detection rules for this technique</t>
        </is>
      </c>
      <c r="P1749" s="195" t="inlineStr">
        <is>
          <t>Tactics: Discovery</t>
        </is>
      </c>
      <c r="Q1749" s="195" t="inlineStr">
        <is>
          <t>P4</t>
        </is>
      </c>
      <c r="R1749" s="195" t="inlineStr">
        <is>
          <t>🔍 Investigate and apply appropriate controls</t>
        </is>
      </c>
      <c r="S1749" s="195" t="inlineStr">
        <is>
          <t>MITRE technique - no IP context</t>
        </is>
      </c>
      <c r="T1749" s="195" t="n">
        <v>0</v>
      </c>
      <c r="U1749" s="195" t="n">
        <v>0</v>
      </c>
      <c r="V1749" s="195" t="inlineStr">
        <is>
          <t>T1012:Query Registry | T1592.002:Software</t>
        </is>
      </c>
      <c r="W1749" s="195" t="n">
        <v>1</v>
      </c>
      <c r="X1749" s="195" t="inlineStr">
        <is>
          <t>LOW (40%)</t>
        </is>
      </c>
      <c r="Y1749" s="195" t="inlineStr">
        <is>
          <t>NONE</t>
        </is>
      </c>
      <c r="Z1749" s="195" t="inlineStr">
        <is>
          <t>NONE</t>
        </is>
      </c>
      <c r="AA1749" s="195" t="inlineStr">
        <is>
          <t>NONE</t>
        </is>
      </c>
      <c r="AB1749" s="195" t="inlineStr">
        <is>
          <t>NONE</t>
        </is>
      </c>
      <c r="AC1749" s="195" t="n">
        <v>0</v>
      </c>
      <c r="AD1749" s="195" t="inlineStr"/>
    </row>
    <row r="1750">
      <c r="A1750" s="195" t="inlineStr">
        <is>
          <t>MITRE_ATTACK</t>
        </is>
      </c>
      <c r="B1750" s="195" t="inlineStr">
        <is>
          <t>T1030</t>
        </is>
      </c>
      <c r="C1750" s="195" t="inlineStr">
        <is>
          <t>Tactic: Exfiltration | Technique: Data Transfer Size Limits | An adversary may exfiltrate data in fixed size chunks instead of whole files or limit packet sizes below certain thresholds. This approach may be used to avoid triggering network data transfer threshold alerts.</t>
        </is>
      </c>
      <c r="D1750" s="195" t="n">
        <v>6</v>
      </c>
      <c r="E1750" s="195" t="inlineStr">
        <is>
          <t>MEDIUM</t>
        </is>
      </c>
      <c r="F1750" s="195" t="n">
        <v>2</v>
      </c>
      <c r="G1750" s="195" t="n">
        <v>2</v>
      </c>
      <c r="H1750" s="195" t="inlineStr">
        <is>
          <t>MEDIUM</t>
        </is>
      </c>
      <c r="I1750" s="195" t="n">
        <v>10</v>
      </c>
      <c r="J1750" s="195" t="inlineStr">
        <is>
          <t>NO</t>
        </is>
      </c>
      <c r="K1750" s="195" t="inlineStr">
        <is>
          <t>https://attack.mitre.org/techniques/T1030</t>
        </is>
      </c>
      <c r="L1750" s="195" t="inlineStr"/>
      <c r="M1750" s="195" t="inlineStr">
        <is>
          <t>Implement detections</t>
        </is>
      </c>
      <c r="N1750" s="195" t="inlineStr">
        <is>
          <t>https://attack.mitre.org/techniques/T1030</t>
        </is>
      </c>
      <c r="O1750" s="195" t="inlineStr">
        <is>
          <t>Implement detection rules for this technique</t>
        </is>
      </c>
      <c r="P1750" s="195" t="inlineStr">
        <is>
          <t>Tactics: Exfiltration</t>
        </is>
      </c>
      <c r="Q1750" s="195" t="inlineStr">
        <is>
          <t>P4</t>
        </is>
      </c>
      <c r="R1750" s="195" t="inlineStr">
        <is>
          <t>🔍 Investigate and apply appropriate controls</t>
        </is>
      </c>
      <c r="S1750" s="195" t="inlineStr">
        <is>
          <t>MITRE technique - no IP context</t>
        </is>
      </c>
      <c r="T1750" s="195" t="n">
        <v>0</v>
      </c>
      <c r="U1750" s="195" t="n">
        <v>0</v>
      </c>
      <c r="V1750" s="195" t="inlineStr">
        <is>
          <t>T1030:Data Transfer Size Limits</t>
        </is>
      </c>
      <c r="W1750" s="195" t="n">
        <v>1</v>
      </c>
      <c r="X1750" s="195" t="inlineStr">
        <is>
          <t>LOW (40%)</t>
        </is>
      </c>
      <c r="Y1750" s="195" t="inlineStr">
        <is>
          <t>NONE</t>
        </is>
      </c>
      <c r="Z1750" s="195" t="inlineStr">
        <is>
          <t>NONE</t>
        </is>
      </c>
      <c r="AA1750" s="195" t="inlineStr">
        <is>
          <t>NONE</t>
        </is>
      </c>
      <c r="AB1750" s="195" t="inlineStr">
        <is>
          <t>NONE</t>
        </is>
      </c>
      <c r="AC1750" s="195" t="n">
        <v>0</v>
      </c>
      <c r="AD1750" s="195" t="inlineStr"/>
    </row>
    <row r="1751">
      <c r="A1751" s="195" t="inlineStr">
        <is>
          <t>MITRE_ATTACK</t>
        </is>
      </c>
      <c r="B1751" s="195" t="inlineStr">
        <is>
          <t>T1550.004</t>
        </is>
      </c>
      <c r="C1751" s="195" t="inlineStr">
        <is>
          <t xml:space="preserve">Tactic: Defense Evasion, Lateral Movement | Technique: Web Session Cookie | 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t>
        </is>
      </c>
      <c r="D1751" s="195" t="n">
        <v>6</v>
      </c>
      <c r="E1751" s="195" t="inlineStr">
        <is>
          <t>MEDIUM</t>
        </is>
      </c>
      <c r="F1751" s="195" t="n">
        <v>2</v>
      </c>
      <c r="G1751" s="195" t="n">
        <v>2</v>
      </c>
      <c r="H1751" s="195" t="inlineStr">
        <is>
          <t>MEDIUM</t>
        </is>
      </c>
      <c r="I1751" s="195" t="n">
        <v>10</v>
      </c>
      <c r="J1751" s="195" t="inlineStr">
        <is>
          <t>NO</t>
        </is>
      </c>
      <c r="K1751" s="195" t="inlineStr">
        <is>
          <t>https://attack.mitre.org/techniques/T1550/004</t>
        </is>
      </c>
      <c r="L1751" s="195" t="inlineStr"/>
      <c r="M1751" s="195" t="inlineStr">
        <is>
          <t>Implement detections</t>
        </is>
      </c>
      <c r="N1751" s="195" t="inlineStr">
        <is>
          <t>https://attack.mitre.org/techniques/T1550/004</t>
        </is>
      </c>
      <c r="O1751" s="195" t="inlineStr">
        <is>
          <t>Implement detection rules for this technique</t>
        </is>
      </c>
      <c r="P1751" s="195" t="inlineStr">
        <is>
          <t>Tactics: Defense Evasion, Lateral Movement</t>
        </is>
      </c>
      <c r="Q1751" s="195" t="inlineStr">
        <is>
          <t>P4</t>
        </is>
      </c>
      <c r="R1751" s="195" t="inlineStr">
        <is>
          <t>🔍 Investigate and apply appropriate controls</t>
        </is>
      </c>
      <c r="S1751" s="195" t="inlineStr">
        <is>
          <t>MITRE technique - no IP context</t>
        </is>
      </c>
      <c r="T1751" s="195" t="n">
        <v>0</v>
      </c>
      <c r="U1751" s="195" t="n">
        <v>0</v>
      </c>
      <c r="V1751" s="195" t="inlineStr">
        <is>
          <t>T1550.004:Web Session Cookie | T1556.006:Multi-Factor Authentication | T1589.001:Credentials</t>
        </is>
      </c>
      <c r="W1751" s="195" t="n">
        <v>1</v>
      </c>
      <c r="X1751" s="195" t="inlineStr">
        <is>
          <t>LOW (40%)</t>
        </is>
      </c>
      <c r="Y1751" s="195" t="inlineStr">
        <is>
          <t>NONE</t>
        </is>
      </c>
      <c r="Z1751" s="195" t="inlineStr">
        <is>
          <t>NONE</t>
        </is>
      </c>
      <c r="AA1751" s="195" t="inlineStr">
        <is>
          <t>NONE</t>
        </is>
      </c>
      <c r="AB1751" s="195" t="inlineStr">
        <is>
          <t>NONE</t>
        </is>
      </c>
      <c r="AC1751" s="195" t="n">
        <v>0</v>
      </c>
      <c r="AD1751" s="195" t="inlineStr"/>
    </row>
    <row r="1752">
      <c r="A1752" s="195" t="inlineStr">
        <is>
          <t>MITRE_ATTACK</t>
        </is>
      </c>
      <c r="B1752" s="195" t="inlineStr">
        <is>
          <t>T1078.002</t>
        </is>
      </c>
      <c r="C1752" s="195" t="inlineStr">
        <is>
          <t>Tactic: Defense Evasion, Persistence, Privilege Escalation, Initial Access | Technique: Domain Accounts | 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t>
        </is>
      </c>
      <c r="D1752" s="195" t="n">
        <v>6</v>
      </c>
      <c r="E1752" s="195" t="inlineStr">
        <is>
          <t>MEDIUM</t>
        </is>
      </c>
      <c r="F1752" s="195" t="n">
        <v>2</v>
      </c>
      <c r="G1752" s="195" t="n">
        <v>2</v>
      </c>
      <c r="H1752" s="195" t="inlineStr">
        <is>
          <t>MEDIUM</t>
        </is>
      </c>
      <c r="I1752" s="195" t="n">
        <v>10</v>
      </c>
      <c r="J1752" s="195" t="inlineStr">
        <is>
          <t>NO</t>
        </is>
      </c>
      <c r="K1752" s="195" t="inlineStr">
        <is>
          <t>https://attack.mitre.org/techniques/T1078/002</t>
        </is>
      </c>
      <c r="L1752" s="195" t="inlineStr"/>
      <c r="M1752" s="195" t="inlineStr">
        <is>
          <t>Implement detections</t>
        </is>
      </c>
      <c r="N1752" s="195" t="inlineStr">
        <is>
          <t>https://attack.mitre.org/techniques/T1078/002</t>
        </is>
      </c>
      <c r="O1752" s="195" t="inlineStr">
        <is>
          <t>Implement detection rules for this technique</t>
        </is>
      </c>
      <c r="P1752" s="195" t="inlineStr">
        <is>
          <t>Tactics: Defense Evasion, Persistence, Privilege Escalation, Initial Access</t>
        </is>
      </c>
      <c r="Q1752" s="195" t="inlineStr">
        <is>
          <t>P4</t>
        </is>
      </c>
      <c r="R1752" s="195" t="inlineStr">
        <is>
          <t>🔍 Investigate and apply appropriate controls</t>
        </is>
      </c>
      <c r="S1752" s="195" t="inlineStr">
        <is>
          <t>MITRE technique - no IP context</t>
        </is>
      </c>
      <c r="T1752" s="195" t="n">
        <v>0</v>
      </c>
      <c r="U1752" s="195" t="n">
        <v>0</v>
      </c>
      <c r="V1752" s="195" t="inlineStr">
        <is>
          <t>T1078.002:Domain Accounts | T1136.002:Domain Account | T1589.001:Credentials</t>
        </is>
      </c>
      <c r="W1752" s="195" t="n">
        <v>1</v>
      </c>
      <c r="X1752" s="195" t="inlineStr">
        <is>
          <t>LOW (40%)</t>
        </is>
      </c>
      <c r="Y1752" s="195" t="inlineStr">
        <is>
          <t>NONE</t>
        </is>
      </c>
      <c r="Z1752" s="195" t="inlineStr">
        <is>
          <t>NONE</t>
        </is>
      </c>
      <c r="AA1752" s="195" t="inlineStr">
        <is>
          <t>NONE</t>
        </is>
      </c>
      <c r="AB1752" s="195" t="inlineStr">
        <is>
          <t>NONE</t>
        </is>
      </c>
      <c r="AC1752" s="195" t="n">
        <v>0</v>
      </c>
      <c r="AD1752" s="195" t="inlineStr"/>
    </row>
    <row r="1753">
      <c r="A1753" s="195" t="inlineStr">
        <is>
          <t>MITRE_ATTACK</t>
        </is>
      </c>
      <c r="B1753" s="195" t="inlineStr">
        <is>
          <t>T1218.009</t>
        </is>
      </c>
      <c r="C1753" s="195" t="inlineStr">
        <is>
          <t xml:space="preserve">Tactic: Defense Evasion | Technique: Regsvcs/Regasm | 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
        </is>
      </c>
      <c r="D1753" s="195" t="n">
        <v>6</v>
      </c>
      <c r="E1753" s="195" t="inlineStr">
        <is>
          <t>MEDIUM</t>
        </is>
      </c>
      <c r="F1753" s="195" t="n">
        <v>2</v>
      </c>
      <c r="G1753" s="195" t="n">
        <v>2</v>
      </c>
      <c r="H1753" s="195" t="inlineStr">
        <is>
          <t>MEDIUM</t>
        </is>
      </c>
      <c r="I1753" s="195" t="n">
        <v>10</v>
      </c>
      <c r="J1753" s="195" t="inlineStr">
        <is>
          <t>NO</t>
        </is>
      </c>
      <c r="K1753" s="195" t="inlineStr">
        <is>
          <t>https://attack.mitre.org/techniques/T1218/009</t>
        </is>
      </c>
      <c r="L1753" s="195" t="inlineStr"/>
      <c r="M1753" s="195" t="inlineStr">
        <is>
          <t>Implement detections</t>
        </is>
      </c>
      <c r="N1753" s="195" t="inlineStr">
        <is>
          <t>https://attack.mitre.org/techniques/T1218/009</t>
        </is>
      </c>
      <c r="O1753" s="195" t="inlineStr">
        <is>
          <t>Implement detection rules for this technique</t>
        </is>
      </c>
      <c r="P1753" s="195" t="inlineStr">
        <is>
          <t>Tactics: Defense Evasion</t>
        </is>
      </c>
      <c r="Q1753" s="195" t="inlineStr">
        <is>
          <t>P4</t>
        </is>
      </c>
      <c r="R1753" s="195" t="inlineStr">
        <is>
          <t>🔍 Investigate and apply appropriate controls</t>
        </is>
      </c>
      <c r="S1753" s="195" t="inlineStr">
        <is>
          <t>MITRE technique - no IP context</t>
        </is>
      </c>
      <c r="T1753" s="195" t="n">
        <v>0</v>
      </c>
      <c r="U1753" s="195" t="n">
        <v>0</v>
      </c>
      <c r="V1753" s="195" t="inlineStr">
        <is>
          <t>T1218.009:Regsvcs/Regasm | T1559.001:Component Object Model</t>
        </is>
      </c>
      <c r="W1753" s="195" t="n">
        <v>1</v>
      </c>
      <c r="X1753" s="195" t="inlineStr">
        <is>
          <t>LOW (40%)</t>
        </is>
      </c>
      <c r="Y1753" s="195" t="inlineStr">
        <is>
          <t>NONE</t>
        </is>
      </c>
      <c r="Z1753" s="195" t="inlineStr">
        <is>
          <t>NONE</t>
        </is>
      </c>
      <c r="AA1753" s="195" t="inlineStr">
        <is>
          <t>NONE</t>
        </is>
      </c>
      <c r="AB1753" s="195" t="inlineStr">
        <is>
          <t>NONE</t>
        </is>
      </c>
      <c r="AC1753" s="195" t="n">
        <v>0</v>
      </c>
      <c r="AD1753" s="195" t="inlineStr"/>
    </row>
    <row r="1754">
      <c r="A1754" s="195" t="inlineStr">
        <is>
          <t>MITRE_ATTACK</t>
        </is>
      </c>
      <c r="B1754" s="195" t="inlineStr">
        <is>
          <t>T1546.018</t>
        </is>
      </c>
      <c r="C1754" s="195" t="inlineStr">
        <is>
          <t>Tactic: Persistence, Privilege Escalation | Technique: Python Startup Hooks | 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t>
        </is>
      </c>
      <c r="D1754" s="195" t="n">
        <v>6</v>
      </c>
      <c r="E1754" s="195" t="inlineStr">
        <is>
          <t>MEDIUM</t>
        </is>
      </c>
      <c r="F1754" s="195" t="n">
        <v>2</v>
      </c>
      <c r="G1754" s="195" t="n">
        <v>2</v>
      </c>
      <c r="H1754" s="195" t="inlineStr">
        <is>
          <t>MEDIUM</t>
        </is>
      </c>
      <c r="I1754" s="195" t="n">
        <v>10</v>
      </c>
      <c r="J1754" s="195" t="inlineStr">
        <is>
          <t>NO</t>
        </is>
      </c>
      <c r="K1754" s="195" t="inlineStr">
        <is>
          <t>https://attack.mitre.org/techniques/T1546/018</t>
        </is>
      </c>
      <c r="L1754" s="195" t="inlineStr"/>
      <c r="M1754" s="195" t="inlineStr">
        <is>
          <t>Implement detections</t>
        </is>
      </c>
      <c r="N1754" s="195" t="inlineStr">
        <is>
          <t>https://attack.mitre.org/techniques/T1546/018</t>
        </is>
      </c>
      <c r="O1754" s="195" t="inlineStr">
        <is>
          <t>Implement detection rules for this technique</t>
        </is>
      </c>
      <c r="P1754" s="195" t="inlineStr">
        <is>
          <t>Tactics: Persistence, Privilege Escalation</t>
        </is>
      </c>
      <c r="Q1754" s="195" t="inlineStr">
        <is>
          <t>P4</t>
        </is>
      </c>
      <c r="R1754" s="195" t="inlineStr">
        <is>
          <t>🔍 Investigate and apply appropriate controls</t>
        </is>
      </c>
      <c r="S1754" s="195" t="inlineStr">
        <is>
          <t>MITRE technique - no IP context</t>
        </is>
      </c>
      <c r="T1754" s="195" t="n">
        <v>0</v>
      </c>
      <c r="U1754" s="195" t="n">
        <v>0</v>
      </c>
      <c r="V1754" s="195" t="inlineStr">
        <is>
          <t>T1546.018:Python Startup Hooks | T1059.006:Python</t>
        </is>
      </c>
      <c r="W1754" s="195" t="n">
        <v>1</v>
      </c>
      <c r="X1754" s="195" t="inlineStr">
        <is>
          <t>LOW (40%)</t>
        </is>
      </c>
      <c r="Y1754" s="195" t="inlineStr">
        <is>
          <t>NONE</t>
        </is>
      </c>
      <c r="Z1754" s="195" t="inlineStr">
        <is>
          <t>NONE</t>
        </is>
      </c>
      <c r="AA1754" s="195" t="inlineStr">
        <is>
          <t>NONE</t>
        </is>
      </c>
      <c r="AB1754" s="195" t="inlineStr">
        <is>
          <t>NONE</t>
        </is>
      </c>
      <c r="AC1754" s="195" t="n">
        <v>0</v>
      </c>
      <c r="AD1754" s="195" t="inlineStr"/>
    </row>
    <row r="1755">
      <c r="A1755" s="195" t="inlineStr">
        <is>
          <t>MITRE_ATTACK</t>
        </is>
      </c>
      <c r="B1755" s="195" t="inlineStr">
        <is>
          <t>T1553.004</t>
        </is>
      </c>
      <c r="C1755" s="195" t="inlineStr">
        <is>
          <t>Tactic: Defense Evasion | Technique: Install Root Certificate | 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t>
        </is>
      </c>
      <c r="D1755" s="195" t="n">
        <v>6</v>
      </c>
      <c r="E1755" s="195" t="inlineStr">
        <is>
          <t>MEDIUM</t>
        </is>
      </c>
      <c r="F1755" s="195" t="n">
        <v>2</v>
      </c>
      <c r="G1755" s="195" t="n">
        <v>2</v>
      </c>
      <c r="H1755" s="195" t="inlineStr">
        <is>
          <t>MEDIUM</t>
        </is>
      </c>
      <c r="I1755" s="195" t="n">
        <v>10</v>
      </c>
      <c r="J1755" s="195" t="inlineStr">
        <is>
          <t>NO</t>
        </is>
      </c>
      <c r="K1755" s="195" t="inlineStr">
        <is>
          <t>https://attack.mitre.org/techniques/T1553/004</t>
        </is>
      </c>
      <c r="L1755" s="195" t="inlineStr"/>
      <c r="M1755" s="195" t="inlineStr">
        <is>
          <t>Implement detections</t>
        </is>
      </c>
      <c r="N1755" s="195" t="inlineStr">
        <is>
          <t>https://attack.mitre.org/techniques/T1553/004</t>
        </is>
      </c>
      <c r="O1755" s="195" t="inlineStr">
        <is>
          <t>Implement detection rules for this technique</t>
        </is>
      </c>
      <c r="P1755" s="195" t="inlineStr">
        <is>
          <t>Tactics: Defense Evasion</t>
        </is>
      </c>
      <c r="Q1755" s="195" t="inlineStr">
        <is>
          <t>P4</t>
        </is>
      </c>
      <c r="R1755" s="195" t="inlineStr">
        <is>
          <t>🔍 Investigate and apply appropriate controls</t>
        </is>
      </c>
      <c r="S1755" s="195" t="inlineStr">
        <is>
          <t>MITRE technique - no IP context</t>
        </is>
      </c>
      <c r="T1755" s="195" t="n">
        <v>0</v>
      </c>
      <c r="U1755" s="195" t="n">
        <v>0</v>
      </c>
      <c r="V1755" s="195" t="inlineStr">
        <is>
          <t>T1553.004:Install Root Certificate | T1584.004:Server</t>
        </is>
      </c>
      <c r="W1755" s="195" t="n">
        <v>1</v>
      </c>
      <c r="X1755" s="195" t="inlineStr">
        <is>
          <t>LOW (40%)</t>
        </is>
      </c>
      <c r="Y1755" s="195" t="inlineStr">
        <is>
          <t>NONE</t>
        </is>
      </c>
      <c r="Z1755" s="195" t="inlineStr">
        <is>
          <t>NONE</t>
        </is>
      </c>
      <c r="AA1755" s="195" t="inlineStr">
        <is>
          <t>NONE</t>
        </is>
      </c>
      <c r="AB1755" s="195" t="inlineStr">
        <is>
          <t>NONE</t>
        </is>
      </c>
      <c r="AC1755" s="195" t="n">
        <v>0</v>
      </c>
      <c r="AD1755" s="195" t="inlineStr"/>
    </row>
    <row r="1756">
      <c r="A1756" s="195" t="inlineStr">
        <is>
          <t>MITRE_ATTACK</t>
        </is>
      </c>
      <c r="B1756" s="195" t="inlineStr">
        <is>
          <t>T1037.003</t>
        </is>
      </c>
      <c r="C1756" s="195" t="inlineStr">
        <is>
          <t>Tactic: Persistence, Privilege Escalation | Technique: Network Logon Script | 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t>
        </is>
      </c>
      <c r="D1756" s="195" t="n">
        <v>6</v>
      </c>
      <c r="E1756" s="195" t="inlineStr">
        <is>
          <t>MEDIUM</t>
        </is>
      </c>
      <c r="F1756" s="195" t="n">
        <v>2</v>
      </c>
      <c r="G1756" s="195" t="n">
        <v>2</v>
      </c>
      <c r="H1756" s="195" t="inlineStr">
        <is>
          <t>MEDIUM</t>
        </is>
      </c>
      <c r="I1756" s="195" t="n">
        <v>10</v>
      </c>
      <c r="J1756" s="195" t="inlineStr">
        <is>
          <t>NO</t>
        </is>
      </c>
      <c r="K1756" s="195" t="inlineStr">
        <is>
          <t>https://attack.mitre.org/techniques/T1037/003</t>
        </is>
      </c>
      <c r="L1756" s="195" t="inlineStr"/>
      <c r="M1756" s="195" t="inlineStr">
        <is>
          <t>Implement detections</t>
        </is>
      </c>
      <c r="N1756" s="195" t="inlineStr">
        <is>
          <t>https://attack.mitre.org/techniques/T1037/003</t>
        </is>
      </c>
      <c r="O1756" s="195" t="inlineStr">
        <is>
          <t>Implement detection rules for this technique</t>
        </is>
      </c>
      <c r="P1756" s="195" t="inlineStr">
        <is>
          <t>Tactics: Persistence, Privilege Escalation</t>
        </is>
      </c>
      <c r="Q1756" s="195" t="inlineStr">
        <is>
          <t>P4</t>
        </is>
      </c>
      <c r="R1756" s="195" t="inlineStr">
        <is>
          <t>🔍 Investigate and apply appropriate controls</t>
        </is>
      </c>
      <c r="S1756" s="195" t="inlineStr">
        <is>
          <t>MITRE technique - no IP context</t>
        </is>
      </c>
      <c r="T1756" s="195" t="n">
        <v>0</v>
      </c>
      <c r="U1756" s="195" t="n">
        <v>0</v>
      </c>
      <c r="V1756" s="195" t="inlineStr">
        <is>
          <t>T1037.003:Network Logon Script</t>
        </is>
      </c>
      <c r="W1756" s="195" t="n">
        <v>1</v>
      </c>
      <c r="X1756" s="195" t="inlineStr">
        <is>
          <t>LOW (40%)</t>
        </is>
      </c>
      <c r="Y1756" s="195" t="inlineStr">
        <is>
          <t>NONE</t>
        </is>
      </c>
      <c r="Z1756" s="195" t="inlineStr">
        <is>
          <t>NONE</t>
        </is>
      </c>
      <c r="AA1756" s="195" t="inlineStr">
        <is>
          <t>NONE</t>
        </is>
      </c>
      <c r="AB1756" s="195" t="inlineStr">
        <is>
          <t>NONE</t>
        </is>
      </c>
      <c r="AC1756" s="195" t="n">
        <v>0</v>
      </c>
      <c r="AD1756" s="195" t="inlineStr"/>
    </row>
    <row r="1757">
      <c r="A1757" s="195" t="inlineStr">
        <is>
          <t>MITRE_ATTACK</t>
        </is>
      </c>
      <c r="B1757" s="195" t="inlineStr">
        <is>
          <t>T1499</t>
        </is>
      </c>
      <c r="C1757" s="195" t="inlineStr">
        <is>
          <t>Tactic: Impact | Technique: Endpoint Denial of Service | 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t>
        </is>
      </c>
      <c r="D1757" s="195" t="n">
        <v>6</v>
      </c>
      <c r="E1757" s="195" t="inlineStr">
        <is>
          <t>MEDIUM</t>
        </is>
      </c>
      <c r="F1757" s="195" t="n">
        <v>2</v>
      </c>
      <c r="G1757" s="195" t="n">
        <v>2</v>
      </c>
      <c r="H1757" s="195" t="inlineStr">
        <is>
          <t>MEDIUM</t>
        </is>
      </c>
      <c r="I1757" s="195" t="n">
        <v>10</v>
      </c>
      <c r="J1757" s="195" t="inlineStr">
        <is>
          <t>NO</t>
        </is>
      </c>
      <c r="K1757" s="195" t="inlineStr">
        <is>
          <t>https://attack.mitre.org/techniques/T1499</t>
        </is>
      </c>
      <c r="L1757" s="195" t="inlineStr"/>
      <c r="M1757" s="195" t="inlineStr">
        <is>
          <t>Implement detections</t>
        </is>
      </c>
      <c r="N1757" s="195" t="inlineStr">
        <is>
          <t>https://attack.mitre.org/techniques/T1499</t>
        </is>
      </c>
      <c r="O1757" s="195" t="inlineStr">
        <is>
          <t>Implement detection rules for this technique</t>
        </is>
      </c>
      <c r="P1757" s="195" t="inlineStr">
        <is>
          <t>Tactics: Impact</t>
        </is>
      </c>
      <c r="Q1757" s="195" t="inlineStr">
        <is>
          <t>P4</t>
        </is>
      </c>
      <c r="R1757" s="195" t="inlineStr">
        <is>
          <t>🔍 Investigate and apply appropriate controls</t>
        </is>
      </c>
      <c r="S1757" s="195" t="inlineStr">
        <is>
          <t>MITRE technique - no IP context</t>
        </is>
      </c>
      <c r="T1757" s="195" t="n">
        <v>0</v>
      </c>
      <c r="U1757" s="195" t="n">
        <v>0</v>
      </c>
      <c r="V1757" s="195" t="inlineStr">
        <is>
          <t>T1499:Endpoint Denial of Service</t>
        </is>
      </c>
      <c r="W1757" s="195" t="n">
        <v>1</v>
      </c>
      <c r="X1757" s="195" t="inlineStr">
        <is>
          <t>LOW (40%)</t>
        </is>
      </c>
      <c r="Y1757" s="195" t="inlineStr">
        <is>
          <t>NONE</t>
        </is>
      </c>
      <c r="Z1757" s="195" t="inlineStr">
        <is>
          <t>NONE</t>
        </is>
      </c>
      <c r="AA1757" s="195" t="inlineStr">
        <is>
          <t>NONE</t>
        </is>
      </c>
      <c r="AB1757" s="195" t="inlineStr">
        <is>
          <t>NONE</t>
        </is>
      </c>
      <c r="AC1757" s="195" t="n">
        <v>0</v>
      </c>
      <c r="AD1757" s="195" t="inlineStr"/>
    </row>
    <row r="1758">
      <c r="A1758" s="195" t="inlineStr">
        <is>
          <t>MITRE_ATTACK</t>
        </is>
      </c>
      <c r="B1758" s="195" t="inlineStr">
        <is>
          <t>T1027.004</t>
        </is>
      </c>
      <c r="C1758" s="195" t="inlineStr">
        <is>
          <t xml:space="preserve">Tactic: Defense Evasion | Technique: Compile After Delivery | 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t>
        </is>
      </c>
      <c r="D1758" s="195" t="n">
        <v>6</v>
      </c>
      <c r="E1758" s="195" t="inlineStr">
        <is>
          <t>MEDIUM</t>
        </is>
      </c>
      <c r="F1758" s="195" t="n">
        <v>2</v>
      </c>
      <c r="G1758" s="195" t="n">
        <v>2</v>
      </c>
      <c r="H1758" s="195" t="inlineStr">
        <is>
          <t>MEDIUM</t>
        </is>
      </c>
      <c r="I1758" s="195" t="n">
        <v>10</v>
      </c>
      <c r="J1758" s="195" t="inlineStr">
        <is>
          <t>NO</t>
        </is>
      </c>
      <c r="K1758" s="195" t="inlineStr">
        <is>
          <t>https://attack.mitre.org/techniques/T1027/004</t>
        </is>
      </c>
      <c r="L1758" s="195" t="inlineStr"/>
      <c r="M1758" s="195" t="inlineStr">
        <is>
          <t>Implement detections</t>
        </is>
      </c>
      <c r="N1758" s="195" t="inlineStr">
        <is>
          <t>https://attack.mitre.org/techniques/T1027/004</t>
        </is>
      </c>
      <c r="O1758" s="195" t="inlineStr">
        <is>
          <t>Implement detection rules for this technique</t>
        </is>
      </c>
      <c r="P1758" s="195" t="inlineStr">
        <is>
          <t>Tactics: Defense Evasion</t>
        </is>
      </c>
      <c r="Q1758" s="195" t="inlineStr">
        <is>
          <t>P4</t>
        </is>
      </c>
      <c r="R1758" s="195" t="inlineStr">
        <is>
          <t>🔍 Investigate and apply appropriate controls</t>
        </is>
      </c>
      <c r="S1758" s="195" t="inlineStr">
        <is>
          <t>MITRE technique - no IP context</t>
        </is>
      </c>
      <c r="T1758" s="195" t="n">
        <v>0</v>
      </c>
      <c r="U1758" s="195" t="n">
        <v>0</v>
      </c>
      <c r="V1758" s="195" t="inlineStr">
        <is>
          <t>T1027.004:Compile After Delivery</t>
        </is>
      </c>
      <c r="W1758" s="195" t="n">
        <v>1</v>
      </c>
      <c r="X1758" s="195" t="inlineStr">
        <is>
          <t>LOW (40%)</t>
        </is>
      </c>
      <c r="Y1758" s="195" t="inlineStr">
        <is>
          <t>NONE</t>
        </is>
      </c>
      <c r="Z1758" s="195" t="inlineStr">
        <is>
          <t>NONE</t>
        </is>
      </c>
      <c r="AA1758" s="195" t="inlineStr">
        <is>
          <t>NONE</t>
        </is>
      </c>
      <c r="AB1758" s="195" t="inlineStr">
        <is>
          <t>NONE</t>
        </is>
      </c>
      <c r="AC1758" s="195" t="n">
        <v>0</v>
      </c>
      <c r="AD1758" s="195" t="inlineStr"/>
    </row>
    <row r="1759">
      <c r="A1759" s="195" t="inlineStr">
        <is>
          <t>MITRE_ATTACK</t>
        </is>
      </c>
      <c r="B1759" s="195" t="inlineStr">
        <is>
          <t>T1614</t>
        </is>
      </c>
      <c r="C1759" s="195" t="inlineStr">
        <is>
          <t>Tactic: Discovery | Technique: System Location Discovery |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t>
        </is>
      </c>
      <c r="D1759" s="195" t="n">
        <v>6</v>
      </c>
      <c r="E1759" s="195" t="inlineStr">
        <is>
          <t>MEDIUM</t>
        </is>
      </c>
      <c r="F1759" s="195" t="n">
        <v>2</v>
      </c>
      <c r="G1759" s="195" t="n">
        <v>2</v>
      </c>
      <c r="H1759" s="195" t="inlineStr">
        <is>
          <t>MEDIUM</t>
        </is>
      </c>
      <c r="I1759" s="195" t="n">
        <v>10</v>
      </c>
      <c r="J1759" s="195" t="inlineStr">
        <is>
          <t>NO</t>
        </is>
      </c>
      <c r="K1759" s="195" t="inlineStr">
        <is>
          <t>https://attack.mitre.org/techniques/T1614</t>
        </is>
      </c>
      <c r="L1759" s="195" t="inlineStr"/>
      <c r="M1759" s="195" t="inlineStr">
        <is>
          <t>Implement detections</t>
        </is>
      </c>
      <c r="N1759" s="195" t="inlineStr">
        <is>
          <t>https://attack.mitre.org/techniques/T1614</t>
        </is>
      </c>
      <c r="O1759" s="195" t="inlineStr">
        <is>
          <t>Implement detection rules for this technique</t>
        </is>
      </c>
      <c r="P1759" s="195" t="inlineStr">
        <is>
          <t>Tactics: Discovery</t>
        </is>
      </c>
      <c r="Q1759" s="195" t="inlineStr">
        <is>
          <t>P4</t>
        </is>
      </c>
      <c r="R1759" s="195" t="inlineStr">
        <is>
          <t>🔍 Investigate and apply appropriate controls</t>
        </is>
      </c>
      <c r="S1759" s="195" t="inlineStr">
        <is>
          <t>MITRE technique - no IP context</t>
        </is>
      </c>
      <c r="T1759" s="195" t="n">
        <v>0</v>
      </c>
      <c r="U1759" s="195" t="n">
        <v>0</v>
      </c>
      <c r="V1759" s="195" t="inlineStr">
        <is>
          <t>T1614:System Location Discovery</t>
        </is>
      </c>
      <c r="W1759" s="195" t="n">
        <v>1</v>
      </c>
      <c r="X1759" s="195" t="inlineStr">
        <is>
          <t>LOW (40%)</t>
        </is>
      </c>
      <c r="Y1759" s="195" t="inlineStr">
        <is>
          <t>NONE</t>
        </is>
      </c>
      <c r="Z1759" s="195" t="inlineStr">
        <is>
          <t>NONE</t>
        </is>
      </c>
      <c r="AA1759" s="195" t="inlineStr">
        <is>
          <t>NONE</t>
        </is>
      </c>
      <c r="AB1759" s="195" t="inlineStr">
        <is>
          <t>NONE</t>
        </is>
      </c>
      <c r="AC1759" s="195" t="n">
        <v>0</v>
      </c>
      <c r="AD1759" s="195" t="inlineStr"/>
    </row>
    <row r="1760">
      <c r="A1760" s="195" t="inlineStr">
        <is>
          <t>MITRE_ATTACK</t>
        </is>
      </c>
      <c r="B1760" s="195" t="inlineStr">
        <is>
          <t>T1564.007</t>
        </is>
      </c>
      <c r="C1760" s="195" t="inlineStr">
        <is>
          <t xml:space="preserve">Tactic: Defense Evasion | Technique: VBA Stomping | 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PerformanceCache that stores a separate compiled version of the VBA source code known as p-code. The p-code is executed when the MS </t>
        </is>
      </c>
      <c r="D1760" s="195" t="n">
        <v>6</v>
      </c>
      <c r="E1760" s="195" t="inlineStr">
        <is>
          <t>MEDIUM</t>
        </is>
      </c>
      <c r="F1760" s="195" t="n">
        <v>2</v>
      </c>
      <c r="G1760" s="195" t="n">
        <v>2</v>
      </c>
      <c r="H1760" s="195" t="inlineStr">
        <is>
          <t>MEDIUM</t>
        </is>
      </c>
      <c r="I1760" s="195" t="n">
        <v>10</v>
      </c>
      <c r="J1760" s="195" t="inlineStr">
        <is>
          <t>NO</t>
        </is>
      </c>
      <c r="K1760" s="195" t="inlineStr">
        <is>
          <t>https://attack.mitre.org/techniques/T1564/007</t>
        </is>
      </c>
      <c r="L1760" s="195" t="inlineStr"/>
      <c r="M1760" s="195" t="inlineStr">
        <is>
          <t>Implement detections</t>
        </is>
      </c>
      <c r="N1760" s="195" t="inlineStr">
        <is>
          <t>https://attack.mitre.org/techniques/T1564/007</t>
        </is>
      </c>
      <c r="O1760" s="195" t="inlineStr">
        <is>
          <t>Implement detection rules for this technique</t>
        </is>
      </c>
      <c r="P1760" s="195" t="inlineStr">
        <is>
          <t>Tactics: Defense Evasion</t>
        </is>
      </c>
      <c r="Q1760" s="195" t="inlineStr">
        <is>
          <t>P4</t>
        </is>
      </c>
      <c r="R1760" s="195" t="inlineStr">
        <is>
          <t>🔍 Investigate and apply appropriate controls</t>
        </is>
      </c>
      <c r="S1760" s="195" t="inlineStr">
        <is>
          <t>MITRE technique - no IP context</t>
        </is>
      </c>
      <c r="T1760" s="195" t="n">
        <v>0</v>
      </c>
      <c r="U1760" s="195" t="n">
        <v>0</v>
      </c>
      <c r="V1760" s="195" t="inlineStr">
        <is>
          <t>T1564.007:VBA Stomping | T1059.005:Visual Basic</t>
        </is>
      </c>
      <c r="W1760" s="195" t="n">
        <v>1</v>
      </c>
      <c r="X1760" s="195" t="inlineStr">
        <is>
          <t>LOW (40%)</t>
        </is>
      </c>
      <c r="Y1760" s="195" t="inlineStr">
        <is>
          <t>NONE</t>
        </is>
      </c>
      <c r="Z1760" s="195" t="inlineStr">
        <is>
          <t>NONE</t>
        </is>
      </c>
      <c r="AA1760" s="195" t="inlineStr">
        <is>
          <t>NONE</t>
        </is>
      </c>
      <c r="AB1760" s="195" t="inlineStr">
        <is>
          <t>NONE</t>
        </is>
      </c>
      <c r="AC1760" s="195" t="n">
        <v>0</v>
      </c>
      <c r="AD1760" s="195" t="inlineStr"/>
    </row>
    <row r="1761">
      <c r="A1761" s="195" t="inlineStr">
        <is>
          <t>MITRE_ATTACK</t>
        </is>
      </c>
      <c r="B1761" s="195" t="inlineStr">
        <is>
          <t>T1197</t>
        </is>
      </c>
      <c r="C1761" s="195" t="inlineStr">
        <is>
          <t>Tactic: Defense Evasion, Persistence | Technique: BITS Jobs | 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t>
        </is>
      </c>
      <c r="D1761" s="195" t="n">
        <v>6</v>
      </c>
      <c r="E1761" s="195" t="inlineStr">
        <is>
          <t>MEDIUM</t>
        </is>
      </c>
      <c r="F1761" s="195" t="n">
        <v>2</v>
      </c>
      <c r="G1761" s="195" t="n">
        <v>2</v>
      </c>
      <c r="H1761" s="195" t="inlineStr">
        <is>
          <t>MEDIUM</t>
        </is>
      </c>
      <c r="I1761" s="195" t="n">
        <v>10</v>
      </c>
      <c r="J1761" s="195" t="inlineStr">
        <is>
          <t>NO</t>
        </is>
      </c>
      <c r="K1761" s="195" t="inlineStr">
        <is>
          <t>https://attack.mitre.org/techniques/T1197</t>
        </is>
      </c>
      <c r="L1761" s="195" t="inlineStr"/>
      <c r="M1761" s="195" t="inlineStr">
        <is>
          <t>Implement detections</t>
        </is>
      </c>
      <c r="N1761" s="195" t="inlineStr">
        <is>
          <t>https://attack.mitre.org/techniques/T1197</t>
        </is>
      </c>
      <c r="O1761" s="195" t="inlineStr">
        <is>
          <t>Implement detection rules for this technique</t>
        </is>
      </c>
      <c r="P1761" s="195" t="inlineStr">
        <is>
          <t>Tactics: Defense Evasion, Persistence</t>
        </is>
      </c>
      <c r="Q1761" s="195" t="inlineStr">
        <is>
          <t>P4</t>
        </is>
      </c>
      <c r="R1761" s="195" t="inlineStr">
        <is>
          <t>🔍 Investigate and apply appropriate controls</t>
        </is>
      </c>
      <c r="S1761" s="195" t="inlineStr">
        <is>
          <t>MITRE technique - no IP context</t>
        </is>
      </c>
      <c r="T1761" s="195" t="n">
        <v>0</v>
      </c>
      <c r="U1761" s="195" t="n">
        <v>0</v>
      </c>
      <c r="V1761" s="195" t="inlineStr">
        <is>
          <t>T1197:BITS Jobs | T1559.001:Component Object Model</t>
        </is>
      </c>
      <c r="W1761" s="195" t="n">
        <v>1</v>
      </c>
      <c r="X1761" s="195" t="inlineStr">
        <is>
          <t>LOW (40%)</t>
        </is>
      </c>
      <c r="Y1761" s="195" t="inlineStr">
        <is>
          <t>NONE</t>
        </is>
      </c>
      <c r="Z1761" s="195" t="inlineStr">
        <is>
          <t>NONE</t>
        </is>
      </c>
      <c r="AA1761" s="195" t="inlineStr">
        <is>
          <t>NONE</t>
        </is>
      </c>
      <c r="AB1761" s="195" t="inlineStr">
        <is>
          <t>NONE</t>
        </is>
      </c>
      <c r="AC1761" s="195" t="n">
        <v>0</v>
      </c>
      <c r="AD1761" s="195" t="inlineStr"/>
    </row>
    <row r="1762">
      <c r="A1762" s="195" t="inlineStr">
        <is>
          <t>MITRE_ATTACK</t>
        </is>
      </c>
      <c r="B1762" s="195" t="inlineStr">
        <is>
          <t>T1127.001</t>
        </is>
      </c>
      <c r="C1762" s="195" t="inlineStr">
        <is>
          <t>Tactic: Defense Evasion | Technique: MSBuild | 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t>
        </is>
      </c>
      <c r="D1762" s="195" t="n">
        <v>6</v>
      </c>
      <c r="E1762" s="195" t="inlineStr">
        <is>
          <t>MEDIUM</t>
        </is>
      </c>
      <c r="F1762" s="195" t="n">
        <v>2</v>
      </c>
      <c r="G1762" s="195" t="n">
        <v>2</v>
      </c>
      <c r="H1762" s="195" t="inlineStr">
        <is>
          <t>MEDIUM</t>
        </is>
      </c>
      <c r="I1762" s="195" t="n">
        <v>10</v>
      </c>
      <c r="J1762" s="195" t="inlineStr">
        <is>
          <t>NO</t>
        </is>
      </c>
      <c r="K1762" s="195" t="inlineStr">
        <is>
          <t>https://attack.mitre.org/techniques/T1127/001</t>
        </is>
      </c>
      <c r="L1762" s="195" t="inlineStr"/>
      <c r="M1762" s="195" t="inlineStr">
        <is>
          <t>Implement detections</t>
        </is>
      </c>
      <c r="N1762" s="195" t="inlineStr">
        <is>
          <t>https://attack.mitre.org/techniques/T1127/001</t>
        </is>
      </c>
      <c r="O1762" s="195" t="inlineStr">
        <is>
          <t>Implement detection rules for this technique</t>
        </is>
      </c>
      <c r="P1762" s="195" t="inlineStr">
        <is>
          <t>Tactics: Defense Evasion</t>
        </is>
      </c>
      <c r="Q1762" s="195" t="inlineStr">
        <is>
          <t>P4</t>
        </is>
      </c>
      <c r="R1762" s="195" t="inlineStr">
        <is>
          <t>🔍 Investigate and apply appropriate controls</t>
        </is>
      </c>
      <c r="S1762" s="195" t="inlineStr">
        <is>
          <t>MITRE technique - no IP context</t>
        </is>
      </c>
      <c r="T1762" s="195" t="n">
        <v>0</v>
      </c>
      <c r="U1762" s="195" t="n">
        <v>0</v>
      </c>
      <c r="V1762" s="195" t="inlineStr">
        <is>
          <t>T1127.001:MSBuild | T1592.002:Software</t>
        </is>
      </c>
      <c r="W1762" s="195" t="n">
        <v>1</v>
      </c>
      <c r="X1762" s="195" t="inlineStr">
        <is>
          <t>LOW (40%)</t>
        </is>
      </c>
      <c r="Y1762" s="195" t="inlineStr">
        <is>
          <t>NONE</t>
        </is>
      </c>
      <c r="Z1762" s="195" t="inlineStr">
        <is>
          <t>NONE</t>
        </is>
      </c>
      <c r="AA1762" s="195" t="inlineStr">
        <is>
          <t>NONE</t>
        </is>
      </c>
      <c r="AB1762" s="195" t="inlineStr">
        <is>
          <t>NONE</t>
        </is>
      </c>
      <c r="AC1762" s="195" t="n">
        <v>0</v>
      </c>
      <c r="AD1762" s="195" t="inlineStr"/>
    </row>
    <row r="1763">
      <c r="A1763" s="195" t="inlineStr">
        <is>
          <t>MITRE_ATTACK</t>
        </is>
      </c>
      <c r="B1763" s="195" t="inlineStr">
        <is>
          <t>T1656</t>
        </is>
      </c>
      <c r="C1763" s="195" t="inlineStr">
        <is>
          <t>Tactic: Defense Evasion | Technique: Impersonation | 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t>
        </is>
      </c>
      <c r="D1763" s="195" t="n">
        <v>6</v>
      </c>
      <c r="E1763" s="195" t="inlineStr">
        <is>
          <t>MEDIUM</t>
        </is>
      </c>
      <c r="F1763" s="195" t="n">
        <v>2</v>
      </c>
      <c r="G1763" s="195" t="n">
        <v>2</v>
      </c>
      <c r="H1763" s="195" t="inlineStr">
        <is>
          <t>MEDIUM</t>
        </is>
      </c>
      <c r="I1763" s="195" t="n">
        <v>10</v>
      </c>
      <c r="J1763" s="195" t="inlineStr">
        <is>
          <t>NO</t>
        </is>
      </c>
      <c r="K1763" s="195" t="inlineStr">
        <is>
          <t>https://attack.mitre.org/techniques/T1656</t>
        </is>
      </c>
      <c r="L1763" s="195" t="inlineStr"/>
      <c r="M1763" s="195" t="inlineStr">
        <is>
          <t>Implement detections</t>
        </is>
      </c>
      <c r="N1763" s="195" t="inlineStr">
        <is>
          <t>https://attack.mitre.org/techniques/T1656</t>
        </is>
      </c>
      <c r="O1763" s="195" t="inlineStr">
        <is>
          <t>Implement detection rules for this technique</t>
        </is>
      </c>
      <c r="P1763" s="195" t="inlineStr">
        <is>
          <t>Tactics: Defense Evasion</t>
        </is>
      </c>
      <c r="Q1763" s="195" t="inlineStr">
        <is>
          <t>P4</t>
        </is>
      </c>
      <c r="R1763" s="195" t="inlineStr">
        <is>
          <t>🔍 Investigate and apply appropriate controls</t>
        </is>
      </c>
      <c r="S1763" s="195" t="inlineStr">
        <is>
          <t>MITRE technique - no IP context</t>
        </is>
      </c>
      <c r="T1763" s="195" t="n">
        <v>0</v>
      </c>
      <c r="U1763" s="195" t="n">
        <v>0</v>
      </c>
      <c r="V1763" s="195" t="inlineStr">
        <is>
          <t>T1656:Impersonation | T1534:Internal Spearphishing | T1566:Phishing</t>
        </is>
      </c>
      <c r="W1763" s="195" t="n">
        <v>1</v>
      </c>
      <c r="X1763" s="195" t="inlineStr">
        <is>
          <t>LOW (40%)</t>
        </is>
      </c>
      <c r="Y1763" s="195" t="inlineStr">
        <is>
          <t>NONE</t>
        </is>
      </c>
      <c r="Z1763" s="195" t="inlineStr">
        <is>
          <t>NONE</t>
        </is>
      </c>
      <c r="AA1763" s="195" t="inlineStr">
        <is>
          <t>NONE</t>
        </is>
      </c>
      <c r="AB1763" s="195" t="inlineStr">
        <is>
          <t>NONE</t>
        </is>
      </c>
      <c r="AC1763" s="195" t="n">
        <v>0</v>
      </c>
      <c r="AD1763" s="195" t="inlineStr"/>
    </row>
    <row r="1764">
      <c r="A1764" s="195" t="inlineStr">
        <is>
          <t>MITRE_ATTACK</t>
        </is>
      </c>
      <c r="B1764" s="195" t="inlineStr">
        <is>
          <t>T1578.005</t>
        </is>
      </c>
      <c r="C1764" s="195" t="inlineStr">
        <is>
          <t>Tactic: Defense Evasion | Technique: Modify Cloud Compute Configurations | 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t>
        </is>
      </c>
      <c r="D1764" s="195" t="n">
        <v>6</v>
      </c>
      <c r="E1764" s="195" t="inlineStr">
        <is>
          <t>MEDIUM</t>
        </is>
      </c>
      <c r="F1764" s="195" t="n">
        <v>2</v>
      </c>
      <c r="G1764" s="195" t="n">
        <v>2</v>
      </c>
      <c r="H1764" s="195" t="inlineStr">
        <is>
          <t>MEDIUM</t>
        </is>
      </c>
      <c r="I1764" s="195" t="n">
        <v>10</v>
      </c>
      <c r="J1764" s="195" t="inlineStr">
        <is>
          <t>NO</t>
        </is>
      </c>
      <c r="K1764" s="195" t="inlineStr">
        <is>
          <t>https://attack.mitre.org/techniques/T1578/005</t>
        </is>
      </c>
      <c r="L1764" s="195" t="inlineStr"/>
      <c r="M1764" s="195" t="inlineStr">
        <is>
          <t>Implement detections</t>
        </is>
      </c>
      <c r="N1764" s="195" t="inlineStr">
        <is>
          <t>https://attack.mitre.org/techniques/T1578/005</t>
        </is>
      </c>
      <c r="O1764" s="195" t="inlineStr">
        <is>
          <t>Implement detection rules for this technique</t>
        </is>
      </c>
      <c r="P1764" s="195" t="inlineStr">
        <is>
          <t>Tactics: Defense Evasion</t>
        </is>
      </c>
      <c r="Q1764" s="195" t="inlineStr">
        <is>
          <t>P4</t>
        </is>
      </c>
      <c r="R1764" s="195" t="inlineStr">
        <is>
          <t>🔍 Investigate and apply appropriate controls</t>
        </is>
      </c>
      <c r="S1764" s="195" t="inlineStr">
        <is>
          <t>MITRE technique - no IP context</t>
        </is>
      </c>
      <c r="T1764" s="195" t="n">
        <v>0</v>
      </c>
      <c r="U1764" s="195" t="n">
        <v>0</v>
      </c>
      <c r="V1764" s="195" t="inlineStr">
        <is>
          <t>T1578.005:Modify Cloud Compute Configurations</t>
        </is>
      </c>
      <c r="W1764" s="195" t="n">
        <v>1</v>
      </c>
      <c r="X1764" s="195" t="inlineStr">
        <is>
          <t>LOW (40%)</t>
        </is>
      </c>
      <c r="Y1764" s="195" t="inlineStr">
        <is>
          <t>NONE</t>
        </is>
      </c>
      <c r="Z1764" s="195" t="inlineStr">
        <is>
          <t>NONE</t>
        </is>
      </c>
      <c r="AA1764" s="195" t="inlineStr">
        <is>
          <t>NONE</t>
        </is>
      </c>
      <c r="AB1764" s="195" t="inlineStr">
        <is>
          <t>NONE</t>
        </is>
      </c>
      <c r="AC1764" s="195" t="n">
        <v>0</v>
      </c>
      <c r="AD1764" s="195" t="inlineStr"/>
    </row>
    <row r="1765">
      <c r="A1765" s="195" t="inlineStr">
        <is>
          <t>MITRE_ATTACK</t>
        </is>
      </c>
      <c r="B1765" s="195" t="inlineStr">
        <is>
          <t>T1090.004</t>
        </is>
      </c>
      <c r="C1765" s="195" t="inlineStr">
        <is>
          <t xml:space="preserve">Tactic: Command And Control | Technique: Domain Fronting | 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t>
        </is>
      </c>
      <c r="D1765" s="195" t="n">
        <v>6</v>
      </c>
      <c r="E1765" s="195" t="inlineStr">
        <is>
          <t>MEDIUM</t>
        </is>
      </c>
      <c r="F1765" s="195" t="n">
        <v>2</v>
      </c>
      <c r="G1765" s="195" t="n">
        <v>2</v>
      </c>
      <c r="H1765" s="195" t="inlineStr">
        <is>
          <t>MEDIUM</t>
        </is>
      </c>
      <c r="I1765" s="195" t="n">
        <v>10</v>
      </c>
      <c r="J1765" s="195" t="inlineStr">
        <is>
          <t>NO</t>
        </is>
      </c>
      <c r="K1765" s="195" t="inlineStr">
        <is>
          <t>https://attack.mitre.org/techniques/T1090/004</t>
        </is>
      </c>
      <c r="L1765" s="195" t="inlineStr"/>
      <c r="M1765" s="195" t="inlineStr">
        <is>
          <t>Implement detections</t>
        </is>
      </c>
      <c r="N1765" s="195" t="inlineStr">
        <is>
          <t>https://attack.mitre.org/techniques/T1090/004</t>
        </is>
      </c>
      <c r="O1765" s="195" t="inlineStr">
        <is>
          <t>Implement detection rules for this technique</t>
        </is>
      </c>
      <c r="P1765" s="195" t="inlineStr">
        <is>
          <t>Tactics: Command And Control</t>
        </is>
      </c>
      <c r="Q1765" s="195" t="inlineStr">
        <is>
          <t>P4</t>
        </is>
      </c>
      <c r="R1765" s="195" t="inlineStr">
        <is>
          <t>🔍 Investigate and apply appropriate controls</t>
        </is>
      </c>
      <c r="S1765" s="195" t="inlineStr">
        <is>
          <t>MITRE technique - no IP context</t>
        </is>
      </c>
      <c r="T1765" s="195" t="n">
        <v>0</v>
      </c>
      <c r="U1765" s="195" t="n">
        <v>0</v>
      </c>
      <c r="V1765" s="195" t="inlineStr">
        <is>
          <t>T1090.004:Domain Fronting | T1584.001:Domains</t>
        </is>
      </c>
      <c r="W1765" s="195" t="n">
        <v>1</v>
      </c>
      <c r="X1765" s="195" t="inlineStr">
        <is>
          <t>LOW (40%)</t>
        </is>
      </c>
      <c r="Y1765" s="195" t="inlineStr">
        <is>
          <t>NONE</t>
        </is>
      </c>
      <c r="Z1765" s="195" t="inlineStr">
        <is>
          <t>NONE</t>
        </is>
      </c>
      <c r="AA1765" s="195" t="inlineStr">
        <is>
          <t>NONE</t>
        </is>
      </c>
      <c r="AB1765" s="195" t="inlineStr">
        <is>
          <t>NONE</t>
        </is>
      </c>
      <c r="AC1765" s="195" t="n">
        <v>0</v>
      </c>
      <c r="AD1765" s="195" t="inlineStr"/>
    </row>
    <row r="1766">
      <c r="A1766" s="195" t="inlineStr">
        <is>
          <t>MITRE_ATTACK</t>
        </is>
      </c>
      <c r="B1766" s="195" t="inlineStr">
        <is>
          <t>T1557.002</t>
        </is>
      </c>
      <c r="C1766" s="195" t="inlineStr">
        <is>
          <t>Tactic: Credential Access, Collection | Technique: ARP Cache Poisoning | 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t>
        </is>
      </c>
      <c r="D1766" s="195" t="n">
        <v>6</v>
      </c>
      <c r="E1766" s="195" t="inlineStr">
        <is>
          <t>MEDIUM</t>
        </is>
      </c>
      <c r="F1766" s="195" t="n">
        <v>2</v>
      </c>
      <c r="G1766" s="195" t="n">
        <v>2</v>
      </c>
      <c r="H1766" s="195" t="inlineStr">
        <is>
          <t>MEDIUM</t>
        </is>
      </c>
      <c r="I1766" s="195" t="n">
        <v>10</v>
      </c>
      <c r="J1766" s="195" t="inlineStr">
        <is>
          <t>NO</t>
        </is>
      </c>
      <c r="K1766" s="195" t="inlineStr">
        <is>
          <t>https://attack.mitre.org/techniques/T1557/002</t>
        </is>
      </c>
      <c r="L1766" s="195" t="inlineStr"/>
      <c r="M1766" s="195" t="inlineStr">
        <is>
          <t>Implement detections</t>
        </is>
      </c>
      <c r="N1766" s="195" t="inlineStr">
        <is>
          <t>https://attack.mitre.org/techniques/T1557/002</t>
        </is>
      </c>
      <c r="O1766" s="195" t="inlineStr">
        <is>
          <t>Implement detection rules for this technique</t>
        </is>
      </c>
      <c r="P1766" s="195" t="inlineStr">
        <is>
          <t>Tactics: Credential Access, Collection</t>
        </is>
      </c>
      <c r="Q1766" s="195" t="inlineStr">
        <is>
          <t>P4</t>
        </is>
      </c>
      <c r="R1766" s="195" t="inlineStr">
        <is>
          <t>🔍 Investigate and apply appropriate controls</t>
        </is>
      </c>
      <c r="S1766" s="195" t="inlineStr">
        <is>
          <t>MITRE technique - no IP context</t>
        </is>
      </c>
      <c r="T1766" s="195" t="n">
        <v>0</v>
      </c>
      <c r="U1766" s="195" t="n">
        <v>0</v>
      </c>
      <c r="V1766" s="195" t="inlineStr">
        <is>
          <t>T1557.002:ARP Cache Poisoning | T1040:Network Sniffing | T1565:Data Manipulation</t>
        </is>
      </c>
      <c r="W1766" s="195" t="n">
        <v>1</v>
      </c>
      <c r="X1766" s="195" t="inlineStr">
        <is>
          <t>LOW (40%)</t>
        </is>
      </c>
      <c r="Y1766" s="195" t="inlineStr">
        <is>
          <t>NONE</t>
        </is>
      </c>
      <c r="Z1766" s="195" t="inlineStr">
        <is>
          <t>NONE</t>
        </is>
      </c>
      <c r="AA1766" s="195" t="inlineStr">
        <is>
          <t>NONE</t>
        </is>
      </c>
      <c r="AB1766" s="195" t="inlineStr">
        <is>
          <t>NONE</t>
        </is>
      </c>
      <c r="AC1766" s="195" t="n">
        <v>0</v>
      </c>
      <c r="AD1766" s="195" t="inlineStr"/>
    </row>
    <row r="1767">
      <c r="A1767" s="195" t="inlineStr">
        <is>
          <t>MITRE_ATTACK</t>
        </is>
      </c>
      <c r="B1767" s="195" t="inlineStr">
        <is>
          <t>T1562.008</t>
        </is>
      </c>
      <c r="C1767" s="195" t="inlineStr">
        <is>
          <t xml:space="preserve">Tactic: Defense Evasion | Technique: Disable or Modify Cloud Logs | 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t>
        </is>
      </c>
      <c r="D1767" s="195" t="n">
        <v>6</v>
      </c>
      <c r="E1767" s="195" t="inlineStr">
        <is>
          <t>MEDIUM</t>
        </is>
      </c>
      <c r="F1767" s="195" t="n">
        <v>2</v>
      </c>
      <c r="G1767" s="195" t="n">
        <v>2</v>
      </c>
      <c r="H1767" s="195" t="inlineStr">
        <is>
          <t>MEDIUM</t>
        </is>
      </c>
      <c r="I1767" s="195" t="n">
        <v>10</v>
      </c>
      <c r="J1767" s="195" t="inlineStr">
        <is>
          <t>NO</t>
        </is>
      </c>
      <c r="K1767" s="195" t="inlineStr">
        <is>
          <t>https://attack.mitre.org/techniques/T1562/008</t>
        </is>
      </c>
      <c r="L1767" s="195" t="inlineStr"/>
      <c r="M1767" s="195" t="inlineStr">
        <is>
          <t>Implement detections</t>
        </is>
      </c>
      <c r="N1767" s="195" t="inlineStr">
        <is>
          <t>https://attack.mitre.org/techniques/T1562/008</t>
        </is>
      </c>
      <c r="O1767" s="195" t="inlineStr">
        <is>
          <t>Implement detection rules for this technique</t>
        </is>
      </c>
      <c r="P1767" s="195" t="inlineStr">
        <is>
          <t>Tactics: Defense Evasion</t>
        </is>
      </c>
      <c r="Q1767" s="195" t="inlineStr">
        <is>
          <t>P4</t>
        </is>
      </c>
      <c r="R1767" s="195" t="inlineStr">
        <is>
          <t>🔍 Investigate and apply appropriate controls</t>
        </is>
      </c>
      <c r="S1767" s="195" t="inlineStr">
        <is>
          <t>MITRE technique - no IP context</t>
        </is>
      </c>
      <c r="T1767" s="195" t="n">
        <v>0</v>
      </c>
      <c r="U1767" s="195" t="n">
        <v>0</v>
      </c>
      <c r="V1767" s="195" t="inlineStr">
        <is>
          <t>T1562.008:Disable or Modify Cloud Logs</t>
        </is>
      </c>
      <c r="W1767" s="195" t="n">
        <v>1</v>
      </c>
      <c r="X1767" s="195" t="inlineStr">
        <is>
          <t>LOW (40%)</t>
        </is>
      </c>
      <c r="Y1767" s="195" t="inlineStr">
        <is>
          <t>NONE</t>
        </is>
      </c>
      <c r="Z1767" s="195" t="inlineStr">
        <is>
          <t>NONE</t>
        </is>
      </c>
      <c r="AA1767" s="195" t="inlineStr">
        <is>
          <t>NONE</t>
        </is>
      </c>
      <c r="AB1767" s="195" t="inlineStr">
        <is>
          <t>NONE</t>
        </is>
      </c>
      <c r="AC1767" s="195" t="n">
        <v>0</v>
      </c>
      <c r="AD1767" s="195" t="inlineStr"/>
    </row>
    <row r="1768">
      <c r="A1768" s="195" t="inlineStr">
        <is>
          <t>MITRE_ATTACK</t>
        </is>
      </c>
      <c r="B1768" s="195" t="inlineStr">
        <is>
          <t>T1518.001</t>
        </is>
      </c>
      <c r="C1768" s="195" t="inlineStr">
        <is>
          <t>Tactic: Discovery | Technique: Security Software Discovery | 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t>
        </is>
      </c>
      <c r="D1768" s="195" t="n">
        <v>6</v>
      </c>
      <c r="E1768" s="195" t="inlineStr">
        <is>
          <t>MEDIUM</t>
        </is>
      </c>
      <c r="F1768" s="195" t="n">
        <v>2</v>
      </c>
      <c r="G1768" s="195" t="n">
        <v>2</v>
      </c>
      <c r="H1768" s="195" t="inlineStr">
        <is>
          <t>MEDIUM</t>
        </is>
      </c>
      <c r="I1768" s="195" t="n">
        <v>10</v>
      </c>
      <c r="J1768" s="195" t="inlineStr">
        <is>
          <t>NO</t>
        </is>
      </c>
      <c r="K1768" s="195" t="inlineStr">
        <is>
          <t>https://attack.mitre.org/techniques/T1518/001</t>
        </is>
      </c>
      <c r="L1768" s="195" t="inlineStr"/>
      <c r="M1768" s="195" t="inlineStr">
        <is>
          <t>Implement detections</t>
        </is>
      </c>
      <c r="N1768" s="195" t="inlineStr">
        <is>
          <t>https://attack.mitre.org/techniques/T1518/001</t>
        </is>
      </c>
      <c r="O1768" s="195" t="inlineStr">
        <is>
          <t>Implement detection rules for this technique</t>
        </is>
      </c>
      <c r="P1768" s="195" t="inlineStr">
        <is>
          <t>Tactics: Discovery</t>
        </is>
      </c>
      <c r="Q1768" s="195" t="inlineStr">
        <is>
          <t>P4</t>
        </is>
      </c>
      <c r="R1768" s="195" t="inlineStr">
        <is>
          <t>🔍 Investigate and apply appropriate controls</t>
        </is>
      </c>
      <c r="S1768" s="195" t="inlineStr">
        <is>
          <t>MITRE technique - no IP context</t>
        </is>
      </c>
      <c r="T1768" s="195" t="n">
        <v>0</v>
      </c>
      <c r="U1768" s="195" t="n">
        <v>0</v>
      </c>
      <c r="V1768" s="195" t="inlineStr">
        <is>
          <t>T1518.001:Security Software Discovery | T1592.002:Software</t>
        </is>
      </c>
      <c r="W1768" s="195" t="n">
        <v>1</v>
      </c>
      <c r="X1768" s="195" t="inlineStr">
        <is>
          <t>LOW (40%)</t>
        </is>
      </c>
      <c r="Y1768" s="195" t="inlineStr">
        <is>
          <t>NONE</t>
        </is>
      </c>
      <c r="Z1768" s="195" t="inlineStr">
        <is>
          <t>NONE</t>
        </is>
      </c>
      <c r="AA1768" s="195" t="inlineStr">
        <is>
          <t>NONE</t>
        </is>
      </c>
      <c r="AB1768" s="195" t="inlineStr">
        <is>
          <t>NONE</t>
        </is>
      </c>
      <c r="AC1768" s="195" t="n">
        <v>0</v>
      </c>
      <c r="AD1768" s="195" t="inlineStr"/>
    </row>
    <row r="1769">
      <c r="A1769" s="195" t="inlineStr">
        <is>
          <t>MITRE_ATTACK</t>
        </is>
      </c>
      <c r="B1769" s="195" t="inlineStr">
        <is>
          <t>T1564.003</t>
        </is>
      </c>
      <c r="C1769" s="195" t="inlineStr">
        <is>
          <t>Tactic: Defense Evasion | Technique: Hidden Window | 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t>
        </is>
      </c>
      <c r="D1769" s="195" t="n">
        <v>6</v>
      </c>
      <c r="E1769" s="195" t="inlineStr">
        <is>
          <t>MEDIUM</t>
        </is>
      </c>
      <c r="F1769" s="195" t="n">
        <v>2</v>
      </c>
      <c r="G1769" s="195" t="n">
        <v>2</v>
      </c>
      <c r="H1769" s="195" t="inlineStr">
        <is>
          <t>MEDIUM</t>
        </is>
      </c>
      <c r="I1769" s="195" t="n">
        <v>10</v>
      </c>
      <c r="J1769" s="195" t="inlineStr">
        <is>
          <t>NO</t>
        </is>
      </c>
      <c r="K1769" s="195" t="inlineStr">
        <is>
          <t>https://attack.mitre.org/techniques/T1564/003</t>
        </is>
      </c>
      <c r="L1769" s="195" t="inlineStr"/>
      <c r="M1769" s="195" t="inlineStr">
        <is>
          <t>Implement detections</t>
        </is>
      </c>
      <c r="N1769" s="195" t="inlineStr">
        <is>
          <t>https://attack.mitre.org/techniques/T1564/003</t>
        </is>
      </c>
      <c r="O1769" s="195" t="inlineStr">
        <is>
          <t>Implement detection rules for this technique</t>
        </is>
      </c>
      <c r="P1769" s="195" t="inlineStr">
        <is>
          <t>Tactics: Defense Evasion</t>
        </is>
      </c>
      <c r="Q1769" s="195" t="inlineStr">
        <is>
          <t>P4</t>
        </is>
      </c>
      <c r="R1769" s="195" t="inlineStr">
        <is>
          <t>🔍 Investigate and apply appropriate controls</t>
        </is>
      </c>
      <c r="S1769" s="195" t="inlineStr">
        <is>
          <t>MITRE technique - no IP context</t>
        </is>
      </c>
      <c r="T1769" s="195" t="n">
        <v>0</v>
      </c>
      <c r="U1769" s="195" t="n">
        <v>0</v>
      </c>
      <c r="V1769" s="195" t="inlineStr">
        <is>
          <t>T1564.003:Hidden Window</t>
        </is>
      </c>
      <c r="W1769" s="195" t="n">
        <v>1</v>
      </c>
      <c r="X1769" s="195" t="inlineStr">
        <is>
          <t>LOW (40%)</t>
        </is>
      </c>
      <c r="Y1769" s="195" t="inlineStr">
        <is>
          <t>NONE</t>
        </is>
      </c>
      <c r="Z1769" s="195" t="inlineStr">
        <is>
          <t>NONE</t>
        </is>
      </c>
      <c r="AA1769" s="195" t="inlineStr">
        <is>
          <t>NONE</t>
        </is>
      </c>
      <c r="AB1769" s="195" t="inlineStr">
        <is>
          <t>NONE</t>
        </is>
      </c>
      <c r="AC1769" s="195" t="n">
        <v>0</v>
      </c>
      <c r="AD1769" s="195" t="inlineStr"/>
    </row>
    <row r="1770">
      <c r="A1770" s="195" t="inlineStr">
        <is>
          <t>MITRE_ATTACK</t>
        </is>
      </c>
      <c r="B1770" s="195" t="inlineStr">
        <is>
          <t>T1127.002</t>
        </is>
      </c>
      <c r="C1770" s="195" t="inlineStr">
        <is>
          <t>Tactic: Defense Evasion | Technique: ClickOnce | 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t>
        </is>
      </c>
      <c r="D1770" s="195" t="n">
        <v>6</v>
      </c>
      <c r="E1770" s="195" t="inlineStr">
        <is>
          <t>MEDIUM</t>
        </is>
      </c>
      <c r="F1770" s="195" t="n">
        <v>2</v>
      </c>
      <c r="G1770" s="195" t="n">
        <v>2</v>
      </c>
      <c r="H1770" s="195" t="inlineStr">
        <is>
          <t>MEDIUM</t>
        </is>
      </c>
      <c r="I1770" s="195" t="n">
        <v>10</v>
      </c>
      <c r="J1770" s="195" t="inlineStr">
        <is>
          <t>NO</t>
        </is>
      </c>
      <c r="K1770" s="195" t="inlineStr">
        <is>
          <t>https://attack.mitre.org/techniques/T1127/002</t>
        </is>
      </c>
      <c r="L1770" s="195" t="inlineStr"/>
      <c r="M1770" s="195" t="inlineStr">
        <is>
          <t>Implement detections</t>
        </is>
      </c>
      <c r="N1770" s="195" t="inlineStr">
        <is>
          <t>https://attack.mitre.org/techniques/T1127/002</t>
        </is>
      </c>
      <c r="O1770" s="195" t="inlineStr">
        <is>
          <t>Implement detection rules for this technique</t>
        </is>
      </c>
      <c r="P1770" s="195" t="inlineStr">
        <is>
          <t>Tactics: Defense Evasion</t>
        </is>
      </c>
      <c r="Q1770" s="195" t="inlineStr">
        <is>
          <t>P4</t>
        </is>
      </c>
      <c r="R1770" s="195" t="inlineStr">
        <is>
          <t>🔍 Investigate and apply appropriate controls</t>
        </is>
      </c>
      <c r="S1770" s="195" t="inlineStr">
        <is>
          <t>MITRE technique - no IP context</t>
        </is>
      </c>
      <c r="T1770" s="195" t="n">
        <v>0</v>
      </c>
      <c r="U1770" s="195" t="n">
        <v>0</v>
      </c>
      <c r="V1770" s="195" t="inlineStr">
        <is>
          <t>T1127.002:ClickOnce</t>
        </is>
      </c>
      <c r="W1770" s="195" t="n">
        <v>1</v>
      </c>
      <c r="X1770" s="195" t="inlineStr">
        <is>
          <t>LOW (40%)</t>
        </is>
      </c>
      <c r="Y1770" s="195" t="inlineStr">
        <is>
          <t>NONE</t>
        </is>
      </c>
      <c r="Z1770" s="195" t="inlineStr">
        <is>
          <t>NONE</t>
        </is>
      </c>
      <c r="AA1770" s="195" t="inlineStr">
        <is>
          <t>NONE</t>
        </is>
      </c>
      <c r="AB1770" s="195" t="inlineStr">
        <is>
          <t>NONE</t>
        </is>
      </c>
      <c r="AC1770" s="195" t="n">
        <v>0</v>
      </c>
      <c r="AD1770" s="195" t="inlineStr"/>
    </row>
    <row r="1771">
      <c r="A1771" s="195" t="inlineStr">
        <is>
          <t>MITRE_ATTACK</t>
        </is>
      </c>
      <c r="B1771" s="195" t="inlineStr">
        <is>
          <t>T1059.006</t>
        </is>
      </c>
      <c r="C1771" s="195" t="inlineStr">
        <is>
          <t>Tactic: Execution | Technique: Python | Adversaries may abuse Python commands and scripts for execution. Python is a very popular scripting/programming language, with capabilities to perform many functions. Python can be executed interactively from the command-line (via the python.exe interpreter) or via scripts (.py) that can be written and distributed to different systems. Python code can also be compiled into binary executables.(Citation: Zscaler APT31 Covid-19 October 2020) Python comes with</t>
        </is>
      </c>
      <c r="D1771" s="195" t="n">
        <v>6</v>
      </c>
      <c r="E1771" s="195" t="inlineStr">
        <is>
          <t>MEDIUM</t>
        </is>
      </c>
      <c r="F1771" s="195" t="n">
        <v>2</v>
      </c>
      <c r="G1771" s="195" t="n">
        <v>2</v>
      </c>
      <c r="H1771" s="195" t="inlineStr">
        <is>
          <t>MEDIUM</t>
        </is>
      </c>
      <c r="I1771" s="195" t="n">
        <v>10</v>
      </c>
      <c r="J1771" s="195" t="inlineStr">
        <is>
          <t>NO</t>
        </is>
      </c>
      <c r="K1771" s="195" t="inlineStr">
        <is>
          <t>https://attack.mitre.org/techniques/T1059/006</t>
        </is>
      </c>
      <c r="L1771" s="195" t="inlineStr"/>
      <c r="M1771" s="195" t="inlineStr">
        <is>
          <t>Implement detections</t>
        </is>
      </c>
      <c r="N1771" s="195" t="inlineStr">
        <is>
          <t>https://attack.mitre.org/techniques/T1059/006</t>
        </is>
      </c>
      <c r="O1771" s="195" t="inlineStr">
        <is>
          <t>Implement detection rules for this technique</t>
        </is>
      </c>
      <c r="P1771" s="195" t="inlineStr">
        <is>
          <t>Tactics: Execution</t>
        </is>
      </c>
      <c r="Q1771" s="195" t="inlineStr">
        <is>
          <t>P4</t>
        </is>
      </c>
      <c r="R1771" s="195" t="inlineStr">
        <is>
          <t>🔍 Investigate and apply appropriate controls</t>
        </is>
      </c>
      <c r="S1771" s="195" t="inlineStr">
        <is>
          <t>MITRE technique - no IP context</t>
        </is>
      </c>
      <c r="T1771" s="195" t="n">
        <v>0</v>
      </c>
      <c r="U1771" s="195" t="n">
        <v>0</v>
      </c>
      <c r="V1771" s="195" t="inlineStr">
        <is>
          <t>T1059.006:Python</t>
        </is>
      </c>
      <c r="W1771" s="195" t="n">
        <v>1</v>
      </c>
      <c r="X1771" s="195" t="inlineStr">
        <is>
          <t>LOW (40%)</t>
        </is>
      </c>
      <c r="Y1771" s="195" t="inlineStr">
        <is>
          <t>NONE</t>
        </is>
      </c>
      <c r="Z1771" s="195" t="inlineStr">
        <is>
          <t>NONE</t>
        </is>
      </c>
      <c r="AA1771" s="195" t="inlineStr">
        <is>
          <t>NONE</t>
        </is>
      </c>
      <c r="AB1771" s="195" t="inlineStr">
        <is>
          <t>NONE</t>
        </is>
      </c>
      <c r="AC1771" s="195" t="n">
        <v>0</v>
      </c>
      <c r="AD1771" s="195" t="inlineStr"/>
    </row>
    <row r="1772">
      <c r="A1772" s="195" t="inlineStr">
        <is>
          <t>MITRE_ATTACK</t>
        </is>
      </c>
      <c r="B1772" s="195" t="inlineStr">
        <is>
          <t>T1070.010</t>
        </is>
      </c>
      <c r="C1772" s="195" t="inlineStr">
        <is>
          <t>Tactic: Defense Evasion | Technique: Relocate Malware |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t>
        </is>
      </c>
      <c r="D1772" s="195" t="n">
        <v>6</v>
      </c>
      <c r="E1772" s="195" t="inlineStr">
        <is>
          <t>MEDIUM</t>
        </is>
      </c>
      <c r="F1772" s="195" t="n">
        <v>2</v>
      </c>
      <c r="G1772" s="195" t="n">
        <v>2</v>
      </c>
      <c r="H1772" s="195" t="inlineStr">
        <is>
          <t>MEDIUM</t>
        </is>
      </c>
      <c r="I1772" s="195" t="n">
        <v>10</v>
      </c>
      <c r="J1772" s="195" t="inlineStr">
        <is>
          <t>NO</t>
        </is>
      </c>
      <c r="K1772" s="195" t="inlineStr">
        <is>
          <t>https://attack.mitre.org/techniques/T1070/010</t>
        </is>
      </c>
      <c r="L1772" s="195" t="inlineStr"/>
      <c r="M1772" s="195" t="inlineStr">
        <is>
          <t>Implement detections</t>
        </is>
      </c>
      <c r="N1772" s="195" t="inlineStr">
        <is>
          <t>https://attack.mitre.org/techniques/T1070/010</t>
        </is>
      </c>
      <c r="O1772" s="195" t="inlineStr">
        <is>
          <t>Implement detection rules for this technique</t>
        </is>
      </c>
      <c r="P1772" s="195" t="inlineStr">
        <is>
          <t>Tactics: Defense Evasion</t>
        </is>
      </c>
      <c r="Q1772" s="195" t="inlineStr">
        <is>
          <t>P4</t>
        </is>
      </c>
      <c r="R1772" s="195" t="inlineStr">
        <is>
          <t>🔍 Investigate and apply appropriate controls</t>
        </is>
      </c>
      <c r="S1772" s="195" t="inlineStr">
        <is>
          <t>MITRE technique - no IP context</t>
        </is>
      </c>
      <c r="T1772" s="195" t="n">
        <v>0</v>
      </c>
      <c r="U1772" s="195" t="n">
        <v>0</v>
      </c>
      <c r="V1772" s="195" t="inlineStr">
        <is>
          <t>T1070.010:Relocate Malware | T1588.001:Malware | T1070.004:File Deletion</t>
        </is>
      </c>
      <c r="W1772" s="195" t="n">
        <v>1</v>
      </c>
      <c r="X1772" s="195" t="inlineStr">
        <is>
          <t>LOW (40%)</t>
        </is>
      </c>
      <c r="Y1772" s="195" t="inlineStr">
        <is>
          <t>NONE</t>
        </is>
      </c>
      <c r="Z1772" s="195" t="inlineStr">
        <is>
          <t>NONE</t>
        </is>
      </c>
      <c r="AA1772" s="195" t="inlineStr">
        <is>
          <t>NONE</t>
        </is>
      </c>
      <c r="AB1772" s="195" t="inlineStr">
        <is>
          <t>NONE</t>
        </is>
      </c>
      <c r="AC1772" s="195" t="n">
        <v>0</v>
      </c>
      <c r="AD1772" s="195" t="inlineStr"/>
    </row>
    <row r="1773">
      <c r="A1773" s="195" t="inlineStr">
        <is>
          <t>MITRE_ATTACK</t>
        </is>
      </c>
      <c r="B1773" s="195" t="inlineStr">
        <is>
          <t>T1591.004</t>
        </is>
      </c>
      <c r="C1773" s="195" t="inlineStr">
        <is>
          <t>Tactic: Reconnaissance | Technique: Identify Roles | 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t>
        </is>
      </c>
      <c r="D1773" s="195" t="n">
        <v>6</v>
      </c>
      <c r="E1773" s="195" t="inlineStr">
        <is>
          <t>MEDIUM</t>
        </is>
      </c>
      <c r="F1773" s="195" t="n">
        <v>2</v>
      </c>
      <c r="G1773" s="195" t="n">
        <v>2</v>
      </c>
      <c r="H1773" s="195" t="inlineStr">
        <is>
          <t>MEDIUM</t>
        </is>
      </c>
      <c r="I1773" s="195" t="n">
        <v>10</v>
      </c>
      <c r="J1773" s="195" t="inlineStr">
        <is>
          <t>NO</t>
        </is>
      </c>
      <c r="K1773" s="195" t="inlineStr">
        <is>
          <t>https://attack.mitre.org/techniques/T1591/004</t>
        </is>
      </c>
      <c r="L1773" s="195" t="inlineStr"/>
      <c r="M1773" s="195" t="inlineStr">
        <is>
          <t>Implement detections</t>
        </is>
      </c>
      <c r="N1773" s="195" t="inlineStr">
        <is>
          <t>https://attack.mitre.org/techniques/T1591/004</t>
        </is>
      </c>
      <c r="O1773" s="195" t="inlineStr">
        <is>
          <t>Implement detection rules for this technique</t>
        </is>
      </c>
      <c r="P1773" s="195" t="inlineStr">
        <is>
          <t>Tactics: Reconnaissance</t>
        </is>
      </c>
      <c r="Q1773" s="195" t="inlineStr">
        <is>
          <t>P4</t>
        </is>
      </c>
      <c r="R1773" s="195" t="inlineStr">
        <is>
          <t>🔍 Investigate and apply appropriate controls</t>
        </is>
      </c>
      <c r="S1773" s="195" t="inlineStr">
        <is>
          <t>MITRE technique - no IP context</t>
        </is>
      </c>
      <c r="T1773" s="195" t="n">
        <v>0</v>
      </c>
      <c r="U1773" s="195" t="n">
        <v>0</v>
      </c>
      <c r="V1773" s="195" t="inlineStr">
        <is>
          <t>T1591.004:Identify Roles | T1566:Phishing | T1598:Phishing for Information</t>
        </is>
      </c>
      <c r="W1773" s="195" t="n">
        <v>1</v>
      </c>
      <c r="X1773" s="195" t="inlineStr">
        <is>
          <t>LOW (40%)</t>
        </is>
      </c>
      <c r="Y1773" s="195" t="inlineStr">
        <is>
          <t>NONE</t>
        </is>
      </c>
      <c r="Z1773" s="195" t="inlineStr">
        <is>
          <t>NONE</t>
        </is>
      </c>
      <c r="AA1773" s="195" t="inlineStr">
        <is>
          <t>NONE</t>
        </is>
      </c>
      <c r="AB1773" s="195" t="inlineStr">
        <is>
          <t>NONE</t>
        </is>
      </c>
      <c r="AC1773" s="195" t="n">
        <v>0</v>
      </c>
      <c r="AD1773" s="195" t="inlineStr"/>
    </row>
    <row r="1774">
      <c r="A1774" s="195" t="inlineStr">
        <is>
          <t>MITRE_ATTACK</t>
        </is>
      </c>
      <c r="B1774" s="195" t="inlineStr">
        <is>
          <t>T1132</t>
        </is>
      </c>
      <c r="C1774" s="195" t="inlineStr">
        <is>
          <t>Tactic: Command And Control | Technique: Data Encoding | 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t>
        </is>
      </c>
      <c r="D1774" s="195" t="n">
        <v>6</v>
      </c>
      <c r="E1774" s="195" t="inlineStr">
        <is>
          <t>MEDIUM</t>
        </is>
      </c>
      <c r="F1774" s="195" t="n">
        <v>2</v>
      </c>
      <c r="G1774" s="195" t="n">
        <v>2</v>
      </c>
      <c r="H1774" s="195" t="inlineStr">
        <is>
          <t>MEDIUM</t>
        </is>
      </c>
      <c r="I1774" s="195" t="n">
        <v>10</v>
      </c>
      <c r="J1774" s="195" t="inlineStr">
        <is>
          <t>NO</t>
        </is>
      </c>
      <c r="K1774" s="195" t="inlineStr">
        <is>
          <t>https://attack.mitre.org/techniques/T1132</t>
        </is>
      </c>
      <c r="L1774" s="195" t="inlineStr"/>
      <c r="M1774" s="195" t="inlineStr">
        <is>
          <t>Implement detections</t>
        </is>
      </c>
      <c r="N1774" s="195" t="inlineStr">
        <is>
          <t>https://attack.mitre.org/techniques/T1132</t>
        </is>
      </c>
      <c r="O1774" s="195" t="inlineStr">
        <is>
          <t>Implement detection rules for this technique</t>
        </is>
      </c>
      <c r="P1774" s="195" t="inlineStr">
        <is>
          <t>Tactics: Command And Control</t>
        </is>
      </c>
      <c r="Q1774" s="195" t="inlineStr">
        <is>
          <t>P4</t>
        </is>
      </c>
      <c r="R1774" s="195" t="inlineStr">
        <is>
          <t>🔍 Investigate and apply appropriate controls</t>
        </is>
      </c>
      <c r="S1774" s="195" t="inlineStr">
        <is>
          <t>MITRE technique - no IP context</t>
        </is>
      </c>
      <c r="T1774" s="195" t="n">
        <v>0</v>
      </c>
      <c r="U1774" s="195" t="n">
        <v>0</v>
      </c>
      <c r="V1774" s="195" t="inlineStr">
        <is>
          <t>T1132:Data Encoding</t>
        </is>
      </c>
      <c r="W1774" s="195" t="n">
        <v>1</v>
      </c>
      <c r="X1774" s="195" t="inlineStr">
        <is>
          <t>LOW (40%)</t>
        </is>
      </c>
      <c r="Y1774" s="195" t="inlineStr">
        <is>
          <t>NONE</t>
        </is>
      </c>
      <c r="Z1774" s="195" t="inlineStr">
        <is>
          <t>NONE</t>
        </is>
      </c>
      <c r="AA1774" s="195" t="inlineStr">
        <is>
          <t>NONE</t>
        </is>
      </c>
      <c r="AB1774" s="195" t="inlineStr">
        <is>
          <t>NONE</t>
        </is>
      </c>
      <c r="AC1774" s="195" t="n">
        <v>0</v>
      </c>
      <c r="AD1774" s="195" t="inlineStr"/>
    </row>
    <row r="1775">
      <c r="A1775" s="195" t="inlineStr">
        <is>
          <t>MITRE_ATTACK</t>
        </is>
      </c>
      <c r="B1775" s="195" t="inlineStr">
        <is>
          <t>T1546.010</t>
        </is>
      </c>
      <c r="C1775" s="195" t="inlineStr">
        <is>
          <t>Tactic: Privilege Escalation, Persistence | Technique: AppInit DLLs | Adversaries may establish persistence and/or elevate privileges by executing malicious content triggered by AppInit DLLs loaded into processes. Dynamic-link libraries (DLLs) that are specified in the AppInit_DLLs value in the Registry keys HKEY_LOCAL_MACHINE\Software\Microsoft\Windows NT\CurrentVersion\Windows or HKEY_LOCAL_MACHINE\Software\Wow6432Node\Microsoft\Windows NT\CurrentVersion\Windows are loaded by user32.dll into e</t>
        </is>
      </c>
      <c r="D1775" s="195" t="n">
        <v>6</v>
      </c>
      <c r="E1775" s="195" t="inlineStr">
        <is>
          <t>MEDIUM</t>
        </is>
      </c>
      <c r="F1775" s="195" t="n">
        <v>2</v>
      </c>
      <c r="G1775" s="195" t="n">
        <v>2</v>
      </c>
      <c r="H1775" s="195" t="inlineStr">
        <is>
          <t>MEDIUM</t>
        </is>
      </c>
      <c r="I1775" s="195" t="n">
        <v>10</v>
      </c>
      <c r="J1775" s="195" t="inlineStr">
        <is>
          <t>NO</t>
        </is>
      </c>
      <c r="K1775" s="195" t="inlineStr">
        <is>
          <t>https://attack.mitre.org/techniques/T1546/010</t>
        </is>
      </c>
      <c r="L1775" s="195" t="inlineStr"/>
      <c r="M1775" s="195" t="inlineStr">
        <is>
          <t>Implement detections</t>
        </is>
      </c>
      <c r="N1775" s="195" t="inlineStr">
        <is>
          <t>https://attack.mitre.org/techniques/T1546/010</t>
        </is>
      </c>
      <c r="O1775" s="195" t="inlineStr">
        <is>
          <t>Implement detection rules for this technique</t>
        </is>
      </c>
      <c r="P1775" s="195" t="inlineStr">
        <is>
          <t>Tactics: Privilege Escalation, Persistence</t>
        </is>
      </c>
      <c r="Q1775" s="195" t="inlineStr">
        <is>
          <t>P4</t>
        </is>
      </c>
      <c r="R1775" s="195" t="inlineStr">
        <is>
          <t>🔍 Investigate and apply appropriate controls</t>
        </is>
      </c>
      <c r="S1775" s="195" t="inlineStr">
        <is>
          <t>MITRE technique - no IP context</t>
        </is>
      </c>
      <c r="T1775" s="195" t="n">
        <v>0</v>
      </c>
      <c r="U1775" s="195" t="n">
        <v>0</v>
      </c>
      <c r="V1775" s="195" t="inlineStr">
        <is>
          <t>T1546.010:AppInit DLLs | T1592.002:Software</t>
        </is>
      </c>
      <c r="W1775" s="195" t="n">
        <v>1</v>
      </c>
      <c r="X1775" s="195" t="inlineStr">
        <is>
          <t>LOW (40%)</t>
        </is>
      </c>
      <c r="Y1775" s="195" t="inlineStr">
        <is>
          <t>NONE</t>
        </is>
      </c>
      <c r="Z1775" s="195" t="inlineStr">
        <is>
          <t>NONE</t>
        </is>
      </c>
      <c r="AA1775" s="195" t="inlineStr">
        <is>
          <t>NONE</t>
        </is>
      </c>
      <c r="AB1775" s="195" t="inlineStr">
        <is>
          <t>NONE</t>
        </is>
      </c>
      <c r="AC1775" s="195" t="n">
        <v>0</v>
      </c>
      <c r="AD1775" s="195" t="inlineStr"/>
    </row>
    <row r="1776">
      <c r="A1776" s="195" t="inlineStr">
        <is>
          <t>MITRE_ATTACK</t>
        </is>
      </c>
      <c r="B1776" s="195" t="inlineStr">
        <is>
          <t>T1598</t>
        </is>
      </c>
      <c r="C1776" s="195" t="inlineStr">
        <is>
          <t xml:space="preserve">Tactic: Reconnaissance | Technique: Phishing for Information |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t>
        </is>
      </c>
      <c r="D1776" s="195" t="n">
        <v>6</v>
      </c>
      <c r="E1776" s="195" t="inlineStr">
        <is>
          <t>MEDIUM</t>
        </is>
      </c>
      <c r="F1776" s="195" t="n">
        <v>2</v>
      </c>
      <c r="G1776" s="195" t="n">
        <v>2</v>
      </c>
      <c r="H1776" s="195" t="inlineStr">
        <is>
          <t>MEDIUM</t>
        </is>
      </c>
      <c r="I1776" s="195" t="n">
        <v>10</v>
      </c>
      <c r="J1776" s="195" t="inlineStr">
        <is>
          <t>NO</t>
        </is>
      </c>
      <c r="K1776" s="195" t="inlineStr">
        <is>
          <t>https://attack.mitre.org/techniques/T1598</t>
        </is>
      </c>
      <c r="L1776" s="195" t="inlineStr"/>
      <c r="M1776" s="195" t="inlineStr">
        <is>
          <t>Implement detections</t>
        </is>
      </c>
      <c r="N1776" s="195" t="inlineStr">
        <is>
          <t>https://attack.mitre.org/techniques/T1598</t>
        </is>
      </c>
      <c r="O1776" s="195" t="inlineStr">
        <is>
          <t>Implement detection rules for this technique</t>
        </is>
      </c>
      <c r="P1776" s="195" t="inlineStr">
        <is>
          <t>Tactics: Reconnaissance</t>
        </is>
      </c>
      <c r="Q1776" s="195" t="inlineStr">
        <is>
          <t>P4</t>
        </is>
      </c>
      <c r="R1776" s="195" t="inlineStr">
        <is>
          <t>🔍 Investigate and apply appropriate controls</t>
        </is>
      </c>
      <c r="S1776" s="195" t="inlineStr">
        <is>
          <t>MITRE technique - no IP context</t>
        </is>
      </c>
      <c r="T1776" s="195" t="n">
        <v>0</v>
      </c>
      <c r="U1776" s="195" t="n">
        <v>0</v>
      </c>
      <c r="V1776" s="195" t="inlineStr">
        <is>
          <t>T1598:Phishing for Information | T1566:Phishing | T1589.001:Credentials</t>
        </is>
      </c>
      <c r="W1776" s="195" t="n">
        <v>1</v>
      </c>
      <c r="X1776" s="195" t="inlineStr">
        <is>
          <t>LOW (40%)</t>
        </is>
      </c>
      <c r="Y1776" s="195" t="inlineStr">
        <is>
          <t>NONE</t>
        </is>
      </c>
      <c r="Z1776" s="195" t="inlineStr">
        <is>
          <t>NONE</t>
        </is>
      </c>
      <c r="AA1776" s="195" t="inlineStr">
        <is>
          <t>NONE</t>
        </is>
      </c>
      <c r="AB1776" s="195" t="inlineStr">
        <is>
          <t>NONE</t>
        </is>
      </c>
      <c r="AC1776" s="195" t="n">
        <v>0</v>
      </c>
      <c r="AD1776" s="195" t="inlineStr"/>
    </row>
    <row r="1777">
      <c r="A1777" s="195" t="inlineStr">
        <is>
          <t>MITRE_ATTACK</t>
        </is>
      </c>
      <c r="B1777" s="195" t="inlineStr">
        <is>
          <t>T1496</t>
        </is>
      </c>
      <c r="C1777" s="195" t="inlineStr">
        <is>
          <t>Tactic: Impact | Technique: Resource Hijacking | 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t>
        </is>
      </c>
      <c r="D1777" s="195" t="n">
        <v>6</v>
      </c>
      <c r="E1777" s="195" t="inlineStr">
        <is>
          <t>MEDIUM</t>
        </is>
      </c>
      <c r="F1777" s="195" t="n">
        <v>2</v>
      </c>
      <c r="G1777" s="195" t="n">
        <v>2</v>
      </c>
      <c r="H1777" s="195" t="inlineStr">
        <is>
          <t>MEDIUM</t>
        </is>
      </c>
      <c r="I1777" s="195" t="n">
        <v>10</v>
      </c>
      <c r="J1777" s="195" t="inlineStr">
        <is>
          <t>NO</t>
        </is>
      </c>
      <c r="K1777" s="195" t="inlineStr">
        <is>
          <t>https://attack.mitre.org/techniques/T1496</t>
        </is>
      </c>
      <c r="L1777" s="195" t="inlineStr"/>
      <c r="M1777" s="195" t="inlineStr">
        <is>
          <t>Implement detections</t>
        </is>
      </c>
      <c r="N1777" s="195" t="inlineStr">
        <is>
          <t>https://attack.mitre.org/techniques/T1496</t>
        </is>
      </c>
      <c r="O1777" s="195" t="inlineStr">
        <is>
          <t>Implement detection rules for this technique</t>
        </is>
      </c>
      <c r="P1777" s="195" t="inlineStr">
        <is>
          <t>Tactics: Impact</t>
        </is>
      </c>
      <c r="Q1777" s="195" t="inlineStr">
        <is>
          <t>P4</t>
        </is>
      </c>
      <c r="R1777" s="195" t="inlineStr">
        <is>
          <t>🔍 Investigate and apply appropriate controls</t>
        </is>
      </c>
      <c r="S1777" s="195" t="inlineStr">
        <is>
          <t>MITRE technique - no IP context</t>
        </is>
      </c>
      <c r="T1777" s="195" t="n">
        <v>0</v>
      </c>
      <c r="U1777" s="195" t="n">
        <v>0</v>
      </c>
      <c r="V1777" s="195" t="inlineStr">
        <is>
          <t>T1496:Resource Hijacking</t>
        </is>
      </c>
      <c r="W1777" s="195" t="n">
        <v>1</v>
      </c>
      <c r="X1777" s="195" t="inlineStr">
        <is>
          <t>LOW (40%)</t>
        </is>
      </c>
      <c r="Y1777" s="195" t="inlineStr">
        <is>
          <t>NONE</t>
        </is>
      </c>
      <c r="Z1777" s="195" t="inlineStr">
        <is>
          <t>NONE</t>
        </is>
      </c>
      <c r="AA1777" s="195" t="inlineStr">
        <is>
          <t>NONE</t>
        </is>
      </c>
      <c r="AB1777" s="195" t="inlineStr">
        <is>
          <t>NONE</t>
        </is>
      </c>
      <c r="AC1777" s="195" t="n">
        <v>0</v>
      </c>
      <c r="AD1777" s="195" t="inlineStr"/>
    </row>
    <row r="1778">
      <c r="A1778" s="195" t="inlineStr">
        <is>
          <t>MITRE_ATTACK</t>
        </is>
      </c>
      <c r="B1778" s="195" t="inlineStr">
        <is>
          <t>T1585</t>
        </is>
      </c>
      <c r="C1778" s="195" t="inlineStr">
        <is>
          <t>Tactic: Resource Development | Technique: Establish Accounts | 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t>
        </is>
      </c>
      <c r="D1778" s="195" t="n">
        <v>6</v>
      </c>
      <c r="E1778" s="195" t="inlineStr">
        <is>
          <t>MEDIUM</t>
        </is>
      </c>
      <c r="F1778" s="195" t="n">
        <v>2</v>
      </c>
      <c r="G1778" s="195" t="n">
        <v>2</v>
      </c>
      <c r="H1778" s="195" t="inlineStr">
        <is>
          <t>MEDIUM</t>
        </is>
      </c>
      <c r="I1778" s="195" t="n">
        <v>10</v>
      </c>
      <c r="J1778" s="195" t="inlineStr">
        <is>
          <t>NO</t>
        </is>
      </c>
      <c r="K1778" s="195" t="inlineStr">
        <is>
          <t>https://attack.mitre.org/techniques/T1585</t>
        </is>
      </c>
      <c r="L1778" s="195" t="inlineStr"/>
      <c r="M1778" s="195" t="inlineStr">
        <is>
          <t>Implement detections</t>
        </is>
      </c>
      <c r="N1778" s="195" t="inlineStr">
        <is>
          <t>https://attack.mitre.org/techniques/T1585</t>
        </is>
      </c>
      <c r="O1778" s="195" t="inlineStr">
        <is>
          <t>Implement detection rules for this technique</t>
        </is>
      </c>
      <c r="P1778" s="195" t="inlineStr">
        <is>
          <t>Tactics: Resource Development</t>
        </is>
      </c>
      <c r="Q1778" s="195" t="inlineStr">
        <is>
          <t>P4</t>
        </is>
      </c>
      <c r="R1778" s="195" t="inlineStr">
        <is>
          <t>🔍 Investigate and apply appropriate controls</t>
        </is>
      </c>
      <c r="S1778" s="195" t="inlineStr">
        <is>
          <t>MITRE technique - no IP context</t>
        </is>
      </c>
      <c r="T1778" s="195" t="n">
        <v>0</v>
      </c>
      <c r="U1778" s="195" t="n">
        <v>0</v>
      </c>
      <c r="V1778" s="195" t="inlineStr">
        <is>
          <t>T1585:Establish Accounts | T1593.001:Social Media | T1136:Create Account</t>
        </is>
      </c>
      <c r="W1778" s="195" t="n">
        <v>1</v>
      </c>
      <c r="X1778" s="195" t="inlineStr">
        <is>
          <t>LOW (40%)</t>
        </is>
      </c>
      <c r="Y1778" s="195" t="inlineStr">
        <is>
          <t>NONE</t>
        </is>
      </c>
      <c r="Z1778" s="195" t="inlineStr">
        <is>
          <t>NONE</t>
        </is>
      </c>
      <c r="AA1778" s="195" t="inlineStr">
        <is>
          <t>NONE</t>
        </is>
      </c>
      <c r="AB1778" s="195" t="inlineStr">
        <is>
          <t>NONE</t>
        </is>
      </c>
      <c r="AC1778" s="195" t="n">
        <v>0</v>
      </c>
      <c r="AD1778" s="195" t="inlineStr"/>
    </row>
    <row r="1779">
      <c r="A1779" s="195" t="inlineStr">
        <is>
          <t>MITRE_ATTACK</t>
        </is>
      </c>
      <c r="B1779" s="195" t="inlineStr">
        <is>
          <t>T1588</t>
        </is>
      </c>
      <c r="C1779" s="195" t="inlineStr">
        <is>
          <t>Tactic: Resource Development | Technique: Obtain Capabilities | 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t>
        </is>
      </c>
      <c r="D1779" s="195" t="n">
        <v>6</v>
      </c>
      <c r="E1779" s="195" t="inlineStr">
        <is>
          <t>MEDIUM</t>
        </is>
      </c>
      <c r="F1779" s="195" t="n">
        <v>2</v>
      </c>
      <c r="G1779" s="195" t="n">
        <v>2</v>
      </c>
      <c r="H1779" s="195" t="inlineStr">
        <is>
          <t>MEDIUM</t>
        </is>
      </c>
      <c r="I1779" s="195" t="n">
        <v>10</v>
      </c>
      <c r="J1779" s="195" t="inlineStr">
        <is>
          <t>NO</t>
        </is>
      </c>
      <c r="K1779" s="195" t="inlineStr">
        <is>
          <t>https://attack.mitre.org/techniques/T1588</t>
        </is>
      </c>
      <c r="L1779" s="195" t="inlineStr"/>
      <c r="M1779" s="195" t="inlineStr">
        <is>
          <t>Implement detections</t>
        </is>
      </c>
      <c r="N1779" s="195" t="inlineStr">
        <is>
          <t>https://attack.mitre.org/techniques/T1588</t>
        </is>
      </c>
      <c r="O1779" s="195" t="inlineStr">
        <is>
          <t>Implement detection rules for this technique</t>
        </is>
      </c>
      <c r="P1779" s="195" t="inlineStr">
        <is>
          <t>Tactics: Resource Development</t>
        </is>
      </c>
      <c r="Q1779" s="195" t="inlineStr">
        <is>
          <t>P4</t>
        </is>
      </c>
      <c r="R1779" s="195" t="inlineStr">
        <is>
          <t>🔍 Investigate and apply appropriate controls</t>
        </is>
      </c>
      <c r="S1779" s="195" t="inlineStr">
        <is>
          <t>MITRE technique - no IP context</t>
        </is>
      </c>
      <c r="T1779" s="195" t="n">
        <v>0</v>
      </c>
      <c r="U1779" s="195" t="n">
        <v>0</v>
      </c>
      <c r="V1779" s="195" t="inlineStr">
        <is>
          <t>T1588:Obtain Capabilities | T1588.001:Malware | T1588.006:Vulnerabilities</t>
        </is>
      </c>
      <c r="W1779" s="195" t="n">
        <v>1</v>
      </c>
      <c r="X1779" s="195" t="inlineStr">
        <is>
          <t>LOW (40%)</t>
        </is>
      </c>
      <c r="Y1779" s="195" t="inlineStr">
        <is>
          <t>NONE</t>
        </is>
      </c>
      <c r="Z1779" s="195" t="inlineStr">
        <is>
          <t>NONE</t>
        </is>
      </c>
      <c r="AA1779" s="195" t="inlineStr">
        <is>
          <t>NONE</t>
        </is>
      </c>
      <c r="AB1779" s="195" t="inlineStr">
        <is>
          <t>NONE</t>
        </is>
      </c>
      <c r="AC1779" s="195" t="n">
        <v>0</v>
      </c>
      <c r="AD1779" s="195" t="inlineStr"/>
    </row>
    <row r="1780">
      <c r="A1780" s="195" t="inlineStr">
        <is>
          <t>MITRE_ATTACK</t>
        </is>
      </c>
      <c r="B1780" s="195" t="inlineStr">
        <is>
          <t>T1546.002</t>
        </is>
      </c>
      <c r="C1780" s="195" t="inlineStr">
        <is>
          <t>Tactic: Privilege Escalation, Persistence | Technique: Screensaver | 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C:\Windows\System32\ , and C:\Windows\sysWOW64\ on 64-bit Windows systems, alo</t>
        </is>
      </c>
      <c r="D1780" s="195" t="n">
        <v>6</v>
      </c>
      <c r="E1780" s="195" t="inlineStr">
        <is>
          <t>MEDIUM</t>
        </is>
      </c>
      <c r="F1780" s="195" t="n">
        <v>2</v>
      </c>
      <c r="G1780" s="195" t="n">
        <v>2</v>
      </c>
      <c r="H1780" s="195" t="inlineStr">
        <is>
          <t>MEDIUM</t>
        </is>
      </c>
      <c r="I1780" s="195" t="n">
        <v>10</v>
      </c>
      <c r="J1780" s="195" t="inlineStr">
        <is>
          <t>NO</t>
        </is>
      </c>
      <c r="K1780" s="195" t="inlineStr">
        <is>
          <t>https://attack.mitre.org/techniques/T1546/002</t>
        </is>
      </c>
      <c r="L1780" s="195" t="inlineStr"/>
      <c r="M1780" s="195" t="inlineStr">
        <is>
          <t>Implement detections</t>
        </is>
      </c>
      <c r="N1780" s="195" t="inlineStr">
        <is>
          <t>https://attack.mitre.org/techniques/T1546/002</t>
        </is>
      </c>
      <c r="O1780" s="195" t="inlineStr">
        <is>
          <t>Implement detection rules for this technique</t>
        </is>
      </c>
      <c r="P1780" s="195" t="inlineStr">
        <is>
          <t>Tactics: Privilege Escalation, Persistence</t>
        </is>
      </c>
      <c r="Q1780" s="195" t="inlineStr">
        <is>
          <t>P4</t>
        </is>
      </c>
      <c r="R1780" s="195" t="inlineStr">
        <is>
          <t>🔍 Investigate and apply appropriate controls</t>
        </is>
      </c>
      <c r="S1780" s="195" t="inlineStr">
        <is>
          <t>MITRE technique - no IP context</t>
        </is>
      </c>
      <c r="T1780" s="195" t="n">
        <v>0</v>
      </c>
      <c r="U1780" s="195" t="n">
        <v>0</v>
      </c>
      <c r="V1780" s="195" t="inlineStr">
        <is>
          <t>T1546.002:Screensaver</t>
        </is>
      </c>
      <c r="W1780" s="195" t="n">
        <v>1</v>
      </c>
      <c r="X1780" s="195" t="inlineStr">
        <is>
          <t>LOW (40%)</t>
        </is>
      </c>
      <c r="Y1780" s="195" t="inlineStr">
        <is>
          <t>NONE</t>
        </is>
      </c>
      <c r="Z1780" s="195" t="inlineStr">
        <is>
          <t>NONE</t>
        </is>
      </c>
      <c r="AA1780" s="195" t="inlineStr">
        <is>
          <t>NONE</t>
        </is>
      </c>
      <c r="AB1780" s="195" t="inlineStr">
        <is>
          <t>NONE</t>
        </is>
      </c>
      <c r="AC1780" s="195" t="n">
        <v>0</v>
      </c>
      <c r="AD1780" s="195" t="inlineStr"/>
    </row>
    <row r="1781">
      <c r="A1781" s="195" t="inlineStr">
        <is>
          <t>MITRE_ATTACK</t>
        </is>
      </c>
      <c r="B1781" s="195" t="inlineStr">
        <is>
          <t>T1556.009</t>
        </is>
      </c>
      <c r="C1781" s="195" t="inlineStr">
        <is>
          <t xml:space="preserve">Tactic: Credential Access, Defense Evasion, Persistence | Technique: Conditional Access Policies | 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t>
        </is>
      </c>
      <c r="D1781" s="195" t="n">
        <v>6</v>
      </c>
      <c r="E1781" s="195" t="inlineStr">
        <is>
          <t>MEDIUM</t>
        </is>
      </c>
      <c r="F1781" s="195" t="n">
        <v>2</v>
      </c>
      <c r="G1781" s="195" t="n">
        <v>2</v>
      </c>
      <c r="H1781" s="195" t="inlineStr">
        <is>
          <t>MEDIUM</t>
        </is>
      </c>
      <c r="I1781" s="195" t="n">
        <v>10</v>
      </c>
      <c r="J1781" s="195" t="inlineStr">
        <is>
          <t>NO</t>
        </is>
      </c>
      <c r="K1781" s="195" t="inlineStr">
        <is>
          <t>https://attack.mitre.org/techniques/T1556/009</t>
        </is>
      </c>
      <c r="L1781" s="195" t="inlineStr"/>
      <c r="M1781" s="195" t="inlineStr">
        <is>
          <t>Implement detections</t>
        </is>
      </c>
      <c r="N1781" s="195" t="inlineStr">
        <is>
          <t>https://attack.mitre.org/techniques/T1556/009</t>
        </is>
      </c>
      <c r="O1781" s="195" t="inlineStr">
        <is>
          <t>Implement detection rules for this technique</t>
        </is>
      </c>
      <c r="P1781" s="195" t="inlineStr">
        <is>
          <t>Tactics: Credential Access, Defense Evasion, Persistence</t>
        </is>
      </c>
      <c r="Q1781" s="195" t="inlineStr">
        <is>
          <t>P4</t>
        </is>
      </c>
      <c r="R1781" s="195" t="inlineStr">
        <is>
          <t>🔍 Investigate and apply appropriate controls</t>
        </is>
      </c>
      <c r="S1781" s="195" t="inlineStr">
        <is>
          <t>MITRE technique - no IP context</t>
        </is>
      </c>
      <c r="T1781" s="195" t="n">
        <v>0</v>
      </c>
      <c r="U1781" s="195" t="n">
        <v>0</v>
      </c>
      <c r="V1781" s="195" t="inlineStr">
        <is>
          <t>T1556.009:Conditional Access Policies</t>
        </is>
      </c>
      <c r="W1781" s="195" t="n">
        <v>1</v>
      </c>
      <c r="X1781" s="195" t="inlineStr">
        <is>
          <t>LOW (40%)</t>
        </is>
      </c>
      <c r="Y1781" s="195" t="inlineStr">
        <is>
          <t>NONE</t>
        </is>
      </c>
      <c r="Z1781" s="195" t="inlineStr">
        <is>
          <t>NONE</t>
        </is>
      </c>
      <c r="AA1781" s="195" t="inlineStr">
        <is>
          <t>NONE</t>
        </is>
      </c>
      <c r="AB1781" s="195" t="inlineStr">
        <is>
          <t>NONE</t>
        </is>
      </c>
      <c r="AC1781" s="195" t="n">
        <v>0</v>
      </c>
      <c r="AD1781" s="195" t="inlineStr"/>
    </row>
    <row r="1782">
      <c r="A1782" s="195" t="inlineStr">
        <is>
          <t>MITRE_ATTACK</t>
        </is>
      </c>
      <c r="B1782" s="195" t="inlineStr">
        <is>
          <t>T1578.002</t>
        </is>
      </c>
      <c r="C1782" s="195" t="inlineStr">
        <is>
          <t>Tactic: Defense Evasion | Technique: Create Cloud Instance | 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t>
        </is>
      </c>
      <c r="D1782" s="195" t="n">
        <v>6</v>
      </c>
      <c r="E1782" s="195" t="inlineStr">
        <is>
          <t>MEDIUM</t>
        </is>
      </c>
      <c r="F1782" s="195" t="n">
        <v>2</v>
      </c>
      <c r="G1782" s="195" t="n">
        <v>2</v>
      </c>
      <c r="H1782" s="195" t="inlineStr">
        <is>
          <t>MEDIUM</t>
        </is>
      </c>
      <c r="I1782" s="195" t="n">
        <v>10</v>
      </c>
      <c r="J1782" s="195" t="inlineStr">
        <is>
          <t>NO</t>
        </is>
      </c>
      <c r="K1782" s="195" t="inlineStr">
        <is>
          <t>https://attack.mitre.org/techniques/T1578/002</t>
        </is>
      </c>
      <c r="L1782" s="195" t="inlineStr"/>
      <c r="M1782" s="195" t="inlineStr">
        <is>
          <t>Implement detections</t>
        </is>
      </c>
      <c r="N1782" s="195" t="inlineStr">
        <is>
          <t>https://attack.mitre.org/techniques/T1578/002</t>
        </is>
      </c>
      <c r="O1782" s="195" t="inlineStr">
        <is>
          <t>Implement detection rules for this technique</t>
        </is>
      </c>
      <c r="P1782" s="195" t="inlineStr">
        <is>
          <t>Tactics: Defense Evasion</t>
        </is>
      </c>
      <c r="Q1782" s="195" t="inlineStr">
        <is>
          <t>P4</t>
        </is>
      </c>
      <c r="R1782" s="195" t="inlineStr">
        <is>
          <t>🔍 Investigate and apply appropriate controls</t>
        </is>
      </c>
      <c r="S1782" s="195" t="inlineStr">
        <is>
          <t>MITRE technique - no IP context</t>
        </is>
      </c>
      <c r="T1782" s="195" t="n">
        <v>0</v>
      </c>
      <c r="U1782" s="195" t="n">
        <v>0</v>
      </c>
      <c r="V1782" s="195" t="inlineStr">
        <is>
          <t>T1578.002:Create Cloud Instance | T1136.003:Cloud Account | T1578.001:Create Snapshot</t>
        </is>
      </c>
      <c r="W1782" s="195" t="n">
        <v>1</v>
      </c>
      <c r="X1782" s="195" t="inlineStr">
        <is>
          <t>LOW (40%)</t>
        </is>
      </c>
      <c r="Y1782" s="195" t="inlineStr">
        <is>
          <t>NONE</t>
        </is>
      </c>
      <c r="Z1782" s="195" t="inlineStr">
        <is>
          <t>NONE</t>
        </is>
      </c>
      <c r="AA1782" s="195" t="inlineStr">
        <is>
          <t>NONE</t>
        </is>
      </c>
      <c r="AB1782" s="195" t="inlineStr">
        <is>
          <t>NONE</t>
        </is>
      </c>
      <c r="AC1782" s="195" t="n">
        <v>0</v>
      </c>
      <c r="AD1782" s="195" t="inlineStr"/>
    </row>
    <row r="1783">
      <c r="A1783" s="195" t="inlineStr">
        <is>
          <t>MITRE_ATTACK</t>
        </is>
      </c>
      <c r="B1783" s="195" t="inlineStr">
        <is>
          <t>T1555.006</t>
        </is>
      </c>
      <c r="C1783" s="195" t="inlineStr">
        <is>
          <t>Tactic: Credential Access | Technique: Cloud Secrets Management Stores |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t>
        </is>
      </c>
      <c r="D1783" s="195" t="n">
        <v>6</v>
      </c>
      <c r="E1783" s="195" t="inlineStr">
        <is>
          <t>MEDIUM</t>
        </is>
      </c>
      <c r="F1783" s="195" t="n">
        <v>2</v>
      </c>
      <c r="G1783" s="195" t="n">
        <v>2</v>
      </c>
      <c r="H1783" s="195" t="inlineStr">
        <is>
          <t>MEDIUM</t>
        </is>
      </c>
      <c r="I1783" s="195" t="n">
        <v>10</v>
      </c>
      <c r="J1783" s="195" t="inlineStr">
        <is>
          <t>NO</t>
        </is>
      </c>
      <c r="K1783" s="195" t="inlineStr">
        <is>
          <t>https://attack.mitre.org/techniques/T1555/006</t>
        </is>
      </c>
      <c r="L1783" s="195" t="inlineStr"/>
      <c r="M1783" s="195" t="inlineStr">
        <is>
          <t>Implement detections</t>
        </is>
      </c>
      <c r="N1783" s="195" t="inlineStr">
        <is>
          <t>https://attack.mitre.org/techniques/T1555/006</t>
        </is>
      </c>
      <c r="O1783" s="195" t="inlineStr">
        <is>
          <t>Implement detection rules for this technique</t>
        </is>
      </c>
      <c r="P1783" s="195" t="inlineStr">
        <is>
          <t>Tactics: Credential Access</t>
        </is>
      </c>
      <c r="Q1783" s="195" t="inlineStr">
        <is>
          <t>P4</t>
        </is>
      </c>
      <c r="R1783" s="195" t="inlineStr">
        <is>
          <t>🔍 Investigate and apply appropriate controls</t>
        </is>
      </c>
      <c r="S1783" s="195" t="inlineStr">
        <is>
          <t>MITRE technique - no IP context</t>
        </is>
      </c>
      <c r="T1783" s="195" t="n">
        <v>0</v>
      </c>
      <c r="U1783" s="195" t="n">
        <v>0</v>
      </c>
      <c r="V1783" s="195" t="inlineStr">
        <is>
          <t>T1555.006:Cloud Secrets Management Stores | T1021.007:Cloud Services | T1589.001:Credentials</t>
        </is>
      </c>
      <c r="W1783" s="195" t="n">
        <v>1</v>
      </c>
      <c r="X1783" s="195" t="inlineStr">
        <is>
          <t>LOW (40%)</t>
        </is>
      </c>
      <c r="Y1783" s="195" t="inlineStr">
        <is>
          <t>NONE</t>
        </is>
      </c>
      <c r="Z1783" s="195" t="inlineStr">
        <is>
          <t>NONE</t>
        </is>
      </c>
      <c r="AA1783" s="195" t="inlineStr">
        <is>
          <t>NONE</t>
        </is>
      </c>
      <c r="AB1783" s="195" t="inlineStr">
        <is>
          <t>NONE</t>
        </is>
      </c>
      <c r="AC1783" s="195" t="n">
        <v>0</v>
      </c>
      <c r="AD1783" s="195" t="inlineStr"/>
    </row>
    <row r="1784">
      <c r="A1784" s="195" t="inlineStr">
        <is>
          <t>MITRE_ATTACK</t>
        </is>
      </c>
      <c r="B1784" s="195" t="inlineStr">
        <is>
          <t>T1213.003</t>
        </is>
      </c>
      <c r="C1784" s="195" t="inlineStr">
        <is>
          <t xml:space="preserve">Tactic: Collection | Technique: Code Repositories | 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t>
        </is>
      </c>
      <c r="D1784" s="195" t="n">
        <v>6</v>
      </c>
      <c r="E1784" s="195" t="inlineStr">
        <is>
          <t>MEDIUM</t>
        </is>
      </c>
      <c r="F1784" s="195" t="n">
        <v>2</v>
      </c>
      <c r="G1784" s="195" t="n">
        <v>2</v>
      </c>
      <c r="H1784" s="195" t="inlineStr">
        <is>
          <t>MEDIUM</t>
        </is>
      </c>
      <c r="I1784" s="195" t="n">
        <v>10</v>
      </c>
      <c r="J1784" s="195" t="inlineStr">
        <is>
          <t>NO</t>
        </is>
      </c>
      <c r="K1784" s="195" t="inlineStr">
        <is>
          <t>https://attack.mitre.org/techniques/T1213/003</t>
        </is>
      </c>
      <c r="L1784" s="195" t="inlineStr"/>
      <c r="M1784" s="195" t="inlineStr">
        <is>
          <t>Implement detections</t>
        </is>
      </c>
      <c r="N1784" s="195" t="inlineStr">
        <is>
          <t>https://attack.mitre.org/techniques/T1213/003</t>
        </is>
      </c>
      <c r="O1784" s="195" t="inlineStr">
        <is>
          <t>Implement detection rules for this technique</t>
        </is>
      </c>
      <c r="P1784" s="195" t="inlineStr">
        <is>
          <t>Tactics: Collection</t>
        </is>
      </c>
      <c r="Q1784" s="195" t="inlineStr">
        <is>
          <t>P4</t>
        </is>
      </c>
      <c r="R1784" s="195" t="inlineStr">
        <is>
          <t>🔍 Investigate and apply appropriate controls</t>
        </is>
      </c>
      <c r="S1784" s="195" t="inlineStr">
        <is>
          <t>MITRE technique - no IP context</t>
        </is>
      </c>
      <c r="T1784" s="195" t="n">
        <v>0</v>
      </c>
      <c r="U1784" s="195" t="n">
        <v>0</v>
      </c>
      <c r="V1784" s="195" t="inlineStr">
        <is>
          <t>T1213.003:Code Repositories | T1592.002:Software</t>
        </is>
      </c>
      <c r="W1784" s="195" t="n">
        <v>1</v>
      </c>
      <c r="X1784" s="195" t="inlineStr">
        <is>
          <t>LOW (40%)</t>
        </is>
      </c>
      <c r="Y1784" s="195" t="inlineStr">
        <is>
          <t>NONE</t>
        </is>
      </c>
      <c r="Z1784" s="195" t="inlineStr">
        <is>
          <t>NONE</t>
        </is>
      </c>
      <c r="AA1784" s="195" t="inlineStr">
        <is>
          <t>NONE</t>
        </is>
      </c>
      <c r="AB1784" s="195" t="inlineStr">
        <is>
          <t>NONE</t>
        </is>
      </c>
      <c r="AC1784" s="195" t="n">
        <v>0</v>
      </c>
      <c r="AD1784" s="195" t="inlineStr"/>
    </row>
    <row r="1785">
      <c r="A1785" s="195" t="inlineStr">
        <is>
          <t>MITRE_ATTACK</t>
        </is>
      </c>
      <c r="B1785" s="195" t="inlineStr">
        <is>
          <t>T1565.002</t>
        </is>
      </c>
      <c r="C1785" s="195" t="inlineStr">
        <is>
          <t xml:space="preserve">Tactic: Impact | Technique: Transmitted Data Manipulation | 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t>
        </is>
      </c>
      <c r="D1785" s="195" t="n">
        <v>6</v>
      </c>
      <c r="E1785" s="195" t="inlineStr">
        <is>
          <t>MEDIUM</t>
        </is>
      </c>
      <c r="F1785" s="195" t="n">
        <v>2</v>
      </c>
      <c r="G1785" s="195" t="n">
        <v>2</v>
      </c>
      <c r="H1785" s="195" t="inlineStr">
        <is>
          <t>MEDIUM</t>
        </is>
      </c>
      <c r="I1785" s="195" t="n">
        <v>10</v>
      </c>
      <c r="J1785" s="195" t="inlineStr">
        <is>
          <t>NO</t>
        </is>
      </c>
      <c r="K1785" s="195" t="inlineStr">
        <is>
          <t>https://attack.mitre.org/techniques/T1565/002</t>
        </is>
      </c>
      <c r="L1785" s="195" t="inlineStr"/>
      <c r="M1785" s="195" t="inlineStr">
        <is>
          <t>Implement detections</t>
        </is>
      </c>
      <c r="N1785" s="195" t="inlineStr">
        <is>
          <t>https://attack.mitre.org/techniques/T1565/002</t>
        </is>
      </c>
      <c r="O1785" s="195" t="inlineStr">
        <is>
          <t>Implement detection rules for this technique</t>
        </is>
      </c>
      <c r="P1785" s="195" t="inlineStr">
        <is>
          <t>Tactics: Impact</t>
        </is>
      </c>
      <c r="Q1785" s="195" t="inlineStr">
        <is>
          <t>P4</t>
        </is>
      </c>
      <c r="R1785" s="195" t="inlineStr">
        <is>
          <t>🔍 Investigate and apply appropriate controls</t>
        </is>
      </c>
      <c r="S1785" s="195" t="inlineStr">
        <is>
          <t>MITRE technique - no IP context</t>
        </is>
      </c>
      <c r="T1785" s="195" t="n">
        <v>0</v>
      </c>
      <c r="U1785" s="195" t="n">
        <v>0</v>
      </c>
      <c r="V1785" s="195" t="inlineStr">
        <is>
          <t>T1565.002:Transmitted Data Manipulation</t>
        </is>
      </c>
      <c r="W1785" s="195" t="n">
        <v>1</v>
      </c>
      <c r="X1785" s="195" t="inlineStr">
        <is>
          <t>LOW (40%)</t>
        </is>
      </c>
      <c r="Y1785" s="195" t="inlineStr">
        <is>
          <t>NONE</t>
        </is>
      </c>
      <c r="Z1785" s="195" t="inlineStr">
        <is>
          <t>NONE</t>
        </is>
      </c>
      <c r="AA1785" s="195" t="inlineStr">
        <is>
          <t>NONE</t>
        </is>
      </c>
      <c r="AB1785" s="195" t="inlineStr">
        <is>
          <t>NONE</t>
        </is>
      </c>
      <c r="AC1785" s="195" t="n">
        <v>0</v>
      </c>
      <c r="AD1785" s="195" t="inlineStr"/>
    </row>
    <row r="1786">
      <c r="A1786" s="195" t="inlineStr">
        <is>
          <t>MITRE_ATTACK</t>
        </is>
      </c>
      <c r="B1786" s="195" t="inlineStr">
        <is>
          <t>T1003.008</t>
        </is>
      </c>
      <c r="C1786" s="195" t="inlineStr">
        <is>
          <t>Tactic: Credential Access | Technique: /etc/passwd and /etc/shadow | Adversaries may attempt to dump the contents of /etc/passwd and /etc/shadow to enable offline password cracking. Most modern Linux operating systems use a combination of /etc/passwd and /etc/shadow to store user account information, including password hashes in /etc/shadow . By default, /etc/shadow is only readable by the root user.(Citation: Linux Password and Shadow File Formats) Linux stores user information such as</t>
        </is>
      </c>
      <c r="D1786" s="195" t="n">
        <v>6</v>
      </c>
      <c r="E1786" s="195" t="inlineStr">
        <is>
          <t>MEDIUM</t>
        </is>
      </c>
      <c r="F1786" s="195" t="n">
        <v>2</v>
      </c>
      <c r="G1786" s="195" t="n">
        <v>2</v>
      </c>
      <c r="H1786" s="195" t="inlineStr">
        <is>
          <t>MEDIUM</t>
        </is>
      </c>
      <c r="I1786" s="195" t="n">
        <v>10</v>
      </c>
      <c r="J1786" s="195" t="inlineStr">
        <is>
          <t>NO</t>
        </is>
      </c>
      <c r="K1786" s="195" t="inlineStr">
        <is>
          <t>https://attack.mitre.org/techniques/T1003/008</t>
        </is>
      </c>
      <c r="L1786" s="195" t="inlineStr"/>
      <c r="M1786" s="195" t="inlineStr">
        <is>
          <t>Implement detections</t>
        </is>
      </c>
      <c r="N1786" s="195" t="inlineStr">
        <is>
          <t>https://attack.mitre.org/techniques/T1003/008</t>
        </is>
      </c>
      <c r="O1786" s="195" t="inlineStr">
        <is>
          <t>Implement detection rules for this technique</t>
        </is>
      </c>
      <c r="P1786" s="195" t="inlineStr">
        <is>
          <t>Tactics: Credential Access</t>
        </is>
      </c>
      <c r="Q1786" s="195" t="inlineStr">
        <is>
          <t>P4</t>
        </is>
      </c>
      <c r="R1786" s="195" t="inlineStr">
        <is>
          <t>🔍 Investigate and apply appropriate controls</t>
        </is>
      </c>
      <c r="S1786" s="195" t="inlineStr">
        <is>
          <t>MITRE technique - no IP context</t>
        </is>
      </c>
      <c r="T1786" s="195" t="n">
        <v>0</v>
      </c>
      <c r="U1786" s="195" t="n">
        <v>0</v>
      </c>
      <c r="V1786" s="195" t="inlineStr">
        <is>
          <t>T1003.008:/etc/passwd and /etc/shadow | T1110.002:Password Cracking</t>
        </is>
      </c>
      <c r="W1786" s="195" t="n">
        <v>1</v>
      </c>
      <c r="X1786" s="195" t="inlineStr">
        <is>
          <t>LOW (40%)</t>
        </is>
      </c>
      <c r="Y1786" s="195" t="inlineStr">
        <is>
          <t>NONE</t>
        </is>
      </c>
      <c r="Z1786" s="195" t="inlineStr">
        <is>
          <t>NONE</t>
        </is>
      </c>
      <c r="AA1786" s="195" t="inlineStr">
        <is>
          <t>NONE</t>
        </is>
      </c>
      <c r="AB1786" s="195" t="inlineStr">
        <is>
          <t>NONE</t>
        </is>
      </c>
      <c r="AC1786" s="195" t="n">
        <v>0</v>
      </c>
      <c r="AD1786" s="195" t="inlineStr"/>
    </row>
    <row r="1787">
      <c r="A1787" s="195" t="inlineStr">
        <is>
          <t>MITRE_ATTACK</t>
        </is>
      </c>
      <c r="B1787" s="195" t="inlineStr">
        <is>
          <t>T1543.001</t>
        </is>
      </c>
      <c r="C1787" s="195" t="inlineStr">
        <is>
          <t>Tactic: Persistence, Privilege Escalation | Technique: Launch Agent | Adversaries may create or modify launch agents to repeatedly execute malicious payloads as part of persistence. When a user logs in, a per-user launchd process is started which loads the parameters for each launch-on-demand user agent from the property list (.plist) file found in /System/Library/LaunchAgents , /Library/LaunchAgents , and ~/Library/LaunchAgents .(Citation: AppleDocs Launch Agent Daemons)(Citation: OSX Keydnap m</t>
        </is>
      </c>
      <c r="D1787" s="195" t="n">
        <v>6</v>
      </c>
      <c r="E1787" s="195" t="inlineStr">
        <is>
          <t>MEDIUM</t>
        </is>
      </c>
      <c r="F1787" s="195" t="n">
        <v>2</v>
      </c>
      <c r="G1787" s="195" t="n">
        <v>2</v>
      </c>
      <c r="H1787" s="195" t="inlineStr">
        <is>
          <t>MEDIUM</t>
        </is>
      </c>
      <c r="I1787" s="195" t="n">
        <v>10</v>
      </c>
      <c r="J1787" s="195" t="inlineStr">
        <is>
          <t>NO</t>
        </is>
      </c>
      <c r="K1787" s="195" t="inlineStr">
        <is>
          <t>https://attack.mitre.org/techniques/T1543/001</t>
        </is>
      </c>
      <c r="L1787" s="195" t="inlineStr"/>
      <c r="M1787" s="195" t="inlineStr">
        <is>
          <t>Implement detections</t>
        </is>
      </c>
      <c r="N1787" s="195" t="inlineStr">
        <is>
          <t>https://attack.mitre.org/techniques/T1543/001</t>
        </is>
      </c>
      <c r="O1787" s="195" t="inlineStr">
        <is>
          <t>Implement detection rules for this technique</t>
        </is>
      </c>
      <c r="P1787" s="195" t="inlineStr">
        <is>
          <t>Tactics: Persistence, Privilege Escalation</t>
        </is>
      </c>
      <c r="Q1787" s="195" t="inlineStr">
        <is>
          <t>P4</t>
        </is>
      </c>
      <c r="R1787" s="195" t="inlineStr">
        <is>
          <t>🔍 Investigate and apply appropriate controls</t>
        </is>
      </c>
      <c r="S1787" s="195" t="inlineStr">
        <is>
          <t>MITRE technique - no IP context</t>
        </is>
      </c>
      <c r="T1787" s="195" t="n">
        <v>0</v>
      </c>
      <c r="U1787" s="195" t="n">
        <v>0</v>
      </c>
      <c r="V1787" s="195" t="inlineStr">
        <is>
          <t>T1543.001:Launch Agent</t>
        </is>
      </c>
      <c r="W1787" s="195" t="n">
        <v>1</v>
      </c>
      <c r="X1787" s="195" t="inlineStr">
        <is>
          <t>LOW (40%)</t>
        </is>
      </c>
      <c r="Y1787" s="195" t="inlineStr">
        <is>
          <t>NONE</t>
        </is>
      </c>
      <c r="Z1787" s="195" t="inlineStr">
        <is>
          <t>NONE</t>
        </is>
      </c>
      <c r="AA1787" s="195" t="inlineStr">
        <is>
          <t>NONE</t>
        </is>
      </c>
      <c r="AB1787" s="195" t="inlineStr">
        <is>
          <t>NONE</t>
        </is>
      </c>
      <c r="AC1787" s="195" t="n">
        <v>0</v>
      </c>
      <c r="AD1787" s="195" t="inlineStr"/>
    </row>
    <row r="1788">
      <c r="A1788" s="195" t="inlineStr">
        <is>
          <t>MITRE_ATTACK</t>
        </is>
      </c>
      <c r="B1788" s="195" t="inlineStr">
        <is>
          <t>T1569</t>
        </is>
      </c>
      <c r="C1788" s="195" t="inlineStr">
        <is>
          <t>Tactic: Execution | Technique: System Services | 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is>
      </c>
      <c r="D1788" s="195" t="n">
        <v>6</v>
      </c>
      <c r="E1788" s="195" t="inlineStr">
        <is>
          <t>MEDIUM</t>
        </is>
      </c>
      <c r="F1788" s="195" t="n">
        <v>2</v>
      </c>
      <c r="G1788" s="195" t="n">
        <v>2</v>
      </c>
      <c r="H1788" s="195" t="inlineStr">
        <is>
          <t>MEDIUM</t>
        </is>
      </c>
      <c r="I1788" s="195" t="n">
        <v>10</v>
      </c>
      <c r="J1788" s="195" t="inlineStr">
        <is>
          <t>NO</t>
        </is>
      </c>
      <c r="K1788" s="195" t="inlineStr">
        <is>
          <t>https://attack.mitre.org/techniques/T1569</t>
        </is>
      </c>
      <c r="L1788" s="195" t="inlineStr"/>
      <c r="M1788" s="195" t="inlineStr">
        <is>
          <t>Implement detections</t>
        </is>
      </c>
      <c r="N1788" s="195" t="inlineStr">
        <is>
          <t>https://attack.mitre.org/techniques/T1569</t>
        </is>
      </c>
      <c r="O1788" s="195" t="inlineStr">
        <is>
          <t>Implement detection rules for this technique</t>
        </is>
      </c>
      <c r="P1788" s="195" t="inlineStr">
        <is>
          <t>Tactics: Execution</t>
        </is>
      </c>
      <c r="Q1788" s="195" t="inlineStr">
        <is>
          <t>P4</t>
        </is>
      </c>
      <c r="R1788" s="195" t="inlineStr">
        <is>
          <t>🔍 Investigate and apply appropriate controls</t>
        </is>
      </c>
      <c r="S1788" s="195" t="inlineStr">
        <is>
          <t>MITRE technique - no IP context</t>
        </is>
      </c>
      <c r="T1788" s="195" t="n">
        <v>0</v>
      </c>
      <c r="U1788" s="195" t="n">
        <v>0</v>
      </c>
      <c r="V1788" s="195" t="inlineStr">
        <is>
          <t>T1569:System Services | T1543:Create or Modify System Process</t>
        </is>
      </c>
      <c r="W1788" s="195" t="n">
        <v>1</v>
      </c>
      <c r="X1788" s="195" t="inlineStr">
        <is>
          <t>LOW (40%)</t>
        </is>
      </c>
      <c r="Y1788" s="195" t="inlineStr">
        <is>
          <t>NONE</t>
        </is>
      </c>
      <c r="Z1788" s="195" t="inlineStr">
        <is>
          <t>NONE</t>
        </is>
      </c>
      <c r="AA1788" s="195" t="inlineStr">
        <is>
          <t>NONE</t>
        </is>
      </c>
      <c r="AB1788" s="195" t="inlineStr">
        <is>
          <t>NONE</t>
        </is>
      </c>
      <c r="AC1788" s="195" t="n">
        <v>0</v>
      </c>
      <c r="AD1788" s="195" t="inlineStr"/>
    </row>
    <row r="1789">
      <c r="A1789" s="195" t="inlineStr">
        <is>
          <t>MITRE_ATTACK</t>
        </is>
      </c>
      <c r="B1789" s="195" t="inlineStr">
        <is>
          <t>T1059.003</t>
        </is>
      </c>
      <c r="C1789" s="195" t="inlineStr">
        <is>
          <t>Tactic: Execution | Technique: Windows Command Shell | 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
        </is>
      </c>
      <c r="D1789" s="195" t="n">
        <v>6</v>
      </c>
      <c r="E1789" s="195" t="inlineStr">
        <is>
          <t>MEDIUM</t>
        </is>
      </c>
      <c r="F1789" s="195" t="n">
        <v>2</v>
      </c>
      <c r="G1789" s="195" t="n">
        <v>2</v>
      </c>
      <c r="H1789" s="195" t="inlineStr">
        <is>
          <t>MEDIUM</t>
        </is>
      </c>
      <c r="I1789" s="195" t="n">
        <v>10</v>
      </c>
      <c r="J1789" s="195" t="inlineStr">
        <is>
          <t>NO</t>
        </is>
      </c>
      <c r="K1789" s="195" t="inlineStr">
        <is>
          <t>https://attack.mitre.org/techniques/T1059/003</t>
        </is>
      </c>
      <c r="L1789" s="195" t="inlineStr"/>
      <c r="M1789" s="195" t="inlineStr">
        <is>
          <t>Implement detections</t>
        </is>
      </c>
      <c r="N1789" s="195" t="inlineStr">
        <is>
          <t>https://attack.mitre.org/techniques/T1059/003</t>
        </is>
      </c>
      <c r="O1789" s="195" t="inlineStr">
        <is>
          <t>Implement detection rules for this technique</t>
        </is>
      </c>
      <c r="P1789" s="195" t="inlineStr">
        <is>
          <t>Tactics: Execution</t>
        </is>
      </c>
      <c r="Q1789" s="195" t="inlineStr">
        <is>
          <t>P4</t>
        </is>
      </c>
      <c r="R1789" s="195" t="inlineStr">
        <is>
          <t>🔍 Investigate and apply appropriate controls</t>
        </is>
      </c>
      <c r="S1789" s="195" t="inlineStr">
        <is>
          <t>MITRE technique - no IP context</t>
        </is>
      </c>
      <c r="T1789" s="195" t="n">
        <v>0</v>
      </c>
      <c r="U1789" s="195" t="n">
        <v>0</v>
      </c>
      <c r="V1789" s="195" t="inlineStr">
        <is>
          <t>T1059.003:Windows Command Shell | T1021:Remote Services | T1592.002:Software</t>
        </is>
      </c>
      <c r="W1789" s="195" t="n">
        <v>1</v>
      </c>
      <c r="X1789" s="195" t="inlineStr">
        <is>
          <t>LOW (40%)</t>
        </is>
      </c>
      <c r="Y1789" s="195" t="inlineStr">
        <is>
          <t>NONE</t>
        </is>
      </c>
      <c r="Z1789" s="195" t="inlineStr">
        <is>
          <t>NONE</t>
        </is>
      </c>
      <c r="AA1789" s="195" t="inlineStr">
        <is>
          <t>NONE</t>
        </is>
      </c>
      <c r="AB1789" s="195" t="inlineStr">
        <is>
          <t>NONE</t>
        </is>
      </c>
      <c r="AC1789" s="195" t="n">
        <v>0</v>
      </c>
      <c r="AD1789" s="195" t="inlineStr"/>
    </row>
    <row r="1790">
      <c r="A1790" s="195" t="inlineStr">
        <is>
          <t>MITRE_ATTACK</t>
        </is>
      </c>
      <c r="B1790" s="195" t="inlineStr">
        <is>
          <t>T1055.009</t>
        </is>
      </c>
      <c r="C1790" s="195" t="inlineStr">
        <is>
          <t>Tactic: Defense Evasion, Privilege Escalation | Technique: Proc Memory | 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 /proc/[pid] ) then crafting a return-oriented programming (ROP)</t>
        </is>
      </c>
      <c r="D1790" s="195" t="n">
        <v>6</v>
      </c>
      <c r="E1790" s="195" t="inlineStr">
        <is>
          <t>MEDIUM</t>
        </is>
      </c>
      <c r="F1790" s="195" t="n">
        <v>2</v>
      </c>
      <c r="G1790" s="195" t="n">
        <v>2</v>
      </c>
      <c r="H1790" s="195" t="inlineStr">
        <is>
          <t>MEDIUM</t>
        </is>
      </c>
      <c r="I1790" s="195" t="n">
        <v>10</v>
      </c>
      <c r="J1790" s="195" t="inlineStr">
        <is>
          <t>NO</t>
        </is>
      </c>
      <c r="K1790" s="195" t="inlineStr">
        <is>
          <t>https://attack.mitre.org/techniques/T1055/009</t>
        </is>
      </c>
      <c r="L1790" s="195" t="inlineStr"/>
      <c r="M1790" s="195" t="inlineStr">
        <is>
          <t>Implement detections</t>
        </is>
      </c>
      <c r="N1790" s="195" t="inlineStr">
        <is>
          <t>https://attack.mitre.org/techniques/T1055/009</t>
        </is>
      </c>
      <c r="O1790" s="195" t="inlineStr">
        <is>
          <t>Implement detection rules for this technique</t>
        </is>
      </c>
      <c r="P1790" s="195" t="inlineStr">
        <is>
          <t>Tactics: Defense Evasion, Privilege Escalation</t>
        </is>
      </c>
      <c r="Q1790" s="195" t="inlineStr">
        <is>
          <t>P4</t>
        </is>
      </c>
      <c r="R1790" s="195" t="inlineStr">
        <is>
          <t>🔍 Investigate and apply appropriate controls</t>
        </is>
      </c>
      <c r="S1790" s="195" t="inlineStr">
        <is>
          <t>MITRE technique - no IP context</t>
        </is>
      </c>
      <c r="T1790" s="195" t="n">
        <v>0</v>
      </c>
      <c r="U1790" s="195" t="n">
        <v>0</v>
      </c>
      <c r="V1790" s="195" t="inlineStr">
        <is>
          <t>T1055.009:Proc Memory | T1003.007:Proc Filesystem</t>
        </is>
      </c>
      <c r="W1790" s="195" t="n">
        <v>1</v>
      </c>
      <c r="X1790" s="195" t="inlineStr">
        <is>
          <t>LOW (40%)</t>
        </is>
      </c>
      <c r="Y1790" s="195" t="inlineStr">
        <is>
          <t>NONE</t>
        </is>
      </c>
      <c r="Z1790" s="195" t="inlineStr">
        <is>
          <t>NONE</t>
        </is>
      </c>
      <c r="AA1790" s="195" t="inlineStr">
        <is>
          <t>NONE</t>
        </is>
      </c>
      <c r="AB1790" s="195" t="inlineStr">
        <is>
          <t>NONE</t>
        </is>
      </c>
      <c r="AC1790" s="195" t="n">
        <v>0</v>
      </c>
      <c r="AD1790" s="195" t="inlineStr"/>
    </row>
    <row r="1791">
      <c r="A1791" s="195" t="inlineStr">
        <is>
          <t>MITRE_ATTACK</t>
        </is>
      </c>
      <c r="B1791" s="195" t="inlineStr">
        <is>
          <t>T1650</t>
        </is>
      </c>
      <c r="C1791" s="195" t="inlineStr">
        <is>
          <t>Tactic: Resource Development | Technique: Acquire Access | 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t>
        </is>
      </c>
      <c r="D1791" s="195" t="n">
        <v>6</v>
      </c>
      <c r="E1791" s="195" t="inlineStr">
        <is>
          <t>MEDIUM</t>
        </is>
      </c>
      <c r="F1791" s="195" t="n">
        <v>2</v>
      </c>
      <c r="G1791" s="195" t="n">
        <v>2</v>
      </c>
      <c r="H1791" s="195" t="inlineStr">
        <is>
          <t>MEDIUM</t>
        </is>
      </c>
      <c r="I1791" s="195" t="n">
        <v>10</v>
      </c>
      <c r="J1791" s="195" t="inlineStr">
        <is>
          <t>NO</t>
        </is>
      </c>
      <c r="K1791" s="195" t="inlineStr">
        <is>
          <t>https://attack.mitre.org/techniques/T1650</t>
        </is>
      </c>
      <c r="L1791" s="195" t="inlineStr"/>
      <c r="M1791" s="195" t="inlineStr">
        <is>
          <t>Implement detections</t>
        </is>
      </c>
      <c r="N1791" s="195" t="inlineStr">
        <is>
          <t>https://attack.mitre.org/techniques/T1650</t>
        </is>
      </c>
      <c r="O1791" s="195" t="inlineStr">
        <is>
          <t>Implement detection rules for this technique</t>
        </is>
      </c>
      <c r="P1791" s="195" t="inlineStr">
        <is>
          <t>Tactics: Resource Development</t>
        </is>
      </c>
      <c r="Q1791" s="195" t="inlineStr">
        <is>
          <t>P4</t>
        </is>
      </c>
      <c r="R1791" s="195" t="inlineStr">
        <is>
          <t>🔍 Investigate and apply appropriate controls</t>
        </is>
      </c>
      <c r="S1791" s="195" t="inlineStr">
        <is>
          <t>MITRE technique - no IP context</t>
        </is>
      </c>
      <c r="T1791" s="195" t="n">
        <v>0</v>
      </c>
      <c r="U1791" s="195" t="n">
        <v>0</v>
      </c>
      <c r="V1791" s="195" t="inlineStr">
        <is>
          <t>T1650:Acquire Access</t>
        </is>
      </c>
      <c r="W1791" s="195" t="n">
        <v>1</v>
      </c>
      <c r="X1791" s="195" t="inlineStr">
        <is>
          <t>LOW (40%)</t>
        </is>
      </c>
      <c r="Y1791" s="195" t="inlineStr">
        <is>
          <t>NONE</t>
        </is>
      </c>
      <c r="Z1791" s="195" t="inlineStr">
        <is>
          <t>NONE</t>
        </is>
      </c>
      <c r="AA1791" s="195" t="inlineStr">
        <is>
          <t>NONE</t>
        </is>
      </c>
      <c r="AB1791" s="195" t="inlineStr">
        <is>
          <t>NONE</t>
        </is>
      </c>
      <c r="AC1791" s="195" t="n">
        <v>0</v>
      </c>
      <c r="AD1791" s="195" t="inlineStr"/>
    </row>
    <row r="1792">
      <c r="A1792" s="195" t="inlineStr">
        <is>
          <t>MITRE_ATTACK</t>
        </is>
      </c>
      <c r="B1792" s="195" t="inlineStr">
        <is>
          <t>T1601.001</t>
        </is>
      </c>
      <c r="C1792" s="195" t="inlineStr">
        <is>
          <t>Tactic: Defense Evasion | Technique: Patch System Image | 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t>
        </is>
      </c>
      <c r="D1792" s="195" t="n">
        <v>6</v>
      </c>
      <c r="E1792" s="195" t="inlineStr">
        <is>
          <t>MEDIUM</t>
        </is>
      </c>
      <c r="F1792" s="195" t="n">
        <v>2</v>
      </c>
      <c r="G1792" s="195" t="n">
        <v>2</v>
      </c>
      <c r="H1792" s="195" t="inlineStr">
        <is>
          <t>MEDIUM</t>
        </is>
      </c>
      <c r="I1792" s="195" t="n">
        <v>10</v>
      </c>
      <c r="J1792" s="195" t="inlineStr">
        <is>
          <t>NO</t>
        </is>
      </c>
      <c r="K1792" s="195" t="inlineStr">
        <is>
          <t>https://attack.mitre.org/techniques/T1601/001</t>
        </is>
      </c>
      <c r="L1792" s="195" t="inlineStr"/>
      <c r="M1792" s="195" t="inlineStr">
        <is>
          <t>Implement detections</t>
        </is>
      </c>
      <c r="N1792" s="195" t="inlineStr">
        <is>
          <t>https://attack.mitre.org/techniques/T1601/001</t>
        </is>
      </c>
      <c r="O1792" s="195" t="inlineStr">
        <is>
          <t>Implement detection rules for this technique</t>
        </is>
      </c>
      <c r="P1792" s="195" t="inlineStr">
        <is>
          <t>Tactics: Defense Evasion</t>
        </is>
      </c>
      <c r="Q1792" s="195" t="inlineStr">
        <is>
          <t>P4</t>
        </is>
      </c>
      <c r="R1792" s="195" t="inlineStr">
        <is>
          <t>🔍 Investigate and apply appropriate controls</t>
        </is>
      </c>
      <c r="S1792" s="195" t="inlineStr">
        <is>
          <t>MITRE technique - no IP context</t>
        </is>
      </c>
      <c r="T1792" s="195" t="n">
        <v>0</v>
      </c>
      <c r="U1792" s="195" t="n">
        <v>0</v>
      </c>
      <c r="V1792" s="195" t="inlineStr">
        <is>
          <t>T1601.001:Patch System Image | T1014:Rootkit | T1584.008:Network Devices</t>
        </is>
      </c>
      <c r="W1792" s="195" t="n">
        <v>1</v>
      </c>
      <c r="X1792" s="195" t="inlineStr">
        <is>
          <t>LOW (40%)</t>
        </is>
      </c>
      <c r="Y1792" s="195" t="inlineStr">
        <is>
          <t>NONE</t>
        </is>
      </c>
      <c r="Z1792" s="195" t="inlineStr">
        <is>
          <t>NONE</t>
        </is>
      </c>
      <c r="AA1792" s="195" t="inlineStr">
        <is>
          <t>NONE</t>
        </is>
      </c>
      <c r="AB1792" s="195" t="inlineStr">
        <is>
          <t>NONE</t>
        </is>
      </c>
      <c r="AC1792" s="195" t="n">
        <v>0</v>
      </c>
      <c r="AD1792" s="195" t="inlineStr"/>
    </row>
    <row r="1793">
      <c r="A1793" s="195" t="inlineStr">
        <is>
          <t>MITRE_ATTACK</t>
        </is>
      </c>
      <c r="B1793" s="195" t="inlineStr">
        <is>
          <t>T1558.002</t>
        </is>
      </c>
      <c r="C1793" s="195" t="inlineStr">
        <is>
          <t>Tactic: Credential Access | Technique: Silver Ticket | 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t>
        </is>
      </c>
      <c r="D1793" s="195" t="n">
        <v>6</v>
      </c>
      <c r="E1793" s="195" t="inlineStr">
        <is>
          <t>MEDIUM</t>
        </is>
      </c>
      <c r="F1793" s="195" t="n">
        <v>2</v>
      </c>
      <c r="G1793" s="195" t="n">
        <v>2</v>
      </c>
      <c r="H1793" s="195" t="inlineStr">
        <is>
          <t>MEDIUM</t>
        </is>
      </c>
      <c r="I1793" s="195" t="n">
        <v>10</v>
      </c>
      <c r="J1793" s="195" t="inlineStr">
        <is>
          <t>NO</t>
        </is>
      </c>
      <c r="K1793" s="195" t="inlineStr">
        <is>
          <t>https://attack.mitre.org/techniques/T1558/002</t>
        </is>
      </c>
      <c r="L1793" s="195" t="inlineStr"/>
      <c r="M1793" s="195" t="inlineStr">
        <is>
          <t>Implement detections</t>
        </is>
      </c>
      <c r="N1793" s="195" t="inlineStr">
        <is>
          <t>https://attack.mitre.org/techniques/T1558/002</t>
        </is>
      </c>
      <c r="O1793" s="195" t="inlineStr">
        <is>
          <t>Implement detection rules for this technique</t>
        </is>
      </c>
      <c r="P1793" s="195" t="inlineStr">
        <is>
          <t>Tactics: Credential Access</t>
        </is>
      </c>
      <c r="Q1793" s="195" t="inlineStr">
        <is>
          <t>P4</t>
        </is>
      </c>
      <c r="R1793" s="195" t="inlineStr">
        <is>
          <t>🔍 Investigate and apply appropriate controls</t>
        </is>
      </c>
      <c r="S1793" s="195" t="inlineStr">
        <is>
          <t>MITRE technique - no IP context</t>
        </is>
      </c>
      <c r="T1793" s="195" t="n">
        <v>0</v>
      </c>
      <c r="U1793" s="195" t="n">
        <v>0</v>
      </c>
      <c r="V1793" s="195" t="inlineStr">
        <is>
          <t>T1558.002:Silver Ticket | T1213.002:Sharepoint | T1558.001:Golden Ticket</t>
        </is>
      </c>
      <c r="W1793" s="195" t="n">
        <v>1</v>
      </c>
      <c r="X1793" s="195" t="inlineStr">
        <is>
          <t>LOW (40%)</t>
        </is>
      </c>
      <c r="Y1793" s="195" t="inlineStr">
        <is>
          <t>NONE</t>
        </is>
      </c>
      <c r="Z1793" s="195" t="inlineStr">
        <is>
          <t>NONE</t>
        </is>
      </c>
      <c r="AA1793" s="195" t="inlineStr">
        <is>
          <t>NONE</t>
        </is>
      </c>
      <c r="AB1793" s="195" t="inlineStr">
        <is>
          <t>NONE</t>
        </is>
      </c>
      <c r="AC1793" s="195" t="n">
        <v>0</v>
      </c>
      <c r="AD1793" s="195" t="inlineStr"/>
    </row>
    <row r="1794">
      <c r="A1794" s="195" t="inlineStr">
        <is>
          <t>MITRE_ATTACK</t>
        </is>
      </c>
      <c r="B1794" s="195" t="inlineStr">
        <is>
          <t>T1213</t>
        </is>
      </c>
      <c r="C1794" s="195" t="inlineStr">
        <is>
          <t>Tactic: Collection | Technique: Data from Information Repositories | 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t>
        </is>
      </c>
      <c r="D1794" s="195" t="n">
        <v>6</v>
      </c>
      <c r="E1794" s="195" t="inlineStr">
        <is>
          <t>MEDIUM</t>
        </is>
      </c>
      <c r="F1794" s="195" t="n">
        <v>2</v>
      </c>
      <c r="G1794" s="195" t="n">
        <v>2</v>
      </c>
      <c r="H1794" s="195" t="inlineStr">
        <is>
          <t>MEDIUM</t>
        </is>
      </c>
      <c r="I1794" s="195" t="n">
        <v>10</v>
      </c>
      <c r="J1794" s="195" t="inlineStr">
        <is>
          <t>NO</t>
        </is>
      </c>
      <c r="K1794" s="195" t="inlineStr">
        <is>
          <t>https://attack.mitre.org/techniques/T1213</t>
        </is>
      </c>
      <c r="L1794" s="195" t="inlineStr"/>
      <c r="M1794" s="195" t="inlineStr">
        <is>
          <t>Implement detections</t>
        </is>
      </c>
      <c r="N1794" s="195" t="inlineStr">
        <is>
          <t>https://attack.mitre.org/techniques/T1213</t>
        </is>
      </c>
      <c r="O1794" s="195" t="inlineStr">
        <is>
          <t>Implement detection rules for this technique</t>
        </is>
      </c>
      <c r="P1794" s="195" t="inlineStr">
        <is>
          <t>Tactics: Collection</t>
        </is>
      </c>
      <c r="Q1794" s="195" t="inlineStr">
        <is>
          <t>P4</t>
        </is>
      </c>
      <c r="R1794" s="195" t="inlineStr">
        <is>
          <t>🔍 Investigate and apply appropriate controls</t>
        </is>
      </c>
      <c r="S1794" s="195" t="inlineStr">
        <is>
          <t>MITRE technique - no IP context</t>
        </is>
      </c>
      <c r="T1794" s="195" t="n">
        <v>0</v>
      </c>
      <c r="U1794" s="195" t="n">
        <v>0</v>
      </c>
      <c r="V1794" s="195" t="inlineStr">
        <is>
          <t>T1213:Data from Information Repositories</t>
        </is>
      </c>
      <c r="W1794" s="195" t="n">
        <v>1</v>
      </c>
      <c r="X1794" s="195" t="inlineStr">
        <is>
          <t>LOW (40%)</t>
        </is>
      </c>
      <c r="Y1794" s="195" t="inlineStr">
        <is>
          <t>NONE</t>
        </is>
      </c>
      <c r="Z1794" s="195" t="inlineStr">
        <is>
          <t>NONE</t>
        </is>
      </c>
      <c r="AA1794" s="195" t="inlineStr">
        <is>
          <t>NONE</t>
        </is>
      </c>
      <c r="AB1794" s="195" t="inlineStr">
        <is>
          <t>NONE</t>
        </is>
      </c>
      <c r="AC1794" s="195" t="n">
        <v>0</v>
      </c>
      <c r="AD1794" s="195" t="inlineStr"/>
    </row>
    <row r="1795">
      <c r="A1795" s="195" t="inlineStr">
        <is>
          <t>MITRE_ATTACK</t>
        </is>
      </c>
      <c r="B1795" s="195" t="inlineStr">
        <is>
          <t>T1070.009</t>
        </is>
      </c>
      <c r="C1795" s="195" t="inlineStr">
        <is>
          <t>Tactic: Defense Evasion | Technique: Clear Persistence | 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t>
        </is>
      </c>
      <c r="D1795" s="195" t="n">
        <v>6</v>
      </c>
      <c r="E1795" s="195" t="inlineStr">
        <is>
          <t>MEDIUM</t>
        </is>
      </c>
      <c r="F1795" s="195" t="n">
        <v>2</v>
      </c>
      <c r="G1795" s="195" t="n">
        <v>2</v>
      </c>
      <c r="H1795" s="195" t="inlineStr">
        <is>
          <t>MEDIUM</t>
        </is>
      </c>
      <c r="I1795" s="195" t="n">
        <v>10</v>
      </c>
      <c r="J1795" s="195" t="inlineStr">
        <is>
          <t>NO</t>
        </is>
      </c>
      <c r="K1795" s="195" t="inlineStr">
        <is>
          <t>https://attack.mitre.org/techniques/T1070/009</t>
        </is>
      </c>
      <c r="L1795" s="195" t="inlineStr"/>
      <c r="M1795" s="195" t="inlineStr">
        <is>
          <t>Implement detections</t>
        </is>
      </c>
      <c r="N1795" s="195" t="inlineStr">
        <is>
          <t>https://attack.mitre.org/techniques/T1070/009</t>
        </is>
      </c>
      <c r="O1795" s="195" t="inlineStr">
        <is>
          <t>Implement detection rules for this technique</t>
        </is>
      </c>
      <c r="P1795" s="195" t="inlineStr">
        <is>
          <t>Tactics: Defense Evasion</t>
        </is>
      </c>
      <c r="Q1795" s="195" t="inlineStr">
        <is>
          <t>P4</t>
        </is>
      </c>
      <c r="R1795" s="195" t="inlineStr">
        <is>
          <t>🔍 Investigate and apply appropriate controls</t>
        </is>
      </c>
      <c r="S1795" s="195" t="inlineStr">
        <is>
          <t>MITRE technique - no IP context</t>
        </is>
      </c>
      <c r="T1795" s="195" t="n">
        <v>0</v>
      </c>
      <c r="U1795" s="195" t="n">
        <v>0</v>
      </c>
      <c r="V1795" s="195" t="inlineStr">
        <is>
          <t>T1070.009:Clear Persistence | T1112:Modify Registry | T1647:Plist File Modification</t>
        </is>
      </c>
      <c r="W1795" s="195" t="n">
        <v>1</v>
      </c>
      <c r="X1795" s="195" t="inlineStr">
        <is>
          <t>LOW (40%)</t>
        </is>
      </c>
      <c r="Y1795" s="195" t="inlineStr">
        <is>
          <t>NONE</t>
        </is>
      </c>
      <c r="Z1795" s="195" t="inlineStr">
        <is>
          <t>NONE</t>
        </is>
      </c>
      <c r="AA1795" s="195" t="inlineStr">
        <is>
          <t>NONE</t>
        </is>
      </c>
      <c r="AB1795" s="195" t="inlineStr">
        <is>
          <t>NONE</t>
        </is>
      </c>
      <c r="AC1795" s="195" t="n">
        <v>0</v>
      </c>
      <c r="AD1795" s="195" t="inlineStr"/>
    </row>
    <row r="1796">
      <c r="A1796" s="195" t="inlineStr">
        <is>
          <t>MITRE_ATTACK</t>
        </is>
      </c>
      <c r="B1796" s="195" t="inlineStr">
        <is>
          <t>T1059.012</t>
        </is>
      </c>
      <c r="C1796" s="195" t="inlineStr">
        <is>
          <t>Tactic: Execution | Technique: Hypervisor CLI | 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t>
        </is>
      </c>
      <c r="D1796" s="195" t="n">
        <v>6</v>
      </c>
      <c r="E1796" s="195" t="inlineStr">
        <is>
          <t>MEDIUM</t>
        </is>
      </c>
      <c r="F1796" s="195" t="n">
        <v>2</v>
      </c>
      <c r="G1796" s="195" t="n">
        <v>2</v>
      </c>
      <c r="H1796" s="195" t="inlineStr">
        <is>
          <t>MEDIUM</t>
        </is>
      </c>
      <c r="I1796" s="195" t="n">
        <v>10</v>
      </c>
      <c r="J1796" s="195" t="inlineStr">
        <is>
          <t>NO</t>
        </is>
      </c>
      <c r="K1796" s="195" t="inlineStr">
        <is>
          <t>https://attack.mitre.org/techniques/T1059/012</t>
        </is>
      </c>
      <c r="L1796" s="195" t="inlineStr"/>
      <c r="M1796" s="195" t="inlineStr">
        <is>
          <t>Implement detections</t>
        </is>
      </c>
      <c r="N1796" s="195" t="inlineStr">
        <is>
          <t>https://attack.mitre.org/techniques/T1059/012</t>
        </is>
      </c>
      <c r="O1796" s="195" t="inlineStr">
        <is>
          <t>Implement detection rules for this technique</t>
        </is>
      </c>
      <c r="P1796" s="195" t="inlineStr">
        <is>
          <t>Tactics: Execution</t>
        </is>
      </c>
      <c r="Q1796" s="195" t="inlineStr">
        <is>
          <t>P4</t>
        </is>
      </c>
      <c r="R1796" s="195" t="inlineStr">
        <is>
          <t>🔍 Investigate and apply appropriate controls</t>
        </is>
      </c>
      <c r="S1796" s="195" t="inlineStr">
        <is>
          <t>MITRE technique - no IP context</t>
        </is>
      </c>
      <c r="T1796" s="195" t="n">
        <v>0</v>
      </c>
      <c r="U1796" s="195" t="n">
        <v>0</v>
      </c>
      <c r="V1796" s="195" t="inlineStr">
        <is>
          <t>T1059.012:Hypervisor CLI</t>
        </is>
      </c>
      <c r="W1796" s="195" t="n">
        <v>1</v>
      </c>
      <c r="X1796" s="195" t="inlineStr">
        <is>
          <t>LOW (40%)</t>
        </is>
      </c>
      <c r="Y1796" s="195" t="inlineStr">
        <is>
          <t>NONE</t>
        </is>
      </c>
      <c r="Z1796" s="195" t="inlineStr">
        <is>
          <t>NONE</t>
        </is>
      </c>
      <c r="AA1796" s="195" t="inlineStr">
        <is>
          <t>NONE</t>
        </is>
      </c>
      <c r="AB1796" s="195" t="inlineStr">
        <is>
          <t>NONE</t>
        </is>
      </c>
      <c r="AC1796" s="195" t="n">
        <v>0</v>
      </c>
      <c r="AD1796" s="195" t="inlineStr"/>
    </row>
    <row r="1797">
      <c r="A1797" s="195" t="inlineStr">
        <is>
          <t>MITRE_ATTACK</t>
        </is>
      </c>
      <c r="B1797" s="195" t="inlineStr">
        <is>
          <t>T1555.004</t>
        </is>
      </c>
      <c r="C1797" s="195" t="inlineStr">
        <is>
          <t>Tactic: Credential Access | Technique: Windows Credential Manager |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t>
        </is>
      </c>
      <c r="D1797" s="195" t="n">
        <v>6</v>
      </c>
      <c r="E1797" s="195" t="inlineStr">
        <is>
          <t>MEDIUM</t>
        </is>
      </c>
      <c r="F1797" s="195" t="n">
        <v>2</v>
      </c>
      <c r="G1797" s="195" t="n">
        <v>2</v>
      </c>
      <c r="H1797" s="195" t="inlineStr">
        <is>
          <t>MEDIUM</t>
        </is>
      </c>
      <c r="I1797" s="195" t="n">
        <v>10</v>
      </c>
      <c r="J1797" s="195" t="inlineStr">
        <is>
          <t>NO</t>
        </is>
      </c>
      <c r="K1797" s="195" t="inlineStr">
        <is>
          <t>https://attack.mitre.org/techniques/T1555/004</t>
        </is>
      </c>
      <c r="L1797" s="195" t="inlineStr"/>
      <c r="M1797" s="195" t="inlineStr">
        <is>
          <t>Implement detections</t>
        </is>
      </c>
      <c r="N1797" s="195" t="inlineStr">
        <is>
          <t>https://attack.mitre.org/techniques/T1555/004</t>
        </is>
      </c>
      <c r="O1797" s="195" t="inlineStr">
        <is>
          <t>Implement detection rules for this technique</t>
        </is>
      </c>
      <c r="P1797" s="195" t="inlineStr">
        <is>
          <t>Tactics: Credential Access</t>
        </is>
      </c>
      <c r="Q1797" s="195" t="inlineStr">
        <is>
          <t>P4</t>
        </is>
      </c>
      <c r="R1797" s="195" t="inlineStr">
        <is>
          <t>🔍 Investigate and apply appropriate controls</t>
        </is>
      </c>
      <c r="S1797" s="195" t="inlineStr">
        <is>
          <t>MITRE technique - no IP context</t>
        </is>
      </c>
      <c r="T1797" s="195" t="n">
        <v>0</v>
      </c>
      <c r="U1797" s="195" t="n">
        <v>0</v>
      </c>
      <c r="V1797" s="195" t="inlineStr">
        <is>
          <t>T1555.004:Windows Credential Manager | T1589.001:Credentials</t>
        </is>
      </c>
      <c r="W1797" s="195" t="n">
        <v>1</v>
      </c>
      <c r="X1797" s="195" t="inlineStr">
        <is>
          <t>LOW (40%)</t>
        </is>
      </c>
      <c r="Y1797" s="195" t="inlineStr">
        <is>
          <t>NONE</t>
        </is>
      </c>
      <c r="Z1797" s="195" t="inlineStr">
        <is>
          <t>NONE</t>
        </is>
      </c>
      <c r="AA1797" s="195" t="inlineStr">
        <is>
          <t>NONE</t>
        </is>
      </c>
      <c r="AB1797" s="195" t="inlineStr">
        <is>
          <t>NONE</t>
        </is>
      </c>
      <c r="AC1797" s="195" t="n">
        <v>0</v>
      </c>
      <c r="AD1797" s="195" t="inlineStr"/>
    </row>
    <row r="1798">
      <c r="A1798" s="195" t="inlineStr">
        <is>
          <t>MITRE_ATTACK</t>
        </is>
      </c>
      <c r="B1798" s="195" t="inlineStr">
        <is>
          <t>T1036.010</t>
        </is>
      </c>
      <c r="C1798" s="195" t="inlineStr">
        <is>
          <t>Tactic: Defense Evasion | Technique: Masquerade Account Name | 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t>
        </is>
      </c>
      <c r="D1798" s="195" t="n">
        <v>6</v>
      </c>
      <c r="E1798" s="195" t="inlineStr">
        <is>
          <t>MEDIUM</t>
        </is>
      </c>
      <c r="F1798" s="195" t="n">
        <v>2</v>
      </c>
      <c r="G1798" s="195" t="n">
        <v>2</v>
      </c>
      <c r="H1798" s="195" t="inlineStr">
        <is>
          <t>MEDIUM</t>
        </is>
      </c>
      <c r="I1798" s="195" t="n">
        <v>10</v>
      </c>
      <c r="J1798" s="195" t="inlineStr">
        <is>
          <t>NO</t>
        </is>
      </c>
      <c r="K1798" s="195" t="inlineStr">
        <is>
          <t>https://attack.mitre.org/techniques/T1036/010</t>
        </is>
      </c>
      <c r="L1798" s="195" t="inlineStr"/>
      <c r="M1798" s="195" t="inlineStr">
        <is>
          <t>Implement detections</t>
        </is>
      </c>
      <c r="N1798" s="195" t="inlineStr">
        <is>
          <t>https://attack.mitre.org/techniques/T1036/010</t>
        </is>
      </c>
      <c r="O1798" s="195" t="inlineStr">
        <is>
          <t>Implement detection rules for this technique</t>
        </is>
      </c>
      <c r="P1798" s="195" t="inlineStr">
        <is>
          <t>Tactics: Defense Evasion</t>
        </is>
      </c>
      <c r="Q1798" s="195" t="inlineStr">
        <is>
          <t>P4</t>
        </is>
      </c>
      <c r="R1798" s="195" t="inlineStr">
        <is>
          <t>🔍 Investigate and apply appropriate controls</t>
        </is>
      </c>
      <c r="S1798" s="195" t="inlineStr">
        <is>
          <t>MITRE technique - no IP context</t>
        </is>
      </c>
      <c r="T1798" s="195" t="n">
        <v>0</v>
      </c>
      <c r="U1798" s="195" t="n">
        <v>0</v>
      </c>
      <c r="V1798" s="195" t="inlineStr">
        <is>
          <t>T1036.010:Masquerade Account Name | T1531:Account Access Removal | T1136:Create Account</t>
        </is>
      </c>
      <c r="W1798" s="195" t="n">
        <v>1</v>
      </c>
      <c r="X1798" s="195" t="inlineStr">
        <is>
          <t>LOW (40%)</t>
        </is>
      </c>
      <c r="Y1798" s="195" t="inlineStr">
        <is>
          <t>NONE</t>
        </is>
      </c>
      <c r="Z1798" s="195" t="inlineStr">
        <is>
          <t>NONE</t>
        </is>
      </c>
      <c r="AA1798" s="195" t="inlineStr">
        <is>
          <t>NONE</t>
        </is>
      </c>
      <c r="AB1798" s="195" t="inlineStr">
        <is>
          <t>NONE</t>
        </is>
      </c>
      <c r="AC1798" s="195" t="n">
        <v>0</v>
      </c>
      <c r="AD1798" s="195" t="inlineStr"/>
    </row>
    <row r="1799">
      <c r="A1799" s="195" t="inlineStr">
        <is>
          <t>MITRE_ATTACK</t>
        </is>
      </c>
      <c r="B1799" s="195" t="inlineStr">
        <is>
          <t>T1200</t>
        </is>
      </c>
      <c r="C1799" s="195" t="inlineStr">
        <is>
          <t>Tactic: Initial Access | Technique: Hardware Additions | 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t>
        </is>
      </c>
      <c r="D1799" s="195" t="n">
        <v>6</v>
      </c>
      <c r="E1799" s="195" t="inlineStr">
        <is>
          <t>MEDIUM</t>
        </is>
      </c>
      <c r="F1799" s="195" t="n">
        <v>2</v>
      </c>
      <c r="G1799" s="195" t="n">
        <v>2</v>
      </c>
      <c r="H1799" s="195" t="inlineStr">
        <is>
          <t>MEDIUM</t>
        </is>
      </c>
      <c r="I1799" s="195" t="n">
        <v>10</v>
      </c>
      <c r="J1799" s="195" t="inlineStr">
        <is>
          <t>NO</t>
        </is>
      </c>
      <c r="K1799" s="195" t="inlineStr">
        <is>
          <t>https://attack.mitre.org/techniques/T1200</t>
        </is>
      </c>
      <c r="L1799" s="195" t="inlineStr"/>
      <c r="M1799" s="195" t="inlineStr">
        <is>
          <t>Implement detections</t>
        </is>
      </c>
      <c r="N1799" s="195" t="inlineStr">
        <is>
          <t>https://attack.mitre.org/techniques/T1200</t>
        </is>
      </c>
      <c r="O1799" s="195" t="inlineStr">
        <is>
          <t>Implement detection rules for this technique</t>
        </is>
      </c>
      <c r="P1799" s="195" t="inlineStr">
        <is>
          <t>Tactics: Initial Access</t>
        </is>
      </c>
      <c r="Q1799" s="195" t="inlineStr">
        <is>
          <t>P4</t>
        </is>
      </c>
      <c r="R1799" s="195" t="inlineStr">
        <is>
          <t>🔍 Investigate and apply appropriate controls</t>
        </is>
      </c>
      <c r="S1799" s="195" t="inlineStr">
        <is>
          <t>MITRE technique - no IP context</t>
        </is>
      </c>
      <c r="T1799" s="195" t="n">
        <v>0</v>
      </c>
      <c r="U1799" s="195" t="n">
        <v>0</v>
      </c>
      <c r="V1799" s="195" t="inlineStr">
        <is>
          <t>T1200:Hardware Additions | T1592.001:Hardware | T1091:Replication Through Removable Media</t>
        </is>
      </c>
      <c r="W1799" s="195" t="n">
        <v>1</v>
      </c>
      <c r="X1799" s="195" t="inlineStr">
        <is>
          <t>LOW (40%)</t>
        </is>
      </c>
      <c r="Y1799" s="195" t="inlineStr">
        <is>
          <t>NONE</t>
        </is>
      </c>
      <c r="Z1799" s="195" t="inlineStr">
        <is>
          <t>NONE</t>
        </is>
      </c>
      <c r="AA1799" s="195" t="inlineStr">
        <is>
          <t>NONE</t>
        </is>
      </c>
      <c r="AB1799" s="195" t="inlineStr">
        <is>
          <t>NONE</t>
        </is>
      </c>
      <c r="AC1799" s="195" t="n">
        <v>0</v>
      </c>
      <c r="AD1799" s="195" t="inlineStr"/>
    </row>
    <row r="1800">
      <c r="A1800" s="195" t="inlineStr">
        <is>
          <t>MITRE_ATTACK</t>
        </is>
      </c>
      <c r="B1800" s="195" t="inlineStr">
        <is>
          <t>T1219.002</t>
        </is>
      </c>
      <c r="C1800" s="195" t="inlineStr">
        <is>
          <t>Tactic: Command And Control | Technique: Remote Desktop Software | 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t>
        </is>
      </c>
      <c r="D1800" s="195" t="n">
        <v>6</v>
      </c>
      <c r="E1800" s="195" t="inlineStr">
        <is>
          <t>MEDIUM</t>
        </is>
      </c>
      <c r="F1800" s="195" t="n">
        <v>2</v>
      </c>
      <c r="G1800" s="195" t="n">
        <v>2</v>
      </c>
      <c r="H1800" s="195" t="inlineStr">
        <is>
          <t>MEDIUM</t>
        </is>
      </c>
      <c r="I1800" s="195" t="n">
        <v>10</v>
      </c>
      <c r="J1800" s="195" t="inlineStr">
        <is>
          <t>NO</t>
        </is>
      </c>
      <c r="K1800" s="195" t="inlineStr">
        <is>
          <t>https://attack.mitre.org/techniques/T1219/002</t>
        </is>
      </c>
      <c r="L1800" s="195" t="inlineStr"/>
      <c r="M1800" s="195" t="inlineStr">
        <is>
          <t>Implement detections</t>
        </is>
      </c>
      <c r="N1800" s="195" t="inlineStr">
        <is>
          <t>https://attack.mitre.org/techniques/T1219/002</t>
        </is>
      </c>
      <c r="O1800" s="195" t="inlineStr">
        <is>
          <t>Implement detection rules for this technique</t>
        </is>
      </c>
      <c r="P1800" s="195" t="inlineStr">
        <is>
          <t>Tactics: Command And Control</t>
        </is>
      </c>
      <c r="Q1800" s="195" t="inlineStr">
        <is>
          <t>P4</t>
        </is>
      </c>
      <c r="R1800" s="195" t="inlineStr">
        <is>
          <t>🔍 Investigate and apply appropriate controls</t>
        </is>
      </c>
      <c r="S1800" s="195" t="inlineStr">
        <is>
          <t>MITRE technique - no IP context</t>
        </is>
      </c>
      <c r="T1800" s="195" t="n">
        <v>0</v>
      </c>
      <c r="U1800" s="195" t="n">
        <v>0</v>
      </c>
      <c r="V1800" s="195" t="inlineStr">
        <is>
          <t>T1219.002:Remote Desktop Software | T1592.002:Software</t>
        </is>
      </c>
      <c r="W1800" s="195" t="n">
        <v>1</v>
      </c>
      <c r="X1800" s="195" t="inlineStr">
        <is>
          <t>LOW (40%)</t>
        </is>
      </c>
      <c r="Y1800" s="195" t="inlineStr">
        <is>
          <t>NONE</t>
        </is>
      </c>
      <c r="Z1800" s="195" t="inlineStr">
        <is>
          <t>NONE</t>
        </is>
      </c>
      <c r="AA1800" s="195" t="inlineStr">
        <is>
          <t>NONE</t>
        </is>
      </c>
      <c r="AB1800" s="195" t="inlineStr">
        <is>
          <t>NONE</t>
        </is>
      </c>
      <c r="AC1800" s="195" t="n">
        <v>0</v>
      </c>
      <c r="AD1800" s="195" t="inlineStr"/>
    </row>
    <row r="1801">
      <c r="A1801" s="195" t="inlineStr">
        <is>
          <t>MITRE_ATTACK</t>
        </is>
      </c>
      <c r="B1801" s="195" t="inlineStr">
        <is>
          <t>T1505</t>
        </is>
      </c>
      <c r="C1801" s="195" t="inlineStr">
        <is>
          <t>Tactic: Persistence | Technique: Server Software Component | 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is>
      </c>
      <c r="D1801" s="195" t="n">
        <v>6</v>
      </c>
      <c r="E1801" s="195" t="inlineStr">
        <is>
          <t>MEDIUM</t>
        </is>
      </c>
      <c r="F1801" s="195" t="n">
        <v>2</v>
      </c>
      <c r="G1801" s="195" t="n">
        <v>2</v>
      </c>
      <c r="H1801" s="195" t="inlineStr">
        <is>
          <t>MEDIUM</t>
        </is>
      </c>
      <c r="I1801" s="195" t="n">
        <v>10</v>
      </c>
      <c r="J1801" s="195" t="inlineStr">
        <is>
          <t>NO</t>
        </is>
      </c>
      <c r="K1801" s="195" t="inlineStr">
        <is>
          <t>https://attack.mitre.org/techniques/T1505</t>
        </is>
      </c>
      <c r="L1801" s="195" t="inlineStr"/>
      <c r="M1801" s="195" t="inlineStr">
        <is>
          <t>Implement detections</t>
        </is>
      </c>
      <c r="N1801" s="195" t="inlineStr">
        <is>
          <t>https://attack.mitre.org/techniques/T1505</t>
        </is>
      </c>
      <c r="O1801" s="195" t="inlineStr">
        <is>
          <t>Implement detection rules for this technique</t>
        </is>
      </c>
      <c r="P1801" s="195" t="inlineStr">
        <is>
          <t>Tactics: Persistence</t>
        </is>
      </c>
      <c r="Q1801" s="195" t="inlineStr">
        <is>
          <t>P4</t>
        </is>
      </c>
      <c r="R1801" s="195" t="inlineStr">
        <is>
          <t>🔍 Investigate and apply appropriate controls</t>
        </is>
      </c>
      <c r="S1801" s="195" t="inlineStr">
        <is>
          <t>MITRE technique - no IP context</t>
        </is>
      </c>
      <c r="T1801" s="195" t="n">
        <v>0</v>
      </c>
      <c r="U1801" s="195" t="n">
        <v>0</v>
      </c>
      <c r="V1801" s="195" t="inlineStr">
        <is>
          <t>T1505:Server Software Component | T1584.004:Server | T1592.002:Software</t>
        </is>
      </c>
      <c r="W1801" s="195" t="n">
        <v>1</v>
      </c>
      <c r="X1801" s="195" t="inlineStr">
        <is>
          <t>LOW (40%)</t>
        </is>
      </c>
      <c r="Y1801" s="195" t="inlineStr">
        <is>
          <t>NONE</t>
        </is>
      </c>
      <c r="Z1801" s="195" t="inlineStr">
        <is>
          <t>NONE</t>
        </is>
      </c>
      <c r="AA1801" s="195" t="inlineStr">
        <is>
          <t>NONE</t>
        </is>
      </c>
      <c r="AB1801" s="195" t="inlineStr">
        <is>
          <t>NONE</t>
        </is>
      </c>
      <c r="AC1801" s="195" t="n">
        <v>0</v>
      </c>
      <c r="AD1801" s="195" t="inlineStr"/>
    </row>
    <row r="1802">
      <c r="A1802" s="195" t="inlineStr">
        <is>
          <t>MITRE_ATTACK</t>
        </is>
      </c>
      <c r="B1802" s="195" t="inlineStr">
        <is>
          <t>T1485</t>
        </is>
      </c>
      <c r="C1802" s="195" t="inlineStr">
        <is>
          <t>Tactic: Impact | Technique: Data Destruction | 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t>
        </is>
      </c>
      <c r="D1802" s="195" t="n">
        <v>6</v>
      </c>
      <c r="E1802" s="195" t="inlineStr">
        <is>
          <t>MEDIUM</t>
        </is>
      </c>
      <c r="F1802" s="195" t="n">
        <v>2</v>
      </c>
      <c r="G1802" s="195" t="n">
        <v>2</v>
      </c>
      <c r="H1802" s="195" t="inlineStr">
        <is>
          <t>MEDIUM</t>
        </is>
      </c>
      <c r="I1802" s="195" t="n">
        <v>10</v>
      </c>
      <c r="J1802" s="195" t="inlineStr">
        <is>
          <t>NO</t>
        </is>
      </c>
      <c r="K1802" s="195" t="inlineStr">
        <is>
          <t>https://attack.mitre.org/techniques/T1485</t>
        </is>
      </c>
      <c r="L1802" s="195" t="inlineStr"/>
      <c r="M1802" s="195" t="inlineStr">
        <is>
          <t>Implement detections</t>
        </is>
      </c>
      <c r="N1802" s="195" t="inlineStr">
        <is>
          <t>https://attack.mitre.org/techniques/T1485</t>
        </is>
      </c>
      <c r="O1802" s="195" t="inlineStr">
        <is>
          <t>Implement detection rules for this technique</t>
        </is>
      </c>
      <c r="P1802" s="195" t="inlineStr">
        <is>
          <t>Tactics: Impact</t>
        </is>
      </c>
      <c r="Q1802" s="195" t="inlineStr">
        <is>
          <t>P4</t>
        </is>
      </c>
      <c r="R1802" s="195" t="inlineStr">
        <is>
          <t>🔍 Investigate and apply appropriate controls</t>
        </is>
      </c>
      <c r="S1802" s="195" t="inlineStr">
        <is>
          <t>MITRE technique - no IP context</t>
        </is>
      </c>
      <c r="T1802" s="195" t="n">
        <v>0</v>
      </c>
      <c r="U1802" s="195" t="n">
        <v>0</v>
      </c>
      <c r="V1802" s="195" t="inlineStr">
        <is>
          <t>T1485:Data Destruction</t>
        </is>
      </c>
      <c r="W1802" s="195" t="n">
        <v>1</v>
      </c>
      <c r="X1802" s="195" t="inlineStr">
        <is>
          <t>LOW (40%)</t>
        </is>
      </c>
      <c r="Y1802" s="195" t="inlineStr">
        <is>
          <t>NONE</t>
        </is>
      </c>
      <c r="Z1802" s="195" t="inlineStr">
        <is>
          <t>NONE</t>
        </is>
      </c>
      <c r="AA1802" s="195" t="inlineStr">
        <is>
          <t>NONE</t>
        </is>
      </c>
      <c r="AB1802" s="195" t="inlineStr">
        <is>
          <t>NONE</t>
        </is>
      </c>
      <c r="AC1802" s="195" t="n">
        <v>0</v>
      </c>
      <c r="AD1802" s="195" t="inlineStr"/>
    </row>
    <row r="1803">
      <c r="A1803" s="195" t="inlineStr">
        <is>
          <t>MITRE_ATTACK</t>
        </is>
      </c>
      <c r="B1803" s="195" t="inlineStr">
        <is>
          <t>T1132.002</t>
        </is>
      </c>
      <c r="C1803" s="195" t="inlineStr">
        <is>
          <t>Tactic: Command And Control | Technique: Non-Standard Encoding | 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t>
        </is>
      </c>
      <c r="D1803" s="195" t="n">
        <v>6</v>
      </c>
      <c r="E1803" s="195" t="inlineStr">
        <is>
          <t>MEDIUM</t>
        </is>
      </c>
      <c r="F1803" s="195" t="n">
        <v>2</v>
      </c>
      <c r="G1803" s="195" t="n">
        <v>2</v>
      </c>
      <c r="H1803" s="195" t="inlineStr">
        <is>
          <t>MEDIUM</t>
        </is>
      </c>
      <c r="I1803" s="195" t="n">
        <v>10</v>
      </c>
      <c r="J1803" s="195" t="inlineStr">
        <is>
          <t>NO</t>
        </is>
      </c>
      <c r="K1803" s="195" t="inlineStr">
        <is>
          <t>https://attack.mitre.org/techniques/T1132/002</t>
        </is>
      </c>
      <c r="L1803" s="195" t="inlineStr"/>
      <c r="M1803" s="195" t="inlineStr">
        <is>
          <t>Implement detections</t>
        </is>
      </c>
      <c r="N1803" s="195" t="inlineStr">
        <is>
          <t>https://attack.mitre.org/techniques/T1132/002</t>
        </is>
      </c>
      <c r="O1803" s="195" t="inlineStr">
        <is>
          <t>Implement detection rules for this technique</t>
        </is>
      </c>
      <c r="P1803" s="195" t="inlineStr">
        <is>
          <t>Tactics: Command And Control</t>
        </is>
      </c>
      <c r="Q1803" s="195" t="inlineStr">
        <is>
          <t>P4</t>
        </is>
      </c>
      <c r="R1803" s="195" t="inlineStr">
        <is>
          <t>🔍 Investigate and apply appropriate controls</t>
        </is>
      </c>
      <c r="S1803" s="195" t="inlineStr">
        <is>
          <t>MITRE technique - no IP context</t>
        </is>
      </c>
      <c r="T1803" s="195" t="n">
        <v>0</v>
      </c>
      <c r="U1803" s="195" t="n">
        <v>0</v>
      </c>
      <c r="V1803" s="195" t="inlineStr">
        <is>
          <t>T1132.002:Non-Standard Encoding | T1132.001:Standard Encoding</t>
        </is>
      </c>
      <c r="W1803" s="195" t="n">
        <v>1</v>
      </c>
      <c r="X1803" s="195" t="inlineStr">
        <is>
          <t>LOW (40%)</t>
        </is>
      </c>
      <c r="Y1803" s="195" t="inlineStr">
        <is>
          <t>NONE</t>
        </is>
      </c>
      <c r="Z1803" s="195" t="inlineStr">
        <is>
          <t>NONE</t>
        </is>
      </c>
      <c r="AA1803" s="195" t="inlineStr">
        <is>
          <t>NONE</t>
        </is>
      </c>
      <c r="AB1803" s="195" t="inlineStr">
        <is>
          <t>NONE</t>
        </is>
      </c>
      <c r="AC1803" s="195" t="n">
        <v>0</v>
      </c>
      <c r="AD1803" s="195" t="inlineStr"/>
    </row>
    <row r="1804">
      <c r="A1804" s="195" t="inlineStr">
        <is>
          <t>MITRE_ATTACK</t>
        </is>
      </c>
      <c r="B1804" s="195" t="inlineStr">
        <is>
          <t>T1556.001</t>
        </is>
      </c>
      <c r="C1804" s="195" t="inlineStr">
        <is>
          <t>Tactic: Credential Access, Defense Evasion, Persistence | Technique: Domain Controller Authentication | 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
        </is>
      </c>
      <c r="D1804" s="195" t="n">
        <v>6</v>
      </c>
      <c r="E1804" s="195" t="inlineStr">
        <is>
          <t>MEDIUM</t>
        </is>
      </c>
      <c r="F1804" s="195" t="n">
        <v>2</v>
      </c>
      <c r="G1804" s="195" t="n">
        <v>2</v>
      </c>
      <c r="H1804" s="195" t="inlineStr">
        <is>
          <t>MEDIUM</t>
        </is>
      </c>
      <c r="I1804" s="195" t="n">
        <v>10</v>
      </c>
      <c r="J1804" s="195" t="inlineStr">
        <is>
          <t>NO</t>
        </is>
      </c>
      <c r="K1804" s="195" t="inlineStr">
        <is>
          <t>https://attack.mitre.org/techniques/T1556/001</t>
        </is>
      </c>
      <c r="L1804" s="195" t="inlineStr"/>
      <c r="M1804" s="195" t="inlineStr">
        <is>
          <t>Implement detections</t>
        </is>
      </c>
      <c r="N1804" s="195" t="inlineStr">
        <is>
          <t>https://attack.mitre.org/techniques/T1556/001</t>
        </is>
      </c>
      <c r="O1804" s="195" t="inlineStr">
        <is>
          <t>Implement detection rules for this technique</t>
        </is>
      </c>
      <c r="P1804" s="195" t="inlineStr">
        <is>
          <t>Tactics: Credential Access, Defense Evasion, Persistence</t>
        </is>
      </c>
      <c r="Q1804" s="195" t="inlineStr">
        <is>
          <t>P4</t>
        </is>
      </c>
      <c r="R1804" s="195" t="inlineStr">
        <is>
          <t>🔍 Investigate and apply appropriate controls</t>
        </is>
      </c>
      <c r="S1804" s="195" t="inlineStr">
        <is>
          <t>MITRE technique - no IP context</t>
        </is>
      </c>
      <c r="T1804" s="195" t="n">
        <v>0</v>
      </c>
      <c r="U1804" s="195" t="n">
        <v>0</v>
      </c>
      <c r="V1804" s="195" t="inlineStr">
        <is>
          <t>T1556.001:Domain Controller Authentication | T1588.001:Malware | T1589.001:Credentials</t>
        </is>
      </c>
      <c r="W1804" s="195" t="n">
        <v>1</v>
      </c>
      <c r="X1804" s="195" t="inlineStr">
        <is>
          <t>LOW (40%)</t>
        </is>
      </c>
      <c r="Y1804" s="195" t="inlineStr">
        <is>
          <t>NONE</t>
        </is>
      </c>
      <c r="Z1804" s="195" t="inlineStr">
        <is>
          <t>NONE</t>
        </is>
      </c>
      <c r="AA1804" s="195" t="inlineStr">
        <is>
          <t>NONE</t>
        </is>
      </c>
      <c r="AB1804" s="195" t="inlineStr">
        <is>
          <t>NONE</t>
        </is>
      </c>
      <c r="AC1804" s="195" t="n">
        <v>0</v>
      </c>
      <c r="AD1804" s="195" t="inlineStr"/>
    </row>
    <row r="1805">
      <c r="A1805" s="195" t="inlineStr">
        <is>
          <t>MITRE_ATTACK</t>
        </is>
      </c>
      <c r="B1805" s="195" t="inlineStr">
        <is>
          <t>T1537</t>
        </is>
      </c>
      <c r="C1805" s="195" t="inlineStr">
        <is>
          <t>Tactic: Exfiltration | Technique: Transfer Data to Cloud Account | 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t>
        </is>
      </c>
      <c r="D1805" s="195" t="n">
        <v>6</v>
      </c>
      <c r="E1805" s="195" t="inlineStr">
        <is>
          <t>MEDIUM</t>
        </is>
      </c>
      <c r="F1805" s="195" t="n">
        <v>2</v>
      </c>
      <c r="G1805" s="195" t="n">
        <v>2</v>
      </c>
      <c r="H1805" s="195" t="inlineStr">
        <is>
          <t>MEDIUM</t>
        </is>
      </c>
      <c r="I1805" s="195" t="n">
        <v>10</v>
      </c>
      <c r="J1805" s="195" t="inlineStr">
        <is>
          <t>NO</t>
        </is>
      </c>
      <c r="K1805" s="195" t="inlineStr">
        <is>
          <t>https://attack.mitre.org/techniques/T1537</t>
        </is>
      </c>
      <c r="L1805" s="195" t="inlineStr"/>
      <c r="M1805" s="195" t="inlineStr">
        <is>
          <t>Implement detections</t>
        </is>
      </c>
      <c r="N1805" s="195" t="inlineStr">
        <is>
          <t>https://attack.mitre.org/techniques/T1537</t>
        </is>
      </c>
      <c r="O1805" s="195" t="inlineStr">
        <is>
          <t>Implement detection rules for this technique</t>
        </is>
      </c>
      <c r="P1805" s="195" t="inlineStr">
        <is>
          <t>Tactics: Exfiltration</t>
        </is>
      </c>
      <c r="Q1805" s="195" t="inlineStr">
        <is>
          <t>P4</t>
        </is>
      </c>
      <c r="R1805" s="195" t="inlineStr">
        <is>
          <t>🔍 Investigate and apply appropriate controls</t>
        </is>
      </c>
      <c r="S1805" s="195" t="inlineStr">
        <is>
          <t>MITRE technique - no IP context</t>
        </is>
      </c>
      <c r="T1805" s="195" t="n">
        <v>0</v>
      </c>
      <c r="U1805" s="195" t="n">
        <v>0</v>
      </c>
      <c r="V1805" s="195" t="inlineStr">
        <is>
          <t>T1537:Transfer Data to Cloud Account | T1136.003:Cloud Account</t>
        </is>
      </c>
      <c r="W1805" s="195" t="n">
        <v>1</v>
      </c>
      <c r="X1805" s="195" t="inlineStr">
        <is>
          <t>LOW (40%)</t>
        </is>
      </c>
      <c r="Y1805" s="195" t="inlineStr">
        <is>
          <t>NONE</t>
        </is>
      </c>
      <c r="Z1805" s="195" t="inlineStr">
        <is>
          <t>NONE</t>
        </is>
      </c>
      <c r="AA1805" s="195" t="inlineStr">
        <is>
          <t>NONE</t>
        </is>
      </c>
      <c r="AB1805" s="195" t="inlineStr">
        <is>
          <t>NONE</t>
        </is>
      </c>
      <c r="AC1805" s="195" t="n">
        <v>0</v>
      </c>
      <c r="AD1805" s="195" t="inlineStr"/>
    </row>
    <row r="1806">
      <c r="A1806" s="195" t="inlineStr">
        <is>
          <t>MITRE_ATTACK</t>
        </is>
      </c>
      <c r="B1806" s="195" t="inlineStr">
        <is>
          <t>T1027.006</t>
        </is>
      </c>
      <c r="C1806" s="195" t="inlineStr">
        <is>
          <t>Tactic: Defense Evasion | Technique: HTML Smuggling | 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t>
        </is>
      </c>
      <c r="D1806" s="195" t="n">
        <v>6</v>
      </c>
      <c r="E1806" s="195" t="inlineStr">
        <is>
          <t>MEDIUM</t>
        </is>
      </c>
      <c r="F1806" s="195" t="n">
        <v>2</v>
      </c>
      <c r="G1806" s="195" t="n">
        <v>2</v>
      </c>
      <c r="H1806" s="195" t="inlineStr">
        <is>
          <t>MEDIUM</t>
        </is>
      </c>
      <c r="I1806" s="195" t="n">
        <v>10</v>
      </c>
      <c r="J1806" s="195" t="inlineStr">
        <is>
          <t>NO</t>
        </is>
      </c>
      <c r="K1806" s="195" t="inlineStr">
        <is>
          <t>https://attack.mitre.org/techniques/T1027/006</t>
        </is>
      </c>
      <c r="L1806" s="195" t="inlineStr"/>
      <c r="M1806" s="195" t="inlineStr">
        <is>
          <t>Implement detections</t>
        </is>
      </c>
      <c r="N1806" s="195" t="inlineStr">
        <is>
          <t>https://attack.mitre.org/techniques/T1027/006</t>
        </is>
      </c>
      <c r="O1806" s="195" t="inlineStr">
        <is>
          <t>Implement detection rules for this technique</t>
        </is>
      </c>
      <c r="P1806" s="195" t="inlineStr">
        <is>
          <t>Tactics: Defense Evasion</t>
        </is>
      </c>
      <c r="Q1806" s="195" t="inlineStr">
        <is>
          <t>P4</t>
        </is>
      </c>
      <c r="R1806" s="195" t="inlineStr">
        <is>
          <t>🔍 Investigate and apply appropriate controls</t>
        </is>
      </c>
      <c r="S1806" s="195" t="inlineStr">
        <is>
          <t>MITRE technique - no IP context</t>
        </is>
      </c>
      <c r="T1806" s="195" t="n">
        <v>0</v>
      </c>
      <c r="U1806" s="195" t="n">
        <v>0</v>
      </c>
      <c r="V1806" s="195" t="inlineStr">
        <is>
          <t>T1027.006:HTML Smuggling | T1059.007:JavaScript</t>
        </is>
      </c>
      <c r="W1806" s="195" t="n">
        <v>1</v>
      </c>
      <c r="X1806" s="195" t="inlineStr">
        <is>
          <t>LOW (40%)</t>
        </is>
      </c>
      <c r="Y1806" s="195" t="inlineStr">
        <is>
          <t>NONE</t>
        </is>
      </c>
      <c r="Z1806" s="195" t="inlineStr">
        <is>
          <t>NONE</t>
        </is>
      </c>
      <c r="AA1806" s="195" t="inlineStr">
        <is>
          <t>NONE</t>
        </is>
      </c>
      <c r="AB1806" s="195" t="inlineStr">
        <is>
          <t>NONE</t>
        </is>
      </c>
      <c r="AC1806" s="195" t="n">
        <v>0</v>
      </c>
      <c r="AD1806" s="195" t="inlineStr"/>
    </row>
    <row r="1807">
      <c r="A1807" s="195" t="inlineStr">
        <is>
          <t>MITRE_ATTACK</t>
        </is>
      </c>
      <c r="B1807" s="195" t="inlineStr">
        <is>
          <t>T1556.005</t>
        </is>
      </c>
      <c r="C1807" s="195" t="inlineStr">
        <is>
          <t>Tactic: Credential Access, Defense Evasion, Persistence | Technique: Reversible Encryption | An adversary may abuse Active Directory authentication encryption properties to gain access to credentials on Windows systems. The AllowReversiblePasswordEncryption property specifies whether reversible password encryption for an account is enabled or disabled. By default this property is disabled (instead storing user credentials as the output of one-way hashing functions) and should not be enabled unle</t>
        </is>
      </c>
      <c r="D1807" s="195" t="n">
        <v>6</v>
      </c>
      <c r="E1807" s="195" t="inlineStr">
        <is>
          <t>MEDIUM</t>
        </is>
      </c>
      <c r="F1807" s="195" t="n">
        <v>2</v>
      </c>
      <c r="G1807" s="195" t="n">
        <v>2</v>
      </c>
      <c r="H1807" s="195" t="inlineStr">
        <is>
          <t>MEDIUM</t>
        </is>
      </c>
      <c r="I1807" s="195" t="n">
        <v>10</v>
      </c>
      <c r="J1807" s="195" t="inlineStr">
        <is>
          <t>NO</t>
        </is>
      </c>
      <c r="K1807" s="195" t="inlineStr">
        <is>
          <t>https://attack.mitre.org/techniques/T1556/005</t>
        </is>
      </c>
      <c r="L1807" s="195" t="inlineStr"/>
      <c r="M1807" s="195" t="inlineStr">
        <is>
          <t>Implement detections</t>
        </is>
      </c>
      <c r="N1807" s="195" t="inlineStr">
        <is>
          <t>https://attack.mitre.org/techniques/T1556/005</t>
        </is>
      </c>
      <c r="O1807" s="195" t="inlineStr">
        <is>
          <t>Implement detection rules for this technique</t>
        </is>
      </c>
      <c r="P1807" s="195" t="inlineStr">
        <is>
          <t>Tactics: Credential Access, Defense Evasion, Persistence</t>
        </is>
      </c>
      <c r="Q1807" s="195" t="inlineStr">
        <is>
          <t>P4</t>
        </is>
      </c>
      <c r="R1807" s="195" t="inlineStr">
        <is>
          <t>🔍 Investigate and apply appropriate controls</t>
        </is>
      </c>
      <c r="S1807" s="195" t="inlineStr">
        <is>
          <t>MITRE technique - no IP context</t>
        </is>
      </c>
      <c r="T1807" s="195" t="n">
        <v>0</v>
      </c>
      <c r="U1807" s="195" t="n">
        <v>0</v>
      </c>
      <c r="V1807" s="195" t="inlineStr">
        <is>
          <t>T1556.005:Reversible Encryption | T1589.001:Credentials</t>
        </is>
      </c>
      <c r="W1807" s="195" t="n">
        <v>1</v>
      </c>
      <c r="X1807" s="195" t="inlineStr">
        <is>
          <t>LOW (40%)</t>
        </is>
      </c>
      <c r="Y1807" s="195" t="inlineStr">
        <is>
          <t>NONE</t>
        </is>
      </c>
      <c r="Z1807" s="195" t="inlineStr">
        <is>
          <t>NONE</t>
        </is>
      </c>
      <c r="AA1807" s="195" t="inlineStr">
        <is>
          <t>NONE</t>
        </is>
      </c>
      <c r="AB1807" s="195" t="inlineStr">
        <is>
          <t>NONE</t>
        </is>
      </c>
      <c r="AC1807" s="195" t="n">
        <v>0</v>
      </c>
      <c r="AD1807" s="195" t="inlineStr"/>
    </row>
    <row r="1808">
      <c r="A1808" s="195" t="inlineStr">
        <is>
          <t>MITRE_ATTACK</t>
        </is>
      </c>
      <c r="B1808" s="195" t="inlineStr">
        <is>
          <t>T1027.010</t>
        </is>
      </c>
      <c r="C1808" s="195" t="inlineStr">
        <is>
          <t>Tactic: Defense Evasion | Technique: Command Obfuscation | 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
        </is>
      </c>
      <c r="D1808" s="195" t="n">
        <v>6</v>
      </c>
      <c r="E1808" s="195" t="inlineStr">
        <is>
          <t>MEDIUM</t>
        </is>
      </c>
      <c r="F1808" s="195" t="n">
        <v>2</v>
      </c>
      <c r="G1808" s="195" t="n">
        <v>2</v>
      </c>
      <c r="H1808" s="195" t="inlineStr">
        <is>
          <t>MEDIUM</t>
        </is>
      </c>
      <c r="I1808" s="195" t="n">
        <v>10</v>
      </c>
      <c r="J1808" s="195" t="inlineStr">
        <is>
          <t>NO</t>
        </is>
      </c>
      <c r="K1808" s="195" t="inlineStr">
        <is>
          <t>https://attack.mitre.org/techniques/T1027/010</t>
        </is>
      </c>
      <c r="L1808" s="195" t="inlineStr"/>
      <c r="M1808" s="195" t="inlineStr">
        <is>
          <t>Implement detections</t>
        </is>
      </c>
      <c r="N1808" s="195" t="inlineStr">
        <is>
          <t>https://attack.mitre.org/techniques/T1027/010</t>
        </is>
      </c>
      <c r="O1808" s="195" t="inlineStr">
        <is>
          <t>Implement detection rules for this technique</t>
        </is>
      </c>
      <c r="P1808" s="195" t="inlineStr">
        <is>
          <t>Tactics: Defense Evasion</t>
        </is>
      </c>
      <c r="Q1808" s="195" t="inlineStr">
        <is>
          <t>P4</t>
        </is>
      </c>
      <c r="R1808" s="195" t="inlineStr">
        <is>
          <t>🔍 Investigate and apply appropriate controls</t>
        </is>
      </c>
      <c r="S1808" s="195" t="inlineStr">
        <is>
          <t>MITRE technique - no IP context</t>
        </is>
      </c>
      <c r="T1808" s="195" t="n">
        <v>0</v>
      </c>
      <c r="U1808" s="195" t="n">
        <v>0</v>
      </c>
      <c r="V1808" s="195" t="inlineStr">
        <is>
          <t>T1027.010:Command Obfuscation | T1566:Phishing | T1189:Drive-by Compromise</t>
        </is>
      </c>
      <c r="W1808" s="195" t="n">
        <v>1</v>
      </c>
      <c r="X1808" s="195" t="inlineStr">
        <is>
          <t>LOW (40%)</t>
        </is>
      </c>
      <c r="Y1808" s="195" t="inlineStr">
        <is>
          <t>NONE</t>
        </is>
      </c>
      <c r="Z1808" s="195" t="inlineStr">
        <is>
          <t>NONE</t>
        </is>
      </c>
      <c r="AA1808" s="195" t="inlineStr">
        <is>
          <t>NONE</t>
        </is>
      </c>
      <c r="AB1808" s="195" t="inlineStr">
        <is>
          <t>NONE</t>
        </is>
      </c>
      <c r="AC1808" s="195" t="n">
        <v>0</v>
      </c>
      <c r="AD1808" s="195" t="inlineStr"/>
    </row>
    <row r="1809">
      <c r="A1809" s="195" t="inlineStr">
        <is>
          <t>MITRE_ATTACK</t>
        </is>
      </c>
      <c r="B1809" s="195" t="inlineStr">
        <is>
          <t>T1070.004</t>
        </is>
      </c>
      <c r="C1809" s="195" t="inlineStr">
        <is>
          <t>Tactic: Defense Evasion | Technique: File Deletion |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t>
        </is>
      </c>
      <c r="D1809" s="195" t="n">
        <v>6</v>
      </c>
      <c r="E1809" s="195" t="inlineStr">
        <is>
          <t>MEDIUM</t>
        </is>
      </c>
      <c r="F1809" s="195" t="n">
        <v>2</v>
      </c>
      <c r="G1809" s="195" t="n">
        <v>2</v>
      </c>
      <c r="H1809" s="195" t="inlineStr">
        <is>
          <t>MEDIUM</t>
        </is>
      </c>
      <c r="I1809" s="195" t="n">
        <v>10</v>
      </c>
      <c r="J1809" s="195" t="inlineStr">
        <is>
          <t>NO</t>
        </is>
      </c>
      <c r="K1809" s="195" t="inlineStr">
        <is>
          <t>https://attack.mitre.org/techniques/T1070/004</t>
        </is>
      </c>
      <c r="L1809" s="195" t="inlineStr"/>
      <c r="M1809" s="195" t="inlineStr">
        <is>
          <t>Implement detections</t>
        </is>
      </c>
      <c r="N1809" s="195" t="inlineStr">
        <is>
          <t>https://attack.mitre.org/techniques/T1070/004</t>
        </is>
      </c>
      <c r="O1809" s="195" t="inlineStr">
        <is>
          <t>Implement detection rules for this technique</t>
        </is>
      </c>
      <c r="P1809" s="195" t="inlineStr">
        <is>
          <t>Tactics: Defense Evasion</t>
        </is>
      </c>
      <c r="Q1809" s="195" t="inlineStr">
        <is>
          <t>P4</t>
        </is>
      </c>
      <c r="R1809" s="195" t="inlineStr">
        <is>
          <t>🔍 Investigate and apply appropriate controls</t>
        </is>
      </c>
      <c r="S1809" s="195" t="inlineStr">
        <is>
          <t>MITRE technique - no IP context</t>
        </is>
      </c>
      <c r="T1809" s="195" t="n">
        <v>0</v>
      </c>
      <c r="U1809" s="195" t="n">
        <v>0</v>
      </c>
      <c r="V1809" s="195" t="inlineStr">
        <is>
          <t>T1070.004:File Deletion | T1588.001:Malware | T1105:Ingress Tool Transfer</t>
        </is>
      </c>
      <c r="W1809" s="195" t="n">
        <v>1</v>
      </c>
      <c r="X1809" s="195" t="inlineStr">
        <is>
          <t>LOW (40%)</t>
        </is>
      </c>
      <c r="Y1809" s="195" t="inlineStr">
        <is>
          <t>NONE</t>
        </is>
      </c>
      <c r="Z1809" s="195" t="inlineStr">
        <is>
          <t>NONE</t>
        </is>
      </c>
      <c r="AA1809" s="195" t="inlineStr">
        <is>
          <t>NONE</t>
        </is>
      </c>
      <c r="AB1809" s="195" t="inlineStr">
        <is>
          <t>NONE</t>
        </is>
      </c>
      <c r="AC1809" s="195" t="n">
        <v>0</v>
      </c>
      <c r="AD1809" s="195" t="inlineStr"/>
    </row>
    <row r="1810">
      <c r="A1810" s="195" t="inlineStr">
        <is>
          <t>MITRE_ATTACK</t>
        </is>
      </c>
      <c r="B1810" s="195" t="inlineStr">
        <is>
          <t>T1189</t>
        </is>
      </c>
      <c r="C1810" s="195" t="inlineStr">
        <is>
          <t>Tactic: Initial Access | Technique: Drive-by Compromise | 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t>
        </is>
      </c>
      <c r="D1810" s="195" t="n">
        <v>6</v>
      </c>
      <c r="E1810" s="195" t="inlineStr">
        <is>
          <t>MEDIUM</t>
        </is>
      </c>
      <c r="F1810" s="195" t="n">
        <v>2</v>
      </c>
      <c r="G1810" s="195" t="n">
        <v>2</v>
      </c>
      <c r="H1810" s="195" t="inlineStr">
        <is>
          <t>MEDIUM</t>
        </is>
      </c>
      <c r="I1810" s="195" t="n">
        <v>10</v>
      </c>
      <c r="J1810" s="195" t="inlineStr">
        <is>
          <t>NO</t>
        </is>
      </c>
      <c r="K1810" s="195" t="inlineStr">
        <is>
          <t>https://attack.mitre.org/techniques/T1189</t>
        </is>
      </c>
      <c r="L1810" s="195" t="inlineStr"/>
      <c r="M1810" s="195" t="inlineStr">
        <is>
          <t>Implement detections</t>
        </is>
      </c>
      <c r="N1810" s="195" t="inlineStr">
        <is>
          <t>https://attack.mitre.org/techniques/T1189</t>
        </is>
      </c>
      <c r="O1810" s="195" t="inlineStr">
        <is>
          <t>Implement detection rules for this technique</t>
        </is>
      </c>
      <c r="P1810" s="195" t="inlineStr">
        <is>
          <t>Tactics: Initial Access</t>
        </is>
      </c>
      <c r="Q1810" s="195" t="inlineStr">
        <is>
          <t>P4</t>
        </is>
      </c>
      <c r="R1810" s="195" t="inlineStr">
        <is>
          <t>🔍 Investigate and apply appropriate controls</t>
        </is>
      </c>
      <c r="S1810" s="195" t="inlineStr">
        <is>
          <t>MITRE technique - no IP context</t>
        </is>
      </c>
      <c r="T1810" s="195" t="n">
        <v>0</v>
      </c>
      <c r="U1810" s="195" t="n">
        <v>0</v>
      </c>
      <c r="V1810" s="195" t="inlineStr">
        <is>
          <t>T1189:Drive-by Compromise | T1608.004:Drive-by Target</t>
        </is>
      </c>
      <c r="W1810" s="195" t="n">
        <v>1</v>
      </c>
      <c r="X1810" s="195" t="inlineStr">
        <is>
          <t>LOW (40%)</t>
        </is>
      </c>
      <c r="Y1810" s="195" t="inlineStr">
        <is>
          <t>NONE</t>
        </is>
      </c>
      <c r="Z1810" s="195" t="inlineStr">
        <is>
          <t>NONE</t>
        </is>
      </c>
      <c r="AA1810" s="195" t="inlineStr">
        <is>
          <t>NONE</t>
        </is>
      </c>
      <c r="AB1810" s="195" t="inlineStr">
        <is>
          <t>NONE</t>
        </is>
      </c>
      <c r="AC1810" s="195" t="n">
        <v>0</v>
      </c>
      <c r="AD1810" s="195" t="inlineStr"/>
    </row>
    <row r="1811">
      <c r="A1811" s="195" t="inlineStr">
        <is>
          <t>MITRE_ATTACK</t>
        </is>
      </c>
      <c r="B1811" s="195" t="inlineStr">
        <is>
          <t>T1498</t>
        </is>
      </c>
      <c r="C1811" s="195" t="inlineStr">
        <is>
          <t>Tactic: Impact | Technique: Network Denial of Service | 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t>
        </is>
      </c>
      <c r="D1811" s="195" t="n">
        <v>6</v>
      </c>
      <c r="E1811" s="195" t="inlineStr">
        <is>
          <t>MEDIUM</t>
        </is>
      </c>
      <c r="F1811" s="195" t="n">
        <v>2</v>
      </c>
      <c r="G1811" s="195" t="n">
        <v>2</v>
      </c>
      <c r="H1811" s="195" t="inlineStr">
        <is>
          <t>MEDIUM</t>
        </is>
      </c>
      <c r="I1811" s="195" t="n">
        <v>10</v>
      </c>
      <c r="J1811" s="195" t="inlineStr">
        <is>
          <t>NO</t>
        </is>
      </c>
      <c r="K1811" s="195" t="inlineStr">
        <is>
          <t>https://attack.mitre.org/techniques/T1498</t>
        </is>
      </c>
      <c r="L1811" s="195" t="inlineStr"/>
      <c r="M1811" s="195" t="inlineStr">
        <is>
          <t>Implement detections</t>
        </is>
      </c>
      <c r="N1811" s="195" t="inlineStr">
        <is>
          <t>https://attack.mitre.org/techniques/T1498</t>
        </is>
      </c>
      <c r="O1811" s="195" t="inlineStr">
        <is>
          <t>Implement detection rules for this technique</t>
        </is>
      </c>
      <c r="P1811" s="195" t="inlineStr">
        <is>
          <t>Tactics: Impact</t>
        </is>
      </c>
      <c r="Q1811" s="195" t="inlineStr">
        <is>
          <t>P4</t>
        </is>
      </c>
      <c r="R1811" s="195" t="inlineStr">
        <is>
          <t>🔍 Investigate and apply appropriate controls</t>
        </is>
      </c>
      <c r="S1811" s="195" t="inlineStr">
        <is>
          <t>MITRE technique - no IP context</t>
        </is>
      </c>
      <c r="T1811" s="195" t="n">
        <v>0</v>
      </c>
      <c r="U1811" s="195" t="n">
        <v>0</v>
      </c>
      <c r="V1811" s="195" t="inlineStr">
        <is>
          <t>T1498:Network Denial of Service</t>
        </is>
      </c>
      <c r="W1811" s="195" t="n">
        <v>1</v>
      </c>
      <c r="X1811" s="195" t="inlineStr">
        <is>
          <t>LOW (40%)</t>
        </is>
      </c>
      <c r="Y1811" s="195" t="inlineStr">
        <is>
          <t>NONE</t>
        </is>
      </c>
      <c r="Z1811" s="195" t="inlineStr">
        <is>
          <t>NONE</t>
        </is>
      </c>
      <c r="AA1811" s="195" t="inlineStr">
        <is>
          <t>NONE</t>
        </is>
      </c>
      <c r="AB1811" s="195" t="inlineStr">
        <is>
          <t>NONE</t>
        </is>
      </c>
      <c r="AC1811" s="195" t="n">
        <v>0</v>
      </c>
      <c r="AD1811" s="195" t="inlineStr"/>
    </row>
    <row r="1812">
      <c r="A1812" s="195" t="inlineStr">
        <is>
          <t>MITRE_ATTACK</t>
        </is>
      </c>
      <c r="B1812" s="195" t="inlineStr">
        <is>
          <t>T1651</t>
        </is>
      </c>
      <c r="C1812" s="195" t="inlineStr">
        <is>
          <t>Tactic: Execution | Technique: Cloud Administration Command | 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t>
        </is>
      </c>
      <c r="D1812" s="195" t="n">
        <v>6</v>
      </c>
      <c r="E1812" s="195" t="inlineStr">
        <is>
          <t>MEDIUM</t>
        </is>
      </c>
      <c r="F1812" s="195" t="n">
        <v>2</v>
      </c>
      <c r="G1812" s="195" t="n">
        <v>2</v>
      </c>
      <c r="H1812" s="195" t="inlineStr">
        <is>
          <t>MEDIUM</t>
        </is>
      </c>
      <c r="I1812" s="195" t="n">
        <v>10</v>
      </c>
      <c r="J1812" s="195" t="inlineStr">
        <is>
          <t>NO</t>
        </is>
      </c>
      <c r="K1812" s="195" t="inlineStr">
        <is>
          <t>https://attack.mitre.org/techniques/T1651</t>
        </is>
      </c>
      <c r="L1812" s="195" t="inlineStr"/>
      <c r="M1812" s="195" t="inlineStr">
        <is>
          <t>Implement detections</t>
        </is>
      </c>
      <c r="N1812" s="195" t="inlineStr">
        <is>
          <t>https://attack.mitre.org/techniques/T1651</t>
        </is>
      </c>
      <c r="O1812" s="195" t="inlineStr">
        <is>
          <t>Implement detection rules for this technique</t>
        </is>
      </c>
      <c r="P1812" s="195" t="inlineStr">
        <is>
          <t>Tactics: Execution</t>
        </is>
      </c>
      <c r="Q1812" s="195" t="inlineStr">
        <is>
          <t>P4</t>
        </is>
      </c>
      <c r="R1812" s="195" t="inlineStr">
        <is>
          <t>🔍 Investigate and apply appropriate controls</t>
        </is>
      </c>
      <c r="S1812" s="195" t="inlineStr">
        <is>
          <t>MITRE technique - no IP context</t>
        </is>
      </c>
      <c r="T1812" s="195" t="n">
        <v>0</v>
      </c>
      <c r="U1812" s="195" t="n">
        <v>0</v>
      </c>
      <c r="V1812" s="195" t="inlineStr">
        <is>
          <t>T1651:Cloud Administration Command</t>
        </is>
      </c>
      <c r="W1812" s="195" t="n">
        <v>1</v>
      </c>
      <c r="X1812" s="195" t="inlineStr">
        <is>
          <t>LOW (40%)</t>
        </is>
      </c>
      <c r="Y1812" s="195" t="inlineStr">
        <is>
          <t>NONE</t>
        </is>
      </c>
      <c r="Z1812" s="195" t="inlineStr">
        <is>
          <t>NONE</t>
        </is>
      </c>
      <c r="AA1812" s="195" t="inlineStr">
        <is>
          <t>NONE</t>
        </is>
      </c>
      <c r="AB1812" s="195" t="inlineStr">
        <is>
          <t>NONE</t>
        </is>
      </c>
      <c r="AC1812" s="195" t="n">
        <v>0</v>
      </c>
      <c r="AD1812" s="195" t="inlineStr"/>
    </row>
    <row r="1813">
      <c r="A1813" s="195" t="inlineStr">
        <is>
          <t>MITRE_ATTACK</t>
        </is>
      </c>
      <c r="B1813" s="195" t="inlineStr">
        <is>
          <t>T1546.016</t>
        </is>
      </c>
      <c r="C1813" s="195" t="inlineStr">
        <is>
          <t>Tactic: Privilege Escalation, Persistence | Technique: Installer Packages | 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t>
        </is>
      </c>
      <c r="D1813" s="195" t="n">
        <v>6</v>
      </c>
      <c r="E1813" s="195" t="inlineStr">
        <is>
          <t>MEDIUM</t>
        </is>
      </c>
      <c r="F1813" s="195" t="n">
        <v>2</v>
      </c>
      <c r="G1813" s="195" t="n">
        <v>2</v>
      </c>
      <c r="H1813" s="195" t="inlineStr">
        <is>
          <t>MEDIUM</t>
        </is>
      </c>
      <c r="I1813" s="195" t="n">
        <v>10</v>
      </c>
      <c r="J1813" s="195" t="inlineStr">
        <is>
          <t>NO</t>
        </is>
      </c>
      <c r="K1813" s="195" t="inlineStr">
        <is>
          <t>https://attack.mitre.org/techniques/T1546/016</t>
        </is>
      </c>
      <c r="L1813" s="195" t="inlineStr"/>
      <c r="M1813" s="195" t="inlineStr">
        <is>
          <t>Implement detections</t>
        </is>
      </c>
      <c r="N1813" s="195" t="inlineStr">
        <is>
          <t>https://attack.mitre.org/techniques/T1546/016</t>
        </is>
      </c>
      <c r="O1813" s="195" t="inlineStr">
        <is>
          <t>Implement detection rules for this technique</t>
        </is>
      </c>
      <c r="P1813" s="195" t="inlineStr">
        <is>
          <t>Tactics: Privilege Escalation, Persistence</t>
        </is>
      </c>
      <c r="Q1813" s="195" t="inlineStr">
        <is>
          <t>P4</t>
        </is>
      </c>
      <c r="R1813" s="195" t="inlineStr">
        <is>
          <t>🔍 Investigate and apply appropriate controls</t>
        </is>
      </c>
      <c r="S1813" s="195" t="inlineStr">
        <is>
          <t>MITRE technique - no IP context</t>
        </is>
      </c>
      <c r="T1813" s="195" t="n">
        <v>0</v>
      </c>
      <c r="U1813" s="195" t="n">
        <v>0</v>
      </c>
      <c r="V1813" s="195" t="inlineStr">
        <is>
          <t>T1546.016:Installer Packages</t>
        </is>
      </c>
      <c r="W1813" s="195" t="n">
        <v>1</v>
      </c>
      <c r="X1813" s="195" t="inlineStr">
        <is>
          <t>LOW (40%)</t>
        </is>
      </c>
      <c r="Y1813" s="195" t="inlineStr">
        <is>
          <t>NONE</t>
        </is>
      </c>
      <c r="Z1813" s="195" t="inlineStr">
        <is>
          <t>NONE</t>
        </is>
      </c>
      <c r="AA1813" s="195" t="inlineStr">
        <is>
          <t>NONE</t>
        </is>
      </c>
      <c r="AB1813" s="195" t="inlineStr">
        <is>
          <t>NONE</t>
        </is>
      </c>
      <c r="AC1813" s="195" t="n">
        <v>0</v>
      </c>
      <c r="AD1813" s="195" t="inlineStr"/>
    </row>
    <row r="1814">
      <c r="A1814" s="195" t="inlineStr">
        <is>
          <t>MITRE_ATTACK</t>
        </is>
      </c>
      <c r="B1814" s="195" t="inlineStr">
        <is>
          <t>T1595.001</t>
        </is>
      </c>
      <c r="C1814" s="195" t="inlineStr">
        <is>
          <t>Tactic: Reconnaissance | Technique: Scanning IP Blocks | 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t>
        </is>
      </c>
      <c r="D1814" s="195" t="n">
        <v>6</v>
      </c>
      <c r="E1814" s="195" t="inlineStr">
        <is>
          <t>MEDIUM</t>
        </is>
      </c>
      <c r="F1814" s="195" t="n">
        <v>2</v>
      </c>
      <c r="G1814" s="195" t="n">
        <v>2</v>
      </c>
      <c r="H1814" s="195" t="inlineStr">
        <is>
          <t>MEDIUM</t>
        </is>
      </c>
      <c r="I1814" s="195" t="n">
        <v>10</v>
      </c>
      <c r="J1814" s="195" t="inlineStr">
        <is>
          <t>NO</t>
        </is>
      </c>
      <c r="K1814" s="195" t="inlineStr">
        <is>
          <t>https://attack.mitre.org/techniques/T1595/001</t>
        </is>
      </c>
      <c r="L1814" s="195" t="inlineStr"/>
      <c r="M1814" s="195" t="inlineStr">
        <is>
          <t>Implement detections</t>
        </is>
      </c>
      <c r="N1814" s="195" t="inlineStr">
        <is>
          <t>https://attack.mitre.org/techniques/T1595/001</t>
        </is>
      </c>
      <c r="O1814" s="195" t="inlineStr">
        <is>
          <t>Implement detection rules for this technique</t>
        </is>
      </c>
      <c r="P1814" s="195" t="inlineStr">
        <is>
          <t>Tactics: Reconnaissance</t>
        </is>
      </c>
      <c r="Q1814" s="195" t="inlineStr">
        <is>
          <t>P4</t>
        </is>
      </c>
      <c r="R1814" s="195" t="inlineStr">
        <is>
          <t>🔍 Investigate and apply appropriate controls</t>
        </is>
      </c>
      <c r="S1814" s="195" t="inlineStr">
        <is>
          <t>MITRE technique - no IP context</t>
        </is>
      </c>
      <c r="T1814" s="195" t="n">
        <v>0</v>
      </c>
      <c r="U1814" s="195" t="n">
        <v>0</v>
      </c>
      <c r="V1814" s="195" t="inlineStr">
        <is>
          <t>T1595.001:Scanning IP Blocks | T1590.005:IP Addresses | T1590:Gather Victim Network Information</t>
        </is>
      </c>
      <c r="W1814" s="195" t="n">
        <v>1</v>
      </c>
      <c r="X1814" s="195" t="inlineStr">
        <is>
          <t>LOW (40%)</t>
        </is>
      </c>
      <c r="Y1814" s="195" t="inlineStr">
        <is>
          <t>NONE</t>
        </is>
      </c>
      <c r="Z1814" s="195" t="inlineStr">
        <is>
          <t>NONE</t>
        </is>
      </c>
      <c r="AA1814" s="195" t="inlineStr">
        <is>
          <t>NONE</t>
        </is>
      </c>
      <c r="AB1814" s="195" t="inlineStr">
        <is>
          <t>NONE</t>
        </is>
      </c>
      <c r="AC1814" s="195" t="n">
        <v>0</v>
      </c>
      <c r="AD1814" s="195" t="inlineStr"/>
    </row>
    <row r="1815">
      <c r="A1815" s="195" t="inlineStr">
        <is>
          <t>MITRE_ATTACK</t>
        </is>
      </c>
      <c r="B1815" s="195" t="inlineStr">
        <is>
          <t>T1221</t>
        </is>
      </c>
      <c r="C1815" s="195" t="inlineStr">
        <is>
          <t>Tactic: Defense Evasion | Technique: Template Injection | 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is>
      </c>
      <c r="D1815" s="195" t="n">
        <v>6</v>
      </c>
      <c r="E1815" s="195" t="inlineStr">
        <is>
          <t>MEDIUM</t>
        </is>
      </c>
      <c r="F1815" s="195" t="n">
        <v>2</v>
      </c>
      <c r="G1815" s="195" t="n">
        <v>2</v>
      </c>
      <c r="H1815" s="195" t="inlineStr">
        <is>
          <t>MEDIUM</t>
        </is>
      </c>
      <c r="I1815" s="195" t="n">
        <v>10</v>
      </c>
      <c r="J1815" s="195" t="inlineStr">
        <is>
          <t>NO</t>
        </is>
      </c>
      <c r="K1815" s="195" t="inlineStr">
        <is>
          <t>https://attack.mitre.org/techniques/T1221</t>
        </is>
      </c>
      <c r="L1815" s="195" t="inlineStr"/>
      <c r="M1815" s="195" t="inlineStr">
        <is>
          <t>Implement detections</t>
        </is>
      </c>
      <c r="N1815" s="195" t="inlineStr">
        <is>
          <t>https://attack.mitre.org/techniques/T1221</t>
        </is>
      </c>
      <c r="O1815" s="195" t="inlineStr">
        <is>
          <t>Implement detection rules for this technique</t>
        </is>
      </c>
      <c r="P1815" s="195" t="inlineStr">
        <is>
          <t>Tactics: Defense Evasion</t>
        </is>
      </c>
      <c r="Q1815" s="195" t="inlineStr">
        <is>
          <t>P4</t>
        </is>
      </c>
      <c r="R1815" s="195" t="inlineStr">
        <is>
          <t>🔍 Investigate and apply appropriate controls</t>
        </is>
      </c>
      <c r="S1815" s="195" t="inlineStr">
        <is>
          <t>MITRE technique - no IP context</t>
        </is>
      </c>
      <c r="T1815" s="195" t="n">
        <v>0</v>
      </c>
      <c r="U1815" s="195" t="n">
        <v>0</v>
      </c>
      <c r="V1815" s="195" t="inlineStr">
        <is>
          <t>T1221:Template Injection</t>
        </is>
      </c>
      <c r="W1815" s="195" t="n">
        <v>1</v>
      </c>
      <c r="X1815" s="195" t="inlineStr">
        <is>
          <t>LOW (40%)</t>
        </is>
      </c>
      <c r="Y1815" s="195" t="inlineStr">
        <is>
          <t>NONE</t>
        </is>
      </c>
      <c r="Z1815" s="195" t="inlineStr">
        <is>
          <t>NONE</t>
        </is>
      </c>
      <c r="AA1815" s="195" t="inlineStr">
        <is>
          <t>NONE</t>
        </is>
      </c>
      <c r="AB1815" s="195" t="inlineStr">
        <is>
          <t>NONE</t>
        </is>
      </c>
      <c r="AC1815" s="195" t="n">
        <v>0</v>
      </c>
      <c r="AD1815" s="195" t="inlineStr"/>
    </row>
    <row r="1816">
      <c r="A1816" s="195" t="inlineStr">
        <is>
          <t>MITRE_ATTACK</t>
        </is>
      </c>
      <c r="B1816" s="195" t="inlineStr">
        <is>
          <t>T1037.004</t>
        </is>
      </c>
      <c r="C1816" s="195" t="inlineStr">
        <is>
          <t>Tactic: Persistence, Privilege Escalation | Technique: RC Scripts | 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rc.local , rc.common , and other RC scripts specific to the Unix</t>
        </is>
      </c>
      <c r="D1816" s="195" t="n">
        <v>6</v>
      </c>
      <c r="E1816" s="195" t="inlineStr">
        <is>
          <t>MEDIUM</t>
        </is>
      </c>
      <c r="F1816" s="195" t="n">
        <v>2</v>
      </c>
      <c r="G1816" s="195" t="n">
        <v>2</v>
      </c>
      <c r="H1816" s="195" t="inlineStr">
        <is>
          <t>MEDIUM</t>
        </is>
      </c>
      <c r="I1816" s="195" t="n">
        <v>10</v>
      </c>
      <c r="J1816" s="195" t="inlineStr">
        <is>
          <t>NO</t>
        </is>
      </c>
      <c r="K1816" s="195" t="inlineStr">
        <is>
          <t>https://attack.mitre.org/techniques/T1037/004</t>
        </is>
      </c>
      <c r="L1816" s="195" t="inlineStr"/>
      <c r="M1816" s="195" t="inlineStr">
        <is>
          <t>Implement detections</t>
        </is>
      </c>
      <c r="N1816" s="195" t="inlineStr">
        <is>
          <t>https://attack.mitre.org/techniques/T1037/004</t>
        </is>
      </c>
      <c r="O1816" s="195" t="inlineStr">
        <is>
          <t>Implement detection rules for this technique</t>
        </is>
      </c>
      <c r="P1816" s="195" t="inlineStr">
        <is>
          <t>Tactics: Persistence, Privilege Escalation</t>
        </is>
      </c>
      <c r="Q1816" s="195" t="inlineStr">
        <is>
          <t>P4</t>
        </is>
      </c>
      <c r="R1816" s="195" t="inlineStr">
        <is>
          <t>🔍 Investigate and apply appropriate controls</t>
        </is>
      </c>
      <c r="S1816" s="195" t="inlineStr">
        <is>
          <t>MITRE technique - no IP context</t>
        </is>
      </c>
      <c r="T1816" s="195" t="n">
        <v>0</v>
      </c>
      <c r="U1816" s="195" t="n">
        <v>0</v>
      </c>
      <c r="V1816" s="195" t="inlineStr">
        <is>
          <t>T1037.004:RC Scripts</t>
        </is>
      </c>
      <c r="W1816" s="195" t="n">
        <v>1</v>
      </c>
      <c r="X1816" s="195" t="inlineStr">
        <is>
          <t>LOW (40%)</t>
        </is>
      </c>
      <c r="Y1816" s="195" t="inlineStr">
        <is>
          <t>NONE</t>
        </is>
      </c>
      <c r="Z1816" s="195" t="inlineStr">
        <is>
          <t>NONE</t>
        </is>
      </c>
      <c r="AA1816" s="195" t="inlineStr">
        <is>
          <t>NONE</t>
        </is>
      </c>
      <c r="AB1816" s="195" t="inlineStr">
        <is>
          <t>NONE</t>
        </is>
      </c>
      <c r="AC1816" s="195" t="n">
        <v>0</v>
      </c>
      <c r="AD1816" s="195" t="inlineStr"/>
    </row>
    <row r="1817">
      <c r="A1817" s="195" t="inlineStr">
        <is>
          <t>MITRE_ATTACK</t>
        </is>
      </c>
      <c r="B1817" s="195" t="inlineStr">
        <is>
          <t>T1134</t>
        </is>
      </c>
      <c r="C1817" s="195" t="inlineStr">
        <is>
          <t>Tactic: Defense Evasion, Privilege Escalation | Technique: Access Token Manipulation |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t>
        </is>
      </c>
      <c r="D1817" s="195" t="n">
        <v>6</v>
      </c>
      <c r="E1817" s="195" t="inlineStr">
        <is>
          <t>MEDIUM</t>
        </is>
      </c>
      <c r="F1817" s="195" t="n">
        <v>2</v>
      </c>
      <c r="G1817" s="195" t="n">
        <v>2</v>
      </c>
      <c r="H1817" s="195" t="inlineStr">
        <is>
          <t>MEDIUM</t>
        </is>
      </c>
      <c r="I1817" s="195" t="n">
        <v>10</v>
      </c>
      <c r="J1817" s="195" t="inlineStr">
        <is>
          <t>NO</t>
        </is>
      </c>
      <c r="K1817" s="195" t="inlineStr">
        <is>
          <t>https://attack.mitre.org/techniques/T1134</t>
        </is>
      </c>
      <c r="L1817" s="195" t="inlineStr"/>
      <c r="M1817" s="195" t="inlineStr">
        <is>
          <t>Implement detections</t>
        </is>
      </c>
      <c r="N1817" s="195" t="inlineStr">
        <is>
          <t>https://attack.mitre.org/techniques/T1134</t>
        </is>
      </c>
      <c r="O1817" s="195" t="inlineStr">
        <is>
          <t>Implement detection rules for this technique</t>
        </is>
      </c>
      <c r="P1817" s="195" t="inlineStr">
        <is>
          <t>Tactics: Defense Evasion, Privilege Escalation</t>
        </is>
      </c>
      <c r="Q1817" s="195" t="inlineStr">
        <is>
          <t>P4</t>
        </is>
      </c>
      <c r="R1817" s="195" t="inlineStr">
        <is>
          <t>🔍 Investigate and apply appropriate controls</t>
        </is>
      </c>
      <c r="S1817" s="195" t="inlineStr">
        <is>
          <t>MITRE technique - no IP context</t>
        </is>
      </c>
      <c r="T1817" s="195" t="n">
        <v>0</v>
      </c>
      <c r="U1817" s="195" t="n">
        <v>0</v>
      </c>
      <c r="V1817" s="195" t="inlineStr">
        <is>
          <t>T1134:Access Token Manipulation</t>
        </is>
      </c>
      <c r="W1817" s="195" t="n">
        <v>1</v>
      </c>
      <c r="X1817" s="195" t="inlineStr">
        <is>
          <t>LOW (40%)</t>
        </is>
      </c>
      <c r="Y1817" s="195" t="inlineStr">
        <is>
          <t>NONE</t>
        </is>
      </c>
      <c r="Z1817" s="195" t="inlineStr">
        <is>
          <t>NONE</t>
        </is>
      </c>
      <c r="AA1817" s="195" t="inlineStr">
        <is>
          <t>NONE</t>
        </is>
      </c>
      <c r="AB1817" s="195" t="inlineStr">
        <is>
          <t>NONE</t>
        </is>
      </c>
      <c r="AC1817" s="195" t="n">
        <v>0</v>
      </c>
      <c r="AD1817" s="195" t="inlineStr"/>
    </row>
    <row r="1818">
      <c r="A1818" s="195" t="inlineStr">
        <is>
          <t>MITRE_ATTACK</t>
        </is>
      </c>
      <c r="B1818" s="195" t="inlineStr">
        <is>
          <t>T1111</t>
        </is>
      </c>
      <c r="C1818" s="195" t="inlineStr">
        <is>
          <t>Tactic: Credential Access | Technique: Multi-Factor Authentication Interception |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t>
        </is>
      </c>
      <c r="D1818" s="195" t="n">
        <v>6</v>
      </c>
      <c r="E1818" s="195" t="inlineStr">
        <is>
          <t>MEDIUM</t>
        </is>
      </c>
      <c r="F1818" s="195" t="n">
        <v>2</v>
      </c>
      <c r="G1818" s="195" t="n">
        <v>2</v>
      </c>
      <c r="H1818" s="195" t="inlineStr">
        <is>
          <t>MEDIUM</t>
        </is>
      </c>
      <c r="I1818" s="195" t="n">
        <v>10</v>
      </c>
      <c r="J1818" s="195" t="inlineStr">
        <is>
          <t>NO</t>
        </is>
      </c>
      <c r="K1818" s="195" t="inlineStr">
        <is>
          <t>https://attack.mitre.org/techniques/T1111</t>
        </is>
      </c>
      <c r="L1818" s="195" t="inlineStr"/>
      <c r="M1818" s="195" t="inlineStr">
        <is>
          <t>Implement detections</t>
        </is>
      </c>
      <c r="N1818" s="195" t="inlineStr">
        <is>
          <t>https://attack.mitre.org/techniques/T1111</t>
        </is>
      </c>
      <c r="O1818" s="195" t="inlineStr">
        <is>
          <t>Implement detection rules for this technique</t>
        </is>
      </c>
      <c r="P1818" s="195" t="inlineStr">
        <is>
          <t>Tactics: Credential Access</t>
        </is>
      </c>
      <c r="Q1818" s="195" t="inlineStr">
        <is>
          <t>P4</t>
        </is>
      </c>
      <c r="R1818" s="195" t="inlineStr">
        <is>
          <t>🔍 Investigate and apply appropriate controls</t>
        </is>
      </c>
      <c r="S1818" s="195" t="inlineStr">
        <is>
          <t>MITRE technique - no IP context</t>
        </is>
      </c>
      <c r="T1818" s="195" t="n">
        <v>0</v>
      </c>
      <c r="U1818" s="195" t="n">
        <v>0</v>
      </c>
      <c r="V1818" s="195" t="inlineStr">
        <is>
          <t>T1111:Multi-Factor Authentication Interception | T1556.006:Multi-Factor Authentication | T1589.001:Credentials</t>
        </is>
      </c>
      <c r="W1818" s="195" t="n">
        <v>1</v>
      </c>
      <c r="X1818" s="195" t="inlineStr">
        <is>
          <t>LOW (40%)</t>
        </is>
      </c>
      <c r="Y1818" s="195" t="inlineStr">
        <is>
          <t>NONE</t>
        </is>
      </c>
      <c r="Z1818" s="195" t="inlineStr">
        <is>
          <t>NONE</t>
        </is>
      </c>
      <c r="AA1818" s="195" t="inlineStr">
        <is>
          <t>NONE</t>
        </is>
      </c>
      <c r="AB1818" s="195" t="inlineStr">
        <is>
          <t>NONE</t>
        </is>
      </c>
      <c r="AC1818" s="195" t="n">
        <v>0</v>
      </c>
      <c r="AD1818" s="195" t="inlineStr"/>
    </row>
    <row r="1819">
      <c r="A1819" s="195" t="inlineStr">
        <is>
          <t>MITRE_ATTACK</t>
        </is>
      </c>
      <c r="B1819" s="195" t="inlineStr">
        <is>
          <t>T1027.002</t>
        </is>
      </c>
      <c r="C1819" s="195" t="inlineStr">
        <is>
          <t>Tactic: Defense Evasion | Technique: Software Packing | 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is>
      </c>
      <c r="D1819" s="195" t="n">
        <v>6</v>
      </c>
      <c r="E1819" s="195" t="inlineStr">
        <is>
          <t>MEDIUM</t>
        </is>
      </c>
      <c r="F1819" s="195" t="n">
        <v>2</v>
      </c>
      <c r="G1819" s="195" t="n">
        <v>2</v>
      </c>
      <c r="H1819" s="195" t="inlineStr">
        <is>
          <t>MEDIUM</t>
        </is>
      </c>
      <c r="I1819" s="195" t="n">
        <v>10</v>
      </c>
      <c r="J1819" s="195" t="inlineStr">
        <is>
          <t>NO</t>
        </is>
      </c>
      <c r="K1819" s="195" t="inlineStr">
        <is>
          <t>https://attack.mitre.org/techniques/T1027/002</t>
        </is>
      </c>
      <c r="L1819" s="195" t="inlineStr"/>
      <c r="M1819" s="195" t="inlineStr">
        <is>
          <t>Implement detections</t>
        </is>
      </c>
      <c r="N1819" s="195" t="inlineStr">
        <is>
          <t>https://attack.mitre.org/techniques/T1027/002</t>
        </is>
      </c>
      <c r="O1819" s="195" t="inlineStr">
        <is>
          <t>Implement detection rules for this technique</t>
        </is>
      </c>
      <c r="P1819" s="195" t="inlineStr">
        <is>
          <t>Tactics: Defense Evasion</t>
        </is>
      </c>
      <c r="Q1819" s="195" t="inlineStr">
        <is>
          <t>P4</t>
        </is>
      </c>
      <c r="R1819" s="195" t="inlineStr">
        <is>
          <t>🔍 Investigate and apply appropriate controls</t>
        </is>
      </c>
      <c r="S1819" s="195" t="inlineStr">
        <is>
          <t>MITRE technique - no IP context</t>
        </is>
      </c>
      <c r="T1819" s="195" t="n">
        <v>0</v>
      </c>
      <c r="U1819" s="195" t="n">
        <v>0</v>
      </c>
      <c r="V1819" s="195" t="inlineStr">
        <is>
          <t>T1027.002:Software Packing | T1592.002:Software | T1027.015:Compression</t>
        </is>
      </c>
      <c r="W1819" s="195" t="n">
        <v>1</v>
      </c>
      <c r="X1819" s="195" t="inlineStr">
        <is>
          <t>LOW (40%)</t>
        </is>
      </c>
      <c r="Y1819" s="195" t="inlineStr">
        <is>
          <t>NONE</t>
        </is>
      </c>
      <c r="Z1819" s="195" t="inlineStr">
        <is>
          <t>NONE</t>
        </is>
      </c>
      <c r="AA1819" s="195" t="inlineStr">
        <is>
          <t>NONE</t>
        </is>
      </c>
      <c r="AB1819" s="195" t="inlineStr">
        <is>
          <t>NONE</t>
        </is>
      </c>
      <c r="AC1819" s="195" t="n">
        <v>0</v>
      </c>
      <c r="AD1819" s="195" t="inlineStr"/>
    </row>
    <row r="1820">
      <c r="A1820" s="195" t="inlineStr">
        <is>
          <t>MITRE_ATTACK</t>
        </is>
      </c>
      <c r="B1820" s="195" t="inlineStr">
        <is>
          <t>T1584.007</t>
        </is>
      </c>
      <c r="C1820" s="195" t="inlineStr">
        <is>
          <t>Tactic: Resource Development | Technique: Serverless | 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t>
        </is>
      </c>
      <c r="D1820" s="195" t="n">
        <v>6</v>
      </c>
      <c r="E1820" s="195" t="inlineStr">
        <is>
          <t>MEDIUM</t>
        </is>
      </c>
      <c r="F1820" s="195" t="n">
        <v>2</v>
      </c>
      <c r="G1820" s="195" t="n">
        <v>2</v>
      </c>
      <c r="H1820" s="195" t="inlineStr">
        <is>
          <t>MEDIUM</t>
        </is>
      </c>
      <c r="I1820" s="195" t="n">
        <v>10</v>
      </c>
      <c r="J1820" s="195" t="inlineStr">
        <is>
          <t>NO</t>
        </is>
      </c>
      <c r="K1820" s="195" t="inlineStr">
        <is>
          <t>https://attack.mitre.org/techniques/T1584/007</t>
        </is>
      </c>
      <c r="L1820" s="195" t="inlineStr"/>
      <c r="M1820" s="195" t="inlineStr">
        <is>
          <t>Implement detections</t>
        </is>
      </c>
      <c r="N1820" s="195" t="inlineStr">
        <is>
          <t>https://attack.mitre.org/techniques/T1584/007</t>
        </is>
      </c>
      <c r="O1820" s="195" t="inlineStr">
        <is>
          <t>Implement detection rules for this technique</t>
        </is>
      </c>
      <c r="P1820" s="195" t="inlineStr">
        <is>
          <t>Tactics: Resource Development</t>
        </is>
      </c>
      <c r="Q1820" s="195" t="inlineStr">
        <is>
          <t>P4</t>
        </is>
      </c>
      <c r="R1820" s="195" t="inlineStr">
        <is>
          <t>🔍 Investigate and apply appropriate controls</t>
        </is>
      </c>
      <c r="S1820" s="195" t="inlineStr">
        <is>
          <t>MITRE technique - no IP context</t>
        </is>
      </c>
      <c r="T1820" s="195" t="n">
        <v>0</v>
      </c>
      <c r="U1820" s="195" t="n">
        <v>0</v>
      </c>
      <c r="V1820" s="195" t="inlineStr">
        <is>
          <t>T1584.007:Serverless | T1584.004:Server</t>
        </is>
      </c>
      <c r="W1820" s="195" t="n">
        <v>1</v>
      </c>
      <c r="X1820" s="195" t="inlineStr">
        <is>
          <t>LOW (40%)</t>
        </is>
      </c>
      <c r="Y1820" s="195" t="inlineStr">
        <is>
          <t>NONE</t>
        </is>
      </c>
      <c r="Z1820" s="195" t="inlineStr">
        <is>
          <t>NONE</t>
        </is>
      </c>
      <c r="AA1820" s="195" t="inlineStr">
        <is>
          <t>NONE</t>
        </is>
      </c>
      <c r="AB1820" s="195" t="inlineStr">
        <is>
          <t>NONE</t>
        </is>
      </c>
      <c r="AC1820" s="195" t="n">
        <v>0</v>
      </c>
      <c r="AD1820" s="195" t="inlineStr"/>
    </row>
    <row r="1821">
      <c r="A1821" s="195" t="inlineStr">
        <is>
          <t>MITRE_ATTACK</t>
        </is>
      </c>
      <c r="B1821" s="195" t="inlineStr">
        <is>
          <t>T1071.001</t>
        </is>
      </c>
      <c r="C1821" s="195" t="inlineStr">
        <is>
          <t>Tactic: Command And Control | Technique: Web Protocols | 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t>
        </is>
      </c>
      <c r="D1821" s="195" t="n">
        <v>6</v>
      </c>
      <c r="E1821" s="195" t="inlineStr">
        <is>
          <t>MEDIUM</t>
        </is>
      </c>
      <c r="F1821" s="195" t="n">
        <v>2</v>
      </c>
      <c r="G1821" s="195" t="n">
        <v>2</v>
      </c>
      <c r="H1821" s="195" t="inlineStr">
        <is>
          <t>MEDIUM</t>
        </is>
      </c>
      <c r="I1821" s="195" t="n">
        <v>10</v>
      </c>
      <c r="J1821" s="195" t="inlineStr">
        <is>
          <t>NO</t>
        </is>
      </c>
      <c r="K1821" s="195" t="inlineStr">
        <is>
          <t>https://attack.mitre.org/techniques/T1071/001</t>
        </is>
      </c>
      <c r="L1821" s="195" t="inlineStr"/>
      <c r="M1821" s="195" t="inlineStr">
        <is>
          <t>Implement detections</t>
        </is>
      </c>
      <c r="N1821" s="195" t="inlineStr">
        <is>
          <t>https://attack.mitre.org/techniques/T1071/001</t>
        </is>
      </c>
      <c r="O1821" s="195" t="inlineStr">
        <is>
          <t>Implement detection rules for this technique</t>
        </is>
      </c>
      <c r="P1821" s="195" t="inlineStr">
        <is>
          <t>Tactics: Command And Control</t>
        </is>
      </c>
      <c r="Q1821" s="195" t="inlineStr">
        <is>
          <t>P4</t>
        </is>
      </c>
      <c r="R1821" s="195" t="inlineStr">
        <is>
          <t>🔍 Investigate and apply appropriate controls</t>
        </is>
      </c>
      <c r="S1821" s="195" t="inlineStr">
        <is>
          <t>MITRE technique - no IP context</t>
        </is>
      </c>
      <c r="T1821" s="195" t="n">
        <v>0</v>
      </c>
      <c r="U1821" s="195" t="n">
        <v>0</v>
      </c>
      <c r="V1821" s="195" t="inlineStr">
        <is>
          <t>T1071.001:Web Protocols | T1584.004:Server</t>
        </is>
      </c>
      <c r="W1821" s="195" t="n">
        <v>1</v>
      </c>
      <c r="X1821" s="195" t="inlineStr">
        <is>
          <t>LOW (40%)</t>
        </is>
      </c>
      <c r="Y1821" s="195" t="inlineStr">
        <is>
          <t>NONE</t>
        </is>
      </c>
      <c r="Z1821" s="195" t="inlineStr">
        <is>
          <t>NONE</t>
        </is>
      </c>
      <c r="AA1821" s="195" t="inlineStr">
        <is>
          <t>NONE</t>
        </is>
      </c>
      <c r="AB1821" s="195" t="inlineStr">
        <is>
          <t>NONE</t>
        </is>
      </c>
      <c r="AC1821" s="195" t="n">
        <v>0</v>
      </c>
      <c r="AD1821" s="195" t="inlineStr"/>
    </row>
    <row r="1822">
      <c r="A1822" s="195" t="inlineStr">
        <is>
          <t>MITRE_ATTACK</t>
        </is>
      </c>
      <c r="B1822" s="195" t="inlineStr">
        <is>
          <t>T1059.005</t>
        </is>
      </c>
      <c r="C1822" s="195" t="inlineStr">
        <is>
          <t>Tactic: Execution | Technique: Visual Basic | 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
        </is>
      </c>
      <c r="D1822" s="195" t="n">
        <v>6</v>
      </c>
      <c r="E1822" s="195" t="inlineStr">
        <is>
          <t>MEDIUM</t>
        </is>
      </c>
      <c r="F1822" s="195" t="n">
        <v>2</v>
      </c>
      <c r="G1822" s="195" t="n">
        <v>2</v>
      </c>
      <c r="H1822" s="195" t="inlineStr">
        <is>
          <t>MEDIUM</t>
        </is>
      </c>
      <c r="I1822" s="195" t="n">
        <v>10</v>
      </c>
      <c r="J1822" s="195" t="inlineStr">
        <is>
          <t>NO</t>
        </is>
      </c>
      <c r="K1822" s="195" t="inlineStr">
        <is>
          <t>https://attack.mitre.org/techniques/T1059/005</t>
        </is>
      </c>
      <c r="L1822" s="195" t="inlineStr"/>
      <c r="M1822" s="195" t="inlineStr">
        <is>
          <t>Implement detections</t>
        </is>
      </c>
      <c r="N1822" s="195" t="inlineStr">
        <is>
          <t>https://attack.mitre.org/techniques/T1059/005</t>
        </is>
      </c>
      <c r="O1822" s="195" t="inlineStr">
        <is>
          <t>Implement detection rules for this technique</t>
        </is>
      </c>
      <c r="P1822" s="195" t="inlineStr">
        <is>
          <t>Tactics: Execution</t>
        </is>
      </c>
      <c r="Q1822" s="195" t="inlineStr">
        <is>
          <t>P4</t>
        </is>
      </c>
      <c r="R1822" s="195" t="inlineStr">
        <is>
          <t>🔍 Investigate and apply appropriate controls</t>
        </is>
      </c>
      <c r="S1822" s="195" t="inlineStr">
        <is>
          <t>MITRE technique - no IP context</t>
        </is>
      </c>
      <c r="T1822" s="195" t="n">
        <v>0</v>
      </c>
      <c r="U1822" s="195" t="n">
        <v>0</v>
      </c>
      <c r="V1822" s="195" t="inlineStr">
        <is>
          <t>T1059.005:Visual Basic | T1559.001:Component Object Model | T1106:Native API</t>
        </is>
      </c>
      <c r="W1822" s="195" t="n">
        <v>1</v>
      </c>
      <c r="X1822" s="195" t="inlineStr">
        <is>
          <t>LOW (40%)</t>
        </is>
      </c>
      <c r="Y1822" s="195" t="inlineStr">
        <is>
          <t>NONE</t>
        </is>
      </c>
      <c r="Z1822" s="195" t="inlineStr">
        <is>
          <t>NONE</t>
        </is>
      </c>
      <c r="AA1822" s="195" t="inlineStr">
        <is>
          <t>NONE</t>
        </is>
      </c>
      <c r="AB1822" s="195" t="inlineStr">
        <is>
          <t>NONE</t>
        </is>
      </c>
      <c r="AC1822" s="195" t="n">
        <v>0</v>
      </c>
      <c r="AD1822" s="195" t="inlineStr"/>
    </row>
    <row r="1823">
      <c r="A1823" s="195" t="inlineStr">
        <is>
          <t>MITRE_ATTACK</t>
        </is>
      </c>
      <c r="B1823" s="195" t="inlineStr">
        <is>
          <t>T1564.005</t>
        </is>
      </c>
      <c r="C1823" s="195" t="inlineStr">
        <is>
          <t>Tactic: Defense Evasion | Technique: Hidden File System | 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t>
        </is>
      </c>
      <c r="D1823" s="195" t="n">
        <v>6</v>
      </c>
      <c r="E1823" s="195" t="inlineStr">
        <is>
          <t>MEDIUM</t>
        </is>
      </c>
      <c r="F1823" s="195" t="n">
        <v>2</v>
      </c>
      <c r="G1823" s="195" t="n">
        <v>2</v>
      </c>
      <c r="H1823" s="195" t="inlineStr">
        <is>
          <t>MEDIUM</t>
        </is>
      </c>
      <c r="I1823" s="195" t="n">
        <v>10</v>
      </c>
      <c r="J1823" s="195" t="inlineStr">
        <is>
          <t>NO</t>
        </is>
      </c>
      <c r="K1823" s="195" t="inlineStr">
        <is>
          <t>https://attack.mitre.org/techniques/T1564/005</t>
        </is>
      </c>
      <c r="L1823" s="195" t="inlineStr"/>
      <c r="M1823" s="195" t="inlineStr">
        <is>
          <t>Implement detections</t>
        </is>
      </c>
      <c r="N1823" s="195" t="inlineStr">
        <is>
          <t>https://attack.mitre.org/techniques/T1564/005</t>
        </is>
      </c>
      <c r="O1823" s="195" t="inlineStr">
        <is>
          <t>Implement detection rules for this technique</t>
        </is>
      </c>
      <c r="P1823" s="195" t="inlineStr">
        <is>
          <t>Tactics: Defense Evasion</t>
        </is>
      </c>
      <c r="Q1823" s="195" t="inlineStr">
        <is>
          <t>P4</t>
        </is>
      </c>
      <c r="R1823" s="195" t="inlineStr">
        <is>
          <t>🔍 Investigate and apply appropriate controls</t>
        </is>
      </c>
      <c r="S1823" s="195" t="inlineStr">
        <is>
          <t>MITRE technique - no IP context</t>
        </is>
      </c>
      <c r="T1823" s="195" t="n">
        <v>0</v>
      </c>
      <c r="U1823" s="195" t="n">
        <v>0</v>
      </c>
      <c r="V1823" s="195" t="inlineStr">
        <is>
          <t>T1564.005:Hidden File System</t>
        </is>
      </c>
      <c r="W1823" s="195" t="n">
        <v>1</v>
      </c>
      <c r="X1823" s="195" t="inlineStr">
        <is>
          <t>LOW (40%)</t>
        </is>
      </c>
      <c r="Y1823" s="195" t="inlineStr">
        <is>
          <t>NONE</t>
        </is>
      </c>
      <c r="Z1823" s="195" t="inlineStr">
        <is>
          <t>NONE</t>
        </is>
      </c>
      <c r="AA1823" s="195" t="inlineStr">
        <is>
          <t>NONE</t>
        </is>
      </c>
      <c r="AB1823" s="195" t="inlineStr">
        <is>
          <t>NONE</t>
        </is>
      </c>
      <c r="AC1823" s="195" t="n">
        <v>0</v>
      </c>
      <c r="AD1823" s="195" t="inlineStr"/>
    </row>
    <row r="1824">
      <c r="A1824" s="195" t="inlineStr">
        <is>
          <t>MITRE_ATTACK</t>
        </is>
      </c>
      <c r="B1824" s="195" t="inlineStr">
        <is>
          <t>T1543.002</t>
        </is>
      </c>
      <c r="C1824" s="195" t="inlineStr">
        <is>
          <t>Tactic: Persistence, Privilege Escalation | Technique: Systemd Service | 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t>
        </is>
      </c>
      <c r="D1824" s="195" t="n">
        <v>6</v>
      </c>
      <c r="E1824" s="195" t="inlineStr">
        <is>
          <t>MEDIUM</t>
        </is>
      </c>
      <c r="F1824" s="195" t="n">
        <v>2</v>
      </c>
      <c r="G1824" s="195" t="n">
        <v>2</v>
      </c>
      <c r="H1824" s="195" t="inlineStr">
        <is>
          <t>MEDIUM</t>
        </is>
      </c>
      <c r="I1824" s="195" t="n">
        <v>10</v>
      </c>
      <c r="J1824" s="195" t="inlineStr">
        <is>
          <t>NO</t>
        </is>
      </c>
      <c r="K1824" s="195" t="inlineStr">
        <is>
          <t>https://attack.mitre.org/techniques/T1543/002</t>
        </is>
      </c>
      <c r="L1824" s="195" t="inlineStr"/>
      <c r="M1824" s="195" t="inlineStr">
        <is>
          <t>Implement detections</t>
        </is>
      </c>
      <c r="N1824" s="195" t="inlineStr">
        <is>
          <t>https://attack.mitre.org/techniques/T1543/002</t>
        </is>
      </c>
      <c r="O1824" s="195" t="inlineStr">
        <is>
          <t>Implement detection rules for this technique</t>
        </is>
      </c>
      <c r="P1824" s="195" t="inlineStr">
        <is>
          <t>Tactics: Persistence, Privilege Escalation</t>
        </is>
      </c>
      <c r="Q1824" s="195" t="inlineStr">
        <is>
          <t>P4</t>
        </is>
      </c>
      <c r="R1824" s="195" t="inlineStr">
        <is>
          <t>🔍 Investigate and apply appropriate controls</t>
        </is>
      </c>
      <c r="S1824" s="195" t="inlineStr">
        <is>
          <t>MITRE technique - no IP context</t>
        </is>
      </c>
      <c r="T1824" s="195" t="n">
        <v>0</v>
      </c>
      <c r="U1824" s="195" t="n">
        <v>0</v>
      </c>
      <c r="V1824" s="195" t="inlineStr">
        <is>
          <t>T1543.002:Systemd Service</t>
        </is>
      </c>
      <c r="W1824" s="195" t="n">
        <v>1</v>
      </c>
      <c r="X1824" s="195" t="inlineStr">
        <is>
          <t>LOW (40%)</t>
        </is>
      </c>
      <c r="Y1824" s="195" t="inlineStr">
        <is>
          <t>NONE</t>
        </is>
      </c>
      <c r="Z1824" s="195" t="inlineStr">
        <is>
          <t>NONE</t>
        </is>
      </c>
      <c r="AA1824" s="195" t="inlineStr">
        <is>
          <t>NONE</t>
        </is>
      </c>
      <c r="AB1824" s="195" t="inlineStr">
        <is>
          <t>NONE</t>
        </is>
      </c>
      <c r="AC1824" s="195" t="n">
        <v>0</v>
      </c>
      <c r="AD1824" s="195" t="inlineStr"/>
    </row>
    <row r="1825">
      <c r="A1825" s="195" t="inlineStr">
        <is>
          <t>MITRE_ATTACK</t>
        </is>
      </c>
      <c r="B1825" s="195" t="inlineStr">
        <is>
          <t>T1668</t>
        </is>
      </c>
      <c r="C1825" s="195" t="inlineStr">
        <is>
          <t>Tactic: Persistence | Technique: Exclusive Control |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t>
        </is>
      </c>
      <c r="D1825" s="195" t="n">
        <v>6</v>
      </c>
      <c r="E1825" s="195" t="inlineStr">
        <is>
          <t>MEDIUM</t>
        </is>
      </c>
      <c r="F1825" s="195" t="n">
        <v>2</v>
      </c>
      <c r="G1825" s="195" t="n">
        <v>2</v>
      </c>
      <c r="H1825" s="195" t="inlineStr">
        <is>
          <t>MEDIUM</t>
        </is>
      </c>
      <c r="I1825" s="195" t="n">
        <v>10</v>
      </c>
      <c r="J1825" s="195" t="inlineStr">
        <is>
          <t>NO</t>
        </is>
      </c>
      <c r="K1825" s="195" t="inlineStr">
        <is>
          <t>https://attack.mitre.org/techniques/T1668</t>
        </is>
      </c>
      <c r="L1825" s="195" t="inlineStr"/>
      <c r="M1825" s="195" t="inlineStr">
        <is>
          <t>Implement detections</t>
        </is>
      </c>
      <c r="N1825" s="195" t="inlineStr">
        <is>
          <t>https://attack.mitre.org/techniques/T1668</t>
        </is>
      </c>
      <c r="O1825" s="195" t="inlineStr">
        <is>
          <t>Implement detection rules for this technique</t>
        </is>
      </c>
      <c r="P1825" s="195" t="inlineStr">
        <is>
          <t>Tactics: Persistence</t>
        </is>
      </c>
      <c r="Q1825" s="195" t="inlineStr">
        <is>
          <t>P4</t>
        </is>
      </c>
      <c r="R1825" s="195" t="inlineStr">
        <is>
          <t>🔍 Investigate and apply appropriate controls</t>
        </is>
      </c>
      <c r="S1825" s="195" t="inlineStr">
        <is>
          <t>MITRE technique - no IP context</t>
        </is>
      </c>
      <c r="T1825" s="195" t="n">
        <v>0</v>
      </c>
      <c r="U1825" s="195" t="n">
        <v>0</v>
      </c>
      <c r="V1825" s="195" t="inlineStr">
        <is>
          <t>T1668:Exclusive Control</t>
        </is>
      </c>
      <c r="W1825" s="195" t="n">
        <v>1</v>
      </c>
      <c r="X1825" s="195" t="inlineStr">
        <is>
          <t>LOW (40%)</t>
        </is>
      </c>
      <c r="Y1825" s="195" t="inlineStr">
        <is>
          <t>NONE</t>
        </is>
      </c>
      <c r="Z1825" s="195" t="inlineStr">
        <is>
          <t>NONE</t>
        </is>
      </c>
      <c r="AA1825" s="195" t="inlineStr">
        <is>
          <t>NONE</t>
        </is>
      </c>
      <c r="AB1825" s="195" t="inlineStr">
        <is>
          <t>NONE</t>
        </is>
      </c>
      <c r="AC1825" s="195" t="n">
        <v>0</v>
      </c>
      <c r="AD1825" s="195" t="inlineStr"/>
    </row>
    <row r="1826">
      <c r="A1826" s="195" t="inlineStr">
        <is>
          <t>MITRE_ATTACK</t>
        </is>
      </c>
      <c r="B1826" s="195" t="inlineStr">
        <is>
          <t>T1563.002</t>
        </is>
      </c>
      <c r="C1826" s="195" t="inlineStr">
        <is>
          <t>Tactic: Lateral Movement | Technique: RDP Hijacking | 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t>
        </is>
      </c>
      <c r="D1826" s="195" t="n">
        <v>6</v>
      </c>
      <c r="E1826" s="195" t="inlineStr">
        <is>
          <t>MEDIUM</t>
        </is>
      </c>
      <c r="F1826" s="195" t="n">
        <v>2</v>
      </c>
      <c r="G1826" s="195" t="n">
        <v>2</v>
      </c>
      <c r="H1826" s="195" t="inlineStr">
        <is>
          <t>MEDIUM</t>
        </is>
      </c>
      <c r="I1826" s="195" t="n">
        <v>10</v>
      </c>
      <c r="J1826" s="195" t="inlineStr">
        <is>
          <t>NO</t>
        </is>
      </c>
      <c r="K1826" s="195" t="inlineStr">
        <is>
          <t>https://attack.mitre.org/techniques/T1563/002</t>
        </is>
      </c>
      <c r="L1826" s="195" t="inlineStr"/>
      <c r="M1826" s="195" t="inlineStr">
        <is>
          <t>Implement detections</t>
        </is>
      </c>
      <c r="N1826" s="195" t="inlineStr">
        <is>
          <t>https://attack.mitre.org/techniques/T1563/002</t>
        </is>
      </c>
      <c r="O1826" s="195" t="inlineStr">
        <is>
          <t>Implement detection rules for this technique</t>
        </is>
      </c>
      <c r="P1826" s="195" t="inlineStr">
        <is>
          <t>Tactics: Lateral Movement</t>
        </is>
      </c>
      <c r="Q1826" s="195" t="inlineStr">
        <is>
          <t>P4</t>
        </is>
      </c>
      <c r="R1826" s="195" t="inlineStr">
        <is>
          <t>🔍 Investigate and apply appropriate controls</t>
        </is>
      </c>
      <c r="S1826" s="195" t="inlineStr">
        <is>
          <t>MITRE technique - no IP context</t>
        </is>
      </c>
      <c r="T1826" s="195" t="n">
        <v>0</v>
      </c>
      <c r="U1826" s="195" t="n">
        <v>0</v>
      </c>
      <c r="V1826" s="195" t="inlineStr">
        <is>
          <t>T1563.002:RDP Hijacking | T1021.001:Remote Desktop Protocol</t>
        </is>
      </c>
      <c r="W1826" s="195" t="n">
        <v>1</v>
      </c>
      <c r="X1826" s="195" t="inlineStr">
        <is>
          <t>LOW (40%)</t>
        </is>
      </c>
      <c r="Y1826" s="195" t="inlineStr">
        <is>
          <t>NONE</t>
        </is>
      </c>
      <c r="Z1826" s="195" t="inlineStr">
        <is>
          <t>NONE</t>
        </is>
      </c>
      <c r="AA1826" s="195" t="inlineStr">
        <is>
          <t>NONE</t>
        </is>
      </c>
      <c r="AB1826" s="195" t="inlineStr">
        <is>
          <t>NONE</t>
        </is>
      </c>
      <c r="AC1826" s="195" t="n">
        <v>0</v>
      </c>
      <c r="AD1826" s="195" t="inlineStr"/>
    </row>
    <row r="1827">
      <c r="A1827" s="195" t="inlineStr">
        <is>
          <t>MITRE_ATTACK</t>
        </is>
      </c>
      <c r="B1827" s="195" t="inlineStr">
        <is>
          <t>T1136</t>
        </is>
      </c>
      <c r="C1827" s="195" t="inlineStr">
        <is>
          <t xml:space="preserve">Tactic: Persistence | Technique: Create Account | 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t>
        </is>
      </c>
      <c r="D1827" s="195" t="n">
        <v>6</v>
      </c>
      <c r="E1827" s="195" t="inlineStr">
        <is>
          <t>MEDIUM</t>
        </is>
      </c>
      <c r="F1827" s="195" t="n">
        <v>2</v>
      </c>
      <c r="G1827" s="195" t="n">
        <v>2</v>
      </c>
      <c r="H1827" s="195" t="inlineStr">
        <is>
          <t>MEDIUM</t>
        </is>
      </c>
      <c r="I1827" s="195" t="n">
        <v>10</v>
      </c>
      <c r="J1827" s="195" t="inlineStr">
        <is>
          <t>NO</t>
        </is>
      </c>
      <c r="K1827" s="195" t="inlineStr">
        <is>
          <t>https://attack.mitre.org/techniques/T1136</t>
        </is>
      </c>
      <c r="L1827" s="195" t="inlineStr"/>
      <c r="M1827" s="195" t="inlineStr">
        <is>
          <t>Implement detections</t>
        </is>
      </c>
      <c r="N1827" s="195" t="inlineStr">
        <is>
          <t>https://attack.mitre.org/techniques/T1136</t>
        </is>
      </c>
      <c r="O1827" s="195" t="inlineStr">
        <is>
          <t>Implement detection rules for this technique</t>
        </is>
      </c>
      <c r="P1827" s="195" t="inlineStr">
        <is>
          <t>Tactics: Persistence</t>
        </is>
      </c>
      <c r="Q1827" s="195" t="inlineStr">
        <is>
          <t>P4</t>
        </is>
      </c>
      <c r="R1827" s="195" t="inlineStr">
        <is>
          <t>🔍 Investigate and apply appropriate controls</t>
        </is>
      </c>
      <c r="S1827" s="195" t="inlineStr">
        <is>
          <t>MITRE technique - no IP context</t>
        </is>
      </c>
      <c r="T1827" s="195" t="n">
        <v>0</v>
      </c>
      <c r="U1827" s="195" t="n">
        <v>0</v>
      </c>
      <c r="V1827" s="195" t="inlineStr">
        <is>
          <t>T1136:Create Account | T1219:Remote Access Tools</t>
        </is>
      </c>
      <c r="W1827" s="195" t="n">
        <v>1</v>
      </c>
      <c r="X1827" s="195" t="inlineStr">
        <is>
          <t>LOW (40%)</t>
        </is>
      </c>
      <c r="Y1827" s="195" t="inlineStr">
        <is>
          <t>NONE</t>
        </is>
      </c>
      <c r="Z1827" s="195" t="inlineStr">
        <is>
          <t>NONE</t>
        </is>
      </c>
      <c r="AA1827" s="195" t="inlineStr">
        <is>
          <t>NONE</t>
        </is>
      </c>
      <c r="AB1827" s="195" t="inlineStr">
        <is>
          <t>NONE</t>
        </is>
      </c>
      <c r="AC1827" s="195" t="n">
        <v>0</v>
      </c>
      <c r="AD1827" s="195" t="inlineStr"/>
    </row>
    <row r="1828">
      <c r="A1828" s="195" t="inlineStr">
        <is>
          <t>MITRE_ATTACK</t>
        </is>
      </c>
      <c r="B1828" s="195" t="inlineStr">
        <is>
          <t>T1547.013</t>
        </is>
      </c>
      <c r="C1828" s="195" t="inlineStr">
        <is>
          <t>Tactic: Persistence, Privilege Escalation | Technique: XDG Autostart Entries | 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t>
        </is>
      </c>
      <c r="D1828" s="195" t="n">
        <v>6</v>
      </c>
      <c r="E1828" s="195" t="inlineStr">
        <is>
          <t>MEDIUM</t>
        </is>
      </c>
      <c r="F1828" s="195" t="n">
        <v>2</v>
      </c>
      <c r="G1828" s="195" t="n">
        <v>2</v>
      </c>
      <c r="H1828" s="195" t="inlineStr">
        <is>
          <t>MEDIUM</t>
        </is>
      </c>
      <c r="I1828" s="195" t="n">
        <v>10</v>
      </c>
      <c r="J1828" s="195" t="inlineStr">
        <is>
          <t>NO</t>
        </is>
      </c>
      <c r="K1828" s="195" t="inlineStr">
        <is>
          <t>https://attack.mitre.org/techniques/T1547/013</t>
        </is>
      </c>
      <c r="L1828" s="195" t="inlineStr"/>
      <c r="M1828" s="195" t="inlineStr">
        <is>
          <t>Implement detections</t>
        </is>
      </c>
      <c r="N1828" s="195" t="inlineStr">
        <is>
          <t>https://attack.mitre.org/techniques/T1547/013</t>
        </is>
      </c>
      <c r="O1828" s="195" t="inlineStr">
        <is>
          <t>Implement detection rules for this technique</t>
        </is>
      </c>
      <c r="P1828" s="195" t="inlineStr">
        <is>
          <t>Tactics: Persistence, Privilege Escalation</t>
        </is>
      </c>
      <c r="Q1828" s="195" t="inlineStr">
        <is>
          <t>P4</t>
        </is>
      </c>
      <c r="R1828" s="195" t="inlineStr">
        <is>
          <t>🔍 Investigate and apply appropriate controls</t>
        </is>
      </c>
      <c r="S1828" s="195" t="inlineStr">
        <is>
          <t>MITRE technique - no IP context</t>
        </is>
      </c>
      <c r="T1828" s="195" t="n">
        <v>0</v>
      </c>
      <c r="U1828" s="195" t="n">
        <v>0</v>
      </c>
      <c r="V1828" s="195" t="inlineStr">
        <is>
          <t>T1547.013:XDG Autostart Entries</t>
        </is>
      </c>
      <c r="W1828" s="195" t="n">
        <v>1</v>
      </c>
      <c r="X1828" s="195" t="inlineStr">
        <is>
          <t>LOW (40%)</t>
        </is>
      </c>
      <c r="Y1828" s="195" t="inlineStr">
        <is>
          <t>NONE</t>
        </is>
      </c>
      <c r="Z1828" s="195" t="inlineStr">
        <is>
          <t>NONE</t>
        </is>
      </c>
      <c r="AA1828" s="195" t="inlineStr">
        <is>
          <t>NONE</t>
        </is>
      </c>
      <c r="AB1828" s="195" t="inlineStr">
        <is>
          <t>NONE</t>
        </is>
      </c>
      <c r="AC1828" s="195" t="n">
        <v>0</v>
      </c>
      <c r="AD1828" s="195" t="inlineStr"/>
    </row>
    <row r="1829">
      <c r="A1829" s="195" t="inlineStr">
        <is>
          <t>MITRE_ATTACK</t>
        </is>
      </c>
      <c r="B1829" s="195" t="inlineStr">
        <is>
          <t>T1584.004</t>
        </is>
      </c>
      <c r="C1829" s="195" t="inlineStr">
        <is>
          <t>Tactic: Resource Development | Technique: Server | 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t>
        </is>
      </c>
      <c r="D1829" s="195" t="n">
        <v>6</v>
      </c>
      <c r="E1829" s="195" t="inlineStr">
        <is>
          <t>MEDIUM</t>
        </is>
      </c>
      <c r="F1829" s="195" t="n">
        <v>2</v>
      </c>
      <c r="G1829" s="195" t="n">
        <v>2</v>
      </c>
      <c r="H1829" s="195" t="inlineStr">
        <is>
          <t>MEDIUM</t>
        </is>
      </c>
      <c r="I1829" s="195" t="n">
        <v>10</v>
      </c>
      <c r="J1829" s="195" t="inlineStr">
        <is>
          <t>NO</t>
        </is>
      </c>
      <c r="K1829" s="195" t="inlineStr">
        <is>
          <t>https://attack.mitre.org/techniques/T1584/004</t>
        </is>
      </c>
      <c r="L1829" s="195" t="inlineStr"/>
      <c r="M1829" s="195" t="inlineStr">
        <is>
          <t>Implement detections</t>
        </is>
      </c>
      <c r="N1829" s="195" t="inlineStr">
        <is>
          <t>https://attack.mitre.org/techniques/T1584/004</t>
        </is>
      </c>
      <c r="O1829" s="195" t="inlineStr">
        <is>
          <t>Implement detection rules for this technique</t>
        </is>
      </c>
      <c r="P1829" s="195" t="inlineStr">
        <is>
          <t>Tactics: Resource Development</t>
        </is>
      </c>
      <c r="Q1829" s="195" t="inlineStr">
        <is>
          <t>P4</t>
        </is>
      </c>
      <c r="R1829" s="195" t="inlineStr">
        <is>
          <t>🔍 Investigate and apply appropriate controls</t>
        </is>
      </c>
      <c r="S1829" s="195" t="inlineStr">
        <is>
          <t>MITRE technique - no IP context</t>
        </is>
      </c>
      <c r="T1829" s="195" t="n">
        <v>0</v>
      </c>
      <c r="U1829" s="195" t="n">
        <v>0</v>
      </c>
      <c r="V1829" s="195" t="inlineStr">
        <is>
          <t>T1584.004:Server | T1583.003:Virtual Private Server</t>
        </is>
      </c>
      <c r="W1829" s="195" t="n">
        <v>1</v>
      </c>
      <c r="X1829" s="195" t="inlineStr">
        <is>
          <t>LOW (40%)</t>
        </is>
      </c>
      <c r="Y1829" s="195" t="inlineStr">
        <is>
          <t>NONE</t>
        </is>
      </c>
      <c r="Z1829" s="195" t="inlineStr">
        <is>
          <t>NONE</t>
        </is>
      </c>
      <c r="AA1829" s="195" t="inlineStr">
        <is>
          <t>NONE</t>
        </is>
      </c>
      <c r="AB1829" s="195" t="inlineStr">
        <is>
          <t>NONE</t>
        </is>
      </c>
      <c r="AC1829" s="195" t="n">
        <v>0</v>
      </c>
      <c r="AD1829" s="195" t="inlineStr"/>
    </row>
    <row r="1830">
      <c r="A1830" s="195" t="inlineStr">
        <is>
          <t>MITRE_ATTACK</t>
        </is>
      </c>
      <c r="B1830" s="195" t="inlineStr">
        <is>
          <t>T1672</t>
        </is>
      </c>
      <c r="C1830" s="195" t="inlineStr">
        <is>
          <t>Tactic: Defense Evasion | Technique: Email Spoofing | 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t>
        </is>
      </c>
      <c r="D1830" s="195" t="n">
        <v>6</v>
      </c>
      <c r="E1830" s="195" t="inlineStr">
        <is>
          <t>MEDIUM</t>
        </is>
      </c>
      <c r="F1830" s="195" t="n">
        <v>2</v>
      </c>
      <c r="G1830" s="195" t="n">
        <v>2</v>
      </c>
      <c r="H1830" s="195" t="inlineStr">
        <is>
          <t>MEDIUM</t>
        </is>
      </c>
      <c r="I1830" s="195" t="n">
        <v>10</v>
      </c>
      <c r="J1830" s="195" t="inlineStr">
        <is>
          <t>NO</t>
        </is>
      </c>
      <c r="K1830" s="195" t="inlineStr">
        <is>
          <t>https://attack.mitre.org/techniques/T1672</t>
        </is>
      </c>
      <c r="L1830" s="195" t="inlineStr"/>
      <c r="M1830" s="195" t="inlineStr">
        <is>
          <t>Implement detections</t>
        </is>
      </c>
      <c r="N1830" s="195" t="inlineStr">
        <is>
          <t>https://attack.mitre.org/techniques/T1672</t>
        </is>
      </c>
      <c r="O1830" s="195" t="inlineStr">
        <is>
          <t>Implement detection rules for this technique</t>
        </is>
      </c>
      <c r="P1830" s="195" t="inlineStr">
        <is>
          <t>Tactics: Defense Evasion</t>
        </is>
      </c>
      <c r="Q1830" s="195" t="inlineStr">
        <is>
          <t>P4</t>
        </is>
      </c>
      <c r="R1830" s="195" t="inlineStr">
        <is>
          <t>🔍 Investigate and apply appropriate controls</t>
        </is>
      </c>
      <c r="S1830" s="195" t="inlineStr">
        <is>
          <t>MITRE technique - no IP context</t>
        </is>
      </c>
      <c r="T1830" s="195" t="n">
        <v>0</v>
      </c>
      <c r="U1830" s="195" t="n">
        <v>0</v>
      </c>
      <c r="V1830" s="195" t="inlineStr">
        <is>
          <t>T1672:Email Spoofing</t>
        </is>
      </c>
      <c r="W1830" s="195" t="n">
        <v>1</v>
      </c>
      <c r="X1830" s="195" t="inlineStr">
        <is>
          <t>LOW (40%)</t>
        </is>
      </c>
      <c r="Y1830" s="195" t="inlineStr">
        <is>
          <t>NONE</t>
        </is>
      </c>
      <c r="Z1830" s="195" t="inlineStr">
        <is>
          <t>NONE</t>
        </is>
      </c>
      <c r="AA1830" s="195" t="inlineStr">
        <is>
          <t>NONE</t>
        </is>
      </c>
      <c r="AB1830" s="195" t="inlineStr">
        <is>
          <t>NONE</t>
        </is>
      </c>
      <c r="AC1830" s="195" t="n">
        <v>0</v>
      </c>
      <c r="AD1830" s="195" t="inlineStr"/>
    </row>
    <row r="1831">
      <c r="A1831" s="195" t="inlineStr">
        <is>
          <t>MITRE_ATTACK</t>
        </is>
      </c>
      <c r="B1831" s="195" t="inlineStr">
        <is>
          <t>T1526</t>
        </is>
      </c>
      <c r="C1831" s="195" t="inlineStr">
        <is>
          <t>Tactic: Discovery | Technique: Cloud Service Discovery | 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t>
        </is>
      </c>
      <c r="D1831" s="195" t="n">
        <v>6</v>
      </c>
      <c r="E1831" s="195" t="inlineStr">
        <is>
          <t>MEDIUM</t>
        </is>
      </c>
      <c r="F1831" s="195" t="n">
        <v>2</v>
      </c>
      <c r="G1831" s="195" t="n">
        <v>2</v>
      </c>
      <c r="H1831" s="195" t="inlineStr">
        <is>
          <t>MEDIUM</t>
        </is>
      </c>
      <c r="I1831" s="195" t="n">
        <v>10</v>
      </c>
      <c r="J1831" s="195" t="inlineStr">
        <is>
          <t>NO</t>
        </is>
      </c>
      <c r="K1831" s="195" t="inlineStr">
        <is>
          <t>https://attack.mitre.org/techniques/T1526</t>
        </is>
      </c>
      <c r="L1831" s="195" t="inlineStr"/>
      <c r="M1831" s="195" t="inlineStr">
        <is>
          <t>Implement detections</t>
        </is>
      </c>
      <c r="N1831" s="195" t="inlineStr">
        <is>
          <t>https://attack.mitre.org/techniques/T1526</t>
        </is>
      </c>
      <c r="O1831" s="195" t="inlineStr">
        <is>
          <t>Implement detection rules for this technique</t>
        </is>
      </c>
      <c r="P1831" s="195" t="inlineStr">
        <is>
          <t>Tactics: Discovery</t>
        </is>
      </c>
      <c r="Q1831" s="195" t="inlineStr">
        <is>
          <t>P4</t>
        </is>
      </c>
      <c r="R1831" s="195" t="inlineStr">
        <is>
          <t>🔍 Investigate and apply appropriate controls</t>
        </is>
      </c>
      <c r="S1831" s="195" t="inlineStr">
        <is>
          <t>MITRE technique - no IP context</t>
        </is>
      </c>
      <c r="T1831" s="195" t="n">
        <v>0</v>
      </c>
      <c r="U1831" s="195" t="n">
        <v>0</v>
      </c>
      <c r="V1831" s="195" t="inlineStr">
        <is>
          <t>T1526:Cloud Service Discovery | T1021.007:Cloud Services | T1592.002:Software</t>
        </is>
      </c>
      <c r="W1831" s="195" t="n">
        <v>1</v>
      </c>
      <c r="X1831" s="195" t="inlineStr">
        <is>
          <t>LOW (40%)</t>
        </is>
      </c>
      <c r="Y1831" s="195" t="inlineStr">
        <is>
          <t>NONE</t>
        </is>
      </c>
      <c r="Z1831" s="195" t="inlineStr">
        <is>
          <t>NONE</t>
        </is>
      </c>
      <c r="AA1831" s="195" t="inlineStr">
        <is>
          <t>NONE</t>
        </is>
      </c>
      <c r="AB1831" s="195" t="inlineStr">
        <is>
          <t>NONE</t>
        </is>
      </c>
      <c r="AC1831" s="195" t="n">
        <v>0</v>
      </c>
      <c r="AD1831" s="195" t="inlineStr"/>
    </row>
    <row r="1832">
      <c r="A1832" s="195" t="inlineStr">
        <is>
          <t>MITRE_ATTACK</t>
        </is>
      </c>
      <c r="B1832" s="195" t="inlineStr">
        <is>
          <t>T1204.004</t>
        </is>
      </c>
      <c r="C1832" s="195" t="inlineStr">
        <is>
          <t>Tactic: Execution | Technique: Malicious Copy and Paste | 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t>
        </is>
      </c>
      <c r="D1832" s="195" t="n">
        <v>6</v>
      </c>
      <c r="E1832" s="195" t="inlineStr">
        <is>
          <t>MEDIUM</t>
        </is>
      </c>
      <c r="F1832" s="195" t="n">
        <v>2</v>
      </c>
      <c r="G1832" s="195" t="n">
        <v>2</v>
      </c>
      <c r="H1832" s="195" t="inlineStr">
        <is>
          <t>MEDIUM</t>
        </is>
      </c>
      <c r="I1832" s="195" t="n">
        <v>10</v>
      </c>
      <c r="J1832" s="195" t="inlineStr">
        <is>
          <t>NO</t>
        </is>
      </c>
      <c r="K1832" s="195" t="inlineStr">
        <is>
          <t>https://attack.mitre.org/techniques/T1204/004</t>
        </is>
      </c>
      <c r="L1832" s="195" t="inlineStr"/>
      <c r="M1832" s="195" t="inlineStr">
        <is>
          <t>Implement detections</t>
        </is>
      </c>
      <c r="N1832" s="195" t="inlineStr">
        <is>
          <t>https://attack.mitre.org/techniques/T1204/004</t>
        </is>
      </c>
      <c r="O1832" s="195" t="inlineStr">
        <is>
          <t>Implement detection rules for this technique</t>
        </is>
      </c>
      <c r="P1832" s="195" t="inlineStr">
        <is>
          <t>Tactics: Execution</t>
        </is>
      </c>
      <c r="Q1832" s="195" t="inlineStr">
        <is>
          <t>P4</t>
        </is>
      </c>
      <c r="R1832" s="195" t="inlineStr">
        <is>
          <t>🔍 Investigate and apply appropriate controls</t>
        </is>
      </c>
      <c r="S1832" s="195" t="inlineStr">
        <is>
          <t>MITRE technique - no IP context</t>
        </is>
      </c>
      <c r="T1832" s="195" t="n">
        <v>0</v>
      </c>
      <c r="U1832" s="195" t="n">
        <v>0</v>
      </c>
      <c r="V1832" s="195" t="inlineStr">
        <is>
          <t>T1204.004:Malicious Copy and Paste | T1059:Command and Scripting Interpreter</t>
        </is>
      </c>
      <c r="W1832" s="195" t="n">
        <v>1</v>
      </c>
      <c r="X1832" s="195" t="inlineStr">
        <is>
          <t>LOW (40%)</t>
        </is>
      </c>
      <c r="Y1832" s="195" t="inlineStr">
        <is>
          <t>NONE</t>
        </is>
      </c>
      <c r="Z1832" s="195" t="inlineStr">
        <is>
          <t>NONE</t>
        </is>
      </c>
      <c r="AA1832" s="195" t="inlineStr">
        <is>
          <t>NONE</t>
        </is>
      </c>
      <c r="AB1832" s="195" t="inlineStr">
        <is>
          <t>NONE</t>
        </is>
      </c>
      <c r="AC1832" s="195" t="n">
        <v>0</v>
      </c>
      <c r="AD1832" s="195" t="inlineStr"/>
    </row>
    <row r="1833">
      <c r="A1833" s="195" t="inlineStr">
        <is>
          <t>MITRE_ATTACK</t>
        </is>
      </c>
      <c r="B1833" s="195" t="inlineStr">
        <is>
          <t>T1018</t>
        </is>
      </c>
      <c r="C1833" s="195" t="inlineStr">
        <is>
          <t xml:space="preserve">Tactic: Discovery | Technique: Remote System Discovery |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net view using [Net](https://attack.mitre.org/software/S0039), </t>
        </is>
      </c>
      <c r="D1833" s="195" t="n">
        <v>6</v>
      </c>
      <c r="E1833" s="195" t="inlineStr">
        <is>
          <t>MEDIUM</t>
        </is>
      </c>
      <c r="F1833" s="195" t="n">
        <v>2</v>
      </c>
      <c r="G1833" s="195" t="n">
        <v>2</v>
      </c>
      <c r="H1833" s="195" t="inlineStr">
        <is>
          <t>MEDIUM</t>
        </is>
      </c>
      <c r="I1833" s="195" t="n">
        <v>10</v>
      </c>
      <c r="J1833" s="195" t="inlineStr">
        <is>
          <t>NO</t>
        </is>
      </c>
      <c r="K1833" s="195" t="inlineStr">
        <is>
          <t>https://attack.mitre.org/techniques/T1018</t>
        </is>
      </c>
      <c r="L1833" s="195" t="inlineStr"/>
      <c r="M1833" s="195" t="inlineStr">
        <is>
          <t>Implement detections</t>
        </is>
      </c>
      <c r="N1833" s="195" t="inlineStr">
        <is>
          <t>https://attack.mitre.org/techniques/T1018</t>
        </is>
      </c>
      <c r="O1833" s="195" t="inlineStr">
        <is>
          <t>Implement detection rules for this technique</t>
        </is>
      </c>
      <c r="P1833" s="195" t="inlineStr">
        <is>
          <t>Tactics: Discovery</t>
        </is>
      </c>
      <c r="Q1833" s="195" t="inlineStr">
        <is>
          <t>P4</t>
        </is>
      </c>
      <c r="R1833" s="195" t="inlineStr">
        <is>
          <t>🔍 Investigate and apply appropriate controls</t>
        </is>
      </c>
      <c r="S1833" s="195" t="inlineStr">
        <is>
          <t>MITRE technique - no IP context</t>
        </is>
      </c>
      <c r="T1833" s="195" t="n">
        <v>0</v>
      </c>
      <c r="U1833" s="195" t="n">
        <v>0</v>
      </c>
      <c r="V1833" s="195" t="inlineStr">
        <is>
          <t>T1018:Remote System Discovery | T1219:Remote Access Tools | T1592.002:Software</t>
        </is>
      </c>
      <c r="W1833" s="195" t="n">
        <v>1</v>
      </c>
      <c r="X1833" s="195" t="inlineStr">
        <is>
          <t>LOW (40%)</t>
        </is>
      </c>
      <c r="Y1833" s="195" t="inlineStr">
        <is>
          <t>NONE</t>
        </is>
      </c>
      <c r="Z1833" s="195" t="inlineStr">
        <is>
          <t>NONE</t>
        </is>
      </c>
      <c r="AA1833" s="195" t="inlineStr">
        <is>
          <t>NONE</t>
        </is>
      </c>
      <c r="AB1833" s="195" t="inlineStr">
        <is>
          <t>NONE</t>
        </is>
      </c>
      <c r="AC1833" s="195" t="n">
        <v>0</v>
      </c>
      <c r="AD1833" s="195" t="inlineStr"/>
    </row>
    <row r="1834">
      <c r="A1834" s="195" t="inlineStr">
        <is>
          <t>MITRE_ATTACK</t>
        </is>
      </c>
      <c r="B1834" s="195" t="inlineStr">
        <is>
          <t>T1046</t>
        </is>
      </c>
      <c r="C1834" s="195" t="inlineStr">
        <is>
          <t xml:space="preserve">Tactic: Discovery | Technique: Network Service Discovery | 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t>
        </is>
      </c>
      <c r="D1834" s="195" t="n">
        <v>6</v>
      </c>
      <c r="E1834" s="195" t="inlineStr">
        <is>
          <t>MEDIUM</t>
        </is>
      </c>
      <c r="F1834" s="195" t="n">
        <v>2</v>
      </c>
      <c r="G1834" s="195" t="n">
        <v>2</v>
      </c>
      <c r="H1834" s="195" t="inlineStr">
        <is>
          <t>MEDIUM</t>
        </is>
      </c>
      <c r="I1834" s="195" t="n">
        <v>10</v>
      </c>
      <c r="J1834" s="195" t="inlineStr">
        <is>
          <t>NO</t>
        </is>
      </c>
      <c r="K1834" s="195" t="inlineStr">
        <is>
          <t>https://attack.mitre.org/techniques/T1046</t>
        </is>
      </c>
      <c r="L1834" s="195" t="inlineStr"/>
      <c r="M1834" s="195" t="inlineStr">
        <is>
          <t>Implement detections</t>
        </is>
      </c>
      <c r="N1834" s="195" t="inlineStr">
        <is>
          <t>https://attack.mitre.org/techniques/T1046</t>
        </is>
      </c>
      <c r="O1834" s="195" t="inlineStr">
        <is>
          <t>Implement detection rules for this technique</t>
        </is>
      </c>
      <c r="P1834" s="195" t="inlineStr">
        <is>
          <t>Tactics: Discovery</t>
        </is>
      </c>
      <c r="Q1834" s="195" t="inlineStr">
        <is>
          <t>P4</t>
        </is>
      </c>
      <c r="R1834" s="195" t="inlineStr">
        <is>
          <t>🔍 Investigate and apply appropriate controls</t>
        </is>
      </c>
      <c r="S1834" s="195" t="inlineStr">
        <is>
          <t>MITRE technique - no IP context</t>
        </is>
      </c>
      <c r="T1834" s="195" t="n">
        <v>0</v>
      </c>
      <c r="U1834" s="195" t="n">
        <v>0</v>
      </c>
      <c r="V1834" s="195" t="inlineStr">
        <is>
          <t>T1046:Network Service Discovery | T1592.002:Software</t>
        </is>
      </c>
      <c r="W1834" s="195" t="n">
        <v>1</v>
      </c>
      <c r="X1834" s="195" t="inlineStr">
        <is>
          <t>LOW (40%)</t>
        </is>
      </c>
      <c r="Y1834" s="195" t="inlineStr">
        <is>
          <t>NONE</t>
        </is>
      </c>
      <c r="Z1834" s="195" t="inlineStr">
        <is>
          <t>NONE</t>
        </is>
      </c>
      <c r="AA1834" s="195" t="inlineStr">
        <is>
          <t>NONE</t>
        </is>
      </c>
      <c r="AB1834" s="195" t="inlineStr">
        <is>
          <t>NONE</t>
        </is>
      </c>
      <c r="AC1834" s="195" t="n">
        <v>0</v>
      </c>
      <c r="AD1834" s="195" t="inlineStr"/>
    </row>
    <row r="1835">
      <c r="A1835" s="195" t="inlineStr">
        <is>
          <t>MITRE_ATTACK</t>
        </is>
      </c>
      <c r="B1835" s="195" t="inlineStr">
        <is>
          <t>T1590.001</t>
        </is>
      </c>
      <c r="C1835" s="195" t="inlineStr">
        <is>
          <t>Tactic: Reconnaissance | Technique: Domain Properties | 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t>
        </is>
      </c>
      <c r="D1835" s="195" t="n">
        <v>6</v>
      </c>
      <c r="E1835" s="195" t="inlineStr">
        <is>
          <t>MEDIUM</t>
        </is>
      </c>
      <c r="F1835" s="195" t="n">
        <v>2</v>
      </c>
      <c r="G1835" s="195" t="n">
        <v>2</v>
      </c>
      <c r="H1835" s="195" t="inlineStr">
        <is>
          <t>MEDIUM</t>
        </is>
      </c>
      <c r="I1835" s="195" t="n">
        <v>10</v>
      </c>
      <c r="J1835" s="195" t="inlineStr">
        <is>
          <t>NO</t>
        </is>
      </c>
      <c r="K1835" s="195" t="inlineStr">
        <is>
          <t>https://attack.mitre.org/techniques/T1590/001</t>
        </is>
      </c>
      <c r="L1835" s="195" t="inlineStr"/>
      <c r="M1835" s="195" t="inlineStr">
        <is>
          <t>Implement detections</t>
        </is>
      </c>
      <c r="N1835" s="195" t="inlineStr">
        <is>
          <t>https://attack.mitre.org/techniques/T1590/001</t>
        </is>
      </c>
      <c r="O1835" s="195" t="inlineStr">
        <is>
          <t>Implement detection rules for this technique</t>
        </is>
      </c>
      <c r="P1835" s="195" t="inlineStr">
        <is>
          <t>Tactics: Reconnaissance</t>
        </is>
      </c>
      <c r="Q1835" s="195" t="inlineStr">
        <is>
          <t>P4</t>
        </is>
      </c>
      <c r="R1835" s="195" t="inlineStr">
        <is>
          <t>🔍 Investigate and apply appropriate controls</t>
        </is>
      </c>
      <c r="S1835" s="195" t="inlineStr">
        <is>
          <t>MITRE technique - no IP context</t>
        </is>
      </c>
      <c r="T1835" s="195" t="n">
        <v>0</v>
      </c>
      <c r="U1835" s="195" t="n">
        <v>0</v>
      </c>
      <c r="V1835" s="195" t="inlineStr">
        <is>
          <t>T1590.001:Domain Properties | T1584.001:Domains | T1584.004:Server</t>
        </is>
      </c>
      <c r="W1835" s="195" t="n">
        <v>1</v>
      </c>
      <c r="X1835" s="195" t="inlineStr">
        <is>
          <t>LOW (40%)</t>
        </is>
      </c>
      <c r="Y1835" s="195" t="inlineStr">
        <is>
          <t>NONE</t>
        </is>
      </c>
      <c r="Z1835" s="195" t="inlineStr">
        <is>
          <t>NONE</t>
        </is>
      </c>
      <c r="AA1835" s="195" t="inlineStr">
        <is>
          <t>NONE</t>
        </is>
      </c>
      <c r="AB1835" s="195" t="inlineStr">
        <is>
          <t>NONE</t>
        </is>
      </c>
      <c r="AC1835" s="195" t="n">
        <v>0</v>
      </c>
      <c r="AD1835" s="195" t="inlineStr"/>
    </row>
    <row r="1836">
      <c r="A1836" s="195" t="inlineStr">
        <is>
          <t>MITRE_ATTACK</t>
        </is>
      </c>
      <c r="B1836" s="195" t="inlineStr">
        <is>
          <t>T1518</t>
        </is>
      </c>
      <c r="C1836" s="195" t="inlineStr">
        <is>
          <t>Tactic: Discovery | Technique: Software Discovery | 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t>
        </is>
      </c>
      <c r="D1836" s="195" t="n">
        <v>6</v>
      </c>
      <c r="E1836" s="195" t="inlineStr">
        <is>
          <t>MEDIUM</t>
        </is>
      </c>
      <c r="F1836" s="195" t="n">
        <v>2</v>
      </c>
      <c r="G1836" s="195" t="n">
        <v>2</v>
      </c>
      <c r="H1836" s="195" t="inlineStr">
        <is>
          <t>MEDIUM</t>
        </is>
      </c>
      <c r="I1836" s="195" t="n">
        <v>10</v>
      </c>
      <c r="J1836" s="195" t="inlineStr">
        <is>
          <t>NO</t>
        </is>
      </c>
      <c r="K1836" s="195" t="inlineStr">
        <is>
          <t>https://attack.mitre.org/techniques/T1518</t>
        </is>
      </c>
      <c r="L1836" s="195" t="inlineStr"/>
      <c r="M1836" s="195" t="inlineStr">
        <is>
          <t>Implement detections</t>
        </is>
      </c>
      <c r="N1836" s="195" t="inlineStr">
        <is>
          <t>https://attack.mitre.org/techniques/T1518</t>
        </is>
      </c>
      <c r="O1836" s="195" t="inlineStr">
        <is>
          <t>Implement detection rules for this technique</t>
        </is>
      </c>
      <c r="P1836" s="195" t="inlineStr">
        <is>
          <t>Tactics: Discovery</t>
        </is>
      </c>
      <c r="Q1836" s="195" t="inlineStr">
        <is>
          <t>P4</t>
        </is>
      </c>
      <c r="R1836" s="195" t="inlineStr">
        <is>
          <t>🔍 Investigate and apply appropriate controls</t>
        </is>
      </c>
      <c r="S1836" s="195" t="inlineStr">
        <is>
          <t>MITRE technique - no IP context</t>
        </is>
      </c>
      <c r="T1836" s="195" t="n">
        <v>0</v>
      </c>
      <c r="U1836" s="195" t="n">
        <v>0</v>
      </c>
      <c r="V1836" s="195" t="inlineStr">
        <is>
          <t>T1518:Software Discovery | T1592.002:Software</t>
        </is>
      </c>
      <c r="W1836" s="195" t="n">
        <v>1</v>
      </c>
      <c r="X1836" s="195" t="inlineStr">
        <is>
          <t>LOW (40%)</t>
        </is>
      </c>
      <c r="Y1836" s="195" t="inlineStr">
        <is>
          <t>NONE</t>
        </is>
      </c>
      <c r="Z1836" s="195" t="inlineStr">
        <is>
          <t>NONE</t>
        </is>
      </c>
      <c r="AA1836" s="195" t="inlineStr">
        <is>
          <t>NONE</t>
        </is>
      </c>
      <c r="AB1836" s="195" t="inlineStr">
        <is>
          <t>NONE</t>
        </is>
      </c>
      <c r="AC1836" s="195" t="n">
        <v>0</v>
      </c>
      <c r="AD1836" s="195" t="inlineStr"/>
    </row>
    <row r="1837">
      <c r="A1837" s="195" t="inlineStr">
        <is>
          <t>MITRE_ATTACK</t>
        </is>
      </c>
      <c r="B1837" s="195" t="inlineStr">
        <is>
          <t>T1538</t>
        </is>
      </c>
      <c r="C1837" s="195" t="inlineStr">
        <is>
          <t xml:space="preserve">Tactic: Discovery | Technique: Cloud Service Dashboard | 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
        </is>
      </c>
      <c r="D1837" s="195" t="n">
        <v>6</v>
      </c>
      <c r="E1837" s="195" t="inlineStr">
        <is>
          <t>MEDIUM</t>
        </is>
      </c>
      <c r="F1837" s="195" t="n">
        <v>2</v>
      </c>
      <c r="G1837" s="195" t="n">
        <v>2</v>
      </c>
      <c r="H1837" s="195" t="inlineStr">
        <is>
          <t>MEDIUM</t>
        </is>
      </c>
      <c r="I1837" s="195" t="n">
        <v>10</v>
      </c>
      <c r="J1837" s="195" t="inlineStr">
        <is>
          <t>NO</t>
        </is>
      </c>
      <c r="K1837" s="195" t="inlineStr">
        <is>
          <t>https://attack.mitre.org/techniques/T1538</t>
        </is>
      </c>
      <c r="L1837" s="195" t="inlineStr"/>
      <c r="M1837" s="195" t="inlineStr">
        <is>
          <t>Implement detections</t>
        </is>
      </c>
      <c r="N1837" s="195" t="inlineStr">
        <is>
          <t>https://attack.mitre.org/techniques/T1538</t>
        </is>
      </c>
      <c r="O1837" s="195" t="inlineStr">
        <is>
          <t>Implement detection rules for this technique</t>
        </is>
      </c>
      <c r="P1837" s="195" t="inlineStr">
        <is>
          <t>Tactics: Discovery</t>
        </is>
      </c>
      <c r="Q1837" s="195" t="inlineStr">
        <is>
          <t>P4</t>
        </is>
      </c>
      <c r="R1837" s="195" t="inlineStr">
        <is>
          <t>🔍 Investigate and apply appropriate controls</t>
        </is>
      </c>
      <c r="S1837" s="195" t="inlineStr">
        <is>
          <t>MITRE technique - no IP context</t>
        </is>
      </c>
      <c r="T1837" s="195" t="n">
        <v>0</v>
      </c>
      <c r="U1837" s="195" t="n">
        <v>0</v>
      </c>
      <c r="V1837" s="195" t="inlineStr">
        <is>
          <t>T1538:Cloud Service Dashboard | T1590.005:IP Addresses | T1589.001:Credentials</t>
        </is>
      </c>
      <c r="W1837" s="195" t="n">
        <v>1</v>
      </c>
      <c r="X1837" s="195" t="inlineStr">
        <is>
          <t>LOW (40%)</t>
        </is>
      </c>
      <c r="Y1837" s="195" t="inlineStr">
        <is>
          <t>NONE</t>
        </is>
      </c>
      <c r="Z1837" s="195" t="inlineStr">
        <is>
          <t>NONE</t>
        </is>
      </c>
      <c r="AA1837" s="195" t="inlineStr">
        <is>
          <t>NONE</t>
        </is>
      </c>
      <c r="AB1837" s="195" t="inlineStr">
        <is>
          <t>NONE</t>
        </is>
      </c>
      <c r="AC1837" s="195" t="n">
        <v>0</v>
      </c>
      <c r="AD1837" s="195" t="inlineStr"/>
    </row>
    <row r="1838">
      <c r="A1838" s="195" t="inlineStr">
        <is>
          <t>MITRE_ATTACK</t>
        </is>
      </c>
      <c r="B1838" s="195" t="inlineStr">
        <is>
          <t>T1055.005</t>
        </is>
      </c>
      <c r="C1838" s="195" t="inlineStr">
        <is>
          <t>Tactic: Defense Evasion, Privilege Escalation | Technique: Thread Local Storage | 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t>
        </is>
      </c>
      <c r="D1838" s="195" t="n">
        <v>6</v>
      </c>
      <c r="E1838" s="195" t="inlineStr">
        <is>
          <t>MEDIUM</t>
        </is>
      </c>
      <c r="F1838" s="195" t="n">
        <v>2</v>
      </c>
      <c r="G1838" s="195" t="n">
        <v>2</v>
      </c>
      <c r="H1838" s="195" t="inlineStr">
        <is>
          <t>MEDIUM</t>
        </is>
      </c>
      <c r="I1838" s="195" t="n">
        <v>10</v>
      </c>
      <c r="J1838" s="195" t="inlineStr">
        <is>
          <t>NO</t>
        </is>
      </c>
      <c r="K1838" s="195" t="inlineStr">
        <is>
          <t>https://attack.mitre.org/techniques/T1055/005</t>
        </is>
      </c>
      <c r="L1838" s="195" t="inlineStr"/>
      <c r="M1838" s="195" t="inlineStr">
        <is>
          <t>Implement detections</t>
        </is>
      </c>
      <c r="N1838" s="195" t="inlineStr">
        <is>
          <t>https://attack.mitre.org/techniques/T1055/005</t>
        </is>
      </c>
      <c r="O1838" s="195" t="inlineStr">
        <is>
          <t>Implement detection rules for this technique</t>
        </is>
      </c>
      <c r="P1838" s="195" t="inlineStr">
        <is>
          <t>Tactics: Defense Evasion, Privilege Escalation</t>
        </is>
      </c>
      <c r="Q1838" s="195" t="inlineStr">
        <is>
          <t>P4</t>
        </is>
      </c>
      <c r="R1838" s="195" t="inlineStr">
        <is>
          <t>🔍 Investigate and apply appropriate controls</t>
        </is>
      </c>
      <c r="S1838" s="195" t="inlineStr">
        <is>
          <t>MITRE technique - no IP context</t>
        </is>
      </c>
      <c r="T1838" s="195" t="n">
        <v>0</v>
      </c>
      <c r="U1838" s="195" t="n">
        <v>0</v>
      </c>
      <c r="V1838" s="195" t="inlineStr">
        <is>
          <t>T1055.005:Thread Local Storage</t>
        </is>
      </c>
      <c r="W1838" s="195" t="n">
        <v>1</v>
      </c>
      <c r="X1838" s="195" t="inlineStr">
        <is>
          <t>LOW (40%)</t>
        </is>
      </c>
      <c r="Y1838" s="195" t="inlineStr">
        <is>
          <t>NONE</t>
        </is>
      </c>
      <c r="Z1838" s="195" t="inlineStr">
        <is>
          <t>NONE</t>
        </is>
      </c>
      <c r="AA1838" s="195" t="inlineStr">
        <is>
          <t>NONE</t>
        </is>
      </c>
      <c r="AB1838" s="195" t="inlineStr">
        <is>
          <t>NONE</t>
        </is>
      </c>
      <c r="AC1838" s="195" t="n">
        <v>0</v>
      </c>
      <c r="AD1838" s="195" t="inlineStr"/>
    </row>
    <row r="1839">
      <c r="A1839" s="195" t="inlineStr">
        <is>
          <t>MITRE_ATTACK</t>
        </is>
      </c>
      <c r="B1839" s="195" t="inlineStr">
        <is>
          <t>T1622</t>
        </is>
      </c>
      <c r="C1839" s="195" t="inlineStr">
        <is>
          <t>Tactic: Defense Evasion, Discovery | Technique: Debugger Evasion | 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t>
        </is>
      </c>
      <c r="D1839" s="195" t="n">
        <v>6</v>
      </c>
      <c r="E1839" s="195" t="inlineStr">
        <is>
          <t>MEDIUM</t>
        </is>
      </c>
      <c r="F1839" s="195" t="n">
        <v>2</v>
      </c>
      <c r="G1839" s="195" t="n">
        <v>2</v>
      </c>
      <c r="H1839" s="195" t="inlineStr">
        <is>
          <t>MEDIUM</t>
        </is>
      </c>
      <c r="I1839" s="195" t="n">
        <v>10</v>
      </c>
      <c r="J1839" s="195" t="inlineStr">
        <is>
          <t>NO</t>
        </is>
      </c>
      <c r="K1839" s="195" t="inlineStr">
        <is>
          <t>https://attack.mitre.org/techniques/T1622</t>
        </is>
      </c>
      <c r="L1839" s="195" t="inlineStr"/>
      <c r="M1839" s="195" t="inlineStr">
        <is>
          <t>Implement detections</t>
        </is>
      </c>
      <c r="N1839" s="195" t="inlineStr">
        <is>
          <t>https://attack.mitre.org/techniques/T1622</t>
        </is>
      </c>
      <c r="O1839" s="195" t="inlineStr">
        <is>
          <t>Implement detection rules for this technique</t>
        </is>
      </c>
      <c r="P1839" s="195" t="inlineStr">
        <is>
          <t>Tactics: Defense Evasion, Discovery</t>
        </is>
      </c>
      <c r="Q1839" s="195" t="inlineStr">
        <is>
          <t>P4</t>
        </is>
      </c>
      <c r="R1839" s="195" t="inlineStr">
        <is>
          <t>🔍 Investigate and apply appropriate controls</t>
        </is>
      </c>
      <c r="S1839" s="195" t="inlineStr">
        <is>
          <t>MITRE technique - no IP context</t>
        </is>
      </c>
      <c r="T1839" s="195" t="n">
        <v>0</v>
      </c>
      <c r="U1839" s="195" t="n">
        <v>0</v>
      </c>
      <c r="V1839" s="195" t="inlineStr">
        <is>
          <t>T1622:Debugger Evasion | T1588.001:Malware | T1497:Virtualization/Sandbox Evasion</t>
        </is>
      </c>
      <c r="W1839" s="195" t="n">
        <v>1</v>
      </c>
      <c r="X1839" s="195" t="inlineStr">
        <is>
          <t>LOW (40%)</t>
        </is>
      </c>
      <c r="Y1839" s="195" t="inlineStr">
        <is>
          <t>NONE</t>
        </is>
      </c>
      <c r="Z1839" s="195" t="inlineStr">
        <is>
          <t>NONE</t>
        </is>
      </c>
      <c r="AA1839" s="195" t="inlineStr">
        <is>
          <t>NONE</t>
        </is>
      </c>
      <c r="AB1839" s="195" t="inlineStr">
        <is>
          <t>NONE</t>
        </is>
      </c>
      <c r="AC1839" s="195" t="n">
        <v>0</v>
      </c>
      <c r="AD1839" s="195" t="inlineStr"/>
    </row>
    <row r="1840">
      <c r="A1840" s="195" t="inlineStr">
        <is>
          <t>MITRE_ATTACK</t>
        </is>
      </c>
      <c r="B1840" s="195" t="inlineStr">
        <is>
          <t>T1036.006</t>
        </is>
      </c>
      <c r="C1840" s="195" t="inlineStr">
        <is>
          <t xml:space="preserve">Tactic: Defense Evasion | Technique: Space after Filename | 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evil.bin , when it is double clicked by a user, it will launch Terminal.app and execute. If this file is renamed </t>
        </is>
      </c>
      <c r="D1840" s="195" t="n">
        <v>6</v>
      </c>
      <c r="E1840" s="195" t="inlineStr">
        <is>
          <t>MEDIUM</t>
        </is>
      </c>
      <c r="F1840" s="195" t="n">
        <v>2</v>
      </c>
      <c r="G1840" s="195" t="n">
        <v>2</v>
      </c>
      <c r="H1840" s="195" t="inlineStr">
        <is>
          <t>MEDIUM</t>
        </is>
      </c>
      <c r="I1840" s="195" t="n">
        <v>10</v>
      </c>
      <c r="J1840" s="195" t="inlineStr">
        <is>
          <t>NO</t>
        </is>
      </c>
      <c r="K1840" s="195" t="inlineStr">
        <is>
          <t>https://attack.mitre.org/techniques/T1036/006</t>
        </is>
      </c>
      <c r="L1840" s="195" t="inlineStr"/>
      <c r="M1840" s="195" t="inlineStr">
        <is>
          <t>Implement detections</t>
        </is>
      </c>
      <c r="N1840" s="195" t="inlineStr">
        <is>
          <t>https://attack.mitre.org/techniques/T1036/006</t>
        </is>
      </c>
      <c r="O1840" s="195" t="inlineStr">
        <is>
          <t>Implement detection rules for this technique</t>
        </is>
      </c>
      <c r="P1840" s="195" t="inlineStr">
        <is>
          <t>Tactics: Defense Evasion</t>
        </is>
      </c>
      <c r="Q1840" s="195" t="inlineStr">
        <is>
          <t>P4</t>
        </is>
      </c>
      <c r="R1840" s="195" t="inlineStr">
        <is>
          <t>🔍 Investigate and apply appropriate controls</t>
        </is>
      </c>
      <c r="S1840" s="195" t="inlineStr">
        <is>
          <t>MITRE technique - no IP context</t>
        </is>
      </c>
      <c r="T1840" s="195" t="n">
        <v>0</v>
      </c>
      <c r="U1840" s="195" t="n">
        <v>0</v>
      </c>
      <c r="V1840" s="195" t="inlineStr">
        <is>
          <t>T1036.006:Space after Filename</t>
        </is>
      </c>
      <c r="W1840" s="195" t="n">
        <v>1</v>
      </c>
      <c r="X1840" s="195" t="inlineStr">
        <is>
          <t>LOW (40%)</t>
        </is>
      </c>
      <c r="Y1840" s="195" t="inlineStr">
        <is>
          <t>NONE</t>
        </is>
      </c>
      <c r="Z1840" s="195" t="inlineStr">
        <is>
          <t>NONE</t>
        </is>
      </c>
      <c r="AA1840" s="195" t="inlineStr">
        <is>
          <t>NONE</t>
        </is>
      </c>
      <c r="AB1840" s="195" t="inlineStr">
        <is>
          <t>NONE</t>
        </is>
      </c>
      <c r="AC1840" s="195" t="n">
        <v>0</v>
      </c>
      <c r="AD1840" s="195" t="inlineStr"/>
    </row>
    <row r="1841">
      <c r="A1841" s="195" t="inlineStr">
        <is>
          <t>MITRE_ATTACK</t>
        </is>
      </c>
      <c r="B1841" s="195" t="inlineStr">
        <is>
          <t>T1547.007</t>
        </is>
      </c>
      <c r="C1841" s="195" t="inlineStr">
        <is>
          <t>Tactic: Persistence, Privilege Escalation | Technique: Re-opened Applications | 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com.apple.loginwindow.[UUID].plist wi</t>
        </is>
      </c>
      <c r="D1841" s="195" t="n">
        <v>6</v>
      </c>
      <c r="E1841" s="195" t="inlineStr">
        <is>
          <t>MEDIUM</t>
        </is>
      </c>
      <c r="F1841" s="195" t="n">
        <v>2</v>
      </c>
      <c r="G1841" s="195" t="n">
        <v>2</v>
      </c>
      <c r="H1841" s="195" t="inlineStr">
        <is>
          <t>MEDIUM</t>
        </is>
      </c>
      <c r="I1841" s="195" t="n">
        <v>10</v>
      </c>
      <c r="J1841" s="195" t="inlineStr">
        <is>
          <t>NO</t>
        </is>
      </c>
      <c r="K1841" s="195" t="inlineStr">
        <is>
          <t>https://attack.mitre.org/techniques/T1547/007</t>
        </is>
      </c>
      <c r="L1841" s="195" t="inlineStr"/>
      <c r="M1841" s="195" t="inlineStr">
        <is>
          <t>Implement detections</t>
        </is>
      </c>
      <c r="N1841" s="195" t="inlineStr">
        <is>
          <t>https://attack.mitre.org/techniques/T1547/007</t>
        </is>
      </c>
      <c r="O1841" s="195" t="inlineStr">
        <is>
          <t>Implement detection rules for this technique</t>
        </is>
      </c>
      <c r="P1841" s="195" t="inlineStr">
        <is>
          <t>Tactics: Persistence, Privilege Escalation</t>
        </is>
      </c>
      <c r="Q1841" s="195" t="inlineStr">
        <is>
          <t>P4</t>
        </is>
      </c>
      <c r="R1841" s="195" t="inlineStr">
        <is>
          <t>🔍 Investigate and apply appropriate controls</t>
        </is>
      </c>
      <c r="S1841" s="195" t="inlineStr">
        <is>
          <t>MITRE technique - no IP context</t>
        </is>
      </c>
      <c r="T1841" s="195" t="n">
        <v>0</v>
      </c>
      <c r="U1841" s="195" t="n">
        <v>0</v>
      </c>
      <c r="V1841" s="195" t="inlineStr">
        <is>
          <t>T1547.007:Re-opened Applications</t>
        </is>
      </c>
      <c r="W1841" s="195" t="n">
        <v>1</v>
      </c>
      <c r="X1841" s="195" t="inlineStr">
        <is>
          <t>LOW (40%)</t>
        </is>
      </c>
      <c r="Y1841" s="195" t="inlineStr">
        <is>
          <t>NONE</t>
        </is>
      </c>
      <c r="Z1841" s="195" t="inlineStr">
        <is>
          <t>NONE</t>
        </is>
      </c>
      <c r="AA1841" s="195" t="inlineStr">
        <is>
          <t>NONE</t>
        </is>
      </c>
      <c r="AB1841" s="195" t="inlineStr">
        <is>
          <t>NONE</t>
        </is>
      </c>
      <c r="AC1841" s="195" t="n">
        <v>0</v>
      </c>
      <c r="AD1841" s="195" t="inlineStr"/>
    </row>
    <row r="1842">
      <c r="A1842" s="195" t="inlineStr">
        <is>
          <t>MITRE_ATTACK</t>
        </is>
      </c>
      <c r="B1842" s="195" t="inlineStr">
        <is>
          <t>T1608.006</t>
        </is>
      </c>
      <c r="C1842" s="195" t="inlineStr">
        <is>
          <t>Tactic: Resource Development | Technique: SEO Poisoning | 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t>
        </is>
      </c>
      <c r="D1842" s="195" t="n">
        <v>6</v>
      </c>
      <c r="E1842" s="195" t="inlineStr">
        <is>
          <t>MEDIUM</t>
        </is>
      </c>
      <c r="F1842" s="195" t="n">
        <v>2</v>
      </c>
      <c r="G1842" s="195" t="n">
        <v>2</v>
      </c>
      <c r="H1842" s="195" t="inlineStr">
        <is>
          <t>MEDIUM</t>
        </is>
      </c>
      <c r="I1842" s="195" t="n">
        <v>10</v>
      </c>
      <c r="J1842" s="195" t="inlineStr">
        <is>
          <t>NO</t>
        </is>
      </c>
      <c r="K1842" s="195" t="inlineStr">
        <is>
          <t>https://attack.mitre.org/techniques/T1608/006</t>
        </is>
      </c>
      <c r="L1842" s="195" t="inlineStr"/>
      <c r="M1842" s="195" t="inlineStr">
        <is>
          <t>Implement detections</t>
        </is>
      </c>
      <c r="N1842" s="195" t="inlineStr">
        <is>
          <t>https://attack.mitre.org/techniques/T1608/006</t>
        </is>
      </c>
      <c r="O1842" s="195" t="inlineStr">
        <is>
          <t>Implement detection rules for this technique</t>
        </is>
      </c>
      <c r="P1842" s="195" t="inlineStr">
        <is>
          <t>Tactics: Resource Development</t>
        </is>
      </c>
      <c r="Q1842" s="195" t="inlineStr">
        <is>
          <t>P4</t>
        </is>
      </c>
      <c r="R1842" s="195" t="inlineStr">
        <is>
          <t>🔍 Investigate and apply appropriate controls</t>
        </is>
      </c>
      <c r="S1842" s="195" t="inlineStr">
        <is>
          <t>MITRE technique - no IP context</t>
        </is>
      </c>
      <c r="T1842" s="195" t="n">
        <v>0</v>
      </c>
      <c r="U1842" s="195" t="n">
        <v>0</v>
      </c>
      <c r="V1842" s="195" t="inlineStr">
        <is>
          <t>T1608.006:SEO Poisoning | T1588.001:Malware | T1593.002:Search Engines</t>
        </is>
      </c>
      <c r="W1842" s="195" t="n">
        <v>1</v>
      </c>
      <c r="X1842" s="195" t="inlineStr">
        <is>
          <t>LOW (40%)</t>
        </is>
      </c>
      <c r="Y1842" s="195" t="inlineStr">
        <is>
          <t>NONE</t>
        </is>
      </c>
      <c r="Z1842" s="195" t="inlineStr">
        <is>
          <t>NONE</t>
        </is>
      </c>
      <c r="AA1842" s="195" t="inlineStr">
        <is>
          <t>NONE</t>
        </is>
      </c>
      <c r="AB1842" s="195" t="inlineStr">
        <is>
          <t>NONE</t>
        </is>
      </c>
      <c r="AC1842" s="195" t="n">
        <v>0</v>
      </c>
      <c r="AD1842" s="195" t="inlineStr"/>
    </row>
    <row r="1843">
      <c r="A1843" s="195" t="inlineStr">
        <is>
          <t>MITRE_ATTACK</t>
        </is>
      </c>
      <c r="B1843" s="195" t="inlineStr">
        <is>
          <t>T1550.002</t>
        </is>
      </c>
      <c r="C1843" s="195" t="inlineStr">
        <is>
          <t xml:space="preserve">Tactic: Defense Evasion, Lateral Movement | Technique: Pass the Hash | 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t>
        </is>
      </c>
      <c r="D1843" s="195" t="n">
        <v>6</v>
      </c>
      <c r="E1843" s="195" t="inlineStr">
        <is>
          <t>MEDIUM</t>
        </is>
      </c>
      <c r="F1843" s="195" t="n">
        <v>2</v>
      </c>
      <c r="G1843" s="195" t="n">
        <v>2</v>
      </c>
      <c r="H1843" s="195" t="inlineStr">
        <is>
          <t>MEDIUM</t>
        </is>
      </c>
      <c r="I1843" s="195" t="n">
        <v>10</v>
      </c>
      <c r="J1843" s="195" t="inlineStr">
        <is>
          <t>NO</t>
        </is>
      </c>
      <c r="K1843" s="195" t="inlineStr">
        <is>
          <t>https://attack.mitre.org/techniques/T1550/002</t>
        </is>
      </c>
      <c r="L1843" s="195" t="inlineStr"/>
      <c r="M1843" s="195" t="inlineStr">
        <is>
          <t>Implement detections</t>
        </is>
      </c>
      <c r="N1843" s="195" t="inlineStr">
        <is>
          <t>https://attack.mitre.org/techniques/T1550/002</t>
        </is>
      </c>
      <c r="O1843" s="195" t="inlineStr">
        <is>
          <t>Implement detection rules for this technique</t>
        </is>
      </c>
      <c r="P1843" s="195" t="inlineStr">
        <is>
          <t>Tactics: Defense Evasion, Lateral Movement</t>
        </is>
      </c>
      <c r="Q1843" s="195" t="inlineStr">
        <is>
          <t>P4</t>
        </is>
      </c>
      <c r="R1843" s="195" t="inlineStr">
        <is>
          <t>🔍 Investigate and apply appropriate controls</t>
        </is>
      </c>
      <c r="S1843" s="195" t="inlineStr">
        <is>
          <t>MITRE technique - no IP context</t>
        </is>
      </c>
      <c r="T1843" s="195" t="n">
        <v>0</v>
      </c>
      <c r="U1843" s="195" t="n">
        <v>0</v>
      </c>
      <c r="V1843" s="195" t="inlineStr">
        <is>
          <t>T1550.002:Pass the Hash</t>
        </is>
      </c>
      <c r="W1843" s="195" t="n">
        <v>1</v>
      </c>
      <c r="X1843" s="195" t="inlineStr">
        <is>
          <t>LOW (40%)</t>
        </is>
      </c>
      <c r="Y1843" s="195" t="inlineStr">
        <is>
          <t>NONE</t>
        </is>
      </c>
      <c r="Z1843" s="195" t="inlineStr">
        <is>
          <t>NONE</t>
        </is>
      </c>
      <c r="AA1843" s="195" t="inlineStr">
        <is>
          <t>NONE</t>
        </is>
      </c>
      <c r="AB1843" s="195" t="inlineStr">
        <is>
          <t>NONE</t>
        </is>
      </c>
      <c r="AC1843" s="195" t="n">
        <v>0</v>
      </c>
      <c r="AD1843" s="195" t="inlineStr"/>
    </row>
    <row r="1844">
      <c r="A1844" s="195" t="inlineStr">
        <is>
          <t>MITRE_ATTACK</t>
        </is>
      </c>
      <c r="B1844" s="195" t="inlineStr">
        <is>
          <t>T1052</t>
        </is>
      </c>
      <c r="C1844" s="195" t="inlineStr">
        <is>
          <t xml:space="preserve">Tactic: Exfiltration | Technique: Exfiltration Over Physical Medium | 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t>
        </is>
      </c>
      <c r="D1844" s="195" t="n">
        <v>6</v>
      </c>
      <c r="E1844" s="195" t="inlineStr">
        <is>
          <t>MEDIUM</t>
        </is>
      </c>
      <c r="F1844" s="195" t="n">
        <v>2</v>
      </c>
      <c r="G1844" s="195" t="n">
        <v>2</v>
      </c>
      <c r="H1844" s="195" t="inlineStr">
        <is>
          <t>MEDIUM</t>
        </is>
      </c>
      <c r="I1844" s="195" t="n">
        <v>10</v>
      </c>
      <c r="J1844" s="195" t="inlineStr">
        <is>
          <t>NO</t>
        </is>
      </c>
      <c r="K1844" s="195" t="inlineStr">
        <is>
          <t>https://attack.mitre.org/techniques/T1052</t>
        </is>
      </c>
      <c r="L1844" s="195" t="inlineStr"/>
      <c r="M1844" s="195" t="inlineStr">
        <is>
          <t>Implement detections</t>
        </is>
      </c>
      <c r="N1844" s="195" t="inlineStr">
        <is>
          <t>https://attack.mitre.org/techniques/T1052</t>
        </is>
      </c>
      <c r="O1844" s="195" t="inlineStr">
        <is>
          <t>Implement detection rules for this technique</t>
        </is>
      </c>
      <c r="P1844" s="195" t="inlineStr">
        <is>
          <t>Tactics: Exfiltration</t>
        </is>
      </c>
      <c r="Q1844" s="195" t="inlineStr">
        <is>
          <t>P4</t>
        </is>
      </c>
      <c r="R1844" s="195" t="inlineStr">
        <is>
          <t>🔍 Investigate and apply appropriate controls</t>
        </is>
      </c>
      <c r="S1844" s="195" t="inlineStr">
        <is>
          <t>MITRE technique - no IP context</t>
        </is>
      </c>
      <c r="T1844" s="195" t="n">
        <v>0</v>
      </c>
      <c r="U1844" s="195" t="n">
        <v>0</v>
      </c>
      <c r="V1844" s="195" t="inlineStr">
        <is>
          <t>T1052:Exfiltration Over Physical Medium</t>
        </is>
      </c>
      <c r="W1844" s="195" t="n">
        <v>1</v>
      </c>
      <c r="X1844" s="195" t="inlineStr">
        <is>
          <t>LOW (40%)</t>
        </is>
      </c>
      <c r="Y1844" s="195" t="inlineStr">
        <is>
          <t>NONE</t>
        </is>
      </c>
      <c r="Z1844" s="195" t="inlineStr">
        <is>
          <t>NONE</t>
        </is>
      </c>
      <c r="AA1844" s="195" t="inlineStr">
        <is>
          <t>NONE</t>
        </is>
      </c>
      <c r="AB1844" s="195" t="inlineStr">
        <is>
          <t>NONE</t>
        </is>
      </c>
      <c r="AC1844" s="195" t="n">
        <v>0</v>
      </c>
      <c r="AD1844" s="195" t="inlineStr"/>
    </row>
    <row r="1845">
      <c r="A1845" s="195" t="inlineStr">
        <is>
          <t>MITRE_ATTACK</t>
        </is>
      </c>
      <c r="B1845" s="195" t="inlineStr">
        <is>
          <t>T1105</t>
        </is>
      </c>
      <c r="C1845" s="195" t="inlineStr">
        <is>
          <t>Tactic: Command And Control | Technique: Ingress Tool Transfer | 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t>
        </is>
      </c>
      <c r="D1845" s="195" t="n">
        <v>6</v>
      </c>
      <c r="E1845" s="195" t="inlineStr">
        <is>
          <t>MEDIUM</t>
        </is>
      </c>
      <c r="F1845" s="195" t="n">
        <v>2</v>
      </c>
      <c r="G1845" s="195" t="n">
        <v>2</v>
      </c>
      <c r="H1845" s="195" t="inlineStr">
        <is>
          <t>MEDIUM</t>
        </is>
      </c>
      <c r="I1845" s="195" t="n">
        <v>10</v>
      </c>
      <c r="J1845" s="195" t="inlineStr">
        <is>
          <t>NO</t>
        </is>
      </c>
      <c r="K1845" s="195" t="inlineStr">
        <is>
          <t>https://attack.mitre.org/techniques/T1105</t>
        </is>
      </c>
      <c r="L1845" s="195" t="inlineStr"/>
      <c r="M1845" s="195" t="inlineStr">
        <is>
          <t>Implement detections</t>
        </is>
      </c>
      <c r="N1845" s="195" t="inlineStr">
        <is>
          <t>https://attack.mitre.org/techniques/T1105</t>
        </is>
      </c>
      <c r="O1845" s="195" t="inlineStr">
        <is>
          <t>Implement detection rules for this technique</t>
        </is>
      </c>
      <c r="P1845" s="195" t="inlineStr">
        <is>
          <t>Tactics: Command And Control</t>
        </is>
      </c>
      <c r="Q1845" s="195" t="inlineStr">
        <is>
          <t>P4</t>
        </is>
      </c>
      <c r="R1845" s="195" t="inlineStr">
        <is>
          <t>🔍 Investigate and apply appropriate controls</t>
        </is>
      </c>
      <c r="S1845" s="195" t="inlineStr">
        <is>
          <t>MITRE technique - no IP context</t>
        </is>
      </c>
      <c r="T1845" s="195" t="n">
        <v>0</v>
      </c>
      <c r="U1845" s="195" t="n">
        <v>0</v>
      </c>
      <c r="V1845" s="195" t="inlineStr">
        <is>
          <t>T1105:Ingress Tool Transfer | T1592.002:Software</t>
        </is>
      </c>
      <c r="W1845" s="195" t="n">
        <v>1</v>
      </c>
      <c r="X1845" s="195" t="inlineStr">
        <is>
          <t>LOW (40%)</t>
        </is>
      </c>
      <c r="Y1845" s="195" t="inlineStr">
        <is>
          <t>NONE</t>
        </is>
      </c>
      <c r="Z1845" s="195" t="inlineStr">
        <is>
          <t>NONE</t>
        </is>
      </c>
      <c r="AA1845" s="195" t="inlineStr">
        <is>
          <t>NONE</t>
        </is>
      </c>
      <c r="AB1845" s="195" t="inlineStr">
        <is>
          <t>NONE</t>
        </is>
      </c>
      <c r="AC1845" s="195" t="n">
        <v>0</v>
      </c>
      <c r="AD1845" s="195" t="inlineStr"/>
    </row>
    <row r="1846">
      <c r="A1846" s="195" t="inlineStr">
        <is>
          <t>MITRE_ATTACK</t>
        </is>
      </c>
      <c r="B1846" s="195" t="inlineStr">
        <is>
          <t>T1216.002</t>
        </is>
      </c>
      <c r="C1846" s="195" t="inlineStr">
        <is>
          <t>Tactic: Defense Evasion | Technique: SyncAppvPublishingServer | 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t>
        </is>
      </c>
      <c r="D1846" s="195" t="n">
        <v>6</v>
      </c>
      <c r="E1846" s="195" t="inlineStr">
        <is>
          <t>MEDIUM</t>
        </is>
      </c>
      <c r="F1846" s="195" t="n">
        <v>2</v>
      </c>
      <c r="G1846" s="195" t="n">
        <v>2</v>
      </c>
      <c r="H1846" s="195" t="inlineStr">
        <is>
          <t>MEDIUM</t>
        </is>
      </c>
      <c r="I1846" s="195" t="n">
        <v>10</v>
      </c>
      <c r="J1846" s="195" t="inlineStr">
        <is>
          <t>NO</t>
        </is>
      </c>
      <c r="K1846" s="195" t="inlineStr">
        <is>
          <t>https://attack.mitre.org/techniques/T1216/002</t>
        </is>
      </c>
      <c r="L1846" s="195" t="inlineStr"/>
      <c r="M1846" s="195" t="inlineStr">
        <is>
          <t>Implement detections</t>
        </is>
      </c>
      <c r="N1846" s="195" t="inlineStr">
        <is>
          <t>https://attack.mitre.org/techniques/T1216/002</t>
        </is>
      </c>
      <c r="O1846" s="195" t="inlineStr">
        <is>
          <t>Implement detection rules for this technique</t>
        </is>
      </c>
      <c r="P1846" s="195" t="inlineStr">
        <is>
          <t>Tactics: Defense Evasion</t>
        </is>
      </c>
      <c r="Q1846" s="195" t="inlineStr">
        <is>
          <t>P4</t>
        </is>
      </c>
      <c r="R1846" s="195" t="inlineStr">
        <is>
          <t>🔍 Investigate and apply appropriate controls</t>
        </is>
      </c>
      <c r="S1846" s="195" t="inlineStr">
        <is>
          <t>MITRE technique - no IP context</t>
        </is>
      </c>
      <c r="T1846" s="195" t="n">
        <v>0</v>
      </c>
      <c r="U1846" s="195" t="n">
        <v>0</v>
      </c>
      <c r="V1846" s="195" t="inlineStr">
        <is>
          <t>T1216.002:SyncAppvPublishingServer | T1584.004:Server | T1059.001:PowerShell</t>
        </is>
      </c>
      <c r="W1846" s="195" t="n">
        <v>1</v>
      </c>
      <c r="X1846" s="195" t="inlineStr">
        <is>
          <t>LOW (40%)</t>
        </is>
      </c>
      <c r="Y1846" s="195" t="inlineStr">
        <is>
          <t>NONE</t>
        </is>
      </c>
      <c r="Z1846" s="195" t="inlineStr">
        <is>
          <t>NONE</t>
        </is>
      </c>
      <c r="AA1846" s="195" t="inlineStr">
        <is>
          <t>NONE</t>
        </is>
      </c>
      <c r="AB1846" s="195" t="inlineStr">
        <is>
          <t>NONE</t>
        </is>
      </c>
      <c r="AC1846" s="195" t="n">
        <v>0</v>
      </c>
      <c r="AD1846" s="195" t="inlineStr"/>
    </row>
    <row r="1847">
      <c r="A1847" s="195" t="inlineStr">
        <is>
          <t>MITRE_ATTACK</t>
        </is>
      </c>
      <c r="B1847" s="195" t="inlineStr">
        <is>
          <t>T1098.002</t>
        </is>
      </c>
      <c r="C1847" s="195" t="inlineStr">
        <is>
          <t>Tactic: Persistence, Privilege Escalation | Technique: Additional Email Delegate Permissions | Adversaries may grant additional permission levels to maintain persistent access to an adversary-controlled email account. For example, the Add-MailboxPermission [PowerShell](https://attack.mitre.org/techniques/T1059/001) cmdlet, available in on-premises Exchange and in the cloud-based service Office 365, adds permissions to a mailbox.(Citation: Microsoft - Add-MailboxPermission)(Citation: FireEye APT3</t>
        </is>
      </c>
      <c r="D1847" s="195" t="n">
        <v>6</v>
      </c>
      <c r="E1847" s="195" t="inlineStr">
        <is>
          <t>MEDIUM</t>
        </is>
      </c>
      <c r="F1847" s="195" t="n">
        <v>2</v>
      </c>
      <c r="G1847" s="195" t="n">
        <v>2</v>
      </c>
      <c r="H1847" s="195" t="inlineStr">
        <is>
          <t>MEDIUM</t>
        </is>
      </c>
      <c r="I1847" s="195" t="n">
        <v>10</v>
      </c>
      <c r="J1847" s="195" t="inlineStr">
        <is>
          <t>NO</t>
        </is>
      </c>
      <c r="K1847" s="195" t="inlineStr">
        <is>
          <t>https://attack.mitre.org/techniques/T1098/002</t>
        </is>
      </c>
      <c r="L1847" s="195" t="inlineStr"/>
      <c r="M1847" s="195" t="inlineStr">
        <is>
          <t>Implement detections</t>
        </is>
      </c>
      <c r="N1847" s="195" t="inlineStr">
        <is>
          <t>https://attack.mitre.org/techniques/T1098/002</t>
        </is>
      </c>
      <c r="O1847" s="195" t="inlineStr">
        <is>
          <t>Implement detection rules for this technique</t>
        </is>
      </c>
      <c r="P1847" s="195" t="inlineStr">
        <is>
          <t>Tactics: Persistence, Privilege Escalation</t>
        </is>
      </c>
      <c r="Q1847" s="195" t="inlineStr">
        <is>
          <t>P4</t>
        </is>
      </c>
      <c r="R1847" s="195" t="inlineStr">
        <is>
          <t>🔍 Investigate and apply appropriate controls</t>
        </is>
      </c>
      <c r="S1847" s="195" t="inlineStr">
        <is>
          <t>MITRE technique - no IP context</t>
        </is>
      </c>
      <c r="T1847" s="195" t="n">
        <v>0</v>
      </c>
      <c r="U1847" s="195" t="n">
        <v>0</v>
      </c>
      <c r="V1847" s="195" t="inlineStr">
        <is>
          <t>T1098.002:Additional Email Delegate Permissions | T1087.003:Email Account | T1059.001:PowerShell</t>
        </is>
      </c>
      <c r="W1847" s="195" t="n">
        <v>1</v>
      </c>
      <c r="X1847" s="195" t="inlineStr">
        <is>
          <t>LOW (40%)</t>
        </is>
      </c>
      <c r="Y1847" s="195" t="inlineStr">
        <is>
          <t>NONE</t>
        </is>
      </c>
      <c r="Z1847" s="195" t="inlineStr">
        <is>
          <t>NONE</t>
        </is>
      </c>
      <c r="AA1847" s="195" t="inlineStr">
        <is>
          <t>NONE</t>
        </is>
      </c>
      <c r="AB1847" s="195" t="inlineStr">
        <is>
          <t>NONE</t>
        </is>
      </c>
      <c r="AC1847" s="195" t="n">
        <v>0</v>
      </c>
      <c r="AD1847" s="195" t="inlineStr"/>
    </row>
    <row r="1848">
      <c r="A1848" s="195" t="inlineStr">
        <is>
          <t>MITRE_ATTACK</t>
        </is>
      </c>
      <c r="B1848" s="195" t="inlineStr">
        <is>
          <t>T1588.003</t>
        </is>
      </c>
      <c r="C1848" s="195" t="inlineStr">
        <is>
          <t>Tactic: Resource Development | Technique: Code Signing Certificates | 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t>
        </is>
      </c>
      <c r="D1848" s="195" t="n">
        <v>6</v>
      </c>
      <c r="E1848" s="195" t="inlineStr">
        <is>
          <t>MEDIUM</t>
        </is>
      </c>
      <c r="F1848" s="195" t="n">
        <v>2</v>
      </c>
      <c r="G1848" s="195" t="n">
        <v>2</v>
      </c>
      <c r="H1848" s="195" t="inlineStr">
        <is>
          <t>MEDIUM</t>
        </is>
      </c>
      <c r="I1848" s="195" t="n">
        <v>10</v>
      </c>
      <c r="J1848" s="195" t="inlineStr">
        <is>
          <t>NO</t>
        </is>
      </c>
      <c r="K1848" s="195" t="inlineStr">
        <is>
          <t>https://attack.mitre.org/techniques/T1588/003</t>
        </is>
      </c>
      <c r="L1848" s="195" t="inlineStr"/>
      <c r="M1848" s="195" t="inlineStr">
        <is>
          <t>Implement detections</t>
        </is>
      </c>
      <c r="N1848" s="195" t="inlineStr">
        <is>
          <t>https://attack.mitre.org/techniques/T1588/003</t>
        </is>
      </c>
      <c r="O1848" s="195" t="inlineStr">
        <is>
          <t>Implement detection rules for this technique</t>
        </is>
      </c>
      <c r="P1848" s="195" t="inlineStr">
        <is>
          <t>Tactics: Resource Development</t>
        </is>
      </c>
      <c r="Q1848" s="195" t="inlineStr">
        <is>
          <t>P4</t>
        </is>
      </c>
      <c r="R1848" s="195" t="inlineStr">
        <is>
          <t>🔍 Investigate and apply appropriate controls</t>
        </is>
      </c>
      <c r="S1848" s="195" t="inlineStr">
        <is>
          <t>MITRE technique - no IP context</t>
        </is>
      </c>
      <c r="T1848" s="195" t="n">
        <v>0</v>
      </c>
      <c r="U1848" s="195" t="n">
        <v>0</v>
      </c>
      <c r="V1848" s="195" t="inlineStr">
        <is>
          <t>T1588.003:Code Signing Certificates | T1553.002:Code Signing | T1592.002:Software</t>
        </is>
      </c>
      <c r="W1848" s="195" t="n">
        <v>1</v>
      </c>
      <c r="X1848" s="195" t="inlineStr">
        <is>
          <t>LOW (40%)</t>
        </is>
      </c>
      <c r="Y1848" s="195" t="inlineStr">
        <is>
          <t>NONE</t>
        </is>
      </c>
      <c r="Z1848" s="195" t="inlineStr">
        <is>
          <t>NONE</t>
        </is>
      </c>
      <c r="AA1848" s="195" t="inlineStr">
        <is>
          <t>NONE</t>
        </is>
      </c>
      <c r="AB1848" s="195" t="inlineStr">
        <is>
          <t>NONE</t>
        </is>
      </c>
      <c r="AC1848" s="195" t="n">
        <v>0</v>
      </c>
      <c r="AD1848" s="195" t="inlineStr"/>
    </row>
    <row r="1849">
      <c r="A1849" s="195" t="inlineStr">
        <is>
          <t>MITRE_ATTACK</t>
        </is>
      </c>
      <c r="B1849" s="195" t="inlineStr">
        <is>
          <t>T1648</t>
        </is>
      </c>
      <c r="C1849" s="195" t="inlineStr">
        <is>
          <t>Tactic: Execution | Technique: Serverless Execution | 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t>
        </is>
      </c>
      <c r="D1849" s="195" t="n">
        <v>6</v>
      </c>
      <c r="E1849" s="195" t="inlineStr">
        <is>
          <t>MEDIUM</t>
        </is>
      </c>
      <c r="F1849" s="195" t="n">
        <v>2</v>
      </c>
      <c r="G1849" s="195" t="n">
        <v>2</v>
      </c>
      <c r="H1849" s="195" t="inlineStr">
        <is>
          <t>MEDIUM</t>
        </is>
      </c>
      <c r="I1849" s="195" t="n">
        <v>10</v>
      </c>
      <c r="J1849" s="195" t="inlineStr">
        <is>
          <t>NO</t>
        </is>
      </c>
      <c r="K1849" s="195" t="inlineStr">
        <is>
          <t>https://attack.mitre.org/techniques/T1648</t>
        </is>
      </c>
      <c r="L1849" s="195" t="inlineStr"/>
      <c r="M1849" s="195" t="inlineStr">
        <is>
          <t>Implement detections</t>
        </is>
      </c>
      <c r="N1849" s="195" t="inlineStr">
        <is>
          <t>https://attack.mitre.org/techniques/T1648</t>
        </is>
      </c>
      <c r="O1849" s="195" t="inlineStr">
        <is>
          <t>Implement detection rules for this technique</t>
        </is>
      </c>
      <c r="P1849" s="195" t="inlineStr">
        <is>
          <t>Tactics: Execution</t>
        </is>
      </c>
      <c r="Q1849" s="195" t="inlineStr">
        <is>
          <t>P4</t>
        </is>
      </c>
      <c r="R1849" s="195" t="inlineStr">
        <is>
          <t>🔍 Investigate and apply appropriate controls</t>
        </is>
      </c>
      <c r="S1849" s="195" t="inlineStr">
        <is>
          <t>MITRE technique - no IP context</t>
        </is>
      </c>
      <c r="T1849" s="195" t="n">
        <v>0</v>
      </c>
      <c r="U1849" s="195" t="n">
        <v>0</v>
      </c>
      <c r="V1849" s="195" t="inlineStr">
        <is>
          <t>T1648:Serverless Execution | T1584.007:Serverless | T1584.004:Server</t>
        </is>
      </c>
      <c r="W1849" s="195" t="n">
        <v>1</v>
      </c>
      <c r="X1849" s="195" t="inlineStr">
        <is>
          <t>LOW (40%)</t>
        </is>
      </c>
      <c r="Y1849" s="195" t="inlineStr">
        <is>
          <t>NONE</t>
        </is>
      </c>
      <c r="Z1849" s="195" t="inlineStr">
        <is>
          <t>NONE</t>
        </is>
      </c>
      <c r="AA1849" s="195" t="inlineStr">
        <is>
          <t>NONE</t>
        </is>
      </c>
      <c r="AB1849" s="195" t="inlineStr">
        <is>
          <t>NONE</t>
        </is>
      </c>
      <c r="AC1849" s="195" t="n">
        <v>0</v>
      </c>
      <c r="AD1849" s="195" t="inlineStr"/>
    </row>
    <row r="1850">
      <c r="A1850" s="195" t="inlineStr">
        <is>
          <t>MITRE_ATTACK</t>
        </is>
      </c>
      <c r="B1850" s="195" t="inlineStr">
        <is>
          <t>T1548.006</t>
        </is>
      </c>
      <c r="C1850" s="195" t="inlineStr">
        <is>
          <t>Tactic: Defense Evasion, Privilege Escalation | Technique: TCC Manipulation | 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
        </is>
      </c>
      <c r="D1850" s="195" t="n">
        <v>6</v>
      </c>
      <c r="E1850" s="195" t="inlineStr">
        <is>
          <t>MEDIUM</t>
        </is>
      </c>
      <c r="F1850" s="195" t="n">
        <v>2</v>
      </c>
      <c r="G1850" s="195" t="n">
        <v>2</v>
      </c>
      <c r="H1850" s="195" t="inlineStr">
        <is>
          <t>MEDIUM</t>
        </is>
      </c>
      <c r="I1850" s="195" t="n">
        <v>10</v>
      </c>
      <c r="J1850" s="195" t="inlineStr">
        <is>
          <t>NO</t>
        </is>
      </c>
      <c r="K1850" s="195" t="inlineStr">
        <is>
          <t>https://attack.mitre.org/techniques/T1548/006</t>
        </is>
      </c>
      <c r="L1850" s="195" t="inlineStr"/>
      <c r="M1850" s="195" t="inlineStr">
        <is>
          <t>Implement detections</t>
        </is>
      </c>
      <c r="N1850" s="195" t="inlineStr">
        <is>
          <t>https://attack.mitre.org/techniques/T1548/006</t>
        </is>
      </c>
      <c r="O1850" s="195" t="inlineStr">
        <is>
          <t>Implement detection rules for this technique</t>
        </is>
      </c>
      <c r="P1850" s="195" t="inlineStr">
        <is>
          <t>Tactics: Defense Evasion, Privilege Escalation</t>
        </is>
      </c>
      <c r="Q1850" s="195" t="inlineStr">
        <is>
          <t>P4</t>
        </is>
      </c>
      <c r="R1850" s="195" t="inlineStr">
        <is>
          <t>🔍 Investigate and apply appropriate controls</t>
        </is>
      </c>
      <c r="S1850" s="195" t="inlineStr">
        <is>
          <t>MITRE technique - no IP context</t>
        </is>
      </c>
      <c r="T1850" s="195" t="n">
        <v>0</v>
      </c>
      <c r="U1850" s="195" t="n">
        <v>0</v>
      </c>
      <c r="V1850" s="195" t="inlineStr">
        <is>
          <t>T1548.006:TCC Manipulation</t>
        </is>
      </c>
      <c r="W1850" s="195" t="n">
        <v>1</v>
      </c>
      <c r="X1850" s="195" t="inlineStr">
        <is>
          <t>LOW (40%)</t>
        </is>
      </c>
      <c r="Y1850" s="195" t="inlineStr">
        <is>
          <t>NONE</t>
        </is>
      </c>
      <c r="Z1850" s="195" t="inlineStr">
        <is>
          <t>NONE</t>
        </is>
      </c>
      <c r="AA1850" s="195" t="inlineStr">
        <is>
          <t>NONE</t>
        </is>
      </c>
      <c r="AB1850" s="195" t="inlineStr">
        <is>
          <t>NONE</t>
        </is>
      </c>
      <c r="AC1850" s="195" t="n">
        <v>0</v>
      </c>
      <c r="AD1850" s="195" t="inlineStr"/>
    </row>
    <row r="1851">
      <c r="A1851" s="195" t="inlineStr">
        <is>
          <t>MITRE_ATTACK</t>
        </is>
      </c>
      <c r="B1851" s="195" t="inlineStr">
        <is>
          <t>T1055.008</t>
        </is>
      </c>
      <c r="C1851" s="195" t="inlineStr">
        <is>
          <t>Tactic: Defense Evasion, Privilege Escalation | Technique: Ptrace System Calls | 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t>
        </is>
      </c>
      <c r="D1851" s="195" t="n">
        <v>6</v>
      </c>
      <c r="E1851" s="195" t="inlineStr">
        <is>
          <t>MEDIUM</t>
        </is>
      </c>
      <c r="F1851" s="195" t="n">
        <v>2</v>
      </c>
      <c r="G1851" s="195" t="n">
        <v>2</v>
      </c>
      <c r="H1851" s="195" t="inlineStr">
        <is>
          <t>MEDIUM</t>
        </is>
      </c>
      <c r="I1851" s="195" t="n">
        <v>10</v>
      </c>
      <c r="J1851" s="195" t="inlineStr">
        <is>
          <t>NO</t>
        </is>
      </c>
      <c r="K1851" s="195" t="inlineStr">
        <is>
          <t>https://attack.mitre.org/techniques/T1055/008</t>
        </is>
      </c>
      <c r="L1851" s="195" t="inlineStr"/>
      <c r="M1851" s="195" t="inlineStr">
        <is>
          <t>Implement detections</t>
        </is>
      </c>
      <c r="N1851" s="195" t="inlineStr">
        <is>
          <t>https://attack.mitre.org/techniques/T1055/008</t>
        </is>
      </c>
      <c r="O1851" s="195" t="inlineStr">
        <is>
          <t>Implement detection rules for this technique</t>
        </is>
      </c>
      <c r="P1851" s="195" t="inlineStr">
        <is>
          <t>Tactics: Defense Evasion, Privilege Escalation</t>
        </is>
      </c>
      <c r="Q1851" s="195" t="inlineStr">
        <is>
          <t>P4</t>
        </is>
      </c>
      <c r="R1851" s="195" t="inlineStr">
        <is>
          <t>🔍 Investigate and apply appropriate controls</t>
        </is>
      </c>
      <c r="S1851" s="195" t="inlineStr">
        <is>
          <t>MITRE technique - no IP context</t>
        </is>
      </c>
      <c r="T1851" s="195" t="n">
        <v>0</v>
      </c>
      <c r="U1851" s="195" t="n">
        <v>0</v>
      </c>
      <c r="V1851" s="195" t="inlineStr">
        <is>
          <t>T1055.008:Ptrace System Calls</t>
        </is>
      </c>
      <c r="W1851" s="195" t="n">
        <v>1</v>
      </c>
      <c r="X1851" s="195" t="inlineStr">
        <is>
          <t>LOW (40%)</t>
        </is>
      </c>
      <c r="Y1851" s="195" t="inlineStr">
        <is>
          <t>NONE</t>
        </is>
      </c>
      <c r="Z1851" s="195" t="inlineStr">
        <is>
          <t>NONE</t>
        </is>
      </c>
      <c r="AA1851" s="195" t="inlineStr">
        <is>
          <t>NONE</t>
        </is>
      </c>
      <c r="AB1851" s="195" t="inlineStr">
        <is>
          <t>NONE</t>
        </is>
      </c>
      <c r="AC1851" s="195" t="n">
        <v>0</v>
      </c>
      <c r="AD1851" s="195" t="inlineStr"/>
    </row>
    <row r="1852">
      <c r="A1852" s="195" t="inlineStr">
        <is>
          <t>MITRE_ATTACK</t>
        </is>
      </c>
      <c r="B1852" s="195" t="inlineStr">
        <is>
          <t>T1653</t>
        </is>
      </c>
      <c r="C1852" s="195" t="inlineStr">
        <is>
          <t>Tactic: Persistence | Technique: Power Settings | 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t>
        </is>
      </c>
      <c r="D1852" s="195" t="n">
        <v>6</v>
      </c>
      <c r="E1852" s="195" t="inlineStr">
        <is>
          <t>MEDIUM</t>
        </is>
      </c>
      <c r="F1852" s="195" t="n">
        <v>2</v>
      </c>
      <c r="G1852" s="195" t="n">
        <v>2</v>
      </c>
      <c r="H1852" s="195" t="inlineStr">
        <is>
          <t>MEDIUM</t>
        </is>
      </c>
      <c r="I1852" s="195" t="n">
        <v>10</v>
      </c>
      <c r="J1852" s="195" t="inlineStr">
        <is>
          <t>NO</t>
        </is>
      </c>
      <c r="K1852" s="195" t="inlineStr">
        <is>
          <t>https://attack.mitre.org/techniques/T1653</t>
        </is>
      </c>
      <c r="L1852" s="195" t="inlineStr"/>
      <c r="M1852" s="195" t="inlineStr">
        <is>
          <t>Implement detections</t>
        </is>
      </c>
      <c r="N1852" s="195" t="inlineStr">
        <is>
          <t>https://attack.mitre.org/techniques/T1653</t>
        </is>
      </c>
      <c r="O1852" s="195" t="inlineStr">
        <is>
          <t>Implement detection rules for this technique</t>
        </is>
      </c>
      <c r="P1852" s="195" t="inlineStr">
        <is>
          <t>Tactics: Persistence</t>
        </is>
      </c>
      <c r="Q1852" s="195" t="inlineStr">
        <is>
          <t>P4</t>
        </is>
      </c>
      <c r="R1852" s="195" t="inlineStr">
        <is>
          <t>🔍 Investigate and apply appropriate controls</t>
        </is>
      </c>
      <c r="S1852" s="195" t="inlineStr">
        <is>
          <t>MITRE technique - no IP context</t>
        </is>
      </c>
      <c r="T1852" s="195" t="n">
        <v>0</v>
      </c>
      <c r="U1852" s="195" t="n">
        <v>0</v>
      </c>
      <c r="V1852" s="195" t="inlineStr">
        <is>
          <t>T1653:Power Settings | T1592.001:Hardware | T1592.002:Software</t>
        </is>
      </c>
      <c r="W1852" s="195" t="n">
        <v>1</v>
      </c>
      <c r="X1852" s="195" t="inlineStr">
        <is>
          <t>LOW (40%)</t>
        </is>
      </c>
      <c r="Y1852" s="195" t="inlineStr">
        <is>
          <t>NONE</t>
        </is>
      </c>
      <c r="Z1852" s="195" t="inlineStr">
        <is>
          <t>NONE</t>
        </is>
      </c>
      <c r="AA1852" s="195" t="inlineStr">
        <is>
          <t>NONE</t>
        </is>
      </c>
      <c r="AB1852" s="195" t="inlineStr">
        <is>
          <t>NONE</t>
        </is>
      </c>
      <c r="AC1852" s="195" t="n">
        <v>0</v>
      </c>
      <c r="AD1852" s="195" t="inlineStr"/>
    </row>
    <row r="1853">
      <c r="A1853" s="195" t="inlineStr">
        <is>
          <t>MITRE_ATTACK</t>
        </is>
      </c>
      <c r="B1853" s="195" t="inlineStr">
        <is>
          <t>T1027.007</t>
        </is>
      </c>
      <c r="C1853" s="195" t="inlineStr">
        <is>
          <t>Tactic: Defense Evasion | Technique: Dynamic API Resolution | 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t>
        </is>
      </c>
      <c r="D1853" s="195" t="n">
        <v>6</v>
      </c>
      <c r="E1853" s="195" t="inlineStr">
        <is>
          <t>MEDIUM</t>
        </is>
      </c>
      <c r="F1853" s="195" t="n">
        <v>2</v>
      </c>
      <c r="G1853" s="195" t="n">
        <v>2</v>
      </c>
      <c r="H1853" s="195" t="inlineStr">
        <is>
          <t>MEDIUM</t>
        </is>
      </c>
      <c r="I1853" s="195" t="n">
        <v>10</v>
      </c>
      <c r="J1853" s="195" t="inlineStr">
        <is>
          <t>NO</t>
        </is>
      </c>
      <c r="K1853" s="195" t="inlineStr">
        <is>
          <t>https://attack.mitre.org/techniques/T1027/007</t>
        </is>
      </c>
      <c r="L1853" s="195" t="inlineStr"/>
      <c r="M1853" s="195" t="inlineStr">
        <is>
          <t>Implement detections</t>
        </is>
      </c>
      <c r="N1853" s="195" t="inlineStr">
        <is>
          <t>https://attack.mitre.org/techniques/T1027/007</t>
        </is>
      </c>
      <c r="O1853" s="195" t="inlineStr">
        <is>
          <t>Implement detection rules for this technique</t>
        </is>
      </c>
      <c r="P1853" s="195" t="inlineStr">
        <is>
          <t>Tactics: Defense Evasion</t>
        </is>
      </c>
      <c r="Q1853" s="195" t="inlineStr">
        <is>
          <t>P4</t>
        </is>
      </c>
      <c r="R1853" s="195" t="inlineStr">
        <is>
          <t>🔍 Investigate and apply appropriate controls</t>
        </is>
      </c>
      <c r="S1853" s="195" t="inlineStr">
        <is>
          <t>MITRE technique - no IP context</t>
        </is>
      </c>
      <c r="T1853" s="195" t="n">
        <v>0</v>
      </c>
      <c r="U1853" s="195" t="n">
        <v>0</v>
      </c>
      <c r="V1853" s="195" t="inlineStr">
        <is>
          <t>T1027.007:Dynamic API Resolution | T1588.001:Malware | T1106:Native API</t>
        </is>
      </c>
      <c r="W1853" s="195" t="n">
        <v>1</v>
      </c>
      <c r="X1853" s="195" t="inlineStr">
        <is>
          <t>LOW (40%)</t>
        </is>
      </c>
      <c r="Y1853" s="195" t="inlineStr">
        <is>
          <t>NONE</t>
        </is>
      </c>
      <c r="Z1853" s="195" t="inlineStr">
        <is>
          <t>NONE</t>
        </is>
      </c>
      <c r="AA1853" s="195" t="inlineStr">
        <is>
          <t>NONE</t>
        </is>
      </c>
      <c r="AB1853" s="195" t="inlineStr">
        <is>
          <t>NONE</t>
        </is>
      </c>
      <c r="AC1853" s="195" t="n">
        <v>0</v>
      </c>
      <c r="AD1853" s="195" t="inlineStr"/>
    </row>
    <row r="1854">
      <c r="A1854" s="195" t="inlineStr">
        <is>
          <t>MITRE_ATTACK</t>
        </is>
      </c>
      <c r="B1854" s="195" t="inlineStr">
        <is>
          <t>T1021.001</t>
        </is>
      </c>
      <c r="C1854" s="195" t="inlineStr">
        <is>
          <t xml:space="preserve">Tactic: Lateral Movement | Technique: Remote Desktop Protocol | 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t>
        </is>
      </c>
      <c r="D1854" s="195" t="n">
        <v>6</v>
      </c>
      <c r="E1854" s="195" t="inlineStr">
        <is>
          <t>MEDIUM</t>
        </is>
      </c>
      <c r="F1854" s="195" t="n">
        <v>2</v>
      </c>
      <c r="G1854" s="195" t="n">
        <v>2</v>
      </c>
      <c r="H1854" s="195" t="inlineStr">
        <is>
          <t>MEDIUM</t>
        </is>
      </c>
      <c r="I1854" s="195" t="n">
        <v>10</v>
      </c>
      <c r="J1854" s="195" t="inlineStr">
        <is>
          <t>NO</t>
        </is>
      </c>
      <c r="K1854" s="195" t="inlineStr">
        <is>
          <t>https://attack.mitre.org/techniques/T1021/001</t>
        </is>
      </c>
      <c r="L1854" s="195" t="inlineStr"/>
      <c r="M1854" s="195" t="inlineStr">
        <is>
          <t>Implement detections</t>
        </is>
      </c>
      <c r="N1854" s="195" t="inlineStr">
        <is>
          <t>https://attack.mitre.org/techniques/T1021/001</t>
        </is>
      </c>
      <c r="O1854" s="195" t="inlineStr">
        <is>
          <t>Implement detection rules for this technique</t>
        </is>
      </c>
      <c r="P1854" s="195" t="inlineStr">
        <is>
          <t>Tactics: Lateral Movement</t>
        </is>
      </c>
      <c r="Q1854" s="195" t="inlineStr">
        <is>
          <t>P4</t>
        </is>
      </c>
      <c r="R1854" s="195" t="inlineStr">
        <is>
          <t>🔍 Investigate and apply appropriate controls</t>
        </is>
      </c>
      <c r="S1854" s="195" t="inlineStr">
        <is>
          <t>MITRE technique - no IP context</t>
        </is>
      </c>
      <c r="T1854" s="195" t="n">
        <v>0</v>
      </c>
      <c r="U1854" s="195" t="n">
        <v>0</v>
      </c>
      <c r="V1854" s="195" t="inlineStr">
        <is>
          <t>T1021.001:Remote Desktop Protocol | T1078:Valid Accounts</t>
        </is>
      </c>
      <c r="W1854" s="195" t="n">
        <v>1</v>
      </c>
      <c r="X1854" s="195" t="inlineStr">
        <is>
          <t>LOW (40%)</t>
        </is>
      </c>
      <c r="Y1854" s="195" t="inlineStr">
        <is>
          <t>NONE</t>
        </is>
      </c>
      <c r="Z1854" s="195" t="inlineStr">
        <is>
          <t>NONE</t>
        </is>
      </c>
      <c r="AA1854" s="195" t="inlineStr">
        <is>
          <t>NONE</t>
        </is>
      </c>
      <c r="AB1854" s="195" t="inlineStr">
        <is>
          <t>NONE</t>
        </is>
      </c>
      <c r="AC1854" s="195" t="n">
        <v>0</v>
      </c>
      <c r="AD1854" s="195" t="inlineStr"/>
    </row>
    <row r="1855">
      <c r="A1855" s="195" t="inlineStr">
        <is>
          <t>MITRE_ATTACK</t>
        </is>
      </c>
      <c r="B1855" s="195" t="inlineStr">
        <is>
          <t>T1037.001</t>
        </is>
      </c>
      <c r="C1855" s="195" t="inlineStr">
        <is>
          <t>Tactic: Persistence, Privilege Escalation | Technique: Logon Script (Windows) | 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HKCU\Environment\UserInitMprLogonScript Registry key.(Citation: Hexacorn Logon Scripts) Adversaries may use these scripts</t>
        </is>
      </c>
      <c r="D1855" s="195" t="n">
        <v>6</v>
      </c>
      <c r="E1855" s="195" t="inlineStr">
        <is>
          <t>MEDIUM</t>
        </is>
      </c>
      <c r="F1855" s="195" t="n">
        <v>2</v>
      </c>
      <c r="G1855" s="195" t="n">
        <v>2</v>
      </c>
      <c r="H1855" s="195" t="inlineStr">
        <is>
          <t>MEDIUM</t>
        </is>
      </c>
      <c r="I1855" s="195" t="n">
        <v>10</v>
      </c>
      <c r="J1855" s="195" t="inlineStr">
        <is>
          <t>NO</t>
        </is>
      </c>
      <c r="K1855" s="195" t="inlineStr">
        <is>
          <t>https://attack.mitre.org/techniques/T1037/001</t>
        </is>
      </c>
      <c r="L1855" s="195" t="inlineStr"/>
      <c r="M1855" s="195" t="inlineStr">
        <is>
          <t>Implement detections</t>
        </is>
      </c>
      <c r="N1855" s="195" t="inlineStr">
        <is>
          <t>https://attack.mitre.org/techniques/T1037/001</t>
        </is>
      </c>
      <c r="O1855" s="195" t="inlineStr">
        <is>
          <t>Implement detection rules for this technique</t>
        </is>
      </c>
      <c r="P1855" s="195" t="inlineStr">
        <is>
          <t>Tactics: Persistence, Privilege Escalation</t>
        </is>
      </c>
      <c r="Q1855" s="195" t="inlineStr">
        <is>
          <t>P4</t>
        </is>
      </c>
      <c r="R1855" s="195" t="inlineStr">
        <is>
          <t>🔍 Investigate and apply appropriate controls</t>
        </is>
      </c>
      <c r="S1855" s="195" t="inlineStr">
        <is>
          <t>MITRE technique - no IP context</t>
        </is>
      </c>
      <c r="T1855" s="195" t="n">
        <v>0</v>
      </c>
      <c r="U1855" s="195" t="n">
        <v>0</v>
      </c>
      <c r="V1855" s="195" t="inlineStr">
        <is>
          <t>T1037.001:Logon Script (Windows)</t>
        </is>
      </c>
      <c r="W1855" s="195" t="n">
        <v>1</v>
      </c>
      <c r="X1855" s="195" t="inlineStr">
        <is>
          <t>LOW (40%)</t>
        </is>
      </c>
      <c r="Y1855" s="195" t="inlineStr">
        <is>
          <t>NONE</t>
        </is>
      </c>
      <c r="Z1855" s="195" t="inlineStr">
        <is>
          <t>NONE</t>
        </is>
      </c>
      <c r="AA1855" s="195" t="inlineStr">
        <is>
          <t>NONE</t>
        </is>
      </c>
      <c r="AB1855" s="195" t="inlineStr">
        <is>
          <t>NONE</t>
        </is>
      </c>
      <c r="AC1855" s="195" t="n">
        <v>0</v>
      </c>
      <c r="AD1855" s="195" t="inlineStr"/>
    </row>
    <row r="1856">
      <c r="A1856" s="195" t="inlineStr">
        <is>
          <t>MITRE_ATTACK</t>
        </is>
      </c>
      <c r="B1856" s="195" t="inlineStr">
        <is>
          <t>T1055.015</t>
        </is>
      </c>
      <c r="C1856" s="195" t="inlineStr">
        <is>
          <t>Tactic: Defense Evasion, Privilege Escalation | Technique: ListPlanting | 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t>
        </is>
      </c>
      <c r="D1856" s="195" t="n">
        <v>6</v>
      </c>
      <c r="E1856" s="195" t="inlineStr">
        <is>
          <t>MEDIUM</t>
        </is>
      </c>
      <c r="F1856" s="195" t="n">
        <v>2</v>
      </c>
      <c r="G1856" s="195" t="n">
        <v>2</v>
      </c>
      <c r="H1856" s="195" t="inlineStr">
        <is>
          <t>MEDIUM</t>
        </is>
      </c>
      <c r="I1856" s="195" t="n">
        <v>10</v>
      </c>
      <c r="J1856" s="195" t="inlineStr">
        <is>
          <t>NO</t>
        </is>
      </c>
      <c r="K1856" s="195" t="inlineStr">
        <is>
          <t>https://attack.mitre.org/techniques/T1055/015</t>
        </is>
      </c>
      <c r="L1856" s="195" t="inlineStr"/>
      <c r="M1856" s="195" t="inlineStr">
        <is>
          <t>Implement detections</t>
        </is>
      </c>
      <c r="N1856" s="195" t="inlineStr">
        <is>
          <t>https://attack.mitre.org/techniques/T1055/015</t>
        </is>
      </c>
      <c r="O1856" s="195" t="inlineStr">
        <is>
          <t>Implement detection rules for this technique</t>
        </is>
      </c>
      <c r="P1856" s="195" t="inlineStr">
        <is>
          <t>Tactics: Defense Evasion, Privilege Escalation</t>
        </is>
      </c>
      <c r="Q1856" s="195" t="inlineStr">
        <is>
          <t>P4</t>
        </is>
      </c>
      <c r="R1856" s="195" t="inlineStr">
        <is>
          <t>🔍 Investigate and apply appropriate controls</t>
        </is>
      </c>
      <c r="S1856" s="195" t="inlineStr">
        <is>
          <t>MITRE technique - no IP context</t>
        </is>
      </c>
      <c r="T1856" s="195" t="n">
        <v>0</v>
      </c>
      <c r="U1856" s="195" t="n">
        <v>0</v>
      </c>
      <c r="V1856" s="195" t="inlineStr">
        <is>
          <t>T1055.015:ListPlanting</t>
        </is>
      </c>
      <c r="W1856" s="195" t="n">
        <v>1</v>
      </c>
      <c r="X1856" s="195" t="inlineStr">
        <is>
          <t>LOW (40%)</t>
        </is>
      </c>
      <c r="Y1856" s="195" t="inlineStr">
        <is>
          <t>NONE</t>
        </is>
      </c>
      <c r="Z1856" s="195" t="inlineStr">
        <is>
          <t>NONE</t>
        </is>
      </c>
      <c r="AA1856" s="195" t="inlineStr">
        <is>
          <t>NONE</t>
        </is>
      </c>
      <c r="AB1856" s="195" t="inlineStr">
        <is>
          <t>NONE</t>
        </is>
      </c>
      <c r="AC1856" s="195" t="n">
        <v>0</v>
      </c>
      <c r="AD1856" s="195" t="inlineStr"/>
    </row>
    <row r="1857">
      <c r="A1857" s="195" t="inlineStr">
        <is>
          <t>MITRE_ATTACK</t>
        </is>
      </c>
      <c r="B1857" s="195" t="inlineStr">
        <is>
          <t>T1665</t>
        </is>
      </c>
      <c r="C1857" s="195" t="inlineStr">
        <is>
          <t>Tactic: Command And Control | Technique: Hide Infrastructure | 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t>
        </is>
      </c>
      <c r="D1857" s="195" t="n">
        <v>6</v>
      </c>
      <c r="E1857" s="195" t="inlineStr">
        <is>
          <t>MEDIUM</t>
        </is>
      </c>
      <c r="F1857" s="195" t="n">
        <v>2</v>
      </c>
      <c r="G1857" s="195" t="n">
        <v>2</v>
      </c>
      <c r="H1857" s="195" t="inlineStr">
        <is>
          <t>MEDIUM</t>
        </is>
      </c>
      <c r="I1857" s="195" t="n">
        <v>10</v>
      </c>
      <c r="J1857" s="195" t="inlineStr">
        <is>
          <t>NO</t>
        </is>
      </c>
      <c r="K1857" s="195" t="inlineStr">
        <is>
          <t>https://attack.mitre.org/techniques/T1665</t>
        </is>
      </c>
      <c r="L1857" s="195" t="inlineStr"/>
      <c r="M1857" s="195" t="inlineStr">
        <is>
          <t>Implement detections</t>
        </is>
      </c>
      <c r="N1857" s="195" t="inlineStr">
        <is>
          <t>https://attack.mitre.org/techniques/T1665</t>
        </is>
      </c>
      <c r="O1857" s="195" t="inlineStr">
        <is>
          <t>Implement detection rules for this technique</t>
        </is>
      </c>
      <c r="P1857" s="195" t="inlineStr">
        <is>
          <t>Tactics: Command And Control</t>
        </is>
      </c>
      <c r="Q1857" s="195" t="inlineStr">
        <is>
          <t>P4</t>
        </is>
      </c>
      <c r="R1857" s="195" t="inlineStr">
        <is>
          <t>🔍 Investigate and apply appropriate controls</t>
        </is>
      </c>
      <c r="S1857" s="195" t="inlineStr">
        <is>
          <t>MITRE technique - no IP context</t>
        </is>
      </c>
      <c r="T1857" s="195" t="n">
        <v>0</v>
      </c>
      <c r="U1857" s="195" t="n">
        <v>0</v>
      </c>
      <c r="V1857" s="195" t="inlineStr">
        <is>
          <t>T1665:Hide Infrastructure | T1584.001:Domains</t>
        </is>
      </c>
      <c r="W1857" s="195" t="n">
        <v>1</v>
      </c>
      <c r="X1857" s="195" t="inlineStr">
        <is>
          <t>LOW (40%)</t>
        </is>
      </c>
      <c r="Y1857" s="195" t="inlineStr">
        <is>
          <t>NONE</t>
        </is>
      </c>
      <c r="Z1857" s="195" t="inlineStr">
        <is>
          <t>NONE</t>
        </is>
      </c>
      <c r="AA1857" s="195" t="inlineStr">
        <is>
          <t>NONE</t>
        </is>
      </c>
      <c r="AB1857" s="195" t="inlineStr">
        <is>
          <t>NONE</t>
        </is>
      </c>
      <c r="AC1857" s="195" t="n">
        <v>0</v>
      </c>
      <c r="AD1857" s="195" t="inlineStr"/>
    </row>
    <row r="1858">
      <c r="A1858" s="195" t="inlineStr">
        <is>
          <t>MITRE_ATTACK</t>
        </is>
      </c>
      <c r="B1858" s="195" t="inlineStr">
        <is>
          <t>T1484</t>
        </is>
      </c>
      <c r="C1858" s="195" t="inlineStr">
        <is>
          <t>Tactic: Defense Evasion, Privilege Escalation | Technique: Domain or Tenant Policy Modification | 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t>
        </is>
      </c>
      <c r="D1858" s="195" t="n">
        <v>6</v>
      </c>
      <c r="E1858" s="195" t="inlineStr">
        <is>
          <t>MEDIUM</t>
        </is>
      </c>
      <c r="F1858" s="195" t="n">
        <v>2</v>
      </c>
      <c r="G1858" s="195" t="n">
        <v>2</v>
      </c>
      <c r="H1858" s="195" t="inlineStr">
        <is>
          <t>MEDIUM</t>
        </is>
      </c>
      <c r="I1858" s="195" t="n">
        <v>10</v>
      </c>
      <c r="J1858" s="195" t="inlineStr">
        <is>
          <t>NO</t>
        </is>
      </c>
      <c r="K1858" s="195" t="inlineStr">
        <is>
          <t>https://attack.mitre.org/techniques/T1484</t>
        </is>
      </c>
      <c r="L1858" s="195" t="inlineStr"/>
      <c r="M1858" s="195" t="inlineStr">
        <is>
          <t>Implement detections</t>
        </is>
      </c>
      <c r="N1858" s="195" t="inlineStr">
        <is>
          <t>https://attack.mitre.org/techniques/T1484</t>
        </is>
      </c>
      <c r="O1858" s="195" t="inlineStr">
        <is>
          <t>Implement detection rules for this technique</t>
        </is>
      </c>
      <c r="P1858" s="195" t="inlineStr">
        <is>
          <t>Tactics: Defense Evasion, Privilege Escalation</t>
        </is>
      </c>
      <c r="Q1858" s="195" t="inlineStr">
        <is>
          <t>P4</t>
        </is>
      </c>
      <c r="R1858" s="195" t="inlineStr">
        <is>
          <t>🔍 Investigate and apply appropriate controls</t>
        </is>
      </c>
      <c r="S1858" s="195" t="inlineStr">
        <is>
          <t>MITRE technique - no IP context</t>
        </is>
      </c>
      <c r="T1858" s="195" t="n">
        <v>0</v>
      </c>
      <c r="U1858" s="195" t="n">
        <v>0</v>
      </c>
      <c r="V1858" s="195" t="inlineStr">
        <is>
          <t>T1484:Domain or Tenant Policy Modification | T1584.001:Domains</t>
        </is>
      </c>
      <c r="W1858" s="195" t="n">
        <v>1</v>
      </c>
      <c r="X1858" s="195" t="inlineStr">
        <is>
          <t>LOW (40%)</t>
        </is>
      </c>
      <c r="Y1858" s="195" t="inlineStr">
        <is>
          <t>NONE</t>
        </is>
      </c>
      <c r="Z1858" s="195" t="inlineStr">
        <is>
          <t>NONE</t>
        </is>
      </c>
      <c r="AA1858" s="195" t="inlineStr">
        <is>
          <t>NONE</t>
        </is>
      </c>
      <c r="AB1858" s="195" t="inlineStr">
        <is>
          <t>NONE</t>
        </is>
      </c>
      <c r="AC1858" s="195" t="n">
        <v>0</v>
      </c>
      <c r="AD1858" s="195" t="inlineStr"/>
    </row>
    <row r="1859">
      <c r="A1859" s="195" t="inlineStr">
        <is>
          <t>MITRE_ATTACK</t>
        </is>
      </c>
      <c r="B1859" s="195" t="inlineStr">
        <is>
          <t>T1220</t>
        </is>
      </c>
      <c r="C1859" s="195" t="inlineStr">
        <is>
          <t>Tactic: Defense Evasion | Technique: XSL Script Processing | 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t>
        </is>
      </c>
      <c r="D1859" s="195" t="n">
        <v>6</v>
      </c>
      <c r="E1859" s="195" t="inlineStr">
        <is>
          <t>MEDIUM</t>
        </is>
      </c>
      <c r="F1859" s="195" t="n">
        <v>2</v>
      </c>
      <c r="G1859" s="195" t="n">
        <v>2</v>
      </c>
      <c r="H1859" s="195" t="inlineStr">
        <is>
          <t>MEDIUM</t>
        </is>
      </c>
      <c r="I1859" s="195" t="n">
        <v>10</v>
      </c>
      <c r="J1859" s="195" t="inlineStr">
        <is>
          <t>NO</t>
        </is>
      </c>
      <c r="K1859" s="195" t="inlineStr">
        <is>
          <t>https://attack.mitre.org/techniques/T1220</t>
        </is>
      </c>
      <c r="L1859" s="195" t="inlineStr"/>
      <c r="M1859" s="195" t="inlineStr">
        <is>
          <t>Implement detections</t>
        </is>
      </c>
      <c r="N1859" s="195" t="inlineStr">
        <is>
          <t>https://attack.mitre.org/techniques/T1220</t>
        </is>
      </c>
      <c r="O1859" s="195" t="inlineStr">
        <is>
          <t>Implement detection rules for this technique</t>
        </is>
      </c>
      <c r="P1859" s="195" t="inlineStr">
        <is>
          <t>Tactics: Defense Evasion</t>
        </is>
      </c>
      <c r="Q1859" s="195" t="inlineStr">
        <is>
          <t>P4</t>
        </is>
      </c>
      <c r="R1859" s="195" t="inlineStr">
        <is>
          <t>🔍 Investigate and apply appropriate controls</t>
        </is>
      </c>
      <c r="S1859" s="195" t="inlineStr">
        <is>
          <t>MITRE technique - no IP context</t>
        </is>
      </c>
      <c r="T1859" s="195" t="n">
        <v>0</v>
      </c>
      <c r="U1859" s="195" t="n">
        <v>0</v>
      </c>
      <c r="V1859" s="195" t="inlineStr">
        <is>
          <t>T1220:XSL Script Processing</t>
        </is>
      </c>
      <c r="W1859" s="195" t="n">
        <v>1</v>
      </c>
      <c r="X1859" s="195" t="inlineStr">
        <is>
          <t>LOW (40%)</t>
        </is>
      </c>
      <c r="Y1859" s="195" t="inlineStr">
        <is>
          <t>NONE</t>
        </is>
      </c>
      <c r="Z1859" s="195" t="inlineStr">
        <is>
          <t>NONE</t>
        </is>
      </c>
      <c r="AA1859" s="195" t="inlineStr">
        <is>
          <t>NONE</t>
        </is>
      </c>
      <c r="AB1859" s="195" t="inlineStr">
        <is>
          <t>NONE</t>
        </is>
      </c>
      <c r="AC1859" s="195" t="n">
        <v>0</v>
      </c>
      <c r="AD1859" s="195" t="inlineStr"/>
    </row>
    <row r="1860">
      <c r="A1860" s="195" t="inlineStr">
        <is>
          <t>MITRE_ATTACK</t>
        </is>
      </c>
      <c r="B1860" s="195" t="inlineStr">
        <is>
          <t>T1596.005</t>
        </is>
      </c>
      <c r="C1860" s="195" t="inlineStr">
        <is>
          <t>Tactic: Reconnaissance | Technique: Scan Databases | 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t>
        </is>
      </c>
      <c r="D1860" s="195" t="n">
        <v>6</v>
      </c>
      <c r="E1860" s="195" t="inlineStr">
        <is>
          <t>MEDIUM</t>
        </is>
      </c>
      <c r="F1860" s="195" t="n">
        <v>2</v>
      </c>
      <c r="G1860" s="195" t="n">
        <v>2</v>
      </c>
      <c r="H1860" s="195" t="inlineStr">
        <is>
          <t>MEDIUM</t>
        </is>
      </c>
      <c r="I1860" s="195" t="n">
        <v>10</v>
      </c>
      <c r="J1860" s="195" t="inlineStr">
        <is>
          <t>NO</t>
        </is>
      </c>
      <c r="K1860" s="195" t="inlineStr">
        <is>
          <t>https://attack.mitre.org/techniques/T1596/005</t>
        </is>
      </c>
      <c r="L1860" s="195" t="inlineStr"/>
      <c r="M1860" s="195" t="inlineStr">
        <is>
          <t>Implement detections</t>
        </is>
      </c>
      <c r="N1860" s="195" t="inlineStr">
        <is>
          <t>https://attack.mitre.org/techniques/T1596/005</t>
        </is>
      </c>
      <c r="O1860" s="195" t="inlineStr">
        <is>
          <t>Implement detection rules for this technique</t>
        </is>
      </c>
      <c r="P1860" s="195" t="inlineStr">
        <is>
          <t>Tactics: Reconnaissance</t>
        </is>
      </c>
      <c r="Q1860" s="195" t="inlineStr">
        <is>
          <t>P4</t>
        </is>
      </c>
      <c r="R1860" s="195" t="inlineStr">
        <is>
          <t>🔍 Investigate and apply appropriate controls</t>
        </is>
      </c>
      <c r="S1860" s="195" t="inlineStr">
        <is>
          <t>MITRE technique - no IP context</t>
        </is>
      </c>
      <c r="T1860" s="195" t="n">
        <v>0</v>
      </c>
      <c r="U1860" s="195" t="n">
        <v>0</v>
      </c>
      <c r="V1860" s="195" t="inlineStr">
        <is>
          <t>T1596.005:Scan Databases | T1590.005:IP Addresses | T1213.006:Databases</t>
        </is>
      </c>
      <c r="W1860" s="195" t="n">
        <v>1</v>
      </c>
      <c r="X1860" s="195" t="inlineStr">
        <is>
          <t>LOW (40%)</t>
        </is>
      </c>
      <c r="Y1860" s="195" t="inlineStr">
        <is>
          <t>NONE</t>
        </is>
      </c>
      <c r="Z1860" s="195" t="inlineStr">
        <is>
          <t>NONE</t>
        </is>
      </c>
      <c r="AA1860" s="195" t="inlineStr">
        <is>
          <t>NONE</t>
        </is>
      </c>
      <c r="AB1860" s="195" t="inlineStr">
        <is>
          <t>NONE</t>
        </is>
      </c>
      <c r="AC1860" s="195" t="n">
        <v>0</v>
      </c>
      <c r="AD1860" s="195" t="inlineStr"/>
    </row>
    <row r="1861">
      <c r="A1861" s="195" t="inlineStr">
        <is>
          <t>MITRE_ATTACK</t>
        </is>
      </c>
      <c r="B1861" s="195" t="inlineStr">
        <is>
          <t>T1564.001</t>
        </is>
      </c>
      <c r="C1861" s="195" t="inlineStr">
        <is>
          <t xml:space="preserve">Tactic: Defense Evasion | Technique: Hidden Files and Directories | 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t>
        </is>
      </c>
      <c r="D1861" s="195" t="n">
        <v>6</v>
      </c>
      <c r="E1861" s="195" t="inlineStr">
        <is>
          <t>MEDIUM</t>
        </is>
      </c>
      <c r="F1861" s="195" t="n">
        <v>2</v>
      </c>
      <c r="G1861" s="195" t="n">
        <v>2</v>
      </c>
      <c r="H1861" s="195" t="inlineStr">
        <is>
          <t>MEDIUM</t>
        </is>
      </c>
      <c r="I1861" s="195" t="n">
        <v>10</v>
      </c>
      <c r="J1861" s="195" t="inlineStr">
        <is>
          <t>NO</t>
        </is>
      </c>
      <c r="K1861" s="195" t="inlineStr">
        <is>
          <t>https://attack.mitre.org/techniques/T1564/001</t>
        </is>
      </c>
      <c r="L1861" s="195" t="inlineStr"/>
      <c r="M1861" s="195" t="inlineStr">
        <is>
          <t>Implement detections</t>
        </is>
      </c>
      <c r="N1861" s="195" t="inlineStr">
        <is>
          <t>https://attack.mitre.org/techniques/T1564/001</t>
        </is>
      </c>
      <c r="O1861" s="195" t="inlineStr">
        <is>
          <t>Implement detection rules for this technique</t>
        </is>
      </c>
      <c r="P1861" s="195" t="inlineStr">
        <is>
          <t>Tactics: Defense Evasion</t>
        </is>
      </c>
      <c r="Q1861" s="195" t="inlineStr">
        <is>
          <t>P4</t>
        </is>
      </c>
      <c r="R1861" s="195" t="inlineStr">
        <is>
          <t>🔍 Investigate and apply appropriate controls</t>
        </is>
      </c>
      <c r="S1861" s="195" t="inlineStr">
        <is>
          <t>MITRE technique - no IP context</t>
        </is>
      </c>
      <c r="T1861" s="195" t="n">
        <v>0</v>
      </c>
      <c r="U1861" s="195" t="n">
        <v>0</v>
      </c>
      <c r="V1861" s="195" t="inlineStr">
        <is>
          <t>T1564.001:Hidden Files and Directories</t>
        </is>
      </c>
      <c r="W1861" s="195" t="n">
        <v>1</v>
      </c>
      <c r="X1861" s="195" t="inlineStr">
        <is>
          <t>LOW (40%)</t>
        </is>
      </c>
      <c r="Y1861" s="195" t="inlineStr">
        <is>
          <t>NONE</t>
        </is>
      </c>
      <c r="Z1861" s="195" t="inlineStr">
        <is>
          <t>NONE</t>
        </is>
      </c>
      <c r="AA1861" s="195" t="inlineStr">
        <is>
          <t>NONE</t>
        </is>
      </c>
      <c r="AB1861" s="195" t="inlineStr">
        <is>
          <t>NONE</t>
        </is>
      </c>
      <c r="AC1861" s="195" t="n">
        <v>0</v>
      </c>
      <c r="AD1861" s="195" t="inlineStr"/>
    </row>
    <row r="1862">
      <c r="A1862" s="195" t="inlineStr">
        <is>
          <t>MITRE_ATTACK</t>
        </is>
      </c>
      <c r="B1862" s="195" t="inlineStr">
        <is>
          <t>T1578.001</t>
        </is>
      </c>
      <c r="C1862" s="195" t="inlineStr">
        <is>
          <t>Tactic: Defense Evasion | Technique: Create Snapshot | 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t>
        </is>
      </c>
      <c r="D1862" s="195" t="n">
        <v>6</v>
      </c>
      <c r="E1862" s="195" t="inlineStr">
        <is>
          <t>MEDIUM</t>
        </is>
      </c>
      <c r="F1862" s="195" t="n">
        <v>2</v>
      </c>
      <c r="G1862" s="195" t="n">
        <v>2</v>
      </c>
      <c r="H1862" s="195" t="inlineStr">
        <is>
          <t>MEDIUM</t>
        </is>
      </c>
      <c r="I1862" s="195" t="n">
        <v>10</v>
      </c>
      <c r="J1862" s="195" t="inlineStr">
        <is>
          <t>NO</t>
        </is>
      </c>
      <c r="K1862" s="195" t="inlineStr">
        <is>
          <t>https://attack.mitre.org/techniques/T1578/001</t>
        </is>
      </c>
      <c r="L1862" s="195" t="inlineStr"/>
      <c r="M1862" s="195" t="inlineStr">
        <is>
          <t>Implement detections</t>
        </is>
      </c>
      <c r="N1862" s="195" t="inlineStr">
        <is>
          <t>https://attack.mitre.org/techniques/T1578/001</t>
        </is>
      </c>
      <c r="O1862" s="195" t="inlineStr">
        <is>
          <t>Implement detection rules for this technique</t>
        </is>
      </c>
      <c r="P1862" s="195" t="inlineStr">
        <is>
          <t>Tactics: Defense Evasion</t>
        </is>
      </c>
      <c r="Q1862" s="195" t="inlineStr">
        <is>
          <t>P4</t>
        </is>
      </c>
      <c r="R1862" s="195" t="inlineStr">
        <is>
          <t>🔍 Investigate and apply appropriate controls</t>
        </is>
      </c>
      <c r="S1862" s="195" t="inlineStr">
        <is>
          <t>MITRE technique - no IP context</t>
        </is>
      </c>
      <c r="T1862" s="195" t="n">
        <v>0</v>
      </c>
      <c r="U1862" s="195" t="n">
        <v>0</v>
      </c>
      <c r="V1862" s="195" t="inlineStr">
        <is>
          <t>T1578.001:Create Snapshot | T1578.004:Revert Cloud Instance | T1136.003:Cloud Account</t>
        </is>
      </c>
      <c r="W1862" s="195" t="n">
        <v>1</v>
      </c>
      <c r="X1862" s="195" t="inlineStr">
        <is>
          <t>LOW (40%)</t>
        </is>
      </c>
      <c r="Y1862" s="195" t="inlineStr">
        <is>
          <t>NONE</t>
        </is>
      </c>
      <c r="Z1862" s="195" t="inlineStr">
        <is>
          <t>NONE</t>
        </is>
      </c>
      <c r="AA1862" s="195" t="inlineStr">
        <is>
          <t>NONE</t>
        </is>
      </c>
      <c r="AB1862" s="195" t="inlineStr">
        <is>
          <t>NONE</t>
        </is>
      </c>
      <c r="AC1862" s="195" t="n">
        <v>0</v>
      </c>
      <c r="AD1862" s="195" t="inlineStr"/>
    </row>
    <row r="1863">
      <c r="A1863" s="195" t="inlineStr">
        <is>
          <t>MITRE_ATTACK</t>
        </is>
      </c>
      <c r="B1863" s="195" t="inlineStr">
        <is>
          <t>T1591.001</t>
        </is>
      </c>
      <c r="C1863" s="195" t="inlineStr">
        <is>
          <t>Tactic: Reconnaissance | Technique: Determine Physical Locations | 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t>
        </is>
      </c>
      <c r="D1863" s="195" t="n">
        <v>6</v>
      </c>
      <c r="E1863" s="195" t="inlineStr">
        <is>
          <t>MEDIUM</t>
        </is>
      </c>
      <c r="F1863" s="195" t="n">
        <v>2</v>
      </c>
      <c r="G1863" s="195" t="n">
        <v>2</v>
      </c>
      <c r="H1863" s="195" t="inlineStr">
        <is>
          <t>MEDIUM</t>
        </is>
      </c>
      <c r="I1863" s="195" t="n">
        <v>10</v>
      </c>
      <c r="J1863" s="195" t="inlineStr">
        <is>
          <t>NO</t>
        </is>
      </c>
      <c r="K1863" s="195" t="inlineStr">
        <is>
          <t>https://attack.mitre.org/techniques/T1591/001</t>
        </is>
      </c>
      <c r="L1863" s="195" t="inlineStr"/>
      <c r="M1863" s="195" t="inlineStr">
        <is>
          <t>Implement detections</t>
        </is>
      </c>
      <c r="N1863" s="195" t="inlineStr">
        <is>
          <t>https://attack.mitre.org/techniques/T1591/001</t>
        </is>
      </c>
      <c r="O1863" s="195" t="inlineStr">
        <is>
          <t>Implement detection rules for this technique</t>
        </is>
      </c>
      <c r="P1863" s="195" t="inlineStr">
        <is>
          <t>Tactics: Reconnaissance</t>
        </is>
      </c>
      <c r="Q1863" s="195" t="inlineStr">
        <is>
          <t>P4</t>
        </is>
      </c>
      <c r="R1863" s="195" t="inlineStr">
        <is>
          <t>🔍 Investigate and apply appropriate controls</t>
        </is>
      </c>
      <c r="S1863" s="195" t="inlineStr">
        <is>
          <t>MITRE technique - no IP context</t>
        </is>
      </c>
      <c r="T1863" s="195" t="n">
        <v>0</v>
      </c>
      <c r="U1863" s="195" t="n">
        <v>0</v>
      </c>
      <c r="V1863" s="195" t="inlineStr">
        <is>
          <t>T1591.001:Determine Physical Locations</t>
        </is>
      </c>
      <c r="W1863" s="195" t="n">
        <v>1</v>
      </c>
      <c r="X1863" s="195" t="inlineStr">
        <is>
          <t>LOW (40%)</t>
        </is>
      </c>
      <c r="Y1863" s="195" t="inlineStr">
        <is>
          <t>NONE</t>
        </is>
      </c>
      <c r="Z1863" s="195" t="inlineStr">
        <is>
          <t>NONE</t>
        </is>
      </c>
      <c r="AA1863" s="195" t="inlineStr">
        <is>
          <t>NONE</t>
        </is>
      </c>
      <c r="AB1863" s="195" t="inlineStr">
        <is>
          <t>NONE</t>
        </is>
      </c>
      <c r="AC1863" s="195" t="n">
        <v>0</v>
      </c>
      <c r="AD1863" s="195" t="inlineStr"/>
    </row>
    <row r="1864">
      <c r="A1864" s="195" t="inlineStr">
        <is>
          <t>MITRE_ATTACK</t>
        </is>
      </c>
      <c r="B1864" s="195" t="inlineStr">
        <is>
          <t>T1137.002</t>
        </is>
      </c>
      <c r="C1864" s="195" t="inlineStr">
        <is>
          <t>Tactic: Persistence | Technique: Office Test | 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t>
        </is>
      </c>
      <c r="D1864" s="195" t="n">
        <v>6</v>
      </c>
      <c r="E1864" s="195" t="inlineStr">
        <is>
          <t>MEDIUM</t>
        </is>
      </c>
      <c r="F1864" s="195" t="n">
        <v>2</v>
      </c>
      <c r="G1864" s="195" t="n">
        <v>2</v>
      </c>
      <c r="H1864" s="195" t="inlineStr">
        <is>
          <t>MEDIUM</t>
        </is>
      </c>
      <c r="I1864" s="195" t="n">
        <v>10</v>
      </c>
      <c r="J1864" s="195" t="inlineStr">
        <is>
          <t>NO</t>
        </is>
      </c>
      <c r="K1864" s="195" t="inlineStr">
        <is>
          <t>https://attack.mitre.org/techniques/T1137/002</t>
        </is>
      </c>
      <c r="L1864" s="195" t="inlineStr"/>
      <c r="M1864" s="195" t="inlineStr">
        <is>
          <t>Implement detections</t>
        </is>
      </c>
      <c r="N1864" s="195" t="inlineStr">
        <is>
          <t>https://attack.mitre.org/techniques/T1137/002</t>
        </is>
      </c>
      <c r="O1864" s="195" t="inlineStr">
        <is>
          <t>Implement detection rules for this technique</t>
        </is>
      </c>
      <c r="P1864" s="195" t="inlineStr">
        <is>
          <t>Tactics: Persistence</t>
        </is>
      </c>
      <c r="Q1864" s="195" t="inlineStr">
        <is>
          <t>P4</t>
        </is>
      </c>
      <c r="R1864" s="195" t="inlineStr">
        <is>
          <t>🔍 Investigate and apply appropriate controls</t>
        </is>
      </c>
      <c r="S1864" s="195" t="inlineStr">
        <is>
          <t>MITRE technique - no IP context</t>
        </is>
      </c>
      <c r="T1864" s="195" t="n">
        <v>0</v>
      </c>
      <c r="U1864" s="195" t="n">
        <v>0</v>
      </c>
      <c r="V1864" s="195" t="inlineStr">
        <is>
          <t>T1137.002:Office Test</t>
        </is>
      </c>
      <c r="W1864" s="195" t="n">
        <v>1</v>
      </c>
      <c r="X1864" s="195" t="inlineStr">
        <is>
          <t>LOW (40%)</t>
        </is>
      </c>
      <c r="Y1864" s="195" t="inlineStr">
        <is>
          <t>NONE</t>
        </is>
      </c>
      <c r="Z1864" s="195" t="inlineStr">
        <is>
          <t>NONE</t>
        </is>
      </c>
      <c r="AA1864" s="195" t="inlineStr">
        <is>
          <t>NONE</t>
        </is>
      </c>
      <c r="AB1864" s="195" t="inlineStr">
        <is>
          <t>NONE</t>
        </is>
      </c>
      <c r="AC1864" s="195" t="n">
        <v>0</v>
      </c>
      <c r="AD1864" s="195" t="inlineStr"/>
    </row>
    <row r="1865">
      <c r="A1865" s="195" t="inlineStr">
        <is>
          <t>MITRE_ATTACK</t>
        </is>
      </c>
      <c r="B1865" s="195" t="inlineStr">
        <is>
          <t>T1587</t>
        </is>
      </c>
      <c r="C1865" s="195" t="inlineStr">
        <is>
          <t>Tactic: Resource Development | Technique: Develop Capabilities | 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t>
        </is>
      </c>
      <c r="D1865" s="195" t="n">
        <v>6</v>
      </c>
      <c r="E1865" s="195" t="inlineStr">
        <is>
          <t>MEDIUM</t>
        </is>
      </c>
      <c r="F1865" s="195" t="n">
        <v>2</v>
      </c>
      <c r="G1865" s="195" t="n">
        <v>2</v>
      </c>
      <c r="H1865" s="195" t="inlineStr">
        <is>
          <t>MEDIUM</t>
        </is>
      </c>
      <c r="I1865" s="195" t="n">
        <v>10</v>
      </c>
      <c r="J1865" s="195" t="inlineStr">
        <is>
          <t>NO</t>
        </is>
      </c>
      <c r="K1865" s="195" t="inlineStr">
        <is>
          <t>https://attack.mitre.org/techniques/T1587</t>
        </is>
      </c>
      <c r="L1865" s="195" t="inlineStr"/>
      <c r="M1865" s="195" t="inlineStr">
        <is>
          <t>Implement detections</t>
        </is>
      </c>
      <c r="N1865" s="195" t="inlineStr">
        <is>
          <t>https://attack.mitre.org/techniques/T1587</t>
        </is>
      </c>
      <c r="O1865" s="195" t="inlineStr">
        <is>
          <t>Implement detection rules for this technique</t>
        </is>
      </c>
      <c r="P1865" s="195" t="inlineStr">
        <is>
          <t>Tactics: Resource Development</t>
        </is>
      </c>
      <c r="Q1865" s="195" t="inlineStr">
        <is>
          <t>P4</t>
        </is>
      </c>
      <c r="R1865" s="195" t="inlineStr">
        <is>
          <t>🔍 Investigate and apply appropriate controls</t>
        </is>
      </c>
      <c r="S1865" s="195" t="inlineStr">
        <is>
          <t>MITRE technique - no IP context</t>
        </is>
      </c>
      <c r="T1865" s="195" t="n">
        <v>0</v>
      </c>
      <c r="U1865" s="195" t="n">
        <v>0</v>
      </c>
      <c r="V1865" s="195" t="inlineStr">
        <is>
          <t>T1587:Develop Capabilities | T1588.001:Malware | T1588.005:Exploits</t>
        </is>
      </c>
      <c r="W1865" s="195" t="n">
        <v>1</v>
      </c>
      <c r="X1865" s="195" t="inlineStr">
        <is>
          <t>LOW (40%)</t>
        </is>
      </c>
      <c r="Y1865" s="195" t="inlineStr">
        <is>
          <t>NONE</t>
        </is>
      </c>
      <c r="Z1865" s="195" t="inlineStr">
        <is>
          <t>NONE</t>
        </is>
      </c>
      <c r="AA1865" s="195" t="inlineStr">
        <is>
          <t>NONE</t>
        </is>
      </c>
      <c r="AB1865" s="195" t="inlineStr">
        <is>
          <t>NONE</t>
        </is>
      </c>
      <c r="AC1865" s="195" t="n">
        <v>0</v>
      </c>
      <c r="AD1865" s="195" t="inlineStr"/>
    </row>
    <row r="1866">
      <c r="A1866" s="195" t="inlineStr">
        <is>
          <t>MITRE_ATTACK</t>
        </is>
      </c>
      <c r="B1866" s="195" t="inlineStr">
        <is>
          <t>T1003.003</t>
        </is>
      </c>
      <c r="C1866" s="195" t="inlineStr">
        <is>
          <t>Tactic: Credential Access | Technique: NTDS | Adversaries may attempt to access or create a copy of the Active Directory domain database in order to steal credential information, as well as obtain other information about domain members such as devices, users, and access rights. By default, the NTDS file (NTDS.dit) is located in %SystemRoot%\NTDS\Ntds.dit of a domain controller.(Citation: Wikipedia Active Directory) In addition to looking for NTDS files on active Domain Controllers, adversaries m</t>
        </is>
      </c>
      <c r="D1866" s="195" t="n">
        <v>6</v>
      </c>
      <c r="E1866" s="195" t="inlineStr">
        <is>
          <t>MEDIUM</t>
        </is>
      </c>
      <c r="F1866" s="195" t="n">
        <v>2</v>
      </c>
      <c r="G1866" s="195" t="n">
        <v>2</v>
      </c>
      <c r="H1866" s="195" t="inlineStr">
        <is>
          <t>MEDIUM</t>
        </is>
      </c>
      <c r="I1866" s="195" t="n">
        <v>10</v>
      </c>
      <c r="J1866" s="195" t="inlineStr">
        <is>
          <t>NO</t>
        </is>
      </c>
      <c r="K1866" s="195" t="inlineStr">
        <is>
          <t>https://attack.mitre.org/techniques/T1003/003</t>
        </is>
      </c>
      <c r="L1866" s="195" t="inlineStr"/>
      <c r="M1866" s="195" t="inlineStr">
        <is>
          <t>Implement detections</t>
        </is>
      </c>
      <c r="N1866" s="195" t="inlineStr">
        <is>
          <t>https://attack.mitre.org/techniques/T1003/003</t>
        </is>
      </c>
      <c r="O1866" s="195" t="inlineStr">
        <is>
          <t>Implement detection rules for this technique</t>
        </is>
      </c>
      <c r="P1866" s="195" t="inlineStr">
        <is>
          <t>Tactics: Credential Access</t>
        </is>
      </c>
      <c r="Q1866" s="195" t="inlineStr">
        <is>
          <t>P4</t>
        </is>
      </c>
      <c r="R1866" s="195" t="inlineStr">
        <is>
          <t>🔍 Investigate and apply appropriate controls</t>
        </is>
      </c>
      <c r="S1866" s="195" t="inlineStr">
        <is>
          <t>MITRE technique - no IP context</t>
        </is>
      </c>
      <c r="T1866" s="195" t="n">
        <v>0</v>
      </c>
      <c r="U1866" s="195" t="n">
        <v>0</v>
      </c>
      <c r="V1866" s="195" t="inlineStr">
        <is>
          <t>T1003.003:NTDS</t>
        </is>
      </c>
      <c r="W1866" s="195" t="n">
        <v>1</v>
      </c>
      <c r="X1866" s="195" t="inlineStr">
        <is>
          <t>LOW (40%)</t>
        </is>
      </c>
      <c r="Y1866" s="195" t="inlineStr">
        <is>
          <t>NONE</t>
        </is>
      </c>
      <c r="Z1866" s="195" t="inlineStr">
        <is>
          <t>NONE</t>
        </is>
      </c>
      <c r="AA1866" s="195" t="inlineStr">
        <is>
          <t>NONE</t>
        </is>
      </c>
      <c r="AB1866" s="195" t="inlineStr">
        <is>
          <t>NONE</t>
        </is>
      </c>
      <c r="AC1866" s="195" t="n">
        <v>0</v>
      </c>
      <c r="AD1866" s="195" t="inlineStr"/>
    </row>
    <row r="1867">
      <c r="A1867" s="195" t="inlineStr">
        <is>
          <t>MITRE_ATTACK</t>
        </is>
      </c>
      <c r="B1867" s="195" t="inlineStr">
        <is>
          <t>T1602.001</t>
        </is>
      </c>
      <c r="C1867" s="195" t="inlineStr">
        <is>
          <t>Tactic: Collection | Technique: SNMP (MIB Dump) | 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t>
        </is>
      </c>
      <c r="D1867" s="195" t="n">
        <v>6</v>
      </c>
      <c r="E1867" s="195" t="inlineStr">
        <is>
          <t>MEDIUM</t>
        </is>
      </c>
      <c r="F1867" s="195" t="n">
        <v>2</v>
      </c>
      <c r="G1867" s="195" t="n">
        <v>2</v>
      </c>
      <c r="H1867" s="195" t="inlineStr">
        <is>
          <t>MEDIUM</t>
        </is>
      </c>
      <c r="I1867" s="195" t="n">
        <v>10</v>
      </c>
      <c r="J1867" s="195" t="inlineStr">
        <is>
          <t>NO</t>
        </is>
      </c>
      <c r="K1867" s="195" t="inlineStr">
        <is>
          <t>https://attack.mitre.org/techniques/T1602/001</t>
        </is>
      </c>
      <c r="L1867" s="195" t="inlineStr"/>
      <c r="M1867" s="195" t="inlineStr">
        <is>
          <t>Implement detections</t>
        </is>
      </c>
      <c r="N1867" s="195" t="inlineStr">
        <is>
          <t>https://attack.mitre.org/techniques/T1602/001</t>
        </is>
      </c>
      <c r="O1867" s="195" t="inlineStr">
        <is>
          <t>Implement detection rules for this technique</t>
        </is>
      </c>
      <c r="P1867" s="195" t="inlineStr">
        <is>
          <t>Tactics: Collection</t>
        </is>
      </c>
      <c r="Q1867" s="195" t="inlineStr">
        <is>
          <t>P4</t>
        </is>
      </c>
      <c r="R1867" s="195" t="inlineStr">
        <is>
          <t>🔍 Investigate and apply appropriate controls</t>
        </is>
      </c>
      <c r="S1867" s="195" t="inlineStr">
        <is>
          <t>MITRE technique - no IP context</t>
        </is>
      </c>
      <c r="T1867" s="195" t="n">
        <v>0</v>
      </c>
      <c r="U1867" s="195" t="n">
        <v>0</v>
      </c>
      <c r="V1867" s="195" t="inlineStr">
        <is>
          <t>T1602.001:SNMP (MIB Dump)</t>
        </is>
      </c>
      <c r="W1867" s="195" t="n">
        <v>1</v>
      </c>
      <c r="X1867" s="195" t="inlineStr">
        <is>
          <t>LOW (40%)</t>
        </is>
      </c>
      <c r="Y1867" s="195" t="inlineStr">
        <is>
          <t>NONE</t>
        </is>
      </c>
      <c r="Z1867" s="195" t="inlineStr">
        <is>
          <t>NONE</t>
        </is>
      </c>
      <c r="AA1867" s="195" t="inlineStr">
        <is>
          <t>NONE</t>
        </is>
      </c>
      <c r="AB1867" s="195" t="inlineStr">
        <is>
          <t>NONE</t>
        </is>
      </c>
      <c r="AC1867" s="195" t="n">
        <v>0</v>
      </c>
      <c r="AD1867" s="195" t="inlineStr"/>
    </row>
    <row r="1868">
      <c r="A1868" s="195" t="inlineStr">
        <is>
          <t>MITRE_ATTACK</t>
        </is>
      </c>
      <c r="B1868" s="195" t="inlineStr">
        <is>
          <t>T1001.002</t>
        </is>
      </c>
      <c r="C1868" s="195" t="inlineStr">
        <is>
          <t>Tactic: Command And Control | Technique: Steganography | 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t>
        </is>
      </c>
      <c r="D1868" s="195" t="n">
        <v>6</v>
      </c>
      <c r="E1868" s="195" t="inlineStr">
        <is>
          <t>MEDIUM</t>
        </is>
      </c>
      <c r="F1868" s="195" t="n">
        <v>2</v>
      </c>
      <c r="G1868" s="195" t="n">
        <v>2</v>
      </c>
      <c r="H1868" s="195" t="inlineStr">
        <is>
          <t>MEDIUM</t>
        </is>
      </c>
      <c r="I1868" s="195" t="n">
        <v>10</v>
      </c>
      <c r="J1868" s="195" t="inlineStr">
        <is>
          <t>NO</t>
        </is>
      </c>
      <c r="K1868" s="195" t="inlineStr">
        <is>
          <t>https://attack.mitre.org/techniques/T1001/002</t>
        </is>
      </c>
      <c r="L1868" s="195" t="inlineStr"/>
      <c r="M1868" s="195" t="inlineStr">
        <is>
          <t>Implement detections</t>
        </is>
      </c>
      <c r="N1868" s="195" t="inlineStr">
        <is>
          <t>https://attack.mitre.org/techniques/T1001/002</t>
        </is>
      </c>
      <c r="O1868" s="195" t="inlineStr">
        <is>
          <t>Implement detection rules for this technique</t>
        </is>
      </c>
      <c r="P1868" s="195" t="inlineStr">
        <is>
          <t>Tactics: Command And Control</t>
        </is>
      </c>
      <c r="Q1868" s="195" t="inlineStr">
        <is>
          <t>P4</t>
        </is>
      </c>
      <c r="R1868" s="195" t="inlineStr">
        <is>
          <t>🔍 Investigate and apply appropriate controls</t>
        </is>
      </c>
      <c r="S1868" s="195" t="inlineStr">
        <is>
          <t>MITRE technique - no IP context</t>
        </is>
      </c>
      <c r="T1868" s="195" t="n">
        <v>0</v>
      </c>
      <c r="U1868" s="195" t="n">
        <v>0</v>
      </c>
      <c r="V1868" s="195" t="inlineStr">
        <is>
          <t>T1001.002:Steganography</t>
        </is>
      </c>
      <c r="W1868" s="195" t="n">
        <v>1</v>
      </c>
      <c r="X1868" s="195" t="inlineStr">
        <is>
          <t>LOW (40%)</t>
        </is>
      </c>
      <c r="Y1868" s="195" t="inlineStr">
        <is>
          <t>NONE</t>
        </is>
      </c>
      <c r="Z1868" s="195" t="inlineStr">
        <is>
          <t>NONE</t>
        </is>
      </c>
      <c r="AA1868" s="195" t="inlineStr">
        <is>
          <t>NONE</t>
        </is>
      </c>
      <c r="AB1868" s="195" t="inlineStr">
        <is>
          <t>NONE</t>
        </is>
      </c>
      <c r="AC1868" s="195" t="n">
        <v>0</v>
      </c>
      <c r="AD1868" s="195" t="inlineStr"/>
    </row>
    <row r="1869">
      <c r="A1869" s="195" t="inlineStr">
        <is>
          <t>MITRE_ATTACK</t>
        </is>
      </c>
      <c r="B1869" s="195" t="inlineStr">
        <is>
          <t>T1204.001</t>
        </is>
      </c>
      <c r="C1869" s="195" t="inlineStr">
        <is>
          <t>Tactic: Execution | Technique: Malicious Link |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t>
        </is>
      </c>
      <c r="D1869" s="195" t="n">
        <v>6</v>
      </c>
      <c r="E1869" s="195" t="inlineStr">
        <is>
          <t>MEDIUM</t>
        </is>
      </c>
      <c r="F1869" s="195" t="n">
        <v>2</v>
      </c>
      <c r="G1869" s="195" t="n">
        <v>2</v>
      </c>
      <c r="H1869" s="195" t="inlineStr">
        <is>
          <t>MEDIUM</t>
        </is>
      </c>
      <c r="I1869" s="195" t="n">
        <v>10</v>
      </c>
      <c r="J1869" s="195" t="inlineStr">
        <is>
          <t>NO</t>
        </is>
      </c>
      <c r="K1869" s="195" t="inlineStr">
        <is>
          <t>https://attack.mitre.org/techniques/T1204/001</t>
        </is>
      </c>
      <c r="L1869" s="195" t="inlineStr"/>
      <c r="M1869" s="195" t="inlineStr">
        <is>
          <t>Implement detections</t>
        </is>
      </c>
      <c r="N1869" s="195" t="inlineStr">
        <is>
          <t>https://attack.mitre.org/techniques/T1204/001</t>
        </is>
      </c>
      <c r="O1869" s="195" t="inlineStr">
        <is>
          <t>Implement detection rules for this technique</t>
        </is>
      </c>
      <c r="P1869" s="195" t="inlineStr">
        <is>
          <t>Tactics: Execution</t>
        </is>
      </c>
      <c r="Q1869" s="195" t="inlineStr">
        <is>
          <t>P4</t>
        </is>
      </c>
      <c r="R1869" s="195" t="inlineStr">
        <is>
          <t>🔍 Investigate and apply appropriate controls</t>
        </is>
      </c>
      <c r="S1869" s="195" t="inlineStr">
        <is>
          <t>MITRE technique - no IP context</t>
        </is>
      </c>
      <c r="T1869" s="195" t="n">
        <v>0</v>
      </c>
      <c r="U1869" s="195" t="n">
        <v>0</v>
      </c>
      <c r="V1869" s="195" t="inlineStr">
        <is>
          <t>T1204.001:Malicious Link | T1598.003:Spearphishing Link | T1566:Phishing</t>
        </is>
      </c>
      <c r="W1869" s="195" t="n">
        <v>1</v>
      </c>
      <c r="X1869" s="195" t="inlineStr">
        <is>
          <t>LOW (40%)</t>
        </is>
      </c>
      <c r="Y1869" s="195" t="inlineStr">
        <is>
          <t>NONE</t>
        </is>
      </c>
      <c r="Z1869" s="195" t="inlineStr">
        <is>
          <t>NONE</t>
        </is>
      </c>
      <c r="AA1869" s="195" t="inlineStr">
        <is>
          <t>NONE</t>
        </is>
      </c>
      <c r="AB1869" s="195" t="inlineStr">
        <is>
          <t>NONE</t>
        </is>
      </c>
      <c r="AC1869" s="195" t="n">
        <v>0</v>
      </c>
      <c r="AD1869" s="195" t="inlineStr"/>
    </row>
    <row r="1870">
      <c r="A1870" s="195" t="inlineStr">
        <is>
          <t>MITRE_ATTACK</t>
        </is>
      </c>
      <c r="B1870" s="195" t="inlineStr">
        <is>
          <t>T1550.001</t>
        </is>
      </c>
      <c r="C1870" s="195" t="inlineStr">
        <is>
          <t>Tactic: Defense Evasion, Lateral Movement | Technique: Application Access Token | 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t>
        </is>
      </c>
      <c r="D1870" s="195" t="n">
        <v>6</v>
      </c>
      <c r="E1870" s="195" t="inlineStr">
        <is>
          <t>MEDIUM</t>
        </is>
      </c>
      <c r="F1870" s="195" t="n">
        <v>2</v>
      </c>
      <c r="G1870" s="195" t="n">
        <v>2</v>
      </c>
      <c r="H1870" s="195" t="inlineStr">
        <is>
          <t>MEDIUM</t>
        </is>
      </c>
      <c r="I1870" s="195" t="n">
        <v>10</v>
      </c>
      <c r="J1870" s="195" t="inlineStr">
        <is>
          <t>NO</t>
        </is>
      </c>
      <c r="K1870" s="195" t="inlineStr">
        <is>
          <t>https://attack.mitre.org/techniques/T1550/001</t>
        </is>
      </c>
      <c r="L1870" s="195" t="inlineStr"/>
      <c r="M1870" s="195" t="inlineStr">
        <is>
          <t>Implement detections</t>
        </is>
      </c>
      <c r="N1870" s="195" t="inlineStr">
        <is>
          <t>https://attack.mitre.org/techniques/T1550/001</t>
        </is>
      </c>
      <c r="O1870" s="195" t="inlineStr">
        <is>
          <t>Implement detection rules for this technique</t>
        </is>
      </c>
      <c r="P1870" s="195" t="inlineStr">
        <is>
          <t>Tactics: Defense Evasion, Lateral Movement</t>
        </is>
      </c>
      <c r="Q1870" s="195" t="inlineStr">
        <is>
          <t>P4</t>
        </is>
      </c>
      <c r="R1870" s="195" t="inlineStr">
        <is>
          <t>🔍 Investigate and apply appropriate controls</t>
        </is>
      </c>
      <c r="S1870" s="195" t="inlineStr">
        <is>
          <t>MITRE technique - no IP context</t>
        </is>
      </c>
      <c r="T1870" s="195" t="n">
        <v>0</v>
      </c>
      <c r="U1870" s="195" t="n">
        <v>0</v>
      </c>
      <c r="V1870" s="195" t="inlineStr">
        <is>
          <t>T1550.001:Application Access Token | T1589.001:Credentials</t>
        </is>
      </c>
      <c r="W1870" s="195" t="n">
        <v>1</v>
      </c>
      <c r="X1870" s="195" t="inlineStr">
        <is>
          <t>LOW (40%)</t>
        </is>
      </c>
      <c r="Y1870" s="195" t="inlineStr">
        <is>
          <t>NONE</t>
        </is>
      </c>
      <c r="Z1870" s="195" t="inlineStr">
        <is>
          <t>NONE</t>
        </is>
      </c>
      <c r="AA1870" s="195" t="inlineStr">
        <is>
          <t>NONE</t>
        </is>
      </c>
      <c r="AB1870" s="195" t="inlineStr">
        <is>
          <t>NONE</t>
        </is>
      </c>
      <c r="AC1870" s="195" t="n">
        <v>0</v>
      </c>
      <c r="AD1870" s="195" t="inlineStr"/>
    </row>
    <row r="1871">
      <c r="A1871" s="195" t="inlineStr">
        <is>
          <t>MITRE_ATTACK</t>
        </is>
      </c>
      <c r="B1871" s="195" t="inlineStr">
        <is>
          <t>T1547.008</t>
        </is>
      </c>
      <c r="C1871" s="195" t="inlineStr">
        <is>
          <t>Tactic: Persistence, Privilege Escalation | Technique: LSASS Driver |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t>
        </is>
      </c>
      <c r="D1871" s="195" t="n">
        <v>6</v>
      </c>
      <c r="E1871" s="195" t="inlineStr">
        <is>
          <t>MEDIUM</t>
        </is>
      </c>
      <c r="F1871" s="195" t="n">
        <v>2</v>
      </c>
      <c r="G1871" s="195" t="n">
        <v>2</v>
      </c>
      <c r="H1871" s="195" t="inlineStr">
        <is>
          <t>MEDIUM</t>
        </is>
      </c>
      <c r="I1871" s="195" t="n">
        <v>10</v>
      </c>
      <c r="J1871" s="195" t="inlineStr">
        <is>
          <t>NO</t>
        </is>
      </c>
      <c r="K1871" s="195" t="inlineStr">
        <is>
          <t>https://attack.mitre.org/techniques/T1547/008</t>
        </is>
      </c>
      <c r="L1871" s="195" t="inlineStr"/>
      <c r="M1871" s="195" t="inlineStr">
        <is>
          <t>Implement detections</t>
        </is>
      </c>
      <c r="N1871" s="195" t="inlineStr">
        <is>
          <t>https://attack.mitre.org/techniques/T1547/008</t>
        </is>
      </c>
      <c r="O1871" s="195" t="inlineStr">
        <is>
          <t>Implement detection rules for this technique</t>
        </is>
      </c>
      <c r="P1871" s="195" t="inlineStr">
        <is>
          <t>Tactics: Persistence, Privilege Escalation</t>
        </is>
      </c>
      <c r="Q1871" s="195" t="inlineStr">
        <is>
          <t>P4</t>
        </is>
      </c>
      <c r="R1871" s="195" t="inlineStr">
        <is>
          <t>🔍 Investigate and apply appropriate controls</t>
        </is>
      </c>
      <c r="S1871" s="195" t="inlineStr">
        <is>
          <t>MITRE technique - no IP context</t>
        </is>
      </c>
      <c r="T1871" s="195" t="n">
        <v>0</v>
      </c>
      <c r="U1871" s="195" t="n">
        <v>0</v>
      </c>
      <c r="V1871" s="195" t="inlineStr">
        <is>
          <t>T1547.008:LSASS Driver</t>
        </is>
      </c>
      <c r="W1871" s="195" t="n">
        <v>1</v>
      </c>
      <c r="X1871" s="195" t="inlineStr">
        <is>
          <t>LOW (40%)</t>
        </is>
      </c>
      <c r="Y1871" s="195" t="inlineStr">
        <is>
          <t>NONE</t>
        </is>
      </c>
      <c r="Z1871" s="195" t="inlineStr">
        <is>
          <t>NONE</t>
        </is>
      </c>
      <c r="AA1871" s="195" t="inlineStr">
        <is>
          <t>NONE</t>
        </is>
      </c>
      <c r="AB1871" s="195" t="inlineStr">
        <is>
          <t>NONE</t>
        </is>
      </c>
      <c r="AC1871" s="195" t="n">
        <v>0</v>
      </c>
      <c r="AD1871" s="195" t="inlineStr"/>
    </row>
    <row r="1872">
      <c r="A1872" s="195" t="inlineStr">
        <is>
          <t>MITRE_ATTACK</t>
        </is>
      </c>
      <c r="B1872" s="195" t="inlineStr">
        <is>
          <t>T1569.002</t>
        </is>
      </c>
      <c r="C1872" s="195" t="inlineStr">
        <is>
          <t>Tactic: Execution | Technique: Service Execution | Adversaries may abuse the Windows service control manager to execute malicious commands or payloads. The Windows service control manager ( services.exe ) is an interface to manage and manipulate services.(Citation: Microsoft Service Control Manager) The service control manager is accessible to users via GUI components as well as system utilities such as sc.exe and [Net](https://attack.mitre.org/software/S0039). [PsExec](https://attack.mitre.org/</t>
        </is>
      </c>
      <c r="D1872" s="195" t="n">
        <v>6</v>
      </c>
      <c r="E1872" s="195" t="inlineStr">
        <is>
          <t>MEDIUM</t>
        </is>
      </c>
      <c r="F1872" s="195" t="n">
        <v>2</v>
      </c>
      <c r="G1872" s="195" t="n">
        <v>2</v>
      </c>
      <c r="H1872" s="195" t="inlineStr">
        <is>
          <t>MEDIUM</t>
        </is>
      </c>
      <c r="I1872" s="195" t="n">
        <v>10</v>
      </c>
      <c r="J1872" s="195" t="inlineStr">
        <is>
          <t>NO</t>
        </is>
      </c>
      <c r="K1872" s="195" t="inlineStr">
        <is>
          <t>https://attack.mitre.org/techniques/T1569/002</t>
        </is>
      </c>
      <c r="L1872" s="195" t="inlineStr"/>
      <c r="M1872" s="195" t="inlineStr">
        <is>
          <t>Implement detections</t>
        </is>
      </c>
      <c r="N1872" s="195" t="inlineStr">
        <is>
          <t>https://attack.mitre.org/techniques/T1569/002</t>
        </is>
      </c>
      <c r="O1872" s="195" t="inlineStr">
        <is>
          <t>Implement detection rules for this technique</t>
        </is>
      </c>
      <c r="P1872" s="195" t="inlineStr">
        <is>
          <t>Tactics: Execution</t>
        </is>
      </c>
      <c r="Q1872" s="195" t="inlineStr">
        <is>
          <t>P4</t>
        </is>
      </c>
      <c r="R1872" s="195" t="inlineStr">
        <is>
          <t>🔍 Investigate and apply appropriate controls</t>
        </is>
      </c>
      <c r="S1872" s="195" t="inlineStr">
        <is>
          <t>MITRE technique - no IP context</t>
        </is>
      </c>
      <c r="T1872" s="195" t="n">
        <v>0</v>
      </c>
      <c r="U1872" s="195" t="n">
        <v>0</v>
      </c>
      <c r="V1872" s="195" t="inlineStr">
        <is>
          <t>T1569.002:Service Execution | T1543.003:Windows Service | T1592.002:Software</t>
        </is>
      </c>
      <c r="W1872" s="195" t="n">
        <v>1</v>
      </c>
      <c r="X1872" s="195" t="inlineStr">
        <is>
          <t>LOW (40%)</t>
        </is>
      </c>
      <c r="Y1872" s="195" t="inlineStr">
        <is>
          <t>NONE</t>
        </is>
      </c>
      <c r="Z1872" s="195" t="inlineStr">
        <is>
          <t>NONE</t>
        </is>
      </c>
      <c r="AA1872" s="195" t="inlineStr">
        <is>
          <t>NONE</t>
        </is>
      </c>
      <c r="AB1872" s="195" t="inlineStr">
        <is>
          <t>NONE</t>
        </is>
      </c>
      <c r="AC1872" s="195" t="n">
        <v>0</v>
      </c>
      <c r="AD1872" s="195" t="inlineStr"/>
    </row>
    <row r="1873">
      <c r="A1873" s="195" t="inlineStr">
        <is>
          <t>MITRE_ATTACK</t>
        </is>
      </c>
      <c r="B1873" s="195" t="inlineStr">
        <is>
          <t>T1078.004</t>
        </is>
      </c>
      <c r="C1873" s="195" t="inlineStr">
        <is>
          <t>Tactic: Defense Evasion, Persistence, Privilege Escalation, Initial Access | Technique: Cloud Accounts | 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t>
        </is>
      </c>
      <c r="D1873" s="195" t="n">
        <v>6</v>
      </c>
      <c r="E1873" s="195" t="inlineStr">
        <is>
          <t>MEDIUM</t>
        </is>
      </c>
      <c r="F1873" s="195" t="n">
        <v>2</v>
      </c>
      <c r="G1873" s="195" t="n">
        <v>2</v>
      </c>
      <c r="H1873" s="195" t="inlineStr">
        <is>
          <t>MEDIUM</t>
        </is>
      </c>
      <c r="I1873" s="195" t="n">
        <v>10</v>
      </c>
      <c r="J1873" s="195" t="inlineStr">
        <is>
          <t>NO</t>
        </is>
      </c>
      <c r="K1873" s="195" t="inlineStr">
        <is>
          <t>https://attack.mitre.org/techniques/T1078/004</t>
        </is>
      </c>
      <c r="L1873" s="195" t="inlineStr"/>
      <c r="M1873" s="195" t="inlineStr">
        <is>
          <t>Implement detections</t>
        </is>
      </c>
      <c r="N1873" s="195" t="inlineStr">
        <is>
          <t>https://attack.mitre.org/techniques/T1078/004</t>
        </is>
      </c>
      <c r="O1873" s="195" t="inlineStr">
        <is>
          <t>Implement detection rules for this technique</t>
        </is>
      </c>
      <c r="P1873" s="195" t="inlineStr">
        <is>
          <t>Tactics: Defense Evasion, Persistence, Privilege Escalation, Initial Access</t>
        </is>
      </c>
      <c r="Q1873" s="195" t="inlineStr">
        <is>
          <t>P4</t>
        </is>
      </c>
      <c r="R1873" s="195" t="inlineStr">
        <is>
          <t>🔍 Investigate and apply appropriate controls</t>
        </is>
      </c>
      <c r="S1873" s="195" t="inlineStr">
        <is>
          <t>MITRE technique - no IP context</t>
        </is>
      </c>
      <c r="T1873" s="195" t="n">
        <v>0</v>
      </c>
      <c r="U1873" s="195" t="n">
        <v>0</v>
      </c>
      <c r="V1873" s="195" t="inlineStr">
        <is>
          <t>T1078.004:Cloud Accounts | T1136.003:Cloud Account</t>
        </is>
      </c>
      <c r="W1873" s="195" t="n">
        <v>1</v>
      </c>
      <c r="X1873" s="195" t="inlineStr">
        <is>
          <t>LOW (40%)</t>
        </is>
      </c>
      <c r="Y1873" s="195" t="inlineStr">
        <is>
          <t>NONE</t>
        </is>
      </c>
      <c r="Z1873" s="195" t="inlineStr">
        <is>
          <t>NONE</t>
        </is>
      </c>
      <c r="AA1873" s="195" t="inlineStr">
        <is>
          <t>NONE</t>
        </is>
      </c>
      <c r="AB1873" s="195" t="inlineStr">
        <is>
          <t>NONE</t>
        </is>
      </c>
      <c r="AC1873" s="195" t="n">
        <v>0</v>
      </c>
      <c r="AD1873" s="195" t="inlineStr"/>
    </row>
    <row r="1874">
      <c r="A1874" s="195" t="inlineStr">
        <is>
          <t>MITRE_ATTACK</t>
        </is>
      </c>
      <c r="B1874" s="195" t="inlineStr">
        <is>
          <t>T1480.001</t>
        </is>
      </c>
      <c r="C1874" s="195" t="inlineStr">
        <is>
          <t>Tactic: Defense Evasion | Technique: Environmental Keying | 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t>
        </is>
      </c>
      <c r="D1874" s="195" t="n">
        <v>6</v>
      </c>
      <c r="E1874" s="195" t="inlineStr">
        <is>
          <t>MEDIUM</t>
        </is>
      </c>
      <c r="F1874" s="195" t="n">
        <v>2</v>
      </c>
      <c r="G1874" s="195" t="n">
        <v>2</v>
      </c>
      <c r="H1874" s="195" t="inlineStr">
        <is>
          <t>MEDIUM</t>
        </is>
      </c>
      <c r="I1874" s="195" t="n">
        <v>10</v>
      </c>
      <c r="J1874" s="195" t="inlineStr">
        <is>
          <t>NO</t>
        </is>
      </c>
      <c r="K1874" s="195" t="inlineStr">
        <is>
          <t>https://attack.mitre.org/techniques/T1480/001</t>
        </is>
      </c>
      <c r="L1874" s="195" t="inlineStr"/>
      <c r="M1874" s="195" t="inlineStr">
        <is>
          <t>Implement detections</t>
        </is>
      </c>
      <c r="N1874" s="195" t="inlineStr">
        <is>
          <t>https://attack.mitre.org/techniques/T1480/001</t>
        </is>
      </c>
      <c r="O1874" s="195" t="inlineStr">
        <is>
          <t>Implement detection rules for this technique</t>
        </is>
      </c>
      <c r="P1874" s="195" t="inlineStr">
        <is>
          <t>Tactics: Defense Evasion</t>
        </is>
      </c>
      <c r="Q1874" s="195" t="inlineStr">
        <is>
          <t>P4</t>
        </is>
      </c>
      <c r="R1874" s="195" t="inlineStr">
        <is>
          <t>🔍 Investigate and apply appropriate controls</t>
        </is>
      </c>
      <c r="S1874" s="195" t="inlineStr">
        <is>
          <t>MITRE technique - no IP context</t>
        </is>
      </c>
      <c r="T1874" s="195" t="n">
        <v>0</v>
      </c>
      <c r="U1874" s="195" t="n">
        <v>0</v>
      </c>
      <c r="V1874" s="195" t="inlineStr">
        <is>
          <t>T1480.001:Environmental Keying | T1588.001:Malware</t>
        </is>
      </c>
      <c r="W1874" s="195" t="n">
        <v>1</v>
      </c>
      <c r="X1874" s="195" t="inlineStr">
        <is>
          <t>LOW (40%)</t>
        </is>
      </c>
      <c r="Y1874" s="195" t="inlineStr">
        <is>
          <t>NONE</t>
        </is>
      </c>
      <c r="Z1874" s="195" t="inlineStr">
        <is>
          <t>NONE</t>
        </is>
      </c>
      <c r="AA1874" s="195" t="inlineStr">
        <is>
          <t>NONE</t>
        </is>
      </c>
      <c r="AB1874" s="195" t="inlineStr">
        <is>
          <t>NONE</t>
        </is>
      </c>
      <c r="AC1874" s="195" t="n">
        <v>0</v>
      </c>
      <c r="AD1874" s="195" t="inlineStr"/>
    </row>
    <row r="1875">
      <c r="A1875" s="195" t="inlineStr">
        <is>
          <t>MITRE_ATTACK</t>
        </is>
      </c>
      <c r="B1875" s="195" t="inlineStr">
        <is>
          <t>T1008</t>
        </is>
      </c>
      <c r="C1875" s="195" t="inlineStr">
        <is>
          <t>Tactic: Command And Control | Technique: Fallback Channels | Adversaries may use fallback or alternate communication channels if the primary channel is compromised or inaccessible in order to maintain reliable command and control and to avoid data transfer thresholds.</t>
        </is>
      </c>
      <c r="D1875" s="195" t="n">
        <v>6</v>
      </c>
      <c r="E1875" s="195" t="inlineStr">
        <is>
          <t>MEDIUM</t>
        </is>
      </c>
      <c r="F1875" s="195" t="n">
        <v>2</v>
      </c>
      <c r="G1875" s="195" t="n">
        <v>2</v>
      </c>
      <c r="H1875" s="195" t="inlineStr">
        <is>
          <t>MEDIUM</t>
        </is>
      </c>
      <c r="I1875" s="195" t="n">
        <v>10</v>
      </c>
      <c r="J1875" s="195" t="inlineStr">
        <is>
          <t>NO</t>
        </is>
      </c>
      <c r="K1875" s="195" t="inlineStr">
        <is>
          <t>https://attack.mitre.org/techniques/T1008</t>
        </is>
      </c>
      <c r="L1875" s="195" t="inlineStr"/>
      <c r="M1875" s="195" t="inlineStr">
        <is>
          <t>Implement detections</t>
        </is>
      </c>
      <c r="N1875" s="195" t="inlineStr">
        <is>
          <t>https://attack.mitre.org/techniques/T1008</t>
        </is>
      </c>
      <c r="O1875" s="195" t="inlineStr">
        <is>
          <t>Implement detection rules for this technique</t>
        </is>
      </c>
      <c r="P1875" s="195" t="inlineStr">
        <is>
          <t>Tactics: Command And Control</t>
        </is>
      </c>
      <c r="Q1875" s="195" t="inlineStr">
        <is>
          <t>P4</t>
        </is>
      </c>
      <c r="R1875" s="195" t="inlineStr">
        <is>
          <t>🔍 Investigate and apply appropriate controls</t>
        </is>
      </c>
      <c r="S1875" s="195" t="inlineStr">
        <is>
          <t>MITRE technique - no IP context</t>
        </is>
      </c>
      <c r="T1875" s="195" t="n">
        <v>0</v>
      </c>
      <c r="U1875" s="195" t="n">
        <v>0</v>
      </c>
      <c r="V1875" s="195" t="inlineStr">
        <is>
          <t>T1008:Fallback Channels</t>
        </is>
      </c>
      <c r="W1875" s="195" t="n">
        <v>1</v>
      </c>
      <c r="X1875" s="195" t="inlineStr">
        <is>
          <t>LOW (40%)</t>
        </is>
      </c>
      <c r="Y1875" s="195" t="inlineStr">
        <is>
          <t>NONE</t>
        </is>
      </c>
      <c r="Z1875" s="195" t="inlineStr">
        <is>
          <t>NONE</t>
        </is>
      </c>
      <c r="AA1875" s="195" t="inlineStr">
        <is>
          <t>NONE</t>
        </is>
      </c>
      <c r="AB1875" s="195" t="inlineStr">
        <is>
          <t>NONE</t>
        </is>
      </c>
      <c r="AC1875" s="195" t="n">
        <v>0</v>
      </c>
      <c r="AD1875" s="195" t="inlineStr"/>
    </row>
    <row r="1876">
      <c r="A1876" s="195" t="inlineStr">
        <is>
          <t>MITRE_ATTACK</t>
        </is>
      </c>
      <c r="B1876" s="195" t="inlineStr">
        <is>
          <t>T1680</t>
        </is>
      </c>
      <c r="C1876" s="195" t="inlineStr">
        <is>
          <t>Tactic: Discovery | Technique: Local Storage Discovery | 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t>
        </is>
      </c>
      <c r="D1876" s="195" t="n">
        <v>6</v>
      </c>
      <c r="E1876" s="195" t="inlineStr">
        <is>
          <t>MEDIUM</t>
        </is>
      </c>
      <c r="F1876" s="195" t="n">
        <v>2</v>
      </c>
      <c r="G1876" s="195" t="n">
        <v>2</v>
      </c>
      <c r="H1876" s="195" t="inlineStr">
        <is>
          <t>MEDIUM</t>
        </is>
      </c>
      <c r="I1876" s="195" t="n">
        <v>10</v>
      </c>
      <c r="J1876" s="195" t="inlineStr">
        <is>
          <t>NO</t>
        </is>
      </c>
      <c r="K1876" s="195" t="inlineStr">
        <is>
          <t>https://attack.mitre.org/techniques/T1680</t>
        </is>
      </c>
      <c r="L1876" s="195" t="inlineStr"/>
      <c r="M1876" s="195" t="inlineStr">
        <is>
          <t>Implement detections</t>
        </is>
      </c>
      <c r="N1876" s="195" t="inlineStr">
        <is>
          <t>https://attack.mitre.org/techniques/T1680</t>
        </is>
      </c>
      <c r="O1876" s="195" t="inlineStr">
        <is>
          <t>Implement detection rules for this technique</t>
        </is>
      </c>
      <c r="P1876" s="195" t="inlineStr">
        <is>
          <t>Tactics: Discovery</t>
        </is>
      </c>
      <c r="Q1876" s="195" t="inlineStr">
        <is>
          <t>P4</t>
        </is>
      </c>
      <c r="R1876" s="195" t="inlineStr">
        <is>
          <t>🔍 Investigate and apply appropriate controls</t>
        </is>
      </c>
      <c r="S1876" s="195" t="inlineStr">
        <is>
          <t>MITRE technique - no IP context</t>
        </is>
      </c>
      <c r="T1876" s="195" t="n">
        <v>0</v>
      </c>
      <c r="U1876" s="195" t="n">
        <v>0</v>
      </c>
      <c r="V1876" s="195" t="inlineStr">
        <is>
          <t>T1680:Local Storage Discovery | T1006:Direct Volume Access | T1059.012:Hypervisor CLI</t>
        </is>
      </c>
      <c r="W1876" s="195" t="n">
        <v>1</v>
      </c>
      <c r="X1876" s="195" t="inlineStr">
        <is>
          <t>LOW (40%)</t>
        </is>
      </c>
      <c r="Y1876" s="195" t="inlineStr">
        <is>
          <t>NONE</t>
        </is>
      </c>
      <c r="Z1876" s="195" t="inlineStr">
        <is>
          <t>NONE</t>
        </is>
      </c>
      <c r="AA1876" s="195" t="inlineStr">
        <is>
          <t>NONE</t>
        </is>
      </c>
      <c r="AB1876" s="195" t="inlineStr">
        <is>
          <t>NONE</t>
        </is>
      </c>
      <c r="AC1876" s="195" t="n">
        <v>0</v>
      </c>
      <c r="AD1876" s="195" t="inlineStr"/>
    </row>
    <row r="1877">
      <c r="A1877" s="195" t="inlineStr">
        <is>
          <t>MITRE_ATTACK</t>
        </is>
      </c>
      <c r="B1877" s="195" t="inlineStr">
        <is>
          <t>T1564.004</t>
        </is>
      </c>
      <c r="C1877" s="195" t="inlineStr">
        <is>
          <t>Tactic: Defense Evasion | Technique: NTFS File Attributes | 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t>
        </is>
      </c>
      <c r="D1877" s="195" t="n">
        <v>6</v>
      </c>
      <c r="E1877" s="195" t="inlineStr">
        <is>
          <t>MEDIUM</t>
        </is>
      </c>
      <c r="F1877" s="195" t="n">
        <v>2</v>
      </c>
      <c r="G1877" s="195" t="n">
        <v>2</v>
      </c>
      <c r="H1877" s="195" t="inlineStr">
        <is>
          <t>MEDIUM</t>
        </is>
      </c>
      <c r="I1877" s="195" t="n">
        <v>10</v>
      </c>
      <c r="J1877" s="195" t="inlineStr">
        <is>
          <t>NO</t>
        </is>
      </c>
      <c r="K1877" s="195" t="inlineStr">
        <is>
          <t>https://attack.mitre.org/techniques/T1564/004</t>
        </is>
      </c>
      <c r="L1877" s="195" t="inlineStr"/>
      <c r="M1877" s="195" t="inlineStr">
        <is>
          <t>Implement detections</t>
        </is>
      </c>
      <c r="N1877" s="195" t="inlineStr">
        <is>
          <t>https://attack.mitre.org/techniques/T1564/004</t>
        </is>
      </c>
      <c r="O1877" s="195" t="inlineStr">
        <is>
          <t>Implement detection rules for this technique</t>
        </is>
      </c>
      <c r="P1877" s="195" t="inlineStr">
        <is>
          <t>Tactics: Defense Evasion</t>
        </is>
      </c>
      <c r="Q1877" s="195" t="inlineStr">
        <is>
          <t>P4</t>
        </is>
      </c>
      <c r="R1877" s="195" t="inlineStr">
        <is>
          <t>🔍 Investigate and apply appropriate controls</t>
        </is>
      </c>
      <c r="S1877" s="195" t="inlineStr">
        <is>
          <t>MITRE technique - no IP context</t>
        </is>
      </c>
      <c r="T1877" s="195" t="n">
        <v>0</v>
      </c>
      <c r="U1877" s="195" t="n">
        <v>0</v>
      </c>
      <c r="V1877" s="195" t="inlineStr">
        <is>
          <t>T1564.004:NTFS File Attributes | T1564.014:Extended Attributes</t>
        </is>
      </c>
      <c r="W1877" s="195" t="n">
        <v>1</v>
      </c>
      <c r="X1877" s="195" t="inlineStr">
        <is>
          <t>LOW (40%)</t>
        </is>
      </c>
      <c r="Y1877" s="195" t="inlineStr">
        <is>
          <t>NONE</t>
        </is>
      </c>
      <c r="Z1877" s="195" t="inlineStr">
        <is>
          <t>NONE</t>
        </is>
      </c>
      <c r="AA1877" s="195" t="inlineStr">
        <is>
          <t>NONE</t>
        </is>
      </c>
      <c r="AB1877" s="195" t="inlineStr">
        <is>
          <t>NONE</t>
        </is>
      </c>
      <c r="AC1877" s="195" t="n">
        <v>0</v>
      </c>
      <c r="AD1877" s="195" t="inlineStr"/>
    </row>
    <row r="1878">
      <c r="A1878" s="195" t="inlineStr">
        <is>
          <t>MITRE_ATTACK</t>
        </is>
      </c>
      <c r="B1878" s="195" t="inlineStr">
        <is>
          <t>T1558.003</t>
        </is>
      </c>
      <c r="C1878" s="195" t="inlineStr">
        <is>
          <t>Tactic: Credential Access | Technique: Kerberoasting | 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t>
        </is>
      </c>
      <c r="D1878" s="195" t="n">
        <v>6</v>
      </c>
      <c r="E1878" s="195" t="inlineStr">
        <is>
          <t>MEDIUM</t>
        </is>
      </c>
      <c r="F1878" s="195" t="n">
        <v>2</v>
      </c>
      <c r="G1878" s="195" t="n">
        <v>2</v>
      </c>
      <c r="H1878" s="195" t="inlineStr">
        <is>
          <t>MEDIUM</t>
        </is>
      </c>
      <c r="I1878" s="195" t="n">
        <v>10</v>
      </c>
      <c r="J1878" s="195" t="inlineStr">
        <is>
          <t>NO</t>
        </is>
      </c>
      <c r="K1878" s="195" t="inlineStr">
        <is>
          <t>https://attack.mitre.org/techniques/T1558/003</t>
        </is>
      </c>
      <c r="L1878" s="195" t="inlineStr"/>
      <c r="M1878" s="195" t="inlineStr">
        <is>
          <t>Implement detections</t>
        </is>
      </c>
      <c r="N1878" s="195" t="inlineStr">
        <is>
          <t>https://attack.mitre.org/techniques/T1558/003</t>
        </is>
      </c>
      <c r="O1878" s="195" t="inlineStr">
        <is>
          <t>Implement detection rules for this technique</t>
        </is>
      </c>
      <c r="P1878" s="195" t="inlineStr">
        <is>
          <t>Tactics: Credential Access</t>
        </is>
      </c>
      <c r="Q1878" s="195" t="inlineStr">
        <is>
          <t>P4</t>
        </is>
      </c>
      <c r="R1878" s="195" t="inlineStr">
        <is>
          <t>🔍 Investigate and apply appropriate controls</t>
        </is>
      </c>
      <c r="S1878" s="195" t="inlineStr">
        <is>
          <t>MITRE technique - no IP context</t>
        </is>
      </c>
      <c r="T1878" s="195" t="n">
        <v>0</v>
      </c>
      <c r="U1878" s="195" t="n">
        <v>0</v>
      </c>
      <c r="V1878" s="195" t="inlineStr">
        <is>
          <t>T1558.003:Kerberoasting | T1543.003:Windows Service | T1110:Brute Force</t>
        </is>
      </c>
      <c r="W1878" s="195" t="n">
        <v>1</v>
      </c>
      <c r="X1878" s="195" t="inlineStr">
        <is>
          <t>LOW (40%)</t>
        </is>
      </c>
      <c r="Y1878" s="195" t="inlineStr">
        <is>
          <t>NONE</t>
        </is>
      </c>
      <c r="Z1878" s="195" t="inlineStr">
        <is>
          <t>NONE</t>
        </is>
      </c>
      <c r="AA1878" s="195" t="inlineStr">
        <is>
          <t>NONE</t>
        </is>
      </c>
      <c r="AB1878" s="195" t="inlineStr">
        <is>
          <t>NONE</t>
        </is>
      </c>
      <c r="AC1878" s="195" t="n">
        <v>0</v>
      </c>
      <c r="AD1878" s="195" t="inlineStr"/>
    </row>
    <row r="1879">
      <c r="A1879" s="195" t="inlineStr">
        <is>
          <t>MITRE_ATTACK</t>
        </is>
      </c>
      <c r="B1879" s="195" t="inlineStr">
        <is>
          <t>T1003.006</t>
        </is>
      </c>
      <c r="C1879" s="195" t="inlineStr">
        <is>
          <t>Tactic: Credential Access | Technique: DCSync | 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t>
        </is>
      </c>
      <c r="D1879" s="195" t="n">
        <v>6</v>
      </c>
      <c r="E1879" s="195" t="inlineStr">
        <is>
          <t>MEDIUM</t>
        </is>
      </c>
      <c r="F1879" s="195" t="n">
        <v>2</v>
      </c>
      <c r="G1879" s="195" t="n">
        <v>2</v>
      </c>
      <c r="H1879" s="195" t="inlineStr">
        <is>
          <t>MEDIUM</t>
        </is>
      </c>
      <c r="I1879" s="195" t="n">
        <v>10</v>
      </c>
      <c r="J1879" s="195" t="inlineStr">
        <is>
          <t>NO</t>
        </is>
      </c>
      <c r="K1879" s="195" t="inlineStr">
        <is>
          <t>https://attack.mitre.org/techniques/T1003/006</t>
        </is>
      </c>
      <c r="L1879" s="195" t="inlineStr"/>
      <c r="M1879" s="195" t="inlineStr">
        <is>
          <t>Implement detections</t>
        </is>
      </c>
      <c r="N1879" s="195" t="inlineStr">
        <is>
          <t>https://attack.mitre.org/techniques/T1003/006</t>
        </is>
      </c>
      <c r="O1879" s="195" t="inlineStr">
        <is>
          <t>Implement detection rules for this technique</t>
        </is>
      </c>
      <c r="P1879" s="195" t="inlineStr">
        <is>
          <t>Tactics: Credential Access</t>
        </is>
      </c>
      <c r="Q1879" s="195" t="inlineStr">
        <is>
          <t>P4</t>
        </is>
      </c>
      <c r="R1879" s="195" t="inlineStr">
        <is>
          <t>🔍 Investigate and apply appropriate controls</t>
        </is>
      </c>
      <c r="S1879" s="195" t="inlineStr">
        <is>
          <t>MITRE technique - no IP context</t>
        </is>
      </c>
      <c r="T1879" s="195" t="n">
        <v>0</v>
      </c>
      <c r="U1879" s="195" t="n">
        <v>0</v>
      </c>
      <c r="V1879" s="195" t="inlineStr">
        <is>
          <t>T1003.006:DCSync | T1589.001:Credentials</t>
        </is>
      </c>
      <c r="W1879" s="195" t="n">
        <v>1</v>
      </c>
      <c r="X1879" s="195" t="inlineStr">
        <is>
          <t>LOW (40%)</t>
        </is>
      </c>
      <c r="Y1879" s="195" t="inlineStr">
        <is>
          <t>NONE</t>
        </is>
      </c>
      <c r="Z1879" s="195" t="inlineStr">
        <is>
          <t>NONE</t>
        </is>
      </c>
      <c r="AA1879" s="195" t="inlineStr">
        <is>
          <t>NONE</t>
        </is>
      </c>
      <c r="AB1879" s="195" t="inlineStr">
        <is>
          <t>NONE</t>
        </is>
      </c>
      <c r="AC1879" s="195" t="n">
        <v>0</v>
      </c>
      <c r="AD1879" s="195" t="inlineStr"/>
    </row>
    <row r="1880">
      <c r="A1880" s="195" t="inlineStr">
        <is>
          <t>MITRE_ATTACK</t>
        </is>
      </c>
      <c r="B1880" s="195" t="inlineStr">
        <is>
          <t>T1124</t>
        </is>
      </c>
      <c r="C1880" s="195" t="inlineStr">
        <is>
          <t>Tactic: Discovery | Technique: System Time Discovery | An adversary may gather the system time and/or time zone settings from a local or remote system. The system time is set and stored by services, such as the Windows Time Service on Windows or systemsetup on macOS.(Citation: MSDN System Time)(Citation: Technet Windows Time Service)(Citation: systemsetup mac time) These time settings may also be synchronized between systems and services in an enterprise network, typically accomplished with a ne</t>
        </is>
      </c>
      <c r="D1880" s="195" t="n">
        <v>6</v>
      </c>
      <c r="E1880" s="195" t="inlineStr">
        <is>
          <t>MEDIUM</t>
        </is>
      </c>
      <c r="F1880" s="195" t="n">
        <v>2</v>
      </c>
      <c r="G1880" s="195" t="n">
        <v>2</v>
      </c>
      <c r="H1880" s="195" t="inlineStr">
        <is>
          <t>MEDIUM</t>
        </is>
      </c>
      <c r="I1880" s="195" t="n">
        <v>10</v>
      </c>
      <c r="J1880" s="195" t="inlineStr">
        <is>
          <t>NO</t>
        </is>
      </c>
      <c r="K1880" s="195" t="inlineStr">
        <is>
          <t>https://attack.mitre.org/techniques/T1124</t>
        </is>
      </c>
      <c r="L1880" s="195" t="inlineStr"/>
      <c r="M1880" s="195" t="inlineStr">
        <is>
          <t>Implement detections</t>
        </is>
      </c>
      <c r="N1880" s="195" t="inlineStr">
        <is>
          <t>https://attack.mitre.org/techniques/T1124</t>
        </is>
      </c>
      <c r="O1880" s="195" t="inlineStr">
        <is>
          <t>Implement detection rules for this technique</t>
        </is>
      </c>
      <c r="P1880" s="195" t="inlineStr">
        <is>
          <t>Tactics: Discovery</t>
        </is>
      </c>
      <c r="Q1880" s="195" t="inlineStr">
        <is>
          <t>P4</t>
        </is>
      </c>
      <c r="R1880" s="195" t="inlineStr">
        <is>
          <t>🔍 Investigate and apply appropriate controls</t>
        </is>
      </c>
      <c r="S1880" s="195" t="inlineStr">
        <is>
          <t>MITRE technique - no IP context</t>
        </is>
      </c>
      <c r="T1880" s="195" t="n">
        <v>0</v>
      </c>
      <c r="U1880" s="195" t="n">
        <v>0</v>
      </c>
      <c r="V1880" s="195" t="inlineStr">
        <is>
          <t>T1124:System Time Discovery</t>
        </is>
      </c>
      <c r="W1880" s="195" t="n">
        <v>1</v>
      </c>
      <c r="X1880" s="195" t="inlineStr">
        <is>
          <t>LOW (40%)</t>
        </is>
      </c>
      <c r="Y1880" s="195" t="inlineStr">
        <is>
          <t>NONE</t>
        </is>
      </c>
      <c r="Z1880" s="195" t="inlineStr">
        <is>
          <t>NONE</t>
        </is>
      </c>
      <c r="AA1880" s="195" t="inlineStr">
        <is>
          <t>NONE</t>
        </is>
      </c>
      <c r="AB1880" s="195" t="inlineStr">
        <is>
          <t>NONE</t>
        </is>
      </c>
      <c r="AC1880" s="195" t="n">
        <v>0</v>
      </c>
      <c r="AD1880" s="195" t="inlineStr"/>
    </row>
    <row r="1881">
      <c r="A1881" s="195" t="inlineStr">
        <is>
          <t>MITRE_ATTACK</t>
        </is>
      </c>
      <c r="B1881" s="195" t="inlineStr">
        <is>
          <t>T1053.002</t>
        </is>
      </c>
      <c r="C1881" s="195" t="inlineStr">
        <is>
          <t>Tactic: Execution, Persistence, Privilege Escalation | Technique: At | 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
        </is>
      </c>
      <c r="D1881" s="195" t="n">
        <v>6</v>
      </c>
      <c r="E1881" s="195" t="inlineStr">
        <is>
          <t>MEDIUM</t>
        </is>
      </c>
      <c r="F1881" s="195" t="n">
        <v>2</v>
      </c>
      <c r="G1881" s="195" t="n">
        <v>2</v>
      </c>
      <c r="H1881" s="195" t="inlineStr">
        <is>
          <t>MEDIUM</t>
        </is>
      </c>
      <c r="I1881" s="195" t="n">
        <v>10</v>
      </c>
      <c r="J1881" s="195" t="inlineStr">
        <is>
          <t>NO</t>
        </is>
      </c>
      <c r="K1881" s="195" t="inlineStr">
        <is>
          <t>https://attack.mitre.org/techniques/T1053/002</t>
        </is>
      </c>
      <c r="L1881" s="195" t="inlineStr"/>
      <c r="M1881" s="195" t="inlineStr">
        <is>
          <t>Implement detections</t>
        </is>
      </c>
      <c r="N1881" s="195" t="inlineStr">
        <is>
          <t>https://attack.mitre.org/techniques/T1053/002</t>
        </is>
      </c>
      <c r="O1881" s="195" t="inlineStr">
        <is>
          <t>Implement detection rules for this technique</t>
        </is>
      </c>
      <c r="P1881" s="195" t="inlineStr">
        <is>
          <t>Tactics: Execution, Persistence, Privilege Escalation</t>
        </is>
      </c>
      <c r="Q1881" s="195" t="inlineStr">
        <is>
          <t>P4</t>
        </is>
      </c>
      <c r="R1881" s="195" t="inlineStr">
        <is>
          <t>🔍 Investigate and apply appropriate controls</t>
        </is>
      </c>
      <c r="S1881" s="195" t="inlineStr">
        <is>
          <t>MITRE technique - no IP context</t>
        </is>
      </c>
      <c r="T1881" s="195" t="n">
        <v>0</v>
      </c>
      <c r="U1881" s="195" t="n">
        <v>0</v>
      </c>
      <c r="V1881" s="195" t="inlineStr">
        <is>
          <t>T1053.002:At | T1053.005:Scheduled Task | T1592.002:Software</t>
        </is>
      </c>
      <c r="W1881" s="195" t="n">
        <v>1</v>
      </c>
      <c r="X1881" s="195" t="inlineStr">
        <is>
          <t>LOW (40%)</t>
        </is>
      </c>
      <c r="Y1881" s="195" t="inlineStr">
        <is>
          <t>NONE</t>
        </is>
      </c>
      <c r="Z1881" s="195" t="inlineStr">
        <is>
          <t>NONE</t>
        </is>
      </c>
      <c r="AA1881" s="195" t="inlineStr">
        <is>
          <t>NONE</t>
        </is>
      </c>
      <c r="AB1881" s="195" t="inlineStr">
        <is>
          <t>NONE</t>
        </is>
      </c>
      <c r="AC1881" s="195" t="n">
        <v>0</v>
      </c>
      <c r="AD1881" s="195" t="inlineStr"/>
    </row>
    <row r="1882">
      <c r="A1882" s="195" t="inlineStr">
        <is>
          <t>MITRE_ATTACK</t>
        </is>
      </c>
      <c r="B1882" s="195" t="inlineStr">
        <is>
          <t>T1055.001</t>
        </is>
      </c>
      <c r="C1882" s="195" t="inlineStr">
        <is>
          <t>Tactic: Defense Evasion, Privilege Escalation | Technique: Dynamic-link Library Injection | 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t>
        </is>
      </c>
      <c r="D1882" s="195" t="n">
        <v>6</v>
      </c>
      <c r="E1882" s="195" t="inlineStr">
        <is>
          <t>MEDIUM</t>
        </is>
      </c>
      <c r="F1882" s="195" t="n">
        <v>2</v>
      </c>
      <c r="G1882" s="195" t="n">
        <v>2</v>
      </c>
      <c r="H1882" s="195" t="inlineStr">
        <is>
          <t>MEDIUM</t>
        </is>
      </c>
      <c r="I1882" s="195" t="n">
        <v>10</v>
      </c>
      <c r="J1882" s="195" t="inlineStr">
        <is>
          <t>NO</t>
        </is>
      </c>
      <c r="K1882" s="195" t="inlineStr">
        <is>
          <t>https://attack.mitre.org/techniques/T1055/001</t>
        </is>
      </c>
      <c r="L1882" s="195" t="inlineStr"/>
      <c r="M1882" s="195" t="inlineStr">
        <is>
          <t>Implement detections</t>
        </is>
      </c>
      <c r="N1882" s="195" t="inlineStr">
        <is>
          <t>https://attack.mitre.org/techniques/T1055/001</t>
        </is>
      </c>
      <c r="O1882" s="195" t="inlineStr">
        <is>
          <t>Implement detection rules for this technique</t>
        </is>
      </c>
      <c r="P1882" s="195" t="inlineStr">
        <is>
          <t>Tactics: Defense Evasion, Privilege Escalation</t>
        </is>
      </c>
      <c r="Q1882" s="195" t="inlineStr">
        <is>
          <t>P4</t>
        </is>
      </c>
      <c r="R1882" s="195" t="inlineStr">
        <is>
          <t>🔍 Investigate and apply appropriate controls</t>
        </is>
      </c>
      <c r="S1882" s="195" t="inlineStr">
        <is>
          <t>MITRE technique - no IP context</t>
        </is>
      </c>
      <c r="T1882" s="195" t="n">
        <v>0</v>
      </c>
      <c r="U1882" s="195" t="n">
        <v>0</v>
      </c>
      <c r="V1882" s="195" t="inlineStr">
        <is>
          <t>T1055.001:Dynamic-link Library Injection</t>
        </is>
      </c>
      <c r="W1882" s="195" t="n">
        <v>1</v>
      </c>
      <c r="X1882" s="195" t="inlineStr">
        <is>
          <t>LOW (40%)</t>
        </is>
      </c>
      <c r="Y1882" s="195" t="inlineStr">
        <is>
          <t>NONE</t>
        </is>
      </c>
      <c r="Z1882" s="195" t="inlineStr">
        <is>
          <t>NONE</t>
        </is>
      </c>
      <c r="AA1882" s="195" t="inlineStr">
        <is>
          <t>NONE</t>
        </is>
      </c>
      <c r="AB1882" s="195" t="inlineStr">
        <is>
          <t>NONE</t>
        </is>
      </c>
      <c r="AC1882" s="195" t="n">
        <v>0</v>
      </c>
      <c r="AD1882" s="195" t="inlineStr"/>
    </row>
    <row r="1883">
      <c r="A1883" s="195" t="inlineStr">
        <is>
          <t>MITRE_ATTACK</t>
        </is>
      </c>
      <c r="B1883" s="195" t="inlineStr">
        <is>
          <t>T1588.005</t>
        </is>
      </c>
      <c r="C1883" s="195" t="inlineStr">
        <is>
          <t>Tactic: Resource Development | Technique: Exploits |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t>
        </is>
      </c>
      <c r="D1883" s="195" t="n">
        <v>6</v>
      </c>
      <c r="E1883" s="195" t="inlineStr">
        <is>
          <t>MEDIUM</t>
        </is>
      </c>
      <c r="F1883" s="195" t="n">
        <v>2</v>
      </c>
      <c r="G1883" s="195" t="n">
        <v>2</v>
      </c>
      <c r="H1883" s="195" t="inlineStr">
        <is>
          <t>MEDIUM</t>
        </is>
      </c>
      <c r="I1883" s="195" t="n">
        <v>10</v>
      </c>
      <c r="J1883" s="195" t="inlineStr">
        <is>
          <t>NO</t>
        </is>
      </c>
      <c r="K1883" s="195" t="inlineStr">
        <is>
          <t>https://attack.mitre.org/techniques/T1588/005</t>
        </is>
      </c>
      <c r="L1883" s="195" t="inlineStr"/>
      <c r="M1883" s="195" t="inlineStr">
        <is>
          <t>Implement detections</t>
        </is>
      </c>
      <c r="N1883" s="195" t="inlineStr">
        <is>
          <t>https://attack.mitre.org/techniques/T1588/005</t>
        </is>
      </c>
      <c r="O1883" s="195" t="inlineStr">
        <is>
          <t>Implement detection rules for this technique</t>
        </is>
      </c>
      <c r="P1883" s="195" t="inlineStr">
        <is>
          <t>Tactics: Resource Development</t>
        </is>
      </c>
      <c r="Q1883" s="195" t="inlineStr">
        <is>
          <t>P4</t>
        </is>
      </c>
      <c r="R1883" s="195" t="inlineStr">
        <is>
          <t>🔍 Investigate and apply appropriate controls</t>
        </is>
      </c>
      <c r="S1883" s="195" t="inlineStr">
        <is>
          <t>MITRE technique - no IP context</t>
        </is>
      </c>
      <c r="T1883" s="195" t="n">
        <v>0</v>
      </c>
      <c r="U1883" s="195" t="n">
        <v>0</v>
      </c>
      <c r="V1883" s="195" t="inlineStr">
        <is>
          <t>T1588.005:Exploits | T1592.001:Hardware | T1592.002:Software</t>
        </is>
      </c>
      <c r="W1883" s="195" t="n">
        <v>1</v>
      </c>
      <c r="X1883" s="195" t="inlineStr">
        <is>
          <t>LOW (40%)</t>
        </is>
      </c>
      <c r="Y1883" s="195" t="inlineStr">
        <is>
          <t>NONE</t>
        </is>
      </c>
      <c r="Z1883" s="195" t="inlineStr">
        <is>
          <t>NONE</t>
        </is>
      </c>
      <c r="AA1883" s="195" t="inlineStr">
        <is>
          <t>NONE</t>
        </is>
      </c>
      <c r="AB1883" s="195" t="inlineStr">
        <is>
          <t>NONE</t>
        </is>
      </c>
      <c r="AC1883" s="195" t="n">
        <v>0</v>
      </c>
      <c r="AD1883" s="195" t="inlineStr"/>
    </row>
    <row r="1884">
      <c r="A1884" s="195" t="inlineStr">
        <is>
          <t>MITRE_ATTACK</t>
        </is>
      </c>
      <c r="B1884" s="195" t="inlineStr">
        <is>
          <t>T1556</t>
        </is>
      </c>
      <c r="C1884" s="195" t="inlineStr">
        <is>
          <t>Tactic: Credential Access, Defense Evasion, Persistence | Technique: Modify Authentication Process | 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t>
        </is>
      </c>
      <c r="D1884" s="195" t="n">
        <v>6</v>
      </c>
      <c r="E1884" s="195" t="inlineStr">
        <is>
          <t>MEDIUM</t>
        </is>
      </c>
      <c r="F1884" s="195" t="n">
        <v>2</v>
      </c>
      <c r="G1884" s="195" t="n">
        <v>2</v>
      </c>
      <c r="H1884" s="195" t="inlineStr">
        <is>
          <t>MEDIUM</t>
        </is>
      </c>
      <c r="I1884" s="195" t="n">
        <v>10</v>
      </c>
      <c r="J1884" s="195" t="inlineStr">
        <is>
          <t>NO</t>
        </is>
      </c>
      <c r="K1884" s="195" t="inlineStr">
        <is>
          <t>https://attack.mitre.org/techniques/T1556</t>
        </is>
      </c>
      <c r="L1884" s="195" t="inlineStr"/>
      <c r="M1884" s="195" t="inlineStr">
        <is>
          <t>Implement detections</t>
        </is>
      </c>
      <c r="N1884" s="195" t="inlineStr">
        <is>
          <t>https://attack.mitre.org/techniques/T1556</t>
        </is>
      </c>
      <c r="O1884" s="195" t="inlineStr">
        <is>
          <t>Implement detection rules for this technique</t>
        </is>
      </c>
      <c r="P1884" s="195" t="inlineStr">
        <is>
          <t>Tactics: Credential Access, Defense Evasion, Persistence</t>
        </is>
      </c>
      <c r="Q1884" s="195" t="inlineStr">
        <is>
          <t>P4</t>
        </is>
      </c>
      <c r="R1884" s="195" t="inlineStr">
        <is>
          <t>🔍 Investigate and apply appropriate controls</t>
        </is>
      </c>
      <c r="S1884" s="195" t="inlineStr">
        <is>
          <t>MITRE technique - no IP context</t>
        </is>
      </c>
      <c r="T1884" s="195" t="n">
        <v>0</v>
      </c>
      <c r="U1884" s="195" t="n">
        <v>0</v>
      </c>
      <c r="V1884" s="195" t="inlineStr">
        <is>
          <t>T1556:Modify Authentication Process | T1556.003:Pluggable Authentication Modules | T1584.004:Server</t>
        </is>
      </c>
      <c r="W1884" s="195" t="n">
        <v>1</v>
      </c>
      <c r="X1884" s="195" t="inlineStr">
        <is>
          <t>LOW (40%)</t>
        </is>
      </c>
      <c r="Y1884" s="195" t="inlineStr">
        <is>
          <t>NONE</t>
        </is>
      </c>
      <c r="Z1884" s="195" t="inlineStr">
        <is>
          <t>NONE</t>
        </is>
      </c>
      <c r="AA1884" s="195" t="inlineStr">
        <is>
          <t>NONE</t>
        </is>
      </c>
      <c r="AB1884" s="195" t="inlineStr">
        <is>
          <t>NONE</t>
        </is>
      </c>
      <c r="AC1884" s="195" t="n">
        <v>0</v>
      </c>
      <c r="AD1884" s="195" t="inlineStr"/>
    </row>
    <row r="1885">
      <c r="A1885" s="195" t="inlineStr">
        <is>
          <t>MITRE_ATTACK</t>
        </is>
      </c>
      <c r="B1885" s="195" t="inlineStr">
        <is>
          <t>T1546.017</t>
        </is>
      </c>
      <c r="C1885" s="195" t="inlineStr">
        <is>
          <t>Tactic: Persistence, Privilege Escalation | Technique: Udev Rules | 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t>
        </is>
      </c>
      <c r="D1885" s="195" t="n">
        <v>6</v>
      </c>
      <c r="E1885" s="195" t="inlineStr">
        <is>
          <t>MEDIUM</t>
        </is>
      </c>
      <c r="F1885" s="195" t="n">
        <v>2</v>
      </c>
      <c r="G1885" s="195" t="n">
        <v>2</v>
      </c>
      <c r="H1885" s="195" t="inlineStr">
        <is>
          <t>MEDIUM</t>
        </is>
      </c>
      <c r="I1885" s="195" t="n">
        <v>10</v>
      </c>
      <c r="J1885" s="195" t="inlineStr">
        <is>
          <t>NO</t>
        </is>
      </c>
      <c r="K1885" s="195" t="inlineStr">
        <is>
          <t>https://attack.mitre.org/techniques/T1546/017</t>
        </is>
      </c>
      <c r="L1885" s="195" t="inlineStr"/>
      <c r="M1885" s="195" t="inlineStr">
        <is>
          <t>Implement detections</t>
        </is>
      </c>
      <c r="N1885" s="195" t="inlineStr">
        <is>
          <t>https://attack.mitre.org/techniques/T1546/017</t>
        </is>
      </c>
      <c r="O1885" s="195" t="inlineStr">
        <is>
          <t>Implement detection rules for this technique</t>
        </is>
      </c>
      <c r="P1885" s="195" t="inlineStr">
        <is>
          <t>Tactics: Persistence, Privilege Escalation</t>
        </is>
      </c>
      <c r="Q1885" s="195" t="inlineStr">
        <is>
          <t>P4</t>
        </is>
      </c>
      <c r="R1885" s="195" t="inlineStr">
        <is>
          <t>🔍 Investigate and apply appropriate controls</t>
        </is>
      </c>
      <c r="S1885" s="195" t="inlineStr">
        <is>
          <t>MITRE technique - no IP context</t>
        </is>
      </c>
      <c r="T1885" s="195" t="n">
        <v>0</v>
      </c>
      <c r="U1885" s="195" t="n">
        <v>0</v>
      </c>
      <c r="V1885" s="195" t="inlineStr">
        <is>
          <t>T1546.017:Udev Rules | T1592.001:Hardware</t>
        </is>
      </c>
      <c r="W1885" s="195" t="n">
        <v>1</v>
      </c>
      <c r="X1885" s="195" t="inlineStr">
        <is>
          <t>LOW (40%)</t>
        </is>
      </c>
      <c r="Y1885" s="195" t="inlineStr">
        <is>
          <t>NONE</t>
        </is>
      </c>
      <c r="Z1885" s="195" t="inlineStr">
        <is>
          <t>NONE</t>
        </is>
      </c>
      <c r="AA1885" s="195" t="inlineStr">
        <is>
          <t>NONE</t>
        </is>
      </c>
      <c r="AB1885" s="195" t="inlineStr">
        <is>
          <t>NONE</t>
        </is>
      </c>
      <c r="AC1885" s="195" t="n">
        <v>0</v>
      </c>
      <c r="AD1885" s="195" t="inlineStr"/>
    </row>
    <row r="1886">
      <c r="A1886" s="195" t="inlineStr">
        <is>
          <t>MITRE_ATTACK</t>
        </is>
      </c>
      <c r="B1886" s="195" t="inlineStr">
        <is>
          <t>T1056.004</t>
        </is>
      </c>
      <c r="C1886" s="195" t="inlineStr">
        <is>
          <t>Tactic: Collection, Credential Access | Technique: Credential API Hooking | 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t>
        </is>
      </c>
      <c r="D1886" s="195" t="n">
        <v>6</v>
      </c>
      <c r="E1886" s="195" t="inlineStr">
        <is>
          <t>MEDIUM</t>
        </is>
      </c>
      <c r="F1886" s="195" t="n">
        <v>2</v>
      </c>
      <c r="G1886" s="195" t="n">
        <v>2</v>
      </c>
      <c r="H1886" s="195" t="inlineStr">
        <is>
          <t>MEDIUM</t>
        </is>
      </c>
      <c r="I1886" s="195" t="n">
        <v>10</v>
      </c>
      <c r="J1886" s="195" t="inlineStr">
        <is>
          <t>NO</t>
        </is>
      </c>
      <c r="K1886" s="195" t="inlineStr">
        <is>
          <t>https://attack.mitre.org/techniques/T1056/004</t>
        </is>
      </c>
      <c r="L1886" s="195" t="inlineStr"/>
      <c r="M1886" s="195" t="inlineStr">
        <is>
          <t>Implement detections</t>
        </is>
      </c>
      <c r="N1886" s="195" t="inlineStr">
        <is>
          <t>https://attack.mitre.org/techniques/T1056/004</t>
        </is>
      </c>
      <c r="O1886" s="195" t="inlineStr">
        <is>
          <t>Implement detection rules for this technique</t>
        </is>
      </c>
      <c r="P1886" s="195" t="inlineStr">
        <is>
          <t>Tactics: Collection, Credential Access</t>
        </is>
      </c>
      <c r="Q1886" s="195" t="inlineStr">
        <is>
          <t>P4</t>
        </is>
      </c>
      <c r="R1886" s="195" t="inlineStr">
        <is>
          <t>🔍 Investigate and apply appropriate controls</t>
        </is>
      </c>
      <c r="S1886" s="195" t="inlineStr">
        <is>
          <t>MITRE technique - no IP context</t>
        </is>
      </c>
      <c r="T1886" s="195" t="n">
        <v>0</v>
      </c>
      <c r="U1886" s="195" t="n">
        <v>0</v>
      </c>
      <c r="V1886" s="195" t="inlineStr">
        <is>
          <t>T1056.004:Credential API Hooking | T1056.001:Keylogging | T1589.001:Credentials</t>
        </is>
      </c>
      <c r="W1886" s="195" t="n">
        <v>1</v>
      </c>
      <c r="X1886" s="195" t="inlineStr">
        <is>
          <t>LOW (40%)</t>
        </is>
      </c>
      <c r="Y1886" s="195" t="inlineStr">
        <is>
          <t>NONE</t>
        </is>
      </c>
      <c r="Z1886" s="195" t="inlineStr">
        <is>
          <t>NONE</t>
        </is>
      </c>
      <c r="AA1886" s="195" t="inlineStr">
        <is>
          <t>NONE</t>
        </is>
      </c>
      <c r="AB1886" s="195" t="inlineStr">
        <is>
          <t>NONE</t>
        </is>
      </c>
      <c r="AC1886" s="195" t="n">
        <v>0</v>
      </c>
      <c r="AD1886" s="195" t="inlineStr"/>
    </row>
    <row r="1887">
      <c r="A1887" s="195" t="inlineStr">
        <is>
          <t>MITRE_ATTACK</t>
        </is>
      </c>
      <c r="B1887" s="195" t="inlineStr">
        <is>
          <t>T1495</t>
        </is>
      </c>
      <c r="C1887" s="195" t="inlineStr">
        <is>
          <t>Tactic: Impact | Technique: Firmware Corruption | 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t>
        </is>
      </c>
      <c r="D1887" s="195" t="n">
        <v>6</v>
      </c>
      <c r="E1887" s="195" t="inlineStr">
        <is>
          <t>MEDIUM</t>
        </is>
      </c>
      <c r="F1887" s="195" t="n">
        <v>2</v>
      </c>
      <c r="G1887" s="195" t="n">
        <v>2</v>
      </c>
      <c r="H1887" s="195" t="inlineStr">
        <is>
          <t>MEDIUM</t>
        </is>
      </c>
      <c r="I1887" s="195" t="n">
        <v>10</v>
      </c>
      <c r="J1887" s="195" t="inlineStr">
        <is>
          <t>NO</t>
        </is>
      </c>
      <c r="K1887" s="195" t="inlineStr">
        <is>
          <t>https://attack.mitre.org/techniques/T1495</t>
        </is>
      </c>
      <c r="L1887" s="195" t="inlineStr"/>
      <c r="M1887" s="195" t="inlineStr">
        <is>
          <t>Implement detections</t>
        </is>
      </c>
      <c r="N1887" s="195" t="inlineStr">
        <is>
          <t>https://attack.mitre.org/techniques/T1495</t>
        </is>
      </c>
      <c r="O1887" s="195" t="inlineStr">
        <is>
          <t>Implement detection rules for this technique</t>
        </is>
      </c>
      <c r="P1887" s="195" t="inlineStr">
        <is>
          <t>Tactics: Impact</t>
        </is>
      </c>
      <c r="Q1887" s="195" t="inlineStr">
        <is>
          <t>P4</t>
        </is>
      </c>
      <c r="R1887" s="195" t="inlineStr">
        <is>
          <t>🔍 Investigate and apply appropriate controls</t>
        </is>
      </c>
      <c r="S1887" s="195" t="inlineStr">
        <is>
          <t>MITRE technique - no IP context</t>
        </is>
      </c>
      <c r="T1887" s="195" t="n">
        <v>0</v>
      </c>
      <c r="U1887" s="195" t="n">
        <v>0</v>
      </c>
      <c r="V1887" s="195" t="inlineStr">
        <is>
          <t>T1495:Firmware Corruption | T1592.001:Hardware | T1592.003:Firmware</t>
        </is>
      </c>
      <c r="W1887" s="195" t="n">
        <v>1</v>
      </c>
      <c r="X1887" s="195" t="inlineStr">
        <is>
          <t>LOW (40%)</t>
        </is>
      </c>
      <c r="Y1887" s="195" t="inlineStr">
        <is>
          <t>NONE</t>
        </is>
      </c>
      <c r="Z1887" s="195" t="inlineStr">
        <is>
          <t>NONE</t>
        </is>
      </c>
      <c r="AA1887" s="195" t="inlineStr">
        <is>
          <t>NONE</t>
        </is>
      </c>
      <c r="AB1887" s="195" t="inlineStr">
        <is>
          <t>NONE</t>
        </is>
      </c>
      <c r="AC1887" s="195" t="n">
        <v>0</v>
      </c>
      <c r="AD1887" s="195" t="inlineStr"/>
    </row>
    <row r="1888">
      <c r="A1888" s="195" t="inlineStr">
        <is>
          <t>MITRE_ATTACK</t>
        </is>
      </c>
      <c r="B1888" s="195" t="inlineStr">
        <is>
          <t>T1490</t>
        </is>
      </c>
      <c r="C1888" s="195" t="inlineStr">
        <is>
          <t>Tactic: Impact | Technique: Inhibit System Recovery | 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t>
        </is>
      </c>
      <c r="D1888" s="195" t="n">
        <v>6</v>
      </c>
      <c r="E1888" s="195" t="inlineStr">
        <is>
          <t>MEDIUM</t>
        </is>
      </c>
      <c r="F1888" s="195" t="n">
        <v>2</v>
      </c>
      <c r="G1888" s="195" t="n">
        <v>2</v>
      </c>
      <c r="H1888" s="195" t="inlineStr">
        <is>
          <t>MEDIUM</t>
        </is>
      </c>
      <c r="I1888" s="195" t="n">
        <v>10</v>
      </c>
      <c r="J1888" s="195" t="inlineStr">
        <is>
          <t>NO</t>
        </is>
      </c>
      <c r="K1888" s="195" t="inlineStr">
        <is>
          <t>https://attack.mitre.org/techniques/T1490</t>
        </is>
      </c>
      <c r="L1888" s="195" t="inlineStr"/>
      <c r="M1888" s="195" t="inlineStr">
        <is>
          <t>Implement detections</t>
        </is>
      </c>
      <c r="N1888" s="195" t="inlineStr">
        <is>
          <t>https://attack.mitre.org/techniques/T1490</t>
        </is>
      </c>
      <c r="O1888" s="195" t="inlineStr">
        <is>
          <t>Implement detection rules for this technique</t>
        </is>
      </c>
      <c r="P1888" s="195" t="inlineStr">
        <is>
          <t>Tactics: Impact</t>
        </is>
      </c>
      <c r="Q1888" s="195" t="inlineStr">
        <is>
          <t>P4</t>
        </is>
      </c>
      <c r="R1888" s="195" t="inlineStr">
        <is>
          <t>🔍 Investigate and apply appropriate controls</t>
        </is>
      </c>
      <c r="S1888" s="195" t="inlineStr">
        <is>
          <t>MITRE technique - no IP context</t>
        </is>
      </c>
      <c r="T1888" s="195" t="n">
        <v>0</v>
      </c>
      <c r="U1888" s="195" t="n">
        <v>0</v>
      </c>
      <c r="V1888" s="195" t="inlineStr">
        <is>
          <t>T1490:Inhibit System Recovery</t>
        </is>
      </c>
      <c r="W1888" s="195" t="n">
        <v>1</v>
      </c>
      <c r="X1888" s="195" t="inlineStr">
        <is>
          <t>LOW (40%)</t>
        </is>
      </c>
      <c r="Y1888" s="195" t="inlineStr">
        <is>
          <t>NONE</t>
        </is>
      </c>
      <c r="Z1888" s="195" t="inlineStr">
        <is>
          <t>NONE</t>
        </is>
      </c>
      <c r="AA1888" s="195" t="inlineStr">
        <is>
          <t>NONE</t>
        </is>
      </c>
      <c r="AB1888" s="195" t="inlineStr">
        <is>
          <t>NONE</t>
        </is>
      </c>
      <c r="AC1888" s="195" t="n">
        <v>0</v>
      </c>
      <c r="AD1888" s="195" t="inlineStr"/>
    </row>
    <row r="1889">
      <c r="A1889" s="195" t="inlineStr">
        <is>
          <t>MITRE_ATTACK</t>
        </is>
      </c>
      <c r="B1889" s="195" t="inlineStr">
        <is>
          <t>T1546.007</t>
        </is>
      </c>
      <c r="C1889" s="195" t="inlineStr">
        <is>
          <t>Tactic: Privilege Escalation, Persistence | Technique: Netsh Helper DLL | 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t>
        </is>
      </c>
      <c r="D1889" s="195" t="n">
        <v>6</v>
      </c>
      <c r="E1889" s="195" t="inlineStr">
        <is>
          <t>MEDIUM</t>
        </is>
      </c>
      <c r="F1889" s="195" t="n">
        <v>2</v>
      </c>
      <c r="G1889" s="195" t="n">
        <v>2</v>
      </c>
      <c r="H1889" s="195" t="inlineStr">
        <is>
          <t>MEDIUM</t>
        </is>
      </c>
      <c r="I1889" s="195" t="n">
        <v>10</v>
      </c>
      <c r="J1889" s="195" t="inlineStr">
        <is>
          <t>NO</t>
        </is>
      </c>
      <c r="K1889" s="195" t="inlineStr">
        <is>
          <t>https://attack.mitre.org/techniques/T1546/007</t>
        </is>
      </c>
      <c r="L1889" s="195" t="inlineStr"/>
      <c r="M1889" s="195" t="inlineStr">
        <is>
          <t>Implement detections</t>
        </is>
      </c>
      <c r="N1889" s="195" t="inlineStr">
        <is>
          <t>https://attack.mitre.org/techniques/T1546/007</t>
        </is>
      </c>
      <c r="O1889" s="195" t="inlineStr">
        <is>
          <t>Implement detection rules for this technique</t>
        </is>
      </c>
      <c r="P1889" s="195" t="inlineStr">
        <is>
          <t>Tactics: Privilege Escalation, Persistence</t>
        </is>
      </c>
      <c r="Q1889" s="195" t="inlineStr">
        <is>
          <t>P4</t>
        </is>
      </c>
      <c r="R1889" s="195" t="inlineStr">
        <is>
          <t>🔍 Investigate and apply appropriate controls</t>
        </is>
      </c>
      <c r="S1889" s="195" t="inlineStr">
        <is>
          <t>MITRE technique - no IP context</t>
        </is>
      </c>
      <c r="T1889" s="195" t="n">
        <v>0</v>
      </c>
      <c r="U1889" s="195" t="n">
        <v>0</v>
      </c>
      <c r="V1889" s="195" t="inlineStr">
        <is>
          <t>T1546.007:Netsh Helper DLL</t>
        </is>
      </c>
      <c r="W1889" s="195" t="n">
        <v>1</v>
      </c>
      <c r="X1889" s="195" t="inlineStr">
        <is>
          <t>LOW (40%)</t>
        </is>
      </c>
      <c r="Y1889" s="195" t="inlineStr">
        <is>
          <t>NONE</t>
        </is>
      </c>
      <c r="Z1889" s="195" t="inlineStr">
        <is>
          <t>NONE</t>
        </is>
      </c>
      <c r="AA1889" s="195" t="inlineStr">
        <is>
          <t>NONE</t>
        </is>
      </c>
      <c r="AB1889" s="195" t="inlineStr">
        <is>
          <t>NONE</t>
        </is>
      </c>
      <c r="AC1889" s="195" t="n">
        <v>0</v>
      </c>
      <c r="AD1889" s="195" t="inlineStr"/>
    </row>
    <row r="1890">
      <c r="A1890" s="195" t="inlineStr">
        <is>
          <t>MITRE_ATTACK</t>
        </is>
      </c>
      <c r="B1890" s="195" t="inlineStr">
        <is>
          <t>T1566.003</t>
        </is>
      </c>
      <c r="C1890" s="195" t="inlineStr">
        <is>
          <t xml:space="preserve">Tactic: Initial Access | Technique: Spearphishing via Service | 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t>
        </is>
      </c>
      <c r="D1890" s="195" t="n">
        <v>6</v>
      </c>
      <c r="E1890" s="195" t="inlineStr">
        <is>
          <t>MEDIUM</t>
        </is>
      </c>
      <c r="F1890" s="195" t="n">
        <v>2</v>
      </c>
      <c r="G1890" s="195" t="n">
        <v>2</v>
      </c>
      <c r="H1890" s="195" t="inlineStr">
        <is>
          <t>MEDIUM</t>
        </is>
      </c>
      <c r="I1890" s="195" t="n">
        <v>10</v>
      </c>
      <c r="J1890" s="195" t="inlineStr">
        <is>
          <t>NO</t>
        </is>
      </c>
      <c r="K1890" s="195" t="inlineStr">
        <is>
          <t>https://attack.mitre.org/techniques/T1566/003</t>
        </is>
      </c>
      <c r="L1890" s="195" t="inlineStr"/>
      <c r="M1890" s="195" t="inlineStr">
        <is>
          <t>Implement detections</t>
        </is>
      </c>
      <c r="N1890" s="195" t="inlineStr">
        <is>
          <t>https://attack.mitre.org/techniques/T1566/003</t>
        </is>
      </c>
      <c r="O1890" s="195" t="inlineStr">
        <is>
          <t>Implement detection rules for this technique</t>
        </is>
      </c>
      <c r="P1890" s="195" t="inlineStr">
        <is>
          <t>Tactics: Initial Access</t>
        </is>
      </c>
      <c r="Q1890" s="195" t="inlineStr">
        <is>
          <t>P4</t>
        </is>
      </c>
      <c r="R1890" s="195" t="inlineStr">
        <is>
          <t>🔍 Investigate and apply appropriate controls</t>
        </is>
      </c>
      <c r="S1890" s="195" t="inlineStr">
        <is>
          <t>MITRE technique - no IP context</t>
        </is>
      </c>
      <c r="T1890" s="195" t="n">
        <v>0</v>
      </c>
      <c r="U1890" s="195" t="n">
        <v>0</v>
      </c>
      <c r="V1890" s="195" t="inlineStr">
        <is>
          <t>T1566.003:Spearphishing via Service</t>
        </is>
      </c>
      <c r="W1890" s="195" t="n">
        <v>1</v>
      </c>
      <c r="X1890" s="195" t="inlineStr">
        <is>
          <t>LOW (40%)</t>
        </is>
      </c>
      <c r="Y1890" s="195" t="inlineStr">
        <is>
          <t>NONE</t>
        </is>
      </c>
      <c r="Z1890" s="195" t="inlineStr">
        <is>
          <t>NONE</t>
        </is>
      </c>
      <c r="AA1890" s="195" t="inlineStr">
        <is>
          <t>NONE</t>
        </is>
      </c>
      <c r="AB1890" s="195" t="inlineStr">
        <is>
          <t>NONE</t>
        </is>
      </c>
      <c r="AC1890" s="195" t="n">
        <v>0</v>
      </c>
      <c r="AD1890" s="195" t="inlineStr"/>
    </row>
    <row r="1891">
      <c r="A1891" s="195" t="inlineStr">
        <is>
          <t>MITRE_ATTACK</t>
        </is>
      </c>
      <c r="B1891" s="195" t="inlineStr">
        <is>
          <t>T1090.001</t>
        </is>
      </c>
      <c r="C1891" s="195" t="inlineStr">
        <is>
          <t>Tactic: Command And Control | Technique: Internal Proxy | 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t>
        </is>
      </c>
      <c r="D1891" s="195" t="n">
        <v>6</v>
      </c>
      <c r="E1891" s="195" t="inlineStr">
        <is>
          <t>MEDIUM</t>
        </is>
      </c>
      <c r="F1891" s="195" t="n">
        <v>2</v>
      </c>
      <c r="G1891" s="195" t="n">
        <v>2</v>
      </c>
      <c r="H1891" s="195" t="inlineStr">
        <is>
          <t>MEDIUM</t>
        </is>
      </c>
      <c r="I1891" s="195" t="n">
        <v>10</v>
      </c>
      <c r="J1891" s="195" t="inlineStr">
        <is>
          <t>NO</t>
        </is>
      </c>
      <c r="K1891" s="195" t="inlineStr">
        <is>
          <t>https://attack.mitre.org/techniques/T1090/001</t>
        </is>
      </c>
      <c r="L1891" s="195" t="inlineStr"/>
      <c r="M1891" s="195" t="inlineStr">
        <is>
          <t>Implement detections</t>
        </is>
      </c>
      <c r="N1891" s="195" t="inlineStr">
        <is>
          <t>https://attack.mitre.org/techniques/T1090/001</t>
        </is>
      </c>
      <c r="O1891" s="195" t="inlineStr">
        <is>
          <t>Implement detection rules for this technique</t>
        </is>
      </c>
      <c r="P1891" s="195" t="inlineStr">
        <is>
          <t>Tactics: Command And Control</t>
        </is>
      </c>
      <c r="Q1891" s="195" t="inlineStr">
        <is>
          <t>P4</t>
        </is>
      </c>
      <c r="R1891" s="195" t="inlineStr">
        <is>
          <t>🔍 Investigate and apply appropriate controls</t>
        </is>
      </c>
      <c r="S1891" s="195" t="inlineStr">
        <is>
          <t>MITRE technique - no IP context</t>
        </is>
      </c>
      <c r="T1891" s="195" t="n">
        <v>0</v>
      </c>
      <c r="U1891" s="195" t="n">
        <v>0</v>
      </c>
      <c r="V1891" s="195" t="inlineStr">
        <is>
          <t>T1090.001:Internal Proxy | T1592.002:Software</t>
        </is>
      </c>
      <c r="W1891" s="195" t="n">
        <v>1</v>
      </c>
      <c r="X1891" s="195" t="inlineStr">
        <is>
          <t>LOW (40%)</t>
        </is>
      </c>
      <c r="Y1891" s="195" t="inlineStr">
        <is>
          <t>NONE</t>
        </is>
      </c>
      <c r="Z1891" s="195" t="inlineStr">
        <is>
          <t>NONE</t>
        </is>
      </c>
      <c r="AA1891" s="195" t="inlineStr">
        <is>
          <t>NONE</t>
        </is>
      </c>
      <c r="AB1891" s="195" t="inlineStr">
        <is>
          <t>NONE</t>
        </is>
      </c>
      <c r="AC1891" s="195" t="n">
        <v>0</v>
      </c>
      <c r="AD1891" s="195" t="inlineStr"/>
    </row>
    <row r="1892">
      <c r="A1892" s="195" t="inlineStr">
        <is>
          <t>MITRE_ATTACK</t>
        </is>
      </c>
      <c r="B1892" s="195" t="inlineStr">
        <is>
          <t>T1216</t>
        </is>
      </c>
      <c r="C1892" s="195" t="inlineStr">
        <is>
          <t>Tactic: Defense Evasion | Technique: System Script Proxy Execution | 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t>
        </is>
      </c>
      <c r="D1892" s="195" t="n">
        <v>6</v>
      </c>
      <c r="E1892" s="195" t="inlineStr">
        <is>
          <t>MEDIUM</t>
        </is>
      </c>
      <c r="F1892" s="195" t="n">
        <v>2</v>
      </c>
      <c r="G1892" s="195" t="n">
        <v>2</v>
      </c>
      <c r="H1892" s="195" t="inlineStr">
        <is>
          <t>MEDIUM</t>
        </is>
      </c>
      <c r="I1892" s="195" t="n">
        <v>10</v>
      </c>
      <c r="J1892" s="195" t="inlineStr">
        <is>
          <t>NO</t>
        </is>
      </c>
      <c r="K1892" s="195" t="inlineStr">
        <is>
          <t>https://attack.mitre.org/techniques/T1216</t>
        </is>
      </c>
      <c r="L1892" s="195" t="inlineStr"/>
      <c r="M1892" s="195" t="inlineStr">
        <is>
          <t>Implement detections</t>
        </is>
      </c>
      <c r="N1892" s="195" t="inlineStr">
        <is>
          <t>https://attack.mitre.org/techniques/T1216</t>
        </is>
      </c>
      <c r="O1892" s="195" t="inlineStr">
        <is>
          <t>Implement detection rules for this technique</t>
        </is>
      </c>
      <c r="P1892" s="195" t="inlineStr">
        <is>
          <t>Tactics: Defense Evasion</t>
        </is>
      </c>
      <c r="Q1892" s="195" t="inlineStr">
        <is>
          <t>P4</t>
        </is>
      </c>
      <c r="R1892" s="195" t="inlineStr">
        <is>
          <t>🔍 Investigate and apply appropriate controls</t>
        </is>
      </c>
      <c r="S1892" s="195" t="inlineStr">
        <is>
          <t>MITRE technique - no IP context</t>
        </is>
      </c>
      <c r="T1892" s="195" t="n">
        <v>0</v>
      </c>
      <c r="U1892" s="195" t="n">
        <v>0</v>
      </c>
      <c r="V1892" s="195" t="inlineStr">
        <is>
          <t>T1216:System Script Proxy Execution | T1204.002:Malicious File</t>
        </is>
      </c>
      <c r="W1892" s="195" t="n">
        <v>1</v>
      </c>
      <c r="X1892" s="195" t="inlineStr">
        <is>
          <t>LOW (40%)</t>
        </is>
      </c>
      <c r="Y1892" s="195" t="inlineStr">
        <is>
          <t>NONE</t>
        </is>
      </c>
      <c r="Z1892" s="195" t="inlineStr">
        <is>
          <t>NONE</t>
        </is>
      </c>
      <c r="AA1892" s="195" t="inlineStr">
        <is>
          <t>NONE</t>
        </is>
      </c>
      <c r="AB1892" s="195" t="inlineStr">
        <is>
          <t>NONE</t>
        </is>
      </c>
      <c r="AC1892" s="195" t="n">
        <v>0</v>
      </c>
      <c r="AD1892" s="195" t="inlineStr"/>
    </row>
    <row r="1893">
      <c r="A1893" s="195" t="inlineStr">
        <is>
          <t>MITRE_ATTACK</t>
        </is>
      </c>
      <c r="B1893" s="195" t="inlineStr">
        <is>
          <t>T1102.001</t>
        </is>
      </c>
      <c r="C1893" s="195" t="inlineStr">
        <is>
          <t>Tactic: Command And Control | Technique: Dead Drop Resolver | 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t>
        </is>
      </c>
      <c r="D1893" s="195" t="n">
        <v>6</v>
      </c>
      <c r="E1893" s="195" t="inlineStr">
        <is>
          <t>MEDIUM</t>
        </is>
      </c>
      <c r="F1893" s="195" t="n">
        <v>2</v>
      </c>
      <c r="G1893" s="195" t="n">
        <v>2</v>
      </c>
      <c r="H1893" s="195" t="inlineStr">
        <is>
          <t>MEDIUM</t>
        </is>
      </c>
      <c r="I1893" s="195" t="n">
        <v>10</v>
      </c>
      <c r="J1893" s="195" t="inlineStr">
        <is>
          <t>NO</t>
        </is>
      </c>
      <c r="K1893" s="195" t="inlineStr">
        <is>
          <t>https://attack.mitre.org/techniques/T1102/001</t>
        </is>
      </c>
      <c r="L1893" s="195" t="inlineStr"/>
      <c r="M1893" s="195" t="inlineStr">
        <is>
          <t>Implement detections</t>
        </is>
      </c>
      <c r="N1893" s="195" t="inlineStr">
        <is>
          <t>https://attack.mitre.org/techniques/T1102/001</t>
        </is>
      </c>
      <c r="O1893" s="195" t="inlineStr">
        <is>
          <t>Implement detection rules for this technique</t>
        </is>
      </c>
      <c r="P1893" s="195" t="inlineStr">
        <is>
          <t>Tactics: Command And Control</t>
        </is>
      </c>
      <c r="Q1893" s="195" t="inlineStr">
        <is>
          <t>P4</t>
        </is>
      </c>
      <c r="R1893" s="195" t="inlineStr">
        <is>
          <t>🔍 Investigate and apply appropriate controls</t>
        </is>
      </c>
      <c r="S1893" s="195" t="inlineStr">
        <is>
          <t>MITRE technique - no IP context</t>
        </is>
      </c>
      <c r="T1893" s="195" t="n">
        <v>0</v>
      </c>
      <c r="U1893" s="195" t="n">
        <v>0</v>
      </c>
      <c r="V1893" s="195" t="inlineStr">
        <is>
          <t>T1102.001:Dead Drop Resolver | T1590.005:IP Addresses | T1584.001:Domains</t>
        </is>
      </c>
      <c r="W1893" s="195" t="n">
        <v>1</v>
      </c>
      <c r="X1893" s="195" t="inlineStr">
        <is>
          <t>LOW (40%)</t>
        </is>
      </c>
      <c r="Y1893" s="195" t="inlineStr">
        <is>
          <t>NONE</t>
        </is>
      </c>
      <c r="Z1893" s="195" t="inlineStr">
        <is>
          <t>NONE</t>
        </is>
      </c>
      <c r="AA1893" s="195" t="inlineStr">
        <is>
          <t>NONE</t>
        </is>
      </c>
      <c r="AB1893" s="195" t="inlineStr">
        <is>
          <t>NONE</t>
        </is>
      </c>
      <c r="AC1893" s="195" t="n">
        <v>0</v>
      </c>
      <c r="AD1893" s="195" t="inlineStr"/>
    </row>
    <row r="1894">
      <c r="A1894" s="195" t="inlineStr">
        <is>
          <t>MITRE_ATTACK</t>
        </is>
      </c>
      <c r="B1894" s="195" t="inlineStr">
        <is>
          <t>T1001.001</t>
        </is>
      </c>
      <c r="C1894" s="195" t="inlineStr">
        <is>
          <t xml:space="preserve">Tactic: Command And Control | Technique: Junk Data | 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t>
        </is>
      </c>
      <c r="D1894" s="195" t="n">
        <v>6</v>
      </c>
      <c r="E1894" s="195" t="inlineStr">
        <is>
          <t>MEDIUM</t>
        </is>
      </c>
      <c r="F1894" s="195" t="n">
        <v>2</v>
      </c>
      <c r="G1894" s="195" t="n">
        <v>2</v>
      </c>
      <c r="H1894" s="195" t="inlineStr">
        <is>
          <t>MEDIUM</t>
        </is>
      </c>
      <c r="I1894" s="195" t="n">
        <v>10</v>
      </c>
      <c r="J1894" s="195" t="inlineStr">
        <is>
          <t>NO</t>
        </is>
      </c>
      <c r="K1894" s="195" t="inlineStr">
        <is>
          <t>https://attack.mitre.org/techniques/T1001/001</t>
        </is>
      </c>
      <c r="L1894" s="195" t="inlineStr"/>
      <c r="M1894" s="195" t="inlineStr">
        <is>
          <t>Implement detections</t>
        </is>
      </c>
      <c r="N1894" s="195" t="inlineStr">
        <is>
          <t>https://attack.mitre.org/techniques/T1001/001</t>
        </is>
      </c>
      <c r="O1894" s="195" t="inlineStr">
        <is>
          <t>Implement detection rules for this technique</t>
        </is>
      </c>
      <c r="P1894" s="195" t="inlineStr">
        <is>
          <t>Tactics: Command And Control</t>
        </is>
      </c>
      <c r="Q1894" s="195" t="inlineStr">
        <is>
          <t>P4</t>
        </is>
      </c>
      <c r="R1894" s="195" t="inlineStr">
        <is>
          <t>🔍 Investigate and apply appropriate controls</t>
        </is>
      </c>
      <c r="S1894" s="195" t="inlineStr">
        <is>
          <t>MITRE technique - no IP context</t>
        </is>
      </c>
      <c r="T1894" s="195" t="n">
        <v>0</v>
      </c>
      <c r="U1894" s="195" t="n">
        <v>0</v>
      </c>
      <c r="V1894" s="195" t="inlineStr">
        <is>
          <t>T1001.001:Junk Data</t>
        </is>
      </c>
      <c r="W1894" s="195" t="n">
        <v>1</v>
      </c>
      <c r="X1894" s="195" t="inlineStr">
        <is>
          <t>LOW (40%)</t>
        </is>
      </c>
      <c r="Y1894" s="195" t="inlineStr">
        <is>
          <t>NONE</t>
        </is>
      </c>
      <c r="Z1894" s="195" t="inlineStr">
        <is>
          <t>NONE</t>
        </is>
      </c>
      <c r="AA1894" s="195" t="inlineStr">
        <is>
          <t>NONE</t>
        </is>
      </c>
      <c r="AB1894" s="195" t="inlineStr">
        <is>
          <t>NONE</t>
        </is>
      </c>
      <c r="AC1894" s="195" t="n">
        <v>0</v>
      </c>
      <c r="AD1894" s="195" t="inlineStr"/>
    </row>
    <row r="1895">
      <c r="A1895" s="195" t="inlineStr">
        <is>
          <t>MITRE_ATTACK</t>
        </is>
      </c>
      <c r="B1895" s="195" t="inlineStr">
        <is>
          <t>T1598.001</t>
        </is>
      </c>
      <c r="C1895" s="195" t="inlineStr">
        <is>
          <t>Tactic: Reconnaissance | Technique: Spearphishing Service | 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t>
        </is>
      </c>
      <c r="D1895" s="195" t="n">
        <v>6</v>
      </c>
      <c r="E1895" s="195" t="inlineStr">
        <is>
          <t>MEDIUM</t>
        </is>
      </c>
      <c r="F1895" s="195" t="n">
        <v>2</v>
      </c>
      <c r="G1895" s="195" t="n">
        <v>2</v>
      </c>
      <c r="H1895" s="195" t="inlineStr">
        <is>
          <t>MEDIUM</t>
        </is>
      </c>
      <c r="I1895" s="195" t="n">
        <v>10</v>
      </c>
      <c r="J1895" s="195" t="inlineStr">
        <is>
          <t>NO</t>
        </is>
      </c>
      <c r="K1895" s="195" t="inlineStr">
        <is>
          <t>https://attack.mitre.org/techniques/T1598/001</t>
        </is>
      </c>
      <c r="L1895" s="195" t="inlineStr"/>
      <c r="M1895" s="195" t="inlineStr">
        <is>
          <t>Implement detections</t>
        </is>
      </c>
      <c r="N1895" s="195" t="inlineStr">
        <is>
          <t>https://attack.mitre.org/techniques/T1598/001</t>
        </is>
      </c>
      <c r="O1895" s="195" t="inlineStr">
        <is>
          <t>Implement detection rules for this technique</t>
        </is>
      </c>
      <c r="P1895" s="195" t="inlineStr">
        <is>
          <t>Tactics: Reconnaissance</t>
        </is>
      </c>
      <c r="Q1895" s="195" t="inlineStr">
        <is>
          <t>P4</t>
        </is>
      </c>
      <c r="R1895" s="195" t="inlineStr">
        <is>
          <t>🔍 Investigate and apply appropriate controls</t>
        </is>
      </c>
      <c r="S1895" s="195" t="inlineStr">
        <is>
          <t>MITRE technique - no IP context</t>
        </is>
      </c>
      <c r="T1895" s="195" t="n">
        <v>0</v>
      </c>
      <c r="U1895" s="195" t="n">
        <v>0</v>
      </c>
      <c r="V1895" s="195" t="inlineStr">
        <is>
          <t>T1598.001:Spearphishing Service | T1566:Phishing | T1589.001:Credentials</t>
        </is>
      </c>
      <c r="W1895" s="195" t="n">
        <v>1</v>
      </c>
      <c r="X1895" s="195" t="inlineStr">
        <is>
          <t>LOW (40%)</t>
        </is>
      </c>
      <c r="Y1895" s="195" t="inlineStr">
        <is>
          <t>NONE</t>
        </is>
      </c>
      <c r="Z1895" s="195" t="inlineStr">
        <is>
          <t>NONE</t>
        </is>
      </c>
      <c r="AA1895" s="195" t="inlineStr">
        <is>
          <t>NONE</t>
        </is>
      </c>
      <c r="AB1895" s="195" t="inlineStr">
        <is>
          <t>NONE</t>
        </is>
      </c>
      <c r="AC1895" s="195" t="n">
        <v>0</v>
      </c>
      <c r="AD1895" s="195" t="inlineStr"/>
    </row>
    <row r="1896">
      <c r="A1896" s="195" t="inlineStr">
        <is>
          <t>MITRE_ATTACK</t>
        </is>
      </c>
      <c r="B1896" s="195" t="inlineStr">
        <is>
          <t>T1505.006</t>
        </is>
      </c>
      <c r="C1896" s="195" t="inlineStr">
        <is>
          <t>Tactic: Persistence | Technique: vSphere Installation Bundles | 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
        </is>
      </c>
      <c r="D1896" s="195" t="n">
        <v>6</v>
      </c>
      <c r="E1896" s="195" t="inlineStr">
        <is>
          <t>MEDIUM</t>
        </is>
      </c>
      <c r="F1896" s="195" t="n">
        <v>2</v>
      </c>
      <c r="G1896" s="195" t="n">
        <v>2</v>
      </c>
      <c r="H1896" s="195" t="inlineStr">
        <is>
          <t>MEDIUM</t>
        </is>
      </c>
      <c r="I1896" s="195" t="n">
        <v>10</v>
      </c>
      <c r="J1896" s="195" t="inlineStr">
        <is>
          <t>NO</t>
        </is>
      </c>
      <c r="K1896" s="195" t="inlineStr">
        <is>
          <t>https://attack.mitre.org/techniques/T1505/006</t>
        </is>
      </c>
      <c r="L1896" s="195" t="inlineStr"/>
      <c r="M1896" s="195" t="inlineStr">
        <is>
          <t>Implement detections</t>
        </is>
      </c>
      <c r="N1896" s="195" t="inlineStr">
        <is>
          <t>https://attack.mitre.org/techniques/T1505/006</t>
        </is>
      </c>
      <c r="O1896" s="195" t="inlineStr">
        <is>
          <t>Implement detection rules for this technique</t>
        </is>
      </c>
      <c r="P1896" s="195" t="inlineStr">
        <is>
          <t>Tactics: Persistence</t>
        </is>
      </c>
      <c r="Q1896" s="195" t="inlineStr">
        <is>
          <t>P4</t>
        </is>
      </c>
      <c r="R1896" s="195" t="inlineStr">
        <is>
          <t>🔍 Investigate and apply appropriate controls</t>
        </is>
      </c>
      <c r="S1896" s="195" t="inlineStr">
        <is>
          <t>MITRE technique - no IP context</t>
        </is>
      </c>
      <c r="T1896" s="195" t="n">
        <v>0</v>
      </c>
      <c r="U1896" s="195" t="n">
        <v>0</v>
      </c>
      <c r="V1896" s="195" t="inlineStr">
        <is>
          <t>T1505.006:vSphere Installation Bundles | T1592.002:Software</t>
        </is>
      </c>
      <c r="W1896" s="195" t="n">
        <v>1</v>
      </c>
      <c r="X1896" s="195" t="inlineStr">
        <is>
          <t>LOW (40%)</t>
        </is>
      </c>
      <c r="Y1896" s="195" t="inlineStr">
        <is>
          <t>NONE</t>
        </is>
      </c>
      <c r="Z1896" s="195" t="inlineStr">
        <is>
          <t>NONE</t>
        </is>
      </c>
      <c r="AA1896" s="195" t="inlineStr">
        <is>
          <t>NONE</t>
        </is>
      </c>
      <c r="AB1896" s="195" t="inlineStr">
        <is>
          <t>NONE</t>
        </is>
      </c>
      <c r="AC1896" s="195" t="n">
        <v>0</v>
      </c>
      <c r="AD1896" s="195" t="inlineStr"/>
    </row>
    <row r="1897">
      <c r="A1897" s="195" t="inlineStr">
        <is>
          <t>MITRE_ATTACK</t>
        </is>
      </c>
      <c r="B1897" s="195" t="inlineStr">
        <is>
          <t>T1552.007</t>
        </is>
      </c>
      <c r="C1897" s="195" t="inlineStr">
        <is>
          <t>Tactic: Credential Access | Technique: Container API | 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t>
        </is>
      </c>
      <c r="D1897" s="195" t="n">
        <v>6</v>
      </c>
      <c r="E1897" s="195" t="inlineStr">
        <is>
          <t>MEDIUM</t>
        </is>
      </c>
      <c r="F1897" s="195" t="n">
        <v>2</v>
      </c>
      <c r="G1897" s="195" t="n">
        <v>2</v>
      </c>
      <c r="H1897" s="195" t="inlineStr">
        <is>
          <t>MEDIUM</t>
        </is>
      </c>
      <c r="I1897" s="195" t="n">
        <v>10</v>
      </c>
      <c r="J1897" s="195" t="inlineStr">
        <is>
          <t>NO</t>
        </is>
      </c>
      <c r="K1897" s="195" t="inlineStr">
        <is>
          <t>https://attack.mitre.org/techniques/T1552/007</t>
        </is>
      </c>
      <c r="L1897" s="195" t="inlineStr"/>
      <c r="M1897" s="195" t="inlineStr">
        <is>
          <t>Implement detections</t>
        </is>
      </c>
      <c r="N1897" s="195" t="inlineStr">
        <is>
          <t>https://attack.mitre.org/techniques/T1552/007</t>
        </is>
      </c>
      <c r="O1897" s="195" t="inlineStr">
        <is>
          <t>Implement detection rules for this technique</t>
        </is>
      </c>
      <c r="P1897" s="195" t="inlineStr">
        <is>
          <t>Tactics: Credential Access</t>
        </is>
      </c>
      <c r="Q1897" s="195" t="inlineStr">
        <is>
          <t>P4</t>
        </is>
      </c>
      <c r="R1897" s="195" t="inlineStr">
        <is>
          <t>🔍 Investigate and apply appropriate controls</t>
        </is>
      </c>
      <c r="S1897" s="195" t="inlineStr">
        <is>
          <t>MITRE technique - no IP context</t>
        </is>
      </c>
      <c r="T1897" s="195" t="n">
        <v>0</v>
      </c>
      <c r="U1897" s="195" t="n">
        <v>0</v>
      </c>
      <c r="V1897" s="195" t="inlineStr">
        <is>
          <t>T1552.007:Container API | T1589.001:Credentials</t>
        </is>
      </c>
      <c r="W1897" s="195" t="n">
        <v>1</v>
      </c>
      <c r="X1897" s="195" t="inlineStr">
        <is>
          <t>LOW (40%)</t>
        </is>
      </c>
      <c r="Y1897" s="195" t="inlineStr">
        <is>
          <t>NONE</t>
        </is>
      </c>
      <c r="Z1897" s="195" t="inlineStr">
        <is>
          <t>NONE</t>
        </is>
      </c>
      <c r="AA1897" s="195" t="inlineStr">
        <is>
          <t>NONE</t>
        </is>
      </c>
      <c r="AB1897" s="195" t="inlineStr">
        <is>
          <t>NONE</t>
        </is>
      </c>
      <c r="AC1897" s="195" t="n">
        <v>0</v>
      </c>
      <c r="AD1897" s="195" t="inlineStr"/>
    </row>
    <row r="1898">
      <c r="A1898" s="195" t="inlineStr">
        <is>
          <t>MITRE_ATTACK</t>
        </is>
      </c>
      <c r="B1898" s="195" t="inlineStr">
        <is>
          <t>T1584.001</t>
        </is>
      </c>
      <c r="C1898" s="195" t="inlineStr">
        <is>
          <t>Tactic: Resource Development | Technique: Domains | 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t>
        </is>
      </c>
      <c r="D1898" s="195" t="n">
        <v>6</v>
      </c>
      <c r="E1898" s="195" t="inlineStr">
        <is>
          <t>MEDIUM</t>
        </is>
      </c>
      <c r="F1898" s="195" t="n">
        <v>2</v>
      </c>
      <c r="G1898" s="195" t="n">
        <v>2</v>
      </c>
      <c r="H1898" s="195" t="inlineStr">
        <is>
          <t>MEDIUM</t>
        </is>
      </c>
      <c r="I1898" s="195" t="n">
        <v>10</v>
      </c>
      <c r="J1898" s="195" t="inlineStr">
        <is>
          <t>NO</t>
        </is>
      </c>
      <c r="K1898" s="195" t="inlineStr">
        <is>
          <t>https://attack.mitre.org/techniques/T1584/001</t>
        </is>
      </c>
      <c r="L1898" s="195" t="inlineStr"/>
      <c r="M1898" s="195" t="inlineStr">
        <is>
          <t>Implement detections</t>
        </is>
      </c>
      <c r="N1898" s="195" t="inlineStr">
        <is>
          <t>https://attack.mitre.org/techniques/T1584/001</t>
        </is>
      </c>
      <c r="O1898" s="195" t="inlineStr">
        <is>
          <t>Implement detection rules for this technique</t>
        </is>
      </c>
      <c r="P1898" s="195" t="inlineStr">
        <is>
          <t>Tactics: Resource Development</t>
        </is>
      </c>
      <c r="Q1898" s="195" t="inlineStr">
        <is>
          <t>P4</t>
        </is>
      </c>
      <c r="R1898" s="195" t="inlineStr">
        <is>
          <t>🔍 Investigate and apply appropriate controls</t>
        </is>
      </c>
      <c r="S1898" s="195" t="inlineStr">
        <is>
          <t>MITRE technique - no IP context</t>
        </is>
      </c>
      <c r="T1898" s="195" t="n">
        <v>0</v>
      </c>
      <c r="U1898" s="195" t="n">
        <v>0</v>
      </c>
      <c r="V1898" s="195" t="inlineStr">
        <is>
          <t>T1584.001:Domains | T1087.003:Email Account</t>
        </is>
      </c>
      <c r="W1898" s="195" t="n">
        <v>1</v>
      </c>
      <c r="X1898" s="195" t="inlineStr">
        <is>
          <t>LOW (40%)</t>
        </is>
      </c>
      <c r="Y1898" s="195" t="inlineStr">
        <is>
          <t>NONE</t>
        </is>
      </c>
      <c r="Z1898" s="195" t="inlineStr">
        <is>
          <t>NONE</t>
        </is>
      </c>
      <c r="AA1898" s="195" t="inlineStr">
        <is>
          <t>NONE</t>
        </is>
      </c>
      <c r="AB1898" s="195" t="inlineStr">
        <is>
          <t>NONE</t>
        </is>
      </c>
      <c r="AC1898" s="195" t="n">
        <v>0</v>
      </c>
      <c r="AD1898" s="195" t="inlineStr"/>
    </row>
    <row r="1899">
      <c r="A1899" s="195" t="inlineStr">
        <is>
          <t>MITRE_ATTACK</t>
        </is>
      </c>
      <c r="B1899" s="195" t="inlineStr">
        <is>
          <t>T1505.001</t>
        </is>
      </c>
      <c r="C1899" s="195" t="inlineStr">
        <is>
          <t>Tactic: Persistence | Technique: SQL Stored Procedures | 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t>
        </is>
      </c>
      <c r="D1899" s="195" t="n">
        <v>6</v>
      </c>
      <c r="E1899" s="195" t="inlineStr">
        <is>
          <t>MEDIUM</t>
        </is>
      </c>
      <c r="F1899" s="195" t="n">
        <v>2</v>
      </c>
      <c r="G1899" s="195" t="n">
        <v>2</v>
      </c>
      <c r="H1899" s="195" t="inlineStr">
        <is>
          <t>MEDIUM</t>
        </is>
      </c>
      <c r="I1899" s="195" t="n">
        <v>10</v>
      </c>
      <c r="J1899" s="195" t="inlineStr">
        <is>
          <t>NO</t>
        </is>
      </c>
      <c r="K1899" s="195" t="inlineStr">
        <is>
          <t>https://attack.mitre.org/techniques/T1505/001</t>
        </is>
      </c>
      <c r="L1899" s="195" t="inlineStr"/>
      <c r="M1899" s="195" t="inlineStr">
        <is>
          <t>Implement detections</t>
        </is>
      </c>
      <c r="N1899" s="195" t="inlineStr">
        <is>
          <t>https://attack.mitre.org/techniques/T1505/001</t>
        </is>
      </c>
      <c r="O1899" s="195" t="inlineStr">
        <is>
          <t>Implement detection rules for this technique</t>
        </is>
      </c>
      <c r="P1899" s="195" t="inlineStr">
        <is>
          <t>Tactics: Persistence</t>
        </is>
      </c>
      <c r="Q1899" s="195" t="inlineStr">
        <is>
          <t>P4</t>
        </is>
      </c>
      <c r="R1899" s="195" t="inlineStr">
        <is>
          <t>🔍 Investigate and apply appropriate controls</t>
        </is>
      </c>
      <c r="S1899" s="195" t="inlineStr">
        <is>
          <t>MITRE technique - no IP context</t>
        </is>
      </c>
      <c r="T1899" s="195" t="n">
        <v>0</v>
      </c>
      <c r="U1899" s="195" t="n">
        <v>0</v>
      </c>
      <c r="V1899" s="195" t="inlineStr">
        <is>
          <t>T1505.001:SQL Stored Procedures | T1584.004:Server</t>
        </is>
      </c>
      <c r="W1899" s="195" t="n">
        <v>1</v>
      </c>
      <c r="X1899" s="195" t="inlineStr">
        <is>
          <t>LOW (40%)</t>
        </is>
      </c>
      <c r="Y1899" s="195" t="inlineStr">
        <is>
          <t>NONE</t>
        </is>
      </c>
      <c r="Z1899" s="195" t="inlineStr">
        <is>
          <t>NONE</t>
        </is>
      </c>
      <c r="AA1899" s="195" t="inlineStr">
        <is>
          <t>NONE</t>
        </is>
      </c>
      <c r="AB1899" s="195" t="inlineStr">
        <is>
          <t>NONE</t>
        </is>
      </c>
      <c r="AC1899" s="195" t="n">
        <v>0</v>
      </c>
      <c r="AD1899" s="195" t="inlineStr"/>
    </row>
    <row r="1900">
      <c r="A1900" s="195" t="inlineStr">
        <is>
          <t>MITRE_ATTACK</t>
        </is>
      </c>
      <c r="B1900" s="195" t="inlineStr">
        <is>
          <t>T1556.004</t>
        </is>
      </c>
      <c r="C1900" s="195" t="inlineStr">
        <is>
          <t>Tactic: Credential Access, Defense Evasion, Persistence | Technique: Network Device Authentication | 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t>
        </is>
      </c>
      <c r="D1900" s="195" t="n">
        <v>6</v>
      </c>
      <c r="E1900" s="195" t="inlineStr">
        <is>
          <t>MEDIUM</t>
        </is>
      </c>
      <c r="F1900" s="195" t="n">
        <v>2</v>
      </c>
      <c r="G1900" s="195" t="n">
        <v>2</v>
      </c>
      <c r="H1900" s="195" t="inlineStr">
        <is>
          <t>MEDIUM</t>
        </is>
      </c>
      <c r="I1900" s="195" t="n">
        <v>10</v>
      </c>
      <c r="J1900" s="195" t="inlineStr">
        <is>
          <t>NO</t>
        </is>
      </c>
      <c r="K1900" s="195" t="inlineStr">
        <is>
          <t>https://attack.mitre.org/techniques/T1556/004</t>
        </is>
      </c>
      <c r="L1900" s="195" t="inlineStr"/>
      <c r="M1900" s="195" t="inlineStr">
        <is>
          <t>Implement detections</t>
        </is>
      </c>
      <c r="N1900" s="195" t="inlineStr">
        <is>
          <t>https://attack.mitre.org/techniques/T1556/004</t>
        </is>
      </c>
      <c r="O1900" s="195" t="inlineStr">
        <is>
          <t>Implement detection rules for this technique</t>
        </is>
      </c>
      <c r="P1900" s="195" t="inlineStr">
        <is>
          <t>Tactics: Credential Access, Defense Evasion, Persistence</t>
        </is>
      </c>
      <c r="Q1900" s="195" t="inlineStr">
        <is>
          <t>P4</t>
        </is>
      </c>
      <c r="R1900" s="195" t="inlineStr">
        <is>
          <t>🔍 Investigate and apply appropriate controls</t>
        </is>
      </c>
      <c r="S1900" s="195" t="inlineStr">
        <is>
          <t>MITRE technique - no IP context</t>
        </is>
      </c>
      <c r="T1900" s="195" t="n">
        <v>0</v>
      </c>
      <c r="U1900" s="195" t="n">
        <v>0</v>
      </c>
      <c r="V1900" s="195" t="inlineStr">
        <is>
          <t>T1556.004:Network Device Authentication | T1584.008:Network Devices | T1136.001:Local Account</t>
        </is>
      </c>
      <c r="W1900" s="195" t="n">
        <v>1</v>
      </c>
      <c r="X1900" s="195" t="inlineStr">
        <is>
          <t>LOW (40%)</t>
        </is>
      </c>
      <c r="Y1900" s="195" t="inlineStr">
        <is>
          <t>NONE</t>
        </is>
      </c>
      <c r="Z1900" s="195" t="inlineStr">
        <is>
          <t>NONE</t>
        </is>
      </c>
      <c r="AA1900" s="195" t="inlineStr">
        <is>
          <t>NONE</t>
        </is>
      </c>
      <c r="AB1900" s="195" t="inlineStr">
        <is>
          <t>NONE</t>
        </is>
      </c>
      <c r="AC1900" s="195" t="n">
        <v>0</v>
      </c>
      <c r="AD1900" s="195" t="inlineStr"/>
    </row>
    <row r="1901">
      <c r="A1901" s="195" t="inlineStr">
        <is>
          <t>MITRE_ATTACK</t>
        </is>
      </c>
      <c r="B1901" s="195" t="inlineStr">
        <is>
          <t>T1561.001</t>
        </is>
      </c>
      <c r="C1901" s="195" t="inlineStr">
        <is>
          <t>Tactic: Impact | Technique: Disk Content Wipe | 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t>
        </is>
      </c>
      <c r="D1901" s="195" t="n">
        <v>6</v>
      </c>
      <c r="E1901" s="195" t="inlineStr">
        <is>
          <t>MEDIUM</t>
        </is>
      </c>
      <c r="F1901" s="195" t="n">
        <v>2</v>
      </c>
      <c r="G1901" s="195" t="n">
        <v>2</v>
      </c>
      <c r="H1901" s="195" t="inlineStr">
        <is>
          <t>MEDIUM</t>
        </is>
      </c>
      <c r="I1901" s="195" t="n">
        <v>10</v>
      </c>
      <c r="J1901" s="195" t="inlineStr">
        <is>
          <t>NO</t>
        </is>
      </c>
      <c r="K1901" s="195" t="inlineStr">
        <is>
          <t>https://attack.mitre.org/techniques/T1561/001</t>
        </is>
      </c>
      <c r="L1901" s="195" t="inlineStr"/>
      <c r="M1901" s="195" t="inlineStr">
        <is>
          <t>Implement detections</t>
        </is>
      </c>
      <c r="N1901" s="195" t="inlineStr">
        <is>
          <t>https://attack.mitre.org/techniques/T1561/001</t>
        </is>
      </c>
      <c r="O1901" s="195" t="inlineStr">
        <is>
          <t>Implement detection rules for this technique</t>
        </is>
      </c>
      <c r="P1901" s="195" t="inlineStr">
        <is>
          <t>Tactics: Impact</t>
        </is>
      </c>
      <c r="Q1901" s="195" t="inlineStr">
        <is>
          <t>P4</t>
        </is>
      </c>
      <c r="R1901" s="195" t="inlineStr">
        <is>
          <t>🔍 Investigate and apply appropriate controls</t>
        </is>
      </c>
      <c r="S1901" s="195" t="inlineStr">
        <is>
          <t>MITRE technique - no IP context</t>
        </is>
      </c>
      <c r="T1901" s="195" t="n">
        <v>0</v>
      </c>
      <c r="U1901" s="195" t="n">
        <v>0</v>
      </c>
      <c r="V1901" s="195" t="inlineStr">
        <is>
          <t>T1561.001:Disk Content Wipe | T1588.001:Malware</t>
        </is>
      </c>
      <c r="W1901" s="195" t="n">
        <v>1</v>
      </c>
      <c r="X1901" s="195" t="inlineStr">
        <is>
          <t>LOW (40%)</t>
        </is>
      </c>
      <c r="Y1901" s="195" t="inlineStr">
        <is>
          <t>NONE</t>
        </is>
      </c>
      <c r="Z1901" s="195" t="inlineStr">
        <is>
          <t>NONE</t>
        </is>
      </c>
      <c r="AA1901" s="195" t="inlineStr">
        <is>
          <t>NONE</t>
        </is>
      </c>
      <c r="AB1901" s="195" t="inlineStr">
        <is>
          <t>NONE</t>
        </is>
      </c>
      <c r="AC1901" s="195" t="n">
        <v>0</v>
      </c>
      <c r="AD1901" s="195" t="inlineStr"/>
    </row>
    <row r="1902">
      <c r="A1902" s="195" t="inlineStr">
        <is>
          <t>MITRE_ATTACK</t>
        </is>
      </c>
      <c r="B1902" s="195" t="inlineStr">
        <is>
          <t>T1213.005</t>
        </is>
      </c>
      <c r="C1902" s="195" t="inlineStr">
        <is>
          <t>Tactic: Collection | Technique: Messaging Applications | 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t>
        </is>
      </c>
      <c r="D1902" s="195" t="n">
        <v>6</v>
      </c>
      <c r="E1902" s="195" t="inlineStr">
        <is>
          <t>MEDIUM</t>
        </is>
      </c>
      <c r="F1902" s="195" t="n">
        <v>2</v>
      </c>
      <c r="G1902" s="195" t="n">
        <v>2</v>
      </c>
      <c r="H1902" s="195" t="inlineStr">
        <is>
          <t>MEDIUM</t>
        </is>
      </c>
      <c r="I1902" s="195" t="n">
        <v>10</v>
      </c>
      <c r="J1902" s="195" t="inlineStr">
        <is>
          <t>NO</t>
        </is>
      </c>
      <c r="K1902" s="195" t="inlineStr">
        <is>
          <t>https://attack.mitre.org/techniques/T1213/005</t>
        </is>
      </c>
      <c r="L1902" s="195" t="inlineStr"/>
      <c r="M1902" s="195" t="inlineStr">
        <is>
          <t>Implement detections</t>
        </is>
      </c>
      <c r="N1902" s="195" t="inlineStr">
        <is>
          <t>https://attack.mitre.org/techniques/T1213/005</t>
        </is>
      </c>
      <c r="O1902" s="195" t="inlineStr">
        <is>
          <t>Implement detection rules for this technique</t>
        </is>
      </c>
      <c r="P1902" s="195" t="inlineStr">
        <is>
          <t>Tactics: Collection</t>
        </is>
      </c>
      <c r="Q1902" s="195" t="inlineStr">
        <is>
          <t>P4</t>
        </is>
      </c>
      <c r="R1902" s="195" t="inlineStr">
        <is>
          <t>🔍 Investigate and apply appropriate controls</t>
        </is>
      </c>
      <c r="S1902" s="195" t="inlineStr">
        <is>
          <t>MITRE technique - no IP context</t>
        </is>
      </c>
      <c r="T1902" s="195" t="n">
        <v>0</v>
      </c>
      <c r="U1902" s="195" t="n">
        <v>0</v>
      </c>
      <c r="V1902" s="195" t="inlineStr">
        <is>
          <t>T1213.005:Messaging Applications | T1552.008:Chat Messages | T1589.001:Credentials</t>
        </is>
      </c>
      <c r="W1902" s="195" t="n">
        <v>1</v>
      </c>
      <c r="X1902" s="195" t="inlineStr">
        <is>
          <t>LOW (40%)</t>
        </is>
      </c>
      <c r="Y1902" s="195" t="inlineStr">
        <is>
          <t>NONE</t>
        </is>
      </c>
      <c r="Z1902" s="195" t="inlineStr">
        <is>
          <t>NONE</t>
        </is>
      </c>
      <c r="AA1902" s="195" t="inlineStr">
        <is>
          <t>NONE</t>
        </is>
      </c>
      <c r="AB1902" s="195" t="inlineStr">
        <is>
          <t>NONE</t>
        </is>
      </c>
      <c r="AC1902" s="195" t="n">
        <v>0</v>
      </c>
      <c r="AD1902" s="195" t="inlineStr"/>
    </row>
    <row r="1903">
      <c r="A1903" s="195" t="inlineStr">
        <is>
          <t>MITRE_ATTACK</t>
        </is>
      </c>
      <c r="B1903" s="195" t="inlineStr">
        <is>
          <t>T1048.003</t>
        </is>
      </c>
      <c r="C1903" s="195" t="inlineStr">
        <is>
          <t xml:space="preserve">Tactic: Exfiltration | Technique: Exfiltration Over Unencrypted Non-C2 Protocol | 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t>
        </is>
      </c>
      <c r="D1903" s="195" t="n">
        <v>6</v>
      </c>
      <c r="E1903" s="195" t="inlineStr">
        <is>
          <t>MEDIUM</t>
        </is>
      </c>
      <c r="F1903" s="195" t="n">
        <v>2</v>
      </c>
      <c r="G1903" s="195" t="n">
        <v>2</v>
      </c>
      <c r="H1903" s="195" t="inlineStr">
        <is>
          <t>MEDIUM</t>
        </is>
      </c>
      <c r="I1903" s="195" t="n">
        <v>10</v>
      </c>
      <c r="J1903" s="195" t="inlineStr">
        <is>
          <t>NO</t>
        </is>
      </c>
      <c r="K1903" s="195" t="inlineStr">
        <is>
          <t>https://attack.mitre.org/techniques/T1048/003</t>
        </is>
      </c>
      <c r="L1903" s="195" t="inlineStr"/>
      <c r="M1903" s="195" t="inlineStr">
        <is>
          <t>Implement detections</t>
        </is>
      </c>
      <c r="N1903" s="195" t="inlineStr">
        <is>
          <t>https://attack.mitre.org/techniques/T1048/003</t>
        </is>
      </c>
      <c r="O1903" s="195" t="inlineStr">
        <is>
          <t>Implement detection rules for this technique</t>
        </is>
      </c>
      <c r="P1903" s="195" t="inlineStr">
        <is>
          <t>Tactics: Exfiltration</t>
        </is>
      </c>
      <c r="Q1903" s="195" t="inlineStr">
        <is>
          <t>P4</t>
        </is>
      </c>
      <c r="R1903" s="195" t="inlineStr">
        <is>
          <t>🔍 Investigate and apply appropriate controls</t>
        </is>
      </c>
      <c r="S1903" s="195" t="inlineStr">
        <is>
          <t>MITRE technique - no IP context</t>
        </is>
      </c>
      <c r="T1903" s="195" t="n">
        <v>0</v>
      </c>
      <c r="U1903" s="195" t="n">
        <v>0</v>
      </c>
      <c r="V1903" s="195" t="inlineStr">
        <is>
          <t>T1048.003:Exfiltration Over Unencrypted Non-C2 Protocol | T1584.004:Server</t>
        </is>
      </c>
      <c r="W1903" s="195" t="n">
        <v>1</v>
      </c>
      <c r="X1903" s="195" t="inlineStr">
        <is>
          <t>LOW (40%)</t>
        </is>
      </c>
      <c r="Y1903" s="195" t="inlineStr">
        <is>
          <t>NONE</t>
        </is>
      </c>
      <c r="Z1903" s="195" t="inlineStr">
        <is>
          <t>NONE</t>
        </is>
      </c>
      <c r="AA1903" s="195" t="inlineStr">
        <is>
          <t>NONE</t>
        </is>
      </c>
      <c r="AB1903" s="195" t="inlineStr">
        <is>
          <t>NONE</t>
        </is>
      </c>
      <c r="AC1903" s="195" t="n">
        <v>0</v>
      </c>
      <c r="AD1903" s="195" t="inlineStr"/>
    </row>
    <row r="1904">
      <c r="A1904" s="195" t="inlineStr">
        <is>
          <t>MITRE_ATTACK</t>
        </is>
      </c>
      <c r="B1904" s="195" t="inlineStr">
        <is>
          <t>T1027.015</t>
        </is>
      </c>
      <c r="C1904" s="195" t="inlineStr">
        <is>
          <t>Tactic: Defense Evasion | Technique: Compression | 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t>
        </is>
      </c>
      <c r="D1904" s="195" t="n">
        <v>6</v>
      </c>
      <c r="E1904" s="195" t="inlineStr">
        <is>
          <t>MEDIUM</t>
        </is>
      </c>
      <c r="F1904" s="195" t="n">
        <v>2</v>
      </c>
      <c r="G1904" s="195" t="n">
        <v>2</v>
      </c>
      <c r="H1904" s="195" t="inlineStr">
        <is>
          <t>MEDIUM</t>
        </is>
      </c>
      <c r="I1904" s="195" t="n">
        <v>10</v>
      </c>
      <c r="J1904" s="195" t="inlineStr">
        <is>
          <t>NO</t>
        </is>
      </c>
      <c r="K1904" s="195" t="inlineStr">
        <is>
          <t>https://attack.mitre.org/techniques/T1027/015</t>
        </is>
      </c>
      <c r="L1904" s="195" t="inlineStr"/>
      <c r="M1904" s="195" t="inlineStr">
        <is>
          <t>Implement detections</t>
        </is>
      </c>
      <c r="N1904" s="195" t="inlineStr">
        <is>
          <t>https://attack.mitre.org/techniques/T1027/015</t>
        </is>
      </c>
      <c r="O1904" s="195" t="inlineStr">
        <is>
          <t>Implement detection rules for this technique</t>
        </is>
      </c>
      <c r="P1904" s="195" t="inlineStr">
        <is>
          <t>Tactics: Defense Evasion</t>
        </is>
      </c>
      <c r="Q1904" s="195" t="inlineStr">
        <is>
          <t>P4</t>
        </is>
      </c>
      <c r="R1904" s="195" t="inlineStr">
        <is>
          <t>🔍 Investigate and apply appropriate controls</t>
        </is>
      </c>
      <c r="S1904" s="195" t="inlineStr">
        <is>
          <t>MITRE technique - no IP context</t>
        </is>
      </c>
      <c r="T1904" s="195" t="n">
        <v>0</v>
      </c>
      <c r="U1904" s="195" t="n">
        <v>0</v>
      </c>
      <c r="V1904" s="195" t="inlineStr">
        <is>
          <t>T1027.015:Compression | T1027.011:Fileless Storage</t>
        </is>
      </c>
      <c r="W1904" s="195" t="n">
        <v>1</v>
      </c>
      <c r="X1904" s="195" t="inlineStr">
        <is>
          <t>LOW (40%)</t>
        </is>
      </c>
      <c r="Y1904" s="195" t="inlineStr">
        <is>
          <t>NONE</t>
        </is>
      </c>
      <c r="Z1904" s="195" t="inlineStr">
        <is>
          <t>NONE</t>
        </is>
      </c>
      <c r="AA1904" s="195" t="inlineStr">
        <is>
          <t>NONE</t>
        </is>
      </c>
      <c r="AB1904" s="195" t="inlineStr">
        <is>
          <t>NONE</t>
        </is>
      </c>
      <c r="AC1904" s="195" t="n">
        <v>0</v>
      </c>
      <c r="AD1904" s="195" t="inlineStr"/>
    </row>
    <row r="1905">
      <c r="A1905" s="195" t="inlineStr">
        <is>
          <t>MITRE_ATTACK</t>
        </is>
      </c>
      <c r="B1905" s="195" t="inlineStr">
        <is>
          <t>T1574.004</t>
        </is>
      </c>
      <c r="C1905" s="195" t="inlineStr">
        <is>
          <t>Tactic: Persistence, Privilege Escalation, Defense Evasion | Technique: Dylib Hijacking | 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@rpath , which allows developers to use relative paths to specify an array of search paths used at runtime base</t>
        </is>
      </c>
      <c r="D1905" s="195" t="n">
        <v>6</v>
      </c>
      <c r="E1905" s="195" t="inlineStr">
        <is>
          <t>MEDIUM</t>
        </is>
      </c>
      <c r="F1905" s="195" t="n">
        <v>2</v>
      </c>
      <c r="G1905" s="195" t="n">
        <v>2</v>
      </c>
      <c r="H1905" s="195" t="inlineStr">
        <is>
          <t>MEDIUM</t>
        </is>
      </c>
      <c r="I1905" s="195" t="n">
        <v>10</v>
      </c>
      <c r="J1905" s="195" t="inlineStr">
        <is>
          <t>NO</t>
        </is>
      </c>
      <c r="K1905" s="195" t="inlineStr">
        <is>
          <t>https://attack.mitre.org/techniques/T1574/004</t>
        </is>
      </c>
      <c r="L1905" s="195" t="inlineStr"/>
      <c r="M1905" s="195" t="inlineStr">
        <is>
          <t>Implement detections</t>
        </is>
      </c>
      <c r="N1905" s="195" t="inlineStr">
        <is>
          <t>https://attack.mitre.org/techniques/T1574/004</t>
        </is>
      </c>
      <c r="O1905" s="195" t="inlineStr">
        <is>
          <t>Implement detection rules for this technique</t>
        </is>
      </c>
      <c r="P1905" s="195" t="inlineStr">
        <is>
          <t>Tactics: Persistence, Privilege Escalation, Defense Evasion</t>
        </is>
      </c>
      <c r="Q1905" s="195" t="inlineStr">
        <is>
          <t>P4</t>
        </is>
      </c>
      <c r="R1905" s="195" t="inlineStr">
        <is>
          <t>🔍 Investigate and apply appropriate controls</t>
        </is>
      </c>
      <c r="S1905" s="195" t="inlineStr">
        <is>
          <t>MITRE technique - no IP context</t>
        </is>
      </c>
      <c r="T1905" s="195" t="n">
        <v>0</v>
      </c>
      <c r="U1905" s="195" t="n">
        <v>0</v>
      </c>
      <c r="V1905" s="195" t="inlineStr">
        <is>
          <t>T1574.004:Dylib Hijacking</t>
        </is>
      </c>
      <c r="W1905" s="195" t="n">
        <v>1</v>
      </c>
      <c r="X1905" s="195" t="inlineStr">
        <is>
          <t>LOW (40%)</t>
        </is>
      </c>
      <c r="Y1905" s="195" t="inlineStr">
        <is>
          <t>NONE</t>
        </is>
      </c>
      <c r="Z1905" s="195" t="inlineStr">
        <is>
          <t>NONE</t>
        </is>
      </c>
      <c r="AA1905" s="195" t="inlineStr">
        <is>
          <t>NONE</t>
        </is>
      </c>
      <c r="AB1905" s="195" t="inlineStr">
        <is>
          <t>NONE</t>
        </is>
      </c>
      <c r="AC1905" s="195" t="n">
        <v>0</v>
      </c>
      <c r="AD1905" s="195" t="inlineStr"/>
    </row>
    <row r="1906">
      <c r="A1906" s="195" t="inlineStr">
        <is>
          <t>MITRE_ATTACK</t>
        </is>
      </c>
      <c r="B1906" s="195" t="inlineStr">
        <is>
          <t>T1601.002</t>
        </is>
      </c>
      <c r="C1906" s="195" t="inlineStr">
        <is>
          <t xml:space="preserve">Tactic: Defense Evasion | Technique: Downgrade System Image | 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
        </is>
      </c>
      <c r="D1906" s="195" t="n">
        <v>6</v>
      </c>
      <c r="E1906" s="195" t="inlineStr">
        <is>
          <t>MEDIUM</t>
        </is>
      </c>
      <c r="F1906" s="195" t="n">
        <v>2</v>
      </c>
      <c r="G1906" s="195" t="n">
        <v>2</v>
      </c>
      <c r="H1906" s="195" t="inlineStr">
        <is>
          <t>MEDIUM</t>
        </is>
      </c>
      <c r="I1906" s="195" t="n">
        <v>10</v>
      </c>
      <c r="J1906" s="195" t="inlineStr">
        <is>
          <t>NO</t>
        </is>
      </c>
      <c r="K1906" s="195" t="inlineStr">
        <is>
          <t>https://attack.mitre.org/techniques/T1601/002</t>
        </is>
      </c>
      <c r="L1906" s="195" t="inlineStr"/>
      <c r="M1906" s="195" t="inlineStr">
        <is>
          <t>Implement detections</t>
        </is>
      </c>
      <c r="N1906" s="195" t="inlineStr">
        <is>
          <t>https://attack.mitre.org/techniques/T1601/002</t>
        </is>
      </c>
      <c r="O1906" s="195" t="inlineStr">
        <is>
          <t>Implement detection rules for this technique</t>
        </is>
      </c>
      <c r="P1906" s="195" t="inlineStr">
        <is>
          <t>Tactics: Defense Evasion</t>
        </is>
      </c>
      <c r="Q1906" s="195" t="inlineStr">
        <is>
          <t>P4</t>
        </is>
      </c>
      <c r="R1906" s="195" t="inlineStr">
        <is>
          <t>🔍 Investigate and apply appropriate controls</t>
        </is>
      </c>
      <c r="S1906" s="195" t="inlineStr">
        <is>
          <t>MITRE technique - no IP context</t>
        </is>
      </c>
      <c r="T1906" s="195" t="n">
        <v>0</v>
      </c>
      <c r="U1906" s="195" t="n">
        <v>0</v>
      </c>
      <c r="V1906" s="195" t="inlineStr">
        <is>
          <t>T1601.002:Downgrade System Image | T1584.008:Network Devices</t>
        </is>
      </c>
      <c r="W1906" s="195" t="n">
        <v>1</v>
      </c>
      <c r="X1906" s="195" t="inlineStr">
        <is>
          <t>LOW (40%)</t>
        </is>
      </c>
      <c r="Y1906" s="195" t="inlineStr">
        <is>
          <t>NONE</t>
        </is>
      </c>
      <c r="Z1906" s="195" t="inlineStr">
        <is>
          <t>NONE</t>
        </is>
      </c>
      <c r="AA1906" s="195" t="inlineStr">
        <is>
          <t>NONE</t>
        </is>
      </c>
      <c r="AB1906" s="195" t="inlineStr">
        <is>
          <t>NONE</t>
        </is>
      </c>
      <c r="AC1906" s="195" t="n">
        <v>0</v>
      </c>
      <c r="AD1906" s="195" t="inlineStr"/>
    </row>
    <row r="1907">
      <c r="A1907" s="195" t="inlineStr">
        <is>
          <t>MITRE_ATTACK</t>
        </is>
      </c>
      <c r="B1907" s="195" t="inlineStr">
        <is>
          <t>T1078.003</t>
        </is>
      </c>
      <c r="C1907" s="195" t="inlineStr">
        <is>
          <t>Tactic: Defense Evasion, Persistence, Privilege Escalation, Initial Access | Technique: Local Accounts | 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t>
        </is>
      </c>
      <c r="D1907" s="195" t="n">
        <v>6</v>
      </c>
      <c r="E1907" s="195" t="inlineStr">
        <is>
          <t>MEDIUM</t>
        </is>
      </c>
      <c r="F1907" s="195" t="n">
        <v>2</v>
      </c>
      <c r="G1907" s="195" t="n">
        <v>2</v>
      </c>
      <c r="H1907" s="195" t="inlineStr">
        <is>
          <t>MEDIUM</t>
        </is>
      </c>
      <c r="I1907" s="195" t="n">
        <v>10</v>
      </c>
      <c r="J1907" s="195" t="inlineStr">
        <is>
          <t>NO</t>
        </is>
      </c>
      <c r="K1907" s="195" t="inlineStr">
        <is>
          <t>https://attack.mitre.org/techniques/T1078/003</t>
        </is>
      </c>
      <c r="L1907" s="195" t="inlineStr"/>
      <c r="M1907" s="195" t="inlineStr">
        <is>
          <t>Implement detections</t>
        </is>
      </c>
      <c r="N1907" s="195" t="inlineStr">
        <is>
          <t>https://attack.mitre.org/techniques/T1078/003</t>
        </is>
      </c>
      <c r="O1907" s="195" t="inlineStr">
        <is>
          <t>Implement detection rules for this technique</t>
        </is>
      </c>
      <c r="P1907" s="195" t="inlineStr">
        <is>
          <t>Tactics: Defense Evasion, Persistence, Privilege Escalation, Initial Access</t>
        </is>
      </c>
      <c r="Q1907" s="195" t="inlineStr">
        <is>
          <t>P4</t>
        </is>
      </c>
      <c r="R1907" s="195" t="inlineStr">
        <is>
          <t>🔍 Investigate and apply appropriate controls</t>
        </is>
      </c>
      <c r="S1907" s="195" t="inlineStr">
        <is>
          <t>MITRE technique - no IP context</t>
        </is>
      </c>
      <c r="T1907" s="195" t="n">
        <v>0</v>
      </c>
      <c r="U1907" s="195" t="n">
        <v>0</v>
      </c>
      <c r="V1907" s="195" t="inlineStr">
        <is>
          <t>T1078.003:Local Accounts | T1136.001:Local Account | T1589.001:Credentials</t>
        </is>
      </c>
      <c r="W1907" s="195" t="n">
        <v>1</v>
      </c>
      <c r="X1907" s="195" t="inlineStr">
        <is>
          <t>LOW (40%)</t>
        </is>
      </c>
      <c r="Y1907" s="195" t="inlineStr">
        <is>
          <t>NONE</t>
        </is>
      </c>
      <c r="Z1907" s="195" t="inlineStr">
        <is>
          <t>NONE</t>
        </is>
      </c>
      <c r="AA1907" s="195" t="inlineStr">
        <is>
          <t>NONE</t>
        </is>
      </c>
      <c r="AB1907" s="195" t="inlineStr">
        <is>
          <t>NONE</t>
        </is>
      </c>
      <c r="AC1907" s="195" t="n">
        <v>0</v>
      </c>
      <c r="AD1907" s="195" t="inlineStr"/>
    </row>
    <row r="1908">
      <c r="A1908" s="195" t="inlineStr">
        <is>
          <t>MITRE_ATTACK</t>
        </is>
      </c>
      <c r="B1908" s="195" t="inlineStr">
        <is>
          <t>T1669</t>
        </is>
      </c>
      <c r="C1908" s="195" t="inlineStr">
        <is>
          <t>Tactic: Initial Access | Technique: Wi-Fi Networks | 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t>
        </is>
      </c>
      <c r="D1908" s="195" t="n">
        <v>6</v>
      </c>
      <c r="E1908" s="195" t="inlineStr">
        <is>
          <t>MEDIUM</t>
        </is>
      </c>
      <c r="F1908" s="195" t="n">
        <v>2</v>
      </c>
      <c r="G1908" s="195" t="n">
        <v>2</v>
      </c>
      <c r="H1908" s="195" t="inlineStr">
        <is>
          <t>MEDIUM</t>
        </is>
      </c>
      <c r="I1908" s="195" t="n">
        <v>10</v>
      </c>
      <c r="J1908" s="195" t="inlineStr">
        <is>
          <t>NO</t>
        </is>
      </c>
      <c r="K1908" s="195" t="inlineStr">
        <is>
          <t>https://attack.mitre.org/techniques/T1669</t>
        </is>
      </c>
      <c r="L1908" s="195" t="inlineStr"/>
      <c r="M1908" s="195" t="inlineStr">
        <is>
          <t>Implement detections</t>
        </is>
      </c>
      <c r="N1908" s="195" t="inlineStr">
        <is>
          <t>https://attack.mitre.org/techniques/T1669</t>
        </is>
      </c>
      <c r="O1908" s="195" t="inlineStr">
        <is>
          <t>Implement detection rules for this technique</t>
        </is>
      </c>
      <c r="P1908" s="195" t="inlineStr">
        <is>
          <t>Tactics: Initial Access</t>
        </is>
      </c>
      <c r="Q1908" s="195" t="inlineStr">
        <is>
          <t>P4</t>
        </is>
      </c>
      <c r="R1908" s="195" t="inlineStr">
        <is>
          <t>🔍 Investigate and apply appropriate controls</t>
        </is>
      </c>
      <c r="S1908" s="195" t="inlineStr">
        <is>
          <t>MITRE technique - no IP context</t>
        </is>
      </c>
      <c r="T1908" s="195" t="n">
        <v>0</v>
      </c>
      <c r="U1908" s="195" t="n">
        <v>0</v>
      </c>
      <c r="V1908" s="195" t="inlineStr">
        <is>
          <t>T1669:Wi-Fi Networks | T1078:Valid Accounts</t>
        </is>
      </c>
      <c r="W1908" s="195" t="n">
        <v>1</v>
      </c>
      <c r="X1908" s="195" t="inlineStr">
        <is>
          <t>LOW (40%)</t>
        </is>
      </c>
      <c r="Y1908" s="195" t="inlineStr">
        <is>
          <t>NONE</t>
        </is>
      </c>
      <c r="Z1908" s="195" t="inlineStr">
        <is>
          <t>NONE</t>
        </is>
      </c>
      <c r="AA1908" s="195" t="inlineStr">
        <is>
          <t>NONE</t>
        </is>
      </c>
      <c r="AB1908" s="195" t="inlineStr">
        <is>
          <t>NONE</t>
        </is>
      </c>
      <c r="AC1908" s="195" t="n">
        <v>0</v>
      </c>
      <c r="AD1908" s="195" t="inlineStr"/>
    </row>
    <row r="1909">
      <c r="A1909" s="195" t="inlineStr">
        <is>
          <t>MITRE_ATTACK</t>
        </is>
      </c>
      <c r="B1909" s="195" t="inlineStr">
        <is>
          <t>T1211</t>
        </is>
      </c>
      <c r="C1909" s="195" t="inlineStr">
        <is>
          <t>Tactic: Defense Evasion | Technique: Exploitation for Defense Evasion | 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t>
        </is>
      </c>
      <c r="D1909" s="195" t="n">
        <v>6</v>
      </c>
      <c r="E1909" s="195" t="inlineStr">
        <is>
          <t>MEDIUM</t>
        </is>
      </c>
      <c r="F1909" s="195" t="n">
        <v>2</v>
      </c>
      <c r="G1909" s="195" t="n">
        <v>2</v>
      </c>
      <c r="H1909" s="195" t="inlineStr">
        <is>
          <t>MEDIUM</t>
        </is>
      </c>
      <c r="I1909" s="195" t="n">
        <v>10</v>
      </c>
      <c r="J1909" s="195" t="inlineStr">
        <is>
          <t>NO</t>
        </is>
      </c>
      <c r="K1909" s="195" t="inlineStr">
        <is>
          <t>https://attack.mitre.org/techniques/T1211</t>
        </is>
      </c>
      <c r="L1909" s="195" t="inlineStr"/>
      <c r="M1909" s="195" t="inlineStr">
        <is>
          <t>Implement detections</t>
        </is>
      </c>
      <c r="N1909" s="195" t="inlineStr">
        <is>
          <t>https://attack.mitre.org/techniques/T1211</t>
        </is>
      </c>
      <c r="O1909" s="195" t="inlineStr">
        <is>
          <t>Implement detection rules for this technique</t>
        </is>
      </c>
      <c r="P1909" s="195" t="inlineStr">
        <is>
          <t>Tactics: Defense Evasion</t>
        </is>
      </c>
      <c r="Q1909" s="195" t="inlineStr">
        <is>
          <t>P4</t>
        </is>
      </c>
      <c r="R1909" s="195" t="inlineStr">
        <is>
          <t>🔍 Investigate and apply appropriate controls</t>
        </is>
      </c>
      <c r="S1909" s="195" t="inlineStr">
        <is>
          <t>MITRE technique - no IP context</t>
        </is>
      </c>
      <c r="T1909" s="195" t="n">
        <v>0</v>
      </c>
      <c r="U1909" s="195" t="n">
        <v>0</v>
      </c>
      <c r="V1909" s="195" t="inlineStr">
        <is>
          <t>T1211:Exploitation for Defense Evasion | T1588.006:Vulnerabilities | T1592.002:Software</t>
        </is>
      </c>
      <c r="W1909" s="195" t="n">
        <v>1</v>
      </c>
      <c r="X1909" s="195" t="inlineStr">
        <is>
          <t>LOW (40%)</t>
        </is>
      </c>
      <c r="Y1909" s="195" t="inlineStr">
        <is>
          <t>NONE</t>
        </is>
      </c>
      <c r="Z1909" s="195" t="inlineStr">
        <is>
          <t>NONE</t>
        </is>
      </c>
      <c r="AA1909" s="195" t="inlineStr">
        <is>
          <t>NONE</t>
        </is>
      </c>
      <c r="AB1909" s="195" t="inlineStr">
        <is>
          <t>NONE</t>
        </is>
      </c>
      <c r="AC1909" s="195" t="n">
        <v>0</v>
      </c>
      <c r="AD1909" s="195" t="inlineStr"/>
    </row>
    <row r="1910">
      <c r="A1910" s="195" t="inlineStr">
        <is>
          <t>MITRE_ATTACK</t>
        </is>
      </c>
      <c r="B1910" s="195" t="inlineStr">
        <is>
          <t>T1127</t>
        </is>
      </c>
      <c r="C1910" s="195" t="inlineStr">
        <is>
          <t>Tactic: Defense Evasion | Technique: Trusted Developer Utilities Proxy Execution | 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t>
        </is>
      </c>
      <c r="D1910" s="195" t="n">
        <v>6</v>
      </c>
      <c r="E1910" s="195" t="inlineStr">
        <is>
          <t>MEDIUM</t>
        </is>
      </c>
      <c r="F1910" s="195" t="n">
        <v>2</v>
      </c>
      <c r="G1910" s="195" t="n">
        <v>2</v>
      </c>
      <c r="H1910" s="195" t="inlineStr">
        <is>
          <t>MEDIUM</t>
        </is>
      </c>
      <c r="I1910" s="195" t="n">
        <v>10</v>
      </c>
      <c r="J1910" s="195" t="inlineStr">
        <is>
          <t>NO</t>
        </is>
      </c>
      <c r="K1910" s="195" t="inlineStr">
        <is>
          <t>https://attack.mitre.org/techniques/T1127</t>
        </is>
      </c>
      <c r="L1910" s="195" t="inlineStr"/>
      <c r="M1910" s="195" t="inlineStr">
        <is>
          <t>Implement detections</t>
        </is>
      </c>
      <c r="N1910" s="195" t="inlineStr">
        <is>
          <t>https://attack.mitre.org/techniques/T1127</t>
        </is>
      </c>
      <c r="O1910" s="195" t="inlineStr">
        <is>
          <t>Implement detection rules for this technique</t>
        </is>
      </c>
      <c r="P1910" s="195" t="inlineStr">
        <is>
          <t>Tactics: Defense Evasion</t>
        </is>
      </c>
      <c r="Q1910" s="195" t="inlineStr">
        <is>
          <t>P4</t>
        </is>
      </c>
      <c r="R1910" s="195" t="inlineStr">
        <is>
          <t>🔍 Investigate and apply appropriate controls</t>
        </is>
      </c>
      <c r="S1910" s="195" t="inlineStr">
        <is>
          <t>MITRE technique - no IP context</t>
        </is>
      </c>
      <c r="T1910" s="195" t="n">
        <v>0</v>
      </c>
      <c r="U1910" s="195" t="n">
        <v>0</v>
      </c>
      <c r="V1910" s="195" t="inlineStr">
        <is>
          <t>T1127:Trusted Developer Utilities Proxy Execution | T1592.002:Software</t>
        </is>
      </c>
      <c r="W1910" s="195" t="n">
        <v>1</v>
      </c>
      <c r="X1910" s="195" t="inlineStr">
        <is>
          <t>LOW (40%)</t>
        </is>
      </c>
      <c r="Y1910" s="195" t="inlineStr">
        <is>
          <t>NONE</t>
        </is>
      </c>
      <c r="Z1910" s="195" t="inlineStr">
        <is>
          <t>NONE</t>
        </is>
      </c>
      <c r="AA1910" s="195" t="inlineStr">
        <is>
          <t>NONE</t>
        </is>
      </c>
      <c r="AB1910" s="195" t="inlineStr">
        <is>
          <t>NONE</t>
        </is>
      </c>
      <c r="AC1910" s="195" t="n">
        <v>0</v>
      </c>
      <c r="AD1910" s="195" t="inlineStr"/>
    </row>
    <row r="1911">
      <c r="A1911" s="195" t="inlineStr">
        <is>
          <t>MITRE_ATTACK</t>
        </is>
      </c>
      <c r="B1911" s="195" t="inlineStr">
        <is>
          <t>T1529</t>
        </is>
      </c>
      <c r="C1911" s="195" t="inlineStr">
        <is>
          <t xml:space="preserve">Tactic: Impact | Technique: System Shutdown/Reboot | 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reload ).(Citation: Microsoft Shutdown Oct </t>
        </is>
      </c>
      <c r="D1911" s="195" t="n">
        <v>6</v>
      </c>
      <c r="E1911" s="195" t="inlineStr">
        <is>
          <t>MEDIUM</t>
        </is>
      </c>
      <c r="F1911" s="195" t="n">
        <v>2</v>
      </c>
      <c r="G1911" s="195" t="n">
        <v>2</v>
      </c>
      <c r="H1911" s="195" t="inlineStr">
        <is>
          <t>MEDIUM</t>
        </is>
      </c>
      <c r="I1911" s="195" t="n">
        <v>10</v>
      </c>
      <c r="J1911" s="195" t="inlineStr">
        <is>
          <t>NO</t>
        </is>
      </c>
      <c r="K1911" s="195" t="inlineStr">
        <is>
          <t>https://attack.mitre.org/techniques/T1529</t>
        </is>
      </c>
      <c r="L1911" s="195" t="inlineStr"/>
      <c r="M1911" s="195" t="inlineStr">
        <is>
          <t>Implement detections</t>
        </is>
      </c>
      <c r="N1911" s="195" t="inlineStr">
        <is>
          <t>https://attack.mitre.org/techniques/T1529</t>
        </is>
      </c>
      <c r="O1911" s="195" t="inlineStr">
        <is>
          <t>Implement detection rules for this technique</t>
        </is>
      </c>
      <c r="P1911" s="195" t="inlineStr">
        <is>
          <t>Tactics: Impact</t>
        </is>
      </c>
      <c r="Q1911" s="195" t="inlineStr">
        <is>
          <t>P4</t>
        </is>
      </c>
      <c r="R1911" s="195" t="inlineStr">
        <is>
          <t>🔍 Investigate and apply appropriate controls</t>
        </is>
      </c>
      <c r="S1911" s="195" t="inlineStr">
        <is>
          <t>MITRE technique - no IP context</t>
        </is>
      </c>
      <c r="T1911" s="195" t="n">
        <v>0</v>
      </c>
      <c r="U1911" s="195" t="n">
        <v>0</v>
      </c>
      <c r="V1911" s="195" t="inlineStr">
        <is>
          <t>T1529:System Shutdown/Reboot | T1059.008:Network Device CLI</t>
        </is>
      </c>
      <c r="W1911" s="195" t="n">
        <v>1</v>
      </c>
      <c r="X1911" s="195" t="inlineStr">
        <is>
          <t>LOW (40%)</t>
        </is>
      </c>
      <c r="Y1911" s="195" t="inlineStr">
        <is>
          <t>NONE</t>
        </is>
      </c>
      <c r="Z1911" s="195" t="inlineStr">
        <is>
          <t>NONE</t>
        </is>
      </c>
      <c r="AA1911" s="195" t="inlineStr">
        <is>
          <t>NONE</t>
        </is>
      </c>
      <c r="AB1911" s="195" t="inlineStr">
        <is>
          <t>NONE</t>
        </is>
      </c>
      <c r="AC1911" s="195" t="n">
        <v>0</v>
      </c>
      <c r="AD1911" s="195" t="inlineStr"/>
    </row>
    <row r="1912">
      <c r="A1912" s="195" t="inlineStr">
        <is>
          <t>MITRE_ATTACK</t>
        </is>
      </c>
      <c r="B1912" s="195" t="inlineStr">
        <is>
          <t>T1218.014</t>
        </is>
      </c>
      <c r="C1912" s="195" t="inlineStr">
        <is>
          <t xml:space="preserve">Tactic: Defense Evasion | Technique: MMC | 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t>
        </is>
      </c>
      <c r="D1912" s="195" t="n">
        <v>6</v>
      </c>
      <c r="E1912" s="195" t="inlineStr">
        <is>
          <t>MEDIUM</t>
        </is>
      </c>
      <c r="F1912" s="195" t="n">
        <v>2</v>
      </c>
      <c r="G1912" s="195" t="n">
        <v>2</v>
      </c>
      <c r="H1912" s="195" t="inlineStr">
        <is>
          <t>MEDIUM</t>
        </is>
      </c>
      <c r="I1912" s="195" t="n">
        <v>10</v>
      </c>
      <c r="J1912" s="195" t="inlineStr">
        <is>
          <t>NO</t>
        </is>
      </c>
      <c r="K1912" s="195" t="inlineStr">
        <is>
          <t>https://attack.mitre.org/techniques/T1218/014</t>
        </is>
      </c>
      <c r="L1912" s="195" t="inlineStr"/>
      <c r="M1912" s="195" t="inlineStr">
        <is>
          <t>Implement detections</t>
        </is>
      </c>
      <c r="N1912" s="195" t="inlineStr">
        <is>
          <t>https://attack.mitre.org/techniques/T1218/014</t>
        </is>
      </c>
      <c r="O1912" s="195" t="inlineStr">
        <is>
          <t>Implement detection rules for this technique</t>
        </is>
      </c>
      <c r="P1912" s="195" t="inlineStr">
        <is>
          <t>Tactics: Defense Evasion</t>
        </is>
      </c>
      <c r="Q1912" s="195" t="inlineStr">
        <is>
          <t>P4</t>
        </is>
      </c>
      <c r="R1912" s="195" t="inlineStr">
        <is>
          <t>🔍 Investigate and apply appropriate controls</t>
        </is>
      </c>
      <c r="S1912" s="195" t="inlineStr">
        <is>
          <t>MITRE technique - no IP context</t>
        </is>
      </c>
      <c r="T1912" s="195" t="n">
        <v>0</v>
      </c>
      <c r="U1912" s="195" t="n">
        <v>0</v>
      </c>
      <c r="V1912" s="195" t="inlineStr">
        <is>
          <t>T1218.014:MMC</t>
        </is>
      </c>
      <c r="W1912" s="195" t="n">
        <v>1</v>
      </c>
      <c r="X1912" s="195" t="inlineStr">
        <is>
          <t>LOW (40%)</t>
        </is>
      </c>
      <c r="Y1912" s="195" t="inlineStr">
        <is>
          <t>NONE</t>
        </is>
      </c>
      <c r="Z1912" s="195" t="inlineStr">
        <is>
          <t>NONE</t>
        </is>
      </c>
      <c r="AA1912" s="195" t="inlineStr">
        <is>
          <t>NONE</t>
        </is>
      </c>
      <c r="AB1912" s="195" t="inlineStr">
        <is>
          <t>NONE</t>
        </is>
      </c>
      <c r="AC1912" s="195" t="n">
        <v>0</v>
      </c>
      <c r="AD1912" s="195" t="inlineStr"/>
    </row>
    <row r="1913">
      <c r="A1913" s="195" t="inlineStr">
        <is>
          <t>MITRE_ATTACK</t>
        </is>
      </c>
      <c r="B1913" s="195" t="inlineStr">
        <is>
          <t>T1564.010</t>
        </is>
      </c>
      <c r="C1913" s="195" t="inlineStr">
        <is>
          <t xml:space="preserve">Tactic: Defense Evasion | Technique: Process Argument Spoofing | 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t>
        </is>
      </c>
      <c r="D1913" s="195" t="n">
        <v>6</v>
      </c>
      <c r="E1913" s="195" t="inlineStr">
        <is>
          <t>MEDIUM</t>
        </is>
      </c>
      <c r="F1913" s="195" t="n">
        <v>2</v>
      </c>
      <c r="G1913" s="195" t="n">
        <v>2</v>
      </c>
      <c r="H1913" s="195" t="inlineStr">
        <is>
          <t>MEDIUM</t>
        </is>
      </c>
      <c r="I1913" s="195" t="n">
        <v>10</v>
      </c>
      <c r="J1913" s="195" t="inlineStr">
        <is>
          <t>NO</t>
        </is>
      </c>
      <c r="K1913" s="195" t="inlineStr">
        <is>
          <t>https://attack.mitre.org/techniques/T1564/010</t>
        </is>
      </c>
      <c r="L1913" s="195" t="inlineStr"/>
      <c r="M1913" s="195" t="inlineStr">
        <is>
          <t>Implement detections</t>
        </is>
      </c>
      <c r="N1913" s="195" t="inlineStr">
        <is>
          <t>https://attack.mitre.org/techniques/T1564/010</t>
        </is>
      </c>
      <c r="O1913" s="195" t="inlineStr">
        <is>
          <t>Implement detection rules for this technique</t>
        </is>
      </c>
      <c r="P1913" s="195" t="inlineStr">
        <is>
          <t>Tactics: Defense Evasion</t>
        </is>
      </c>
      <c r="Q1913" s="195" t="inlineStr">
        <is>
          <t>P4</t>
        </is>
      </c>
      <c r="R1913" s="195" t="inlineStr">
        <is>
          <t>🔍 Investigate and apply appropriate controls</t>
        </is>
      </c>
      <c r="S1913" s="195" t="inlineStr">
        <is>
          <t>MITRE technique - no IP context</t>
        </is>
      </c>
      <c r="T1913" s="195" t="n">
        <v>0</v>
      </c>
      <c r="U1913" s="195" t="n">
        <v>0</v>
      </c>
      <c r="V1913" s="195" t="inlineStr">
        <is>
          <t>T1564.010:Process Argument Spoofing</t>
        </is>
      </c>
      <c r="W1913" s="195" t="n">
        <v>1</v>
      </c>
      <c r="X1913" s="195" t="inlineStr">
        <is>
          <t>LOW (40%)</t>
        </is>
      </c>
      <c r="Y1913" s="195" t="inlineStr">
        <is>
          <t>NONE</t>
        </is>
      </c>
      <c r="Z1913" s="195" t="inlineStr">
        <is>
          <t>NONE</t>
        </is>
      </c>
      <c r="AA1913" s="195" t="inlineStr">
        <is>
          <t>NONE</t>
        </is>
      </c>
      <c r="AB1913" s="195" t="inlineStr">
        <is>
          <t>NONE</t>
        </is>
      </c>
      <c r="AC1913" s="195" t="n">
        <v>0</v>
      </c>
      <c r="AD1913" s="195" t="inlineStr"/>
    </row>
    <row r="1914">
      <c r="A1914" s="195" t="inlineStr">
        <is>
          <t>MITRE_ATTACK</t>
        </is>
      </c>
      <c r="B1914" s="195" t="inlineStr">
        <is>
          <t>T1574.012</t>
        </is>
      </c>
      <c r="C1914" s="195" t="inlineStr">
        <is>
          <t>Tactic: Persistence, Privilege Escalation, Defense Evasion | Technique: COR_PROFILER | 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t>
        </is>
      </c>
      <c r="D1914" s="195" t="n">
        <v>6</v>
      </c>
      <c r="E1914" s="195" t="inlineStr">
        <is>
          <t>MEDIUM</t>
        </is>
      </c>
      <c r="F1914" s="195" t="n">
        <v>2</v>
      </c>
      <c r="G1914" s="195" t="n">
        <v>2</v>
      </c>
      <c r="H1914" s="195" t="inlineStr">
        <is>
          <t>MEDIUM</t>
        </is>
      </c>
      <c r="I1914" s="195" t="n">
        <v>10</v>
      </c>
      <c r="J1914" s="195" t="inlineStr">
        <is>
          <t>NO</t>
        </is>
      </c>
      <c r="K1914" s="195" t="inlineStr">
        <is>
          <t>https://attack.mitre.org/techniques/T1574/012</t>
        </is>
      </c>
      <c r="L1914" s="195" t="inlineStr"/>
      <c r="M1914" s="195" t="inlineStr">
        <is>
          <t>Implement detections</t>
        </is>
      </c>
      <c r="N1914" s="195" t="inlineStr">
        <is>
          <t>https://attack.mitre.org/techniques/T1574/012</t>
        </is>
      </c>
      <c r="O1914" s="195" t="inlineStr">
        <is>
          <t>Implement detection rules for this technique</t>
        </is>
      </c>
      <c r="P1914" s="195" t="inlineStr">
        <is>
          <t>Tactics: Persistence, Privilege Escalation, Defense Evasion</t>
        </is>
      </c>
      <c r="Q1914" s="195" t="inlineStr">
        <is>
          <t>P4</t>
        </is>
      </c>
      <c r="R1914" s="195" t="inlineStr">
        <is>
          <t>🔍 Investigate and apply appropriate controls</t>
        </is>
      </c>
      <c r="S1914" s="195" t="inlineStr">
        <is>
          <t>MITRE technique - no IP context</t>
        </is>
      </c>
      <c r="T1914" s="195" t="n">
        <v>0</v>
      </c>
      <c r="U1914" s="195" t="n">
        <v>0</v>
      </c>
      <c r="V1914" s="195" t="inlineStr">
        <is>
          <t>T1574.012:COR_PROFILER</t>
        </is>
      </c>
      <c r="W1914" s="195" t="n">
        <v>1</v>
      </c>
      <c r="X1914" s="195" t="inlineStr">
        <is>
          <t>LOW (40%)</t>
        </is>
      </c>
      <c r="Y1914" s="195" t="inlineStr">
        <is>
          <t>NONE</t>
        </is>
      </c>
      <c r="Z1914" s="195" t="inlineStr">
        <is>
          <t>NONE</t>
        </is>
      </c>
      <c r="AA1914" s="195" t="inlineStr">
        <is>
          <t>NONE</t>
        </is>
      </c>
      <c r="AB1914" s="195" t="inlineStr">
        <is>
          <t>NONE</t>
        </is>
      </c>
      <c r="AC1914" s="195" t="n">
        <v>0</v>
      </c>
      <c r="AD1914" s="195" t="inlineStr"/>
    </row>
    <row r="1915">
      <c r="A1915" s="193" t="inlineStr">
        <is>
          <t>FEODO_C2</t>
        </is>
      </c>
      <c r="B1915" s="193" t="inlineStr">
        <is>
          <t>dd4f0099a454</t>
        </is>
      </c>
      <c r="C1915" s="193" t="inlineStr">
        <is>
          <t>Botnet C2 [Emotet]: 162.243.103.246:8080 | Country: US | Last online: 2026-02-06 | Also in: FEODO</t>
        </is>
      </c>
      <c r="D1915" s="193" t="n">
        <v>8</v>
      </c>
      <c r="E1915" s="193" t="inlineStr">
        <is>
          <t>HIGH</t>
        </is>
      </c>
      <c r="F1915" s="193" t="n">
        <v>3</v>
      </c>
      <c r="G1915" s="193" t="n">
        <v>3</v>
      </c>
      <c r="H1915" s="193" t="inlineStr">
        <is>
          <t>CRITICAL</t>
        </is>
      </c>
      <c r="I1915" s="193" t="n">
        <v>17</v>
      </c>
      <c r="J1915" s="193" t="inlineStr">
        <is>
          <t>NO</t>
        </is>
      </c>
      <c r="K1915" s="193" t="inlineStr">
        <is>
          <t>https://feodotracker.abuse.ch/</t>
        </is>
      </c>
      <c r="L1915" s="193" t="inlineStr">
        <is>
          <t>2026-02-06</t>
        </is>
      </c>
      <c r="M1915" s="193" t="inlineStr">
        <is>
          <t>Block C2 immediately</t>
        </is>
      </c>
      <c r="N1915" s="193" t="inlineStr">
        <is>
          <t>https://feodotracker.abuse.ch/browse.php?search=162.243.103.246</t>
        </is>
      </c>
      <c r="O1915" s="193" t="inlineStr">
        <is>
          <t>Block C2 IP 162.243.103.246:8080 immediately | Hunt for infected hosts</t>
        </is>
      </c>
      <c r="P1915" s="193" t="inlineStr">
        <is>
          <t>Network/Endpoints</t>
        </is>
      </c>
      <c r="Q1915" s="193" t="inlineStr">
        <is>
          <t>P1</t>
        </is>
      </c>
      <c r="R1915" s="193" t="inlineStr">
        <is>
          <t>🚫 Block IP at firewall immediately | 🔍 Check logs for existing connections | 🛡️ Add to threat intelligence blocklist</t>
        </is>
      </c>
      <c r="S1915" s="193" t="inlineStr">
        <is>
          <t>🖥️ HOSTING/DC: Digital Ocean | 🌍 United States | Secaucus | 🏢 Digital Ocean | ASN: AS14061 DigitalOcean, LLC | 🖥️ Hosting/DC</t>
        </is>
      </c>
      <c r="T1915" s="193" t="n">
        <v>0</v>
      </c>
      <c r="U1915" s="193" t="n">
        <v>0</v>
      </c>
      <c r="V1915" s="193" t="inlineStr">
        <is>
          <t>T1071:Application Layer Protocol | T1041:Exfiltration Over C2 Channel | T1486:Data Encrypted for Impact | T1584.005:Botnet</t>
        </is>
      </c>
      <c r="W1915" s="193" t="n">
        <v>1</v>
      </c>
      <c r="X1915" s="193" t="inlineStr">
        <is>
          <t>HIGH (70%)</t>
        </is>
      </c>
      <c r="Y1915" s="193" t="inlineStr">
        <is>
          <t>NONE</t>
        </is>
      </c>
      <c r="Z1915" s="193" t="inlineStr">
        <is>
          <t>NONE</t>
        </is>
      </c>
      <c r="AA1915" s="193" t="inlineStr">
        <is>
          <t>NONE</t>
        </is>
      </c>
      <c r="AB1915" s="193" t="inlineStr">
        <is>
          <t>NONE</t>
        </is>
      </c>
      <c r="AC1915" s="193" t="n">
        <v>0</v>
      </c>
      <c r="AD1915" s="193" t="inlineStr"/>
    </row>
    <row r="1916">
      <c r="A1916" s="193" t="inlineStr">
        <is>
          <t>FEODO_C2</t>
        </is>
      </c>
      <c r="B1916" s="193" t="inlineStr">
        <is>
          <t>5c72177d8436</t>
        </is>
      </c>
      <c r="C1916" s="193" t="inlineStr">
        <is>
          <t>Botnet C2 [QakBot]: 34.204.119.63:443 | Country: US | Last online: 2026-02-28 | Also in: FEODO</t>
        </is>
      </c>
      <c r="D1916" s="193" t="n">
        <v>8</v>
      </c>
      <c r="E1916" s="193" t="inlineStr">
        <is>
          <t>HIGH</t>
        </is>
      </c>
      <c r="F1916" s="193" t="n">
        <v>3</v>
      </c>
      <c r="G1916" s="193" t="n">
        <v>3</v>
      </c>
      <c r="H1916" s="193" t="inlineStr">
        <is>
          <t>CRITICAL</t>
        </is>
      </c>
      <c r="I1916" s="193" t="n">
        <v>17</v>
      </c>
      <c r="J1916" s="193" t="inlineStr">
        <is>
          <t>NO</t>
        </is>
      </c>
      <c r="K1916" s="193" t="inlineStr">
        <is>
          <t>https://feodotracker.abuse.ch/</t>
        </is>
      </c>
      <c r="L1916" s="193" t="inlineStr">
        <is>
          <t>2026-02-28</t>
        </is>
      </c>
      <c r="M1916" s="193" t="inlineStr">
        <is>
          <t>Block C2 immediately</t>
        </is>
      </c>
      <c r="N1916" s="193" t="inlineStr">
        <is>
          <t>https://feodotracker.abuse.ch/browse.php?search=34.204.119.63</t>
        </is>
      </c>
      <c r="O1916" s="193" t="inlineStr">
        <is>
          <t>Block C2 IP 34.204.119.63:443 immediately | Hunt for infected hosts</t>
        </is>
      </c>
      <c r="P1916" s="193" t="inlineStr">
        <is>
          <t>Network/Endpoints</t>
        </is>
      </c>
      <c r="Q1916" s="193" t="inlineStr">
        <is>
          <t>P1</t>
        </is>
      </c>
      <c r="R1916" s="193" t="inlineStr">
        <is>
          <t>🚫 Block IP at firewall immediately | 🔍 Check logs for existing connections | 🛡️ Add to threat intelligence blocklist</t>
        </is>
      </c>
      <c r="S1916" s="193" t="inlineStr">
        <is>
          <t>🖥️ HOSTING/DC: AWS EC2 (us-east-1) | 🌍 United States | Ashburn | 🏢 AWS EC2 (us-east-1) | ASN: AS14618 Amazon.com, Inc. | 🖥️ Hosting/DC</t>
        </is>
      </c>
      <c r="T1916" s="193" t="n">
        <v>0</v>
      </c>
      <c r="U1916" s="193" t="n">
        <v>0</v>
      </c>
      <c r="V1916" s="193" t="inlineStr">
        <is>
          <t>T1071:Application Layer Protocol | T1041:Exfiltration Over C2 Channel | T1486:Data Encrypted for Impact | T1584.005:Botnet</t>
        </is>
      </c>
      <c r="W1916" s="193" t="n">
        <v>1</v>
      </c>
      <c r="X1916" s="193" t="inlineStr">
        <is>
          <t>HIGH (70%)</t>
        </is>
      </c>
      <c r="Y1916" s="193" t="inlineStr">
        <is>
          <t>NONE</t>
        </is>
      </c>
      <c r="Z1916" s="193" t="inlineStr">
        <is>
          <t>NONE</t>
        </is>
      </c>
      <c r="AA1916" s="193" t="inlineStr">
        <is>
          <t>NONE</t>
        </is>
      </c>
      <c r="AB1916" s="193" t="inlineStr">
        <is>
          <t>NONE</t>
        </is>
      </c>
      <c r="AC1916" s="193" t="n">
        <v>0</v>
      </c>
      <c r="AD1916" s="193" t="inlineStr"/>
    </row>
    <row r="1917">
      <c r="A1917" s="193" t="inlineStr">
        <is>
          <t>FEODO_C2</t>
        </is>
      </c>
      <c r="B1917" s="193" t="inlineStr">
        <is>
          <t>3e7bffdfcbae</t>
        </is>
      </c>
      <c r="C1917" s="193" t="inlineStr">
        <is>
          <t>Botnet C2 [QakBot]: 178.62.3.223:443 | Country: GB | Last online: 2026-02-18 | Also in: FEODO</t>
        </is>
      </c>
      <c r="D1917" s="193" t="n">
        <v>8</v>
      </c>
      <c r="E1917" s="193" t="inlineStr">
        <is>
          <t>HIGH</t>
        </is>
      </c>
      <c r="F1917" s="193" t="n">
        <v>3</v>
      </c>
      <c r="G1917" s="193" t="n">
        <v>3</v>
      </c>
      <c r="H1917" s="193" t="inlineStr">
        <is>
          <t>CRITICAL</t>
        </is>
      </c>
      <c r="I1917" s="193" t="n">
        <v>17</v>
      </c>
      <c r="J1917" s="193" t="inlineStr">
        <is>
          <t>NO</t>
        </is>
      </c>
      <c r="K1917" s="193" t="inlineStr">
        <is>
          <t>https://feodotracker.abuse.ch/</t>
        </is>
      </c>
      <c r="L1917" s="193" t="inlineStr">
        <is>
          <t>2026-02-18</t>
        </is>
      </c>
      <c r="M1917" s="193" t="inlineStr">
        <is>
          <t>Block C2 immediately</t>
        </is>
      </c>
      <c r="N1917" s="193" t="inlineStr">
        <is>
          <t>https://feodotracker.abuse.ch/browse.php?search=178.62.3.223</t>
        </is>
      </c>
      <c r="O1917" s="193" t="inlineStr">
        <is>
          <t>Block C2 IP 178.62.3.223:443 immediately | Hunt for infected hosts</t>
        </is>
      </c>
      <c r="P1917" s="193" t="inlineStr">
        <is>
          <t>Network/Endpoints</t>
        </is>
      </c>
      <c r="Q1917" s="193" t="inlineStr">
        <is>
          <t>P1</t>
        </is>
      </c>
      <c r="R1917" s="193" t="inlineStr">
        <is>
          <t>🚫 Block IP at firewall immediately | 🔍 Check logs for existing connections | 🛡️ Add to threat intelligence blocklist</t>
        </is>
      </c>
      <c r="S1917" s="193" t="inlineStr">
        <is>
          <t>🖥️ HOSTING/DC: Digital Ocean | 🌍 United Kingdom | Slough | 🏢 Digital Ocean | ASN: AS14061 DigitalOcean, LLC | 🖥️ Hosting/DC</t>
        </is>
      </c>
      <c r="T1917" s="193" t="n">
        <v>0</v>
      </c>
      <c r="U1917" s="193" t="n">
        <v>0</v>
      </c>
      <c r="V1917" s="193" t="inlineStr">
        <is>
          <t>T1071:Application Layer Protocol | T1041:Exfiltration Over C2 Channel | T1486:Data Encrypted for Impact | T1584.005:Botnet</t>
        </is>
      </c>
      <c r="W1917" s="193" t="n">
        <v>1</v>
      </c>
      <c r="X1917" s="193" t="inlineStr">
        <is>
          <t>HIGH (70%)</t>
        </is>
      </c>
      <c r="Y1917" s="193" t="inlineStr">
        <is>
          <t>NONE</t>
        </is>
      </c>
      <c r="Z1917" s="193" t="inlineStr">
        <is>
          <t>NONE</t>
        </is>
      </c>
      <c r="AA1917" s="193" t="inlineStr">
        <is>
          <t>NONE</t>
        </is>
      </c>
      <c r="AB1917" s="193" t="inlineStr">
        <is>
          <t>NONE</t>
        </is>
      </c>
      <c r="AC1917" s="193" t="n">
        <v>0</v>
      </c>
      <c r="AD1917" s="193" t="inlineStr"/>
    </row>
    <row r="1918">
      <c r="A1918" s="195" t="inlineStr">
        <is>
          <t>FIREHOL_THREAT</t>
        </is>
      </c>
      <c r="B1918" s="195" t="inlineStr">
        <is>
          <t>41744fea4be9</t>
        </is>
      </c>
      <c r="C1918" s="195" t="inlineStr">
        <is>
          <t>DROP List CIDR: 0.0.0.0/8 | FireHOL L1 threat IP/CIDR | ASN: FireHOL-L1</t>
        </is>
      </c>
      <c r="D1918" s="195" t="n">
        <v>6</v>
      </c>
      <c r="E1918" s="195" t="inlineStr">
        <is>
          <t>MEDIUM</t>
        </is>
      </c>
      <c r="F1918" s="195" t="n">
        <v>2</v>
      </c>
      <c r="G1918" s="195" t="n">
        <v>2</v>
      </c>
      <c r="H1918" s="195" t="inlineStr">
        <is>
          <t>MEDIUM</t>
        </is>
      </c>
      <c r="I1918" s="195" t="n">
        <v>10</v>
      </c>
      <c r="J1918" s="195" t="inlineStr">
        <is>
          <t>NO</t>
        </is>
      </c>
      <c r="K1918" s="195" t="inlineStr">
        <is>
          <t>https://www.spamhaus.org/drop/</t>
        </is>
      </c>
      <c r="L1918" s="195" t="inlineStr">
        <is>
          <t>2026-02-28 21:38</t>
        </is>
      </c>
      <c r="M1918" s="195" t="inlineStr">
        <is>
          <t>Block CIDR</t>
        </is>
      </c>
      <c r="N1918" s="195" t="inlineStr">
        <is>
          <t>https://www.spamhaus.org/drop/</t>
        </is>
      </c>
      <c r="O1918" s="195" t="inlineStr">
        <is>
          <t>Block CIDR 0.0.0.0/8 at firewall</t>
        </is>
      </c>
      <c r="P1918" s="195" t="inlineStr">
        <is>
          <t>Firewall/Email</t>
        </is>
      </c>
      <c r="Q1918" s="195" t="inlineStr">
        <is>
          <t>P4</t>
        </is>
      </c>
      <c r="R1918" s="195" t="inlineStr">
        <is>
          <t>🔍 Investigate and apply appropriate controls</t>
        </is>
      </c>
      <c r="S1918" s="195" t="inlineStr">
        <is>
          <t>Spamhaus - CIDR range</t>
        </is>
      </c>
      <c r="T1918" s="195" t="n">
        <v>0</v>
      </c>
      <c r="U1918" s="195" t="n">
        <v>0</v>
      </c>
      <c r="V1918" s="195" t="inlineStr">
        <is>
          <t>T1566:Phishing | T1078:Valid Accounts</t>
        </is>
      </c>
      <c r="W1918" s="195" t="n">
        <v>1</v>
      </c>
      <c r="X1918" s="195" t="inlineStr">
        <is>
          <t>LOW (40%)</t>
        </is>
      </c>
      <c r="Y1918" s="195" t="inlineStr">
        <is>
          <t>NONE</t>
        </is>
      </c>
      <c r="Z1918" s="195" t="inlineStr">
        <is>
          <t>NONE</t>
        </is>
      </c>
      <c r="AA1918" s="195" t="inlineStr">
        <is>
          <t>NONE</t>
        </is>
      </c>
      <c r="AB1918" s="195" t="inlineStr">
        <is>
          <t>NONE</t>
        </is>
      </c>
      <c r="AC1918" s="195" t="n">
        <v>0</v>
      </c>
      <c r="AD1918" s="195" t="inlineStr"/>
    </row>
    <row r="1919">
      <c r="A1919" s="195" t="inlineStr">
        <is>
          <t>FIREHOL_THREAT</t>
        </is>
      </c>
      <c r="B1919" s="195" t="inlineStr">
        <is>
          <t>16557aba7819</t>
        </is>
      </c>
      <c r="C1919" s="195" t="inlineStr">
        <is>
          <t>DROP List CIDR: 1.10.16.0/20 | FireHOL L1 threat IP/CIDR | ASN: FireHOL-L1</t>
        </is>
      </c>
      <c r="D1919" s="195" t="n">
        <v>6</v>
      </c>
      <c r="E1919" s="195" t="inlineStr">
        <is>
          <t>MEDIUM</t>
        </is>
      </c>
      <c r="F1919" s="195" t="n">
        <v>2</v>
      </c>
      <c r="G1919" s="195" t="n">
        <v>2</v>
      </c>
      <c r="H1919" s="195" t="inlineStr">
        <is>
          <t>MEDIUM</t>
        </is>
      </c>
      <c r="I1919" s="195" t="n">
        <v>10</v>
      </c>
      <c r="J1919" s="195" t="inlineStr">
        <is>
          <t>NO</t>
        </is>
      </c>
      <c r="K1919" s="195" t="inlineStr">
        <is>
          <t>https://www.spamhaus.org/drop/</t>
        </is>
      </c>
      <c r="L1919" s="195" t="inlineStr">
        <is>
          <t>2026-02-28 21:38</t>
        </is>
      </c>
      <c r="M1919" s="195" t="inlineStr">
        <is>
          <t>Block CIDR</t>
        </is>
      </c>
      <c r="N1919" s="195" t="inlineStr">
        <is>
          <t>https://www.spamhaus.org/drop/</t>
        </is>
      </c>
      <c r="O1919" s="195" t="inlineStr">
        <is>
          <t>Block CIDR 1.10.16.0/20 at firewall</t>
        </is>
      </c>
      <c r="P1919" s="195" t="inlineStr">
        <is>
          <t>Firewall/Email</t>
        </is>
      </c>
      <c r="Q1919" s="195" t="inlineStr">
        <is>
          <t>P4</t>
        </is>
      </c>
      <c r="R1919" s="195" t="inlineStr">
        <is>
          <t>🔍 Investigate and apply appropriate controls</t>
        </is>
      </c>
      <c r="S1919" s="195" t="inlineStr">
        <is>
          <t>Spamhaus - CIDR range</t>
        </is>
      </c>
      <c r="T1919" s="195" t="n">
        <v>0</v>
      </c>
      <c r="U1919" s="195" t="n">
        <v>0</v>
      </c>
      <c r="V1919" s="195" t="inlineStr">
        <is>
          <t>T1566:Phishing | T1078:Valid Accounts</t>
        </is>
      </c>
      <c r="W1919" s="195" t="n">
        <v>1</v>
      </c>
      <c r="X1919" s="195" t="inlineStr">
        <is>
          <t>LOW (40%)</t>
        </is>
      </c>
      <c r="Y1919" s="195" t="inlineStr">
        <is>
          <t>NONE</t>
        </is>
      </c>
      <c r="Z1919" s="195" t="inlineStr">
        <is>
          <t>NONE</t>
        </is>
      </c>
      <c r="AA1919" s="195" t="inlineStr">
        <is>
          <t>NONE</t>
        </is>
      </c>
      <c r="AB1919" s="195" t="inlineStr">
        <is>
          <t>NONE</t>
        </is>
      </c>
      <c r="AC1919" s="195" t="n">
        <v>0</v>
      </c>
      <c r="AD1919" s="195" t="inlineStr"/>
    </row>
    <row r="1920">
      <c r="A1920" s="195" t="inlineStr">
        <is>
          <t>FIREHOL_THREAT</t>
        </is>
      </c>
      <c r="B1920" s="195" t="inlineStr">
        <is>
          <t>036d6cf17ed5</t>
        </is>
      </c>
      <c r="C1920" s="195" t="inlineStr">
        <is>
          <t>DROP List CIDR: 1.19.0.0/16 | FireHOL L1 threat IP/CIDR | ASN: FireHOL-L1</t>
        </is>
      </c>
      <c r="D1920" s="195" t="n">
        <v>6</v>
      </c>
      <c r="E1920" s="195" t="inlineStr">
        <is>
          <t>MEDIUM</t>
        </is>
      </c>
      <c r="F1920" s="195" t="n">
        <v>2</v>
      </c>
      <c r="G1920" s="195" t="n">
        <v>2</v>
      </c>
      <c r="H1920" s="195" t="inlineStr">
        <is>
          <t>MEDIUM</t>
        </is>
      </c>
      <c r="I1920" s="195" t="n">
        <v>10</v>
      </c>
      <c r="J1920" s="195" t="inlineStr">
        <is>
          <t>NO</t>
        </is>
      </c>
      <c r="K1920" s="195" t="inlineStr">
        <is>
          <t>https://www.spamhaus.org/drop/</t>
        </is>
      </c>
      <c r="L1920" s="195" t="inlineStr">
        <is>
          <t>2026-02-28 21:38</t>
        </is>
      </c>
      <c r="M1920" s="195" t="inlineStr">
        <is>
          <t>Block CIDR</t>
        </is>
      </c>
      <c r="N1920" s="195" t="inlineStr">
        <is>
          <t>https://www.spamhaus.org/drop/</t>
        </is>
      </c>
      <c r="O1920" s="195" t="inlineStr">
        <is>
          <t>Block CIDR 1.19.0.0/16 at firewall</t>
        </is>
      </c>
      <c r="P1920" s="195" t="inlineStr">
        <is>
          <t>Firewall/Email</t>
        </is>
      </c>
      <c r="Q1920" s="195" t="inlineStr">
        <is>
          <t>P4</t>
        </is>
      </c>
      <c r="R1920" s="195" t="inlineStr">
        <is>
          <t>🔍 Investigate and apply appropriate controls</t>
        </is>
      </c>
      <c r="S1920" s="195" t="inlineStr">
        <is>
          <t>Spamhaus - CIDR range</t>
        </is>
      </c>
      <c r="T1920" s="195" t="n">
        <v>0</v>
      </c>
      <c r="U1920" s="195" t="n">
        <v>0</v>
      </c>
      <c r="V1920" s="195" t="inlineStr">
        <is>
          <t>T1566:Phishing | T1078:Valid Accounts</t>
        </is>
      </c>
      <c r="W1920" s="195" t="n">
        <v>1</v>
      </c>
      <c r="X1920" s="195" t="inlineStr">
        <is>
          <t>LOW (40%)</t>
        </is>
      </c>
      <c r="Y1920" s="195" t="inlineStr">
        <is>
          <t>NONE</t>
        </is>
      </c>
      <c r="Z1920" s="195" t="inlineStr">
        <is>
          <t>NONE</t>
        </is>
      </c>
      <c r="AA1920" s="195" t="inlineStr">
        <is>
          <t>NONE</t>
        </is>
      </c>
      <c r="AB1920" s="195" t="inlineStr">
        <is>
          <t>NONE</t>
        </is>
      </c>
      <c r="AC1920" s="195" t="n">
        <v>0</v>
      </c>
      <c r="AD1920" s="195" t="inlineStr"/>
    </row>
    <row r="1921">
      <c r="A1921" s="195" t="inlineStr">
        <is>
          <t>FIREHOL_THREAT</t>
        </is>
      </c>
      <c r="B1921" s="195" t="inlineStr">
        <is>
          <t>087f73381bbd</t>
        </is>
      </c>
      <c r="C1921" s="195" t="inlineStr">
        <is>
          <t>DROP List CIDR: 1.32.128.0/18 | FireHOL L1 threat IP/CIDR | ASN: FireHOL-L1</t>
        </is>
      </c>
      <c r="D1921" s="195" t="n">
        <v>6</v>
      </c>
      <c r="E1921" s="195" t="inlineStr">
        <is>
          <t>MEDIUM</t>
        </is>
      </c>
      <c r="F1921" s="195" t="n">
        <v>2</v>
      </c>
      <c r="G1921" s="195" t="n">
        <v>2</v>
      </c>
      <c r="H1921" s="195" t="inlineStr">
        <is>
          <t>MEDIUM</t>
        </is>
      </c>
      <c r="I1921" s="195" t="n">
        <v>10</v>
      </c>
      <c r="J1921" s="195" t="inlineStr">
        <is>
          <t>NO</t>
        </is>
      </c>
      <c r="K1921" s="195" t="inlineStr">
        <is>
          <t>https://www.spamhaus.org/drop/</t>
        </is>
      </c>
      <c r="L1921" s="195" t="inlineStr">
        <is>
          <t>2026-02-28 21:38</t>
        </is>
      </c>
      <c r="M1921" s="195" t="inlineStr">
        <is>
          <t>Block CIDR</t>
        </is>
      </c>
      <c r="N1921" s="195" t="inlineStr">
        <is>
          <t>https://www.spamhaus.org/drop/</t>
        </is>
      </c>
      <c r="O1921" s="195" t="inlineStr">
        <is>
          <t>Block CIDR 1.32.128.0/18 at firewall</t>
        </is>
      </c>
      <c r="P1921" s="195" t="inlineStr">
        <is>
          <t>Firewall/Email</t>
        </is>
      </c>
      <c r="Q1921" s="195" t="inlineStr">
        <is>
          <t>P4</t>
        </is>
      </c>
      <c r="R1921" s="195" t="inlineStr">
        <is>
          <t>🔍 Investigate and apply appropriate controls</t>
        </is>
      </c>
      <c r="S1921" s="195" t="inlineStr">
        <is>
          <t>Spamhaus - CIDR range</t>
        </is>
      </c>
      <c r="T1921" s="195" t="n">
        <v>0</v>
      </c>
      <c r="U1921" s="195" t="n">
        <v>0</v>
      </c>
      <c r="V1921" s="195" t="inlineStr">
        <is>
          <t>T1566:Phishing | T1078:Valid Accounts</t>
        </is>
      </c>
      <c r="W1921" s="195" t="n">
        <v>1</v>
      </c>
      <c r="X1921" s="195" t="inlineStr">
        <is>
          <t>LOW (40%)</t>
        </is>
      </c>
      <c r="Y1921" s="195" t="inlineStr">
        <is>
          <t>NONE</t>
        </is>
      </c>
      <c r="Z1921" s="195" t="inlineStr">
        <is>
          <t>NONE</t>
        </is>
      </c>
      <c r="AA1921" s="195" t="inlineStr">
        <is>
          <t>NONE</t>
        </is>
      </c>
      <c r="AB1921" s="195" t="inlineStr">
        <is>
          <t>NONE</t>
        </is>
      </c>
      <c r="AC1921" s="195" t="n">
        <v>0</v>
      </c>
      <c r="AD1921" s="195" t="inlineStr"/>
    </row>
    <row r="1922">
      <c r="A1922" s="195" t="inlineStr">
        <is>
          <t>FIREHOL_THREAT</t>
        </is>
      </c>
      <c r="B1922" s="195" t="inlineStr">
        <is>
          <t>452c623d084c</t>
        </is>
      </c>
      <c r="C1922" s="195" t="inlineStr">
        <is>
          <t>DROP List CIDR: 2.56.192.0/22 | FireHOL L1 threat IP/CIDR | ASN: FireHOL-L1</t>
        </is>
      </c>
      <c r="D1922" s="195" t="n">
        <v>6</v>
      </c>
      <c r="E1922" s="195" t="inlineStr">
        <is>
          <t>MEDIUM</t>
        </is>
      </c>
      <c r="F1922" s="195" t="n">
        <v>2</v>
      </c>
      <c r="G1922" s="195" t="n">
        <v>2</v>
      </c>
      <c r="H1922" s="195" t="inlineStr">
        <is>
          <t>MEDIUM</t>
        </is>
      </c>
      <c r="I1922" s="195" t="n">
        <v>10</v>
      </c>
      <c r="J1922" s="195" t="inlineStr">
        <is>
          <t>NO</t>
        </is>
      </c>
      <c r="K1922" s="195" t="inlineStr">
        <is>
          <t>https://www.spamhaus.org/drop/</t>
        </is>
      </c>
      <c r="L1922" s="195" t="inlineStr">
        <is>
          <t>2026-02-28 21:38</t>
        </is>
      </c>
      <c r="M1922" s="195" t="inlineStr">
        <is>
          <t>Block CIDR</t>
        </is>
      </c>
      <c r="N1922" s="195" t="inlineStr">
        <is>
          <t>https://www.spamhaus.org/drop/</t>
        </is>
      </c>
      <c r="O1922" s="195" t="inlineStr">
        <is>
          <t>Block CIDR 2.56.192.0/22 at firewall</t>
        </is>
      </c>
      <c r="P1922" s="195" t="inlineStr">
        <is>
          <t>Firewall/Email</t>
        </is>
      </c>
      <c r="Q1922" s="195" t="inlineStr">
        <is>
          <t>P4</t>
        </is>
      </c>
      <c r="R1922" s="195" t="inlineStr">
        <is>
          <t>🔍 Investigate and apply appropriate controls</t>
        </is>
      </c>
      <c r="S1922" s="195" t="inlineStr">
        <is>
          <t>Spamhaus - CIDR range</t>
        </is>
      </c>
      <c r="T1922" s="195" t="n">
        <v>0</v>
      </c>
      <c r="U1922" s="195" t="n">
        <v>0</v>
      </c>
      <c r="V1922" s="195" t="inlineStr">
        <is>
          <t>T1566:Phishing | T1078:Valid Accounts</t>
        </is>
      </c>
      <c r="W1922" s="195" t="n">
        <v>1</v>
      </c>
      <c r="X1922" s="195" t="inlineStr">
        <is>
          <t>LOW (40%)</t>
        </is>
      </c>
      <c r="Y1922" s="195" t="inlineStr">
        <is>
          <t>NONE</t>
        </is>
      </c>
      <c r="Z1922" s="195" t="inlineStr">
        <is>
          <t>NONE</t>
        </is>
      </c>
      <c r="AA1922" s="195" t="inlineStr">
        <is>
          <t>NONE</t>
        </is>
      </c>
      <c r="AB1922" s="195" t="inlineStr">
        <is>
          <t>NONE</t>
        </is>
      </c>
      <c r="AC1922" s="195" t="n">
        <v>0</v>
      </c>
      <c r="AD1922" s="195" t="inlineStr"/>
    </row>
    <row r="1923">
      <c r="A1923" s="195" t="inlineStr">
        <is>
          <t>FIREHOL_THREAT</t>
        </is>
      </c>
      <c r="B1923" s="195" t="inlineStr">
        <is>
          <t>7ceaa959d06d</t>
        </is>
      </c>
      <c r="C1923" s="195" t="inlineStr">
        <is>
          <t>DROP List CIDR: 2.57.122.0/24 | FireHOL L1 threat IP/CIDR | ASN: FireHOL-L1</t>
        </is>
      </c>
      <c r="D1923" s="195" t="n">
        <v>6</v>
      </c>
      <c r="E1923" s="195" t="inlineStr">
        <is>
          <t>MEDIUM</t>
        </is>
      </c>
      <c r="F1923" s="195" t="n">
        <v>2</v>
      </c>
      <c r="G1923" s="195" t="n">
        <v>2</v>
      </c>
      <c r="H1923" s="195" t="inlineStr">
        <is>
          <t>MEDIUM</t>
        </is>
      </c>
      <c r="I1923" s="195" t="n">
        <v>10</v>
      </c>
      <c r="J1923" s="195" t="inlineStr">
        <is>
          <t>NO</t>
        </is>
      </c>
      <c r="K1923" s="195" t="inlineStr">
        <is>
          <t>https://www.spamhaus.org/drop/</t>
        </is>
      </c>
      <c r="L1923" s="195" t="inlineStr">
        <is>
          <t>2026-02-28 21:38</t>
        </is>
      </c>
      <c r="M1923" s="195" t="inlineStr">
        <is>
          <t>Block CIDR</t>
        </is>
      </c>
      <c r="N1923" s="195" t="inlineStr">
        <is>
          <t>https://www.spamhaus.org/drop/</t>
        </is>
      </c>
      <c r="O1923" s="195" t="inlineStr">
        <is>
          <t>Block CIDR 2.57.122.0/24 at firewall</t>
        </is>
      </c>
      <c r="P1923" s="195" t="inlineStr">
        <is>
          <t>Firewall/Email</t>
        </is>
      </c>
      <c r="Q1923" s="195" t="inlineStr">
        <is>
          <t>P4</t>
        </is>
      </c>
      <c r="R1923" s="195" t="inlineStr">
        <is>
          <t>🔍 Investigate and apply appropriate controls</t>
        </is>
      </c>
      <c r="S1923" s="195" t="inlineStr">
        <is>
          <t>Spamhaus - CIDR range</t>
        </is>
      </c>
      <c r="T1923" s="195" t="n">
        <v>0</v>
      </c>
      <c r="U1923" s="195" t="n">
        <v>0</v>
      </c>
      <c r="V1923" s="195" t="inlineStr">
        <is>
          <t>T1566:Phishing | T1078:Valid Accounts</t>
        </is>
      </c>
      <c r="W1923" s="195" t="n">
        <v>1</v>
      </c>
      <c r="X1923" s="195" t="inlineStr">
        <is>
          <t>LOW (40%)</t>
        </is>
      </c>
      <c r="Y1923" s="195" t="inlineStr">
        <is>
          <t>NONE</t>
        </is>
      </c>
      <c r="Z1923" s="195" t="inlineStr">
        <is>
          <t>NONE</t>
        </is>
      </c>
      <c r="AA1923" s="195" t="inlineStr">
        <is>
          <t>NONE</t>
        </is>
      </c>
      <c r="AB1923" s="195" t="inlineStr">
        <is>
          <t>NONE</t>
        </is>
      </c>
      <c r="AC1923" s="195" t="n">
        <v>0</v>
      </c>
      <c r="AD1923" s="195" t="inlineStr"/>
    </row>
    <row r="1924">
      <c r="A1924" s="195" t="inlineStr">
        <is>
          <t>FIREHOL_THREAT</t>
        </is>
      </c>
      <c r="B1924" s="195" t="inlineStr">
        <is>
          <t>b7c5eff6534b</t>
        </is>
      </c>
      <c r="C1924" s="195" t="inlineStr">
        <is>
          <t>DROP List CIDR: 2.57.149.0/24 | FireHOL L1 threat IP/CIDR | ASN: FireHOL-L1</t>
        </is>
      </c>
      <c r="D1924" s="195" t="n">
        <v>6</v>
      </c>
      <c r="E1924" s="195" t="inlineStr">
        <is>
          <t>MEDIUM</t>
        </is>
      </c>
      <c r="F1924" s="195" t="n">
        <v>2</v>
      </c>
      <c r="G1924" s="195" t="n">
        <v>2</v>
      </c>
      <c r="H1924" s="195" t="inlineStr">
        <is>
          <t>MEDIUM</t>
        </is>
      </c>
      <c r="I1924" s="195" t="n">
        <v>10</v>
      </c>
      <c r="J1924" s="195" t="inlineStr">
        <is>
          <t>NO</t>
        </is>
      </c>
      <c r="K1924" s="195" t="inlineStr">
        <is>
          <t>https://www.spamhaus.org/drop/</t>
        </is>
      </c>
      <c r="L1924" s="195" t="inlineStr">
        <is>
          <t>2026-02-28 21:38</t>
        </is>
      </c>
      <c r="M1924" s="195" t="inlineStr">
        <is>
          <t>Block CIDR</t>
        </is>
      </c>
      <c r="N1924" s="195" t="inlineStr">
        <is>
          <t>https://www.spamhaus.org/drop/</t>
        </is>
      </c>
      <c r="O1924" s="195" t="inlineStr">
        <is>
          <t>Block CIDR 2.57.149.0/24 at firewall</t>
        </is>
      </c>
      <c r="P1924" s="195" t="inlineStr">
        <is>
          <t>Firewall/Email</t>
        </is>
      </c>
      <c r="Q1924" s="195" t="inlineStr">
        <is>
          <t>P4</t>
        </is>
      </c>
      <c r="R1924" s="195" t="inlineStr">
        <is>
          <t>🔍 Investigate and apply appropriate controls</t>
        </is>
      </c>
      <c r="S1924" s="195" t="inlineStr">
        <is>
          <t>Spamhaus - CIDR range</t>
        </is>
      </c>
      <c r="T1924" s="195" t="n">
        <v>0</v>
      </c>
      <c r="U1924" s="195" t="n">
        <v>0</v>
      </c>
      <c r="V1924" s="195" t="inlineStr">
        <is>
          <t>T1566:Phishing | T1078:Valid Accounts</t>
        </is>
      </c>
      <c r="W1924" s="195" t="n">
        <v>1</v>
      </c>
      <c r="X1924" s="195" t="inlineStr">
        <is>
          <t>LOW (40%)</t>
        </is>
      </c>
      <c r="Y1924" s="195" t="inlineStr">
        <is>
          <t>NONE</t>
        </is>
      </c>
      <c r="Z1924" s="195" t="inlineStr">
        <is>
          <t>NONE</t>
        </is>
      </c>
      <c r="AA1924" s="195" t="inlineStr">
        <is>
          <t>NONE</t>
        </is>
      </c>
      <c r="AB1924" s="195" t="inlineStr">
        <is>
          <t>NONE</t>
        </is>
      </c>
      <c r="AC1924" s="195" t="n">
        <v>0</v>
      </c>
      <c r="AD1924" s="195" t="inlineStr"/>
    </row>
    <row r="1925">
      <c r="A1925" s="195" t="inlineStr">
        <is>
          <t>FIREHOL_THREAT</t>
        </is>
      </c>
      <c r="B1925" s="195" t="inlineStr">
        <is>
          <t>211aeb418ce4</t>
        </is>
      </c>
      <c r="C1925" s="195" t="inlineStr">
        <is>
          <t>DROP List CIDR: 2.57.232.0/22 | FireHOL L1 threat IP/CIDR | ASN: FireHOL-L1</t>
        </is>
      </c>
      <c r="D1925" s="195" t="n">
        <v>6</v>
      </c>
      <c r="E1925" s="195" t="inlineStr">
        <is>
          <t>MEDIUM</t>
        </is>
      </c>
      <c r="F1925" s="195" t="n">
        <v>2</v>
      </c>
      <c r="G1925" s="195" t="n">
        <v>2</v>
      </c>
      <c r="H1925" s="195" t="inlineStr">
        <is>
          <t>MEDIUM</t>
        </is>
      </c>
      <c r="I1925" s="195" t="n">
        <v>10</v>
      </c>
      <c r="J1925" s="195" t="inlineStr">
        <is>
          <t>NO</t>
        </is>
      </c>
      <c r="K1925" s="195" t="inlineStr">
        <is>
          <t>https://www.spamhaus.org/drop/</t>
        </is>
      </c>
      <c r="L1925" s="195" t="inlineStr">
        <is>
          <t>2026-02-28 21:38</t>
        </is>
      </c>
      <c r="M1925" s="195" t="inlineStr">
        <is>
          <t>Block CIDR</t>
        </is>
      </c>
      <c r="N1925" s="195" t="inlineStr">
        <is>
          <t>https://www.spamhaus.org/drop/</t>
        </is>
      </c>
      <c r="O1925" s="195" t="inlineStr">
        <is>
          <t>Block CIDR 2.57.232.0/22 at firewall</t>
        </is>
      </c>
      <c r="P1925" s="195" t="inlineStr">
        <is>
          <t>Firewall/Email</t>
        </is>
      </c>
      <c r="Q1925" s="195" t="inlineStr">
        <is>
          <t>P4</t>
        </is>
      </c>
      <c r="R1925" s="195" t="inlineStr">
        <is>
          <t>🔍 Investigate and apply appropriate controls</t>
        </is>
      </c>
      <c r="S1925" s="195" t="inlineStr">
        <is>
          <t>Spamhaus - CIDR range</t>
        </is>
      </c>
      <c r="T1925" s="195" t="n">
        <v>0</v>
      </c>
      <c r="U1925" s="195" t="n">
        <v>0</v>
      </c>
      <c r="V1925" s="195" t="inlineStr">
        <is>
          <t>T1566:Phishing | T1078:Valid Accounts</t>
        </is>
      </c>
      <c r="W1925" s="195" t="n">
        <v>1</v>
      </c>
      <c r="X1925" s="195" t="inlineStr">
        <is>
          <t>LOW (40%)</t>
        </is>
      </c>
      <c r="Y1925" s="195" t="inlineStr">
        <is>
          <t>NONE</t>
        </is>
      </c>
      <c r="Z1925" s="195" t="inlineStr">
        <is>
          <t>NONE</t>
        </is>
      </c>
      <c r="AA1925" s="195" t="inlineStr">
        <is>
          <t>NONE</t>
        </is>
      </c>
      <c r="AB1925" s="195" t="inlineStr">
        <is>
          <t>NONE</t>
        </is>
      </c>
      <c r="AC1925" s="195" t="n">
        <v>0</v>
      </c>
      <c r="AD1925" s="195" t="inlineStr"/>
    </row>
    <row r="1926">
      <c r="A1926" s="195" t="inlineStr">
        <is>
          <t>FIREHOL_THREAT</t>
        </is>
      </c>
      <c r="B1926" s="195" t="inlineStr">
        <is>
          <t>b25bffd553fe</t>
        </is>
      </c>
      <c r="C1926" s="195" t="inlineStr">
        <is>
          <t>DROP List CIDR: 2.58.56.0/24 | FireHOL L1 threat IP/CIDR | ASN: FireHOL-L1</t>
        </is>
      </c>
      <c r="D1926" s="195" t="n">
        <v>6</v>
      </c>
      <c r="E1926" s="195" t="inlineStr">
        <is>
          <t>MEDIUM</t>
        </is>
      </c>
      <c r="F1926" s="195" t="n">
        <v>2</v>
      </c>
      <c r="G1926" s="195" t="n">
        <v>2</v>
      </c>
      <c r="H1926" s="195" t="inlineStr">
        <is>
          <t>MEDIUM</t>
        </is>
      </c>
      <c r="I1926" s="195" t="n">
        <v>10</v>
      </c>
      <c r="J1926" s="195" t="inlineStr">
        <is>
          <t>NO</t>
        </is>
      </c>
      <c r="K1926" s="195" t="inlineStr">
        <is>
          <t>https://www.spamhaus.org/drop/</t>
        </is>
      </c>
      <c r="L1926" s="195" t="inlineStr">
        <is>
          <t>2026-02-28 21:38</t>
        </is>
      </c>
      <c r="M1926" s="195" t="inlineStr">
        <is>
          <t>Block CIDR</t>
        </is>
      </c>
      <c r="N1926" s="195" t="inlineStr">
        <is>
          <t>https://www.spamhaus.org/drop/</t>
        </is>
      </c>
      <c r="O1926" s="195" t="inlineStr">
        <is>
          <t>Block CIDR 2.58.56.0/24 at firewall</t>
        </is>
      </c>
      <c r="P1926" s="195" t="inlineStr">
        <is>
          <t>Firewall/Email</t>
        </is>
      </c>
      <c r="Q1926" s="195" t="inlineStr">
        <is>
          <t>P4</t>
        </is>
      </c>
      <c r="R1926" s="195" t="inlineStr">
        <is>
          <t>🔍 Investigate and apply appropriate controls</t>
        </is>
      </c>
      <c r="S1926" s="195" t="inlineStr">
        <is>
          <t>Spamhaus - CIDR range</t>
        </is>
      </c>
      <c r="T1926" s="195" t="n">
        <v>0</v>
      </c>
      <c r="U1926" s="195" t="n">
        <v>0</v>
      </c>
      <c r="V1926" s="195" t="inlineStr">
        <is>
          <t>T1566:Phishing | T1078:Valid Accounts</t>
        </is>
      </c>
      <c r="W1926" s="195" t="n">
        <v>1</v>
      </c>
      <c r="X1926" s="195" t="inlineStr">
        <is>
          <t>LOW (40%)</t>
        </is>
      </c>
      <c r="Y1926" s="195" t="inlineStr">
        <is>
          <t>NONE</t>
        </is>
      </c>
      <c r="Z1926" s="195" t="inlineStr">
        <is>
          <t>NONE</t>
        </is>
      </c>
      <c r="AA1926" s="195" t="inlineStr">
        <is>
          <t>NONE</t>
        </is>
      </c>
      <c r="AB1926" s="195" t="inlineStr">
        <is>
          <t>NONE</t>
        </is>
      </c>
      <c r="AC1926" s="195" t="n">
        <v>0</v>
      </c>
      <c r="AD1926" s="195" t="inlineStr"/>
    </row>
    <row r="1927">
      <c r="A1927" s="195" t="inlineStr">
        <is>
          <t>FIREHOL_THREAT</t>
        </is>
      </c>
      <c r="B1927" s="195" t="inlineStr">
        <is>
          <t>28fb5dc4a3f6</t>
        </is>
      </c>
      <c r="C1927" s="195" t="inlineStr">
        <is>
          <t>DROP List CIDR: 2.58.95.0/24 | FireHOL L1 threat IP/CIDR | ASN: FireHOL-L1</t>
        </is>
      </c>
      <c r="D1927" s="195" t="n">
        <v>6</v>
      </c>
      <c r="E1927" s="195" t="inlineStr">
        <is>
          <t>MEDIUM</t>
        </is>
      </c>
      <c r="F1927" s="195" t="n">
        <v>2</v>
      </c>
      <c r="G1927" s="195" t="n">
        <v>2</v>
      </c>
      <c r="H1927" s="195" t="inlineStr">
        <is>
          <t>MEDIUM</t>
        </is>
      </c>
      <c r="I1927" s="195" t="n">
        <v>10</v>
      </c>
      <c r="J1927" s="195" t="inlineStr">
        <is>
          <t>NO</t>
        </is>
      </c>
      <c r="K1927" s="195" t="inlineStr">
        <is>
          <t>https://www.spamhaus.org/drop/</t>
        </is>
      </c>
      <c r="L1927" s="195" t="inlineStr">
        <is>
          <t>2026-02-28 21:38</t>
        </is>
      </c>
      <c r="M1927" s="195" t="inlineStr">
        <is>
          <t>Block CIDR</t>
        </is>
      </c>
      <c r="N1927" s="195" t="inlineStr">
        <is>
          <t>https://www.spamhaus.org/drop/</t>
        </is>
      </c>
      <c r="O1927" s="195" t="inlineStr">
        <is>
          <t>Block CIDR 2.58.95.0/24 at firewall</t>
        </is>
      </c>
      <c r="P1927" s="195" t="inlineStr">
        <is>
          <t>Firewall/Email</t>
        </is>
      </c>
      <c r="Q1927" s="195" t="inlineStr">
        <is>
          <t>P4</t>
        </is>
      </c>
      <c r="R1927" s="195" t="inlineStr">
        <is>
          <t>🔍 Investigate and apply appropriate controls</t>
        </is>
      </c>
      <c r="S1927" s="195" t="inlineStr">
        <is>
          <t>Spamhaus - CIDR range</t>
        </is>
      </c>
      <c r="T1927" s="195" t="n">
        <v>0</v>
      </c>
      <c r="U1927" s="195" t="n">
        <v>0</v>
      </c>
      <c r="V1927" s="195" t="inlineStr">
        <is>
          <t>T1566:Phishing | T1078:Valid Accounts</t>
        </is>
      </c>
      <c r="W1927" s="195" t="n">
        <v>1</v>
      </c>
      <c r="X1927" s="195" t="inlineStr">
        <is>
          <t>LOW (40%)</t>
        </is>
      </c>
      <c r="Y1927" s="195" t="inlineStr">
        <is>
          <t>NONE</t>
        </is>
      </c>
      <c r="Z1927" s="195" t="inlineStr">
        <is>
          <t>NONE</t>
        </is>
      </c>
      <c r="AA1927" s="195" t="inlineStr">
        <is>
          <t>NONE</t>
        </is>
      </c>
      <c r="AB1927" s="195" t="inlineStr">
        <is>
          <t>NONE</t>
        </is>
      </c>
      <c r="AC1927" s="195" t="n">
        <v>0</v>
      </c>
      <c r="AD1927" s="195" t="inlineStr"/>
    </row>
    <row r="1928">
      <c r="A1928" s="195" t="inlineStr">
        <is>
          <t>FIREHOL_THREAT</t>
        </is>
      </c>
      <c r="B1928" s="195" t="inlineStr">
        <is>
          <t>dcb2a79dd6f5</t>
        </is>
      </c>
      <c r="C1928" s="195" t="inlineStr">
        <is>
          <t>DROP List CIDR: 2.59.152.0/24 | FireHOL L1 threat IP/CIDR | ASN: FireHOL-L1</t>
        </is>
      </c>
      <c r="D1928" s="195" t="n">
        <v>6</v>
      </c>
      <c r="E1928" s="195" t="inlineStr">
        <is>
          <t>MEDIUM</t>
        </is>
      </c>
      <c r="F1928" s="195" t="n">
        <v>2</v>
      </c>
      <c r="G1928" s="195" t="n">
        <v>2</v>
      </c>
      <c r="H1928" s="195" t="inlineStr">
        <is>
          <t>MEDIUM</t>
        </is>
      </c>
      <c r="I1928" s="195" t="n">
        <v>10</v>
      </c>
      <c r="J1928" s="195" t="inlineStr">
        <is>
          <t>NO</t>
        </is>
      </c>
      <c r="K1928" s="195" t="inlineStr">
        <is>
          <t>https://www.spamhaus.org/drop/</t>
        </is>
      </c>
      <c r="L1928" s="195" t="inlineStr">
        <is>
          <t>2026-02-28 21:38</t>
        </is>
      </c>
      <c r="M1928" s="195" t="inlineStr">
        <is>
          <t>Block CIDR</t>
        </is>
      </c>
      <c r="N1928" s="195" t="inlineStr">
        <is>
          <t>https://www.spamhaus.org/drop/</t>
        </is>
      </c>
      <c r="O1928" s="195" t="inlineStr">
        <is>
          <t>Block CIDR 2.59.152.0/24 at firewall</t>
        </is>
      </c>
      <c r="P1928" s="195" t="inlineStr">
        <is>
          <t>Firewall/Email</t>
        </is>
      </c>
      <c r="Q1928" s="195" t="inlineStr">
        <is>
          <t>P4</t>
        </is>
      </c>
      <c r="R1928" s="195" t="inlineStr">
        <is>
          <t>🔍 Investigate and apply appropriate controls</t>
        </is>
      </c>
      <c r="S1928" s="195" t="inlineStr">
        <is>
          <t>Spamhaus - CIDR range</t>
        </is>
      </c>
      <c r="T1928" s="195" t="n">
        <v>0</v>
      </c>
      <c r="U1928" s="195" t="n">
        <v>0</v>
      </c>
      <c r="V1928" s="195" t="inlineStr">
        <is>
          <t>T1566:Phishing | T1078:Valid Accounts</t>
        </is>
      </c>
      <c r="W1928" s="195" t="n">
        <v>1</v>
      </c>
      <c r="X1928" s="195" t="inlineStr">
        <is>
          <t>LOW (40%)</t>
        </is>
      </c>
      <c r="Y1928" s="195" t="inlineStr">
        <is>
          <t>NONE</t>
        </is>
      </c>
      <c r="Z1928" s="195" t="inlineStr">
        <is>
          <t>NONE</t>
        </is>
      </c>
      <c r="AA1928" s="195" t="inlineStr">
        <is>
          <t>NONE</t>
        </is>
      </c>
      <c r="AB1928" s="195" t="inlineStr">
        <is>
          <t>NONE</t>
        </is>
      </c>
      <c r="AC1928" s="195" t="n">
        <v>0</v>
      </c>
      <c r="AD1928" s="195" t="inlineStr"/>
    </row>
    <row r="1929">
      <c r="A1929" s="195" t="inlineStr">
        <is>
          <t>FIREHOL_THREAT</t>
        </is>
      </c>
      <c r="B1929" s="195" t="inlineStr">
        <is>
          <t>74eb2ddc71aa</t>
        </is>
      </c>
      <c r="C1929" s="195" t="inlineStr">
        <is>
          <t>DROP List CIDR: 5.42.64.0/22 | FireHOL L1 threat IP/CIDR | ASN: FireHOL-L1</t>
        </is>
      </c>
      <c r="D1929" s="195" t="n">
        <v>6</v>
      </c>
      <c r="E1929" s="195" t="inlineStr">
        <is>
          <t>MEDIUM</t>
        </is>
      </c>
      <c r="F1929" s="195" t="n">
        <v>2</v>
      </c>
      <c r="G1929" s="195" t="n">
        <v>2</v>
      </c>
      <c r="H1929" s="195" t="inlineStr">
        <is>
          <t>MEDIUM</t>
        </is>
      </c>
      <c r="I1929" s="195" t="n">
        <v>10</v>
      </c>
      <c r="J1929" s="195" t="inlineStr">
        <is>
          <t>NO</t>
        </is>
      </c>
      <c r="K1929" s="195" t="inlineStr">
        <is>
          <t>https://www.spamhaus.org/drop/</t>
        </is>
      </c>
      <c r="L1929" s="195" t="inlineStr">
        <is>
          <t>2026-02-28 21:38</t>
        </is>
      </c>
      <c r="M1929" s="195" t="inlineStr">
        <is>
          <t>Block CIDR</t>
        </is>
      </c>
      <c r="N1929" s="195" t="inlineStr">
        <is>
          <t>https://www.spamhaus.org/drop/</t>
        </is>
      </c>
      <c r="O1929" s="195" t="inlineStr">
        <is>
          <t>Block CIDR 5.42.64.0/22 at firewall</t>
        </is>
      </c>
      <c r="P1929" s="195" t="inlineStr">
        <is>
          <t>Firewall/Email</t>
        </is>
      </c>
      <c r="Q1929" s="195" t="inlineStr">
        <is>
          <t>P4</t>
        </is>
      </c>
      <c r="R1929" s="195" t="inlineStr">
        <is>
          <t>🔍 Investigate and apply appropriate controls</t>
        </is>
      </c>
      <c r="S1929" s="195" t="inlineStr">
        <is>
          <t>Spamhaus - CIDR range</t>
        </is>
      </c>
      <c r="T1929" s="195" t="n">
        <v>0</v>
      </c>
      <c r="U1929" s="195" t="n">
        <v>0</v>
      </c>
      <c r="V1929" s="195" t="inlineStr">
        <is>
          <t>T1566:Phishing | T1078:Valid Accounts</t>
        </is>
      </c>
      <c r="W1929" s="195" t="n">
        <v>1</v>
      </c>
      <c r="X1929" s="195" t="inlineStr">
        <is>
          <t>LOW (40%)</t>
        </is>
      </c>
      <c r="Y1929" s="195" t="inlineStr">
        <is>
          <t>NONE</t>
        </is>
      </c>
      <c r="Z1929" s="195" t="inlineStr">
        <is>
          <t>NONE</t>
        </is>
      </c>
      <c r="AA1929" s="195" t="inlineStr">
        <is>
          <t>NONE</t>
        </is>
      </c>
      <c r="AB1929" s="195" t="inlineStr">
        <is>
          <t>NONE</t>
        </is>
      </c>
      <c r="AC1929" s="195" t="n">
        <v>0</v>
      </c>
      <c r="AD1929" s="195" t="inlineStr"/>
    </row>
    <row r="1930">
      <c r="A1930" s="195" t="inlineStr">
        <is>
          <t>FIREHOL_THREAT</t>
        </is>
      </c>
      <c r="B1930" s="195" t="inlineStr">
        <is>
          <t>73e8123fa2f9</t>
        </is>
      </c>
      <c r="C1930" s="195" t="inlineStr">
        <is>
          <t>DROP List CIDR: 5.42.92.0/24 | FireHOL L1 threat IP/CIDR | ASN: FireHOL-L1</t>
        </is>
      </c>
      <c r="D1930" s="195" t="n">
        <v>6</v>
      </c>
      <c r="E1930" s="195" t="inlineStr">
        <is>
          <t>MEDIUM</t>
        </is>
      </c>
      <c r="F1930" s="195" t="n">
        <v>2</v>
      </c>
      <c r="G1930" s="195" t="n">
        <v>2</v>
      </c>
      <c r="H1930" s="195" t="inlineStr">
        <is>
          <t>MEDIUM</t>
        </is>
      </c>
      <c r="I1930" s="195" t="n">
        <v>10</v>
      </c>
      <c r="J1930" s="195" t="inlineStr">
        <is>
          <t>NO</t>
        </is>
      </c>
      <c r="K1930" s="195" t="inlineStr">
        <is>
          <t>https://www.spamhaus.org/drop/</t>
        </is>
      </c>
      <c r="L1930" s="195" t="inlineStr">
        <is>
          <t>2026-02-28 21:38</t>
        </is>
      </c>
      <c r="M1930" s="195" t="inlineStr">
        <is>
          <t>Block CIDR</t>
        </is>
      </c>
      <c r="N1930" s="195" t="inlineStr">
        <is>
          <t>https://www.spamhaus.org/drop/</t>
        </is>
      </c>
      <c r="O1930" s="195" t="inlineStr">
        <is>
          <t>Block CIDR 5.42.92.0/24 at firewall</t>
        </is>
      </c>
      <c r="P1930" s="195" t="inlineStr">
        <is>
          <t>Firewall/Email</t>
        </is>
      </c>
      <c r="Q1930" s="195" t="inlineStr">
        <is>
          <t>P4</t>
        </is>
      </c>
      <c r="R1930" s="195" t="inlineStr">
        <is>
          <t>🔍 Investigate and apply appropriate controls</t>
        </is>
      </c>
      <c r="S1930" s="195" t="inlineStr">
        <is>
          <t>Spamhaus - CIDR range</t>
        </is>
      </c>
      <c r="T1930" s="195" t="n">
        <v>0</v>
      </c>
      <c r="U1930" s="195" t="n">
        <v>0</v>
      </c>
      <c r="V1930" s="195" t="inlineStr">
        <is>
          <t>T1566:Phishing | T1078:Valid Accounts</t>
        </is>
      </c>
      <c r="W1930" s="195" t="n">
        <v>1</v>
      </c>
      <c r="X1930" s="195" t="inlineStr">
        <is>
          <t>LOW (40%)</t>
        </is>
      </c>
      <c r="Y1930" s="195" t="inlineStr">
        <is>
          <t>NONE</t>
        </is>
      </c>
      <c r="Z1930" s="195" t="inlineStr">
        <is>
          <t>NONE</t>
        </is>
      </c>
      <c r="AA1930" s="195" t="inlineStr">
        <is>
          <t>NONE</t>
        </is>
      </c>
      <c r="AB1930" s="195" t="inlineStr">
        <is>
          <t>NONE</t>
        </is>
      </c>
      <c r="AC1930" s="195" t="n">
        <v>0</v>
      </c>
      <c r="AD1930" s="195" t="inlineStr"/>
    </row>
    <row r="1931">
      <c r="A1931" s="195" t="inlineStr">
        <is>
          <t>FIREHOL_THREAT</t>
        </is>
      </c>
      <c r="B1931" s="195" t="inlineStr">
        <is>
          <t>5546223b9d75</t>
        </is>
      </c>
      <c r="C1931" s="195" t="inlineStr">
        <is>
          <t>DROP List CIDR: 5.42.96.0/24 | FireHOL L1 threat IP/CIDR | ASN: FireHOL-L1</t>
        </is>
      </c>
      <c r="D1931" s="195" t="n">
        <v>6</v>
      </c>
      <c r="E1931" s="195" t="inlineStr">
        <is>
          <t>MEDIUM</t>
        </is>
      </c>
      <c r="F1931" s="195" t="n">
        <v>2</v>
      </c>
      <c r="G1931" s="195" t="n">
        <v>2</v>
      </c>
      <c r="H1931" s="195" t="inlineStr">
        <is>
          <t>MEDIUM</t>
        </is>
      </c>
      <c r="I1931" s="195" t="n">
        <v>10</v>
      </c>
      <c r="J1931" s="195" t="inlineStr">
        <is>
          <t>NO</t>
        </is>
      </c>
      <c r="K1931" s="195" t="inlineStr">
        <is>
          <t>https://www.spamhaus.org/drop/</t>
        </is>
      </c>
      <c r="L1931" s="195" t="inlineStr">
        <is>
          <t>2026-02-28 21:38</t>
        </is>
      </c>
      <c r="M1931" s="195" t="inlineStr">
        <is>
          <t>Block CIDR</t>
        </is>
      </c>
      <c r="N1931" s="195" t="inlineStr">
        <is>
          <t>https://www.spamhaus.org/drop/</t>
        </is>
      </c>
      <c r="O1931" s="195" t="inlineStr">
        <is>
          <t>Block CIDR 5.42.96.0/24 at firewall</t>
        </is>
      </c>
      <c r="P1931" s="195" t="inlineStr">
        <is>
          <t>Firewall/Email</t>
        </is>
      </c>
      <c r="Q1931" s="195" t="inlineStr">
        <is>
          <t>P4</t>
        </is>
      </c>
      <c r="R1931" s="195" t="inlineStr">
        <is>
          <t>🔍 Investigate and apply appropriate controls</t>
        </is>
      </c>
      <c r="S1931" s="195" t="inlineStr">
        <is>
          <t>Spamhaus - CIDR range</t>
        </is>
      </c>
      <c r="T1931" s="195" t="n">
        <v>0</v>
      </c>
      <c r="U1931" s="195" t="n">
        <v>0</v>
      </c>
      <c r="V1931" s="195" t="inlineStr">
        <is>
          <t>T1566:Phishing | T1078:Valid Accounts</t>
        </is>
      </c>
      <c r="W1931" s="195" t="n">
        <v>1</v>
      </c>
      <c r="X1931" s="195" t="inlineStr">
        <is>
          <t>LOW (40%)</t>
        </is>
      </c>
      <c r="Y1931" s="195" t="inlineStr">
        <is>
          <t>NONE</t>
        </is>
      </c>
      <c r="Z1931" s="195" t="inlineStr">
        <is>
          <t>NONE</t>
        </is>
      </c>
      <c r="AA1931" s="195" t="inlineStr">
        <is>
          <t>NONE</t>
        </is>
      </c>
      <c r="AB1931" s="195" t="inlineStr">
        <is>
          <t>NONE</t>
        </is>
      </c>
      <c r="AC1931" s="195" t="n">
        <v>0</v>
      </c>
      <c r="AD1931" s="195" t="inlineStr"/>
    </row>
    <row r="1932">
      <c r="A1932" s="195" t="inlineStr">
        <is>
          <t>FIREHOL_THREAT</t>
        </is>
      </c>
      <c r="B1932" s="195" t="inlineStr">
        <is>
          <t>b77d61d1245c</t>
        </is>
      </c>
      <c r="C1932" s="195" t="inlineStr">
        <is>
          <t>DROP List CIDR: 5.101.82.0/24 | FireHOL L1 threat IP/CIDR | ASN: FireHOL-L1</t>
        </is>
      </c>
      <c r="D1932" s="195" t="n">
        <v>6</v>
      </c>
      <c r="E1932" s="195" t="inlineStr">
        <is>
          <t>MEDIUM</t>
        </is>
      </c>
      <c r="F1932" s="195" t="n">
        <v>2</v>
      </c>
      <c r="G1932" s="195" t="n">
        <v>2</v>
      </c>
      <c r="H1932" s="195" t="inlineStr">
        <is>
          <t>MEDIUM</t>
        </is>
      </c>
      <c r="I1932" s="195" t="n">
        <v>10</v>
      </c>
      <c r="J1932" s="195" t="inlineStr">
        <is>
          <t>NO</t>
        </is>
      </c>
      <c r="K1932" s="195" t="inlineStr">
        <is>
          <t>https://www.spamhaus.org/drop/</t>
        </is>
      </c>
      <c r="L1932" s="195" t="inlineStr">
        <is>
          <t>2026-02-28 21:38</t>
        </is>
      </c>
      <c r="M1932" s="195" t="inlineStr">
        <is>
          <t>Block CIDR</t>
        </is>
      </c>
      <c r="N1932" s="195" t="inlineStr">
        <is>
          <t>https://www.spamhaus.org/drop/</t>
        </is>
      </c>
      <c r="O1932" s="195" t="inlineStr">
        <is>
          <t>Block CIDR 5.101.82.0/24 at firewall</t>
        </is>
      </c>
      <c r="P1932" s="195" t="inlineStr">
        <is>
          <t>Firewall/Email</t>
        </is>
      </c>
      <c r="Q1932" s="195" t="inlineStr">
        <is>
          <t>P4</t>
        </is>
      </c>
      <c r="R1932" s="195" t="inlineStr">
        <is>
          <t>🔍 Investigate and apply appropriate controls</t>
        </is>
      </c>
      <c r="S1932" s="195" t="inlineStr">
        <is>
          <t>Spamhaus - CIDR range</t>
        </is>
      </c>
      <c r="T1932" s="195" t="n">
        <v>0</v>
      </c>
      <c r="U1932" s="195" t="n">
        <v>0</v>
      </c>
      <c r="V1932" s="195" t="inlineStr">
        <is>
          <t>T1566:Phishing | T1078:Valid Accounts</t>
        </is>
      </c>
      <c r="W1932" s="195" t="n">
        <v>1</v>
      </c>
      <c r="X1932" s="195" t="inlineStr">
        <is>
          <t>LOW (40%)</t>
        </is>
      </c>
      <c r="Y1932" s="195" t="inlineStr">
        <is>
          <t>NONE</t>
        </is>
      </c>
      <c r="Z1932" s="195" t="inlineStr">
        <is>
          <t>NONE</t>
        </is>
      </c>
      <c r="AA1932" s="195" t="inlineStr">
        <is>
          <t>NONE</t>
        </is>
      </c>
      <c r="AB1932" s="195" t="inlineStr">
        <is>
          <t>NONE</t>
        </is>
      </c>
      <c r="AC1932" s="195" t="n">
        <v>0</v>
      </c>
      <c r="AD1932" s="195" t="inlineStr"/>
    </row>
    <row r="1933">
      <c r="A1933" s="195" t="inlineStr">
        <is>
          <t>FIREHOL_THREAT</t>
        </is>
      </c>
      <c r="B1933" s="195" t="inlineStr">
        <is>
          <t>ccba24c5f897</t>
        </is>
      </c>
      <c r="C1933" s="195" t="inlineStr">
        <is>
          <t>DROP List CIDR: 5.105.62.0/24 | FireHOL L1 threat IP/CIDR | ASN: FireHOL-L1</t>
        </is>
      </c>
      <c r="D1933" s="195" t="n">
        <v>6</v>
      </c>
      <c r="E1933" s="195" t="inlineStr">
        <is>
          <t>MEDIUM</t>
        </is>
      </c>
      <c r="F1933" s="195" t="n">
        <v>2</v>
      </c>
      <c r="G1933" s="195" t="n">
        <v>2</v>
      </c>
      <c r="H1933" s="195" t="inlineStr">
        <is>
          <t>MEDIUM</t>
        </is>
      </c>
      <c r="I1933" s="195" t="n">
        <v>10</v>
      </c>
      <c r="J1933" s="195" t="inlineStr">
        <is>
          <t>NO</t>
        </is>
      </c>
      <c r="K1933" s="195" t="inlineStr">
        <is>
          <t>https://www.spamhaus.org/drop/</t>
        </is>
      </c>
      <c r="L1933" s="195" t="inlineStr">
        <is>
          <t>2026-02-28 21:38</t>
        </is>
      </c>
      <c r="M1933" s="195" t="inlineStr">
        <is>
          <t>Block CIDR</t>
        </is>
      </c>
      <c r="N1933" s="195" t="inlineStr">
        <is>
          <t>https://www.spamhaus.org/drop/</t>
        </is>
      </c>
      <c r="O1933" s="195" t="inlineStr">
        <is>
          <t>Block CIDR 5.105.62.0/24 at firewall</t>
        </is>
      </c>
      <c r="P1933" s="195" t="inlineStr">
        <is>
          <t>Firewall/Email</t>
        </is>
      </c>
      <c r="Q1933" s="195" t="inlineStr">
        <is>
          <t>P4</t>
        </is>
      </c>
      <c r="R1933" s="195" t="inlineStr">
        <is>
          <t>🔍 Investigate and apply appropriate controls</t>
        </is>
      </c>
      <c r="S1933" s="195" t="inlineStr">
        <is>
          <t>Spamhaus - CIDR range</t>
        </is>
      </c>
      <c r="T1933" s="195" t="n">
        <v>0</v>
      </c>
      <c r="U1933" s="195" t="n">
        <v>0</v>
      </c>
      <c r="V1933" s="195" t="inlineStr">
        <is>
          <t>T1566:Phishing | T1078:Valid Accounts</t>
        </is>
      </c>
      <c r="W1933" s="195" t="n">
        <v>1</v>
      </c>
      <c r="X1933" s="195" t="inlineStr">
        <is>
          <t>LOW (40%)</t>
        </is>
      </c>
      <c r="Y1933" s="195" t="inlineStr">
        <is>
          <t>NONE</t>
        </is>
      </c>
      <c r="Z1933" s="195" t="inlineStr">
        <is>
          <t>NONE</t>
        </is>
      </c>
      <c r="AA1933" s="195" t="inlineStr">
        <is>
          <t>NONE</t>
        </is>
      </c>
      <c r="AB1933" s="195" t="inlineStr">
        <is>
          <t>NONE</t>
        </is>
      </c>
      <c r="AC1933" s="195" t="n">
        <v>0</v>
      </c>
      <c r="AD1933" s="195" t="inlineStr"/>
    </row>
    <row r="1934">
      <c r="A1934" s="195" t="inlineStr">
        <is>
          <t>FIREHOL_THREAT</t>
        </is>
      </c>
      <c r="B1934" s="195" t="inlineStr">
        <is>
          <t>b7923b1de143</t>
        </is>
      </c>
      <c r="C1934" s="195" t="inlineStr">
        <is>
          <t>DROP List CIDR: 5.105.220.0/24 | FireHOL L1 threat IP/CIDR | ASN: FireHOL-L1</t>
        </is>
      </c>
      <c r="D1934" s="195" t="n">
        <v>6</v>
      </c>
      <c r="E1934" s="195" t="inlineStr">
        <is>
          <t>MEDIUM</t>
        </is>
      </c>
      <c r="F1934" s="195" t="n">
        <v>2</v>
      </c>
      <c r="G1934" s="195" t="n">
        <v>2</v>
      </c>
      <c r="H1934" s="195" t="inlineStr">
        <is>
          <t>MEDIUM</t>
        </is>
      </c>
      <c r="I1934" s="195" t="n">
        <v>10</v>
      </c>
      <c r="J1934" s="195" t="inlineStr">
        <is>
          <t>NO</t>
        </is>
      </c>
      <c r="K1934" s="195" t="inlineStr">
        <is>
          <t>https://www.spamhaus.org/drop/</t>
        </is>
      </c>
      <c r="L1934" s="195" t="inlineStr">
        <is>
          <t>2026-02-28 21:38</t>
        </is>
      </c>
      <c r="M1934" s="195" t="inlineStr">
        <is>
          <t>Block CIDR</t>
        </is>
      </c>
      <c r="N1934" s="195" t="inlineStr">
        <is>
          <t>https://www.spamhaus.org/drop/</t>
        </is>
      </c>
      <c r="O1934" s="195" t="inlineStr">
        <is>
          <t>Block CIDR 5.105.220.0/24 at firewall</t>
        </is>
      </c>
      <c r="P1934" s="195" t="inlineStr">
        <is>
          <t>Firewall/Email</t>
        </is>
      </c>
      <c r="Q1934" s="195" t="inlineStr">
        <is>
          <t>P4</t>
        </is>
      </c>
      <c r="R1934" s="195" t="inlineStr">
        <is>
          <t>🔍 Investigate and apply appropriate controls</t>
        </is>
      </c>
      <c r="S1934" s="195" t="inlineStr">
        <is>
          <t>Spamhaus - CIDR range</t>
        </is>
      </c>
      <c r="T1934" s="195" t="n">
        <v>0</v>
      </c>
      <c r="U1934" s="195" t="n">
        <v>0</v>
      </c>
      <c r="V1934" s="195" t="inlineStr">
        <is>
          <t>T1566:Phishing | T1078:Valid Accounts</t>
        </is>
      </c>
      <c r="W1934" s="195" t="n">
        <v>1</v>
      </c>
      <c r="X1934" s="195" t="inlineStr">
        <is>
          <t>LOW (40%)</t>
        </is>
      </c>
      <c r="Y1934" s="195" t="inlineStr">
        <is>
          <t>NONE</t>
        </is>
      </c>
      <c r="Z1934" s="195" t="inlineStr">
        <is>
          <t>NONE</t>
        </is>
      </c>
      <c r="AA1934" s="195" t="inlineStr">
        <is>
          <t>NONE</t>
        </is>
      </c>
      <c r="AB1934" s="195" t="inlineStr">
        <is>
          <t>NONE</t>
        </is>
      </c>
      <c r="AC1934" s="195" t="n">
        <v>0</v>
      </c>
      <c r="AD1934" s="195" t="inlineStr"/>
    </row>
    <row r="1935">
      <c r="A1935" s="195" t="inlineStr">
        <is>
          <t>FIREHOL_THREAT</t>
        </is>
      </c>
      <c r="B1935" s="195" t="inlineStr">
        <is>
          <t>5d964bd4d6cf</t>
        </is>
      </c>
      <c r="C1935" s="195" t="inlineStr">
        <is>
          <t>DROP List CIDR: 5.133.101.0/24 | FireHOL L1 threat IP/CIDR | ASN: FireHOL-L1</t>
        </is>
      </c>
      <c r="D1935" s="195" t="n">
        <v>6</v>
      </c>
      <c r="E1935" s="195" t="inlineStr">
        <is>
          <t>MEDIUM</t>
        </is>
      </c>
      <c r="F1935" s="195" t="n">
        <v>2</v>
      </c>
      <c r="G1935" s="195" t="n">
        <v>2</v>
      </c>
      <c r="H1935" s="195" t="inlineStr">
        <is>
          <t>MEDIUM</t>
        </is>
      </c>
      <c r="I1935" s="195" t="n">
        <v>10</v>
      </c>
      <c r="J1935" s="195" t="inlineStr">
        <is>
          <t>NO</t>
        </is>
      </c>
      <c r="K1935" s="195" t="inlineStr">
        <is>
          <t>https://www.spamhaus.org/drop/</t>
        </is>
      </c>
      <c r="L1935" s="195" t="inlineStr">
        <is>
          <t>2026-02-28 21:38</t>
        </is>
      </c>
      <c r="M1935" s="195" t="inlineStr">
        <is>
          <t>Block CIDR</t>
        </is>
      </c>
      <c r="N1935" s="195" t="inlineStr">
        <is>
          <t>https://www.spamhaus.org/drop/</t>
        </is>
      </c>
      <c r="O1935" s="195" t="inlineStr">
        <is>
          <t>Block CIDR 5.133.101.0/24 at firewall</t>
        </is>
      </c>
      <c r="P1935" s="195" t="inlineStr">
        <is>
          <t>Firewall/Email</t>
        </is>
      </c>
      <c r="Q1935" s="195" t="inlineStr">
        <is>
          <t>P4</t>
        </is>
      </c>
      <c r="R1935" s="195" t="inlineStr">
        <is>
          <t>🔍 Investigate and apply appropriate controls</t>
        </is>
      </c>
      <c r="S1935" s="195" t="inlineStr">
        <is>
          <t>Spamhaus - CIDR range</t>
        </is>
      </c>
      <c r="T1935" s="195" t="n">
        <v>0</v>
      </c>
      <c r="U1935" s="195" t="n">
        <v>0</v>
      </c>
      <c r="V1935" s="195" t="inlineStr">
        <is>
          <t>T1566:Phishing | T1078:Valid Accounts</t>
        </is>
      </c>
      <c r="W1935" s="195" t="n">
        <v>1</v>
      </c>
      <c r="X1935" s="195" t="inlineStr">
        <is>
          <t>LOW (40%)</t>
        </is>
      </c>
      <c r="Y1935" s="195" t="inlineStr">
        <is>
          <t>NONE</t>
        </is>
      </c>
      <c r="Z1935" s="195" t="inlineStr">
        <is>
          <t>NONE</t>
        </is>
      </c>
      <c r="AA1935" s="195" t="inlineStr">
        <is>
          <t>NONE</t>
        </is>
      </c>
      <c r="AB1935" s="195" t="inlineStr">
        <is>
          <t>NONE</t>
        </is>
      </c>
      <c r="AC1935" s="195" t="n">
        <v>0</v>
      </c>
      <c r="AD1935" s="195" t="inlineStr"/>
    </row>
    <row r="1936">
      <c r="A1936" s="195" t="inlineStr">
        <is>
          <t>FIREHOL_THREAT</t>
        </is>
      </c>
      <c r="B1936" s="195" t="inlineStr">
        <is>
          <t>c4fe416e3720</t>
        </is>
      </c>
      <c r="C1936" s="195" t="inlineStr">
        <is>
          <t>DROP List CIDR: 5.182.210.0/23 | FireHOL L1 threat IP/CIDR | ASN: FireHOL-L1</t>
        </is>
      </c>
      <c r="D1936" s="195" t="n">
        <v>6</v>
      </c>
      <c r="E1936" s="195" t="inlineStr">
        <is>
          <t>MEDIUM</t>
        </is>
      </c>
      <c r="F1936" s="195" t="n">
        <v>2</v>
      </c>
      <c r="G1936" s="195" t="n">
        <v>2</v>
      </c>
      <c r="H1936" s="195" t="inlineStr">
        <is>
          <t>MEDIUM</t>
        </is>
      </c>
      <c r="I1936" s="195" t="n">
        <v>10</v>
      </c>
      <c r="J1936" s="195" t="inlineStr">
        <is>
          <t>NO</t>
        </is>
      </c>
      <c r="K1936" s="195" t="inlineStr">
        <is>
          <t>https://www.spamhaus.org/drop/</t>
        </is>
      </c>
      <c r="L1936" s="195" t="inlineStr">
        <is>
          <t>2026-02-28 21:38</t>
        </is>
      </c>
      <c r="M1936" s="195" t="inlineStr">
        <is>
          <t>Block CIDR</t>
        </is>
      </c>
      <c r="N1936" s="195" t="inlineStr">
        <is>
          <t>https://www.spamhaus.org/drop/</t>
        </is>
      </c>
      <c r="O1936" s="195" t="inlineStr">
        <is>
          <t>Block CIDR 5.182.210.0/23 at firewall</t>
        </is>
      </c>
      <c r="P1936" s="195" t="inlineStr">
        <is>
          <t>Firewall/Email</t>
        </is>
      </c>
      <c r="Q1936" s="195" t="inlineStr">
        <is>
          <t>P4</t>
        </is>
      </c>
      <c r="R1936" s="195" t="inlineStr">
        <is>
          <t>🔍 Investigate and apply appropriate controls</t>
        </is>
      </c>
      <c r="S1936" s="195" t="inlineStr">
        <is>
          <t>Spamhaus - CIDR range</t>
        </is>
      </c>
      <c r="T1936" s="195" t="n">
        <v>0</v>
      </c>
      <c r="U1936" s="195" t="n">
        <v>0</v>
      </c>
      <c r="V1936" s="195" t="inlineStr">
        <is>
          <t>T1566:Phishing | T1078:Valid Accounts</t>
        </is>
      </c>
      <c r="W1936" s="195" t="n">
        <v>1</v>
      </c>
      <c r="X1936" s="195" t="inlineStr">
        <is>
          <t>LOW (40%)</t>
        </is>
      </c>
      <c r="Y1936" s="195" t="inlineStr">
        <is>
          <t>NONE</t>
        </is>
      </c>
      <c r="Z1936" s="195" t="inlineStr">
        <is>
          <t>NONE</t>
        </is>
      </c>
      <c r="AA1936" s="195" t="inlineStr">
        <is>
          <t>NONE</t>
        </is>
      </c>
      <c r="AB1936" s="195" t="inlineStr">
        <is>
          <t>NONE</t>
        </is>
      </c>
      <c r="AC1936" s="195" t="n">
        <v>0</v>
      </c>
      <c r="AD1936" s="195" t="inlineStr"/>
    </row>
    <row r="1937">
      <c r="A1937" s="195" t="inlineStr">
        <is>
          <t>FIREHOL_THREAT</t>
        </is>
      </c>
      <c r="B1937" s="195" t="inlineStr">
        <is>
          <t>abf3929f9458</t>
        </is>
      </c>
      <c r="C1937" s="195" t="inlineStr">
        <is>
          <t>DROP List CIDR: 5.183.60.0/22 | FireHOL L1 threat IP/CIDR | ASN: FireHOL-L1</t>
        </is>
      </c>
      <c r="D1937" s="195" t="n">
        <v>6</v>
      </c>
      <c r="E1937" s="195" t="inlineStr">
        <is>
          <t>MEDIUM</t>
        </is>
      </c>
      <c r="F1937" s="195" t="n">
        <v>2</v>
      </c>
      <c r="G1937" s="195" t="n">
        <v>2</v>
      </c>
      <c r="H1937" s="195" t="inlineStr">
        <is>
          <t>MEDIUM</t>
        </is>
      </c>
      <c r="I1937" s="195" t="n">
        <v>10</v>
      </c>
      <c r="J1937" s="195" t="inlineStr">
        <is>
          <t>NO</t>
        </is>
      </c>
      <c r="K1937" s="195" t="inlineStr">
        <is>
          <t>https://www.spamhaus.org/drop/</t>
        </is>
      </c>
      <c r="L1937" s="195" t="inlineStr">
        <is>
          <t>2026-02-28 21:38</t>
        </is>
      </c>
      <c r="M1937" s="195" t="inlineStr">
        <is>
          <t>Block CIDR</t>
        </is>
      </c>
      <c r="N1937" s="195" t="inlineStr">
        <is>
          <t>https://www.spamhaus.org/drop/</t>
        </is>
      </c>
      <c r="O1937" s="195" t="inlineStr">
        <is>
          <t>Block CIDR 5.183.60.0/22 at firewall</t>
        </is>
      </c>
      <c r="P1937" s="195" t="inlineStr">
        <is>
          <t>Firewall/Email</t>
        </is>
      </c>
      <c r="Q1937" s="195" t="inlineStr">
        <is>
          <t>P4</t>
        </is>
      </c>
      <c r="R1937" s="195" t="inlineStr">
        <is>
          <t>🔍 Investigate and apply appropriate controls</t>
        </is>
      </c>
      <c r="S1937" s="195" t="inlineStr">
        <is>
          <t>Spamhaus - CIDR range</t>
        </is>
      </c>
      <c r="T1937" s="195" t="n">
        <v>0</v>
      </c>
      <c r="U1937" s="195" t="n">
        <v>0</v>
      </c>
      <c r="V1937" s="195" t="inlineStr">
        <is>
          <t>T1566:Phishing | T1078:Valid Accounts</t>
        </is>
      </c>
      <c r="W1937" s="195" t="n">
        <v>1</v>
      </c>
      <c r="X1937" s="195" t="inlineStr">
        <is>
          <t>LOW (40%)</t>
        </is>
      </c>
      <c r="Y1937" s="195" t="inlineStr">
        <is>
          <t>NONE</t>
        </is>
      </c>
      <c r="Z1937" s="195" t="inlineStr">
        <is>
          <t>NONE</t>
        </is>
      </c>
      <c r="AA1937" s="195" t="inlineStr">
        <is>
          <t>NONE</t>
        </is>
      </c>
      <c r="AB1937" s="195" t="inlineStr">
        <is>
          <t>NONE</t>
        </is>
      </c>
      <c r="AC1937" s="195" t="n">
        <v>0</v>
      </c>
      <c r="AD1937" s="195" t="inlineStr"/>
    </row>
    <row r="1938">
      <c r="A1938" s="195" t="inlineStr">
        <is>
          <t>FIREHOL_THREAT</t>
        </is>
      </c>
      <c r="B1938" s="195" t="inlineStr">
        <is>
          <t>37c61e81282e</t>
        </is>
      </c>
      <c r="C1938" s="195" t="inlineStr">
        <is>
          <t>DROP List CIDR: 5.188.11.0/24 | FireHOL L1 threat IP/CIDR | ASN: FireHOL-L1</t>
        </is>
      </c>
      <c r="D1938" s="195" t="n">
        <v>6</v>
      </c>
      <c r="E1938" s="195" t="inlineStr">
        <is>
          <t>MEDIUM</t>
        </is>
      </c>
      <c r="F1938" s="195" t="n">
        <v>2</v>
      </c>
      <c r="G1938" s="195" t="n">
        <v>2</v>
      </c>
      <c r="H1938" s="195" t="inlineStr">
        <is>
          <t>MEDIUM</t>
        </is>
      </c>
      <c r="I1938" s="195" t="n">
        <v>10</v>
      </c>
      <c r="J1938" s="195" t="inlineStr">
        <is>
          <t>NO</t>
        </is>
      </c>
      <c r="K1938" s="195" t="inlineStr">
        <is>
          <t>https://www.spamhaus.org/drop/</t>
        </is>
      </c>
      <c r="L1938" s="195" t="inlineStr">
        <is>
          <t>2026-02-28 21:38</t>
        </is>
      </c>
      <c r="M1938" s="195" t="inlineStr">
        <is>
          <t>Block CIDR</t>
        </is>
      </c>
      <c r="N1938" s="195" t="inlineStr">
        <is>
          <t>https://www.spamhaus.org/drop/</t>
        </is>
      </c>
      <c r="O1938" s="195" t="inlineStr">
        <is>
          <t>Block CIDR 5.188.11.0/24 at firewall</t>
        </is>
      </c>
      <c r="P1938" s="195" t="inlineStr">
        <is>
          <t>Firewall/Email</t>
        </is>
      </c>
      <c r="Q1938" s="195" t="inlineStr">
        <is>
          <t>P4</t>
        </is>
      </c>
      <c r="R1938" s="195" t="inlineStr">
        <is>
          <t>🔍 Investigate and apply appropriate controls</t>
        </is>
      </c>
      <c r="S1938" s="195" t="inlineStr">
        <is>
          <t>Spamhaus - CIDR range</t>
        </is>
      </c>
      <c r="T1938" s="195" t="n">
        <v>0</v>
      </c>
      <c r="U1938" s="195" t="n">
        <v>0</v>
      </c>
      <c r="V1938" s="195" t="inlineStr">
        <is>
          <t>T1566:Phishing | T1078:Valid Accounts</t>
        </is>
      </c>
      <c r="W1938" s="195" t="n">
        <v>1</v>
      </c>
      <c r="X1938" s="195" t="inlineStr">
        <is>
          <t>LOW (40%)</t>
        </is>
      </c>
      <c r="Y1938" s="195" t="inlineStr">
        <is>
          <t>NONE</t>
        </is>
      </c>
      <c r="Z1938" s="195" t="inlineStr">
        <is>
          <t>NONE</t>
        </is>
      </c>
      <c r="AA1938" s="195" t="inlineStr">
        <is>
          <t>NONE</t>
        </is>
      </c>
      <c r="AB1938" s="195" t="inlineStr">
        <is>
          <t>NONE</t>
        </is>
      </c>
      <c r="AC1938" s="195" t="n">
        <v>0</v>
      </c>
      <c r="AD1938" s="195" t="inlineStr"/>
    </row>
    <row r="1939">
      <c r="A1939" s="195" t="inlineStr">
        <is>
          <t>FIREHOL_THREAT</t>
        </is>
      </c>
      <c r="B1939" s="195" t="inlineStr">
        <is>
          <t>67385c68666e</t>
        </is>
      </c>
      <c r="C1939" s="195" t="inlineStr">
        <is>
          <t>DROP List CIDR: 5.188.236.0/23 | FireHOL L1 threat IP/CIDR | ASN: FireHOL-L1</t>
        </is>
      </c>
      <c r="D1939" s="195" t="n">
        <v>6</v>
      </c>
      <c r="E1939" s="195" t="inlineStr">
        <is>
          <t>MEDIUM</t>
        </is>
      </c>
      <c r="F1939" s="195" t="n">
        <v>2</v>
      </c>
      <c r="G1939" s="195" t="n">
        <v>2</v>
      </c>
      <c r="H1939" s="195" t="inlineStr">
        <is>
          <t>MEDIUM</t>
        </is>
      </c>
      <c r="I1939" s="195" t="n">
        <v>10</v>
      </c>
      <c r="J1939" s="195" t="inlineStr">
        <is>
          <t>NO</t>
        </is>
      </c>
      <c r="K1939" s="195" t="inlineStr">
        <is>
          <t>https://www.spamhaus.org/drop/</t>
        </is>
      </c>
      <c r="L1939" s="195" t="inlineStr">
        <is>
          <t>2026-02-28 21:38</t>
        </is>
      </c>
      <c r="M1939" s="195" t="inlineStr">
        <is>
          <t>Block CIDR</t>
        </is>
      </c>
      <c r="N1939" s="195" t="inlineStr">
        <is>
          <t>https://www.spamhaus.org/drop/</t>
        </is>
      </c>
      <c r="O1939" s="195" t="inlineStr">
        <is>
          <t>Block CIDR 5.188.236.0/23 at firewall</t>
        </is>
      </c>
      <c r="P1939" s="195" t="inlineStr">
        <is>
          <t>Firewall/Email</t>
        </is>
      </c>
      <c r="Q1939" s="195" t="inlineStr">
        <is>
          <t>P4</t>
        </is>
      </c>
      <c r="R1939" s="195" t="inlineStr">
        <is>
          <t>🔍 Investigate and apply appropriate controls</t>
        </is>
      </c>
      <c r="S1939" s="195" t="inlineStr">
        <is>
          <t>Spamhaus - CIDR range</t>
        </is>
      </c>
      <c r="T1939" s="195" t="n">
        <v>0</v>
      </c>
      <c r="U1939" s="195" t="n">
        <v>0</v>
      </c>
      <c r="V1939" s="195" t="inlineStr">
        <is>
          <t>T1566:Phishing | T1078:Valid Accounts</t>
        </is>
      </c>
      <c r="W1939" s="195" t="n">
        <v>1</v>
      </c>
      <c r="X1939" s="195" t="inlineStr">
        <is>
          <t>LOW (40%)</t>
        </is>
      </c>
      <c r="Y1939" s="195" t="inlineStr">
        <is>
          <t>NONE</t>
        </is>
      </c>
      <c r="Z1939" s="195" t="inlineStr">
        <is>
          <t>NONE</t>
        </is>
      </c>
      <c r="AA1939" s="195" t="inlineStr">
        <is>
          <t>NONE</t>
        </is>
      </c>
      <c r="AB1939" s="195" t="inlineStr">
        <is>
          <t>NONE</t>
        </is>
      </c>
      <c r="AC1939" s="195" t="n">
        <v>0</v>
      </c>
      <c r="AD1939" s="195" t="inlineStr"/>
    </row>
    <row r="1940">
      <c r="A1940" s="195" t="inlineStr">
        <is>
          <t>FIREHOL_THREAT</t>
        </is>
      </c>
      <c r="B1940" s="195" t="inlineStr">
        <is>
          <t>d4714d0e2eaa</t>
        </is>
      </c>
      <c r="C1940" s="195" t="inlineStr">
        <is>
          <t>DROP List CIDR: 10.0.0.0/8 | FireHOL L1 threat IP/CIDR | ASN: FireHOL-L1</t>
        </is>
      </c>
      <c r="D1940" s="195" t="n">
        <v>6</v>
      </c>
      <c r="E1940" s="195" t="inlineStr">
        <is>
          <t>MEDIUM</t>
        </is>
      </c>
      <c r="F1940" s="195" t="n">
        <v>2</v>
      </c>
      <c r="G1940" s="195" t="n">
        <v>2</v>
      </c>
      <c r="H1940" s="195" t="inlineStr">
        <is>
          <t>MEDIUM</t>
        </is>
      </c>
      <c r="I1940" s="195" t="n">
        <v>10</v>
      </c>
      <c r="J1940" s="195" t="inlineStr">
        <is>
          <t>NO</t>
        </is>
      </c>
      <c r="K1940" s="195" t="inlineStr">
        <is>
          <t>https://www.spamhaus.org/drop/</t>
        </is>
      </c>
      <c r="L1940" s="195" t="inlineStr">
        <is>
          <t>2026-02-28 21:38</t>
        </is>
      </c>
      <c r="M1940" s="195" t="inlineStr">
        <is>
          <t>Block CIDR</t>
        </is>
      </c>
      <c r="N1940" s="195" t="inlineStr">
        <is>
          <t>https://www.spamhaus.org/drop/</t>
        </is>
      </c>
      <c r="O1940" s="195" t="inlineStr">
        <is>
          <t>Block CIDR 10.0.0.0/8 at firewall</t>
        </is>
      </c>
      <c r="P1940" s="195" t="inlineStr">
        <is>
          <t>Firewall/Email</t>
        </is>
      </c>
      <c r="Q1940" s="195" t="inlineStr">
        <is>
          <t>P4</t>
        </is>
      </c>
      <c r="R1940" s="195" t="inlineStr">
        <is>
          <t>🔍 Investigate and apply appropriate controls</t>
        </is>
      </c>
      <c r="S1940" s="195" t="inlineStr">
        <is>
          <t>Spamhaus - CIDR range</t>
        </is>
      </c>
      <c r="T1940" s="195" t="n">
        <v>0</v>
      </c>
      <c r="U1940" s="195" t="n">
        <v>0</v>
      </c>
      <c r="V1940" s="195" t="inlineStr">
        <is>
          <t>T1566:Phishing | T1078:Valid Accounts</t>
        </is>
      </c>
      <c r="W1940" s="195" t="n">
        <v>1</v>
      </c>
      <c r="X1940" s="195" t="inlineStr">
        <is>
          <t>LOW (40%)</t>
        </is>
      </c>
      <c r="Y1940" s="195" t="inlineStr">
        <is>
          <t>NONE</t>
        </is>
      </c>
      <c r="Z1940" s="195" t="inlineStr">
        <is>
          <t>NONE</t>
        </is>
      </c>
      <c r="AA1940" s="195" t="inlineStr">
        <is>
          <t>NONE</t>
        </is>
      </c>
      <c r="AB1940" s="195" t="inlineStr">
        <is>
          <t>NONE</t>
        </is>
      </c>
      <c r="AC1940" s="195" t="n">
        <v>0</v>
      </c>
      <c r="AD1940" s="195" t="inlineStr"/>
    </row>
    <row r="1941">
      <c r="A1941" s="195" t="inlineStr">
        <is>
          <t>FIREHOL_THREAT</t>
        </is>
      </c>
      <c r="B1941" s="195" t="inlineStr">
        <is>
          <t>19418b89cc5a</t>
        </is>
      </c>
      <c r="C1941" s="195" t="inlineStr">
        <is>
          <t>DROP List CIDR: 14.102.240.0/20 | FireHOL L1 threat IP/CIDR | ASN: FireHOL-L1</t>
        </is>
      </c>
      <c r="D1941" s="195" t="n">
        <v>6</v>
      </c>
      <c r="E1941" s="195" t="inlineStr">
        <is>
          <t>MEDIUM</t>
        </is>
      </c>
      <c r="F1941" s="195" t="n">
        <v>2</v>
      </c>
      <c r="G1941" s="195" t="n">
        <v>2</v>
      </c>
      <c r="H1941" s="195" t="inlineStr">
        <is>
          <t>MEDIUM</t>
        </is>
      </c>
      <c r="I1941" s="195" t="n">
        <v>10</v>
      </c>
      <c r="J1941" s="195" t="inlineStr">
        <is>
          <t>NO</t>
        </is>
      </c>
      <c r="K1941" s="195" t="inlineStr">
        <is>
          <t>https://www.spamhaus.org/drop/</t>
        </is>
      </c>
      <c r="L1941" s="195" t="inlineStr">
        <is>
          <t>2026-02-28 21:38</t>
        </is>
      </c>
      <c r="M1941" s="195" t="inlineStr">
        <is>
          <t>Block CIDR</t>
        </is>
      </c>
      <c r="N1941" s="195" t="inlineStr">
        <is>
          <t>https://www.spamhaus.org/drop/</t>
        </is>
      </c>
      <c r="O1941" s="195" t="inlineStr">
        <is>
          <t>Block CIDR 14.102.240.0/20 at firewall</t>
        </is>
      </c>
      <c r="P1941" s="195" t="inlineStr">
        <is>
          <t>Firewall/Email</t>
        </is>
      </c>
      <c r="Q1941" s="195" t="inlineStr">
        <is>
          <t>P4</t>
        </is>
      </c>
      <c r="R1941" s="195" t="inlineStr">
        <is>
          <t>🔍 Investigate and apply appropriate controls</t>
        </is>
      </c>
      <c r="S1941" s="195" t="inlineStr">
        <is>
          <t>Spamhaus - CIDR range</t>
        </is>
      </c>
      <c r="T1941" s="195" t="n">
        <v>0</v>
      </c>
      <c r="U1941" s="195" t="n">
        <v>0</v>
      </c>
      <c r="V1941" s="195" t="inlineStr">
        <is>
          <t>T1566:Phishing | T1078:Valid Accounts</t>
        </is>
      </c>
      <c r="W1941" s="195" t="n">
        <v>1</v>
      </c>
      <c r="X1941" s="195" t="inlineStr">
        <is>
          <t>LOW (40%)</t>
        </is>
      </c>
      <c r="Y1941" s="195" t="inlineStr">
        <is>
          <t>NONE</t>
        </is>
      </c>
      <c r="Z1941" s="195" t="inlineStr">
        <is>
          <t>NONE</t>
        </is>
      </c>
      <c r="AA1941" s="195" t="inlineStr">
        <is>
          <t>NONE</t>
        </is>
      </c>
      <c r="AB1941" s="195" t="inlineStr">
        <is>
          <t>NONE</t>
        </is>
      </c>
      <c r="AC1941" s="195" t="n">
        <v>0</v>
      </c>
      <c r="AD1941" s="195" t="inlineStr"/>
    </row>
    <row r="1942">
      <c r="A1942" s="195" t="inlineStr">
        <is>
          <t>FIREHOL_THREAT</t>
        </is>
      </c>
      <c r="B1942" s="195" t="inlineStr">
        <is>
          <t>45af21402405</t>
        </is>
      </c>
      <c r="C1942" s="195" t="inlineStr">
        <is>
          <t>DROP List CIDR: 14.128.32.0/20 | FireHOL L1 threat IP/CIDR | ASN: FireHOL-L1</t>
        </is>
      </c>
      <c r="D1942" s="195" t="n">
        <v>6</v>
      </c>
      <c r="E1942" s="195" t="inlineStr">
        <is>
          <t>MEDIUM</t>
        </is>
      </c>
      <c r="F1942" s="195" t="n">
        <v>2</v>
      </c>
      <c r="G1942" s="195" t="n">
        <v>2</v>
      </c>
      <c r="H1942" s="195" t="inlineStr">
        <is>
          <t>MEDIUM</t>
        </is>
      </c>
      <c r="I1942" s="195" t="n">
        <v>10</v>
      </c>
      <c r="J1942" s="195" t="inlineStr">
        <is>
          <t>NO</t>
        </is>
      </c>
      <c r="K1942" s="195" t="inlineStr">
        <is>
          <t>https://www.spamhaus.org/drop/</t>
        </is>
      </c>
      <c r="L1942" s="195" t="inlineStr">
        <is>
          <t>2026-02-28 21:38</t>
        </is>
      </c>
      <c r="M1942" s="195" t="inlineStr">
        <is>
          <t>Block CIDR</t>
        </is>
      </c>
      <c r="N1942" s="195" t="inlineStr">
        <is>
          <t>https://www.spamhaus.org/drop/</t>
        </is>
      </c>
      <c r="O1942" s="195" t="inlineStr">
        <is>
          <t>Block CIDR 14.128.32.0/20 at firewall</t>
        </is>
      </c>
      <c r="P1942" s="195" t="inlineStr">
        <is>
          <t>Firewall/Email</t>
        </is>
      </c>
      <c r="Q1942" s="195" t="inlineStr">
        <is>
          <t>P4</t>
        </is>
      </c>
      <c r="R1942" s="195" t="inlineStr">
        <is>
          <t>🔍 Investigate and apply appropriate controls</t>
        </is>
      </c>
      <c r="S1942" s="195" t="inlineStr">
        <is>
          <t>Spamhaus - CIDR range</t>
        </is>
      </c>
      <c r="T1942" s="195" t="n">
        <v>0</v>
      </c>
      <c r="U1942" s="195" t="n">
        <v>0</v>
      </c>
      <c r="V1942" s="195" t="inlineStr">
        <is>
          <t>T1566:Phishing | T1078:Valid Accounts</t>
        </is>
      </c>
      <c r="W1942" s="195" t="n">
        <v>1</v>
      </c>
      <c r="X1942" s="195" t="inlineStr">
        <is>
          <t>LOW (40%)</t>
        </is>
      </c>
      <c r="Y1942" s="195" t="inlineStr">
        <is>
          <t>NONE</t>
        </is>
      </c>
      <c r="Z1942" s="195" t="inlineStr">
        <is>
          <t>NONE</t>
        </is>
      </c>
      <c r="AA1942" s="195" t="inlineStr">
        <is>
          <t>NONE</t>
        </is>
      </c>
      <c r="AB1942" s="195" t="inlineStr">
        <is>
          <t>NONE</t>
        </is>
      </c>
      <c r="AC1942" s="195" t="n">
        <v>0</v>
      </c>
      <c r="AD1942" s="195" t="inlineStr"/>
    </row>
    <row r="1943">
      <c r="A1943" s="195" t="inlineStr">
        <is>
          <t>FIREHOL_THREAT</t>
        </is>
      </c>
      <c r="B1943" s="195" t="inlineStr">
        <is>
          <t>88b39c15dff0</t>
        </is>
      </c>
      <c r="C1943" s="195" t="inlineStr">
        <is>
          <t>DROP List CIDR: 1.1.179.83 | FireHOL L2 threat IP/CIDR | ASN: FireHOL-L2</t>
        </is>
      </c>
      <c r="D1943" s="195" t="n">
        <v>6</v>
      </c>
      <c r="E1943" s="195" t="inlineStr">
        <is>
          <t>MEDIUM</t>
        </is>
      </c>
      <c r="F1943" s="195" t="n">
        <v>2</v>
      </c>
      <c r="G1943" s="195" t="n">
        <v>2</v>
      </c>
      <c r="H1943" s="195" t="inlineStr">
        <is>
          <t>MEDIUM</t>
        </is>
      </c>
      <c r="I1943" s="195" t="n">
        <v>10</v>
      </c>
      <c r="J1943" s="195" t="inlineStr">
        <is>
          <t>NO</t>
        </is>
      </c>
      <c r="K1943" s="195" t="inlineStr">
        <is>
          <t>https://www.spamhaus.org/drop/</t>
        </is>
      </c>
      <c r="L1943" s="195" t="inlineStr">
        <is>
          <t>2026-02-28 21:38</t>
        </is>
      </c>
      <c r="M1943" s="195" t="inlineStr">
        <is>
          <t>Block CIDR</t>
        </is>
      </c>
      <c r="N1943" s="195" t="inlineStr">
        <is>
          <t>https://www.spamhaus.org/drop/</t>
        </is>
      </c>
      <c r="O1943" s="195" t="inlineStr">
        <is>
          <t>Block CIDR 1.1.179.83 at firewall</t>
        </is>
      </c>
      <c r="P1943" s="195" t="inlineStr">
        <is>
          <t>Firewall/Email</t>
        </is>
      </c>
      <c r="Q1943" s="195" t="inlineStr">
        <is>
          <t>P4</t>
        </is>
      </c>
      <c r="R1943" s="195" t="inlineStr">
        <is>
          <t>🔍 Investigate and apply appropriate controls</t>
        </is>
      </c>
      <c r="S1943" s="195" t="inlineStr">
        <is>
          <t>Spamhaus - CIDR range</t>
        </is>
      </c>
      <c r="T1943" s="195" t="n">
        <v>0</v>
      </c>
      <c r="U1943" s="195" t="n">
        <v>0</v>
      </c>
      <c r="V1943" s="195" t="inlineStr">
        <is>
          <t>T1566:Phishing | T1078:Valid Accounts</t>
        </is>
      </c>
      <c r="W1943" s="195" t="n">
        <v>1</v>
      </c>
      <c r="X1943" s="195" t="inlineStr">
        <is>
          <t>LOW (40%)</t>
        </is>
      </c>
      <c r="Y1943" s="195" t="inlineStr">
        <is>
          <t>NONE</t>
        </is>
      </c>
      <c r="Z1943" s="195" t="inlineStr">
        <is>
          <t>NONE</t>
        </is>
      </c>
      <c r="AA1943" s="195" t="inlineStr">
        <is>
          <t>NONE</t>
        </is>
      </c>
      <c r="AB1943" s="195" t="inlineStr">
        <is>
          <t>NONE</t>
        </is>
      </c>
      <c r="AC1943" s="195" t="n">
        <v>0</v>
      </c>
      <c r="AD1943" s="195" t="inlineStr"/>
    </row>
    <row r="1944">
      <c r="A1944" s="195" t="inlineStr">
        <is>
          <t>FIREHOL_THREAT</t>
        </is>
      </c>
      <c r="B1944" s="195" t="inlineStr">
        <is>
          <t>edcd7e34ebed</t>
        </is>
      </c>
      <c r="C1944" s="195" t="inlineStr">
        <is>
          <t>DROP List CIDR: 1.2.174.88 | FireHOL L2 threat IP/CIDR | ASN: FireHOL-L2</t>
        </is>
      </c>
      <c r="D1944" s="195" t="n">
        <v>6</v>
      </c>
      <c r="E1944" s="195" t="inlineStr">
        <is>
          <t>MEDIUM</t>
        </is>
      </c>
      <c r="F1944" s="195" t="n">
        <v>2</v>
      </c>
      <c r="G1944" s="195" t="n">
        <v>2</v>
      </c>
      <c r="H1944" s="195" t="inlineStr">
        <is>
          <t>MEDIUM</t>
        </is>
      </c>
      <c r="I1944" s="195" t="n">
        <v>10</v>
      </c>
      <c r="J1944" s="195" t="inlineStr">
        <is>
          <t>NO</t>
        </is>
      </c>
      <c r="K1944" s="195" t="inlineStr">
        <is>
          <t>https://www.spamhaus.org/drop/</t>
        </is>
      </c>
      <c r="L1944" s="195" t="inlineStr">
        <is>
          <t>2026-02-28 21:38</t>
        </is>
      </c>
      <c r="M1944" s="195" t="inlineStr">
        <is>
          <t>Block CIDR</t>
        </is>
      </c>
      <c r="N1944" s="195" t="inlineStr">
        <is>
          <t>https://www.spamhaus.org/drop/</t>
        </is>
      </c>
      <c r="O1944" s="195" t="inlineStr">
        <is>
          <t>Block CIDR 1.2.174.88 at firewall</t>
        </is>
      </c>
      <c r="P1944" s="195" t="inlineStr">
        <is>
          <t>Firewall/Email</t>
        </is>
      </c>
      <c r="Q1944" s="195" t="inlineStr">
        <is>
          <t>P4</t>
        </is>
      </c>
      <c r="R1944" s="195" t="inlineStr">
        <is>
          <t>🔍 Investigate and apply appropriate controls</t>
        </is>
      </c>
      <c r="S1944" s="195" t="inlineStr">
        <is>
          <t>Spamhaus - CIDR range</t>
        </is>
      </c>
      <c r="T1944" s="195" t="n">
        <v>0</v>
      </c>
      <c r="U1944" s="195" t="n">
        <v>0</v>
      </c>
      <c r="V1944" s="195" t="inlineStr">
        <is>
          <t>T1566:Phishing | T1078:Valid Accounts</t>
        </is>
      </c>
      <c r="W1944" s="195" t="n">
        <v>1</v>
      </c>
      <c r="X1944" s="195" t="inlineStr">
        <is>
          <t>LOW (40%)</t>
        </is>
      </c>
      <c r="Y1944" s="195" t="inlineStr">
        <is>
          <t>NONE</t>
        </is>
      </c>
      <c r="Z1944" s="195" t="inlineStr">
        <is>
          <t>NONE</t>
        </is>
      </c>
      <c r="AA1944" s="195" t="inlineStr">
        <is>
          <t>NONE</t>
        </is>
      </c>
      <c r="AB1944" s="195" t="inlineStr">
        <is>
          <t>NONE</t>
        </is>
      </c>
      <c r="AC1944" s="195" t="n">
        <v>0</v>
      </c>
      <c r="AD1944" s="195" t="inlineStr"/>
    </row>
    <row r="1945">
      <c r="A1945" s="195" t="inlineStr">
        <is>
          <t>FIREHOL_THREAT</t>
        </is>
      </c>
      <c r="B1945" s="195" t="inlineStr">
        <is>
          <t>339937eb8b72</t>
        </is>
      </c>
      <c r="C1945" s="195" t="inlineStr">
        <is>
          <t>DROP List CIDR: 1.10.182.240 | FireHOL L2 threat IP/CIDR | ASN: FireHOL-L2</t>
        </is>
      </c>
      <c r="D1945" s="195" t="n">
        <v>6</v>
      </c>
      <c r="E1945" s="195" t="inlineStr">
        <is>
          <t>MEDIUM</t>
        </is>
      </c>
      <c r="F1945" s="195" t="n">
        <v>2</v>
      </c>
      <c r="G1945" s="195" t="n">
        <v>2</v>
      </c>
      <c r="H1945" s="195" t="inlineStr">
        <is>
          <t>MEDIUM</t>
        </is>
      </c>
      <c r="I1945" s="195" t="n">
        <v>10</v>
      </c>
      <c r="J1945" s="195" t="inlineStr">
        <is>
          <t>NO</t>
        </is>
      </c>
      <c r="K1945" s="195" t="inlineStr">
        <is>
          <t>https://www.spamhaus.org/drop/</t>
        </is>
      </c>
      <c r="L1945" s="195" t="inlineStr">
        <is>
          <t>2026-02-28 21:38</t>
        </is>
      </c>
      <c r="M1945" s="195" t="inlineStr">
        <is>
          <t>Block CIDR</t>
        </is>
      </c>
      <c r="N1945" s="195" t="inlineStr">
        <is>
          <t>https://www.spamhaus.org/drop/</t>
        </is>
      </c>
      <c r="O1945" s="195" t="inlineStr">
        <is>
          <t>Block CIDR 1.10.182.240 at firewall</t>
        </is>
      </c>
      <c r="P1945" s="195" t="inlineStr">
        <is>
          <t>Firewall/Email</t>
        </is>
      </c>
      <c r="Q1945" s="195" t="inlineStr">
        <is>
          <t>P4</t>
        </is>
      </c>
      <c r="R1945" s="195" t="inlineStr">
        <is>
          <t>🔍 Investigate and apply appropriate controls</t>
        </is>
      </c>
      <c r="S1945" s="195" t="inlineStr">
        <is>
          <t>Spamhaus - CIDR range</t>
        </is>
      </c>
      <c r="T1945" s="195" t="n">
        <v>0</v>
      </c>
      <c r="U1945" s="195" t="n">
        <v>0</v>
      </c>
      <c r="V1945" s="195" t="inlineStr">
        <is>
          <t>T1566:Phishing | T1078:Valid Accounts</t>
        </is>
      </c>
      <c r="W1945" s="195" t="n">
        <v>1</v>
      </c>
      <c r="X1945" s="195" t="inlineStr">
        <is>
          <t>LOW (40%)</t>
        </is>
      </c>
      <c r="Y1945" s="195" t="inlineStr">
        <is>
          <t>NONE</t>
        </is>
      </c>
      <c r="Z1945" s="195" t="inlineStr">
        <is>
          <t>NONE</t>
        </is>
      </c>
      <c r="AA1945" s="195" t="inlineStr">
        <is>
          <t>NONE</t>
        </is>
      </c>
      <c r="AB1945" s="195" t="inlineStr">
        <is>
          <t>NONE</t>
        </is>
      </c>
      <c r="AC1945" s="195" t="n">
        <v>0</v>
      </c>
      <c r="AD1945" s="195" t="inlineStr"/>
    </row>
    <row r="1946">
      <c r="A1946" s="195" t="inlineStr">
        <is>
          <t>FIREHOL_THREAT</t>
        </is>
      </c>
      <c r="B1946" s="195" t="inlineStr">
        <is>
          <t>960dc4429546</t>
        </is>
      </c>
      <c r="C1946" s="195" t="inlineStr">
        <is>
          <t>DROP List CIDR: 1.12.48.131 | FireHOL L2 threat IP/CIDR | ASN: FireHOL-L2</t>
        </is>
      </c>
      <c r="D1946" s="195" t="n">
        <v>6</v>
      </c>
      <c r="E1946" s="195" t="inlineStr">
        <is>
          <t>MEDIUM</t>
        </is>
      </c>
      <c r="F1946" s="195" t="n">
        <v>2</v>
      </c>
      <c r="G1946" s="195" t="n">
        <v>2</v>
      </c>
      <c r="H1946" s="195" t="inlineStr">
        <is>
          <t>MEDIUM</t>
        </is>
      </c>
      <c r="I1946" s="195" t="n">
        <v>10</v>
      </c>
      <c r="J1946" s="195" t="inlineStr">
        <is>
          <t>NO</t>
        </is>
      </c>
      <c r="K1946" s="195" t="inlineStr">
        <is>
          <t>https://www.spamhaus.org/drop/</t>
        </is>
      </c>
      <c r="L1946" s="195" t="inlineStr">
        <is>
          <t>2026-02-28 21:38</t>
        </is>
      </c>
      <c r="M1946" s="195" t="inlineStr">
        <is>
          <t>Block CIDR</t>
        </is>
      </c>
      <c r="N1946" s="195" t="inlineStr">
        <is>
          <t>https://www.spamhaus.org/drop/</t>
        </is>
      </c>
      <c r="O1946" s="195" t="inlineStr">
        <is>
          <t>Block CIDR 1.12.48.131 at firewall</t>
        </is>
      </c>
      <c r="P1946" s="195" t="inlineStr">
        <is>
          <t>Firewall/Email</t>
        </is>
      </c>
      <c r="Q1946" s="195" t="inlineStr">
        <is>
          <t>P4</t>
        </is>
      </c>
      <c r="R1946" s="195" t="inlineStr">
        <is>
          <t>🔍 Investigate and apply appropriate controls</t>
        </is>
      </c>
      <c r="S1946" s="195" t="inlineStr">
        <is>
          <t>Spamhaus - CIDR range</t>
        </is>
      </c>
      <c r="T1946" s="195" t="n">
        <v>0</v>
      </c>
      <c r="U1946" s="195" t="n">
        <v>0</v>
      </c>
      <c r="V1946" s="195" t="inlineStr">
        <is>
          <t>T1566:Phishing | T1078:Valid Accounts</t>
        </is>
      </c>
      <c r="W1946" s="195" t="n">
        <v>1</v>
      </c>
      <c r="X1946" s="195" t="inlineStr">
        <is>
          <t>LOW (40%)</t>
        </is>
      </c>
      <c r="Y1946" s="195" t="inlineStr">
        <is>
          <t>NONE</t>
        </is>
      </c>
      <c r="Z1946" s="195" t="inlineStr">
        <is>
          <t>NONE</t>
        </is>
      </c>
      <c r="AA1946" s="195" t="inlineStr">
        <is>
          <t>NONE</t>
        </is>
      </c>
      <c r="AB1946" s="195" t="inlineStr">
        <is>
          <t>NONE</t>
        </is>
      </c>
      <c r="AC1946" s="195" t="n">
        <v>0</v>
      </c>
      <c r="AD1946" s="195" t="inlineStr"/>
    </row>
    <row r="1947">
      <c r="A1947" s="195" t="inlineStr">
        <is>
          <t>FIREHOL_THREAT</t>
        </is>
      </c>
      <c r="B1947" s="195" t="inlineStr">
        <is>
          <t>4eefa27549e0</t>
        </is>
      </c>
      <c r="C1947" s="195" t="inlineStr">
        <is>
          <t>DROP List CIDR: 1.12.55.42 | FireHOL L2 threat IP/CIDR | ASN: FireHOL-L2</t>
        </is>
      </c>
      <c r="D1947" s="195" t="n">
        <v>6</v>
      </c>
      <c r="E1947" s="195" t="inlineStr">
        <is>
          <t>MEDIUM</t>
        </is>
      </c>
      <c r="F1947" s="195" t="n">
        <v>2</v>
      </c>
      <c r="G1947" s="195" t="n">
        <v>2</v>
      </c>
      <c r="H1947" s="195" t="inlineStr">
        <is>
          <t>MEDIUM</t>
        </is>
      </c>
      <c r="I1947" s="195" t="n">
        <v>10</v>
      </c>
      <c r="J1947" s="195" t="inlineStr">
        <is>
          <t>NO</t>
        </is>
      </c>
      <c r="K1947" s="195" t="inlineStr">
        <is>
          <t>https://www.spamhaus.org/drop/</t>
        </is>
      </c>
      <c r="L1947" s="195" t="inlineStr">
        <is>
          <t>2026-02-28 21:38</t>
        </is>
      </c>
      <c r="M1947" s="195" t="inlineStr">
        <is>
          <t>Block CIDR</t>
        </is>
      </c>
      <c r="N1947" s="195" t="inlineStr">
        <is>
          <t>https://www.spamhaus.org/drop/</t>
        </is>
      </c>
      <c r="O1947" s="195" t="inlineStr">
        <is>
          <t>Block CIDR 1.12.55.42 at firewall</t>
        </is>
      </c>
      <c r="P1947" s="195" t="inlineStr">
        <is>
          <t>Firewall/Email</t>
        </is>
      </c>
      <c r="Q1947" s="195" t="inlineStr">
        <is>
          <t>P4</t>
        </is>
      </c>
      <c r="R1947" s="195" t="inlineStr">
        <is>
          <t>🔍 Investigate and apply appropriate controls</t>
        </is>
      </c>
      <c r="S1947" s="195" t="inlineStr">
        <is>
          <t>Spamhaus - CIDR range</t>
        </is>
      </c>
      <c r="T1947" s="195" t="n">
        <v>0</v>
      </c>
      <c r="U1947" s="195" t="n">
        <v>0</v>
      </c>
      <c r="V1947" s="195" t="inlineStr">
        <is>
          <t>T1566:Phishing | T1078:Valid Accounts</t>
        </is>
      </c>
      <c r="W1947" s="195" t="n">
        <v>1</v>
      </c>
      <c r="X1947" s="195" t="inlineStr">
        <is>
          <t>LOW (40%)</t>
        </is>
      </c>
      <c r="Y1947" s="195" t="inlineStr">
        <is>
          <t>NONE</t>
        </is>
      </c>
      <c r="Z1947" s="195" t="inlineStr">
        <is>
          <t>NONE</t>
        </is>
      </c>
      <c r="AA1947" s="195" t="inlineStr">
        <is>
          <t>NONE</t>
        </is>
      </c>
      <c r="AB1947" s="195" t="inlineStr">
        <is>
          <t>NONE</t>
        </is>
      </c>
      <c r="AC1947" s="195" t="n">
        <v>0</v>
      </c>
      <c r="AD1947" s="195" t="inlineStr"/>
    </row>
    <row r="1948">
      <c r="A1948" s="195" t="inlineStr">
        <is>
          <t>FIREHOL_THREAT</t>
        </is>
      </c>
      <c r="B1948" s="195" t="inlineStr">
        <is>
          <t>0b0d18fbf54e</t>
        </is>
      </c>
      <c r="C1948" s="195" t="inlineStr">
        <is>
          <t>DROP List CIDR: 1.14.12.141 | FireHOL L2 threat IP/CIDR | ASN: FireHOL-L2</t>
        </is>
      </c>
      <c r="D1948" s="195" t="n">
        <v>6</v>
      </c>
      <c r="E1948" s="195" t="inlineStr">
        <is>
          <t>MEDIUM</t>
        </is>
      </c>
      <c r="F1948" s="195" t="n">
        <v>2</v>
      </c>
      <c r="G1948" s="195" t="n">
        <v>2</v>
      </c>
      <c r="H1948" s="195" t="inlineStr">
        <is>
          <t>MEDIUM</t>
        </is>
      </c>
      <c r="I1948" s="195" t="n">
        <v>10</v>
      </c>
      <c r="J1948" s="195" t="inlineStr">
        <is>
          <t>NO</t>
        </is>
      </c>
      <c r="K1948" s="195" t="inlineStr">
        <is>
          <t>https://www.spamhaus.org/drop/</t>
        </is>
      </c>
      <c r="L1948" s="195" t="inlineStr">
        <is>
          <t>2026-02-28 21:38</t>
        </is>
      </c>
      <c r="M1948" s="195" t="inlineStr">
        <is>
          <t>Block CIDR</t>
        </is>
      </c>
      <c r="N1948" s="195" t="inlineStr">
        <is>
          <t>https://www.spamhaus.org/drop/</t>
        </is>
      </c>
      <c r="O1948" s="195" t="inlineStr">
        <is>
          <t>Block CIDR 1.14.12.141 at firewall</t>
        </is>
      </c>
      <c r="P1948" s="195" t="inlineStr">
        <is>
          <t>Firewall/Email</t>
        </is>
      </c>
      <c r="Q1948" s="195" t="inlineStr">
        <is>
          <t>P4</t>
        </is>
      </c>
      <c r="R1948" s="195" t="inlineStr">
        <is>
          <t>🔍 Investigate and apply appropriate controls</t>
        </is>
      </c>
      <c r="S1948" s="195" t="inlineStr">
        <is>
          <t>Spamhaus - CIDR range</t>
        </is>
      </c>
      <c r="T1948" s="195" t="n">
        <v>0</v>
      </c>
      <c r="U1948" s="195" t="n">
        <v>0</v>
      </c>
      <c r="V1948" s="195" t="inlineStr">
        <is>
          <t>T1566:Phishing | T1078:Valid Accounts</t>
        </is>
      </c>
      <c r="W1948" s="195" t="n">
        <v>1</v>
      </c>
      <c r="X1948" s="195" t="inlineStr">
        <is>
          <t>LOW (40%)</t>
        </is>
      </c>
      <c r="Y1948" s="195" t="inlineStr">
        <is>
          <t>NONE</t>
        </is>
      </c>
      <c r="Z1948" s="195" t="inlineStr">
        <is>
          <t>NONE</t>
        </is>
      </c>
      <c r="AA1948" s="195" t="inlineStr">
        <is>
          <t>NONE</t>
        </is>
      </c>
      <c r="AB1948" s="195" t="inlineStr">
        <is>
          <t>NONE</t>
        </is>
      </c>
      <c r="AC1948" s="195" t="n">
        <v>0</v>
      </c>
      <c r="AD1948" s="195" t="inlineStr"/>
    </row>
    <row r="1949">
      <c r="A1949" s="195" t="inlineStr">
        <is>
          <t>FIREHOL_THREAT</t>
        </is>
      </c>
      <c r="B1949" s="195" t="inlineStr">
        <is>
          <t>b2c07aa1d291</t>
        </is>
      </c>
      <c r="C1949" s="195" t="inlineStr">
        <is>
          <t>DROP List CIDR: 1.15.136.28 | FireHOL L2 threat IP/CIDR | ASN: FireHOL-L2</t>
        </is>
      </c>
      <c r="D1949" s="195" t="n">
        <v>6</v>
      </c>
      <c r="E1949" s="195" t="inlineStr">
        <is>
          <t>MEDIUM</t>
        </is>
      </c>
      <c r="F1949" s="195" t="n">
        <v>2</v>
      </c>
      <c r="G1949" s="195" t="n">
        <v>2</v>
      </c>
      <c r="H1949" s="195" t="inlineStr">
        <is>
          <t>MEDIUM</t>
        </is>
      </c>
      <c r="I1949" s="195" t="n">
        <v>10</v>
      </c>
      <c r="J1949" s="195" t="inlineStr">
        <is>
          <t>NO</t>
        </is>
      </c>
      <c r="K1949" s="195" t="inlineStr">
        <is>
          <t>https://www.spamhaus.org/drop/</t>
        </is>
      </c>
      <c r="L1949" s="195" t="inlineStr">
        <is>
          <t>2026-02-28 21:38</t>
        </is>
      </c>
      <c r="M1949" s="195" t="inlineStr">
        <is>
          <t>Block CIDR</t>
        </is>
      </c>
      <c r="N1949" s="195" t="inlineStr">
        <is>
          <t>https://www.spamhaus.org/drop/</t>
        </is>
      </c>
      <c r="O1949" s="195" t="inlineStr">
        <is>
          <t>Block CIDR 1.15.136.28 at firewall</t>
        </is>
      </c>
      <c r="P1949" s="195" t="inlineStr">
        <is>
          <t>Firewall/Email</t>
        </is>
      </c>
      <c r="Q1949" s="195" t="inlineStr">
        <is>
          <t>P4</t>
        </is>
      </c>
      <c r="R1949" s="195" t="inlineStr">
        <is>
          <t>🔍 Investigate and apply appropriate controls</t>
        </is>
      </c>
      <c r="S1949" s="195" t="inlineStr">
        <is>
          <t>Spamhaus - CIDR range</t>
        </is>
      </c>
      <c r="T1949" s="195" t="n">
        <v>0</v>
      </c>
      <c r="U1949" s="195" t="n">
        <v>0</v>
      </c>
      <c r="V1949" s="195" t="inlineStr">
        <is>
          <t>T1566:Phishing | T1078:Valid Accounts</t>
        </is>
      </c>
      <c r="W1949" s="195" t="n">
        <v>1</v>
      </c>
      <c r="X1949" s="195" t="inlineStr">
        <is>
          <t>LOW (40%)</t>
        </is>
      </c>
      <c r="Y1949" s="195" t="inlineStr">
        <is>
          <t>NONE</t>
        </is>
      </c>
      <c r="Z1949" s="195" t="inlineStr">
        <is>
          <t>NONE</t>
        </is>
      </c>
      <c r="AA1949" s="195" t="inlineStr">
        <is>
          <t>NONE</t>
        </is>
      </c>
      <c r="AB1949" s="195" t="inlineStr">
        <is>
          <t>NONE</t>
        </is>
      </c>
      <c r="AC1949" s="195" t="n">
        <v>0</v>
      </c>
      <c r="AD1949" s="195" t="inlineStr"/>
    </row>
    <row r="1950">
      <c r="A1950" s="195" t="inlineStr">
        <is>
          <t>FIREHOL_THREAT</t>
        </is>
      </c>
      <c r="B1950" s="195" t="inlineStr">
        <is>
          <t>996b0d132082</t>
        </is>
      </c>
      <c r="C1950" s="195" t="inlineStr">
        <is>
          <t>DROP List CIDR: 1.20.91.61 | FireHOL L2 threat IP/CIDR | ASN: FireHOL-L2</t>
        </is>
      </c>
      <c r="D1950" s="195" t="n">
        <v>6</v>
      </c>
      <c r="E1950" s="195" t="inlineStr">
        <is>
          <t>MEDIUM</t>
        </is>
      </c>
      <c r="F1950" s="195" t="n">
        <v>2</v>
      </c>
      <c r="G1950" s="195" t="n">
        <v>2</v>
      </c>
      <c r="H1950" s="195" t="inlineStr">
        <is>
          <t>MEDIUM</t>
        </is>
      </c>
      <c r="I1950" s="195" t="n">
        <v>10</v>
      </c>
      <c r="J1950" s="195" t="inlineStr">
        <is>
          <t>NO</t>
        </is>
      </c>
      <c r="K1950" s="195" t="inlineStr">
        <is>
          <t>https://www.spamhaus.org/drop/</t>
        </is>
      </c>
      <c r="L1950" s="195" t="inlineStr">
        <is>
          <t>2026-02-28 21:38</t>
        </is>
      </c>
      <c r="M1950" s="195" t="inlineStr">
        <is>
          <t>Block CIDR</t>
        </is>
      </c>
      <c r="N1950" s="195" t="inlineStr">
        <is>
          <t>https://www.spamhaus.org/drop/</t>
        </is>
      </c>
      <c r="O1950" s="195" t="inlineStr">
        <is>
          <t>Block CIDR 1.20.91.61 at firewall</t>
        </is>
      </c>
      <c r="P1950" s="195" t="inlineStr">
        <is>
          <t>Firewall/Email</t>
        </is>
      </c>
      <c r="Q1950" s="195" t="inlineStr">
        <is>
          <t>P4</t>
        </is>
      </c>
      <c r="R1950" s="195" t="inlineStr">
        <is>
          <t>🔍 Investigate and apply appropriate controls</t>
        </is>
      </c>
      <c r="S1950" s="195" t="inlineStr">
        <is>
          <t>Spamhaus - CIDR range</t>
        </is>
      </c>
      <c r="T1950" s="195" t="n">
        <v>0</v>
      </c>
      <c r="U1950" s="195" t="n">
        <v>0</v>
      </c>
      <c r="V1950" s="195" t="inlineStr">
        <is>
          <t>T1566:Phishing | T1078:Valid Accounts</t>
        </is>
      </c>
      <c r="W1950" s="195" t="n">
        <v>1</v>
      </c>
      <c r="X1950" s="195" t="inlineStr">
        <is>
          <t>LOW (40%)</t>
        </is>
      </c>
      <c r="Y1950" s="195" t="inlineStr">
        <is>
          <t>NONE</t>
        </is>
      </c>
      <c r="Z1950" s="195" t="inlineStr">
        <is>
          <t>NONE</t>
        </is>
      </c>
      <c r="AA1950" s="195" t="inlineStr">
        <is>
          <t>NONE</t>
        </is>
      </c>
      <c r="AB1950" s="195" t="inlineStr">
        <is>
          <t>NONE</t>
        </is>
      </c>
      <c r="AC1950" s="195" t="n">
        <v>0</v>
      </c>
      <c r="AD1950" s="195" t="inlineStr"/>
    </row>
    <row r="1951">
      <c r="A1951" s="195" t="inlineStr">
        <is>
          <t>FIREHOL_THREAT</t>
        </is>
      </c>
      <c r="B1951" s="195" t="inlineStr">
        <is>
          <t>4dc7b74116c4</t>
        </is>
      </c>
      <c r="C1951" s="195" t="inlineStr">
        <is>
          <t>DROP List CIDR: 1.20.173.213 | FireHOL L2 threat IP/CIDR | ASN: FireHOL-L2</t>
        </is>
      </c>
      <c r="D1951" s="195" t="n">
        <v>6</v>
      </c>
      <c r="E1951" s="195" t="inlineStr">
        <is>
          <t>MEDIUM</t>
        </is>
      </c>
      <c r="F1951" s="195" t="n">
        <v>2</v>
      </c>
      <c r="G1951" s="195" t="n">
        <v>2</v>
      </c>
      <c r="H1951" s="195" t="inlineStr">
        <is>
          <t>MEDIUM</t>
        </is>
      </c>
      <c r="I1951" s="195" t="n">
        <v>10</v>
      </c>
      <c r="J1951" s="195" t="inlineStr">
        <is>
          <t>NO</t>
        </is>
      </c>
      <c r="K1951" s="195" t="inlineStr">
        <is>
          <t>https://www.spamhaus.org/drop/</t>
        </is>
      </c>
      <c r="L1951" s="195" t="inlineStr">
        <is>
          <t>2026-02-28 21:38</t>
        </is>
      </c>
      <c r="M1951" s="195" t="inlineStr">
        <is>
          <t>Block CIDR</t>
        </is>
      </c>
      <c r="N1951" s="195" t="inlineStr">
        <is>
          <t>https://www.spamhaus.org/drop/</t>
        </is>
      </c>
      <c r="O1951" s="195" t="inlineStr">
        <is>
          <t>Block CIDR 1.20.173.213 at firewall</t>
        </is>
      </c>
      <c r="P1951" s="195" t="inlineStr">
        <is>
          <t>Firewall/Email</t>
        </is>
      </c>
      <c r="Q1951" s="195" t="inlineStr">
        <is>
          <t>P4</t>
        </is>
      </c>
      <c r="R1951" s="195" t="inlineStr">
        <is>
          <t>🔍 Investigate and apply appropriate controls</t>
        </is>
      </c>
      <c r="S1951" s="195" t="inlineStr">
        <is>
          <t>Spamhaus - CIDR range</t>
        </is>
      </c>
      <c r="T1951" s="195" t="n">
        <v>0</v>
      </c>
      <c r="U1951" s="195" t="n">
        <v>0</v>
      </c>
      <c r="V1951" s="195" t="inlineStr">
        <is>
          <t>T1566:Phishing | T1078:Valid Accounts</t>
        </is>
      </c>
      <c r="W1951" s="195" t="n">
        <v>1</v>
      </c>
      <c r="X1951" s="195" t="inlineStr">
        <is>
          <t>LOW (40%)</t>
        </is>
      </c>
      <c r="Y1951" s="195" t="inlineStr">
        <is>
          <t>NONE</t>
        </is>
      </c>
      <c r="Z1951" s="195" t="inlineStr">
        <is>
          <t>NONE</t>
        </is>
      </c>
      <c r="AA1951" s="195" t="inlineStr">
        <is>
          <t>NONE</t>
        </is>
      </c>
      <c r="AB1951" s="195" t="inlineStr">
        <is>
          <t>NONE</t>
        </is>
      </c>
      <c r="AC1951" s="195" t="n">
        <v>0</v>
      </c>
      <c r="AD1951" s="195" t="inlineStr"/>
    </row>
    <row r="1952">
      <c r="A1952" s="195" t="inlineStr">
        <is>
          <t>FIREHOL_THREAT</t>
        </is>
      </c>
      <c r="B1952" s="195" t="inlineStr">
        <is>
          <t>6c06988548a4</t>
        </is>
      </c>
      <c r="C1952" s="195" t="inlineStr">
        <is>
          <t>DROP List CIDR: 1.20.243.178 | FireHOL L2 threat IP/CIDR | ASN: FireHOL-L2</t>
        </is>
      </c>
      <c r="D1952" s="195" t="n">
        <v>6</v>
      </c>
      <c r="E1952" s="195" t="inlineStr">
        <is>
          <t>MEDIUM</t>
        </is>
      </c>
      <c r="F1952" s="195" t="n">
        <v>2</v>
      </c>
      <c r="G1952" s="195" t="n">
        <v>2</v>
      </c>
      <c r="H1952" s="195" t="inlineStr">
        <is>
          <t>MEDIUM</t>
        </is>
      </c>
      <c r="I1952" s="195" t="n">
        <v>10</v>
      </c>
      <c r="J1952" s="195" t="inlineStr">
        <is>
          <t>NO</t>
        </is>
      </c>
      <c r="K1952" s="195" t="inlineStr">
        <is>
          <t>https://www.spamhaus.org/drop/</t>
        </is>
      </c>
      <c r="L1952" s="195" t="inlineStr">
        <is>
          <t>2026-02-28 21:38</t>
        </is>
      </c>
      <c r="M1952" s="195" t="inlineStr">
        <is>
          <t>Block CIDR</t>
        </is>
      </c>
      <c r="N1952" s="195" t="inlineStr">
        <is>
          <t>https://www.spamhaus.org/drop/</t>
        </is>
      </c>
      <c r="O1952" s="195" t="inlineStr">
        <is>
          <t>Block CIDR 1.20.243.178 at firewall</t>
        </is>
      </c>
      <c r="P1952" s="195" t="inlineStr">
        <is>
          <t>Firewall/Email</t>
        </is>
      </c>
      <c r="Q1952" s="195" t="inlineStr">
        <is>
          <t>P4</t>
        </is>
      </c>
      <c r="R1952" s="195" t="inlineStr">
        <is>
          <t>🔍 Investigate and apply appropriate controls</t>
        </is>
      </c>
      <c r="S1952" s="195" t="inlineStr">
        <is>
          <t>Spamhaus - CIDR range</t>
        </is>
      </c>
      <c r="T1952" s="195" t="n">
        <v>0</v>
      </c>
      <c r="U1952" s="195" t="n">
        <v>0</v>
      </c>
      <c r="V1952" s="195" t="inlineStr">
        <is>
          <t>T1566:Phishing | T1078:Valid Accounts</t>
        </is>
      </c>
      <c r="W1952" s="195" t="n">
        <v>1</v>
      </c>
      <c r="X1952" s="195" t="inlineStr">
        <is>
          <t>LOW (40%)</t>
        </is>
      </c>
      <c r="Y1952" s="195" t="inlineStr">
        <is>
          <t>NONE</t>
        </is>
      </c>
      <c r="Z1952" s="195" t="inlineStr">
        <is>
          <t>NONE</t>
        </is>
      </c>
      <c r="AA1952" s="195" t="inlineStr">
        <is>
          <t>NONE</t>
        </is>
      </c>
      <c r="AB1952" s="195" t="inlineStr">
        <is>
          <t>NONE</t>
        </is>
      </c>
      <c r="AC1952" s="195" t="n">
        <v>0</v>
      </c>
      <c r="AD1952" s="195" t="inlineStr"/>
    </row>
    <row r="1953">
      <c r="A1953" s="195" t="inlineStr">
        <is>
          <t>FIREHOL_THREAT</t>
        </is>
      </c>
      <c r="B1953" s="195" t="inlineStr">
        <is>
          <t>d28316cdbee2</t>
        </is>
      </c>
      <c r="C1953" s="195" t="inlineStr">
        <is>
          <t>DROP List CIDR: 1.24.210.27 | FireHOL L2 threat IP/CIDR | ASN: FireHOL-L2</t>
        </is>
      </c>
      <c r="D1953" s="195" t="n">
        <v>6</v>
      </c>
      <c r="E1953" s="195" t="inlineStr">
        <is>
          <t>MEDIUM</t>
        </is>
      </c>
      <c r="F1953" s="195" t="n">
        <v>2</v>
      </c>
      <c r="G1953" s="195" t="n">
        <v>2</v>
      </c>
      <c r="H1953" s="195" t="inlineStr">
        <is>
          <t>MEDIUM</t>
        </is>
      </c>
      <c r="I1953" s="195" t="n">
        <v>10</v>
      </c>
      <c r="J1953" s="195" t="inlineStr">
        <is>
          <t>NO</t>
        </is>
      </c>
      <c r="K1953" s="195" t="inlineStr">
        <is>
          <t>https://www.spamhaus.org/drop/</t>
        </is>
      </c>
      <c r="L1953" s="195" t="inlineStr">
        <is>
          <t>2026-02-28 21:38</t>
        </is>
      </c>
      <c r="M1953" s="195" t="inlineStr">
        <is>
          <t>Block CIDR</t>
        </is>
      </c>
      <c r="N1953" s="195" t="inlineStr">
        <is>
          <t>https://www.spamhaus.org/drop/</t>
        </is>
      </c>
      <c r="O1953" s="195" t="inlineStr">
        <is>
          <t>Block CIDR 1.24.210.27 at firewall</t>
        </is>
      </c>
      <c r="P1953" s="195" t="inlineStr">
        <is>
          <t>Firewall/Email</t>
        </is>
      </c>
      <c r="Q1953" s="195" t="inlineStr">
        <is>
          <t>P4</t>
        </is>
      </c>
      <c r="R1953" s="195" t="inlineStr">
        <is>
          <t>🔍 Investigate and apply appropriate controls</t>
        </is>
      </c>
      <c r="S1953" s="195" t="inlineStr">
        <is>
          <t>Spamhaus - CIDR range</t>
        </is>
      </c>
      <c r="T1953" s="195" t="n">
        <v>0</v>
      </c>
      <c r="U1953" s="195" t="n">
        <v>0</v>
      </c>
      <c r="V1953" s="195" t="inlineStr">
        <is>
          <t>T1566:Phishing | T1078:Valid Accounts</t>
        </is>
      </c>
      <c r="W1953" s="195" t="n">
        <v>1</v>
      </c>
      <c r="X1953" s="195" t="inlineStr">
        <is>
          <t>LOW (40%)</t>
        </is>
      </c>
      <c r="Y1953" s="195" t="inlineStr">
        <is>
          <t>NONE</t>
        </is>
      </c>
      <c r="Z1953" s="195" t="inlineStr">
        <is>
          <t>NONE</t>
        </is>
      </c>
      <c r="AA1953" s="195" t="inlineStr">
        <is>
          <t>NONE</t>
        </is>
      </c>
      <c r="AB1953" s="195" t="inlineStr">
        <is>
          <t>NONE</t>
        </is>
      </c>
      <c r="AC1953" s="195" t="n">
        <v>0</v>
      </c>
      <c r="AD1953" s="195" t="inlineStr"/>
    </row>
    <row r="1954">
      <c r="A1954" s="195" t="inlineStr">
        <is>
          <t>FIREHOL_THREAT</t>
        </is>
      </c>
      <c r="B1954" s="195" t="inlineStr">
        <is>
          <t>286e31c4d50b</t>
        </is>
      </c>
      <c r="C1954" s="195" t="inlineStr">
        <is>
          <t>DROP List CIDR: 1.30.20.98 | FireHOL L2 threat IP/CIDR | ASN: FireHOL-L2</t>
        </is>
      </c>
      <c r="D1954" s="195" t="n">
        <v>6</v>
      </c>
      <c r="E1954" s="195" t="inlineStr">
        <is>
          <t>MEDIUM</t>
        </is>
      </c>
      <c r="F1954" s="195" t="n">
        <v>2</v>
      </c>
      <c r="G1954" s="195" t="n">
        <v>2</v>
      </c>
      <c r="H1954" s="195" t="inlineStr">
        <is>
          <t>MEDIUM</t>
        </is>
      </c>
      <c r="I1954" s="195" t="n">
        <v>10</v>
      </c>
      <c r="J1954" s="195" t="inlineStr">
        <is>
          <t>NO</t>
        </is>
      </c>
      <c r="K1954" s="195" t="inlineStr">
        <is>
          <t>https://www.spamhaus.org/drop/</t>
        </is>
      </c>
      <c r="L1954" s="195" t="inlineStr">
        <is>
          <t>2026-02-28 21:38</t>
        </is>
      </c>
      <c r="M1954" s="195" t="inlineStr">
        <is>
          <t>Block CIDR</t>
        </is>
      </c>
      <c r="N1954" s="195" t="inlineStr">
        <is>
          <t>https://www.spamhaus.org/drop/</t>
        </is>
      </c>
      <c r="O1954" s="195" t="inlineStr">
        <is>
          <t>Block CIDR 1.30.20.98 at firewall</t>
        </is>
      </c>
      <c r="P1954" s="195" t="inlineStr">
        <is>
          <t>Firewall/Email</t>
        </is>
      </c>
      <c r="Q1954" s="195" t="inlineStr">
        <is>
          <t>P4</t>
        </is>
      </c>
      <c r="R1954" s="195" t="inlineStr">
        <is>
          <t>🔍 Investigate and apply appropriate controls</t>
        </is>
      </c>
      <c r="S1954" s="195" t="inlineStr">
        <is>
          <t>Spamhaus - CIDR range</t>
        </is>
      </c>
      <c r="T1954" s="195" t="n">
        <v>0</v>
      </c>
      <c r="U1954" s="195" t="n">
        <v>0</v>
      </c>
      <c r="V1954" s="195" t="inlineStr">
        <is>
          <t>T1566:Phishing | T1078:Valid Accounts</t>
        </is>
      </c>
      <c r="W1954" s="195" t="n">
        <v>1</v>
      </c>
      <c r="X1954" s="195" t="inlineStr">
        <is>
          <t>LOW (40%)</t>
        </is>
      </c>
      <c r="Y1954" s="195" t="inlineStr">
        <is>
          <t>NONE</t>
        </is>
      </c>
      <c r="Z1954" s="195" t="inlineStr">
        <is>
          <t>NONE</t>
        </is>
      </c>
      <c r="AA1954" s="195" t="inlineStr">
        <is>
          <t>NONE</t>
        </is>
      </c>
      <c r="AB1954" s="195" t="inlineStr">
        <is>
          <t>NONE</t>
        </is>
      </c>
      <c r="AC1954" s="195" t="n">
        <v>0</v>
      </c>
      <c r="AD1954" s="195" t="inlineStr"/>
    </row>
    <row r="1955">
      <c r="A1955" s="195" t="inlineStr">
        <is>
          <t>FIREHOL_THREAT</t>
        </is>
      </c>
      <c r="B1955" s="195" t="inlineStr">
        <is>
          <t>a6c72b943d06</t>
        </is>
      </c>
      <c r="C1955" s="195" t="inlineStr">
        <is>
          <t>DROP List CIDR: 1.30.20.238 | FireHOL L2 threat IP/CIDR | ASN: FireHOL-L2</t>
        </is>
      </c>
      <c r="D1955" s="195" t="n">
        <v>6</v>
      </c>
      <c r="E1955" s="195" t="inlineStr">
        <is>
          <t>MEDIUM</t>
        </is>
      </c>
      <c r="F1955" s="195" t="n">
        <v>2</v>
      </c>
      <c r="G1955" s="195" t="n">
        <v>2</v>
      </c>
      <c r="H1955" s="195" t="inlineStr">
        <is>
          <t>MEDIUM</t>
        </is>
      </c>
      <c r="I1955" s="195" t="n">
        <v>10</v>
      </c>
      <c r="J1955" s="195" t="inlineStr">
        <is>
          <t>NO</t>
        </is>
      </c>
      <c r="K1955" s="195" t="inlineStr">
        <is>
          <t>https://www.spamhaus.org/drop/</t>
        </is>
      </c>
      <c r="L1955" s="195" t="inlineStr">
        <is>
          <t>2026-02-28 21:38</t>
        </is>
      </c>
      <c r="M1955" s="195" t="inlineStr">
        <is>
          <t>Block CIDR</t>
        </is>
      </c>
      <c r="N1955" s="195" t="inlineStr">
        <is>
          <t>https://www.spamhaus.org/drop/</t>
        </is>
      </c>
      <c r="O1955" s="195" t="inlineStr">
        <is>
          <t>Block CIDR 1.30.20.238 at firewall</t>
        </is>
      </c>
      <c r="P1955" s="195" t="inlineStr">
        <is>
          <t>Firewall/Email</t>
        </is>
      </c>
      <c r="Q1955" s="195" t="inlineStr">
        <is>
          <t>P4</t>
        </is>
      </c>
      <c r="R1955" s="195" t="inlineStr">
        <is>
          <t>🔍 Investigate and apply appropriate controls</t>
        </is>
      </c>
      <c r="S1955" s="195" t="inlineStr">
        <is>
          <t>Spamhaus - CIDR range</t>
        </is>
      </c>
      <c r="T1955" s="195" t="n">
        <v>0</v>
      </c>
      <c r="U1955" s="195" t="n">
        <v>0</v>
      </c>
      <c r="V1955" s="195" t="inlineStr">
        <is>
          <t>T1566:Phishing | T1078:Valid Accounts</t>
        </is>
      </c>
      <c r="W1955" s="195" t="n">
        <v>1</v>
      </c>
      <c r="X1955" s="195" t="inlineStr">
        <is>
          <t>LOW (40%)</t>
        </is>
      </c>
      <c r="Y1955" s="195" t="inlineStr">
        <is>
          <t>NONE</t>
        </is>
      </c>
      <c r="Z1955" s="195" t="inlineStr">
        <is>
          <t>NONE</t>
        </is>
      </c>
      <c r="AA1955" s="195" t="inlineStr">
        <is>
          <t>NONE</t>
        </is>
      </c>
      <c r="AB1955" s="195" t="inlineStr">
        <is>
          <t>NONE</t>
        </is>
      </c>
      <c r="AC1955" s="195" t="n">
        <v>0</v>
      </c>
      <c r="AD1955" s="195" t="inlineStr"/>
    </row>
    <row r="1956">
      <c r="A1956" s="195" t="inlineStr">
        <is>
          <t>FIREHOL_THREAT</t>
        </is>
      </c>
      <c r="B1956" s="195" t="inlineStr">
        <is>
          <t>4e6db5098243</t>
        </is>
      </c>
      <c r="C1956" s="195" t="inlineStr">
        <is>
          <t>DROP List CIDR: 1.30.199.218 | FireHOL L2 threat IP/CIDR | ASN: FireHOL-L2</t>
        </is>
      </c>
      <c r="D1956" s="195" t="n">
        <v>6</v>
      </c>
      <c r="E1956" s="195" t="inlineStr">
        <is>
          <t>MEDIUM</t>
        </is>
      </c>
      <c r="F1956" s="195" t="n">
        <v>2</v>
      </c>
      <c r="G1956" s="195" t="n">
        <v>2</v>
      </c>
      <c r="H1956" s="195" t="inlineStr">
        <is>
          <t>MEDIUM</t>
        </is>
      </c>
      <c r="I1956" s="195" t="n">
        <v>10</v>
      </c>
      <c r="J1956" s="195" t="inlineStr">
        <is>
          <t>NO</t>
        </is>
      </c>
      <c r="K1956" s="195" t="inlineStr">
        <is>
          <t>https://www.spamhaus.org/drop/</t>
        </is>
      </c>
      <c r="L1956" s="195" t="inlineStr">
        <is>
          <t>2026-02-28 21:38</t>
        </is>
      </c>
      <c r="M1956" s="195" t="inlineStr">
        <is>
          <t>Block CIDR</t>
        </is>
      </c>
      <c r="N1956" s="195" t="inlineStr">
        <is>
          <t>https://www.spamhaus.org/drop/</t>
        </is>
      </c>
      <c r="O1956" s="195" t="inlineStr">
        <is>
          <t>Block CIDR 1.30.199.218 at firewall</t>
        </is>
      </c>
      <c r="P1956" s="195" t="inlineStr">
        <is>
          <t>Firewall/Email</t>
        </is>
      </c>
      <c r="Q1956" s="195" t="inlineStr">
        <is>
          <t>P4</t>
        </is>
      </c>
      <c r="R1956" s="195" t="inlineStr">
        <is>
          <t>🔍 Investigate and apply appropriate controls</t>
        </is>
      </c>
      <c r="S1956" s="195" t="inlineStr">
        <is>
          <t>Spamhaus - CIDR range</t>
        </is>
      </c>
      <c r="T1956" s="195" t="n">
        <v>0</v>
      </c>
      <c r="U1956" s="195" t="n">
        <v>0</v>
      </c>
      <c r="V1956" s="195" t="inlineStr">
        <is>
          <t>T1566:Phishing | T1078:Valid Accounts</t>
        </is>
      </c>
      <c r="W1956" s="195" t="n">
        <v>1</v>
      </c>
      <c r="X1956" s="195" t="inlineStr">
        <is>
          <t>LOW (40%)</t>
        </is>
      </c>
      <c r="Y1956" s="195" t="inlineStr">
        <is>
          <t>NONE</t>
        </is>
      </c>
      <c r="Z1956" s="195" t="inlineStr">
        <is>
          <t>NONE</t>
        </is>
      </c>
      <c r="AA1956" s="195" t="inlineStr">
        <is>
          <t>NONE</t>
        </is>
      </c>
      <c r="AB1956" s="195" t="inlineStr">
        <is>
          <t>NONE</t>
        </is>
      </c>
      <c r="AC1956" s="195" t="n">
        <v>0</v>
      </c>
      <c r="AD1956" s="195" t="inlineStr"/>
    </row>
    <row r="1957">
      <c r="A1957" s="195" t="inlineStr">
        <is>
          <t>FIREHOL_THREAT</t>
        </is>
      </c>
      <c r="B1957" s="195" t="inlineStr">
        <is>
          <t>12bfaf24ccb6</t>
        </is>
      </c>
      <c r="C1957" s="195" t="inlineStr">
        <is>
          <t>DROP List CIDR: 1.31.80.222 | FireHOL L2 threat IP/CIDR | ASN: FireHOL-L2</t>
        </is>
      </c>
      <c r="D1957" s="195" t="n">
        <v>6</v>
      </c>
      <c r="E1957" s="195" t="inlineStr">
        <is>
          <t>MEDIUM</t>
        </is>
      </c>
      <c r="F1957" s="195" t="n">
        <v>2</v>
      </c>
      <c r="G1957" s="195" t="n">
        <v>2</v>
      </c>
      <c r="H1957" s="195" t="inlineStr">
        <is>
          <t>MEDIUM</t>
        </is>
      </c>
      <c r="I1957" s="195" t="n">
        <v>10</v>
      </c>
      <c r="J1957" s="195" t="inlineStr">
        <is>
          <t>NO</t>
        </is>
      </c>
      <c r="K1957" s="195" t="inlineStr">
        <is>
          <t>https://www.spamhaus.org/drop/</t>
        </is>
      </c>
      <c r="L1957" s="195" t="inlineStr">
        <is>
          <t>2026-02-28 21:38</t>
        </is>
      </c>
      <c r="M1957" s="195" t="inlineStr">
        <is>
          <t>Block CIDR</t>
        </is>
      </c>
      <c r="N1957" s="195" t="inlineStr">
        <is>
          <t>https://www.spamhaus.org/drop/</t>
        </is>
      </c>
      <c r="O1957" s="195" t="inlineStr">
        <is>
          <t>Block CIDR 1.31.80.222 at firewall</t>
        </is>
      </c>
      <c r="P1957" s="195" t="inlineStr">
        <is>
          <t>Firewall/Email</t>
        </is>
      </c>
      <c r="Q1957" s="195" t="inlineStr">
        <is>
          <t>P4</t>
        </is>
      </c>
      <c r="R1957" s="195" t="inlineStr">
        <is>
          <t>🔍 Investigate and apply appropriate controls</t>
        </is>
      </c>
      <c r="S1957" s="195" t="inlineStr">
        <is>
          <t>Spamhaus - CIDR range</t>
        </is>
      </c>
      <c r="T1957" s="195" t="n">
        <v>0</v>
      </c>
      <c r="U1957" s="195" t="n">
        <v>0</v>
      </c>
      <c r="V1957" s="195" t="inlineStr">
        <is>
          <t>T1566:Phishing | T1078:Valid Accounts</t>
        </is>
      </c>
      <c r="W1957" s="195" t="n">
        <v>1</v>
      </c>
      <c r="X1957" s="195" t="inlineStr">
        <is>
          <t>LOW (40%)</t>
        </is>
      </c>
      <c r="Y1957" s="195" t="inlineStr">
        <is>
          <t>NONE</t>
        </is>
      </c>
      <c r="Z1957" s="195" t="inlineStr">
        <is>
          <t>NONE</t>
        </is>
      </c>
      <c r="AA1957" s="195" t="inlineStr">
        <is>
          <t>NONE</t>
        </is>
      </c>
      <c r="AB1957" s="195" t="inlineStr">
        <is>
          <t>NONE</t>
        </is>
      </c>
      <c r="AC1957" s="195" t="n">
        <v>0</v>
      </c>
      <c r="AD1957" s="195" t="inlineStr"/>
    </row>
    <row r="1958">
      <c r="A1958" s="195" t="inlineStr">
        <is>
          <t>FIREHOL_THREAT</t>
        </is>
      </c>
      <c r="B1958" s="195" t="inlineStr">
        <is>
          <t>41c623fe7993</t>
        </is>
      </c>
      <c r="C1958" s="195" t="inlineStr">
        <is>
          <t>DROP List CIDR: 1.34.27.213 | FireHOL L2 threat IP/CIDR | ASN: FireHOL-L2</t>
        </is>
      </c>
      <c r="D1958" s="195" t="n">
        <v>6</v>
      </c>
      <c r="E1958" s="195" t="inlineStr">
        <is>
          <t>MEDIUM</t>
        </is>
      </c>
      <c r="F1958" s="195" t="n">
        <v>2</v>
      </c>
      <c r="G1958" s="195" t="n">
        <v>2</v>
      </c>
      <c r="H1958" s="195" t="inlineStr">
        <is>
          <t>MEDIUM</t>
        </is>
      </c>
      <c r="I1958" s="195" t="n">
        <v>10</v>
      </c>
      <c r="J1958" s="195" t="inlineStr">
        <is>
          <t>NO</t>
        </is>
      </c>
      <c r="K1958" s="195" t="inlineStr">
        <is>
          <t>https://www.spamhaus.org/drop/</t>
        </is>
      </c>
      <c r="L1958" s="195" t="inlineStr">
        <is>
          <t>2026-02-28 21:38</t>
        </is>
      </c>
      <c r="M1958" s="195" t="inlineStr">
        <is>
          <t>Block CIDR</t>
        </is>
      </c>
      <c r="N1958" s="195" t="inlineStr">
        <is>
          <t>https://www.spamhaus.org/drop/</t>
        </is>
      </c>
      <c r="O1958" s="195" t="inlineStr">
        <is>
          <t>Block CIDR 1.34.27.213 at firewall</t>
        </is>
      </c>
      <c r="P1958" s="195" t="inlineStr">
        <is>
          <t>Firewall/Email</t>
        </is>
      </c>
      <c r="Q1958" s="195" t="inlineStr">
        <is>
          <t>P4</t>
        </is>
      </c>
      <c r="R1958" s="195" t="inlineStr">
        <is>
          <t>🔍 Investigate and apply appropriate controls</t>
        </is>
      </c>
      <c r="S1958" s="195" t="inlineStr">
        <is>
          <t>Spamhaus - CIDR range</t>
        </is>
      </c>
      <c r="T1958" s="195" t="n">
        <v>0</v>
      </c>
      <c r="U1958" s="195" t="n">
        <v>0</v>
      </c>
      <c r="V1958" s="195" t="inlineStr">
        <is>
          <t>T1566:Phishing | T1078:Valid Accounts</t>
        </is>
      </c>
      <c r="W1958" s="195" t="n">
        <v>1</v>
      </c>
      <c r="X1958" s="195" t="inlineStr">
        <is>
          <t>LOW (40%)</t>
        </is>
      </c>
      <c r="Y1958" s="195" t="inlineStr">
        <is>
          <t>NONE</t>
        </is>
      </c>
      <c r="Z1958" s="195" t="inlineStr">
        <is>
          <t>NONE</t>
        </is>
      </c>
      <c r="AA1958" s="195" t="inlineStr">
        <is>
          <t>NONE</t>
        </is>
      </c>
      <c r="AB1958" s="195" t="inlineStr">
        <is>
          <t>NONE</t>
        </is>
      </c>
      <c r="AC1958" s="195" t="n">
        <v>0</v>
      </c>
      <c r="AD1958" s="195" t="inlineStr"/>
    </row>
    <row r="1959">
      <c r="A1959" s="195" t="inlineStr">
        <is>
          <t>FIREHOL_THREAT</t>
        </is>
      </c>
      <c r="B1959" s="195" t="inlineStr">
        <is>
          <t>74a3da35f7f1</t>
        </is>
      </c>
      <c r="C1959" s="195" t="inlineStr">
        <is>
          <t>DROP List CIDR: 1.34.219.246 | FireHOL L2 threat IP/CIDR | ASN: FireHOL-L2</t>
        </is>
      </c>
      <c r="D1959" s="195" t="n">
        <v>6</v>
      </c>
      <c r="E1959" s="195" t="inlineStr">
        <is>
          <t>MEDIUM</t>
        </is>
      </c>
      <c r="F1959" s="195" t="n">
        <v>2</v>
      </c>
      <c r="G1959" s="195" t="n">
        <v>2</v>
      </c>
      <c r="H1959" s="195" t="inlineStr">
        <is>
          <t>MEDIUM</t>
        </is>
      </c>
      <c r="I1959" s="195" t="n">
        <v>10</v>
      </c>
      <c r="J1959" s="195" t="inlineStr">
        <is>
          <t>NO</t>
        </is>
      </c>
      <c r="K1959" s="195" t="inlineStr">
        <is>
          <t>https://www.spamhaus.org/drop/</t>
        </is>
      </c>
      <c r="L1959" s="195" t="inlineStr">
        <is>
          <t>2026-02-28 21:38</t>
        </is>
      </c>
      <c r="M1959" s="195" t="inlineStr">
        <is>
          <t>Block CIDR</t>
        </is>
      </c>
      <c r="N1959" s="195" t="inlineStr">
        <is>
          <t>https://www.spamhaus.org/drop/</t>
        </is>
      </c>
      <c r="O1959" s="195" t="inlineStr">
        <is>
          <t>Block CIDR 1.34.219.246 at firewall</t>
        </is>
      </c>
      <c r="P1959" s="195" t="inlineStr">
        <is>
          <t>Firewall/Email</t>
        </is>
      </c>
      <c r="Q1959" s="195" t="inlineStr">
        <is>
          <t>P4</t>
        </is>
      </c>
      <c r="R1959" s="195" t="inlineStr">
        <is>
          <t>🔍 Investigate and apply appropriate controls</t>
        </is>
      </c>
      <c r="S1959" s="195" t="inlineStr">
        <is>
          <t>Spamhaus - CIDR range</t>
        </is>
      </c>
      <c r="T1959" s="195" t="n">
        <v>0</v>
      </c>
      <c r="U1959" s="195" t="n">
        <v>0</v>
      </c>
      <c r="V1959" s="195" t="inlineStr">
        <is>
          <t>T1566:Phishing | T1078:Valid Accounts</t>
        </is>
      </c>
      <c r="W1959" s="195" t="n">
        <v>1</v>
      </c>
      <c r="X1959" s="195" t="inlineStr">
        <is>
          <t>LOW (40%)</t>
        </is>
      </c>
      <c r="Y1959" s="195" t="inlineStr">
        <is>
          <t>NONE</t>
        </is>
      </c>
      <c r="Z1959" s="195" t="inlineStr">
        <is>
          <t>NONE</t>
        </is>
      </c>
      <c r="AA1959" s="195" t="inlineStr">
        <is>
          <t>NONE</t>
        </is>
      </c>
      <c r="AB1959" s="195" t="inlineStr">
        <is>
          <t>NONE</t>
        </is>
      </c>
      <c r="AC1959" s="195" t="n">
        <v>0</v>
      </c>
      <c r="AD1959" s="195" t="inlineStr"/>
    </row>
    <row r="1960">
      <c r="A1960" s="195" t="inlineStr">
        <is>
          <t>FIREHOL_THREAT</t>
        </is>
      </c>
      <c r="B1960" s="195" t="inlineStr">
        <is>
          <t>fccf04dab0d5</t>
        </is>
      </c>
      <c r="C1960" s="195" t="inlineStr">
        <is>
          <t>DROP List CIDR: 1.40.137.105 | FireHOL L2 threat IP/CIDR | ASN: FireHOL-L2</t>
        </is>
      </c>
      <c r="D1960" s="195" t="n">
        <v>6</v>
      </c>
      <c r="E1960" s="195" t="inlineStr">
        <is>
          <t>MEDIUM</t>
        </is>
      </c>
      <c r="F1960" s="195" t="n">
        <v>2</v>
      </c>
      <c r="G1960" s="195" t="n">
        <v>2</v>
      </c>
      <c r="H1960" s="195" t="inlineStr">
        <is>
          <t>MEDIUM</t>
        </is>
      </c>
      <c r="I1960" s="195" t="n">
        <v>10</v>
      </c>
      <c r="J1960" s="195" t="inlineStr">
        <is>
          <t>NO</t>
        </is>
      </c>
      <c r="K1960" s="195" t="inlineStr">
        <is>
          <t>https://www.spamhaus.org/drop/</t>
        </is>
      </c>
      <c r="L1960" s="195" t="inlineStr">
        <is>
          <t>2026-02-28 21:38</t>
        </is>
      </c>
      <c r="M1960" s="195" t="inlineStr">
        <is>
          <t>Block CIDR</t>
        </is>
      </c>
      <c r="N1960" s="195" t="inlineStr">
        <is>
          <t>https://www.spamhaus.org/drop/</t>
        </is>
      </c>
      <c r="O1960" s="195" t="inlineStr">
        <is>
          <t>Block CIDR 1.40.137.105 at firewall</t>
        </is>
      </c>
      <c r="P1960" s="195" t="inlineStr">
        <is>
          <t>Firewall/Email</t>
        </is>
      </c>
      <c r="Q1960" s="195" t="inlineStr">
        <is>
          <t>P4</t>
        </is>
      </c>
      <c r="R1960" s="195" t="inlineStr">
        <is>
          <t>🔍 Investigate and apply appropriate controls</t>
        </is>
      </c>
      <c r="S1960" s="195" t="inlineStr">
        <is>
          <t>Spamhaus - CIDR range</t>
        </is>
      </c>
      <c r="T1960" s="195" t="n">
        <v>0</v>
      </c>
      <c r="U1960" s="195" t="n">
        <v>0</v>
      </c>
      <c r="V1960" s="195" t="inlineStr">
        <is>
          <t>T1566:Phishing | T1078:Valid Accounts</t>
        </is>
      </c>
      <c r="W1960" s="195" t="n">
        <v>1</v>
      </c>
      <c r="X1960" s="195" t="inlineStr">
        <is>
          <t>LOW (40%)</t>
        </is>
      </c>
      <c r="Y1960" s="195" t="inlineStr">
        <is>
          <t>NONE</t>
        </is>
      </c>
      <c r="Z1960" s="195" t="inlineStr">
        <is>
          <t>NONE</t>
        </is>
      </c>
      <c r="AA1960" s="195" t="inlineStr">
        <is>
          <t>NONE</t>
        </is>
      </c>
      <c r="AB1960" s="195" t="inlineStr">
        <is>
          <t>NONE</t>
        </is>
      </c>
      <c r="AC1960" s="195" t="n">
        <v>0</v>
      </c>
      <c r="AD1960" s="195" t="inlineStr"/>
    </row>
    <row r="1961">
      <c r="A1961" s="195" t="inlineStr">
        <is>
          <t>FIREHOL_THREAT</t>
        </is>
      </c>
      <c r="B1961" s="195" t="inlineStr">
        <is>
          <t>ebef377705a4</t>
        </is>
      </c>
      <c r="C1961" s="195" t="inlineStr">
        <is>
          <t>DROP List CIDR: 1.52.235.102 | FireHOL L2 threat IP/CIDR | ASN: FireHOL-L2</t>
        </is>
      </c>
      <c r="D1961" s="195" t="n">
        <v>6</v>
      </c>
      <c r="E1961" s="195" t="inlineStr">
        <is>
          <t>MEDIUM</t>
        </is>
      </c>
      <c r="F1961" s="195" t="n">
        <v>2</v>
      </c>
      <c r="G1961" s="195" t="n">
        <v>2</v>
      </c>
      <c r="H1961" s="195" t="inlineStr">
        <is>
          <t>MEDIUM</t>
        </is>
      </c>
      <c r="I1961" s="195" t="n">
        <v>10</v>
      </c>
      <c r="J1961" s="195" t="inlineStr">
        <is>
          <t>NO</t>
        </is>
      </c>
      <c r="K1961" s="195" t="inlineStr">
        <is>
          <t>https://www.spamhaus.org/drop/</t>
        </is>
      </c>
      <c r="L1961" s="195" t="inlineStr">
        <is>
          <t>2026-02-28 21:38</t>
        </is>
      </c>
      <c r="M1961" s="195" t="inlineStr">
        <is>
          <t>Block CIDR</t>
        </is>
      </c>
      <c r="N1961" s="195" t="inlineStr">
        <is>
          <t>https://www.spamhaus.org/drop/</t>
        </is>
      </c>
      <c r="O1961" s="195" t="inlineStr">
        <is>
          <t>Block CIDR 1.52.235.102 at firewall</t>
        </is>
      </c>
      <c r="P1961" s="195" t="inlineStr">
        <is>
          <t>Firewall/Email</t>
        </is>
      </c>
      <c r="Q1961" s="195" t="inlineStr">
        <is>
          <t>P4</t>
        </is>
      </c>
      <c r="R1961" s="195" t="inlineStr">
        <is>
          <t>🔍 Investigate and apply appropriate controls</t>
        </is>
      </c>
      <c r="S1961" s="195" t="inlineStr">
        <is>
          <t>Spamhaus - CIDR range</t>
        </is>
      </c>
      <c r="T1961" s="195" t="n">
        <v>0</v>
      </c>
      <c r="U1961" s="195" t="n">
        <v>0</v>
      </c>
      <c r="V1961" s="195" t="inlineStr">
        <is>
          <t>T1566:Phishing | T1078:Valid Accounts</t>
        </is>
      </c>
      <c r="W1961" s="195" t="n">
        <v>1</v>
      </c>
      <c r="X1961" s="195" t="inlineStr">
        <is>
          <t>LOW (40%)</t>
        </is>
      </c>
      <c r="Y1961" s="195" t="inlineStr">
        <is>
          <t>NONE</t>
        </is>
      </c>
      <c r="Z1961" s="195" t="inlineStr">
        <is>
          <t>NONE</t>
        </is>
      </c>
      <c r="AA1961" s="195" t="inlineStr">
        <is>
          <t>NONE</t>
        </is>
      </c>
      <c r="AB1961" s="195" t="inlineStr">
        <is>
          <t>NONE</t>
        </is>
      </c>
      <c r="AC1961" s="195" t="n">
        <v>0</v>
      </c>
      <c r="AD1961" s="195" t="inlineStr"/>
    </row>
    <row r="1962">
      <c r="A1962" s="195" t="inlineStr">
        <is>
          <t>FIREHOL_THREAT</t>
        </is>
      </c>
      <c r="B1962" s="195" t="inlineStr">
        <is>
          <t>e0572e8489f9</t>
        </is>
      </c>
      <c r="C1962" s="195" t="inlineStr">
        <is>
          <t>DROP List CIDR: 1.54.209.128 | FireHOL L2 threat IP/CIDR | ASN: FireHOL-L2</t>
        </is>
      </c>
      <c r="D1962" s="195" t="n">
        <v>6</v>
      </c>
      <c r="E1962" s="195" t="inlineStr">
        <is>
          <t>MEDIUM</t>
        </is>
      </c>
      <c r="F1962" s="195" t="n">
        <v>2</v>
      </c>
      <c r="G1962" s="195" t="n">
        <v>2</v>
      </c>
      <c r="H1962" s="195" t="inlineStr">
        <is>
          <t>MEDIUM</t>
        </is>
      </c>
      <c r="I1962" s="195" t="n">
        <v>10</v>
      </c>
      <c r="J1962" s="195" t="inlineStr">
        <is>
          <t>NO</t>
        </is>
      </c>
      <c r="K1962" s="195" t="inlineStr">
        <is>
          <t>https://www.spamhaus.org/drop/</t>
        </is>
      </c>
      <c r="L1962" s="195" t="inlineStr">
        <is>
          <t>2026-02-28 21:38</t>
        </is>
      </c>
      <c r="M1962" s="195" t="inlineStr">
        <is>
          <t>Block CIDR</t>
        </is>
      </c>
      <c r="N1962" s="195" t="inlineStr">
        <is>
          <t>https://www.spamhaus.org/drop/</t>
        </is>
      </c>
      <c r="O1962" s="195" t="inlineStr">
        <is>
          <t>Block CIDR 1.54.209.128 at firewall</t>
        </is>
      </c>
      <c r="P1962" s="195" t="inlineStr">
        <is>
          <t>Firewall/Email</t>
        </is>
      </c>
      <c r="Q1962" s="195" t="inlineStr">
        <is>
          <t>P4</t>
        </is>
      </c>
      <c r="R1962" s="195" t="inlineStr">
        <is>
          <t>🔍 Investigate and apply appropriate controls</t>
        </is>
      </c>
      <c r="S1962" s="195" t="inlineStr">
        <is>
          <t>Spamhaus - CIDR range</t>
        </is>
      </c>
      <c r="T1962" s="195" t="n">
        <v>0</v>
      </c>
      <c r="U1962" s="195" t="n">
        <v>0</v>
      </c>
      <c r="V1962" s="195" t="inlineStr">
        <is>
          <t>T1566:Phishing | T1078:Valid Accounts</t>
        </is>
      </c>
      <c r="W1962" s="195" t="n">
        <v>1</v>
      </c>
      <c r="X1962" s="195" t="inlineStr">
        <is>
          <t>LOW (40%)</t>
        </is>
      </c>
      <c r="Y1962" s="195" t="inlineStr">
        <is>
          <t>NONE</t>
        </is>
      </c>
      <c r="Z1962" s="195" t="inlineStr">
        <is>
          <t>NONE</t>
        </is>
      </c>
      <c r="AA1962" s="195" t="inlineStr">
        <is>
          <t>NONE</t>
        </is>
      </c>
      <c r="AB1962" s="195" t="inlineStr">
        <is>
          <t>NONE</t>
        </is>
      </c>
      <c r="AC1962" s="195" t="n">
        <v>0</v>
      </c>
      <c r="AD1962" s="195" t="inlineStr"/>
    </row>
    <row r="1963">
      <c r="A1963" s="195" t="inlineStr">
        <is>
          <t>FIREHOL_THREAT</t>
        </is>
      </c>
      <c r="B1963" s="195" t="inlineStr">
        <is>
          <t>8dc6aeadd95a</t>
        </is>
      </c>
      <c r="C1963" s="195" t="inlineStr">
        <is>
          <t>DROP List CIDR: 1.55.33.86 | FireHOL L2 threat IP/CIDR | ASN: FireHOL-L2</t>
        </is>
      </c>
      <c r="D1963" s="195" t="n">
        <v>6</v>
      </c>
      <c r="E1963" s="195" t="inlineStr">
        <is>
          <t>MEDIUM</t>
        </is>
      </c>
      <c r="F1963" s="195" t="n">
        <v>2</v>
      </c>
      <c r="G1963" s="195" t="n">
        <v>2</v>
      </c>
      <c r="H1963" s="195" t="inlineStr">
        <is>
          <t>MEDIUM</t>
        </is>
      </c>
      <c r="I1963" s="195" t="n">
        <v>10</v>
      </c>
      <c r="J1963" s="195" t="inlineStr">
        <is>
          <t>NO</t>
        </is>
      </c>
      <c r="K1963" s="195" t="inlineStr">
        <is>
          <t>https://www.spamhaus.org/drop/</t>
        </is>
      </c>
      <c r="L1963" s="195" t="inlineStr">
        <is>
          <t>2026-02-28 21:38</t>
        </is>
      </c>
      <c r="M1963" s="195" t="inlineStr">
        <is>
          <t>Block CIDR</t>
        </is>
      </c>
      <c r="N1963" s="195" t="inlineStr">
        <is>
          <t>https://www.spamhaus.org/drop/</t>
        </is>
      </c>
      <c r="O1963" s="195" t="inlineStr">
        <is>
          <t>Block CIDR 1.55.33.86 at firewall</t>
        </is>
      </c>
      <c r="P1963" s="195" t="inlineStr">
        <is>
          <t>Firewall/Email</t>
        </is>
      </c>
      <c r="Q1963" s="195" t="inlineStr">
        <is>
          <t>P4</t>
        </is>
      </c>
      <c r="R1963" s="195" t="inlineStr">
        <is>
          <t>🔍 Investigate and apply appropriate controls</t>
        </is>
      </c>
      <c r="S1963" s="195" t="inlineStr">
        <is>
          <t>Spamhaus - CIDR range</t>
        </is>
      </c>
      <c r="T1963" s="195" t="n">
        <v>0</v>
      </c>
      <c r="U1963" s="195" t="n">
        <v>0</v>
      </c>
      <c r="V1963" s="195" t="inlineStr">
        <is>
          <t>T1566:Phishing | T1078:Valid Accounts</t>
        </is>
      </c>
      <c r="W1963" s="195" t="n">
        <v>1</v>
      </c>
      <c r="X1963" s="195" t="inlineStr">
        <is>
          <t>LOW (40%)</t>
        </is>
      </c>
      <c r="Y1963" s="195" t="inlineStr">
        <is>
          <t>NONE</t>
        </is>
      </c>
      <c r="Z1963" s="195" t="inlineStr">
        <is>
          <t>NONE</t>
        </is>
      </c>
      <c r="AA1963" s="195" t="inlineStr">
        <is>
          <t>NONE</t>
        </is>
      </c>
      <c r="AB1963" s="195" t="inlineStr">
        <is>
          <t>NONE</t>
        </is>
      </c>
      <c r="AC1963" s="195" t="n">
        <v>0</v>
      </c>
      <c r="AD1963" s="195" t="inlineStr"/>
    </row>
    <row r="1964">
      <c r="A1964" s="195" t="inlineStr">
        <is>
          <t>FIREHOL_THREAT</t>
        </is>
      </c>
      <c r="B1964" s="195" t="inlineStr">
        <is>
          <t>d4ecff0c645a</t>
        </is>
      </c>
      <c r="C1964" s="195" t="inlineStr">
        <is>
          <t>DROP List CIDR: 1.55.112.41 | FireHOL L2 threat IP/CIDR | ASN: FireHOL-L2</t>
        </is>
      </c>
      <c r="D1964" s="195" t="n">
        <v>6</v>
      </c>
      <c r="E1964" s="195" t="inlineStr">
        <is>
          <t>MEDIUM</t>
        </is>
      </c>
      <c r="F1964" s="195" t="n">
        <v>2</v>
      </c>
      <c r="G1964" s="195" t="n">
        <v>2</v>
      </c>
      <c r="H1964" s="195" t="inlineStr">
        <is>
          <t>MEDIUM</t>
        </is>
      </c>
      <c r="I1964" s="195" t="n">
        <v>10</v>
      </c>
      <c r="J1964" s="195" t="inlineStr">
        <is>
          <t>NO</t>
        </is>
      </c>
      <c r="K1964" s="195" t="inlineStr">
        <is>
          <t>https://www.spamhaus.org/drop/</t>
        </is>
      </c>
      <c r="L1964" s="195" t="inlineStr">
        <is>
          <t>2026-02-28 21:38</t>
        </is>
      </c>
      <c r="M1964" s="195" t="inlineStr">
        <is>
          <t>Block CIDR</t>
        </is>
      </c>
      <c r="N1964" s="195" t="inlineStr">
        <is>
          <t>https://www.spamhaus.org/drop/</t>
        </is>
      </c>
      <c r="O1964" s="195" t="inlineStr">
        <is>
          <t>Block CIDR 1.55.112.41 at firewall</t>
        </is>
      </c>
      <c r="P1964" s="195" t="inlineStr">
        <is>
          <t>Firewall/Email</t>
        </is>
      </c>
      <c r="Q1964" s="195" t="inlineStr">
        <is>
          <t>P4</t>
        </is>
      </c>
      <c r="R1964" s="195" t="inlineStr">
        <is>
          <t>🔍 Investigate and apply appropriate controls</t>
        </is>
      </c>
      <c r="S1964" s="195" t="inlineStr">
        <is>
          <t>Spamhaus - CIDR range</t>
        </is>
      </c>
      <c r="T1964" s="195" t="n">
        <v>0</v>
      </c>
      <c r="U1964" s="195" t="n">
        <v>0</v>
      </c>
      <c r="V1964" s="195" t="inlineStr">
        <is>
          <t>T1566:Phishing | T1078:Valid Accounts</t>
        </is>
      </c>
      <c r="W1964" s="195" t="n">
        <v>1</v>
      </c>
      <c r="X1964" s="195" t="inlineStr">
        <is>
          <t>LOW (40%)</t>
        </is>
      </c>
      <c r="Y1964" s="195" t="inlineStr">
        <is>
          <t>NONE</t>
        </is>
      </c>
      <c r="Z1964" s="195" t="inlineStr">
        <is>
          <t>NONE</t>
        </is>
      </c>
      <c r="AA1964" s="195" t="inlineStr">
        <is>
          <t>NONE</t>
        </is>
      </c>
      <c r="AB1964" s="195" t="inlineStr">
        <is>
          <t>NONE</t>
        </is>
      </c>
      <c r="AC1964" s="195" t="n">
        <v>0</v>
      </c>
      <c r="AD1964" s="195" t="inlineStr"/>
    </row>
    <row r="1965">
      <c r="A1965" s="195" t="inlineStr">
        <is>
          <t>FIREHOL_THREAT</t>
        </is>
      </c>
      <c r="B1965" s="195" t="inlineStr">
        <is>
          <t>c480b3c0b45e</t>
        </is>
      </c>
      <c r="C1965" s="195" t="inlineStr">
        <is>
          <t>DROP List CIDR: 1.55.210.222 | FireHOL L2 threat IP/CIDR | ASN: FireHOL-L2</t>
        </is>
      </c>
      <c r="D1965" s="195" t="n">
        <v>6</v>
      </c>
      <c r="E1965" s="195" t="inlineStr">
        <is>
          <t>MEDIUM</t>
        </is>
      </c>
      <c r="F1965" s="195" t="n">
        <v>2</v>
      </c>
      <c r="G1965" s="195" t="n">
        <v>2</v>
      </c>
      <c r="H1965" s="195" t="inlineStr">
        <is>
          <t>MEDIUM</t>
        </is>
      </c>
      <c r="I1965" s="195" t="n">
        <v>10</v>
      </c>
      <c r="J1965" s="195" t="inlineStr">
        <is>
          <t>NO</t>
        </is>
      </c>
      <c r="K1965" s="195" t="inlineStr">
        <is>
          <t>https://www.spamhaus.org/drop/</t>
        </is>
      </c>
      <c r="L1965" s="195" t="inlineStr">
        <is>
          <t>2026-02-28 21:38</t>
        </is>
      </c>
      <c r="M1965" s="195" t="inlineStr">
        <is>
          <t>Block CIDR</t>
        </is>
      </c>
      <c r="N1965" s="195" t="inlineStr">
        <is>
          <t>https://www.spamhaus.org/drop/</t>
        </is>
      </c>
      <c r="O1965" s="195" t="inlineStr">
        <is>
          <t>Block CIDR 1.55.210.222 at firewall</t>
        </is>
      </c>
      <c r="P1965" s="195" t="inlineStr">
        <is>
          <t>Firewall/Email</t>
        </is>
      </c>
      <c r="Q1965" s="195" t="inlineStr">
        <is>
          <t>P4</t>
        </is>
      </c>
      <c r="R1965" s="195" t="inlineStr">
        <is>
          <t>🔍 Investigate and apply appropriate controls</t>
        </is>
      </c>
      <c r="S1965" s="195" t="inlineStr">
        <is>
          <t>Spamhaus - CIDR range</t>
        </is>
      </c>
      <c r="T1965" s="195" t="n">
        <v>0</v>
      </c>
      <c r="U1965" s="195" t="n">
        <v>0</v>
      </c>
      <c r="V1965" s="195" t="inlineStr">
        <is>
          <t>T1566:Phishing | T1078:Valid Accounts</t>
        </is>
      </c>
      <c r="W1965" s="195" t="n">
        <v>1</v>
      </c>
      <c r="X1965" s="195" t="inlineStr">
        <is>
          <t>LOW (40%)</t>
        </is>
      </c>
      <c r="Y1965" s="195" t="inlineStr">
        <is>
          <t>NONE</t>
        </is>
      </c>
      <c r="Z1965" s="195" t="inlineStr">
        <is>
          <t>NONE</t>
        </is>
      </c>
      <c r="AA1965" s="195" t="inlineStr">
        <is>
          <t>NONE</t>
        </is>
      </c>
      <c r="AB1965" s="195" t="inlineStr">
        <is>
          <t>NONE</t>
        </is>
      </c>
      <c r="AC1965" s="195" t="n">
        <v>0</v>
      </c>
      <c r="AD1965" s="195" t="inlineStr"/>
    </row>
    <row r="1966">
      <c r="A1966" s="195" t="inlineStr">
        <is>
          <t>FIREHOL_THREAT</t>
        </is>
      </c>
      <c r="B1966" s="195" t="inlineStr">
        <is>
          <t>c07b65ee5207</t>
        </is>
      </c>
      <c r="C1966" s="195" t="inlineStr">
        <is>
          <t>DROP List CIDR: 1.82.133.130 | FireHOL L2 threat IP/CIDR | ASN: FireHOL-L2</t>
        </is>
      </c>
      <c r="D1966" s="195" t="n">
        <v>6</v>
      </c>
      <c r="E1966" s="195" t="inlineStr">
        <is>
          <t>MEDIUM</t>
        </is>
      </c>
      <c r="F1966" s="195" t="n">
        <v>2</v>
      </c>
      <c r="G1966" s="195" t="n">
        <v>2</v>
      </c>
      <c r="H1966" s="195" t="inlineStr">
        <is>
          <t>MEDIUM</t>
        </is>
      </c>
      <c r="I1966" s="195" t="n">
        <v>10</v>
      </c>
      <c r="J1966" s="195" t="inlineStr">
        <is>
          <t>NO</t>
        </is>
      </c>
      <c r="K1966" s="195" t="inlineStr">
        <is>
          <t>https://www.spamhaus.org/drop/</t>
        </is>
      </c>
      <c r="L1966" s="195" t="inlineStr">
        <is>
          <t>2026-02-28 21:38</t>
        </is>
      </c>
      <c r="M1966" s="195" t="inlineStr">
        <is>
          <t>Block CIDR</t>
        </is>
      </c>
      <c r="N1966" s="195" t="inlineStr">
        <is>
          <t>https://www.spamhaus.org/drop/</t>
        </is>
      </c>
      <c r="O1966" s="195" t="inlineStr">
        <is>
          <t>Block CIDR 1.82.133.130 at firewall</t>
        </is>
      </c>
      <c r="P1966" s="195" t="inlineStr">
        <is>
          <t>Firewall/Email</t>
        </is>
      </c>
      <c r="Q1966" s="195" t="inlineStr">
        <is>
          <t>P4</t>
        </is>
      </c>
      <c r="R1966" s="195" t="inlineStr">
        <is>
          <t>🔍 Investigate and apply appropriate controls</t>
        </is>
      </c>
      <c r="S1966" s="195" t="inlineStr">
        <is>
          <t>Spamhaus - CIDR range</t>
        </is>
      </c>
      <c r="T1966" s="195" t="n">
        <v>0</v>
      </c>
      <c r="U1966" s="195" t="n">
        <v>0</v>
      </c>
      <c r="V1966" s="195" t="inlineStr">
        <is>
          <t>T1566:Phishing | T1078:Valid Accounts</t>
        </is>
      </c>
      <c r="W1966" s="195" t="n">
        <v>1</v>
      </c>
      <c r="X1966" s="195" t="inlineStr">
        <is>
          <t>LOW (40%)</t>
        </is>
      </c>
      <c r="Y1966" s="195" t="inlineStr">
        <is>
          <t>NONE</t>
        </is>
      </c>
      <c r="Z1966" s="195" t="inlineStr">
        <is>
          <t>NONE</t>
        </is>
      </c>
      <c r="AA1966" s="195" t="inlineStr">
        <is>
          <t>NONE</t>
        </is>
      </c>
      <c r="AB1966" s="195" t="inlineStr">
        <is>
          <t>NONE</t>
        </is>
      </c>
      <c r="AC1966" s="195" t="n">
        <v>0</v>
      </c>
      <c r="AD1966" s="195" t="inlineStr"/>
    </row>
    <row r="1967">
      <c r="A1967" s="195" t="inlineStr">
        <is>
          <t>FIREHOL_THREAT</t>
        </is>
      </c>
      <c r="B1967" s="195" t="inlineStr">
        <is>
          <t>008a9291a602</t>
        </is>
      </c>
      <c r="C1967" s="195" t="inlineStr">
        <is>
          <t>DROP List CIDR: 1.82.135.154 | FireHOL L2 threat IP/CIDR | ASN: FireHOL-L2</t>
        </is>
      </c>
      <c r="D1967" s="195" t="n">
        <v>6</v>
      </c>
      <c r="E1967" s="195" t="inlineStr">
        <is>
          <t>MEDIUM</t>
        </is>
      </c>
      <c r="F1967" s="195" t="n">
        <v>2</v>
      </c>
      <c r="G1967" s="195" t="n">
        <v>2</v>
      </c>
      <c r="H1967" s="195" t="inlineStr">
        <is>
          <t>MEDIUM</t>
        </is>
      </c>
      <c r="I1967" s="195" t="n">
        <v>10</v>
      </c>
      <c r="J1967" s="195" t="inlineStr">
        <is>
          <t>NO</t>
        </is>
      </c>
      <c r="K1967" s="195" t="inlineStr">
        <is>
          <t>https://www.spamhaus.org/drop/</t>
        </is>
      </c>
      <c r="L1967" s="195" t="inlineStr">
        <is>
          <t>2026-02-28 21:38</t>
        </is>
      </c>
      <c r="M1967" s="195" t="inlineStr">
        <is>
          <t>Block CIDR</t>
        </is>
      </c>
      <c r="N1967" s="195" t="inlineStr">
        <is>
          <t>https://www.spamhaus.org/drop/</t>
        </is>
      </c>
      <c r="O1967" s="195" t="inlineStr">
        <is>
          <t>Block CIDR 1.82.135.154 at firewall</t>
        </is>
      </c>
      <c r="P1967" s="195" t="inlineStr">
        <is>
          <t>Firewall/Email</t>
        </is>
      </c>
      <c r="Q1967" s="195" t="inlineStr">
        <is>
          <t>P4</t>
        </is>
      </c>
      <c r="R1967" s="195" t="inlineStr">
        <is>
          <t>🔍 Investigate and apply appropriate controls</t>
        </is>
      </c>
      <c r="S1967" s="195" t="inlineStr">
        <is>
          <t>Spamhaus - CIDR range</t>
        </is>
      </c>
      <c r="T1967" s="195" t="n">
        <v>0</v>
      </c>
      <c r="U1967" s="195" t="n">
        <v>0</v>
      </c>
      <c r="V1967" s="195" t="inlineStr">
        <is>
          <t>T1566:Phishing | T1078:Valid Accounts</t>
        </is>
      </c>
      <c r="W1967" s="195" t="n">
        <v>1</v>
      </c>
      <c r="X1967" s="195" t="inlineStr">
        <is>
          <t>LOW (40%)</t>
        </is>
      </c>
      <c r="Y1967" s="195" t="inlineStr">
        <is>
          <t>NONE</t>
        </is>
      </c>
      <c r="Z1967" s="195" t="inlineStr">
        <is>
          <t>NONE</t>
        </is>
      </c>
      <c r="AA1967" s="195" t="inlineStr">
        <is>
          <t>NONE</t>
        </is>
      </c>
      <c r="AB1967" s="195" t="inlineStr">
        <is>
          <t>NONE</t>
        </is>
      </c>
      <c r="AC1967" s="195" t="n">
        <v>0</v>
      </c>
      <c r="AD1967" s="195" t="inlineStr"/>
    </row>
    <row r="1968">
      <c r="A1968" s="195" t="inlineStr">
        <is>
          <t>UBUNTU_SEC</t>
        </is>
      </c>
      <c r="B1968" s="195" t="inlineStr">
        <is>
          <t>USN-5376-5</t>
        </is>
      </c>
      <c r="C1968" s="195" t="inlineStr">
        <is>
          <t>USN-5376-5: Git regression | USN-5376-4 fixed a regression in Git. The update introduced a regression when specifying configuration includes due to additional restrictions. This update fixes the problem. We apologize for the inco</t>
        </is>
      </c>
      <c r="D1968" s="195" t="n">
        <v>6.5</v>
      </c>
      <c r="E1968" s="195" t="inlineStr">
        <is>
          <t>MEDIUM</t>
        </is>
      </c>
      <c r="F1968" s="195" t="n">
        <v>2</v>
      </c>
      <c r="G1968" s="195" t="n">
        <v>2</v>
      </c>
      <c r="H1968" s="195" t="inlineStr">
        <is>
          <t>MEDIUM</t>
        </is>
      </c>
      <c r="I1968" s="195" t="n">
        <v>10.5</v>
      </c>
      <c r="J1968" s="195" t="inlineStr">
        <is>
          <t>NO</t>
        </is>
      </c>
      <c r="K1968" s="195" t="inlineStr">
        <is>
          <t>https://ubuntu.com/security/notices/USN-5376-5</t>
        </is>
      </c>
      <c r="L1968" s="195" t="inlineStr">
        <is>
          <t>2026-02-27</t>
        </is>
      </c>
      <c r="M1968" s="195" t="inlineStr">
        <is>
          <t>YES</t>
        </is>
      </c>
      <c r="N1968" s="195" t="inlineStr">
        <is>
          <t>apt-get update &amp;&amp; apt-get upgrade</t>
        </is>
      </c>
      <c r="O1968" s="195" t="inlineStr">
        <is>
          <t>Run: sudo apt-get update &amp;&amp; sudo apt-get upgrade</t>
        </is>
      </c>
      <c r="P1968" s="195" t="inlineStr">
        <is>
          <t>Ubuntu Linux</t>
        </is>
      </c>
      <c r="Q1968" s="195" t="inlineStr">
        <is>
          <t>P4</t>
        </is>
      </c>
      <c r="R1968" s="195" t="inlineStr">
        <is>
          <t>🔍 Investigate and apply appropriate controls</t>
        </is>
      </c>
      <c r="S1968" s="195" t="inlineStr">
        <is>
          <t>Ubuntu advisory - no IP context</t>
        </is>
      </c>
      <c r="T1968" s="195" t="n">
        <v>0</v>
      </c>
      <c r="U1968" s="195" t="n">
        <v>0</v>
      </c>
      <c r="V1968" s="195" t="inlineStr">
        <is>
          <t>T1068:Exploitation for Privilege Escalation</t>
        </is>
      </c>
      <c r="W1968" s="195" t="n">
        <v>1</v>
      </c>
      <c r="X1968" s="195" t="inlineStr">
        <is>
          <t>LOW (40%)</t>
        </is>
      </c>
      <c r="Y1968" s="195" t="inlineStr">
        <is>
          <t>CHECK_USN</t>
        </is>
      </c>
      <c r="Z1968" s="195" t="inlineStr">
        <is>
          <t>YES</t>
        </is>
      </c>
      <c r="AA1968" s="195" t="inlineStr">
        <is>
          <t>https://ubuntu.com/security/notices/USN-5376-5</t>
        </is>
      </c>
      <c r="AB1968" s="195" t="inlineStr">
        <is>
          <t>NONE</t>
        </is>
      </c>
      <c r="AC1968" s="195" t="n">
        <v>0</v>
      </c>
      <c r="AD1968" s="195" t="inlineStr"/>
    </row>
    <row r="1969">
      <c r="A1969" s="195" t="inlineStr">
        <is>
          <t>UBUNTU_SEC</t>
        </is>
      </c>
      <c r="B1969" s="195" t="inlineStr">
        <is>
          <t>USN-8059-6</t>
        </is>
      </c>
      <c r="C1969" s="195" t="inlineStr">
        <is>
          <t>USN-8059-6: Linux kernel vulnerabilities | Several security issues were discovered in the Linux kernel. An attacker could possibly use these to compromise the system. This update corrects flaws in the following subsystems: - SMB network file s</t>
        </is>
      </c>
      <c r="D1969" s="195" t="n">
        <v>6.5</v>
      </c>
      <c r="E1969" s="195" t="inlineStr">
        <is>
          <t>MEDIUM</t>
        </is>
      </c>
      <c r="F1969" s="195" t="n">
        <v>2</v>
      </c>
      <c r="G1969" s="195" t="n">
        <v>2</v>
      </c>
      <c r="H1969" s="195" t="inlineStr">
        <is>
          <t>MEDIUM</t>
        </is>
      </c>
      <c r="I1969" s="195" t="n">
        <v>10.5</v>
      </c>
      <c r="J1969" s="195" t="inlineStr">
        <is>
          <t>NO</t>
        </is>
      </c>
      <c r="K1969" s="195" t="inlineStr">
        <is>
          <t>https://ubuntu.com/security/notices/USN-8059-6</t>
        </is>
      </c>
      <c r="L1969" s="195" t="inlineStr">
        <is>
          <t>2026-02-26</t>
        </is>
      </c>
      <c r="M1969" s="195" t="inlineStr">
        <is>
          <t>YES</t>
        </is>
      </c>
      <c r="N1969" s="195" t="inlineStr">
        <is>
          <t>apt-get update &amp;&amp; apt-get upgrade</t>
        </is>
      </c>
      <c r="O1969" s="195" t="inlineStr">
        <is>
          <t>Run: sudo apt-get update &amp;&amp; sudo apt-get upgrade</t>
        </is>
      </c>
      <c r="P1969" s="195" t="inlineStr">
        <is>
          <t>Ubuntu Linux</t>
        </is>
      </c>
      <c r="Q1969" s="195" t="inlineStr">
        <is>
          <t>P4</t>
        </is>
      </c>
      <c r="R1969" s="195" t="inlineStr">
        <is>
          <t>🔍 Investigate and apply appropriate controls</t>
        </is>
      </c>
      <c r="S1969" s="195" t="inlineStr">
        <is>
          <t>Ubuntu advisory - no IP context</t>
        </is>
      </c>
      <c r="T1969" s="195" t="n">
        <v>0</v>
      </c>
      <c r="U1969" s="195" t="n">
        <v>0</v>
      </c>
      <c r="V1969" s="195" t="inlineStr">
        <is>
          <t>T1068:Exploitation for Privilege Escalation | T1588.006:Vulnerabilities</t>
        </is>
      </c>
      <c r="W1969" s="195" t="n">
        <v>1</v>
      </c>
      <c r="X1969" s="195" t="inlineStr">
        <is>
          <t>LOW (40%)</t>
        </is>
      </c>
      <c r="Y1969" s="195" t="inlineStr">
        <is>
          <t>CHECK_USN</t>
        </is>
      </c>
      <c r="Z1969" s="195" t="inlineStr">
        <is>
          <t>YES</t>
        </is>
      </c>
      <c r="AA1969" s="195" t="inlineStr">
        <is>
          <t>https://ubuntu.com/security/notices/USN-8059-6</t>
        </is>
      </c>
      <c r="AB1969" s="195" t="inlineStr">
        <is>
          <t>NONE</t>
        </is>
      </c>
      <c r="AC1969" s="195" t="n">
        <v>0</v>
      </c>
      <c r="AD1969" s="195" t="inlineStr"/>
    </row>
    <row r="1970">
      <c r="A1970" s="195" t="inlineStr">
        <is>
          <t>UBUNTU_SEC</t>
        </is>
      </c>
      <c r="B1970" s="195" t="inlineStr">
        <is>
          <t>USN-8066-1</t>
        </is>
      </c>
      <c r="C1970" s="195" t="inlineStr">
        <is>
          <t>USN-8066-1: Rack vulnerabilities | Minh Pham Quang discovered that Rack did not correctly handle parsing certain paths, which could lead to a path traversal attack. An attacker could possibly use this issue to leak sensitive informatio</t>
        </is>
      </c>
      <c r="D1970" s="195" t="n">
        <v>6.5</v>
      </c>
      <c r="E1970" s="195" t="inlineStr">
        <is>
          <t>MEDIUM</t>
        </is>
      </c>
      <c r="F1970" s="195" t="n">
        <v>2</v>
      </c>
      <c r="G1970" s="195" t="n">
        <v>2</v>
      </c>
      <c r="H1970" s="195" t="inlineStr">
        <is>
          <t>MEDIUM</t>
        </is>
      </c>
      <c r="I1970" s="195" t="n">
        <v>10.5</v>
      </c>
      <c r="J1970" s="195" t="inlineStr">
        <is>
          <t>NO</t>
        </is>
      </c>
      <c r="K1970" s="195" t="inlineStr">
        <is>
          <t>https://ubuntu.com/security/notices/USN-8066-1</t>
        </is>
      </c>
      <c r="L1970" s="195" t="inlineStr">
        <is>
          <t>2026-02-26</t>
        </is>
      </c>
      <c r="M1970" s="195" t="inlineStr">
        <is>
          <t>YES</t>
        </is>
      </c>
      <c r="N1970" s="195" t="inlineStr">
        <is>
          <t>apt-get update &amp;&amp; apt-get upgrade</t>
        </is>
      </c>
      <c r="O1970" s="195" t="inlineStr">
        <is>
          <t>Run: sudo apt-get update &amp;&amp; sudo apt-get upgrade</t>
        </is>
      </c>
      <c r="P1970" s="195" t="inlineStr">
        <is>
          <t>Ubuntu Linux</t>
        </is>
      </c>
      <c r="Q1970" s="195" t="inlineStr">
        <is>
          <t>P4</t>
        </is>
      </c>
      <c r="R1970" s="195" t="inlineStr">
        <is>
          <t>🔍 Investigate and apply appropriate controls</t>
        </is>
      </c>
      <c r="S1970" s="195" t="inlineStr">
        <is>
          <t>Ubuntu advisory - no IP context</t>
        </is>
      </c>
      <c r="T1970" s="195" t="n">
        <v>0</v>
      </c>
      <c r="U1970" s="195" t="n">
        <v>0</v>
      </c>
      <c r="V1970" s="195" t="inlineStr">
        <is>
          <t>T1068:Exploitation for Privilege Escalation | T1588.006:Vulnerabilities</t>
        </is>
      </c>
      <c r="W1970" s="195" t="n">
        <v>1</v>
      </c>
      <c r="X1970" s="195" t="inlineStr">
        <is>
          <t>LOW (40%)</t>
        </is>
      </c>
      <c r="Y1970" s="195" t="inlineStr">
        <is>
          <t>CHECK_USN</t>
        </is>
      </c>
      <c r="Z1970" s="195" t="inlineStr">
        <is>
          <t>YES</t>
        </is>
      </c>
      <c r="AA1970" s="195" t="inlineStr">
        <is>
          <t>https://ubuntu.com/security/notices/USN-8066-1</t>
        </is>
      </c>
      <c r="AB1970" s="195" t="inlineStr">
        <is>
          <t>NONE</t>
        </is>
      </c>
      <c r="AC1970" s="195" t="n">
        <v>0</v>
      </c>
      <c r="AD1970" s="195" t="inlineStr"/>
    </row>
    <row r="1971">
      <c r="A1971" s="195" t="inlineStr">
        <is>
          <t>UBUNTU_SEC</t>
        </is>
      </c>
      <c r="B1971" s="195" t="inlineStr">
        <is>
          <t>USN-8065-1</t>
        </is>
      </c>
      <c r="C1971" s="195" t="inlineStr">
        <is>
          <t>USN-8065-1: Authlib vulnerabilities | Millie Solem discovered that Authlib did not properly restrict algorithm selection during JWT verification, allowing HMAC verification with asymmetric public keys when no algorithm was specified. A re</t>
        </is>
      </c>
      <c r="D1971" s="195" t="n">
        <v>6.5</v>
      </c>
      <c r="E1971" s="195" t="inlineStr">
        <is>
          <t>MEDIUM</t>
        </is>
      </c>
      <c r="F1971" s="195" t="n">
        <v>2</v>
      </c>
      <c r="G1971" s="195" t="n">
        <v>2</v>
      </c>
      <c r="H1971" s="195" t="inlineStr">
        <is>
          <t>MEDIUM</t>
        </is>
      </c>
      <c r="I1971" s="195" t="n">
        <v>10.5</v>
      </c>
      <c r="J1971" s="195" t="inlineStr">
        <is>
          <t>NO</t>
        </is>
      </c>
      <c r="K1971" s="195" t="inlineStr">
        <is>
          <t>https://ubuntu.com/security/notices/USN-8065-1</t>
        </is>
      </c>
      <c r="L1971" s="195" t="inlineStr">
        <is>
          <t>2026-02-25</t>
        </is>
      </c>
      <c r="M1971" s="195" t="inlineStr">
        <is>
          <t>YES</t>
        </is>
      </c>
      <c r="N1971" s="195" t="inlineStr">
        <is>
          <t>apt-get update &amp;&amp; apt-get upgrade</t>
        </is>
      </c>
      <c r="O1971" s="195" t="inlineStr">
        <is>
          <t>Run: sudo apt-get update &amp;&amp; sudo apt-get upgrade</t>
        </is>
      </c>
      <c r="P1971" s="195" t="inlineStr">
        <is>
          <t>Ubuntu Linux</t>
        </is>
      </c>
      <c r="Q1971" s="195" t="inlineStr">
        <is>
          <t>P4</t>
        </is>
      </c>
      <c r="R1971" s="195" t="inlineStr">
        <is>
          <t>🔍 Investigate and apply appropriate controls</t>
        </is>
      </c>
      <c r="S1971" s="195" t="inlineStr">
        <is>
          <t>Ubuntu advisory - no IP context</t>
        </is>
      </c>
      <c r="T1971" s="195" t="n">
        <v>0</v>
      </c>
      <c r="U1971" s="195" t="n">
        <v>0</v>
      </c>
      <c r="V1971" s="195" t="inlineStr">
        <is>
          <t>T1068:Exploitation for Privilege Escalation | T1588.006:Vulnerabilities</t>
        </is>
      </c>
      <c r="W1971" s="195" t="n">
        <v>1</v>
      </c>
      <c r="X1971" s="195" t="inlineStr">
        <is>
          <t>LOW (40%)</t>
        </is>
      </c>
      <c r="Y1971" s="195" t="inlineStr">
        <is>
          <t>CHECK_USN</t>
        </is>
      </c>
      <c r="Z1971" s="195" t="inlineStr">
        <is>
          <t>YES</t>
        </is>
      </c>
      <c r="AA1971" s="195" t="inlineStr">
        <is>
          <t>https://ubuntu.com/security/notices/USN-8065-1</t>
        </is>
      </c>
      <c r="AB1971" s="195" t="inlineStr">
        <is>
          <t>NONE</t>
        </is>
      </c>
      <c r="AC1971" s="195" t="n">
        <v>0</v>
      </c>
      <c r="AD1971" s="195" t="inlineStr"/>
    </row>
    <row r="1972">
      <c r="A1972" s="195" t="inlineStr">
        <is>
          <t>UBUNTU_SEC</t>
        </is>
      </c>
      <c r="B1972" s="195" t="inlineStr">
        <is>
          <t>USN-8064-1</t>
        </is>
      </c>
      <c r="C1972" s="195" t="inlineStr">
        <is>
          <t>USN-8064-1: MongoDB vulnerabilities | Eliot Horowitz discovered that MongoDB may fail to validate some instances of malformed BSON. A remote attacker could possibly use this issue to cause MongoDB to crash, resulting in a denial of servic</t>
        </is>
      </c>
      <c r="D1972" s="195" t="n">
        <v>6.5</v>
      </c>
      <c r="E1972" s="195" t="inlineStr">
        <is>
          <t>MEDIUM</t>
        </is>
      </c>
      <c r="F1972" s="195" t="n">
        <v>2</v>
      </c>
      <c r="G1972" s="195" t="n">
        <v>2</v>
      </c>
      <c r="H1972" s="195" t="inlineStr">
        <is>
          <t>MEDIUM</t>
        </is>
      </c>
      <c r="I1972" s="195" t="n">
        <v>10.5</v>
      </c>
      <c r="J1972" s="195" t="inlineStr">
        <is>
          <t>NO</t>
        </is>
      </c>
      <c r="K1972" s="195" t="inlineStr">
        <is>
          <t>https://ubuntu.com/security/notices/USN-8064-1</t>
        </is>
      </c>
      <c r="L1972" s="195" t="inlineStr">
        <is>
          <t>2026-02-25</t>
        </is>
      </c>
      <c r="M1972" s="195" t="inlineStr">
        <is>
          <t>YES</t>
        </is>
      </c>
      <c r="N1972" s="195" t="inlineStr">
        <is>
          <t>apt-get update &amp;&amp; apt-get upgrade</t>
        </is>
      </c>
      <c r="O1972" s="195" t="inlineStr">
        <is>
          <t>Run: sudo apt-get update &amp;&amp; sudo apt-get upgrade</t>
        </is>
      </c>
      <c r="P1972" s="195" t="inlineStr">
        <is>
          <t>Ubuntu Linux</t>
        </is>
      </c>
      <c r="Q1972" s="195" t="inlineStr">
        <is>
          <t>P4</t>
        </is>
      </c>
      <c r="R1972" s="195" t="inlineStr">
        <is>
          <t>🔍 Investigate and apply appropriate controls</t>
        </is>
      </c>
      <c r="S1972" s="195" t="inlineStr">
        <is>
          <t>Ubuntu advisory - no IP context</t>
        </is>
      </c>
      <c r="T1972" s="195" t="n">
        <v>0</v>
      </c>
      <c r="U1972" s="195" t="n">
        <v>0</v>
      </c>
      <c r="V1972" s="195" t="inlineStr">
        <is>
          <t>T1068:Exploitation for Privilege Escalation | T1588.006:Vulnerabilities</t>
        </is>
      </c>
      <c r="W1972" s="195" t="n">
        <v>1</v>
      </c>
      <c r="X1972" s="195" t="inlineStr">
        <is>
          <t>LOW (40%)</t>
        </is>
      </c>
      <c r="Y1972" s="195" t="inlineStr">
        <is>
          <t>CHECK_USN</t>
        </is>
      </c>
      <c r="Z1972" s="195" t="inlineStr">
        <is>
          <t>YES</t>
        </is>
      </c>
      <c r="AA1972" s="195" t="inlineStr">
        <is>
          <t>https://ubuntu.com/security/notices/USN-8064-1</t>
        </is>
      </c>
      <c r="AB1972" s="195" t="inlineStr">
        <is>
          <t>NONE</t>
        </is>
      </c>
      <c r="AC1972" s="195" t="n">
        <v>0</v>
      </c>
      <c r="AD1972" s="195" t="inlineStr"/>
    </row>
    <row r="1973">
      <c r="A1973" s="195" t="inlineStr">
        <is>
          <t>UBUNTU_SEC</t>
        </is>
      </c>
      <c r="B1973" s="195" t="inlineStr">
        <is>
          <t>USN-5376-4</t>
        </is>
      </c>
      <c r="C1973" s="195" t="inlineStr">
        <is>
          <t>USN-5376-4: Git regression | USN-5376-1 fixed a vulnerability in Git. It was discovered that the safety checks introduced in the update were not able to be set using the command line, contrary to expectations. This update fixes t</t>
        </is>
      </c>
      <c r="D1973" s="195" t="n">
        <v>6.5</v>
      </c>
      <c r="E1973" s="195" t="inlineStr">
        <is>
          <t>MEDIUM</t>
        </is>
      </c>
      <c r="F1973" s="195" t="n">
        <v>2</v>
      </c>
      <c r="G1973" s="195" t="n">
        <v>2</v>
      </c>
      <c r="H1973" s="195" t="inlineStr">
        <is>
          <t>MEDIUM</t>
        </is>
      </c>
      <c r="I1973" s="195" t="n">
        <v>10.5</v>
      </c>
      <c r="J1973" s="195" t="inlineStr">
        <is>
          <t>NO</t>
        </is>
      </c>
      <c r="K1973" s="195" t="inlineStr">
        <is>
          <t>https://ubuntu.com/security/notices/USN-5376-4</t>
        </is>
      </c>
      <c r="L1973" s="195" t="inlineStr">
        <is>
          <t>2026-02-25</t>
        </is>
      </c>
      <c r="M1973" s="195" t="inlineStr">
        <is>
          <t>YES</t>
        </is>
      </c>
      <c r="N1973" s="195" t="inlineStr">
        <is>
          <t>apt-get update &amp;&amp; apt-get upgrade</t>
        </is>
      </c>
      <c r="O1973" s="195" t="inlineStr">
        <is>
          <t>Run: sudo apt-get update &amp;&amp; sudo apt-get upgrade</t>
        </is>
      </c>
      <c r="P1973" s="195" t="inlineStr">
        <is>
          <t>Ubuntu Linux</t>
        </is>
      </c>
      <c r="Q1973" s="195" t="inlineStr">
        <is>
          <t>P4</t>
        </is>
      </c>
      <c r="R1973" s="195" t="inlineStr">
        <is>
          <t>🔍 Investigate and apply appropriate controls</t>
        </is>
      </c>
      <c r="S1973" s="195" t="inlineStr">
        <is>
          <t>Ubuntu advisory - no IP context</t>
        </is>
      </c>
      <c r="T1973" s="195" t="n">
        <v>0</v>
      </c>
      <c r="U1973" s="195" t="n">
        <v>0</v>
      </c>
      <c r="V1973" s="195" t="inlineStr">
        <is>
          <t>T1068:Exploitation for Privilege Escalation</t>
        </is>
      </c>
      <c r="W1973" s="195" t="n">
        <v>1</v>
      </c>
      <c r="X1973" s="195" t="inlineStr">
        <is>
          <t>LOW (40%)</t>
        </is>
      </c>
      <c r="Y1973" s="195" t="inlineStr">
        <is>
          <t>CHECK_USN</t>
        </is>
      </c>
      <c r="Z1973" s="195" t="inlineStr">
        <is>
          <t>YES</t>
        </is>
      </c>
      <c r="AA1973" s="195" t="inlineStr">
        <is>
          <t>https://ubuntu.com/security/notices/USN-5376-4</t>
        </is>
      </c>
      <c r="AB1973" s="195" t="inlineStr">
        <is>
          <t>NONE</t>
        </is>
      </c>
      <c r="AC1973" s="195" t="n">
        <v>0</v>
      </c>
      <c r="AD1973" s="195" t="inlineStr"/>
    </row>
    <row r="1974">
      <c r="A1974" s="195" t="inlineStr">
        <is>
          <t>UBUNTU_SEC</t>
        </is>
      </c>
      <c r="B1974" s="195" t="inlineStr">
        <is>
          <t>USN-8063-1</t>
        </is>
      </c>
      <c r="C1974" s="195" t="inlineStr">
        <is>
          <t>USN-8063-1: Protocol Buffers vulnerability | It was discovered that Protocol Buffers incorrectly handled recursion when the Python google.protobuf.json_format.ParseDict() function is being used. An attacker could possibly use this issue to cause</t>
        </is>
      </c>
      <c r="D1974" s="195" t="n">
        <v>6.5</v>
      </c>
      <c r="E1974" s="195" t="inlineStr">
        <is>
          <t>MEDIUM</t>
        </is>
      </c>
      <c r="F1974" s="195" t="n">
        <v>2</v>
      </c>
      <c r="G1974" s="195" t="n">
        <v>2</v>
      </c>
      <c r="H1974" s="195" t="inlineStr">
        <is>
          <t>MEDIUM</t>
        </is>
      </c>
      <c r="I1974" s="195" t="n">
        <v>10.5</v>
      </c>
      <c r="J1974" s="195" t="inlineStr">
        <is>
          <t>NO</t>
        </is>
      </c>
      <c r="K1974" s="195" t="inlineStr">
        <is>
          <t>https://ubuntu.com/security/notices/USN-8063-1</t>
        </is>
      </c>
      <c r="L1974" s="195" t="inlineStr">
        <is>
          <t>2026-02-25</t>
        </is>
      </c>
      <c r="M1974" s="195" t="inlineStr">
        <is>
          <t>YES</t>
        </is>
      </c>
      <c r="N1974" s="195" t="inlineStr">
        <is>
          <t>apt-get update &amp;&amp; apt-get upgrade</t>
        </is>
      </c>
      <c r="O1974" s="195" t="inlineStr">
        <is>
          <t>Run: sudo apt-get update &amp;&amp; sudo apt-get upgrade</t>
        </is>
      </c>
      <c r="P1974" s="195" t="inlineStr">
        <is>
          <t>Ubuntu Linux</t>
        </is>
      </c>
      <c r="Q1974" s="195" t="inlineStr">
        <is>
          <t>P4</t>
        </is>
      </c>
      <c r="R1974" s="195" t="inlineStr">
        <is>
          <t>🔍 Investigate and apply appropriate controls</t>
        </is>
      </c>
      <c r="S1974" s="195" t="inlineStr">
        <is>
          <t>Ubuntu advisory - no IP context</t>
        </is>
      </c>
      <c r="T1974" s="195" t="n">
        <v>0</v>
      </c>
      <c r="U1974" s="195" t="n">
        <v>0</v>
      </c>
      <c r="V1974" s="195" t="inlineStr">
        <is>
          <t>T1068:Exploitation for Privilege Escalation | T1059.006:Python</t>
        </is>
      </c>
      <c r="W1974" s="195" t="n">
        <v>1</v>
      </c>
      <c r="X1974" s="195" t="inlineStr">
        <is>
          <t>LOW (40%)</t>
        </is>
      </c>
      <c r="Y1974" s="195" t="inlineStr">
        <is>
          <t>CHECK_USN</t>
        </is>
      </c>
      <c r="Z1974" s="195" t="inlineStr">
        <is>
          <t>YES</t>
        </is>
      </c>
      <c r="AA1974" s="195" t="inlineStr">
        <is>
          <t>https://ubuntu.com/security/notices/USN-8063-1</t>
        </is>
      </c>
      <c r="AB1974" s="195" t="inlineStr">
        <is>
          <t>NONE</t>
        </is>
      </c>
      <c r="AC1974" s="195" t="n">
        <v>0</v>
      </c>
      <c r="AD1974" s="195" t="inlineStr"/>
    </row>
    <row r="1975">
      <c r="A1975" s="195" t="inlineStr">
        <is>
          <t>UBUNTU_SEC</t>
        </is>
      </c>
      <c r="B1975" s="195" t="inlineStr">
        <is>
          <t>USN-8060-4</t>
        </is>
      </c>
      <c r="C1975" s="195" t="inlineStr">
        <is>
          <t>USN-8060-4: Linux kernel (FIPS) vulnerabilities | Several security issues were discovered in the Linux kernel. An attacker could possibly use these to compromise the system. This update corrects flaws in the following subsystems: - GPU drivers; - MMC</t>
        </is>
      </c>
      <c r="D1975" s="195" t="n">
        <v>6.5</v>
      </c>
      <c r="E1975" s="195" t="inlineStr">
        <is>
          <t>MEDIUM</t>
        </is>
      </c>
      <c r="F1975" s="195" t="n">
        <v>2</v>
      </c>
      <c r="G1975" s="195" t="n">
        <v>2</v>
      </c>
      <c r="H1975" s="195" t="inlineStr">
        <is>
          <t>MEDIUM</t>
        </is>
      </c>
      <c r="I1975" s="195" t="n">
        <v>10.5</v>
      </c>
      <c r="J1975" s="195" t="inlineStr">
        <is>
          <t>NO</t>
        </is>
      </c>
      <c r="K1975" s="195" t="inlineStr">
        <is>
          <t>https://ubuntu.com/security/notices/USN-8060-4</t>
        </is>
      </c>
      <c r="L1975" s="195" t="inlineStr">
        <is>
          <t>2026-02-25</t>
        </is>
      </c>
      <c r="M1975" s="195" t="inlineStr">
        <is>
          <t>YES</t>
        </is>
      </c>
      <c r="N1975" s="195" t="inlineStr">
        <is>
          <t>apt-get update &amp;&amp; apt-get upgrade</t>
        </is>
      </c>
      <c r="O1975" s="195" t="inlineStr">
        <is>
          <t>Run: sudo apt-get update &amp;&amp; sudo apt-get upgrade</t>
        </is>
      </c>
      <c r="P1975" s="195" t="inlineStr">
        <is>
          <t>Ubuntu Linux</t>
        </is>
      </c>
      <c r="Q1975" s="195" t="inlineStr">
        <is>
          <t>P4</t>
        </is>
      </c>
      <c r="R1975" s="195" t="inlineStr">
        <is>
          <t>🔍 Investigate and apply appropriate controls</t>
        </is>
      </c>
      <c r="S1975" s="195" t="inlineStr">
        <is>
          <t>Ubuntu advisory - no IP context</t>
        </is>
      </c>
      <c r="T1975" s="195" t="n">
        <v>0</v>
      </c>
      <c r="U1975" s="195" t="n">
        <v>0</v>
      </c>
      <c r="V1975" s="195" t="inlineStr">
        <is>
          <t>T1068:Exploitation for Privilege Escalation | T1588.006:Vulnerabilities</t>
        </is>
      </c>
      <c r="W1975" s="195" t="n">
        <v>1</v>
      </c>
      <c r="X1975" s="195" t="inlineStr">
        <is>
          <t>LOW (40%)</t>
        </is>
      </c>
      <c r="Y1975" s="195" t="inlineStr">
        <is>
          <t>CHECK_USN</t>
        </is>
      </c>
      <c r="Z1975" s="195" t="inlineStr">
        <is>
          <t>YES</t>
        </is>
      </c>
      <c r="AA1975" s="195" t="inlineStr">
        <is>
          <t>https://ubuntu.com/security/notices/USN-8060-4</t>
        </is>
      </c>
      <c r="AB1975" s="195" t="inlineStr">
        <is>
          <t>NONE</t>
        </is>
      </c>
      <c r="AC1975" s="195" t="n">
        <v>0</v>
      </c>
      <c r="AD1975" s="195" t="inlineStr"/>
    </row>
    <row r="1976">
      <c r="A1976" s="195" t="inlineStr">
        <is>
          <t>UBUNTU_SEC</t>
        </is>
      </c>
      <c r="B1976" s="195" t="inlineStr">
        <is>
          <t>USN-8059-5</t>
        </is>
      </c>
      <c r="C1976" s="195" t="inlineStr">
        <is>
          <t>USN-8059-5: Linux kernel (FIPS) vulnerabilities | Several security issues were discovered in the Linux kernel. An attacker could possibly use these to compromise the system. This update corrects flaws in the following subsystems: - SMB network file s</t>
        </is>
      </c>
      <c r="D1976" s="195" t="n">
        <v>6.5</v>
      </c>
      <c r="E1976" s="195" t="inlineStr">
        <is>
          <t>MEDIUM</t>
        </is>
      </c>
      <c r="F1976" s="195" t="n">
        <v>2</v>
      </c>
      <c r="G1976" s="195" t="n">
        <v>2</v>
      </c>
      <c r="H1976" s="195" t="inlineStr">
        <is>
          <t>MEDIUM</t>
        </is>
      </c>
      <c r="I1976" s="195" t="n">
        <v>10.5</v>
      </c>
      <c r="J1976" s="195" t="inlineStr">
        <is>
          <t>NO</t>
        </is>
      </c>
      <c r="K1976" s="195" t="inlineStr">
        <is>
          <t>https://ubuntu.com/security/notices/USN-8059-5</t>
        </is>
      </c>
      <c r="L1976" s="195" t="inlineStr">
        <is>
          <t>2026-02-25</t>
        </is>
      </c>
      <c r="M1976" s="195" t="inlineStr">
        <is>
          <t>YES</t>
        </is>
      </c>
      <c r="N1976" s="195" t="inlineStr">
        <is>
          <t>apt-get update &amp;&amp; apt-get upgrade</t>
        </is>
      </c>
      <c r="O1976" s="195" t="inlineStr">
        <is>
          <t>Run: sudo apt-get update &amp;&amp; sudo apt-get upgrade</t>
        </is>
      </c>
      <c r="P1976" s="195" t="inlineStr">
        <is>
          <t>Ubuntu Linux</t>
        </is>
      </c>
      <c r="Q1976" s="195" t="inlineStr">
        <is>
          <t>P4</t>
        </is>
      </c>
      <c r="R1976" s="195" t="inlineStr">
        <is>
          <t>🔍 Investigate and apply appropriate controls</t>
        </is>
      </c>
      <c r="S1976" s="195" t="inlineStr">
        <is>
          <t>Ubuntu advisory - no IP context</t>
        </is>
      </c>
      <c r="T1976" s="195" t="n">
        <v>0</v>
      </c>
      <c r="U1976" s="195" t="n">
        <v>0</v>
      </c>
      <c r="V1976" s="195" t="inlineStr">
        <is>
          <t>T1068:Exploitation for Privilege Escalation | T1588.006:Vulnerabilities</t>
        </is>
      </c>
      <c r="W1976" s="195" t="n">
        <v>1</v>
      </c>
      <c r="X1976" s="195" t="inlineStr">
        <is>
          <t>LOW (40%)</t>
        </is>
      </c>
      <c r="Y1976" s="195" t="inlineStr">
        <is>
          <t>CHECK_USN</t>
        </is>
      </c>
      <c r="Z1976" s="195" t="inlineStr">
        <is>
          <t>YES</t>
        </is>
      </c>
      <c r="AA1976" s="195" t="inlineStr">
        <is>
          <t>https://ubuntu.com/security/notices/USN-8059-5</t>
        </is>
      </c>
      <c r="AB1976" s="195" t="inlineStr">
        <is>
          <t>NONE</t>
        </is>
      </c>
      <c r="AC1976" s="195" t="n">
        <v>0</v>
      </c>
      <c r="AD1976" s="195" t="inlineStr"/>
    </row>
    <row r="1977">
      <c r="A1977" s="195" t="inlineStr">
        <is>
          <t>UBUNTU_SEC</t>
        </is>
      </c>
      <c r="B1977" s="195" t="inlineStr">
        <is>
          <t>USN-8059-4</t>
        </is>
      </c>
      <c r="C1977" s="195" t="inlineStr">
        <is>
          <t>USN-8059-4: Linux kernel (Real-time) vulnerabilities | Several security issues were discovered in the Linux kernel. An attacker could possibly use these to compromise the system. This update corrects flaws in the following subsystems: - SMB network file s</t>
        </is>
      </c>
      <c r="D1977" s="195" t="n">
        <v>6.5</v>
      </c>
      <c r="E1977" s="195" t="inlineStr">
        <is>
          <t>MEDIUM</t>
        </is>
      </c>
      <c r="F1977" s="195" t="n">
        <v>2</v>
      </c>
      <c r="G1977" s="195" t="n">
        <v>2</v>
      </c>
      <c r="H1977" s="195" t="inlineStr">
        <is>
          <t>MEDIUM</t>
        </is>
      </c>
      <c r="I1977" s="195" t="n">
        <v>10.5</v>
      </c>
      <c r="J1977" s="195" t="inlineStr">
        <is>
          <t>NO</t>
        </is>
      </c>
      <c r="K1977" s="195" t="inlineStr">
        <is>
          <t>https://ubuntu.com/security/notices/USN-8059-4</t>
        </is>
      </c>
      <c r="L1977" s="195" t="inlineStr">
        <is>
          <t>2026-02-25</t>
        </is>
      </c>
      <c r="M1977" s="195" t="inlineStr">
        <is>
          <t>YES</t>
        </is>
      </c>
      <c r="N1977" s="195" t="inlineStr">
        <is>
          <t>apt-get update &amp;&amp; apt-get upgrade</t>
        </is>
      </c>
      <c r="O1977" s="195" t="inlineStr">
        <is>
          <t>Run: sudo apt-get update &amp;&amp; sudo apt-get upgrade</t>
        </is>
      </c>
      <c r="P1977" s="195" t="inlineStr">
        <is>
          <t>Ubuntu Linux</t>
        </is>
      </c>
      <c r="Q1977" s="195" t="inlineStr">
        <is>
          <t>P4</t>
        </is>
      </c>
      <c r="R1977" s="195" t="inlineStr">
        <is>
          <t>🔍 Investigate and apply appropriate controls</t>
        </is>
      </c>
      <c r="S1977" s="195" t="inlineStr">
        <is>
          <t>Ubuntu advisory - no IP context</t>
        </is>
      </c>
      <c r="T1977" s="195" t="n">
        <v>0</v>
      </c>
      <c r="U1977" s="195" t="n">
        <v>0</v>
      </c>
      <c r="V1977" s="195" t="inlineStr">
        <is>
          <t>T1068:Exploitation for Privilege Escalation | T1588.006:Vulnerabilities</t>
        </is>
      </c>
      <c r="W1977" s="195" t="n">
        <v>1</v>
      </c>
      <c r="X1977" s="195" t="inlineStr">
        <is>
          <t>LOW (40%)</t>
        </is>
      </c>
      <c r="Y1977" s="195" t="inlineStr">
        <is>
          <t>CHECK_USN</t>
        </is>
      </c>
      <c r="Z1977" s="195" t="inlineStr">
        <is>
          <t>YES</t>
        </is>
      </c>
      <c r="AA1977" s="195" t="inlineStr">
        <is>
          <t>https://ubuntu.com/security/notices/USN-8059-4</t>
        </is>
      </c>
      <c r="AB1977" s="195" t="inlineStr">
        <is>
          <t>NONE</t>
        </is>
      </c>
      <c r="AC1977" s="195" t="n">
        <v>0</v>
      </c>
      <c r="AD1977" s="195" t="inlineStr"/>
    </row>
    <row r="1978">
      <c r="A1978" s="195" t="inlineStr">
        <is>
          <t>TOR_EXIT</t>
        </is>
      </c>
      <c r="B1978" s="195" t="inlineStr">
        <is>
          <t>c409d91be539</t>
        </is>
      </c>
      <c r="C1978" s="195" t="inlineStr">
        <is>
          <t>Tor Exit Node: 84.247.165.51 | Traffic from this IP may be anonymized/malicious</t>
        </is>
      </c>
      <c r="D1978" s="195" t="n">
        <v>5</v>
      </c>
      <c r="E1978" s="195" t="inlineStr">
        <is>
          <t>MEDIUM</t>
        </is>
      </c>
      <c r="F1978" s="195" t="n">
        <v>2</v>
      </c>
      <c r="G1978" s="195" t="n">
        <v>1</v>
      </c>
      <c r="H1978" s="195" t="inlineStr">
        <is>
          <t>LOW</t>
        </is>
      </c>
      <c r="I1978" s="195" t="n">
        <v>7</v>
      </c>
      <c r="J1978" s="195" t="inlineStr">
        <is>
          <t>NO</t>
        </is>
      </c>
      <c r="K1978" s="195" t="inlineStr">
        <is>
          <t>https://check.torproject.org/</t>
        </is>
      </c>
      <c r="L1978" s="195" t="inlineStr">
        <is>
          <t>2026-02-28 21:38</t>
        </is>
      </c>
      <c r="M1978" s="195" t="inlineStr">
        <is>
          <t>Block or monitor</t>
        </is>
      </c>
      <c r="N1978" s="195" t="inlineStr">
        <is>
          <t>https://check.torproject.org/torbulkexitlist</t>
        </is>
      </c>
      <c r="O1978" s="195" t="inlineStr">
        <is>
          <t>Monitor traffic from Tor exit 84.247.165.51 | Apply policy controls</t>
        </is>
      </c>
      <c r="P1978" s="195" t="inlineStr">
        <is>
          <t>Network perimeter</t>
        </is>
      </c>
      <c r="Q1978" s="195" t="inlineStr">
        <is>
          <t>P4</t>
        </is>
      </c>
      <c r="R1978" s="195" t="inlineStr">
        <is>
          <t>🔍 Investigate and apply appropriate controls</t>
        </is>
      </c>
      <c r="S1978" s="195" t="inlineStr">
        <is>
          <t>Tor exit node - known anonymization service</t>
        </is>
      </c>
      <c r="T1978" s="195" t="n">
        <v>0</v>
      </c>
      <c r="U1978" s="195" t="n">
        <v>0</v>
      </c>
      <c r="V1978" s="195" t="inlineStr">
        <is>
          <t>T1090.003:Multi-hop Proxy</t>
        </is>
      </c>
      <c r="W1978" s="195" t="n">
        <v>1</v>
      </c>
      <c r="X1978" s="195" t="inlineStr">
        <is>
          <t>LOW (40%)</t>
        </is>
      </c>
      <c r="Y1978" s="195" t="inlineStr">
        <is>
          <t>NONE</t>
        </is>
      </c>
      <c r="Z1978" s="195" t="inlineStr">
        <is>
          <t>NONE</t>
        </is>
      </c>
      <c r="AA1978" s="195" t="inlineStr">
        <is>
          <t>NONE</t>
        </is>
      </c>
      <c r="AB1978" s="195" t="inlineStr">
        <is>
          <t>NONE</t>
        </is>
      </c>
      <c r="AC1978" s="195" t="n">
        <v>0</v>
      </c>
      <c r="AD1978" s="195" t="inlineStr"/>
    </row>
    <row r="1979">
      <c r="A1979" s="195" t="inlineStr">
        <is>
          <t>TOR_EXIT</t>
        </is>
      </c>
      <c r="B1979" s="195" t="inlineStr">
        <is>
          <t>e278f4c04bf9</t>
        </is>
      </c>
      <c r="C1979" s="195" t="inlineStr">
        <is>
          <t>Tor Exit Node: 37.228.129.131 | Traffic from this IP may be anonymized/malicious</t>
        </is>
      </c>
      <c r="D1979" s="195" t="n">
        <v>5</v>
      </c>
      <c r="E1979" s="195" t="inlineStr">
        <is>
          <t>MEDIUM</t>
        </is>
      </c>
      <c r="F1979" s="195" t="n">
        <v>2</v>
      </c>
      <c r="G1979" s="195" t="n">
        <v>1</v>
      </c>
      <c r="H1979" s="195" t="inlineStr">
        <is>
          <t>LOW</t>
        </is>
      </c>
      <c r="I1979" s="195" t="n">
        <v>7</v>
      </c>
      <c r="J1979" s="195" t="inlineStr">
        <is>
          <t>NO</t>
        </is>
      </c>
      <c r="K1979" s="195" t="inlineStr">
        <is>
          <t>https://check.torproject.org/</t>
        </is>
      </c>
      <c r="L1979" s="195" t="inlineStr">
        <is>
          <t>2026-02-28 21:38</t>
        </is>
      </c>
      <c r="M1979" s="195" t="inlineStr">
        <is>
          <t>Block or monitor</t>
        </is>
      </c>
      <c r="N1979" s="195" t="inlineStr">
        <is>
          <t>https://check.torproject.org/torbulkexitlist</t>
        </is>
      </c>
      <c r="O1979" s="195" t="inlineStr">
        <is>
          <t>Monitor traffic from Tor exit 37.228.129.131 | Apply policy controls</t>
        </is>
      </c>
      <c r="P1979" s="195" t="inlineStr">
        <is>
          <t>Network perimeter</t>
        </is>
      </c>
      <c r="Q1979" s="195" t="inlineStr">
        <is>
          <t>P4</t>
        </is>
      </c>
      <c r="R1979" s="195" t="inlineStr">
        <is>
          <t>🔍 Investigate and apply appropriate controls</t>
        </is>
      </c>
      <c r="S1979" s="195" t="inlineStr">
        <is>
          <t>Tor exit node - known anonymization service</t>
        </is>
      </c>
      <c r="T1979" s="195" t="n">
        <v>0</v>
      </c>
      <c r="U1979" s="195" t="n">
        <v>0</v>
      </c>
      <c r="V1979" s="195" t="inlineStr">
        <is>
          <t>T1090.003:Multi-hop Proxy</t>
        </is>
      </c>
      <c r="W1979" s="195" t="n">
        <v>1</v>
      </c>
      <c r="X1979" s="195" t="inlineStr">
        <is>
          <t>LOW (40%)</t>
        </is>
      </c>
      <c r="Y1979" s="195" t="inlineStr">
        <is>
          <t>NONE</t>
        </is>
      </c>
      <c r="Z1979" s="195" t="inlineStr">
        <is>
          <t>NONE</t>
        </is>
      </c>
      <c r="AA1979" s="195" t="inlineStr">
        <is>
          <t>NONE</t>
        </is>
      </c>
      <c r="AB1979" s="195" t="inlineStr">
        <is>
          <t>NONE</t>
        </is>
      </c>
      <c r="AC1979" s="195" t="n">
        <v>0</v>
      </c>
      <c r="AD1979" s="195" t="inlineStr"/>
    </row>
    <row r="1980">
      <c r="A1980" s="195" t="inlineStr">
        <is>
          <t>TOR_EXIT</t>
        </is>
      </c>
      <c r="B1980" s="195" t="inlineStr">
        <is>
          <t>eb6da887643f</t>
        </is>
      </c>
      <c r="C1980" s="195" t="inlineStr">
        <is>
          <t>Tor Exit Node: 45.95.169.229 | Traffic from this IP may be anonymized/malicious</t>
        </is>
      </c>
      <c r="D1980" s="195" t="n">
        <v>5</v>
      </c>
      <c r="E1980" s="195" t="inlineStr">
        <is>
          <t>MEDIUM</t>
        </is>
      </c>
      <c r="F1980" s="195" t="n">
        <v>2</v>
      </c>
      <c r="G1980" s="195" t="n">
        <v>1</v>
      </c>
      <c r="H1980" s="195" t="inlineStr">
        <is>
          <t>LOW</t>
        </is>
      </c>
      <c r="I1980" s="195" t="n">
        <v>7</v>
      </c>
      <c r="J1980" s="195" t="inlineStr">
        <is>
          <t>NO</t>
        </is>
      </c>
      <c r="K1980" s="195" t="inlineStr">
        <is>
          <t>https://check.torproject.org/</t>
        </is>
      </c>
      <c r="L1980" s="195" t="inlineStr">
        <is>
          <t>2026-02-28 21:38</t>
        </is>
      </c>
      <c r="M1980" s="195" t="inlineStr">
        <is>
          <t>Block or monitor</t>
        </is>
      </c>
      <c r="N1980" s="195" t="inlineStr">
        <is>
          <t>https://check.torproject.org/torbulkexitlist</t>
        </is>
      </c>
      <c r="O1980" s="195" t="inlineStr">
        <is>
          <t>Monitor traffic from Tor exit 45.95.169.229 | Apply policy controls</t>
        </is>
      </c>
      <c r="P1980" s="195" t="inlineStr">
        <is>
          <t>Network perimeter</t>
        </is>
      </c>
      <c r="Q1980" s="195" t="inlineStr">
        <is>
          <t>P4</t>
        </is>
      </c>
      <c r="R1980" s="195" t="inlineStr">
        <is>
          <t>🔍 Investigate and apply appropriate controls</t>
        </is>
      </c>
      <c r="S1980" s="195" t="inlineStr">
        <is>
          <t>Tor exit node - known anonymization service</t>
        </is>
      </c>
      <c r="T1980" s="195" t="n">
        <v>0</v>
      </c>
      <c r="U1980" s="195" t="n">
        <v>0</v>
      </c>
      <c r="V1980" s="195" t="inlineStr">
        <is>
          <t>T1090.003:Multi-hop Proxy</t>
        </is>
      </c>
      <c r="W1980" s="195" t="n">
        <v>1</v>
      </c>
      <c r="X1980" s="195" t="inlineStr">
        <is>
          <t>LOW (40%)</t>
        </is>
      </c>
      <c r="Y1980" s="195" t="inlineStr">
        <is>
          <t>NONE</t>
        </is>
      </c>
      <c r="Z1980" s="195" t="inlineStr">
        <is>
          <t>NONE</t>
        </is>
      </c>
      <c r="AA1980" s="195" t="inlineStr">
        <is>
          <t>NONE</t>
        </is>
      </c>
      <c r="AB1980" s="195" t="inlineStr">
        <is>
          <t>NONE</t>
        </is>
      </c>
      <c r="AC1980" s="195" t="n">
        <v>0</v>
      </c>
      <c r="AD1980" s="195" t="inlineStr"/>
    </row>
    <row r="1981">
      <c r="A1981" s="195" t="inlineStr">
        <is>
          <t>TOR_EXIT</t>
        </is>
      </c>
      <c r="B1981" s="195" t="inlineStr">
        <is>
          <t>a410f25a2802</t>
        </is>
      </c>
      <c r="C1981" s="195" t="inlineStr">
        <is>
          <t>Tor Exit Node: 45.141.215.80 | Traffic from this IP may be anonymized/malicious</t>
        </is>
      </c>
      <c r="D1981" s="195" t="n">
        <v>5</v>
      </c>
      <c r="E1981" s="195" t="inlineStr">
        <is>
          <t>MEDIUM</t>
        </is>
      </c>
      <c r="F1981" s="195" t="n">
        <v>2</v>
      </c>
      <c r="G1981" s="195" t="n">
        <v>1</v>
      </c>
      <c r="H1981" s="195" t="inlineStr">
        <is>
          <t>LOW</t>
        </is>
      </c>
      <c r="I1981" s="195" t="n">
        <v>7</v>
      </c>
      <c r="J1981" s="195" t="inlineStr">
        <is>
          <t>NO</t>
        </is>
      </c>
      <c r="K1981" s="195" t="inlineStr">
        <is>
          <t>https://check.torproject.org/</t>
        </is>
      </c>
      <c r="L1981" s="195" t="inlineStr">
        <is>
          <t>2026-02-28 21:38</t>
        </is>
      </c>
      <c r="M1981" s="195" t="inlineStr">
        <is>
          <t>Block or monitor</t>
        </is>
      </c>
      <c r="N1981" s="195" t="inlineStr">
        <is>
          <t>https://check.torproject.org/torbulkexitlist</t>
        </is>
      </c>
      <c r="O1981" s="195" t="inlineStr">
        <is>
          <t>Monitor traffic from Tor exit 45.141.215.80 | Apply policy controls</t>
        </is>
      </c>
      <c r="P1981" s="195" t="inlineStr">
        <is>
          <t>Network perimeter</t>
        </is>
      </c>
      <c r="Q1981" s="195" t="inlineStr">
        <is>
          <t>P4</t>
        </is>
      </c>
      <c r="R1981" s="195" t="inlineStr">
        <is>
          <t>🔍 Investigate and apply appropriate controls</t>
        </is>
      </c>
      <c r="S1981" s="195" t="inlineStr">
        <is>
          <t>Tor exit node - known anonymization service</t>
        </is>
      </c>
      <c r="T1981" s="195" t="n">
        <v>0</v>
      </c>
      <c r="U1981" s="195" t="n">
        <v>0</v>
      </c>
      <c r="V1981" s="195" t="inlineStr">
        <is>
          <t>T1090.003:Multi-hop Proxy</t>
        </is>
      </c>
      <c r="W1981" s="195" t="n">
        <v>1</v>
      </c>
      <c r="X1981" s="195" t="inlineStr">
        <is>
          <t>LOW (40%)</t>
        </is>
      </c>
      <c r="Y1981" s="195" t="inlineStr">
        <is>
          <t>NONE</t>
        </is>
      </c>
      <c r="Z1981" s="195" t="inlineStr">
        <is>
          <t>NONE</t>
        </is>
      </c>
      <c r="AA1981" s="195" t="inlineStr">
        <is>
          <t>NONE</t>
        </is>
      </c>
      <c r="AB1981" s="195" t="inlineStr">
        <is>
          <t>NONE</t>
        </is>
      </c>
      <c r="AC1981" s="195" t="n">
        <v>0</v>
      </c>
      <c r="AD1981" s="195" t="inlineStr"/>
    </row>
    <row r="1982">
      <c r="A1982" s="195" t="inlineStr">
        <is>
          <t>TOR_EXIT</t>
        </is>
      </c>
      <c r="B1982" s="195" t="inlineStr">
        <is>
          <t>c149a63d5cb3</t>
        </is>
      </c>
      <c r="C1982" s="195" t="inlineStr">
        <is>
          <t>Tor Exit Node: 204.85.191.8 | Traffic from this IP may be anonymized/malicious</t>
        </is>
      </c>
      <c r="D1982" s="195" t="n">
        <v>5</v>
      </c>
      <c r="E1982" s="195" t="inlineStr">
        <is>
          <t>MEDIUM</t>
        </is>
      </c>
      <c r="F1982" s="195" t="n">
        <v>2</v>
      </c>
      <c r="G1982" s="195" t="n">
        <v>1</v>
      </c>
      <c r="H1982" s="195" t="inlineStr">
        <is>
          <t>LOW</t>
        </is>
      </c>
      <c r="I1982" s="195" t="n">
        <v>7</v>
      </c>
      <c r="J1982" s="195" t="inlineStr">
        <is>
          <t>NO</t>
        </is>
      </c>
      <c r="K1982" s="195" t="inlineStr">
        <is>
          <t>https://check.torproject.org/</t>
        </is>
      </c>
      <c r="L1982" s="195" t="inlineStr">
        <is>
          <t>2026-02-28 21:38</t>
        </is>
      </c>
      <c r="M1982" s="195" t="inlineStr">
        <is>
          <t>Block or monitor</t>
        </is>
      </c>
      <c r="N1982" s="195" t="inlineStr">
        <is>
          <t>https://check.torproject.org/torbulkexitlist</t>
        </is>
      </c>
      <c r="O1982" s="195" t="inlineStr">
        <is>
          <t>Monitor traffic from Tor exit 204.85.191.8 | Apply policy controls</t>
        </is>
      </c>
      <c r="P1982" s="195" t="inlineStr">
        <is>
          <t>Network perimeter</t>
        </is>
      </c>
      <c r="Q1982" s="195" t="inlineStr">
        <is>
          <t>P4</t>
        </is>
      </c>
      <c r="R1982" s="195" t="inlineStr">
        <is>
          <t>🔍 Investigate and apply appropriate controls</t>
        </is>
      </c>
      <c r="S1982" s="195" t="inlineStr">
        <is>
          <t>Tor exit node - known anonymization service</t>
        </is>
      </c>
      <c r="T1982" s="195" t="n">
        <v>0</v>
      </c>
      <c r="U1982" s="195" t="n">
        <v>0</v>
      </c>
      <c r="V1982" s="195" t="inlineStr">
        <is>
          <t>T1090.003:Multi-hop Proxy</t>
        </is>
      </c>
      <c r="W1982" s="195" t="n">
        <v>1</v>
      </c>
      <c r="X1982" s="195" t="inlineStr">
        <is>
          <t>LOW (40%)</t>
        </is>
      </c>
      <c r="Y1982" s="195" t="inlineStr">
        <is>
          <t>NONE</t>
        </is>
      </c>
      <c r="Z1982" s="195" t="inlineStr">
        <is>
          <t>NONE</t>
        </is>
      </c>
      <c r="AA1982" s="195" t="inlineStr">
        <is>
          <t>NONE</t>
        </is>
      </c>
      <c r="AB1982" s="195" t="inlineStr">
        <is>
          <t>NONE</t>
        </is>
      </c>
      <c r="AC1982" s="195" t="n">
        <v>0</v>
      </c>
      <c r="AD1982" s="195" t="inlineStr"/>
    </row>
    <row r="1983">
      <c r="A1983" s="195" t="inlineStr">
        <is>
          <t>TOR_EXIT</t>
        </is>
      </c>
      <c r="B1983" s="195" t="inlineStr">
        <is>
          <t>a754a46c6634</t>
        </is>
      </c>
      <c r="C1983" s="195" t="inlineStr">
        <is>
          <t>Tor Exit Node: 45.141.215.90 | Traffic from this IP may be anonymized/malicious</t>
        </is>
      </c>
      <c r="D1983" s="195" t="n">
        <v>5</v>
      </c>
      <c r="E1983" s="195" t="inlineStr">
        <is>
          <t>MEDIUM</t>
        </is>
      </c>
      <c r="F1983" s="195" t="n">
        <v>2</v>
      </c>
      <c r="G1983" s="195" t="n">
        <v>1</v>
      </c>
      <c r="H1983" s="195" t="inlineStr">
        <is>
          <t>LOW</t>
        </is>
      </c>
      <c r="I1983" s="195" t="n">
        <v>7</v>
      </c>
      <c r="J1983" s="195" t="inlineStr">
        <is>
          <t>NO</t>
        </is>
      </c>
      <c r="K1983" s="195" t="inlineStr">
        <is>
          <t>https://check.torproject.org/</t>
        </is>
      </c>
      <c r="L1983" s="195" t="inlineStr">
        <is>
          <t>2026-02-28 21:38</t>
        </is>
      </c>
      <c r="M1983" s="195" t="inlineStr">
        <is>
          <t>Block or monitor</t>
        </is>
      </c>
      <c r="N1983" s="195" t="inlineStr">
        <is>
          <t>https://check.torproject.org/torbulkexitlist</t>
        </is>
      </c>
      <c r="O1983" s="195" t="inlineStr">
        <is>
          <t>Monitor traffic from Tor exit 45.141.215.90 | Apply policy controls</t>
        </is>
      </c>
      <c r="P1983" s="195" t="inlineStr">
        <is>
          <t>Network perimeter</t>
        </is>
      </c>
      <c r="Q1983" s="195" t="inlineStr">
        <is>
          <t>P4</t>
        </is>
      </c>
      <c r="R1983" s="195" t="inlineStr">
        <is>
          <t>🔍 Investigate and apply appropriate controls</t>
        </is>
      </c>
      <c r="S1983" s="195" t="inlineStr">
        <is>
          <t>Tor exit node - known anonymization service</t>
        </is>
      </c>
      <c r="T1983" s="195" t="n">
        <v>0</v>
      </c>
      <c r="U1983" s="195" t="n">
        <v>0</v>
      </c>
      <c r="V1983" s="195" t="inlineStr">
        <is>
          <t>T1090.003:Multi-hop Proxy</t>
        </is>
      </c>
      <c r="W1983" s="195" t="n">
        <v>1</v>
      </c>
      <c r="X1983" s="195" t="inlineStr">
        <is>
          <t>LOW (40%)</t>
        </is>
      </c>
      <c r="Y1983" s="195" t="inlineStr">
        <is>
          <t>NONE</t>
        </is>
      </c>
      <c r="Z1983" s="195" t="inlineStr">
        <is>
          <t>NONE</t>
        </is>
      </c>
      <c r="AA1983" s="195" t="inlineStr">
        <is>
          <t>NONE</t>
        </is>
      </c>
      <c r="AB1983" s="195" t="inlineStr">
        <is>
          <t>NONE</t>
        </is>
      </c>
      <c r="AC1983" s="195" t="n">
        <v>0</v>
      </c>
      <c r="AD1983" s="195" t="inlineStr"/>
    </row>
    <row r="1984">
      <c r="A1984" s="195" t="inlineStr">
        <is>
          <t>TOR_EXIT</t>
        </is>
      </c>
      <c r="B1984" s="195" t="inlineStr">
        <is>
          <t>b7022be97309</t>
        </is>
      </c>
      <c r="C1984" s="195" t="inlineStr">
        <is>
          <t>Tor Exit Node: 2.57.122.215 | Traffic from this IP may be anonymized/malicious</t>
        </is>
      </c>
      <c r="D1984" s="195" t="n">
        <v>5</v>
      </c>
      <c r="E1984" s="195" t="inlineStr">
        <is>
          <t>MEDIUM</t>
        </is>
      </c>
      <c r="F1984" s="195" t="n">
        <v>2</v>
      </c>
      <c r="G1984" s="195" t="n">
        <v>1</v>
      </c>
      <c r="H1984" s="195" t="inlineStr">
        <is>
          <t>LOW</t>
        </is>
      </c>
      <c r="I1984" s="195" t="n">
        <v>7</v>
      </c>
      <c r="J1984" s="195" t="inlineStr">
        <is>
          <t>NO</t>
        </is>
      </c>
      <c r="K1984" s="195" t="inlineStr">
        <is>
          <t>https://check.torproject.org/</t>
        </is>
      </c>
      <c r="L1984" s="195" t="inlineStr">
        <is>
          <t>2026-02-28 21:38</t>
        </is>
      </c>
      <c r="M1984" s="195" t="inlineStr">
        <is>
          <t>Block or monitor</t>
        </is>
      </c>
      <c r="N1984" s="195" t="inlineStr">
        <is>
          <t>https://check.torproject.org/torbulkexitlist</t>
        </is>
      </c>
      <c r="O1984" s="195" t="inlineStr">
        <is>
          <t>Monitor traffic from Tor exit 2.57.122.215 | Apply policy controls</t>
        </is>
      </c>
      <c r="P1984" s="195" t="inlineStr">
        <is>
          <t>Network perimeter</t>
        </is>
      </c>
      <c r="Q1984" s="195" t="inlineStr">
        <is>
          <t>P4</t>
        </is>
      </c>
      <c r="R1984" s="195" t="inlineStr">
        <is>
          <t>🔍 Investigate and apply appropriate controls</t>
        </is>
      </c>
      <c r="S1984" s="195" t="inlineStr">
        <is>
          <t>Tor exit node - known anonymization service</t>
        </is>
      </c>
      <c r="T1984" s="195" t="n">
        <v>0</v>
      </c>
      <c r="U1984" s="195" t="n">
        <v>0</v>
      </c>
      <c r="V1984" s="195" t="inlineStr">
        <is>
          <t>T1090.003:Multi-hop Proxy</t>
        </is>
      </c>
      <c r="W1984" s="195" t="n">
        <v>1</v>
      </c>
      <c r="X1984" s="195" t="inlineStr">
        <is>
          <t>LOW (40%)</t>
        </is>
      </c>
      <c r="Y1984" s="195" t="inlineStr">
        <is>
          <t>NONE</t>
        </is>
      </c>
      <c r="Z1984" s="195" t="inlineStr">
        <is>
          <t>NONE</t>
        </is>
      </c>
      <c r="AA1984" s="195" t="inlineStr">
        <is>
          <t>NONE</t>
        </is>
      </c>
      <c r="AB1984" s="195" t="inlineStr">
        <is>
          <t>NONE</t>
        </is>
      </c>
      <c r="AC1984" s="195" t="n">
        <v>0</v>
      </c>
      <c r="AD1984" s="195" t="inlineStr"/>
    </row>
    <row r="1985">
      <c r="A1985" s="195" t="inlineStr">
        <is>
          <t>TOR_EXIT</t>
        </is>
      </c>
      <c r="B1985" s="195" t="inlineStr">
        <is>
          <t>3096212da8cf</t>
        </is>
      </c>
      <c r="C1985" s="195" t="inlineStr">
        <is>
          <t>Tor Exit Node: 172.81.131.139 | Traffic from this IP may be anonymized/malicious</t>
        </is>
      </c>
      <c r="D1985" s="195" t="n">
        <v>5</v>
      </c>
      <c r="E1985" s="195" t="inlineStr">
        <is>
          <t>MEDIUM</t>
        </is>
      </c>
      <c r="F1985" s="195" t="n">
        <v>2</v>
      </c>
      <c r="G1985" s="195" t="n">
        <v>1</v>
      </c>
      <c r="H1985" s="195" t="inlineStr">
        <is>
          <t>LOW</t>
        </is>
      </c>
      <c r="I1985" s="195" t="n">
        <v>7</v>
      </c>
      <c r="J1985" s="195" t="inlineStr">
        <is>
          <t>NO</t>
        </is>
      </c>
      <c r="K1985" s="195" t="inlineStr">
        <is>
          <t>https://check.torproject.org/</t>
        </is>
      </c>
      <c r="L1985" s="195" t="inlineStr">
        <is>
          <t>2026-02-28 21:38</t>
        </is>
      </c>
      <c r="M1985" s="195" t="inlineStr">
        <is>
          <t>Block or monitor</t>
        </is>
      </c>
      <c r="N1985" s="195" t="inlineStr">
        <is>
          <t>https://check.torproject.org/torbulkexitlist</t>
        </is>
      </c>
      <c r="O1985" s="195" t="inlineStr">
        <is>
          <t>Monitor traffic from Tor exit 172.81.131.139 | Apply policy controls</t>
        </is>
      </c>
      <c r="P1985" s="195" t="inlineStr">
        <is>
          <t>Network perimeter</t>
        </is>
      </c>
      <c r="Q1985" s="195" t="inlineStr">
        <is>
          <t>P4</t>
        </is>
      </c>
      <c r="R1985" s="195" t="inlineStr">
        <is>
          <t>🔍 Investigate and apply appropriate controls</t>
        </is>
      </c>
      <c r="S1985" s="195" t="inlineStr">
        <is>
          <t>Tor exit node - known anonymization service</t>
        </is>
      </c>
      <c r="T1985" s="195" t="n">
        <v>0</v>
      </c>
      <c r="U1985" s="195" t="n">
        <v>0</v>
      </c>
      <c r="V1985" s="195" t="inlineStr">
        <is>
          <t>T1090.003:Multi-hop Proxy</t>
        </is>
      </c>
      <c r="W1985" s="195" t="n">
        <v>1</v>
      </c>
      <c r="X1985" s="195" t="inlineStr">
        <is>
          <t>LOW (40%)</t>
        </is>
      </c>
      <c r="Y1985" s="195" t="inlineStr">
        <is>
          <t>NONE</t>
        </is>
      </c>
      <c r="Z1985" s="195" t="inlineStr">
        <is>
          <t>NONE</t>
        </is>
      </c>
      <c r="AA1985" s="195" t="inlineStr">
        <is>
          <t>NONE</t>
        </is>
      </c>
      <c r="AB1985" s="195" t="inlineStr">
        <is>
          <t>NONE</t>
        </is>
      </c>
      <c r="AC1985" s="195" t="n">
        <v>0</v>
      </c>
      <c r="AD1985" s="195" t="inlineStr"/>
    </row>
    <row r="1986">
      <c r="A1986" s="195" t="inlineStr">
        <is>
          <t>TOR_EXIT</t>
        </is>
      </c>
      <c r="B1986" s="195" t="inlineStr">
        <is>
          <t>07376b1af20f</t>
        </is>
      </c>
      <c r="C1986" s="195" t="inlineStr">
        <is>
          <t>Tor Exit Node: 107.189.3.11 | Traffic from this IP may be anonymized/malicious</t>
        </is>
      </c>
      <c r="D1986" s="195" t="n">
        <v>5</v>
      </c>
      <c r="E1986" s="195" t="inlineStr">
        <is>
          <t>MEDIUM</t>
        </is>
      </c>
      <c r="F1986" s="195" t="n">
        <v>2</v>
      </c>
      <c r="G1986" s="195" t="n">
        <v>1</v>
      </c>
      <c r="H1986" s="195" t="inlineStr">
        <is>
          <t>LOW</t>
        </is>
      </c>
      <c r="I1986" s="195" t="n">
        <v>7</v>
      </c>
      <c r="J1986" s="195" t="inlineStr">
        <is>
          <t>NO</t>
        </is>
      </c>
      <c r="K1986" s="195" t="inlineStr">
        <is>
          <t>https://check.torproject.org/</t>
        </is>
      </c>
      <c r="L1986" s="195" t="inlineStr">
        <is>
          <t>2026-02-28 21:38</t>
        </is>
      </c>
      <c r="M1986" s="195" t="inlineStr">
        <is>
          <t>Block or monitor</t>
        </is>
      </c>
      <c r="N1986" s="195" t="inlineStr">
        <is>
          <t>https://check.torproject.org/torbulkexitlist</t>
        </is>
      </c>
      <c r="O1986" s="195" t="inlineStr">
        <is>
          <t>Monitor traffic from Tor exit 107.189.3.11 | Apply policy controls</t>
        </is>
      </c>
      <c r="P1986" s="195" t="inlineStr">
        <is>
          <t>Network perimeter</t>
        </is>
      </c>
      <c r="Q1986" s="195" t="inlineStr">
        <is>
          <t>P4</t>
        </is>
      </c>
      <c r="R1986" s="195" t="inlineStr">
        <is>
          <t>🔍 Investigate and apply appropriate controls</t>
        </is>
      </c>
      <c r="S1986" s="195" t="inlineStr">
        <is>
          <t>Tor exit node - known anonymization service</t>
        </is>
      </c>
      <c r="T1986" s="195" t="n">
        <v>0</v>
      </c>
      <c r="U1986" s="195" t="n">
        <v>0</v>
      </c>
      <c r="V1986" s="195" t="inlineStr">
        <is>
          <t>T1090.003:Multi-hop Proxy</t>
        </is>
      </c>
      <c r="W1986" s="195" t="n">
        <v>1</v>
      </c>
      <c r="X1986" s="195" t="inlineStr">
        <is>
          <t>LOW (40%)</t>
        </is>
      </c>
      <c r="Y1986" s="195" t="inlineStr">
        <is>
          <t>NONE</t>
        </is>
      </c>
      <c r="Z1986" s="195" t="inlineStr">
        <is>
          <t>NONE</t>
        </is>
      </c>
      <c r="AA1986" s="195" t="inlineStr">
        <is>
          <t>NONE</t>
        </is>
      </c>
      <c r="AB1986" s="195" t="inlineStr">
        <is>
          <t>NONE</t>
        </is>
      </c>
      <c r="AC1986" s="195" t="n">
        <v>0</v>
      </c>
      <c r="AD1986" s="195" t="inlineStr"/>
    </row>
    <row r="1987">
      <c r="A1987" s="195" t="inlineStr">
        <is>
          <t>TOR_EXIT</t>
        </is>
      </c>
      <c r="B1987" s="195" t="inlineStr">
        <is>
          <t>78d9e650757e</t>
        </is>
      </c>
      <c r="C1987" s="195" t="inlineStr">
        <is>
          <t>Tor Exit Node: 192.42.116.218 | Traffic from this IP may be anonymized/malicious</t>
        </is>
      </c>
      <c r="D1987" s="195" t="n">
        <v>5</v>
      </c>
      <c r="E1987" s="195" t="inlineStr">
        <is>
          <t>MEDIUM</t>
        </is>
      </c>
      <c r="F1987" s="195" t="n">
        <v>2</v>
      </c>
      <c r="G1987" s="195" t="n">
        <v>1</v>
      </c>
      <c r="H1987" s="195" t="inlineStr">
        <is>
          <t>LOW</t>
        </is>
      </c>
      <c r="I1987" s="195" t="n">
        <v>7</v>
      </c>
      <c r="J1987" s="195" t="inlineStr">
        <is>
          <t>NO</t>
        </is>
      </c>
      <c r="K1987" s="195" t="inlineStr">
        <is>
          <t>https://check.torproject.org/</t>
        </is>
      </c>
      <c r="L1987" s="195" t="inlineStr">
        <is>
          <t>2026-02-28 21:38</t>
        </is>
      </c>
      <c r="M1987" s="195" t="inlineStr">
        <is>
          <t>Block or monitor</t>
        </is>
      </c>
      <c r="N1987" s="195" t="inlineStr">
        <is>
          <t>https://check.torproject.org/torbulkexitlist</t>
        </is>
      </c>
      <c r="O1987" s="195" t="inlineStr">
        <is>
          <t>Monitor traffic from Tor exit 192.42.116.218 | Apply policy controls</t>
        </is>
      </c>
      <c r="P1987" s="195" t="inlineStr">
        <is>
          <t>Network perimeter</t>
        </is>
      </c>
      <c r="Q1987" s="195" t="inlineStr">
        <is>
          <t>P4</t>
        </is>
      </c>
      <c r="R1987" s="195" t="inlineStr">
        <is>
          <t>🔍 Investigate and apply appropriate controls</t>
        </is>
      </c>
      <c r="S1987" s="195" t="inlineStr">
        <is>
          <t>Tor exit node - known anonymization service</t>
        </is>
      </c>
      <c r="T1987" s="195" t="n">
        <v>0</v>
      </c>
      <c r="U1987" s="195" t="n">
        <v>0</v>
      </c>
      <c r="V1987" s="195" t="inlineStr">
        <is>
          <t>T1090.003:Multi-hop Proxy</t>
        </is>
      </c>
      <c r="W1987" s="195" t="n">
        <v>1</v>
      </c>
      <c r="X1987" s="195" t="inlineStr">
        <is>
          <t>LOW (40%)</t>
        </is>
      </c>
      <c r="Y1987" s="195" t="inlineStr">
        <is>
          <t>NONE</t>
        </is>
      </c>
      <c r="Z1987" s="195" t="inlineStr">
        <is>
          <t>NONE</t>
        </is>
      </c>
      <c r="AA1987" s="195" t="inlineStr">
        <is>
          <t>NONE</t>
        </is>
      </c>
      <c r="AB1987" s="195" t="inlineStr">
        <is>
          <t>NONE</t>
        </is>
      </c>
      <c r="AC1987" s="195" t="n">
        <v>0</v>
      </c>
      <c r="AD1987" s="195" t="inlineStr"/>
    </row>
    <row r="1988">
      <c r="A1988" s="195" t="inlineStr">
        <is>
          <t>TOR_EXIT</t>
        </is>
      </c>
      <c r="B1988" s="195" t="inlineStr">
        <is>
          <t>cb0e19ad067c</t>
        </is>
      </c>
      <c r="C1988" s="195" t="inlineStr">
        <is>
          <t>Tor Exit Node: 144.172.73.13 | Traffic from this IP may be anonymized/malicious</t>
        </is>
      </c>
      <c r="D1988" s="195" t="n">
        <v>5</v>
      </c>
      <c r="E1988" s="195" t="inlineStr">
        <is>
          <t>MEDIUM</t>
        </is>
      </c>
      <c r="F1988" s="195" t="n">
        <v>2</v>
      </c>
      <c r="G1988" s="195" t="n">
        <v>1</v>
      </c>
      <c r="H1988" s="195" t="inlineStr">
        <is>
          <t>LOW</t>
        </is>
      </c>
      <c r="I1988" s="195" t="n">
        <v>7</v>
      </c>
      <c r="J1988" s="195" t="inlineStr">
        <is>
          <t>NO</t>
        </is>
      </c>
      <c r="K1988" s="195" t="inlineStr">
        <is>
          <t>https://check.torproject.org/</t>
        </is>
      </c>
      <c r="L1988" s="195" t="inlineStr">
        <is>
          <t>2026-02-28 21:38</t>
        </is>
      </c>
      <c r="M1988" s="195" t="inlineStr">
        <is>
          <t>Block or monitor</t>
        </is>
      </c>
      <c r="N1988" s="195" t="inlineStr">
        <is>
          <t>https://check.torproject.org/torbulkexitlist</t>
        </is>
      </c>
      <c r="O1988" s="195" t="inlineStr">
        <is>
          <t>Monitor traffic from Tor exit 144.172.73.13 | Apply policy controls</t>
        </is>
      </c>
      <c r="P1988" s="195" t="inlineStr">
        <is>
          <t>Network perimeter</t>
        </is>
      </c>
      <c r="Q1988" s="195" t="inlineStr">
        <is>
          <t>P4</t>
        </is>
      </c>
      <c r="R1988" s="195" t="inlineStr">
        <is>
          <t>🔍 Investigate and apply appropriate controls</t>
        </is>
      </c>
      <c r="S1988" s="195" t="inlineStr">
        <is>
          <t>Tor exit node - known anonymization service</t>
        </is>
      </c>
      <c r="T1988" s="195" t="n">
        <v>0</v>
      </c>
      <c r="U1988" s="195" t="n">
        <v>0</v>
      </c>
      <c r="V1988" s="195" t="inlineStr">
        <is>
          <t>T1090.003:Multi-hop Proxy</t>
        </is>
      </c>
      <c r="W1988" s="195" t="n">
        <v>1</v>
      </c>
      <c r="X1988" s="195" t="inlineStr">
        <is>
          <t>LOW (40%)</t>
        </is>
      </c>
      <c r="Y1988" s="195" t="inlineStr">
        <is>
          <t>NONE</t>
        </is>
      </c>
      <c r="Z1988" s="195" t="inlineStr">
        <is>
          <t>NONE</t>
        </is>
      </c>
      <c r="AA1988" s="195" t="inlineStr">
        <is>
          <t>NONE</t>
        </is>
      </c>
      <c r="AB1988" s="195" t="inlineStr">
        <is>
          <t>NONE</t>
        </is>
      </c>
      <c r="AC1988" s="195" t="n">
        <v>0</v>
      </c>
      <c r="AD1988" s="195" t="inlineStr"/>
    </row>
    <row r="1989">
      <c r="A1989" s="195" t="inlineStr">
        <is>
          <t>TOR_EXIT</t>
        </is>
      </c>
      <c r="B1989" s="195" t="inlineStr">
        <is>
          <t>c7267f697d2d</t>
        </is>
      </c>
      <c r="C1989" s="195" t="inlineStr">
        <is>
          <t>Tor Exit Node: 77.220.196.253 | Traffic from this IP may be anonymized/malicious</t>
        </is>
      </c>
      <c r="D1989" s="195" t="n">
        <v>5</v>
      </c>
      <c r="E1989" s="195" t="inlineStr">
        <is>
          <t>MEDIUM</t>
        </is>
      </c>
      <c r="F1989" s="195" t="n">
        <v>2</v>
      </c>
      <c r="G1989" s="195" t="n">
        <v>1</v>
      </c>
      <c r="H1989" s="195" t="inlineStr">
        <is>
          <t>LOW</t>
        </is>
      </c>
      <c r="I1989" s="195" t="n">
        <v>7</v>
      </c>
      <c r="J1989" s="195" t="inlineStr">
        <is>
          <t>NO</t>
        </is>
      </c>
      <c r="K1989" s="195" t="inlineStr">
        <is>
          <t>https://check.torproject.org/</t>
        </is>
      </c>
      <c r="L1989" s="195" t="inlineStr">
        <is>
          <t>2026-02-28 21:38</t>
        </is>
      </c>
      <c r="M1989" s="195" t="inlineStr">
        <is>
          <t>Block or monitor</t>
        </is>
      </c>
      <c r="N1989" s="195" t="inlineStr">
        <is>
          <t>https://check.torproject.org/torbulkexitlist</t>
        </is>
      </c>
      <c r="O1989" s="195" t="inlineStr">
        <is>
          <t>Monitor traffic from Tor exit 77.220.196.253 | Apply policy controls</t>
        </is>
      </c>
      <c r="P1989" s="195" t="inlineStr">
        <is>
          <t>Network perimeter</t>
        </is>
      </c>
      <c r="Q1989" s="195" t="inlineStr">
        <is>
          <t>P4</t>
        </is>
      </c>
      <c r="R1989" s="195" t="inlineStr">
        <is>
          <t>🔍 Investigate and apply appropriate controls</t>
        </is>
      </c>
      <c r="S1989" s="195" t="inlineStr">
        <is>
          <t>Tor exit node - known anonymization service</t>
        </is>
      </c>
      <c r="T1989" s="195" t="n">
        <v>0</v>
      </c>
      <c r="U1989" s="195" t="n">
        <v>0</v>
      </c>
      <c r="V1989" s="195" t="inlineStr">
        <is>
          <t>T1090.003:Multi-hop Proxy</t>
        </is>
      </c>
      <c r="W1989" s="195" t="n">
        <v>1</v>
      </c>
      <c r="X1989" s="195" t="inlineStr">
        <is>
          <t>LOW (40%)</t>
        </is>
      </c>
      <c r="Y1989" s="195" t="inlineStr">
        <is>
          <t>NONE</t>
        </is>
      </c>
      <c r="Z1989" s="195" t="inlineStr">
        <is>
          <t>NONE</t>
        </is>
      </c>
      <c r="AA1989" s="195" t="inlineStr">
        <is>
          <t>NONE</t>
        </is>
      </c>
      <c r="AB1989" s="195" t="inlineStr">
        <is>
          <t>NONE</t>
        </is>
      </c>
      <c r="AC1989" s="195" t="n">
        <v>0</v>
      </c>
      <c r="AD1989" s="195" t="inlineStr"/>
    </row>
    <row r="1990">
      <c r="A1990" s="195" t="inlineStr">
        <is>
          <t>TOR_EXIT</t>
        </is>
      </c>
      <c r="B1990" s="195" t="inlineStr">
        <is>
          <t>b3a41de871d2</t>
        </is>
      </c>
      <c r="C1990" s="195" t="inlineStr">
        <is>
          <t>Tor Exit Node: 89.147.109.226 | Traffic from this IP may be anonymized/malicious</t>
        </is>
      </c>
      <c r="D1990" s="195" t="n">
        <v>5</v>
      </c>
      <c r="E1990" s="195" t="inlineStr">
        <is>
          <t>MEDIUM</t>
        </is>
      </c>
      <c r="F1990" s="195" t="n">
        <v>2</v>
      </c>
      <c r="G1990" s="195" t="n">
        <v>1</v>
      </c>
      <c r="H1990" s="195" t="inlineStr">
        <is>
          <t>LOW</t>
        </is>
      </c>
      <c r="I1990" s="195" t="n">
        <v>7</v>
      </c>
      <c r="J1990" s="195" t="inlineStr">
        <is>
          <t>NO</t>
        </is>
      </c>
      <c r="K1990" s="195" t="inlineStr">
        <is>
          <t>https://check.torproject.org/</t>
        </is>
      </c>
      <c r="L1990" s="195" t="inlineStr">
        <is>
          <t>2026-02-28 21:38</t>
        </is>
      </c>
      <c r="M1990" s="195" t="inlineStr">
        <is>
          <t>Block or monitor</t>
        </is>
      </c>
      <c r="N1990" s="195" t="inlineStr">
        <is>
          <t>https://check.torproject.org/torbulkexitlist</t>
        </is>
      </c>
      <c r="O1990" s="195" t="inlineStr">
        <is>
          <t>Monitor traffic from Tor exit 89.147.109.226 | Apply policy controls</t>
        </is>
      </c>
      <c r="P1990" s="195" t="inlineStr">
        <is>
          <t>Network perimeter</t>
        </is>
      </c>
      <c r="Q1990" s="195" t="inlineStr">
        <is>
          <t>P4</t>
        </is>
      </c>
      <c r="R1990" s="195" t="inlineStr">
        <is>
          <t>🔍 Investigate and apply appropriate controls</t>
        </is>
      </c>
      <c r="S1990" s="195" t="inlineStr">
        <is>
          <t>Tor exit node - known anonymization service</t>
        </is>
      </c>
      <c r="T1990" s="195" t="n">
        <v>0</v>
      </c>
      <c r="U1990" s="195" t="n">
        <v>0</v>
      </c>
      <c r="V1990" s="195" t="inlineStr">
        <is>
          <t>T1090.003:Multi-hop Proxy</t>
        </is>
      </c>
      <c r="W1990" s="195" t="n">
        <v>1</v>
      </c>
      <c r="X1990" s="195" t="inlineStr">
        <is>
          <t>LOW (40%)</t>
        </is>
      </c>
      <c r="Y1990" s="195" t="inlineStr">
        <is>
          <t>NONE</t>
        </is>
      </c>
      <c r="Z1990" s="195" t="inlineStr">
        <is>
          <t>NONE</t>
        </is>
      </c>
      <c r="AA1990" s="195" t="inlineStr">
        <is>
          <t>NONE</t>
        </is>
      </c>
      <c r="AB1990" s="195" t="inlineStr">
        <is>
          <t>NONE</t>
        </is>
      </c>
      <c r="AC1990" s="195" t="n">
        <v>0</v>
      </c>
      <c r="AD1990" s="195" t="inlineStr"/>
    </row>
    <row r="1991">
      <c r="A1991" s="195" t="inlineStr">
        <is>
          <t>TOR_EXIT</t>
        </is>
      </c>
      <c r="B1991" s="195" t="inlineStr">
        <is>
          <t>3d24db262e97</t>
        </is>
      </c>
      <c r="C1991" s="195" t="inlineStr">
        <is>
          <t>Tor Exit Node: 23.154.177.9 | Traffic from this IP may be anonymized/malicious</t>
        </is>
      </c>
      <c r="D1991" s="195" t="n">
        <v>5</v>
      </c>
      <c r="E1991" s="195" t="inlineStr">
        <is>
          <t>MEDIUM</t>
        </is>
      </c>
      <c r="F1991" s="195" t="n">
        <v>2</v>
      </c>
      <c r="G1991" s="195" t="n">
        <v>1</v>
      </c>
      <c r="H1991" s="195" t="inlineStr">
        <is>
          <t>LOW</t>
        </is>
      </c>
      <c r="I1991" s="195" t="n">
        <v>7</v>
      </c>
      <c r="J1991" s="195" t="inlineStr">
        <is>
          <t>NO</t>
        </is>
      </c>
      <c r="K1991" s="195" t="inlineStr">
        <is>
          <t>https://check.torproject.org/</t>
        </is>
      </c>
      <c r="L1991" s="195" t="inlineStr">
        <is>
          <t>2026-02-28 21:38</t>
        </is>
      </c>
      <c r="M1991" s="195" t="inlineStr">
        <is>
          <t>Block or monitor</t>
        </is>
      </c>
      <c r="N1991" s="195" t="inlineStr">
        <is>
          <t>https://check.torproject.org/torbulkexitlist</t>
        </is>
      </c>
      <c r="O1991" s="195" t="inlineStr">
        <is>
          <t>Monitor traffic from Tor exit 23.154.177.9 | Apply policy controls</t>
        </is>
      </c>
      <c r="P1991" s="195" t="inlineStr">
        <is>
          <t>Network perimeter</t>
        </is>
      </c>
      <c r="Q1991" s="195" t="inlineStr">
        <is>
          <t>P4</t>
        </is>
      </c>
      <c r="R1991" s="195" t="inlineStr">
        <is>
          <t>🔍 Investigate and apply appropriate controls</t>
        </is>
      </c>
      <c r="S1991" s="195" t="inlineStr">
        <is>
          <t>Tor exit node - known anonymization service</t>
        </is>
      </c>
      <c r="T1991" s="195" t="n">
        <v>0</v>
      </c>
      <c r="U1991" s="195" t="n">
        <v>0</v>
      </c>
      <c r="V1991" s="195" t="inlineStr">
        <is>
          <t>T1090.003:Multi-hop Proxy</t>
        </is>
      </c>
      <c r="W1991" s="195" t="n">
        <v>1</v>
      </c>
      <c r="X1991" s="195" t="inlineStr">
        <is>
          <t>LOW (40%)</t>
        </is>
      </c>
      <c r="Y1991" s="195" t="inlineStr">
        <is>
          <t>NONE</t>
        </is>
      </c>
      <c r="Z1991" s="195" t="inlineStr">
        <is>
          <t>NONE</t>
        </is>
      </c>
      <c r="AA1991" s="195" t="inlineStr">
        <is>
          <t>NONE</t>
        </is>
      </c>
      <c r="AB1991" s="195" t="inlineStr">
        <is>
          <t>NONE</t>
        </is>
      </c>
      <c r="AC1991" s="195" t="n">
        <v>0</v>
      </c>
      <c r="AD1991" s="195" t="inlineStr"/>
    </row>
    <row r="1992">
      <c r="A1992" s="195" t="inlineStr">
        <is>
          <t>TOR_EXIT</t>
        </is>
      </c>
      <c r="B1992" s="195" t="inlineStr">
        <is>
          <t>21d34d069285</t>
        </is>
      </c>
      <c r="C1992" s="195" t="inlineStr">
        <is>
          <t>Tor Exit Node: 107.189.13.91 | Traffic from this IP may be anonymized/malicious</t>
        </is>
      </c>
      <c r="D1992" s="195" t="n">
        <v>5</v>
      </c>
      <c r="E1992" s="195" t="inlineStr">
        <is>
          <t>MEDIUM</t>
        </is>
      </c>
      <c r="F1992" s="195" t="n">
        <v>2</v>
      </c>
      <c r="G1992" s="195" t="n">
        <v>1</v>
      </c>
      <c r="H1992" s="195" t="inlineStr">
        <is>
          <t>LOW</t>
        </is>
      </c>
      <c r="I1992" s="195" t="n">
        <v>7</v>
      </c>
      <c r="J1992" s="195" t="inlineStr">
        <is>
          <t>NO</t>
        </is>
      </c>
      <c r="K1992" s="195" t="inlineStr">
        <is>
          <t>https://check.torproject.org/</t>
        </is>
      </c>
      <c r="L1992" s="195" t="inlineStr">
        <is>
          <t>2026-02-28 21:38</t>
        </is>
      </c>
      <c r="M1992" s="195" t="inlineStr">
        <is>
          <t>Block or monitor</t>
        </is>
      </c>
      <c r="N1992" s="195" t="inlineStr">
        <is>
          <t>https://check.torproject.org/torbulkexitlist</t>
        </is>
      </c>
      <c r="O1992" s="195" t="inlineStr">
        <is>
          <t>Monitor traffic from Tor exit 107.189.13.91 | Apply policy controls</t>
        </is>
      </c>
      <c r="P1992" s="195" t="inlineStr">
        <is>
          <t>Network perimeter</t>
        </is>
      </c>
      <c r="Q1992" s="195" t="inlineStr">
        <is>
          <t>P4</t>
        </is>
      </c>
      <c r="R1992" s="195" t="inlineStr">
        <is>
          <t>🔍 Investigate and apply appropriate controls</t>
        </is>
      </c>
      <c r="S1992" s="195" t="inlineStr">
        <is>
          <t>Tor exit node - known anonymization service</t>
        </is>
      </c>
      <c r="T1992" s="195" t="n">
        <v>0</v>
      </c>
      <c r="U1992" s="195" t="n">
        <v>0</v>
      </c>
      <c r="V1992" s="195" t="inlineStr">
        <is>
          <t>T1090.003:Multi-hop Proxy</t>
        </is>
      </c>
      <c r="W1992" s="195" t="n">
        <v>1</v>
      </c>
      <c r="X1992" s="195" t="inlineStr">
        <is>
          <t>LOW (40%)</t>
        </is>
      </c>
      <c r="Y1992" s="195" t="inlineStr">
        <is>
          <t>NONE</t>
        </is>
      </c>
      <c r="Z1992" s="195" t="inlineStr">
        <is>
          <t>NONE</t>
        </is>
      </c>
      <c r="AA1992" s="195" t="inlineStr">
        <is>
          <t>NONE</t>
        </is>
      </c>
      <c r="AB1992" s="195" t="inlineStr">
        <is>
          <t>NONE</t>
        </is>
      </c>
      <c r="AC1992" s="195" t="n">
        <v>0</v>
      </c>
      <c r="AD1992" s="195" t="inlineStr"/>
    </row>
    <row r="1993">
      <c r="A1993" s="195" t="inlineStr">
        <is>
          <t>TOR_EXIT</t>
        </is>
      </c>
      <c r="B1993" s="195" t="inlineStr">
        <is>
          <t>da32487c2ae9</t>
        </is>
      </c>
      <c r="C1993" s="195" t="inlineStr">
        <is>
          <t>Tor Exit Node: 128.127.180.156 | Traffic from this IP may be anonymized/malicious</t>
        </is>
      </c>
      <c r="D1993" s="195" t="n">
        <v>5</v>
      </c>
      <c r="E1993" s="195" t="inlineStr">
        <is>
          <t>MEDIUM</t>
        </is>
      </c>
      <c r="F1993" s="195" t="n">
        <v>2</v>
      </c>
      <c r="G1993" s="195" t="n">
        <v>1</v>
      </c>
      <c r="H1993" s="195" t="inlineStr">
        <is>
          <t>LOW</t>
        </is>
      </c>
      <c r="I1993" s="195" t="n">
        <v>7</v>
      </c>
      <c r="J1993" s="195" t="inlineStr">
        <is>
          <t>NO</t>
        </is>
      </c>
      <c r="K1993" s="195" t="inlineStr">
        <is>
          <t>https://check.torproject.org/</t>
        </is>
      </c>
      <c r="L1993" s="195" t="inlineStr">
        <is>
          <t>2026-02-28 21:38</t>
        </is>
      </c>
      <c r="M1993" s="195" t="inlineStr">
        <is>
          <t>Block or monitor</t>
        </is>
      </c>
      <c r="N1993" s="195" t="inlineStr">
        <is>
          <t>https://check.torproject.org/torbulkexitlist</t>
        </is>
      </c>
      <c r="O1993" s="195" t="inlineStr">
        <is>
          <t>Monitor traffic from Tor exit 128.127.180.156 | Apply policy controls</t>
        </is>
      </c>
      <c r="P1993" s="195" t="inlineStr">
        <is>
          <t>Network perimeter</t>
        </is>
      </c>
      <c r="Q1993" s="195" t="inlineStr">
        <is>
          <t>P4</t>
        </is>
      </c>
      <c r="R1993" s="195" t="inlineStr">
        <is>
          <t>🔍 Investigate and apply appropriate controls</t>
        </is>
      </c>
      <c r="S1993" s="195" t="inlineStr">
        <is>
          <t>Tor exit node - known anonymization service</t>
        </is>
      </c>
      <c r="T1993" s="195" t="n">
        <v>0</v>
      </c>
      <c r="U1993" s="195" t="n">
        <v>0</v>
      </c>
      <c r="V1993" s="195" t="inlineStr">
        <is>
          <t>T1090.003:Multi-hop Proxy</t>
        </is>
      </c>
      <c r="W1993" s="195" t="n">
        <v>1</v>
      </c>
      <c r="X1993" s="195" t="inlineStr">
        <is>
          <t>LOW (40%)</t>
        </is>
      </c>
      <c r="Y1993" s="195" t="inlineStr">
        <is>
          <t>NONE</t>
        </is>
      </c>
      <c r="Z1993" s="195" t="inlineStr">
        <is>
          <t>NONE</t>
        </is>
      </c>
      <c r="AA1993" s="195" t="inlineStr">
        <is>
          <t>NONE</t>
        </is>
      </c>
      <c r="AB1993" s="195" t="inlineStr">
        <is>
          <t>NONE</t>
        </is>
      </c>
      <c r="AC1993" s="195" t="n">
        <v>0</v>
      </c>
      <c r="AD1993" s="195" t="inlineStr"/>
    </row>
    <row r="1994">
      <c r="A1994" s="195" t="inlineStr">
        <is>
          <t>TOR_EXIT</t>
        </is>
      </c>
      <c r="B1994" s="195" t="inlineStr">
        <is>
          <t>67d3a920e122</t>
        </is>
      </c>
      <c r="C1994" s="195" t="inlineStr">
        <is>
          <t>Tor Exit Node: 185.193.52.180 | Traffic from this IP may be anonymized/malicious</t>
        </is>
      </c>
      <c r="D1994" s="195" t="n">
        <v>5</v>
      </c>
      <c r="E1994" s="195" t="inlineStr">
        <is>
          <t>MEDIUM</t>
        </is>
      </c>
      <c r="F1994" s="195" t="n">
        <v>2</v>
      </c>
      <c r="G1994" s="195" t="n">
        <v>1</v>
      </c>
      <c r="H1994" s="195" t="inlineStr">
        <is>
          <t>LOW</t>
        </is>
      </c>
      <c r="I1994" s="195" t="n">
        <v>7</v>
      </c>
      <c r="J1994" s="195" t="inlineStr">
        <is>
          <t>NO</t>
        </is>
      </c>
      <c r="K1994" s="195" t="inlineStr">
        <is>
          <t>https://check.torproject.org/</t>
        </is>
      </c>
      <c r="L1994" s="195" t="inlineStr">
        <is>
          <t>2026-02-28 21:38</t>
        </is>
      </c>
      <c r="M1994" s="195" t="inlineStr">
        <is>
          <t>Block or monitor</t>
        </is>
      </c>
      <c r="N1994" s="195" t="inlineStr">
        <is>
          <t>https://check.torproject.org/torbulkexitlist</t>
        </is>
      </c>
      <c r="O1994" s="195" t="inlineStr">
        <is>
          <t>Monitor traffic from Tor exit 185.193.52.180 | Apply policy controls</t>
        </is>
      </c>
      <c r="P1994" s="195" t="inlineStr">
        <is>
          <t>Network perimeter</t>
        </is>
      </c>
      <c r="Q1994" s="195" t="inlineStr">
        <is>
          <t>P4</t>
        </is>
      </c>
      <c r="R1994" s="195" t="inlineStr">
        <is>
          <t>🔍 Investigate and apply appropriate controls</t>
        </is>
      </c>
      <c r="S1994" s="195" t="inlineStr">
        <is>
          <t>Tor exit node - known anonymization service</t>
        </is>
      </c>
      <c r="T1994" s="195" t="n">
        <v>0</v>
      </c>
      <c r="U1994" s="195" t="n">
        <v>0</v>
      </c>
      <c r="V1994" s="195" t="inlineStr">
        <is>
          <t>T1090.003:Multi-hop Proxy</t>
        </is>
      </c>
      <c r="W1994" s="195" t="n">
        <v>1</v>
      </c>
      <c r="X1994" s="195" t="inlineStr">
        <is>
          <t>LOW (40%)</t>
        </is>
      </c>
      <c r="Y1994" s="195" t="inlineStr">
        <is>
          <t>NONE</t>
        </is>
      </c>
      <c r="Z1994" s="195" t="inlineStr">
        <is>
          <t>NONE</t>
        </is>
      </c>
      <c r="AA1994" s="195" t="inlineStr">
        <is>
          <t>NONE</t>
        </is>
      </c>
      <c r="AB1994" s="195" t="inlineStr">
        <is>
          <t>NONE</t>
        </is>
      </c>
      <c r="AC1994" s="195" t="n">
        <v>0</v>
      </c>
      <c r="AD1994" s="195" t="inlineStr"/>
    </row>
    <row r="1995">
      <c r="A1995" s="195" t="inlineStr">
        <is>
          <t>TOR_EXIT</t>
        </is>
      </c>
      <c r="B1995" s="195" t="inlineStr">
        <is>
          <t>301e9945c04f</t>
        </is>
      </c>
      <c r="C1995" s="195" t="inlineStr">
        <is>
          <t>Tor Exit Node: 185.39.207.83 | Traffic from this IP may be anonymized/malicious</t>
        </is>
      </c>
      <c r="D1995" s="195" t="n">
        <v>5</v>
      </c>
      <c r="E1995" s="195" t="inlineStr">
        <is>
          <t>MEDIUM</t>
        </is>
      </c>
      <c r="F1995" s="195" t="n">
        <v>2</v>
      </c>
      <c r="G1995" s="195" t="n">
        <v>1</v>
      </c>
      <c r="H1995" s="195" t="inlineStr">
        <is>
          <t>LOW</t>
        </is>
      </c>
      <c r="I1995" s="195" t="n">
        <v>7</v>
      </c>
      <c r="J1995" s="195" t="inlineStr">
        <is>
          <t>NO</t>
        </is>
      </c>
      <c r="K1995" s="195" t="inlineStr">
        <is>
          <t>https://check.torproject.org/</t>
        </is>
      </c>
      <c r="L1995" s="195" t="inlineStr">
        <is>
          <t>2026-02-28 21:38</t>
        </is>
      </c>
      <c r="M1995" s="195" t="inlineStr">
        <is>
          <t>Block or monitor</t>
        </is>
      </c>
      <c r="N1995" s="195" t="inlineStr">
        <is>
          <t>https://check.torproject.org/torbulkexitlist</t>
        </is>
      </c>
      <c r="O1995" s="195" t="inlineStr">
        <is>
          <t>Monitor traffic from Tor exit 185.39.207.83 | Apply policy controls</t>
        </is>
      </c>
      <c r="P1995" s="195" t="inlineStr">
        <is>
          <t>Network perimeter</t>
        </is>
      </c>
      <c r="Q1995" s="195" t="inlineStr">
        <is>
          <t>P4</t>
        </is>
      </c>
      <c r="R1995" s="195" t="inlineStr">
        <is>
          <t>🔍 Investigate and apply appropriate controls</t>
        </is>
      </c>
      <c r="S1995" s="195" t="inlineStr">
        <is>
          <t>Tor exit node - known anonymization service</t>
        </is>
      </c>
      <c r="T1995" s="195" t="n">
        <v>0</v>
      </c>
      <c r="U1995" s="195" t="n">
        <v>0</v>
      </c>
      <c r="V1995" s="195" t="inlineStr">
        <is>
          <t>T1090.003:Multi-hop Proxy</t>
        </is>
      </c>
      <c r="W1995" s="195" t="n">
        <v>1</v>
      </c>
      <c r="X1995" s="195" t="inlineStr">
        <is>
          <t>LOW (40%)</t>
        </is>
      </c>
      <c r="Y1995" s="195" t="inlineStr">
        <is>
          <t>NONE</t>
        </is>
      </c>
      <c r="Z1995" s="195" t="inlineStr">
        <is>
          <t>NONE</t>
        </is>
      </c>
      <c r="AA1995" s="195" t="inlineStr">
        <is>
          <t>NONE</t>
        </is>
      </c>
      <c r="AB1995" s="195" t="inlineStr">
        <is>
          <t>NONE</t>
        </is>
      </c>
      <c r="AC1995" s="195" t="n">
        <v>0</v>
      </c>
      <c r="AD1995" s="195" t="inlineStr"/>
    </row>
    <row r="1996">
      <c r="A1996" s="195" t="inlineStr">
        <is>
          <t>TOR_EXIT</t>
        </is>
      </c>
      <c r="B1996" s="195" t="inlineStr">
        <is>
          <t>f6681f571cfc</t>
        </is>
      </c>
      <c r="C1996" s="195" t="inlineStr">
        <is>
          <t>Tor Exit Node: 185.220.101.175 | Traffic from this IP may be anonymized/malicious</t>
        </is>
      </c>
      <c r="D1996" s="195" t="n">
        <v>5</v>
      </c>
      <c r="E1996" s="195" t="inlineStr">
        <is>
          <t>MEDIUM</t>
        </is>
      </c>
      <c r="F1996" s="195" t="n">
        <v>2</v>
      </c>
      <c r="G1996" s="195" t="n">
        <v>1</v>
      </c>
      <c r="H1996" s="195" t="inlineStr">
        <is>
          <t>LOW</t>
        </is>
      </c>
      <c r="I1996" s="195" t="n">
        <v>7</v>
      </c>
      <c r="J1996" s="195" t="inlineStr">
        <is>
          <t>NO</t>
        </is>
      </c>
      <c r="K1996" s="195" t="inlineStr">
        <is>
          <t>https://check.torproject.org/</t>
        </is>
      </c>
      <c r="L1996" s="195" t="inlineStr">
        <is>
          <t>2026-02-28 21:38</t>
        </is>
      </c>
      <c r="M1996" s="195" t="inlineStr">
        <is>
          <t>Block or monitor</t>
        </is>
      </c>
      <c r="N1996" s="195" t="inlineStr">
        <is>
          <t>https://check.torproject.org/torbulkexitlist</t>
        </is>
      </c>
      <c r="O1996" s="195" t="inlineStr">
        <is>
          <t>Monitor traffic from Tor exit 185.220.101.175 | Apply policy controls</t>
        </is>
      </c>
      <c r="P1996" s="195" t="inlineStr">
        <is>
          <t>Network perimeter</t>
        </is>
      </c>
      <c r="Q1996" s="195" t="inlineStr">
        <is>
          <t>P4</t>
        </is>
      </c>
      <c r="R1996" s="195" t="inlineStr">
        <is>
          <t>🔍 Investigate and apply appropriate controls</t>
        </is>
      </c>
      <c r="S1996" s="195" t="inlineStr">
        <is>
          <t>Tor exit node - known anonymization service</t>
        </is>
      </c>
      <c r="T1996" s="195" t="n">
        <v>0</v>
      </c>
      <c r="U1996" s="195" t="n">
        <v>0</v>
      </c>
      <c r="V1996" s="195" t="inlineStr">
        <is>
          <t>T1090.003:Multi-hop Proxy</t>
        </is>
      </c>
      <c r="W1996" s="195" t="n">
        <v>1</v>
      </c>
      <c r="X1996" s="195" t="inlineStr">
        <is>
          <t>LOW (40%)</t>
        </is>
      </c>
      <c r="Y1996" s="195" t="inlineStr">
        <is>
          <t>NONE</t>
        </is>
      </c>
      <c r="Z1996" s="195" t="inlineStr">
        <is>
          <t>NONE</t>
        </is>
      </c>
      <c r="AA1996" s="195" t="inlineStr">
        <is>
          <t>NONE</t>
        </is>
      </c>
      <c r="AB1996" s="195" t="inlineStr">
        <is>
          <t>NONE</t>
        </is>
      </c>
      <c r="AC1996" s="195" t="n">
        <v>0</v>
      </c>
      <c r="AD1996" s="195" t="inlineStr"/>
    </row>
    <row r="1997">
      <c r="A1997" s="195" t="inlineStr">
        <is>
          <t>TOR_EXIT</t>
        </is>
      </c>
      <c r="B1997" s="195" t="inlineStr">
        <is>
          <t>c260b4f8485c</t>
        </is>
      </c>
      <c r="C1997" s="195" t="inlineStr">
        <is>
          <t>Tor Exit Node: 185.241.208.202 | Traffic from this IP may be anonymized/malicious</t>
        </is>
      </c>
      <c r="D1997" s="195" t="n">
        <v>5</v>
      </c>
      <c r="E1997" s="195" t="inlineStr">
        <is>
          <t>MEDIUM</t>
        </is>
      </c>
      <c r="F1997" s="195" t="n">
        <v>2</v>
      </c>
      <c r="G1997" s="195" t="n">
        <v>1</v>
      </c>
      <c r="H1997" s="195" t="inlineStr">
        <is>
          <t>LOW</t>
        </is>
      </c>
      <c r="I1997" s="195" t="n">
        <v>7</v>
      </c>
      <c r="J1997" s="195" t="inlineStr">
        <is>
          <t>NO</t>
        </is>
      </c>
      <c r="K1997" s="195" t="inlineStr">
        <is>
          <t>https://check.torproject.org/</t>
        </is>
      </c>
      <c r="L1997" s="195" t="inlineStr">
        <is>
          <t>2026-02-28 21:38</t>
        </is>
      </c>
      <c r="M1997" s="195" t="inlineStr">
        <is>
          <t>Block or monitor</t>
        </is>
      </c>
      <c r="N1997" s="195" t="inlineStr">
        <is>
          <t>https://check.torproject.org/torbulkexitlist</t>
        </is>
      </c>
      <c r="O1997" s="195" t="inlineStr">
        <is>
          <t>Monitor traffic from Tor exit 185.241.208.202 | Apply policy controls</t>
        </is>
      </c>
      <c r="P1997" s="195" t="inlineStr">
        <is>
          <t>Network perimeter</t>
        </is>
      </c>
      <c r="Q1997" s="195" t="inlineStr">
        <is>
          <t>P4</t>
        </is>
      </c>
      <c r="R1997" s="195" t="inlineStr">
        <is>
          <t>🔍 Investigate and apply appropriate controls</t>
        </is>
      </c>
      <c r="S1997" s="195" t="inlineStr">
        <is>
          <t>Tor exit node - known anonymization service</t>
        </is>
      </c>
      <c r="T1997" s="195" t="n">
        <v>0</v>
      </c>
      <c r="U1997" s="195" t="n">
        <v>0</v>
      </c>
      <c r="V1997" s="195" t="inlineStr">
        <is>
          <t>T1090.003:Multi-hop Proxy</t>
        </is>
      </c>
      <c r="W1997" s="195" t="n">
        <v>1</v>
      </c>
      <c r="X1997" s="195" t="inlineStr">
        <is>
          <t>LOW (40%)</t>
        </is>
      </c>
      <c r="Y1997" s="195" t="inlineStr">
        <is>
          <t>NONE</t>
        </is>
      </c>
      <c r="Z1997" s="195" t="inlineStr">
        <is>
          <t>NONE</t>
        </is>
      </c>
      <c r="AA1997" s="195" t="inlineStr">
        <is>
          <t>NONE</t>
        </is>
      </c>
      <c r="AB1997" s="195" t="inlineStr">
        <is>
          <t>NONE</t>
        </is>
      </c>
      <c r="AC1997" s="195" t="n">
        <v>0</v>
      </c>
      <c r="AD1997" s="195" t="inlineStr"/>
    </row>
    <row r="1998">
      <c r="A1998" s="195" t="inlineStr">
        <is>
          <t>TOR_EXIT</t>
        </is>
      </c>
      <c r="B1998" s="195" t="inlineStr">
        <is>
          <t>f83e2cc9bf1b</t>
        </is>
      </c>
      <c r="C1998" s="195" t="inlineStr">
        <is>
          <t>Tor Exit Node: 107.189.14.4 | Traffic from this IP may be anonymized/malicious</t>
        </is>
      </c>
      <c r="D1998" s="195" t="n">
        <v>5</v>
      </c>
      <c r="E1998" s="195" t="inlineStr">
        <is>
          <t>MEDIUM</t>
        </is>
      </c>
      <c r="F1998" s="195" t="n">
        <v>2</v>
      </c>
      <c r="G1998" s="195" t="n">
        <v>1</v>
      </c>
      <c r="H1998" s="195" t="inlineStr">
        <is>
          <t>LOW</t>
        </is>
      </c>
      <c r="I1998" s="195" t="n">
        <v>7</v>
      </c>
      <c r="J1998" s="195" t="inlineStr">
        <is>
          <t>NO</t>
        </is>
      </c>
      <c r="K1998" s="195" t="inlineStr">
        <is>
          <t>https://check.torproject.org/</t>
        </is>
      </c>
      <c r="L1998" s="195" t="inlineStr">
        <is>
          <t>2026-02-28 21:38</t>
        </is>
      </c>
      <c r="M1998" s="195" t="inlineStr">
        <is>
          <t>Block or monitor</t>
        </is>
      </c>
      <c r="N1998" s="195" t="inlineStr">
        <is>
          <t>https://check.torproject.org/torbulkexitlist</t>
        </is>
      </c>
      <c r="O1998" s="195" t="inlineStr">
        <is>
          <t>Monitor traffic from Tor exit 107.189.14.4 | Apply policy controls</t>
        </is>
      </c>
      <c r="P1998" s="195" t="inlineStr">
        <is>
          <t>Network perimeter</t>
        </is>
      </c>
      <c r="Q1998" s="195" t="inlineStr">
        <is>
          <t>P4</t>
        </is>
      </c>
      <c r="R1998" s="195" t="inlineStr">
        <is>
          <t>🔍 Investigate and apply appropriate controls</t>
        </is>
      </c>
      <c r="S1998" s="195" t="inlineStr">
        <is>
          <t>Tor exit node - known anonymization service</t>
        </is>
      </c>
      <c r="T1998" s="195" t="n">
        <v>0</v>
      </c>
      <c r="U1998" s="195" t="n">
        <v>0</v>
      </c>
      <c r="V1998" s="195" t="inlineStr">
        <is>
          <t>T1090.003:Multi-hop Proxy</t>
        </is>
      </c>
      <c r="W1998" s="195" t="n">
        <v>1</v>
      </c>
      <c r="X1998" s="195" t="inlineStr">
        <is>
          <t>LOW (40%)</t>
        </is>
      </c>
      <c r="Y1998" s="195" t="inlineStr">
        <is>
          <t>NONE</t>
        </is>
      </c>
      <c r="Z1998" s="195" t="inlineStr">
        <is>
          <t>NONE</t>
        </is>
      </c>
      <c r="AA1998" s="195" t="inlineStr">
        <is>
          <t>NONE</t>
        </is>
      </c>
      <c r="AB1998" s="195" t="inlineStr">
        <is>
          <t>NONE</t>
        </is>
      </c>
      <c r="AC1998" s="195" t="n">
        <v>0</v>
      </c>
      <c r="AD1998" s="195" t="inlineStr"/>
    </row>
    <row r="1999">
      <c r="A1999" s="195" t="inlineStr">
        <is>
          <t>TOR_EXIT</t>
        </is>
      </c>
      <c r="B1999" s="195" t="inlineStr">
        <is>
          <t>541e40e5e0a2</t>
        </is>
      </c>
      <c r="C1999" s="195" t="inlineStr">
        <is>
          <t>Tor Exit Node: 176.126.253.190 | Traffic from this IP may be anonymized/malicious</t>
        </is>
      </c>
      <c r="D1999" s="195" t="n">
        <v>5</v>
      </c>
      <c r="E1999" s="195" t="inlineStr">
        <is>
          <t>MEDIUM</t>
        </is>
      </c>
      <c r="F1999" s="195" t="n">
        <v>2</v>
      </c>
      <c r="G1999" s="195" t="n">
        <v>1</v>
      </c>
      <c r="H1999" s="195" t="inlineStr">
        <is>
          <t>LOW</t>
        </is>
      </c>
      <c r="I1999" s="195" t="n">
        <v>7</v>
      </c>
      <c r="J1999" s="195" t="inlineStr">
        <is>
          <t>NO</t>
        </is>
      </c>
      <c r="K1999" s="195" t="inlineStr">
        <is>
          <t>https://check.torproject.org/</t>
        </is>
      </c>
      <c r="L1999" s="195" t="inlineStr">
        <is>
          <t>2026-02-28 21:38</t>
        </is>
      </c>
      <c r="M1999" s="195" t="inlineStr">
        <is>
          <t>Block or monitor</t>
        </is>
      </c>
      <c r="N1999" s="195" t="inlineStr">
        <is>
          <t>https://check.torproject.org/torbulkexitlist</t>
        </is>
      </c>
      <c r="O1999" s="195" t="inlineStr">
        <is>
          <t>Monitor traffic from Tor exit 176.126.253.190 | Apply policy controls</t>
        </is>
      </c>
      <c r="P1999" s="195" t="inlineStr">
        <is>
          <t>Network perimeter</t>
        </is>
      </c>
      <c r="Q1999" s="195" t="inlineStr">
        <is>
          <t>P4</t>
        </is>
      </c>
      <c r="R1999" s="195" t="inlineStr">
        <is>
          <t>🔍 Investigate and apply appropriate controls</t>
        </is>
      </c>
      <c r="S1999" s="195" t="inlineStr">
        <is>
          <t>Tor exit node - known anonymization service</t>
        </is>
      </c>
      <c r="T1999" s="195" t="n">
        <v>0</v>
      </c>
      <c r="U1999" s="195" t="n">
        <v>0</v>
      </c>
      <c r="V1999" s="195" t="inlineStr">
        <is>
          <t>T1090.003:Multi-hop Proxy</t>
        </is>
      </c>
      <c r="W1999" s="195" t="n">
        <v>1</v>
      </c>
      <c r="X1999" s="195" t="inlineStr">
        <is>
          <t>LOW (40%)</t>
        </is>
      </c>
      <c r="Y1999" s="195" t="inlineStr">
        <is>
          <t>NONE</t>
        </is>
      </c>
      <c r="Z1999" s="195" t="inlineStr">
        <is>
          <t>NONE</t>
        </is>
      </c>
      <c r="AA1999" s="195" t="inlineStr">
        <is>
          <t>NONE</t>
        </is>
      </c>
      <c r="AB1999" s="195" t="inlineStr">
        <is>
          <t>NONE</t>
        </is>
      </c>
      <c r="AC1999" s="195" t="n">
        <v>0</v>
      </c>
      <c r="AD1999" s="195" t="inlineStr"/>
    </row>
    <row r="2000">
      <c r="A2000" s="195" t="inlineStr">
        <is>
          <t>TOR_EXIT</t>
        </is>
      </c>
      <c r="B2000" s="195" t="inlineStr">
        <is>
          <t>0588f8c03417</t>
        </is>
      </c>
      <c r="C2000" s="195" t="inlineStr">
        <is>
          <t>Tor Exit Node: 185.220.101.90 | Traffic from this IP may be anonymized/malicious</t>
        </is>
      </c>
      <c r="D2000" s="195" t="n">
        <v>5</v>
      </c>
      <c r="E2000" s="195" t="inlineStr">
        <is>
          <t>MEDIUM</t>
        </is>
      </c>
      <c r="F2000" s="195" t="n">
        <v>2</v>
      </c>
      <c r="G2000" s="195" t="n">
        <v>1</v>
      </c>
      <c r="H2000" s="195" t="inlineStr">
        <is>
          <t>LOW</t>
        </is>
      </c>
      <c r="I2000" s="195" t="n">
        <v>7</v>
      </c>
      <c r="J2000" s="195" t="inlineStr">
        <is>
          <t>NO</t>
        </is>
      </c>
      <c r="K2000" s="195" t="inlineStr">
        <is>
          <t>https://check.torproject.org/</t>
        </is>
      </c>
      <c r="L2000" s="195" t="inlineStr">
        <is>
          <t>2026-02-28 21:38</t>
        </is>
      </c>
      <c r="M2000" s="195" t="inlineStr">
        <is>
          <t>Block or monitor</t>
        </is>
      </c>
      <c r="N2000" s="195" t="inlineStr">
        <is>
          <t>https://check.torproject.org/torbulkexitlist</t>
        </is>
      </c>
      <c r="O2000" s="195" t="inlineStr">
        <is>
          <t>Monitor traffic from Tor exit 185.220.101.90 | Apply policy controls</t>
        </is>
      </c>
      <c r="P2000" s="195" t="inlineStr">
        <is>
          <t>Network perimeter</t>
        </is>
      </c>
      <c r="Q2000" s="195" t="inlineStr">
        <is>
          <t>P4</t>
        </is>
      </c>
      <c r="R2000" s="195" t="inlineStr">
        <is>
          <t>🔍 Investigate and apply appropriate controls</t>
        </is>
      </c>
      <c r="S2000" s="195" t="inlineStr">
        <is>
          <t>Tor exit node - known anonymization service</t>
        </is>
      </c>
      <c r="T2000" s="195" t="n">
        <v>0</v>
      </c>
      <c r="U2000" s="195" t="n">
        <v>0</v>
      </c>
      <c r="V2000" s="195" t="inlineStr">
        <is>
          <t>T1090.003:Multi-hop Proxy</t>
        </is>
      </c>
      <c r="W2000" s="195" t="n">
        <v>1</v>
      </c>
      <c r="X2000" s="195" t="inlineStr">
        <is>
          <t>LOW (40%)</t>
        </is>
      </c>
      <c r="Y2000" s="195" t="inlineStr">
        <is>
          <t>NONE</t>
        </is>
      </c>
      <c r="Z2000" s="195" t="inlineStr">
        <is>
          <t>NONE</t>
        </is>
      </c>
      <c r="AA2000" s="195" t="inlineStr">
        <is>
          <t>NONE</t>
        </is>
      </c>
      <c r="AB2000" s="195" t="inlineStr">
        <is>
          <t>NONE</t>
        </is>
      </c>
      <c r="AC2000" s="195" t="n">
        <v>0</v>
      </c>
      <c r="AD2000" s="195" t="inlineStr"/>
    </row>
    <row r="2001">
      <c r="A2001" s="195" t="inlineStr">
        <is>
          <t>TOR_EXIT</t>
        </is>
      </c>
      <c r="B2001" s="195" t="inlineStr">
        <is>
          <t>ee21eca65824</t>
        </is>
      </c>
      <c r="C2001" s="195" t="inlineStr">
        <is>
          <t>Tor Exit Node: 192.42.116.209 | Traffic from this IP may be anonymized/malicious</t>
        </is>
      </c>
      <c r="D2001" s="195" t="n">
        <v>5</v>
      </c>
      <c r="E2001" s="195" t="inlineStr">
        <is>
          <t>MEDIUM</t>
        </is>
      </c>
      <c r="F2001" s="195" t="n">
        <v>2</v>
      </c>
      <c r="G2001" s="195" t="n">
        <v>1</v>
      </c>
      <c r="H2001" s="195" t="inlineStr">
        <is>
          <t>LOW</t>
        </is>
      </c>
      <c r="I2001" s="195" t="n">
        <v>7</v>
      </c>
      <c r="J2001" s="195" t="inlineStr">
        <is>
          <t>NO</t>
        </is>
      </c>
      <c r="K2001" s="195" t="inlineStr">
        <is>
          <t>https://check.torproject.org/</t>
        </is>
      </c>
      <c r="L2001" s="195" t="inlineStr">
        <is>
          <t>2026-02-28 21:38</t>
        </is>
      </c>
      <c r="M2001" s="195" t="inlineStr">
        <is>
          <t>Block or monitor</t>
        </is>
      </c>
      <c r="N2001" s="195" t="inlineStr">
        <is>
          <t>https://check.torproject.org/torbulkexitlist</t>
        </is>
      </c>
      <c r="O2001" s="195" t="inlineStr">
        <is>
          <t>Monitor traffic from Tor exit 192.42.116.209 | Apply policy controls</t>
        </is>
      </c>
      <c r="P2001" s="195" t="inlineStr">
        <is>
          <t>Network perimeter</t>
        </is>
      </c>
      <c r="Q2001" s="195" t="inlineStr">
        <is>
          <t>P4</t>
        </is>
      </c>
      <c r="R2001" s="195" t="inlineStr">
        <is>
          <t>🔍 Investigate and apply appropriate controls</t>
        </is>
      </c>
      <c r="S2001" s="195" t="inlineStr">
        <is>
          <t>Tor exit node - known anonymization service</t>
        </is>
      </c>
      <c r="T2001" s="195" t="n">
        <v>0</v>
      </c>
      <c r="U2001" s="195" t="n">
        <v>0</v>
      </c>
      <c r="V2001" s="195" t="inlineStr">
        <is>
          <t>T1090.003:Multi-hop Proxy</t>
        </is>
      </c>
      <c r="W2001" s="195" t="n">
        <v>1</v>
      </c>
      <c r="X2001" s="195" t="inlineStr">
        <is>
          <t>LOW (40%)</t>
        </is>
      </c>
      <c r="Y2001" s="195" t="inlineStr">
        <is>
          <t>NONE</t>
        </is>
      </c>
      <c r="Z2001" s="195" t="inlineStr">
        <is>
          <t>NONE</t>
        </is>
      </c>
      <c r="AA2001" s="195" t="inlineStr">
        <is>
          <t>NONE</t>
        </is>
      </c>
      <c r="AB2001" s="195" t="inlineStr">
        <is>
          <t>NONE</t>
        </is>
      </c>
      <c r="AC2001" s="195" t="n">
        <v>0</v>
      </c>
      <c r="AD2001" s="195" t="inlineStr"/>
    </row>
    <row r="2002">
      <c r="A2002" s="195" t="inlineStr">
        <is>
          <t>TOR_EXIT</t>
        </is>
      </c>
      <c r="B2002" s="195" t="inlineStr">
        <is>
          <t>6ea872dd5cb7</t>
        </is>
      </c>
      <c r="C2002" s="195" t="inlineStr">
        <is>
          <t>Tor Exit Node: 109.70.100.6 | Traffic from this IP may be anonymized/malicious</t>
        </is>
      </c>
      <c r="D2002" s="195" t="n">
        <v>5</v>
      </c>
      <c r="E2002" s="195" t="inlineStr">
        <is>
          <t>MEDIUM</t>
        </is>
      </c>
      <c r="F2002" s="195" t="n">
        <v>2</v>
      </c>
      <c r="G2002" s="195" t="n">
        <v>1</v>
      </c>
      <c r="H2002" s="195" t="inlineStr">
        <is>
          <t>LOW</t>
        </is>
      </c>
      <c r="I2002" s="195" t="n">
        <v>7</v>
      </c>
      <c r="J2002" s="195" t="inlineStr">
        <is>
          <t>NO</t>
        </is>
      </c>
      <c r="K2002" s="195" t="inlineStr">
        <is>
          <t>https://check.torproject.org/</t>
        </is>
      </c>
      <c r="L2002" s="195" t="inlineStr">
        <is>
          <t>2026-02-28 21:38</t>
        </is>
      </c>
      <c r="M2002" s="195" t="inlineStr">
        <is>
          <t>Block or monitor</t>
        </is>
      </c>
      <c r="N2002" s="195" t="inlineStr">
        <is>
          <t>https://check.torproject.org/torbulkexitlist</t>
        </is>
      </c>
      <c r="O2002" s="195" t="inlineStr">
        <is>
          <t>Monitor traffic from Tor exit 109.70.100.6 | Apply policy controls</t>
        </is>
      </c>
      <c r="P2002" s="195" t="inlineStr">
        <is>
          <t>Network perimeter</t>
        </is>
      </c>
      <c r="Q2002" s="195" t="inlineStr">
        <is>
          <t>P4</t>
        </is>
      </c>
      <c r="R2002" s="195" t="inlineStr">
        <is>
          <t>🔍 Investigate and apply appropriate controls</t>
        </is>
      </c>
      <c r="S2002" s="195" t="inlineStr">
        <is>
          <t>Tor exit node - known anonymization service</t>
        </is>
      </c>
      <c r="T2002" s="195" t="n">
        <v>0</v>
      </c>
      <c r="U2002" s="195" t="n">
        <v>0</v>
      </c>
      <c r="V2002" s="195" t="inlineStr">
        <is>
          <t>T1090.003:Multi-hop Proxy</t>
        </is>
      </c>
      <c r="W2002" s="195" t="n">
        <v>1</v>
      </c>
      <c r="X2002" s="195" t="inlineStr">
        <is>
          <t>LOW (40%)</t>
        </is>
      </c>
      <c r="Y2002" s="195" t="inlineStr">
        <is>
          <t>NONE</t>
        </is>
      </c>
      <c r="Z2002" s="195" t="inlineStr">
        <is>
          <t>NONE</t>
        </is>
      </c>
      <c r="AA2002" s="195" t="inlineStr">
        <is>
          <t>NONE</t>
        </is>
      </c>
      <c r="AB2002" s="195" t="inlineStr">
        <is>
          <t>NONE</t>
        </is>
      </c>
      <c r="AC2002" s="195" t="n">
        <v>0</v>
      </c>
      <c r="AD2002" s="195" t="inlineStr"/>
    </row>
    <row r="2003">
      <c r="A2003" s="195" t="inlineStr">
        <is>
          <t>TOR_EXIT</t>
        </is>
      </c>
      <c r="B2003" s="195" t="inlineStr">
        <is>
          <t>09fff237cc9c</t>
        </is>
      </c>
      <c r="C2003" s="195" t="inlineStr">
        <is>
          <t>Tor Exit Node: 2.58.95.59 | Traffic from this IP may be anonymized/malicious</t>
        </is>
      </c>
      <c r="D2003" s="195" t="n">
        <v>5</v>
      </c>
      <c r="E2003" s="195" t="inlineStr">
        <is>
          <t>MEDIUM</t>
        </is>
      </c>
      <c r="F2003" s="195" t="n">
        <v>2</v>
      </c>
      <c r="G2003" s="195" t="n">
        <v>1</v>
      </c>
      <c r="H2003" s="195" t="inlineStr">
        <is>
          <t>LOW</t>
        </is>
      </c>
      <c r="I2003" s="195" t="n">
        <v>7</v>
      </c>
      <c r="J2003" s="195" t="inlineStr">
        <is>
          <t>NO</t>
        </is>
      </c>
      <c r="K2003" s="195" t="inlineStr">
        <is>
          <t>https://check.torproject.org/</t>
        </is>
      </c>
      <c r="L2003" s="195" t="inlineStr">
        <is>
          <t>2026-02-28 21:38</t>
        </is>
      </c>
      <c r="M2003" s="195" t="inlineStr">
        <is>
          <t>Block or monitor</t>
        </is>
      </c>
      <c r="N2003" s="195" t="inlineStr">
        <is>
          <t>https://check.torproject.org/torbulkexitlist</t>
        </is>
      </c>
      <c r="O2003" s="195" t="inlineStr">
        <is>
          <t>Monitor traffic from Tor exit 2.58.95.59 | Apply policy controls</t>
        </is>
      </c>
      <c r="P2003" s="195" t="inlineStr">
        <is>
          <t>Network perimeter</t>
        </is>
      </c>
      <c r="Q2003" s="195" t="inlineStr">
        <is>
          <t>P4</t>
        </is>
      </c>
      <c r="R2003" s="195" t="inlineStr">
        <is>
          <t>🔍 Investigate and apply appropriate controls</t>
        </is>
      </c>
      <c r="S2003" s="195" t="inlineStr">
        <is>
          <t>Tor exit node - known anonymization service</t>
        </is>
      </c>
      <c r="T2003" s="195" t="n">
        <v>0</v>
      </c>
      <c r="U2003" s="195" t="n">
        <v>0</v>
      </c>
      <c r="V2003" s="195" t="inlineStr">
        <is>
          <t>T1090.003:Multi-hop Proxy</t>
        </is>
      </c>
      <c r="W2003" s="195" t="n">
        <v>1</v>
      </c>
      <c r="X2003" s="195" t="inlineStr">
        <is>
          <t>LOW (40%)</t>
        </is>
      </c>
      <c r="Y2003" s="195" t="inlineStr">
        <is>
          <t>NONE</t>
        </is>
      </c>
      <c r="Z2003" s="195" t="inlineStr">
        <is>
          <t>NONE</t>
        </is>
      </c>
      <c r="AA2003" s="195" t="inlineStr">
        <is>
          <t>NONE</t>
        </is>
      </c>
      <c r="AB2003" s="195" t="inlineStr">
        <is>
          <t>NONE</t>
        </is>
      </c>
      <c r="AC2003" s="195" t="n">
        <v>0</v>
      </c>
      <c r="AD2003" s="195" t="inlineStr"/>
    </row>
    <row r="2004">
      <c r="A2004" s="195" t="inlineStr">
        <is>
          <t>TOR_EXIT</t>
        </is>
      </c>
      <c r="B2004" s="195" t="inlineStr">
        <is>
          <t>c8d6aa539100</t>
        </is>
      </c>
      <c r="C2004" s="195" t="inlineStr">
        <is>
          <t>Tor Exit Node: 207.192.70.250 | Traffic from this IP may be anonymized/malicious</t>
        </is>
      </c>
      <c r="D2004" s="195" t="n">
        <v>5</v>
      </c>
      <c r="E2004" s="195" t="inlineStr">
        <is>
          <t>MEDIUM</t>
        </is>
      </c>
      <c r="F2004" s="195" t="n">
        <v>2</v>
      </c>
      <c r="G2004" s="195" t="n">
        <v>1</v>
      </c>
      <c r="H2004" s="195" t="inlineStr">
        <is>
          <t>LOW</t>
        </is>
      </c>
      <c r="I2004" s="195" t="n">
        <v>7</v>
      </c>
      <c r="J2004" s="195" t="inlineStr">
        <is>
          <t>NO</t>
        </is>
      </c>
      <c r="K2004" s="195" t="inlineStr">
        <is>
          <t>https://check.torproject.org/</t>
        </is>
      </c>
      <c r="L2004" s="195" t="inlineStr">
        <is>
          <t>2026-02-28 21:38</t>
        </is>
      </c>
      <c r="M2004" s="195" t="inlineStr">
        <is>
          <t>Block or monitor</t>
        </is>
      </c>
      <c r="N2004" s="195" t="inlineStr">
        <is>
          <t>https://check.torproject.org/torbulkexitlist</t>
        </is>
      </c>
      <c r="O2004" s="195" t="inlineStr">
        <is>
          <t>Monitor traffic from Tor exit 207.192.70.250 | Apply policy controls</t>
        </is>
      </c>
      <c r="P2004" s="195" t="inlineStr">
        <is>
          <t>Network perimeter</t>
        </is>
      </c>
      <c r="Q2004" s="195" t="inlineStr">
        <is>
          <t>P4</t>
        </is>
      </c>
      <c r="R2004" s="195" t="inlineStr">
        <is>
          <t>🔍 Investigate and apply appropriate controls</t>
        </is>
      </c>
      <c r="S2004" s="195" t="inlineStr">
        <is>
          <t>Tor exit node - known anonymization service</t>
        </is>
      </c>
      <c r="T2004" s="195" t="n">
        <v>0</v>
      </c>
      <c r="U2004" s="195" t="n">
        <v>0</v>
      </c>
      <c r="V2004" s="195" t="inlineStr">
        <is>
          <t>T1090.003:Multi-hop Proxy</t>
        </is>
      </c>
      <c r="W2004" s="195" t="n">
        <v>1</v>
      </c>
      <c r="X2004" s="195" t="inlineStr">
        <is>
          <t>LOW (40%)</t>
        </is>
      </c>
      <c r="Y2004" s="195" t="inlineStr">
        <is>
          <t>NONE</t>
        </is>
      </c>
      <c r="Z2004" s="195" t="inlineStr">
        <is>
          <t>NONE</t>
        </is>
      </c>
      <c r="AA2004" s="195" t="inlineStr">
        <is>
          <t>NONE</t>
        </is>
      </c>
      <c r="AB2004" s="195" t="inlineStr">
        <is>
          <t>NONE</t>
        </is>
      </c>
      <c r="AC2004" s="195" t="n">
        <v>0</v>
      </c>
      <c r="AD2004" s="195" t="inlineStr"/>
    </row>
    <row r="2005">
      <c r="A2005" s="195" t="inlineStr">
        <is>
          <t>TOR_EXIT</t>
        </is>
      </c>
      <c r="B2005" s="195" t="inlineStr">
        <is>
          <t>47187b06030c</t>
        </is>
      </c>
      <c r="C2005" s="195" t="inlineStr">
        <is>
          <t>Tor Exit Node: 193.189.100.204 | Traffic from this IP may be anonymized/malicious</t>
        </is>
      </c>
      <c r="D2005" s="195" t="n">
        <v>5</v>
      </c>
      <c r="E2005" s="195" t="inlineStr">
        <is>
          <t>MEDIUM</t>
        </is>
      </c>
      <c r="F2005" s="195" t="n">
        <v>2</v>
      </c>
      <c r="G2005" s="195" t="n">
        <v>1</v>
      </c>
      <c r="H2005" s="195" t="inlineStr">
        <is>
          <t>LOW</t>
        </is>
      </c>
      <c r="I2005" s="195" t="n">
        <v>7</v>
      </c>
      <c r="J2005" s="195" t="inlineStr">
        <is>
          <t>NO</t>
        </is>
      </c>
      <c r="K2005" s="195" t="inlineStr">
        <is>
          <t>https://check.torproject.org/</t>
        </is>
      </c>
      <c r="L2005" s="195" t="inlineStr">
        <is>
          <t>2026-02-28 21:38</t>
        </is>
      </c>
      <c r="M2005" s="195" t="inlineStr">
        <is>
          <t>Block or monitor</t>
        </is>
      </c>
      <c r="N2005" s="195" t="inlineStr">
        <is>
          <t>https://check.torproject.org/torbulkexitlist</t>
        </is>
      </c>
      <c r="O2005" s="195" t="inlineStr">
        <is>
          <t>Monitor traffic from Tor exit 193.189.100.204 | Apply policy controls</t>
        </is>
      </c>
      <c r="P2005" s="195" t="inlineStr">
        <is>
          <t>Network perimeter</t>
        </is>
      </c>
      <c r="Q2005" s="195" t="inlineStr">
        <is>
          <t>P4</t>
        </is>
      </c>
      <c r="R2005" s="195" t="inlineStr">
        <is>
          <t>🔍 Investigate and apply appropriate controls</t>
        </is>
      </c>
      <c r="S2005" s="195" t="inlineStr">
        <is>
          <t>Tor exit node - known anonymization service</t>
        </is>
      </c>
      <c r="T2005" s="195" t="n">
        <v>0</v>
      </c>
      <c r="U2005" s="195" t="n">
        <v>0</v>
      </c>
      <c r="V2005" s="195" t="inlineStr">
        <is>
          <t>T1090.003:Multi-hop Proxy</t>
        </is>
      </c>
      <c r="W2005" s="195" t="n">
        <v>1</v>
      </c>
      <c r="X2005" s="195" t="inlineStr">
        <is>
          <t>LOW (40%)</t>
        </is>
      </c>
      <c r="Y2005" s="195" t="inlineStr">
        <is>
          <t>NONE</t>
        </is>
      </c>
      <c r="Z2005" s="195" t="inlineStr">
        <is>
          <t>NONE</t>
        </is>
      </c>
      <c r="AA2005" s="195" t="inlineStr">
        <is>
          <t>NONE</t>
        </is>
      </c>
      <c r="AB2005" s="195" t="inlineStr">
        <is>
          <t>NONE</t>
        </is>
      </c>
      <c r="AC2005" s="195" t="n">
        <v>0</v>
      </c>
      <c r="AD2005" s="195" t="inlineStr"/>
    </row>
    <row r="2006">
      <c r="A2006" s="195" t="inlineStr">
        <is>
          <t>TOR_EXIT</t>
        </is>
      </c>
      <c r="B2006" s="195" t="inlineStr">
        <is>
          <t>29a9ea68eb01</t>
        </is>
      </c>
      <c r="C2006" s="195" t="inlineStr">
        <is>
          <t>Tor Exit Node: 23.137.251.61 | Traffic from this IP may be anonymized/malicious</t>
        </is>
      </c>
      <c r="D2006" s="195" t="n">
        <v>5</v>
      </c>
      <c r="E2006" s="195" t="inlineStr">
        <is>
          <t>MEDIUM</t>
        </is>
      </c>
      <c r="F2006" s="195" t="n">
        <v>2</v>
      </c>
      <c r="G2006" s="195" t="n">
        <v>1</v>
      </c>
      <c r="H2006" s="195" t="inlineStr">
        <is>
          <t>LOW</t>
        </is>
      </c>
      <c r="I2006" s="195" t="n">
        <v>7</v>
      </c>
      <c r="J2006" s="195" t="inlineStr">
        <is>
          <t>NO</t>
        </is>
      </c>
      <c r="K2006" s="195" t="inlineStr">
        <is>
          <t>https://check.torproject.org/</t>
        </is>
      </c>
      <c r="L2006" s="195" t="inlineStr">
        <is>
          <t>2026-02-28 21:38</t>
        </is>
      </c>
      <c r="M2006" s="195" t="inlineStr">
        <is>
          <t>Block or monitor</t>
        </is>
      </c>
      <c r="N2006" s="195" t="inlineStr">
        <is>
          <t>https://check.torproject.org/torbulkexitlist</t>
        </is>
      </c>
      <c r="O2006" s="195" t="inlineStr">
        <is>
          <t>Monitor traffic from Tor exit 23.137.251.61 | Apply policy controls</t>
        </is>
      </c>
      <c r="P2006" s="195" t="inlineStr">
        <is>
          <t>Network perimeter</t>
        </is>
      </c>
      <c r="Q2006" s="195" t="inlineStr">
        <is>
          <t>P4</t>
        </is>
      </c>
      <c r="R2006" s="195" t="inlineStr">
        <is>
          <t>🔍 Investigate and apply appropriate controls</t>
        </is>
      </c>
      <c r="S2006" s="195" t="inlineStr">
        <is>
          <t>Tor exit node - known anonymization service</t>
        </is>
      </c>
      <c r="T2006" s="195" t="n">
        <v>0</v>
      </c>
      <c r="U2006" s="195" t="n">
        <v>0</v>
      </c>
      <c r="V2006" s="195" t="inlineStr">
        <is>
          <t>T1090.003:Multi-hop Proxy</t>
        </is>
      </c>
      <c r="W2006" s="195" t="n">
        <v>1</v>
      </c>
      <c r="X2006" s="195" t="inlineStr">
        <is>
          <t>LOW (40%)</t>
        </is>
      </c>
      <c r="Y2006" s="195" t="inlineStr">
        <is>
          <t>NONE</t>
        </is>
      </c>
      <c r="Z2006" s="195" t="inlineStr">
        <is>
          <t>NONE</t>
        </is>
      </c>
      <c r="AA2006" s="195" t="inlineStr">
        <is>
          <t>NONE</t>
        </is>
      </c>
      <c r="AB2006" s="195" t="inlineStr">
        <is>
          <t>NONE</t>
        </is>
      </c>
      <c r="AC2006" s="195" t="n">
        <v>0</v>
      </c>
      <c r="AD2006" s="195" t="inlineStr"/>
    </row>
    <row r="2007">
      <c r="A2007" s="195" t="inlineStr">
        <is>
          <t>TOR_EXIT</t>
        </is>
      </c>
      <c r="B2007" s="195" t="inlineStr">
        <is>
          <t>50ca097c339e</t>
        </is>
      </c>
      <c r="C2007" s="195" t="inlineStr">
        <is>
          <t>Tor Exit Node: 51.158.115.62 | Traffic from this IP may be anonymized/malicious</t>
        </is>
      </c>
      <c r="D2007" s="195" t="n">
        <v>5</v>
      </c>
      <c r="E2007" s="195" t="inlineStr">
        <is>
          <t>MEDIUM</t>
        </is>
      </c>
      <c r="F2007" s="195" t="n">
        <v>2</v>
      </c>
      <c r="G2007" s="195" t="n">
        <v>1</v>
      </c>
      <c r="H2007" s="195" t="inlineStr">
        <is>
          <t>LOW</t>
        </is>
      </c>
      <c r="I2007" s="195" t="n">
        <v>7</v>
      </c>
      <c r="J2007" s="195" t="inlineStr">
        <is>
          <t>NO</t>
        </is>
      </c>
      <c r="K2007" s="195" t="inlineStr">
        <is>
          <t>https://check.torproject.org/</t>
        </is>
      </c>
      <c r="L2007" s="195" t="inlineStr">
        <is>
          <t>2026-02-28 21:38</t>
        </is>
      </c>
      <c r="M2007" s="195" t="inlineStr">
        <is>
          <t>Block or monitor</t>
        </is>
      </c>
      <c r="N2007" s="195" t="inlineStr">
        <is>
          <t>https://check.torproject.org/torbulkexitlist</t>
        </is>
      </c>
      <c r="O2007" s="195" t="inlineStr">
        <is>
          <t>Monitor traffic from Tor exit 51.158.115.62 | Apply policy controls</t>
        </is>
      </c>
      <c r="P2007" s="195" t="inlineStr">
        <is>
          <t>Network perimeter</t>
        </is>
      </c>
      <c r="Q2007" s="195" t="inlineStr">
        <is>
          <t>P4</t>
        </is>
      </c>
      <c r="R2007" s="195" t="inlineStr">
        <is>
          <t>🔍 Investigate and apply appropriate controls</t>
        </is>
      </c>
      <c r="S2007" s="195" t="inlineStr">
        <is>
          <t>Tor exit node - known anonymization service</t>
        </is>
      </c>
      <c r="T2007" s="195" t="n">
        <v>0</v>
      </c>
      <c r="U2007" s="195" t="n">
        <v>0</v>
      </c>
      <c r="V2007" s="195" t="inlineStr">
        <is>
          <t>T1090.003:Multi-hop Proxy</t>
        </is>
      </c>
      <c r="W2007" s="195" t="n">
        <v>1</v>
      </c>
      <c r="X2007" s="195" t="inlineStr">
        <is>
          <t>LOW (40%)</t>
        </is>
      </c>
      <c r="Y2007" s="195" t="inlineStr">
        <is>
          <t>NONE</t>
        </is>
      </c>
      <c r="Z2007" s="195" t="inlineStr">
        <is>
          <t>NONE</t>
        </is>
      </c>
      <c r="AA2007" s="195" t="inlineStr">
        <is>
          <t>NONE</t>
        </is>
      </c>
      <c r="AB2007" s="195" t="inlineStr">
        <is>
          <t>NONE</t>
        </is>
      </c>
      <c r="AC2007" s="195" t="n">
        <v>0</v>
      </c>
      <c r="AD2007" s="195" t="inlineStr"/>
    </row>
    <row r="2008">
      <c r="A2008" s="195" t="inlineStr">
        <is>
          <t>BLOCKLIST_DE</t>
        </is>
      </c>
      <c r="B2008" s="195" t="inlineStr">
        <is>
          <t>88b39c15dff0</t>
        </is>
      </c>
      <c r="C2008" s="195" t="inlineStr">
        <is>
          <t>Blocklist.de: 1.1.179.83 | Attack activity reported | Sources: BLOCKLIST_DE</t>
        </is>
      </c>
      <c r="D2008" s="195" t="n">
        <v>6</v>
      </c>
      <c r="E2008" s="195" t="inlineStr">
        <is>
          <t>MEDIUM</t>
        </is>
      </c>
      <c r="F2008" s="195" t="n">
        <v>2</v>
      </c>
      <c r="G2008" s="195" t="n">
        <v>2</v>
      </c>
      <c r="H2008" s="195" t="inlineStr">
        <is>
          <t>MEDIUM</t>
        </is>
      </c>
      <c r="I2008" s="195" t="n">
        <v>10</v>
      </c>
      <c r="J2008" s="195" t="inlineStr">
        <is>
          <t>NO</t>
        </is>
      </c>
      <c r="K2008" s="195" t="inlineStr">
        <is>
          <t>https://www.blocklist.de/</t>
        </is>
      </c>
      <c r="L2008" s="195" t="inlineStr">
        <is>
          <t>2026-02-28 21:38</t>
        </is>
      </c>
      <c r="M2008" s="195" t="inlineStr">
        <is>
          <t>Block IP</t>
        </is>
      </c>
      <c r="N2008" s="195" t="inlineStr">
        <is>
          <t>https://www.blocklist.de/</t>
        </is>
      </c>
      <c r="O2008" s="195" t="inlineStr">
        <is>
          <t>Block IP 1.1.179.83 at firewall | Check SIEM for existing connections</t>
        </is>
      </c>
      <c r="P2008" s="195" t="inlineStr">
        <is>
          <t>Firewall/Network</t>
        </is>
      </c>
      <c r="Q2008" s="195" t="inlineStr">
        <is>
          <t>P4</t>
        </is>
      </c>
      <c r="R2008" s="195" t="inlineStr">
        <is>
          <t>🚫 Block IP at firewall immediately | 🔍 Check logs for existing connections | 🛡️ Add to threat intelligence blocklist</t>
        </is>
      </c>
      <c r="S2008" s="195" t="inlineStr">
        <is>
          <t>Blocklist IP — ip-api.com context available</t>
        </is>
      </c>
      <c r="T2008" s="195" t="n">
        <v>0</v>
      </c>
      <c r="U2008" s="195" t="n">
        <v>0</v>
      </c>
      <c r="V2008" s="195" t="inlineStr">
        <is>
          <t>T1110:Brute Force | T1190:Exploit Public-Facing Application</t>
        </is>
      </c>
      <c r="W2008" s="195" t="n">
        <v>1</v>
      </c>
      <c r="X2008" s="195" t="inlineStr">
        <is>
          <t>LOW (40%)</t>
        </is>
      </c>
      <c r="Y2008" s="195" t="inlineStr">
        <is>
          <t>NONE</t>
        </is>
      </c>
      <c r="Z2008" s="195" t="inlineStr">
        <is>
          <t>NONE</t>
        </is>
      </c>
      <c r="AA2008" s="195" t="inlineStr">
        <is>
          <t>NONE</t>
        </is>
      </c>
      <c r="AB2008" s="195" t="inlineStr">
        <is>
          <t>NONE</t>
        </is>
      </c>
      <c r="AC2008" s="195" t="n">
        <v>0</v>
      </c>
      <c r="AD2008" s="195" t="inlineStr"/>
    </row>
    <row r="2009">
      <c r="A2009" s="195" t="inlineStr">
        <is>
          <t>BLOCKLIST_DE</t>
        </is>
      </c>
      <c r="B2009" s="195" t="inlineStr">
        <is>
          <t>0b0d18fbf54e</t>
        </is>
      </c>
      <c r="C2009" s="195" t="inlineStr">
        <is>
          <t>Blocklist.de: 1.14.12.141 | Attack activity reported | Sources: BLOCKLIST_DE</t>
        </is>
      </c>
      <c r="D2009" s="195" t="n">
        <v>6</v>
      </c>
      <c r="E2009" s="195" t="inlineStr">
        <is>
          <t>MEDIUM</t>
        </is>
      </c>
      <c r="F2009" s="195" t="n">
        <v>2</v>
      </c>
      <c r="G2009" s="195" t="n">
        <v>2</v>
      </c>
      <c r="H2009" s="195" t="inlineStr">
        <is>
          <t>MEDIUM</t>
        </is>
      </c>
      <c r="I2009" s="195" t="n">
        <v>10</v>
      </c>
      <c r="J2009" s="195" t="inlineStr">
        <is>
          <t>NO</t>
        </is>
      </c>
      <c r="K2009" s="195" t="inlineStr">
        <is>
          <t>https://www.blocklist.de/</t>
        </is>
      </c>
      <c r="L2009" s="195" t="inlineStr">
        <is>
          <t>2026-02-28 21:38</t>
        </is>
      </c>
      <c r="M2009" s="195" t="inlineStr">
        <is>
          <t>Block IP</t>
        </is>
      </c>
      <c r="N2009" s="195" t="inlineStr">
        <is>
          <t>https://www.blocklist.de/</t>
        </is>
      </c>
      <c r="O2009" s="195" t="inlineStr">
        <is>
          <t>Block IP 1.14.12.141 at firewall | Check SIEM for existing connections</t>
        </is>
      </c>
      <c r="P2009" s="195" t="inlineStr">
        <is>
          <t>Firewall/Network</t>
        </is>
      </c>
      <c r="Q2009" s="195" t="inlineStr">
        <is>
          <t>P4</t>
        </is>
      </c>
      <c r="R2009" s="195" t="inlineStr">
        <is>
          <t>🚫 Block IP at firewall immediately | 🔍 Check logs for existing connections | 🛡️ Add to threat intelligence blocklist</t>
        </is>
      </c>
      <c r="S2009" s="195" t="inlineStr">
        <is>
          <t>Blocklist IP — ip-api.com context available</t>
        </is>
      </c>
      <c r="T2009" s="195" t="n">
        <v>0</v>
      </c>
      <c r="U2009" s="195" t="n">
        <v>0</v>
      </c>
      <c r="V2009" s="195" t="inlineStr">
        <is>
          <t>T1110:Brute Force | T1190:Exploit Public-Facing Application</t>
        </is>
      </c>
      <c r="W2009" s="195" t="n">
        <v>1</v>
      </c>
      <c r="X2009" s="195" t="inlineStr">
        <is>
          <t>LOW (40%)</t>
        </is>
      </c>
      <c r="Y2009" s="195" t="inlineStr">
        <is>
          <t>NONE</t>
        </is>
      </c>
      <c r="Z2009" s="195" t="inlineStr">
        <is>
          <t>NONE</t>
        </is>
      </c>
      <c r="AA2009" s="195" t="inlineStr">
        <is>
          <t>NONE</t>
        </is>
      </c>
      <c r="AB2009" s="195" t="inlineStr">
        <is>
          <t>NONE</t>
        </is>
      </c>
      <c r="AC2009" s="195" t="n">
        <v>0</v>
      </c>
      <c r="AD2009" s="195" t="inlineStr"/>
    </row>
    <row r="2010">
      <c r="A2010" s="195" t="inlineStr">
        <is>
          <t>BLOCKLIST_DE</t>
        </is>
      </c>
      <c r="B2010" s="195" t="inlineStr">
        <is>
          <t>b2c07aa1d291</t>
        </is>
      </c>
      <c r="C2010" s="195" t="inlineStr">
        <is>
          <t>Blocklist.de: 1.15.136.28 | Attack activity reported | Sources: BLOCKLIST_DE</t>
        </is>
      </c>
      <c r="D2010" s="195" t="n">
        <v>6</v>
      </c>
      <c r="E2010" s="195" t="inlineStr">
        <is>
          <t>MEDIUM</t>
        </is>
      </c>
      <c r="F2010" s="195" t="n">
        <v>2</v>
      </c>
      <c r="G2010" s="195" t="n">
        <v>2</v>
      </c>
      <c r="H2010" s="195" t="inlineStr">
        <is>
          <t>MEDIUM</t>
        </is>
      </c>
      <c r="I2010" s="195" t="n">
        <v>10</v>
      </c>
      <c r="J2010" s="195" t="inlineStr">
        <is>
          <t>NO</t>
        </is>
      </c>
      <c r="K2010" s="195" t="inlineStr">
        <is>
          <t>https://www.blocklist.de/</t>
        </is>
      </c>
      <c r="L2010" s="195" t="inlineStr">
        <is>
          <t>2026-02-28 21:38</t>
        </is>
      </c>
      <c r="M2010" s="195" t="inlineStr">
        <is>
          <t>Block IP</t>
        </is>
      </c>
      <c r="N2010" s="195" t="inlineStr">
        <is>
          <t>https://www.blocklist.de/</t>
        </is>
      </c>
      <c r="O2010" s="195" t="inlineStr">
        <is>
          <t>Block IP 1.15.136.28 at firewall | Check SIEM for existing connections</t>
        </is>
      </c>
      <c r="P2010" s="195" t="inlineStr">
        <is>
          <t>Firewall/Network</t>
        </is>
      </c>
      <c r="Q2010" s="195" t="inlineStr">
        <is>
          <t>P4</t>
        </is>
      </c>
      <c r="R2010" s="195" t="inlineStr">
        <is>
          <t>🚫 Block IP at firewall immediately | 🔍 Check logs for existing connections | 🛡️ Add to threat intelligence blocklist</t>
        </is>
      </c>
      <c r="S2010" s="195" t="inlineStr">
        <is>
          <t>Blocklist IP — ip-api.com context available</t>
        </is>
      </c>
      <c r="T2010" s="195" t="n">
        <v>0</v>
      </c>
      <c r="U2010" s="195" t="n">
        <v>0</v>
      </c>
      <c r="V2010" s="195" t="inlineStr">
        <is>
          <t>T1110:Brute Force | T1190:Exploit Public-Facing Application</t>
        </is>
      </c>
      <c r="W2010" s="195" t="n">
        <v>1</v>
      </c>
      <c r="X2010" s="195" t="inlineStr">
        <is>
          <t>LOW (40%)</t>
        </is>
      </c>
      <c r="Y2010" s="195" t="inlineStr">
        <is>
          <t>NONE</t>
        </is>
      </c>
      <c r="Z2010" s="195" t="inlineStr">
        <is>
          <t>NONE</t>
        </is>
      </c>
      <c r="AA2010" s="195" t="inlineStr">
        <is>
          <t>NONE</t>
        </is>
      </c>
      <c r="AB2010" s="195" t="inlineStr">
        <is>
          <t>NONE</t>
        </is>
      </c>
      <c r="AC2010" s="195" t="n">
        <v>0</v>
      </c>
      <c r="AD2010" s="195" t="inlineStr"/>
    </row>
    <row r="2011">
      <c r="A2011" s="195" t="inlineStr">
        <is>
          <t>BLOCKLIST_DE</t>
        </is>
      </c>
      <c r="B2011" s="195" t="inlineStr">
        <is>
          <t>9fdfa884d26a</t>
        </is>
      </c>
      <c r="C2011" s="195" t="inlineStr">
        <is>
          <t>Blocklist.de: 1.193.163.2 | Attack activity reported | Sources: BLOCKLIST_DE</t>
        </is>
      </c>
      <c r="D2011" s="195" t="n">
        <v>6</v>
      </c>
      <c r="E2011" s="195" t="inlineStr">
        <is>
          <t>MEDIUM</t>
        </is>
      </c>
      <c r="F2011" s="195" t="n">
        <v>2</v>
      </c>
      <c r="G2011" s="195" t="n">
        <v>2</v>
      </c>
      <c r="H2011" s="195" t="inlineStr">
        <is>
          <t>MEDIUM</t>
        </is>
      </c>
      <c r="I2011" s="195" t="n">
        <v>10</v>
      </c>
      <c r="J2011" s="195" t="inlineStr">
        <is>
          <t>NO</t>
        </is>
      </c>
      <c r="K2011" s="195" t="inlineStr">
        <is>
          <t>https://www.blocklist.de/</t>
        </is>
      </c>
      <c r="L2011" s="195" t="inlineStr">
        <is>
          <t>2026-02-28 21:38</t>
        </is>
      </c>
      <c r="M2011" s="195" t="inlineStr">
        <is>
          <t>Block IP</t>
        </is>
      </c>
      <c r="N2011" s="195" t="inlineStr">
        <is>
          <t>https://www.blocklist.de/</t>
        </is>
      </c>
      <c r="O2011" s="195" t="inlineStr">
        <is>
          <t>Block IP 1.193.163.2 at firewall | Check SIEM for existing connections</t>
        </is>
      </c>
      <c r="P2011" s="195" t="inlineStr">
        <is>
          <t>Firewall/Network</t>
        </is>
      </c>
      <c r="Q2011" s="195" t="inlineStr">
        <is>
          <t>P4</t>
        </is>
      </c>
      <c r="R2011" s="195" t="inlineStr">
        <is>
          <t>🚫 Block IP at firewall immediately | 🔍 Check logs for existing connections | 🛡️ Add to threat intelligence blocklist</t>
        </is>
      </c>
      <c r="S2011" s="195" t="inlineStr">
        <is>
          <t>Blocklist IP — ip-api.com context available</t>
        </is>
      </c>
      <c r="T2011" s="195" t="n">
        <v>0</v>
      </c>
      <c r="U2011" s="195" t="n">
        <v>0</v>
      </c>
      <c r="V2011" s="195" t="inlineStr">
        <is>
          <t>T1110:Brute Force | T1190:Exploit Public-Facing Application</t>
        </is>
      </c>
      <c r="W2011" s="195" t="n">
        <v>1</v>
      </c>
      <c r="X2011" s="195" t="inlineStr">
        <is>
          <t>LOW (40%)</t>
        </is>
      </c>
      <c r="Y2011" s="195" t="inlineStr">
        <is>
          <t>NONE</t>
        </is>
      </c>
      <c r="Z2011" s="195" t="inlineStr">
        <is>
          <t>NONE</t>
        </is>
      </c>
      <c r="AA2011" s="195" t="inlineStr">
        <is>
          <t>NONE</t>
        </is>
      </c>
      <c r="AB2011" s="195" t="inlineStr">
        <is>
          <t>NONE</t>
        </is>
      </c>
      <c r="AC2011" s="195" t="n">
        <v>0</v>
      </c>
      <c r="AD2011" s="195" t="inlineStr"/>
    </row>
    <row r="2012">
      <c r="A2012" s="195" t="inlineStr">
        <is>
          <t>BLOCKLIST_DE</t>
        </is>
      </c>
      <c r="B2012" s="195" t="inlineStr">
        <is>
          <t>13ca9928126d</t>
        </is>
      </c>
      <c r="C2012" s="195" t="inlineStr">
        <is>
          <t>Blocklist.de: 1.194.219.159 | Attack activity reported | Sources: BLOCKLIST_DE</t>
        </is>
      </c>
      <c r="D2012" s="195" t="n">
        <v>6</v>
      </c>
      <c r="E2012" s="195" t="inlineStr">
        <is>
          <t>MEDIUM</t>
        </is>
      </c>
      <c r="F2012" s="195" t="n">
        <v>2</v>
      </c>
      <c r="G2012" s="195" t="n">
        <v>2</v>
      </c>
      <c r="H2012" s="195" t="inlineStr">
        <is>
          <t>MEDIUM</t>
        </is>
      </c>
      <c r="I2012" s="195" t="n">
        <v>10</v>
      </c>
      <c r="J2012" s="195" t="inlineStr">
        <is>
          <t>NO</t>
        </is>
      </c>
      <c r="K2012" s="195" t="inlineStr">
        <is>
          <t>https://www.blocklist.de/</t>
        </is>
      </c>
      <c r="L2012" s="195" t="inlineStr">
        <is>
          <t>2026-02-28 21:38</t>
        </is>
      </c>
      <c r="M2012" s="195" t="inlineStr">
        <is>
          <t>Block IP</t>
        </is>
      </c>
      <c r="N2012" s="195" t="inlineStr">
        <is>
          <t>https://www.blocklist.de/</t>
        </is>
      </c>
      <c r="O2012" s="195" t="inlineStr">
        <is>
          <t>Block IP 1.194.219.159 at firewall | Check SIEM for existing connections</t>
        </is>
      </c>
      <c r="P2012" s="195" t="inlineStr">
        <is>
          <t>Firewall/Network</t>
        </is>
      </c>
      <c r="Q2012" s="195" t="inlineStr">
        <is>
          <t>P4</t>
        </is>
      </c>
      <c r="R2012" s="195" t="inlineStr">
        <is>
          <t>🚫 Block IP at firewall immediately | 🔍 Check logs for existing connections | 🛡️ Add to threat intelligence blocklist</t>
        </is>
      </c>
      <c r="S2012" s="195" t="inlineStr">
        <is>
          <t>Blocklist IP — ip-api.com context available</t>
        </is>
      </c>
      <c r="T2012" s="195" t="n">
        <v>0</v>
      </c>
      <c r="U2012" s="195" t="n">
        <v>0</v>
      </c>
      <c r="V2012" s="195" t="inlineStr">
        <is>
          <t>T1110:Brute Force | T1190:Exploit Public-Facing Application</t>
        </is>
      </c>
      <c r="W2012" s="195" t="n">
        <v>1</v>
      </c>
      <c r="X2012" s="195" t="inlineStr">
        <is>
          <t>LOW (40%)</t>
        </is>
      </c>
      <c r="Y2012" s="195" t="inlineStr">
        <is>
          <t>NONE</t>
        </is>
      </c>
      <c r="Z2012" s="195" t="inlineStr">
        <is>
          <t>NONE</t>
        </is>
      </c>
      <c r="AA2012" s="195" t="inlineStr">
        <is>
          <t>NONE</t>
        </is>
      </c>
      <c r="AB2012" s="195" t="inlineStr">
        <is>
          <t>NONE</t>
        </is>
      </c>
      <c r="AC2012" s="195" t="n">
        <v>0</v>
      </c>
      <c r="AD2012" s="195" t="inlineStr"/>
    </row>
    <row r="2013">
      <c r="A2013" s="195" t="inlineStr">
        <is>
          <t>BLOCKLIST_DE</t>
        </is>
      </c>
      <c r="B2013" s="195" t="inlineStr">
        <is>
          <t>9210becd3cf9</t>
        </is>
      </c>
      <c r="C2013" s="195" t="inlineStr">
        <is>
          <t>Blocklist.de: 1.194.233.49 | Attack activity reported | Sources: BLOCKLIST_DE</t>
        </is>
      </c>
      <c r="D2013" s="195" t="n">
        <v>6</v>
      </c>
      <c r="E2013" s="195" t="inlineStr">
        <is>
          <t>MEDIUM</t>
        </is>
      </c>
      <c r="F2013" s="195" t="n">
        <v>2</v>
      </c>
      <c r="G2013" s="195" t="n">
        <v>2</v>
      </c>
      <c r="H2013" s="195" t="inlineStr">
        <is>
          <t>MEDIUM</t>
        </is>
      </c>
      <c r="I2013" s="195" t="n">
        <v>10</v>
      </c>
      <c r="J2013" s="195" t="inlineStr">
        <is>
          <t>NO</t>
        </is>
      </c>
      <c r="K2013" s="195" t="inlineStr">
        <is>
          <t>https://www.blocklist.de/</t>
        </is>
      </c>
      <c r="L2013" s="195" t="inlineStr">
        <is>
          <t>2026-02-28 21:38</t>
        </is>
      </c>
      <c r="M2013" s="195" t="inlineStr">
        <is>
          <t>Block IP</t>
        </is>
      </c>
      <c r="N2013" s="195" t="inlineStr">
        <is>
          <t>https://www.blocklist.de/</t>
        </is>
      </c>
      <c r="O2013" s="195" t="inlineStr">
        <is>
          <t>Block IP 1.194.233.49 at firewall | Check SIEM for existing connections</t>
        </is>
      </c>
      <c r="P2013" s="195" t="inlineStr">
        <is>
          <t>Firewall/Network</t>
        </is>
      </c>
      <c r="Q2013" s="195" t="inlineStr">
        <is>
          <t>P4</t>
        </is>
      </c>
      <c r="R2013" s="195" t="inlineStr">
        <is>
          <t>🚫 Block IP at firewall immediately | 🔍 Check logs for existing connections | 🛡️ Add to threat intelligence blocklist</t>
        </is>
      </c>
      <c r="S2013" s="195" t="inlineStr">
        <is>
          <t>Blocklist IP — ip-api.com context available</t>
        </is>
      </c>
      <c r="T2013" s="195" t="n">
        <v>0</v>
      </c>
      <c r="U2013" s="195" t="n">
        <v>0</v>
      </c>
      <c r="V2013" s="195" t="inlineStr">
        <is>
          <t>T1110:Brute Force | T1190:Exploit Public-Facing Application</t>
        </is>
      </c>
      <c r="W2013" s="195" t="n">
        <v>1</v>
      </c>
      <c r="X2013" s="195" t="inlineStr">
        <is>
          <t>LOW (40%)</t>
        </is>
      </c>
      <c r="Y2013" s="195" t="inlineStr">
        <is>
          <t>NONE</t>
        </is>
      </c>
      <c r="Z2013" s="195" t="inlineStr">
        <is>
          <t>NONE</t>
        </is>
      </c>
      <c r="AA2013" s="195" t="inlineStr">
        <is>
          <t>NONE</t>
        </is>
      </c>
      <c r="AB2013" s="195" t="inlineStr">
        <is>
          <t>NONE</t>
        </is>
      </c>
      <c r="AC2013" s="195" t="n">
        <v>0</v>
      </c>
      <c r="AD2013" s="195" t="inlineStr"/>
    </row>
    <row r="2014">
      <c r="A2014" s="195" t="inlineStr">
        <is>
          <t>BLOCKLIST_DE</t>
        </is>
      </c>
      <c r="B2014" s="195" t="inlineStr">
        <is>
          <t>edcd7e34ebed</t>
        </is>
      </c>
      <c r="C2014" s="195" t="inlineStr">
        <is>
          <t>Blocklist.de: 1.2.174.88 | Attack activity reported | Sources: BLOCKLIST_DE</t>
        </is>
      </c>
      <c r="D2014" s="195" t="n">
        <v>6</v>
      </c>
      <c r="E2014" s="195" t="inlineStr">
        <is>
          <t>MEDIUM</t>
        </is>
      </c>
      <c r="F2014" s="195" t="n">
        <v>2</v>
      </c>
      <c r="G2014" s="195" t="n">
        <v>2</v>
      </c>
      <c r="H2014" s="195" t="inlineStr">
        <is>
          <t>MEDIUM</t>
        </is>
      </c>
      <c r="I2014" s="195" t="n">
        <v>10</v>
      </c>
      <c r="J2014" s="195" t="inlineStr">
        <is>
          <t>NO</t>
        </is>
      </c>
      <c r="K2014" s="195" t="inlineStr">
        <is>
          <t>https://www.blocklist.de/</t>
        </is>
      </c>
      <c r="L2014" s="195" t="inlineStr">
        <is>
          <t>2026-02-28 21:38</t>
        </is>
      </c>
      <c r="M2014" s="195" t="inlineStr">
        <is>
          <t>Block IP</t>
        </is>
      </c>
      <c r="N2014" s="195" t="inlineStr">
        <is>
          <t>https://www.blocklist.de/</t>
        </is>
      </c>
      <c r="O2014" s="195" t="inlineStr">
        <is>
          <t>Block IP 1.2.174.88 at firewall | Check SIEM for existing connections</t>
        </is>
      </c>
      <c r="P2014" s="195" t="inlineStr">
        <is>
          <t>Firewall/Network</t>
        </is>
      </c>
      <c r="Q2014" s="195" t="inlineStr">
        <is>
          <t>P4</t>
        </is>
      </c>
      <c r="R2014" s="195" t="inlineStr">
        <is>
          <t>🚫 Block IP at firewall immediately | 🔍 Check logs for existing connections | 🛡️ Add to threat intelligence blocklist</t>
        </is>
      </c>
      <c r="S2014" s="195" t="inlineStr">
        <is>
          <t>Blocklist IP — ip-api.com context available</t>
        </is>
      </c>
      <c r="T2014" s="195" t="n">
        <v>0</v>
      </c>
      <c r="U2014" s="195" t="n">
        <v>0</v>
      </c>
      <c r="V2014" s="195" t="inlineStr">
        <is>
          <t>T1110:Brute Force | T1190:Exploit Public-Facing Application</t>
        </is>
      </c>
      <c r="W2014" s="195" t="n">
        <v>1</v>
      </c>
      <c r="X2014" s="195" t="inlineStr">
        <is>
          <t>LOW (40%)</t>
        </is>
      </c>
      <c r="Y2014" s="195" t="inlineStr">
        <is>
          <t>NONE</t>
        </is>
      </c>
      <c r="Z2014" s="195" t="inlineStr">
        <is>
          <t>NONE</t>
        </is>
      </c>
      <c r="AA2014" s="195" t="inlineStr">
        <is>
          <t>NONE</t>
        </is>
      </c>
      <c r="AB2014" s="195" t="inlineStr">
        <is>
          <t>NONE</t>
        </is>
      </c>
      <c r="AC2014" s="195" t="n">
        <v>0</v>
      </c>
      <c r="AD2014" s="195" t="inlineStr"/>
    </row>
    <row r="2015">
      <c r="A2015" s="195" t="inlineStr">
        <is>
          <t>BLOCKLIST_DE</t>
        </is>
      </c>
      <c r="B2015" s="195" t="inlineStr">
        <is>
          <t>4dc7b74116c4</t>
        </is>
      </c>
      <c r="C2015" s="195" t="inlineStr">
        <is>
          <t>Blocklist.de: 1.20.173.213 | Attack activity reported | Sources: BLOCKLIST_DE</t>
        </is>
      </c>
      <c r="D2015" s="195" t="n">
        <v>6</v>
      </c>
      <c r="E2015" s="195" t="inlineStr">
        <is>
          <t>MEDIUM</t>
        </is>
      </c>
      <c r="F2015" s="195" t="n">
        <v>2</v>
      </c>
      <c r="G2015" s="195" t="n">
        <v>2</v>
      </c>
      <c r="H2015" s="195" t="inlineStr">
        <is>
          <t>MEDIUM</t>
        </is>
      </c>
      <c r="I2015" s="195" t="n">
        <v>10</v>
      </c>
      <c r="J2015" s="195" t="inlineStr">
        <is>
          <t>NO</t>
        </is>
      </c>
      <c r="K2015" s="195" t="inlineStr">
        <is>
          <t>https://www.blocklist.de/</t>
        </is>
      </c>
      <c r="L2015" s="195" t="inlineStr">
        <is>
          <t>2026-02-28 21:38</t>
        </is>
      </c>
      <c r="M2015" s="195" t="inlineStr">
        <is>
          <t>Block IP</t>
        </is>
      </c>
      <c r="N2015" s="195" t="inlineStr">
        <is>
          <t>https://www.blocklist.de/</t>
        </is>
      </c>
      <c r="O2015" s="195" t="inlineStr">
        <is>
          <t>Block IP 1.20.173.213 at firewall | Check SIEM for existing connections</t>
        </is>
      </c>
      <c r="P2015" s="195" t="inlineStr">
        <is>
          <t>Firewall/Network</t>
        </is>
      </c>
      <c r="Q2015" s="195" t="inlineStr">
        <is>
          <t>P4</t>
        </is>
      </c>
      <c r="R2015" s="195" t="inlineStr">
        <is>
          <t>🚫 Block IP at firewall immediately | 🔍 Check logs for existing connections | 🛡️ Add to threat intelligence blocklist</t>
        </is>
      </c>
      <c r="S2015" s="195" t="inlineStr">
        <is>
          <t>Blocklist IP — ip-api.com context available</t>
        </is>
      </c>
      <c r="T2015" s="195" t="n">
        <v>0</v>
      </c>
      <c r="U2015" s="195" t="n">
        <v>0</v>
      </c>
      <c r="V2015" s="195" t="inlineStr">
        <is>
          <t>T1110:Brute Force | T1190:Exploit Public-Facing Application</t>
        </is>
      </c>
      <c r="W2015" s="195" t="n">
        <v>1</v>
      </c>
      <c r="X2015" s="195" t="inlineStr">
        <is>
          <t>LOW (40%)</t>
        </is>
      </c>
      <c r="Y2015" s="195" t="inlineStr">
        <is>
          <t>NONE</t>
        </is>
      </c>
      <c r="Z2015" s="195" t="inlineStr">
        <is>
          <t>NONE</t>
        </is>
      </c>
      <c r="AA2015" s="195" t="inlineStr">
        <is>
          <t>NONE</t>
        </is>
      </c>
      <c r="AB2015" s="195" t="inlineStr">
        <is>
          <t>NONE</t>
        </is>
      </c>
      <c r="AC2015" s="195" t="n">
        <v>0</v>
      </c>
      <c r="AD2015" s="195" t="inlineStr"/>
    </row>
    <row r="2016">
      <c r="A2016" s="195" t="inlineStr">
        <is>
          <t>BLOCKLIST_DE</t>
        </is>
      </c>
      <c r="B2016" s="195" t="inlineStr">
        <is>
          <t>6c06988548a4</t>
        </is>
      </c>
      <c r="C2016" s="195" t="inlineStr">
        <is>
          <t>Blocklist.de: 1.20.243.178 | Attack activity reported | Sources: BLOCKLIST_DE</t>
        </is>
      </c>
      <c r="D2016" s="195" t="n">
        <v>6</v>
      </c>
      <c r="E2016" s="195" t="inlineStr">
        <is>
          <t>MEDIUM</t>
        </is>
      </c>
      <c r="F2016" s="195" t="n">
        <v>2</v>
      </c>
      <c r="G2016" s="195" t="n">
        <v>2</v>
      </c>
      <c r="H2016" s="195" t="inlineStr">
        <is>
          <t>MEDIUM</t>
        </is>
      </c>
      <c r="I2016" s="195" t="n">
        <v>10</v>
      </c>
      <c r="J2016" s="195" t="inlineStr">
        <is>
          <t>NO</t>
        </is>
      </c>
      <c r="K2016" s="195" t="inlineStr">
        <is>
          <t>https://www.blocklist.de/</t>
        </is>
      </c>
      <c r="L2016" s="195" t="inlineStr">
        <is>
          <t>2026-02-28 21:38</t>
        </is>
      </c>
      <c r="M2016" s="195" t="inlineStr">
        <is>
          <t>Block IP</t>
        </is>
      </c>
      <c r="N2016" s="195" t="inlineStr">
        <is>
          <t>https://www.blocklist.de/</t>
        </is>
      </c>
      <c r="O2016" s="195" t="inlineStr">
        <is>
          <t>Block IP 1.20.243.178 at firewall | Check SIEM for existing connections</t>
        </is>
      </c>
      <c r="P2016" s="195" t="inlineStr">
        <is>
          <t>Firewall/Network</t>
        </is>
      </c>
      <c r="Q2016" s="195" t="inlineStr">
        <is>
          <t>P4</t>
        </is>
      </c>
      <c r="R2016" s="195" t="inlineStr">
        <is>
          <t>🚫 Block IP at firewall immediately | 🔍 Check logs for existing connections | 🛡️ Add to threat intelligence blocklist</t>
        </is>
      </c>
      <c r="S2016" s="195" t="inlineStr">
        <is>
          <t>Blocklist IP — ip-api.com context available</t>
        </is>
      </c>
      <c r="T2016" s="195" t="n">
        <v>0</v>
      </c>
      <c r="U2016" s="195" t="n">
        <v>0</v>
      </c>
      <c r="V2016" s="195" t="inlineStr">
        <is>
          <t>T1110:Brute Force | T1190:Exploit Public-Facing Application</t>
        </is>
      </c>
      <c r="W2016" s="195" t="n">
        <v>1</v>
      </c>
      <c r="X2016" s="195" t="inlineStr">
        <is>
          <t>LOW (40%)</t>
        </is>
      </c>
      <c r="Y2016" s="195" t="inlineStr">
        <is>
          <t>NONE</t>
        </is>
      </c>
      <c r="Z2016" s="195" t="inlineStr">
        <is>
          <t>NONE</t>
        </is>
      </c>
      <c r="AA2016" s="195" t="inlineStr">
        <is>
          <t>NONE</t>
        </is>
      </c>
      <c r="AB2016" s="195" t="inlineStr">
        <is>
          <t>NONE</t>
        </is>
      </c>
      <c r="AC2016" s="195" t="n">
        <v>0</v>
      </c>
      <c r="AD2016" s="195" t="inlineStr"/>
    </row>
    <row r="2017">
      <c r="A2017" s="195" t="inlineStr">
        <is>
          <t>BLOCKLIST_DE</t>
        </is>
      </c>
      <c r="B2017" s="195" t="inlineStr">
        <is>
          <t>996b0d132082</t>
        </is>
      </c>
      <c r="C2017" s="195" t="inlineStr">
        <is>
          <t>Blocklist.de: 1.20.91.61 | Attack activity reported | Sources: BLOCKLIST_DE</t>
        </is>
      </c>
      <c r="D2017" s="195" t="n">
        <v>6</v>
      </c>
      <c r="E2017" s="195" t="inlineStr">
        <is>
          <t>MEDIUM</t>
        </is>
      </c>
      <c r="F2017" s="195" t="n">
        <v>2</v>
      </c>
      <c r="G2017" s="195" t="n">
        <v>2</v>
      </c>
      <c r="H2017" s="195" t="inlineStr">
        <is>
          <t>MEDIUM</t>
        </is>
      </c>
      <c r="I2017" s="195" t="n">
        <v>10</v>
      </c>
      <c r="J2017" s="195" t="inlineStr">
        <is>
          <t>NO</t>
        </is>
      </c>
      <c r="K2017" s="195" t="inlineStr">
        <is>
          <t>https://www.blocklist.de/</t>
        </is>
      </c>
      <c r="L2017" s="195" t="inlineStr">
        <is>
          <t>2026-02-28 21:38</t>
        </is>
      </c>
      <c r="M2017" s="195" t="inlineStr">
        <is>
          <t>Block IP</t>
        </is>
      </c>
      <c r="N2017" s="195" t="inlineStr">
        <is>
          <t>https://www.blocklist.de/</t>
        </is>
      </c>
      <c r="O2017" s="195" t="inlineStr">
        <is>
          <t>Block IP 1.20.91.61 at firewall | Check SIEM for existing connections</t>
        </is>
      </c>
      <c r="P2017" s="195" t="inlineStr">
        <is>
          <t>Firewall/Network</t>
        </is>
      </c>
      <c r="Q2017" s="195" t="inlineStr">
        <is>
          <t>P4</t>
        </is>
      </c>
      <c r="R2017" s="195" t="inlineStr">
        <is>
          <t>🚫 Block IP at firewall immediately | 🔍 Check logs for existing connections | 🛡️ Add to threat intelligence blocklist</t>
        </is>
      </c>
      <c r="S2017" s="195" t="inlineStr">
        <is>
          <t>Blocklist IP — ip-api.com context available</t>
        </is>
      </c>
      <c r="T2017" s="195" t="n">
        <v>0</v>
      </c>
      <c r="U2017" s="195" t="n">
        <v>0</v>
      </c>
      <c r="V2017" s="195" t="inlineStr">
        <is>
          <t>T1110:Brute Force | T1190:Exploit Public-Facing Application</t>
        </is>
      </c>
      <c r="W2017" s="195" t="n">
        <v>1</v>
      </c>
      <c r="X2017" s="195" t="inlineStr">
        <is>
          <t>LOW (40%)</t>
        </is>
      </c>
      <c r="Y2017" s="195" t="inlineStr">
        <is>
          <t>NONE</t>
        </is>
      </c>
      <c r="Z2017" s="195" t="inlineStr">
        <is>
          <t>NONE</t>
        </is>
      </c>
      <c r="AA2017" s="195" t="inlineStr">
        <is>
          <t>NONE</t>
        </is>
      </c>
      <c r="AB2017" s="195" t="inlineStr">
        <is>
          <t>NONE</t>
        </is>
      </c>
      <c r="AC2017" s="195" t="n">
        <v>0</v>
      </c>
      <c r="AD2017" s="195" t="inlineStr"/>
    </row>
    <row r="2018">
      <c r="A2018" s="195" t="inlineStr">
        <is>
          <t>BLOCKLIST_DE</t>
        </is>
      </c>
      <c r="B2018" s="195" t="inlineStr">
        <is>
          <t>a166dd92f267</t>
        </is>
      </c>
      <c r="C2018" s="195" t="inlineStr">
        <is>
          <t>Blocklist.de: 1.204.58.120 | Attack activity reported | Sources: BLOCKLIST_DE</t>
        </is>
      </c>
      <c r="D2018" s="195" t="n">
        <v>6</v>
      </c>
      <c r="E2018" s="195" t="inlineStr">
        <is>
          <t>MEDIUM</t>
        </is>
      </c>
      <c r="F2018" s="195" t="n">
        <v>2</v>
      </c>
      <c r="G2018" s="195" t="n">
        <v>2</v>
      </c>
      <c r="H2018" s="195" t="inlineStr">
        <is>
          <t>MEDIUM</t>
        </is>
      </c>
      <c r="I2018" s="195" t="n">
        <v>10</v>
      </c>
      <c r="J2018" s="195" t="inlineStr">
        <is>
          <t>NO</t>
        </is>
      </c>
      <c r="K2018" s="195" t="inlineStr">
        <is>
          <t>https://www.blocklist.de/</t>
        </is>
      </c>
      <c r="L2018" s="195" t="inlineStr">
        <is>
          <t>2026-02-28 21:38</t>
        </is>
      </c>
      <c r="M2018" s="195" t="inlineStr">
        <is>
          <t>Block IP</t>
        </is>
      </c>
      <c r="N2018" s="195" t="inlineStr">
        <is>
          <t>https://www.blocklist.de/</t>
        </is>
      </c>
      <c r="O2018" s="195" t="inlineStr">
        <is>
          <t>Block IP 1.204.58.120 at firewall | Check SIEM for existing connections</t>
        </is>
      </c>
      <c r="P2018" s="195" t="inlineStr">
        <is>
          <t>Firewall/Network</t>
        </is>
      </c>
      <c r="Q2018" s="195" t="inlineStr">
        <is>
          <t>P4</t>
        </is>
      </c>
      <c r="R2018" s="195" t="inlineStr">
        <is>
          <t>🚫 Block IP at firewall immediately | 🔍 Check logs for existing connections | 🛡️ Add to threat intelligence blocklist</t>
        </is>
      </c>
      <c r="S2018" s="195" t="inlineStr">
        <is>
          <t>Blocklist IP — ip-api.com context available</t>
        </is>
      </c>
      <c r="T2018" s="195" t="n">
        <v>0</v>
      </c>
      <c r="U2018" s="195" t="n">
        <v>0</v>
      </c>
      <c r="V2018" s="195" t="inlineStr">
        <is>
          <t>T1110:Brute Force | T1190:Exploit Public-Facing Application</t>
        </is>
      </c>
      <c r="W2018" s="195" t="n">
        <v>1</v>
      </c>
      <c r="X2018" s="195" t="inlineStr">
        <is>
          <t>LOW (40%)</t>
        </is>
      </c>
      <c r="Y2018" s="195" t="inlineStr">
        <is>
          <t>NONE</t>
        </is>
      </c>
      <c r="Z2018" s="195" t="inlineStr">
        <is>
          <t>NONE</t>
        </is>
      </c>
      <c r="AA2018" s="195" t="inlineStr">
        <is>
          <t>NONE</t>
        </is>
      </c>
      <c r="AB2018" s="195" t="inlineStr">
        <is>
          <t>NONE</t>
        </is>
      </c>
      <c r="AC2018" s="195" t="n">
        <v>0</v>
      </c>
      <c r="AD2018" s="195" t="inlineStr"/>
    </row>
    <row r="2019">
      <c r="A2019" s="195" t="inlineStr">
        <is>
          <t>BLOCKLIST_DE</t>
        </is>
      </c>
      <c r="B2019" s="195" t="inlineStr">
        <is>
          <t>adaaac596473</t>
        </is>
      </c>
      <c r="C2019" s="195" t="inlineStr">
        <is>
          <t>Blocklist.de: 1.212.225.99 | Attack activity reported | Sources: BLOCKLIST_DE</t>
        </is>
      </c>
      <c r="D2019" s="195" t="n">
        <v>6</v>
      </c>
      <c r="E2019" s="195" t="inlineStr">
        <is>
          <t>MEDIUM</t>
        </is>
      </c>
      <c r="F2019" s="195" t="n">
        <v>2</v>
      </c>
      <c r="G2019" s="195" t="n">
        <v>2</v>
      </c>
      <c r="H2019" s="195" t="inlineStr">
        <is>
          <t>MEDIUM</t>
        </is>
      </c>
      <c r="I2019" s="195" t="n">
        <v>10</v>
      </c>
      <c r="J2019" s="195" t="inlineStr">
        <is>
          <t>NO</t>
        </is>
      </c>
      <c r="K2019" s="195" t="inlineStr">
        <is>
          <t>https://www.blocklist.de/</t>
        </is>
      </c>
      <c r="L2019" s="195" t="inlineStr">
        <is>
          <t>2026-02-28 21:38</t>
        </is>
      </c>
      <c r="M2019" s="195" t="inlineStr">
        <is>
          <t>Block IP</t>
        </is>
      </c>
      <c r="N2019" s="195" t="inlineStr">
        <is>
          <t>https://www.blocklist.de/</t>
        </is>
      </c>
      <c r="O2019" s="195" t="inlineStr">
        <is>
          <t>Block IP 1.212.225.99 at firewall | Check SIEM for existing connections</t>
        </is>
      </c>
      <c r="P2019" s="195" t="inlineStr">
        <is>
          <t>Firewall/Network</t>
        </is>
      </c>
      <c r="Q2019" s="195" t="inlineStr">
        <is>
          <t>P4</t>
        </is>
      </c>
      <c r="R2019" s="195" t="inlineStr">
        <is>
          <t>🚫 Block IP at firewall immediately | 🔍 Check logs for existing connections | 🛡️ Add to threat intelligence blocklist</t>
        </is>
      </c>
      <c r="S2019" s="195" t="inlineStr">
        <is>
          <t>Blocklist IP — ip-api.com context available</t>
        </is>
      </c>
      <c r="T2019" s="195" t="n">
        <v>0</v>
      </c>
      <c r="U2019" s="195" t="n">
        <v>0</v>
      </c>
      <c r="V2019" s="195" t="inlineStr">
        <is>
          <t>T1110:Brute Force | T1190:Exploit Public-Facing Application</t>
        </is>
      </c>
      <c r="W2019" s="195" t="n">
        <v>1</v>
      </c>
      <c r="X2019" s="195" t="inlineStr">
        <is>
          <t>LOW (40%)</t>
        </is>
      </c>
      <c r="Y2019" s="195" t="inlineStr">
        <is>
          <t>NONE</t>
        </is>
      </c>
      <c r="Z2019" s="195" t="inlineStr">
        <is>
          <t>NONE</t>
        </is>
      </c>
      <c r="AA2019" s="195" t="inlineStr">
        <is>
          <t>NONE</t>
        </is>
      </c>
      <c r="AB2019" s="195" t="inlineStr">
        <is>
          <t>NONE</t>
        </is>
      </c>
      <c r="AC2019" s="195" t="n">
        <v>0</v>
      </c>
      <c r="AD2019" s="195" t="inlineStr"/>
    </row>
    <row r="2020">
      <c r="A2020" s="195" t="inlineStr">
        <is>
          <t>BLOCKLIST_DE</t>
        </is>
      </c>
      <c r="B2020" s="195" t="inlineStr">
        <is>
          <t>8662ad84ec1d</t>
        </is>
      </c>
      <c r="C2020" s="195" t="inlineStr">
        <is>
          <t>Blocklist.de: 1.214.117.218 | Attack activity reported | Sources: ABUSEIPDB, BLOCKLIST_DE</t>
        </is>
      </c>
      <c r="D2020" s="195" t="n">
        <v>6</v>
      </c>
      <c r="E2020" s="195" t="inlineStr">
        <is>
          <t>MEDIUM</t>
        </is>
      </c>
      <c r="F2020" s="195" t="n">
        <v>2</v>
      </c>
      <c r="G2020" s="195" t="n">
        <v>2</v>
      </c>
      <c r="H2020" s="195" t="inlineStr">
        <is>
          <t>MEDIUM</t>
        </is>
      </c>
      <c r="I2020" s="195" t="n">
        <v>10</v>
      </c>
      <c r="J2020" s="195" t="inlineStr">
        <is>
          <t>NO</t>
        </is>
      </c>
      <c r="K2020" s="195" t="inlineStr">
        <is>
          <t>https://www.blocklist.de/</t>
        </is>
      </c>
      <c r="L2020" s="195" t="inlineStr">
        <is>
          <t>2026-02-28 21:38</t>
        </is>
      </c>
      <c r="M2020" s="195" t="inlineStr">
        <is>
          <t>Block IP</t>
        </is>
      </c>
      <c r="N2020" s="195" t="inlineStr">
        <is>
          <t>https://www.blocklist.de/</t>
        </is>
      </c>
      <c r="O2020" s="195" t="inlineStr">
        <is>
          <t>Block IP 1.214.117.218 at firewall | Check SIEM for existing connections</t>
        </is>
      </c>
      <c r="P2020" s="195" t="inlineStr">
        <is>
          <t>Firewall/Network</t>
        </is>
      </c>
      <c r="Q2020" s="195" t="inlineStr">
        <is>
          <t>P3</t>
        </is>
      </c>
      <c r="R2020" s="195" t="inlineStr">
        <is>
          <t>🚫 Block IP at firewall immediately | 🔍 Check logs for existing connections | 🛡️ Add to threat intelligence blocklist</t>
        </is>
      </c>
      <c r="S2020" s="195" t="inlineStr">
        <is>
          <t>Blocklist IP — ip-api.com context available</t>
        </is>
      </c>
      <c r="T2020" s="195" t="n">
        <v>0</v>
      </c>
      <c r="U2020" s="195" t="n">
        <v>0</v>
      </c>
      <c r="V2020" s="195" t="inlineStr">
        <is>
          <t>T1110:Brute Force | T1190:Exploit Public-Facing Application</t>
        </is>
      </c>
      <c r="W2020" s="195" t="n">
        <v>2</v>
      </c>
      <c r="X2020" s="195" t="inlineStr">
        <is>
          <t>MEDIUM (52%)</t>
        </is>
      </c>
      <c r="Y2020" s="195" t="inlineStr">
        <is>
          <t>NONE</t>
        </is>
      </c>
      <c r="Z2020" s="195" t="inlineStr">
        <is>
          <t>NONE</t>
        </is>
      </c>
      <c r="AA2020" s="195" t="inlineStr">
        <is>
          <t>NONE</t>
        </is>
      </c>
      <c r="AB2020" s="195" t="inlineStr">
        <is>
          <t>NONE</t>
        </is>
      </c>
      <c r="AC2020" s="195" t="n">
        <v>0</v>
      </c>
      <c r="AD2020" s="195" t="inlineStr"/>
    </row>
    <row r="2021">
      <c r="A2021" s="195" t="inlineStr">
        <is>
          <t>BLOCKLIST_DE</t>
        </is>
      </c>
      <c r="B2021" s="195" t="inlineStr">
        <is>
          <t>0d07829f1a7f</t>
        </is>
      </c>
      <c r="C2021" s="195" t="inlineStr">
        <is>
          <t>Blocklist.de: 1.214.197.163 | Attack activity reported | Sources: BLOCKLIST_DE</t>
        </is>
      </c>
      <c r="D2021" s="195" t="n">
        <v>6</v>
      </c>
      <c r="E2021" s="195" t="inlineStr">
        <is>
          <t>MEDIUM</t>
        </is>
      </c>
      <c r="F2021" s="195" t="n">
        <v>2</v>
      </c>
      <c r="G2021" s="195" t="n">
        <v>2</v>
      </c>
      <c r="H2021" s="195" t="inlineStr">
        <is>
          <t>MEDIUM</t>
        </is>
      </c>
      <c r="I2021" s="195" t="n">
        <v>10</v>
      </c>
      <c r="J2021" s="195" t="inlineStr">
        <is>
          <t>NO</t>
        </is>
      </c>
      <c r="K2021" s="195" t="inlineStr">
        <is>
          <t>https://www.blocklist.de/</t>
        </is>
      </c>
      <c r="L2021" s="195" t="inlineStr">
        <is>
          <t>2026-02-28 21:38</t>
        </is>
      </c>
      <c r="M2021" s="195" t="inlineStr">
        <is>
          <t>Block IP</t>
        </is>
      </c>
      <c r="N2021" s="195" t="inlineStr">
        <is>
          <t>https://www.blocklist.de/</t>
        </is>
      </c>
      <c r="O2021" s="195" t="inlineStr">
        <is>
          <t>Block IP 1.214.197.163 at firewall | Check SIEM for existing connections</t>
        </is>
      </c>
      <c r="P2021" s="195" t="inlineStr">
        <is>
          <t>Firewall/Network</t>
        </is>
      </c>
      <c r="Q2021" s="195" t="inlineStr">
        <is>
          <t>P4</t>
        </is>
      </c>
      <c r="R2021" s="195" t="inlineStr">
        <is>
          <t>🚫 Block IP at firewall immediately | 🔍 Check logs for existing connections | 🛡️ Add to threat intelligence blocklist</t>
        </is>
      </c>
      <c r="S2021" s="195" t="inlineStr">
        <is>
          <t>Blocklist IP — ip-api.com context available</t>
        </is>
      </c>
      <c r="T2021" s="195" t="n">
        <v>0</v>
      </c>
      <c r="U2021" s="195" t="n">
        <v>0</v>
      </c>
      <c r="V2021" s="195" t="inlineStr">
        <is>
          <t>T1110:Brute Force | T1190:Exploit Public-Facing Application</t>
        </is>
      </c>
      <c r="W2021" s="195" t="n">
        <v>1</v>
      </c>
      <c r="X2021" s="195" t="inlineStr">
        <is>
          <t>LOW (40%)</t>
        </is>
      </c>
      <c r="Y2021" s="195" t="inlineStr">
        <is>
          <t>NONE</t>
        </is>
      </c>
      <c r="Z2021" s="195" t="inlineStr">
        <is>
          <t>NONE</t>
        </is>
      </c>
      <c r="AA2021" s="195" t="inlineStr">
        <is>
          <t>NONE</t>
        </is>
      </c>
      <c r="AB2021" s="195" t="inlineStr">
        <is>
          <t>NONE</t>
        </is>
      </c>
      <c r="AC2021" s="195" t="n">
        <v>0</v>
      </c>
      <c r="AD2021" s="195" t="inlineStr"/>
    </row>
    <row r="2022">
      <c r="A2022" s="195" t="inlineStr">
        <is>
          <t>BLOCKLIST_DE</t>
        </is>
      </c>
      <c r="B2022" s="195" t="inlineStr">
        <is>
          <t>32bd49ed4ae3</t>
        </is>
      </c>
      <c r="C2022" s="195" t="inlineStr">
        <is>
          <t>Blocklist.de: 1.214.42.172 | Attack activity reported | Sources: BLOCKLIST_DE</t>
        </is>
      </c>
      <c r="D2022" s="195" t="n">
        <v>6</v>
      </c>
      <c r="E2022" s="195" t="inlineStr">
        <is>
          <t>MEDIUM</t>
        </is>
      </c>
      <c r="F2022" s="195" t="n">
        <v>2</v>
      </c>
      <c r="G2022" s="195" t="n">
        <v>2</v>
      </c>
      <c r="H2022" s="195" t="inlineStr">
        <is>
          <t>MEDIUM</t>
        </is>
      </c>
      <c r="I2022" s="195" t="n">
        <v>10</v>
      </c>
      <c r="J2022" s="195" t="inlineStr">
        <is>
          <t>NO</t>
        </is>
      </c>
      <c r="K2022" s="195" t="inlineStr">
        <is>
          <t>https://www.blocklist.de/</t>
        </is>
      </c>
      <c r="L2022" s="195" t="inlineStr">
        <is>
          <t>2026-02-28 21:38</t>
        </is>
      </c>
      <c r="M2022" s="195" t="inlineStr">
        <is>
          <t>Block IP</t>
        </is>
      </c>
      <c r="N2022" s="195" t="inlineStr">
        <is>
          <t>https://www.blocklist.de/</t>
        </is>
      </c>
      <c r="O2022" s="195" t="inlineStr">
        <is>
          <t>Block IP 1.214.42.172 at firewall | Check SIEM for existing connections</t>
        </is>
      </c>
      <c r="P2022" s="195" t="inlineStr">
        <is>
          <t>Firewall/Network</t>
        </is>
      </c>
      <c r="Q2022" s="195" t="inlineStr">
        <is>
          <t>P4</t>
        </is>
      </c>
      <c r="R2022" s="195" t="inlineStr">
        <is>
          <t>🚫 Block IP at firewall immediately | 🔍 Check logs for existing connections | 🛡️ Add to threat intelligence blocklist</t>
        </is>
      </c>
      <c r="S2022" s="195" t="inlineStr">
        <is>
          <t>Blocklist IP — ip-api.com context available</t>
        </is>
      </c>
      <c r="T2022" s="195" t="n">
        <v>0</v>
      </c>
      <c r="U2022" s="195" t="n">
        <v>0</v>
      </c>
      <c r="V2022" s="195" t="inlineStr">
        <is>
          <t>T1110:Brute Force | T1190:Exploit Public-Facing Application</t>
        </is>
      </c>
      <c r="W2022" s="195" t="n">
        <v>1</v>
      </c>
      <c r="X2022" s="195" t="inlineStr">
        <is>
          <t>LOW (40%)</t>
        </is>
      </c>
      <c r="Y2022" s="195" t="inlineStr">
        <is>
          <t>NONE</t>
        </is>
      </c>
      <c r="Z2022" s="195" t="inlineStr">
        <is>
          <t>NONE</t>
        </is>
      </c>
      <c r="AA2022" s="195" t="inlineStr">
        <is>
          <t>NONE</t>
        </is>
      </c>
      <c r="AB2022" s="195" t="inlineStr">
        <is>
          <t>NONE</t>
        </is>
      </c>
      <c r="AC2022" s="195" t="n">
        <v>0</v>
      </c>
      <c r="AD2022" s="195" t="inlineStr"/>
    </row>
    <row r="2023">
      <c r="A2023" s="195" t="inlineStr">
        <is>
          <t>BLOCKLIST_DE</t>
        </is>
      </c>
      <c r="B2023" s="195" t="inlineStr">
        <is>
          <t>da984c9bfb57</t>
        </is>
      </c>
      <c r="C2023" s="195" t="inlineStr">
        <is>
          <t>Blocklist.de: 1.220.64.218 | Attack activity reported | Sources: BLOCKLIST_DE</t>
        </is>
      </c>
      <c r="D2023" s="195" t="n">
        <v>6</v>
      </c>
      <c r="E2023" s="195" t="inlineStr">
        <is>
          <t>MEDIUM</t>
        </is>
      </c>
      <c r="F2023" s="195" t="n">
        <v>2</v>
      </c>
      <c r="G2023" s="195" t="n">
        <v>2</v>
      </c>
      <c r="H2023" s="195" t="inlineStr">
        <is>
          <t>MEDIUM</t>
        </is>
      </c>
      <c r="I2023" s="195" t="n">
        <v>10</v>
      </c>
      <c r="J2023" s="195" t="inlineStr">
        <is>
          <t>NO</t>
        </is>
      </c>
      <c r="K2023" s="195" t="inlineStr">
        <is>
          <t>https://www.blocklist.de/</t>
        </is>
      </c>
      <c r="L2023" s="195" t="inlineStr">
        <is>
          <t>2026-02-28 21:38</t>
        </is>
      </c>
      <c r="M2023" s="195" t="inlineStr">
        <is>
          <t>Block IP</t>
        </is>
      </c>
      <c r="N2023" s="195" t="inlineStr">
        <is>
          <t>https://www.blocklist.de/</t>
        </is>
      </c>
      <c r="O2023" s="195" t="inlineStr">
        <is>
          <t>Block IP 1.220.64.218 at firewall | Check SIEM for existing connections</t>
        </is>
      </c>
      <c r="P2023" s="195" t="inlineStr">
        <is>
          <t>Firewall/Network</t>
        </is>
      </c>
      <c r="Q2023" s="195" t="inlineStr">
        <is>
          <t>P4</t>
        </is>
      </c>
      <c r="R2023" s="195" t="inlineStr">
        <is>
          <t>🚫 Block IP at firewall immediately | 🔍 Check logs for existing connections | 🛡️ Add to threat intelligence blocklist</t>
        </is>
      </c>
      <c r="S2023" s="195" t="inlineStr">
        <is>
          <t>Blocklist IP — ip-api.com context available</t>
        </is>
      </c>
      <c r="T2023" s="195" t="n">
        <v>0</v>
      </c>
      <c r="U2023" s="195" t="n">
        <v>0</v>
      </c>
      <c r="V2023" s="195" t="inlineStr">
        <is>
          <t>T1110:Brute Force | T1190:Exploit Public-Facing Application</t>
        </is>
      </c>
      <c r="W2023" s="195" t="n">
        <v>1</v>
      </c>
      <c r="X2023" s="195" t="inlineStr">
        <is>
          <t>LOW (40%)</t>
        </is>
      </c>
      <c r="Y2023" s="195" t="inlineStr">
        <is>
          <t>NONE</t>
        </is>
      </c>
      <c r="Z2023" s="195" t="inlineStr">
        <is>
          <t>NONE</t>
        </is>
      </c>
      <c r="AA2023" s="195" t="inlineStr">
        <is>
          <t>NONE</t>
        </is>
      </c>
      <c r="AB2023" s="195" t="inlineStr">
        <is>
          <t>NONE</t>
        </is>
      </c>
      <c r="AC2023" s="195" t="n">
        <v>0</v>
      </c>
      <c r="AD2023" s="195" t="inlineStr"/>
    </row>
    <row r="2024">
      <c r="A2024" s="195" t="inlineStr">
        <is>
          <t>BLOCKLIST_DE</t>
        </is>
      </c>
      <c r="B2024" s="195" t="inlineStr">
        <is>
          <t>3c6a3b194059</t>
        </is>
      </c>
      <c r="C2024" s="195" t="inlineStr">
        <is>
          <t>Blocklist.de: 1.222.42.237 | Attack activity reported | Sources: BLOCKLIST_DE</t>
        </is>
      </c>
      <c r="D2024" s="195" t="n">
        <v>6</v>
      </c>
      <c r="E2024" s="195" t="inlineStr">
        <is>
          <t>MEDIUM</t>
        </is>
      </c>
      <c r="F2024" s="195" t="n">
        <v>2</v>
      </c>
      <c r="G2024" s="195" t="n">
        <v>2</v>
      </c>
      <c r="H2024" s="195" t="inlineStr">
        <is>
          <t>MEDIUM</t>
        </is>
      </c>
      <c r="I2024" s="195" t="n">
        <v>10</v>
      </c>
      <c r="J2024" s="195" t="inlineStr">
        <is>
          <t>NO</t>
        </is>
      </c>
      <c r="K2024" s="195" t="inlineStr">
        <is>
          <t>https://www.blocklist.de/</t>
        </is>
      </c>
      <c r="L2024" s="195" t="inlineStr">
        <is>
          <t>2026-02-28 21:38</t>
        </is>
      </c>
      <c r="M2024" s="195" t="inlineStr">
        <is>
          <t>Block IP</t>
        </is>
      </c>
      <c r="N2024" s="195" t="inlineStr">
        <is>
          <t>https://www.blocklist.de/</t>
        </is>
      </c>
      <c r="O2024" s="195" t="inlineStr">
        <is>
          <t>Block IP 1.222.42.237 at firewall | Check SIEM for existing connections</t>
        </is>
      </c>
      <c r="P2024" s="195" t="inlineStr">
        <is>
          <t>Firewall/Network</t>
        </is>
      </c>
      <c r="Q2024" s="195" t="inlineStr">
        <is>
          <t>P4</t>
        </is>
      </c>
      <c r="R2024" s="195" t="inlineStr">
        <is>
          <t>🚫 Block IP at firewall immediately | 🔍 Check logs for existing connections | 🛡️ Add to threat intelligence blocklist</t>
        </is>
      </c>
      <c r="S2024" s="195" t="inlineStr">
        <is>
          <t>Blocklist IP — ip-api.com context available</t>
        </is>
      </c>
      <c r="T2024" s="195" t="n">
        <v>0</v>
      </c>
      <c r="U2024" s="195" t="n">
        <v>0</v>
      </c>
      <c r="V2024" s="195" t="inlineStr">
        <is>
          <t>T1110:Brute Force | T1190:Exploit Public-Facing Application</t>
        </is>
      </c>
      <c r="W2024" s="195" t="n">
        <v>1</v>
      </c>
      <c r="X2024" s="195" t="inlineStr">
        <is>
          <t>LOW (40%)</t>
        </is>
      </c>
      <c r="Y2024" s="195" t="inlineStr">
        <is>
          <t>NONE</t>
        </is>
      </c>
      <c r="Z2024" s="195" t="inlineStr">
        <is>
          <t>NONE</t>
        </is>
      </c>
      <c r="AA2024" s="195" t="inlineStr">
        <is>
          <t>NONE</t>
        </is>
      </c>
      <c r="AB2024" s="195" t="inlineStr">
        <is>
          <t>NONE</t>
        </is>
      </c>
      <c r="AC2024" s="195" t="n">
        <v>0</v>
      </c>
      <c r="AD2024" s="195" t="inlineStr"/>
    </row>
    <row r="2025">
      <c r="A2025" s="195" t="inlineStr">
        <is>
          <t>BLOCKLIST_DE</t>
        </is>
      </c>
      <c r="B2025" s="195" t="inlineStr">
        <is>
          <t>537208cb5a69</t>
        </is>
      </c>
      <c r="C2025" s="195" t="inlineStr">
        <is>
          <t>Blocklist.de: 1.227.228.131 | Attack activity reported | Sources: BLOCKLIST_DE</t>
        </is>
      </c>
      <c r="D2025" s="195" t="n">
        <v>6</v>
      </c>
      <c r="E2025" s="195" t="inlineStr">
        <is>
          <t>MEDIUM</t>
        </is>
      </c>
      <c r="F2025" s="195" t="n">
        <v>2</v>
      </c>
      <c r="G2025" s="195" t="n">
        <v>2</v>
      </c>
      <c r="H2025" s="195" t="inlineStr">
        <is>
          <t>MEDIUM</t>
        </is>
      </c>
      <c r="I2025" s="195" t="n">
        <v>10</v>
      </c>
      <c r="J2025" s="195" t="inlineStr">
        <is>
          <t>NO</t>
        </is>
      </c>
      <c r="K2025" s="195" t="inlineStr">
        <is>
          <t>https://www.blocklist.de/</t>
        </is>
      </c>
      <c r="L2025" s="195" t="inlineStr">
        <is>
          <t>2026-02-28 21:38</t>
        </is>
      </c>
      <c r="M2025" s="195" t="inlineStr">
        <is>
          <t>Block IP</t>
        </is>
      </c>
      <c r="N2025" s="195" t="inlineStr">
        <is>
          <t>https://www.blocklist.de/</t>
        </is>
      </c>
      <c r="O2025" s="195" t="inlineStr">
        <is>
          <t>Block IP 1.227.228.131 at firewall | Check SIEM for existing connections</t>
        </is>
      </c>
      <c r="P2025" s="195" t="inlineStr">
        <is>
          <t>Firewall/Network</t>
        </is>
      </c>
      <c r="Q2025" s="195" t="inlineStr">
        <is>
          <t>P4</t>
        </is>
      </c>
      <c r="R2025" s="195" t="inlineStr">
        <is>
          <t>🚫 Block IP at firewall immediately | 🔍 Check logs for existing connections | 🛡️ Add to threat intelligence blocklist</t>
        </is>
      </c>
      <c r="S2025" s="195" t="inlineStr">
        <is>
          <t>Blocklist IP — ip-api.com context available</t>
        </is>
      </c>
      <c r="T2025" s="195" t="n">
        <v>0</v>
      </c>
      <c r="U2025" s="195" t="n">
        <v>0</v>
      </c>
      <c r="V2025" s="195" t="inlineStr">
        <is>
          <t>T1110:Brute Force | T1190:Exploit Public-Facing Application</t>
        </is>
      </c>
      <c r="W2025" s="195" t="n">
        <v>1</v>
      </c>
      <c r="X2025" s="195" t="inlineStr">
        <is>
          <t>LOW (40%)</t>
        </is>
      </c>
      <c r="Y2025" s="195" t="inlineStr">
        <is>
          <t>NONE</t>
        </is>
      </c>
      <c r="Z2025" s="195" t="inlineStr">
        <is>
          <t>NONE</t>
        </is>
      </c>
      <c r="AA2025" s="195" t="inlineStr">
        <is>
          <t>NONE</t>
        </is>
      </c>
      <c r="AB2025" s="195" t="inlineStr">
        <is>
          <t>NONE</t>
        </is>
      </c>
      <c r="AC2025" s="195" t="n">
        <v>0</v>
      </c>
      <c r="AD2025" s="195" t="inlineStr"/>
    </row>
    <row r="2026">
      <c r="A2026" s="195" t="inlineStr">
        <is>
          <t>BLOCKLIST_DE</t>
        </is>
      </c>
      <c r="B2026" s="195" t="inlineStr">
        <is>
          <t>22149440783b</t>
        </is>
      </c>
      <c r="C2026" s="195" t="inlineStr">
        <is>
          <t>Blocklist.de: 1.234.23.221 | Attack activity reported | Sources: BLOCKLIST_DE</t>
        </is>
      </c>
      <c r="D2026" s="195" t="n">
        <v>6</v>
      </c>
      <c r="E2026" s="195" t="inlineStr">
        <is>
          <t>MEDIUM</t>
        </is>
      </c>
      <c r="F2026" s="195" t="n">
        <v>2</v>
      </c>
      <c r="G2026" s="195" t="n">
        <v>2</v>
      </c>
      <c r="H2026" s="195" t="inlineStr">
        <is>
          <t>MEDIUM</t>
        </is>
      </c>
      <c r="I2026" s="195" t="n">
        <v>10</v>
      </c>
      <c r="J2026" s="195" t="inlineStr">
        <is>
          <t>NO</t>
        </is>
      </c>
      <c r="K2026" s="195" t="inlineStr">
        <is>
          <t>https://www.blocklist.de/</t>
        </is>
      </c>
      <c r="L2026" s="195" t="inlineStr">
        <is>
          <t>2026-02-28 21:38</t>
        </is>
      </c>
      <c r="M2026" s="195" t="inlineStr">
        <is>
          <t>Block IP</t>
        </is>
      </c>
      <c r="N2026" s="195" t="inlineStr">
        <is>
          <t>https://www.blocklist.de/</t>
        </is>
      </c>
      <c r="O2026" s="195" t="inlineStr">
        <is>
          <t>Block IP 1.234.23.221 at firewall | Check SIEM for existing connections</t>
        </is>
      </c>
      <c r="P2026" s="195" t="inlineStr">
        <is>
          <t>Firewall/Network</t>
        </is>
      </c>
      <c r="Q2026" s="195" t="inlineStr">
        <is>
          <t>P4</t>
        </is>
      </c>
      <c r="R2026" s="195" t="inlineStr">
        <is>
          <t>🚫 Block IP at firewall immediately | 🔍 Check logs for existing connections | 🛡️ Add to threat intelligence blocklist</t>
        </is>
      </c>
      <c r="S2026" s="195" t="inlineStr">
        <is>
          <t>Blocklist IP — ip-api.com context available</t>
        </is>
      </c>
      <c r="T2026" s="195" t="n">
        <v>0</v>
      </c>
      <c r="U2026" s="195" t="n">
        <v>0</v>
      </c>
      <c r="V2026" s="195" t="inlineStr">
        <is>
          <t>T1110:Brute Force | T1190:Exploit Public-Facing Application</t>
        </is>
      </c>
      <c r="W2026" s="195" t="n">
        <v>1</v>
      </c>
      <c r="X2026" s="195" t="inlineStr">
        <is>
          <t>LOW (40%)</t>
        </is>
      </c>
      <c r="Y2026" s="195" t="inlineStr">
        <is>
          <t>NONE</t>
        </is>
      </c>
      <c r="Z2026" s="195" t="inlineStr">
        <is>
          <t>NONE</t>
        </is>
      </c>
      <c r="AA2026" s="195" t="inlineStr">
        <is>
          <t>NONE</t>
        </is>
      </c>
      <c r="AB2026" s="195" t="inlineStr">
        <is>
          <t>NONE</t>
        </is>
      </c>
      <c r="AC2026" s="195" t="n">
        <v>0</v>
      </c>
      <c r="AD2026" s="195" t="inlineStr"/>
    </row>
    <row r="2027">
      <c r="A2027" s="195" t="inlineStr">
        <is>
          <t>BLOCKLIST_DE</t>
        </is>
      </c>
      <c r="B2027" s="195" t="inlineStr">
        <is>
          <t>8c9b3a8d25de</t>
        </is>
      </c>
      <c r="C2027" s="195" t="inlineStr">
        <is>
          <t>Blocklist.de: 1.234.27.159 | Attack activity reported | Sources: BLOCKLIST_DE</t>
        </is>
      </c>
      <c r="D2027" s="195" t="n">
        <v>6</v>
      </c>
      <c r="E2027" s="195" t="inlineStr">
        <is>
          <t>MEDIUM</t>
        </is>
      </c>
      <c r="F2027" s="195" t="n">
        <v>2</v>
      </c>
      <c r="G2027" s="195" t="n">
        <v>2</v>
      </c>
      <c r="H2027" s="195" t="inlineStr">
        <is>
          <t>MEDIUM</t>
        </is>
      </c>
      <c r="I2027" s="195" t="n">
        <v>10</v>
      </c>
      <c r="J2027" s="195" t="inlineStr">
        <is>
          <t>NO</t>
        </is>
      </c>
      <c r="K2027" s="195" t="inlineStr">
        <is>
          <t>https://www.blocklist.de/</t>
        </is>
      </c>
      <c r="L2027" s="195" t="inlineStr">
        <is>
          <t>2026-02-28 21:38</t>
        </is>
      </c>
      <c r="M2027" s="195" t="inlineStr">
        <is>
          <t>Block IP</t>
        </is>
      </c>
      <c r="N2027" s="195" t="inlineStr">
        <is>
          <t>https://www.blocklist.de/</t>
        </is>
      </c>
      <c r="O2027" s="195" t="inlineStr">
        <is>
          <t>Block IP 1.234.27.159 at firewall | Check SIEM for existing connections</t>
        </is>
      </c>
      <c r="P2027" s="195" t="inlineStr">
        <is>
          <t>Firewall/Network</t>
        </is>
      </c>
      <c r="Q2027" s="195" t="inlineStr">
        <is>
          <t>P4</t>
        </is>
      </c>
      <c r="R2027" s="195" t="inlineStr">
        <is>
          <t>🚫 Block IP at firewall immediately | 🔍 Check logs for existing connections | 🛡️ Add to threat intelligence blocklist</t>
        </is>
      </c>
      <c r="S2027" s="195" t="inlineStr">
        <is>
          <t>Blocklist IP — ip-api.com context available</t>
        </is>
      </c>
      <c r="T2027" s="195" t="n">
        <v>0</v>
      </c>
      <c r="U2027" s="195" t="n">
        <v>0</v>
      </c>
      <c r="V2027" s="195" t="inlineStr">
        <is>
          <t>T1110:Brute Force | T1190:Exploit Public-Facing Application</t>
        </is>
      </c>
      <c r="W2027" s="195" t="n">
        <v>1</v>
      </c>
      <c r="X2027" s="195" t="inlineStr">
        <is>
          <t>LOW (40%)</t>
        </is>
      </c>
      <c r="Y2027" s="195" t="inlineStr">
        <is>
          <t>NONE</t>
        </is>
      </c>
      <c r="Z2027" s="195" t="inlineStr">
        <is>
          <t>NONE</t>
        </is>
      </c>
      <c r="AA2027" s="195" t="inlineStr">
        <is>
          <t>NONE</t>
        </is>
      </c>
      <c r="AB2027" s="195" t="inlineStr">
        <is>
          <t>NONE</t>
        </is>
      </c>
      <c r="AC2027" s="195" t="n">
        <v>0</v>
      </c>
      <c r="AD2027" s="195" t="inlineStr"/>
    </row>
    <row r="2028">
      <c r="A2028" s="195" t="inlineStr">
        <is>
          <t>BLOCKLIST_DE</t>
        </is>
      </c>
      <c r="B2028" s="195" t="inlineStr">
        <is>
          <t>7f8bda0bd561</t>
        </is>
      </c>
      <c r="C2028" s="195" t="inlineStr">
        <is>
          <t>Blocklist.de: 1.235.192.130 | Attack activity reported | Sources: BLOCKLIST_DE</t>
        </is>
      </c>
      <c r="D2028" s="195" t="n">
        <v>6</v>
      </c>
      <c r="E2028" s="195" t="inlineStr">
        <is>
          <t>MEDIUM</t>
        </is>
      </c>
      <c r="F2028" s="195" t="n">
        <v>2</v>
      </c>
      <c r="G2028" s="195" t="n">
        <v>2</v>
      </c>
      <c r="H2028" s="195" t="inlineStr">
        <is>
          <t>MEDIUM</t>
        </is>
      </c>
      <c r="I2028" s="195" t="n">
        <v>10</v>
      </c>
      <c r="J2028" s="195" t="inlineStr">
        <is>
          <t>NO</t>
        </is>
      </c>
      <c r="K2028" s="195" t="inlineStr">
        <is>
          <t>https://www.blocklist.de/</t>
        </is>
      </c>
      <c r="L2028" s="195" t="inlineStr">
        <is>
          <t>2026-02-28 21:38</t>
        </is>
      </c>
      <c r="M2028" s="195" t="inlineStr">
        <is>
          <t>Block IP</t>
        </is>
      </c>
      <c r="N2028" s="195" t="inlineStr">
        <is>
          <t>https://www.blocklist.de/</t>
        </is>
      </c>
      <c r="O2028" s="195" t="inlineStr">
        <is>
          <t>Block IP 1.235.192.130 at firewall | Check SIEM for existing connections</t>
        </is>
      </c>
      <c r="P2028" s="195" t="inlineStr">
        <is>
          <t>Firewall/Network</t>
        </is>
      </c>
      <c r="Q2028" s="195" t="inlineStr">
        <is>
          <t>P4</t>
        </is>
      </c>
      <c r="R2028" s="195" t="inlineStr">
        <is>
          <t>🚫 Block IP at firewall immediately | 🔍 Check logs for existing connections | 🛡️ Add to threat intelligence blocklist</t>
        </is>
      </c>
      <c r="S2028" s="195" t="inlineStr">
        <is>
          <t>Blocklist IP — ip-api.com context available</t>
        </is>
      </c>
      <c r="T2028" s="195" t="n">
        <v>0</v>
      </c>
      <c r="U2028" s="195" t="n">
        <v>0</v>
      </c>
      <c r="V2028" s="195" t="inlineStr">
        <is>
          <t>T1110:Brute Force | T1190:Exploit Public-Facing Application</t>
        </is>
      </c>
      <c r="W2028" s="195" t="n">
        <v>1</v>
      </c>
      <c r="X2028" s="195" t="inlineStr">
        <is>
          <t>LOW (40%)</t>
        </is>
      </c>
      <c r="Y2028" s="195" t="inlineStr">
        <is>
          <t>NONE</t>
        </is>
      </c>
      <c r="Z2028" s="195" t="inlineStr">
        <is>
          <t>NONE</t>
        </is>
      </c>
      <c r="AA2028" s="195" t="inlineStr">
        <is>
          <t>NONE</t>
        </is>
      </c>
      <c r="AB2028" s="195" t="inlineStr">
        <is>
          <t>NONE</t>
        </is>
      </c>
      <c r="AC2028" s="195" t="n">
        <v>0</v>
      </c>
      <c r="AD2028" s="195" t="inlineStr"/>
    </row>
    <row r="2029">
      <c r="A2029" s="195" t="inlineStr">
        <is>
          <t>BLOCKLIST_DE</t>
        </is>
      </c>
      <c r="B2029" s="195" t="inlineStr">
        <is>
          <t>9c698c7f2054</t>
        </is>
      </c>
      <c r="C2029" s="195" t="inlineStr">
        <is>
          <t>Blocklist.de: 1.235.192.131 | Attack activity reported | Sources: BLOCKLIST_DE</t>
        </is>
      </c>
      <c r="D2029" s="195" t="n">
        <v>6</v>
      </c>
      <c r="E2029" s="195" t="inlineStr">
        <is>
          <t>MEDIUM</t>
        </is>
      </c>
      <c r="F2029" s="195" t="n">
        <v>2</v>
      </c>
      <c r="G2029" s="195" t="n">
        <v>2</v>
      </c>
      <c r="H2029" s="195" t="inlineStr">
        <is>
          <t>MEDIUM</t>
        </is>
      </c>
      <c r="I2029" s="195" t="n">
        <v>10</v>
      </c>
      <c r="J2029" s="195" t="inlineStr">
        <is>
          <t>NO</t>
        </is>
      </c>
      <c r="K2029" s="195" t="inlineStr">
        <is>
          <t>https://www.blocklist.de/</t>
        </is>
      </c>
      <c r="L2029" s="195" t="inlineStr">
        <is>
          <t>2026-02-28 21:38</t>
        </is>
      </c>
      <c r="M2029" s="195" t="inlineStr">
        <is>
          <t>Block IP</t>
        </is>
      </c>
      <c r="N2029" s="195" t="inlineStr">
        <is>
          <t>https://www.blocklist.de/</t>
        </is>
      </c>
      <c r="O2029" s="195" t="inlineStr">
        <is>
          <t>Block IP 1.235.192.131 at firewall | Check SIEM for existing connections</t>
        </is>
      </c>
      <c r="P2029" s="195" t="inlineStr">
        <is>
          <t>Firewall/Network</t>
        </is>
      </c>
      <c r="Q2029" s="195" t="inlineStr">
        <is>
          <t>P4</t>
        </is>
      </c>
      <c r="R2029" s="195" t="inlineStr">
        <is>
          <t>🚫 Block IP at firewall immediately | 🔍 Check logs for existing connections | 🛡️ Add to threat intelligence blocklist</t>
        </is>
      </c>
      <c r="S2029" s="195" t="inlineStr">
        <is>
          <t>Blocklist IP — ip-api.com context available</t>
        </is>
      </c>
      <c r="T2029" s="195" t="n">
        <v>0</v>
      </c>
      <c r="U2029" s="195" t="n">
        <v>0</v>
      </c>
      <c r="V2029" s="195" t="inlineStr">
        <is>
          <t>T1110:Brute Force | T1190:Exploit Public-Facing Application</t>
        </is>
      </c>
      <c r="W2029" s="195" t="n">
        <v>1</v>
      </c>
      <c r="X2029" s="195" t="inlineStr">
        <is>
          <t>LOW (40%)</t>
        </is>
      </c>
      <c r="Y2029" s="195" t="inlineStr">
        <is>
          <t>NONE</t>
        </is>
      </c>
      <c r="Z2029" s="195" t="inlineStr">
        <is>
          <t>NONE</t>
        </is>
      </c>
      <c r="AA2029" s="195" t="inlineStr">
        <is>
          <t>NONE</t>
        </is>
      </c>
      <c r="AB2029" s="195" t="inlineStr">
        <is>
          <t>NONE</t>
        </is>
      </c>
      <c r="AC2029" s="195" t="n">
        <v>0</v>
      </c>
      <c r="AD2029" s="195" t="inlineStr"/>
    </row>
    <row r="2030">
      <c r="A2030" s="195" t="inlineStr">
        <is>
          <t>BLOCKLIST_DE</t>
        </is>
      </c>
      <c r="B2030" s="195" t="inlineStr">
        <is>
          <t>9b6a8ed48afe</t>
        </is>
      </c>
      <c r="C2030" s="195" t="inlineStr">
        <is>
          <t>Blocklist.de: 1.237.155.150 | Attack activity reported | Sources: BLOCKLIST_DE</t>
        </is>
      </c>
      <c r="D2030" s="195" t="n">
        <v>6</v>
      </c>
      <c r="E2030" s="195" t="inlineStr">
        <is>
          <t>MEDIUM</t>
        </is>
      </c>
      <c r="F2030" s="195" t="n">
        <v>2</v>
      </c>
      <c r="G2030" s="195" t="n">
        <v>2</v>
      </c>
      <c r="H2030" s="195" t="inlineStr">
        <is>
          <t>MEDIUM</t>
        </is>
      </c>
      <c r="I2030" s="195" t="n">
        <v>10</v>
      </c>
      <c r="J2030" s="195" t="inlineStr">
        <is>
          <t>NO</t>
        </is>
      </c>
      <c r="K2030" s="195" t="inlineStr">
        <is>
          <t>https://www.blocklist.de/</t>
        </is>
      </c>
      <c r="L2030" s="195" t="inlineStr">
        <is>
          <t>2026-02-28 21:38</t>
        </is>
      </c>
      <c r="M2030" s="195" t="inlineStr">
        <is>
          <t>Block IP</t>
        </is>
      </c>
      <c r="N2030" s="195" t="inlineStr">
        <is>
          <t>https://www.blocklist.de/</t>
        </is>
      </c>
      <c r="O2030" s="195" t="inlineStr">
        <is>
          <t>Block IP 1.237.155.150 at firewall | Check SIEM for existing connections</t>
        </is>
      </c>
      <c r="P2030" s="195" t="inlineStr">
        <is>
          <t>Firewall/Network</t>
        </is>
      </c>
      <c r="Q2030" s="195" t="inlineStr">
        <is>
          <t>P4</t>
        </is>
      </c>
      <c r="R2030" s="195" t="inlineStr">
        <is>
          <t>🚫 Block IP at firewall immediately | 🔍 Check logs for existing connections | 🛡️ Add to threat intelligence blocklist</t>
        </is>
      </c>
      <c r="S2030" s="195" t="inlineStr">
        <is>
          <t>Blocklist IP — ip-api.com context available</t>
        </is>
      </c>
      <c r="T2030" s="195" t="n">
        <v>0</v>
      </c>
      <c r="U2030" s="195" t="n">
        <v>0</v>
      </c>
      <c r="V2030" s="195" t="inlineStr">
        <is>
          <t>T1110:Brute Force | T1190:Exploit Public-Facing Application</t>
        </is>
      </c>
      <c r="W2030" s="195" t="n">
        <v>1</v>
      </c>
      <c r="X2030" s="195" t="inlineStr">
        <is>
          <t>LOW (40%)</t>
        </is>
      </c>
      <c r="Y2030" s="195" t="inlineStr">
        <is>
          <t>NONE</t>
        </is>
      </c>
      <c r="Z2030" s="195" t="inlineStr">
        <is>
          <t>NONE</t>
        </is>
      </c>
      <c r="AA2030" s="195" t="inlineStr">
        <is>
          <t>NONE</t>
        </is>
      </c>
      <c r="AB2030" s="195" t="inlineStr">
        <is>
          <t>NONE</t>
        </is>
      </c>
      <c r="AC2030" s="195" t="n">
        <v>0</v>
      </c>
      <c r="AD2030" s="195" t="inlineStr"/>
    </row>
    <row r="2031">
      <c r="A2031" s="195" t="inlineStr">
        <is>
          <t>BLOCKLIST_DE</t>
        </is>
      </c>
      <c r="B2031" s="195" t="inlineStr">
        <is>
          <t>55fb149617b5</t>
        </is>
      </c>
      <c r="C2031" s="195" t="inlineStr">
        <is>
          <t>Blocklist.de: 1.238.106.229 | Attack activity reported | Sources: BLOCKLIST_DE</t>
        </is>
      </c>
      <c r="D2031" s="195" t="n">
        <v>6</v>
      </c>
      <c r="E2031" s="195" t="inlineStr">
        <is>
          <t>MEDIUM</t>
        </is>
      </c>
      <c r="F2031" s="195" t="n">
        <v>2</v>
      </c>
      <c r="G2031" s="195" t="n">
        <v>2</v>
      </c>
      <c r="H2031" s="195" t="inlineStr">
        <is>
          <t>MEDIUM</t>
        </is>
      </c>
      <c r="I2031" s="195" t="n">
        <v>10</v>
      </c>
      <c r="J2031" s="195" t="inlineStr">
        <is>
          <t>NO</t>
        </is>
      </c>
      <c r="K2031" s="195" t="inlineStr">
        <is>
          <t>https://www.blocklist.de/</t>
        </is>
      </c>
      <c r="L2031" s="195" t="inlineStr">
        <is>
          <t>2026-02-28 21:38</t>
        </is>
      </c>
      <c r="M2031" s="195" t="inlineStr">
        <is>
          <t>Block IP</t>
        </is>
      </c>
      <c r="N2031" s="195" t="inlineStr">
        <is>
          <t>https://www.blocklist.de/</t>
        </is>
      </c>
      <c r="O2031" s="195" t="inlineStr">
        <is>
          <t>Block IP 1.238.106.229 at firewall | Check SIEM for existing connections</t>
        </is>
      </c>
      <c r="P2031" s="195" t="inlineStr">
        <is>
          <t>Firewall/Network</t>
        </is>
      </c>
      <c r="Q2031" s="195" t="inlineStr">
        <is>
          <t>P4</t>
        </is>
      </c>
      <c r="R2031" s="195" t="inlineStr">
        <is>
          <t>🚫 Block IP at firewall immediately | 🔍 Check logs for existing connections | 🛡️ Add to threat intelligence blocklist</t>
        </is>
      </c>
      <c r="S2031" s="195" t="inlineStr">
        <is>
          <t>Blocklist IP — ip-api.com context available</t>
        </is>
      </c>
      <c r="T2031" s="195" t="n">
        <v>0</v>
      </c>
      <c r="U2031" s="195" t="n">
        <v>0</v>
      </c>
      <c r="V2031" s="195" t="inlineStr">
        <is>
          <t>T1110:Brute Force | T1190:Exploit Public-Facing Application</t>
        </is>
      </c>
      <c r="W2031" s="195" t="n">
        <v>1</v>
      </c>
      <c r="X2031" s="195" t="inlineStr">
        <is>
          <t>LOW (40%)</t>
        </is>
      </c>
      <c r="Y2031" s="195" t="inlineStr">
        <is>
          <t>NONE</t>
        </is>
      </c>
      <c r="Z2031" s="195" t="inlineStr">
        <is>
          <t>NONE</t>
        </is>
      </c>
      <c r="AA2031" s="195" t="inlineStr">
        <is>
          <t>NONE</t>
        </is>
      </c>
      <c r="AB2031" s="195" t="inlineStr">
        <is>
          <t>NONE</t>
        </is>
      </c>
      <c r="AC2031" s="195" t="n">
        <v>0</v>
      </c>
      <c r="AD2031" s="195" t="inlineStr"/>
    </row>
    <row r="2032">
      <c r="A2032" s="195" t="inlineStr">
        <is>
          <t>BLOCKLIST_DE</t>
        </is>
      </c>
      <c r="B2032" s="195" t="inlineStr">
        <is>
          <t>d28316cdbee2</t>
        </is>
      </c>
      <c r="C2032" s="195" t="inlineStr">
        <is>
          <t>Blocklist.de: 1.24.210.27 | Attack activity reported | Sources: BLOCKLIST_DE</t>
        </is>
      </c>
      <c r="D2032" s="195" t="n">
        <v>6</v>
      </c>
      <c r="E2032" s="195" t="inlineStr">
        <is>
          <t>MEDIUM</t>
        </is>
      </c>
      <c r="F2032" s="195" t="n">
        <v>2</v>
      </c>
      <c r="G2032" s="195" t="n">
        <v>2</v>
      </c>
      <c r="H2032" s="195" t="inlineStr">
        <is>
          <t>MEDIUM</t>
        </is>
      </c>
      <c r="I2032" s="195" t="n">
        <v>10</v>
      </c>
      <c r="J2032" s="195" t="inlineStr">
        <is>
          <t>NO</t>
        </is>
      </c>
      <c r="K2032" s="195" t="inlineStr">
        <is>
          <t>https://www.blocklist.de/</t>
        </is>
      </c>
      <c r="L2032" s="195" t="inlineStr">
        <is>
          <t>2026-02-28 21:38</t>
        </is>
      </c>
      <c r="M2032" s="195" t="inlineStr">
        <is>
          <t>Block IP</t>
        </is>
      </c>
      <c r="N2032" s="195" t="inlineStr">
        <is>
          <t>https://www.blocklist.de/</t>
        </is>
      </c>
      <c r="O2032" s="195" t="inlineStr">
        <is>
          <t>Block IP 1.24.210.27 at firewall | Check SIEM for existing connections</t>
        </is>
      </c>
      <c r="P2032" s="195" t="inlineStr">
        <is>
          <t>Firewall/Network</t>
        </is>
      </c>
      <c r="Q2032" s="195" t="inlineStr">
        <is>
          <t>P4</t>
        </is>
      </c>
      <c r="R2032" s="195" t="inlineStr">
        <is>
          <t>🚫 Block IP at firewall immediately | 🔍 Check logs for existing connections | 🛡️ Add to threat intelligence blocklist</t>
        </is>
      </c>
      <c r="S2032" s="195" t="inlineStr">
        <is>
          <t>Blocklist IP — ip-api.com context available</t>
        </is>
      </c>
      <c r="T2032" s="195" t="n">
        <v>0</v>
      </c>
      <c r="U2032" s="195" t="n">
        <v>0</v>
      </c>
      <c r="V2032" s="195" t="inlineStr">
        <is>
          <t>T1110:Brute Force | T1190:Exploit Public-Facing Application</t>
        </is>
      </c>
      <c r="W2032" s="195" t="n">
        <v>1</v>
      </c>
      <c r="X2032" s="195" t="inlineStr">
        <is>
          <t>LOW (40%)</t>
        </is>
      </c>
      <c r="Y2032" s="195" t="inlineStr">
        <is>
          <t>NONE</t>
        </is>
      </c>
      <c r="Z2032" s="195" t="inlineStr">
        <is>
          <t>NONE</t>
        </is>
      </c>
      <c r="AA2032" s="195" t="inlineStr">
        <is>
          <t>NONE</t>
        </is>
      </c>
      <c r="AB2032" s="195" t="inlineStr">
        <is>
          <t>NONE</t>
        </is>
      </c>
      <c r="AC2032" s="195" t="n">
        <v>0</v>
      </c>
      <c r="AD2032" s="195" t="inlineStr"/>
    </row>
    <row r="2033">
      <c r="A2033" s="195" t="inlineStr">
        <is>
          <t>BLOCKLIST_DE</t>
        </is>
      </c>
      <c r="B2033" s="195" t="inlineStr">
        <is>
          <t>1c9e454bffa8</t>
        </is>
      </c>
      <c r="C2033" s="195" t="inlineStr">
        <is>
          <t>Blocklist.de: 1.241.64.237 | Attack activity reported | Sources: BLOCKLIST_DE</t>
        </is>
      </c>
      <c r="D2033" s="195" t="n">
        <v>6</v>
      </c>
      <c r="E2033" s="195" t="inlineStr">
        <is>
          <t>MEDIUM</t>
        </is>
      </c>
      <c r="F2033" s="195" t="n">
        <v>2</v>
      </c>
      <c r="G2033" s="195" t="n">
        <v>2</v>
      </c>
      <c r="H2033" s="195" t="inlineStr">
        <is>
          <t>MEDIUM</t>
        </is>
      </c>
      <c r="I2033" s="195" t="n">
        <v>10</v>
      </c>
      <c r="J2033" s="195" t="inlineStr">
        <is>
          <t>NO</t>
        </is>
      </c>
      <c r="K2033" s="195" t="inlineStr">
        <is>
          <t>https://www.blocklist.de/</t>
        </is>
      </c>
      <c r="L2033" s="195" t="inlineStr">
        <is>
          <t>2026-02-28 21:38</t>
        </is>
      </c>
      <c r="M2033" s="195" t="inlineStr">
        <is>
          <t>Block IP</t>
        </is>
      </c>
      <c r="N2033" s="195" t="inlineStr">
        <is>
          <t>https://www.blocklist.de/</t>
        </is>
      </c>
      <c r="O2033" s="195" t="inlineStr">
        <is>
          <t>Block IP 1.241.64.237 at firewall | Check SIEM for existing connections</t>
        </is>
      </c>
      <c r="P2033" s="195" t="inlineStr">
        <is>
          <t>Firewall/Network</t>
        </is>
      </c>
      <c r="Q2033" s="195" t="inlineStr">
        <is>
          <t>P4</t>
        </is>
      </c>
      <c r="R2033" s="195" t="inlineStr">
        <is>
          <t>🚫 Block IP at firewall immediately | 🔍 Check logs for existing connections | 🛡️ Add to threat intelligence blocklist</t>
        </is>
      </c>
      <c r="S2033" s="195" t="inlineStr">
        <is>
          <t>Blocklist IP — ip-api.com context available</t>
        </is>
      </c>
      <c r="T2033" s="195" t="n">
        <v>0</v>
      </c>
      <c r="U2033" s="195" t="n">
        <v>0</v>
      </c>
      <c r="V2033" s="195" t="inlineStr">
        <is>
          <t>T1110:Brute Force | T1190:Exploit Public-Facing Application</t>
        </is>
      </c>
      <c r="W2033" s="195" t="n">
        <v>1</v>
      </c>
      <c r="X2033" s="195" t="inlineStr">
        <is>
          <t>LOW (40%)</t>
        </is>
      </c>
      <c r="Y2033" s="195" t="inlineStr">
        <is>
          <t>NONE</t>
        </is>
      </c>
      <c r="Z2033" s="195" t="inlineStr">
        <is>
          <t>NONE</t>
        </is>
      </c>
      <c r="AA2033" s="195" t="inlineStr">
        <is>
          <t>NONE</t>
        </is>
      </c>
      <c r="AB2033" s="195" t="inlineStr">
        <is>
          <t>NONE</t>
        </is>
      </c>
      <c r="AC2033" s="195" t="n">
        <v>0</v>
      </c>
      <c r="AD2033" s="195" t="inlineStr"/>
    </row>
    <row r="2034">
      <c r="A2034" s="195" t="inlineStr">
        <is>
          <t>BLOCKLIST_DE</t>
        </is>
      </c>
      <c r="B2034" s="195" t="inlineStr">
        <is>
          <t>da77d21102b8</t>
        </is>
      </c>
      <c r="C2034" s="195" t="inlineStr">
        <is>
          <t>Blocklist.de: 1.245.207.104 | Attack activity reported | Sources: BLOCKLIST_DE</t>
        </is>
      </c>
      <c r="D2034" s="195" t="n">
        <v>6</v>
      </c>
      <c r="E2034" s="195" t="inlineStr">
        <is>
          <t>MEDIUM</t>
        </is>
      </c>
      <c r="F2034" s="195" t="n">
        <v>2</v>
      </c>
      <c r="G2034" s="195" t="n">
        <v>2</v>
      </c>
      <c r="H2034" s="195" t="inlineStr">
        <is>
          <t>MEDIUM</t>
        </is>
      </c>
      <c r="I2034" s="195" t="n">
        <v>10</v>
      </c>
      <c r="J2034" s="195" t="inlineStr">
        <is>
          <t>NO</t>
        </is>
      </c>
      <c r="K2034" s="195" t="inlineStr">
        <is>
          <t>https://www.blocklist.de/</t>
        </is>
      </c>
      <c r="L2034" s="195" t="inlineStr">
        <is>
          <t>2026-02-28 21:38</t>
        </is>
      </c>
      <c r="M2034" s="195" t="inlineStr">
        <is>
          <t>Block IP</t>
        </is>
      </c>
      <c r="N2034" s="195" t="inlineStr">
        <is>
          <t>https://www.blocklist.de/</t>
        </is>
      </c>
      <c r="O2034" s="195" t="inlineStr">
        <is>
          <t>Block IP 1.245.207.104 at firewall | Check SIEM for existing connections</t>
        </is>
      </c>
      <c r="P2034" s="195" t="inlineStr">
        <is>
          <t>Firewall/Network</t>
        </is>
      </c>
      <c r="Q2034" s="195" t="inlineStr">
        <is>
          <t>P4</t>
        </is>
      </c>
      <c r="R2034" s="195" t="inlineStr">
        <is>
          <t>🚫 Block IP at firewall immediately | 🔍 Check logs for existing connections | 🛡️ Add to threat intelligence blocklist</t>
        </is>
      </c>
      <c r="S2034" s="195" t="inlineStr">
        <is>
          <t>Blocklist IP — ip-api.com context available</t>
        </is>
      </c>
      <c r="T2034" s="195" t="n">
        <v>0</v>
      </c>
      <c r="U2034" s="195" t="n">
        <v>0</v>
      </c>
      <c r="V2034" s="195" t="inlineStr">
        <is>
          <t>T1110:Brute Force | T1190:Exploit Public-Facing Application</t>
        </is>
      </c>
      <c r="W2034" s="195" t="n">
        <v>1</v>
      </c>
      <c r="X2034" s="195" t="inlineStr">
        <is>
          <t>LOW (40%)</t>
        </is>
      </c>
      <c r="Y2034" s="195" t="inlineStr">
        <is>
          <t>NONE</t>
        </is>
      </c>
      <c r="Z2034" s="195" t="inlineStr">
        <is>
          <t>NONE</t>
        </is>
      </c>
      <c r="AA2034" s="195" t="inlineStr">
        <is>
          <t>NONE</t>
        </is>
      </c>
      <c r="AB2034" s="195" t="inlineStr">
        <is>
          <t>NONE</t>
        </is>
      </c>
      <c r="AC2034" s="195" t="n">
        <v>0</v>
      </c>
      <c r="AD2034" s="195" t="inlineStr"/>
    </row>
    <row r="2035">
      <c r="A2035" s="195" t="inlineStr">
        <is>
          <t>BLOCKLIST_DE</t>
        </is>
      </c>
      <c r="B2035" s="195" t="inlineStr">
        <is>
          <t>3a96bb34832f</t>
        </is>
      </c>
      <c r="C2035" s="195" t="inlineStr">
        <is>
          <t>Blocklist.de: 1.246.14.175 | Attack activity reported | Sources: BLOCKLIST_DE</t>
        </is>
      </c>
      <c r="D2035" s="195" t="n">
        <v>6</v>
      </c>
      <c r="E2035" s="195" t="inlineStr">
        <is>
          <t>MEDIUM</t>
        </is>
      </c>
      <c r="F2035" s="195" t="n">
        <v>2</v>
      </c>
      <c r="G2035" s="195" t="n">
        <v>2</v>
      </c>
      <c r="H2035" s="195" t="inlineStr">
        <is>
          <t>MEDIUM</t>
        </is>
      </c>
      <c r="I2035" s="195" t="n">
        <v>10</v>
      </c>
      <c r="J2035" s="195" t="inlineStr">
        <is>
          <t>NO</t>
        </is>
      </c>
      <c r="K2035" s="195" t="inlineStr">
        <is>
          <t>https://www.blocklist.de/</t>
        </is>
      </c>
      <c r="L2035" s="195" t="inlineStr">
        <is>
          <t>2026-02-28 21:38</t>
        </is>
      </c>
      <c r="M2035" s="195" t="inlineStr">
        <is>
          <t>Block IP</t>
        </is>
      </c>
      <c r="N2035" s="195" t="inlineStr">
        <is>
          <t>https://www.blocklist.de/</t>
        </is>
      </c>
      <c r="O2035" s="195" t="inlineStr">
        <is>
          <t>Block IP 1.246.14.175 at firewall | Check SIEM for existing connections</t>
        </is>
      </c>
      <c r="P2035" s="195" t="inlineStr">
        <is>
          <t>Firewall/Network</t>
        </is>
      </c>
      <c r="Q2035" s="195" t="inlineStr">
        <is>
          <t>P4</t>
        </is>
      </c>
      <c r="R2035" s="195" t="inlineStr">
        <is>
          <t>🚫 Block IP at firewall immediately | 🔍 Check logs for existing connections | 🛡️ Add to threat intelligence blocklist</t>
        </is>
      </c>
      <c r="S2035" s="195" t="inlineStr">
        <is>
          <t>Blocklist IP — ip-api.com context available</t>
        </is>
      </c>
      <c r="T2035" s="195" t="n">
        <v>0</v>
      </c>
      <c r="U2035" s="195" t="n">
        <v>0</v>
      </c>
      <c r="V2035" s="195" t="inlineStr">
        <is>
          <t>T1110:Brute Force | T1190:Exploit Public-Facing Application</t>
        </is>
      </c>
      <c r="W2035" s="195" t="n">
        <v>1</v>
      </c>
      <c r="X2035" s="195" t="inlineStr">
        <is>
          <t>LOW (40%)</t>
        </is>
      </c>
      <c r="Y2035" s="195" t="inlineStr">
        <is>
          <t>NONE</t>
        </is>
      </c>
      <c r="Z2035" s="195" t="inlineStr">
        <is>
          <t>NONE</t>
        </is>
      </c>
      <c r="AA2035" s="195" t="inlineStr">
        <is>
          <t>NONE</t>
        </is>
      </c>
      <c r="AB2035" s="195" t="inlineStr">
        <is>
          <t>NONE</t>
        </is>
      </c>
      <c r="AC2035" s="195" t="n">
        <v>0</v>
      </c>
      <c r="AD2035" s="195" t="inlineStr"/>
    </row>
    <row r="2036">
      <c r="A2036" s="195" t="inlineStr">
        <is>
          <t>BLOCKLIST_DE</t>
        </is>
      </c>
      <c r="B2036" s="195" t="inlineStr">
        <is>
          <t>ae41c4e1204a</t>
        </is>
      </c>
      <c r="C2036" s="195" t="inlineStr">
        <is>
          <t>Blocklist.de: 1.247.216.26 | Attack activity reported | Sources: BLOCKLIST_DE</t>
        </is>
      </c>
      <c r="D2036" s="195" t="n">
        <v>6</v>
      </c>
      <c r="E2036" s="195" t="inlineStr">
        <is>
          <t>MEDIUM</t>
        </is>
      </c>
      <c r="F2036" s="195" t="n">
        <v>2</v>
      </c>
      <c r="G2036" s="195" t="n">
        <v>2</v>
      </c>
      <c r="H2036" s="195" t="inlineStr">
        <is>
          <t>MEDIUM</t>
        </is>
      </c>
      <c r="I2036" s="195" t="n">
        <v>10</v>
      </c>
      <c r="J2036" s="195" t="inlineStr">
        <is>
          <t>NO</t>
        </is>
      </c>
      <c r="K2036" s="195" t="inlineStr">
        <is>
          <t>https://www.blocklist.de/</t>
        </is>
      </c>
      <c r="L2036" s="195" t="inlineStr">
        <is>
          <t>2026-02-28 21:38</t>
        </is>
      </c>
      <c r="M2036" s="195" t="inlineStr">
        <is>
          <t>Block IP</t>
        </is>
      </c>
      <c r="N2036" s="195" t="inlineStr">
        <is>
          <t>https://www.blocklist.de/</t>
        </is>
      </c>
      <c r="O2036" s="195" t="inlineStr">
        <is>
          <t>Block IP 1.247.216.26 at firewall | Check SIEM for existing connections</t>
        </is>
      </c>
      <c r="P2036" s="195" t="inlineStr">
        <is>
          <t>Firewall/Network</t>
        </is>
      </c>
      <c r="Q2036" s="195" t="inlineStr">
        <is>
          <t>P4</t>
        </is>
      </c>
      <c r="R2036" s="195" t="inlineStr">
        <is>
          <t>🚫 Block IP at firewall immediately | 🔍 Check logs for existing connections | 🛡️ Add to threat intelligence blocklist</t>
        </is>
      </c>
      <c r="S2036" s="195" t="inlineStr">
        <is>
          <t>Blocklist IP — ip-api.com context available</t>
        </is>
      </c>
      <c r="T2036" s="195" t="n">
        <v>0</v>
      </c>
      <c r="U2036" s="195" t="n">
        <v>0</v>
      </c>
      <c r="V2036" s="195" t="inlineStr">
        <is>
          <t>T1110:Brute Force | T1190:Exploit Public-Facing Application</t>
        </is>
      </c>
      <c r="W2036" s="195" t="n">
        <v>1</v>
      </c>
      <c r="X2036" s="195" t="inlineStr">
        <is>
          <t>LOW (40%)</t>
        </is>
      </c>
      <c r="Y2036" s="195" t="inlineStr">
        <is>
          <t>NONE</t>
        </is>
      </c>
      <c r="Z2036" s="195" t="inlineStr">
        <is>
          <t>NONE</t>
        </is>
      </c>
      <c r="AA2036" s="195" t="inlineStr">
        <is>
          <t>NONE</t>
        </is>
      </c>
      <c r="AB2036" s="195" t="inlineStr">
        <is>
          <t>NONE</t>
        </is>
      </c>
      <c r="AC2036" s="195" t="n">
        <v>0</v>
      </c>
      <c r="AD2036" s="195" t="inlineStr"/>
    </row>
    <row r="2037">
      <c r="A2037" s="195" t="inlineStr">
        <is>
          <t>BLOCKLIST_DE</t>
        </is>
      </c>
      <c r="B2037" s="195" t="inlineStr">
        <is>
          <t>fc947da86e5f</t>
        </is>
      </c>
      <c r="C2037" s="195" t="inlineStr">
        <is>
          <t>Blocklist.de: 1.247.245.61 | Attack activity reported | Sources: BLOCKLIST_DE</t>
        </is>
      </c>
      <c r="D2037" s="195" t="n">
        <v>6</v>
      </c>
      <c r="E2037" s="195" t="inlineStr">
        <is>
          <t>MEDIUM</t>
        </is>
      </c>
      <c r="F2037" s="195" t="n">
        <v>2</v>
      </c>
      <c r="G2037" s="195" t="n">
        <v>2</v>
      </c>
      <c r="H2037" s="195" t="inlineStr">
        <is>
          <t>MEDIUM</t>
        </is>
      </c>
      <c r="I2037" s="195" t="n">
        <v>10</v>
      </c>
      <c r="J2037" s="195" t="inlineStr">
        <is>
          <t>NO</t>
        </is>
      </c>
      <c r="K2037" s="195" t="inlineStr">
        <is>
          <t>https://www.blocklist.de/</t>
        </is>
      </c>
      <c r="L2037" s="195" t="inlineStr">
        <is>
          <t>2026-02-28 21:38</t>
        </is>
      </c>
      <c r="M2037" s="195" t="inlineStr">
        <is>
          <t>Block IP</t>
        </is>
      </c>
      <c r="N2037" s="195" t="inlineStr">
        <is>
          <t>https://www.blocklist.de/</t>
        </is>
      </c>
      <c r="O2037" s="195" t="inlineStr">
        <is>
          <t>Block IP 1.247.245.61 at firewall | Check SIEM for existing connections</t>
        </is>
      </c>
      <c r="P2037" s="195" t="inlineStr">
        <is>
          <t>Firewall/Network</t>
        </is>
      </c>
      <c r="Q2037" s="195" t="inlineStr">
        <is>
          <t>P4</t>
        </is>
      </c>
      <c r="R2037" s="195" t="inlineStr">
        <is>
          <t>🚫 Block IP at firewall immediately | 🔍 Check logs for existing connections | 🛡️ Add to threat intelligence blocklist</t>
        </is>
      </c>
      <c r="S2037" s="195" t="inlineStr">
        <is>
          <t>Blocklist IP — ip-api.com context available</t>
        </is>
      </c>
      <c r="T2037" s="195" t="n">
        <v>0</v>
      </c>
      <c r="U2037" s="195" t="n">
        <v>0</v>
      </c>
      <c r="V2037" s="195" t="inlineStr">
        <is>
          <t>T1110:Brute Force | T1190:Exploit Public-Facing Application</t>
        </is>
      </c>
      <c r="W2037" s="195" t="n">
        <v>1</v>
      </c>
      <c r="X2037" s="195" t="inlineStr">
        <is>
          <t>LOW (40%)</t>
        </is>
      </c>
      <c r="Y2037" s="195" t="inlineStr">
        <is>
          <t>NONE</t>
        </is>
      </c>
      <c r="Z2037" s="195" t="inlineStr">
        <is>
          <t>NONE</t>
        </is>
      </c>
      <c r="AA2037" s="195" t="inlineStr">
        <is>
          <t>NONE</t>
        </is>
      </c>
      <c r="AB2037" s="195" t="inlineStr">
        <is>
          <t>NONE</t>
        </is>
      </c>
      <c r="AC2037" s="195" t="n">
        <v>0</v>
      </c>
      <c r="AD2037" s="195" t="inlineStr"/>
    </row>
    <row r="2038">
      <c r="A2038" s="193" t="inlineStr">
        <is>
          <t>MSF_MODULE</t>
        </is>
      </c>
      <c r="B2038" s="193" t="inlineStr">
        <is>
          <t>CVE-2007-4387</t>
        </is>
      </c>
      <c r="C2038" s="193" t="inlineStr">
        <is>
          <t>Metasploit module available: 2Wire Cross-Site Request Forgery Password Reset Vulnerability | Type: auxiliary_admin | CVE-2007-4387</t>
        </is>
      </c>
      <c r="D2038" s="193" t="n">
        <v>7.5</v>
      </c>
      <c r="E2038" s="193" t="inlineStr">
        <is>
          <t>HIGH</t>
        </is>
      </c>
      <c r="F2038" s="193" t="n">
        <v>3</v>
      </c>
      <c r="G2038" s="193" t="n">
        <v>3</v>
      </c>
      <c r="H2038" s="193" t="inlineStr">
        <is>
          <t>CRITICAL</t>
        </is>
      </c>
      <c r="I2038" s="193" t="n">
        <v>16.5</v>
      </c>
      <c r="J2038" s="193" t="inlineStr">
        <is>
          <t>NO</t>
        </is>
      </c>
      <c r="K2038" s="193" t="inlineStr">
        <is>
          <t>https://nvd.nist.gov/vuln/detail/CVE-2007-4387</t>
        </is>
      </c>
      <c r="L2038" s="193" t="inlineStr">
        <is>
          <t>2026-02-28 21:38</t>
        </is>
      </c>
      <c r="M2038" s="193" t="inlineStr">
        <is>
          <t>PATCH_IMMEDIATELY</t>
        </is>
      </c>
      <c r="N2038" s="193" t="inlineStr">
        <is>
          <t>https://nvd.nist.gov/vuln/detail/CVE-2007-4387</t>
        </is>
      </c>
      <c r="O2038" s="193" t="inlineStr">
        <is>
          <t>Patch CVE-2007-4387 immediately — weaponized Metasploit module in public release | Module: 2Wire Cross-Site Request Forgery Password Reset Vulnerability</t>
        </is>
      </c>
      <c r="P2038" s="193" t="inlineStr">
        <is>
          <t>See CVE details</t>
        </is>
      </c>
      <c r="Q2038" s="193" t="inlineStr">
        <is>
          <t>P2</t>
        </is>
      </c>
      <c r="R2038" s="193" t="inlineStr">
        <is>
          <t>🔍 Investigate and apply appropriate controls</t>
        </is>
      </c>
      <c r="S2038" s="193" t="inlineStr">
        <is>
          <t>Rapid7 MSF: 2Wire Cross-Site Request Forgery Password Reset Vulnerability | Module type: auxiliary_admin</t>
        </is>
      </c>
      <c r="T2038" s="193" t="n">
        <v>0</v>
      </c>
      <c r="U2038" s="193" t="n">
        <v>0</v>
      </c>
      <c r="V2038" s="193" t="inlineStr">
        <is>
          <t>T1203:Exploitation for Client Execution | T1190:Exploit Public-Facing Application</t>
        </is>
      </c>
      <c r="W2038" s="193" t="n">
        <v>2</v>
      </c>
      <c r="X2038" s="193" t="inlineStr">
        <is>
          <t>HIGH (72%)</t>
        </is>
      </c>
      <c r="Y2038" s="193" t="inlineStr">
        <is>
          <t>WEAPONIZED</t>
        </is>
      </c>
      <c r="Z2038" s="193" t="inlineStr">
        <is>
          <t>CHECK_VENDOR</t>
        </is>
      </c>
      <c r="AA2038" s="193" t="inlineStr">
        <is>
          <t>https://www.rapid7.com/db/search/?q=CVE-2007-4387</t>
        </is>
      </c>
      <c r="AB2038" s="193" t="inlineStr">
        <is>
          <t>NONE</t>
        </is>
      </c>
      <c r="AC2038" s="193" t="n">
        <v>0</v>
      </c>
      <c r="AD2038" s="193" t="inlineStr"/>
    </row>
    <row r="2039">
      <c r="A2039" s="193" t="inlineStr">
        <is>
          <t>MSF_MODULE</t>
        </is>
      </c>
      <c r="B2039" s="193" t="inlineStr">
        <is>
          <t>CVE-2014-6041</t>
        </is>
      </c>
      <c r="C2039" s="193" t="inlineStr">
        <is>
          <t>Metasploit module available: Android Browser RCE Through Google Play Store XFO | Type: auxiliary_admin | CVE-2014-6041</t>
        </is>
      </c>
      <c r="D2039" s="193" t="n">
        <v>7.5</v>
      </c>
      <c r="E2039" s="193" t="inlineStr">
        <is>
          <t>HIGH</t>
        </is>
      </c>
      <c r="F2039" s="193" t="n">
        <v>3</v>
      </c>
      <c r="G2039" s="193" t="n">
        <v>3</v>
      </c>
      <c r="H2039" s="193" t="inlineStr">
        <is>
          <t>CRITICAL</t>
        </is>
      </c>
      <c r="I2039" s="193" t="n">
        <v>16.5</v>
      </c>
      <c r="J2039" s="193" t="inlineStr">
        <is>
          <t>NO</t>
        </is>
      </c>
      <c r="K2039" s="193" t="inlineStr">
        <is>
          <t>https://nvd.nist.gov/vuln/detail/CVE-2014-6041</t>
        </is>
      </c>
      <c r="L2039" s="193" t="inlineStr">
        <is>
          <t>2026-02-28 21:38</t>
        </is>
      </c>
      <c r="M2039" s="193" t="inlineStr">
        <is>
          <t>PATCH_IMMEDIATELY</t>
        </is>
      </c>
      <c r="N2039" s="193" t="inlineStr">
        <is>
          <t>https://nvd.nist.gov/vuln/detail/CVE-2014-6041</t>
        </is>
      </c>
      <c r="O2039" s="193" t="inlineStr">
        <is>
          <t>Patch CVE-2014-6041 immediately — weaponized Metasploit module in public release | Module: Android Browser RCE Through Google Play Store XFO</t>
        </is>
      </c>
      <c r="P2039" s="193" t="inlineStr">
        <is>
          <t>See CVE details</t>
        </is>
      </c>
      <c r="Q2039" s="193" t="inlineStr">
        <is>
          <t>P2</t>
        </is>
      </c>
      <c r="R2039" s="193" t="inlineStr">
        <is>
          <t>🔍 Investigate and apply appropriate controls</t>
        </is>
      </c>
      <c r="S2039" s="193" t="inlineStr">
        <is>
          <t>Rapid7 MSF: Android Browser RCE Through Google Play Store XFO | Module type: auxiliary_admin</t>
        </is>
      </c>
      <c r="T2039" s="193" t="n">
        <v>0</v>
      </c>
      <c r="U2039" s="193" t="n">
        <v>0</v>
      </c>
      <c r="V2039" s="193" t="inlineStr">
        <is>
          <t>T1203:Exploitation for Client Execution | T1190:Exploit Public-Facing Application</t>
        </is>
      </c>
      <c r="W2039" s="193" t="n">
        <v>2</v>
      </c>
      <c r="X2039" s="193" t="inlineStr">
        <is>
          <t>HIGH (72%)</t>
        </is>
      </c>
      <c r="Y2039" s="193" t="inlineStr">
        <is>
          <t>WEAPONIZED</t>
        </is>
      </c>
      <c r="Z2039" s="193" t="inlineStr">
        <is>
          <t>CHECK_VENDOR</t>
        </is>
      </c>
      <c r="AA2039" s="193" t="inlineStr">
        <is>
          <t>https://www.rapid7.com/db/search/?q=CVE-2014-6041</t>
        </is>
      </c>
      <c r="AB2039" s="193" t="inlineStr">
        <is>
          <t>NONE</t>
        </is>
      </c>
      <c r="AC2039" s="193" t="n">
        <v>0</v>
      </c>
      <c r="AD2039" s="193" t="inlineStr"/>
    </row>
    <row r="2040">
      <c r="A2040" s="193" t="inlineStr">
        <is>
          <t>MSF_MODULE</t>
        </is>
      </c>
      <c r="B2040" s="193" t="inlineStr">
        <is>
          <t>CVE-2005-2611</t>
        </is>
      </c>
      <c r="C2040" s="193" t="inlineStr">
        <is>
          <t>Metasploit module available: Veritas Backup Exec Windows Remote File Access | Type: auxiliary_admin | CVE-2005-2611</t>
        </is>
      </c>
      <c r="D2040" s="193" t="n">
        <v>7.5</v>
      </c>
      <c r="E2040" s="193" t="inlineStr">
        <is>
          <t>HIGH</t>
        </is>
      </c>
      <c r="F2040" s="193" t="n">
        <v>3</v>
      </c>
      <c r="G2040" s="193" t="n">
        <v>3</v>
      </c>
      <c r="H2040" s="193" t="inlineStr">
        <is>
          <t>CRITICAL</t>
        </is>
      </c>
      <c r="I2040" s="193" t="n">
        <v>16.5</v>
      </c>
      <c r="J2040" s="193" t="inlineStr">
        <is>
          <t>NO</t>
        </is>
      </c>
      <c r="K2040" s="193" t="inlineStr">
        <is>
          <t>https://nvd.nist.gov/vuln/detail/CVE-2005-2611</t>
        </is>
      </c>
      <c r="L2040" s="193" t="inlineStr">
        <is>
          <t>2026-02-28 21:38</t>
        </is>
      </c>
      <c r="M2040" s="193" t="inlineStr">
        <is>
          <t>PATCH_IMMEDIATELY</t>
        </is>
      </c>
      <c r="N2040" s="193" t="inlineStr">
        <is>
          <t>https://nvd.nist.gov/vuln/detail/CVE-2005-2611</t>
        </is>
      </c>
      <c r="O2040" s="193" t="inlineStr">
        <is>
          <t>Patch CVE-2005-2611 immediately — weaponized Metasploit module in public release | Module: Veritas Backup Exec Windows Remote File Access</t>
        </is>
      </c>
      <c r="P2040" s="193" t="inlineStr">
        <is>
          <t>See CVE details</t>
        </is>
      </c>
      <c r="Q2040" s="193" t="inlineStr">
        <is>
          <t>P2</t>
        </is>
      </c>
      <c r="R2040" s="193" t="inlineStr">
        <is>
          <t>🔍 Investigate and apply appropriate controls</t>
        </is>
      </c>
      <c r="S2040" s="193" t="inlineStr">
        <is>
          <t>Rapid7 MSF: Veritas Backup Exec Windows Remote File Access | Module type: auxiliary_admin</t>
        </is>
      </c>
      <c r="T2040" s="193" t="n">
        <v>0</v>
      </c>
      <c r="U2040" s="193" t="n">
        <v>0</v>
      </c>
      <c r="V2040" s="193" t="inlineStr">
        <is>
          <t>T1203:Exploitation for Client Execution | T1190:Exploit Public-Facing Application</t>
        </is>
      </c>
      <c r="W2040" s="193" t="n">
        <v>2</v>
      </c>
      <c r="X2040" s="193" t="inlineStr">
        <is>
          <t>HIGH (72%)</t>
        </is>
      </c>
      <c r="Y2040" s="193" t="inlineStr">
        <is>
          <t>WEAPONIZED</t>
        </is>
      </c>
      <c r="Z2040" s="193" t="inlineStr">
        <is>
          <t>CHECK_VENDOR</t>
        </is>
      </c>
      <c r="AA2040" s="193" t="inlineStr">
        <is>
          <t>https://www.rapid7.com/db/search/?q=CVE-2005-2611</t>
        </is>
      </c>
      <c r="AB2040" s="193" t="inlineStr">
        <is>
          <t>NONE</t>
        </is>
      </c>
      <c r="AC2040" s="193" t="n">
        <v>0</v>
      </c>
      <c r="AD2040" s="193" t="inlineStr"/>
    </row>
    <row r="2041">
      <c r="A2041" s="193" t="inlineStr">
        <is>
          <t>MSF_MODULE</t>
        </is>
      </c>
      <c r="B2041" s="193" t="inlineStr">
        <is>
          <t>CVE-2005-0771</t>
        </is>
      </c>
      <c r="C2041" s="193" t="inlineStr">
        <is>
          <t>Metasploit module available: Veritas Backup Exec Server Registry Access | Type: auxiliary_admin | CVE-2005-0771</t>
        </is>
      </c>
      <c r="D2041" s="193" t="n">
        <v>7.5</v>
      </c>
      <c r="E2041" s="193" t="inlineStr">
        <is>
          <t>HIGH</t>
        </is>
      </c>
      <c r="F2041" s="193" t="n">
        <v>3</v>
      </c>
      <c r="G2041" s="193" t="n">
        <v>3</v>
      </c>
      <c r="H2041" s="193" t="inlineStr">
        <is>
          <t>CRITICAL</t>
        </is>
      </c>
      <c r="I2041" s="193" t="n">
        <v>16.5</v>
      </c>
      <c r="J2041" s="193" t="inlineStr">
        <is>
          <t>NO</t>
        </is>
      </c>
      <c r="K2041" s="193" t="inlineStr">
        <is>
          <t>https://nvd.nist.gov/vuln/detail/CVE-2005-0771</t>
        </is>
      </c>
      <c r="L2041" s="193" t="inlineStr">
        <is>
          <t>2026-02-28 21:38</t>
        </is>
      </c>
      <c r="M2041" s="193" t="inlineStr">
        <is>
          <t>PATCH_IMMEDIATELY</t>
        </is>
      </c>
      <c r="N2041" s="193" t="inlineStr">
        <is>
          <t>https://nvd.nist.gov/vuln/detail/CVE-2005-0771</t>
        </is>
      </c>
      <c r="O2041" s="193" t="inlineStr">
        <is>
          <t>Patch CVE-2005-0771 immediately — weaponized Metasploit module in public release | Module: Veritas Backup Exec Server Registry Access</t>
        </is>
      </c>
      <c r="P2041" s="193" t="inlineStr">
        <is>
          <t>See CVE details</t>
        </is>
      </c>
      <c r="Q2041" s="193" t="inlineStr">
        <is>
          <t>P2</t>
        </is>
      </c>
      <c r="R2041" s="193" t="inlineStr">
        <is>
          <t>🔍 Investigate and apply appropriate controls</t>
        </is>
      </c>
      <c r="S2041" s="193" t="inlineStr">
        <is>
          <t>Rapid7 MSF: Veritas Backup Exec Server Registry Access | Module type: auxiliary_admin</t>
        </is>
      </c>
      <c r="T2041" s="193" t="n">
        <v>0</v>
      </c>
      <c r="U2041" s="193" t="n">
        <v>0</v>
      </c>
      <c r="V2041" s="193" t="inlineStr">
        <is>
          <t>T1203:Exploitation for Client Execution | T1190:Exploit Public-Facing Application | T1584.004:Server</t>
        </is>
      </c>
      <c r="W2041" s="193" t="n">
        <v>2</v>
      </c>
      <c r="X2041" s="193" t="inlineStr">
        <is>
          <t>HIGH (72%)</t>
        </is>
      </c>
      <c r="Y2041" s="193" t="inlineStr">
        <is>
          <t>WEAPONIZED</t>
        </is>
      </c>
      <c r="Z2041" s="193" t="inlineStr">
        <is>
          <t>CHECK_VENDOR</t>
        </is>
      </c>
      <c r="AA2041" s="193" t="inlineStr">
        <is>
          <t>https://www.rapid7.com/db/search/?q=CVE-2005-0771</t>
        </is>
      </c>
      <c r="AB2041" s="193" t="inlineStr">
        <is>
          <t>NONE</t>
        </is>
      </c>
      <c r="AC2041" s="193" t="n">
        <v>0</v>
      </c>
      <c r="AD2041" s="193" t="inlineStr"/>
    </row>
    <row r="2042">
      <c r="A2042" s="193" t="inlineStr">
        <is>
          <t>MSF_MODULE</t>
        </is>
      </c>
      <c r="B2042" s="193" t="inlineStr">
        <is>
          <t>CVE-2004-0795</t>
        </is>
      </c>
      <c r="C2042" s="193" t="inlineStr">
        <is>
          <t>Metasploit module available: IBM DB2 db2rcmd.exe Command Execution Vulnerability | Type: auxiliary_admin | CVE-2004-0795</t>
        </is>
      </c>
      <c r="D2042" s="193" t="n">
        <v>7.5</v>
      </c>
      <c r="E2042" s="193" t="inlineStr">
        <is>
          <t>HIGH</t>
        </is>
      </c>
      <c r="F2042" s="193" t="n">
        <v>3</v>
      </c>
      <c r="G2042" s="193" t="n">
        <v>3</v>
      </c>
      <c r="H2042" s="193" t="inlineStr">
        <is>
          <t>CRITICAL</t>
        </is>
      </c>
      <c r="I2042" s="193" t="n">
        <v>16.5</v>
      </c>
      <c r="J2042" s="193" t="inlineStr">
        <is>
          <t>NO</t>
        </is>
      </c>
      <c r="K2042" s="193" t="inlineStr">
        <is>
          <t>https://nvd.nist.gov/vuln/detail/CVE-2004-0795</t>
        </is>
      </c>
      <c r="L2042" s="193" t="inlineStr">
        <is>
          <t>2026-02-28 21:38</t>
        </is>
      </c>
      <c r="M2042" s="193" t="inlineStr">
        <is>
          <t>PATCH_IMMEDIATELY</t>
        </is>
      </c>
      <c r="N2042" s="193" t="inlineStr">
        <is>
          <t>https://nvd.nist.gov/vuln/detail/CVE-2004-0795</t>
        </is>
      </c>
      <c r="O2042" s="193" t="inlineStr">
        <is>
          <t>Patch CVE-2004-0795 immediately — weaponized Metasploit module in public release | Module: IBM DB2 db2rcmd.exe Command Execution Vulnerability</t>
        </is>
      </c>
      <c r="P2042" s="193" t="inlineStr">
        <is>
          <t>See CVE details</t>
        </is>
      </c>
      <c r="Q2042" s="193" t="inlineStr">
        <is>
          <t>P2</t>
        </is>
      </c>
      <c r="R2042" s="193" t="inlineStr">
        <is>
          <t>🔍 Investigate and apply appropriate controls</t>
        </is>
      </c>
      <c r="S2042" s="193" t="inlineStr">
        <is>
          <t>Rapid7 MSF: IBM DB2 db2rcmd.exe Command Execution Vulnerability | Module type: auxiliary_admin</t>
        </is>
      </c>
      <c r="T2042" s="193" t="n">
        <v>0</v>
      </c>
      <c r="U2042" s="193" t="n">
        <v>0</v>
      </c>
      <c r="V2042" s="193" t="inlineStr">
        <is>
          <t>T1203:Exploitation for Client Execution | T1190:Exploit Public-Facing Application</t>
        </is>
      </c>
      <c r="W2042" s="193" t="n">
        <v>2</v>
      </c>
      <c r="X2042" s="193" t="inlineStr">
        <is>
          <t>HIGH (72%)</t>
        </is>
      </c>
      <c r="Y2042" s="193" t="inlineStr">
        <is>
          <t>WEAPONIZED</t>
        </is>
      </c>
      <c r="Z2042" s="193" t="inlineStr">
        <is>
          <t>CHECK_VENDOR</t>
        </is>
      </c>
      <c r="AA2042" s="193" t="inlineStr">
        <is>
          <t>https://www.rapid7.com/db/search/?q=CVE-2004-0795</t>
        </is>
      </c>
      <c r="AB2042" s="193" t="inlineStr">
        <is>
          <t>NONE</t>
        </is>
      </c>
      <c r="AC2042" s="193" t="n">
        <v>0</v>
      </c>
      <c r="AD2042" s="193" t="inlineStr"/>
    </row>
    <row r="2043">
      <c r="A2043" s="193" t="inlineStr">
        <is>
          <t>MSF_MODULE</t>
        </is>
      </c>
      <c r="B2043" s="193" t="inlineStr">
        <is>
          <t>CVE-2020-1472</t>
        </is>
      </c>
      <c r="C2043" s="193" t="inlineStr">
        <is>
          <t>Metasploit module available: Netlogon Weak Cryptographic Authentication | Type: auxiliary_admin | CVE-2020-1472</t>
        </is>
      </c>
      <c r="D2043" s="193" t="n">
        <v>7.5</v>
      </c>
      <c r="E2043" s="193" t="inlineStr">
        <is>
          <t>HIGH</t>
        </is>
      </c>
      <c r="F2043" s="193" t="n">
        <v>3</v>
      </c>
      <c r="G2043" s="193" t="n">
        <v>3</v>
      </c>
      <c r="H2043" s="193" t="inlineStr">
        <is>
          <t>CRITICAL</t>
        </is>
      </c>
      <c r="I2043" s="193" t="n">
        <v>16.5</v>
      </c>
      <c r="J2043" s="193" t="inlineStr">
        <is>
          <t>YES</t>
        </is>
      </c>
      <c r="K2043" s="193" t="inlineStr">
        <is>
          <t>https://nvd.nist.gov/vuln/detail/CVE-2020-1472</t>
        </is>
      </c>
      <c r="L2043" s="193" t="inlineStr">
        <is>
          <t>2026-02-28 21:38</t>
        </is>
      </c>
      <c r="M2043" s="193" t="inlineStr">
        <is>
          <t>PATCH_IMMEDIATELY</t>
        </is>
      </c>
      <c r="N2043" s="193" t="inlineStr">
        <is>
          <t>https://nvd.nist.gov/vuln/detail/CVE-2020-1472</t>
        </is>
      </c>
      <c r="O2043" s="193" t="inlineStr">
        <is>
          <t>Patch CVE-2020-1472 immediately — weaponized Metasploit module in public release | Module: Netlogon Weak Cryptographic Authentication</t>
        </is>
      </c>
      <c r="P2043" s="193" t="inlineStr">
        <is>
          <t>See CVE details</t>
        </is>
      </c>
      <c r="Q2043" s="193" t="inlineStr">
        <is>
          <t>P1</t>
        </is>
      </c>
      <c r="R2043" s="193" t="inlineStr">
        <is>
          <t>🔍 Investigate and apply appropriate controls</t>
        </is>
      </c>
      <c r="S2043" s="193" t="inlineStr">
        <is>
          <t>Rapid7 MSF: Netlogon Weak Cryptographic Authentication | Module type: auxiliary_admin</t>
        </is>
      </c>
      <c r="T2043" s="193" t="n">
        <v>0</v>
      </c>
      <c r="U2043" s="193" t="n">
        <v>0</v>
      </c>
      <c r="V2043" s="193" t="inlineStr">
        <is>
          <t>T1203:Exploitation for Client Execution | T1190:Exploit Public-Facing Application</t>
        </is>
      </c>
      <c r="W2043" s="193" t="n">
        <v>2</v>
      </c>
      <c r="X2043" s="193" t="inlineStr">
        <is>
          <t>HIGH (72%)</t>
        </is>
      </c>
      <c r="Y2043" s="193" t="inlineStr">
        <is>
          <t>WEAPONIZED</t>
        </is>
      </c>
      <c r="Z2043" s="193" t="inlineStr">
        <is>
          <t>CHECK_VENDOR</t>
        </is>
      </c>
      <c r="AA2043" s="193" t="inlineStr">
        <is>
          <t>https://www.rapid7.com/db/search/?q=CVE-2020-1472</t>
        </is>
      </c>
      <c r="AB2043" s="193" t="inlineStr">
        <is>
          <t>NONE</t>
        </is>
      </c>
      <c r="AC2043" s="193" t="n">
        <v>0</v>
      </c>
      <c r="AD2043" s="193" t="inlineStr"/>
    </row>
    <row r="2044">
      <c r="A2044" s="193" t="inlineStr">
        <is>
          <t>MSF_MODULE</t>
        </is>
      </c>
      <c r="B2044" s="193" t="inlineStr">
        <is>
          <t>CVE-2022-26923</t>
        </is>
      </c>
      <c r="C2044" s="193" t="inlineStr">
        <is>
          <t>Metasploit module available: Active Directory Certificate Services (ADCS) privilege escalation (Certifried) | Type: auxiliary_admin | CVE-2022-26923</t>
        </is>
      </c>
      <c r="D2044" s="193" t="n">
        <v>7.5</v>
      </c>
      <c r="E2044" s="193" t="inlineStr">
        <is>
          <t>HIGH</t>
        </is>
      </c>
      <c r="F2044" s="193" t="n">
        <v>3</v>
      </c>
      <c r="G2044" s="193" t="n">
        <v>3</v>
      </c>
      <c r="H2044" s="193" t="inlineStr">
        <is>
          <t>CRITICAL</t>
        </is>
      </c>
      <c r="I2044" s="193" t="n">
        <v>16.5</v>
      </c>
      <c r="J2044" s="193" t="inlineStr">
        <is>
          <t>YES</t>
        </is>
      </c>
      <c r="K2044" s="193" t="inlineStr">
        <is>
          <t>https://nvd.nist.gov/vuln/detail/CVE-2022-26923</t>
        </is>
      </c>
      <c r="L2044" s="193" t="inlineStr">
        <is>
          <t>2026-02-28 21:38</t>
        </is>
      </c>
      <c r="M2044" s="193" t="inlineStr">
        <is>
          <t>PATCH_IMMEDIATELY</t>
        </is>
      </c>
      <c r="N2044" s="193" t="inlineStr">
        <is>
          <t>https://nvd.nist.gov/vuln/detail/CVE-2022-26923</t>
        </is>
      </c>
      <c r="O2044" s="193" t="inlineStr">
        <is>
          <t>Patch CVE-2022-26923 immediately — weaponized Metasploit module in public release | Module: Active Directory Certificate Services (ADCS) privilege escalation (Certifried)</t>
        </is>
      </c>
      <c r="P2044" s="193" t="inlineStr">
        <is>
          <t>See CVE details</t>
        </is>
      </c>
      <c r="Q2044" s="193" t="inlineStr">
        <is>
          <t>P1</t>
        </is>
      </c>
      <c r="R2044" s="193" t="inlineStr">
        <is>
          <t>🔍 Investigate and apply appropriate controls</t>
        </is>
      </c>
      <c r="S2044" s="193" t="inlineStr">
        <is>
          <t>Rapid7 MSF: Active Directory Certificate Services (ADCS) privilege escalation (Certifried) | Module type: auxiliary_admin</t>
        </is>
      </c>
      <c r="T2044" s="193" t="n">
        <v>0</v>
      </c>
      <c r="U2044" s="193" t="n">
        <v>0</v>
      </c>
      <c r="V2044" s="193" t="inlineStr">
        <is>
          <t>T1203:Exploitation for Client Execution | T1190:Exploit Public-Facing Application</t>
        </is>
      </c>
      <c r="W2044" s="193" t="n">
        <v>2</v>
      </c>
      <c r="X2044" s="193" t="inlineStr">
        <is>
          <t>HIGH (72%)</t>
        </is>
      </c>
      <c r="Y2044" s="193" t="inlineStr">
        <is>
          <t>WEAPONIZED</t>
        </is>
      </c>
      <c r="Z2044" s="193" t="inlineStr">
        <is>
          <t>CHECK_VENDOR</t>
        </is>
      </c>
      <c r="AA2044" s="193" t="inlineStr">
        <is>
          <t>https://www.rapid7.com/db/search/?q=CVE-2022-26923</t>
        </is>
      </c>
      <c r="AB2044" s="193" t="inlineStr">
        <is>
          <t>NONE</t>
        </is>
      </c>
      <c r="AC2044" s="193" t="n">
        <v>0</v>
      </c>
      <c r="AD2044" s="193" t="inlineStr"/>
    </row>
    <row r="2045">
      <c r="A2045" s="193" t="inlineStr">
        <is>
          <t>MSF_MODULE</t>
        </is>
      </c>
      <c r="B2045" s="193" t="inlineStr">
        <is>
          <t>CVE-2009-4655</t>
        </is>
      </c>
      <c r="C2045" s="193" t="inlineStr">
        <is>
          <t>Metasploit module available: Novell eDirectory DHOST Predictable Session Cookie | Type: auxiliary_admin | CVE-2009-4655</t>
        </is>
      </c>
      <c r="D2045" s="193" t="n">
        <v>7.5</v>
      </c>
      <c r="E2045" s="193" t="inlineStr">
        <is>
          <t>HIGH</t>
        </is>
      </c>
      <c r="F2045" s="193" t="n">
        <v>3</v>
      </c>
      <c r="G2045" s="193" t="n">
        <v>3</v>
      </c>
      <c r="H2045" s="193" t="inlineStr">
        <is>
          <t>CRITICAL</t>
        </is>
      </c>
      <c r="I2045" s="193" t="n">
        <v>16.5</v>
      </c>
      <c r="J2045" s="193" t="inlineStr">
        <is>
          <t>NO</t>
        </is>
      </c>
      <c r="K2045" s="193" t="inlineStr">
        <is>
          <t>https://nvd.nist.gov/vuln/detail/CVE-2009-4655</t>
        </is>
      </c>
      <c r="L2045" s="193" t="inlineStr">
        <is>
          <t>2026-02-28 21:38</t>
        </is>
      </c>
      <c r="M2045" s="193" t="inlineStr">
        <is>
          <t>PATCH_IMMEDIATELY</t>
        </is>
      </c>
      <c r="N2045" s="193" t="inlineStr">
        <is>
          <t>https://nvd.nist.gov/vuln/detail/CVE-2009-4655</t>
        </is>
      </c>
      <c r="O2045" s="193" t="inlineStr">
        <is>
          <t>Patch CVE-2009-4655 immediately — weaponized Metasploit module in public release | Module: Novell eDirectory DHOST Predictable Session Cookie</t>
        </is>
      </c>
      <c r="P2045" s="193" t="inlineStr">
        <is>
          <t>See CVE details</t>
        </is>
      </c>
      <c r="Q2045" s="193" t="inlineStr">
        <is>
          <t>P2</t>
        </is>
      </c>
      <c r="R2045" s="193" t="inlineStr">
        <is>
          <t>🔍 Investigate and apply appropriate controls</t>
        </is>
      </c>
      <c r="S2045" s="193" t="inlineStr">
        <is>
          <t>Rapid7 MSF: Novell eDirectory DHOST Predictable Session Cookie | Module type: auxiliary_admin</t>
        </is>
      </c>
      <c r="T2045" s="193" t="n">
        <v>0</v>
      </c>
      <c r="U2045" s="193" t="n">
        <v>0</v>
      </c>
      <c r="V2045" s="193" t="inlineStr">
        <is>
          <t>T1203:Exploitation for Client Execution | T1190:Exploit Public-Facing Application</t>
        </is>
      </c>
      <c r="W2045" s="193" t="n">
        <v>2</v>
      </c>
      <c r="X2045" s="193" t="inlineStr">
        <is>
          <t>HIGH (72%)</t>
        </is>
      </c>
      <c r="Y2045" s="193" t="inlineStr">
        <is>
          <t>WEAPONIZED</t>
        </is>
      </c>
      <c r="Z2045" s="193" t="inlineStr">
        <is>
          <t>CHECK_VENDOR</t>
        </is>
      </c>
      <c r="AA2045" s="193" t="inlineStr">
        <is>
          <t>https://www.rapid7.com/db/search/?q=CVE-2009-4655</t>
        </is>
      </c>
      <c r="AB2045" s="193" t="inlineStr">
        <is>
          <t>NONE</t>
        </is>
      </c>
      <c r="AC2045" s="193" t="n">
        <v>0</v>
      </c>
      <c r="AD2045" s="193" t="inlineStr"/>
    </row>
    <row r="2046">
      <c r="A2046" s="193" t="inlineStr">
        <is>
          <t>MSF_MODULE</t>
        </is>
      </c>
      <c r="B2046" s="193" t="inlineStr">
        <is>
          <t>CVE-2008-0926</t>
        </is>
      </c>
      <c r="C2046" s="193" t="inlineStr">
        <is>
          <t>Metasploit module available: Novell eDirectory eMBox Unauthenticated File Access | Type: auxiliary_admin | CVE-2008-0926</t>
        </is>
      </c>
      <c r="D2046" s="193" t="n">
        <v>7.5</v>
      </c>
      <c r="E2046" s="193" t="inlineStr">
        <is>
          <t>HIGH</t>
        </is>
      </c>
      <c r="F2046" s="193" t="n">
        <v>3</v>
      </c>
      <c r="G2046" s="193" t="n">
        <v>3</v>
      </c>
      <c r="H2046" s="193" t="inlineStr">
        <is>
          <t>CRITICAL</t>
        </is>
      </c>
      <c r="I2046" s="193" t="n">
        <v>16.5</v>
      </c>
      <c r="J2046" s="193" t="inlineStr">
        <is>
          <t>NO</t>
        </is>
      </c>
      <c r="K2046" s="193" t="inlineStr">
        <is>
          <t>https://nvd.nist.gov/vuln/detail/CVE-2008-0926</t>
        </is>
      </c>
      <c r="L2046" s="193" t="inlineStr">
        <is>
          <t>2026-02-28 21:38</t>
        </is>
      </c>
      <c r="M2046" s="193" t="inlineStr">
        <is>
          <t>PATCH_IMMEDIATELY</t>
        </is>
      </c>
      <c r="N2046" s="193" t="inlineStr">
        <is>
          <t>https://nvd.nist.gov/vuln/detail/CVE-2008-0926</t>
        </is>
      </c>
      <c r="O2046" s="193" t="inlineStr">
        <is>
          <t>Patch CVE-2008-0926 immediately — weaponized Metasploit module in public release | Module: Novell eDirectory eMBox Unauthenticated File Access</t>
        </is>
      </c>
      <c r="P2046" s="193" t="inlineStr">
        <is>
          <t>See CVE details</t>
        </is>
      </c>
      <c r="Q2046" s="193" t="inlineStr">
        <is>
          <t>P2</t>
        </is>
      </c>
      <c r="R2046" s="193" t="inlineStr">
        <is>
          <t>🔍 Investigate and apply appropriate controls</t>
        </is>
      </c>
      <c r="S2046" s="193" t="inlineStr">
        <is>
          <t>Rapid7 MSF: Novell eDirectory eMBox Unauthenticated File Access | Module type: auxiliary_admin</t>
        </is>
      </c>
      <c r="T2046" s="193" t="n">
        <v>0</v>
      </c>
      <c r="U2046" s="193" t="n">
        <v>0</v>
      </c>
      <c r="V2046" s="193" t="inlineStr">
        <is>
          <t>T1203:Exploitation for Client Execution | T1190:Exploit Public-Facing Application</t>
        </is>
      </c>
      <c r="W2046" s="193" t="n">
        <v>2</v>
      </c>
      <c r="X2046" s="193" t="inlineStr">
        <is>
          <t>HIGH (72%)</t>
        </is>
      </c>
      <c r="Y2046" s="193" t="inlineStr">
        <is>
          <t>WEAPONIZED</t>
        </is>
      </c>
      <c r="Z2046" s="193" t="inlineStr">
        <is>
          <t>CHECK_VENDOR</t>
        </is>
      </c>
      <c r="AA2046" s="193" t="inlineStr">
        <is>
          <t>https://www.rapid7.com/db/search/?q=CVE-2008-0926</t>
        </is>
      </c>
      <c r="AB2046" s="193" t="inlineStr">
        <is>
          <t>NONE</t>
        </is>
      </c>
      <c r="AC2046" s="193" t="n">
        <v>0</v>
      </c>
      <c r="AD2046" s="193" t="inlineStr"/>
    </row>
    <row r="2047">
      <c r="A2047" s="193" t="inlineStr">
        <is>
          <t>MSF_MODULE</t>
        </is>
      </c>
      <c r="B2047" s="193" t="inlineStr">
        <is>
          <t>CVE-2008-2157</t>
        </is>
      </c>
      <c r="C2047" s="193" t="inlineStr">
        <is>
          <t>Metasploit module available: EMC AlphaStor Device Manager Arbitrary Command Execution | Type: auxiliary_admin | CVE-2008-2157</t>
        </is>
      </c>
      <c r="D2047" s="193" t="n">
        <v>7.5</v>
      </c>
      <c r="E2047" s="193" t="inlineStr">
        <is>
          <t>HIGH</t>
        </is>
      </c>
      <c r="F2047" s="193" t="n">
        <v>3</v>
      </c>
      <c r="G2047" s="193" t="n">
        <v>3</v>
      </c>
      <c r="H2047" s="193" t="inlineStr">
        <is>
          <t>CRITICAL</t>
        </is>
      </c>
      <c r="I2047" s="193" t="n">
        <v>16.5</v>
      </c>
      <c r="J2047" s="193" t="inlineStr">
        <is>
          <t>NO</t>
        </is>
      </c>
      <c r="K2047" s="193" t="inlineStr">
        <is>
          <t>https://nvd.nist.gov/vuln/detail/CVE-2008-2157</t>
        </is>
      </c>
      <c r="L2047" s="193" t="inlineStr">
        <is>
          <t>2026-02-28 21:38</t>
        </is>
      </c>
      <c r="M2047" s="193" t="inlineStr">
        <is>
          <t>PATCH_IMMEDIATELY</t>
        </is>
      </c>
      <c r="N2047" s="193" t="inlineStr">
        <is>
          <t>https://nvd.nist.gov/vuln/detail/CVE-2008-2157</t>
        </is>
      </c>
      <c r="O2047" s="193" t="inlineStr">
        <is>
          <t>Patch CVE-2008-2157 immediately — weaponized Metasploit module in public release | Module: EMC AlphaStor Device Manager Arbitrary Command Execution</t>
        </is>
      </c>
      <c r="P2047" s="193" t="inlineStr">
        <is>
          <t>See CVE details</t>
        </is>
      </c>
      <c r="Q2047" s="193" t="inlineStr">
        <is>
          <t>P2</t>
        </is>
      </c>
      <c r="R2047" s="193" t="inlineStr">
        <is>
          <t>🔍 Investigate and apply appropriate controls</t>
        </is>
      </c>
      <c r="S2047" s="193" t="inlineStr">
        <is>
          <t>Rapid7 MSF: EMC AlphaStor Device Manager Arbitrary Command Execution | Module type: auxiliary_admin</t>
        </is>
      </c>
      <c r="T2047" s="193" t="n">
        <v>0</v>
      </c>
      <c r="U2047" s="193" t="n">
        <v>0</v>
      </c>
      <c r="V2047" s="193" t="inlineStr">
        <is>
          <t>T1203:Exploitation for Client Execution | T1190:Exploit Public-Facing Application</t>
        </is>
      </c>
      <c r="W2047" s="193" t="n">
        <v>2</v>
      </c>
      <c r="X2047" s="193" t="inlineStr">
        <is>
          <t>HIGH (72%)</t>
        </is>
      </c>
      <c r="Y2047" s="193" t="inlineStr">
        <is>
          <t>WEAPONIZED</t>
        </is>
      </c>
      <c r="Z2047" s="193" t="inlineStr">
        <is>
          <t>CHECK_VENDOR</t>
        </is>
      </c>
      <c r="AA2047" s="193" t="inlineStr">
        <is>
          <t>https://www.rapid7.com/db/search/?q=CVE-2008-2157</t>
        </is>
      </c>
      <c r="AB2047" s="193" t="inlineStr">
        <is>
          <t>NONE</t>
        </is>
      </c>
      <c r="AC2047" s="193" t="n">
        <v>0</v>
      </c>
      <c r="AD2047" s="193" t="inlineStr"/>
    </row>
    <row r="2048">
      <c r="A2048" s="193" t="inlineStr">
        <is>
          <t>MSF_MODULE</t>
        </is>
      </c>
      <c r="B2048" s="193" t="inlineStr">
        <is>
          <t>CVE-2011-0923</t>
        </is>
      </c>
      <c r="C2048" s="193" t="inlineStr">
        <is>
          <t>Metasploit module available: HP Data Protector 6.1 EXEC_CMD Command Execution | Type: auxiliary_admin | CVE-2011-0923</t>
        </is>
      </c>
      <c r="D2048" s="193" t="n">
        <v>7.5</v>
      </c>
      <c r="E2048" s="193" t="inlineStr">
        <is>
          <t>HIGH</t>
        </is>
      </c>
      <c r="F2048" s="193" t="n">
        <v>3</v>
      </c>
      <c r="G2048" s="193" t="n">
        <v>3</v>
      </c>
      <c r="H2048" s="193" t="inlineStr">
        <is>
          <t>CRITICAL</t>
        </is>
      </c>
      <c r="I2048" s="193" t="n">
        <v>16.5</v>
      </c>
      <c r="J2048" s="193" t="inlineStr">
        <is>
          <t>NO</t>
        </is>
      </c>
      <c r="K2048" s="193" t="inlineStr">
        <is>
          <t>https://nvd.nist.gov/vuln/detail/CVE-2011-0923</t>
        </is>
      </c>
      <c r="L2048" s="193" t="inlineStr">
        <is>
          <t>2026-02-28 21:38</t>
        </is>
      </c>
      <c r="M2048" s="193" t="inlineStr">
        <is>
          <t>PATCH_IMMEDIATELY</t>
        </is>
      </c>
      <c r="N2048" s="193" t="inlineStr">
        <is>
          <t>https://nvd.nist.gov/vuln/detail/CVE-2011-0923</t>
        </is>
      </c>
      <c r="O2048" s="193" t="inlineStr">
        <is>
          <t>Patch CVE-2011-0923 immediately — weaponized Metasploit module in public release | Module: HP Data Protector 6.1 EXEC_CMD Command Execution</t>
        </is>
      </c>
      <c r="P2048" s="193" t="inlineStr">
        <is>
          <t>See CVE details</t>
        </is>
      </c>
      <c r="Q2048" s="193" t="inlineStr">
        <is>
          <t>P2</t>
        </is>
      </c>
      <c r="R2048" s="193" t="inlineStr">
        <is>
          <t>🔍 Investigate and apply appropriate controls</t>
        </is>
      </c>
      <c r="S2048" s="193" t="inlineStr">
        <is>
          <t>Rapid7 MSF: HP Data Protector 6.1 EXEC_CMD Command Execution | Module type: auxiliary_admin</t>
        </is>
      </c>
      <c r="T2048" s="193" t="n">
        <v>0</v>
      </c>
      <c r="U2048" s="193" t="n">
        <v>0</v>
      </c>
      <c r="V2048" s="193" t="inlineStr">
        <is>
          <t>T1203:Exploitation for Client Execution | T1190:Exploit Public-Facing Application</t>
        </is>
      </c>
      <c r="W2048" s="193" t="n">
        <v>2</v>
      </c>
      <c r="X2048" s="193" t="inlineStr">
        <is>
          <t>HIGH (72%)</t>
        </is>
      </c>
      <c r="Y2048" s="193" t="inlineStr">
        <is>
          <t>WEAPONIZED</t>
        </is>
      </c>
      <c r="Z2048" s="193" t="inlineStr">
        <is>
          <t>CHECK_VENDOR</t>
        </is>
      </c>
      <c r="AA2048" s="193" t="inlineStr">
        <is>
          <t>https://www.rapid7.com/db/search/?q=CVE-2011-0923</t>
        </is>
      </c>
      <c r="AB2048" s="193" t="inlineStr">
        <is>
          <t>NONE</t>
        </is>
      </c>
      <c r="AC2048" s="193" t="n">
        <v>0</v>
      </c>
      <c r="AD2048" s="193" t="inlineStr"/>
    </row>
    <row r="2049">
      <c r="A2049" s="193" t="inlineStr">
        <is>
          <t>MSF_MODULE</t>
        </is>
      </c>
      <c r="B2049" s="193" t="inlineStr">
        <is>
          <t>CVE-2017-12542</t>
        </is>
      </c>
      <c r="C2049" s="193" t="inlineStr">
        <is>
          <t>Metasploit module available: HP iLO 4 1.00-2.50 Authentication Bypass Administrator Account Creation | Type: auxiliary_admin | CVE-2017-12542</t>
        </is>
      </c>
      <c r="D2049" s="193" t="n">
        <v>7.5</v>
      </c>
      <c r="E2049" s="193" t="inlineStr">
        <is>
          <t>HIGH</t>
        </is>
      </c>
      <c r="F2049" s="193" t="n">
        <v>3</v>
      </c>
      <c r="G2049" s="193" t="n">
        <v>3</v>
      </c>
      <c r="H2049" s="193" t="inlineStr">
        <is>
          <t>CRITICAL</t>
        </is>
      </c>
      <c r="I2049" s="193" t="n">
        <v>16.5</v>
      </c>
      <c r="J2049" s="193" t="inlineStr">
        <is>
          <t>NO</t>
        </is>
      </c>
      <c r="K2049" s="193" t="inlineStr">
        <is>
          <t>https://nvd.nist.gov/vuln/detail/CVE-2017-12542</t>
        </is>
      </c>
      <c r="L2049" s="193" t="inlineStr">
        <is>
          <t>2026-02-28 21:38</t>
        </is>
      </c>
      <c r="M2049" s="193" t="inlineStr">
        <is>
          <t>PATCH_IMMEDIATELY</t>
        </is>
      </c>
      <c r="N2049" s="193" t="inlineStr">
        <is>
          <t>https://nvd.nist.gov/vuln/detail/CVE-2017-12542</t>
        </is>
      </c>
      <c r="O2049" s="193" t="inlineStr">
        <is>
          <t>Patch CVE-2017-12542 immediately — weaponized Metasploit module in public release | Module: HP iLO 4 1.00-2.50 Authentication Bypass Administrator Account Creation</t>
        </is>
      </c>
      <c r="P2049" s="193" t="inlineStr">
        <is>
          <t>See CVE details</t>
        </is>
      </c>
      <c r="Q2049" s="193" t="inlineStr">
        <is>
          <t>P2</t>
        </is>
      </c>
      <c r="R2049" s="193" t="inlineStr">
        <is>
          <t>🔍 Investigate and apply appropriate controls</t>
        </is>
      </c>
      <c r="S2049" s="193" t="inlineStr">
        <is>
          <t>Rapid7 MSF: HP iLO 4 1.00-2.50 Authentication Bypass Administrator Account Creation | Module type: auxiliary_admin</t>
        </is>
      </c>
      <c r="T2049" s="193" t="n">
        <v>0</v>
      </c>
      <c r="U2049" s="193" t="n">
        <v>0</v>
      </c>
      <c r="V2049" s="193" t="inlineStr">
        <is>
          <t>T1203:Exploitation for Client Execution | T1190:Exploit Public-Facing Application</t>
        </is>
      </c>
      <c r="W2049" s="193" t="n">
        <v>2</v>
      </c>
      <c r="X2049" s="193" t="inlineStr">
        <is>
          <t>HIGH (72%)</t>
        </is>
      </c>
      <c r="Y2049" s="193" t="inlineStr">
        <is>
          <t>WEAPONIZED</t>
        </is>
      </c>
      <c r="Z2049" s="193" t="inlineStr">
        <is>
          <t>CHECK_VENDOR</t>
        </is>
      </c>
      <c r="AA2049" s="193" t="inlineStr">
        <is>
          <t>https://www.rapid7.com/db/search/?q=CVE-2017-12542</t>
        </is>
      </c>
      <c r="AB2049" s="193" t="inlineStr">
        <is>
          <t>NONE</t>
        </is>
      </c>
      <c r="AC2049" s="193" t="n">
        <v>0</v>
      </c>
      <c r="AD2049" s="193" t="inlineStr"/>
    </row>
    <row r="2050">
      <c r="A2050" s="193" t="inlineStr">
        <is>
          <t>MSF_MODULE</t>
        </is>
      </c>
      <c r="B2050" s="193" t="inlineStr">
        <is>
          <t>CVE-2013-4824</t>
        </is>
      </c>
      <c r="C2050" s="193" t="inlineStr">
        <is>
          <t>Metasploit module available: HP Intelligent Management SOM Account Creation | Type: auxiliary_admin | CVE-2013-4824</t>
        </is>
      </c>
      <c r="D2050" s="193" t="n">
        <v>7.5</v>
      </c>
      <c r="E2050" s="193" t="inlineStr">
        <is>
          <t>HIGH</t>
        </is>
      </c>
      <c r="F2050" s="193" t="n">
        <v>3</v>
      </c>
      <c r="G2050" s="193" t="n">
        <v>3</v>
      </c>
      <c r="H2050" s="193" t="inlineStr">
        <is>
          <t>CRITICAL</t>
        </is>
      </c>
      <c r="I2050" s="193" t="n">
        <v>16.5</v>
      </c>
      <c r="J2050" s="193" t="inlineStr">
        <is>
          <t>NO</t>
        </is>
      </c>
      <c r="K2050" s="193" t="inlineStr">
        <is>
          <t>https://nvd.nist.gov/vuln/detail/CVE-2013-4824</t>
        </is>
      </c>
      <c r="L2050" s="193" t="inlineStr">
        <is>
          <t>2026-02-28 21:38</t>
        </is>
      </c>
      <c r="M2050" s="193" t="inlineStr">
        <is>
          <t>PATCH_IMMEDIATELY</t>
        </is>
      </c>
      <c r="N2050" s="193" t="inlineStr">
        <is>
          <t>https://nvd.nist.gov/vuln/detail/CVE-2013-4824</t>
        </is>
      </c>
      <c r="O2050" s="193" t="inlineStr">
        <is>
          <t>Patch CVE-2013-4824 immediately — weaponized Metasploit module in public release | Module: HP Intelligent Management SOM Account Creation</t>
        </is>
      </c>
      <c r="P2050" s="193" t="inlineStr">
        <is>
          <t>See CVE details</t>
        </is>
      </c>
      <c r="Q2050" s="193" t="inlineStr">
        <is>
          <t>P2</t>
        </is>
      </c>
      <c r="R2050" s="193" t="inlineStr">
        <is>
          <t>🔍 Investigate and apply appropriate controls</t>
        </is>
      </c>
      <c r="S2050" s="193" t="inlineStr">
        <is>
          <t>Rapid7 MSF: HP Intelligent Management SOM Account Creation | Module type: auxiliary_admin</t>
        </is>
      </c>
      <c r="T2050" s="193" t="n">
        <v>0</v>
      </c>
      <c r="U2050" s="193" t="n">
        <v>0</v>
      </c>
      <c r="V2050" s="193" t="inlineStr">
        <is>
          <t>T1203:Exploitation for Client Execution | T1190:Exploit Public-Facing Application</t>
        </is>
      </c>
      <c r="W2050" s="193" t="n">
        <v>2</v>
      </c>
      <c r="X2050" s="193" t="inlineStr">
        <is>
          <t>HIGH (72%)</t>
        </is>
      </c>
      <c r="Y2050" s="193" t="inlineStr">
        <is>
          <t>WEAPONIZED</t>
        </is>
      </c>
      <c r="Z2050" s="193" t="inlineStr">
        <is>
          <t>CHECK_VENDOR</t>
        </is>
      </c>
      <c r="AA2050" s="193" t="inlineStr">
        <is>
          <t>https://www.rapid7.com/db/search/?q=CVE-2013-4824</t>
        </is>
      </c>
      <c r="AB2050" s="193" t="inlineStr">
        <is>
          <t>NONE</t>
        </is>
      </c>
      <c r="AC2050" s="193" t="n">
        <v>0</v>
      </c>
      <c r="AD2050" s="193" t="inlineStr"/>
    </row>
    <row r="2051">
      <c r="A2051" s="193" t="inlineStr">
        <is>
          <t>MSF_MODULE</t>
        </is>
      </c>
      <c r="B2051" s="193" t="inlineStr">
        <is>
          <t>CVE-2014-9222</t>
        </is>
      </c>
      <c r="C2051" s="193" t="inlineStr">
        <is>
          <t>Metasploit module available: Allegro Software RomPager 'Misfortune Cookie' (CVE-2014-9222) Authentication Byp | Type: auxiliary_admin | CVE-2014-9222</t>
        </is>
      </c>
      <c r="D2051" s="193" t="n">
        <v>7.5</v>
      </c>
      <c r="E2051" s="193" t="inlineStr">
        <is>
          <t>HIGH</t>
        </is>
      </c>
      <c r="F2051" s="193" t="n">
        <v>3</v>
      </c>
      <c r="G2051" s="193" t="n">
        <v>3</v>
      </c>
      <c r="H2051" s="193" t="inlineStr">
        <is>
          <t>CRITICAL</t>
        </is>
      </c>
      <c r="I2051" s="193" t="n">
        <v>16.5</v>
      </c>
      <c r="J2051" s="193" t="inlineStr">
        <is>
          <t>NO</t>
        </is>
      </c>
      <c r="K2051" s="193" t="inlineStr">
        <is>
          <t>https://nvd.nist.gov/vuln/detail/CVE-2014-9222</t>
        </is>
      </c>
      <c r="L2051" s="193" t="inlineStr">
        <is>
          <t>2026-02-28 21:38</t>
        </is>
      </c>
      <c r="M2051" s="193" t="inlineStr">
        <is>
          <t>PATCH_IMMEDIATELY</t>
        </is>
      </c>
      <c r="N2051" s="193" t="inlineStr">
        <is>
          <t>https://nvd.nist.gov/vuln/detail/CVE-2014-9222</t>
        </is>
      </c>
      <c r="O2051" s="193" t="inlineStr">
        <is>
          <t>Patch CVE-2014-9222 immediately — weaponized Metasploit module in public release | Module: Allegro Software RomPager 'Misfortune Cookie' (CVE-2014-9222) Authentication Byp</t>
        </is>
      </c>
      <c r="P2051" s="193" t="inlineStr">
        <is>
          <t>See CVE details</t>
        </is>
      </c>
      <c r="Q2051" s="193" t="inlineStr">
        <is>
          <t>P2</t>
        </is>
      </c>
      <c r="R2051" s="193" t="inlineStr">
        <is>
          <t>🔍 Investigate and apply appropriate controls</t>
        </is>
      </c>
      <c r="S2051" s="193" t="inlineStr">
        <is>
          <t>Rapid7 MSF: Allegro Software RomPager 'Misfortune Cookie' (CVE-2014-9222) Authentication Byp | Module type: auxiliary_admin</t>
        </is>
      </c>
      <c r="T2051" s="193" t="n">
        <v>0</v>
      </c>
      <c r="U2051" s="193" t="n">
        <v>0</v>
      </c>
      <c r="V2051" s="193" t="inlineStr">
        <is>
          <t>T1203:Exploitation for Client Execution | T1190:Exploit Public-Facing Application | T1592.002:Software</t>
        </is>
      </c>
      <c r="W2051" s="193" t="n">
        <v>2</v>
      </c>
      <c r="X2051" s="193" t="inlineStr">
        <is>
          <t>HIGH (72%)</t>
        </is>
      </c>
      <c r="Y2051" s="193" t="inlineStr">
        <is>
          <t>WEAPONIZED</t>
        </is>
      </c>
      <c r="Z2051" s="193" t="inlineStr">
        <is>
          <t>CHECK_VENDOR</t>
        </is>
      </c>
      <c r="AA2051" s="193" t="inlineStr">
        <is>
          <t>https://www.rapid7.com/db/search/?q=CVE-2014-9222</t>
        </is>
      </c>
      <c r="AB2051" s="193" t="inlineStr">
        <is>
          <t>NONE</t>
        </is>
      </c>
      <c r="AC2051" s="193" t="n">
        <v>0</v>
      </c>
      <c r="AD2051" s="193" t="inlineStr"/>
    </row>
    <row r="2052">
      <c r="A2052" s="193" t="inlineStr">
        <is>
          <t>MSF_MODULE</t>
        </is>
      </c>
      <c r="B2052" s="193" t="inlineStr">
        <is>
          <t>CVE-2015-0964</t>
        </is>
      </c>
      <c r="C2052" s="193" t="inlineStr">
        <is>
          <t>Metasploit module available: Arris / Motorola Surfboard SBG6580 Web Interface Takeover | Type: auxiliary_admin | CVE-2015-0964</t>
        </is>
      </c>
      <c r="D2052" s="193" t="n">
        <v>7.5</v>
      </c>
      <c r="E2052" s="193" t="inlineStr">
        <is>
          <t>HIGH</t>
        </is>
      </c>
      <c r="F2052" s="193" t="n">
        <v>3</v>
      </c>
      <c r="G2052" s="193" t="n">
        <v>3</v>
      </c>
      <c r="H2052" s="193" t="inlineStr">
        <is>
          <t>CRITICAL</t>
        </is>
      </c>
      <c r="I2052" s="193" t="n">
        <v>16.5</v>
      </c>
      <c r="J2052" s="193" t="inlineStr">
        <is>
          <t>NO</t>
        </is>
      </c>
      <c r="K2052" s="193" t="inlineStr">
        <is>
          <t>https://nvd.nist.gov/vuln/detail/CVE-2015-0964</t>
        </is>
      </c>
      <c r="L2052" s="193" t="inlineStr">
        <is>
          <t>2026-02-28 21:38</t>
        </is>
      </c>
      <c r="M2052" s="193" t="inlineStr">
        <is>
          <t>PATCH_IMMEDIATELY</t>
        </is>
      </c>
      <c r="N2052" s="193" t="inlineStr">
        <is>
          <t>https://nvd.nist.gov/vuln/detail/CVE-2015-0964</t>
        </is>
      </c>
      <c r="O2052" s="193" t="inlineStr">
        <is>
          <t>Patch CVE-2015-0964 immediately — weaponized Metasploit module in public release | Module: Arris / Motorola Surfboard SBG6580 Web Interface Takeover</t>
        </is>
      </c>
      <c r="P2052" s="193" t="inlineStr">
        <is>
          <t>See CVE details</t>
        </is>
      </c>
      <c r="Q2052" s="193" t="inlineStr">
        <is>
          <t>P2</t>
        </is>
      </c>
      <c r="R2052" s="193" t="inlineStr">
        <is>
          <t>🔍 Investigate and apply appropriate controls</t>
        </is>
      </c>
      <c r="S2052" s="193" t="inlineStr">
        <is>
          <t>Rapid7 MSF: Arris / Motorola Surfboard SBG6580 Web Interface Takeover | Module type: auxiliary_admin</t>
        </is>
      </c>
      <c r="T2052" s="193" t="n">
        <v>0</v>
      </c>
      <c r="U2052" s="193" t="n">
        <v>0</v>
      </c>
      <c r="V2052" s="193" t="inlineStr">
        <is>
          <t>T1203:Exploitation for Client Execution | T1190:Exploit Public-Facing Application</t>
        </is>
      </c>
      <c r="W2052" s="193" t="n">
        <v>2</v>
      </c>
      <c r="X2052" s="193" t="inlineStr">
        <is>
          <t>HIGH (72%)</t>
        </is>
      </c>
      <c r="Y2052" s="193" t="inlineStr">
        <is>
          <t>WEAPONIZED</t>
        </is>
      </c>
      <c r="Z2052" s="193" t="inlineStr">
        <is>
          <t>CHECK_VENDOR</t>
        </is>
      </c>
      <c r="AA2052" s="193" t="inlineStr">
        <is>
          <t>https://www.rapid7.com/db/search/?q=CVE-2015-0964</t>
        </is>
      </c>
      <c r="AB2052" s="193" t="inlineStr">
        <is>
          <t>NONE</t>
        </is>
      </c>
      <c r="AC2052" s="193" t="n">
        <v>0</v>
      </c>
      <c r="AD2052" s="193" t="inlineStr"/>
    </row>
    <row r="2053">
      <c r="A2053" s="193" t="inlineStr">
        <is>
          <t>MSF_MODULE</t>
        </is>
      </c>
      <c r="B2053" s="193" t="inlineStr">
        <is>
          <t>CVE-2015-0965</t>
        </is>
      </c>
      <c r="C2053" s="193" t="inlineStr">
        <is>
          <t>Metasploit module available: Arris / Motorola Surfboard SBG6580 Web Interface Takeover | Type: auxiliary_admin | CVE-2015-0965</t>
        </is>
      </c>
      <c r="D2053" s="193" t="n">
        <v>7.5</v>
      </c>
      <c r="E2053" s="193" t="inlineStr">
        <is>
          <t>HIGH</t>
        </is>
      </c>
      <c r="F2053" s="193" t="n">
        <v>3</v>
      </c>
      <c r="G2053" s="193" t="n">
        <v>3</v>
      </c>
      <c r="H2053" s="193" t="inlineStr">
        <is>
          <t>CRITICAL</t>
        </is>
      </c>
      <c r="I2053" s="193" t="n">
        <v>16.5</v>
      </c>
      <c r="J2053" s="193" t="inlineStr">
        <is>
          <t>NO</t>
        </is>
      </c>
      <c r="K2053" s="193" t="inlineStr">
        <is>
          <t>https://nvd.nist.gov/vuln/detail/CVE-2015-0965</t>
        </is>
      </c>
      <c r="L2053" s="193" t="inlineStr">
        <is>
          <t>2026-02-28 21:38</t>
        </is>
      </c>
      <c r="M2053" s="193" t="inlineStr">
        <is>
          <t>PATCH_IMMEDIATELY</t>
        </is>
      </c>
      <c r="N2053" s="193" t="inlineStr">
        <is>
          <t>https://nvd.nist.gov/vuln/detail/CVE-2015-0965</t>
        </is>
      </c>
      <c r="O2053" s="193" t="inlineStr">
        <is>
          <t>Patch CVE-2015-0965 immediately — weaponized Metasploit module in public release | Module: Arris / Motorola Surfboard SBG6580 Web Interface Takeover</t>
        </is>
      </c>
      <c r="P2053" s="193" t="inlineStr">
        <is>
          <t>See CVE details</t>
        </is>
      </c>
      <c r="Q2053" s="193" t="inlineStr">
        <is>
          <t>P2</t>
        </is>
      </c>
      <c r="R2053" s="193" t="inlineStr">
        <is>
          <t>🔍 Investigate and apply appropriate controls</t>
        </is>
      </c>
      <c r="S2053" s="193" t="inlineStr">
        <is>
          <t>Rapid7 MSF: Arris / Motorola Surfboard SBG6580 Web Interface Takeover | Module type: auxiliary_admin</t>
        </is>
      </c>
      <c r="T2053" s="193" t="n">
        <v>0</v>
      </c>
      <c r="U2053" s="193" t="n">
        <v>0</v>
      </c>
      <c r="V2053" s="193" t="inlineStr">
        <is>
          <t>T1203:Exploitation for Client Execution | T1190:Exploit Public-Facing Application</t>
        </is>
      </c>
      <c r="W2053" s="193" t="n">
        <v>2</v>
      </c>
      <c r="X2053" s="193" t="inlineStr">
        <is>
          <t>HIGH (72%)</t>
        </is>
      </c>
      <c r="Y2053" s="193" t="inlineStr">
        <is>
          <t>WEAPONIZED</t>
        </is>
      </c>
      <c r="Z2053" s="193" t="inlineStr">
        <is>
          <t>CHECK_VENDOR</t>
        </is>
      </c>
      <c r="AA2053" s="193" t="inlineStr">
        <is>
          <t>https://www.rapid7.com/db/search/?q=CVE-2015-0965</t>
        </is>
      </c>
      <c r="AB2053" s="193" t="inlineStr">
        <is>
          <t>NONE</t>
        </is>
      </c>
      <c r="AC2053" s="193" t="n">
        <v>0</v>
      </c>
      <c r="AD2053" s="193" t="inlineStr"/>
    </row>
    <row r="2054">
      <c r="A2054" s="193" t="inlineStr">
        <is>
          <t>MSF_MODULE</t>
        </is>
      </c>
      <c r="B2054" s="193" t="inlineStr">
        <is>
          <t>CVE-2015-0966</t>
        </is>
      </c>
      <c r="C2054" s="193" t="inlineStr">
        <is>
          <t>Metasploit module available: Arris / Motorola Surfboard SBG6580 Web Interface Takeover | Type: auxiliary_admin | CVE-2015-0966</t>
        </is>
      </c>
      <c r="D2054" s="193" t="n">
        <v>7.5</v>
      </c>
      <c r="E2054" s="193" t="inlineStr">
        <is>
          <t>HIGH</t>
        </is>
      </c>
      <c r="F2054" s="193" t="n">
        <v>3</v>
      </c>
      <c r="G2054" s="193" t="n">
        <v>3</v>
      </c>
      <c r="H2054" s="193" t="inlineStr">
        <is>
          <t>CRITICAL</t>
        </is>
      </c>
      <c r="I2054" s="193" t="n">
        <v>16.5</v>
      </c>
      <c r="J2054" s="193" t="inlineStr">
        <is>
          <t>NO</t>
        </is>
      </c>
      <c r="K2054" s="193" t="inlineStr">
        <is>
          <t>https://nvd.nist.gov/vuln/detail/CVE-2015-0966</t>
        </is>
      </c>
      <c r="L2054" s="193" t="inlineStr">
        <is>
          <t>2026-02-28 21:38</t>
        </is>
      </c>
      <c r="M2054" s="193" t="inlineStr">
        <is>
          <t>PATCH_IMMEDIATELY</t>
        </is>
      </c>
      <c r="N2054" s="193" t="inlineStr">
        <is>
          <t>https://nvd.nist.gov/vuln/detail/CVE-2015-0966</t>
        </is>
      </c>
      <c r="O2054" s="193" t="inlineStr">
        <is>
          <t>Patch CVE-2015-0966 immediately — weaponized Metasploit module in public release | Module: Arris / Motorola Surfboard SBG6580 Web Interface Takeover</t>
        </is>
      </c>
      <c r="P2054" s="193" t="inlineStr">
        <is>
          <t>See CVE details</t>
        </is>
      </c>
      <c r="Q2054" s="193" t="inlineStr">
        <is>
          <t>P2</t>
        </is>
      </c>
      <c r="R2054" s="193" t="inlineStr">
        <is>
          <t>🔍 Investigate and apply appropriate controls</t>
        </is>
      </c>
      <c r="S2054" s="193" t="inlineStr">
        <is>
          <t>Rapid7 MSF: Arris / Motorola Surfboard SBG6580 Web Interface Takeover | Module type: auxiliary_admin</t>
        </is>
      </c>
      <c r="T2054" s="193" t="n">
        <v>0</v>
      </c>
      <c r="U2054" s="193" t="n">
        <v>0</v>
      </c>
      <c r="V2054" s="193" t="inlineStr">
        <is>
          <t>T1203:Exploitation for Client Execution | T1190:Exploit Public-Facing Application</t>
        </is>
      </c>
      <c r="W2054" s="193" t="n">
        <v>2</v>
      </c>
      <c r="X2054" s="193" t="inlineStr">
        <is>
          <t>HIGH (72%)</t>
        </is>
      </c>
      <c r="Y2054" s="193" t="inlineStr">
        <is>
          <t>WEAPONIZED</t>
        </is>
      </c>
      <c r="Z2054" s="193" t="inlineStr">
        <is>
          <t>CHECK_VENDOR</t>
        </is>
      </c>
      <c r="AA2054" s="193" t="inlineStr">
        <is>
          <t>https://www.rapid7.com/db/search/?q=CVE-2015-0966</t>
        </is>
      </c>
      <c r="AB2054" s="193" t="inlineStr">
        <is>
          <t>NONE</t>
        </is>
      </c>
      <c r="AC2054" s="193" t="n">
        <v>0</v>
      </c>
      <c r="AD2054" s="193" t="inlineStr"/>
    </row>
    <row r="2055">
      <c r="A2055" s="193" t="inlineStr">
        <is>
          <t>MSF_MODULE</t>
        </is>
      </c>
      <c r="B2055" s="193" t="inlineStr">
        <is>
          <t>CVE-2023-22515</t>
        </is>
      </c>
      <c r="C2055" s="193" t="inlineStr">
        <is>
          <t>Metasploit module available: Atlassian Confluence Data Center and Server Authentication Bypass via Broken Acc | Type: auxiliary_admin | CVE-2023-22515</t>
        </is>
      </c>
      <c r="D2055" s="193" t="n">
        <v>7.5</v>
      </c>
      <c r="E2055" s="193" t="inlineStr">
        <is>
          <t>HIGH</t>
        </is>
      </c>
      <c r="F2055" s="193" t="n">
        <v>3</v>
      </c>
      <c r="G2055" s="193" t="n">
        <v>3</v>
      </c>
      <c r="H2055" s="193" t="inlineStr">
        <is>
          <t>CRITICAL</t>
        </is>
      </c>
      <c r="I2055" s="193" t="n">
        <v>16.5</v>
      </c>
      <c r="J2055" s="193" t="inlineStr">
        <is>
          <t>YES</t>
        </is>
      </c>
      <c r="K2055" s="193" t="inlineStr">
        <is>
          <t>https://nvd.nist.gov/vuln/detail/CVE-2023-22515</t>
        </is>
      </c>
      <c r="L2055" s="193" t="inlineStr">
        <is>
          <t>2026-02-28 21:38</t>
        </is>
      </c>
      <c r="M2055" s="193" t="inlineStr">
        <is>
          <t>PATCH_IMMEDIATELY</t>
        </is>
      </c>
      <c r="N2055" s="193" t="inlineStr">
        <is>
          <t>https://nvd.nist.gov/vuln/detail/CVE-2023-22515</t>
        </is>
      </c>
      <c r="O2055" s="193" t="inlineStr">
        <is>
          <t>Patch CVE-2023-22515 immediately — weaponized Metasploit module in public release | Module: Atlassian Confluence Data Center and Server Authentication Bypass via Broken Acc</t>
        </is>
      </c>
      <c r="P2055" s="193" t="inlineStr">
        <is>
          <t>See CVE details</t>
        </is>
      </c>
      <c r="Q2055" s="193" t="inlineStr">
        <is>
          <t>P1</t>
        </is>
      </c>
      <c r="R2055" s="193" t="inlineStr">
        <is>
          <t>🔍 Investigate and apply appropriate controls</t>
        </is>
      </c>
      <c r="S2055" s="193" t="inlineStr">
        <is>
          <t>Rapid7 MSF: Atlassian Confluence Data Center and Server Authentication Bypass via Broken Acc | Module type: auxiliary_admin</t>
        </is>
      </c>
      <c r="T2055" s="193" t="n">
        <v>0</v>
      </c>
      <c r="U2055" s="193" t="n">
        <v>0</v>
      </c>
      <c r="V2055" s="193" t="inlineStr">
        <is>
          <t>T1203:Exploitation for Client Execution | T1190:Exploit Public-Facing Application | T1584.004:Server | T1213.001:Confluence</t>
        </is>
      </c>
      <c r="W2055" s="193" t="n">
        <v>2</v>
      </c>
      <c r="X2055" s="193" t="inlineStr">
        <is>
          <t>HIGH (72%)</t>
        </is>
      </c>
      <c r="Y2055" s="193" t="inlineStr">
        <is>
          <t>WEAPONIZED</t>
        </is>
      </c>
      <c r="Z2055" s="193" t="inlineStr">
        <is>
          <t>CHECK_VENDOR</t>
        </is>
      </c>
      <c r="AA2055" s="193" t="inlineStr">
        <is>
          <t>https://www.rapid7.com/db/search/?q=CVE-2023-22515</t>
        </is>
      </c>
      <c r="AB2055" s="193" t="inlineStr">
        <is>
          <t>NONE</t>
        </is>
      </c>
      <c r="AC2055" s="193" t="n">
        <v>0</v>
      </c>
      <c r="AD2055" s="193" t="inlineStr"/>
    </row>
    <row r="2056">
      <c r="A2056" s="193" t="inlineStr">
        <is>
          <t>MSF_MODULE</t>
        </is>
      </c>
      <c r="B2056" s="193" t="inlineStr">
        <is>
          <t>CVE-2012-4940</t>
        </is>
      </c>
      <c r="C2056" s="193" t="inlineStr">
        <is>
          <t>Metasploit module available: Axigen Arbitrary File Read and Delete | Type: auxiliary_admin | CVE-2012-4940</t>
        </is>
      </c>
      <c r="D2056" s="193" t="n">
        <v>7.5</v>
      </c>
      <c r="E2056" s="193" t="inlineStr">
        <is>
          <t>HIGH</t>
        </is>
      </c>
      <c r="F2056" s="193" t="n">
        <v>3</v>
      </c>
      <c r="G2056" s="193" t="n">
        <v>3</v>
      </c>
      <c r="H2056" s="193" t="inlineStr">
        <is>
          <t>CRITICAL</t>
        </is>
      </c>
      <c r="I2056" s="193" t="n">
        <v>16.5</v>
      </c>
      <c r="J2056" s="193" t="inlineStr">
        <is>
          <t>NO</t>
        </is>
      </c>
      <c r="K2056" s="193" t="inlineStr">
        <is>
          <t>https://nvd.nist.gov/vuln/detail/CVE-2012-4940</t>
        </is>
      </c>
      <c r="L2056" s="193" t="inlineStr">
        <is>
          <t>2026-02-28 21:38</t>
        </is>
      </c>
      <c r="M2056" s="193" t="inlineStr">
        <is>
          <t>PATCH_IMMEDIATELY</t>
        </is>
      </c>
      <c r="N2056" s="193" t="inlineStr">
        <is>
          <t>https://nvd.nist.gov/vuln/detail/CVE-2012-4940</t>
        </is>
      </c>
      <c r="O2056" s="193" t="inlineStr">
        <is>
          <t>Patch CVE-2012-4940 immediately — weaponized Metasploit module in public release | Module: Axigen Arbitrary File Read and Delete</t>
        </is>
      </c>
      <c r="P2056" s="193" t="inlineStr">
        <is>
          <t>See CVE details</t>
        </is>
      </c>
      <c r="Q2056" s="193" t="inlineStr">
        <is>
          <t>P2</t>
        </is>
      </c>
      <c r="R2056" s="193" t="inlineStr">
        <is>
          <t>🔍 Investigate and apply appropriate controls</t>
        </is>
      </c>
      <c r="S2056" s="193" t="inlineStr">
        <is>
          <t>Rapid7 MSF: Axigen Arbitrary File Read and Delete | Module type: auxiliary_admin</t>
        </is>
      </c>
      <c r="T2056" s="193" t="n">
        <v>0</v>
      </c>
      <c r="U2056" s="193" t="n">
        <v>0</v>
      </c>
      <c r="V2056" s="193" t="inlineStr">
        <is>
          <t>T1203:Exploitation for Client Execution | T1190:Exploit Public-Facing Application</t>
        </is>
      </c>
      <c r="W2056" s="193" t="n">
        <v>2</v>
      </c>
      <c r="X2056" s="193" t="inlineStr">
        <is>
          <t>HIGH (72%)</t>
        </is>
      </c>
      <c r="Y2056" s="193" t="inlineStr">
        <is>
          <t>WEAPONIZED</t>
        </is>
      </c>
      <c r="Z2056" s="193" t="inlineStr">
        <is>
          <t>CHECK_VENDOR</t>
        </is>
      </c>
      <c r="AA2056" s="193" t="inlineStr">
        <is>
          <t>https://www.rapid7.com/db/search/?q=CVE-2012-4940</t>
        </is>
      </c>
      <c r="AB2056" s="193" t="inlineStr">
        <is>
          <t>NONE</t>
        </is>
      </c>
      <c r="AC2056" s="193" t="n">
        <v>0</v>
      </c>
      <c r="AD2056" s="193" t="inlineStr"/>
    </row>
    <row r="2057">
      <c r="A2057" s="193" t="inlineStr">
        <is>
          <t>MSF_MODULE</t>
        </is>
      </c>
      <c r="B2057" s="193" t="inlineStr">
        <is>
          <t>CVE-2013-2050</t>
        </is>
      </c>
      <c r="C2057" s="193" t="inlineStr">
        <is>
          <t>Metasploit module available: Red Hat CloudForms Management Engine 5.1 miq_policy/explorer SQL Injection | Type: auxiliary_admin | CVE-2013-2050</t>
        </is>
      </c>
      <c r="D2057" s="193" t="n">
        <v>7.5</v>
      </c>
      <c r="E2057" s="193" t="inlineStr">
        <is>
          <t>HIGH</t>
        </is>
      </c>
      <c r="F2057" s="193" t="n">
        <v>3</v>
      </c>
      <c r="G2057" s="193" t="n">
        <v>3</v>
      </c>
      <c r="H2057" s="193" t="inlineStr">
        <is>
          <t>CRITICAL</t>
        </is>
      </c>
      <c r="I2057" s="193" t="n">
        <v>16.5</v>
      </c>
      <c r="J2057" s="193" t="inlineStr">
        <is>
          <t>NO</t>
        </is>
      </c>
      <c r="K2057" s="193" t="inlineStr">
        <is>
          <t>https://nvd.nist.gov/vuln/detail/CVE-2013-2050</t>
        </is>
      </c>
      <c r="L2057" s="193" t="inlineStr">
        <is>
          <t>2026-02-28 21:38</t>
        </is>
      </c>
      <c r="M2057" s="193" t="inlineStr">
        <is>
          <t>PATCH_IMMEDIATELY</t>
        </is>
      </c>
      <c r="N2057" s="193" t="inlineStr">
        <is>
          <t>https://nvd.nist.gov/vuln/detail/CVE-2013-2050</t>
        </is>
      </c>
      <c r="O2057" s="193" t="inlineStr">
        <is>
          <t>Patch CVE-2013-2050 immediately — weaponized Metasploit module in public release | Module: Red Hat CloudForms Management Engine 5.1 miq_policy/explorer SQL Injection</t>
        </is>
      </c>
      <c r="P2057" s="193" t="inlineStr">
        <is>
          <t>See CVE details</t>
        </is>
      </c>
      <c r="Q2057" s="193" t="inlineStr">
        <is>
          <t>P2</t>
        </is>
      </c>
      <c r="R2057" s="193" t="inlineStr">
        <is>
          <t>🔍 Investigate and apply appropriate controls</t>
        </is>
      </c>
      <c r="S2057" s="193" t="inlineStr">
        <is>
          <t>Rapid7 MSF: Red Hat CloudForms Management Engine 5.1 miq_policy/explorer SQL Injection | Module type: auxiliary_admin</t>
        </is>
      </c>
      <c r="T2057" s="193" t="n">
        <v>0</v>
      </c>
      <c r="U2057" s="193" t="n">
        <v>0</v>
      </c>
      <c r="V2057" s="193" t="inlineStr">
        <is>
          <t>T1203:Exploitation for Client Execution | T1190:Exploit Public-Facing Application</t>
        </is>
      </c>
      <c r="W2057" s="193" t="n">
        <v>2</v>
      </c>
      <c r="X2057" s="193" t="inlineStr">
        <is>
          <t>HIGH (72%)</t>
        </is>
      </c>
      <c r="Y2057" s="193" t="inlineStr">
        <is>
          <t>WEAPONIZED</t>
        </is>
      </c>
      <c r="Z2057" s="193" t="inlineStr">
        <is>
          <t>CHECK_VENDOR</t>
        </is>
      </c>
      <c r="AA2057" s="193" t="inlineStr">
        <is>
          <t>https://www.rapid7.com/db/search/?q=CVE-2013-2050</t>
        </is>
      </c>
      <c r="AB2057" s="193" t="inlineStr">
        <is>
          <t>NONE</t>
        </is>
      </c>
      <c r="AC2057" s="193" t="n">
        <v>0</v>
      </c>
      <c r="AD2057" s="193" t="inlineStr"/>
    </row>
    <row r="2058">
      <c r="A2058" s="193" t="inlineStr">
        <is>
          <t>MSF_MODULE</t>
        </is>
      </c>
      <c r="B2058" s="193" t="inlineStr">
        <is>
          <t>CVE-2020-16137</t>
        </is>
      </c>
      <c r="C2058" s="193" t="inlineStr">
        <is>
          <t>Metasploit module available: Cisco 7937G SSH Privilege Escalation | Type: auxiliary_admin | CVE-2020-16137</t>
        </is>
      </c>
      <c r="D2058" s="193" t="n">
        <v>7.5</v>
      </c>
      <c r="E2058" s="193" t="inlineStr">
        <is>
          <t>HIGH</t>
        </is>
      </c>
      <c r="F2058" s="193" t="n">
        <v>3</v>
      </c>
      <c r="G2058" s="193" t="n">
        <v>3</v>
      </c>
      <c r="H2058" s="193" t="inlineStr">
        <is>
          <t>CRITICAL</t>
        </is>
      </c>
      <c r="I2058" s="193" t="n">
        <v>16.5</v>
      </c>
      <c r="J2058" s="193" t="inlineStr">
        <is>
          <t>NO</t>
        </is>
      </c>
      <c r="K2058" s="193" t="inlineStr">
        <is>
          <t>https://nvd.nist.gov/vuln/detail/CVE-2020-16137</t>
        </is>
      </c>
      <c r="L2058" s="193" t="inlineStr">
        <is>
          <t>2026-02-28 21:38</t>
        </is>
      </c>
      <c r="M2058" s="193" t="inlineStr">
        <is>
          <t>PATCH_IMMEDIATELY</t>
        </is>
      </c>
      <c r="N2058" s="193" t="inlineStr">
        <is>
          <t>https://nvd.nist.gov/vuln/detail/CVE-2020-16137</t>
        </is>
      </c>
      <c r="O2058" s="193" t="inlineStr">
        <is>
          <t>Patch CVE-2020-16137 immediately — weaponized Metasploit module in public release | Module: Cisco 7937G SSH Privilege Escalation</t>
        </is>
      </c>
      <c r="P2058" s="193" t="inlineStr">
        <is>
          <t>See CVE details</t>
        </is>
      </c>
      <c r="Q2058" s="193" t="inlineStr">
        <is>
          <t>P2</t>
        </is>
      </c>
      <c r="R2058" s="193" t="inlineStr">
        <is>
          <t>🔍 Investigate and apply appropriate controls</t>
        </is>
      </c>
      <c r="S2058" s="193" t="inlineStr">
        <is>
          <t>Rapid7 MSF: Cisco 7937G SSH Privilege Escalation | Module type: auxiliary_admin</t>
        </is>
      </c>
      <c r="T2058" s="193" t="n">
        <v>0</v>
      </c>
      <c r="U2058" s="193" t="n">
        <v>0</v>
      </c>
      <c r="V2058" s="193" t="inlineStr">
        <is>
          <t>T1203:Exploitation for Client Execution | T1190:Exploit Public-Facing Application</t>
        </is>
      </c>
      <c r="W2058" s="193" t="n">
        <v>2</v>
      </c>
      <c r="X2058" s="193" t="inlineStr">
        <is>
          <t>HIGH (72%)</t>
        </is>
      </c>
      <c r="Y2058" s="193" t="inlineStr">
        <is>
          <t>WEAPONIZED</t>
        </is>
      </c>
      <c r="Z2058" s="193" t="inlineStr">
        <is>
          <t>CHECK_VENDOR</t>
        </is>
      </c>
      <c r="AA2058" s="193" t="inlineStr">
        <is>
          <t>https://www.rapid7.com/db/search/?q=CVE-2020-16137</t>
        </is>
      </c>
      <c r="AB2058" s="193" t="inlineStr">
        <is>
          <t>NONE</t>
        </is>
      </c>
      <c r="AC2058" s="193" t="n">
        <v>0</v>
      </c>
      <c r="AD2058" s="193" t="inlineStr"/>
    </row>
    <row r="2059">
      <c r="A2059" s="193" t="inlineStr">
        <is>
          <t>MSF_MODULE</t>
        </is>
      </c>
      <c r="B2059" s="193" t="inlineStr">
        <is>
          <t>CVE-2023-20198</t>
        </is>
      </c>
      <c r="C2059" s="193" t="inlineStr">
        <is>
          <t>Metasploit module available: Cisco IOX XE unauthenticated Command Line Interface (CLI) execution | Type: auxiliary_admin | CVE-2023-20198</t>
        </is>
      </c>
      <c r="D2059" s="193" t="n">
        <v>7.5</v>
      </c>
      <c r="E2059" s="193" t="inlineStr">
        <is>
          <t>HIGH</t>
        </is>
      </c>
      <c r="F2059" s="193" t="n">
        <v>3</v>
      </c>
      <c r="G2059" s="193" t="n">
        <v>3</v>
      </c>
      <c r="H2059" s="193" t="inlineStr">
        <is>
          <t>CRITICAL</t>
        </is>
      </c>
      <c r="I2059" s="193" t="n">
        <v>16.5</v>
      </c>
      <c r="J2059" s="193" t="inlineStr">
        <is>
          <t>YES</t>
        </is>
      </c>
      <c r="K2059" s="193" t="inlineStr">
        <is>
          <t>https://nvd.nist.gov/vuln/detail/CVE-2023-20198</t>
        </is>
      </c>
      <c r="L2059" s="193" t="inlineStr">
        <is>
          <t>2026-02-28 21:38</t>
        </is>
      </c>
      <c r="M2059" s="193" t="inlineStr">
        <is>
          <t>PATCH_IMMEDIATELY</t>
        </is>
      </c>
      <c r="N2059" s="193" t="inlineStr">
        <is>
          <t>https://nvd.nist.gov/vuln/detail/CVE-2023-20198</t>
        </is>
      </c>
      <c r="O2059" s="193" t="inlineStr">
        <is>
          <t>Patch CVE-2023-20198 immediately — weaponized Metasploit module in public release | Module: Cisco IOX XE unauthenticated Command Line Interface (CLI) execution</t>
        </is>
      </c>
      <c r="P2059" s="193" t="inlineStr">
        <is>
          <t>See CVE details</t>
        </is>
      </c>
      <c r="Q2059" s="193" t="inlineStr">
        <is>
          <t>P1</t>
        </is>
      </c>
      <c r="R2059" s="193" t="inlineStr">
        <is>
          <t>🔍 Investigate and apply appropriate controls</t>
        </is>
      </c>
      <c r="S2059" s="193" t="inlineStr">
        <is>
          <t>Rapid7 MSF: Cisco IOX XE unauthenticated Command Line Interface (CLI) execution | Module type: auxiliary_admin</t>
        </is>
      </c>
      <c r="T2059" s="193" t="n">
        <v>0</v>
      </c>
      <c r="U2059" s="193" t="n">
        <v>0</v>
      </c>
      <c r="V2059" s="193" t="inlineStr">
        <is>
          <t>T1203:Exploitation for Client Execution | T1190:Exploit Public-Facing Application</t>
        </is>
      </c>
      <c r="W2059" s="193" t="n">
        <v>2</v>
      </c>
      <c r="X2059" s="193" t="inlineStr">
        <is>
          <t>HIGH (72%)</t>
        </is>
      </c>
      <c r="Y2059" s="193" t="inlineStr">
        <is>
          <t>WEAPONIZED</t>
        </is>
      </c>
      <c r="Z2059" s="193" t="inlineStr">
        <is>
          <t>CHECK_VENDOR</t>
        </is>
      </c>
      <c r="AA2059" s="193" t="inlineStr">
        <is>
          <t>https://www.rapid7.com/db/search/?q=CVE-2023-20198</t>
        </is>
      </c>
      <c r="AB2059" s="193" t="inlineStr">
        <is>
          <t>NONE</t>
        </is>
      </c>
      <c r="AC2059" s="193" t="n">
        <v>0</v>
      </c>
      <c r="AD2059" s="193" t="inlineStr"/>
    </row>
    <row r="2060">
      <c r="A2060" s="193" t="inlineStr">
        <is>
          <t>MSF_MODULE</t>
        </is>
      </c>
      <c r="B2060" s="193" t="inlineStr">
        <is>
          <t>CVE-2023-20273</t>
        </is>
      </c>
      <c r="C2060" s="193" t="inlineStr">
        <is>
          <t>Metasploit module available: Cisco IOX XE unauthenticated OS command execution | Type: auxiliary_admin | CVE-2023-20273</t>
        </is>
      </c>
      <c r="D2060" s="193" t="n">
        <v>7.5</v>
      </c>
      <c r="E2060" s="193" t="inlineStr">
        <is>
          <t>HIGH</t>
        </is>
      </c>
      <c r="F2060" s="193" t="n">
        <v>3</v>
      </c>
      <c r="G2060" s="193" t="n">
        <v>3</v>
      </c>
      <c r="H2060" s="193" t="inlineStr">
        <is>
          <t>CRITICAL</t>
        </is>
      </c>
      <c r="I2060" s="193" t="n">
        <v>16.5</v>
      </c>
      <c r="J2060" s="193" t="inlineStr">
        <is>
          <t>YES</t>
        </is>
      </c>
      <c r="K2060" s="193" t="inlineStr">
        <is>
          <t>https://nvd.nist.gov/vuln/detail/CVE-2023-20273</t>
        </is>
      </c>
      <c r="L2060" s="193" t="inlineStr">
        <is>
          <t>2026-02-28 21:38</t>
        </is>
      </c>
      <c r="M2060" s="193" t="inlineStr">
        <is>
          <t>PATCH_IMMEDIATELY</t>
        </is>
      </c>
      <c r="N2060" s="193" t="inlineStr">
        <is>
          <t>https://nvd.nist.gov/vuln/detail/CVE-2023-20273</t>
        </is>
      </c>
      <c r="O2060" s="193" t="inlineStr">
        <is>
          <t>Patch CVE-2023-20273 immediately — weaponized Metasploit module in public release | Module: Cisco IOX XE unauthenticated OS command execution</t>
        </is>
      </c>
      <c r="P2060" s="193" t="inlineStr">
        <is>
          <t>See CVE details</t>
        </is>
      </c>
      <c r="Q2060" s="193" t="inlineStr">
        <is>
          <t>P1</t>
        </is>
      </c>
      <c r="R2060" s="193" t="inlineStr">
        <is>
          <t>🔍 Investigate and apply appropriate controls</t>
        </is>
      </c>
      <c r="S2060" s="193" t="inlineStr">
        <is>
          <t>Rapid7 MSF: Cisco IOX XE unauthenticated OS command execution | Module type: auxiliary_admin</t>
        </is>
      </c>
      <c r="T2060" s="193" t="n">
        <v>0</v>
      </c>
      <c r="U2060" s="193" t="n">
        <v>0</v>
      </c>
      <c r="V2060" s="193" t="inlineStr">
        <is>
          <t>T1203:Exploitation for Client Execution | T1190:Exploit Public-Facing Application</t>
        </is>
      </c>
      <c r="W2060" s="193" t="n">
        <v>2</v>
      </c>
      <c r="X2060" s="193" t="inlineStr">
        <is>
          <t>HIGH (72%)</t>
        </is>
      </c>
      <c r="Y2060" s="193" t="inlineStr">
        <is>
          <t>WEAPONIZED</t>
        </is>
      </c>
      <c r="Z2060" s="193" t="inlineStr">
        <is>
          <t>CHECK_VENDOR</t>
        </is>
      </c>
      <c r="AA2060" s="193" t="inlineStr">
        <is>
          <t>https://www.rapid7.com/db/search/?q=CVE-2023-20273</t>
        </is>
      </c>
      <c r="AB2060" s="193" t="inlineStr">
        <is>
          <t>NONE</t>
        </is>
      </c>
      <c r="AC2060" s="193" t="n">
        <v>0</v>
      </c>
      <c r="AD2060" s="193" t="inlineStr"/>
    </row>
    <row r="2061">
      <c r="A2061" s="193" t="inlineStr">
        <is>
          <t>MSF_MODULE</t>
        </is>
      </c>
      <c r="B2061" s="193" t="inlineStr">
        <is>
          <t>CVE-2024-20419</t>
        </is>
      </c>
      <c r="C2061" s="193" t="inlineStr">
        <is>
          <t>Metasploit module available: Cisco Smart Software Manager (SSM) On-Prem Account Takeover (CVE-2024-20419) | Type: auxiliary_admin | CVE-2024-20419</t>
        </is>
      </c>
      <c r="D2061" s="193" t="n">
        <v>7.5</v>
      </c>
      <c r="E2061" s="193" t="inlineStr">
        <is>
          <t>HIGH</t>
        </is>
      </c>
      <c r="F2061" s="193" t="n">
        <v>3</v>
      </c>
      <c r="G2061" s="193" t="n">
        <v>3</v>
      </c>
      <c r="H2061" s="193" t="inlineStr">
        <is>
          <t>CRITICAL</t>
        </is>
      </c>
      <c r="I2061" s="193" t="n">
        <v>16.5</v>
      </c>
      <c r="J2061" s="193" t="inlineStr">
        <is>
          <t>NO</t>
        </is>
      </c>
      <c r="K2061" s="193" t="inlineStr">
        <is>
          <t>https://nvd.nist.gov/vuln/detail/CVE-2024-20419</t>
        </is>
      </c>
      <c r="L2061" s="193" t="inlineStr">
        <is>
          <t>2026-02-28 21:38</t>
        </is>
      </c>
      <c r="M2061" s="193" t="inlineStr">
        <is>
          <t>PATCH_IMMEDIATELY</t>
        </is>
      </c>
      <c r="N2061" s="193" t="inlineStr">
        <is>
          <t>https://nvd.nist.gov/vuln/detail/CVE-2024-20419</t>
        </is>
      </c>
      <c r="O2061" s="193" t="inlineStr">
        <is>
          <t>Patch CVE-2024-20419 immediately — weaponized Metasploit module in public release | Module: Cisco Smart Software Manager (SSM) On-Prem Account Takeover (CVE-2024-20419)</t>
        </is>
      </c>
      <c r="P2061" s="193" t="inlineStr">
        <is>
          <t>See CVE details</t>
        </is>
      </c>
      <c r="Q2061" s="193" t="inlineStr">
        <is>
          <t>P2</t>
        </is>
      </c>
      <c r="R2061" s="193" t="inlineStr">
        <is>
          <t>🔍 Investigate and apply appropriate controls</t>
        </is>
      </c>
      <c r="S2061" s="193" t="inlineStr">
        <is>
          <t>Rapid7 MSF: Cisco Smart Software Manager (SSM) On-Prem Account Takeover (CVE-2024-20419) | Module type: auxiliary_admin</t>
        </is>
      </c>
      <c r="T2061" s="193" t="n">
        <v>0</v>
      </c>
      <c r="U2061" s="193" t="n">
        <v>0</v>
      </c>
      <c r="V2061" s="193" t="inlineStr">
        <is>
          <t>T1203:Exploitation for Client Execution | T1190:Exploit Public-Facing Application | T1592.002:Software</t>
        </is>
      </c>
      <c r="W2061" s="193" t="n">
        <v>2</v>
      </c>
      <c r="X2061" s="193" t="inlineStr">
        <is>
          <t>HIGH (72%)</t>
        </is>
      </c>
      <c r="Y2061" s="193" t="inlineStr">
        <is>
          <t>WEAPONIZED</t>
        </is>
      </c>
      <c r="Z2061" s="193" t="inlineStr">
        <is>
          <t>CHECK_VENDOR</t>
        </is>
      </c>
      <c r="AA2061" s="193" t="inlineStr">
        <is>
          <t>https://www.rapid7.com/db/search/?q=CVE-2024-20419</t>
        </is>
      </c>
      <c r="AB2061" s="193" t="inlineStr">
        <is>
          <t>NONE</t>
        </is>
      </c>
      <c r="AC2061" s="193" t="n">
        <v>0</v>
      </c>
      <c r="AD2061" s="193" t="inlineStr"/>
    </row>
    <row r="2062">
      <c r="A2062" s="193" t="inlineStr">
        <is>
          <t>MSF_MODULE</t>
        </is>
      </c>
      <c r="B2062" s="193" t="inlineStr">
        <is>
          <t>CVE-2017-5259</t>
        </is>
      </c>
      <c r="C2062" s="193" t="inlineStr">
        <is>
          <t>Metasploit module available: Cambium cnPilot r200/r201 Command Execution as 'root' | Type: auxiliary_admin | CVE-2017-5259</t>
        </is>
      </c>
      <c r="D2062" s="193" t="n">
        <v>7.5</v>
      </c>
      <c r="E2062" s="193" t="inlineStr">
        <is>
          <t>HIGH</t>
        </is>
      </c>
      <c r="F2062" s="193" t="n">
        <v>3</v>
      </c>
      <c r="G2062" s="193" t="n">
        <v>3</v>
      </c>
      <c r="H2062" s="193" t="inlineStr">
        <is>
          <t>CRITICAL</t>
        </is>
      </c>
      <c r="I2062" s="193" t="n">
        <v>16.5</v>
      </c>
      <c r="J2062" s="193" t="inlineStr">
        <is>
          <t>NO</t>
        </is>
      </c>
      <c r="K2062" s="193" t="inlineStr">
        <is>
          <t>https://nvd.nist.gov/vuln/detail/CVE-2017-5259</t>
        </is>
      </c>
      <c r="L2062" s="193" t="inlineStr">
        <is>
          <t>2026-02-28 21:38</t>
        </is>
      </c>
      <c r="M2062" s="193" t="inlineStr">
        <is>
          <t>PATCH_IMMEDIATELY</t>
        </is>
      </c>
      <c r="N2062" s="193" t="inlineStr">
        <is>
          <t>https://nvd.nist.gov/vuln/detail/CVE-2017-5259</t>
        </is>
      </c>
      <c r="O2062" s="193" t="inlineStr">
        <is>
          <t>Patch CVE-2017-5259 immediately — weaponized Metasploit module in public release | Module: Cambium cnPilot r200/r201 Command Execution as 'root'</t>
        </is>
      </c>
      <c r="P2062" s="193" t="inlineStr">
        <is>
          <t>See CVE details</t>
        </is>
      </c>
      <c r="Q2062" s="193" t="inlineStr">
        <is>
          <t>P2</t>
        </is>
      </c>
      <c r="R2062" s="193" t="inlineStr">
        <is>
          <t>🔍 Investigate and apply appropriate controls</t>
        </is>
      </c>
      <c r="S2062" s="193" t="inlineStr">
        <is>
          <t>Rapid7 MSF: Cambium cnPilot r200/r201 Command Execution as 'root' | Module type: auxiliary_admin</t>
        </is>
      </c>
      <c r="T2062" s="193" t="n">
        <v>0</v>
      </c>
      <c r="U2062" s="193" t="n">
        <v>0</v>
      </c>
      <c r="V2062" s="193" t="inlineStr">
        <is>
          <t>T1203:Exploitation for Client Execution | T1190:Exploit Public-Facing Application</t>
        </is>
      </c>
      <c r="W2062" s="193" t="n">
        <v>2</v>
      </c>
      <c r="X2062" s="193" t="inlineStr">
        <is>
          <t>HIGH (72%)</t>
        </is>
      </c>
      <c r="Y2062" s="193" t="inlineStr">
        <is>
          <t>WEAPONIZED</t>
        </is>
      </c>
      <c r="Z2062" s="193" t="inlineStr">
        <is>
          <t>CHECK_VENDOR</t>
        </is>
      </c>
      <c r="AA2062" s="193" t="inlineStr">
        <is>
          <t>https://www.rapid7.com/db/search/?q=CVE-2017-5259</t>
        </is>
      </c>
      <c r="AB2062" s="193" t="inlineStr">
        <is>
          <t>NONE</t>
        </is>
      </c>
      <c r="AC2062" s="193" t="n">
        <v>0</v>
      </c>
      <c r="AD2062" s="193" t="inlineStr"/>
    </row>
    <row r="2063">
      <c r="A2063" s="193" t="inlineStr">
        <is>
          <t>MSF_MODULE</t>
        </is>
      </c>
      <c r="B2063" s="193" t="inlineStr">
        <is>
          <t>CVE-2017-5261</t>
        </is>
      </c>
      <c r="C2063" s="193" t="inlineStr">
        <is>
          <t>Metasploit module available: Cambium cnPilot r200/r201 File Path Traversal | Type: auxiliary_admin | CVE-2017-5261</t>
        </is>
      </c>
      <c r="D2063" s="193" t="n">
        <v>7.5</v>
      </c>
      <c r="E2063" s="193" t="inlineStr">
        <is>
          <t>HIGH</t>
        </is>
      </c>
      <c r="F2063" s="193" t="n">
        <v>3</v>
      </c>
      <c r="G2063" s="193" t="n">
        <v>3</v>
      </c>
      <c r="H2063" s="193" t="inlineStr">
        <is>
          <t>CRITICAL</t>
        </is>
      </c>
      <c r="I2063" s="193" t="n">
        <v>16.5</v>
      </c>
      <c r="J2063" s="193" t="inlineStr">
        <is>
          <t>NO</t>
        </is>
      </c>
      <c r="K2063" s="193" t="inlineStr">
        <is>
          <t>https://nvd.nist.gov/vuln/detail/CVE-2017-5261</t>
        </is>
      </c>
      <c r="L2063" s="193" t="inlineStr">
        <is>
          <t>2026-02-28 21:38</t>
        </is>
      </c>
      <c r="M2063" s="193" t="inlineStr">
        <is>
          <t>PATCH_IMMEDIATELY</t>
        </is>
      </c>
      <c r="N2063" s="193" t="inlineStr">
        <is>
          <t>https://nvd.nist.gov/vuln/detail/CVE-2017-5261</t>
        </is>
      </c>
      <c r="O2063" s="193" t="inlineStr">
        <is>
          <t>Patch CVE-2017-5261 immediately — weaponized Metasploit module in public release | Module: Cambium cnPilot r200/r201 File Path Traversal</t>
        </is>
      </c>
      <c r="P2063" s="193" t="inlineStr">
        <is>
          <t>See CVE details</t>
        </is>
      </c>
      <c r="Q2063" s="193" t="inlineStr">
        <is>
          <t>P2</t>
        </is>
      </c>
      <c r="R2063" s="193" t="inlineStr">
        <is>
          <t>🔍 Investigate and apply appropriate controls</t>
        </is>
      </c>
      <c r="S2063" s="193" t="inlineStr">
        <is>
          <t>Rapid7 MSF: Cambium cnPilot r200/r201 File Path Traversal | Module type: auxiliary_admin</t>
        </is>
      </c>
      <c r="T2063" s="193" t="n">
        <v>0</v>
      </c>
      <c r="U2063" s="193" t="n">
        <v>0</v>
      </c>
      <c r="V2063" s="193" t="inlineStr">
        <is>
          <t>T1203:Exploitation for Client Execution | T1190:Exploit Public-Facing Application</t>
        </is>
      </c>
      <c r="W2063" s="193" t="n">
        <v>2</v>
      </c>
      <c r="X2063" s="193" t="inlineStr">
        <is>
          <t>HIGH (72%)</t>
        </is>
      </c>
      <c r="Y2063" s="193" t="inlineStr">
        <is>
          <t>WEAPONIZED</t>
        </is>
      </c>
      <c r="Z2063" s="193" t="inlineStr">
        <is>
          <t>CHECK_VENDOR</t>
        </is>
      </c>
      <c r="AA2063" s="193" t="inlineStr">
        <is>
          <t>https://www.rapid7.com/db/search/?q=CVE-2017-5261</t>
        </is>
      </c>
      <c r="AB2063" s="193" t="inlineStr">
        <is>
          <t>NONE</t>
        </is>
      </c>
      <c r="AC2063" s="193" t="n">
        <v>0</v>
      </c>
      <c r="AD2063" s="193" t="inlineStr"/>
    </row>
    <row r="2064">
      <c r="A2064" s="193" t="inlineStr">
        <is>
          <t>MSF_MODULE</t>
        </is>
      </c>
      <c r="B2064" s="193" t="inlineStr">
        <is>
          <t>CVE-2009-10005</t>
        </is>
      </c>
      <c r="C2064" s="193" t="inlineStr">
        <is>
          <t>Metasploit module available: ContentKeeper Web Appliance mimencode File Access | Type: auxiliary_admin | CVE-2009-10005</t>
        </is>
      </c>
      <c r="D2064" s="193" t="n">
        <v>7.5</v>
      </c>
      <c r="E2064" s="193" t="inlineStr">
        <is>
          <t>HIGH</t>
        </is>
      </c>
      <c r="F2064" s="193" t="n">
        <v>3</v>
      </c>
      <c r="G2064" s="193" t="n">
        <v>3</v>
      </c>
      <c r="H2064" s="193" t="inlineStr">
        <is>
          <t>CRITICAL</t>
        </is>
      </c>
      <c r="I2064" s="193" t="n">
        <v>16.5</v>
      </c>
      <c r="J2064" s="193" t="inlineStr">
        <is>
          <t>NO</t>
        </is>
      </c>
      <c r="K2064" s="193" t="inlineStr">
        <is>
          <t>https://nvd.nist.gov/vuln/detail/CVE-2009-10005</t>
        </is>
      </c>
      <c r="L2064" s="193" t="inlineStr">
        <is>
          <t>2026-02-28 21:38</t>
        </is>
      </c>
      <c r="M2064" s="193" t="inlineStr">
        <is>
          <t>PATCH_IMMEDIATELY</t>
        </is>
      </c>
      <c r="N2064" s="193" t="inlineStr">
        <is>
          <t>https://nvd.nist.gov/vuln/detail/CVE-2009-10005</t>
        </is>
      </c>
      <c r="O2064" s="193" t="inlineStr">
        <is>
          <t>Patch CVE-2009-10005 immediately — weaponized Metasploit module in public release | Module: ContentKeeper Web Appliance mimencode File Access</t>
        </is>
      </c>
      <c r="P2064" s="193" t="inlineStr">
        <is>
          <t>See CVE details</t>
        </is>
      </c>
      <c r="Q2064" s="193" t="inlineStr">
        <is>
          <t>P2</t>
        </is>
      </c>
      <c r="R2064" s="193" t="inlineStr">
        <is>
          <t>🔍 Investigate and apply appropriate controls</t>
        </is>
      </c>
      <c r="S2064" s="193" t="inlineStr">
        <is>
          <t>Rapid7 MSF: ContentKeeper Web Appliance mimencode File Access | Module type: auxiliary_admin</t>
        </is>
      </c>
      <c r="T2064" s="193" t="n">
        <v>0</v>
      </c>
      <c r="U2064" s="193" t="n">
        <v>0</v>
      </c>
      <c r="V2064" s="193" t="inlineStr">
        <is>
          <t>T1203:Exploitation for Client Execution | T1190:Exploit Public-Facing Application</t>
        </is>
      </c>
      <c r="W2064" s="193" t="n">
        <v>2</v>
      </c>
      <c r="X2064" s="193" t="inlineStr">
        <is>
          <t>HIGH (72%)</t>
        </is>
      </c>
      <c r="Y2064" s="193" t="inlineStr">
        <is>
          <t>WEAPONIZED</t>
        </is>
      </c>
      <c r="Z2064" s="193" t="inlineStr">
        <is>
          <t>CHECK_VENDOR</t>
        </is>
      </c>
      <c r="AA2064" s="193" t="inlineStr">
        <is>
          <t>https://www.rapid7.com/db/search/?q=CVE-2009-10005</t>
        </is>
      </c>
      <c r="AB2064" s="193" t="inlineStr">
        <is>
          <t>NONE</t>
        </is>
      </c>
      <c r="AC2064" s="193" t="n">
        <v>0</v>
      </c>
      <c r="AD2064" s="193" t="inlineStr"/>
    </row>
    <row r="2065">
      <c r="A2065" s="193" t="inlineStr">
        <is>
          <t>MSF_MODULE</t>
        </is>
      </c>
      <c r="B2065" s="193" t="inlineStr">
        <is>
          <t>CVE-2013-10069</t>
        </is>
      </c>
      <c r="C2065" s="193" t="inlineStr">
        <is>
          <t>Metasploit module available: D-Link DIR-600 / DIR-300 Unauthenticated Remote Command Execution | Type: auxiliary_admin | CVE-2013-10069</t>
        </is>
      </c>
      <c r="D2065" s="193" t="n">
        <v>7.5</v>
      </c>
      <c r="E2065" s="193" t="inlineStr">
        <is>
          <t>HIGH</t>
        </is>
      </c>
      <c r="F2065" s="193" t="n">
        <v>3</v>
      </c>
      <c r="G2065" s="193" t="n">
        <v>3</v>
      </c>
      <c r="H2065" s="193" t="inlineStr">
        <is>
          <t>CRITICAL</t>
        </is>
      </c>
      <c r="I2065" s="193" t="n">
        <v>16.5</v>
      </c>
      <c r="J2065" s="193" t="inlineStr">
        <is>
          <t>NO</t>
        </is>
      </c>
      <c r="K2065" s="193" t="inlineStr">
        <is>
          <t>https://nvd.nist.gov/vuln/detail/CVE-2013-10069</t>
        </is>
      </c>
      <c r="L2065" s="193" t="inlineStr">
        <is>
          <t>2026-02-28 21:38</t>
        </is>
      </c>
      <c r="M2065" s="193" t="inlineStr">
        <is>
          <t>PATCH_IMMEDIATELY</t>
        </is>
      </c>
      <c r="N2065" s="193" t="inlineStr">
        <is>
          <t>https://nvd.nist.gov/vuln/detail/CVE-2013-10069</t>
        </is>
      </c>
      <c r="O2065" s="193" t="inlineStr">
        <is>
          <t>Patch CVE-2013-10069 immediately — weaponized Metasploit module in public release | Module: D-Link DIR-600 / DIR-300 Unauthenticated Remote Command Execution</t>
        </is>
      </c>
      <c r="P2065" s="193" t="inlineStr">
        <is>
          <t>See CVE details</t>
        </is>
      </c>
      <c r="Q2065" s="193" t="inlineStr">
        <is>
          <t>P2</t>
        </is>
      </c>
      <c r="R2065" s="193" t="inlineStr">
        <is>
          <t>🔍 Investigate and apply appropriate controls</t>
        </is>
      </c>
      <c r="S2065" s="193" t="inlineStr">
        <is>
          <t>Rapid7 MSF: D-Link DIR-600 / DIR-300 Unauthenticated Remote Command Execution | Module type: auxiliary_admin</t>
        </is>
      </c>
      <c r="T2065" s="193" t="n">
        <v>0</v>
      </c>
      <c r="U2065" s="193" t="n">
        <v>0</v>
      </c>
      <c r="V2065" s="193" t="inlineStr">
        <is>
          <t>T1203:Exploitation for Client Execution | T1190:Exploit Public-Facing Application</t>
        </is>
      </c>
      <c r="W2065" s="193" t="n">
        <v>2</v>
      </c>
      <c r="X2065" s="193" t="inlineStr">
        <is>
          <t>HIGH (72%)</t>
        </is>
      </c>
      <c r="Y2065" s="193" t="inlineStr">
        <is>
          <t>WEAPONIZED</t>
        </is>
      </c>
      <c r="Z2065" s="193" t="inlineStr">
        <is>
          <t>CHECK_VENDOR</t>
        </is>
      </c>
      <c r="AA2065" s="193" t="inlineStr">
        <is>
          <t>https://www.rapid7.com/db/search/?q=CVE-2013-10069</t>
        </is>
      </c>
      <c r="AB2065" s="193" t="inlineStr">
        <is>
          <t>NONE</t>
        </is>
      </c>
      <c r="AC2065" s="193" t="n">
        <v>0</v>
      </c>
      <c r="AD2065" s="193" t="inlineStr"/>
    </row>
    <row r="2066">
      <c r="A2066" s="193" t="inlineStr">
        <is>
          <t>MSF_MODULE</t>
        </is>
      </c>
      <c r="B2066" s="193" t="inlineStr">
        <is>
          <t>CVE-2013-2113</t>
        </is>
      </c>
      <c r="C2066" s="193" t="inlineStr">
        <is>
          <t>Metasploit module available: Foreman (Red Hat OpenStack/Satellite) users/create Mass Assignment | Type: auxiliary_admin | CVE-2013-2113</t>
        </is>
      </c>
      <c r="D2066" s="193" t="n">
        <v>7.5</v>
      </c>
      <c r="E2066" s="193" t="inlineStr">
        <is>
          <t>HIGH</t>
        </is>
      </c>
      <c r="F2066" s="193" t="n">
        <v>3</v>
      </c>
      <c r="G2066" s="193" t="n">
        <v>3</v>
      </c>
      <c r="H2066" s="193" t="inlineStr">
        <is>
          <t>CRITICAL</t>
        </is>
      </c>
      <c r="I2066" s="193" t="n">
        <v>16.5</v>
      </c>
      <c r="J2066" s="193" t="inlineStr">
        <is>
          <t>NO</t>
        </is>
      </c>
      <c r="K2066" s="193" t="inlineStr">
        <is>
          <t>https://nvd.nist.gov/vuln/detail/CVE-2013-2113</t>
        </is>
      </c>
      <c r="L2066" s="193" t="inlineStr">
        <is>
          <t>2026-02-28 21:38</t>
        </is>
      </c>
      <c r="M2066" s="193" t="inlineStr">
        <is>
          <t>PATCH_IMMEDIATELY</t>
        </is>
      </c>
      <c r="N2066" s="193" t="inlineStr">
        <is>
          <t>https://nvd.nist.gov/vuln/detail/CVE-2013-2113</t>
        </is>
      </c>
      <c r="O2066" s="193" t="inlineStr">
        <is>
          <t>Patch CVE-2013-2113 immediately — weaponized Metasploit module in public release | Module: Foreman (Red Hat OpenStack/Satellite) users/create Mass Assignment</t>
        </is>
      </c>
      <c r="P2066" s="193" t="inlineStr">
        <is>
          <t>See CVE details</t>
        </is>
      </c>
      <c r="Q2066" s="193" t="inlineStr">
        <is>
          <t>P2</t>
        </is>
      </c>
      <c r="R2066" s="193" t="inlineStr">
        <is>
          <t>🔍 Investigate and apply appropriate controls</t>
        </is>
      </c>
      <c r="S2066" s="193" t="inlineStr">
        <is>
          <t>Rapid7 MSF: Foreman (Red Hat OpenStack/Satellite) users/create Mass Assignment | Module type: auxiliary_admin</t>
        </is>
      </c>
      <c r="T2066" s="193" t="n">
        <v>0</v>
      </c>
      <c r="U2066" s="193" t="n">
        <v>0</v>
      </c>
      <c r="V2066" s="193" t="inlineStr">
        <is>
          <t>T1203:Exploitation for Client Execution | T1190:Exploit Public-Facing Application</t>
        </is>
      </c>
      <c r="W2066" s="193" t="n">
        <v>2</v>
      </c>
      <c r="X2066" s="193" t="inlineStr">
        <is>
          <t>HIGH (72%)</t>
        </is>
      </c>
      <c r="Y2066" s="193" t="inlineStr">
        <is>
          <t>WEAPONIZED</t>
        </is>
      </c>
      <c r="Z2066" s="193" t="inlineStr">
        <is>
          <t>CHECK_VENDOR</t>
        </is>
      </c>
      <c r="AA2066" s="193" t="inlineStr">
        <is>
          <t>https://www.rapid7.com/db/search/?q=CVE-2013-2113</t>
        </is>
      </c>
      <c r="AB2066" s="193" t="inlineStr">
        <is>
          <t>NONE</t>
        </is>
      </c>
      <c r="AC2066" s="193" t="n">
        <v>0</v>
      </c>
      <c r="AD2066" s="193" t="inlineStr"/>
    </row>
    <row r="2067">
      <c r="A2067" s="193" t="inlineStr">
        <is>
          <t>MSF_MODULE</t>
        </is>
      </c>
      <c r="B2067" s="193" t="inlineStr">
        <is>
          <t>CVE-2025-64446</t>
        </is>
      </c>
      <c r="C2067" s="193" t="inlineStr">
        <is>
          <t>Metasploit module available: Fortinet FortiWeb create new local admin | Type: auxiliary_admin | CVE-2025-64446</t>
        </is>
      </c>
      <c r="D2067" s="193" t="n">
        <v>7.5</v>
      </c>
      <c r="E2067" s="193" t="inlineStr">
        <is>
          <t>HIGH</t>
        </is>
      </c>
      <c r="F2067" s="193" t="n">
        <v>3</v>
      </c>
      <c r="G2067" s="193" t="n">
        <v>3</v>
      </c>
      <c r="H2067" s="193" t="inlineStr">
        <is>
          <t>CRITICAL</t>
        </is>
      </c>
      <c r="I2067" s="193" t="n">
        <v>16.5</v>
      </c>
      <c r="J2067" s="193" t="inlineStr">
        <is>
          <t>YES</t>
        </is>
      </c>
      <c r="K2067" s="193" t="inlineStr">
        <is>
          <t>https://nvd.nist.gov/vuln/detail/CVE-2025-64446</t>
        </is>
      </c>
      <c r="L2067" s="193" t="inlineStr">
        <is>
          <t>2026-02-28 21:38</t>
        </is>
      </c>
      <c r="M2067" s="193" t="inlineStr">
        <is>
          <t>PATCH_IMMEDIATELY</t>
        </is>
      </c>
      <c r="N2067" s="193" t="inlineStr">
        <is>
          <t>https://nvd.nist.gov/vuln/detail/CVE-2025-64446</t>
        </is>
      </c>
      <c r="O2067" s="193" t="inlineStr">
        <is>
          <t>Patch CVE-2025-64446 immediately — weaponized Metasploit module in public release | Module: Fortinet FortiWeb create new local admin</t>
        </is>
      </c>
      <c r="P2067" s="193" t="inlineStr">
        <is>
          <t>See CVE details</t>
        </is>
      </c>
      <c r="Q2067" s="193" t="inlineStr">
        <is>
          <t>P1</t>
        </is>
      </c>
      <c r="R2067" s="193" t="inlineStr">
        <is>
          <t>🔍 Investigate and apply appropriate controls</t>
        </is>
      </c>
      <c r="S2067" s="193" t="inlineStr">
        <is>
          <t>Rapid7 MSF: Fortinet FortiWeb create new local admin | Module type: auxiliary_admin</t>
        </is>
      </c>
      <c r="T2067" s="193" t="n">
        <v>0</v>
      </c>
      <c r="U2067" s="193" t="n">
        <v>0</v>
      </c>
      <c r="V2067" s="193" t="inlineStr">
        <is>
          <t>T1203:Exploitation for Client Execution | T1190:Exploit Public-Facing Application</t>
        </is>
      </c>
      <c r="W2067" s="193" t="n">
        <v>2</v>
      </c>
      <c r="X2067" s="193" t="inlineStr">
        <is>
          <t>HIGH (72%)</t>
        </is>
      </c>
      <c r="Y2067" s="193" t="inlineStr">
        <is>
          <t>WEAPONIZED</t>
        </is>
      </c>
      <c r="Z2067" s="193" t="inlineStr">
        <is>
          <t>CHECK_VENDOR</t>
        </is>
      </c>
      <c r="AA2067" s="193" t="inlineStr">
        <is>
          <t>https://www.rapid7.com/db/search/?q=CVE-2025-64446</t>
        </is>
      </c>
      <c r="AB2067" s="193" t="inlineStr">
        <is>
          <t>NONE</t>
        </is>
      </c>
      <c r="AC2067" s="193" t="n">
        <v>0</v>
      </c>
      <c r="AD2067" s="193" t="inlineStr"/>
    </row>
    <row r="2068">
      <c r="A2068" s="193" t="inlineStr">
        <is>
          <t>MSF_MODULE</t>
        </is>
      </c>
      <c r="B2068" s="193" t="inlineStr">
        <is>
          <t>CVE-2024-5276</t>
        </is>
      </c>
      <c r="C2068" s="193" t="inlineStr">
        <is>
          <t>Metasploit module available: Fortra FileCatalyst Workflow SQL Injection (CVE-2024-5276) | Type: auxiliary_admin | CVE-2024-5276</t>
        </is>
      </c>
      <c r="D2068" s="193" t="n">
        <v>7.5</v>
      </c>
      <c r="E2068" s="193" t="inlineStr">
        <is>
          <t>HIGH</t>
        </is>
      </c>
      <c r="F2068" s="193" t="n">
        <v>3</v>
      </c>
      <c r="G2068" s="193" t="n">
        <v>3</v>
      </c>
      <c r="H2068" s="193" t="inlineStr">
        <is>
          <t>CRITICAL</t>
        </is>
      </c>
      <c r="I2068" s="193" t="n">
        <v>16.5</v>
      </c>
      <c r="J2068" s="193" t="inlineStr">
        <is>
          <t>NO</t>
        </is>
      </c>
      <c r="K2068" s="193" t="inlineStr">
        <is>
          <t>https://nvd.nist.gov/vuln/detail/CVE-2024-5276</t>
        </is>
      </c>
      <c r="L2068" s="193" t="inlineStr">
        <is>
          <t>2026-02-28 21:38</t>
        </is>
      </c>
      <c r="M2068" s="193" t="inlineStr">
        <is>
          <t>PATCH_IMMEDIATELY</t>
        </is>
      </c>
      <c r="N2068" s="193" t="inlineStr">
        <is>
          <t>https://nvd.nist.gov/vuln/detail/CVE-2024-5276</t>
        </is>
      </c>
      <c r="O2068" s="193" t="inlineStr">
        <is>
          <t>Patch CVE-2024-5276 immediately — weaponized Metasploit module in public release | Module: Fortra FileCatalyst Workflow SQL Injection (CVE-2024-5276)</t>
        </is>
      </c>
      <c r="P2068" s="193" t="inlineStr">
        <is>
          <t>See CVE details</t>
        </is>
      </c>
      <c r="Q2068" s="193" t="inlineStr">
        <is>
          <t>P2</t>
        </is>
      </c>
      <c r="R2068" s="193" t="inlineStr">
        <is>
          <t>🔍 Investigate and apply appropriate controls</t>
        </is>
      </c>
      <c r="S2068" s="193" t="inlineStr">
        <is>
          <t>Rapid7 MSF: Fortra FileCatalyst Workflow SQL Injection (CVE-2024-5276) | Module type: auxiliary_admin</t>
        </is>
      </c>
      <c r="T2068" s="193" t="n">
        <v>0</v>
      </c>
      <c r="U2068" s="193" t="n">
        <v>0</v>
      </c>
      <c r="V2068" s="193" t="inlineStr">
        <is>
          <t>T1203:Exploitation for Client Execution | T1190:Exploit Public-Facing Application</t>
        </is>
      </c>
      <c r="W2068" s="193" t="n">
        <v>2</v>
      </c>
      <c r="X2068" s="193" t="inlineStr">
        <is>
          <t>HIGH (72%)</t>
        </is>
      </c>
      <c r="Y2068" s="193" t="inlineStr">
        <is>
          <t>WEAPONIZED</t>
        </is>
      </c>
      <c r="Z2068" s="193" t="inlineStr">
        <is>
          <t>CHECK_VENDOR</t>
        </is>
      </c>
      <c r="AA2068" s="193" t="inlineStr">
        <is>
          <t>https://www.rapid7.com/db/search/?q=CVE-2024-5276</t>
        </is>
      </c>
      <c r="AB2068" s="193" t="inlineStr">
        <is>
          <t>NONE</t>
        </is>
      </c>
      <c r="AC2068" s="193" t="n">
        <v>0</v>
      </c>
      <c r="AD2068" s="193" t="inlineStr"/>
    </row>
    <row r="2069">
      <c r="A2069" s="193" t="inlineStr">
        <is>
          <t>MSF_MODULE</t>
        </is>
      </c>
      <c r="B2069" s="193" t="inlineStr">
        <is>
          <t>CVE-2023-7028</t>
        </is>
      </c>
      <c r="C2069" s="193" t="inlineStr">
        <is>
          <t>Metasploit module available: GitLab Password Reset Account Takeover | Type: auxiliary_admin | CVE-2023-7028</t>
        </is>
      </c>
      <c r="D2069" s="193" t="n">
        <v>7.5</v>
      </c>
      <c r="E2069" s="193" t="inlineStr">
        <is>
          <t>HIGH</t>
        </is>
      </c>
      <c r="F2069" s="193" t="n">
        <v>3</v>
      </c>
      <c r="G2069" s="193" t="n">
        <v>3</v>
      </c>
      <c r="H2069" s="193" t="inlineStr">
        <is>
          <t>CRITICAL</t>
        </is>
      </c>
      <c r="I2069" s="193" t="n">
        <v>16.5</v>
      </c>
      <c r="J2069" s="193" t="inlineStr">
        <is>
          <t>YES</t>
        </is>
      </c>
      <c r="K2069" s="193" t="inlineStr">
        <is>
          <t>https://nvd.nist.gov/vuln/detail/CVE-2023-7028</t>
        </is>
      </c>
      <c r="L2069" s="193" t="inlineStr">
        <is>
          <t>2026-02-28 21:38</t>
        </is>
      </c>
      <c r="M2069" s="193" t="inlineStr">
        <is>
          <t>PATCH_IMMEDIATELY</t>
        </is>
      </c>
      <c r="N2069" s="193" t="inlineStr">
        <is>
          <t>https://nvd.nist.gov/vuln/detail/CVE-2023-7028</t>
        </is>
      </c>
      <c r="O2069" s="193" t="inlineStr">
        <is>
          <t>Patch CVE-2023-7028 immediately — weaponized Metasploit module in public release | Module: GitLab Password Reset Account Takeover</t>
        </is>
      </c>
      <c r="P2069" s="193" t="inlineStr">
        <is>
          <t>See CVE details</t>
        </is>
      </c>
      <c r="Q2069" s="193" t="inlineStr">
        <is>
          <t>P1</t>
        </is>
      </c>
      <c r="R2069" s="193" t="inlineStr">
        <is>
          <t>🔍 Investigate and apply appropriate controls</t>
        </is>
      </c>
      <c r="S2069" s="193" t="inlineStr">
        <is>
          <t>Rapid7 MSF: GitLab Password Reset Account Takeover | Module type: auxiliary_admin</t>
        </is>
      </c>
      <c r="T2069" s="193" t="n">
        <v>0</v>
      </c>
      <c r="U2069" s="193" t="n">
        <v>0</v>
      </c>
      <c r="V2069" s="193" t="inlineStr">
        <is>
          <t>T1203:Exploitation for Client Execution | T1190:Exploit Public-Facing Application</t>
        </is>
      </c>
      <c r="W2069" s="193" t="n">
        <v>2</v>
      </c>
      <c r="X2069" s="193" t="inlineStr">
        <is>
          <t>HIGH (72%)</t>
        </is>
      </c>
      <c r="Y2069" s="193" t="inlineStr">
        <is>
          <t>WEAPONIZED</t>
        </is>
      </c>
      <c r="Z2069" s="193" t="inlineStr">
        <is>
          <t>CHECK_VENDOR</t>
        </is>
      </c>
      <c r="AA2069" s="193" t="inlineStr">
        <is>
          <t>https://www.rapid7.com/db/search/?q=CVE-2023-7028</t>
        </is>
      </c>
      <c r="AB2069" s="193" t="inlineStr">
        <is>
          <t>NONE</t>
        </is>
      </c>
      <c r="AC2069" s="193" t="n">
        <v>0</v>
      </c>
      <c r="AD2069" s="193" t="inlineStr"/>
    </row>
    <row r="2070">
      <c r="A2070" s="193" t="inlineStr">
        <is>
          <t>MSF_MODULE</t>
        </is>
      </c>
      <c r="B2070" s="193" t="inlineStr">
        <is>
          <t>CVE-2018-5955</t>
        </is>
      </c>
      <c r="C2070" s="193" t="inlineStr">
        <is>
          <t>Metasploit module available: GitStack Unauthenticated REST API Requests | Type: auxiliary_admin | CVE-2018-5955</t>
        </is>
      </c>
      <c r="D2070" s="193" t="n">
        <v>7.5</v>
      </c>
      <c r="E2070" s="193" t="inlineStr">
        <is>
          <t>HIGH</t>
        </is>
      </c>
      <c r="F2070" s="193" t="n">
        <v>3</v>
      </c>
      <c r="G2070" s="193" t="n">
        <v>3</v>
      </c>
      <c r="H2070" s="193" t="inlineStr">
        <is>
          <t>CRITICAL</t>
        </is>
      </c>
      <c r="I2070" s="193" t="n">
        <v>16.5</v>
      </c>
      <c r="J2070" s="193" t="inlineStr">
        <is>
          <t>NO</t>
        </is>
      </c>
      <c r="K2070" s="193" t="inlineStr">
        <is>
          <t>https://nvd.nist.gov/vuln/detail/CVE-2018-5955</t>
        </is>
      </c>
      <c r="L2070" s="193" t="inlineStr">
        <is>
          <t>2026-02-28 21:38</t>
        </is>
      </c>
      <c r="M2070" s="193" t="inlineStr">
        <is>
          <t>PATCH_IMMEDIATELY</t>
        </is>
      </c>
      <c r="N2070" s="193" t="inlineStr">
        <is>
          <t>https://nvd.nist.gov/vuln/detail/CVE-2018-5955</t>
        </is>
      </c>
      <c r="O2070" s="193" t="inlineStr">
        <is>
          <t>Patch CVE-2018-5955 immediately — weaponized Metasploit module in public release | Module: GitStack Unauthenticated REST API Requests</t>
        </is>
      </c>
      <c r="P2070" s="193" t="inlineStr">
        <is>
          <t>See CVE details</t>
        </is>
      </c>
      <c r="Q2070" s="193" t="inlineStr">
        <is>
          <t>P2</t>
        </is>
      </c>
      <c r="R2070" s="193" t="inlineStr">
        <is>
          <t>🔍 Investigate and apply appropriate controls</t>
        </is>
      </c>
      <c r="S2070" s="193" t="inlineStr">
        <is>
          <t>Rapid7 MSF: GitStack Unauthenticated REST API Requests | Module type: auxiliary_admin</t>
        </is>
      </c>
      <c r="T2070" s="193" t="n">
        <v>0</v>
      </c>
      <c r="U2070" s="193" t="n">
        <v>0</v>
      </c>
      <c r="V2070" s="193" t="inlineStr">
        <is>
          <t>T1203:Exploitation for Client Execution | T1190:Exploit Public-Facing Application</t>
        </is>
      </c>
      <c r="W2070" s="193" t="n">
        <v>2</v>
      </c>
      <c r="X2070" s="193" t="inlineStr">
        <is>
          <t>HIGH (72%)</t>
        </is>
      </c>
      <c r="Y2070" s="193" t="inlineStr">
        <is>
          <t>WEAPONIZED</t>
        </is>
      </c>
      <c r="Z2070" s="193" t="inlineStr">
        <is>
          <t>CHECK_VENDOR</t>
        </is>
      </c>
      <c r="AA2070" s="193" t="inlineStr">
        <is>
          <t>https://www.rapid7.com/db/search/?q=CVE-2018-5955</t>
        </is>
      </c>
      <c r="AB2070" s="193" t="inlineStr">
        <is>
          <t>NONE</t>
        </is>
      </c>
      <c r="AC2070" s="193" t="n">
        <v>0</v>
      </c>
      <c r="AD2070" s="193" t="inlineStr"/>
    </row>
    <row r="2071">
      <c r="A2071" s="193" t="inlineStr">
        <is>
          <t>MSF_MODULE</t>
        </is>
      </c>
      <c r="B2071" s="193" t="inlineStr">
        <is>
          <t>CVE-2018-15727</t>
        </is>
      </c>
      <c r="C2071" s="193" t="inlineStr">
        <is>
          <t>Metasploit module available: Grafana 2.0 through 5.2.2 authentication bypass for LDAP and OAuth | Type: auxiliary_admin | CVE-2018-15727</t>
        </is>
      </c>
      <c r="D2071" s="193" t="n">
        <v>7.5</v>
      </c>
      <c r="E2071" s="193" t="inlineStr">
        <is>
          <t>HIGH</t>
        </is>
      </c>
      <c r="F2071" s="193" t="n">
        <v>3</v>
      </c>
      <c r="G2071" s="193" t="n">
        <v>3</v>
      </c>
      <c r="H2071" s="193" t="inlineStr">
        <is>
          <t>CRITICAL</t>
        </is>
      </c>
      <c r="I2071" s="193" t="n">
        <v>16.5</v>
      </c>
      <c r="J2071" s="193" t="inlineStr">
        <is>
          <t>NO</t>
        </is>
      </c>
      <c r="K2071" s="193" t="inlineStr">
        <is>
          <t>https://nvd.nist.gov/vuln/detail/CVE-2018-15727</t>
        </is>
      </c>
      <c r="L2071" s="193" t="inlineStr">
        <is>
          <t>2026-02-28 21:38</t>
        </is>
      </c>
      <c r="M2071" s="193" t="inlineStr">
        <is>
          <t>PATCH_IMMEDIATELY</t>
        </is>
      </c>
      <c r="N2071" s="193" t="inlineStr">
        <is>
          <t>https://nvd.nist.gov/vuln/detail/CVE-2018-15727</t>
        </is>
      </c>
      <c r="O2071" s="193" t="inlineStr">
        <is>
          <t>Patch CVE-2018-15727 immediately — weaponized Metasploit module in public release | Module: Grafana 2.0 through 5.2.2 authentication bypass for LDAP and OAuth</t>
        </is>
      </c>
      <c r="P2071" s="193" t="inlineStr">
        <is>
          <t>See CVE details</t>
        </is>
      </c>
      <c r="Q2071" s="193" t="inlineStr">
        <is>
          <t>P2</t>
        </is>
      </c>
      <c r="R2071" s="193" t="inlineStr">
        <is>
          <t>🔍 Investigate and apply appropriate controls</t>
        </is>
      </c>
      <c r="S2071" s="193" t="inlineStr">
        <is>
          <t>Rapid7 MSF: Grafana 2.0 through 5.2.2 authentication bypass for LDAP and OAuth | Module type: auxiliary_admin</t>
        </is>
      </c>
      <c r="T2071" s="193" t="n">
        <v>0</v>
      </c>
      <c r="U2071" s="193" t="n">
        <v>0</v>
      </c>
      <c r="V2071" s="193" t="inlineStr">
        <is>
          <t>T1203:Exploitation for Client Execution | T1190:Exploit Public-Facing Application</t>
        </is>
      </c>
      <c r="W2071" s="193" t="n">
        <v>2</v>
      </c>
      <c r="X2071" s="193" t="inlineStr">
        <is>
          <t>HIGH (72%)</t>
        </is>
      </c>
      <c r="Y2071" s="193" t="inlineStr">
        <is>
          <t>WEAPONIZED</t>
        </is>
      </c>
      <c r="Z2071" s="193" t="inlineStr">
        <is>
          <t>CHECK_VENDOR</t>
        </is>
      </c>
      <c r="AA2071" s="193" t="inlineStr">
        <is>
          <t>https://www.rapid7.com/db/search/?q=CVE-2018-15727</t>
        </is>
      </c>
      <c r="AB2071" s="193" t="inlineStr">
        <is>
          <t>NONE</t>
        </is>
      </c>
      <c r="AC2071" s="193" t="n">
        <v>0</v>
      </c>
      <c r="AD2071" s="193" t="inlineStr"/>
    </row>
    <row r="2072">
      <c r="A2072" s="193" t="inlineStr">
        <is>
          <t>MSF_MODULE</t>
        </is>
      </c>
      <c r="B2072" s="193" t="inlineStr">
        <is>
          <t>CVE-2017-7921</t>
        </is>
      </c>
      <c r="C2072" s="193" t="inlineStr">
        <is>
          <t>Metasploit module available: Hikvision IP Camera Unauthenticated Password Change Via Improper Authentication  | Type: auxiliary_admin | CVE-2017-7921</t>
        </is>
      </c>
      <c r="D2072" s="193" t="n">
        <v>7.5</v>
      </c>
      <c r="E2072" s="193" t="inlineStr">
        <is>
          <t>HIGH</t>
        </is>
      </c>
      <c r="F2072" s="193" t="n">
        <v>3</v>
      </c>
      <c r="G2072" s="193" t="n">
        <v>3</v>
      </c>
      <c r="H2072" s="193" t="inlineStr">
        <is>
          <t>CRITICAL</t>
        </is>
      </c>
      <c r="I2072" s="193" t="n">
        <v>16.5</v>
      </c>
      <c r="J2072" s="193" t="inlineStr">
        <is>
          <t>NO</t>
        </is>
      </c>
      <c r="K2072" s="193" t="inlineStr">
        <is>
          <t>https://nvd.nist.gov/vuln/detail/CVE-2017-7921</t>
        </is>
      </c>
      <c r="L2072" s="193" t="inlineStr">
        <is>
          <t>2026-02-28 21:38</t>
        </is>
      </c>
      <c r="M2072" s="193" t="inlineStr">
        <is>
          <t>PATCH_IMMEDIATELY</t>
        </is>
      </c>
      <c r="N2072" s="193" t="inlineStr">
        <is>
          <t>https://nvd.nist.gov/vuln/detail/CVE-2017-7921</t>
        </is>
      </c>
      <c r="O2072" s="193" t="inlineStr">
        <is>
          <t xml:space="preserve">Patch CVE-2017-7921 immediately — weaponized Metasploit module in public release | Module: Hikvision IP Camera Unauthenticated Password Change Via Improper Authentication </t>
        </is>
      </c>
      <c r="P2072" s="193" t="inlineStr">
        <is>
          <t>See CVE details</t>
        </is>
      </c>
      <c r="Q2072" s="193" t="inlineStr">
        <is>
          <t>P2</t>
        </is>
      </c>
      <c r="R2072" s="193" t="inlineStr">
        <is>
          <t>🔍 Investigate and apply appropriate controls</t>
        </is>
      </c>
      <c r="S2072" s="193" t="inlineStr">
        <is>
          <t>Rapid7 MSF: Hikvision IP Camera Unauthenticated Password Change Via Improper Authentication  | Module type: auxiliary_admin</t>
        </is>
      </c>
      <c r="T2072" s="193" t="n">
        <v>0</v>
      </c>
      <c r="U2072" s="193" t="n">
        <v>0</v>
      </c>
      <c r="V2072" s="193" t="inlineStr">
        <is>
          <t>T1203:Exploitation for Client Execution | T1190:Exploit Public-Facing Application</t>
        </is>
      </c>
      <c r="W2072" s="193" t="n">
        <v>2</v>
      </c>
      <c r="X2072" s="193" t="inlineStr">
        <is>
          <t>HIGH (72%)</t>
        </is>
      </c>
      <c r="Y2072" s="193" t="inlineStr">
        <is>
          <t>WEAPONIZED</t>
        </is>
      </c>
      <c r="Z2072" s="193" t="inlineStr">
        <is>
          <t>CHECK_VENDOR</t>
        </is>
      </c>
      <c r="AA2072" s="193" t="inlineStr">
        <is>
          <t>https://www.rapid7.com/db/search/?q=CVE-2017-7921</t>
        </is>
      </c>
      <c r="AB2072" s="193" t="inlineStr">
        <is>
          <t>NONE</t>
        </is>
      </c>
      <c r="AC2072" s="193" t="n">
        <v>0</v>
      </c>
      <c r="AD2072" s="193" t="inlineStr"/>
    </row>
    <row r="2073">
      <c r="A2073" s="193" t="inlineStr">
        <is>
          <t>MSF_MODULE</t>
        </is>
      </c>
      <c r="B2073" s="193" t="inlineStr">
        <is>
          <t>CVE-2020-4427</t>
        </is>
      </c>
      <c r="C2073" s="193" t="inlineStr">
        <is>
          <t>Metasploit module available: IBM Data Risk Manager Arbitrary File Download | Type: auxiliary_admin | CVE-2020-4427</t>
        </is>
      </c>
      <c r="D2073" s="193" t="n">
        <v>7.5</v>
      </c>
      <c r="E2073" s="193" t="inlineStr">
        <is>
          <t>HIGH</t>
        </is>
      </c>
      <c r="F2073" s="193" t="n">
        <v>3</v>
      </c>
      <c r="G2073" s="193" t="n">
        <v>3</v>
      </c>
      <c r="H2073" s="193" t="inlineStr">
        <is>
          <t>CRITICAL</t>
        </is>
      </c>
      <c r="I2073" s="193" t="n">
        <v>16.5</v>
      </c>
      <c r="J2073" s="193" t="inlineStr">
        <is>
          <t>YES</t>
        </is>
      </c>
      <c r="K2073" s="193" t="inlineStr">
        <is>
          <t>https://nvd.nist.gov/vuln/detail/CVE-2020-4427</t>
        </is>
      </c>
      <c r="L2073" s="193" t="inlineStr">
        <is>
          <t>2026-02-28 21:38</t>
        </is>
      </c>
      <c r="M2073" s="193" t="inlineStr">
        <is>
          <t>PATCH_IMMEDIATELY</t>
        </is>
      </c>
      <c r="N2073" s="193" t="inlineStr">
        <is>
          <t>https://nvd.nist.gov/vuln/detail/CVE-2020-4427</t>
        </is>
      </c>
      <c r="O2073" s="193" t="inlineStr">
        <is>
          <t>Patch CVE-2020-4427 immediately — weaponized Metasploit module in public release | Module: IBM Data Risk Manager Arbitrary File Download</t>
        </is>
      </c>
      <c r="P2073" s="193" t="inlineStr">
        <is>
          <t>See CVE details</t>
        </is>
      </c>
      <c r="Q2073" s="193" t="inlineStr">
        <is>
          <t>P1</t>
        </is>
      </c>
      <c r="R2073" s="193" t="inlineStr">
        <is>
          <t>🔍 Investigate and apply appropriate controls</t>
        </is>
      </c>
      <c r="S2073" s="193" t="inlineStr">
        <is>
          <t>Rapid7 MSF: IBM Data Risk Manager Arbitrary File Download | Module type: auxiliary_admin</t>
        </is>
      </c>
      <c r="T2073" s="193" t="n">
        <v>0</v>
      </c>
      <c r="U2073" s="193" t="n">
        <v>0</v>
      </c>
      <c r="V2073" s="193" t="inlineStr">
        <is>
          <t>T1203:Exploitation for Client Execution | T1190:Exploit Public-Facing Application</t>
        </is>
      </c>
      <c r="W2073" s="193" t="n">
        <v>2</v>
      </c>
      <c r="X2073" s="193" t="inlineStr">
        <is>
          <t>HIGH (72%)</t>
        </is>
      </c>
      <c r="Y2073" s="193" t="inlineStr">
        <is>
          <t>WEAPONIZED</t>
        </is>
      </c>
      <c r="Z2073" s="193" t="inlineStr">
        <is>
          <t>CHECK_VENDOR</t>
        </is>
      </c>
      <c r="AA2073" s="193" t="inlineStr">
        <is>
          <t>https://www.rapid7.com/db/search/?q=CVE-2020-4427</t>
        </is>
      </c>
      <c r="AB2073" s="193" t="inlineStr">
        <is>
          <t>NONE</t>
        </is>
      </c>
      <c r="AC2073" s="193" t="n">
        <v>0</v>
      </c>
      <c r="AD2073" s="193" t="inlineStr"/>
    </row>
    <row r="2074">
      <c r="A2074" s="193" t="inlineStr">
        <is>
          <t>MSF_MODULE</t>
        </is>
      </c>
      <c r="B2074" s="193" t="inlineStr">
        <is>
          <t>CVE-2020-4429</t>
        </is>
      </c>
      <c r="C2074" s="193" t="inlineStr">
        <is>
          <t>Metasploit module available: IBM Data Risk Manager Arbitrary File Download | Type: auxiliary_admin | CVE-2020-4429</t>
        </is>
      </c>
      <c r="D2074" s="193" t="n">
        <v>7.5</v>
      </c>
      <c r="E2074" s="193" t="inlineStr">
        <is>
          <t>HIGH</t>
        </is>
      </c>
      <c r="F2074" s="193" t="n">
        <v>3</v>
      </c>
      <c r="G2074" s="193" t="n">
        <v>3</v>
      </c>
      <c r="H2074" s="193" t="inlineStr">
        <is>
          <t>CRITICAL</t>
        </is>
      </c>
      <c r="I2074" s="193" t="n">
        <v>16.5</v>
      </c>
      <c r="J2074" s="193" t="inlineStr">
        <is>
          <t>NO</t>
        </is>
      </c>
      <c r="K2074" s="193" t="inlineStr">
        <is>
          <t>https://nvd.nist.gov/vuln/detail/CVE-2020-4429</t>
        </is>
      </c>
      <c r="L2074" s="193" t="inlineStr">
        <is>
          <t>2026-02-28 21:38</t>
        </is>
      </c>
      <c r="M2074" s="193" t="inlineStr">
        <is>
          <t>PATCH_IMMEDIATELY</t>
        </is>
      </c>
      <c r="N2074" s="193" t="inlineStr">
        <is>
          <t>https://nvd.nist.gov/vuln/detail/CVE-2020-4429</t>
        </is>
      </c>
      <c r="O2074" s="193" t="inlineStr">
        <is>
          <t>Patch CVE-2020-4429 immediately — weaponized Metasploit module in public release | Module: IBM Data Risk Manager Arbitrary File Download</t>
        </is>
      </c>
      <c r="P2074" s="193" t="inlineStr">
        <is>
          <t>See CVE details</t>
        </is>
      </c>
      <c r="Q2074" s="193" t="inlineStr">
        <is>
          <t>P2</t>
        </is>
      </c>
      <c r="R2074" s="193" t="inlineStr">
        <is>
          <t>🔍 Investigate and apply appropriate controls</t>
        </is>
      </c>
      <c r="S2074" s="193" t="inlineStr">
        <is>
          <t>Rapid7 MSF: IBM Data Risk Manager Arbitrary File Download | Module type: auxiliary_admin</t>
        </is>
      </c>
      <c r="T2074" s="193" t="n">
        <v>0</v>
      </c>
      <c r="U2074" s="193" t="n">
        <v>0</v>
      </c>
      <c r="V2074" s="193" t="inlineStr">
        <is>
          <t>T1203:Exploitation for Client Execution | T1190:Exploit Public-Facing Application</t>
        </is>
      </c>
      <c r="W2074" s="193" t="n">
        <v>2</v>
      </c>
      <c r="X2074" s="193" t="inlineStr">
        <is>
          <t>HIGH (72%)</t>
        </is>
      </c>
      <c r="Y2074" s="193" t="inlineStr">
        <is>
          <t>WEAPONIZED</t>
        </is>
      </c>
      <c r="Z2074" s="193" t="inlineStr">
        <is>
          <t>CHECK_VENDOR</t>
        </is>
      </c>
      <c r="AA2074" s="193" t="inlineStr">
        <is>
          <t>https://www.rapid7.com/db/search/?q=CVE-2020-4429</t>
        </is>
      </c>
      <c r="AB2074" s="193" t="inlineStr">
        <is>
          <t>NONE</t>
        </is>
      </c>
      <c r="AC2074" s="193" t="n">
        <v>0</v>
      </c>
      <c r="AD2074" s="193" t="inlineStr"/>
    </row>
    <row r="2075">
      <c r="A2075" s="193" t="inlineStr">
        <is>
          <t>MSF_MODULE</t>
        </is>
      </c>
      <c r="B2075" s="193" t="inlineStr">
        <is>
          <t>CVE-2023-6329</t>
        </is>
      </c>
      <c r="C2075" s="193" t="inlineStr">
        <is>
          <t>Metasploit module available: Control iD iDSecure Authentication Bypass (CVE-2023-6329) | Type: auxiliary_admin | CVE-2023-6329</t>
        </is>
      </c>
      <c r="D2075" s="193" t="n">
        <v>7.5</v>
      </c>
      <c r="E2075" s="193" t="inlineStr">
        <is>
          <t>HIGH</t>
        </is>
      </c>
      <c r="F2075" s="193" t="n">
        <v>3</v>
      </c>
      <c r="G2075" s="193" t="n">
        <v>3</v>
      </c>
      <c r="H2075" s="193" t="inlineStr">
        <is>
          <t>CRITICAL</t>
        </is>
      </c>
      <c r="I2075" s="193" t="n">
        <v>16.5</v>
      </c>
      <c r="J2075" s="193" t="inlineStr">
        <is>
          <t>NO</t>
        </is>
      </c>
      <c r="K2075" s="193" t="inlineStr">
        <is>
          <t>https://nvd.nist.gov/vuln/detail/CVE-2023-6329</t>
        </is>
      </c>
      <c r="L2075" s="193" t="inlineStr">
        <is>
          <t>2026-02-28 21:38</t>
        </is>
      </c>
      <c r="M2075" s="193" t="inlineStr">
        <is>
          <t>PATCH_IMMEDIATELY</t>
        </is>
      </c>
      <c r="N2075" s="193" t="inlineStr">
        <is>
          <t>https://nvd.nist.gov/vuln/detail/CVE-2023-6329</t>
        </is>
      </c>
      <c r="O2075" s="193" t="inlineStr">
        <is>
          <t>Patch CVE-2023-6329 immediately — weaponized Metasploit module in public release | Module: Control iD iDSecure Authentication Bypass (CVE-2023-6329)</t>
        </is>
      </c>
      <c r="P2075" s="193" t="inlineStr">
        <is>
          <t>See CVE details</t>
        </is>
      </c>
      <c r="Q2075" s="193" t="inlineStr">
        <is>
          <t>P2</t>
        </is>
      </c>
      <c r="R2075" s="193" t="inlineStr">
        <is>
          <t>🔍 Investigate and apply appropriate controls</t>
        </is>
      </c>
      <c r="S2075" s="193" t="inlineStr">
        <is>
          <t>Rapid7 MSF: Control iD iDSecure Authentication Bypass (CVE-2023-6329) | Module type: auxiliary_admin</t>
        </is>
      </c>
      <c r="T2075" s="193" t="n">
        <v>0</v>
      </c>
      <c r="U2075" s="193" t="n">
        <v>0</v>
      </c>
      <c r="V2075" s="193" t="inlineStr">
        <is>
          <t>T1203:Exploitation for Client Execution | T1190:Exploit Public-Facing Application</t>
        </is>
      </c>
      <c r="W2075" s="193" t="n">
        <v>2</v>
      </c>
      <c r="X2075" s="193" t="inlineStr">
        <is>
          <t>HIGH (72%)</t>
        </is>
      </c>
      <c r="Y2075" s="193" t="inlineStr">
        <is>
          <t>WEAPONIZED</t>
        </is>
      </c>
      <c r="Z2075" s="193" t="inlineStr">
        <is>
          <t>CHECK_VENDOR</t>
        </is>
      </c>
      <c r="AA2075" s="193" t="inlineStr">
        <is>
          <t>https://www.rapid7.com/db/search/?q=CVE-2023-6329</t>
        </is>
      </c>
      <c r="AB2075" s="193" t="inlineStr">
        <is>
          <t>NONE</t>
        </is>
      </c>
      <c r="AC2075" s="193" t="n">
        <v>0</v>
      </c>
      <c r="AD2075" s="193" t="inlineStr"/>
    </row>
    <row r="2076">
      <c r="A2076" s="193" t="inlineStr">
        <is>
          <t>MSF_MODULE</t>
        </is>
      </c>
      <c r="B2076" s="193" t="inlineStr">
        <is>
          <t>CVE-2010-2731</t>
        </is>
      </c>
      <c r="C2076" s="193" t="inlineStr">
        <is>
          <t>Metasploit module available: MS10-065 Microsoft IIS 5 NTFS Stream Authentication Bypass | Type: auxiliary_admin | CVE-2010-2731</t>
        </is>
      </c>
      <c r="D2076" s="193" t="n">
        <v>7.5</v>
      </c>
      <c r="E2076" s="193" t="inlineStr">
        <is>
          <t>HIGH</t>
        </is>
      </c>
      <c r="F2076" s="193" t="n">
        <v>3</v>
      </c>
      <c r="G2076" s="193" t="n">
        <v>3</v>
      </c>
      <c r="H2076" s="193" t="inlineStr">
        <is>
          <t>CRITICAL</t>
        </is>
      </c>
      <c r="I2076" s="193" t="n">
        <v>16.5</v>
      </c>
      <c r="J2076" s="193" t="inlineStr">
        <is>
          <t>NO</t>
        </is>
      </c>
      <c r="K2076" s="193" t="inlineStr">
        <is>
          <t>https://nvd.nist.gov/vuln/detail/CVE-2010-2731</t>
        </is>
      </c>
      <c r="L2076" s="193" t="inlineStr">
        <is>
          <t>2026-02-28 21:38</t>
        </is>
      </c>
      <c r="M2076" s="193" t="inlineStr">
        <is>
          <t>PATCH_IMMEDIATELY</t>
        </is>
      </c>
      <c r="N2076" s="193" t="inlineStr">
        <is>
          <t>https://nvd.nist.gov/vuln/detail/CVE-2010-2731</t>
        </is>
      </c>
      <c r="O2076" s="193" t="inlineStr">
        <is>
          <t>Patch CVE-2010-2731 immediately — weaponized Metasploit module in public release | Module: MS10-065 Microsoft IIS 5 NTFS Stream Authentication Bypass</t>
        </is>
      </c>
      <c r="P2076" s="193" t="inlineStr">
        <is>
          <t>See CVE details</t>
        </is>
      </c>
      <c r="Q2076" s="193" t="inlineStr">
        <is>
          <t>P2</t>
        </is>
      </c>
      <c r="R2076" s="193" t="inlineStr">
        <is>
          <t>🔍 Investigate and apply appropriate controls</t>
        </is>
      </c>
      <c r="S2076" s="193" t="inlineStr">
        <is>
          <t>Rapid7 MSF: MS10-065 Microsoft IIS 5 NTFS Stream Authentication Bypass | Module type: auxiliary_admin</t>
        </is>
      </c>
      <c r="T2076" s="193" t="n">
        <v>0</v>
      </c>
      <c r="U2076" s="193" t="n">
        <v>0</v>
      </c>
      <c r="V2076" s="193" t="inlineStr">
        <is>
          <t>T1203:Exploitation for Client Execution | T1190:Exploit Public-Facing Application</t>
        </is>
      </c>
      <c r="W2076" s="193" t="n">
        <v>2</v>
      </c>
      <c r="X2076" s="193" t="inlineStr">
        <is>
          <t>HIGH (72%)</t>
        </is>
      </c>
      <c r="Y2076" s="193" t="inlineStr">
        <is>
          <t>WEAPONIZED</t>
        </is>
      </c>
      <c r="Z2076" s="193" t="inlineStr">
        <is>
          <t>CHECK_VENDOR</t>
        </is>
      </c>
      <c r="AA2076" s="193" t="inlineStr">
        <is>
          <t>https://www.rapid7.com/db/search/?q=CVE-2010-2731</t>
        </is>
      </c>
      <c r="AB2076" s="193" t="inlineStr">
        <is>
          <t>NONE</t>
        </is>
      </c>
      <c r="AC2076" s="193" t="n">
        <v>0</v>
      </c>
      <c r="AD2076" s="193" t="inlineStr"/>
    </row>
    <row r="2077">
      <c r="A2077" s="193" t="inlineStr">
        <is>
          <t>MSF_MODULE</t>
        </is>
      </c>
      <c r="B2077" s="193" t="inlineStr">
        <is>
          <t>CVE-2007-4915</t>
        </is>
      </c>
      <c r="C2077" s="193" t="inlineStr">
        <is>
          <t>Metasploit module available: Intersil (Boa) HTTPd Basic Authentication Password Reset | Type: auxiliary_admin | CVE-2007-4915</t>
        </is>
      </c>
      <c r="D2077" s="193" t="n">
        <v>7.5</v>
      </c>
      <c r="E2077" s="193" t="inlineStr">
        <is>
          <t>HIGH</t>
        </is>
      </c>
      <c r="F2077" s="193" t="n">
        <v>3</v>
      </c>
      <c r="G2077" s="193" t="n">
        <v>3</v>
      </c>
      <c r="H2077" s="193" t="inlineStr">
        <is>
          <t>CRITICAL</t>
        </is>
      </c>
      <c r="I2077" s="193" t="n">
        <v>16.5</v>
      </c>
      <c r="J2077" s="193" t="inlineStr">
        <is>
          <t>NO</t>
        </is>
      </c>
      <c r="K2077" s="193" t="inlineStr">
        <is>
          <t>https://nvd.nist.gov/vuln/detail/CVE-2007-4915</t>
        </is>
      </c>
      <c r="L2077" s="193" t="inlineStr">
        <is>
          <t>2026-02-28 21:38</t>
        </is>
      </c>
      <c r="M2077" s="193" t="inlineStr">
        <is>
          <t>PATCH_IMMEDIATELY</t>
        </is>
      </c>
      <c r="N2077" s="193" t="inlineStr">
        <is>
          <t>https://nvd.nist.gov/vuln/detail/CVE-2007-4915</t>
        </is>
      </c>
      <c r="O2077" s="193" t="inlineStr">
        <is>
          <t>Patch CVE-2007-4915 immediately — weaponized Metasploit module in public release | Module: Intersil (Boa) HTTPd Basic Authentication Password Reset</t>
        </is>
      </c>
      <c r="P2077" s="193" t="inlineStr">
        <is>
          <t>See CVE details</t>
        </is>
      </c>
      <c r="Q2077" s="193" t="inlineStr">
        <is>
          <t>P2</t>
        </is>
      </c>
      <c r="R2077" s="193" t="inlineStr">
        <is>
          <t>🔍 Investigate and apply appropriate controls</t>
        </is>
      </c>
      <c r="S2077" s="193" t="inlineStr">
        <is>
          <t>Rapid7 MSF: Intersil (Boa) HTTPd Basic Authentication Password Reset | Module type: auxiliary_admin</t>
        </is>
      </c>
      <c r="T2077" s="193" t="n">
        <v>0</v>
      </c>
      <c r="U2077" s="193" t="n">
        <v>0</v>
      </c>
      <c r="V2077" s="193" t="inlineStr">
        <is>
          <t>T1203:Exploitation for Client Execution | T1190:Exploit Public-Facing Application</t>
        </is>
      </c>
      <c r="W2077" s="193" t="n">
        <v>2</v>
      </c>
      <c r="X2077" s="193" t="inlineStr">
        <is>
          <t>HIGH (72%)</t>
        </is>
      </c>
      <c r="Y2077" s="193" t="inlineStr">
        <is>
          <t>WEAPONIZED</t>
        </is>
      </c>
      <c r="Z2077" s="193" t="inlineStr">
        <is>
          <t>CHECK_VENDOR</t>
        </is>
      </c>
      <c r="AA2077" s="193" t="inlineStr">
        <is>
          <t>https://www.rapid7.com/db/search/?q=CVE-2007-4915</t>
        </is>
      </c>
      <c r="AB2077" s="193" t="inlineStr">
        <is>
          <t>NONE</t>
        </is>
      </c>
      <c r="AC2077" s="193" t="n">
        <v>0</v>
      </c>
      <c r="AD2077" s="193" t="inlineStr"/>
    </row>
    <row r="2078">
      <c r="A2078" s="193" t="inlineStr">
        <is>
          <t>MSF_MODULE</t>
        </is>
      </c>
      <c r="B2078" s="193" t="inlineStr">
        <is>
          <t>CVE-2009-2367</t>
        </is>
      </c>
      <c r="C2078" s="193" t="inlineStr">
        <is>
          <t>Metasploit module available: Iomega StorCenter Pro NAS Web Authentication Bypass | Type: auxiliary_admin | CVE-2009-2367</t>
        </is>
      </c>
      <c r="D2078" s="193" t="n">
        <v>7.5</v>
      </c>
      <c r="E2078" s="193" t="inlineStr">
        <is>
          <t>HIGH</t>
        </is>
      </c>
      <c r="F2078" s="193" t="n">
        <v>3</v>
      </c>
      <c r="G2078" s="193" t="n">
        <v>3</v>
      </c>
      <c r="H2078" s="193" t="inlineStr">
        <is>
          <t>CRITICAL</t>
        </is>
      </c>
      <c r="I2078" s="193" t="n">
        <v>16.5</v>
      </c>
      <c r="J2078" s="193" t="inlineStr">
        <is>
          <t>NO</t>
        </is>
      </c>
      <c r="K2078" s="193" t="inlineStr">
        <is>
          <t>https://nvd.nist.gov/vuln/detail/CVE-2009-2367</t>
        </is>
      </c>
      <c r="L2078" s="193" t="inlineStr">
        <is>
          <t>2026-02-28 21:38</t>
        </is>
      </c>
      <c r="M2078" s="193" t="inlineStr">
        <is>
          <t>PATCH_IMMEDIATELY</t>
        </is>
      </c>
      <c r="N2078" s="193" t="inlineStr">
        <is>
          <t>https://nvd.nist.gov/vuln/detail/CVE-2009-2367</t>
        </is>
      </c>
      <c r="O2078" s="193" t="inlineStr">
        <is>
          <t>Patch CVE-2009-2367 immediately — weaponized Metasploit module in public release | Module: Iomega StorCenter Pro NAS Web Authentication Bypass</t>
        </is>
      </c>
      <c r="P2078" s="193" t="inlineStr">
        <is>
          <t>See CVE details</t>
        </is>
      </c>
      <c r="Q2078" s="193" t="inlineStr">
        <is>
          <t>P2</t>
        </is>
      </c>
      <c r="R2078" s="193" t="inlineStr">
        <is>
          <t>🔍 Investigate and apply appropriate controls</t>
        </is>
      </c>
      <c r="S2078" s="193" t="inlineStr">
        <is>
          <t>Rapid7 MSF: Iomega StorCenter Pro NAS Web Authentication Bypass | Module type: auxiliary_admin</t>
        </is>
      </c>
      <c r="T2078" s="193" t="n">
        <v>0</v>
      </c>
      <c r="U2078" s="193" t="n">
        <v>0</v>
      </c>
      <c r="V2078" s="193" t="inlineStr">
        <is>
          <t>T1203:Exploitation for Client Execution | T1190:Exploit Public-Facing Application</t>
        </is>
      </c>
      <c r="W2078" s="193" t="n">
        <v>2</v>
      </c>
      <c r="X2078" s="193" t="inlineStr">
        <is>
          <t>HIGH (72%)</t>
        </is>
      </c>
      <c r="Y2078" s="193" t="inlineStr">
        <is>
          <t>WEAPONIZED</t>
        </is>
      </c>
      <c r="Z2078" s="193" t="inlineStr">
        <is>
          <t>CHECK_VENDOR</t>
        </is>
      </c>
      <c r="AA2078" s="193" t="inlineStr">
        <is>
          <t>https://www.rapid7.com/db/search/?q=CVE-2009-2367</t>
        </is>
      </c>
      <c r="AB2078" s="193" t="inlineStr">
        <is>
          <t>NONE</t>
        </is>
      </c>
      <c r="AC2078" s="193" t="n">
        <v>0</v>
      </c>
      <c r="AD2078" s="193" t="inlineStr"/>
    </row>
    <row r="2079">
      <c r="A2079" s="193" t="inlineStr">
        <is>
          <t>MSF_MODULE</t>
        </is>
      </c>
      <c r="B2079" s="193" t="inlineStr">
        <is>
          <t>CVE-2024-7593</t>
        </is>
      </c>
      <c r="C2079" s="193" t="inlineStr">
        <is>
          <t>Metasploit module available: Ivanti Virtual Traffic Manager Authentication Bypass (CVE-2024-7593) | Type: auxiliary_admin | CVE-2024-7593</t>
        </is>
      </c>
      <c r="D2079" s="193" t="n">
        <v>7.5</v>
      </c>
      <c r="E2079" s="193" t="inlineStr">
        <is>
          <t>HIGH</t>
        </is>
      </c>
      <c r="F2079" s="193" t="n">
        <v>3</v>
      </c>
      <c r="G2079" s="193" t="n">
        <v>3</v>
      </c>
      <c r="H2079" s="193" t="inlineStr">
        <is>
          <t>CRITICAL</t>
        </is>
      </c>
      <c r="I2079" s="193" t="n">
        <v>16.5</v>
      </c>
      <c r="J2079" s="193" t="inlineStr">
        <is>
          <t>YES</t>
        </is>
      </c>
      <c r="K2079" s="193" t="inlineStr">
        <is>
          <t>https://nvd.nist.gov/vuln/detail/CVE-2024-7593</t>
        </is>
      </c>
      <c r="L2079" s="193" t="inlineStr">
        <is>
          <t>2026-02-28 21:38</t>
        </is>
      </c>
      <c r="M2079" s="193" t="inlineStr">
        <is>
          <t>PATCH_IMMEDIATELY</t>
        </is>
      </c>
      <c r="N2079" s="193" t="inlineStr">
        <is>
          <t>https://nvd.nist.gov/vuln/detail/CVE-2024-7593</t>
        </is>
      </c>
      <c r="O2079" s="193" t="inlineStr">
        <is>
          <t>Patch CVE-2024-7593 immediately — weaponized Metasploit module in public release | Module: Ivanti Virtual Traffic Manager Authentication Bypass (CVE-2024-7593)</t>
        </is>
      </c>
      <c r="P2079" s="193" t="inlineStr">
        <is>
          <t>See CVE details</t>
        </is>
      </c>
      <c r="Q2079" s="193" t="inlineStr">
        <is>
          <t>P1</t>
        </is>
      </c>
      <c r="R2079" s="193" t="inlineStr">
        <is>
          <t>🔍 Investigate and apply appropriate controls</t>
        </is>
      </c>
      <c r="S2079" s="193" t="inlineStr">
        <is>
          <t>Rapid7 MSF: Ivanti Virtual Traffic Manager Authentication Bypass (CVE-2024-7593) | Module type: auxiliary_admin</t>
        </is>
      </c>
      <c r="T2079" s="193" t="n">
        <v>0</v>
      </c>
      <c r="U2079" s="193" t="n">
        <v>0</v>
      </c>
      <c r="V2079" s="193" t="inlineStr">
        <is>
          <t>T1203:Exploitation for Client Execution | T1190:Exploit Public-Facing Application</t>
        </is>
      </c>
      <c r="W2079" s="193" t="n">
        <v>2</v>
      </c>
      <c r="X2079" s="193" t="inlineStr">
        <is>
          <t>HIGH (72%)</t>
        </is>
      </c>
      <c r="Y2079" s="193" t="inlineStr">
        <is>
          <t>WEAPONIZED</t>
        </is>
      </c>
      <c r="Z2079" s="193" t="inlineStr">
        <is>
          <t>CHECK_VENDOR</t>
        </is>
      </c>
      <c r="AA2079" s="193" t="inlineStr">
        <is>
          <t>https://www.rapid7.com/db/search/?q=CVE-2024-7593</t>
        </is>
      </c>
      <c r="AB2079" s="193" t="inlineStr">
        <is>
          <t>NONE</t>
        </is>
      </c>
      <c r="AC2079" s="193" t="n">
        <v>0</v>
      </c>
      <c r="AD2079" s="193" t="inlineStr"/>
    </row>
    <row r="2080">
      <c r="A2080" s="193" t="inlineStr">
        <is>
          <t>MSF_MODULE</t>
        </is>
      </c>
      <c r="B2080" s="193" t="inlineStr">
        <is>
          <t>CVE-2010-0738</t>
        </is>
      </c>
      <c r="C2080" s="193" t="inlineStr">
        <is>
          <t>Metasploit module available: JBoss JMX Console Beanshell Deployer WAR Upload and Deployment | Type: auxiliary_admin | CVE-2010-0738</t>
        </is>
      </c>
      <c r="D2080" s="193" t="n">
        <v>7.5</v>
      </c>
      <c r="E2080" s="193" t="inlineStr">
        <is>
          <t>HIGH</t>
        </is>
      </c>
      <c r="F2080" s="193" t="n">
        <v>3</v>
      </c>
      <c r="G2080" s="193" t="n">
        <v>3</v>
      </c>
      <c r="H2080" s="193" t="inlineStr">
        <is>
          <t>CRITICAL</t>
        </is>
      </c>
      <c r="I2080" s="193" t="n">
        <v>16.5</v>
      </c>
      <c r="J2080" s="193" t="inlineStr">
        <is>
          <t>YES</t>
        </is>
      </c>
      <c r="K2080" s="193" t="inlineStr">
        <is>
          <t>https://nvd.nist.gov/vuln/detail/CVE-2010-0738</t>
        </is>
      </c>
      <c r="L2080" s="193" t="inlineStr">
        <is>
          <t>2026-02-28 21:38</t>
        </is>
      </c>
      <c r="M2080" s="193" t="inlineStr">
        <is>
          <t>PATCH_IMMEDIATELY</t>
        </is>
      </c>
      <c r="N2080" s="193" t="inlineStr">
        <is>
          <t>https://nvd.nist.gov/vuln/detail/CVE-2010-0738</t>
        </is>
      </c>
      <c r="O2080" s="193" t="inlineStr">
        <is>
          <t>Patch CVE-2010-0738 immediately — weaponized Metasploit module in public release | Module: JBoss JMX Console Beanshell Deployer WAR Upload and Deployment</t>
        </is>
      </c>
      <c r="P2080" s="193" t="inlineStr">
        <is>
          <t>See CVE details</t>
        </is>
      </c>
      <c r="Q2080" s="193" t="inlineStr">
        <is>
          <t>P1</t>
        </is>
      </c>
      <c r="R2080" s="193" t="inlineStr">
        <is>
          <t>🔍 Investigate and apply appropriate controls</t>
        </is>
      </c>
      <c r="S2080" s="193" t="inlineStr">
        <is>
          <t>Rapid7 MSF: JBoss JMX Console Beanshell Deployer WAR Upload and Deployment | Module type: auxiliary_admin</t>
        </is>
      </c>
      <c r="T2080" s="193" t="n">
        <v>0.9085</v>
      </c>
      <c r="U2080" s="193" t="n">
        <v>0.9962</v>
      </c>
      <c r="V2080" s="193" t="inlineStr">
        <is>
          <t>T1203:Exploitation for Client Execution | T1190:Exploit Public-Facing Application</t>
        </is>
      </c>
      <c r="W2080" s="193" t="n">
        <v>2</v>
      </c>
      <c r="X2080" s="193" t="inlineStr">
        <is>
          <t>HIGH (72%)</t>
        </is>
      </c>
      <c r="Y2080" s="193" t="inlineStr">
        <is>
          <t>WEAPONIZED</t>
        </is>
      </c>
      <c r="Z2080" s="193" t="inlineStr">
        <is>
          <t>CHECK_VENDOR</t>
        </is>
      </c>
      <c r="AA2080" s="193" t="inlineStr">
        <is>
          <t>https://www.rapid7.com/db/search/?q=CVE-2010-0738</t>
        </is>
      </c>
      <c r="AB2080" s="193" t="inlineStr">
        <is>
          <t>NONE</t>
        </is>
      </c>
      <c r="AC2080" s="193" t="n">
        <v>0</v>
      </c>
      <c r="AD2080" s="193" t="inlineStr"/>
    </row>
    <row r="2081">
      <c r="A2081" s="193" t="inlineStr">
        <is>
          <t>MSF_MODULE</t>
        </is>
      </c>
      <c r="B2081" s="193" t="inlineStr">
        <is>
          <t>CVE-2010-1871</t>
        </is>
      </c>
      <c r="C2081" s="193" t="inlineStr">
        <is>
          <t>Metasploit module available: JBoss Seam 2 Remote Command Execution | Type: auxiliary_admin | CVE-2010-1871</t>
        </is>
      </c>
      <c r="D2081" s="193" t="n">
        <v>7.5</v>
      </c>
      <c r="E2081" s="193" t="inlineStr">
        <is>
          <t>HIGH</t>
        </is>
      </c>
      <c r="F2081" s="193" t="n">
        <v>3</v>
      </c>
      <c r="G2081" s="193" t="n">
        <v>3</v>
      </c>
      <c r="H2081" s="193" t="inlineStr">
        <is>
          <t>CRITICAL</t>
        </is>
      </c>
      <c r="I2081" s="193" t="n">
        <v>16.5</v>
      </c>
      <c r="J2081" s="193" t="inlineStr">
        <is>
          <t>YES</t>
        </is>
      </c>
      <c r="K2081" s="193" t="inlineStr">
        <is>
          <t>https://nvd.nist.gov/vuln/detail/CVE-2010-1871</t>
        </is>
      </c>
      <c r="L2081" s="193" t="inlineStr">
        <is>
          <t>2026-02-28 21:38</t>
        </is>
      </c>
      <c r="M2081" s="193" t="inlineStr">
        <is>
          <t>PATCH_IMMEDIATELY</t>
        </is>
      </c>
      <c r="N2081" s="193" t="inlineStr">
        <is>
          <t>https://nvd.nist.gov/vuln/detail/CVE-2010-1871</t>
        </is>
      </c>
      <c r="O2081" s="193" t="inlineStr">
        <is>
          <t>Patch CVE-2010-1871 immediately — weaponized Metasploit module in public release | Module: JBoss Seam 2 Remote Command Execution</t>
        </is>
      </c>
      <c r="P2081" s="193" t="inlineStr">
        <is>
          <t>See CVE details</t>
        </is>
      </c>
      <c r="Q2081" s="193" t="inlineStr">
        <is>
          <t>P1</t>
        </is>
      </c>
      <c r="R2081" s="193" t="inlineStr">
        <is>
          <t>🔍 Investigate and apply appropriate controls</t>
        </is>
      </c>
      <c r="S2081" s="193" t="inlineStr">
        <is>
          <t>Rapid7 MSF: JBoss Seam 2 Remote Command Execution | Module type: auxiliary_admin</t>
        </is>
      </c>
      <c r="T2081" s="193" t="n">
        <v>0.9379</v>
      </c>
      <c r="U2081" s="193" t="n">
        <v>0.9985000000000001</v>
      </c>
      <c r="V2081" s="193" t="inlineStr">
        <is>
          <t>T1203:Exploitation for Client Execution | T1190:Exploit Public-Facing Application</t>
        </is>
      </c>
      <c r="W2081" s="193" t="n">
        <v>2</v>
      </c>
      <c r="X2081" s="193" t="inlineStr">
        <is>
          <t>HIGH (72%)</t>
        </is>
      </c>
      <c r="Y2081" s="193" t="inlineStr">
        <is>
          <t>WEAPONIZED</t>
        </is>
      </c>
      <c r="Z2081" s="193" t="inlineStr">
        <is>
          <t>CHECK_VENDOR</t>
        </is>
      </c>
      <c r="AA2081" s="193" t="inlineStr">
        <is>
          <t>https://www.rapid7.com/db/search/?q=CVE-2010-1871</t>
        </is>
      </c>
      <c r="AB2081" s="193" t="inlineStr">
        <is>
          <t>NONE</t>
        </is>
      </c>
      <c r="AC2081" s="193" t="n">
        <v>0</v>
      </c>
      <c r="AD2081" s="193" t="inlineStr"/>
    </row>
    <row r="2082">
      <c r="A2082" s="193" t="inlineStr">
        <is>
          <t>MSF_MODULE</t>
        </is>
      </c>
      <c r="B2082" s="193" t="inlineStr">
        <is>
          <t>CVE-2016-8869</t>
        </is>
      </c>
      <c r="C2082" s="193" t="inlineStr">
        <is>
          <t>Metasploit module available: Joomla Account Creation and Privilege Escalation | Type: auxiliary_admin | CVE-2016-8869</t>
        </is>
      </c>
      <c r="D2082" s="193" t="n">
        <v>7.5</v>
      </c>
      <c r="E2082" s="193" t="inlineStr">
        <is>
          <t>HIGH</t>
        </is>
      </c>
      <c r="F2082" s="193" t="n">
        <v>3</v>
      </c>
      <c r="G2082" s="193" t="n">
        <v>3</v>
      </c>
      <c r="H2082" s="193" t="inlineStr">
        <is>
          <t>CRITICAL</t>
        </is>
      </c>
      <c r="I2082" s="193" t="n">
        <v>16.5</v>
      </c>
      <c r="J2082" s="193" t="inlineStr">
        <is>
          <t>NO</t>
        </is>
      </c>
      <c r="K2082" s="193" t="inlineStr">
        <is>
          <t>https://nvd.nist.gov/vuln/detail/CVE-2016-8869</t>
        </is>
      </c>
      <c r="L2082" s="193" t="inlineStr">
        <is>
          <t>2026-02-28 21:38</t>
        </is>
      </c>
      <c r="M2082" s="193" t="inlineStr">
        <is>
          <t>PATCH_IMMEDIATELY</t>
        </is>
      </c>
      <c r="N2082" s="193" t="inlineStr">
        <is>
          <t>https://nvd.nist.gov/vuln/detail/CVE-2016-8869</t>
        </is>
      </c>
      <c r="O2082" s="193" t="inlineStr">
        <is>
          <t>Patch CVE-2016-8869 immediately — weaponized Metasploit module in public release | Module: Joomla Account Creation and Privilege Escalation</t>
        </is>
      </c>
      <c r="P2082" s="193" t="inlineStr">
        <is>
          <t>See CVE details</t>
        </is>
      </c>
      <c r="Q2082" s="193" t="inlineStr">
        <is>
          <t>P2</t>
        </is>
      </c>
      <c r="R2082" s="193" t="inlineStr">
        <is>
          <t>🔍 Investigate and apply appropriate controls</t>
        </is>
      </c>
      <c r="S2082" s="193" t="inlineStr">
        <is>
          <t>Rapid7 MSF: Joomla Account Creation and Privilege Escalation | Module type: auxiliary_admin</t>
        </is>
      </c>
      <c r="T2082" s="193" t="n">
        <v>0</v>
      </c>
      <c r="U2082" s="193" t="n">
        <v>0</v>
      </c>
      <c r="V2082" s="193" t="inlineStr">
        <is>
          <t>T1203:Exploitation for Client Execution | T1190:Exploit Public-Facing Application</t>
        </is>
      </c>
      <c r="W2082" s="193" t="n">
        <v>2</v>
      </c>
      <c r="X2082" s="193" t="inlineStr">
        <is>
          <t>HIGH (72%)</t>
        </is>
      </c>
      <c r="Y2082" s="193" t="inlineStr">
        <is>
          <t>WEAPONIZED</t>
        </is>
      </c>
      <c r="Z2082" s="193" t="inlineStr">
        <is>
          <t>CHECK_VENDOR</t>
        </is>
      </c>
      <c r="AA2082" s="193" t="inlineStr">
        <is>
          <t>https://www.rapid7.com/db/search/?q=CVE-2016-8869</t>
        </is>
      </c>
      <c r="AB2082" s="193" t="inlineStr">
        <is>
          <t>NONE</t>
        </is>
      </c>
      <c r="AC2082" s="193" t="n">
        <v>0</v>
      </c>
      <c r="AD2082" s="193" t="inlineStr"/>
    </row>
    <row r="2083">
      <c r="A2083" s="193" t="inlineStr">
        <is>
          <t>MSF_MODULE</t>
        </is>
      </c>
      <c r="B2083" s="193" t="inlineStr">
        <is>
          <t>CVE-2016-8870</t>
        </is>
      </c>
      <c r="C2083" s="193" t="inlineStr">
        <is>
          <t>Metasploit module available: Joomla Account Creation and Privilege Escalation | Type: auxiliary_admin | CVE-2016-8870</t>
        </is>
      </c>
      <c r="D2083" s="193" t="n">
        <v>7.5</v>
      </c>
      <c r="E2083" s="193" t="inlineStr">
        <is>
          <t>HIGH</t>
        </is>
      </c>
      <c r="F2083" s="193" t="n">
        <v>3</v>
      </c>
      <c r="G2083" s="193" t="n">
        <v>3</v>
      </c>
      <c r="H2083" s="193" t="inlineStr">
        <is>
          <t>CRITICAL</t>
        </is>
      </c>
      <c r="I2083" s="193" t="n">
        <v>16.5</v>
      </c>
      <c r="J2083" s="193" t="inlineStr">
        <is>
          <t>NO</t>
        </is>
      </c>
      <c r="K2083" s="193" t="inlineStr">
        <is>
          <t>https://nvd.nist.gov/vuln/detail/CVE-2016-8870</t>
        </is>
      </c>
      <c r="L2083" s="193" t="inlineStr">
        <is>
          <t>2026-02-28 21:38</t>
        </is>
      </c>
      <c r="M2083" s="193" t="inlineStr">
        <is>
          <t>PATCH_IMMEDIATELY</t>
        </is>
      </c>
      <c r="N2083" s="193" t="inlineStr">
        <is>
          <t>https://nvd.nist.gov/vuln/detail/CVE-2016-8870</t>
        </is>
      </c>
      <c r="O2083" s="193" t="inlineStr">
        <is>
          <t>Patch CVE-2016-8870 immediately — weaponized Metasploit module in public release | Module: Joomla Account Creation and Privilege Escalation</t>
        </is>
      </c>
      <c r="P2083" s="193" t="inlineStr">
        <is>
          <t>See CVE details</t>
        </is>
      </c>
      <c r="Q2083" s="193" t="inlineStr">
        <is>
          <t>P2</t>
        </is>
      </c>
      <c r="R2083" s="193" t="inlineStr">
        <is>
          <t>🔍 Investigate and apply appropriate controls</t>
        </is>
      </c>
      <c r="S2083" s="193" t="inlineStr">
        <is>
          <t>Rapid7 MSF: Joomla Account Creation and Privilege Escalation | Module type: auxiliary_admin</t>
        </is>
      </c>
      <c r="T2083" s="193" t="n">
        <v>0</v>
      </c>
      <c r="U2083" s="193" t="n">
        <v>0</v>
      </c>
      <c r="V2083" s="193" t="inlineStr">
        <is>
          <t>T1203:Exploitation for Client Execution | T1190:Exploit Public-Facing Application</t>
        </is>
      </c>
      <c r="W2083" s="193" t="n">
        <v>2</v>
      </c>
      <c r="X2083" s="193" t="inlineStr">
        <is>
          <t>HIGH (72%)</t>
        </is>
      </c>
      <c r="Y2083" s="193" t="inlineStr">
        <is>
          <t>WEAPONIZED</t>
        </is>
      </c>
      <c r="Z2083" s="193" t="inlineStr">
        <is>
          <t>CHECK_VENDOR</t>
        </is>
      </c>
      <c r="AA2083" s="193" t="inlineStr">
        <is>
          <t>https://www.rapid7.com/db/search/?q=CVE-2016-8870</t>
        </is>
      </c>
      <c r="AB2083" s="193" t="inlineStr">
        <is>
          <t>NONE</t>
        </is>
      </c>
      <c r="AC2083" s="193" t="n">
        <v>0</v>
      </c>
      <c r="AD2083" s="193" t="inlineStr"/>
    </row>
    <row r="2084">
      <c r="A2084" s="193" t="inlineStr">
        <is>
          <t>MSF_MODULE</t>
        </is>
      </c>
      <c r="B2084" s="193" t="inlineStr">
        <is>
          <t>CVE-2015-6922</t>
        </is>
      </c>
      <c r="C2084" s="193" t="inlineStr">
        <is>
          <t>Metasploit module available: Kaseya VSA Master Administrator Account Creation | Type: auxiliary_admin | CVE-2015-6922</t>
        </is>
      </c>
      <c r="D2084" s="193" t="n">
        <v>7.5</v>
      </c>
      <c r="E2084" s="193" t="inlineStr">
        <is>
          <t>HIGH</t>
        </is>
      </c>
      <c r="F2084" s="193" t="n">
        <v>3</v>
      </c>
      <c r="G2084" s="193" t="n">
        <v>3</v>
      </c>
      <c r="H2084" s="193" t="inlineStr">
        <is>
          <t>CRITICAL</t>
        </is>
      </c>
      <c r="I2084" s="193" t="n">
        <v>16.5</v>
      </c>
      <c r="J2084" s="193" t="inlineStr">
        <is>
          <t>NO</t>
        </is>
      </c>
      <c r="K2084" s="193" t="inlineStr">
        <is>
          <t>https://nvd.nist.gov/vuln/detail/CVE-2015-6922</t>
        </is>
      </c>
      <c r="L2084" s="193" t="inlineStr">
        <is>
          <t>2026-02-28 21:38</t>
        </is>
      </c>
      <c r="M2084" s="193" t="inlineStr">
        <is>
          <t>PATCH_IMMEDIATELY</t>
        </is>
      </c>
      <c r="N2084" s="193" t="inlineStr">
        <is>
          <t>https://nvd.nist.gov/vuln/detail/CVE-2015-6922</t>
        </is>
      </c>
      <c r="O2084" s="193" t="inlineStr">
        <is>
          <t>Patch CVE-2015-6922 immediately — weaponized Metasploit module in public release | Module: Kaseya VSA Master Administrator Account Creation</t>
        </is>
      </c>
      <c r="P2084" s="193" t="inlineStr">
        <is>
          <t>See CVE details</t>
        </is>
      </c>
      <c r="Q2084" s="193" t="inlineStr">
        <is>
          <t>P2</t>
        </is>
      </c>
      <c r="R2084" s="193" t="inlineStr">
        <is>
          <t>🔍 Investigate and apply appropriate controls</t>
        </is>
      </c>
      <c r="S2084" s="193" t="inlineStr">
        <is>
          <t>Rapid7 MSF: Kaseya VSA Master Administrator Account Creation | Module type: auxiliary_admin</t>
        </is>
      </c>
      <c r="T2084" s="193" t="n">
        <v>0</v>
      </c>
      <c r="U2084" s="193" t="n">
        <v>0</v>
      </c>
      <c r="V2084" s="193" t="inlineStr">
        <is>
          <t>T1203:Exploitation for Client Execution | T1190:Exploit Public-Facing Application</t>
        </is>
      </c>
      <c r="W2084" s="193" t="n">
        <v>2</v>
      </c>
      <c r="X2084" s="193" t="inlineStr">
        <is>
          <t>HIGH (72%)</t>
        </is>
      </c>
      <c r="Y2084" s="193" t="inlineStr">
        <is>
          <t>WEAPONIZED</t>
        </is>
      </c>
      <c r="Z2084" s="193" t="inlineStr">
        <is>
          <t>CHECK_VENDOR</t>
        </is>
      </c>
      <c r="AA2084" s="193" t="inlineStr">
        <is>
          <t>https://www.rapid7.com/db/search/?q=CVE-2015-6922</t>
        </is>
      </c>
      <c r="AB2084" s="193" t="inlineStr">
        <is>
          <t>NONE</t>
        </is>
      </c>
      <c r="AC2084" s="193" t="n">
        <v>0</v>
      </c>
      <c r="AD2084" s="193" t="inlineStr"/>
    </row>
    <row r="2085">
      <c r="A2085" s="193" t="inlineStr">
        <is>
          <t>MSF_MODULE</t>
        </is>
      </c>
      <c r="B2085" s="193" t="inlineStr">
        <is>
          <t>CVE-2013-2143</t>
        </is>
      </c>
      <c r="C2085" s="193" t="inlineStr">
        <is>
          <t>Metasploit module available: Katello (Red Hat Satellite) users/update_roles Missing Authorization | Type: auxiliary_admin | CVE-2013-2143</t>
        </is>
      </c>
      <c r="D2085" s="193" t="n">
        <v>7.5</v>
      </c>
      <c r="E2085" s="193" t="inlineStr">
        <is>
          <t>HIGH</t>
        </is>
      </c>
      <c r="F2085" s="193" t="n">
        <v>3</v>
      </c>
      <c r="G2085" s="193" t="n">
        <v>3</v>
      </c>
      <c r="H2085" s="193" t="inlineStr">
        <is>
          <t>CRITICAL</t>
        </is>
      </c>
      <c r="I2085" s="193" t="n">
        <v>16.5</v>
      </c>
      <c r="J2085" s="193" t="inlineStr">
        <is>
          <t>NO</t>
        </is>
      </c>
      <c r="K2085" s="193" t="inlineStr">
        <is>
          <t>https://nvd.nist.gov/vuln/detail/CVE-2013-2143</t>
        </is>
      </c>
      <c r="L2085" s="193" t="inlineStr">
        <is>
          <t>2026-02-28 21:38</t>
        </is>
      </c>
      <c r="M2085" s="193" t="inlineStr">
        <is>
          <t>PATCH_IMMEDIATELY</t>
        </is>
      </c>
      <c r="N2085" s="193" t="inlineStr">
        <is>
          <t>https://nvd.nist.gov/vuln/detail/CVE-2013-2143</t>
        </is>
      </c>
      <c r="O2085" s="193" t="inlineStr">
        <is>
          <t>Patch CVE-2013-2143 immediately — weaponized Metasploit module in public release | Module: Katello (Red Hat Satellite) users/update_roles Missing Authorization</t>
        </is>
      </c>
      <c r="P2085" s="193" t="inlineStr">
        <is>
          <t>See CVE details</t>
        </is>
      </c>
      <c r="Q2085" s="193" t="inlineStr">
        <is>
          <t>P2</t>
        </is>
      </c>
      <c r="R2085" s="193" t="inlineStr">
        <is>
          <t>🔍 Investigate and apply appropriate controls</t>
        </is>
      </c>
      <c r="S2085" s="193" t="inlineStr">
        <is>
          <t>Rapid7 MSF: Katello (Red Hat Satellite) users/update_roles Missing Authorization | Module type: auxiliary_admin</t>
        </is>
      </c>
      <c r="T2085" s="193" t="n">
        <v>0</v>
      </c>
      <c r="U2085" s="193" t="n">
        <v>0</v>
      </c>
      <c r="V2085" s="193" t="inlineStr">
        <is>
          <t>T1203:Exploitation for Client Execution | T1190:Exploit Public-Facing Application</t>
        </is>
      </c>
      <c r="W2085" s="193" t="n">
        <v>2</v>
      </c>
      <c r="X2085" s="193" t="inlineStr">
        <is>
          <t>HIGH (72%)</t>
        </is>
      </c>
      <c r="Y2085" s="193" t="inlineStr">
        <is>
          <t>WEAPONIZED</t>
        </is>
      </c>
      <c r="Z2085" s="193" t="inlineStr">
        <is>
          <t>CHECK_VENDOR</t>
        </is>
      </c>
      <c r="AA2085" s="193" t="inlineStr">
        <is>
          <t>https://www.rapid7.com/db/search/?q=CVE-2013-2143</t>
        </is>
      </c>
      <c r="AB2085" s="193" t="inlineStr">
        <is>
          <t>NONE</t>
        </is>
      </c>
      <c r="AC2085" s="193" t="n">
        <v>0</v>
      </c>
      <c r="AD2085" s="193" t="inlineStr"/>
    </row>
    <row r="2086">
      <c r="A2086" s="193" t="inlineStr">
        <is>
          <t>MSF_MODULE</t>
        </is>
      </c>
      <c r="B2086" s="193" t="inlineStr">
        <is>
          <t>CVE-2025-34120</t>
        </is>
      </c>
      <c r="C2086" s="193" t="inlineStr">
        <is>
          <t>Metasploit module available: Limesurvey Unauthenticated File Download | Type: auxiliary_admin | CVE-2025-34120</t>
        </is>
      </c>
      <c r="D2086" s="193" t="n">
        <v>7.5</v>
      </c>
      <c r="E2086" s="193" t="inlineStr">
        <is>
          <t>HIGH</t>
        </is>
      </c>
      <c r="F2086" s="193" t="n">
        <v>3</v>
      </c>
      <c r="G2086" s="193" t="n">
        <v>3</v>
      </c>
      <c r="H2086" s="193" t="inlineStr">
        <is>
          <t>CRITICAL</t>
        </is>
      </c>
      <c r="I2086" s="193" t="n">
        <v>16.5</v>
      </c>
      <c r="J2086" s="193" t="inlineStr">
        <is>
          <t>NO</t>
        </is>
      </c>
      <c r="K2086" s="193" t="inlineStr">
        <is>
          <t>https://nvd.nist.gov/vuln/detail/CVE-2025-34120</t>
        </is>
      </c>
      <c r="L2086" s="193" t="inlineStr">
        <is>
          <t>2026-02-28 21:38</t>
        </is>
      </c>
      <c r="M2086" s="193" t="inlineStr">
        <is>
          <t>PATCH_IMMEDIATELY</t>
        </is>
      </c>
      <c r="N2086" s="193" t="inlineStr">
        <is>
          <t>https://nvd.nist.gov/vuln/detail/CVE-2025-34120</t>
        </is>
      </c>
      <c r="O2086" s="193" t="inlineStr">
        <is>
          <t>Patch CVE-2025-34120 immediately — weaponized Metasploit module in public release | Module: Limesurvey Unauthenticated File Download</t>
        </is>
      </c>
      <c r="P2086" s="193" t="inlineStr">
        <is>
          <t>See CVE details</t>
        </is>
      </c>
      <c r="Q2086" s="193" t="inlineStr">
        <is>
          <t>P2</t>
        </is>
      </c>
      <c r="R2086" s="193" t="inlineStr">
        <is>
          <t>🔍 Investigate and apply appropriate controls</t>
        </is>
      </c>
      <c r="S2086" s="193" t="inlineStr">
        <is>
          <t>Rapid7 MSF: Limesurvey Unauthenticated File Download | Module type: auxiliary_admin</t>
        </is>
      </c>
      <c r="T2086" s="193" t="n">
        <v>0</v>
      </c>
      <c r="U2086" s="193" t="n">
        <v>0</v>
      </c>
      <c r="V2086" s="193" t="inlineStr">
        <is>
          <t>T1203:Exploitation for Client Execution | T1190:Exploit Public-Facing Application</t>
        </is>
      </c>
      <c r="W2086" s="193" t="n">
        <v>2</v>
      </c>
      <c r="X2086" s="193" t="inlineStr">
        <is>
          <t>HIGH (72%)</t>
        </is>
      </c>
      <c r="Y2086" s="193" t="inlineStr">
        <is>
          <t>WEAPONIZED</t>
        </is>
      </c>
      <c r="Z2086" s="193" t="inlineStr">
        <is>
          <t>CHECK_VENDOR</t>
        </is>
      </c>
      <c r="AA2086" s="193" t="inlineStr">
        <is>
          <t>https://www.rapid7.com/db/search/?q=CVE-2025-34120</t>
        </is>
      </c>
      <c r="AB2086" s="193" t="inlineStr">
        <is>
          <t>NONE</t>
        </is>
      </c>
      <c r="AC2086" s="193" t="n">
        <v>0</v>
      </c>
      <c r="AD2086" s="193" t="inlineStr"/>
    </row>
    <row r="2087">
      <c r="A2087" s="193" t="inlineStr">
        <is>
          <t>MSF_MODULE</t>
        </is>
      </c>
      <c r="B2087" s="193" t="inlineStr">
        <is>
          <t>CVE-2018-3953</t>
        </is>
      </c>
      <c r="C2087" s="193" t="inlineStr">
        <is>
          <t>Metasploit module available: Linksys E1500/E2500 Remote Command Execution | Type: auxiliary_admin | CVE-2018-3953</t>
        </is>
      </c>
      <c r="D2087" s="193" t="n">
        <v>7.5</v>
      </c>
      <c r="E2087" s="193" t="inlineStr">
        <is>
          <t>HIGH</t>
        </is>
      </c>
      <c r="F2087" s="193" t="n">
        <v>3</v>
      </c>
      <c r="G2087" s="193" t="n">
        <v>3</v>
      </c>
      <c r="H2087" s="193" t="inlineStr">
        <is>
          <t>CRITICAL</t>
        </is>
      </c>
      <c r="I2087" s="193" t="n">
        <v>16.5</v>
      </c>
      <c r="J2087" s="193" t="inlineStr">
        <is>
          <t>NO</t>
        </is>
      </c>
      <c r="K2087" s="193" t="inlineStr">
        <is>
          <t>https://nvd.nist.gov/vuln/detail/CVE-2018-3953</t>
        </is>
      </c>
      <c r="L2087" s="193" t="inlineStr">
        <is>
          <t>2026-02-28 21:38</t>
        </is>
      </c>
      <c r="M2087" s="193" t="inlineStr">
        <is>
          <t>PATCH_IMMEDIATELY</t>
        </is>
      </c>
      <c r="N2087" s="193" t="inlineStr">
        <is>
          <t>https://nvd.nist.gov/vuln/detail/CVE-2018-3953</t>
        </is>
      </c>
      <c r="O2087" s="193" t="inlineStr">
        <is>
          <t>Patch CVE-2018-3953 immediately — weaponized Metasploit module in public release | Module: Linksys E1500/E2500 Remote Command Execution</t>
        </is>
      </c>
      <c r="P2087" s="193" t="inlineStr">
        <is>
          <t>See CVE details</t>
        </is>
      </c>
      <c r="Q2087" s="193" t="inlineStr">
        <is>
          <t>P2</t>
        </is>
      </c>
      <c r="R2087" s="193" t="inlineStr">
        <is>
          <t>🔍 Investigate and apply appropriate controls</t>
        </is>
      </c>
      <c r="S2087" s="193" t="inlineStr">
        <is>
          <t>Rapid7 MSF: Linksys E1500/E2500 Remote Command Execution | Module type: auxiliary_admin</t>
        </is>
      </c>
      <c r="T2087" s="193" t="n">
        <v>0</v>
      </c>
      <c r="U2087" s="193" t="n">
        <v>0</v>
      </c>
      <c r="V2087" s="193" t="inlineStr">
        <is>
          <t>T1203:Exploitation for Client Execution | T1190:Exploit Public-Facing Application</t>
        </is>
      </c>
      <c r="W2087" s="193" t="n">
        <v>2</v>
      </c>
      <c r="X2087" s="193" t="inlineStr">
        <is>
          <t>HIGH (72%)</t>
        </is>
      </c>
      <c r="Y2087" s="193" t="inlineStr">
        <is>
          <t>WEAPONIZED</t>
        </is>
      </c>
      <c r="Z2087" s="193" t="inlineStr">
        <is>
          <t>CHECK_VENDOR</t>
        </is>
      </c>
      <c r="AA2087" s="193" t="inlineStr">
        <is>
          <t>https://www.rapid7.com/db/search/?q=CVE-2018-3953</t>
        </is>
      </c>
      <c r="AB2087" s="193" t="inlineStr">
        <is>
          <t>NONE</t>
        </is>
      </c>
      <c r="AC2087" s="193" t="n">
        <v>0</v>
      </c>
      <c r="AD2087" s="193" t="inlineStr"/>
    </row>
    <row r="2088">
      <c r="A2088" s="195" t="inlineStr">
        <is>
          <t>CENSYS_EXPOSED</t>
        </is>
      </c>
      <c r="B2088" s="195" t="inlineStr">
        <is>
          <t>195.82.43.133</t>
        </is>
      </c>
      <c r="C2088" s="195" t="inlineStr">
        <is>
          <t>Exposed RDP: 195.82.43.133 | Unknown | Location: Unknown</t>
        </is>
      </c>
      <c r="D2088" s="195" t="n">
        <v>6.5</v>
      </c>
      <c r="E2088" s="195" t="inlineStr">
        <is>
          <t>MEDIUM</t>
        </is>
      </c>
      <c r="F2088" s="195" t="n">
        <v>2</v>
      </c>
      <c r="G2088" s="195" t="n">
        <v>2</v>
      </c>
      <c r="H2088" s="195" t="inlineStr">
        <is>
          <t>MEDIUM</t>
        </is>
      </c>
      <c r="I2088" s="195" t="n">
        <v>10.5</v>
      </c>
      <c r="J2088" s="195" t="inlineStr">
        <is>
          <t>NO</t>
        </is>
      </c>
      <c r="K2088" s="195" t="inlineStr">
        <is>
          <t>https://leakix.net/host/195.82.43.133</t>
        </is>
      </c>
      <c r="L2088" s="195" t="inlineStr">
        <is>
          <t>2026-02-28 21:38</t>
        </is>
      </c>
      <c r="M2088" s="195" t="inlineStr">
        <is>
          <t>Restrict access</t>
        </is>
      </c>
      <c r="N2088" s="195" t="inlineStr">
        <is>
          <t>https://leakix.net/host/195.82.43.133</t>
        </is>
      </c>
      <c r="O2088" s="195" t="inlineStr">
        <is>
          <t>Restrict RDP access | Firewall rule | VPN required</t>
        </is>
      </c>
      <c r="P2088" s="195" t="inlineStr">
        <is>
          <t>Unknown</t>
        </is>
      </c>
      <c r="Q2088" s="195" t="inlineStr">
        <is>
          <t>P4</t>
        </is>
      </c>
      <c r="R2088" s="195" t="inlineStr">
        <is>
          <t>🔍 Investigate and apply appropriate controls</t>
        </is>
      </c>
      <c r="S2088" s="195" t="inlineStr">
        <is>
          <t>See LeakIX for exposed service details</t>
        </is>
      </c>
      <c r="T2088" s="195" t="n">
        <v>0</v>
      </c>
      <c r="U2088" s="195" t="n">
        <v>0</v>
      </c>
      <c r="V2088" s="195" t="inlineStr">
        <is>
          <t>T1021:Remote Services | T1133:External Remote Services</t>
        </is>
      </c>
      <c r="W2088" s="195" t="n">
        <v>1</v>
      </c>
      <c r="X2088" s="195" t="inlineStr">
        <is>
          <t>LOW (40%)</t>
        </is>
      </c>
      <c r="Y2088" s="195" t="inlineStr">
        <is>
          <t>NONE</t>
        </is>
      </c>
      <c r="Z2088" s="195" t="inlineStr">
        <is>
          <t>NONE</t>
        </is>
      </c>
      <c r="AA2088" s="195" t="inlineStr">
        <is>
          <t>NONE</t>
        </is>
      </c>
      <c r="AB2088" s="195" t="inlineStr">
        <is>
          <t>NONE</t>
        </is>
      </c>
      <c r="AC2088" s="195" t="n">
        <v>0</v>
      </c>
      <c r="AD2088" s="195" t="inlineStr"/>
    </row>
    <row r="2089">
      <c r="A2089" s="195" t="inlineStr">
        <is>
          <t>CENSYS_EXPOSED</t>
        </is>
      </c>
      <c r="B2089" s="195" t="inlineStr">
        <is>
          <t>213.199.39.232</t>
        </is>
      </c>
      <c r="C2089" s="195" t="inlineStr">
        <is>
          <t>Exposed RDP: 213.199.39.232 | Unknown | Location: Unknown</t>
        </is>
      </c>
      <c r="D2089" s="195" t="n">
        <v>6.5</v>
      </c>
      <c r="E2089" s="195" t="inlineStr">
        <is>
          <t>MEDIUM</t>
        </is>
      </c>
      <c r="F2089" s="195" t="n">
        <v>2</v>
      </c>
      <c r="G2089" s="195" t="n">
        <v>2</v>
      </c>
      <c r="H2089" s="195" t="inlineStr">
        <is>
          <t>MEDIUM</t>
        </is>
      </c>
      <c r="I2089" s="195" t="n">
        <v>10.5</v>
      </c>
      <c r="J2089" s="195" t="inlineStr">
        <is>
          <t>NO</t>
        </is>
      </c>
      <c r="K2089" s="195" t="inlineStr">
        <is>
          <t>https://leakix.net/host/213.199.39.232</t>
        </is>
      </c>
      <c r="L2089" s="195" t="inlineStr">
        <is>
          <t>2026-02-28 21:38</t>
        </is>
      </c>
      <c r="M2089" s="195" t="inlineStr">
        <is>
          <t>Restrict access</t>
        </is>
      </c>
      <c r="N2089" s="195" t="inlineStr">
        <is>
          <t>https://leakix.net/host/213.199.39.232</t>
        </is>
      </c>
      <c r="O2089" s="195" t="inlineStr">
        <is>
          <t>Restrict RDP access | Firewall rule | VPN required</t>
        </is>
      </c>
      <c r="P2089" s="195" t="inlineStr">
        <is>
          <t>Unknown</t>
        </is>
      </c>
      <c r="Q2089" s="195" t="inlineStr">
        <is>
          <t>P4</t>
        </is>
      </c>
      <c r="R2089" s="195" t="inlineStr">
        <is>
          <t>🔍 Investigate and apply appropriate controls</t>
        </is>
      </c>
      <c r="S2089" s="195" t="inlineStr">
        <is>
          <t>See LeakIX for exposed service details</t>
        </is>
      </c>
      <c r="T2089" s="195" t="n">
        <v>0</v>
      </c>
      <c r="U2089" s="195" t="n">
        <v>0</v>
      </c>
      <c r="V2089" s="195" t="inlineStr">
        <is>
          <t>T1021:Remote Services | T1133:External Remote Services</t>
        </is>
      </c>
      <c r="W2089" s="195" t="n">
        <v>1</v>
      </c>
      <c r="X2089" s="195" t="inlineStr">
        <is>
          <t>LOW (40%)</t>
        </is>
      </c>
      <c r="Y2089" s="195" t="inlineStr">
        <is>
          <t>NONE</t>
        </is>
      </c>
      <c r="Z2089" s="195" t="inlineStr">
        <is>
          <t>NONE</t>
        </is>
      </c>
      <c r="AA2089" s="195" t="inlineStr">
        <is>
          <t>NONE</t>
        </is>
      </c>
      <c r="AB2089" s="195" t="inlineStr">
        <is>
          <t>NONE</t>
        </is>
      </c>
      <c r="AC2089" s="195" t="n">
        <v>0</v>
      </c>
      <c r="AD2089" s="195" t="inlineStr"/>
    </row>
    <row r="2090">
      <c r="A2090" s="195" t="inlineStr">
        <is>
          <t>CENSYS_EXPOSED</t>
        </is>
      </c>
      <c r="B2090" s="195" t="inlineStr">
        <is>
          <t>195.231.0.71</t>
        </is>
      </c>
      <c r="C2090" s="195" t="inlineStr">
        <is>
          <t>Exposed RDP: 195.231.0.71 | Unknown | Location: Unknown</t>
        </is>
      </c>
      <c r="D2090" s="195" t="n">
        <v>6.5</v>
      </c>
      <c r="E2090" s="195" t="inlineStr">
        <is>
          <t>MEDIUM</t>
        </is>
      </c>
      <c r="F2090" s="195" t="n">
        <v>2</v>
      </c>
      <c r="G2090" s="195" t="n">
        <v>2</v>
      </c>
      <c r="H2090" s="195" t="inlineStr">
        <is>
          <t>MEDIUM</t>
        </is>
      </c>
      <c r="I2090" s="195" t="n">
        <v>10.5</v>
      </c>
      <c r="J2090" s="195" t="inlineStr">
        <is>
          <t>NO</t>
        </is>
      </c>
      <c r="K2090" s="195" t="inlineStr">
        <is>
          <t>https://leakix.net/host/195.231.0.71</t>
        </is>
      </c>
      <c r="L2090" s="195" t="inlineStr">
        <is>
          <t>2026-02-28 21:38</t>
        </is>
      </c>
      <c r="M2090" s="195" t="inlineStr">
        <is>
          <t>Restrict access</t>
        </is>
      </c>
      <c r="N2090" s="195" t="inlineStr">
        <is>
          <t>https://leakix.net/host/195.231.0.71</t>
        </is>
      </c>
      <c r="O2090" s="195" t="inlineStr">
        <is>
          <t>Restrict RDP access | Firewall rule | VPN required</t>
        </is>
      </c>
      <c r="P2090" s="195" t="inlineStr">
        <is>
          <t>Unknown</t>
        </is>
      </c>
      <c r="Q2090" s="195" t="inlineStr">
        <is>
          <t>P4</t>
        </is>
      </c>
      <c r="R2090" s="195" t="inlineStr">
        <is>
          <t>🔍 Investigate and apply appropriate controls</t>
        </is>
      </c>
      <c r="S2090" s="195" t="inlineStr">
        <is>
          <t>See LeakIX for exposed service details</t>
        </is>
      </c>
      <c r="T2090" s="195" t="n">
        <v>0</v>
      </c>
      <c r="U2090" s="195" t="n">
        <v>0</v>
      </c>
      <c r="V2090" s="195" t="inlineStr">
        <is>
          <t>T1021:Remote Services | T1133:External Remote Services</t>
        </is>
      </c>
      <c r="W2090" s="195" t="n">
        <v>1</v>
      </c>
      <c r="X2090" s="195" t="inlineStr">
        <is>
          <t>LOW (40%)</t>
        </is>
      </c>
      <c r="Y2090" s="195" t="inlineStr">
        <is>
          <t>NONE</t>
        </is>
      </c>
      <c r="Z2090" s="195" t="inlineStr">
        <is>
          <t>NONE</t>
        </is>
      </c>
      <c r="AA2090" s="195" t="inlineStr">
        <is>
          <t>NONE</t>
        </is>
      </c>
      <c r="AB2090" s="195" t="inlineStr">
        <is>
          <t>NONE</t>
        </is>
      </c>
      <c r="AC2090" s="195" t="n">
        <v>0</v>
      </c>
      <c r="AD2090" s="195" t="inlineStr"/>
    </row>
    <row r="2091">
      <c r="A2091" s="195" t="inlineStr">
        <is>
          <t>CENSYS_EXPOSED</t>
        </is>
      </c>
      <c r="B2091" s="195" t="inlineStr">
        <is>
          <t>74.91.127.82</t>
        </is>
      </c>
      <c r="C2091" s="195" t="inlineStr">
        <is>
          <t>Exposed RDP: 74.91.127.82 | Unknown | Location: Unknown</t>
        </is>
      </c>
      <c r="D2091" s="195" t="n">
        <v>6.5</v>
      </c>
      <c r="E2091" s="195" t="inlineStr">
        <is>
          <t>MEDIUM</t>
        </is>
      </c>
      <c r="F2091" s="195" t="n">
        <v>2</v>
      </c>
      <c r="G2091" s="195" t="n">
        <v>2</v>
      </c>
      <c r="H2091" s="195" t="inlineStr">
        <is>
          <t>MEDIUM</t>
        </is>
      </c>
      <c r="I2091" s="195" t="n">
        <v>10.5</v>
      </c>
      <c r="J2091" s="195" t="inlineStr">
        <is>
          <t>NO</t>
        </is>
      </c>
      <c r="K2091" s="195" t="inlineStr">
        <is>
          <t>https://leakix.net/host/74.91.127.82</t>
        </is>
      </c>
      <c r="L2091" s="195" t="inlineStr">
        <is>
          <t>2026-02-28 21:38</t>
        </is>
      </c>
      <c r="M2091" s="195" t="inlineStr">
        <is>
          <t>Restrict access</t>
        </is>
      </c>
      <c r="N2091" s="195" t="inlineStr">
        <is>
          <t>https://leakix.net/host/74.91.127.82</t>
        </is>
      </c>
      <c r="O2091" s="195" t="inlineStr">
        <is>
          <t>Restrict RDP access | Firewall rule | VPN required</t>
        </is>
      </c>
      <c r="P2091" s="195" t="inlineStr">
        <is>
          <t>Unknown</t>
        </is>
      </c>
      <c r="Q2091" s="195" t="inlineStr">
        <is>
          <t>P4</t>
        </is>
      </c>
      <c r="R2091" s="195" t="inlineStr">
        <is>
          <t>🔍 Investigate and apply appropriate controls</t>
        </is>
      </c>
      <c r="S2091" s="195" t="inlineStr">
        <is>
          <t>See LeakIX for exposed service details</t>
        </is>
      </c>
      <c r="T2091" s="195" t="n">
        <v>0</v>
      </c>
      <c r="U2091" s="195" t="n">
        <v>0</v>
      </c>
      <c r="V2091" s="195" t="inlineStr">
        <is>
          <t>T1021:Remote Services | T1133:External Remote Services</t>
        </is>
      </c>
      <c r="W2091" s="195" t="n">
        <v>1</v>
      </c>
      <c r="X2091" s="195" t="inlineStr">
        <is>
          <t>LOW (40%)</t>
        </is>
      </c>
      <c r="Y2091" s="195" t="inlineStr">
        <is>
          <t>NONE</t>
        </is>
      </c>
      <c r="Z2091" s="195" t="inlineStr">
        <is>
          <t>NONE</t>
        </is>
      </c>
      <c r="AA2091" s="195" t="inlineStr">
        <is>
          <t>NONE</t>
        </is>
      </c>
      <c r="AB2091" s="195" t="inlineStr">
        <is>
          <t>NONE</t>
        </is>
      </c>
      <c r="AC2091" s="195" t="n">
        <v>0</v>
      </c>
      <c r="AD2091" s="195" t="inlineStr"/>
    </row>
    <row r="2092">
      <c r="A2092" s="195" t="inlineStr">
        <is>
          <t>CENSYS_EXPOSED</t>
        </is>
      </c>
      <c r="B2092" s="195" t="inlineStr">
        <is>
          <t>51.38.238.47</t>
        </is>
      </c>
      <c r="C2092" s="195" t="inlineStr">
        <is>
          <t>Exposed RDP: 51.38.238.47 | Unknown | Location: Unknown</t>
        </is>
      </c>
      <c r="D2092" s="195" t="n">
        <v>6.5</v>
      </c>
      <c r="E2092" s="195" t="inlineStr">
        <is>
          <t>MEDIUM</t>
        </is>
      </c>
      <c r="F2092" s="195" t="n">
        <v>2</v>
      </c>
      <c r="G2092" s="195" t="n">
        <v>2</v>
      </c>
      <c r="H2092" s="195" t="inlineStr">
        <is>
          <t>MEDIUM</t>
        </is>
      </c>
      <c r="I2092" s="195" t="n">
        <v>10.5</v>
      </c>
      <c r="J2092" s="195" t="inlineStr">
        <is>
          <t>NO</t>
        </is>
      </c>
      <c r="K2092" s="195" t="inlineStr">
        <is>
          <t>https://leakix.net/host/51.38.238.47</t>
        </is>
      </c>
      <c r="L2092" s="195" t="inlineStr">
        <is>
          <t>2026-02-28 21:38</t>
        </is>
      </c>
      <c r="M2092" s="195" t="inlineStr">
        <is>
          <t>Restrict access</t>
        </is>
      </c>
      <c r="N2092" s="195" t="inlineStr">
        <is>
          <t>https://leakix.net/host/51.38.238.47</t>
        </is>
      </c>
      <c r="O2092" s="195" t="inlineStr">
        <is>
          <t>Restrict RDP access | Firewall rule | VPN required</t>
        </is>
      </c>
      <c r="P2092" s="195" t="inlineStr">
        <is>
          <t>Unknown</t>
        </is>
      </c>
      <c r="Q2092" s="195" t="inlineStr">
        <is>
          <t>P4</t>
        </is>
      </c>
      <c r="R2092" s="195" t="inlineStr">
        <is>
          <t>🔍 Investigate and apply appropriate controls</t>
        </is>
      </c>
      <c r="S2092" s="195" t="inlineStr">
        <is>
          <t>See LeakIX for exposed service details</t>
        </is>
      </c>
      <c r="T2092" s="195" t="n">
        <v>0</v>
      </c>
      <c r="U2092" s="195" t="n">
        <v>0</v>
      </c>
      <c r="V2092" s="195" t="inlineStr">
        <is>
          <t>T1021:Remote Services | T1133:External Remote Services</t>
        </is>
      </c>
      <c r="W2092" s="195" t="n">
        <v>1</v>
      </c>
      <c r="X2092" s="195" t="inlineStr">
        <is>
          <t>LOW (40%)</t>
        </is>
      </c>
      <c r="Y2092" s="195" t="inlineStr">
        <is>
          <t>NONE</t>
        </is>
      </c>
      <c r="Z2092" s="195" t="inlineStr">
        <is>
          <t>NONE</t>
        </is>
      </c>
      <c r="AA2092" s="195" t="inlineStr">
        <is>
          <t>NONE</t>
        </is>
      </c>
      <c r="AB2092" s="195" t="inlineStr">
        <is>
          <t>NONE</t>
        </is>
      </c>
      <c r="AC2092" s="195" t="n">
        <v>0</v>
      </c>
      <c r="AD2092" s="195" t="inlineStr"/>
    </row>
    <row r="2093">
      <c r="A2093" s="195" t="inlineStr">
        <is>
          <t>CENSYS_EXPOSED</t>
        </is>
      </c>
      <c r="B2093" s="195" t="inlineStr">
        <is>
          <t>74.50.147.252</t>
        </is>
      </c>
      <c r="C2093" s="195" t="inlineStr">
        <is>
          <t>Exposed RDP: 74.50.147.252 | Unknown | Location: Unknown</t>
        </is>
      </c>
      <c r="D2093" s="195" t="n">
        <v>6.5</v>
      </c>
      <c r="E2093" s="195" t="inlineStr">
        <is>
          <t>MEDIUM</t>
        </is>
      </c>
      <c r="F2093" s="195" t="n">
        <v>2</v>
      </c>
      <c r="G2093" s="195" t="n">
        <v>2</v>
      </c>
      <c r="H2093" s="195" t="inlineStr">
        <is>
          <t>MEDIUM</t>
        </is>
      </c>
      <c r="I2093" s="195" t="n">
        <v>10.5</v>
      </c>
      <c r="J2093" s="195" t="inlineStr">
        <is>
          <t>NO</t>
        </is>
      </c>
      <c r="K2093" s="195" t="inlineStr">
        <is>
          <t>https://leakix.net/host/74.50.147.252</t>
        </is>
      </c>
      <c r="L2093" s="195" t="inlineStr">
        <is>
          <t>2026-02-28 21:38</t>
        </is>
      </c>
      <c r="M2093" s="195" t="inlineStr">
        <is>
          <t>Restrict access</t>
        </is>
      </c>
      <c r="N2093" s="195" t="inlineStr">
        <is>
          <t>https://leakix.net/host/74.50.147.252</t>
        </is>
      </c>
      <c r="O2093" s="195" t="inlineStr">
        <is>
          <t>Restrict RDP access | Firewall rule | VPN required</t>
        </is>
      </c>
      <c r="P2093" s="195" t="inlineStr">
        <is>
          <t>Unknown</t>
        </is>
      </c>
      <c r="Q2093" s="195" t="inlineStr">
        <is>
          <t>P4</t>
        </is>
      </c>
      <c r="R2093" s="195" t="inlineStr">
        <is>
          <t>🔍 Investigate and apply appropriate controls</t>
        </is>
      </c>
      <c r="S2093" s="195" t="inlineStr">
        <is>
          <t>See LeakIX for exposed service details</t>
        </is>
      </c>
      <c r="T2093" s="195" t="n">
        <v>0</v>
      </c>
      <c r="U2093" s="195" t="n">
        <v>0</v>
      </c>
      <c r="V2093" s="195" t="inlineStr">
        <is>
          <t>T1021:Remote Services | T1133:External Remote Services</t>
        </is>
      </c>
      <c r="W2093" s="195" t="n">
        <v>1</v>
      </c>
      <c r="X2093" s="195" t="inlineStr">
        <is>
          <t>LOW (40%)</t>
        </is>
      </c>
      <c r="Y2093" s="195" t="inlineStr">
        <is>
          <t>NONE</t>
        </is>
      </c>
      <c r="Z2093" s="195" t="inlineStr">
        <is>
          <t>NONE</t>
        </is>
      </c>
      <c r="AA2093" s="195" t="inlineStr">
        <is>
          <t>NONE</t>
        </is>
      </c>
      <c r="AB2093" s="195" t="inlineStr">
        <is>
          <t>NONE</t>
        </is>
      </c>
      <c r="AC2093" s="195" t="n">
        <v>0</v>
      </c>
      <c r="AD2093" s="195" t="inlineStr"/>
    </row>
    <row r="2094">
      <c r="A2094" s="195" t="inlineStr">
        <is>
          <t>CENSYS_EXPOSED</t>
        </is>
      </c>
      <c r="B2094" s="195" t="inlineStr">
        <is>
          <t>149.129.213.200</t>
        </is>
      </c>
      <c r="C2094" s="195" t="inlineStr">
        <is>
          <t>Exposed RDP: 149.129.213.200 | Unknown | Location: Unknown</t>
        </is>
      </c>
      <c r="D2094" s="195" t="n">
        <v>6.5</v>
      </c>
      <c r="E2094" s="195" t="inlineStr">
        <is>
          <t>MEDIUM</t>
        </is>
      </c>
      <c r="F2094" s="195" t="n">
        <v>2</v>
      </c>
      <c r="G2094" s="195" t="n">
        <v>2</v>
      </c>
      <c r="H2094" s="195" t="inlineStr">
        <is>
          <t>MEDIUM</t>
        </is>
      </c>
      <c r="I2094" s="195" t="n">
        <v>10.5</v>
      </c>
      <c r="J2094" s="195" t="inlineStr">
        <is>
          <t>NO</t>
        </is>
      </c>
      <c r="K2094" s="195" t="inlineStr">
        <is>
          <t>https://leakix.net/host/149.129.213.200</t>
        </is>
      </c>
      <c r="L2094" s="195" t="inlineStr">
        <is>
          <t>2026-02-28 21:38</t>
        </is>
      </c>
      <c r="M2094" s="195" t="inlineStr">
        <is>
          <t>Restrict access</t>
        </is>
      </c>
      <c r="N2094" s="195" t="inlineStr">
        <is>
          <t>https://leakix.net/host/149.129.213.200</t>
        </is>
      </c>
      <c r="O2094" s="195" t="inlineStr">
        <is>
          <t>Restrict RDP access | Firewall rule | VPN required</t>
        </is>
      </c>
      <c r="P2094" s="195" t="inlineStr">
        <is>
          <t>Unknown</t>
        </is>
      </c>
      <c r="Q2094" s="195" t="inlineStr">
        <is>
          <t>P4</t>
        </is>
      </c>
      <c r="R2094" s="195" t="inlineStr">
        <is>
          <t>🔍 Investigate and apply appropriate controls</t>
        </is>
      </c>
      <c r="S2094" s="195" t="inlineStr">
        <is>
          <t>See LeakIX for exposed service details</t>
        </is>
      </c>
      <c r="T2094" s="195" t="n">
        <v>0</v>
      </c>
      <c r="U2094" s="195" t="n">
        <v>0</v>
      </c>
      <c r="V2094" s="195" t="inlineStr">
        <is>
          <t>T1021:Remote Services | T1133:External Remote Services</t>
        </is>
      </c>
      <c r="W2094" s="195" t="n">
        <v>1</v>
      </c>
      <c r="X2094" s="195" t="inlineStr">
        <is>
          <t>LOW (40%)</t>
        </is>
      </c>
      <c r="Y2094" s="195" t="inlineStr">
        <is>
          <t>NONE</t>
        </is>
      </c>
      <c r="Z2094" s="195" t="inlineStr">
        <is>
          <t>NONE</t>
        </is>
      </c>
      <c r="AA2094" s="195" t="inlineStr">
        <is>
          <t>NONE</t>
        </is>
      </c>
      <c r="AB2094" s="195" t="inlineStr">
        <is>
          <t>NONE</t>
        </is>
      </c>
      <c r="AC2094" s="195" t="n">
        <v>0</v>
      </c>
      <c r="AD2094" s="195" t="inlineStr"/>
    </row>
    <row r="2095">
      <c r="A2095" s="195" t="inlineStr">
        <is>
          <t>CENSYS_EXPOSED</t>
        </is>
      </c>
      <c r="B2095" s="195" t="inlineStr">
        <is>
          <t>47.109.110.216</t>
        </is>
      </c>
      <c r="C2095" s="195" t="inlineStr">
        <is>
          <t>Exposed RDP: 47.109.110.216 | Unknown | Location: Unknown</t>
        </is>
      </c>
      <c r="D2095" s="195" t="n">
        <v>6.5</v>
      </c>
      <c r="E2095" s="195" t="inlineStr">
        <is>
          <t>MEDIUM</t>
        </is>
      </c>
      <c r="F2095" s="195" t="n">
        <v>2</v>
      </c>
      <c r="G2095" s="195" t="n">
        <v>2</v>
      </c>
      <c r="H2095" s="195" t="inlineStr">
        <is>
          <t>MEDIUM</t>
        </is>
      </c>
      <c r="I2095" s="195" t="n">
        <v>10.5</v>
      </c>
      <c r="J2095" s="195" t="inlineStr">
        <is>
          <t>NO</t>
        </is>
      </c>
      <c r="K2095" s="195" t="inlineStr">
        <is>
          <t>https://leakix.net/host/47.109.110.216</t>
        </is>
      </c>
      <c r="L2095" s="195" t="inlineStr">
        <is>
          <t>2026-02-28 21:38</t>
        </is>
      </c>
      <c r="M2095" s="195" t="inlineStr">
        <is>
          <t>Restrict access</t>
        </is>
      </c>
      <c r="N2095" s="195" t="inlineStr">
        <is>
          <t>https://leakix.net/host/47.109.110.216</t>
        </is>
      </c>
      <c r="O2095" s="195" t="inlineStr">
        <is>
          <t>Restrict RDP access | Firewall rule | VPN required</t>
        </is>
      </c>
      <c r="P2095" s="195" t="inlineStr">
        <is>
          <t>Unknown</t>
        </is>
      </c>
      <c r="Q2095" s="195" t="inlineStr">
        <is>
          <t>P4</t>
        </is>
      </c>
      <c r="R2095" s="195" t="inlineStr">
        <is>
          <t>🔍 Investigate and apply appropriate controls</t>
        </is>
      </c>
      <c r="S2095" s="195" t="inlineStr">
        <is>
          <t>See LeakIX for exposed service details</t>
        </is>
      </c>
      <c r="T2095" s="195" t="n">
        <v>0</v>
      </c>
      <c r="U2095" s="195" t="n">
        <v>0</v>
      </c>
      <c r="V2095" s="195" t="inlineStr">
        <is>
          <t>T1021:Remote Services | T1133:External Remote Services</t>
        </is>
      </c>
      <c r="W2095" s="195" t="n">
        <v>1</v>
      </c>
      <c r="X2095" s="195" t="inlineStr">
        <is>
          <t>LOW (40%)</t>
        </is>
      </c>
      <c r="Y2095" s="195" t="inlineStr">
        <is>
          <t>NONE</t>
        </is>
      </c>
      <c r="Z2095" s="195" t="inlineStr">
        <is>
          <t>NONE</t>
        </is>
      </c>
      <c r="AA2095" s="195" t="inlineStr">
        <is>
          <t>NONE</t>
        </is>
      </c>
      <c r="AB2095" s="195" t="inlineStr">
        <is>
          <t>NONE</t>
        </is>
      </c>
      <c r="AC2095" s="195" t="n">
        <v>0</v>
      </c>
      <c r="AD2095" s="195" t="inlineStr"/>
    </row>
    <row r="2096">
      <c r="A2096" s="195" t="inlineStr">
        <is>
          <t>CENSYS_EXPOSED</t>
        </is>
      </c>
      <c r="B2096" s="195" t="inlineStr">
        <is>
          <t>45.93.249.174</t>
        </is>
      </c>
      <c r="C2096" s="195" t="inlineStr">
        <is>
          <t>Exposed RDP: 45.93.249.174 | Unknown | Location: Unknown</t>
        </is>
      </c>
      <c r="D2096" s="195" t="n">
        <v>6.5</v>
      </c>
      <c r="E2096" s="195" t="inlineStr">
        <is>
          <t>MEDIUM</t>
        </is>
      </c>
      <c r="F2096" s="195" t="n">
        <v>2</v>
      </c>
      <c r="G2096" s="195" t="n">
        <v>2</v>
      </c>
      <c r="H2096" s="195" t="inlineStr">
        <is>
          <t>MEDIUM</t>
        </is>
      </c>
      <c r="I2096" s="195" t="n">
        <v>10.5</v>
      </c>
      <c r="J2096" s="195" t="inlineStr">
        <is>
          <t>NO</t>
        </is>
      </c>
      <c r="K2096" s="195" t="inlineStr">
        <is>
          <t>https://leakix.net/host/45.93.249.174</t>
        </is>
      </c>
      <c r="L2096" s="195" t="inlineStr">
        <is>
          <t>2026-02-28 21:38</t>
        </is>
      </c>
      <c r="M2096" s="195" t="inlineStr">
        <is>
          <t>Restrict access</t>
        </is>
      </c>
      <c r="N2096" s="195" t="inlineStr">
        <is>
          <t>https://leakix.net/host/45.93.249.174</t>
        </is>
      </c>
      <c r="O2096" s="195" t="inlineStr">
        <is>
          <t>Restrict RDP access | Firewall rule | VPN required</t>
        </is>
      </c>
      <c r="P2096" s="195" t="inlineStr">
        <is>
          <t>Unknown</t>
        </is>
      </c>
      <c r="Q2096" s="195" t="inlineStr">
        <is>
          <t>P4</t>
        </is>
      </c>
      <c r="R2096" s="195" t="inlineStr">
        <is>
          <t>🔍 Investigate and apply appropriate controls</t>
        </is>
      </c>
      <c r="S2096" s="195" t="inlineStr">
        <is>
          <t>See LeakIX for exposed service details</t>
        </is>
      </c>
      <c r="T2096" s="195" t="n">
        <v>0</v>
      </c>
      <c r="U2096" s="195" t="n">
        <v>0</v>
      </c>
      <c r="V2096" s="195" t="inlineStr">
        <is>
          <t>T1021:Remote Services | T1133:External Remote Services</t>
        </is>
      </c>
      <c r="W2096" s="195" t="n">
        <v>1</v>
      </c>
      <c r="X2096" s="195" t="inlineStr">
        <is>
          <t>LOW (40%)</t>
        </is>
      </c>
      <c r="Y2096" s="195" t="inlineStr">
        <is>
          <t>NONE</t>
        </is>
      </c>
      <c r="Z2096" s="195" t="inlineStr">
        <is>
          <t>NONE</t>
        </is>
      </c>
      <c r="AA2096" s="195" t="inlineStr">
        <is>
          <t>NONE</t>
        </is>
      </c>
      <c r="AB2096" s="195" t="inlineStr">
        <is>
          <t>NONE</t>
        </is>
      </c>
      <c r="AC2096" s="195" t="n">
        <v>0</v>
      </c>
      <c r="AD2096" s="195" t="inlineStr"/>
    </row>
    <row r="2097">
      <c r="A2097" s="195" t="inlineStr">
        <is>
          <t>CENSYS_EXPOSED</t>
        </is>
      </c>
      <c r="B2097" s="195" t="inlineStr">
        <is>
          <t>217.154.192.29</t>
        </is>
      </c>
      <c r="C2097" s="195" t="inlineStr">
        <is>
          <t>Exposed RDP: 217.154.192.29 | Unknown | Location: Unknown</t>
        </is>
      </c>
      <c r="D2097" s="195" t="n">
        <v>6.5</v>
      </c>
      <c r="E2097" s="195" t="inlineStr">
        <is>
          <t>MEDIUM</t>
        </is>
      </c>
      <c r="F2097" s="195" t="n">
        <v>2</v>
      </c>
      <c r="G2097" s="195" t="n">
        <v>2</v>
      </c>
      <c r="H2097" s="195" t="inlineStr">
        <is>
          <t>MEDIUM</t>
        </is>
      </c>
      <c r="I2097" s="195" t="n">
        <v>10.5</v>
      </c>
      <c r="J2097" s="195" t="inlineStr">
        <is>
          <t>NO</t>
        </is>
      </c>
      <c r="K2097" s="195" t="inlineStr">
        <is>
          <t>https://leakix.net/host/217.154.192.29</t>
        </is>
      </c>
      <c r="L2097" s="195" t="inlineStr">
        <is>
          <t>2026-02-28 21:38</t>
        </is>
      </c>
      <c r="M2097" s="195" t="inlineStr">
        <is>
          <t>Restrict access</t>
        </is>
      </c>
      <c r="N2097" s="195" t="inlineStr">
        <is>
          <t>https://leakix.net/host/217.154.192.29</t>
        </is>
      </c>
      <c r="O2097" s="195" t="inlineStr">
        <is>
          <t>Restrict RDP access | Firewall rule | VPN required</t>
        </is>
      </c>
      <c r="P2097" s="195" t="inlineStr">
        <is>
          <t>Unknown</t>
        </is>
      </c>
      <c r="Q2097" s="195" t="inlineStr">
        <is>
          <t>P4</t>
        </is>
      </c>
      <c r="R2097" s="195" t="inlineStr">
        <is>
          <t>🔍 Investigate and apply appropriate controls</t>
        </is>
      </c>
      <c r="S2097" s="195" t="inlineStr">
        <is>
          <t>See LeakIX for exposed service details</t>
        </is>
      </c>
      <c r="T2097" s="195" t="n">
        <v>0</v>
      </c>
      <c r="U2097" s="195" t="n">
        <v>0</v>
      </c>
      <c r="V2097" s="195" t="inlineStr">
        <is>
          <t>T1021:Remote Services | T1133:External Remote Services</t>
        </is>
      </c>
      <c r="W2097" s="195" t="n">
        <v>1</v>
      </c>
      <c r="X2097" s="195" t="inlineStr">
        <is>
          <t>LOW (40%)</t>
        </is>
      </c>
      <c r="Y2097" s="195" t="inlineStr">
        <is>
          <t>NONE</t>
        </is>
      </c>
      <c r="Z2097" s="195" t="inlineStr">
        <is>
          <t>NONE</t>
        </is>
      </c>
      <c r="AA2097" s="195" t="inlineStr">
        <is>
          <t>NONE</t>
        </is>
      </c>
      <c r="AB2097" s="195" t="inlineStr">
        <is>
          <t>NONE</t>
        </is>
      </c>
      <c r="AC2097" s="195" t="n">
        <v>0</v>
      </c>
      <c r="AD2097" s="195" t="inlineStr"/>
    </row>
    <row r="2098">
      <c r="A2098" s="195" t="inlineStr">
        <is>
          <t>CENSYS_EXPOSED</t>
        </is>
      </c>
      <c r="B2098" s="195" t="inlineStr">
        <is>
          <t>5.196.82.237</t>
        </is>
      </c>
      <c r="C2098" s="195" t="inlineStr">
        <is>
          <t>Exposed RDP: 5.196.82.237 | Unknown | Location: Unknown</t>
        </is>
      </c>
      <c r="D2098" s="195" t="n">
        <v>6.5</v>
      </c>
      <c r="E2098" s="195" t="inlineStr">
        <is>
          <t>MEDIUM</t>
        </is>
      </c>
      <c r="F2098" s="195" t="n">
        <v>2</v>
      </c>
      <c r="G2098" s="195" t="n">
        <v>2</v>
      </c>
      <c r="H2098" s="195" t="inlineStr">
        <is>
          <t>MEDIUM</t>
        </is>
      </c>
      <c r="I2098" s="195" t="n">
        <v>10.5</v>
      </c>
      <c r="J2098" s="195" t="inlineStr">
        <is>
          <t>NO</t>
        </is>
      </c>
      <c r="K2098" s="195" t="inlineStr">
        <is>
          <t>https://leakix.net/host/5.196.82.237</t>
        </is>
      </c>
      <c r="L2098" s="195" t="inlineStr">
        <is>
          <t>2026-02-28 21:38</t>
        </is>
      </c>
      <c r="M2098" s="195" t="inlineStr">
        <is>
          <t>Restrict access</t>
        </is>
      </c>
      <c r="N2098" s="195" t="inlineStr">
        <is>
          <t>https://leakix.net/host/5.196.82.237</t>
        </is>
      </c>
      <c r="O2098" s="195" t="inlineStr">
        <is>
          <t>Restrict RDP access | Firewall rule | VPN required</t>
        </is>
      </c>
      <c r="P2098" s="195" t="inlineStr">
        <is>
          <t>Unknown</t>
        </is>
      </c>
      <c r="Q2098" s="195" t="inlineStr">
        <is>
          <t>P4</t>
        </is>
      </c>
      <c r="R2098" s="195" t="inlineStr">
        <is>
          <t>🔍 Investigate and apply appropriate controls</t>
        </is>
      </c>
      <c r="S2098" s="195" t="inlineStr">
        <is>
          <t>See LeakIX for exposed service details</t>
        </is>
      </c>
      <c r="T2098" s="195" t="n">
        <v>0</v>
      </c>
      <c r="U2098" s="195" t="n">
        <v>0</v>
      </c>
      <c r="V2098" s="195" t="inlineStr">
        <is>
          <t>T1021:Remote Services | T1133:External Remote Services</t>
        </is>
      </c>
      <c r="W2098" s="195" t="n">
        <v>1</v>
      </c>
      <c r="X2098" s="195" t="inlineStr">
        <is>
          <t>LOW (40%)</t>
        </is>
      </c>
      <c r="Y2098" s="195" t="inlineStr">
        <is>
          <t>NONE</t>
        </is>
      </c>
      <c r="Z2098" s="195" t="inlineStr">
        <is>
          <t>NONE</t>
        </is>
      </c>
      <c r="AA2098" s="195" t="inlineStr">
        <is>
          <t>NONE</t>
        </is>
      </c>
      <c r="AB2098" s="195" t="inlineStr">
        <is>
          <t>NONE</t>
        </is>
      </c>
      <c r="AC2098" s="195" t="n">
        <v>0</v>
      </c>
      <c r="AD2098" s="195" t="inlineStr"/>
    </row>
    <row r="2099">
      <c r="A2099" s="195" t="inlineStr">
        <is>
          <t>CENSYS_EXPOSED</t>
        </is>
      </c>
      <c r="B2099" s="195" t="inlineStr">
        <is>
          <t>207.180.225.28</t>
        </is>
      </c>
      <c r="C2099" s="195" t="inlineStr">
        <is>
          <t>Exposed RDP: 207.180.225.28 | Unknown | Location: Unknown</t>
        </is>
      </c>
      <c r="D2099" s="195" t="n">
        <v>6.5</v>
      </c>
      <c r="E2099" s="195" t="inlineStr">
        <is>
          <t>MEDIUM</t>
        </is>
      </c>
      <c r="F2099" s="195" t="n">
        <v>2</v>
      </c>
      <c r="G2099" s="195" t="n">
        <v>2</v>
      </c>
      <c r="H2099" s="195" t="inlineStr">
        <is>
          <t>MEDIUM</t>
        </is>
      </c>
      <c r="I2099" s="195" t="n">
        <v>10.5</v>
      </c>
      <c r="J2099" s="195" t="inlineStr">
        <is>
          <t>NO</t>
        </is>
      </c>
      <c r="K2099" s="195" t="inlineStr">
        <is>
          <t>https://leakix.net/host/207.180.225.28</t>
        </is>
      </c>
      <c r="L2099" s="195" t="inlineStr">
        <is>
          <t>2026-02-28 21:38</t>
        </is>
      </c>
      <c r="M2099" s="195" t="inlineStr">
        <is>
          <t>Restrict access</t>
        </is>
      </c>
      <c r="N2099" s="195" t="inlineStr">
        <is>
          <t>https://leakix.net/host/207.180.225.28</t>
        </is>
      </c>
      <c r="O2099" s="195" t="inlineStr">
        <is>
          <t>Restrict RDP access | Firewall rule | VPN required</t>
        </is>
      </c>
      <c r="P2099" s="195" t="inlineStr">
        <is>
          <t>Unknown</t>
        </is>
      </c>
      <c r="Q2099" s="195" t="inlineStr">
        <is>
          <t>P4</t>
        </is>
      </c>
      <c r="R2099" s="195" t="inlineStr">
        <is>
          <t>🔍 Investigate and apply appropriate controls</t>
        </is>
      </c>
      <c r="S2099" s="195" t="inlineStr">
        <is>
          <t>See LeakIX for exposed service details</t>
        </is>
      </c>
      <c r="T2099" s="195" t="n">
        <v>0</v>
      </c>
      <c r="U2099" s="195" t="n">
        <v>0</v>
      </c>
      <c r="V2099" s="195" t="inlineStr">
        <is>
          <t>T1021:Remote Services | T1133:External Remote Services</t>
        </is>
      </c>
      <c r="W2099" s="195" t="n">
        <v>1</v>
      </c>
      <c r="X2099" s="195" t="inlineStr">
        <is>
          <t>LOW (40%)</t>
        </is>
      </c>
      <c r="Y2099" s="195" t="inlineStr">
        <is>
          <t>NONE</t>
        </is>
      </c>
      <c r="Z2099" s="195" t="inlineStr">
        <is>
          <t>NONE</t>
        </is>
      </c>
      <c r="AA2099" s="195" t="inlineStr">
        <is>
          <t>NONE</t>
        </is>
      </c>
      <c r="AB2099" s="195" t="inlineStr">
        <is>
          <t>NONE</t>
        </is>
      </c>
      <c r="AC2099" s="195" t="n">
        <v>0</v>
      </c>
      <c r="AD2099" s="195" t="inlineStr"/>
    </row>
    <row r="2100">
      <c r="A2100" s="195" t="inlineStr">
        <is>
          <t>CENSYS_EXPOSED</t>
        </is>
      </c>
      <c r="B2100" s="195" t="inlineStr">
        <is>
          <t>178.18.240.140</t>
        </is>
      </c>
      <c r="C2100" s="195" t="inlineStr">
        <is>
          <t>Exposed RDP: 178.18.240.140 | Unknown | Location: Unknown</t>
        </is>
      </c>
      <c r="D2100" s="195" t="n">
        <v>6.5</v>
      </c>
      <c r="E2100" s="195" t="inlineStr">
        <is>
          <t>MEDIUM</t>
        </is>
      </c>
      <c r="F2100" s="195" t="n">
        <v>2</v>
      </c>
      <c r="G2100" s="195" t="n">
        <v>2</v>
      </c>
      <c r="H2100" s="195" t="inlineStr">
        <is>
          <t>MEDIUM</t>
        </is>
      </c>
      <c r="I2100" s="195" t="n">
        <v>10.5</v>
      </c>
      <c r="J2100" s="195" t="inlineStr">
        <is>
          <t>NO</t>
        </is>
      </c>
      <c r="K2100" s="195" t="inlineStr">
        <is>
          <t>https://leakix.net/host/178.18.240.140</t>
        </is>
      </c>
      <c r="L2100" s="195" t="inlineStr">
        <is>
          <t>2026-02-28 21:38</t>
        </is>
      </c>
      <c r="M2100" s="195" t="inlineStr">
        <is>
          <t>Restrict access</t>
        </is>
      </c>
      <c r="N2100" s="195" t="inlineStr">
        <is>
          <t>https://leakix.net/host/178.18.240.140</t>
        </is>
      </c>
      <c r="O2100" s="195" t="inlineStr">
        <is>
          <t>Restrict RDP access | Firewall rule | VPN required</t>
        </is>
      </c>
      <c r="P2100" s="195" t="inlineStr">
        <is>
          <t>Unknown</t>
        </is>
      </c>
      <c r="Q2100" s="195" t="inlineStr">
        <is>
          <t>P4</t>
        </is>
      </c>
      <c r="R2100" s="195" t="inlineStr">
        <is>
          <t>🔍 Investigate and apply appropriate controls</t>
        </is>
      </c>
      <c r="S2100" s="195" t="inlineStr">
        <is>
          <t>See LeakIX for exposed service details</t>
        </is>
      </c>
      <c r="T2100" s="195" t="n">
        <v>0</v>
      </c>
      <c r="U2100" s="195" t="n">
        <v>0</v>
      </c>
      <c r="V2100" s="195" t="inlineStr">
        <is>
          <t>T1021:Remote Services | T1133:External Remote Services</t>
        </is>
      </c>
      <c r="W2100" s="195" t="n">
        <v>1</v>
      </c>
      <c r="X2100" s="195" t="inlineStr">
        <is>
          <t>LOW (40%)</t>
        </is>
      </c>
      <c r="Y2100" s="195" t="inlineStr">
        <is>
          <t>NONE</t>
        </is>
      </c>
      <c r="Z2100" s="195" t="inlineStr">
        <is>
          <t>NONE</t>
        </is>
      </c>
      <c r="AA2100" s="195" t="inlineStr">
        <is>
          <t>NONE</t>
        </is>
      </c>
      <c r="AB2100" s="195" t="inlineStr">
        <is>
          <t>NONE</t>
        </is>
      </c>
      <c r="AC2100" s="195" t="n">
        <v>0</v>
      </c>
      <c r="AD2100" s="195" t="inlineStr"/>
    </row>
    <row r="2101">
      <c r="A2101" s="195" t="inlineStr">
        <is>
          <t>CENSYS_EXPOSED</t>
        </is>
      </c>
      <c r="B2101" s="195" t="inlineStr">
        <is>
          <t>161.97.98.65</t>
        </is>
      </c>
      <c r="C2101" s="195" t="inlineStr">
        <is>
          <t>Exposed RDP: 161.97.98.65 | Unknown | Location: Unknown</t>
        </is>
      </c>
      <c r="D2101" s="195" t="n">
        <v>6.5</v>
      </c>
      <c r="E2101" s="195" t="inlineStr">
        <is>
          <t>MEDIUM</t>
        </is>
      </c>
      <c r="F2101" s="195" t="n">
        <v>2</v>
      </c>
      <c r="G2101" s="195" t="n">
        <v>2</v>
      </c>
      <c r="H2101" s="195" t="inlineStr">
        <is>
          <t>MEDIUM</t>
        </is>
      </c>
      <c r="I2101" s="195" t="n">
        <v>10.5</v>
      </c>
      <c r="J2101" s="195" t="inlineStr">
        <is>
          <t>NO</t>
        </is>
      </c>
      <c r="K2101" s="195" t="inlineStr">
        <is>
          <t>https://leakix.net/host/161.97.98.65</t>
        </is>
      </c>
      <c r="L2101" s="195" t="inlineStr">
        <is>
          <t>2026-02-28 21:38</t>
        </is>
      </c>
      <c r="M2101" s="195" t="inlineStr">
        <is>
          <t>Restrict access</t>
        </is>
      </c>
      <c r="N2101" s="195" t="inlineStr">
        <is>
          <t>https://leakix.net/host/161.97.98.65</t>
        </is>
      </c>
      <c r="O2101" s="195" t="inlineStr">
        <is>
          <t>Restrict RDP access | Firewall rule | VPN required</t>
        </is>
      </c>
      <c r="P2101" s="195" t="inlineStr">
        <is>
          <t>Unknown</t>
        </is>
      </c>
      <c r="Q2101" s="195" t="inlineStr">
        <is>
          <t>P4</t>
        </is>
      </c>
      <c r="R2101" s="195" t="inlineStr">
        <is>
          <t>🔍 Investigate and apply appropriate controls</t>
        </is>
      </c>
      <c r="S2101" s="195" t="inlineStr">
        <is>
          <t>See LeakIX for exposed service details</t>
        </is>
      </c>
      <c r="T2101" s="195" t="n">
        <v>0</v>
      </c>
      <c r="U2101" s="195" t="n">
        <v>0</v>
      </c>
      <c r="V2101" s="195" t="inlineStr">
        <is>
          <t>T1021:Remote Services | T1133:External Remote Services</t>
        </is>
      </c>
      <c r="W2101" s="195" t="n">
        <v>1</v>
      </c>
      <c r="X2101" s="195" t="inlineStr">
        <is>
          <t>LOW (40%)</t>
        </is>
      </c>
      <c r="Y2101" s="195" t="inlineStr">
        <is>
          <t>NONE</t>
        </is>
      </c>
      <c r="Z2101" s="195" t="inlineStr">
        <is>
          <t>NONE</t>
        </is>
      </c>
      <c r="AA2101" s="195" t="inlineStr">
        <is>
          <t>NONE</t>
        </is>
      </c>
      <c r="AB2101" s="195" t="inlineStr">
        <is>
          <t>NONE</t>
        </is>
      </c>
      <c r="AC2101" s="195" t="n">
        <v>0</v>
      </c>
      <c r="AD2101" s="195" t="inlineStr"/>
    </row>
    <row r="2102">
      <c r="A2102" s="195" t="inlineStr">
        <is>
          <t>CENSYS_EXPOSED</t>
        </is>
      </c>
      <c r="B2102" s="195" t="inlineStr">
        <is>
          <t>140.238.87.3</t>
        </is>
      </c>
      <c r="C2102" s="195" t="inlineStr">
        <is>
          <t>Exposed RDP: 140.238.87.3 | Unknown | Location: Unknown</t>
        </is>
      </c>
      <c r="D2102" s="195" t="n">
        <v>6.5</v>
      </c>
      <c r="E2102" s="195" t="inlineStr">
        <is>
          <t>MEDIUM</t>
        </is>
      </c>
      <c r="F2102" s="195" t="n">
        <v>2</v>
      </c>
      <c r="G2102" s="195" t="n">
        <v>2</v>
      </c>
      <c r="H2102" s="195" t="inlineStr">
        <is>
          <t>MEDIUM</t>
        </is>
      </c>
      <c r="I2102" s="195" t="n">
        <v>10.5</v>
      </c>
      <c r="J2102" s="195" t="inlineStr">
        <is>
          <t>NO</t>
        </is>
      </c>
      <c r="K2102" s="195" t="inlineStr">
        <is>
          <t>https://leakix.net/host/140.238.87.3</t>
        </is>
      </c>
      <c r="L2102" s="195" t="inlineStr">
        <is>
          <t>2026-02-28 21:38</t>
        </is>
      </c>
      <c r="M2102" s="195" t="inlineStr">
        <is>
          <t>Restrict access</t>
        </is>
      </c>
      <c r="N2102" s="195" t="inlineStr">
        <is>
          <t>https://leakix.net/host/140.238.87.3</t>
        </is>
      </c>
      <c r="O2102" s="195" t="inlineStr">
        <is>
          <t>Restrict RDP access | Firewall rule | VPN required</t>
        </is>
      </c>
      <c r="P2102" s="195" t="inlineStr">
        <is>
          <t>Unknown</t>
        </is>
      </c>
      <c r="Q2102" s="195" t="inlineStr">
        <is>
          <t>P4</t>
        </is>
      </c>
      <c r="R2102" s="195" t="inlineStr">
        <is>
          <t>🔍 Investigate and apply appropriate controls</t>
        </is>
      </c>
      <c r="S2102" s="195" t="inlineStr">
        <is>
          <t>See LeakIX for exposed service details</t>
        </is>
      </c>
      <c r="T2102" s="195" t="n">
        <v>0</v>
      </c>
      <c r="U2102" s="195" t="n">
        <v>0</v>
      </c>
      <c r="V2102" s="195" t="inlineStr">
        <is>
          <t>T1021:Remote Services | T1133:External Remote Services</t>
        </is>
      </c>
      <c r="W2102" s="195" t="n">
        <v>1</v>
      </c>
      <c r="X2102" s="195" t="inlineStr">
        <is>
          <t>LOW (40%)</t>
        </is>
      </c>
      <c r="Y2102" s="195" t="inlineStr">
        <is>
          <t>NONE</t>
        </is>
      </c>
      <c r="Z2102" s="195" t="inlineStr">
        <is>
          <t>NONE</t>
        </is>
      </c>
      <c r="AA2102" s="195" t="inlineStr">
        <is>
          <t>NONE</t>
        </is>
      </c>
      <c r="AB2102" s="195" t="inlineStr">
        <is>
          <t>NONE</t>
        </is>
      </c>
      <c r="AC2102" s="195" t="n">
        <v>0</v>
      </c>
      <c r="AD2102" s="195" t="inlineStr"/>
    </row>
    <row r="2103">
      <c r="A2103" s="195" t="inlineStr">
        <is>
          <t>CENSYS_EXPOSED</t>
        </is>
      </c>
      <c r="B2103" s="195" t="inlineStr">
        <is>
          <t>132.145.24.20</t>
        </is>
      </c>
      <c r="C2103" s="195" t="inlineStr">
        <is>
          <t>Exposed RDP: 132.145.24.20 | Unknown | Location: Unknown</t>
        </is>
      </c>
      <c r="D2103" s="195" t="n">
        <v>6.5</v>
      </c>
      <c r="E2103" s="195" t="inlineStr">
        <is>
          <t>MEDIUM</t>
        </is>
      </c>
      <c r="F2103" s="195" t="n">
        <v>2</v>
      </c>
      <c r="G2103" s="195" t="n">
        <v>2</v>
      </c>
      <c r="H2103" s="195" t="inlineStr">
        <is>
          <t>MEDIUM</t>
        </is>
      </c>
      <c r="I2103" s="195" t="n">
        <v>10.5</v>
      </c>
      <c r="J2103" s="195" t="inlineStr">
        <is>
          <t>NO</t>
        </is>
      </c>
      <c r="K2103" s="195" t="inlineStr">
        <is>
          <t>https://leakix.net/host/132.145.24.20</t>
        </is>
      </c>
      <c r="L2103" s="195" t="inlineStr">
        <is>
          <t>2026-02-28 21:38</t>
        </is>
      </c>
      <c r="M2103" s="195" t="inlineStr">
        <is>
          <t>Restrict access</t>
        </is>
      </c>
      <c r="N2103" s="195" t="inlineStr">
        <is>
          <t>https://leakix.net/host/132.145.24.20</t>
        </is>
      </c>
      <c r="O2103" s="195" t="inlineStr">
        <is>
          <t>Restrict RDP access | Firewall rule | VPN required</t>
        </is>
      </c>
      <c r="P2103" s="195" t="inlineStr">
        <is>
          <t>Unknown</t>
        </is>
      </c>
      <c r="Q2103" s="195" t="inlineStr">
        <is>
          <t>P4</t>
        </is>
      </c>
      <c r="R2103" s="195" t="inlineStr">
        <is>
          <t>🔍 Investigate and apply appropriate controls</t>
        </is>
      </c>
      <c r="S2103" s="195" t="inlineStr">
        <is>
          <t>See LeakIX for exposed service details</t>
        </is>
      </c>
      <c r="T2103" s="195" t="n">
        <v>0</v>
      </c>
      <c r="U2103" s="195" t="n">
        <v>0</v>
      </c>
      <c r="V2103" s="195" t="inlineStr">
        <is>
          <t>T1021:Remote Services | T1133:External Remote Services</t>
        </is>
      </c>
      <c r="W2103" s="195" t="n">
        <v>1</v>
      </c>
      <c r="X2103" s="195" t="inlineStr">
        <is>
          <t>LOW (40%)</t>
        </is>
      </c>
      <c r="Y2103" s="195" t="inlineStr">
        <is>
          <t>NONE</t>
        </is>
      </c>
      <c r="Z2103" s="195" t="inlineStr">
        <is>
          <t>NONE</t>
        </is>
      </c>
      <c r="AA2103" s="195" t="inlineStr">
        <is>
          <t>NONE</t>
        </is>
      </c>
      <c r="AB2103" s="195" t="inlineStr">
        <is>
          <t>NONE</t>
        </is>
      </c>
      <c r="AC2103" s="195" t="n">
        <v>0</v>
      </c>
      <c r="AD2103" s="195" t="inlineStr"/>
    </row>
    <row r="2104">
      <c r="A2104" s="195" t="inlineStr">
        <is>
          <t>CENSYS_EXPOSED</t>
        </is>
      </c>
      <c r="B2104" s="195" t="inlineStr">
        <is>
          <t>150.230.120.33</t>
        </is>
      </c>
      <c r="C2104" s="195" t="inlineStr">
        <is>
          <t>Exposed RDP: 150.230.120.33 | Unknown | Location: Unknown</t>
        </is>
      </c>
      <c r="D2104" s="195" t="n">
        <v>6.5</v>
      </c>
      <c r="E2104" s="195" t="inlineStr">
        <is>
          <t>MEDIUM</t>
        </is>
      </c>
      <c r="F2104" s="195" t="n">
        <v>2</v>
      </c>
      <c r="G2104" s="195" t="n">
        <v>2</v>
      </c>
      <c r="H2104" s="195" t="inlineStr">
        <is>
          <t>MEDIUM</t>
        </is>
      </c>
      <c r="I2104" s="195" t="n">
        <v>10.5</v>
      </c>
      <c r="J2104" s="195" t="inlineStr">
        <is>
          <t>NO</t>
        </is>
      </c>
      <c r="K2104" s="195" t="inlineStr">
        <is>
          <t>https://leakix.net/host/150.230.120.33</t>
        </is>
      </c>
      <c r="L2104" s="195" t="inlineStr">
        <is>
          <t>2026-02-28 21:38</t>
        </is>
      </c>
      <c r="M2104" s="195" t="inlineStr">
        <is>
          <t>Restrict access</t>
        </is>
      </c>
      <c r="N2104" s="195" t="inlineStr">
        <is>
          <t>https://leakix.net/host/150.230.120.33</t>
        </is>
      </c>
      <c r="O2104" s="195" t="inlineStr">
        <is>
          <t>Restrict RDP access | Firewall rule | VPN required</t>
        </is>
      </c>
      <c r="P2104" s="195" t="inlineStr">
        <is>
          <t>Unknown</t>
        </is>
      </c>
      <c r="Q2104" s="195" t="inlineStr">
        <is>
          <t>P4</t>
        </is>
      </c>
      <c r="R2104" s="195" t="inlineStr">
        <is>
          <t>🔍 Investigate and apply appropriate controls</t>
        </is>
      </c>
      <c r="S2104" s="195" t="inlineStr">
        <is>
          <t>See LeakIX for exposed service details</t>
        </is>
      </c>
      <c r="T2104" s="195" t="n">
        <v>0</v>
      </c>
      <c r="U2104" s="195" t="n">
        <v>0</v>
      </c>
      <c r="V2104" s="195" t="inlineStr">
        <is>
          <t>T1021:Remote Services | T1133:External Remote Services</t>
        </is>
      </c>
      <c r="W2104" s="195" t="n">
        <v>1</v>
      </c>
      <c r="X2104" s="195" t="inlineStr">
        <is>
          <t>LOW (40%)</t>
        </is>
      </c>
      <c r="Y2104" s="195" t="inlineStr">
        <is>
          <t>NONE</t>
        </is>
      </c>
      <c r="Z2104" s="195" t="inlineStr">
        <is>
          <t>NONE</t>
        </is>
      </c>
      <c r="AA2104" s="195" t="inlineStr">
        <is>
          <t>NONE</t>
        </is>
      </c>
      <c r="AB2104" s="195" t="inlineStr">
        <is>
          <t>NONE</t>
        </is>
      </c>
      <c r="AC2104" s="195" t="n">
        <v>0</v>
      </c>
      <c r="AD2104" s="195" t="inlineStr"/>
    </row>
    <row r="2105">
      <c r="A2105" s="195" t="inlineStr">
        <is>
          <t>CENSYS_EXPOSED</t>
        </is>
      </c>
      <c r="B2105" s="195" t="inlineStr">
        <is>
          <t>80.211.129.25</t>
        </is>
      </c>
      <c r="C2105" s="195" t="inlineStr">
        <is>
          <t>Exposed RDP: 80.211.129.25 | Unknown | Location: Unknown</t>
        </is>
      </c>
      <c r="D2105" s="195" t="n">
        <v>6.5</v>
      </c>
      <c r="E2105" s="195" t="inlineStr">
        <is>
          <t>MEDIUM</t>
        </is>
      </c>
      <c r="F2105" s="195" t="n">
        <v>2</v>
      </c>
      <c r="G2105" s="195" t="n">
        <v>2</v>
      </c>
      <c r="H2105" s="195" t="inlineStr">
        <is>
          <t>MEDIUM</t>
        </is>
      </c>
      <c r="I2105" s="195" t="n">
        <v>10.5</v>
      </c>
      <c r="J2105" s="195" t="inlineStr">
        <is>
          <t>NO</t>
        </is>
      </c>
      <c r="K2105" s="195" t="inlineStr">
        <is>
          <t>https://leakix.net/host/80.211.129.25</t>
        </is>
      </c>
      <c r="L2105" s="195" t="inlineStr">
        <is>
          <t>2026-02-28 21:38</t>
        </is>
      </c>
      <c r="M2105" s="195" t="inlineStr">
        <is>
          <t>Restrict access</t>
        </is>
      </c>
      <c r="N2105" s="195" t="inlineStr">
        <is>
          <t>https://leakix.net/host/80.211.129.25</t>
        </is>
      </c>
      <c r="O2105" s="195" t="inlineStr">
        <is>
          <t>Restrict RDP access | Firewall rule | VPN required</t>
        </is>
      </c>
      <c r="P2105" s="195" t="inlineStr">
        <is>
          <t>Unknown</t>
        </is>
      </c>
      <c r="Q2105" s="195" t="inlineStr">
        <is>
          <t>P4</t>
        </is>
      </c>
      <c r="R2105" s="195" t="inlineStr">
        <is>
          <t>🔍 Investigate and apply appropriate controls</t>
        </is>
      </c>
      <c r="S2105" s="195" t="inlineStr">
        <is>
          <t>See LeakIX for exposed service details</t>
        </is>
      </c>
      <c r="T2105" s="195" t="n">
        <v>0</v>
      </c>
      <c r="U2105" s="195" t="n">
        <v>0</v>
      </c>
      <c r="V2105" s="195" t="inlineStr">
        <is>
          <t>T1021:Remote Services | T1133:External Remote Services</t>
        </is>
      </c>
      <c r="W2105" s="195" t="n">
        <v>1</v>
      </c>
      <c r="X2105" s="195" t="inlineStr">
        <is>
          <t>LOW (40%)</t>
        </is>
      </c>
      <c r="Y2105" s="195" t="inlineStr">
        <is>
          <t>NONE</t>
        </is>
      </c>
      <c r="Z2105" s="195" t="inlineStr">
        <is>
          <t>NONE</t>
        </is>
      </c>
      <c r="AA2105" s="195" t="inlineStr">
        <is>
          <t>NONE</t>
        </is>
      </c>
      <c r="AB2105" s="195" t="inlineStr">
        <is>
          <t>NONE</t>
        </is>
      </c>
      <c r="AC2105" s="195" t="n">
        <v>0</v>
      </c>
      <c r="AD2105" s="195" t="inlineStr"/>
    </row>
    <row r="2106">
      <c r="A2106" s="195" t="inlineStr">
        <is>
          <t>CENSYS_EXPOSED</t>
        </is>
      </c>
      <c r="B2106" s="195" t="inlineStr">
        <is>
          <t>146.70.88.88</t>
        </is>
      </c>
      <c r="C2106" s="195" t="inlineStr">
        <is>
          <t>Exposed RDP: 146.70.88.88 | Unknown | Location: Unknown</t>
        </is>
      </c>
      <c r="D2106" s="195" t="n">
        <v>6.5</v>
      </c>
      <c r="E2106" s="195" t="inlineStr">
        <is>
          <t>MEDIUM</t>
        </is>
      </c>
      <c r="F2106" s="195" t="n">
        <v>2</v>
      </c>
      <c r="G2106" s="195" t="n">
        <v>2</v>
      </c>
      <c r="H2106" s="195" t="inlineStr">
        <is>
          <t>MEDIUM</t>
        </is>
      </c>
      <c r="I2106" s="195" t="n">
        <v>10.5</v>
      </c>
      <c r="J2106" s="195" t="inlineStr">
        <is>
          <t>NO</t>
        </is>
      </c>
      <c r="K2106" s="195" t="inlineStr">
        <is>
          <t>https://leakix.net/host/146.70.88.88</t>
        </is>
      </c>
      <c r="L2106" s="195" t="inlineStr">
        <is>
          <t>2026-02-28 21:38</t>
        </is>
      </c>
      <c r="M2106" s="195" t="inlineStr">
        <is>
          <t>Restrict access</t>
        </is>
      </c>
      <c r="N2106" s="195" t="inlineStr">
        <is>
          <t>https://leakix.net/host/146.70.88.88</t>
        </is>
      </c>
      <c r="O2106" s="195" t="inlineStr">
        <is>
          <t>Restrict RDP access | Firewall rule | VPN required</t>
        </is>
      </c>
      <c r="P2106" s="195" t="inlineStr">
        <is>
          <t>Unknown</t>
        </is>
      </c>
      <c r="Q2106" s="195" t="inlineStr">
        <is>
          <t>P4</t>
        </is>
      </c>
      <c r="R2106" s="195" t="inlineStr">
        <is>
          <t>🔍 Investigate and apply appropriate controls</t>
        </is>
      </c>
      <c r="S2106" s="195" t="inlineStr">
        <is>
          <t>See LeakIX for exposed service details</t>
        </is>
      </c>
      <c r="T2106" s="195" t="n">
        <v>0</v>
      </c>
      <c r="U2106" s="195" t="n">
        <v>0</v>
      </c>
      <c r="V2106" s="195" t="inlineStr">
        <is>
          <t>T1021:Remote Services | T1133:External Remote Services</t>
        </is>
      </c>
      <c r="W2106" s="195" t="n">
        <v>1</v>
      </c>
      <c r="X2106" s="195" t="inlineStr">
        <is>
          <t>LOW (40%)</t>
        </is>
      </c>
      <c r="Y2106" s="195" t="inlineStr">
        <is>
          <t>NONE</t>
        </is>
      </c>
      <c r="Z2106" s="195" t="inlineStr">
        <is>
          <t>NONE</t>
        </is>
      </c>
      <c r="AA2106" s="195" t="inlineStr">
        <is>
          <t>NONE</t>
        </is>
      </c>
      <c r="AB2106" s="195" t="inlineStr">
        <is>
          <t>NONE</t>
        </is>
      </c>
      <c r="AC2106" s="195" t="n">
        <v>0</v>
      </c>
      <c r="AD2106" s="195" t="inlineStr"/>
    </row>
    <row r="2107">
      <c r="A2107" s="195" t="inlineStr">
        <is>
          <t>CENSYS_EXPOSED</t>
        </is>
      </c>
      <c r="B2107" s="195" t="inlineStr">
        <is>
          <t>80.211.132.78</t>
        </is>
      </c>
      <c r="C2107" s="195" t="inlineStr">
        <is>
          <t>Exposed RDP: 80.211.132.78 | Unknown | Location: Unknown</t>
        </is>
      </c>
      <c r="D2107" s="195" t="n">
        <v>6.5</v>
      </c>
      <c r="E2107" s="195" t="inlineStr">
        <is>
          <t>MEDIUM</t>
        </is>
      </c>
      <c r="F2107" s="195" t="n">
        <v>2</v>
      </c>
      <c r="G2107" s="195" t="n">
        <v>2</v>
      </c>
      <c r="H2107" s="195" t="inlineStr">
        <is>
          <t>MEDIUM</t>
        </is>
      </c>
      <c r="I2107" s="195" t="n">
        <v>10.5</v>
      </c>
      <c r="J2107" s="195" t="inlineStr">
        <is>
          <t>NO</t>
        </is>
      </c>
      <c r="K2107" s="195" t="inlineStr">
        <is>
          <t>https://leakix.net/host/80.211.132.78</t>
        </is>
      </c>
      <c r="L2107" s="195" t="inlineStr">
        <is>
          <t>2026-02-28 21:38</t>
        </is>
      </c>
      <c r="M2107" s="195" t="inlineStr">
        <is>
          <t>Restrict access</t>
        </is>
      </c>
      <c r="N2107" s="195" t="inlineStr">
        <is>
          <t>https://leakix.net/host/80.211.132.78</t>
        </is>
      </c>
      <c r="O2107" s="195" t="inlineStr">
        <is>
          <t>Restrict RDP access | Firewall rule | VPN required</t>
        </is>
      </c>
      <c r="P2107" s="195" t="inlineStr">
        <is>
          <t>Unknown</t>
        </is>
      </c>
      <c r="Q2107" s="195" t="inlineStr">
        <is>
          <t>P4</t>
        </is>
      </c>
      <c r="R2107" s="195" t="inlineStr">
        <is>
          <t>🔍 Investigate and apply appropriate controls</t>
        </is>
      </c>
      <c r="S2107" s="195" t="inlineStr">
        <is>
          <t>See LeakIX for exposed service details</t>
        </is>
      </c>
      <c r="T2107" s="195" t="n">
        <v>0</v>
      </c>
      <c r="U2107" s="195" t="n">
        <v>0</v>
      </c>
      <c r="V2107" s="195" t="inlineStr">
        <is>
          <t>T1021:Remote Services | T1133:External Remote Services</t>
        </is>
      </c>
      <c r="W2107" s="195" t="n">
        <v>1</v>
      </c>
      <c r="X2107" s="195" t="inlineStr">
        <is>
          <t>LOW (40%)</t>
        </is>
      </c>
      <c r="Y2107" s="195" t="inlineStr">
        <is>
          <t>NONE</t>
        </is>
      </c>
      <c r="Z2107" s="195" t="inlineStr">
        <is>
          <t>NONE</t>
        </is>
      </c>
      <c r="AA2107" s="195" t="inlineStr">
        <is>
          <t>NONE</t>
        </is>
      </c>
      <c r="AB2107" s="195" t="inlineStr">
        <is>
          <t>NONE</t>
        </is>
      </c>
      <c r="AC2107" s="195" t="n">
        <v>0</v>
      </c>
      <c r="AD2107" s="195" t="inlineStr"/>
    </row>
    <row r="2108">
      <c r="A2108" s="195" t="inlineStr">
        <is>
          <t>MSRC_UPDATE</t>
        </is>
      </c>
      <c r="B2108" s="195" t="inlineStr">
        <is>
          <t>CVE-2026-0948</t>
        </is>
      </c>
      <c r="C2108" s="195" t="inlineStr">
        <is>
          <t>Microsoft Update: Authentication Bypass Using an Alternate Path or Channel vulnerability in Drupal Microsoft Entra ID SSO Login allows Privilege Escalation.This issue affects Microsoft Entra ID SSO Login: from 0.0.0 be</t>
        </is>
      </c>
      <c r="D2108" s="195" t="n">
        <v>6.5</v>
      </c>
      <c r="E2108" s="195" t="inlineStr">
        <is>
          <t>MEDIUM</t>
        </is>
      </c>
      <c r="F2108" s="195" t="n">
        <v>2</v>
      </c>
      <c r="G2108" s="195" t="n">
        <v>2</v>
      </c>
      <c r="H2108" s="195" t="inlineStr">
        <is>
          <t>MEDIUM</t>
        </is>
      </c>
      <c r="I2108" s="195" t="n">
        <v>10.5</v>
      </c>
      <c r="J2108" s="195" t="inlineStr">
        <is>
          <t>NO</t>
        </is>
      </c>
      <c r="K2108" s="195" t="inlineStr">
        <is>
          <t>https://msrc.microsoft.com/update-guide/vulnerability/CVE-2026-0948</t>
        </is>
      </c>
      <c r="L2108" s="195" t="inlineStr">
        <is>
          <t>2026-02-04T21:15:59.143</t>
        </is>
      </c>
      <c r="M2108" s="195" t="inlineStr">
        <is>
          <t>YES</t>
        </is>
      </c>
      <c r="N2108" s="195" t="inlineStr">
        <is>
          <t>https://msrc.microsoft.com/update-guide/vulnerability/CVE-2026-0948</t>
        </is>
      </c>
      <c r="O2108" s="195" t="inlineStr">
        <is>
          <t>Apply via Windows Update | WSUS | SCCM</t>
        </is>
      </c>
      <c r="P2108" s="195" t="inlineStr">
        <is>
          <t>Microsoft Windows</t>
        </is>
      </c>
      <c r="Q2108" s="195" t="inlineStr">
        <is>
          <t>P4</t>
        </is>
      </c>
      <c r="R2108" s="195" t="inlineStr">
        <is>
          <t>📅 Schedule patch deployment within 30 days | 🔍 Monitor for exploitation attempts</t>
        </is>
      </c>
      <c r="S2108" s="195" t="inlineStr">
        <is>
          <t>Microsoft CVE - no IP context</t>
        </is>
      </c>
      <c r="T2108" s="195" t="n">
        <v>0</v>
      </c>
      <c r="U2108" s="195" t="n">
        <v>0</v>
      </c>
      <c r="V2108" s="195" t="inlineStr">
        <is>
          <t>T1203:Exploitation for Client Execution | T1068:Exploitation for Privilege Escalation</t>
        </is>
      </c>
      <c r="W2108" s="195" t="n">
        <v>1</v>
      </c>
      <c r="X2108" s="195" t="inlineStr">
        <is>
          <t>LOW (40%)</t>
        </is>
      </c>
      <c r="Y2108" s="195" t="inlineStr">
        <is>
          <t>CHECK_MSRC</t>
        </is>
      </c>
      <c r="Z2108" s="195" t="inlineStr">
        <is>
          <t>YES</t>
        </is>
      </c>
      <c r="AA2108" s="195" t="inlineStr">
        <is>
          <t>https://msrc.microsoft.com/update-guide/vulnerability/CVE-2026-0948</t>
        </is>
      </c>
      <c r="AB2108" s="195" t="inlineStr">
        <is>
          <t>NONE</t>
        </is>
      </c>
      <c r="AC2108" s="195" t="n">
        <v>0</v>
      </c>
      <c r="AD2108" s="195" t="inlineStr"/>
    </row>
    <row r="2109">
      <c r="A2109" s="195" t="inlineStr">
        <is>
          <t>MSRC_UPDATE</t>
        </is>
      </c>
      <c r="B2109" s="195" t="inlineStr">
        <is>
          <t>CVE-2026-0391</t>
        </is>
      </c>
      <c r="C2109" s="195" t="inlineStr">
        <is>
          <t>Microsoft Update: User interface (ui) misrepresentation of critical information in Microsoft Edge for Android allows an unauthorized attacker to perform spoofing over a network.</t>
        </is>
      </c>
      <c r="D2109" s="195" t="n">
        <v>6.5</v>
      </c>
      <c r="E2109" s="195" t="inlineStr">
        <is>
          <t>MEDIUM</t>
        </is>
      </c>
      <c r="F2109" s="195" t="n">
        <v>2</v>
      </c>
      <c r="G2109" s="195" t="n">
        <v>2</v>
      </c>
      <c r="H2109" s="195" t="inlineStr">
        <is>
          <t>MEDIUM</t>
        </is>
      </c>
      <c r="I2109" s="195" t="n">
        <v>10.5</v>
      </c>
      <c r="J2109" s="195" t="inlineStr">
        <is>
          <t>NO</t>
        </is>
      </c>
      <c r="K2109" s="195" t="inlineStr">
        <is>
          <t>https://msrc.microsoft.com/update-guide/vulnerability/CVE-2026-0391</t>
        </is>
      </c>
      <c r="L2109" s="195" t="inlineStr">
        <is>
          <t>2026-02-05T23:15:54.093</t>
        </is>
      </c>
      <c r="M2109" s="195" t="inlineStr">
        <is>
          <t>YES</t>
        </is>
      </c>
      <c r="N2109" s="195" t="inlineStr">
        <is>
          <t>https://msrc.microsoft.com/update-guide/vulnerability/CVE-2026-0391</t>
        </is>
      </c>
      <c r="O2109" s="195" t="inlineStr">
        <is>
          <t>Apply via Windows Update | WSUS | SCCM</t>
        </is>
      </c>
      <c r="P2109" s="195" t="inlineStr">
        <is>
          <t>Microsoft Windows</t>
        </is>
      </c>
      <c r="Q2109" s="195" t="inlineStr">
        <is>
          <t>P4</t>
        </is>
      </c>
      <c r="R2109" s="195" t="inlineStr">
        <is>
          <t>📅 Schedule patch deployment within 30 days | 🔍 Monitor for exploitation attempts</t>
        </is>
      </c>
      <c r="S2109" s="195" t="inlineStr">
        <is>
          <t>Microsoft CVE - no IP context</t>
        </is>
      </c>
      <c r="T2109" s="195" t="n">
        <v>0</v>
      </c>
      <c r="U2109" s="195" t="n">
        <v>0</v>
      </c>
      <c r="V2109" s="195" t="inlineStr">
        <is>
          <t>T1203:Exploitation for Client Execution | T1068:Exploitation for Privilege Escalation</t>
        </is>
      </c>
      <c r="W2109" s="195" t="n">
        <v>1</v>
      </c>
      <c r="X2109" s="195" t="inlineStr">
        <is>
          <t>LOW (40%)</t>
        </is>
      </c>
      <c r="Y2109" s="195" t="inlineStr">
        <is>
          <t>CHECK_MSRC</t>
        </is>
      </c>
      <c r="Z2109" s="195" t="inlineStr">
        <is>
          <t>YES</t>
        </is>
      </c>
      <c r="AA2109" s="195" t="inlineStr">
        <is>
          <t>https://msrc.microsoft.com/update-guide/vulnerability/CVE-2026-0391</t>
        </is>
      </c>
      <c r="AB2109" s="195" t="inlineStr">
        <is>
          <t>NONE</t>
        </is>
      </c>
      <c r="AC2109" s="195" t="n">
        <v>0</v>
      </c>
      <c r="AD2109" s="195" t="inlineStr"/>
    </row>
    <row r="2110">
      <c r="A2110" s="196" t="inlineStr">
        <is>
          <t>MSRC_UPDATE</t>
        </is>
      </c>
      <c r="B2110" s="196" t="inlineStr">
        <is>
          <t>CVE-2026-25592</t>
        </is>
      </c>
      <c r="C2110" s="196" t="inlineStr">
        <is>
          <t>Microsoft Update: Semantic Kernel is an SDK used to build, orchestrate, and deploy AI agents and multi-agent systems. Prior to 1.71.0, an Arbitrary File Write vulnerability has been identified in Microsoft's Semantic K</t>
        </is>
      </c>
      <c r="D2110" s="196" t="n">
        <v>9.9</v>
      </c>
      <c r="E2110" s="196" t="inlineStr">
        <is>
          <t>CRITICAL</t>
        </is>
      </c>
      <c r="F2110" s="196" t="n">
        <v>2</v>
      </c>
      <c r="G2110" s="196" t="n">
        <v>2</v>
      </c>
      <c r="H2110" s="196" t="inlineStr">
        <is>
          <t>MEDIUM</t>
        </is>
      </c>
      <c r="I2110" s="196" t="n">
        <v>13.9</v>
      </c>
      <c r="J2110" s="196" t="inlineStr">
        <is>
          <t>NO</t>
        </is>
      </c>
      <c r="K2110" s="196" t="inlineStr">
        <is>
          <t>https://msrc.microsoft.com/update-guide/vulnerability/CVE-2026-25592</t>
        </is>
      </c>
      <c r="L2110" s="196" t="inlineStr">
        <is>
          <t>2026-02-06T21:16:17.647</t>
        </is>
      </c>
      <c r="M2110" s="196" t="inlineStr">
        <is>
          <t>YES</t>
        </is>
      </c>
      <c r="N2110" s="196" t="inlineStr">
        <is>
          <t>https://msrc.microsoft.com/update-guide/vulnerability/CVE-2026-25592</t>
        </is>
      </c>
      <c r="O2110" s="196" t="inlineStr">
        <is>
          <t>Apply via Windows Update | WSUS | SCCM</t>
        </is>
      </c>
      <c r="P2110" s="196" t="inlineStr">
        <is>
          <t>Microsoft Windows</t>
        </is>
      </c>
      <c r="Q2110" s="196" t="inlineStr">
        <is>
          <t>P4</t>
        </is>
      </c>
      <c r="R2110" s="196" t="inlineStr">
        <is>
          <t>📅 Schedule patch deployment within 30 days | 🔍 Monitor for exploitation attempts</t>
        </is>
      </c>
      <c r="S2110" s="196" t="inlineStr">
        <is>
          <t>Microsoft CVE - no IP context</t>
        </is>
      </c>
      <c r="T2110" s="196" t="n">
        <v>0</v>
      </c>
      <c r="U2110" s="196" t="n">
        <v>0</v>
      </c>
      <c r="V2110" s="196" t="inlineStr">
        <is>
          <t>T1203:Exploitation for Client Execution | T1068:Exploitation for Privilege Escalation</t>
        </is>
      </c>
      <c r="W2110" s="196" t="n">
        <v>1</v>
      </c>
      <c r="X2110" s="196" t="inlineStr">
        <is>
          <t>LOW (40%)</t>
        </is>
      </c>
      <c r="Y2110" s="196" t="inlineStr">
        <is>
          <t>CHECK_MSRC</t>
        </is>
      </c>
      <c r="Z2110" s="196" t="inlineStr">
        <is>
          <t>YES</t>
        </is>
      </c>
      <c r="AA2110" s="196" t="inlineStr">
        <is>
          <t>https://msrc.microsoft.com/update-guide/vulnerability/CVE-2026-25592</t>
        </is>
      </c>
      <c r="AB2110" s="196" t="inlineStr">
        <is>
          <t>NONE</t>
        </is>
      </c>
      <c r="AC2110" s="196" t="n">
        <v>0</v>
      </c>
      <c r="AD2110" s="196" t="inlineStr"/>
    </row>
    <row r="2111">
      <c r="A2111" s="193" t="inlineStr">
        <is>
          <t>MSRC_UPDATE</t>
        </is>
      </c>
      <c r="B2111" s="193" t="inlineStr">
        <is>
          <t>CVE-2026-21235</t>
        </is>
      </c>
      <c r="C2111" s="193" t="inlineStr">
        <is>
          <t>Microsoft Update: Use after free in Microsoft Graphics Component allows an authorized attacker to elevate privileges locally.</t>
        </is>
      </c>
      <c r="D2111" s="193" t="n">
        <v>7.3</v>
      </c>
      <c r="E2111" s="193" t="inlineStr">
        <is>
          <t>HIGH</t>
        </is>
      </c>
      <c r="F2111" s="193" t="n">
        <v>2</v>
      </c>
      <c r="G2111" s="193" t="n">
        <v>2</v>
      </c>
      <c r="H2111" s="193" t="inlineStr">
        <is>
          <t>MEDIUM</t>
        </is>
      </c>
      <c r="I2111" s="193" t="n">
        <v>11.3</v>
      </c>
      <c r="J2111" s="193" t="inlineStr">
        <is>
          <t>NO</t>
        </is>
      </c>
      <c r="K2111" s="193" t="inlineStr">
        <is>
          <t>https://msrc.microsoft.com/update-guide/vulnerability/CVE-2026-21235</t>
        </is>
      </c>
      <c r="L2111" s="193" t="inlineStr">
        <is>
          <t>2026-02-10T18:16:24.090</t>
        </is>
      </c>
      <c r="M2111" s="193" t="inlineStr">
        <is>
          <t>YES</t>
        </is>
      </c>
      <c r="N2111" s="193" t="inlineStr">
        <is>
          <t>https://msrc.microsoft.com/update-guide/vulnerability/CVE-2026-21235</t>
        </is>
      </c>
      <c r="O2111" s="193" t="inlineStr">
        <is>
          <t>Apply via Windows Update | WSUS | SCCM</t>
        </is>
      </c>
      <c r="P2111" s="193" t="inlineStr">
        <is>
          <t>Microsoft Windows</t>
        </is>
      </c>
      <c r="Q2111" s="193" t="inlineStr">
        <is>
          <t>P4</t>
        </is>
      </c>
      <c r="R2111" s="193" t="inlineStr">
        <is>
          <t>📅 Schedule patch deployment within 30 days | 🔍 Monitor for exploitation attempts</t>
        </is>
      </c>
      <c r="S2111" s="193" t="inlineStr">
        <is>
          <t>Microsoft CVE - no IP context</t>
        </is>
      </c>
      <c r="T2111" s="193" t="n">
        <v>0</v>
      </c>
      <c r="U2111" s="193" t="n">
        <v>0</v>
      </c>
      <c r="V2111" s="193" t="inlineStr">
        <is>
          <t>T1203:Exploitation for Client Execution | T1068:Exploitation for Privilege Escalation</t>
        </is>
      </c>
      <c r="W2111" s="193" t="n">
        <v>1</v>
      </c>
      <c r="X2111" s="193" t="inlineStr">
        <is>
          <t>LOW (40%)</t>
        </is>
      </c>
      <c r="Y2111" s="193" t="inlineStr">
        <is>
          <t>CHECK_MSRC</t>
        </is>
      </c>
      <c r="Z2111" s="193" t="inlineStr">
        <is>
          <t>YES</t>
        </is>
      </c>
      <c r="AA2111" s="193" t="inlineStr">
        <is>
          <t>https://msrc.microsoft.com/update-guide/vulnerability/CVE-2026-21235</t>
        </is>
      </c>
      <c r="AB2111" s="193" t="inlineStr">
        <is>
          <t>NONE</t>
        </is>
      </c>
      <c r="AC2111" s="193" t="n">
        <v>0</v>
      </c>
      <c r="AD2111" s="193" t="inlineStr"/>
    </row>
    <row r="2112">
      <c r="A2112" s="193" t="inlineStr">
        <is>
          <t>MSRC_UPDATE</t>
        </is>
      </c>
      <c r="B2112" s="193" t="inlineStr">
        <is>
          <t>CVE-2026-21246</t>
        </is>
      </c>
      <c r="C2112" s="193" t="inlineStr">
        <is>
          <t>Microsoft Update: Heap-based buffer overflow in Microsoft Graphics Component allows an authorized attacker to elevate privileges locally.</t>
        </is>
      </c>
      <c r="D2112" s="193" t="n">
        <v>7.8</v>
      </c>
      <c r="E2112" s="193" t="inlineStr">
        <is>
          <t>HIGH</t>
        </is>
      </c>
      <c r="F2112" s="193" t="n">
        <v>2</v>
      </c>
      <c r="G2112" s="193" t="n">
        <v>2</v>
      </c>
      <c r="H2112" s="193" t="inlineStr">
        <is>
          <t>MEDIUM</t>
        </is>
      </c>
      <c r="I2112" s="193" t="n">
        <v>11.8</v>
      </c>
      <c r="J2112" s="193" t="inlineStr">
        <is>
          <t>NO</t>
        </is>
      </c>
      <c r="K2112" s="193" t="inlineStr">
        <is>
          <t>https://msrc.microsoft.com/update-guide/vulnerability/CVE-2026-21246</t>
        </is>
      </c>
      <c r="L2112" s="193" t="inlineStr">
        <is>
          <t>2026-02-10T18:16:26.010</t>
        </is>
      </c>
      <c r="M2112" s="193" t="inlineStr">
        <is>
          <t>YES</t>
        </is>
      </c>
      <c r="N2112" s="193" t="inlineStr">
        <is>
          <t>https://msrc.microsoft.com/update-guide/vulnerability/CVE-2026-21246</t>
        </is>
      </c>
      <c r="O2112" s="193" t="inlineStr">
        <is>
          <t>Apply via Windows Update | WSUS | SCCM</t>
        </is>
      </c>
      <c r="P2112" s="193" t="inlineStr">
        <is>
          <t>Microsoft Windows</t>
        </is>
      </c>
      <c r="Q2112" s="193" t="inlineStr">
        <is>
          <t>P4</t>
        </is>
      </c>
      <c r="R2112" s="193" t="inlineStr">
        <is>
          <t>📅 Schedule patch deployment within 30 days | 🔍 Monitor for exploitation attempts</t>
        </is>
      </c>
      <c r="S2112" s="193" t="inlineStr">
        <is>
          <t>Microsoft CVE - no IP context</t>
        </is>
      </c>
      <c r="T2112" s="193" t="n">
        <v>0</v>
      </c>
      <c r="U2112" s="193" t="n">
        <v>0</v>
      </c>
      <c r="V2112" s="193" t="inlineStr">
        <is>
          <t>T1203:Exploitation for Client Execution | T1068:Exploitation for Privilege Escalation</t>
        </is>
      </c>
      <c r="W2112" s="193" t="n">
        <v>1</v>
      </c>
      <c r="X2112" s="193" t="inlineStr">
        <is>
          <t>LOW (40%)</t>
        </is>
      </c>
      <c r="Y2112" s="193" t="inlineStr">
        <is>
          <t>CHECK_MSRC</t>
        </is>
      </c>
      <c r="Z2112" s="193" t="inlineStr">
        <is>
          <t>YES</t>
        </is>
      </c>
      <c r="AA2112" s="193" t="inlineStr">
        <is>
          <t>https://msrc.microsoft.com/update-guide/vulnerability/CVE-2026-21246</t>
        </is>
      </c>
      <c r="AB2112" s="193" t="inlineStr">
        <is>
          <t>NONE</t>
        </is>
      </c>
      <c r="AC2112" s="193" t="n">
        <v>0</v>
      </c>
      <c r="AD2112" s="193" t="inlineStr"/>
    </row>
    <row r="2113">
      <c r="A2113" s="195" t="inlineStr">
        <is>
          <t>MSRC_UPDATE</t>
        </is>
      </c>
      <c r="B2113" s="195" t="inlineStr">
        <is>
          <t>CVE-2026-21258</t>
        </is>
      </c>
      <c r="C2113" s="195" t="inlineStr">
        <is>
          <t>Microsoft Update: Improper input validation in Microsoft Office Excel allows an unauthorized attacker to disclose information locally.</t>
        </is>
      </c>
      <c r="D2113" s="195" t="n">
        <v>5.5</v>
      </c>
      <c r="E2113" s="195" t="inlineStr">
        <is>
          <t>MEDIUM</t>
        </is>
      </c>
      <c r="F2113" s="195" t="n">
        <v>2</v>
      </c>
      <c r="G2113" s="195" t="n">
        <v>2</v>
      </c>
      <c r="H2113" s="195" t="inlineStr">
        <is>
          <t>MEDIUM</t>
        </is>
      </c>
      <c r="I2113" s="195" t="n">
        <v>9.5</v>
      </c>
      <c r="J2113" s="195" t="inlineStr">
        <is>
          <t>NO</t>
        </is>
      </c>
      <c r="K2113" s="195" t="inlineStr">
        <is>
          <t>https://msrc.microsoft.com/update-guide/vulnerability/CVE-2026-21258</t>
        </is>
      </c>
      <c r="L2113" s="195" t="inlineStr">
        <is>
          <t>2026-02-10T18:16:27.637</t>
        </is>
      </c>
      <c r="M2113" s="195" t="inlineStr">
        <is>
          <t>YES</t>
        </is>
      </c>
      <c r="N2113" s="195" t="inlineStr">
        <is>
          <t>https://msrc.microsoft.com/update-guide/vulnerability/CVE-2026-21258</t>
        </is>
      </c>
      <c r="O2113" s="195" t="inlineStr">
        <is>
          <t>Apply via Windows Update | WSUS | SCCM</t>
        </is>
      </c>
      <c r="P2113" s="195" t="inlineStr">
        <is>
          <t>Microsoft Windows</t>
        </is>
      </c>
      <c r="Q2113" s="195" t="inlineStr">
        <is>
          <t>P4</t>
        </is>
      </c>
      <c r="R2113" s="195" t="inlineStr">
        <is>
          <t>📅 Schedule patch deployment within 30 days | 🔍 Monitor for exploitation attempts</t>
        </is>
      </c>
      <c r="S2113" s="195" t="inlineStr">
        <is>
          <t>Microsoft CVE - no IP context</t>
        </is>
      </c>
      <c r="T2113" s="195" t="n">
        <v>0</v>
      </c>
      <c r="U2113" s="195" t="n">
        <v>0</v>
      </c>
      <c r="V2113" s="195" t="inlineStr">
        <is>
          <t>T1203:Exploitation for Client Execution | T1068:Exploitation for Privilege Escalation</t>
        </is>
      </c>
      <c r="W2113" s="195" t="n">
        <v>1</v>
      </c>
      <c r="X2113" s="195" t="inlineStr">
        <is>
          <t>LOW (40%)</t>
        </is>
      </c>
      <c r="Y2113" s="195" t="inlineStr">
        <is>
          <t>CHECK_MSRC</t>
        </is>
      </c>
      <c r="Z2113" s="195" t="inlineStr">
        <is>
          <t>YES</t>
        </is>
      </c>
      <c r="AA2113" s="195" t="inlineStr">
        <is>
          <t>https://msrc.microsoft.com/update-guide/vulnerability/CVE-2026-21258</t>
        </is>
      </c>
      <c r="AB2113" s="195" t="inlineStr">
        <is>
          <t>NONE</t>
        </is>
      </c>
      <c r="AC2113" s="195" t="n">
        <v>0</v>
      </c>
      <c r="AD2113" s="195" t="inlineStr"/>
    </row>
    <row r="2114">
      <c r="A2114" s="193" t="inlineStr">
        <is>
          <t>MSRC_UPDATE</t>
        </is>
      </c>
      <c r="B2114" s="193" t="inlineStr">
        <is>
          <t>CVE-2026-21259</t>
        </is>
      </c>
      <c r="C2114" s="193" t="inlineStr">
        <is>
          <t>Microsoft Update: Heap-based buffer overflow in Microsoft Office Excel allows an unauthorized attacker to elevate privileges locally.</t>
        </is>
      </c>
      <c r="D2114" s="193" t="n">
        <v>7.8</v>
      </c>
      <c r="E2114" s="193" t="inlineStr">
        <is>
          <t>HIGH</t>
        </is>
      </c>
      <c r="F2114" s="193" t="n">
        <v>2</v>
      </c>
      <c r="G2114" s="193" t="n">
        <v>2</v>
      </c>
      <c r="H2114" s="193" t="inlineStr">
        <is>
          <t>MEDIUM</t>
        </is>
      </c>
      <c r="I2114" s="193" t="n">
        <v>11.8</v>
      </c>
      <c r="J2114" s="193" t="inlineStr">
        <is>
          <t>NO</t>
        </is>
      </c>
      <c r="K2114" s="193" t="inlineStr">
        <is>
          <t>https://msrc.microsoft.com/update-guide/vulnerability/CVE-2026-21259</t>
        </is>
      </c>
      <c r="L2114" s="193" t="inlineStr">
        <is>
          <t>2026-02-10T18:16:27.790</t>
        </is>
      </c>
      <c r="M2114" s="193" t="inlineStr">
        <is>
          <t>YES</t>
        </is>
      </c>
      <c r="N2114" s="193" t="inlineStr">
        <is>
          <t>https://msrc.microsoft.com/update-guide/vulnerability/CVE-2026-21259</t>
        </is>
      </c>
      <c r="O2114" s="193" t="inlineStr">
        <is>
          <t>Apply via Windows Update | WSUS | SCCM</t>
        </is>
      </c>
      <c r="P2114" s="193" t="inlineStr">
        <is>
          <t>Microsoft Windows</t>
        </is>
      </c>
      <c r="Q2114" s="193" t="inlineStr">
        <is>
          <t>P4</t>
        </is>
      </c>
      <c r="R2114" s="193" t="inlineStr">
        <is>
          <t>📅 Schedule patch deployment within 30 days | 🔍 Monitor for exploitation attempts</t>
        </is>
      </c>
      <c r="S2114" s="193" t="inlineStr">
        <is>
          <t>Microsoft CVE - no IP context</t>
        </is>
      </c>
      <c r="T2114" s="193" t="n">
        <v>0</v>
      </c>
      <c r="U2114" s="193" t="n">
        <v>0</v>
      </c>
      <c r="V2114" s="193" t="inlineStr">
        <is>
          <t>T1203:Exploitation for Client Execution | T1068:Exploitation for Privilege Escalation</t>
        </is>
      </c>
      <c r="W2114" s="193" t="n">
        <v>1</v>
      </c>
      <c r="X2114" s="193" t="inlineStr">
        <is>
          <t>LOW (40%)</t>
        </is>
      </c>
      <c r="Y2114" s="193" t="inlineStr">
        <is>
          <t>CHECK_MSRC</t>
        </is>
      </c>
      <c r="Z2114" s="193" t="inlineStr">
        <is>
          <t>YES</t>
        </is>
      </c>
      <c r="AA2114" s="193" t="inlineStr">
        <is>
          <t>https://msrc.microsoft.com/update-guide/vulnerability/CVE-2026-21259</t>
        </is>
      </c>
      <c r="AB2114" s="193" t="inlineStr">
        <is>
          <t>NONE</t>
        </is>
      </c>
      <c r="AC2114" s="193" t="n">
        <v>0</v>
      </c>
      <c r="AD2114" s="193" t="inlineStr"/>
    </row>
    <row r="2115">
      <c r="A2115" s="193" t="inlineStr">
        <is>
          <t>MSRC_UPDATE</t>
        </is>
      </c>
      <c r="B2115" s="193" t="inlineStr">
        <is>
          <t>CVE-2026-21260</t>
        </is>
      </c>
      <c r="C2115" s="193" t="inlineStr">
        <is>
          <t>Microsoft Update: Exposure of sensitive information to an unauthorized actor in Microsoft Office Outlook allows an unauthorized attacker to perform spoofing over a network.</t>
        </is>
      </c>
      <c r="D2115" s="193" t="n">
        <v>7.5</v>
      </c>
      <c r="E2115" s="193" t="inlineStr">
        <is>
          <t>HIGH</t>
        </is>
      </c>
      <c r="F2115" s="193" t="n">
        <v>2</v>
      </c>
      <c r="G2115" s="193" t="n">
        <v>2</v>
      </c>
      <c r="H2115" s="193" t="inlineStr">
        <is>
          <t>MEDIUM</t>
        </is>
      </c>
      <c r="I2115" s="193" t="n">
        <v>11.5</v>
      </c>
      <c r="J2115" s="193" t="inlineStr">
        <is>
          <t>NO</t>
        </is>
      </c>
      <c r="K2115" s="193" t="inlineStr">
        <is>
          <t>https://msrc.microsoft.com/update-guide/vulnerability/CVE-2026-21260</t>
        </is>
      </c>
      <c r="L2115" s="193" t="inlineStr">
        <is>
          <t>2026-02-10T18:16:27.947</t>
        </is>
      </c>
      <c r="M2115" s="193" t="inlineStr">
        <is>
          <t>YES</t>
        </is>
      </c>
      <c r="N2115" s="193" t="inlineStr">
        <is>
          <t>https://msrc.microsoft.com/update-guide/vulnerability/CVE-2026-21260</t>
        </is>
      </c>
      <c r="O2115" s="193" t="inlineStr">
        <is>
          <t>Apply via Windows Update | WSUS | SCCM</t>
        </is>
      </c>
      <c r="P2115" s="193" t="inlineStr">
        <is>
          <t>Microsoft Windows</t>
        </is>
      </c>
      <c r="Q2115" s="193" t="inlineStr">
        <is>
          <t>P4</t>
        </is>
      </c>
      <c r="R2115" s="193" t="inlineStr">
        <is>
          <t>📅 Schedule patch deployment within 30 days | 🔍 Monitor for exploitation attempts</t>
        </is>
      </c>
      <c r="S2115" s="193" t="inlineStr">
        <is>
          <t>Microsoft CVE - no IP context</t>
        </is>
      </c>
      <c r="T2115" s="193" t="n">
        <v>0</v>
      </c>
      <c r="U2115" s="193" t="n">
        <v>0</v>
      </c>
      <c r="V2115" s="193" t="inlineStr">
        <is>
          <t>T1203:Exploitation for Client Execution | T1068:Exploitation for Privilege Escalation</t>
        </is>
      </c>
      <c r="W2115" s="193" t="n">
        <v>1</v>
      </c>
      <c r="X2115" s="193" t="inlineStr">
        <is>
          <t>LOW (40%)</t>
        </is>
      </c>
      <c r="Y2115" s="193" t="inlineStr">
        <is>
          <t>CHECK_MSRC</t>
        </is>
      </c>
      <c r="Z2115" s="193" t="inlineStr">
        <is>
          <t>YES</t>
        </is>
      </c>
      <c r="AA2115" s="193" t="inlineStr">
        <is>
          <t>https://msrc.microsoft.com/update-guide/vulnerability/CVE-2026-21260</t>
        </is>
      </c>
      <c r="AB2115" s="193" t="inlineStr">
        <is>
          <t>NONE</t>
        </is>
      </c>
      <c r="AC2115" s="193" t="n">
        <v>0</v>
      </c>
      <c r="AD2115" s="193" t="inlineStr"/>
    </row>
    <row r="2116">
      <c r="A2116" s="195" t="inlineStr">
        <is>
          <t>MSRC_UPDATE</t>
        </is>
      </c>
      <c r="B2116" s="195" t="inlineStr">
        <is>
          <t>CVE-2026-21261</t>
        </is>
      </c>
      <c r="C2116" s="195" t="inlineStr">
        <is>
          <t>Microsoft Update: Out-of-bounds read in Microsoft Office Excel allows an unauthorized attacker to disclose information locally.</t>
        </is>
      </c>
      <c r="D2116" s="195" t="n">
        <v>5.5</v>
      </c>
      <c r="E2116" s="195" t="inlineStr">
        <is>
          <t>MEDIUM</t>
        </is>
      </c>
      <c r="F2116" s="195" t="n">
        <v>2</v>
      </c>
      <c r="G2116" s="195" t="n">
        <v>2</v>
      </c>
      <c r="H2116" s="195" t="inlineStr">
        <is>
          <t>MEDIUM</t>
        </is>
      </c>
      <c r="I2116" s="195" t="n">
        <v>9.5</v>
      </c>
      <c r="J2116" s="195" t="inlineStr">
        <is>
          <t>NO</t>
        </is>
      </c>
      <c r="K2116" s="195" t="inlineStr">
        <is>
          <t>https://msrc.microsoft.com/update-guide/vulnerability/CVE-2026-21261</t>
        </is>
      </c>
      <c r="L2116" s="195" t="inlineStr">
        <is>
          <t>2026-02-10T18:16:28.107</t>
        </is>
      </c>
      <c r="M2116" s="195" t="inlineStr">
        <is>
          <t>YES</t>
        </is>
      </c>
      <c r="N2116" s="195" t="inlineStr">
        <is>
          <t>https://msrc.microsoft.com/update-guide/vulnerability/CVE-2026-21261</t>
        </is>
      </c>
      <c r="O2116" s="195" t="inlineStr">
        <is>
          <t>Apply via Windows Update | WSUS | SCCM</t>
        </is>
      </c>
      <c r="P2116" s="195" t="inlineStr">
        <is>
          <t>Microsoft Windows</t>
        </is>
      </c>
      <c r="Q2116" s="195" t="inlineStr">
        <is>
          <t>P4</t>
        </is>
      </c>
      <c r="R2116" s="195" t="inlineStr">
        <is>
          <t>📅 Schedule patch deployment within 30 days | 🔍 Monitor for exploitation attempts</t>
        </is>
      </c>
      <c r="S2116" s="195" t="inlineStr">
        <is>
          <t>Microsoft CVE - no IP context</t>
        </is>
      </c>
      <c r="T2116" s="195" t="n">
        <v>0</v>
      </c>
      <c r="U2116" s="195" t="n">
        <v>0</v>
      </c>
      <c r="V2116" s="195" t="inlineStr">
        <is>
          <t>T1203:Exploitation for Client Execution | T1068:Exploitation for Privilege Escalation</t>
        </is>
      </c>
      <c r="W2116" s="195" t="n">
        <v>1</v>
      </c>
      <c r="X2116" s="195" t="inlineStr">
        <is>
          <t>LOW (40%)</t>
        </is>
      </c>
      <c r="Y2116" s="195" t="inlineStr">
        <is>
          <t>CHECK_MSRC</t>
        </is>
      </c>
      <c r="Z2116" s="195" t="inlineStr">
        <is>
          <t>YES</t>
        </is>
      </c>
      <c r="AA2116" s="195" t="inlineStr">
        <is>
          <t>https://msrc.microsoft.com/update-guide/vulnerability/CVE-2026-21261</t>
        </is>
      </c>
      <c r="AB2116" s="195" t="inlineStr">
        <is>
          <t>NONE</t>
        </is>
      </c>
      <c r="AC2116" s="195" t="n">
        <v>0</v>
      </c>
      <c r="AD2116" s="195" t="inlineStr"/>
    </row>
    <row r="2117">
      <c r="A2117" s="193" t="inlineStr">
        <is>
          <t>MSRC_UPDATE</t>
        </is>
      </c>
      <c r="B2117" s="193" t="inlineStr">
        <is>
          <t>CVE-2026-21511</t>
        </is>
      </c>
      <c r="C2117" s="193" t="inlineStr">
        <is>
          <t>Microsoft Update: Deserialization of untrusted data in Microsoft Office Outlook allows an unauthorized attacker to perform spoofing over a network.</t>
        </is>
      </c>
      <c r="D2117" s="193" t="n">
        <v>7.5</v>
      </c>
      <c r="E2117" s="193" t="inlineStr">
        <is>
          <t>HIGH</t>
        </is>
      </c>
      <c r="F2117" s="193" t="n">
        <v>2</v>
      </c>
      <c r="G2117" s="193" t="n">
        <v>2</v>
      </c>
      <c r="H2117" s="193" t="inlineStr">
        <is>
          <t>MEDIUM</t>
        </is>
      </c>
      <c r="I2117" s="193" t="n">
        <v>11.5</v>
      </c>
      <c r="J2117" s="193" t="inlineStr">
        <is>
          <t>NO</t>
        </is>
      </c>
      <c r="K2117" s="193" t="inlineStr">
        <is>
          <t>https://msrc.microsoft.com/update-guide/vulnerability/CVE-2026-21511</t>
        </is>
      </c>
      <c r="L2117" s="193" t="inlineStr">
        <is>
          <t>2026-02-10T18:16:33.337</t>
        </is>
      </c>
      <c r="M2117" s="193" t="inlineStr">
        <is>
          <t>YES</t>
        </is>
      </c>
      <c r="N2117" s="193" t="inlineStr">
        <is>
          <t>https://msrc.microsoft.com/update-guide/vulnerability/CVE-2026-21511</t>
        </is>
      </c>
      <c r="O2117" s="193" t="inlineStr">
        <is>
          <t>Apply via Windows Update | WSUS | SCCM</t>
        </is>
      </c>
      <c r="P2117" s="193" t="inlineStr">
        <is>
          <t>Microsoft Windows</t>
        </is>
      </c>
      <c r="Q2117" s="193" t="inlineStr">
        <is>
          <t>P4</t>
        </is>
      </c>
      <c r="R2117" s="193" t="inlineStr">
        <is>
          <t>📅 Schedule patch deployment within 30 days | 🔍 Monitor for exploitation attempts</t>
        </is>
      </c>
      <c r="S2117" s="193" t="inlineStr">
        <is>
          <t>Microsoft CVE - no IP context</t>
        </is>
      </c>
      <c r="T2117" s="193" t="n">
        <v>0</v>
      </c>
      <c r="U2117" s="193" t="n">
        <v>0</v>
      </c>
      <c r="V2117" s="193" t="inlineStr">
        <is>
          <t>T1203:Exploitation for Client Execution | T1068:Exploitation for Privilege Escalation</t>
        </is>
      </c>
      <c r="W2117" s="193" t="n">
        <v>1</v>
      </c>
      <c r="X2117" s="193" t="inlineStr">
        <is>
          <t>LOW (40%)</t>
        </is>
      </c>
      <c r="Y2117" s="193" t="inlineStr">
        <is>
          <t>CHECK_MSRC</t>
        </is>
      </c>
      <c r="Z2117" s="193" t="inlineStr">
        <is>
          <t>YES</t>
        </is>
      </c>
      <c r="AA2117" s="193" t="inlineStr">
        <is>
          <t>https://msrc.microsoft.com/update-guide/vulnerability/CVE-2026-21511</t>
        </is>
      </c>
      <c r="AB2117" s="193" t="inlineStr">
        <is>
          <t>NONE</t>
        </is>
      </c>
      <c r="AC2117" s="193" t="n">
        <v>0</v>
      </c>
      <c r="AD2117" s="193" t="inlineStr"/>
    </row>
    <row r="2118">
      <c r="A2118" s="193" t="inlineStr">
        <is>
          <t>MSRC_UPDATE</t>
        </is>
      </c>
      <c r="B2118" s="193" t="inlineStr">
        <is>
          <t>CVE-2026-21514</t>
        </is>
      </c>
      <c r="C2118" s="193" t="inlineStr">
        <is>
          <t>Microsoft Update: Reliance on untrusted inputs in a security decision in Microsoft Office Word allows an unauthorized attacker to bypass a security feature locally.</t>
        </is>
      </c>
      <c r="D2118" s="193" t="n">
        <v>7.8</v>
      </c>
      <c r="E2118" s="193" t="inlineStr">
        <is>
          <t>HIGH</t>
        </is>
      </c>
      <c r="F2118" s="193" t="n">
        <v>2</v>
      </c>
      <c r="G2118" s="193" t="n">
        <v>2</v>
      </c>
      <c r="H2118" s="193" t="inlineStr">
        <is>
          <t>MEDIUM</t>
        </is>
      </c>
      <c r="I2118" s="193" t="n">
        <v>11.8</v>
      </c>
      <c r="J2118" s="193" t="inlineStr">
        <is>
          <t>NO</t>
        </is>
      </c>
      <c r="K2118" s="193" t="inlineStr">
        <is>
          <t>https://msrc.microsoft.com/update-guide/vulnerability/CVE-2026-21514</t>
        </is>
      </c>
      <c r="L2118" s="193" t="inlineStr">
        <is>
          <t>2026-02-10T18:16:33.803</t>
        </is>
      </c>
      <c r="M2118" s="193" t="inlineStr">
        <is>
          <t>YES</t>
        </is>
      </c>
      <c r="N2118" s="193" t="inlineStr">
        <is>
          <t>https://msrc.microsoft.com/update-guide/vulnerability/CVE-2026-21514</t>
        </is>
      </c>
      <c r="O2118" s="193" t="inlineStr">
        <is>
          <t>Apply via Windows Update | WSUS | SCCM</t>
        </is>
      </c>
      <c r="P2118" s="193" t="inlineStr">
        <is>
          <t>Microsoft Windows</t>
        </is>
      </c>
      <c r="Q2118" s="193" t="inlineStr">
        <is>
          <t>P2</t>
        </is>
      </c>
      <c r="R2118" s="193" t="inlineStr">
        <is>
          <t>📅 Schedule patch deployment within 30 days | 🔍 Monitor for exploitation attempts</t>
        </is>
      </c>
      <c r="S2118" s="193" t="inlineStr">
        <is>
          <t>Microsoft CVE - no IP context</t>
        </is>
      </c>
      <c r="T2118" s="193" t="n">
        <v>0</v>
      </c>
      <c r="U2118" s="193" t="n">
        <v>0</v>
      </c>
      <c r="V2118" s="193" t="inlineStr">
        <is>
          <t>T1203:Exploitation for Client Execution | T1068:Exploitation for Privilege Escalation</t>
        </is>
      </c>
      <c r="W2118" s="193" t="n">
        <v>2</v>
      </c>
      <c r="X2118" s="193" t="inlineStr">
        <is>
          <t>HIGH (72%)</t>
        </is>
      </c>
      <c r="Y2118" s="193" t="inlineStr">
        <is>
          <t>CHECK_MSRC</t>
        </is>
      </c>
      <c r="Z2118" s="193" t="inlineStr">
        <is>
          <t>YES</t>
        </is>
      </c>
      <c r="AA2118" s="193" t="inlineStr">
        <is>
          <t>https://msrc.microsoft.com/update-guide/vulnerability/CVE-2026-21514</t>
        </is>
      </c>
      <c r="AB2118" s="193" t="inlineStr">
        <is>
          <t>NONE</t>
        </is>
      </c>
      <c r="AC2118" s="193" t="n">
        <v>3.9</v>
      </c>
      <c r="AD2118" s="193" t="inlineStr"/>
    </row>
    <row r="2119">
      <c r="A2119" s="195" t="inlineStr">
        <is>
          <t>MSRC_UPDATE</t>
        </is>
      </c>
      <c r="B2119" s="195" t="inlineStr">
        <is>
          <t>CVE-2026-21527</t>
        </is>
      </c>
      <c r="C2119" s="195" t="inlineStr">
        <is>
          <t>Microsoft Update: User interface (ui) misrepresentation of critical information in Microsoft Exchange Server allows an unauthorized attacker to perform spoofing over a network.</t>
        </is>
      </c>
      <c r="D2119" s="195" t="n">
        <v>6.5</v>
      </c>
      <c r="E2119" s="195" t="inlineStr">
        <is>
          <t>MEDIUM</t>
        </is>
      </c>
      <c r="F2119" s="195" t="n">
        <v>2</v>
      </c>
      <c r="G2119" s="195" t="n">
        <v>2</v>
      </c>
      <c r="H2119" s="195" t="inlineStr">
        <is>
          <t>MEDIUM</t>
        </is>
      </c>
      <c r="I2119" s="195" t="n">
        <v>10.5</v>
      </c>
      <c r="J2119" s="195" t="inlineStr">
        <is>
          <t>NO</t>
        </is>
      </c>
      <c r="K2119" s="195" t="inlineStr">
        <is>
          <t>https://msrc.microsoft.com/update-guide/vulnerability/CVE-2026-21527</t>
        </is>
      </c>
      <c r="L2119" s="195" t="inlineStr">
        <is>
          <t>2026-02-10T18:16:35.093</t>
        </is>
      </c>
      <c r="M2119" s="195" t="inlineStr">
        <is>
          <t>YES</t>
        </is>
      </c>
      <c r="N2119" s="195" t="inlineStr">
        <is>
          <t>https://msrc.microsoft.com/update-guide/vulnerability/CVE-2026-21527</t>
        </is>
      </c>
      <c r="O2119" s="195" t="inlineStr">
        <is>
          <t>Apply via Windows Update | WSUS | SCCM</t>
        </is>
      </c>
      <c r="P2119" s="195" t="inlineStr">
        <is>
          <t>Microsoft Windows</t>
        </is>
      </c>
      <c r="Q2119" s="195" t="inlineStr">
        <is>
          <t>P4</t>
        </is>
      </c>
      <c r="R2119" s="195" t="inlineStr">
        <is>
          <t>📅 Schedule patch deployment within 30 days | 🔍 Monitor for exploitation attempts</t>
        </is>
      </c>
      <c r="S2119" s="195" t="inlineStr">
        <is>
          <t>Microsoft CVE - no IP context</t>
        </is>
      </c>
      <c r="T2119" s="195" t="n">
        <v>0</v>
      </c>
      <c r="U2119" s="195" t="n">
        <v>0</v>
      </c>
      <c r="V2119" s="195" t="inlineStr">
        <is>
          <t>T1203:Exploitation for Client Execution | T1068:Exploitation for Privilege Escalation | T1584.004:Server</t>
        </is>
      </c>
      <c r="W2119" s="195" t="n">
        <v>1</v>
      </c>
      <c r="X2119" s="195" t="inlineStr">
        <is>
          <t>LOW (40%)</t>
        </is>
      </c>
      <c r="Y2119" s="195" t="inlineStr">
        <is>
          <t>CHECK_MSRC</t>
        </is>
      </c>
      <c r="Z2119" s="195" t="inlineStr">
        <is>
          <t>YES</t>
        </is>
      </c>
      <c r="AA2119" s="195" t="inlineStr">
        <is>
          <t>https://msrc.microsoft.com/update-guide/vulnerability/CVE-2026-21527</t>
        </is>
      </c>
      <c r="AB2119" s="195" t="inlineStr">
        <is>
          <t>NONE</t>
        </is>
      </c>
      <c r="AC2119" s="195" t="n">
        <v>0</v>
      </c>
      <c r="AD2119" s="195" t="inlineStr"/>
    </row>
    <row r="2120">
      <c r="A2120" s="193" t="inlineStr">
        <is>
          <t>MSRC_UPDATE</t>
        </is>
      </c>
      <c r="B2120" s="193" t="inlineStr">
        <is>
          <t>CVE-2026-21537</t>
        </is>
      </c>
      <c r="C2120" s="193" t="inlineStr">
        <is>
          <t>Microsoft Update: Improper control of generation of code ('code injection') in Microsoft Defender for Linux allows an unauthorized attacker to execute code over an adjacent network.</t>
        </is>
      </c>
      <c r="D2120" s="193" t="n">
        <v>8.800000000000001</v>
      </c>
      <c r="E2120" s="193" t="inlineStr">
        <is>
          <t>HIGH</t>
        </is>
      </c>
      <c r="F2120" s="193" t="n">
        <v>2</v>
      </c>
      <c r="G2120" s="193" t="n">
        <v>2</v>
      </c>
      <c r="H2120" s="193" t="inlineStr">
        <is>
          <t>MEDIUM</t>
        </is>
      </c>
      <c r="I2120" s="193" t="n">
        <v>12.8</v>
      </c>
      <c r="J2120" s="193" t="inlineStr">
        <is>
          <t>NO</t>
        </is>
      </c>
      <c r="K2120" s="193" t="inlineStr">
        <is>
          <t>https://msrc.microsoft.com/update-guide/vulnerability/CVE-2026-21537</t>
        </is>
      </c>
      <c r="L2120" s="193" t="inlineStr">
        <is>
          <t>2026-02-10T18:16:35.970</t>
        </is>
      </c>
      <c r="M2120" s="193" t="inlineStr">
        <is>
          <t>YES</t>
        </is>
      </c>
      <c r="N2120" s="193" t="inlineStr">
        <is>
          <t>https://msrc.microsoft.com/update-guide/vulnerability/CVE-2026-21537</t>
        </is>
      </c>
      <c r="O2120" s="193" t="inlineStr">
        <is>
          <t>Apply via Windows Update | WSUS | SCCM</t>
        </is>
      </c>
      <c r="P2120" s="193" t="inlineStr">
        <is>
          <t>Microsoft Windows</t>
        </is>
      </c>
      <c r="Q2120" s="193" t="inlineStr">
        <is>
          <t>P4</t>
        </is>
      </c>
      <c r="R2120" s="193" t="inlineStr">
        <is>
          <t>📅 Schedule patch deployment within 30 days | 🔍 Monitor for exploitation attempts</t>
        </is>
      </c>
      <c r="S2120" s="193" t="inlineStr">
        <is>
          <t>Microsoft CVE - no IP context</t>
        </is>
      </c>
      <c r="T2120" s="193" t="n">
        <v>0</v>
      </c>
      <c r="U2120" s="193" t="n">
        <v>0</v>
      </c>
      <c r="V2120" s="193" t="inlineStr">
        <is>
          <t>T1203:Exploitation for Client Execution | T1068:Exploitation for Privilege Escalation</t>
        </is>
      </c>
      <c r="W2120" s="193" t="n">
        <v>1</v>
      </c>
      <c r="X2120" s="193" t="inlineStr">
        <is>
          <t>LOW (40%)</t>
        </is>
      </c>
      <c r="Y2120" s="193" t="inlineStr">
        <is>
          <t>CHECK_MSRC</t>
        </is>
      </c>
      <c r="Z2120" s="193" t="inlineStr">
        <is>
          <t>YES</t>
        </is>
      </c>
      <c r="AA2120" s="193" t="inlineStr">
        <is>
          <t>https://msrc.microsoft.com/update-guide/vulnerability/CVE-2026-21537</t>
        </is>
      </c>
      <c r="AB2120" s="193" t="inlineStr">
        <is>
          <t>NONE</t>
        </is>
      </c>
      <c r="AC2120" s="193" t="n">
        <v>0</v>
      </c>
      <c r="AD2120" s="193" t="inlineStr"/>
    </row>
    <row r="2121">
      <c r="A2121" s="193" t="inlineStr">
        <is>
          <t>MSRC_UPDATE</t>
        </is>
      </c>
      <c r="B2121" s="193" t="inlineStr">
        <is>
          <t>CVE-2026-22048</t>
        </is>
      </c>
      <c r="C2121" s="193" t="inlineStr">
        <is>
          <t xml:space="preserve">Microsoft Update: StorageGRID (formerly StorageGRID Webscale) versions prior to 11.9.0.12 and 12.0.0.4 with Single Sign-on enabled and configured to use Microsoft Entra ID (formerly Azure AD) as an IdP are susceptible </t>
        </is>
      </c>
      <c r="D2121" s="193" t="n">
        <v>7.1</v>
      </c>
      <c r="E2121" s="193" t="inlineStr">
        <is>
          <t>HIGH</t>
        </is>
      </c>
      <c r="F2121" s="193" t="n">
        <v>2</v>
      </c>
      <c r="G2121" s="193" t="n">
        <v>2</v>
      </c>
      <c r="H2121" s="193" t="inlineStr">
        <is>
          <t>MEDIUM</t>
        </is>
      </c>
      <c r="I2121" s="193" t="n">
        <v>11.1</v>
      </c>
      <c r="J2121" s="193" t="inlineStr">
        <is>
          <t>NO</t>
        </is>
      </c>
      <c r="K2121" s="193" t="inlineStr">
        <is>
          <t>https://msrc.microsoft.com/update-guide/vulnerability/CVE-2026-22048</t>
        </is>
      </c>
      <c r="L2121" s="193" t="inlineStr">
        <is>
          <t>2026-02-18T00:16:18.700</t>
        </is>
      </c>
      <c r="M2121" s="193" t="inlineStr">
        <is>
          <t>YES</t>
        </is>
      </c>
      <c r="N2121" s="193" t="inlineStr">
        <is>
          <t>https://msrc.microsoft.com/update-guide/vulnerability/CVE-2026-22048</t>
        </is>
      </c>
      <c r="O2121" s="193" t="inlineStr">
        <is>
          <t>Apply via Windows Update | WSUS | SCCM</t>
        </is>
      </c>
      <c r="P2121" s="193" t="inlineStr">
        <is>
          <t>Microsoft Windows</t>
        </is>
      </c>
      <c r="Q2121" s="193" t="inlineStr">
        <is>
          <t>P4</t>
        </is>
      </c>
      <c r="R2121" s="193" t="inlineStr">
        <is>
          <t>📅 Schedule patch deployment within 30 days | 🔍 Monitor for exploitation attempts</t>
        </is>
      </c>
      <c r="S2121" s="193" t="inlineStr">
        <is>
          <t>Microsoft CVE - no IP context</t>
        </is>
      </c>
      <c r="T2121" s="193" t="n">
        <v>0</v>
      </c>
      <c r="U2121" s="193" t="n">
        <v>0</v>
      </c>
      <c r="V2121" s="193" t="inlineStr">
        <is>
          <t>T1203:Exploitation for Client Execution | T1068:Exploitation for Privilege Escalation</t>
        </is>
      </c>
      <c r="W2121" s="193" t="n">
        <v>1</v>
      </c>
      <c r="X2121" s="193" t="inlineStr">
        <is>
          <t>LOW (40%)</t>
        </is>
      </c>
      <c r="Y2121" s="193" t="inlineStr">
        <is>
          <t>CHECK_MSRC</t>
        </is>
      </c>
      <c r="Z2121" s="193" t="inlineStr">
        <is>
          <t>YES</t>
        </is>
      </c>
      <c r="AA2121" s="193" t="inlineStr">
        <is>
          <t>https://msrc.microsoft.com/update-guide/vulnerability/CVE-2026-22048</t>
        </is>
      </c>
      <c r="AB2121" s="193" t="inlineStr">
        <is>
          <t>NONE</t>
        </is>
      </c>
      <c r="AC2121" s="193" t="n">
        <v>0</v>
      </c>
      <c r="AD2121" s="193" t="inlineStr"/>
    </row>
    <row r="2122">
      <c r="A2122" s="196" t="inlineStr">
        <is>
          <t>MSRC_UPDATE</t>
        </is>
      </c>
      <c r="B2122" s="196" t="inlineStr">
        <is>
          <t>CVE-2026-26030</t>
        </is>
      </c>
      <c r="C2122" s="196" t="inlineStr">
        <is>
          <t xml:space="preserve">Microsoft Update: Semantic Kernel, Microsoft's semantic kernel Python SDK, has a remote code execution vulnerability in versions prior to 1.39.4, specifically within the `InMemoryVectorStore` filter functionality. The </t>
        </is>
      </c>
      <c r="D2122" s="196" t="n">
        <v>9.9</v>
      </c>
      <c r="E2122" s="196" t="inlineStr">
        <is>
          <t>CRITICAL</t>
        </is>
      </c>
      <c r="F2122" s="196" t="n">
        <v>2</v>
      </c>
      <c r="G2122" s="196" t="n">
        <v>2</v>
      </c>
      <c r="H2122" s="196" t="inlineStr">
        <is>
          <t>MEDIUM</t>
        </is>
      </c>
      <c r="I2122" s="196" t="n">
        <v>13.9</v>
      </c>
      <c r="J2122" s="196" t="inlineStr">
        <is>
          <t>NO</t>
        </is>
      </c>
      <c r="K2122" s="196" t="inlineStr">
        <is>
          <t>https://msrc.microsoft.com/update-guide/vulnerability/CVE-2026-26030</t>
        </is>
      </c>
      <c r="L2122" s="196" t="inlineStr">
        <is>
          <t>2026-02-19T17:24:50.487</t>
        </is>
      </c>
      <c r="M2122" s="196" t="inlineStr">
        <is>
          <t>YES</t>
        </is>
      </c>
      <c r="N2122" s="196" t="inlineStr">
        <is>
          <t>https://msrc.microsoft.com/update-guide/vulnerability/CVE-2026-26030</t>
        </is>
      </c>
      <c r="O2122" s="196" t="inlineStr">
        <is>
          <t>Apply via Windows Update | WSUS | SCCM</t>
        </is>
      </c>
      <c r="P2122" s="196" t="inlineStr">
        <is>
          <t>Microsoft Windows</t>
        </is>
      </c>
      <c r="Q2122" s="196" t="inlineStr">
        <is>
          <t>P4</t>
        </is>
      </c>
      <c r="R2122" s="196" t="inlineStr">
        <is>
          <t>📅 Schedule patch deployment within 30 days | 🔍 Monitor for exploitation attempts</t>
        </is>
      </c>
      <c r="S2122" s="196" t="inlineStr">
        <is>
          <t>Microsoft CVE - no IP context</t>
        </is>
      </c>
      <c r="T2122" s="196" t="n">
        <v>0</v>
      </c>
      <c r="U2122" s="196" t="n">
        <v>0</v>
      </c>
      <c r="V2122" s="196" t="inlineStr">
        <is>
          <t>T1203:Exploitation for Client Execution | T1068:Exploitation for Privilege Escalation | T1059.006:Python</t>
        </is>
      </c>
      <c r="W2122" s="196" t="n">
        <v>1</v>
      </c>
      <c r="X2122" s="196" t="inlineStr">
        <is>
          <t>LOW (40%)</t>
        </is>
      </c>
      <c r="Y2122" s="196" t="inlineStr">
        <is>
          <t>CHECK_MSRC</t>
        </is>
      </c>
      <c r="Z2122" s="196" t="inlineStr">
        <is>
          <t>YES</t>
        </is>
      </c>
      <c r="AA2122" s="196" t="inlineStr">
        <is>
          <t>https://msrc.microsoft.com/update-guide/vulnerability/CVE-2026-26030</t>
        </is>
      </c>
      <c r="AB2122" s="196" t="inlineStr">
        <is>
          <t>NONE</t>
        </is>
      </c>
      <c r="AC2122" s="196" t="n">
        <v>0</v>
      </c>
      <c r="AD2122" s="196" t="inlineStr"/>
    </row>
    <row r="2123">
      <c r="A2123" s="193" t="inlineStr">
        <is>
          <t>MSRC_UPDATE</t>
        </is>
      </c>
      <c r="B2123" s="193" t="inlineStr">
        <is>
          <t>CVE-2026-21535</t>
        </is>
      </c>
      <c r="C2123" s="193" t="inlineStr">
        <is>
          <t>Microsoft Update: Improper access control in Microsoft Teams allows an unauthorized attacker to disclose information over a network.</t>
        </is>
      </c>
      <c r="D2123" s="193" t="n">
        <v>8.199999999999999</v>
      </c>
      <c r="E2123" s="193" t="inlineStr">
        <is>
          <t>HIGH</t>
        </is>
      </c>
      <c r="F2123" s="193" t="n">
        <v>2</v>
      </c>
      <c r="G2123" s="193" t="n">
        <v>2</v>
      </c>
      <c r="H2123" s="193" t="inlineStr">
        <is>
          <t>MEDIUM</t>
        </is>
      </c>
      <c r="I2123" s="193" t="n">
        <v>12.2</v>
      </c>
      <c r="J2123" s="193" t="inlineStr">
        <is>
          <t>NO</t>
        </is>
      </c>
      <c r="K2123" s="193" t="inlineStr">
        <is>
          <t>https://msrc.microsoft.com/update-guide/vulnerability/CVE-2026-21535</t>
        </is>
      </c>
      <c r="L2123" s="193" t="inlineStr">
        <is>
          <t>2026-02-19T23:16:24.217</t>
        </is>
      </c>
      <c r="M2123" s="193" t="inlineStr">
        <is>
          <t>YES</t>
        </is>
      </c>
      <c r="N2123" s="193" t="inlineStr">
        <is>
          <t>https://msrc.microsoft.com/update-guide/vulnerability/CVE-2026-21535</t>
        </is>
      </c>
      <c r="O2123" s="193" t="inlineStr">
        <is>
          <t>Apply via Windows Update | WSUS | SCCM</t>
        </is>
      </c>
      <c r="P2123" s="193" t="inlineStr">
        <is>
          <t>Microsoft Windows</t>
        </is>
      </c>
      <c r="Q2123" s="193" t="inlineStr">
        <is>
          <t>P4</t>
        </is>
      </c>
      <c r="R2123" s="193" t="inlineStr">
        <is>
          <t>📅 Schedule patch deployment within 30 days | 🔍 Monitor for exploitation attempts</t>
        </is>
      </c>
      <c r="S2123" s="193" t="inlineStr">
        <is>
          <t>Microsoft CVE - no IP context</t>
        </is>
      </c>
      <c r="T2123" s="193" t="n">
        <v>0</v>
      </c>
      <c r="U2123" s="193" t="n">
        <v>0</v>
      </c>
      <c r="V2123" s="193" t="inlineStr">
        <is>
          <t>T1203:Exploitation for Client Execution | T1068:Exploitation for Privilege Escalation</t>
        </is>
      </c>
      <c r="W2123" s="193" t="n">
        <v>1</v>
      </c>
      <c r="X2123" s="193" t="inlineStr">
        <is>
          <t>LOW (40%)</t>
        </is>
      </c>
      <c r="Y2123" s="193" t="inlineStr">
        <is>
          <t>CHECK_MSRC</t>
        </is>
      </c>
      <c r="Z2123" s="193" t="inlineStr">
        <is>
          <t>YES</t>
        </is>
      </c>
      <c r="AA2123" s="193" t="inlineStr">
        <is>
          <t>https://msrc.microsoft.com/update-guide/vulnerability/CVE-2026-21535</t>
        </is>
      </c>
      <c r="AB2123" s="193" t="inlineStr">
        <is>
          <t>NONE</t>
        </is>
      </c>
      <c r="AC2123" s="193" t="n">
        <v>0</v>
      </c>
      <c r="AD2123" s="193" t="inlineStr"/>
    </row>
    <row r="2124">
      <c r="A2124" s="194" t="inlineStr">
        <is>
          <t>PATCH_TUESDAY</t>
        </is>
      </c>
      <c r="B2124" s="194" t="inlineStr">
        <is>
          <t>PT-February-2026</t>
        </is>
      </c>
      <c r="C2124" s="194" t="inlineStr">
        <is>
          <t>Patch Tuesday February 2026: Patch Tuesday: February 10, 2026 - Status: Released</t>
        </is>
      </c>
      <c r="D2124" s="194" t="n">
        <v>0</v>
      </c>
      <c r="E2124" s="194" t="inlineStr">
        <is>
          <t>LOW</t>
        </is>
      </c>
      <c r="F2124" s="194" t="n">
        <v>1</v>
      </c>
      <c r="G2124" s="194" t="n">
        <v>1</v>
      </c>
      <c r="H2124" s="194" t="inlineStr">
        <is>
          <t>LOW</t>
        </is>
      </c>
      <c r="I2124" s="194" t="n">
        <v>1</v>
      </c>
      <c r="J2124" s="194" t="inlineStr">
        <is>
          <t>NO</t>
        </is>
      </c>
      <c r="K2124" s="194" t="inlineStr">
        <is>
          <t>https://msrc.microsoft.com/update-guide/</t>
        </is>
      </c>
      <c r="L2124" s="194" t="inlineStr">
        <is>
          <t>2026-02-10</t>
        </is>
      </c>
      <c r="M2124" s="194" t="inlineStr">
        <is>
          <t>Released</t>
        </is>
      </c>
      <c r="N2124" s="194" t="inlineStr">
        <is>
          <t>https://msrc.microsoft.com/update-guide/</t>
        </is>
      </c>
      <c r="O2124" s="194" t="inlineStr">
        <is>
          <t>Schedule patching cycle</t>
        </is>
      </c>
      <c r="P2124" s="194" t="inlineStr">
        <is>
          <t>Microsoft Windows / Microsoft 365</t>
        </is>
      </c>
      <c r="Q2124" s="194" t="inlineStr">
        <is>
          <t>P4</t>
        </is>
      </c>
      <c r="R2124" s="194" t="inlineStr">
        <is>
          <t>🔍 Investigate and apply appropriate controls</t>
        </is>
      </c>
      <c r="S2124" s="194" t="inlineStr">
        <is>
          <t>Informational - no IP context</t>
        </is>
      </c>
      <c r="T2124" s="194" t="n">
        <v>0</v>
      </c>
      <c r="U2124" s="194" t="n">
        <v>0</v>
      </c>
      <c r="V2124" s="194" t="inlineStr">
        <is>
          <t>Informational</t>
        </is>
      </c>
      <c r="W2124" s="194" t="n">
        <v>1</v>
      </c>
      <c r="X2124" s="194" t="inlineStr">
        <is>
          <t>LOW (40%)</t>
        </is>
      </c>
      <c r="Y2124" s="194" t="inlineStr">
        <is>
          <t>NONE</t>
        </is>
      </c>
      <c r="Z2124" s="194" t="inlineStr">
        <is>
          <t>NONE</t>
        </is>
      </c>
      <c r="AA2124" s="194" t="inlineStr">
        <is>
          <t>NONE</t>
        </is>
      </c>
      <c r="AB2124" s="194" t="inlineStr">
        <is>
          <t>NONE</t>
        </is>
      </c>
      <c r="AC2124" s="194" t="n">
        <v>0</v>
      </c>
      <c r="AD2124" s="194" t="inlineStr"/>
    </row>
    <row r="2125">
      <c r="A2125" s="193" t="inlineStr">
        <is>
          <t>TALOS_IP</t>
        </is>
      </c>
      <c r="B2125" s="193" t="inlineStr">
        <is>
          <t>58ee889ef850</t>
        </is>
      </c>
      <c r="C2125" s="193" t="inlineStr">
        <is>
          <t>Cisco Talos Blacklisted IP: 1.14.3.240 | Verified malicious | Sources: TALOS</t>
        </is>
      </c>
      <c r="D2125" s="193" t="n">
        <v>7</v>
      </c>
      <c r="E2125" s="193" t="inlineStr">
        <is>
          <t>HIGH</t>
        </is>
      </c>
      <c r="F2125" s="193" t="n">
        <v>3</v>
      </c>
      <c r="G2125" s="193" t="n">
        <v>2</v>
      </c>
      <c r="H2125" s="193" t="inlineStr">
        <is>
          <t>HIGH</t>
        </is>
      </c>
      <c r="I2125" s="193" t="n">
        <v>13</v>
      </c>
      <c r="J2125" s="193" t="inlineStr">
        <is>
          <t>NO</t>
        </is>
      </c>
      <c r="K2125" s="193" t="inlineStr">
        <is>
          <t>https://talosintelligence.com/reputation_center/lookup?search=1.14.3.240</t>
        </is>
      </c>
      <c r="L2125" s="193" t="inlineStr">
        <is>
          <t>2026-02-28 21:38</t>
        </is>
      </c>
      <c r="M2125" s="193" t="inlineStr">
        <is>
          <t>Block IP</t>
        </is>
      </c>
      <c r="N2125" s="193" t="inlineStr">
        <is>
          <t>https://talosintelligence.com/reputation_center/lookup?search=1.14.3.240</t>
        </is>
      </c>
      <c r="O2125" s="193" t="inlineStr">
        <is>
          <t>Block IP 1.14.3.240 at firewall | Cisco Talos confirmed malicious</t>
        </is>
      </c>
      <c r="P2125" s="193" t="inlineStr">
        <is>
          <t>Network perimeter / Email / Web</t>
        </is>
      </c>
      <c r="Q2125" s="193" t="inlineStr">
        <is>
          <t>P3</t>
        </is>
      </c>
      <c r="R2125" s="193" t="inlineStr">
        <is>
          <t>🚫 Block IP at firewall immediately | 🔍 Check logs for existing connections | 🛡️ Add to threat intelligence blocklist</t>
        </is>
      </c>
      <c r="S2125" s="193" t="inlineStr">
        <is>
          <t>Check ip-api.com + AbuseIPDB for context</t>
        </is>
      </c>
      <c r="T2125" s="193" t="n">
        <v>0</v>
      </c>
      <c r="U2125" s="193" t="n">
        <v>0</v>
      </c>
      <c r="V2125" s="193" t="inlineStr">
        <is>
          <t>T1110:Brute Force | T1190:Exploit Public-Facing Application | T1566:Phishing</t>
        </is>
      </c>
      <c r="W2125" s="193" t="n">
        <v>1</v>
      </c>
      <c r="X2125" s="193" t="inlineStr">
        <is>
          <t>MEDIUM (60%)</t>
        </is>
      </c>
      <c r="Y2125" s="193" t="inlineStr">
        <is>
          <t>NONE</t>
        </is>
      </c>
      <c r="Z2125" s="193" t="inlineStr">
        <is>
          <t>NONE</t>
        </is>
      </c>
      <c r="AA2125" s="193" t="inlineStr">
        <is>
          <t>NONE</t>
        </is>
      </c>
      <c r="AB2125" s="193" t="inlineStr">
        <is>
          <t>NONE</t>
        </is>
      </c>
      <c r="AC2125" s="193" t="n">
        <v>0</v>
      </c>
      <c r="AD2125" s="193" t="inlineStr"/>
    </row>
    <row r="2126">
      <c r="A2126" s="193" t="inlineStr">
        <is>
          <t>TALOS_IP</t>
        </is>
      </c>
      <c r="B2126" s="193" t="inlineStr">
        <is>
          <t>017abc159f47</t>
        </is>
      </c>
      <c r="C2126" s="193" t="inlineStr">
        <is>
          <t>Cisco Talos Blacklisted IP: 1.15.116.189 | Verified malicious | Sources: TALOS</t>
        </is>
      </c>
      <c r="D2126" s="193" t="n">
        <v>7</v>
      </c>
      <c r="E2126" s="193" t="inlineStr">
        <is>
          <t>HIGH</t>
        </is>
      </c>
      <c r="F2126" s="193" t="n">
        <v>3</v>
      </c>
      <c r="G2126" s="193" t="n">
        <v>2</v>
      </c>
      <c r="H2126" s="193" t="inlineStr">
        <is>
          <t>HIGH</t>
        </is>
      </c>
      <c r="I2126" s="193" t="n">
        <v>13</v>
      </c>
      <c r="J2126" s="193" t="inlineStr">
        <is>
          <t>NO</t>
        </is>
      </c>
      <c r="K2126" s="193" t="inlineStr">
        <is>
          <t>https://talosintelligence.com/reputation_center/lookup?search=1.15.116.189</t>
        </is>
      </c>
      <c r="L2126" s="193" t="inlineStr">
        <is>
          <t>2026-02-28 21:38</t>
        </is>
      </c>
      <c r="M2126" s="193" t="inlineStr">
        <is>
          <t>Block IP</t>
        </is>
      </c>
      <c r="N2126" s="193" t="inlineStr">
        <is>
          <t>https://talosintelligence.com/reputation_center/lookup?search=1.15.116.189</t>
        </is>
      </c>
      <c r="O2126" s="193" t="inlineStr">
        <is>
          <t>Block IP 1.15.116.189 at firewall | Cisco Talos confirmed malicious</t>
        </is>
      </c>
      <c r="P2126" s="193" t="inlineStr">
        <is>
          <t>Network perimeter / Email / Web</t>
        </is>
      </c>
      <c r="Q2126" s="193" t="inlineStr">
        <is>
          <t>P3</t>
        </is>
      </c>
      <c r="R2126" s="193" t="inlineStr">
        <is>
          <t>🚫 Block IP at firewall immediately | 🔍 Check logs for existing connections | 🛡️ Add to threat intelligence blocklist</t>
        </is>
      </c>
      <c r="S2126" s="193" t="inlineStr">
        <is>
          <t>Check ip-api.com + AbuseIPDB for context</t>
        </is>
      </c>
      <c r="T2126" s="193" t="n">
        <v>0</v>
      </c>
      <c r="U2126" s="193" t="n">
        <v>0</v>
      </c>
      <c r="V2126" s="193" t="inlineStr">
        <is>
          <t>T1110:Brute Force | T1190:Exploit Public-Facing Application | T1566:Phishing</t>
        </is>
      </c>
      <c r="W2126" s="193" t="n">
        <v>1</v>
      </c>
      <c r="X2126" s="193" t="inlineStr">
        <is>
          <t>MEDIUM (60%)</t>
        </is>
      </c>
      <c r="Y2126" s="193" t="inlineStr">
        <is>
          <t>NONE</t>
        </is>
      </c>
      <c r="Z2126" s="193" t="inlineStr">
        <is>
          <t>NONE</t>
        </is>
      </c>
      <c r="AA2126" s="193" t="inlineStr">
        <is>
          <t>NONE</t>
        </is>
      </c>
      <c r="AB2126" s="193" t="inlineStr">
        <is>
          <t>NONE</t>
        </is>
      </c>
      <c r="AC2126" s="193" t="n">
        <v>0</v>
      </c>
      <c r="AD2126" s="193" t="inlineStr"/>
    </row>
    <row r="2127">
      <c r="A2127" s="193" t="inlineStr">
        <is>
          <t>TALOS_IP</t>
        </is>
      </c>
      <c r="B2127" s="193" t="inlineStr">
        <is>
          <t>71a22b632d38</t>
        </is>
      </c>
      <c r="C2127" s="193" t="inlineStr">
        <is>
          <t>Cisco Talos Blacklisted IP: 1.170.61.110 | Verified malicious | Sources: TALOS</t>
        </is>
      </c>
      <c r="D2127" s="193" t="n">
        <v>7</v>
      </c>
      <c r="E2127" s="193" t="inlineStr">
        <is>
          <t>HIGH</t>
        </is>
      </c>
      <c r="F2127" s="193" t="n">
        <v>3</v>
      </c>
      <c r="G2127" s="193" t="n">
        <v>2</v>
      </c>
      <c r="H2127" s="193" t="inlineStr">
        <is>
          <t>HIGH</t>
        </is>
      </c>
      <c r="I2127" s="193" t="n">
        <v>13</v>
      </c>
      <c r="J2127" s="193" t="inlineStr">
        <is>
          <t>NO</t>
        </is>
      </c>
      <c r="K2127" s="193" t="inlineStr">
        <is>
          <t>https://talosintelligence.com/reputation_center/lookup?search=1.170.61.110</t>
        </is>
      </c>
      <c r="L2127" s="193" t="inlineStr">
        <is>
          <t>2026-02-28 21:38</t>
        </is>
      </c>
      <c r="M2127" s="193" t="inlineStr">
        <is>
          <t>Block IP</t>
        </is>
      </c>
      <c r="N2127" s="193" t="inlineStr">
        <is>
          <t>https://talosintelligence.com/reputation_center/lookup?search=1.170.61.110</t>
        </is>
      </c>
      <c r="O2127" s="193" t="inlineStr">
        <is>
          <t>Block IP 1.170.61.110 at firewall | Cisco Talos confirmed malicious</t>
        </is>
      </c>
      <c r="P2127" s="193" t="inlineStr">
        <is>
          <t>Network perimeter / Email / Web</t>
        </is>
      </c>
      <c r="Q2127" s="193" t="inlineStr">
        <is>
          <t>P3</t>
        </is>
      </c>
      <c r="R2127" s="193" t="inlineStr">
        <is>
          <t>🚫 Block IP at firewall immediately | 🔍 Check logs for existing connections | 🛡️ Add to threat intelligence blocklist</t>
        </is>
      </c>
      <c r="S2127" s="193" t="inlineStr">
        <is>
          <t>Check ip-api.com + AbuseIPDB for context</t>
        </is>
      </c>
      <c r="T2127" s="193" t="n">
        <v>0</v>
      </c>
      <c r="U2127" s="193" t="n">
        <v>0</v>
      </c>
      <c r="V2127" s="193" t="inlineStr">
        <is>
          <t>T1110:Brute Force | T1190:Exploit Public-Facing Application | T1566:Phishing</t>
        </is>
      </c>
      <c r="W2127" s="193" t="n">
        <v>1</v>
      </c>
      <c r="X2127" s="193" t="inlineStr">
        <is>
          <t>MEDIUM (60%)</t>
        </is>
      </c>
      <c r="Y2127" s="193" t="inlineStr">
        <is>
          <t>NONE</t>
        </is>
      </c>
      <c r="Z2127" s="193" t="inlineStr">
        <is>
          <t>NONE</t>
        </is>
      </c>
      <c r="AA2127" s="193" t="inlineStr">
        <is>
          <t>NONE</t>
        </is>
      </c>
      <c r="AB2127" s="193" t="inlineStr">
        <is>
          <t>NONE</t>
        </is>
      </c>
      <c r="AC2127" s="193" t="n">
        <v>0</v>
      </c>
      <c r="AD2127" s="193" t="inlineStr"/>
    </row>
    <row r="2128">
      <c r="A2128" s="193" t="inlineStr">
        <is>
          <t>TALOS_IP</t>
        </is>
      </c>
      <c r="B2128" s="193" t="inlineStr">
        <is>
          <t>7848e830f6b2</t>
        </is>
      </c>
      <c r="C2128" s="193" t="inlineStr">
        <is>
          <t>Cisco Talos Blacklisted IP: 1.176.134.238 | Verified malicious | Sources: TALOS</t>
        </is>
      </c>
      <c r="D2128" s="193" t="n">
        <v>7</v>
      </c>
      <c r="E2128" s="193" t="inlineStr">
        <is>
          <t>HIGH</t>
        </is>
      </c>
      <c r="F2128" s="193" t="n">
        <v>3</v>
      </c>
      <c r="G2128" s="193" t="n">
        <v>2</v>
      </c>
      <c r="H2128" s="193" t="inlineStr">
        <is>
          <t>HIGH</t>
        </is>
      </c>
      <c r="I2128" s="193" t="n">
        <v>13</v>
      </c>
      <c r="J2128" s="193" t="inlineStr">
        <is>
          <t>NO</t>
        </is>
      </c>
      <c r="K2128" s="193" t="inlineStr">
        <is>
          <t>https://talosintelligence.com/reputation_center/lookup?search=1.176.134.238</t>
        </is>
      </c>
      <c r="L2128" s="193" t="inlineStr">
        <is>
          <t>2026-02-28 21:38</t>
        </is>
      </c>
      <c r="M2128" s="193" t="inlineStr">
        <is>
          <t>Block IP</t>
        </is>
      </c>
      <c r="N2128" s="193" t="inlineStr">
        <is>
          <t>https://talosintelligence.com/reputation_center/lookup?search=1.176.134.238</t>
        </is>
      </c>
      <c r="O2128" s="193" t="inlineStr">
        <is>
          <t>Block IP 1.176.134.238 at firewall | Cisco Talos confirmed malicious</t>
        </is>
      </c>
      <c r="P2128" s="193" t="inlineStr">
        <is>
          <t>Network perimeter / Email / Web</t>
        </is>
      </c>
      <c r="Q2128" s="193" t="inlineStr">
        <is>
          <t>P3</t>
        </is>
      </c>
      <c r="R2128" s="193" t="inlineStr">
        <is>
          <t>🚫 Block IP at firewall immediately | 🔍 Check logs for existing connections | 🛡️ Add to threat intelligence blocklist</t>
        </is>
      </c>
      <c r="S2128" s="193" t="inlineStr">
        <is>
          <t>Check ip-api.com + AbuseIPDB for context</t>
        </is>
      </c>
      <c r="T2128" s="193" t="n">
        <v>0</v>
      </c>
      <c r="U2128" s="193" t="n">
        <v>0</v>
      </c>
      <c r="V2128" s="193" t="inlineStr">
        <is>
          <t>T1110:Brute Force | T1190:Exploit Public-Facing Application | T1566:Phishing</t>
        </is>
      </c>
      <c r="W2128" s="193" t="n">
        <v>1</v>
      </c>
      <c r="X2128" s="193" t="inlineStr">
        <is>
          <t>MEDIUM (60%)</t>
        </is>
      </c>
      <c r="Y2128" s="193" t="inlineStr">
        <is>
          <t>NONE</t>
        </is>
      </c>
      <c r="Z2128" s="193" t="inlineStr">
        <is>
          <t>NONE</t>
        </is>
      </c>
      <c r="AA2128" s="193" t="inlineStr">
        <is>
          <t>NONE</t>
        </is>
      </c>
      <c r="AB2128" s="193" t="inlineStr">
        <is>
          <t>NONE</t>
        </is>
      </c>
      <c r="AC2128" s="193" t="n">
        <v>0</v>
      </c>
      <c r="AD2128" s="193" t="inlineStr"/>
    </row>
    <row r="2129">
      <c r="A2129" s="193" t="inlineStr">
        <is>
          <t>TALOS_IP</t>
        </is>
      </c>
      <c r="B2129" s="193" t="inlineStr">
        <is>
          <t>67b10f374a58</t>
        </is>
      </c>
      <c r="C2129" s="193" t="inlineStr">
        <is>
          <t>Cisco Talos Blacklisted IP: 1.176.134.241 | Verified malicious | Sources: TALOS</t>
        </is>
      </c>
      <c r="D2129" s="193" t="n">
        <v>7</v>
      </c>
      <c r="E2129" s="193" t="inlineStr">
        <is>
          <t>HIGH</t>
        </is>
      </c>
      <c r="F2129" s="193" t="n">
        <v>3</v>
      </c>
      <c r="G2129" s="193" t="n">
        <v>2</v>
      </c>
      <c r="H2129" s="193" t="inlineStr">
        <is>
          <t>HIGH</t>
        </is>
      </c>
      <c r="I2129" s="193" t="n">
        <v>13</v>
      </c>
      <c r="J2129" s="193" t="inlineStr">
        <is>
          <t>NO</t>
        </is>
      </c>
      <c r="K2129" s="193" t="inlineStr">
        <is>
          <t>https://talosintelligence.com/reputation_center/lookup?search=1.176.134.241</t>
        </is>
      </c>
      <c r="L2129" s="193" t="inlineStr">
        <is>
          <t>2026-02-28 21:38</t>
        </is>
      </c>
      <c r="M2129" s="193" t="inlineStr">
        <is>
          <t>Block IP</t>
        </is>
      </c>
      <c r="N2129" s="193" t="inlineStr">
        <is>
          <t>https://talosintelligence.com/reputation_center/lookup?search=1.176.134.241</t>
        </is>
      </c>
      <c r="O2129" s="193" t="inlineStr">
        <is>
          <t>Block IP 1.176.134.241 at firewall | Cisco Talos confirmed malicious</t>
        </is>
      </c>
      <c r="P2129" s="193" t="inlineStr">
        <is>
          <t>Network perimeter / Email / Web</t>
        </is>
      </c>
      <c r="Q2129" s="193" t="inlineStr">
        <is>
          <t>P3</t>
        </is>
      </c>
      <c r="R2129" s="193" t="inlineStr">
        <is>
          <t>🚫 Block IP at firewall immediately | 🔍 Check logs for existing connections | 🛡️ Add to threat intelligence blocklist</t>
        </is>
      </c>
      <c r="S2129" s="193" t="inlineStr">
        <is>
          <t>Check ip-api.com + AbuseIPDB for context</t>
        </is>
      </c>
      <c r="T2129" s="193" t="n">
        <v>0</v>
      </c>
      <c r="U2129" s="193" t="n">
        <v>0</v>
      </c>
      <c r="V2129" s="193" t="inlineStr">
        <is>
          <t>T1110:Brute Force | T1190:Exploit Public-Facing Application | T1566:Phishing</t>
        </is>
      </c>
      <c r="W2129" s="193" t="n">
        <v>1</v>
      </c>
      <c r="X2129" s="193" t="inlineStr">
        <is>
          <t>MEDIUM (60%)</t>
        </is>
      </c>
      <c r="Y2129" s="193" t="inlineStr">
        <is>
          <t>NONE</t>
        </is>
      </c>
      <c r="Z2129" s="193" t="inlineStr">
        <is>
          <t>NONE</t>
        </is>
      </c>
      <c r="AA2129" s="193" t="inlineStr">
        <is>
          <t>NONE</t>
        </is>
      </c>
      <c r="AB2129" s="193" t="inlineStr">
        <is>
          <t>NONE</t>
        </is>
      </c>
      <c r="AC2129" s="193" t="n">
        <v>0</v>
      </c>
      <c r="AD2129" s="193" t="inlineStr"/>
    </row>
    <row r="2130">
      <c r="A2130" s="193" t="inlineStr">
        <is>
          <t>TALOS_IP</t>
        </is>
      </c>
      <c r="B2130" s="193" t="inlineStr">
        <is>
          <t>915017172d3a</t>
        </is>
      </c>
      <c r="C2130" s="193" t="inlineStr">
        <is>
          <t>Cisco Talos Blacklisted IP: 1.177.63.24 | Verified malicious | Sources: TALOS</t>
        </is>
      </c>
      <c r="D2130" s="193" t="n">
        <v>7</v>
      </c>
      <c r="E2130" s="193" t="inlineStr">
        <is>
          <t>HIGH</t>
        </is>
      </c>
      <c r="F2130" s="193" t="n">
        <v>3</v>
      </c>
      <c r="G2130" s="193" t="n">
        <v>2</v>
      </c>
      <c r="H2130" s="193" t="inlineStr">
        <is>
          <t>HIGH</t>
        </is>
      </c>
      <c r="I2130" s="193" t="n">
        <v>13</v>
      </c>
      <c r="J2130" s="193" t="inlineStr">
        <is>
          <t>NO</t>
        </is>
      </c>
      <c r="K2130" s="193" t="inlineStr">
        <is>
          <t>https://talosintelligence.com/reputation_center/lookup?search=1.177.63.24</t>
        </is>
      </c>
      <c r="L2130" s="193" t="inlineStr">
        <is>
          <t>2026-02-28 21:38</t>
        </is>
      </c>
      <c r="M2130" s="193" t="inlineStr">
        <is>
          <t>Block IP</t>
        </is>
      </c>
      <c r="N2130" s="193" t="inlineStr">
        <is>
          <t>https://talosintelligence.com/reputation_center/lookup?search=1.177.63.24</t>
        </is>
      </c>
      <c r="O2130" s="193" t="inlineStr">
        <is>
          <t>Block IP 1.177.63.24 at firewall | Cisco Talos confirmed malicious</t>
        </is>
      </c>
      <c r="P2130" s="193" t="inlineStr">
        <is>
          <t>Network perimeter / Email / Web</t>
        </is>
      </c>
      <c r="Q2130" s="193" t="inlineStr">
        <is>
          <t>P3</t>
        </is>
      </c>
      <c r="R2130" s="193" t="inlineStr">
        <is>
          <t>🚫 Block IP at firewall immediately | 🔍 Check logs for existing connections | 🛡️ Add to threat intelligence blocklist</t>
        </is>
      </c>
      <c r="S2130" s="193" t="inlineStr">
        <is>
          <t>Check ip-api.com + AbuseIPDB for context</t>
        </is>
      </c>
      <c r="T2130" s="193" t="n">
        <v>0</v>
      </c>
      <c r="U2130" s="193" t="n">
        <v>0</v>
      </c>
      <c r="V2130" s="193" t="inlineStr">
        <is>
          <t>T1110:Brute Force | T1190:Exploit Public-Facing Application | T1566:Phishing</t>
        </is>
      </c>
      <c r="W2130" s="193" t="n">
        <v>1</v>
      </c>
      <c r="X2130" s="193" t="inlineStr">
        <is>
          <t>MEDIUM (60%)</t>
        </is>
      </c>
      <c r="Y2130" s="193" t="inlineStr">
        <is>
          <t>NONE</t>
        </is>
      </c>
      <c r="Z2130" s="193" t="inlineStr">
        <is>
          <t>NONE</t>
        </is>
      </c>
      <c r="AA2130" s="193" t="inlineStr">
        <is>
          <t>NONE</t>
        </is>
      </c>
      <c r="AB2130" s="193" t="inlineStr">
        <is>
          <t>NONE</t>
        </is>
      </c>
      <c r="AC2130" s="193" t="n">
        <v>0</v>
      </c>
      <c r="AD2130" s="193" t="inlineStr"/>
    </row>
    <row r="2131">
      <c r="A2131" s="193" t="inlineStr">
        <is>
          <t>TALOS_IP</t>
        </is>
      </c>
      <c r="B2131" s="193" t="inlineStr">
        <is>
          <t>069bfb443367</t>
        </is>
      </c>
      <c r="C2131" s="193" t="inlineStr">
        <is>
          <t>Cisco Talos Blacklisted IP: 1.180.252.30 | Verified malicious | Sources: TALOS</t>
        </is>
      </c>
      <c r="D2131" s="193" t="n">
        <v>7</v>
      </c>
      <c r="E2131" s="193" t="inlineStr">
        <is>
          <t>HIGH</t>
        </is>
      </c>
      <c r="F2131" s="193" t="n">
        <v>3</v>
      </c>
      <c r="G2131" s="193" t="n">
        <v>2</v>
      </c>
      <c r="H2131" s="193" t="inlineStr">
        <is>
          <t>HIGH</t>
        </is>
      </c>
      <c r="I2131" s="193" t="n">
        <v>13</v>
      </c>
      <c r="J2131" s="193" t="inlineStr">
        <is>
          <t>NO</t>
        </is>
      </c>
      <c r="K2131" s="193" t="inlineStr">
        <is>
          <t>https://talosintelligence.com/reputation_center/lookup?search=1.180.252.30</t>
        </is>
      </c>
      <c r="L2131" s="193" t="inlineStr">
        <is>
          <t>2026-02-28 21:38</t>
        </is>
      </c>
      <c r="M2131" s="193" t="inlineStr">
        <is>
          <t>Block IP</t>
        </is>
      </c>
      <c r="N2131" s="193" t="inlineStr">
        <is>
          <t>https://talosintelligence.com/reputation_center/lookup?search=1.180.252.30</t>
        </is>
      </c>
      <c r="O2131" s="193" t="inlineStr">
        <is>
          <t>Block IP 1.180.252.30 at firewall | Cisco Talos confirmed malicious</t>
        </is>
      </c>
      <c r="P2131" s="193" t="inlineStr">
        <is>
          <t>Network perimeter / Email / Web</t>
        </is>
      </c>
      <c r="Q2131" s="193" t="inlineStr">
        <is>
          <t>P3</t>
        </is>
      </c>
      <c r="R2131" s="193" t="inlineStr">
        <is>
          <t>🚫 Block IP at firewall immediately | 🔍 Check logs for existing connections | 🛡️ Add to threat intelligence blocklist</t>
        </is>
      </c>
      <c r="S2131" s="193" t="inlineStr">
        <is>
          <t>Check ip-api.com + AbuseIPDB for context</t>
        </is>
      </c>
      <c r="T2131" s="193" t="n">
        <v>0</v>
      </c>
      <c r="U2131" s="193" t="n">
        <v>0</v>
      </c>
      <c r="V2131" s="193" t="inlineStr">
        <is>
          <t>T1110:Brute Force | T1190:Exploit Public-Facing Application | T1566:Phishing</t>
        </is>
      </c>
      <c r="W2131" s="193" t="n">
        <v>1</v>
      </c>
      <c r="X2131" s="193" t="inlineStr">
        <is>
          <t>MEDIUM (60%)</t>
        </is>
      </c>
      <c r="Y2131" s="193" t="inlineStr">
        <is>
          <t>NONE</t>
        </is>
      </c>
      <c r="Z2131" s="193" t="inlineStr">
        <is>
          <t>NONE</t>
        </is>
      </c>
      <c r="AA2131" s="193" t="inlineStr">
        <is>
          <t>NONE</t>
        </is>
      </c>
      <c r="AB2131" s="193" t="inlineStr">
        <is>
          <t>NONE</t>
        </is>
      </c>
      <c r="AC2131" s="193" t="n">
        <v>0</v>
      </c>
      <c r="AD2131" s="193" t="inlineStr"/>
    </row>
    <row r="2132">
      <c r="A2132" s="193" t="inlineStr">
        <is>
          <t>TALOS_IP</t>
        </is>
      </c>
      <c r="B2132" s="193" t="inlineStr">
        <is>
          <t>7824aee466ca</t>
        </is>
      </c>
      <c r="C2132" s="193" t="inlineStr">
        <is>
          <t>Cisco Talos Blacklisted IP: 1.183.13.74 | Verified malicious | Sources: TALOS</t>
        </is>
      </c>
      <c r="D2132" s="193" t="n">
        <v>7</v>
      </c>
      <c r="E2132" s="193" t="inlineStr">
        <is>
          <t>HIGH</t>
        </is>
      </c>
      <c r="F2132" s="193" t="n">
        <v>3</v>
      </c>
      <c r="G2132" s="193" t="n">
        <v>2</v>
      </c>
      <c r="H2132" s="193" t="inlineStr">
        <is>
          <t>HIGH</t>
        </is>
      </c>
      <c r="I2132" s="193" t="n">
        <v>13</v>
      </c>
      <c r="J2132" s="193" t="inlineStr">
        <is>
          <t>NO</t>
        </is>
      </c>
      <c r="K2132" s="193" t="inlineStr">
        <is>
          <t>https://talosintelligence.com/reputation_center/lookup?search=1.183.13.74</t>
        </is>
      </c>
      <c r="L2132" s="193" t="inlineStr">
        <is>
          <t>2026-02-28 21:38</t>
        </is>
      </c>
      <c r="M2132" s="193" t="inlineStr">
        <is>
          <t>Block IP</t>
        </is>
      </c>
      <c r="N2132" s="193" t="inlineStr">
        <is>
          <t>https://talosintelligence.com/reputation_center/lookup?search=1.183.13.74</t>
        </is>
      </c>
      <c r="O2132" s="193" t="inlineStr">
        <is>
          <t>Block IP 1.183.13.74 at firewall | Cisco Talos confirmed malicious</t>
        </is>
      </c>
      <c r="P2132" s="193" t="inlineStr">
        <is>
          <t>Network perimeter / Email / Web</t>
        </is>
      </c>
      <c r="Q2132" s="193" t="inlineStr">
        <is>
          <t>P3</t>
        </is>
      </c>
      <c r="R2132" s="193" t="inlineStr">
        <is>
          <t>🚫 Block IP at firewall immediately | 🔍 Check logs for existing connections | 🛡️ Add to threat intelligence blocklist</t>
        </is>
      </c>
      <c r="S2132" s="193" t="inlineStr">
        <is>
          <t>Check ip-api.com + AbuseIPDB for context</t>
        </is>
      </c>
      <c r="T2132" s="193" t="n">
        <v>0</v>
      </c>
      <c r="U2132" s="193" t="n">
        <v>0</v>
      </c>
      <c r="V2132" s="193" t="inlineStr">
        <is>
          <t>T1110:Brute Force | T1190:Exploit Public-Facing Application | T1566:Phishing</t>
        </is>
      </c>
      <c r="W2132" s="193" t="n">
        <v>1</v>
      </c>
      <c r="X2132" s="193" t="inlineStr">
        <is>
          <t>MEDIUM (60%)</t>
        </is>
      </c>
      <c r="Y2132" s="193" t="inlineStr">
        <is>
          <t>NONE</t>
        </is>
      </c>
      <c r="Z2132" s="193" t="inlineStr">
        <is>
          <t>NONE</t>
        </is>
      </c>
      <c r="AA2132" s="193" t="inlineStr">
        <is>
          <t>NONE</t>
        </is>
      </c>
      <c r="AB2132" s="193" t="inlineStr">
        <is>
          <t>NONE</t>
        </is>
      </c>
      <c r="AC2132" s="193" t="n">
        <v>0</v>
      </c>
      <c r="AD2132" s="193" t="inlineStr"/>
    </row>
    <row r="2133">
      <c r="A2133" s="193" t="inlineStr">
        <is>
          <t>TALOS_IP</t>
        </is>
      </c>
      <c r="B2133" s="193" t="inlineStr">
        <is>
          <t>179457b71e4b</t>
        </is>
      </c>
      <c r="C2133" s="193" t="inlineStr">
        <is>
          <t>Cisco Talos Blacklisted IP: 1.188.101.101 | Verified malicious | Sources: TALOS</t>
        </is>
      </c>
      <c r="D2133" s="193" t="n">
        <v>7</v>
      </c>
      <c r="E2133" s="193" t="inlineStr">
        <is>
          <t>HIGH</t>
        </is>
      </c>
      <c r="F2133" s="193" t="n">
        <v>3</v>
      </c>
      <c r="G2133" s="193" t="n">
        <v>2</v>
      </c>
      <c r="H2133" s="193" t="inlineStr">
        <is>
          <t>HIGH</t>
        </is>
      </c>
      <c r="I2133" s="193" t="n">
        <v>13</v>
      </c>
      <c r="J2133" s="193" t="inlineStr">
        <is>
          <t>NO</t>
        </is>
      </c>
      <c r="K2133" s="193" t="inlineStr">
        <is>
          <t>https://talosintelligence.com/reputation_center/lookup?search=1.188.101.101</t>
        </is>
      </c>
      <c r="L2133" s="193" t="inlineStr">
        <is>
          <t>2026-02-28 21:38</t>
        </is>
      </c>
      <c r="M2133" s="193" t="inlineStr">
        <is>
          <t>Block IP</t>
        </is>
      </c>
      <c r="N2133" s="193" t="inlineStr">
        <is>
          <t>https://talosintelligence.com/reputation_center/lookup?search=1.188.101.101</t>
        </is>
      </c>
      <c r="O2133" s="193" t="inlineStr">
        <is>
          <t>Block IP 1.188.101.101 at firewall | Cisco Talos confirmed malicious</t>
        </is>
      </c>
      <c r="P2133" s="193" t="inlineStr">
        <is>
          <t>Network perimeter / Email / Web</t>
        </is>
      </c>
      <c r="Q2133" s="193" t="inlineStr">
        <is>
          <t>P3</t>
        </is>
      </c>
      <c r="R2133" s="193" t="inlineStr">
        <is>
          <t>🚫 Block IP at firewall immediately | 🔍 Check logs for existing connections | 🛡️ Add to threat intelligence blocklist</t>
        </is>
      </c>
      <c r="S2133" s="193" t="inlineStr">
        <is>
          <t>Check ip-api.com + AbuseIPDB for context</t>
        </is>
      </c>
      <c r="T2133" s="193" t="n">
        <v>0</v>
      </c>
      <c r="U2133" s="193" t="n">
        <v>0</v>
      </c>
      <c r="V2133" s="193" t="inlineStr">
        <is>
          <t>T1110:Brute Force | T1190:Exploit Public-Facing Application | T1566:Phishing</t>
        </is>
      </c>
      <c r="W2133" s="193" t="n">
        <v>1</v>
      </c>
      <c r="X2133" s="193" t="inlineStr">
        <is>
          <t>MEDIUM (60%)</t>
        </is>
      </c>
      <c r="Y2133" s="193" t="inlineStr">
        <is>
          <t>NONE</t>
        </is>
      </c>
      <c r="Z2133" s="193" t="inlineStr">
        <is>
          <t>NONE</t>
        </is>
      </c>
      <c r="AA2133" s="193" t="inlineStr">
        <is>
          <t>NONE</t>
        </is>
      </c>
      <c r="AB2133" s="193" t="inlineStr">
        <is>
          <t>NONE</t>
        </is>
      </c>
      <c r="AC2133" s="193" t="n">
        <v>0</v>
      </c>
      <c r="AD2133" s="193" t="inlineStr"/>
    </row>
    <row r="2134">
      <c r="A2134" s="193" t="inlineStr">
        <is>
          <t>TALOS_IP</t>
        </is>
      </c>
      <c r="B2134" s="193" t="inlineStr">
        <is>
          <t>04f467b0a226</t>
        </is>
      </c>
      <c r="C2134" s="193" t="inlineStr">
        <is>
          <t>Cisco Talos Blacklisted IP: 1.188.23.73 | Verified malicious | Sources: TALOS</t>
        </is>
      </c>
      <c r="D2134" s="193" t="n">
        <v>7</v>
      </c>
      <c r="E2134" s="193" t="inlineStr">
        <is>
          <t>HIGH</t>
        </is>
      </c>
      <c r="F2134" s="193" t="n">
        <v>3</v>
      </c>
      <c r="G2134" s="193" t="n">
        <v>2</v>
      </c>
      <c r="H2134" s="193" t="inlineStr">
        <is>
          <t>HIGH</t>
        </is>
      </c>
      <c r="I2134" s="193" t="n">
        <v>13</v>
      </c>
      <c r="J2134" s="193" t="inlineStr">
        <is>
          <t>NO</t>
        </is>
      </c>
      <c r="K2134" s="193" t="inlineStr">
        <is>
          <t>https://talosintelligence.com/reputation_center/lookup?search=1.188.23.73</t>
        </is>
      </c>
      <c r="L2134" s="193" t="inlineStr">
        <is>
          <t>2026-02-28 21:38</t>
        </is>
      </c>
      <c r="M2134" s="193" t="inlineStr">
        <is>
          <t>Block IP</t>
        </is>
      </c>
      <c r="N2134" s="193" t="inlineStr">
        <is>
          <t>https://talosintelligence.com/reputation_center/lookup?search=1.188.23.73</t>
        </is>
      </c>
      <c r="O2134" s="193" t="inlineStr">
        <is>
          <t>Block IP 1.188.23.73 at firewall | Cisco Talos confirmed malicious</t>
        </is>
      </c>
      <c r="P2134" s="193" t="inlineStr">
        <is>
          <t>Network perimeter / Email / Web</t>
        </is>
      </c>
      <c r="Q2134" s="193" t="inlineStr">
        <is>
          <t>P3</t>
        </is>
      </c>
      <c r="R2134" s="193" t="inlineStr">
        <is>
          <t>🚫 Block IP at firewall immediately | 🔍 Check logs for existing connections | 🛡️ Add to threat intelligence blocklist</t>
        </is>
      </c>
      <c r="S2134" s="193" t="inlineStr">
        <is>
          <t>Check ip-api.com + AbuseIPDB for context</t>
        </is>
      </c>
      <c r="T2134" s="193" t="n">
        <v>0</v>
      </c>
      <c r="U2134" s="193" t="n">
        <v>0</v>
      </c>
      <c r="V2134" s="193" t="inlineStr">
        <is>
          <t>T1110:Brute Force | T1190:Exploit Public-Facing Application | T1566:Phishing</t>
        </is>
      </c>
      <c r="W2134" s="193" t="n">
        <v>1</v>
      </c>
      <c r="X2134" s="193" t="inlineStr">
        <is>
          <t>MEDIUM (60%)</t>
        </is>
      </c>
      <c r="Y2134" s="193" t="inlineStr">
        <is>
          <t>NONE</t>
        </is>
      </c>
      <c r="Z2134" s="193" t="inlineStr">
        <is>
          <t>NONE</t>
        </is>
      </c>
      <c r="AA2134" s="193" t="inlineStr">
        <is>
          <t>NONE</t>
        </is>
      </c>
      <c r="AB2134" s="193" t="inlineStr">
        <is>
          <t>NONE</t>
        </is>
      </c>
      <c r="AC2134" s="193" t="n">
        <v>0</v>
      </c>
      <c r="AD2134" s="193" t="inlineStr"/>
    </row>
    <row r="2135">
      <c r="A2135" s="193" t="inlineStr">
        <is>
          <t>TALOS_IP</t>
        </is>
      </c>
      <c r="B2135" s="193" t="inlineStr">
        <is>
          <t>bdf5fdca8587</t>
        </is>
      </c>
      <c r="C2135" s="193" t="inlineStr">
        <is>
          <t>Cisco Talos Blacklisted IP: 1.192.177.17 | Verified malicious | Sources: TALOS</t>
        </is>
      </c>
      <c r="D2135" s="193" t="n">
        <v>7</v>
      </c>
      <c r="E2135" s="193" t="inlineStr">
        <is>
          <t>HIGH</t>
        </is>
      </c>
      <c r="F2135" s="193" t="n">
        <v>3</v>
      </c>
      <c r="G2135" s="193" t="n">
        <v>2</v>
      </c>
      <c r="H2135" s="193" t="inlineStr">
        <is>
          <t>HIGH</t>
        </is>
      </c>
      <c r="I2135" s="193" t="n">
        <v>13</v>
      </c>
      <c r="J2135" s="193" t="inlineStr">
        <is>
          <t>NO</t>
        </is>
      </c>
      <c r="K2135" s="193" t="inlineStr">
        <is>
          <t>https://talosintelligence.com/reputation_center/lookup?search=1.192.177.17</t>
        </is>
      </c>
      <c r="L2135" s="193" t="inlineStr">
        <is>
          <t>2026-02-28 21:38</t>
        </is>
      </c>
      <c r="M2135" s="193" t="inlineStr">
        <is>
          <t>Block IP</t>
        </is>
      </c>
      <c r="N2135" s="193" t="inlineStr">
        <is>
          <t>https://talosintelligence.com/reputation_center/lookup?search=1.192.177.17</t>
        </is>
      </c>
      <c r="O2135" s="193" t="inlineStr">
        <is>
          <t>Block IP 1.192.177.17 at firewall | Cisco Talos confirmed malicious</t>
        </is>
      </c>
      <c r="P2135" s="193" t="inlineStr">
        <is>
          <t>Network perimeter / Email / Web</t>
        </is>
      </c>
      <c r="Q2135" s="193" t="inlineStr">
        <is>
          <t>P3</t>
        </is>
      </c>
      <c r="R2135" s="193" t="inlineStr">
        <is>
          <t>🚫 Block IP at firewall immediately | 🔍 Check logs for existing connections | 🛡️ Add to threat intelligence blocklist</t>
        </is>
      </c>
      <c r="S2135" s="193" t="inlineStr">
        <is>
          <t>Check ip-api.com + AbuseIPDB for context</t>
        </is>
      </c>
      <c r="T2135" s="193" t="n">
        <v>0</v>
      </c>
      <c r="U2135" s="193" t="n">
        <v>0</v>
      </c>
      <c r="V2135" s="193" t="inlineStr">
        <is>
          <t>T1110:Brute Force | T1190:Exploit Public-Facing Application | T1566:Phishing</t>
        </is>
      </c>
      <c r="W2135" s="193" t="n">
        <v>1</v>
      </c>
      <c r="X2135" s="193" t="inlineStr">
        <is>
          <t>MEDIUM (60%)</t>
        </is>
      </c>
      <c r="Y2135" s="193" t="inlineStr">
        <is>
          <t>NONE</t>
        </is>
      </c>
      <c r="Z2135" s="193" t="inlineStr">
        <is>
          <t>NONE</t>
        </is>
      </c>
      <c r="AA2135" s="193" t="inlineStr">
        <is>
          <t>NONE</t>
        </is>
      </c>
      <c r="AB2135" s="193" t="inlineStr">
        <is>
          <t>NONE</t>
        </is>
      </c>
      <c r="AC2135" s="193" t="n">
        <v>0</v>
      </c>
      <c r="AD2135" s="193" t="inlineStr"/>
    </row>
    <row r="2136">
      <c r="A2136" s="193" t="inlineStr">
        <is>
          <t>TALOS_IP</t>
        </is>
      </c>
      <c r="B2136" s="193" t="inlineStr">
        <is>
          <t>29e7c0080b66</t>
        </is>
      </c>
      <c r="C2136" s="193" t="inlineStr">
        <is>
          <t>Cisco Talos Blacklisted IP: 1.192.3.139 | Verified malicious | Sources: TALOS</t>
        </is>
      </c>
      <c r="D2136" s="193" t="n">
        <v>7</v>
      </c>
      <c r="E2136" s="193" t="inlineStr">
        <is>
          <t>HIGH</t>
        </is>
      </c>
      <c r="F2136" s="193" t="n">
        <v>3</v>
      </c>
      <c r="G2136" s="193" t="n">
        <v>2</v>
      </c>
      <c r="H2136" s="193" t="inlineStr">
        <is>
          <t>HIGH</t>
        </is>
      </c>
      <c r="I2136" s="193" t="n">
        <v>13</v>
      </c>
      <c r="J2136" s="193" t="inlineStr">
        <is>
          <t>NO</t>
        </is>
      </c>
      <c r="K2136" s="193" t="inlineStr">
        <is>
          <t>https://talosintelligence.com/reputation_center/lookup?search=1.192.3.139</t>
        </is>
      </c>
      <c r="L2136" s="193" t="inlineStr">
        <is>
          <t>2026-02-28 21:38</t>
        </is>
      </c>
      <c r="M2136" s="193" t="inlineStr">
        <is>
          <t>Block IP</t>
        </is>
      </c>
      <c r="N2136" s="193" t="inlineStr">
        <is>
          <t>https://talosintelligence.com/reputation_center/lookup?search=1.192.3.139</t>
        </is>
      </c>
      <c r="O2136" s="193" t="inlineStr">
        <is>
          <t>Block IP 1.192.3.139 at firewall | Cisco Talos confirmed malicious</t>
        </is>
      </c>
      <c r="P2136" s="193" t="inlineStr">
        <is>
          <t>Network perimeter / Email / Web</t>
        </is>
      </c>
      <c r="Q2136" s="193" t="inlineStr">
        <is>
          <t>P3</t>
        </is>
      </c>
      <c r="R2136" s="193" t="inlineStr">
        <is>
          <t>🚫 Block IP at firewall immediately | 🔍 Check logs for existing connections | 🛡️ Add to threat intelligence blocklist</t>
        </is>
      </c>
      <c r="S2136" s="193" t="inlineStr">
        <is>
          <t>Check ip-api.com + AbuseIPDB for context</t>
        </is>
      </c>
      <c r="T2136" s="193" t="n">
        <v>0</v>
      </c>
      <c r="U2136" s="193" t="n">
        <v>0</v>
      </c>
      <c r="V2136" s="193" t="inlineStr">
        <is>
          <t>T1110:Brute Force | T1190:Exploit Public-Facing Application | T1566:Phishing</t>
        </is>
      </c>
      <c r="W2136" s="193" t="n">
        <v>1</v>
      </c>
      <c r="X2136" s="193" t="inlineStr">
        <is>
          <t>MEDIUM (60%)</t>
        </is>
      </c>
      <c r="Y2136" s="193" t="inlineStr">
        <is>
          <t>NONE</t>
        </is>
      </c>
      <c r="Z2136" s="193" t="inlineStr">
        <is>
          <t>NONE</t>
        </is>
      </c>
      <c r="AA2136" s="193" t="inlineStr">
        <is>
          <t>NONE</t>
        </is>
      </c>
      <c r="AB2136" s="193" t="inlineStr">
        <is>
          <t>NONE</t>
        </is>
      </c>
      <c r="AC2136" s="193" t="n">
        <v>0</v>
      </c>
      <c r="AD2136" s="193" t="inlineStr"/>
    </row>
    <row r="2137">
      <c r="A2137" s="193" t="inlineStr">
        <is>
          <t>TALOS_IP</t>
        </is>
      </c>
      <c r="B2137" s="193" t="inlineStr">
        <is>
          <t>ead5b8f3ef12</t>
        </is>
      </c>
      <c r="C2137" s="193" t="inlineStr">
        <is>
          <t>Cisco Talos Blacklisted IP: 1.193.63.108 | Verified malicious | Sources: TALOS</t>
        </is>
      </c>
      <c r="D2137" s="193" t="n">
        <v>7</v>
      </c>
      <c r="E2137" s="193" t="inlineStr">
        <is>
          <t>HIGH</t>
        </is>
      </c>
      <c r="F2137" s="193" t="n">
        <v>3</v>
      </c>
      <c r="G2137" s="193" t="n">
        <v>2</v>
      </c>
      <c r="H2137" s="193" t="inlineStr">
        <is>
          <t>HIGH</t>
        </is>
      </c>
      <c r="I2137" s="193" t="n">
        <v>13</v>
      </c>
      <c r="J2137" s="193" t="inlineStr">
        <is>
          <t>NO</t>
        </is>
      </c>
      <c r="K2137" s="193" t="inlineStr">
        <is>
          <t>https://talosintelligence.com/reputation_center/lookup?search=1.193.63.108</t>
        </is>
      </c>
      <c r="L2137" s="193" t="inlineStr">
        <is>
          <t>2026-02-28 21:38</t>
        </is>
      </c>
      <c r="M2137" s="193" t="inlineStr">
        <is>
          <t>Block IP</t>
        </is>
      </c>
      <c r="N2137" s="193" t="inlineStr">
        <is>
          <t>https://talosintelligence.com/reputation_center/lookup?search=1.193.63.108</t>
        </is>
      </c>
      <c r="O2137" s="193" t="inlineStr">
        <is>
          <t>Block IP 1.193.63.108 at firewall | Cisco Talos confirmed malicious</t>
        </is>
      </c>
      <c r="P2137" s="193" t="inlineStr">
        <is>
          <t>Network perimeter / Email / Web</t>
        </is>
      </c>
      <c r="Q2137" s="193" t="inlineStr">
        <is>
          <t>P3</t>
        </is>
      </c>
      <c r="R2137" s="193" t="inlineStr">
        <is>
          <t>🚫 Block IP at firewall immediately | 🔍 Check logs for existing connections | 🛡️ Add to threat intelligence blocklist</t>
        </is>
      </c>
      <c r="S2137" s="193" t="inlineStr">
        <is>
          <t>Check ip-api.com + AbuseIPDB for context</t>
        </is>
      </c>
      <c r="T2137" s="193" t="n">
        <v>0</v>
      </c>
      <c r="U2137" s="193" t="n">
        <v>0</v>
      </c>
      <c r="V2137" s="193" t="inlineStr">
        <is>
          <t>T1110:Brute Force | T1190:Exploit Public-Facing Application | T1566:Phishing</t>
        </is>
      </c>
      <c r="W2137" s="193" t="n">
        <v>1</v>
      </c>
      <c r="X2137" s="193" t="inlineStr">
        <is>
          <t>MEDIUM (60%)</t>
        </is>
      </c>
      <c r="Y2137" s="193" t="inlineStr">
        <is>
          <t>NONE</t>
        </is>
      </c>
      <c r="Z2137" s="193" t="inlineStr">
        <is>
          <t>NONE</t>
        </is>
      </c>
      <c r="AA2137" s="193" t="inlineStr">
        <is>
          <t>NONE</t>
        </is>
      </c>
      <c r="AB2137" s="193" t="inlineStr">
        <is>
          <t>NONE</t>
        </is>
      </c>
      <c r="AC2137" s="193" t="n">
        <v>0</v>
      </c>
      <c r="AD2137" s="193" t="inlineStr"/>
    </row>
    <row r="2138">
      <c r="A2138" s="193" t="inlineStr">
        <is>
          <t>TALOS_IP</t>
        </is>
      </c>
      <c r="B2138" s="193" t="inlineStr">
        <is>
          <t>86f766c2a440</t>
        </is>
      </c>
      <c r="C2138" s="193" t="inlineStr">
        <is>
          <t>Cisco Talos Blacklisted IP: 1.193.63.146 | Verified malicious | Sources: TALOS</t>
        </is>
      </c>
      <c r="D2138" s="193" t="n">
        <v>7</v>
      </c>
      <c r="E2138" s="193" t="inlineStr">
        <is>
          <t>HIGH</t>
        </is>
      </c>
      <c r="F2138" s="193" t="n">
        <v>3</v>
      </c>
      <c r="G2138" s="193" t="n">
        <v>2</v>
      </c>
      <c r="H2138" s="193" t="inlineStr">
        <is>
          <t>HIGH</t>
        </is>
      </c>
      <c r="I2138" s="193" t="n">
        <v>13</v>
      </c>
      <c r="J2138" s="193" t="inlineStr">
        <is>
          <t>NO</t>
        </is>
      </c>
      <c r="K2138" s="193" t="inlineStr">
        <is>
          <t>https://talosintelligence.com/reputation_center/lookup?search=1.193.63.146</t>
        </is>
      </c>
      <c r="L2138" s="193" t="inlineStr">
        <is>
          <t>2026-02-28 21:38</t>
        </is>
      </c>
      <c r="M2138" s="193" t="inlineStr">
        <is>
          <t>Block IP</t>
        </is>
      </c>
      <c r="N2138" s="193" t="inlineStr">
        <is>
          <t>https://talosintelligence.com/reputation_center/lookup?search=1.193.63.146</t>
        </is>
      </c>
      <c r="O2138" s="193" t="inlineStr">
        <is>
          <t>Block IP 1.193.63.146 at firewall | Cisco Talos confirmed malicious</t>
        </is>
      </c>
      <c r="P2138" s="193" t="inlineStr">
        <is>
          <t>Network perimeter / Email / Web</t>
        </is>
      </c>
      <c r="Q2138" s="193" t="inlineStr">
        <is>
          <t>P3</t>
        </is>
      </c>
      <c r="R2138" s="193" t="inlineStr">
        <is>
          <t>🚫 Block IP at firewall immediately | 🔍 Check logs for existing connections | 🛡️ Add to threat intelligence blocklist</t>
        </is>
      </c>
      <c r="S2138" s="193" t="inlineStr">
        <is>
          <t>Check ip-api.com + AbuseIPDB for context</t>
        </is>
      </c>
      <c r="T2138" s="193" t="n">
        <v>0</v>
      </c>
      <c r="U2138" s="193" t="n">
        <v>0</v>
      </c>
      <c r="V2138" s="193" t="inlineStr">
        <is>
          <t>T1110:Brute Force | T1190:Exploit Public-Facing Application | T1566:Phishing</t>
        </is>
      </c>
      <c r="W2138" s="193" t="n">
        <v>1</v>
      </c>
      <c r="X2138" s="193" t="inlineStr">
        <is>
          <t>MEDIUM (60%)</t>
        </is>
      </c>
      <c r="Y2138" s="193" t="inlineStr">
        <is>
          <t>NONE</t>
        </is>
      </c>
      <c r="Z2138" s="193" t="inlineStr">
        <is>
          <t>NONE</t>
        </is>
      </c>
      <c r="AA2138" s="193" t="inlineStr">
        <is>
          <t>NONE</t>
        </is>
      </c>
      <c r="AB2138" s="193" t="inlineStr">
        <is>
          <t>NONE</t>
        </is>
      </c>
      <c r="AC2138" s="193" t="n">
        <v>0</v>
      </c>
      <c r="AD2138" s="193" t="inlineStr"/>
    </row>
    <row r="2139">
      <c r="A2139" s="193" t="inlineStr">
        <is>
          <t>TALOS_IP</t>
        </is>
      </c>
      <c r="B2139" s="193" t="inlineStr">
        <is>
          <t>9e635e50aabf</t>
        </is>
      </c>
      <c r="C2139" s="193" t="inlineStr">
        <is>
          <t>Cisco Talos Blacklisted IP: 1.193.63.181 | Verified malicious | Sources: TALOS</t>
        </is>
      </c>
      <c r="D2139" s="193" t="n">
        <v>7</v>
      </c>
      <c r="E2139" s="193" t="inlineStr">
        <is>
          <t>HIGH</t>
        </is>
      </c>
      <c r="F2139" s="193" t="n">
        <v>3</v>
      </c>
      <c r="G2139" s="193" t="n">
        <v>2</v>
      </c>
      <c r="H2139" s="193" t="inlineStr">
        <is>
          <t>HIGH</t>
        </is>
      </c>
      <c r="I2139" s="193" t="n">
        <v>13</v>
      </c>
      <c r="J2139" s="193" t="inlineStr">
        <is>
          <t>NO</t>
        </is>
      </c>
      <c r="K2139" s="193" t="inlineStr">
        <is>
          <t>https://talosintelligence.com/reputation_center/lookup?search=1.193.63.181</t>
        </is>
      </c>
      <c r="L2139" s="193" t="inlineStr">
        <is>
          <t>2026-02-28 21:38</t>
        </is>
      </c>
      <c r="M2139" s="193" t="inlineStr">
        <is>
          <t>Block IP</t>
        </is>
      </c>
      <c r="N2139" s="193" t="inlineStr">
        <is>
          <t>https://talosintelligence.com/reputation_center/lookup?search=1.193.63.181</t>
        </is>
      </c>
      <c r="O2139" s="193" t="inlineStr">
        <is>
          <t>Block IP 1.193.63.181 at firewall | Cisco Talos confirmed malicious</t>
        </is>
      </c>
      <c r="P2139" s="193" t="inlineStr">
        <is>
          <t>Network perimeter / Email / Web</t>
        </is>
      </c>
      <c r="Q2139" s="193" t="inlineStr">
        <is>
          <t>P3</t>
        </is>
      </c>
      <c r="R2139" s="193" t="inlineStr">
        <is>
          <t>🚫 Block IP at firewall immediately | 🔍 Check logs for existing connections | 🛡️ Add to threat intelligence blocklist</t>
        </is>
      </c>
      <c r="S2139" s="193" t="inlineStr">
        <is>
          <t>Check ip-api.com + AbuseIPDB for context</t>
        </is>
      </c>
      <c r="T2139" s="193" t="n">
        <v>0</v>
      </c>
      <c r="U2139" s="193" t="n">
        <v>0</v>
      </c>
      <c r="V2139" s="193" t="inlineStr">
        <is>
          <t>T1110:Brute Force | T1190:Exploit Public-Facing Application | T1566:Phishing</t>
        </is>
      </c>
      <c r="W2139" s="193" t="n">
        <v>1</v>
      </c>
      <c r="X2139" s="193" t="inlineStr">
        <is>
          <t>MEDIUM (60%)</t>
        </is>
      </c>
      <c r="Y2139" s="193" t="inlineStr">
        <is>
          <t>NONE</t>
        </is>
      </c>
      <c r="Z2139" s="193" t="inlineStr">
        <is>
          <t>NONE</t>
        </is>
      </c>
      <c r="AA2139" s="193" t="inlineStr">
        <is>
          <t>NONE</t>
        </is>
      </c>
      <c r="AB2139" s="193" t="inlineStr">
        <is>
          <t>NONE</t>
        </is>
      </c>
      <c r="AC2139" s="193" t="n">
        <v>0</v>
      </c>
      <c r="AD2139" s="193" t="inlineStr"/>
    </row>
    <row r="2140">
      <c r="A2140" s="193" t="inlineStr">
        <is>
          <t>TALOS_IP</t>
        </is>
      </c>
      <c r="B2140" s="193" t="inlineStr">
        <is>
          <t>4cc6bc46cc56</t>
        </is>
      </c>
      <c r="C2140" s="193" t="inlineStr">
        <is>
          <t>Cisco Talos Blacklisted IP: 1.193.63.204 | Verified malicious | Sources: TALOS</t>
        </is>
      </c>
      <c r="D2140" s="193" t="n">
        <v>7</v>
      </c>
      <c r="E2140" s="193" t="inlineStr">
        <is>
          <t>HIGH</t>
        </is>
      </c>
      <c r="F2140" s="193" t="n">
        <v>3</v>
      </c>
      <c r="G2140" s="193" t="n">
        <v>2</v>
      </c>
      <c r="H2140" s="193" t="inlineStr">
        <is>
          <t>HIGH</t>
        </is>
      </c>
      <c r="I2140" s="193" t="n">
        <v>13</v>
      </c>
      <c r="J2140" s="193" t="inlineStr">
        <is>
          <t>NO</t>
        </is>
      </c>
      <c r="K2140" s="193" t="inlineStr">
        <is>
          <t>https://talosintelligence.com/reputation_center/lookup?search=1.193.63.204</t>
        </is>
      </c>
      <c r="L2140" s="193" t="inlineStr">
        <is>
          <t>2026-02-28 21:38</t>
        </is>
      </c>
      <c r="M2140" s="193" t="inlineStr">
        <is>
          <t>Block IP</t>
        </is>
      </c>
      <c r="N2140" s="193" t="inlineStr">
        <is>
          <t>https://talosintelligence.com/reputation_center/lookup?search=1.193.63.204</t>
        </is>
      </c>
      <c r="O2140" s="193" t="inlineStr">
        <is>
          <t>Block IP 1.193.63.204 at firewall | Cisco Talos confirmed malicious</t>
        </is>
      </c>
      <c r="P2140" s="193" t="inlineStr">
        <is>
          <t>Network perimeter / Email / Web</t>
        </is>
      </c>
      <c r="Q2140" s="193" t="inlineStr">
        <is>
          <t>P3</t>
        </is>
      </c>
      <c r="R2140" s="193" t="inlineStr">
        <is>
          <t>🚫 Block IP at firewall immediately | 🔍 Check logs for existing connections | 🛡️ Add to threat intelligence blocklist</t>
        </is>
      </c>
      <c r="S2140" s="193" t="inlineStr">
        <is>
          <t>Check ip-api.com + AbuseIPDB for context</t>
        </is>
      </c>
      <c r="T2140" s="193" t="n">
        <v>0</v>
      </c>
      <c r="U2140" s="193" t="n">
        <v>0</v>
      </c>
      <c r="V2140" s="193" t="inlineStr">
        <is>
          <t>T1110:Brute Force | T1190:Exploit Public-Facing Application | T1566:Phishing</t>
        </is>
      </c>
      <c r="W2140" s="193" t="n">
        <v>1</v>
      </c>
      <c r="X2140" s="193" t="inlineStr">
        <is>
          <t>MEDIUM (60%)</t>
        </is>
      </c>
      <c r="Y2140" s="193" t="inlineStr">
        <is>
          <t>NONE</t>
        </is>
      </c>
      <c r="Z2140" s="193" t="inlineStr">
        <is>
          <t>NONE</t>
        </is>
      </c>
      <c r="AA2140" s="193" t="inlineStr">
        <is>
          <t>NONE</t>
        </is>
      </c>
      <c r="AB2140" s="193" t="inlineStr">
        <is>
          <t>NONE</t>
        </is>
      </c>
      <c r="AC2140" s="193" t="n">
        <v>0</v>
      </c>
      <c r="AD2140" s="193" t="inlineStr"/>
    </row>
    <row r="2141">
      <c r="A2141" s="193" t="inlineStr">
        <is>
          <t>TALOS_IP</t>
        </is>
      </c>
      <c r="B2141" s="193" t="inlineStr">
        <is>
          <t>ca9a910a92b1</t>
        </is>
      </c>
      <c r="C2141" s="193" t="inlineStr">
        <is>
          <t>Cisco Talos Blacklisted IP: 1.193.63.41 | Verified malicious | Sources: TALOS</t>
        </is>
      </c>
      <c r="D2141" s="193" t="n">
        <v>7</v>
      </c>
      <c r="E2141" s="193" t="inlineStr">
        <is>
          <t>HIGH</t>
        </is>
      </c>
      <c r="F2141" s="193" t="n">
        <v>3</v>
      </c>
      <c r="G2141" s="193" t="n">
        <v>2</v>
      </c>
      <c r="H2141" s="193" t="inlineStr">
        <is>
          <t>HIGH</t>
        </is>
      </c>
      <c r="I2141" s="193" t="n">
        <v>13</v>
      </c>
      <c r="J2141" s="193" t="inlineStr">
        <is>
          <t>NO</t>
        </is>
      </c>
      <c r="K2141" s="193" t="inlineStr">
        <is>
          <t>https://talosintelligence.com/reputation_center/lookup?search=1.193.63.41</t>
        </is>
      </c>
      <c r="L2141" s="193" t="inlineStr">
        <is>
          <t>2026-02-28 21:38</t>
        </is>
      </c>
      <c r="M2141" s="193" t="inlineStr">
        <is>
          <t>Block IP</t>
        </is>
      </c>
      <c r="N2141" s="193" t="inlineStr">
        <is>
          <t>https://talosintelligence.com/reputation_center/lookup?search=1.193.63.41</t>
        </is>
      </c>
      <c r="O2141" s="193" t="inlineStr">
        <is>
          <t>Block IP 1.193.63.41 at firewall | Cisco Talos confirmed malicious</t>
        </is>
      </c>
      <c r="P2141" s="193" t="inlineStr">
        <is>
          <t>Network perimeter / Email / Web</t>
        </is>
      </c>
      <c r="Q2141" s="193" t="inlineStr">
        <is>
          <t>P3</t>
        </is>
      </c>
      <c r="R2141" s="193" t="inlineStr">
        <is>
          <t>🚫 Block IP at firewall immediately | 🔍 Check logs for existing connections | 🛡️ Add to threat intelligence blocklist</t>
        </is>
      </c>
      <c r="S2141" s="193" t="inlineStr">
        <is>
          <t>Check ip-api.com + AbuseIPDB for context</t>
        </is>
      </c>
      <c r="T2141" s="193" t="n">
        <v>0</v>
      </c>
      <c r="U2141" s="193" t="n">
        <v>0</v>
      </c>
      <c r="V2141" s="193" t="inlineStr">
        <is>
          <t>T1110:Brute Force | T1190:Exploit Public-Facing Application | T1566:Phishing</t>
        </is>
      </c>
      <c r="W2141" s="193" t="n">
        <v>1</v>
      </c>
      <c r="X2141" s="193" t="inlineStr">
        <is>
          <t>MEDIUM (60%)</t>
        </is>
      </c>
      <c r="Y2141" s="193" t="inlineStr">
        <is>
          <t>NONE</t>
        </is>
      </c>
      <c r="Z2141" s="193" t="inlineStr">
        <is>
          <t>NONE</t>
        </is>
      </c>
      <c r="AA2141" s="193" t="inlineStr">
        <is>
          <t>NONE</t>
        </is>
      </c>
      <c r="AB2141" s="193" t="inlineStr">
        <is>
          <t>NONE</t>
        </is>
      </c>
      <c r="AC2141" s="193" t="n">
        <v>0</v>
      </c>
      <c r="AD2141" s="193" t="inlineStr"/>
    </row>
    <row r="2142">
      <c r="A2142" s="193" t="inlineStr">
        <is>
          <t>TALOS_IP</t>
        </is>
      </c>
      <c r="B2142" s="193" t="inlineStr">
        <is>
          <t>46ebba4357a3</t>
        </is>
      </c>
      <c r="C2142" s="193" t="inlineStr">
        <is>
          <t>Cisco Talos Blacklisted IP: 1.193.63.93 | Verified malicious | Sources: TALOS</t>
        </is>
      </c>
      <c r="D2142" s="193" t="n">
        <v>7</v>
      </c>
      <c r="E2142" s="193" t="inlineStr">
        <is>
          <t>HIGH</t>
        </is>
      </c>
      <c r="F2142" s="193" t="n">
        <v>3</v>
      </c>
      <c r="G2142" s="193" t="n">
        <v>2</v>
      </c>
      <c r="H2142" s="193" t="inlineStr">
        <is>
          <t>HIGH</t>
        </is>
      </c>
      <c r="I2142" s="193" t="n">
        <v>13</v>
      </c>
      <c r="J2142" s="193" t="inlineStr">
        <is>
          <t>NO</t>
        </is>
      </c>
      <c r="K2142" s="193" t="inlineStr">
        <is>
          <t>https://talosintelligence.com/reputation_center/lookup?search=1.193.63.93</t>
        </is>
      </c>
      <c r="L2142" s="193" t="inlineStr">
        <is>
          <t>2026-02-28 21:38</t>
        </is>
      </c>
      <c r="M2142" s="193" t="inlineStr">
        <is>
          <t>Block IP</t>
        </is>
      </c>
      <c r="N2142" s="193" t="inlineStr">
        <is>
          <t>https://talosintelligence.com/reputation_center/lookup?search=1.193.63.93</t>
        </is>
      </c>
      <c r="O2142" s="193" t="inlineStr">
        <is>
          <t>Block IP 1.193.63.93 at firewall | Cisco Talos confirmed malicious</t>
        </is>
      </c>
      <c r="P2142" s="193" t="inlineStr">
        <is>
          <t>Network perimeter / Email / Web</t>
        </is>
      </c>
      <c r="Q2142" s="193" t="inlineStr">
        <is>
          <t>P3</t>
        </is>
      </c>
      <c r="R2142" s="193" t="inlineStr">
        <is>
          <t>🚫 Block IP at firewall immediately | 🔍 Check logs for existing connections | 🛡️ Add to threat intelligence blocklist</t>
        </is>
      </c>
      <c r="S2142" s="193" t="inlineStr">
        <is>
          <t>Check ip-api.com + AbuseIPDB for context</t>
        </is>
      </c>
      <c r="T2142" s="193" t="n">
        <v>0</v>
      </c>
      <c r="U2142" s="193" t="n">
        <v>0</v>
      </c>
      <c r="V2142" s="193" t="inlineStr">
        <is>
          <t>T1110:Brute Force | T1190:Exploit Public-Facing Application | T1566:Phishing</t>
        </is>
      </c>
      <c r="W2142" s="193" t="n">
        <v>1</v>
      </c>
      <c r="X2142" s="193" t="inlineStr">
        <is>
          <t>MEDIUM (60%)</t>
        </is>
      </c>
      <c r="Y2142" s="193" t="inlineStr">
        <is>
          <t>NONE</t>
        </is>
      </c>
      <c r="Z2142" s="193" t="inlineStr">
        <is>
          <t>NONE</t>
        </is>
      </c>
      <c r="AA2142" s="193" t="inlineStr">
        <is>
          <t>NONE</t>
        </is>
      </c>
      <c r="AB2142" s="193" t="inlineStr">
        <is>
          <t>NONE</t>
        </is>
      </c>
      <c r="AC2142" s="193" t="n">
        <v>0</v>
      </c>
      <c r="AD2142" s="193" t="inlineStr"/>
    </row>
    <row r="2143">
      <c r="A2143" s="193" t="inlineStr">
        <is>
          <t>TALOS_IP</t>
        </is>
      </c>
      <c r="B2143" s="193" t="inlineStr">
        <is>
          <t>14696151567d</t>
        </is>
      </c>
      <c r="C2143" s="193" t="inlineStr">
        <is>
          <t>Cisco Talos Blacklisted IP: 1.193.63.98 | Verified malicious | Sources: TALOS</t>
        </is>
      </c>
      <c r="D2143" s="193" t="n">
        <v>7</v>
      </c>
      <c r="E2143" s="193" t="inlineStr">
        <is>
          <t>HIGH</t>
        </is>
      </c>
      <c r="F2143" s="193" t="n">
        <v>3</v>
      </c>
      <c r="G2143" s="193" t="n">
        <v>2</v>
      </c>
      <c r="H2143" s="193" t="inlineStr">
        <is>
          <t>HIGH</t>
        </is>
      </c>
      <c r="I2143" s="193" t="n">
        <v>13</v>
      </c>
      <c r="J2143" s="193" t="inlineStr">
        <is>
          <t>NO</t>
        </is>
      </c>
      <c r="K2143" s="193" t="inlineStr">
        <is>
          <t>https://talosintelligence.com/reputation_center/lookup?search=1.193.63.98</t>
        </is>
      </c>
      <c r="L2143" s="193" t="inlineStr">
        <is>
          <t>2026-02-28 21:38</t>
        </is>
      </c>
      <c r="M2143" s="193" t="inlineStr">
        <is>
          <t>Block IP</t>
        </is>
      </c>
      <c r="N2143" s="193" t="inlineStr">
        <is>
          <t>https://talosintelligence.com/reputation_center/lookup?search=1.193.63.98</t>
        </is>
      </c>
      <c r="O2143" s="193" t="inlineStr">
        <is>
          <t>Block IP 1.193.63.98 at firewall | Cisco Talos confirmed malicious</t>
        </is>
      </c>
      <c r="P2143" s="193" t="inlineStr">
        <is>
          <t>Network perimeter / Email / Web</t>
        </is>
      </c>
      <c r="Q2143" s="193" t="inlineStr">
        <is>
          <t>P3</t>
        </is>
      </c>
      <c r="R2143" s="193" t="inlineStr">
        <is>
          <t>🚫 Block IP at firewall immediately | 🔍 Check logs for existing connections | 🛡️ Add to threat intelligence blocklist</t>
        </is>
      </c>
      <c r="S2143" s="193" t="inlineStr">
        <is>
          <t>Check ip-api.com + AbuseIPDB for context</t>
        </is>
      </c>
      <c r="T2143" s="193" t="n">
        <v>0</v>
      </c>
      <c r="U2143" s="193" t="n">
        <v>0</v>
      </c>
      <c r="V2143" s="193" t="inlineStr">
        <is>
          <t>T1110:Brute Force | T1190:Exploit Public-Facing Application | T1566:Phishing</t>
        </is>
      </c>
      <c r="W2143" s="193" t="n">
        <v>1</v>
      </c>
      <c r="X2143" s="193" t="inlineStr">
        <is>
          <t>MEDIUM (60%)</t>
        </is>
      </c>
      <c r="Y2143" s="193" t="inlineStr">
        <is>
          <t>NONE</t>
        </is>
      </c>
      <c r="Z2143" s="193" t="inlineStr">
        <is>
          <t>NONE</t>
        </is>
      </c>
      <c r="AA2143" s="193" t="inlineStr">
        <is>
          <t>NONE</t>
        </is>
      </c>
      <c r="AB2143" s="193" t="inlineStr">
        <is>
          <t>NONE</t>
        </is>
      </c>
      <c r="AC2143" s="193" t="n">
        <v>0</v>
      </c>
      <c r="AD2143" s="193" t="inlineStr"/>
    </row>
    <row r="2144">
      <c r="A2144" s="193" t="inlineStr">
        <is>
          <t>TALOS_IP</t>
        </is>
      </c>
      <c r="B2144" s="193" t="inlineStr">
        <is>
          <t>9d59860f1f3e</t>
        </is>
      </c>
      <c r="C2144" s="193" t="inlineStr">
        <is>
          <t>Cisco Talos Blacklisted IP: 1.197.95.243 | Verified malicious | Sources: TALOS</t>
        </is>
      </c>
      <c r="D2144" s="193" t="n">
        <v>7</v>
      </c>
      <c r="E2144" s="193" t="inlineStr">
        <is>
          <t>HIGH</t>
        </is>
      </c>
      <c r="F2144" s="193" t="n">
        <v>3</v>
      </c>
      <c r="G2144" s="193" t="n">
        <v>2</v>
      </c>
      <c r="H2144" s="193" t="inlineStr">
        <is>
          <t>HIGH</t>
        </is>
      </c>
      <c r="I2144" s="193" t="n">
        <v>13</v>
      </c>
      <c r="J2144" s="193" t="inlineStr">
        <is>
          <t>NO</t>
        </is>
      </c>
      <c r="K2144" s="193" t="inlineStr">
        <is>
          <t>https://talosintelligence.com/reputation_center/lookup?search=1.197.95.243</t>
        </is>
      </c>
      <c r="L2144" s="193" t="inlineStr">
        <is>
          <t>2026-02-28 21:38</t>
        </is>
      </c>
      <c r="M2144" s="193" t="inlineStr">
        <is>
          <t>Block IP</t>
        </is>
      </c>
      <c r="N2144" s="193" t="inlineStr">
        <is>
          <t>https://talosintelligence.com/reputation_center/lookup?search=1.197.95.243</t>
        </is>
      </c>
      <c r="O2144" s="193" t="inlineStr">
        <is>
          <t>Block IP 1.197.95.243 at firewall | Cisco Talos confirmed malicious</t>
        </is>
      </c>
      <c r="P2144" s="193" t="inlineStr">
        <is>
          <t>Network perimeter / Email / Web</t>
        </is>
      </c>
      <c r="Q2144" s="193" t="inlineStr">
        <is>
          <t>P3</t>
        </is>
      </c>
      <c r="R2144" s="193" t="inlineStr">
        <is>
          <t>🚫 Block IP at firewall immediately | 🔍 Check logs for existing connections | 🛡️ Add to threat intelligence blocklist</t>
        </is>
      </c>
      <c r="S2144" s="193" t="inlineStr">
        <is>
          <t>Check ip-api.com + AbuseIPDB for context</t>
        </is>
      </c>
      <c r="T2144" s="193" t="n">
        <v>0</v>
      </c>
      <c r="U2144" s="193" t="n">
        <v>0</v>
      </c>
      <c r="V2144" s="193" t="inlineStr">
        <is>
          <t>T1110:Brute Force | T1190:Exploit Public-Facing Application | T1566:Phishing</t>
        </is>
      </c>
      <c r="W2144" s="193" t="n">
        <v>1</v>
      </c>
      <c r="X2144" s="193" t="inlineStr">
        <is>
          <t>MEDIUM (60%)</t>
        </is>
      </c>
      <c r="Y2144" s="193" t="inlineStr">
        <is>
          <t>NONE</t>
        </is>
      </c>
      <c r="Z2144" s="193" t="inlineStr">
        <is>
          <t>NONE</t>
        </is>
      </c>
      <c r="AA2144" s="193" t="inlineStr">
        <is>
          <t>NONE</t>
        </is>
      </c>
      <c r="AB2144" s="193" t="inlineStr">
        <is>
          <t>NONE</t>
        </is>
      </c>
      <c r="AC2144" s="193" t="n">
        <v>0</v>
      </c>
      <c r="AD2144" s="193" t="inlineStr"/>
    </row>
    <row r="2145">
      <c r="A2145" s="193" t="inlineStr">
        <is>
          <t>TALOS_IP</t>
        </is>
      </c>
      <c r="B2145" s="193" t="inlineStr">
        <is>
          <t>0fc0746bf6ec</t>
        </is>
      </c>
      <c r="C2145" s="193" t="inlineStr">
        <is>
          <t>Cisco Talos Blacklisted IP: 1.20.203.179 | Verified malicious | Sources: TALOS</t>
        </is>
      </c>
      <c r="D2145" s="193" t="n">
        <v>7</v>
      </c>
      <c r="E2145" s="193" t="inlineStr">
        <is>
          <t>HIGH</t>
        </is>
      </c>
      <c r="F2145" s="193" t="n">
        <v>3</v>
      </c>
      <c r="G2145" s="193" t="n">
        <v>2</v>
      </c>
      <c r="H2145" s="193" t="inlineStr">
        <is>
          <t>HIGH</t>
        </is>
      </c>
      <c r="I2145" s="193" t="n">
        <v>13</v>
      </c>
      <c r="J2145" s="193" t="inlineStr">
        <is>
          <t>NO</t>
        </is>
      </c>
      <c r="K2145" s="193" t="inlineStr">
        <is>
          <t>https://talosintelligence.com/reputation_center/lookup?search=1.20.203.179</t>
        </is>
      </c>
      <c r="L2145" s="193" t="inlineStr">
        <is>
          <t>2026-02-28 21:38</t>
        </is>
      </c>
      <c r="M2145" s="193" t="inlineStr">
        <is>
          <t>Block IP</t>
        </is>
      </c>
      <c r="N2145" s="193" t="inlineStr">
        <is>
          <t>https://talosintelligence.com/reputation_center/lookup?search=1.20.203.179</t>
        </is>
      </c>
      <c r="O2145" s="193" t="inlineStr">
        <is>
          <t>Block IP 1.20.203.179 at firewall | Cisco Talos confirmed malicious</t>
        </is>
      </c>
      <c r="P2145" s="193" t="inlineStr">
        <is>
          <t>Network perimeter / Email / Web</t>
        </is>
      </c>
      <c r="Q2145" s="193" t="inlineStr">
        <is>
          <t>P3</t>
        </is>
      </c>
      <c r="R2145" s="193" t="inlineStr">
        <is>
          <t>🚫 Block IP at firewall immediately | 🔍 Check logs for existing connections | 🛡️ Add to threat intelligence blocklist</t>
        </is>
      </c>
      <c r="S2145" s="193" t="inlineStr">
        <is>
          <t>Check ip-api.com + AbuseIPDB for context</t>
        </is>
      </c>
      <c r="T2145" s="193" t="n">
        <v>0</v>
      </c>
      <c r="U2145" s="193" t="n">
        <v>0</v>
      </c>
      <c r="V2145" s="193" t="inlineStr">
        <is>
          <t>T1110:Brute Force | T1190:Exploit Public-Facing Application | T1566:Phishing</t>
        </is>
      </c>
      <c r="W2145" s="193" t="n">
        <v>1</v>
      </c>
      <c r="X2145" s="193" t="inlineStr">
        <is>
          <t>MEDIUM (60%)</t>
        </is>
      </c>
      <c r="Y2145" s="193" t="inlineStr">
        <is>
          <t>NONE</t>
        </is>
      </c>
      <c r="Z2145" s="193" t="inlineStr">
        <is>
          <t>NONE</t>
        </is>
      </c>
      <c r="AA2145" s="193" t="inlineStr">
        <is>
          <t>NONE</t>
        </is>
      </c>
      <c r="AB2145" s="193" t="inlineStr">
        <is>
          <t>NONE</t>
        </is>
      </c>
      <c r="AC2145" s="193" t="n">
        <v>0</v>
      </c>
      <c r="AD2145" s="193" t="inlineStr"/>
    </row>
    <row r="2146">
      <c r="A2146" s="193" t="inlineStr">
        <is>
          <t>TALOS_IP</t>
        </is>
      </c>
      <c r="B2146" s="193" t="inlineStr">
        <is>
          <t>f9ed7dcf18b1</t>
        </is>
      </c>
      <c r="C2146" s="193" t="inlineStr">
        <is>
          <t>Cisco Talos Blacklisted IP: 1.20.93.92 | Verified malicious | Sources: TALOS</t>
        </is>
      </c>
      <c r="D2146" s="193" t="n">
        <v>7</v>
      </c>
      <c r="E2146" s="193" t="inlineStr">
        <is>
          <t>HIGH</t>
        </is>
      </c>
      <c r="F2146" s="193" t="n">
        <v>3</v>
      </c>
      <c r="G2146" s="193" t="n">
        <v>2</v>
      </c>
      <c r="H2146" s="193" t="inlineStr">
        <is>
          <t>HIGH</t>
        </is>
      </c>
      <c r="I2146" s="193" t="n">
        <v>13</v>
      </c>
      <c r="J2146" s="193" t="inlineStr">
        <is>
          <t>NO</t>
        </is>
      </c>
      <c r="K2146" s="193" t="inlineStr">
        <is>
          <t>https://talosintelligence.com/reputation_center/lookup?search=1.20.93.92</t>
        </is>
      </c>
      <c r="L2146" s="193" t="inlineStr">
        <is>
          <t>2026-02-28 21:38</t>
        </is>
      </c>
      <c r="M2146" s="193" t="inlineStr">
        <is>
          <t>Block IP</t>
        </is>
      </c>
      <c r="N2146" s="193" t="inlineStr">
        <is>
          <t>https://talosintelligence.com/reputation_center/lookup?search=1.20.93.92</t>
        </is>
      </c>
      <c r="O2146" s="193" t="inlineStr">
        <is>
          <t>Block IP 1.20.93.92 at firewall | Cisco Talos confirmed malicious</t>
        </is>
      </c>
      <c r="P2146" s="193" t="inlineStr">
        <is>
          <t>Network perimeter / Email / Web</t>
        </is>
      </c>
      <c r="Q2146" s="193" t="inlineStr">
        <is>
          <t>P3</t>
        </is>
      </c>
      <c r="R2146" s="193" t="inlineStr">
        <is>
          <t>🚫 Block IP at firewall immediately | 🔍 Check logs for existing connections | 🛡️ Add to threat intelligence blocklist</t>
        </is>
      </c>
      <c r="S2146" s="193" t="inlineStr">
        <is>
          <t>Check ip-api.com + AbuseIPDB for context</t>
        </is>
      </c>
      <c r="T2146" s="193" t="n">
        <v>0</v>
      </c>
      <c r="U2146" s="193" t="n">
        <v>0</v>
      </c>
      <c r="V2146" s="193" t="inlineStr">
        <is>
          <t>T1110:Brute Force | T1190:Exploit Public-Facing Application | T1566:Phishing</t>
        </is>
      </c>
      <c r="W2146" s="193" t="n">
        <v>1</v>
      </c>
      <c r="X2146" s="193" t="inlineStr">
        <is>
          <t>MEDIUM (60%)</t>
        </is>
      </c>
      <c r="Y2146" s="193" t="inlineStr">
        <is>
          <t>NONE</t>
        </is>
      </c>
      <c r="Z2146" s="193" t="inlineStr">
        <is>
          <t>NONE</t>
        </is>
      </c>
      <c r="AA2146" s="193" t="inlineStr">
        <is>
          <t>NONE</t>
        </is>
      </c>
      <c r="AB2146" s="193" t="inlineStr">
        <is>
          <t>NONE</t>
        </is>
      </c>
      <c r="AC2146" s="193" t="n">
        <v>0</v>
      </c>
      <c r="AD2146" s="193" t="inlineStr"/>
    </row>
    <row r="2147">
      <c r="A2147" s="193" t="inlineStr">
        <is>
          <t>TALOS_IP</t>
        </is>
      </c>
      <c r="B2147" s="193" t="inlineStr">
        <is>
          <t>e2824185e33a</t>
        </is>
      </c>
      <c r="C2147" s="193" t="inlineStr">
        <is>
          <t>Cisco Talos Blacklisted IP: 1.203.97.227 | Verified malicious | Sources: TALOS</t>
        </is>
      </c>
      <c r="D2147" s="193" t="n">
        <v>7</v>
      </c>
      <c r="E2147" s="193" t="inlineStr">
        <is>
          <t>HIGH</t>
        </is>
      </c>
      <c r="F2147" s="193" t="n">
        <v>3</v>
      </c>
      <c r="G2147" s="193" t="n">
        <v>2</v>
      </c>
      <c r="H2147" s="193" t="inlineStr">
        <is>
          <t>HIGH</t>
        </is>
      </c>
      <c r="I2147" s="193" t="n">
        <v>13</v>
      </c>
      <c r="J2147" s="193" t="inlineStr">
        <is>
          <t>NO</t>
        </is>
      </c>
      <c r="K2147" s="193" t="inlineStr">
        <is>
          <t>https://talosintelligence.com/reputation_center/lookup?search=1.203.97.227</t>
        </is>
      </c>
      <c r="L2147" s="193" t="inlineStr">
        <is>
          <t>2026-02-28 21:38</t>
        </is>
      </c>
      <c r="M2147" s="193" t="inlineStr">
        <is>
          <t>Block IP</t>
        </is>
      </c>
      <c r="N2147" s="193" t="inlineStr">
        <is>
          <t>https://talosintelligence.com/reputation_center/lookup?search=1.203.97.227</t>
        </is>
      </c>
      <c r="O2147" s="193" t="inlineStr">
        <is>
          <t>Block IP 1.203.97.227 at firewall | Cisco Talos confirmed malicious</t>
        </is>
      </c>
      <c r="P2147" s="193" t="inlineStr">
        <is>
          <t>Network perimeter / Email / Web</t>
        </is>
      </c>
      <c r="Q2147" s="193" t="inlineStr">
        <is>
          <t>P3</t>
        </is>
      </c>
      <c r="R2147" s="193" t="inlineStr">
        <is>
          <t>🚫 Block IP at firewall immediately | 🔍 Check logs for existing connections | 🛡️ Add to threat intelligence blocklist</t>
        </is>
      </c>
      <c r="S2147" s="193" t="inlineStr">
        <is>
          <t>Check ip-api.com + AbuseIPDB for context</t>
        </is>
      </c>
      <c r="T2147" s="193" t="n">
        <v>0</v>
      </c>
      <c r="U2147" s="193" t="n">
        <v>0</v>
      </c>
      <c r="V2147" s="193" t="inlineStr">
        <is>
          <t>T1110:Brute Force | T1190:Exploit Public-Facing Application | T1566:Phishing</t>
        </is>
      </c>
      <c r="W2147" s="193" t="n">
        <v>1</v>
      </c>
      <c r="X2147" s="193" t="inlineStr">
        <is>
          <t>MEDIUM (60%)</t>
        </is>
      </c>
      <c r="Y2147" s="193" t="inlineStr">
        <is>
          <t>NONE</t>
        </is>
      </c>
      <c r="Z2147" s="193" t="inlineStr">
        <is>
          <t>NONE</t>
        </is>
      </c>
      <c r="AA2147" s="193" t="inlineStr">
        <is>
          <t>NONE</t>
        </is>
      </c>
      <c r="AB2147" s="193" t="inlineStr">
        <is>
          <t>NONE</t>
        </is>
      </c>
      <c r="AC2147" s="193" t="n">
        <v>0</v>
      </c>
      <c r="AD2147" s="193" t="inlineStr"/>
    </row>
    <row r="2148">
      <c r="A2148" s="193" t="inlineStr">
        <is>
          <t>TALOS_IP</t>
        </is>
      </c>
      <c r="B2148" s="193" t="inlineStr">
        <is>
          <t>3bf11834fe2a</t>
        </is>
      </c>
      <c r="C2148" s="193" t="inlineStr">
        <is>
          <t>Cisco Talos Blacklisted IP: 1.204.118.150 | Verified malicious | Sources: TALOS</t>
        </is>
      </c>
      <c r="D2148" s="193" t="n">
        <v>7</v>
      </c>
      <c r="E2148" s="193" t="inlineStr">
        <is>
          <t>HIGH</t>
        </is>
      </c>
      <c r="F2148" s="193" t="n">
        <v>3</v>
      </c>
      <c r="G2148" s="193" t="n">
        <v>2</v>
      </c>
      <c r="H2148" s="193" t="inlineStr">
        <is>
          <t>HIGH</t>
        </is>
      </c>
      <c r="I2148" s="193" t="n">
        <v>13</v>
      </c>
      <c r="J2148" s="193" t="inlineStr">
        <is>
          <t>NO</t>
        </is>
      </c>
      <c r="K2148" s="193" t="inlineStr">
        <is>
          <t>https://talosintelligence.com/reputation_center/lookup?search=1.204.118.150</t>
        </is>
      </c>
      <c r="L2148" s="193" t="inlineStr">
        <is>
          <t>2026-02-28 21:38</t>
        </is>
      </c>
      <c r="M2148" s="193" t="inlineStr">
        <is>
          <t>Block IP</t>
        </is>
      </c>
      <c r="N2148" s="193" t="inlineStr">
        <is>
          <t>https://talosintelligence.com/reputation_center/lookup?search=1.204.118.150</t>
        </is>
      </c>
      <c r="O2148" s="193" t="inlineStr">
        <is>
          <t>Block IP 1.204.118.150 at firewall | Cisco Talos confirmed malicious</t>
        </is>
      </c>
      <c r="P2148" s="193" t="inlineStr">
        <is>
          <t>Network perimeter / Email / Web</t>
        </is>
      </c>
      <c r="Q2148" s="193" t="inlineStr">
        <is>
          <t>P3</t>
        </is>
      </c>
      <c r="R2148" s="193" t="inlineStr">
        <is>
          <t>🚫 Block IP at firewall immediately | 🔍 Check logs for existing connections | 🛡️ Add to threat intelligence blocklist</t>
        </is>
      </c>
      <c r="S2148" s="193" t="inlineStr">
        <is>
          <t>Check ip-api.com + AbuseIPDB for context</t>
        </is>
      </c>
      <c r="T2148" s="193" t="n">
        <v>0</v>
      </c>
      <c r="U2148" s="193" t="n">
        <v>0</v>
      </c>
      <c r="V2148" s="193" t="inlineStr">
        <is>
          <t>T1110:Brute Force | T1190:Exploit Public-Facing Application | T1566:Phishing</t>
        </is>
      </c>
      <c r="W2148" s="193" t="n">
        <v>1</v>
      </c>
      <c r="X2148" s="193" t="inlineStr">
        <is>
          <t>MEDIUM (60%)</t>
        </is>
      </c>
      <c r="Y2148" s="193" t="inlineStr">
        <is>
          <t>NONE</t>
        </is>
      </c>
      <c r="Z2148" s="193" t="inlineStr">
        <is>
          <t>NONE</t>
        </is>
      </c>
      <c r="AA2148" s="193" t="inlineStr">
        <is>
          <t>NONE</t>
        </is>
      </c>
      <c r="AB2148" s="193" t="inlineStr">
        <is>
          <t>NONE</t>
        </is>
      </c>
      <c r="AC2148" s="193" t="n">
        <v>0</v>
      </c>
      <c r="AD2148" s="193" t="inlineStr"/>
    </row>
    <row r="2149">
      <c r="A2149" s="193" t="inlineStr">
        <is>
          <t>TALOS_IP</t>
        </is>
      </c>
      <c r="B2149" s="193" t="inlineStr">
        <is>
          <t>a0d989b54343</t>
        </is>
      </c>
      <c r="C2149" s="193" t="inlineStr">
        <is>
          <t>Cisco Talos Blacklisted IP: 1.215.138.43 | Verified malicious | Sources: TALOS</t>
        </is>
      </c>
      <c r="D2149" s="193" t="n">
        <v>7</v>
      </c>
      <c r="E2149" s="193" t="inlineStr">
        <is>
          <t>HIGH</t>
        </is>
      </c>
      <c r="F2149" s="193" t="n">
        <v>3</v>
      </c>
      <c r="G2149" s="193" t="n">
        <v>2</v>
      </c>
      <c r="H2149" s="193" t="inlineStr">
        <is>
          <t>HIGH</t>
        </is>
      </c>
      <c r="I2149" s="193" t="n">
        <v>13</v>
      </c>
      <c r="J2149" s="193" t="inlineStr">
        <is>
          <t>NO</t>
        </is>
      </c>
      <c r="K2149" s="193" t="inlineStr">
        <is>
          <t>https://talosintelligence.com/reputation_center/lookup?search=1.215.138.43</t>
        </is>
      </c>
      <c r="L2149" s="193" t="inlineStr">
        <is>
          <t>2026-02-28 21:38</t>
        </is>
      </c>
      <c r="M2149" s="193" t="inlineStr">
        <is>
          <t>Block IP</t>
        </is>
      </c>
      <c r="N2149" s="193" t="inlineStr">
        <is>
          <t>https://talosintelligence.com/reputation_center/lookup?search=1.215.138.43</t>
        </is>
      </c>
      <c r="O2149" s="193" t="inlineStr">
        <is>
          <t>Block IP 1.215.138.43 at firewall | Cisco Talos confirmed malicious</t>
        </is>
      </c>
      <c r="P2149" s="193" t="inlineStr">
        <is>
          <t>Network perimeter / Email / Web</t>
        </is>
      </c>
      <c r="Q2149" s="193" t="inlineStr">
        <is>
          <t>P3</t>
        </is>
      </c>
      <c r="R2149" s="193" t="inlineStr">
        <is>
          <t>🚫 Block IP at firewall immediately | 🔍 Check logs for existing connections | 🛡️ Add to threat intelligence blocklist</t>
        </is>
      </c>
      <c r="S2149" s="193" t="inlineStr">
        <is>
          <t>Check ip-api.com + AbuseIPDB for context</t>
        </is>
      </c>
      <c r="T2149" s="193" t="n">
        <v>0</v>
      </c>
      <c r="U2149" s="193" t="n">
        <v>0</v>
      </c>
      <c r="V2149" s="193" t="inlineStr">
        <is>
          <t>T1110:Brute Force | T1190:Exploit Public-Facing Application | T1566:Phishing</t>
        </is>
      </c>
      <c r="W2149" s="193" t="n">
        <v>1</v>
      </c>
      <c r="X2149" s="193" t="inlineStr">
        <is>
          <t>MEDIUM (60%)</t>
        </is>
      </c>
      <c r="Y2149" s="193" t="inlineStr">
        <is>
          <t>NONE</t>
        </is>
      </c>
      <c r="Z2149" s="193" t="inlineStr">
        <is>
          <t>NONE</t>
        </is>
      </c>
      <c r="AA2149" s="193" t="inlineStr">
        <is>
          <t>NONE</t>
        </is>
      </c>
      <c r="AB2149" s="193" t="inlineStr">
        <is>
          <t>NONE</t>
        </is>
      </c>
      <c r="AC2149" s="193" t="n">
        <v>0</v>
      </c>
      <c r="AD2149" s="193" t="inlineStr"/>
    </row>
    <row r="2150">
      <c r="A2150" s="193" t="inlineStr">
        <is>
          <t>TALOS_IP</t>
        </is>
      </c>
      <c r="B2150" s="193" t="inlineStr">
        <is>
          <t>6ed198e47deb</t>
        </is>
      </c>
      <c r="C2150" s="193" t="inlineStr">
        <is>
          <t>Cisco Talos Blacklisted IP: 1.222.50.93 | Verified malicious | Sources: TALOS</t>
        </is>
      </c>
      <c r="D2150" s="193" t="n">
        <v>7</v>
      </c>
      <c r="E2150" s="193" t="inlineStr">
        <is>
          <t>HIGH</t>
        </is>
      </c>
      <c r="F2150" s="193" t="n">
        <v>3</v>
      </c>
      <c r="G2150" s="193" t="n">
        <v>2</v>
      </c>
      <c r="H2150" s="193" t="inlineStr">
        <is>
          <t>HIGH</t>
        </is>
      </c>
      <c r="I2150" s="193" t="n">
        <v>13</v>
      </c>
      <c r="J2150" s="193" t="inlineStr">
        <is>
          <t>NO</t>
        </is>
      </c>
      <c r="K2150" s="193" t="inlineStr">
        <is>
          <t>https://talosintelligence.com/reputation_center/lookup?search=1.222.50.93</t>
        </is>
      </c>
      <c r="L2150" s="193" t="inlineStr">
        <is>
          <t>2026-02-28 21:38</t>
        </is>
      </c>
      <c r="M2150" s="193" t="inlineStr">
        <is>
          <t>Block IP</t>
        </is>
      </c>
      <c r="N2150" s="193" t="inlineStr">
        <is>
          <t>https://talosintelligence.com/reputation_center/lookup?search=1.222.50.93</t>
        </is>
      </c>
      <c r="O2150" s="193" t="inlineStr">
        <is>
          <t>Block IP 1.222.50.93 at firewall | Cisco Talos confirmed malicious</t>
        </is>
      </c>
      <c r="P2150" s="193" t="inlineStr">
        <is>
          <t>Network perimeter / Email / Web</t>
        </is>
      </c>
      <c r="Q2150" s="193" t="inlineStr">
        <is>
          <t>P3</t>
        </is>
      </c>
      <c r="R2150" s="193" t="inlineStr">
        <is>
          <t>🚫 Block IP at firewall immediately | 🔍 Check logs for existing connections | 🛡️ Add to threat intelligence blocklist</t>
        </is>
      </c>
      <c r="S2150" s="193" t="inlineStr">
        <is>
          <t>Check ip-api.com + AbuseIPDB for context</t>
        </is>
      </c>
      <c r="T2150" s="193" t="n">
        <v>0</v>
      </c>
      <c r="U2150" s="193" t="n">
        <v>0</v>
      </c>
      <c r="V2150" s="193" t="inlineStr">
        <is>
          <t>T1110:Brute Force | T1190:Exploit Public-Facing Application | T1566:Phishing</t>
        </is>
      </c>
      <c r="W2150" s="193" t="n">
        <v>1</v>
      </c>
      <c r="X2150" s="193" t="inlineStr">
        <is>
          <t>MEDIUM (60%)</t>
        </is>
      </c>
      <c r="Y2150" s="193" t="inlineStr">
        <is>
          <t>NONE</t>
        </is>
      </c>
      <c r="Z2150" s="193" t="inlineStr">
        <is>
          <t>NONE</t>
        </is>
      </c>
      <c r="AA2150" s="193" t="inlineStr">
        <is>
          <t>NONE</t>
        </is>
      </c>
      <c r="AB2150" s="193" t="inlineStr">
        <is>
          <t>NONE</t>
        </is>
      </c>
      <c r="AC2150" s="193" t="n">
        <v>0</v>
      </c>
      <c r="AD2150" s="193" t="inlineStr"/>
    </row>
    <row r="2151">
      <c r="A2151" s="193" t="inlineStr">
        <is>
          <t>TALOS_IP</t>
        </is>
      </c>
      <c r="B2151" s="193" t="inlineStr">
        <is>
          <t>29112e103802</t>
        </is>
      </c>
      <c r="C2151" s="193" t="inlineStr">
        <is>
          <t>Cisco Talos Blacklisted IP: 1.24.16.100 | Verified malicious | Sources: TALOS</t>
        </is>
      </c>
      <c r="D2151" s="193" t="n">
        <v>7</v>
      </c>
      <c r="E2151" s="193" t="inlineStr">
        <is>
          <t>HIGH</t>
        </is>
      </c>
      <c r="F2151" s="193" t="n">
        <v>3</v>
      </c>
      <c r="G2151" s="193" t="n">
        <v>2</v>
      </c>
      <c r="H2151" s="193" t="inlineStr">
        <is>
          <t>HIGH</t>
        </is>
      </c>
      <c r="I2151" s="193" t="n">
        <v>13</v>
      </c>
      <c r="J2151" s="193" t="inlineStr">
        <is>
          <t>NO</t>
        </is>
      </c>
      <c r="K2151" s="193" t="inlineStr">
        <is>
          <t>https://talosintelligence.com/reputation_center/lookup?search=1.24.16.100</t>
        </is>
      </c>
      <c r="L2151" s="193" t="inlineStr">
        <is>
          <t>2026-02-28 21:38</t>
        </is>
      </c>
      <c r="M2151" s="193" t="inlineStr">
        <is>
          <t>Block IP</t>
        </is>
      </c>
      <c r="N2151" s="193" t="inlineStr">
        <is>
          <t>https://talosintelligence.com/reputation_center/lookup?search=1.24.16.100</t>
        </is>
      </c>
      <c r="O2151" s="193" t="inlineStr">
        <is>
          <t>Block IP 1.24.16.100 at firewall | Cisco Talos confirmed malicious</t>
        </is>
      </c>
      <c r="P2151" s="193" t="inlineStr">
        <is>
          <t>Network perimeter / Email / Web</t>
        </is>
      </c>
      <c r="Q2151" s="193" t="inlineStr">
        <is>
          <t>P3</t>
        </is>
      </c>
      <c r="R2151" s="193" t="inlineStr">
        <is>
          <t>🚫 Block IP at firewall immediately | 🔍 Check logs for existing connections | 🛡️ Add to threat intelligence blocklist</t>
        </is>
      </c>
      <c r="S2151" s="193" t="inlineStr">
        <is>
          <t>Check ip-api.com + AbuseIPDB for context</t>
        </is>
      </c>
      <c r="T2151" s="193" t="n">
        <v>0</v>
      </c>
      <c r="U2151" s="193" t="n">
        <v>0</v>
      </c>
      <c r="V2151" s="193" t="inlineStr">
        <is>
          <t>T1110:Brute Force | T1190:Exploit Public-Facing Application | T1566:Phishing</t>
        </is>
      </c>
      <c r="W2151" s="193" t="n">
        <v>1</v>
      </c>
      <c r="X2151" s="193" t="inlineStr">
        <is>
          <t>MEDIUM (60%)</t>
        </is>
      </c>
      <c r="Y2151" s="193" t="inlineStr">
        <is>
          <t>NONE</t>
        </is>
      </c>
      <c r="Z2151" s="193" t="inlineStr">
        <is>
          <t>NONE</t>
        </is>
      </c>
      <c r="AA2151" s="193" t="inlineStr">
        <is>
          <t>NONE</t>
        </is>
      </c>
      <c r="AB2151" s="193" t="inlineStr">
        <is>
          <t>NONE</t>
        </is>
      </c>
      <c r="AC2151" s="193" t="n">
        <v>0</v>
      </c>
      <c r="AD2151" s="193" t="inlineStr"/>
    </row>
    <row r="2152">
      <c r="A2152" s="193" t="inlineStr">
        <is>
          <t>TALOS_IP</t>
        </is>
      </c>
      <c r="B2152" s="193" t="inlineStr">
        <is>
          <t>0418036ca79b</t>
        </is>
      </c>
      <c r="C2152" s="193" t="inlineStr">
        <is>
          <t>Cisco Talos Blacklisted IP: 1.24.16.105 | Verified malicious | Sources: TALOS</t>
        </is>
      </c>
      <c r="D2152" s="193" t="n">
        <v>7</v>
      </c>
      <c r="E2152" s="193" t="inlineStr">
        <is>
          <t>HIGH</t>
        </is>
      </c>
      <c r="F2152" s="193" t="n">
        <v>3</v>
      </c>
      <c r="G2152" s="193" t="n">
        <v>2</v>
      </c>
      <c r="H2152" s="193" t="inlineStr">
        <is>
          <t>HIGH</t>
        </is>
      </c>
      <c r="I2152" s="193" t="n">
        <v>13</v>
      </c>
      <c r="J2152" s="193" t="inlineStr">
        <is>
          <t>NO</t>
        </is>
      </c>
      <c r="K2152" s="193" t="inlineStr">
        <is>
          <t>https://talosintelligence.com/reputation_center/lookup?search=1.24.16.105</t>
        </is>
      </c>
      <c r="L2152" s="193" t="inlineStr">
        <is>
          <t>2026-02-28 21:38</t>
        </is>
      </c>
      <c r="M2152" s="193" t="inlineStr">
        <is>
          <t>Block IP</t>
        </is>
      </c>
      <c r="N2152" s="193" t="inlineStr">
        <is>
          <t>https://talosintelligence.com/reputation_center/lookup?search=1.24.16.105</t>
        </is>
      </c>
      <c r="O2152" s="193" t="inlineStr">
        <is>
          <t>Block IP 1.24.16.105 at firewall | Cisco Talos confirmed malicious</t>
        </is>
      </c>
      <c r="P2152" s="193" t="inlineStr">
        <is>
          <t>Network perimeter / Email / Web</t>
        </is>
      </c>
      <c r="Q2152" s="193" t="inlineStr">
        <is>
          <t>P3</t>
        </is>
      </c>
      <c r="R2152" s="193" t="inlineStr">
        <is>
          <t>🚫 Block IP at firewall immediately | 🔍 Check logs for existing connections | 🛡️ Add to threat intelligence blocklist</t>
        </is>
      </c>
      <c r="S2152" s="193" t="inlineStr">
        <is>
          <t>Check ip-api.com + AbuseIPDB for context</t>
        </is>
      </c>
      <c r="T2152" s="193" t="n">
        <v>0</v>
      </c>
      <c r="U2152" s="193" t="n">
        <v>0</v>
      </c>
      <c r="V2152" s="193" t="inlineStr">
        <is>
          <t>T1110:Brute Force | T1190:Exploit Public-Facing Application | T1566:Phishing</t>
        </is>
      </c>
      <c r="W2152" s="193" t="n">
        <v>1</v>
      </c>
      <c r="X2152" s="193" t="inlineStr">
        <is>
          <t>MEDIUM (60%)</t>
        </is>
      </c>
      <c r="Y2152" s="193" t="inlineStr">
        <is>
          <t>NONE</t>
        </is>
      </c>
      <c r="Z2152" s="193" t="inlineStr">
        <is>
          <t>NONE</t>
        </is>
      </c>
      <c r="AA2152" s="193" t="inlineStr">
        <is>
          <t>NONE</t>
        </is>
      </c>
      <c r="AB2152" s="193" t="inlineStr">
        <is>
          <t>NONE</t>
        </is>
      </c>
      <c r="AC2152" s="193" t="n">
        <v>0</v>
      </c>
      <c r="AD2152" s="193" t="inlineStr"/>
    </row>
    <row r="2153">
      <c r="A2153" s="193" t="inlineStr">
        <is>
          <t>TALOS_IP</t>
        </is>
      </c>
      <c r="B2153" s="193" t="inlineStr">
        <is>
          <t>b803d2e10ab5</t>
        </is>
      </c>
      <c r="C2153" s="193" t="inlineStr">
        <is>
          <t>Cisco Talos Blacklisted IP: 1.24.16.109 | Verified malicious | Sources: TALOS</t>
        </is>
      </c>
      <c r="D2153" s="193" t="n">
        <v>7</v>
      </c>
      <c r="E2153" s="193" t="inlineStr">
        <is>
          <t>HIGH</t>
        </is>
      </c>
      <c r="F2153" s="193" t="n">
        <v>3</v>
      </c>
      <c r="G2153" s="193" t="n">
        <v>2</v>
      </c>
      <c r="H2153" s="193" t="inlineStr">
        <is>
          <t>HIGH</t>
        </is>
      </c>
      <c r="I2153" s="193" t="n">
        <v>13</v>
      </c>
      <c r="J2153" s="193" t="inlineStr">
        <is>
          <t>NO</t>
        </is>
      </c>
      <c r="K2153" s="193" t="inlineStr">
        <is>
          <t>https://talosintelligence.com/reputation_center/lookup?search=1.24.16.109</t>
        </is>
      </c>
      <c r="L2153" s="193" t="inlineStr">
        <is>
          <t>2026-02-28 21:38</t>
        </is>
      </c>
      <c r="M2153" s="193" t="inlineStr">
        <is>
          <t>Block IP</t>
        </is>
      </c>
      <c r="N2153" s="193" t="inlineStr">
        <is>
          <t>https://talosintelligence.com/reputation_center/lookup?search=1.24.16.109</t>
        </is>
      </c>
      <c r="O2153" s="193" t="inlineStr">
        <is>
          <t>Block IP 1.24.16.109 at firewall | Cisco Talos confirmed malicious</t>
        </is>
      </c>
      <c r="P2153" s="193" t="inlineStr">
        <is>
          <t>Network perimeter / Email / Web</t>
        </is>
      </c>
      <c r="Q2153" s="193" t="inlineStr">
        <is>
          <t>P3</t>
        </is>
      </c>
      <c r="R2153" s="193" t="inlineStr">
        <is>
          <t>🚫 Block IP at firewall immediately | 🔍 Check logs for existing connections | 🛡️ Add to threat intelligence blocklist</t>
        </is>
      </c>
      <c r="S2153" s="193" t="inlineStr">
        <is>
          <t>Check ip-api.com + AbuseIPDB for context</t>
        </is>
      </c>
      <c r="T2153" s="193" t="n">
        <v>0</v>
      </c>
      <c r="U2153" s="193" t="n">
        <v>0</v>
      </c>
      <c r="V2153" s="193" t="inlineStr">
        <is>
          <t>T1110:Brute Force | T1190:Exploit Public-Facing Application | T1566:Phishing</t>
        </is>
      </c>
      <c r="W2153" s="193" t="n">
        <v>1</v>
      </c>
      <c r="X2153" s="193" t="inlineStr">
        <is>
          <t>MEDIUM (60%)</t>
        </is>
      </c>
      <c r="Y2153" s="193" t="inlineStr">
        <is>
          <t>NONE</t>
        </is>
      </c>
      <c r="Z2153" s="193" t="inlineStr">
        <is>
          <t>NONE</t>
        </is>
      </c>
      <c r="AA2153" s="193" t="inlineStr">
        <is>
          <t>NONE</t>
        </is>
      </c>
      <c r="AB2153" s="193" t="inlineStr">
        <is>
          <t>NONE</t>
        </is>
      </c>
      <c r="AC2153" s="193" t="n">
        <v>0</v>
      </c>
      <c r="AD2153" s="193" t="inlineStr"/>
    </row>
    <row r="2154">
      <c r="A2154" s="193" t="inlineStr">
        <is>
          <t>TALOS_IP</t>
        </is>
      </c>
      <c r="B2154" s="193" t="inlineStr">
        <is>
          <t>bd0f421d079c</t>
        </is>
      </c>
      <c r="C2154" s="193" t="inlineStr">
        <is>
          <t>Cisco Talos Blacklisted IP: 1.24.16.111 | Verified malicious | Sources: TALOS</t>
        </is>
      </c>
      <c r="D2154" s="193" t="n">
        <v>7</v>
      </c>
      <c r="E2154" s="193" t="inlineStr">
        <is>
          <t>HIGH</t>
        </is>
      </c>
      <c r="F2154" s="193" t="n">
        <v>3</v>
      </c>
      <c r="G2154" s="193" t="n">
        <v>2</v>
      </c>
      <c r="H2154" s="193" t="inlineStr">
        <is>
          <t>HIGH</t>
        </is>
      </c>
      <c r="I2154" s="193" t="n">
        <v>13</v>
      </c>
      <c r="J2154" s="193" t="inlineStr">
        <is>
          <t>NO</t>
        </is>
      </c>
      <c r="K2154" s="193" t="inlineStr">
        <is>
          <t>https://talosintelligence.com/reputation_center/lookup?search=1.24.16.111</t>
        </is>
      </c>
      <c r="L2154" s="193" t="inlineStr">
        <is>
          <t>2026-02-28 21:38</t>
        </is>
      </c>
      <c r="M2154" s="193" t="inlineStr">
        <is>
          <t>Block IP</t>
        </is>
      </c>
      <c r="N2154" s="193" t="inlineStr">
        <is>
          <t>https://talosintelligence.com/reputation_center/lookup?search=1.24.16.111</t>
        </is>
      </c>
      <c r="O2154" s="193" t="inlineStr">
        <is>
          <t>Block IP 1.24.16.111 at firewall | Cisco Talos confirmed malicious</t>
        </is>
      </c>
      <c r="P2154" s="193" t="inlineStr">
        <is>
          <t>Network perimeter / Email / Web</t>
        </is>
      </c>
      <c r="Q2154" s="193" t="inlineStr">
        <is>
          <t>P3</t>
        </is>
      </c>
      <c r="R2154" s="193" t="inlineStr">
        <is>
          <t>🚫 Block IP at firewall immediately | 🔍 Check logs for existing connections | 🛡️ Add to threat intelligence blocklist</t>
        </is>
      </c>
      <c r="S2154" s="193" t="inlineStr">
        <is>
          <t>Check ip-api.com + AbuseIPDB for context</t>
        </is>
      </c>
      <c r="T2154" s="193" t="n">
        <v>0</v>
      </c>
      <c r="U2154" s="193" t="n">
        <v>0</v>
      </c>
      <c r="V2154" s="193" t="inlineStr">
        <is>
          <t>T1110:Brute Force | T1190:Exploit Public-Facing Application | T1566:Phishing</t>
        </is>
      </c>
      <c r="W2154" s="193" t="n">
        <v>1</v>
      </c>
      <c r="X2154" s="193" t="inlineStr">
        <is>
          <t>MEDIUM (60%)</t>
        </is>
      </c>
      <c r="Y2154" s="193" t="inlineStr">
        <is>
          <t>NONE</t>
        </is>
      </c>
      <c r="Z2154" s="193" t="inlineStr">
        <is>
          <t>NONE</t>
        </is>
      </c>
      <c r="AA2154" s="193" t="inlineStr">
        <is>
          <t>NONE</t>
        </is>
      </c>
      <c r="AB2154" s="193" t="inlineStr">
        <is>
          <t>NONE</t>
        </is>
      </c>
      <c r="AC2154" s="193" t="n">
        <v>0</v>
      </c>
      <c r="AD2154" s="193" t="inlineStr"/>
    </row>
    <row r="2155">
      <c r="A2155" s="193" t="inlineStr">
        <is>
          <t>TALOS_IP</t>
        </is>
      </c>
      <c r="B2155" s="193" t="inlineStr">
        <is>
          <t>b10436b0accc</t>
        </is>
      </c>
      <c r="C2155" s="193" t="inlineStr">
        <is>
          <t>Cisco Talos Blacklisted IP: 1.24.16.121 | Verified malicious | Sources: TALOS</t>
        </is>
      </c>
      <c r="D2155" s="193" t="n">
        <v>7</v>
      </c>
      <c r="E2155" s="193" t="inlineStr">
        <is>
          <t>HIGH</t>
        </is>
      </c>
      <c r="F2155" s="193" t="n">
        <v>3</v>
      </c>
      <c r="G2155" s="193" t="n">
        <v>2</v>
      </c>
      <c r="H2155" s="193" t="inlineStr">
        <is>
          <t>HIGH</t>
        </is>
      </c>
      <c r="I2155" s="193" t="n">
        <v>13</v>
      </c>
      <c r="J2155" s="193" t="inlineStr">
        <is>
          <t>NO</t>
        </is>
      </c>
      <c r="K2155" s="193" t="inlineStr">
        <is>
          <t>https://talosintelligence.com/reputation_center/lookup?search=1.24.16.121</t>
        </is>
      </c>
      <c r="L2155" s="193" t="inlineStr">
        <is>
          <t>2026-02-28 21:38</t>
        </is>
      </c>
      <c r="M2155" s="193" t="inlineStr">
        <is>
          <t>Block IP</t>
        </is>
      </c>
      <c r="N2155" s="193" t="inlineStr">
        <is>
          <t>https://talosintelligence.com/reputation_center/lookup?search=1.24.16.121</t>
        </is>
      </c>
      <c r="O2155" s="193" t="inlineStr">
        <is>
          <t>Block IP 1.24.16.121 at firewall | Cisco Talos confirmed malicious</t>
        </is>
      </c>
      <c r="P2155" s="193" t="inlineStr">
        <is>
          <t>Network perimeter / Email / Web</t>
        </is>
      </c>
      <c r="Q2155" s="193" t="inlineStr">
        <is>
          <t>P3</t>
        </is>
      </c>
      <c r="R2155" s="193" t="inlineStr">
        <is>
          <t>🚫 Block IP at firewall immediately | 🔍 Check logs for existing connections | 🛡️ Add to threat intelligence blocklist</t>
        </is>
      </c>
      <c r="S2155" s="193" t="inlineStr">
        <is>
          <t>Check ip-api.com + AbuseIPDB for context</t>
        </is>
      </c>
      <c r="T2155" s="193" t="n">
        <v>0</v>
      </c>
      <c r="U2155" s="193" t="n">
        <v>0</v>
      </c>
      <c r="V2155" s="193" t="inlineStr">
        <is>
          <t>T1110:Brute Force | T1190:Exploit Public-Facing Application | T1566:Phishing</t>
        </is>
      </c>
      <c r="W2155" s="193" t="n">
        <v>1</v>
      </c>
      <c r="X2155" s="193" t="inlineStr">
        <is>
          <t>MEDIUM (60%)</t>
        </is>
      </c>
      <c r="Y2155" s="193" t="inlineStr">
        <is>
          <t>NONE</t>
        </is>
      </c>
      <c r="Z2155" s="193" t="inlineStr">
        <is>
          <t>NONE</t>
        </is>
      </c>
      <c r="AA2155" s="193" t="inlineStr">
        <is>
          <t>NONE</t>
        </is>
      </c>
      <c r="AB2155" s="193" t="inlineStr">
        <is>
          <t>NONE</t>
        </is>
      </c>
      <c r="AC2155" s="193" t="n">
        <v>0</v>
      </c>
      <c r="AD2155" s="193" t="inlineStr"/>
    </row>
    <row r="2156">
      <c r="A2156" s="193" t="inlineStr">
        <is>
          <t>TALOS_IP</t>
        </is>
      </c>
      <c r="B2156" s="193" t="inlineStr">
        <is>
          <t>a6d3faf04a76</t>
        </is>
      </c>
      <c r="C2156" s="193" t="inlineStr">
        <is>
          <t>Cisco Talos Blacklisted IP: 1.24.16.123 | Verified malicious | Sources: TALOS</t>
        </is>
      </c>
      <c r="D2156" s="193" t="n">
        <v>7</v>
      </c>
      <c r="E2156" s="193" t="inlineStr">
        <is>
          <t>HIGH</t>
        </is>
      </c>
      <c r="F2156" s="193" t="n">
        <v>3</v>
      </c>
      <c r="G2156" s="193" t="n">
        <v>2</v>
      </c>
      <c r="H2156" s="193" t="inlineStr">
        <is>
          <t>HIGH</t>
        </is>
      </c>
      <c r="I2156" s="193" t="n">
        <v>13</v>
      </c>
      <c r="J2156" s="193" t="inlineStr">
        <is>
          <t>NO</t>
        </is>
      </c>
      <c r="K2156" s="193" t="inlineStr">
        <is>
          <t>https://talosintelligence.com/reputation_center/lookup?search=1.24.16.123</t>
        </is>
      </c>
      <c r="L2156" s="193" t="inlineStr">
        <is>
          <t>2026-02-28 21:38</t>
        </is>
      </c>
      <c r="M2156" s="193" t="inlineStr">
        <is>
          <t>Block IP</t>
        </is>
      </c>
      <c r="N2156" s="193" t="inlineStr">
        <is>
          <t>https://talosintelligence.com/reputation_center/lookup?search=1.24.16.123</t>
        </is>
      </c>
      <c r="O2156" s="193" t="inlineStr">
        <is>
          <t>Block IP 1.24.16.123 at firewall | Cisco Talos confirmed malicious</t>
        </is>
      </c>
      <c r="P2156" s="193" t="inlineStr">
        <is>
          <t>Network perimeter / Email / Web</t>
        </is>
      </c>
      <c r="Q2156" s="193" t="inlineStr">
        <is>
          <t>P3</t>
        </is>
      </c>
      <c r="R2156" s="193" t="inlineStr">
        <is>
          <t>🚫 Block IP at firewall immediately | 🔍 Check logs for existing connections | 🛡️ Add to threat intelligence blocklist</t>
        </is>
      </c>
      <c r="S2156" s="193" t="inlineStr">
        <is>
          <t>Check ip-api.com + AbuseIPDB for context</t>
        </is>
      </c>
      <c r="T2156" s="193" t="n">
        <v>0</v>
      </c>
      <c r="U2156" s="193" t="n">
        <v>0</v>
      </c>
      <c r="V2156" s="193" t="inlineStr">
        <is>
          <t>T1110:Brute Force | T1190:Exploit Public-Facing Application | T1566:Phishing</t>
        </is>
      </c>
      <c r="W2156" s="193" t="n">
        <v>1</v>
      </c>
      <c r="X2156" s="193" t="inlineStr">
        <is>
          <t>MEDIUM (60%)</t>
        </is>
      </c>
      <c r="Y2156" s="193" t="inlineStr">
        <is>
          <t>NONE</t>
        </is>
      </c>
      <c r="Z2156" s="193" t="inlineStr">
        <is>
          <t>NONE</t>
        </is>
      </c>
      <c r="AA2156" s="193" t="inlineStr">
        <is>
          <t>NONE</t>
        </is>
      </c>
      <c r="AB2156" s="193" t="inlineStr">
        <is>
          <t>NONE</t>
        </is>
      </c>
      <c r="AC2156" s="193" t="n">
        <v>0</v>
      </c>
      <c r="AD2156" s="193" t="inlineStr"/>
    </row>
    <row r="2157">
      <c r="A2157" s="193" t="inlineStr">
        <is>
          <t>TALOS_IP</t>
        </is>
      </c>
      <c r="B2157" s="193" t="inlineStr">
        <is>
          <t>bc3416b5a947</t>
        </is>
      </c>
      <c r="C2157" s="193" t="inlineStr">
        <is>
          <t>Cisco Talos Blacklisted IP: 1.24.16.129 | Verified malicious | Sources: TALOS</t>
        </is>
      </c>
      <c r="D2157" s="193" t="n">
        <v>7</v>
      </c>
      <c r="E2157" s="193" t="inlineStr">
        <is>
          <t>HIGH</t>
        </is>
      </c>
      <c r="F2157" s="193" t="n">
        <v>3</v>
      </c>
      <c r="G2157" s="193" t="n">
        <v>2</v>
      </c>
      <c r="H2157" s="193" t="inlineStr">
        <is>
          <t>HIGH</t>
        </is>
      </c>
      <c r="I2157" s="193" t="n">
        <v>13</v>
      </c>
      <c r="J2157" s="193" t="inlineStr">
        <is>
          <t>NO</t>
        </is>
      </c>
      <c r="K2157" s="193" t="inlineStr">
        <is>
          <t>https://talosintelligence.com/reputation_center/lookup?search=1.24.16.129</t>
        </is>
      </c>
      <c r="L2157" s="193" t="inlineStr">
        <is>
          <t>2026-02-28 21:38</t>
        </is>
      </c>
      <c r="M2157" s="193" t="inlineStr">
        <is>
          <t>Block IP</t>
        </is>
      </c>
      <c r="N2157" s="193" t="inlineStr">
        <is>
          <t>https://talosintelligence.com/reputation_center/lookup?search=1.24.16.129</t>
        </is>
      </c>
      <c r="O2157" s="193" t="inlineStr">
        <is>
          <t>Block IP 1.24.16.129 at firewall | Cisco Talos confirmed malicious</t>
        </is>
      </c>
      <c r="P2157" s="193" t="inlineStr">
        <is>
          <t>Network perimeter / Email / Web</t>
        </is>
      </c>
      <c r="Q2157" s="193" t="inlineStr">
        <is>
          <t>P3</t>
        </is>
      </c>
      <c r="R2157" s="193" t="inlineStr">
        <is>
          <t>🚫 Block IP at firewall immediately | 🔍 Check logs for existing connections | 🛡️ Add to threat intelligence blocklist</t>
        </is>
      </c>
      <c r="S2157" s="193" t="inlineStr">
        <is>
          <t>Check ip-api.com + AbuseIPDB for context</t>
        </is>
      </c>
      <c r="T2157" s="193" t="n">
        <v>0</v>
      </c>
      <c r="U2157" s="193" t="n">
        <v>0</v>
      </c>
      <c r="V2157" s="193" t="inlineStr">
        <is>
          <t>T1110:Brute Force | T1190:Exploit Public-Facing Application | T1566:Phishing</t>
        </is>
      </c>
      <c r="W2157" s="193" t="n">
        <v>1</v>
      </c>
      <c r="X2157" s="193" t="inlineStr">
        <is>
          <t>MEDIUM (60%)</t>
        </is>
      </c>
      <c r="Y2157" s="193" t="inlineStr">
        <is>
          <t>NONE</t>
        </is>
      </c>
      <c r="Z2157" s="193" t="inlineStr">
        <is>
          <t>NONE</t>
        </is>
      </c>
      <c r="AA2157" s="193" t="inlineStr">
        <is>
          <t>NONE</t>
        </is>
      </c>
      <c r="AB2157" s="193" t="inlineStr">
        <is>
          <t>NONE</t>
        </is>
      </c>
      <c r="AC2157" s="193" t="n">
        <v>0</v>
      </c>
      <c r="AD2157" s="193" t="inlineStr"/>
    </row>
    <row r="2158">
      <c r="A2158" s="193" t="inlineStr">
        <is>
          <t>TALOS_IP</t>
        </is>
      </c>
      <c r="B2158" s="193" t="inlineStr">
        <is>
          <t>ca3a939fac64</t>
        </is>
      </c>
      <c r="C2158" s="193" t="inlineStr">
        <is>
          <t>Cisco Talos Blacklisted IP: 1.24.16.13 | Verified malicious | Sources: TALOS</t>
        </is>
      </c>
      <c r="D2158" s="193" t="n">
        <v>7</v>
      </c>
      <c r="E2158" s="193" t="inlineStr">
        <is>
          <t>HIGH</t>
        </is>
      </c>
      <c r="F2158" s="193" t="n">
        <v>3</v>
      </c>
      <c r="G2158" s="193" t="n">
        <v>2</v>
      </c>
      <c r="H2158" s="193" t="inlineStr">
        <is>
          <t>HIGH</t>
        </is>
      </c>
      <c r="I2158" s="193" t="n">
        <v>13</v>
      </c>
      <c r="J2158" s="193" t="inlineStr">
        <is>
          <t>NO</t>
        </is>
      </c>
      <c r="K2158" s="193" t="inlineStr">
        <is>
          <t>https://talosintelligence.com/reputation_center/lookup?search=1.24.16.13</t>
        </is>
      </c>
      <c r="L2158" s="193" t="inlineStr">
        <is>
          <t>2026-02-28 21:38</t>
        </is>
      </c>
      <c r="M2158" s="193" t="inlineStr">
        <is>
          <t>Block IP</t>
        </is>
      </c>
      <c r="N2158" s="193" t="inlineStr">
        <is>
          <t>https://talosintelligence.com/reputation_center/lookup?search=1.24.16.13</t>
        </is>
      </c>
      <c r="O2158" s="193" t="inlineStr">
        <is>
          <t>Block IP 1.24.16.13 at firewall | Cisco Talos confirmed malicious</t>
        </is>
      </c>
      <c r="P2158" s="193" t="inlineStr">
        <is>
          <t>Network perimeter / Email / Web</t>
        </is>
      </c>
      <c r="Q2158" s="193" t="inlineStr">
        <is>
          <t>P3</t>
        </is>
      </c>
      <c r="R2158" s="193" t="inlineStr">
        <is>
          <t>🚫 Block IP at firewall immediately | 🔍 Check logs for existing connections | 🛡️ Add to threat intelligence blocklist</t>
        </is>
      </c>
      <c r="S2158" s="193" t="inlineStr">
        <is>
          <t>Check ip-api.com + AbuseIPDB for context</t>
        </is>
      </c>
      <c r="T2158" s="193" t="n">
        <v>0</v>
      </c>
      <c r="U2158" s="193" t="n">
        <v>0</v>
      </c>
      <c r="V2158" s="193" t="inlineStr">
        <is>
          <t>T1110:Brute Force | T1190:Exploit Public-Facing Application | T1566:Phishing</t>
        </is>
      </c>
      <c r="W2158" s="193" t="n">
        <v>1</v>
      </c>
      <c r="X2158" s="193" t="inlineStr">
        <is>
          <t>MEDIUM (60%)</t>
        </is>
      </c>
      <c r="Y2158" s="193" t="inlineStr">
        <is>
          <t>NONE</t>
        </is>
      </c>
      <c r="Z2158" s="193" t="inlineStr">
        <is>
          <t>NONE</t>
        </is>
      </c>
      <c r="AA2158" s="193" t="inlineStr">
        <is>
          <t>NONE</t>
        </is>
      </c>
      <c r="AB2158" s="193" t="inlineStr">
        <is>
          <t>NONE</t>
        </is>
      </c>
      <c r="AC2158" s="193" t="n">
        <v>0</v>
      </c>
      <c r="AD2158" s="193" t="inlineStr"/>
    </row>
    <row r="2159">
      <c r="A2159" s="193" t="inlineStr">
        <is>
          <t>TALOS_IP</t>
        </is>
      </c>
      <c r="B2159" s="193" t="inlineStr">
        <is>
          <t>694597af5788</t>
        </is>
      </c>
      <c r="C2159" s="193" t="inlineStr">
        <is>
          <t>Cisco Talos Blacklisted IP: 1.24.16.133 | Verified malicious | Sources: TALOS</t>
        </is>
      </c>
      <c r="D2159" s="193" t="n">
        <v>7</v>
      </c>
      <c r="E2159" s="193" t="inlineStr">
        <is>
          <t>HIGH</t>
        </is>
      </c>
      <c r="F2159" s="193" t="n">
        <v>3</v>
      </c>
      <c r="G2159" s="193" t="n">
        <v>2</v>
      </c>
      <c r="H2159" s="193" t="inlineStr">
        <is>
          <t>HIGH</t>
        </is>
      </c>
      <c r="I2159" s="193" t="n">
        <v>13</v>
      </c>
      <c r="J2159" s="193" t="inlineStr">
        <is>
          <t>NO</t>
        </is>
      </c>
      <c r="K2159" s="193" t="inlineStr">
        <is>
          <t>https://talosintelligence.com/reputation_center/lookup?search=1.24.16.133</t>
        </is>
      </c>
      <c r="L2159" s="193" t="inlineStr">
        <is>
          <t>2026-02-28 21:38</t>
        </is>
      </c>
      <c r="M2159" s="193" t="inlineStr">
        <is>
          <t>Block IP</t>
        </is>
      </c>
      <c r="N2159" s="193" t="inlineStr">
        <is>
          <t>https://talosintelligence.com/reputation_center/lookup?search=1.24.16.133</t>
        </is>
      </c>
      <c r="O2159" s="193" t="inlineStr">
        <is>
          <t>Block IP 1.24.16.133 at firewall | Cisco Talos confirmed malicious</t>
        </is>
      </c>
      <c r="P2159" s="193" t="inlineStr">
        <is>
          <t>Network perimeter / Email / Web</t>
        </is>
      </c>
      <c r="Q2159" s="193" t="inlineStr">
        <is>
          <t>P3</t>
        </is>
      </c>
      <c r="R2159" s="193" t="inlineStr">
        <is>
          <t>🚫 Block IP at firewall immediately | 🔍 Check logs for existing connections | 🛡️ Add to threat intelligence blocklist</t>
        </is>
      </c>
      <c r="S2159" s="193" t="inlineStr">
        <is>
          <t>Check ip-api.com + AbuseIPDB for context</t>
        </is>
      </c>
      <c r="T2159" s="193" t="n">
        <v>0</v>
      </c>
      <c r="U2159" s="193" t="n">
        <v>0</v>
      </c>
      <c r="V2159" s="193" t="inlineStr">
        <is>
          <t>T1110:Brute Force | T1190:Exploit Public-Facing Application | T1566:Phishing</t>
        </is>
      </c>
      <c r="W2159" s="193" t="n">
        <v>1</v>
      </c>
      <c r="X2159" s="193" t="inlineStr">
        <is>
          <t>MEDIUM (60%)</t>
        </is>
      </c>
      <c r="Y2159" s="193" t="inlineStr">
        <is>
          <t>NONE</t>
        </is>
      </c>
      <c r="Z2159" s="193" t="inlineStr">
        <is>
          <t>NONE</t>
        </is>
      </c>
      <c r="AA2159" s="193" t="inlineStr">
        <is>
          <t>NONE</t>
        </is>
      </c>
      <c r="AB2159" s="193" t="inlineStr">
        <is>
          <t>NONE</t>
        </is>
      </c>
      <c r="AC2159" s="193" t="n">
        <v>0</v>
      </c>
      <c r="AD2159" s="193" t="inlineStr"/>
    </row>
    <row r="2160">
      <c r="A2160" s="193" t="inlineStr">
        <is>
          <t>TALOS_IP</t>
        </is>
      </c>
      <c r="B2160" s="193" t="inlineStr">
        <is>
          <t>c48dc9d90351</t>
        </is>
      </c>
      <c r="C2160" s="193" t="inlineStr">
        <is>
          <t>Cisco Talos Blacklisted IP: 1.24.16.138 | Verified malicious | Sources: TALOS</t>
        </is>
      </c>
      <c r="D2160" s="193" t="n">
        <v>7</v>
      </c>
      <c r="E2160" s="193" t="inlineStr">
        <is>
          <t>HIGH</t>
        </is>
      </c>
      <c r="F2160" s="193" t="n">
        <v>3</v>
      </c>
      <c r="G2160" s="193" t="n">
        <v>2</v>
      </c>
      <c r="H2160" s="193" t="inlineStr">
        <is>
          <t>HIGH</t>
        </is>
      </c>
      <c r="I2160" s="193" t="n">
        <v>13</v>
      </c>
      <c r="J2160" s="193" t="inlineStr">
        <is>
          <t>NO</t>
        </is>
      </c>
      <c r="K2160" s="193" t="inlineStr">
        <is>
          <t>https://talosintelligence.com/reputation_center/lookup?search=1.24.16.138</t>
        </is>
      </c>
      <c r="L2160" s="193" t="inlineStr">
        <is>
          <t>2026-02-28 21:38</t>
        </is>
      </c>
      <c r="M2160" s="193" t="inlineStr">
        <is>
          <t>Block IP</t>
        </is>
      </c>
      <c r="N2160" s="193" t="inlineStr">
        <is>
          <t>https://talosintelligence.com/reputation_center/lookup?search=1.24.16.138</t>
        </is>
      </c>
      <c r="O2160" s="193" t="inlineStr">
        <is>
          <t>Block IP 1.24.16.138 at firewall | Cisco Talos confirmed malicious</t>
        </is>
      </c>
      <c r="P2160" s="193" t="inlineStr">
        <is>
          <t>Network perimeter / Email / Web</t>
        </is>
      </c>
      <c r="Q2160" s="193" t="inlineStr">
        <is>
          <t>P3</t>
        </is>
      </c>
      <c r="R2160" s="193" t="inlineStr">
        <is>
          <t>🚫 Block IP at firewall immediately | 🔍 Check logs for existing connections | 🛡️ Add to threat intelligence blocklist</t>
        </is>
      </c>
      <c r="S2160" s="193" t="inlineStr">
        <is>
          <t>Check ip-api.com + AbuseIPDB for context</t>
        </is>
      </c>
      <c r="T2160" s="193" t="n">
        <v>0</v>
      </c>
      <c r="U2160" s="193" t="n">
        <v>0</v>
      </c>
      <c r="V2160" s="193" t="inlineStr">
        <is>
          <t>T1110:Brute Force | T1190:Exploit Public-Facing Application | T1566:Phishing</t>
        </is>
      </c>
      <c r="W2160" s="193" t="n">
        <v>1</v>
      </c>
      <c r="X2160" s="193" t="inlineStr">
        <is>
          <t>MEDIUM (60%)</t>
        </is>
      </c>
      <c r="Y2160" s="193" t="inlineStr">
        <is>
          <t>NONE</t>
        </is>
      </c>
      <c r="Z2160" s="193" t="inlineStr">
        <is>
          <t>NONE</t>
        </is>
      </c>
      <c r="AA2160" s="193" t="inlineStr">
        <is>
          <t>NONE</t>
        </is>
      </c>
      <c r="AB2160" s="193" t="inlineStr">
        <is>
          <t>NONE</t>
        </is>
      </c>
      <c r="AC2160" s="193" t="n">
        <v>0</v>
      </c>
      <c r="AD2160" s="193" t="inlineStr"/>
    </row>
    <row r="2161">
      <c r="A2161" s="193" t="inlineStr">
        <is>
          <t>TALOS_IP</t>
        </is>
      </c>
      <c r="B2161" s="193" t="inlineStr">
        <is>
          <t>ed18e1b5f5ac</t>
        </is>
      </c>
      <c r="C2161" s="193" t="inlineStr">
        <is>
          <t>Cisco Talos Blacklisted IP: 1.24.16.140 | Verified malicious | Sources: TALOS</t>
        </is>
      </c>
      <c r="D2161" s="193" t="n">
        <v>7</v>
      </c>
      <c r="E2161" s="193" t="inlineStr">
        <is>
          <t>HIGH</t>
        </is>
      </c>
      <c r="F2161" s="193" t="n">
        <v>3</v>
      </c>
      <c r="G2161" s="193" t="n">
        <v>2</v>
      </c>
      <c r="H2161" s="193" t="inlineStr">
        <is>
          <t>HIGH</t>
        </is>
      </c>
      <c r="I2161" s="193" t="n">
        <v>13</v>
      </c>
      <c r="J2161" s="193" t="inlineStr">
        <is>
          <t>NO</t>
        </is>
      </c>
      <c r="K2161" s="193" t="inlineStr">
        <is>
          <t>https://talosintelligence.com/reputation_center/lookup?search=1.24.16.140</t>
        </is>
      </c>
      <c r="L2161" s="193" t="inlineStr">
        <is>
          <t>2026-02-28 21:38</t>
        </is>
      </c>
      <c r="M2161" s="193" t="inlineStr">
        <is>
          <t>Block IP</t>
        </is>
      </c>
      <c r="N2161" s="193" t="inlineStr">
        <is>
          <t>https://talosintelligence.com/reputation_center/lookup?search=1.24.16.140</t>
        </is>
      </c>
      <c r="O2161" s="193" t="inlineStr">
        <is>
          <t>Block IP 1.24.16.140 at firewall | Cisco Talos confirmed malicious</t>
        </is>
      </c>
      <c r="P2161" s="193" t="inlineStr">
        <is>
          <t>Network perimeter / Email / Web</t>
        </is>
      </c>
      <c r="Q2161" s="193" t="inlineStr">
        <is>
          <t>P3</t>
        </is>
      </c>
      <c r="R2161" s="193" t="inlineStr">
        <is>
          <t>🚫 Block IP at firewall immediately | 🔍 Check logs for existing connections | 🛡️ Add to threat intelligence blocklist</t>
        </is>
      </c>
      <c r="S2161" s="193" t="inlineStr">
        <is>
          <t>Check ip-api.com + AbuseIPDB for context</t>
        </is>
      </c>
      <c r="T2161" s="193" t="n">
        <v>0</v>
      </c>
      <c r="U2161" s="193" t="n">
        <v>0</v>
      </c>
      <c r="V2161" s="193" t="inlineStr">
        <is>
          <t>T1110:Brute Force | T1190:Exploit Public-Facing Application | T1566:Phishing</t>
        </is>
      </c>
      <c r="W2161" s="193" t="n">
        <v>1</v>
      </c>
      <c r="X2161" s="193" t="inlineStr">
        <is>
          <t>MEDIUM (60%)</t>
        </is>
      </c>
      <c r="Y2161" s="193" t="inlineStr">
        <is>
          <t>NONE</t>
        </is>
      </c>
      <c r="Z2161" s="193" t="inlineStr">
        <is>
          <t>NONE</t>
        </is>
      </c>
      <c r="AA2161" s="193" t="inlineStr">
        <is>
          <t>NONE</t>
        </is>
      </c>
      <c r="AB2161" s="193" t="inlineStr">
        <is>
          <t>NONE</t>
        </is>
      </c>
      <c r="AC2161" s="193" t="n">
        <v>0</v>
      </c>
      <c r="AD2161" s="193" t="inlineStr"/>
    </row>
    <row r="2162">
      <c r="A2162" s="193" t="inlineStr">
        <is>
          <t>TALOS_IP</t>
        </is>
      </c>
      <c r="B2162" s="193" t="inlineStr">
        <is>
          <t>8da4d4448563</t>
        </is>
      </c>
      <c r="C2162" s="193" t="inlineStr">
        <is>
          <t>Cisco Talos Blacklisted IP: 1.24.16.143 | Verified malicious | Sources: TALOS</t>
        </is>
      </c>
      <c r="D2162" s="193" t="n">
        <v>7</v>
      </c>
      <c r="E2162" s="193" t="inlineStr">
        <is>
          <t>HIGH</t>
        </is>
      </c>
      <c r="F2162" s="193" t="n">
        <v>3</v>
      </c>
      <c r="G2162" s="193" t="n">
        <v>2</v>
      </c>
      <c r="H2162" s="193" t="inlineStr">
        <is>
          <t>HIGH</t>
        </is>
      </c>
      <c r="I2162" s="193" t="n">
        <v>13</v>
      </c>
      <c r="J2162" s="193" t="inlineStr">
        <is>
          <t>NO</t>
        </is>
      </c>
      <c r="K2162" s="193" t="inlineStr">
        <is>
          <t>https://talosintelligence.com/reputation_center/lookup?search=1.24.16.143</t>
        </is>
      </c>
      <c r="L2162" s="193" t="inlineStr">
        <is>
          <t>2026-02-28 21:38</t>
        </is>
      </c>
      <c r="M2162" s="193" t="inlineStr">
        <is>
          <t>Block IP</t>
        </is>
      </c>
      <c r="N2162" s="193" t="inlineStr">
        <is>
          <t>https://talosintelligence.com/reputation_center/lookup?search=1.24.16.143</t>
        </is>
      </c>
      <c r="O2162" s="193" t="inlineStr">
        <is>
          <t>Block IP 1.24.16.143 at firewall | Cisco Talos confirmed malicious</t>
        </is>
      </c>
      <c r="P2162" s="193" t="inlineStr">
        <is>
          <t>Network perimeter / Email / Web</t>
        </is>
      </c>
      <c r="Q2162" s="193" t="inlineStr">
        <is>
          <t>P3</t>
        </is>
      </c>
      <c r="R2162" s="193" t="inlineStr">
        <is>
          <t>🚫 Block IP at firewall immediately | 🔍 Check logs for existing connections | 🛡️ Add to threat intelligence blocklist</t>
        </is>
      </c>
      <c r="S2162" s="193" t="inlineStr">
        <is>
          <t>Check ip-api.com + AbuseIPDB for context</t>
        </is>
      </c>
      <c r="T2162" s="193" t="n">
        <v>0</v>
      </c>
      <c r="U2162" s="193" t="n">
        <v>0</v>
      </c>
      <c r="V2162" s="193" t="inlineStr">
        <is>
          <t>T1110:Brute Force | T1190:Exploit Public-Facing Application | T1566:Phishing</t>
        </is>
      </c>
      <c r="W2162" s="193" t="n">
        <v>1</v>
      </c>
      <c r="X2162" s="193" t="inlineStr">
        <is>
          <t>MEDIUM (60%)</t>
        </is>
      </c>
      <c r="Y2162" s="193" t="inlineStr">
        <is>
          <t>NONE</t>
        </is>
      </c>
      <c r="Z2162" s="193" t="inlineStr">
        <is>
          <t>NONE</t>
        </is>
      </c>
      <c r="AA2162" s="193" t="inlineStr">
        <is>
          <t>NONE</t>
        </is>
      </c>
      <c r="AB2162" s="193" t="inlineStr">
        <is>
          <t>NONE</t>
        </is>
      </c>
      <c r="AC2162" s="193" t="n">
        <v>0</v>
      </c>
      <c r="AD2162" s="193" t="inlineStr"/>
    </row>
    <row r="2163">
      <c r="A2163" s="193" t="inlineStr">
        <is>
          <t>TALOS_IP</t>
        </is>
      </c>
      <c r="B2163" s="193" t="inlineStr">
        <is>
          <t>0ae1e8a715e3</t>
        </is>
      </c>
      <c r="C2163" s="193" t="inlineStr">
        <is>
          <t>Cisco Talos Blacklisted IP: 1.24.16.15 | Verified malicious | Sources: TALOS</t>
        </is>
      </c>
      <c r="D2163" s="193" t="n">
        <v>7</v>
      </c>
      <c r="E2163" s="193" t="inlineStr">
        <is>
          <t>HIGH</t>
        </is>
      </c>
      <c r="F2163" s="193" t="n">
        <v>3</v>
      </c>
      <c r="G2163" s="193" t="n">
        <v>2</v>
      </c>
      <c r="H2163" s="193" t="inlineStr">
        <is>
          <t>HIGH</t>
        </is>
      </c>
      <c r="I2163" s="193" t="n">
        <v>13</v>
      </c>
      <c r="J2163" s="193" t="inlineStr">
        <is>
          <t>NO</t>
        </is>
      </c>
      <c r="K2163" s="193" t="inlineStr">
        <is>
          <t>https://talosintelligence.com/reputation_center/lookup?search=1.24.16.15</t>
        </is>
      </c>
      <c r="L2163" s="193" t="inlineStr">
        <is>
          <t>2026-02-28 21:38</t>
        </is>
      </c>
      <c r="M2163" s="193" t="inlineStr">
        <is>
          <t>Block IP</t>
        </is>
      </c>
      <c r="N2163" s="193" t="inlineStr">
        <is>
          <t>https://talosintelligence.com/reputation_center/lookup?search=1.24.16.15</t>
        </is>
      </c>
      <c r="O2163" s="193" t="inlineStr">
        <is>
          <t>Block IP 1.24.16.15 at firewall | Cisco Talos confirmed malicious</t>
        </is>
      </c>
      <c r="P2163" s="193" t="inlineStr">
        <is>
          <t>Network perimeter / Email / Web</t>
        </is>
      </c>
      <c r="Q2163" s="193" t="inlineStr">
        <is>
          <t>P3</t>
        </is>
      </c>
      <c r="R2163" s="193" t="inlineStr">
        <is>
          <t>🚫 Block IP at firewall immediately | 🔍 Check logs for existing connections | 🛡️ Add to threat intelligence blocklist</t>
        </is>
      </c>
      <c r="S2163" s="193" t="inlineStr">
        <is>
          <t>Check ip-api.com + AbuseIPDB for context</t>
        </is>
      </c>
      <c r="T2163" s="193" t="n">
        <v>0</v>
      </c>
      <c r="U2163" s="193" t="n">
        <v>0</v>
      </c>
      <c r="V2163" s="193" t="inlineStr">
        <is>
          <t>T1110:Brute Force | T1190:Exploit Public-Facing Application | T1566:Phishing</t>
        </is>
      </c>
      <c r="W2163" s="193" t="n">
        <v>1</v>
      </c>
      <c r="X2163" s="193" t="inlineStr">
        <is>
          <t>MEDIUM (60%)</t>
        </is>
      </c>
      <c r="Y2163" s="193" t="inlineStr">
        <is>
          <t>NONE</t>
        </is>
      </c>
      <c r="Z2163" s="193" t="inlineStr">
        <is>
          <t>NONE</t>
        </is>
      </c>
      <c r="AA2163" s="193" t="inlineStr">
        <is>
          <t>NONE</t>
        </is>
      </c>
      <c r="AB2163" s="193" t="inlineStr">
        <is>
          <t>NONE</t>
        </is>
      </c>
      <c r="AC2163" s="193" t="n">
        <v>0</v>
      </c>
      <c r="AD2163" s="193" t="inlineStr"/>
    </row>
    <row r="2164">
      <c r="A2164" s="193" t="inlineStr">
        <is>
          <t>TALOS_IP</t>
        </is>
      </c>
      <c r="B2164" s="193" t="inlineStr">
        <is>
          <t>a080d8384952</t>
        </is>
      </c>
      <c r="C2164" s="193" t="inlineStr">
        <is>
          <t>Cisco Talos Blacklisted IP: 1.24.16.157 | Verified malicious | Sources: TALOS</t>
        </is>
      </c>
      <c r="D2164" s="193" t="n">
        <v>7</v>
      </c>
      <c r="E2164" s="193" t="inlineStr">
        <is>
          <t>HIGH</t>
        </is>
      </c>
      <c r="F2164" s="193" t="n">
        <v>3</v>
      </c>
      <c r="G2164" s="193" t="n">
        <v>2</v>
      </c>
      <c r="H2164" s="193" t="inlineStr">
        <is>
          <t>HIGH</t>
        </is>
      </c>
      <c r="I2164" s="193" t="n">
        <v>13</v>
      </c>
      <c r="J2164" s="193" t="inlineStr">
        <is>
          <t>NO</t>
        </is>
      </c>
      <c r="K2164" s="193" t="inlineStr">
        <is>
          <t>https://talosintelligence.com/reputation_center/lookup?search=1.24.16.157</t>
        </is>
      </c>
      <c r="L2164" s="193" t="inlineStr">
        <is>
          <t>2026-02-28 21:38</t>
        </is>
      </c>
      <c r="M2164" s="193" t="inlineStr">
        <is>
          <t>Block IP</t>
        </is>
      </c>
      <c r="N2164" s="193" t="inlineStr">
        <is>
          <t>https://talosintelligence.com/reputation_center/lookup?search=1.24.16.157</t>
        </is>
      </c>
      <c r="O2164" s="193" t="inlineStr">
        <is>
          <t>Block IP 1.24.16.157 at firewall | Cisco Talos confirmed malicious</t>
        </is>
      </c>
      <c r="P2164" s="193" t="inlineStr">
        <is>
          <t>Network perimeter / Email / Web</t>
        </is>
      </c>
      <c r="Q2164" s="193" t="inlineStr">
        <is>
          <t>P3</t>
        </is>
      </c>
      <c r="R2164" s="193" t="inlineStr">
        <is>
          <t>🚫 Block IP at firewall immediately | 🔍 Check logs for existing connections | 🛡️ Add to threat intelligence blocklist</t>
        </is>
      </c>
      <c r="S2164" s="193" t="inlineStr">
        <is>
          <t>Check ip-api.com + AbuseIPDB for context</t>
        </is>
      </c>
      <c r="T2164" s="193" t="n">
        <v>0</v>
      </c>
      <c r="U2164" s="193" t="n">
        <v>0</v>
      </c>
      <c r="V2164" s="193" t="inlineStr">
        <is>
          <t>T1110:Brute Force | T1190:Exploit Public-Facing Application | T1566:Phishing</t>
        </is>
      </c>
      <c r="W2164" s="193" t="n">
        <v>1</v>
      </c>
      <c r="X2164" s="193" t="inlineStr">
        <is>
          <t>MEDIUM (60%)</t>
        </is>
      </c>
      <c r="Y2164" s="193" t="inlineStr">
        <is>
          <t>NONE</t>
        </is>
      </c>
      <c r="Z2164" s="193" t="inlineStr">
        <is>
          <t>NONE</t>
        </is>
      </c>
      <c r="AA2164" s="193" t="inlineStr">
        <is>
          <t>NONE</t>
        </is>
      </c>
      <c r="AB2164" s="193" t="inlineStr">
        <is>
          <t>NONE</t>
        </is>
      </c>
      <c r="AC2164" s="193" t="n">
        <v>0</v>
      </c>
      <c r="AD2164" s="193" t="inlineStr"/>
    </row>
    <row r="2165">
      <c r="A2165" s="193" t="inlineStr">
        <is>
          <t>TALOS_IP</t>
        </is>
      </c>
      <c r="B2165" s="193" t="inlineStr">
        <is>
          <t>cb4cdd980323</t>
        </is>
      </c>
      <c r="C2165" s="193" t="inlineStr">
        <is>
          <t>Cisco Talos Blacklisted IP: 1.24.16.16 | Verified malicious | Sources: TALOS</t>
        </is>
      </c>
      <c r="D2165" s="193" t="n">
        <v>7</v>
      </c>
      <c r="E2165" s="193" t="inlineStr">
        <is>
          <t>HIGH</t>
        </is>
      </c>
      <c r="F2165" s="193" t="n">
        <v>3</v>
      </c>
      <c r="G2165" s="193" t="n">
        <v>2</v>
      </c>
      <c r="H2165" s="193" t="inlineStr">
        <is>
          <t>HIGH</t>
        </is>
      </c>
      <c r="I2165" s="193" t="n">
        <v>13</v>
      </c>
      <c r="J2165" s="193" t="inlineStr">
        <is>
          <t>NO</t>
        </is>
      </c>
      <c r="K2165" s="193" t="inlineStr">
        <is>
          <t>https://talosintelligence.com/reputation_center/lookup?search=1.24.16.16</t>
        </is>
      </c>
      <c r="L2165" s="193" t="inlineStr">
        <is>
          <t>2026-02-28 21:38</t>
        </is>
      </c>
      <c r="M2165" s="193" t="inlineStr">
        <is>
          <t>Block IP</t>
        </is>
      </c>
      <c r="N2165" s="193" t="inlineStr">
        <is>
          <t>https://talosintelligence.com/reputation_center/lookup?search=1.24.16.16</t>
        </is>
      </c>
      <c r="O2165" s="193" t="inlineStr">
        <is>
          <t>Block IP 1.24.16.16 at firewall | Cisco Talos confirmed malicious</t>
        </is>
      </c>
      <c r="P2165" s="193" t="inlineStr">
        <is>
          <t>Network perimeter / Email / Web</t>
        </is>
      </c>
      <c r="Q2165" s="193" t="inlineStr">
        <is>
          <t>P3</t>
        </is>
      </c>
      <c r="R2165" s="193" t="inlineStr">
        <is>
          <t>🚫 Block IP at firewall immediately | 🔍 Check logs for existing connections | 🛡️ Add to threat intelligence blocklist</t>
        </is>
      </c>
      <c r="S2165" s="193" t="inlineStr">
        <is>
          <t>Check ip-api.com + AbuseIPDB for context</t>
        </is>
      </c>
      <c r="T2165" s="193" t="n">
        <v>0</v>
      </c>
      <c r="U2165" s="193" t="n">
        <v>0</v>
      </c>
      <c r="V2165" s="193" t="inlineStr">
        <is>
          <t>T1110:Brute Force | T1190:Exploit Public-Facing Application | T1566:Phishing</t>
        </is>
      </c>
      <c r="W2165" s="193" t="n">
        <v>1</v>
      </c>
      <c r="X2165" s="193" t="inlineStr">
        <is>
          <t>MEDIUM (60%)</t>
        </is>
      </c>
      <c r="Y2165" s="193" t="inlineStr">
        <is>
          <t>NONE</t>
        </is>
      </c>
      <c r="Z2165" s="193" t="inlineStr">
        <is>
          <t>NONE</t>
        </is>
      </c>
      <c r="AA2165" s="193" t="inlineStr">
        <is>
          <t>NONE</t>
        </is>
      </c>
      <c r="AB2165" s="193" t="inlineStr">
        <is>
          <t>NONE</t>
        </is>
      </c>
      <c r="AC2165" s="193" t="n">
        <v>0</v>
      </c>
      <c r="AD2165" s="193" t="inlineStr"/>
    </row>
    <row r="2166">
      <c r="A2166" s="193" t="inlineStr">
        <is>
          <t>TALOS_IP</t>
        </is>
      </c>
      <c r="B2166" s="193" t="inlineStr">
        <is>
          <t>5711df958d2c</t>
        </is>
      </c>
      <c r="C2166" s="193" t="inlineStr">
        <is>
          <t>Cisco Talos Blacklisted IP: 1.24.16.163 | Verified malicious | Sources: TALOS</t>
        </is>
      </c>
      <c r="D2166" s="193" t="n">
        <v>7</v>
      </c>
      <c r="E2166" s="193" t="inlineStr">
        <is>
          <t>HIGH</t>
        </is>
      </c>
      <c r="F2166" s="193" t="n">
        <v>3</v>
      </c>
      <c r="G2166" s="193" t="n">
        <v>2</v>
      </c>
      <c r="H2166" s="193" t="inlineStr">
        <is>
          <t>HIGH</t>
        </is>
      </c>
      <c r="I2166" s="193" t="n">
        <v>13</v>
      </c>
      <c r="J2166" s="193" t="inlineStr">
        <is>
          <t>NO</t>
        </is>
      </c>
      <c r="K2166" s="193" t="inlineStr">
        <is>
          <t>https://talosintelligence.com/reputation_center/lookup?search=1.24.16.163</t>
        </is>
      </c>
      <c r="L2166" s="193" t="inlineStr">
        <is>
          <t>2026-02-28 21:38</t>
        </is>
      </c>
      <c r="M2166" s="193" t="inlineStr">
        <is>
          <t>Block IP</t>
        </is>
      </c>
      <c r="N2166" s="193" t="inlineStr">
        <is>
          <t>https://talosintelligence.com/reputation_center/lookup?search=1.24.16.163</t>
        </is>
      </c>
      <c r="O2166" s="193" t="inlineStr">
        <is>
          <t>Block IP 1.24.16.163 at firewall | Cisco Talos confirmed malicious</t>
        </is>
      </c>
      <c r="P2166" s="193" t="inlineStr">
        <is>
          <t>Network perimeter / Email / Web</t>
        </is>
      </c>
      <c r="Q2166" s="193" t="inlineStr">
        <is>
          <t>P3</t>
        </is>
      </c>
      <c r="R2166" s="193" t="inlineStr">
        <is>
          <t>🚫 Block IP at firewall immediately | 🔍 Check logs for existing connections | 🛡️ Add to threat intelligence blocklist</t>
        </is>
      </c>
      <c r="S2166" s="193" t="inlineStr">
        <is>
          <t>Check ip-api.com + AbuseIPDB for context</t>
        </is>
      </c>
      <c r="T2166" s="193" t="n">
        <v>0</v>
      </c>
      <c r="U2166" s="193" t="n">
        <v>0</v>
      </c>
      <c r="V2166" s="193" t="inlineStr">
        <is>
          <t>T1110:Brute Force | T1190:Exploit Public-Facing Application | T1566:Phishing</t>
        </is>
      </c>
      <c r="W2166" s="193" t="n">
        <v>1</v>
      </c>
      <c r="X2166" s="193" t="inlineStr">
        <is>
          <t>MEDIUM (60%)</t>
        </is>
      </c>
      <c r="Y2166" s="193" t="inlineStr">
        <is>
          <t>NONE</t>
        </is>
      </c>
      <c r="Z2166" s="193" t="inlineStr">
        <is>
          <t>NONE</t>
        </is>
      </c>
      <c r="AA2166" s="193" t="inlineStr">
        <is>
          <t>NONE</t>
        </is>
      </c>
      <c r="AB2166" s="193" t="inlineStr">
        <is>
          <t>NONE</t>
        </is>
      </c>
      <c r="AC2166" s="193" t="n">
        <v>0</v>
      </c>
      <c r="AD2166" s="193" t="inlineStr"/>
    </row>
    <row r="2167">
      <c r="A2167" s="193" t="inlineStr">
        <is>
          <t>TALOS_IP</t>
        </is>
      </c>
      <c r="B2167" s="193" t="inlineStr">
        <is>
          <t>7b3ea666802f</t>
        </is>
      </c>
      <c r="C2167" s="193" t="inlineStr">
        <is>
          <t>Cisco Talos Blacklisted IP: 1.24.16.165 | Verified malicious | Sources: TALOS</t>
        </is>
      </c>
      <c r="D2167" s="193" t="n">
        <v>7</v>
      </c>
      <c r="E2167" s="193" t="inlineStr">
        <is>
          <t>HIGH</t>
        </is>
      </c>
      <c r="F2167" s="193" t="n">
        <v>3</v>
      </c>
      <c r="G2167" s="193" t="n">
        <v>2</v>
      </c>
      <c r="H2167" s="193" t="inlineStr">
        <is>
          <t>HIGH</t>
        </is>
      </c>
      <c r="I2167" s="193" t="n">
        <v>13</v>
      </c>
      <c r="J2167" s="193" t="inlineStr">
        <is>
          <t>NO</t>
        </is>
      </c>
      <c r="K2167" s="193" t="inlineStr">
        <is>
          <t>https://talosintelligence.com/reputation_center/lookup?search=1.24.16.165</t>
        </is>
      </c>
      <c r="L2167" s="193" t="inlineStr">
        <is>
          <t>2026-02-28 21:38</t>
        </is>
      </c>
      <c r="M2167" s="193" t="inlineStr">
        <is>
          <t>Block IP</t>
        </is>
      </c>
      <c r="N2167" s="193" t="inlineStr">
        <is>
          <t>https://talosintelligence.com/reputation_center/lookup?search=1.24.16.165</t>
        </is>
      </c>
      <c r="O2167" s="193" t="inlineStr">
        <is>
          <t>Block IP 1.24.16.165 at firewall | Cisco Talos confirmed malicious</t>
        </is>
      </c>
      <c r="P2167" s="193" t="inlineStr">
        <is>
          <t>Network perimeter / Email / Web</t>
        </is>
      </c>
      <c r="Q2167" s="193" t="inlineStr">
        <is>
          <t>P3</t>
        </is>
      </c>
      <c r="R2167" s="193" t="inlineStr">
        <is>
          <t>🚫 Block IP at firewall immediately | 🔍 Check logs for existing connections | 🛡️ Add to threat intelligence blocklist</t>
        </is>
      </c>
      <c r="S2167" s="193" t="inlineStr">
        <is>
          <t>Check ip-api.com + AbuseIPDB for context</t>
        </is>
      </c>
      <c r="T2167" s="193" t="n">
        <v>0</v>
      </c>
      <c r="U2167" s="193" t="n">
        <v>0</v>
      </c>
      <c r="V2167" s="193" t="inlineStr">
        <is>
          <t>T1110:Brute Force | T1190:Exploit Public-Facing Application | T1566:Phishing</t>
        </is>
      </c>
      <c r="W2167" s="193" t="n">
        <v>1</v>
      </c>
      <c r="X2167" s="193" t="inlineStr">
        <is>
          <t>MEDIUM (60%)</t>
        </is>
      </c>
      <c r="Y2167" s="193" t="inlineStr">
        <is>
          <t>NONE</t>
        </is>
      </c>
      <c r="Z2167" s="193" t="inlineStr">
        <is>
          <t>NONE</t>
        </is>
      </c>
      <c r="AA2167" s="193" t="inlineStr">
        <is>
          <t>NONE</t>
        </is>
      </c>
      <c r="AB2167" s="193" t="inlineStr">
        <is>
          <t>NONE</t>
        </is>
      </c>
      <c r="AC2167" s="193" t="n">
        <v>0</v>
      </c>
      <c r="AD2167" s="193" t="inlineStr"/>
    </row>
    <row r="2168">
      <c r="A2168" s="193" t="inlineStr">
        <is>
          <t>TALOS_IP</t>
        </is>
      </c>
      <c r="B2168" s="193" t="inlineStr">
        <is>
          <t>2343dae07c3d</t>
        </is>
      </c>
      <c r="C2168" s="193" t="inlineStr">
        <is>
          <t>Cisco Talos Blacklisted IP: 1.24.16.17 | Verified malicious | Sources: TALOS</t>
        </is>
      </c>
      <c r="D2168" s="193" t="n">
        <v>7</v>
      </c>
      <c r="E2168" s="193" t="inlineStr">
        <is>
          <t>HIGH</t>
        </is>
      </c>
      <c r="F2168" s="193" t="n">
        <v>3</v>
      </c>
      <c r="G2168" s="193" t="n">
        <v>2</v>
      </c>
      <c r="H2168" s="193" t="inlineStr">
        <is>
          <t>HIGH</t>
        </is>
      </c>
      <c r="I2168" s="193" t="n">
        <v>13</v>
      </c>
      <c r="J2168" s="193" t="inlineStr">
        <is>
          <t>NO</t>
        </is>
      </c>
      <c r="K2168" s="193" t="inlineStr">
        <is>
          <t>https://talosintelligence.com/reputation_center/lookup?search=1.24.16.17</t>
        </is>
      </c>
      <c r="L2168" s="193" t="inlineStr">
        <is>
          <t>2026-02-28 21:38</t>
        </is>
      </c>
      <c r="M2168" s="193" t="inlineStr">
        <is>
          <t>Block IP</t>
        </is>
      </c>
      <c r="N2168" s="193" t="inlineStr">
        <is>
          <t>https://talosintelligence.com/reputation_center/lookup?search=1.24.16.17</t>
        </is>
      </c>
      <c r="O2168" s="193" t="inlineStr">
        <is>
          <t>Block IP 1.24.16.17 at firewall | Cisco Talos confirmed malicious</t>
        </is>
      </c>
      <c r="P2168" s="193" t="inlineStr">
        <is>
          <t>Network perimeter / Email / Web</t>
        </is>
      </c>
      <c r="Q2168" s="193" t="inlineStr">
        <is>
          <t>P3</t>
        </is>
      </c>
      <c r="R2168" s="193" t="inlineStr">
        <is>
          <t>🚫 Block IP at firewall immediately | 🔍 Check logs for existing connections | 🛡️ Add to threat intelligence blocklist</t>
        </is>
      </c>
      <c r="S2168" s="193" t="inlineStr">
        <is>
          <t>Check ip-api.com + AbuseIPDB for context</t>
        </is>
      </c>
      <c r="T2168" s="193" t="n">
        <v>0</v>
      </c>
      <c r="U2168" s="193" t="n">
        <v>0</v>
      </c>
      <c r="V2168" s="193" t="inlineStr">
        <is>
          <t>T1110:Brute Force | T1190:Exploit Public-Facing Application | T1566:Phishing</t>
        </is>
      </c>
      <c r="W2168" s="193" t="n">
        <v>1</v>
      </c>
      <c r="X2168" s="193" t="inlineStr">
        <is>
          <t>MEDIUM (60%)</t>
        </is>
      </c>
      <c r="Y2168" s="193" t="inlineStr">
        <is>
          <t>NONE</t>
        </is>
      </c>
      <c r="Z2168" s="193" t="inlineStr">
        <is>
          <t>NONE</t>
        </is>
      </c>
      <c r="AA2168" s="193" t="inlineStr">
        <is>
          <t>NONE</t>
        </is>
      </c>
      <c r="AB2168" s="193" t="inlineStr">
        <is>
          <t>NONE</t>
        </is>
      </c>
      <c r="AC2168" s="193" t="n">
        <v>0</v>
      </c>
      <c r="AD2168" s="193" t="inlineStr"/>
    </row>
    <row r="2169">
      <c r="A2169" s="193" t="inlineStr">
        <is>
          <t>TALOS_IP</t>
        </is>
      </c>
      <c r="B2169" s="193" t="inlineStr">
        <is>
          <t>cfbbfa6538bf</t>
        </is>
      </c>
      <c r="C2169" s="193" t="inlineStr">
        <is>
          <t>Cisco Talos Blacklisted IP: 1.24.16.170 | Verified malicious | Sources: TALOS</t>
        </is>
      </c>
      <c r="D2169" s="193" t="n">
        <v>7</v>
      </c>
      <c r="E2169" s="193" t="inlineStr">
        <is>
          <t>HIGH</t>
        </is>
      </c>
      <c r="F2169" s="193" t="n">
        <v>3</v>
      </c>
      <c r="G2169" s="193" t="n">
        <v>2</v>
      </c>
      <c r="H2169" s="193" t="inlineStr">
        <is>
          <t>HIGH</t>
        </is>
      </c>
      <c r="I2169" s="193" t="n">
        <v>13</v>
      </c>
      <c r="J2169" s="193" t="inlineStr">
        <is>
          <t>NO</t>
        </is>
      </c>
      <c r="K2169" s="193" t="inlineStr">
        <is>
          <t>https://talosintelligence.com/reputation_center/lookup?search=1.24.16.170</t>
        </is>
      </c>
      <c r="L2169" s="193" t="inlineStr">
        <is>
          <t>2026-02-28 21:38</t>
        </is>
      </c>
      <c r="M2169" s="193" t="inlineStr">
        <is>
          <t>Block IP</t>
        </is>
      </c>
      <c r="N2169" s="193" t="inlineStr">
        <is>
          <t>https://talosintelligence.com/reputation_center/lookup?search=1.24.16.170</t>
        </is>
      </c>
      <c r="O2169" s="193" t="inlineStr">
        <is>
          <t>Block IP 1.24.16.170 at firewall | Cisco Talos confirmed malicious</t>
        </is>
      </c>
      <c r="P2169" s="193" t="inlineStr">
        <is>
          <t>Network perimeter / Email / Web</t>
        </is>
      </c>
      <c r="Q2169" s="193" t="inlineStr">
        <is>
          <t>P3</t>
        </is>
      </c>
      <c r="R2169" s="193" t="inlineStr">
        <is>
          <t>🚫 Block IP at firewall immediately | 🔍 Check logs for existing connections | 🛡️ Add to threat intelligence blocklist</t>
        </is>
      </c>
      <c r="S2169" s="193" t="inlineStr">
        <is>
          <t>Check ip-api.com + AbuseIPDB for context</t>
        </is>
      </c>
      <c r="T2169" s="193" t="n">
        <v>0</v>
      </c>
      <c r="U2169" s="193" t="n">
        <v>0</v>
      </c>
      <c r="V2169" s="193" t="inlineStr">
        <is>
          <t>T1110:Brute Force | T1190:Exploit Public-Facing Application | T1566:Phishing</t>
        </is>
      </c>
      <c r="W2169" s="193" t="n">
        <v>1</v>
      </c>
      <c r="X2169" s="193" t="inlineStr">
        <is>
          <t>MEDIUM (60%)</t>
        </is>
      </c>
      <c r="Y2169" s="193" t="inlineStr">
        <is>
          <t>NONE</t>
        </is>
      </c>
      <c r="Z2169" s="193" t="inlineStr">
        <is>
          <t>NONE</t>
        </is>
      </c>
      <c r="AA2169" s="193" t="inlineStr">
        <is>
          <t>NONE</t>
        </is>
      </c>
      <c r="AB2169" s="193" t="inlineStr">
        <is>
          <t>NONE</t>
        </is>
      </c>
      <c r="AC2169" s="193" t="n">
        <v>0</v>
      </c>
      <c r="AD2169" s="193" t="inlineStr"/>
    </row>
    <row r="2170">
      <c r="A2170" s="193" t="inlineStr">
        <is>
          <t>TALOS_IP</t>
        </is>
      </c>
      <c r="B2170" s="193" t="inlineStr">
        <is>
          <t>9af12d2aa63b</t>
        </is>
      </c>
      <c r="C2170" s="193" t="inlineStr">
        <is>
          <t>Cisco Talos Blacklisted IP: 1.24.16.171 | Verified malicious | Sources: TALOS</t>
        </is>
      </c>
      <c r="D2170" s="193" t="n">
        <v>7</v>
      </c>
      <c r="E2170" s="193" t="inlineStr">
        <is>
          <t>HIGH</t>
        </is>
      </c>
      <c r="F2170" s="193" t="n">
        <v>3</v>
      </c>
      <c r="G2170" s="193" t="n">
        <v>2</v>
      </c>
      <c r="H2170" s="193" t="inlineStr">
        <is>
          <t>HIGH</t>
        </is>
      </c>
      <c r="I2170" s="193" t="n">
        <v>13</v>
      </c>
      <c r="J2170" s="193" t="inlineStr">
        <is>
          <t>NO</t>
        </is>
      </c>
      <c r="K2170" s="193" t="inlineStr">
        <is>
          <t>https://talosintelligence.com/reputation_center/lookup?search=1.24.16.171</t>
        </is>
      </c>
      <c r="L2170" s="193" t="inlineStr">
        <is>
          <t>2026-02-28 21:38</t>
        </is>
      </c>
      <c r="M2170" s="193" t="inlineStr">
        <is>
          <t>Block IP</t>
        </is>
      </c>
      <c r="N2170" s="193" t="inlineStr">
        <is>
          <t>https://talosintelligence.com/reputation_center/lookup?search=1.24.16.171</t>
        </is>
      </c>
      <c r="O2170" s="193" t="inlineStr">
        <is>
          <t>Block IP 1.24.16.171 at firewall | Cisco Talos confirmed malicious</t>
        </is>
      </c>
      <c r="P2170" s="193" t="inlineStr">
        <is>
          <t>Network perimeter / Email / Web</t>
        </is>
      </c>
      <c r="Q2170" s="193" t="inlineStr">
        <is>
          <t>P3</t>
        </is>
      </c>
      <c r="R2170" s="193" t="inlineStr">
        <is>
          <t>🚫 Block IP at firewall immediately | 🔍 Check logs for existing connections | 🛡️ Add to threat intelligence blocklist</t>
        </is>
      </c>
      <c r="S2170" s="193" t="inlineStr">
        <is>
          <t>Check ip-api.com + AbuseIPDB for context</t>
        </is>
      </c>
      <c r="T2170" s="193" t="n">
        <v>0</v>
      </c>
      <c r="U2170" s="193" t="n">
        <v>0</v>
      </c>
      <c r="V2170" s="193" t="inlineStr">
        <is>
          <t>T1110:Brute Force | T1190:Exploit Public-Facing Application | T1566:Phishing</t>
        </is>
      </c>
      <c r="W2170" s="193" t="n">
        <v>1</v>
      </c>
      <c r="X2170" s="193" t="inlineStr">
        <is>
          <t>MEDIUM (60%)</t>
        </is>
      </c>
      <c r="Y2170" s="193" t="inlineStr">
        <is>
          <t>NONE</t>
        </is>
      </c>
      <c r="Z2170" s="193" t="inlineStr">
        <is>
          <t>NONE</t>
        </is>
      </c>
      <c r="AA2170" s="193" t="inlineStr">
        <is>
          <t>NONE</t>
        </is>
      </c>
      <c r="AB2170" s="193" t="inlineStr">
        <is>
          <t>NONE</t>
        </is>
      </c>
      <c r="AC2170" s="193" t="n">
        <v>0</v>
      </c>
      <c r="AD2170" s="193" t="inlineStr"/>
    </row>
    <row r="2171">
      <c r="A2171" s="193" t="inlineStr">
        <is>
          <t>TALOS_IP</t>
        </is>
      </c>
      <c r="B2171" s="193" t="inlineStr">
        <is>
          <t>8f372f2c27e4</t>
        </is>
      </c>
      <c r="C2171" s="193" t="inlineStr">
        <is>
          <t>Cisco Talos Blacklisted IP: 1.24.16.175 | Verified malicious | Sources: TALOS</t>
        </is>
      </c>
      <c r="D2171" s="193" t="n">
        <v>7</v>
      </c>
      <c r="E2171" s="193" t="inlineStr">
        <is>
          <t>HIGH</t>
        </is>
      </c>
      <c r="F2171" s="193" t="n">
        <v>3</v>
      </c>
      <c r="G2171" s="193" t="n">
        <v>2</v>
      </c>
      <c r="H2171" s="193" t="inlineStr">
        <is>
          <t>HIGH</t>
        </is>
      </c>
      <c r="I2171" s="193" t="n">
        <v>13</v>
      </c>
      <c r="J2171" s="193" t="inlineStr">
        <is>
          <t>NO</t>
        </is>
      </c>
      <c r="K2171" s="193" t="inlineStr">
        <is>
          <t>https://talosintelligence.com/reputation_center/lookup?search=1.24.16.175</t>
        </is>
      </c>
      <c r="L2171" s="193" t="inlineStr">
        <is>
          <t>2026-02-28 21:38</t>
        </is>
      </c>
      <c r="M2171" s="193" t="inlineStr">
        <is>
          <t>Block IP</t>
        </is>
      </c>
      <c r="N2171" s="193" t="inlineStr">
        <is>
          <t>https://talosintelligence.com/reputation_center/lookup?search=1.24.16.175</t>
        </is>
      </c>
      <c r="O2171" s="193" t="inlineStr">
        <is>
          <t>Block IP 1.24.16.175 at firewall | Cisco Talos confirmed malicious</t>
        </is>
      </c>
      <c r="P2171" s="193" t="inlineStr">
        <is>
          <t>Network perimeter / Email / Web</t>
        </is>
      </c>
      <c r="Q2171" s="193" t="inlineStr">
        <is>
          <t>P3</t>
        </is>
      </c>
      <c r="R2171" s="193" t="inlineStr">
        <is>
          <t>🚫 Block IP at firewall immediately | 🔍 Check logs for existing connections | 🛡️ Add to threat intelligence blocklist</t>
        </is>
      </c>
      <c r="S2171" s="193" t="inlineStr">
        <is>
          <t>Check ip-api.com + AbuseIPDB for context</t>
        </is>
      </c>
      <c r="T2171" s="193" t="n">
        <v>0</v>
      </c>
      <c r="U2171" s="193" t="n">
        <v>0</v>
      </c>
      <c r="V2171" s="193" t="inlineStr">
        <is>
          <t>T1110:Brute Force | T1190:Exploit Public-Facing Application | T1566:Phishing</t>
        </is>
      </c>
      <c r="W2171" s="193" t="n">
        <v>1</v>
      </c>
      <c r="X2171" s="193" t="inlineStr">
        <is>
          <t>MEDIUM (60%)</t>
        </is>
      </c>
      <c r="Y2171" s="193" t="inlineStr">
        <is>
          <t>NONE</t>
        </is>
      </c>
      <c r="Z2171" s="193" t="inlineStr">
        <is>
          <t>NONE</t>
        </is>
      </c>
      <c r="AA2171" s="193" t="inlineStr">
        <is>
          <t>NONE</t>
        </is>
      </c>
      <c r="AB2171" s="193" t="inlineStr">
        <is>
          <t>NONE</t>
        </is>
      </c>
      <c r="AC2171" s="193" t="n">
        <v>0</v>
      </c>
      <c r="AD2171" s="193" t="inlineStr"/>
    </row>
    <row r="2172">
      <c r="A2172" s="193" t="inlineStr">
        <is>
          <t>TALOS_IP</t>
        </is>
      </c>
      <c r="B2172" s="193" t="inlineStr">
        <is>
          <t>9b95b2282c3b</t>
        </is>
      </c>
      <c r="C2172" s="193" t="inlineStr">
        <is>
          <t>Cisco Talos Blacklisted IP: 1.24.16.177 | Verified malicious | Sources: TALOS</t>
        </is>
      </c>
      <c r="D2172" s="193" t="n">
        <v>7</v>
      </c>
      <c r="E2172" s="193" t="inlineStr">
        <is>
          <t>HIGH</t>
        </is>
      </c>
      <c r="F2172" s="193" t="n">
        <v>3</v>
      </c>
      <c r="G2172" s="193" t="n">
        <v>2</v>
      </c>
      <c r="H2172" s="193" t="inlineStr">
        <is>
          <t>HIGH</t>
        </is>
      </c>
      <c r="I2172" s="193" t="n">
        <v>13</v>
      </c>
      <c r="J2172" s="193" t="inlineStr">
        <is>
          <t>NO</t>
        </is>
      </c>
      <c r="K2172" s="193" t="inlineStr">
        <is>
          <t>https://talosintelligence.com/reputation_center/lookup?search=1.24.16.177</t>
        </is>
      </c>
      <c r="L2172" s="193" t="inlineStr">
        <is>
          <t>2026-02-28 21:38</t>
        </is>
      </c>
      <c r="M2172" s="193" t="inlineStr">
        <is>
          <t>Block IP</t>
        </is>
      </c>
      <c r="N2172" s="193" t="inlineStr">
        <is>
          <t>https://talosintelligence.com/reputation_center/lookup?search=1.24.16.177</t>
        </is>
      </c>
      <c r="O2172" s="193" t="inlineStr">
        <is>
          <t>Block IP 1.24.16.177 at firewall | Cisco Talos confirmed malicious</t>
        </is>
      </c>
      <c r="P2172" s="193" t="inlineStr">
        <is>
          <t>Network perimeter / Email / Web</t>
        </is>
      </c>
      <c r="Q2172" s="193" t="inlineStr">
        <is>
          <t>P3</t>
        </is>
      </c>
      <c r="R2172" s="193" t="inlineStr">
        <is>
          <t>🚫 Block IP at firewall immediately | 🔍 Check logs for existing connections | 🛡️ Add to threat intelligence blocklist</t>
        </is>
      </c>
      <c r="S2172" s="193" t="inlineStr">
        <is>
          <t>Check ip-api.com + AbuseIPDB for context</t>
        </is>
      </c>
      <c r="T2172" s="193" t="n">
        <v>0</v>
      </c>
      <c r="U2172" s="193" t="n">
        <v>0</v>
      </c>
      <c r="V2172" s="193" t="inlineStr">
        <is>
          <t>T1110:Brute Force | T1190:Exploit Public-Facing Application | T1566:Phishing</t>
        </is>
      </c>
      <c r="W2172" s="193" t="n">
        <v>1</v>
      </c>
      <c r="X2172" s="193" t="inlineStr">
        <is>
          <t>MEDIUM (60%)</t>
        </is>
      </c>
      <c r="Y2172" s="193" t="inlineStr">
        <is>
          <t>NONE</t>
        </is>
      </c>
      <c r="Z2172" s="193" t="inlineStr">
        <is>
          <t>NONE</t>
        </is>
      </c>
      <c r="AA2172" s="193" t="inlineStr">
        <is>
          <t>NONE</t>
        </is>
      </c>
      <c r="AB2172" s="193" t="inlineStr">
        <is>
          <t>NONE</t>
        </is>
      </c>
      <c r="AC2172" s="193" t="n">
        <v>0</v>
      </c>
      <c r="AD2172" s="193" t="inlineStr"/>
    </row>
    <row r="2173">
      <c r="A2173" s="193" t="inlineStr">
        <is>
          <t>TALOS_IP</t>
        </is>
      </c>
      <c r="B2173" s="193" t="inlineStr">
        <is>
          <t>5b81ec84d11d</t>
        </is>
      </c>
      <c r="C2173" s="193" t="inlineStr">
        <is>
          <t>Cisco Talos Blacklisted IP: 1.24.16.179 | Verified malicious | Sources: TALOS</t>
        </is>
      </c>
      <c r="D2173" s="193" t="n">
        <v>7</v>
      </c>
      <c r="E2173" s="193" t="inlineStr">
        <is>
          <t>HIGH</t>
        </is>
      </c>
      <c r="F2173" s="193" t="n">
        <v>3</v>
      </c>
      <c r="G2173" s="193" t="n">
        <v>2</v>
      </c>
      <c r="H2173" s="193" t="inlineStr">
        <is>
          <t>HIGH</t>
        </is>
      </c>
      <c r="I2173" s="193" t="n">
        <v>13</v>
      </c>
      <c r="J2173" s="193" t="inlineStr">
        <is>
          <t>NO</t>
        </is>
      </c>
      <c r="K2173" s="193" t="inlineStr">
        <is>
          <t>https://talosintelligence.com/reputation_center/lookup?search=1.24.16.179</t>
        </is>
      </c>
      <c r="L2173" s="193" t="inlineStr">
        <is>
          <t>2026-02-28 21:38</t>
        </is>
      </c>
      <c r="M2173" s="193" t="inlineStr">
        <is>
          <t>Block IP</t>
        </is>
      </c>
      <c r="N2173" s="193" t="inlineStr">
        <is>
          <t>https://talosintelligence.com/reputation_center/lookup?search=1.24.16.179</t>
        </is>
      </c>
      <c r="O2173" s="193" t="inlineStr">
        <is>
          <t>Block IP 1.24.16.179 at firewall | Cisco Talos confirmed malicious</t>
        </is>
      </c>
      <c r="P2173" s="193" t="inlineStr">
        <is>
          <t>Network perimeter / Email / Web</t>
        </is>
      </c>
      <c r="Q2173" s="193" t="inlineStr">
        <is>
          <t>P3</t>
        </is>
      </c>
      <c r="R2173" s="193" t="inlineStr">
        <is>
          <t>🚫 Block IP at firewall immediately | 🔍 Check logs for existing connections | 🛡️ Add to threat intelligence blocklist</t>
        </is>
      </c>
      <c r="S2173" s="193" t="inlineStr">
        <is>
          <t>Check ip-api.com + AbuseIPDB for context</t>
        </is>
      </c>
      <c r="T2173" s="193" t="n">
        <v>0</v>
      </c>
      <c r="U2173" s="193" t="n">
        <v>0</v>
      </c>
      <c r="V2173" s="193" t="inlineStr">
        <is>
          <t>T1110:Brute Force | T1190:Exploit Public-Facing Application | T1566:Phishing</t>
        </is>
      </c>
      <c r="W2173" s="193" t="n">
        <v>1</v>
      </c>
      <c r="X2173" s="193" t="inlineStr">
        <is>
          <t>MEDIUM (60%)</t>
        </is>
      </c>
      <c r="Y2173" s="193" t="inlineStr">
        <is>
          <t>NONE</t>
        </is>
      </c>
      <c r="Z2173" s="193" t="inlineStr">
        <is>
          <t>NONE</t>
        </is>
      </c>
      <c r="AA2173" s="193" t="inlineStr">
        <is>
          <t>NONE</t>
        </is>
      </c>
      <c r="AB2173" s="193" t="inlineStr">
        <is>
          <t>NONE</t>
        </is>
      </c>
      <c r="AC2173" s="193" t="n">
        <v>0</v>
      </c>
      <c r="AD2173" s="193" t="inlineStr"/>
    </row>
    <row r="2174">
      <c r="A2174" s="193" t="inlineStr">
        <is>
          <t>TALOS_IP</t>
        </is>
      </c>
      <c r="B2174" s="193" t="inlineStr">
        <is>
          <t>16a495dd4783</t>
        </is>
      </c>
      <c r="C2174" s="193" t="inlineStr">
        <is>
          <t>Cisco Talos Blacklisted IP: 1.24.16.185 | Verified malicious | Sources: TALOS</t>
        </is>
      </c>
      <c r="D2174" s="193" t="n">
        <v>7</v>
      </c>
      <c r="E2174" s="193" t="inlineStr">
        <is>
          <t>HIGH</t>
        </is>
      </c>
      <c r="F2174" s="193" t="n">
        <v>3</v>
      </c>
      <c r="G2174" s="193" t="n">
        <v>2</v>
      </c>
      <c r="H2174" s="193" t="inlineStr">
        <is>
          <t>HIGH</t>
        </is>
      </c>
      <c r="I2174" s="193" t="n">
        <v>13</v>
      </c>
      <c r="J2174" s="193" t="inlineStr">
        <is>
          <t>NO</t>
        </is>
      </c>
      <c r="K2174" s="193" t="inlineStr">
        <is>
          <t>https://talosintelligence.com/reputation_center/lookup?search=1.24.16.185</t>
        </is>
      </c>
      <c r="L2174" s="193" t="inlineStr">
        <is>
          <t>2026-02-28 21:38</t>
        </is>
      </c>
      <c r="M2174" s="193" t="inlineStr">
        <is>
          <t>Block IP</t>
        </is>
      </c>
      <c r="N2174" s="193" t="inlineStr">
        <is>
          <t>https://talosintelligence.com/reputation_center/lookup?search=1.24.16.185</t>
        </is>
      </c>
      <c r="O2174" s="193" t="inlineStr">
        <is>
          <t>Block IP 1.24.16.185 at firewall | Cisco Talos confirmed malicious</t>
        </is>
      </c>
      <c r="P2174" s="193" t="inlineStr">
        <is>
          <t>Network perimeter / Email / Web</t>
        </is>
      </c>
      <c r="Q2174" s="193" t="inlineStr">
        <is>
          <t>P3</t>
        </is>
      </c>
      <c r="R2174" s="193" t="inlineStr">
        <is>
          <t>🚫 Block IP at firewall immediately | 🔍 Check logs for existing connections | 🛡️ Add to threat intelligence blocklist</t>
        </is>
      </c>
      <c r="S2174" s="193" t="inlineStr">
        <is>
          <t>Check ip-api.com + AbuseIPDB for context</t>
        </is>
      </c>
      <c r="T2174" s="193" t="n">
        <v>0</v>
      </c>
      <c r="U2174" s="193" t="n">
        <v>0</v>
      </c>
      <c r="V2174" s="193" t="inlineStr">
        <is>
          <t>T1110:Brute Force | T1190:Exploit Public-Facing Application | T1566:Phishing</t>
        </is>
      </c>
      <c r="W2174" s="193" t="n">
        <v>1</v>
      </c>
      <c r="X2174" s="193" t="inlineStr">
        <is>
          <t>MEDIUM (60%)</t>
        </is>
      </c>
      <c r="Y2174" s="193" t="inlineStr">
        <is>
          <t>NONE</t>
        </is>
      </c>
      <c r="Z2174" s="193" t="inlineStr">
        <is>
          <t>NONE</t>
        </is>
      </c>
      <c r="AA2174" s="193" t="inlineStr">
        <is>
          <t>NONE</t>
        </is>
      </c>
      <c r="AB2174" s="193" t="inlineStr">
        <is>
          <t>NONE</t>
        </is>
      </c>
      <c r="AC2174" s="193" t="n">
        <v>0</v>
      </c>
      <c r="AD2174" s="193" t="inlineStr"/>
    </row>
    <row r="2175">
      <c r="A2175" s="193" t="inlineStr">
        <is>
          <t>TALOS_IP</t>
        </is>
      </c>
      <c r="B2175" s="193" t="inlineStr">
        <is>
          <t>44c74634bc0f</t>
        </is>
      </c>
      <c r="C2175" s="193" t="inlineStr">
        <is>
          <t>Cisco Talos Blacklisted IP: 1.24.16.189 | Verified malicious | Sources: TALOS</t>
        </is>
      </c>
      <c r="D2175" s="193" t="n">
        <v>7</v>
      </c>
      <c r="E2175" s="193" t="inlineStr">
        <is>
          <t>HIGH</t>
        </is>
      </c>
      <c r="F2175" s="193" t="n">
        <v>3</v>
      </c>
      <c r="G2175" s="193" t="n">
        <v>2</v>
      </c>
      <c r="H2175" s="193" t="inlineStr">
        <is>
          <t>HIGH</t>
        </is>
      </c>
      <c r="I2175" s="193" t="n">
        <v>13</v>
      </c>
      <c r="J2175" s="193" t="inlineStr">
        <is>
          <t>NO</t>
        </is>
      </c>
      <c r="K2175" s="193" t="inlineStr">
        <is>
          <t>https://talosintelligence.com/reputation_center/lookup?search=1.24.16.189</t>
        </is>
      </c>
      <c r="L2175" s="193" t="inlineStr">
        <is>
          <t>2026-02-28 21:38</t>
        </is>
      </c>
      <c r="M2175" s="193" t="inlineStr">
        <is>
          <t>Block IP</t>
        </is>
      </c>
      <c r="N2175" s="193" t="inlineStr">
        <is>
          <t>https://talosintelligence.com/reputation_center/lookup?search=1.24.16.189</t>
        </is>
      </c>
      <c r="O2175" s="193" t="inlineStr">
        <is>
          <t>Block IP 1.24.16.189 at firewall | Cisco Talos confirmed malicious</t>
        </is>
      </c>
      <c r="P2175" s="193" t="inlineStr">
        <is>
          <t>Network perimeter / Email / Web</t>
        </is>
      </c>
      <c r="Q2175" s="193" t="inlineStr">
        <is>
          <t>P3</t>
        </is>
      </c>
      <c r="R2175" s="193" t="inlineStr">
        <is>
          <t>🚫 Block IP at firewall immediately | 🔍 Check logs for existing connections | 🛡️ Add to threat intelligence blocklist</t>
        </is>
      </c>
      <c r="S2175" s="193" t="inlineStr">
        <is>
          <t>Check ip-api.com + AbuseIPDB for context</t>
        </is>
      </c>
      <c r="T2175" s="193" t="n">
        <v>0</v>
      </c>
      <c r="U2175" s="193" t="n">
        <v>0</v>
      </c>
      <c r="V2175" s="193" t="inlineStr">
        <is>
          <t>T1110:Brute Force | T1190:Exploit Public-Facing Application | T1566:Phishing</t>
        </is>
      </c>
      <c r="W2175" s="193" t="n">
        <v>1</v>
      </c>
      <c r="X2175" s="193" t="inlineStr">
        <is>
          <t>MEDIUM (60%)</t>
        </is>
      </c>
      <c r="Y2175" s="193" t="inlineStr">
        <is>
          <t>NONE</t>
        </is>
      </c>
      <c r="Z2175" s="193" t="inlineStr">
        <is>
          <t>NONE</t>
        </is>
      </c>
      <c r="AA2175" s="193" t="inlineStr">
        <is>
          <t>NONE</t>
        </is>
      </c>
      <c r="AB2175" s="193" t="inlineStr">
        <is>
          <t>NONE</t>
        </is>
      </c>
      <c r="AC2175" s="193" t="n">
        <v>0</v>
      </c>
      <c r="AD2175" s="193" t="inlineStr"/>
    </row>
    <row r="2176">
      <c r="A2176" s="193" t="inlineStr">
        <is>
          <t>TALOS_IP</t>
        </is>
      </c>
      <c r="B2176" s="193" t="inlineStr">
        <is>
          <t>674c103ee9e2</t>
        </is>
      </c>
      <c r="C2176" s="193" t="inlineStr">
        <is>
          <t>Cisco Talos Blacklisted IP: 1.24.16.19 | Verified malicious | Sources: TALOS</t>
        </is>
      </c>
      <c r="D2176" s="193" t="n">
        <v>7</v>
      </c>
      <c r="E2176" s="193" t="inlineStr">
        <is>
          <t>HIGH</t>
        </is>
      </c>
      <c r="F2176" s="193" t="n">
        <v>3</v>
      </c>
      <c r="G2176" s="193" t="n">
        <v>2</v>
      </c>
      <c r="H2176" s="193" t="inlineStr">
        <is>
          <t>HIGH</t>
        </is>
      </c>
      <c r="I2176" s="193" t="n">
        <v>13</v>
      </c>
      <c r="J2176" s="193" t="inlineStr">
        <is>
          <t>NO</t>
        </is>
      </c>
      <c r="K2176" s="193" t="inlineStr">
        <is>
          <t>https://talosintelligence.com/reputation_center/lookup?search=1.24.16.19</t>
        </is>
      </c>
      <c r="L2176" s="193" t="inlineStr">
        <is>
          <t>2026-02-28 21:38</t>
        </is>
      </c>
      <c r="M2176" s="193" t="inlineStr">
        <is>
          <t>Block IP</t>
        </is>
      </c>
      <c r="N2176" s="193" t="inlineStr">
        <is>
          <t>https://talosintelligence.com/reputation_center/lookup?search=1.24.16.19</t>
        </is>
      </c>
      <c r="O2176" s="193" t="inlineStr">
        <is>
          <t>Block IP 1.24.16.19 at firewall | Cisco Talos confirmed malicious</t>
        </is>
      </c>
      <c r="P2176" s="193" t="inlineStr">
        <is>
          <t>Network perimeter / Email / Web</t>
        </is>
      </c>
      <c r="Q2176" s="193" t="inlineStr">
        <is>
          <t>P3</t>
        </is>
      </c>
      <c r="R2176" s="193" t="inlineStr">
        <is>
          <t>🚫 Block IP at firewall immediately | 🔍 Check logs for existing connections | 🛡️ Add to threat intelligence blocklist</t>
        </is>
      </c>
      <c r="S2176" s="193" t="inlineStr">
        <is>
          <t>Check ip-api.com + AbuseIPDB for context</t>
        </is>
      </c>
      <c r="T2176" s="193" t="n">
        <v>0</v>
      </c>
      <c r="U2176" s="193" t="n">
        <v>0</v>
      </c>
      <c r="V2176" s="193" t="inlineStr">
        <is>
          <t>T1110:Brute Force | T1190:Exploit Public-Facing Application | T1566:Phishing</t>
        </is>
      </c>
      <c r="W2176" s="193" t="n">
        <v>1</v>
      </c>
      <c r="X2176" s="193" t="inlineStr">
        <is>
          <t>MEDIUM (60%)</t>
        </is>
      </c>
      <c r="Y2176" s="193" t="inlineStr">
        <is>
          <t>NONE</t>
        </is>
      </c>
      <c r="Z2176" s="193" t="inlineStr">
        <is>
          <t>NONE</t>
        </is>
      </c>
      <c r="AA2176" s="193" t="inlineStr">
        <is>
          <t>NONE</t>
        </is>
      </c>
      <c r="AB2176" s="193" t="inlineStr">
        <is>
          <t>NONE</t>
        </is>
      </c>
      <c r="AC2176" s="193" t="n">
        <v>0</v>
      </c>
      <c r="AD2176" s="193" t="inlineStr"/>
    </row>
    <row r="2177">
      <c r="A2177" s="193" t="inlineStr">
        <is>
          <t>TALOS_IP</t>
        </is>
      </c>
      <c r="B2177" s="193" t="inlineStr">
        <is>
          <t>86a077e65602</t>
        </is>
      </c>
      <c r="C2177" s="193" t="inlineStr">
        <is>
          <t>Cisco Talos Blacklisted IP: 1.24.16.195 | Verified malicious | Sources: TALOS</t>
        </is>
      </c>
      <c r="D2177" s="193" t="n">
        <v>7</v>
      </c>
      <c r="E2177" s="193" t="inlineStr">
        <is>
          <t>HIGH</t>
        </is>
      </c>
      <c r="F2177" s="193" t="n">
        <v>3</v>
      </c>
      <c r="G2177" s="193" t="n">
        <v>2</v>
      </c>
      <c r="H2177" s="193" t="inlineStr">
        <is>
          <t>HIGH</t>
        </is>
      </c>
      <c r="I2177" s="193" t="n">
        <v>13</v>
      </c>
      <c r="J2177" s="193" t="inlineStr">
        <is>
          <t>NO</t>
        </is>
      </c>
      <c r="K2177" s="193" t="inlineStr">
        <is>
          <t>https://talosintelligence.com/reputation_center/lookup?search=1.24.16.195</t>
        </is>
      </c>
      <c r="L2177" s="193" t="inlineStr">
        <is>
          <t>2026-02-28 21:38</t>
        </is>
      </c>
      <c r="M2177" s="193" t="inlineStr">
        <is>
          <t>Block IP</t>
        </is>
      </c>
      <c r="N2177" s="193" t="inlineStr">
        <is>
          <t>https://talosintelligence.com/reputation_center/lookup?search=1.24.16.195</t>
        </is>
      </c>
      <c r="O2177" s="193" t="inlineStr">
        <is>
          <t>Block IP 1.24.16.195 at firewall | Cisco Talos confirmed malicious</t>
        </is>
      </c>
      <c r="P2177" s="193" t="inlineStr">
        <is>
          <t>Network perimeter / Email / Web</t>
        </is>
      </c>
      <c r="Q2177" s="193" t="inlineStr">
        <is>
          <t>P3</t>
        </is>
      </c>
      <c r="R2177" s="193" t="inlineStr">
        <is>
          <t>🚫 Block IP at firewall immediately | 🔍 Check logs for existing connections | 🛡️ Add to threat intelligence blocklist</t>
        </is>
      </c>
      <c r="S2177" s="193" t="inlineStr">
        <is>
          <t>Check ip-api.com + AbuseIPDB for context</t>
        </is>
      </c>
      <c r="T2177" s="193" t="n">
        <v>0</v>
      </c>
      <c r="U2177" s="193" t="n">
        <v>0</v>
      </c>
      <c r="V2177" s="193" t="inlineStr">
        <is>
          <t>T1110:Brute Force | T1190:Exploit Public-Facing Application | T1566:Phishing</t>
        </is>
      </c>
      <c r="W2177" s="193" t="n">
        <v>1</v>
      </c>
      <c r="X2177" s="193" t="inlineStr">
        <is>
          <t>MEDIUM (60%)</t>
        </is>
      </c>
      <c r="Y2177" s="193" t="inlineStr">
        <is>
          <t>NONE</t>
        </is>
      </c>
      <c r="Z2177" s="193" t="inlineStr">
        <is>
          <t>NONE</t>
        </is>
      </c>
      <c r="AA2177" s="193" t="inlineStr">
        <is>
          <t>NONE</t>
        </is>
      </c>
      <c r="AB2177" s="193" t="inlineStr">
        <is>
          <t>NONE</t>
        </is>
      </c>
      <c r="AC2177" s="193" t="n">
        <v>0</v>
      </c>
      <c r="AD2177" s="193" t="inlineStr"/>
    </row>
    <row r="2178">
      <c r="A2178" s="193" t="inlineStr">
        <is>
          <t>TALOS_IP</t>
        </is>
      </c>
      <c r="B2178" s="193" t="inlineStr">
        <is>
          <t>c948fc88a3f2</t>
        </is>
      </c>
      <c r="C2178" s="193" t="inlineStr">
        <is>
          <t>Cisco Talos Blacklisted IP: 1.24.16.196 | Verified malicious | Sources: TALOS</t>
        </is>
      </c>
      <c r="D2178" s="193" t="n">
        <v>7</v>
      </c>
      <c r="E2178" s="193" t="inlineStr">
        <is>
          <t>HIGH</t>
        </is>
      </c>
      <c r="F2178" s="193" t="n">
        <v>3</v>
      </c>
      <c r="G2178" s="193" t="n">
        <v>2</v>
      </c>
      <c r="H2178" s="193" t="inlineStr">
        <is>
          <t>HIGH</t>
        </is>
      </c>
      <c r="I2178" s="193" t="n">
        <v>13</v>
      </c>
      <c r="J2178" s="193" t="inlineStr">
        <is>
          <t>NO</t>
        </is>
      </c>
      <c r="K2178" s="193" t="inlineStr">
        <is>
          <t>https://talosintelligence.com/reputation_center/lookup?search=1.24.16.196</t>
        </is>
      </c>
      <c r="L2178" s="193" t="inlineStr">
        <is>
          <t>2026-02-28 21:38</t>
        </is>
      </c>
      <c r="M2178" s="193" t="inlineStr">
        <is>
          <t>Block IP</t>
        </is>
      </c>
      <c r="N2178" s="193" t="inlineStr">
        <is>
          <t>https://talosintelligence.com/reputation_center/lookup?search=1.24.16.196</t>
        </is>
      </c>
      <c r="O2178" s="193" t="inlineStr">
        <is>
          <t>Block IP 1.24.16.196 at firewall | Cisco Talos confirmed malicious</t>
        </is>
      </c>
      <c r="P2178" s="193" t="inlineStr">
        <is>
          <t>Network perimeter / Email / Web</t>
        </is>
      </c>
      <c r="Q2178" s="193" t="inlineStr">
        <is>
          <t>P3</t>
        </is>
      </c>
      <c r="R2178" s="193" t="inlineStr">
        <is>
          <t>🚫 Block IP at firewall immediately | 🔍 Check logs for existing connections | 🛡️ Add to threat intelligence blocklist</t>
        </is>
      </c>
      <c r="S2178" s="193" t="inlineStr">
        <is>
          <t>Check ip-api.com + AbuseIPDB for context</t>
        </is>
      </c>
      <c r="T2178" s="193" t="n">
        <v>0</v>
      </c>
      <c r="U2178" s="193" t="n">
        <v>0</v>
      </c>
      <c r="V2178" s="193" t="inlineStr">
        <is>
          <t>T1110:Brute Force | T1190:Exploit Public-Facing Application | T1566:Phishing</t>
        </is>
      </c>
      <c r="W2178" s="193" t="n">
        <v>1</v>
      </c>
      <c r="X2178" s="193" t="inlineStr">
        <is>
          <t>MEDIUM (60%)</t>
        </is>
      </c>
      <c r="Y2178" s="193" t="inlineStr">
        <is>
          <t>NONE</t>
        </is>
      </c>
      <c r="Z2178" s="193" t="inlineStr">
        <is>
          <t>NONE</t>
        </is>
      </c>
      <c r="AA2178" s="193" t="inlineStr">
        <is>
          <t>NONE</t>
        </is>
      </c>
      <c r="AB2178" s="193" t="inlineStr">
        <is>
          <t>NONE</t>
        </is>
      </c>
      <c r="AC2178" s="193" t="n">
        <v>0</v>
      </c>
      <c r="AD2178" s="193" t="inlineStr"/>
    </row>
    <row r="2179">
      <c r="A2179" s="193" t="inlineStr">
        <is>
          <t>TALOS_IP</t>
        </is>
      </c>
      <c r="B2179" s="193" t="inlineStr">
        <is>
          <t>7fe0a034a5be</t>
        </is>
      </c>
      <c r="C2179" s="193" t="inlineStr">
        <is>
          <t>Cisco Talos Blacklisted IP: 1.24.16.197 | Verified malicious | Sources: TALOS</t>
        </is>
      </c>
      <c r="D2179" s="193" t="n">
        <v>7</v>
      </c>
      <c r="E2179" s="193" t="inlineStr">
        <is>
          <t>HIGH</t>
        </is>
      </c>
      <c r="F2179" s="193" t="n">
        <v>3</v>
      </c>
      <c r="G2179" s="193" t="n">
        <v>2</v>
      </c>
      <c r="H2179" s="193" t="inlineStr">
        <is>
          <t>HIGH</t>
        </is>
      </c>
      <c r="I2179" s="193" t="n">
        <v>13</v>
      </c>
      <c r="J2179" s="193" t="inlineStr">
        <is>
          <t>NO</t>
        </is>
      </c>
      <c r="K2179" s="193" t="inlineStr">
        <is>
          <t>https://talosintelligence.com/reputation_center/lookup?search=1.24.16.197</t>
        </is>
      </c>
      <c r="L2179" s="193" t="inlineStr">
        <is>
          <t>2026-02-28 21:38</t>
        </is>
      </c>
      <c r="M2179" s="193" t="inlineStr">
        <is>
          <t>Block IP</t>
        </is>
      </c>
      <c r="N2179" s="193" t="inlineStr">
        <is>
          <t>https://talosintelligence.com/reputation_center/lookup?search=1.24.16.197</t>
        </is>
      </c>
      <c r="O2179" s="193" t="inlineStr">
        <is>
          <t>Block IP 1.24.16.197 at firewall | Cisco Talos confirmed malicious</t>
        </is>
      </c>
      <c r="P2179" s="193" t="inlineStr">
        <is>
          <t>Network perimeter / Email / Web</t>
        </is>
      </c>
      <c r="Q2179" s="193" t="inlineStr">
        <is>
          <t>P3</t>
        </is>
      </c>
      <c r="R2179" s="193" t="inlineStr">
        <is>
          <t>🚫 Block IP at firewall immediately | 🔍 Check logs for existing connections | 🛡️ Add to threat intelligence blocklist</t>
        </is>
      </c>
      <c r="S2179" s="193" t="inlineStr">
        <is>
          <t>Check ip-api.com + AbuseIPDB for context</t>
        </is>
      </c>
      <c r="T2179" s="193" t="n">
        <v>0</v>
      </c>
      <c r="U2179" s="193" t="n">
        <v>0</v>
      </c>
      <c r="V2179" s="193" t="inlineStr">
        <is>
          <t>T1110:Brute Force | T1190:Exploit Public-Facing Application | T1566:Phishing</t>
        </is>
      </c>
      <c r="W2179" s="193" t="n">
        <v>1</v>
      </c>
      <c r="X2179" s="193" t="inlineStr">
        <is>
          <t>MEDIUM (60%)</t>
        </is>
      </c>
      <c r="Y2179" s="193" t="inlineStr">
        <is>
          <t>NONE</t>
        </is>
      </c>
      <c r="Z2179" s="193" t="inlineStr">
        <is>
          <t>NONE</t>
        </is>
      </c>
      <c r="AA2179" s="193" t="inlineStr">
        <is>
          <t>NONE</t>
        </is>
      </c>
      <c r="AB2179" s="193" t="inlineStr">
        <is>
          <t>NONE</t>
        </is>
      </c>
      <c r="AC2179" s="193" t="n">
        <v>0</v>
      </c>
      <c r="AD2179" s="193" t="inlineStr"/>
    </row>
    <row r="2180">
      <c r="A2180" s="193" t="inlineStr">
        <is>
          <t>TALOS_IP</t>
        </is>
      </c>
      <c r="B2180" s="193" t="inlineStr">
        <is>
          <t>aa900abb23d0</t>
        </is>
      </c>
      <c r="C2180" s="193" t="inlineStr">
        <is>
          <t>Cisco Talos Blacklisted IP: 1.24.16.199 | Verified malicious | Sources: TALOS</t>
        </is>
      </c>
      <c r="D2180" s="193" t="n">
        <v>7</v>
      </c>
      <c r="E2180" s="193" t="inlineStr">
        <is>
          <t>HIGH</t>
        </is>
      </c>
      <c r="F2180" s="193" t="n">
        <v>3</v>
      </c>
      <c r="G2180" s="193" t="n">
        <v>2</v>
      </c>
      <c r="H2180" s="193" t="inlineStr">
        <is>
          <t>HIGH</t>
        </is>
      </c>
      <c r="I2180" s="193" t="n">
        <v>13</v>
      </c>
      <c r="J2180" s="193" t="inlineStr">
        <is>
          <t>NO</t>
        </is>
      </c>
      <c r="K2180" s="193" t="inlineStr">
        <is>
          <t>https://talosintelligence.com/reputation_center/lookup?search=1.24.16.199</t>
        </is>
      </c>
      <c r="L2180" s="193" t="inlineStr">
        <is>
          <t>2026-02-28 21:38</t>
        </is>
      </c>
      <c r="M2180" s="193" t="inlineStr">
        <is>
          <t>Block IP</t>
        </is>
      </c>
      <c r="N2180" s="193" t="inlineStr">
        <is>
          <t>https://talosintelligence.com/reputation_center/lookup?search=1.24.16.199</t>
        </is>
      </c>
      <c r="O2180" s="193" t="inlineStr">
        <is>
          <t>Block IP 1.24.16.199 at firewall | Cisco Talos confirmed malicious</t>
        </is>
      </c>
      <c r="P2180" s="193" t="inlineStr">
        <is>
          <t>Network perimeter / Email / Web</t>
        </is>
      </c>
      <c r="Q2180" s="193" t="inlineStr">
        <is>
          <t>P3</t>
        </is>
      </c>
      <c r="R2180" s="193" t="inlineStr">
        <is>
          <t>🚫 Block IP at firewall immediately | 🔍 Check logs for existing connections | 🛡️ Add to threat intelligence blocklist</t>
        </is>
      </c>
      <c r="S2180" s="193" t="inlineStr">
        <is>
          <t>Check ip-api.com + AbuseIPDB for context</t>
        </is>
      </c>
      <c r="T2180" s="193" t="n">
        <v>0</v>
      </c>
      <c r="U2180" s="193" t="n">
        <v>0</v>
      </c>
      <c r="V2180" s="193" t="inlineStr">
        <is>
          <t>T1110:Brute Force | T1190:Exploit Public-Facing Application | T1566:Phishing</t>
        </is>
      </c>
      <c r="W2180" s="193" t="n">
        <v>1</v>
      </c>
      <c r="X2180" s="193" t="inlineStr">
        <is>
          <t>MEDIUM (60%)</t>
        </is>
      </c>
      <c r="Y2180" s="193" t="inlineStr">
        <is>
          <t>NONE</t>
        </is>
      </c>
      <c r="Z2180" s="193" t="inlineStr">
        <is>
          <t>NONE</t>
        </is>
      </c>
      <c r="AA2180" s="193" t="inlineStr">
        <is>
          <t>NONE</t>
        </is>
      </c>
      <c r="AB2180" s="193" t="inlineStr">
        <is>
          <t>NONE</t>
        </is>
      </c>
      <c r="AC2180" s="193" t="n">
        <v>0</v>
      </c>
      <c r="AD2180" s="193" t="inlineStr"/>
    </row>
    <row r="2181">
      <c r="A2181" s="193" t="inlineStr">
        <is>
          <t>TALOS_IP</t>
        </is>
      </c>
      <c r="B2181" s="193" t="inlineStr">
        <is>
          <t>29ade8b736cb</t>
        </is>
      </c>
      <c r="C2181" s="193" t="inlineStr">
        <is>
          <t>Cisco Talos Blacklisted IP: 1.24.16.2 | Verified malicious | Sources: TALOS</t>
        </is>
      </c>
      <c r="D2181" s="193" t="n">
        <v>7</v>
      </c>
      <c r="E2181" s="193" t="inlineStr">
        <is>
          <t>HIGH</t>
        </is>
      </c>
      <c r="F2181" s="193" t="n">
        <v>3</v>
      </c>
      <c r="G2181" s="193" t="n">
        <v>2</v>
      </c>
      <c r="H2181" s="193" t="inlineStr">
        <is>
          <t>HIGH</t>
        </is>
      </c>
      <c r="I2181" s="193" t="n">
        <v>13</v>
      </c>
      <c r="J2181" s="193" t="inlineStr">
        <is>
          <t>NO</t>
        </is>
      </c>
      <c r="K2181" s="193" t="inlineStr">
        <is>
          <t>https://talosintelligence.com/reputation_center/lookup?search=1.24.16.2</t>
        </is>
      </c>
      <c r="L2181" s="193" t="inlineStr">
        <is>
          <t>2026-02-28 21:38</t>
        </is>
      </c>
      <c r="M2181" s="193" t="inlineStr">
        <is>
          <t>Block IP</t>
        </is>
      </c>
      <c r="N2181" s="193" t="inlineStr">
        <is>
          <t>https://talosintelligence.com/reputation_center/lookup?search=1.24.16.2</t>
        </is>
      </c>
      <c r="O2181" s="193" t="inlineStr">
        <is>
          <t>Block IP 1.24.16.2 at firewall | Cisco Talos confirmed malicious</t>
        </is>
      </c>
      <c r="P2181" s="193" t="inlineStr">
        <is>
          <t>Network perimeter / Email / Web</t>
        </is>
      </c>
      <c r="Q2181" s="193" t="inlineStr">
        <is>
          <t>P3</t>
        </is>
      </c>
      <c r="R2181" s="193" t="inlineStr">
        <is>
          <t>🚫 Block IP at firewall immediately | 🔍 Check logs for existing connections | 🛡️ Add to threat intelligence blocklist</t>
        </is>
      </c>
      <c r="S2181" s="193" t="inlineStr">
        <is>
          <t>Check ip-api.com + AbuseIPDB for context</t>
        </is>
      </c>
      <c r="T2181" s="193" t="n">
        <v>0</v>
      </c>
      <c r="U2181" s="193" t="n">
        <v>0</v>
      </c>
      <c r="V2181" s="193" t="inlineStr">
        <is>
          <t>T1110:Brute Force | T1190:Exploit Public-Facing Application | T1566:Phishing</t>
        </is>
      </c>
      <c r="W2181" s="193" t="n">
        <v>1</v>
      </c>
      <c r="X2181" s="193" t="inlineStr">
        <is>
          <t>MEDIUM (60%)</t>
        </is>
      </c>
      <c r="Y2181" s="193" t="inlineStr">
        <is>
          <t>NONE</t>
        </is>
      </c>
      <c r="Z2181" s="193" t="inlineStr">
        <is>
          <t>NONE</t>
        </is>
      </c>
      <c r="AA2181" s="193" t="inlineStr">
        <is>
          <t>NONE</t>
        </is>
      </c>
      <c r="AB2181" s="193" t="inlineStr">
        <is>
          <t>NONE</t>
        </is>
      </c>
      <c r="AC2181" s="193" t="n">
        <v>0</v>
      </c>
      <c r="AD2181" s="193" t="inlineStr"/>
    </row>
    <row r="2182">
      <c r="A2182" s="193" t="inlineStr">
        <is>
          <t>TALOS_IP</t>
        </is>
      </c>
      <c r="B2182" s="193" t="inlineStr">
        <is>
          <t>6520a8709a23</t>
        </is>
      </c>
      <c r="C2182" s="193" t="inlineStr">
        <is>
          <t>Cisco Talos Blacklisted IP: 1.24.16.205 | Verified malicious | Sources: TALOS</t>
        </is>
      </c>
      <c r="D2182" s="193" t="n">
        <v>7</v>
      </c>
      <c r="E2182" s="193" t="inlineStr">
        <is>
          <t>HIGH</t>
        </is>
      </c>
      <c r="F2182" s="193" t="n">
        <v>3</v>
      </c>
      <c r="G2182" s="193" t="n">
        <v>2</v>
      </c>
      <c r="H2182" s="193" t="inlineStr">
        <is>
          <t>HIGH</t>
        </is>
      </c>
      <c r="I2182" s="193" t="n">
        <v>13</v>
      </c>
      <c r="J2182" s="193" t="inlineStr">
        <is>
          <t>NO</t>
        </is>
      </c>
      <c r="K2182" s="193" t="inlineStr">
        <is>
          <t>https://talosintelligence.com/reputation_center/lookup?search=1.24.16.205</t>
        </is>
      </c>
      <c r="L2182" s="193" t="inlineStr">
        <is>
          <t>2026-02-28 21:38</t>
        </is>
      </c>
      <c r="M2182" s="193" t="inlineStr">
        <is>
          <t>Block IP</t>
        </is>
      </c>
      <c r="N2182" s="193" t="inlineStr">
        <is>
          <t>https://talosintelligence.com/reputation_center/lookup?search=1.24.16.205</t>
        </is>
      </c>
      <c r="O2182" s="193" t="inlineStr">
        <is>
          <t>Block IP 1.24.16.205 at firewall | Cisco Talos confirmed malicious</t>
        </is>
      </c>
      <c r="P2182" s="193" t="inlineStr">
        <is>
          <t>Network perimeter / Email / Web</t>
        </is>
      </c>
      <c r="Q2182" s="193" t="inlineStr">
        <is>
          <t>P3</t>
        </is>
      </c>
      <c r="R2182" s="193" t="inlineStr">
        <is>
          <t>🚫 Block IP at firewall immediately | 🔍 Check logs for existing connections | 🛡️ Add to threat intelligence blocklist</t>
        </is>
      </c>
      <c r="S2182" s="193" t="inlineStr">
        <is>
          <t>Check ip-api.com + AbuseIPDB for context</t>
        </is>
      </c>
      <c r="T2182" s="193" t="n">
        <v>0</v>
      </c>
      <c r="U2182" s="193" t="n">
        <v>0</v>
      </c>
      <c r="V2182" s="193" t="inlineStr">
        <is>
          <t>T1110:Brute Force | T1190:Exploit Public-Facing Application | T1566:Phishing</t>
        </is>
      </c>
      <c r="W2182" s="193" t="n">
        <v>1</v>
      </c>
      <c r="X2182" s="193" t="inlineStr">
        <is>
          <t>MEDIUM (60%)</t>
        </is>
      </c>
      <c r="Y2182" s="193" t="inlineStr">
        <is>
          <t>NONE</t>
        </is>
      </c>
      <c r="Z2182" s="193" t="inlineStr">
        <is>
          <t>NONE</t>
        </is>
      </c>
      <c r="AA2182" s="193" t="inlineStr">
        <is>
          <t>NONE</t>
        </is>
      </c>
      <c r="AB2182" s="193" t="inlineStr">
        <is>
          <t>NONE</t>
        </is>
      </c>
      <c r="AC2182" s="193" t="n">
        <v>0</v>
      </c>
      <c r="AD2182" s="193" t="inlineStr"/>
    </row>
    <row r="2183">
      <c r="A2183" s="193" t="inlineStr">
        <is>
          <t>TALOS_IP</t>
        </is>
      </c>
      <c r="B2183" s="193" t="inlineStr">
        <is>
          <t>a4e0aaf3a72c</t>
        </is>
      </c>
      <c r="C2183" s="193" t="inlineStr">
        <is>
          <t>Cisco Talos Blacklisted IP: 1.24.16.21 | Verified malicious | Sources: TALOS</t>
        </is>
      </c>
      <c r="D2183" s="193" t="n">
        <v>7</v>
      </c>
      <c r="E2183" s="193" t="inlineStr">
        <is>
          <t>HIGH</t>
        </is>
      </c>
      <c r="F2183" s="193" t="n">
        <v>3</v>
      </c>
      <c r="G2183" s="193" t="n">
        <v>2</v>
      </c>
      <c r="H2183" s="193" t="inlineStr">
        <is>
          <t>HIGH</t>
        </is>
      </c>
      <c r="I2183" s="193" t="n">
        <v>13</v>
      </c>
      <c r="J2183" s="193" t="inlineStr">
        <is>
          <t>NO</t>
        </is>
      </c>
      <c r="K2183" s="193" t="inlineStr">
        <is>
          <t>https://talosintelligence.com/reputation_center/lookup?search=1.24.16.21</t>
        </is>
      </c>
      <c r="L2183" s="193" t="inlineStr">
        <is>
          <t>2026-02-28 21:38</t>
        </is>
      </c>
      <c r="M2183" s="193" t="inlineStr">
        <is>
          <t>Block IP</t>
        </is>
      </c>
      <c r="N2183" s="193" t="inlineStr">
        <is>
          <t>https://talosintelligence.com/reputation_center/lookup?search=1.24.16.21</t>
        </is>
      </c>
      <c r="O2183" s="193" t="inlineStr">
        <is>
          <t>Block IP 1.24.16.21 at firewall | Cisco Talos confirmed malicious</t>
        </is>
      </c>
      <c r="P2183" s="193" t="inlineStr">
        <is>
          <t>Network perimeter / Email / Web</t>
        </is>
      </c>
      <c r="Q2183" s="193" t="inlineStr">
        <is>
          <t>P3</t>
        </is>
      </c>
      <c r="R2183" s="193" t="inlineStr">
        <is>
          <t>🚫 Block IP at firewall immediately | 🔍 Check logs for existing connections | 🛡️ Add to threat intelligence blocklist</t>
        </is>
      </c>
      <c r="S2183" s="193" t="inlineStr">
        <is>
          <t>Check ip-api.com + AbuseIPDB for context</t>
        </is>
      </c>
      <c r="T2183" s="193" t="n">
        <v>0</v>
      </c>
      <c r="U2183" s="193" t="n">
        <v>0</v>
      </c>
      <c r="V2183" s="193" t="inlineStr">
        <is>
          <t>T1110:Brute Force | T1190:Exploit Public-Facing Application | T1566:Phishing</t>
        </is>
      </c>
      <c r="W2183" s="193" t="n">
        <v>1</v>
      </c>
      <c r="X2183" s="193" t="inlineStr">
        <is>
          <t>MEDIUM (60%)</t>
        </is>
      </c>
      <c r="Y2183" s="193" t="inlineStr">
        <is>
          <t>NONE</t>
        </is>
      </c>
      <c r="Z2183" s="193" t="inlineStr">
        <is>
          <t>NONE</t>
        </is>
      </c>
      <c r="AA2183" s="193" t="inlineStr">
        <is>
          <t>NONE</t>
        </is>
      </c>
      <c r="AB2183" s="193" t="inlineStr">
        <is>
          <t>NONE</t>
        </is>
      </c>
      <c r="AC2183" s="193" t="n">
        <v>0</v>
      </c>
      <c r="AD2183" s="193" t="inlineStr"/>
    </row>
    <row r="2184">
      <c r="A2184" s="193" t="inlineStr">
        <is>
          <t>TALOS_IP</t>
        </is>
      </c>
      <c r="B2184" s="193" t="inlineStr">
        <is>
          <t>35a9c287f305</t>
        </is>
      </c>
      <c r="C2184" s="193" t="inlineStr">
        <is>
          <t>Cisco Talos Blacklisted IP: 1.24.16.210 | Verified malicious | Sources: TALOS</t>
        </is>
      </c>
      <c r="D2184" s="193" t="n">
        <v>7</v>
      </c>
      <c r="E2184" s="193" t="inlineStr">
        <is>
          <t>HIGH</t>
        </is>
      </c>
      <c r="F2184" s="193" t="n">
        <v>3</v>
      </c>
      <c r="G2184" s="193" t="n">
        <v>2</v>
      </c>
      <c r="H2184" s="193" t="inlineStr">
        <is>
          <t>HIGH</t>
        </is>
      </c>
      <c r="I2184" s="193" t="n">
        <v>13</v>
      </c>
      <c r="J2184" s="193" t="inlineStr">
        <is>
          <t>NO</t>
        </is>
      </c>
      <c r="K2184" s="193" t="inlineStr">
        <is>
          <t>https://talosintelligence.com/reputation_center/lookup?search=1.24.16.210</t>
        </is>
      </c>
      <c r="L2184" s="193" t="inlineStr">
        <is>
          <t>2026-02-28 21:38</t>
        </is>
      </c>
      <c r="M2184" s="193" t="inlineStr">
        <is>
          <t>Block IP</t>
        </is>
      </c>
      <c r="N2184" s="193" t="inlineStr">
        <is>
          <t>https://talosintelligence.com/reputation_center/lookup?search=1.24.16.210</t>
        </is>
      </c>
      <c r="O2184" s="193" t="inlineStr">
        <is>
          <t>Block IP 1.24.16.210 at firewall | Cisco Talos confirmed malicious</t>
        </is>
      </c>
      <c r="P2184" s="193" t="inlineStr">
        <is>
          <t>Network perimeter / Email / Web</t>
        </is>
      </c>
      <c r="Q2184" s="193" t="inlineStr">
        <is>
          <t>P3</t>
        </is>
      </c>
      <c r="R2184" s="193" t="inlineStr">
        <is>
          <t>🚫 Block IP at firewall immediately | 🔍 Check logs for existing connections | 🛡️ Add to threat intelligence blocklist</t>
        </is>
      </c>
      <c r="S2184" s="193" t="inlineStr">
        <is>
          <t>Check ip-api.com + AbuseIPDB for context</t>
        </is>
      </c>
      <c r="T2184" s="193" t="n">
        <v>0</v>
      </c>
      <c r="U2184" s="193" t="n">
        <v>0</v>
      </c>
      <c r="V2184" s="193" t="inlineStr">
        <is>
          <t>T1110:Brute Force | T1190:Exploit Public-Facing Application | T1566:Phishing</t>
        </is>
      </c>
      <c r="W2184" s="193" t="n">
        <v>1</v>
      </c>
      <c r="X2184" s="193" t="inlineStr">
        <is>
          <t>MEDIUM (60%)</t>
        </is>
      </c>
      <c r="Y2184" s="193" t="inlineStr">
        <is>
          <t>NONE</t>
        </is>
      </c>
      <c r="Z2184" s="193" t="inlineStr">
        <is>
          <t>NONE</t>
        </is>
      </c>
      <c r="AA2184" s="193" t="inlineStr">
        <is>
          <t>NONE</t>
        </is>
      </c>
      <c r="AB2184" s="193" t="inlineStr">
        <is>
          <t>NONE</t>
        </is>
      </c>
      <c r="AC2184" s="193" t="n">
        <v>0</v>
      </c>
      <c r="AD2184" s="193" t="inlineStr"/>
    </row>
    <row r="2185">
      <c r="A2185" s="193" t="inlineStr">
        <is>
          <t>TALOS_IP</t>
        </is>
      </c>
      <c r="B2185" s="193" t="inlineStr">
        <is>
          <t>4dd017a7b5a6</t>
        </is>
      </c>
      <c r="C2185" s="193" t="inlineStr">
        <is>
          <t>Cisco Talos Blacklisted IP: 1.24.16.214 | Verified malicious | Sources: TALOS</t>
        </is>
      </c>
      <c r="D2185" s="193" t="n">
        <v>7</v>
      </c>
      <c r="E2185" s="193" t="inlineStr">
        <is>
          <t>HIGH</t>
        </is>
      </c>
      <c r="F2185" s="193" t="n">
        <v>3</v>
      </c>
      <c r="G2185" s="193" t="n">
        <v>2</v>
      </c>
      <c r="H2185" s="193" t="inlineStr">
        <is>
          <t>HIGH</t>
        </is>
      </c>
      <c r="I2185" s="193" t="n">
        <v>13</v>
      </c>
      <c r="J2185" s="193" t="inlineStr">
        <is>
          <t>NO</t>
        </is>
      </c>
      <c r="K2185" s="193" t="inlineStr">
        <is>
          <t>https://talosintelligence.com/reputation_center/lookup?search=1.24.16.214</t>
        </is>
      </c>
      <c r="L2185" s="193" t="inlineStr">
        <is>
          <t>2026-02-28 21:38</t>
        </is>
      </c>
      <c r="M2185" s="193" t="inlineStr">
        <is>
          <t>Block IP</t>
        </is>
      </c>
      <c r="N2185" s="193" t="inlineStr">
        <is>
          <t>https://talosintelligence.com/reputation_center/lookup?search=1.24.16.214</t>
        </is>
      </c>
      <c r="O2185" s="193" t="inlineStr">
        <is>
          <t>Block IP 1.24.16.214 at firewall | Cisco Talos confirmed malicious</t>
        </is>
      </c>
      <c r="P2185" s="193" t="inlineStr">
        <is>
          <t>Network perimeter / Email / Web</t>
        </is>
      </c>
      <c r="Q2185" s="193" t="inlineStr">
        <is>
          <t>P3</t>
        </is>
      </c>
      <c r="R2185" s="193" t="inlineStr">
        <is>
          <t>🚫 Block IP at firewall immediately | 🔍 Check logs for existing connections | 🛡️ Add to threat intelligence blocklist</t>
        </is>
      </c>
      <c r="S2185" s="193" t="inlineStr">
        <is>
          <t>Check ip-api.com + AbuseIPDB for context</t>
        </is>
      </c>
      <c r="T2185" s="193" t="n">
        <v>0</v>
      </c>
      <c r="U2185" s="193" t="n">
        <v>0</v>
      </c>
      <c r="V2185" s="193" t="inlineStr">
        <is>
          <t>T1110:Brute Force | T1190:Exploit Public-Facing Application | T1566:Phishing</t>
        </is>
      </c>
      <c r="W2185" s="193" t="n">
        <v>1</v>
      </c>
      <c r="X2185" s="193" t="inlineStr">
        <is>
          <t>MEDIUM (60%)</t>
        </is>
      </c>
      <c r="Y2185" s="193" t="inlineStr">
        <is>
          <t>NONE</t>
        </is>
      </c>
      <c r="Z2185" s="193" t="inlineStr">
        <is>
          <t>NONE</t>
        </is>
      </c>
      <c r="AA2185" s="193" t="inlineStr">
        <is>
          <t>NONE</t>
        </is>
      </c>
      <c r="AB2185" s="193" t="inlineStr">
        <is>
          <t>NONE</t>
        </is>
      </c>
      <c r="AC2185" s="193" t="n">
        <v>0</v>
      </c>
      <c r="AD2185" s="193" t="inlineStr"/>
    </row>
    <row r="2186">
      <c r="A2186" s="193" t="inlineStr">
        <is>
          <t>TALOS_IP</t>
        </is>
      </c>
      <c r="B2186" s="193" t="inlineStr">
        <is>
          <t>95ebea08c652</t>
        </is>
      </c>
      <c r="C2186" s="193" t="inlineStr">
        <is>
          <t>Cisco Talos Blacklisted IP: 1.24.16.215 | Verified malicious | Sources: TALOS</t>
        </is>
      </c>
      <c r="D2186" s="193" t="n">
        <v>7</v>
      </c>
      <c r="E2186" s="193" t="inlineStr">
        <is>
          <t>HIGH</t>
        </is>
      </c>
      <c r="F2186" s="193" t="n">
        <v>3</v>
      </c>
      <c r="G2186" s="193" t="n">
        <v>2</v>
      </c>
      <c r="H2186" s="193" t="inlineStr">
        <is>
          <t>HIGH</t>
        </is>
      </c>
      <c r="I2186" s="193" t="n">
        <v>13</v>
      </c>
      <c r="J2186" s="193" t="inlineStr">
        <is>
          <t>NO</t>
        </is>
      </c>
      <c r="K2186" s="193" t="inlineStr">
        <is>
          <t>https://talosintelligence.com/reputation_center/lookup?search=1.24.16.215</t>
        </is>
      </c>
      <c r="L2186" s="193" t="inlineStr">
        <is>
          <t>2026-02-28 21:38</t>
        </is>
      </c>
      <c r="M2186" s="193" t="inlineStr">
        <is>
          <t>Block IP</t>
        </is>
      </c>
      <c r="N2186" s="193" t="inlineStr">
        <is>
          <t>https://talosintelligence.com/reputation_center/lookup?search=1.24.16.215</t>
        </is>
      </c>
      <c r="O2186" s="193" t="inlineStr">
        <is>
          <t>Block IP 1.24.16.215 at firewall | Cisco Talos confirmed malicious</t>
        </is>
      </c>
      <c r="P2186" s="193" t="inlineStr">
        <is>
          <t>Network perimeter / Email / Web</t>
        </is>
      </c>
      <c r="Q2186" s="193" t="inlineStr">
        <is>
          <t>P3</t>
        </is>
      </c>
      <c r="R2186" s="193" t="inlineStr">
        <is>
          <t>🚫 Block IP at firewall immediately | 🔍 Check logs for existing connections | 🛡️ Add to threat intelligence blocklist</t>
        </is>
      </c>
      <c r="S2186" s="193" t="inlineStr">
        <is>
          <t>Check ip-api.com + AbuseIPDB for context</t>
        </is>
      </c>
      <c r="T2186" s="193" t="n">
        <v>0</v>
      </c>
      <c r="U2186" s="193" t="n">
        <v>0</v>
      </c>
      <c r="V2186" s="193" t="inlineStr">
        <is>
          <t>T1110:Brute Force | T1190:Exploit Public-Facing Application | T1566:Phishing</t>
        </is>
      </c>
      <c r="W2186" s="193" t="n">
        <v>1</v>
      </c>
      <c r="X2186" s="193" t="inlineStr">
        <is>
          <t>MEDIUM (60%)</t>
        </is>
      </c>
      <c r="Y2186" s="193" t="inlineStr">
        <is>
          <t>NONE</t>
        </is>
      </c>
      <c r="Z2186" s="193" t="inlineStr">
        <is>
          <t>NONE</t>
        </is>
      </c>
      <c r="AA2186" s="193" t="inlineStr">
        <is>
          <t>NONE</t>
        </is>
      </c>
      <c r="AB2186" s="193" t="inlineStr">
        <is>
          <t>NONE</t>
        </is>
      </c>
      <c r="AC2186" s="193" t="n">
        <v>0</v>
      </c>
      <c r="AD2186" s="193" t="inlineStr"/>
    </row>
    <row r="2187">
      <c r="A2187" s="193" t="inlineStr">
        <is>
          <t>TALOS_IP</t>
        </is>
      </c>
      <c r="B2187" s="193" t="inlineStr">
        <is>
          <t>84bd8e9a7aef</t>
        </is>
      </c>
      <c r="C2187" s="193" t="inlineStr">
        <is>
          <t>Cisco Talos Blacklisted IP: 1.24.16.216 | Verified malicious | Sources: TALOS</t>
        </is>
      </c>
      <c r="D2187" s="193" t="n">
        <v>7</v>
      </c>
      <c r="E2187" s="193" t="inlineStr">
        <is>
          <t>HIGH</t>
        </is>
      </c>
      <c r="F2187" s="193" t="n">
        <v>3</v>
      </c>
      <c r="G2187" s="193" t="n">
        <v>2</v>
      </c>
      <c r="H2187" s="193" t="inlineStr">
        <is>
          <t>HIGH</t>
        </is>
      </c>
      <c r="I2187" s="193" t="n">
        <v>13</v>
      </c>
      <c r="J2187" s="193" t="inlineStr">
        <is>
          <t>NO</t>
        </is>
      </c>
      <c r="K2187" s="193" t="inlineStr">
        <is>
          <t>https://talosintelligence.com/reputation_center/lookup?search=1.24.16.216</t>
        </is>
      </c>
      <c r="L2187" s="193" t="inlineStr">
        <is>
          <t>2026-02-28 21:38</t>
        </is>
      </c>
      <c r="M2187" s="193" t="inlineStr">
        <is>
          <t>Block IP</t>
        </is>
      </c>
      <c r="N2187" s="193" t="inlineStr">
        <is>
          <t>https://talosintelligence.com/reputation_center/lookup?search=1.24.16.216</t>
        </is>
      </c>
      <c r="O2187" s="193" t="inlineStr">
        <is>
          <t>Block IP 1.24.16.216 at firewall | Cisco Talos confirmed malicious</t>
        </is>
      </c>
      <c r="P2187" s="193" t="inlineStr">
        <is>
          <t>Network perimeter / Email / Web</t>
        </is>
      </c>
      <c r="Q2187" s="193" t="inlineStr">
        <is>
          <t>P3</t>
        </is>
      </c>
      <c r="R2187" s="193" t="inlineStr">
        <is>
          <t>🚫 Block IP at firewall immediately | 🔍 Check logs for existing connections | 🛡️ Add to threat intelligence blocklist</t>
        </is>
      </c>
      <c r="S2187" s="193" t="inlineStr">
        <is>
          <t>Check ip-api.com + AbuseIPDB for context</t>
        </is>
      </c>
      <c r="T2187" s="193" t="n">
        <v>0</v>
      </c>
      <c r="U2187" s="193" t="n">
        <v>0</v>
      </c>
      <c r="V2187" s="193" t="inlineStr">
        <is>
          <t>T1110:Brute Force | T1190:Exploit Public-Facing Application | T1566:Phishing</t>
        </is>
      </c>
      <c r="W2187" s="193" t="n">
        <v>1</v>
      </c>
      <c r="X2187" s="193" t="inlineStr">
        <is>
          <t>MEDIUM (60%)</t>
        </is>
      </c>
      <c r="Y2187" s="193" t="inlineStr">
        <is>
          <t>NONE</t>
        </is>
      </c>
      <c r="Z2187" s="193" t="inlineStr">
        <is>
          <t>NONE</t>
        </is>
      </c>
      <c r="AA2187" s="193" t="inlineStr">
        <is>
          <t>NONE</t>
        </is>
      </c>
      <c r="AB2187" s="193" t="inlineStr">
        <is>
          <t>NONE</t>
        </is>
      </c>
      <c r="AC2187" s="193" t="n">
        <v>0</v>
      </c>
      <c r="AD2187" s="193" t="inlineStr"/>
    </row>
    <row r="2188">
      <c r="A2188" s="193" t="inlineStr">
        <is>
          <t>TALOS_IP</t>
        </is>
      </c>
      <c r="B2188" s="193" t="inlineStr">
        <is>
          <t>cb5135145440</t>
        </is>
      </c>
      <c r="C2188" s="193" t="inlineStr">
        <is>
          <t>Cisco Talos Blacklisted IP: 1.24.16.219 | Verified malicious | Sources: TALOS</t>
        </is>
      </c>
      <c r="D2188" s="193" t="n">
        <v>7</v>
      </c>
      <c r="E2188" s="193" t="inlineStr">
        <is>
          <t>HIGH</t>
        </is>
      </c>
      <c r="F2188" s="193" t="n">
        <v>3</v>
      </c>
      <c r="G2188" s="193" t="n">
        <v>2</v>
      </c>
      <c r="H2188" s="193" t="inlineStr">
        <is>
          <t>HIGH</t>
        </is>
      </c>
      <c r="I2188" s="193" t="n">
        <v>13</v>
      </c>
      <c r="J2188" s="193" t="inlineStr">
        <is>
          <t>NO</t>
        </is>
      </c>
      <c r="K2188" s="193" t="inlineStr">
        <is>
          <t>https://talosintelligence.com/reputation_center/lookup?search=1.24.16.219</t>
        </is>
      </c>
      <c r="L2188" s="193" t="inlineStr">
        <is>
          <t>2026-02-28 21:38</t>
        </is>
      </c>
      <c r="M2188" s="193" t="inlineStr">
        <is>
          <t>Block IP</t>
        </is>
      </c>
      <c r="N2188" s="193" t="inlineStr">
        <is>
          <t>https://talosintelligence.com/reputation_center/lookup?search=1.24.16.219</t>
        </is>
      </c>
      <c r="O2188" s="193" t="inlineStr">
        <is>
          <t>Block IP 1.24.16.219 at firewall | Cisco Talos confirmed malicious</t>
        </is>
      </c>
      <c r="P2188" s="193" t="inlineStr">
        <is>
          <t>Network perimeter / Email / Web</t>
        </is>
      </c>
      <c r="Q2188" s="193" t="inlineStr">
        <is>
          <t>P3</t>
        </is>
      </c>
      <c r="R2188" s="193" t="inlineStr">
        <is>
          <t>🚫 Block IP at firewall immediately | 🔍 Check logs for existing connections | 🛡️ Add to threat intelligence blocklist</t>
        </is>
      </c>
      <c r="S2188" s="193" t="inlineStr">
        <is>
          <t>Check ip-api.com + AbuseIPDB for context</t>
        </is>
      </c>
      <c r="T2188" s="193" t="n">
        <v>0</v>
      </c>
      <c r="U2188" s="193" t="n">
        <v>0</v>
      </c>
      <c r="V2188" s="193" t="inlineStr">
        <is>
          <t>T1110:Brute Force | T1190:Exploit Public-Facing Application | T1566:Phishing</t>
        </is>
      </c>
      <c r="W2188" s="193" t="n">
        <v>1</v>
      </c>
      <c r="X2188" s="193" t="inlineStr">
        <is>
          <t>MEDIUM (60%)</t>
        </is>
      </c>
      <c r="Y2188" s="193" t="inlineStr">
        <is>
          <t>NONE</t>
        </is>
      </c>
      <c r="Z2188" s="193" t="inlineStr">
        <is>
          <t>NONE</t>
        </is>
      </c>
      <c r="AA2188" s="193" t="inlineStr">
        <is>
          <t>NONE</t>
        </is>
      </c>
      <c r="AB2188" s="193" t="inlineStr">
        <is>
          <t>NONE</t>
        </is>
      </c>
      <c r="AC2188" s="193" t="n">
        <v>0</v>
      </c>
      <c r="AD2188" s="193" t="inlineStr"/>
    </row>
    <row r="2189">
      <c r="A2189" s="193" t="inlineStr">
        <is>
          <t>TALOS_IP</t>
        </is>
      </c>
      <c r="B2189" s="193" t="inlineStr">
        <is>
          <t>4a884c1703c1</t>
        </is>
      </c>
      <c r="C2189" s="193" t="inlineStr">
        <is>
          <t>Cisco Talos Blacklisted IP: 1.24.16.22 | Verified malicious | Sources: TALOS</t>
        </is>
      </c>
      <c r="D2189" s="193" t="n">
        <v>7</v>
      </c>
      <c r="E2189" s="193" t="inlineStr">
        <is>
          <t>HIGH</t>
        </is>
      </c>
      <c r="F2189" s="193" t="n">
        <v>3</v>
      </c>
      <c r="G2189" s="193" t="n">
        <v>2</v>
      </c>
      <c r="H2189" s="193" t="inlineStr">
        <is>
          <t>HIGH</t>
        </is>
      </c>
      <c r="I2189" s="193" t="n">
        <v>13</v>
      </c>
      <c r="J2189" s="193" t="inlineStr">
        <is>
          <t>NO</t>
        </is>
      </c>
      <c r="K2189" s="193" t="inlineStr">
        <is>
          <t>https://talosintelligence.com/reputation_center/lookup?search=1.24.16.22</t>
        </is>
      </c>
      <c r="L2189" s="193" t="inlineStr">
        <is>
          <t>2026-02-28 21:38</t>
        </is>
      </c>
      <c r="M2189" s="193" t="inlineStr">
        <is>
          <t>Block IP</t>
        </is>
      </c>
      <c r="N2189" s="193" t="inlineStr">
        <is>
          <t>https://talosintelligence.com/reputation_center/lookup?search=1.24.16.22</t>
        </is>
      </c>
      <c r="O2189" s="193" t="inlineStr">
        <is>
          <t>Block IP 1.24.16.22 at firewall | Cisco Talos confirmed malicious</t>
        </is>
      </c>
      <c r="P2189" s="193" t="inlineStr">
        <is>
          <t>Network perimeter / Email / Web</t>
        </is>
      </c>
      <c r="Q2189" s="193" t="inlineStr">
        <is>
          <t>P3</t>
        </is>
      </c>
      <c r="R2189" s="193" t="inlineStr">
        <is>
          <t>🚫 Block IP at firewall immediately | 🔍 Check logs for existing connections | 🛡️ Add to threat intelligence blocklist</t>
        </is>
      </c>
      <c r="S2189" s="193" t="inlineStr">
        <is>
          <t>Check ip-api.com + AbuseIPDB for context</t>
        </is>
      </c>
      <c r="T2189" s="193" t="n">
        <v>0</v>
      </c>
      <c r="U2189" s="193" t="n">
        <v>0</v>
      </c>
      <c r="V2189" s="193" t="inlineStr">
        <is>
          <t>T1110:Brute Force | T1190:Exploit Public-Facing Application | T1566:Phishing</t>
        </is>
      </c>
      <c r="W2189" s="193" t="n">
        <v>1</v>
      </c>
      <c r="X2189" s="193" t="inlineStr">
        <is>
          <t>MEDIUM (60%)</t>
        </is>
      </c>
      <c r="Y2189" s="193" t="inlineStr">
        <is>
          <t>NONE</t>
        </is>
      </c>
      <c r="Z2189" s="193" t="inlineStr">
        <is>
          <t>NONE</t>
        </is>
      </c>
      <c r="AA2189" s="193" t="inlineStr">
        <is>
          <t>NONE</t>
        </is>
      </c>
      <c r="AB2189" s="193" t="inlineStr">
        <is>
          <t>NONE</t>
        </is>
      </c>
      <c r="AC2189" s="193" t="n">
        <v>0</v>
      </c>
      <c r="AD2189" s="193" t="inlineStr"/>
    </row>
    <row r="2190">
      <c r="A2190" s="193" t="inlineStr">
        <is>
          <t>TALOS_IP</t>
        </is>
      </c>
      <c r="B2190" s="193" t="inlineStr">
        <is>
          <t>dc9b5e364c9e</t>
        </is>
      </c>
      <c r="C2190" s="193" t="inlineStr">
        <is>
          <t>Cisco Talos Blacklisted IP: 1.24.16.221 | Verified malicious | Sources: TALOS</t>
        </is>
      </c>
      <c r="D2190" s="193" t="n">
        <v>7</v>
      </c>
      <c r="E2190" s="193" t="inlineStr">
        <is>
          <t>HIGH</t>
        </is>
      </c>
      <c r="F2190" s="193" t="n">
        <v>3</v>
      </c>
      <c r="G2190" s="193" t="n">
        <v>2</v>
      </c>
      <c r="H2190" s="193" t="inlineStr">
        <is>
          <t>HIGH</t>
        </is>
      </c>
      <c r="I2190" s="193" t="n">
        <v>13</v>
      </c>
      <c r="J2190" s="193" t="inlineStr">
        <is>
          <t>NO</t>
        </is>
      </c>
      <c r="K2190" s="193" t="inlineStr">
        <is>
          <t>https://talosintelligence.com/reputation_center/lookup?search=1.24.16.221</t>
        </is>
      </c>
      <c r="L2190" s="193" t="inlineStr">
        <is>
          <t>2026-02-28 21:38</t>
        </is>
      </c>
      <c r="M2190" s="193" t="inlineStr">
        <is>
          <t>Block IP</t>
        </is>
      </c>
      <c r="N2190" s="193" t="inlineStr">
        <is>
          <t>https://talosintelligence.com/reputation_center/lookup?search=1.24.16.221</t>
        </is>
      </c>
      <c r="O2190" s="193" t="inlineStr">
        <is>
          <t>Block IP 1.24.16.221 at firewall | Cisco Talos confirmed malicious</t>
        </is>
      </c>
      <c r="P2190" s="193" t="inlineStr">
        <is>
          <t>Network perimeter / Email / Web</t>
        </is>
      </c>
      <c r="Q2190" s="193" t="inlineStr">
        <is>
          <t>P3</t>
        </is>
      </c>
      <c r="R2190" s="193" t="inlineStr">
        <is>
          <t>🚫 Block IP at firewall immediately | 🔍 Check logs for existing connections | 🛡️ Add to threat intelligence blocklist</t>
        </is>
      </c>
      <c r="S2190" s="193" t="inlineStr">
        <is>
          <t>Check ip-api.com + AbuseIPDB for context</t>
        </is>
      </c>
      <c r="T2190" s="193" t="n">
        <v>0</v>
      </c>
      <c r="U2190" s="193" t="n">
        <v>0</v>
      </c>
      <c r="V2190" s="193" t="inlineStr">
        <is>
          <t>T1110:Brute Force | T1190:Exploit Public-Facing Application | T1566:Phishing</t>
        </is>
      </c>
      <c r="W2190" s="193" t="n">
        <v>1</v>
      </c>
      <c r="X2190" s="193" t="inlineStr">
        <is>
          <t>MEDIUM (60%)</t>
        </is>
      </c>
      <c r="Y2190" s="193" t="inlineStr">
        <is>
          <t>NONE</t>
        </is>
      </c>
      <c r="Z2190" s="193" t="inlineStr">
        <is>
          <t>NONE</t>
        </is>
      </c>
      <c r="AA2190" s="193" t="inlineStr">
        <is>
          <t>NONE</t>
        </is>
      </c>
      <c r="AB2190" s="193" t="inlineStr">
        <is>
          <t>NONE</t>
        </is>
      </c>
      <c r="AC2190" s="193" t="n">
        <v>0</v>
      </c>
      <c r="AD2190" s="193" t="inlineStr"/>
    </row>
    <row r="2191">
      <c r="A2191" s="193" t="inlineStr">
        <is>
          <t>TALOS_IP</t>
        </is>
      </c>
      <c r="B2191" s="193" t="inlineStr">
        <is>
          <t>5f66be6fc095</t>
        </is>
      </c>
      <c r="C2191" s="193" t="inlineStr">
        <is>
          <t>Cisco Talos Blacklisted IP: 1.24.16.227 | Verified malicious | Sources: TALOS</t>
        </is>
      </c>
      <c r="D2191" s="193" t="n">
        <v>7</v>
      </c>
      <c r="E2191" s="193" t="inlineStr">
        <is>
          <t>HIGH</t>
        </is>
      </c>
      <c r="F2191" s="193" t="n">
        <v>3</v>
      </c>
      <c r="G2191" s="193" t="n">
        <v>2</v>
      </c>
      <c r="H2191" s="193" t="inlineStr">
        <is>
          <t>HIGH</t>
        </is>
      </c>
      <c r="I2191" s="193" t="n">
        <v>13</v>
      </c>
      <c r="J2191" s="193" t="inlineStr">
        <is>
          <t>NO</t>
        </is>
      </c>
      <c r="K2191" s="193" t="inlineStr">
        <is>
          <t>https://talosintelligence.com/reputation_center/lookup?search=1.24.16.227</t>
        </is>
      </c>
      <c r="L2191" s="193" t="inlineStr">
        <is>
          <t>2026-02-28 21:38</t>
        </is>
      </c>
      <c r="M2191" s="193" t="inlineStr">
        <is>
          <t>Block IP</t>
        </is>
      </c>
      <c r="N2191" s="193" t="inlineStr">
        <is>
          <t>https://talosintelligence.com/reputation_center/lookup?search=1.24.16.227</t>
        </is>
      </c>
      <c r="O2191" s="193" t="inlineStr">
        <is>
          <t>Block IP 1.24.16.227 at firewall | Cisco Talos confirmed malicious</t>
        </is>
      </c>
      <c r="P2191" s="193" t="inlineStr">
        <is>
          <t>Network perimeter / Email / Web</t>
        </is>
      </c>
      <c r="Q2191" s="193" t="inlineStr">
        <is>
          <t>P3</t>
        </is>
      </c>
      <c r="R2191" s="193" t="inlineStr">
        <is>
          <t>🚫 Block IP at firewall immediately | 🔍 Check logs for existing connections | 🛡️ Add to threat intelligence blocklist</t>
        </is>
      </c>
      <c r="S2191" s="193" t="inlineStr">
        <is>
          <t>Check ip-api.com + AbuseIPDB for context</t>
        </is>
      </c>
      <c r="T2191" s="193" t="n">
        <v>0</v>
      </c>
      <c r="U2191" s="193" t="n">
        <v>0</v>
      </c>
      <c r="V2191" s="193" t="inlineStr">
        <is>
          <t>T1110:Brute Force | T1190:Exploit Public-Facing Application | T1566:Phishing</t>
        </is>
      </c>
      <c r="W2191" s="193" t="n">
        <v>1</v>
      </c>
      <c r="X2191" s="193" t="inlineStr">
        <is>
          <t>MEDIUM (60%)</t>
        </is>
      </c>
      <c r="Y2191" s="193" t="inlineStr">
        <is>
          <t>NONE</t>
        </is>
      </c>
      <c r="Z2191" s="193" t="inlineStr">
        <is>
          <t>NONE</t>
        </is>
      </c>
      <c r="AA2191" s="193" t="inlineStr">
        <is>
          <t>NONE</t>
        </is>
      </c>
      <c r="AB2191" s="193" t="inlineStr">
        <is>
          <t>NONE</t>
        </is>
      </c>
      <c r="AC2191" s="193" t="n">
        <v>0</v>
      </c>
      <c r="AD2191" s="193" t="inlineStr"/>
    </row>
    <row r="2192">
      <c r="A2192" s="193" t="inlineStr">
        <is>
          <t>TALOS_IP</t>
        </is>
      </c>
      <c r="B2192" s="193" t="inlineStr">
        <is>
          <t>44e6378597e0</t>
        </is>
      </c>
      <c r="C2192" s="193" t="inlineStr">
        <is>
          <t>Cisco Talos Blacklisted IP: 1.24.16.231 | Verified malicious | Sources: TALOS</t>
        </is>
      </c>
      <c r="D2192" s="193" t="n">
        <v>7</v>
      </c>
      <c r="E2192" s="193" t="inlineStr">
        <is>
          <t>HIGH</t>
        </is>
      </c>
      <c r="F2192" s="193" t="n">
        <v>3</v>
      </c>
      <c r="G2192" s="193" t="n">
        <v>2</v>
      </c>
      <c r="H2192" s="193" t="inlineStr">
        <is>
          <t>HIGH</t>
        </is>
      </c>
      <c r="I2192" s="193" t="n">
        <v>13</v>
      </c>
      <c r="J2192" s="193" t="inlineStr">
        <is>
          <t>NO</t>
        </is>
      </c>
      <c r="K2192" s="193" t="inlineStr">
        <is>
          <t>https://talosintelligence.com/reputation_center/lookup?search=1.24.16.231</t>
        </is>
      </c>
      <c r="L2192" s="193" t="inlineStr">
        <is>
          <t>2026-02-28 21:38</t>
        </is>
      </c>
      <c r="M2192" s="193" t="inlineStr">
        <is>
          <t>Block IP</t>
        </is>
      </c>
      <c r="N2192" s="193" t="inlineStr">
        <is>
          <t>https://talosintelligence.com/reputation_center/lookup?search=1.24.16.231</t>
        </is>
      </c>
      <c r="O2192" s="193" t="inlineStr">
        <is>
          <t>Block IP 1.24.16.231 at firewall | Cisco Talos confirmed malicious</t>
        </is>
      </c>
      <c r="P2192" s="193" t="inlineStr">
        <is>
          <t>Network perimeter / Email / Web</t>
        </is>
      </c>
      <c r="Q2192" s="193" t="inlineStr">
        <is>
          <t>P3</t>
        </is>
      </c>
      <c r="R2192" s="193" t="inlineStr">
        <is>
          <t>🚫 Block IP at firewall immediately | 🔍 Check logs for existing connections | 🛡️ Add to threat intelligence blocklist</t>
        </is>
      </c>
      <c r="S2192" s="193" t="inlineStr">
        <is>
          <t>Check ip-api.com + AbuseIPDB for context</t>
        </is>
      </c>
      <c r="T2192" s="193" t="n">
        <v>0</v>
      </c>
      <c r="U2192" s="193" t="n">
        <v>0</v>
      </c>
      <c r="V2192" s="193" t="inlineStr">
        <is>
          <t>T1110:Brute Force | T1190:Exploit Public-Facing Application | T1566:Phishing</t>
        </is>
      </c>
      <c r="W2192" s="193" t="n">
        <v>1</v>
      </c>
      <c r="X2192" s="193" t="inlineStr">
        <is>
          <t>MEDIUM (60%)</t>
        </is>
      </c>
      <c r="Y2192" s="193" t="inlineStr">
        <is>
          <t>NONE</t>
        </is>
      </c>
      <c r="Z2192" s="193" t="inlineStr">
        <is>
          <t>NONE</t>
        </is>
      </c>
      <c r="AA2192" s="193" t="inlineStr">
        <is>
          <t>NONE</t>
        </is>
      </c>
      <c r="AB2192" s="193" t="inlineStr">
        <is>
          <t>NONE</t>
        </is>
      </c>
      <c r="AC2192" s="193" t="n">
        <v>0</v>
      </c>
      <c r="AD2192" s="193" t="inlineStr"/>
    </row>
    <row r="2193">
      <c r="A2193" s="193" t="inlineStr">
        <is>
          <t>TALOS_IP</t>
        </is>
      </c>
      <c r="B2193" s="193" t="inlineStr">
        <is>
          <t>86b8096c23dd</t>
        </is>
      </c>
      <c r="C2193" s="193" t="inlineStr">
        <is>
          <t>Cisco Talos Blacklisted IP: 1.24.16.233 | Verified malicious | Sources: TALOS</t>
        </is>
      </c>
      <c r="D2193" s="193" t="n">
        <v>7</v>
      </c>
      <c r="E2193" s="193" t="inlineStr">
        <is>
          <t>HIGH</t>
        </is>
      </c>
      <c r="F2193" s="193" t="n">
        <v>3</v>
      </c>
      <c r="G2193" s="193" t="n">
        <v>2</v>
      </c>
      <c r="H2193" s="193" t="inlineStr">
        <is>
          <t>HIGH</t>
        </is>
      </c>
      <c r="I2193" s="193" t="n">
        <v>13</v>
      </c>
      <c r="J2193" s="193" t="inlineStr">
        <is>
          <t>NO</t>
        </is>
      </c>
      <c r="K2193" s="193" t="inlineStr">
        <is>
          <t>https://talosintelligence.com/reputation_center/lookup?search=1.24.16.233</t>
        </is>
      </c>
      <c r="L2193" s="193" t="inlineStr">
        <is>
          <t>2026-02-28 21:38</t>
        </is>
      </c>
      <c r="M2193" s="193" t="inlineStr">
        <is>
          <t>Block IP</t>
        </is>
      </c>
      <c r="N2193" s="193" t="inlineStr">
        <is>
          <t>https://talosintelligence.com/reputation_center/lookup?search=1.24.16.233</t>
        </is>
      </c>
      <c r="O2193" s="193" t="inlineStr">
        <is>
          <t>Block IP 1.24.16.233 at firewall | Cisco Talos confirmed malicious</t>
        </is>
      </c>
      <c r="P2193" s="193" t="inlineStr">
        <is>
          <t>Network perimeter / Email / Web</t>
        </is>
      </c>
      <c r="Q2193" s="193" t="inlineStr">
        <is>
          <t>P3</t>
        </is>
      </c>
      <c r="R2193" s="193" t="inlineStr">
        <is>
          <t>🚫 Block IP at firewall immediately | 🔍 Check logs for existing connections | 🛡️ Add to threat intelligence blocklist</t>
        </is>
      </c>
      <c r="S2193" s="193" t="inlineStr">
        <is>
          <t>Check ip-api.com + AbuseIPDB for context</t>
        </is>
      </c>
      <c r="T2193" s="193" t="n">
        <v>0</v>
      </c>
      <c r="U2193" s="193" t="n">
        <v>0</v>
      </c>
      <c r="V2193" s="193" t="inlineStr">
        <is>
          <t>T1110:Brute Force | T1190:Exploit Public-Facing Application | T1566:Phishing</t>
        </is>
      </c>
      <c r="W2193" s="193" t="n">
        <v>1</v>
      </c>
      <c r="X2193" s="193" t="inlineStr">
        <is>
          <t>MEDIUM (60%)</t>
        </is>
      </c>
      <c r="Y2193" s="193" t="inlineStr">
        <is>
          <t>NONE</t>
        </is>
      </c>
      <c r="Z2193" s="193" t="inlineStr">
        <is>
          <t>NONE</t>
        </is>
      </c>
      <c r="AA2193" s="193" t="inlineStr">
        <is>
          <t>NONE</t>
        </is>
      </c>
      <c r="AB2193" s="193" t="inlineStr">
        <is>
          <t>NONE</t>
        </is>
      </c>
      <c r="AC2193" s="193" t="n">
        <v>0</v>
      </c>
      <c r="AD2193" s="193" t="inlineStr"/>
    </row>
    <row r="2194">
      <c r="A2194" s="193" t="inlineStr">
        <is>
          <t>TALOS_IP</t>
        </is>
      </c>
      <c r="B2194" s="193" t="inlineStr">
        <is>
          <t>6ac4f2c44f81</t>
        </is>
      </c>
      <c r="C2194" s="193" t="inlineStr">
        <is>
          <t>Cisco Talos Blacklisted IP: 1.24.16.235 | Verified malicious | Sources: TALOS</t>
        </is>
      </c>
      <c r="D2194" s="193" t="n">
        <v>7</v>
      </c>
      <c r="E2194" s="193" t="inlineStr">
        <is>
          <t>HIGH</t>
        </is>
      </c>
      <c r="F2194" s="193" t="n">
        <v>3</v>
      </c>
      <c r="G2194" s="193" t="n">
        <v>2</v>
      </c>
      <c r="H2194" s="193" t="inlineStr">
        <is>
          <t>HIGH</t>
        </is>
      </c>
      <c r="I2194" s="193" t="n">
        <v>13</v>
      </c>
      <c r="J2194" s="193" t="inlineStr">
        <is>
          <t>NO</t>
        </is>
      </c>
      <c r="K2194" s="193" t="inlineStr">
        <is>
          <t>https://talosintelligence.com/reputation_center/lookup?search=1.24.16.235</t>
        </is>
      </c>
      <c r="L2194" s="193" t="inlineStr">
        <is>
          <t>2026-02-28 21:38</t>
        </is>
      </c>
      <c r="M2194" s="193" t="inlineStr">
        <is>
          <t>Block IP</t>
        </is>
      </c>
      <c r="N2194" s="193" t="inlineStr">
        <is>
          <t>https://talosintelligence.com/reputation_center/lookup?search=1.24.16.235</t>
        </is>
      </c>
      <c r="O2194" s="193" t="inlineStr">
        <is>
          <t>Block IP 1.24.16.235 at firewall | Cisco Talos confirmed malicious</t>
        </is>
      </c>
      <c r="P2194" s="193" t="inlineStr">
        <is>
          <t>Network perimeter / Email / Web</t>
        </is>
      </c>
      <c r="Q2194" s="193" t="inlineStr">
        <is>
          <t>P3</t>
        </is>
      </c>
      <c r="R2194" s="193" t="inlineStr">
        <is>
          <t>🚫 Block IP at firewall immediately | 🔍 Check logs for existing connections | 🛡️ Add to threat intelligence blocklist</t>
        </is>
      </c>
      <c r="S2194" s="193" t="inlineStr">
        <is>
          <t>Check ip-api.com + AbuseIPDB for context</t>
        </is>
      </c>
      <c r="T2194" s="193" t="n">
        <v>0</v>
      </c>
      <c r="U2194" s="193" t="n">
        <v>0</v>
      </c>
      <c r="V2194" s="193" t="inlineStr">
        <is>
          <t>T1110:Brute Force | T1190:Exploit Public-Facing Application | T1566:Phishing</t>
        </is>
      </c>
      <c r="W2194" s="193" t="n">
        <v>1</v>
      </c>
      <c r="X2194" s="193" t="inlineStr">
        <is>
          <t>MEDIUM (60%)</t>
        </is>
      </c>
      <c r="Y2194" s="193" t="inlineStr">
        <is>
          <t>NONE</t>
        </is>
      </c>
      <c r="Z2194" s="193" t="inlineStr">
        <is>
          <t>NONE</t>
        </is>
      </c>
      <c r="AA2194" s="193" t="inlineStr">
        <is>
          <t>NONE</t>
        </is>
      </c>
      <c r="AB2194" s="193" t="inlineStr">
        <is>
          <t>NONE</t>
        </is>
      </c>
      <c r="AC2194" s="193" t="n">
        <v>0</v>
      </c>
      <c r="AD2194" s="193" t="inlineStr"/>
    </row>
    <row r="2195">
      <c r="A2195" s="193" t="inlineStr">
        <is>
          <t>TALOS_IP</t>
        </is>
      </c>
      <c r="B2195" s="193" t="inlineStr">
        <is>
          <t>f3454bfc7428</t>
        </is>
      </c>
      <c r="C2195" s="193" t="inlineStr">
        <is>
          <t>Cisco Talos Blacklisted IP: 1.24.16.240 | Verified malicious | Sources: TALOS</t>
        </is>
      </c>
      <c r="D2195" s="193" t="n">
        <v>7</v>
      </c>
      <c r="E2195" s="193" t="inlineStr">
        <is>
          <t>HIGH</t>
        </is>
      </c>
      <c r="F2195" s="193" t="n">
        <v>3</v>
      </c>
      <c r="G2195" s="193" t="n">
        <v>2</v>
      </c>
      <c r="H2195" s="193" t="inlineStr">
        <is>
          <t>HIGH</t>
        </is>
      </c>
      <c r="I2195" s="193" t="n">
        <v>13</v>
      </c>
      <c r="J2195" s="193" t="inlineStr">
        <is>
          <t>NO</t>
        </is>
      </c>
      <c r="K2195" s="193" t="inlineStr">
        <is>
          <t>https://talosintelligence.com/reputation_center/lookup?search=1.24.16.240</t>
        </is>
      </c>
      <c r="L2195" s="193" t="inlineStr">
        <is>
          <t>2026-02-28 21:38</t>
        </is>
      </c>
      <c r="M2195" s="193" t="inlineStr">
        <is>
          <t>Block IP</t>
        </is>
      </c>
      <c r="N2195" s="193" t="inlineStr">
        <is>
          <t>https://talosintelligence.com/reputation_center/lookup?search=1.24.16.240</t>
        </is>
      </c>
      <c r="O2195" s="193" t="inlineStr">
        <is>
          <t>Block IP 1.24.16.240 at firewall | Cisco Talos confirmed malicious</t>
        </is>
      </c>
      <c r="P2195" s="193" t="inlineStr">
        <is>
          <t>Network perimeter / Email / Web</t>
        </is>
      </c>
      <c r="Q2195" s="193" t="inlineStr">
        <is>
          <t>P3</t>
        </is>
      </c>
      <c r="R2195" s="193" t="inlineStr">
        <is>
          <t>🚫 Block IP at firewall immediately | 🔍 Check logs for existing connections | 🛡️ Add to threat intelligence blocklist</t>
        </is>
      </c>
      <c r="S2195" s="193" t="inlineStr">
        <is>
          <t>Check ip-api.com + AbuseIPDB for context</t>
        </is>
      </c>
      <c r="T2195" s="193" t="n">
        <v>0</v>
      </c>
      <c r="U2195" s="193" t="n">
        <v>0</v>
      </c>
      <c r="V2195" s="193" t="inlineStr">
        <is>
          <t>T1110:Brute Force | T1190:Exploit Public-Facing Application | T1566:Phishing</t>
        </is>
      </c>
      <c r="W2195" s="193" t="n">
        <v>1</v>
      </c>
      <c r="X2195" s="193" t="inlineStr">
        <is>
          <t>MEDIUM (60%)</t>
        </is>
      </c>
      <c r="Y2195" s="193" t="inlineStr">
        <is>
          <t>NONE</t>
        </is>
      </c>
      <c r="Z2195" s="193" t="inlineStr">
        <is>
          <t>NONE</t>
        </is>
      </c>
      <c r="AA2195" s="193" t="inlineStr">
        <is>
          <t>NONE</t>
        </is>
      </c>
      <c r="AB2195" s="193" t="inlineStr">
        <is>
          <t>NONE</t>
        </is>
      </c>
      <c r="AC2195" s="193" t="n">
        <v>0</v>
      </c>
      <c r="AD2195" s="193" t="inlineStr"/>
    </row>
    <row r="2196">
      <c r="A2196" s="193" t="inlineStr">
        <is>
          <t>TALOS_IP</t>
        </is>
      </c>
      <c r="B2196" s="193" t="inlineStr">
        <is>
          <t>2b45d5107e18</t>
        </is>
      </c>
      <c r="C2196" s="193" t="inlineStr">
        <is>
          <t>Cisco Talos Blacklisted IP: 1.24.16.243 | Verified malicious | Sources: TALOS</t>
        </is>
      </c>
      <c r="D2196" s="193" t="n">
        <v>7</v>
      </c>
      <c r="E2196" s="193" t="inlineStr">
        <is>
          <t>HIGH</t>
        </is>
      </c>
      <c r="F2196" s="193" t="n">
        <v>3</v>
      </c>
      <c r="G2196" s="193" t="n">
        <v>2</v>
      </c>
      <c r="H2196" s="193" t="inlineStr">
        <is>
          <t>HIGH</t>
        </is>
      </c>
      <c r="I2196" s="193" t="n">
        <v>13</v>
      </c>
      <c r="J2196" s="193" t="inlineStr">
        <is>
          <t>NO</t>
        </is>
      </c>
      <c r="K2196" s="193" t="inlineStr">
        <is>
          <t>https://talosintelligence.com/reputation_center/lookup?search=1.24.16.243</t>
        </is>
      </c>
      <c r="L2196" s="193" t="inlineStr">
        <is>
          <t>2026-02-28 21:38</t>
        </is>
      </c>
      <c r="M2196" s="193" t="inlineStr">
        <is>
          <t>Block IP</t>
        </is>
      </c>
      <c r="N2196" s="193" t="inlineStr">
        <is>
          <t>https://talosintelligence.com/reputation_center/lookup?search=1.24.16.243</t>
        </is>
      </c>
      <c r="O2196" s="193" t="inlineStr">
        <is>
          <t>Block IP 1.24.16.243 at firewall | Cisco Talos confirmed malicious</t>
        </is>
      </c>
      <c r="P2196" s="193" t="inlineStr">
        <is>
          <t>Network perimeter / Email / Web</t>
        </is>
      </c>
      <c r="Q2196" s="193" t="inlineStr">
        <is>
          <t>P3</t>
        </is>
      </c>
      <c r="R2196" s="193" t="inlineStr">
        <is>
          <t>🚫 Block IP at firewall immediately | 🔍 Check logs for existing connections | 🛡️ Add to threat intelligence blocklist</t>
        </is>
      </c>
      <c r="S2196" s="193" t="inlineStr">
        <is>
          <t>Check ip-api.com + AbuseIPDB for context</t>
        </is>
      </c>
      <c r="T2196" s="193" t="n">
        <v>0</v>
      </c>
      <c r="U2196" s="193" t="n">
        <v>0</v>
      </c>
      <c r="V2196" s="193" t="inlineStr">
        <is>
          <t>T1110:Brute Force | T1190:Exploit Public-Facing Application | T1566:Phishing</t>
        </is>
      </c>
      <c r="W2196" s="193" t="n">
        <v>1</v>
      </c>
      <c r="X2196" s="193" t="inlineStr">
        <is>
          <t>MEDIUM (60%)</t>
        </is>
      </c>
      <c r="Y2196" s="193" t="inlineStr">
        <is>
          <t>NONE</t>
        </is>
      </c>
      <c r="Z2196" s="193" t="inlineStr">
        <is>
          <t>NONE</t>
        </is>
      </c>
      <c r="AA2196" s="193" t="inlineStr">
        <is>
          <t>NONE</t>
        </is>
      </c>
      <c r="AB2196" s="193" t="inlineStr">
        <is>
          <t>NONE</t>
        </is>
      </c>
      <c r="AC2196" s="193" t="n">
        <v>0</v>
      </c>
      <c r="AD2196" s="193" t="inlineStr"/>
    </row>
    <row r="2197">
      <c r="A2197" s="193" t="inlineStr">
        <is>
          <t>TALOS_IP</t>
        </is>
      </c>
      <c r="B2197" s="193" t="inlineStr">
        <is>
          <t>073e2d104f11</t>
        </is>
      </c>
      <c r="C2197" s="193" t="inlineStr">
        <is>
          <t>Cisco Talos Blacklisted IP: 1.24.16.245 | Verified malicious | Sources: TALOS</t>
        </is>
      </c>
      <c r="D2197" s="193" t="n">
        <v>7</v>
      </c>
      <c r="E2197" s="193" t="inlineStr">
        <is>
          <t>HIGH</t>
        </is>
      </c>
      <c r="F2197" s="193" t="n">
        <v>3</v>
      </c>
      <c r="G2197" s="193" t="n">
        <v>2</v>
      </c>
      <c r="H2197" s="193" t="inlineStr">
        <is>
          <t>HIGH</t>
        </is>
      </c>
      <c r="I2197" s="193" t="n">
        <v>13</v>
      </c>
      <c r="J2197" s="193" t="inlineStr">
        <is>
          <t>NO</t>
        </is>
      </c>
      <c r="K2197" s="193" t="inlineStr">
        <is>
          <t>https://talosintelligence.com/reputation_center/lookup?search=1.24.16.245</t>
        </is>
      </c>
      <c r="L2197" s="193" t="inlineStr">
        <is>
          <t>2026-02-28 21:38</t>
        </is>
      </c>
      <c r="M2197" s="193" t="inlineStr">
        <is>
          <t>Block IP</t>
        </is>
      </c>
      <c r="N2197" s="193" t="inlineStr">
        <is>
          <t>https://talosintelligence.com/reputation_center/lookup?search=1.24.16.245</t>
        </is>
      </c>
      <c r="O2197" s="193" t="inlineStr">
        <is>
          <t>Block IP 1.24.16.245 at firewall | Cisco Talos confirmed malicious</t>
        </is>
      </c>
      <c r="P2197" s="193" t="inlineStr">
        <is>
          <t>Network perimeter / Email / Web</t>
        </is>
      </c>
      <c r="Q2197" s="193" t="inlineStr">
        <is>
          <t>P3</t>
        </is>
      </c>
      <c r="R2197" s="193" t="inlineStr">
        <is>
          <t>🚫 Block IP at firewall immediately | 🔍 Check logs for existing connections | 🛡️ Add to threat intelligence blocklist</t>
        </is>
      </c>
      <c r="S2197" s="193" t="inlineStr">
        <is>
          <t>Check ip-api.com + AbuseIPDB for context</t>
        </is>
      </c>
      <c r="T2197" s="193" t="n">
        <v>0</v>
      </c>
      <c r="U2197" s="193" t="n">
        <v>0</v>
      </c>
      <c r="V2197" s="193" t="inlineStr">
        <is>
          <t>T1110:Brute Force | T1190:Exploit Public-Facing Application | T1566:Phishing</t>
        </is>
      </c>
      <c r="W2197" s="193" t="n">
        <v>1</v>
      </c>
      <c r="X2197" s="193" t="inlineStr">
        <is>
          <t>MEDIUM (60%)</t>
        </is>
      </c>
      <c r="Y2197" s="193" t="inlineStr">
        <is>
          <t>NONE</t>
        </is>
      </c>
      <c r="Z2197" s="193" t="inlineStr">
        <is>
          <t>NONE</t>
        </is>
      </c>
      <c r="AA2197" s="193" t="inlineStr">
        <is>
          <t>NONE</t>
        </is>
      </c>
      <c r="AB2197" s="193" t="inlineStr">
        <is>
          <t>NONE</t>
        </is>
      </c>
      <c r="AC2197" s="193" t="n">
        <v>0</v>
      </c>
      <c r="AD2197" s="193" t="inlineStr"/>
    </row>
    <row r="2198">
      <c r="A2198" s="193" t="inlineStr">
        <is>
          <t>TALOS_IP</t>
        </is>
      </c>
      <c r="B2198" s="193" t="inlineStr">
        <is>
          <t>736146810d07</t>
        </is>
      </c>
      <c r="C2198" s="193" t="inlineStr">
        <is>
          <t>Cisco Talos Blacklisted IP: 1.24.16.246 | Verified malicious | Sources: TALOS</t>
        </is>
      </c>
      <c r="D2198" s="193" t="n">
        <v>7</v>
      </c>
      <c r="E2198" s="193" t="inlineStr">
        <is>
          <t>HIGH</t>
        </is>
      </c>
      <c r="F2198" s="193" t="n">
        <v>3</v>
      </c>
      <c r="G2198" s="193" t="n">
        <v>2</v>
      </c>
      <c r="H2198" s="193" t="inlineStr">
        <is>
          <t>HIGH</t>
        </is>
      </c>
      <c r="I2198" s="193" t="n">
        <v>13</v>
      </c>
      <c r="J2198" s="193" t="inlineStr">
        <is>
          <t>NO</t>
        </is>
      </c>
      <c r="K2198" s="193" t="inlineStr">
        <is>
          <t>https://talosintelligence.com/reputation_center/lookup?search=1.24.16.246</t>
        </is>
      </c>
      <c r="L2198" s="193" t="inlineStr">
        <is>
          <t>2026-02-28 21:38</t>
        </is>
      </c>
      <c r="M2198" s="193" t="inlineStr">
        <is>
          <t>Block IP</t>
        </is>
      </c>
      <c r="N2198" s="193" t="inlineStr">
        <is>
          <t>https://talosintelligence.com/reputation_center/lookup?search=1.24.16.246</t>
        </is>
      </c>
      <c r="O2198" s="193" t="inlineStr">
        <is>
          <t>Block IP 1.24.16.246 at firewall | Cisco Talos confirmed malicious</t>
        </is>
      </c>
      <c r="P2198" s="193" t="inlineStr">
        <is>
          <t>Network perimeter / Email / Web</t>
        </is>
      </c>
      <c r="Q2198" s="193" t="inlineStr">
        <is>
          <t>P3</t>
        </is>
      </c>
      <c r="R2198" s="193" t="inlineStr">
        <is>
          <t>🚫 Block IP at firewall immediately | 🔍 Check logs for existing connections | 🛡️ Add to threat intelligence blocklist</t>
        </is>
      </c>
      <c r="S2198" s="193" t="inlineStr">
        <is>
          <t>Check ip-api.com + AbuseIPDB for context</t>
        </is>
      </c>
      <c r="T2198" s="193" t="n">
        <v>0</v>
      </c>
      <c r="U2198" s="193" t="n">
        <v>0</v>
      </c>
      <c r="V2198" s="193" t="inlineStr">
        <is>
          <t>T1110:Brute Force | T1190:Exploit Public-Facing Application | T1566:Phishing</t>
        </is>
      </c>
      <c r="W2198" s="193" t="n">
        <v>1</v>
      </c>
      <c r="X2198" s="193" t="inlineStr">
        <is>
          <t>MEDIUM (60%)</t>
        </is>
      </c>
      <c r="Y2198" s="193" t="inlineStr">
        <is>
          <t>NONE</t>
        </is>
      </c>
      <c r="Z2198" s="193" t="inlineStr">
        <is>
          <t>NONE</t>
        </is>
      </c>
      <c r="AA2198" s="193" t="inlineStr">
        <is>
          <t>NONE</t>
        </is>
      </c>
      <c r="AB2198" s="193" t="inlineStr">
        <is>
          <t>NONE</t>
        </is>
      </c>
      <c r="AC2198" s="193" t="n">
        <v>0</v>
      </c>
      <c r="AD2198" s="193" t="inlineStr"/>
    </row>
    <row r="2199">
      <c r="A2199" s="193" t="inlineStr">
        <is>
          <t>TALOS_IP</t>
        </is>
      </c>
      <c r="B2199" s="193" t="inlineStr">
        <is>
          <t>d7456141c2cd</t>
        </is>
      </c>
      <c r="C2199" s="193" t="inlineStr">
        <is>
          <t>Cisco Talos Blacklisted IP: 1.24.16.247 | Verified malicious | Sources: TALOS</t>
        </is>
      </c>
      <c r="D2199" s="193" t="n">
        <v>7</v>
      </c>
      <c r="E2199" s="193" t="inlineStr">
        <is>
          <t>HIGH</t>
        </is>
      </c>
      <c r="F2199" s="193" t="n">
        <v>3</v>
      </c>
      <c r="G2199" s="193" t="n">
        <v>2</v>
      </c>
      <c r="H2199" s="193" t="inlineStr">
        <is>
          <t>HIGH</t>
        </is>
      </c>
      <c r="I2199" s="193" t="n">
        <v>13</v>
      </c>
      <c r="J2199" s="193" t="inlineStr">
        <is>
          <t>NO</t>
        </is>
      </c>
      <c r="K2199" s="193" t="inlineStr">
        <is>
          <t>https://talosintelligence.com/reputation_center/lookup?search=1.24.16.247</t>
        </is>
      </c>
      <c r="L2199" s="193" t="inlineStr">
        <is>
          <t>2026-02-28 21:38</t>
        </is>
      </c>
      <c r="M2199" s="193" t="inlineStr">
        <is>
          <t>Block IP</t>
        </is>
      </c>
      <c r="N2199" s="193" t="inlineStr">
        <is>
          <t>https://talosintelligence.com/reputation_center/lookup?search=1.24.16.247</t>
        </is>
      </c>
      <c r="O2199" s="193" t="inlineStr">
        <is>
          <t>Block IP 1.24.16.247 at firewall | Cisco Talos confirmed malicious</t>
        </is>
      </c>
      <c r="P2199" s="193" t="inlineStr">
        <is>
          <t>Network perimeter / Email / Web</t>
        </is>
      </c>
      <c r="Q2199" s="193" t="inlineStr">
        <is>
          <t>P3</t>
        </is>
      </c>
      <c r="R2199" s="193" t="inlineStr">
        <is>
          <t>🚫 Block IP at firewall immediately | 🔍 Check logs for existing connections | 🛡️ Add to threat intelligence blocklist</t>
        </is>
      </c>
      <c r="S2199" s="193" t="inlineStr">
        <is>
          <t>Check ip-api.com + AbuseIPDB for context</t>
        </is>
      </c>
      <c r="T2199" s="193" t="n">
        <v>0</v>
      </c>
      <c r="U2199" s="193" t="n">
        <v>0</v>
      </c>
      <c r="V2199" s="193" t="inlineStr">
        <is>
          <t>T1110:Brute Force | T1190:Exploit Public-Facing Application | T1566:Phishing</t>
        </is>
      </c>
      <c r="W2199" s="193" t="n">
        <v>1</v>
      </c>
      <c r="X2199" s="193" t="inlineStr">
        <is>
          <t>MEDIUM (60%)</t>
        </is>
      </c>
      <c r="Y2199" s="193" t="inlineStr">
        <is>
          <t>NONE</t>
        </is>
      </c>
      <c r="Z2199" s="193" t="inlineStr">
        <is>
          <t>NONE</t>
        </is>
      </c>
      <c r="AA2199" s="193" t="inlineStr">
        <is>
          <t>NONE</t>
        </is>
      </c>
      <c r="AB2199" s="193" t="inlineStr">
        <is>
          <t>NONE</t>
        </is>
      </c>
      <c r="AC2199" s="193" t="n">
        <v>0</v>
      </c>
      <c r="AD2199" s="193" t="inlineStr"/>
    </row>
    <row r="2200">
      <c r="A2200" s="193" t="inlineStr">
        <is>
          <t>TALOS_IP</t>
        </is>
      </c>
      <c r="B2200" s="193" t="inlineStr">
        <is>
          <t>429075cae2a9</t>
        </is>
      </c>
      <c r="C2200" s="193" t="inlineStr">
        <is>
          <t>Cisco Talos Blacklisted IP: 1.24.16.249 | Verified malicious | Sources: TALOS</t>
        </is>
      </c>
      <c r="D2200" s="193" t="n">
        <v>7</v>
      </c>
      <c r="E2200" s="193" t="inlineStr">
        <is>
          <t>HIGH</t>
        </is>
      </c>
      <c r="F2200" s="193" t="n">
        <v>3</v>
      </c>
      <c r="G2200" s="193" t="n">
        <v>2</v>
      </c>
      <c r="H2200" s="193" t="inlineStr">
        <is>
          <t>HIGH</t>
        </is>
      </c>
      <c r="I2200" s="193" t="n">
        <v>13</v>
      </c>
      <c r="J2200" s="193" t="inlineStr">
        <is>
          <t>NO</t>
        </is>
      </c>
      <c r="K2200" s="193" t="inlineStr">
        <is>
          <t>https://talosintelligence.com/reputation_center/lookup?search=1.24.16.249</t>
        </is>
      </c>
      <c r="L2200" s="193" t="inlineStr">
        <is>
          <t>2026-02-28 21:38</t>
        </is>
      </c>
      <c r="M2200" s="193" t="inlineStr">
        <is>
          <t>Block IP</t>
        </is>
      </c>
      <c r="N2200" s="193" t="inlineStr">
        <is>
          <t>https://talosintelligence.com/reputation_center/lookup?search=1.24.16.249</t>
        </is>
      </c>
      <c r="O2200" s="193" t="inlineStr">
        <is>
          <t>Block IP 1.24.16.249 at firewall | Cisco Talos confirmed malicious</t>
        </is>
      </c>
      <c r="P2200" s="193" t="inlineStr">
        <is>
          <t>Network perimeter / Email / Web</t>
        </is>
      </c>
      <c r="Q2200" s="193" t="inlineStr">
        <is>
          <t>P3</t>
        </is>
      </c>
      <c r="R2200" s="193" t="inlineStr">
        <is>
          <t>🚫 Block IP at firewall immediately | 🔍 Check logs for existing connections | 🛡️ Add to threat intelligence blocklist</t>
        </is>
      </c>
      <c r="S2200" s="193" t="inlineStr">
        <is>
          <t>Check ip-api.com + AbuseIPDB for context</t>
        </is>
      </c>
      <c r="T2200" s="193" t="n">
        <v>0</v>
      </c>
      <c r="U2200" s="193" t="n">
        <v>0</v>
      </c>
      <c r="V2200" s="193" t="inlineStr">
        <is>
          <t>T1110:Brute Force | T1190:Exploit Public-Facing Application | T1566:Phishing</t>
        </is>
      </c>
      <c r="W2200" s="193" t="n">
        <v>1</v>
      </c>
      <c r="X2200" s="193" t="inlineStr">
        <is>
          <t>MEDIUM (60%)</t>
        </is>
      </c>
      <c r="Y2200" s="193" t="inlineStr">
        <is>
          <t>NONE</t>
        </is>
      </c>
      <c r="Z2200" s="193" t="inlineStr">
        <is>
          <t>NONE</t>
        </is>
      </c>
      <c r="AA2200" s="193" t="inlineStr">
        <is>
          <t>NONE</t>
        </is>
      </c>
      <c r="AB2200" s="193" t="inlineStr">
        <is>
          <t>NONE</t>
        </is>
      </c>
      <c r="AC2200" s="193" t="n">
        <v>0</v>
      </c>
      <c r="AD2200" s="193" t="inlineStr"/>
    </row>
    <row r="2201">
      <c r="A2201" s="193" t="inlineStr">
        <is>
          <t>TALOS_IP</t>
        </is>
      </c>
      <c r="B2201" s="193" t="inlineStr">
        <is>
          <t>e3469f6f52ae</t>
        </is>
      </c>
      <c r="C2201" s="193" t="inlineStr">
        <is>
          <t>Cisco Talos Blacklisted IP: 1.24.16.25 | Verified malicious | Sources: TALOS</t>
        </is>
      </c>
      <c r="D2201" s="193" t="n">
        <v>7</v>
      </c>
      <c r="E2201" s="193" t="inlineStr">
        <is>
          <t>HIGH</t>
        </is>
      </c>
      <c r="F2201" s="193" t="n">
        <v>3</v>
      </c>
      <c r="G2201" s="193" t="n">
        <v>2</v>
      </c>
      <c r="H2201" s="193" t="inlineStr">
        <is>
          <t>HIGH</t>
        </is>
      </c>
      <c r="I2201" s="193" t="n">
        <v>13</v>
      </c>
      <c r="J2201" s="193" t="inlineStr">
        <is>
          <t>NO</t>
        </is>
      </c>
      <c r="K2201" s="193" t="inlineStr">
        <is>
          <t>https://talosintelligence.com/reputation_center/lookup?search=1.24.16.25</t>
        </is>
      </c>
      <c r="L2201" s="193" t="inlineStr">
        <is>
          <t>2026-02-28 21:38</t>
        </is>
      </c>
      <c r="M2201" s="193" t="inlineStr">
        <is>
          <t>Block IP</t>
        </is>
      </c>
      <c r="N2201" s="193" t="inlineStr">
        <is>
          <t>https://talosintelligence.com/reputation_center/lookup?search=1.24.16.25</t>
        </is>
      </c>
      <c r="O2201" s="193" t="inlineStr">
        <is>
          <t>Block IP 1.24.16.25 at firewall | Cisco Talos confirmed malicious</t>
        </is>
      </c>
      <c r="P2201" s="193" t="inlineStr">
        <is>
          <t>Network perimeter / Email / Web</t>
        </is>
      </c>
      <c r="Q2201" s="193" t="inlineStr">
        <is>
          <t>P3</t>
        </is>
      </c>
      <c r="R2201" s="193" t="inlineStr">
        <is>
          <t>🚫 Block IP at firewall immediately | 🔍 Check logs for existing connections | 🛡️ Add to threat intelligence blocklist</t>
        </is>
      </c>
      <c r="S2201" s="193" t="inlineStr">
        <is>
          <t>Check ip-api.com + AbuseIPDB for context</t>
        </is>
      </c>
      <c r="T2201" s="193" t="n">
        <v>0</v>
      </c>
      <c r="U2201" s="193" t="n">
        <v>0</v>
      </c>
      <c r="V2201" s="193" t="inlineStr">
        <is>
          <t>T1110:Brute Force | T1190:Exploit Public-Facing Application | T1566:Phishing</t>
        </is>
      </c>
      <c r="W2201" s="193" t="n">
        <v>1</v>
      </c>
      <c r="X2201" s="193" t="inlineStr">
        <is>
          <t>MEDIUM (60%)</t>
        </is>
      </c>
      <c r="Y2201" s="193" t="inlineStr">
        <is>
          <t>NONE</t>
        </is>
      </c>
      <c r="Z2201" s="193" t="inlineStr">
        <is>
          <t>NONE</t>
        </is>
      </c>
      <c r="AA2201" s="193" t="inlineStr">
        <is>
          <t>NONE</t>
        </is>
      </c>
      <c r="AB2201" s="193" t="inlineStr">
        <is>
          <t>NONE</t>
        </is>
      </c>
      <c r="AC2201" s="193" t="n">
        <v>0</v>
      </c>
      <c r="AD2201" s="193" t="inlineStr"/>
    </row>
    <row r="2202">
      <c r="A2202" s="193" t="inlineStr">
        <is>
          <t>TALOS_IP</t>
        </is>
      </c>
      <c r="B2202" s="193" t="inlineStr">
        <is>
          <t>b2a4e2d2686b</t>
        </is>
      </c>
      <c r="C2202" s="193" t="inlineStr">
        <is>
          <t>Cisco Talos Blacklisted IP: 1.24.16.250 | Verified malicious | Sources: TALOS</t>
        </is>
      </c>
      <c r="D2202" s="193" t="n">
        <v>7</v>
      </c>
      <c r="E2202" s="193" t="inlineStr">
        <is>
          <t>HIGH</t>
        </is>
      </c>
      <c r="F2202" s="193" t="n">
        <v>3</v>
      </c>
      <c r="G2202" s="193" t="n">
        <v>2</v>
      </c>
      <c r="H2202" s="193" t="inlineStr">
        <is>
          <t>HIGH</t>
        </is>
      </c>
      <c r="I2202" s="193" t="n">
        <v>13</v>
      </c>
      <c r="J2202" s="193" t="inlineStr">
        <is>
          <t>NO</t>
        </is>
      </c>
      <c r="K2202" s="193" t="inlineStr">
        <is>
          <t>https://talosintelligence.com/reputation_center/lookup?search=1.24.16.250</t>
        </is>
      </c>
      <c r="L2202" s="193" t="inlineStr">
        <is>
          <t>2026-02-28 21:38</t>
        </is>
      </c>
      <c r="M2202" s="193" t="inlineStr">
        <is>
          <t>Block IP</t>
        </is>
      </c>
      <c r="N2202" s="193" t="inlineStr">
        <is>
          <t>https://talosintelligence.com/reputation_center/lookup?search=1.24.16.250</t>
        </is>
      </c>
      <c r="O2202" s="193" t="inlineStr">
        <is>
          <t>Block IP 1.24.16.250 at firewall | Cisco Talos confirmed malicious</t>
        </is>
      </c>
      <c r="P2202" s="193" t="inlineStr">
        <is>
          <t>Network perimeter / Email / Web</t>
        </is>
      </c>
      <c r="Q2202" s="193" t="inlineStr">
        <is>
          <t>P3</t>
        </is>
      </c>
      <c r="R2202" s="193" t="inlineStr">
        <is>
          <t>🚫 Block IP at firewall immediately | 🔍 Check logs for existing connections | 🛡️ Add to threat intelligence blocklist</t>
        </is>
      </c>
      <c r="S2202" s="193" t="inlineStr">
        <is>
          <t>Check ip-api.com + AbuseIPDB for context</t>
        </is>
      </c>
      <c r="T2202" s="193" t="n">
        <v>0</v>
      </c>
      <c r="U2202" s="193" t="n">
        <v>0</v>
      </c>
      <c r="V2202" s="193" t="inlineStr">
        <is>
          <t>T1110:Brute Force | T1190:Exploit Public-Facing Application | T1566:Phishing</t>
        </is>
      </c>
      <c r="W2202" s="193" t="n">
        <v>1</v>
      </c>
      <c r="X2202" s="193" t="inlineStr">
        <is>
          <t>MEDIUM (60%)</t>
        </is>
      </c>
      <c r="Y2202" s="193" t="inlineStr">
        <is>
          <t>NONE</t>
        </is>
      </c>
      <c r="Z2202" s="193" t="inlineStr">
        <is>
          <t>NONE</t>
        </is>
      </c>
      <c r="AA2202" s="193" t="inlineStr">
        <is>
          <t>NONE</t>
        </is>
      </c>
      <c r="AB2202" s="193" t="inlineStr">
        <is>
          <t>NONE</t>
        </is>
      </c>
      <c r="AC2202" s="193" t="n">
        <v>0</v>
      </c>
      <c r="AD2202" s="193" t="inlineStr"/>
    </row>
    <row r="2203">
      <c r="A2203" s="193" t="inlineStr">
        <is>
          <t>TALOS_IP</t>
        </is>
      </c>
      <c r="B2203" s="193" t="inlineStr">
        <is>
          <t>123ebee20aae</t>
        </is>
      </c>
      <c r="C2203" s="193" t="inlineStr">
        <is>
          <t>Cisco Talos Blacklisted IP: 1.24.16.251 | Verified malicious | Sources: TALOS</t>
        </is>
      </c>
      <c r="D2203" s="193" t="n">
        <v>7</v>
      </c>
      <c r="E2203" s="193" t="inlineStr">
        <is>
          <t>HIGH</t>
        </is>
      </c>
      <c r="F2203" s="193" t="n">
        <v>3</v>
      </c>
      <c r="G2203" s="193" t="n">
        <v>2</v>
      </c>
      <c r="H2203" s="193" t="inlineStr">
        <is>
          <t>HIGH</t>
        </is>
      </c>
      <c r="I2203" s="193" t="n">
        <v>13</v>
      </c>
      <c r="J2203" s="193" t="inlineStr">
        <is>
          <t>NO</t>
        </is>
      </c>
      <c r="K2203" s="193" t="inlineStr">
        <is>
          <t>https://talosintelligence.com/reputation_center/lookup?search=1.24.16.251</t>
        </is>
      </c>
      <c r="L2203" s="193" t="inlineStr">
        <is>
          <t>2026-02-28 21:38</t>
        </is>
      </c>
      <c r="M2203" s="193" t="inlineStr">
        <is>
          <t>Block IP</t>
        </is>
      </c>
      <c r="N2203" s="193" t="inlineStr">
        <is>
          <t>https://talosintelligence.com/reputation_center/lookup?search=1.24.16.251</t>
        </is>
      </c>
      <c r="O2203" s="193" t="inlineStr">
        <is>
          <t>Block IP 1.24.16.251 at firewall | Cisco Talos confirmed malicious</t>
        </is>
      </c>
      <c r="P2203" s="193" t="inlineStr">
        <is>
          <t>Network perimeter / Email / Web</t>
        </is>
      </c>
      <c r="Q2203" s="193" t="inlineStr">
        <is>
          <t>P3</t>
        </is>
      </c>
      <c r="R2203" s="193" t="inlineStr">
        <is>
          <t>🚫 Block IP at firewall immediately | 🔍 Check logs for existing connections | 🛡️ Add to threat intelligence blocklist</t>
        </is>
      </c>
      <c r="S2203" s="193" t="inlineStr">
        <is>
          <t>Check ip-api.com + AbuseIPDB for context</t>
        </is>
      </c>
      <c r="T2203" s="193" t="n">
        <v>0</v>
      </c>
      <c r="U2203" s="193" t="n">
        <v>0</v>
      </c>
      <c r="V2203" s="193" t="inlineStr">
        <is>
          <t>T1110:Brute Force | T1190:Exploit Public-Facing Application | T1566:Phishing</t>
        </is>
      </c>
      <c r="W2203" s="193" t="n">
        <v>1</v>
      </c>
      <c r="X2203" s="193" t="inlineStr">
        <is>
          <t>MEDIUM (60%)</t>
        </is>
      </c>
      <c r="Y2203" s="193" t="inlineStr">
        <is>
          <t>NONE</t>
        </is>
      </c>
      <c r="Z2203" s="193" t="inlineStr">
        <is>
          <t>NONE</t>
        </is>
      </c>
      <c r="AA2203" s="193" t="inlineStr">
        <is>
          <t>NONE</t>
        </is>
      </c>
      <c r="AB2203" s="193" t="inlineStr">
        <is>
          <t>NONE</t>
        </is>
      </c>
      <c r="AC2203" s="193" t="n">
        <v>0</v>
      </c>
      <c r="AD2203" s="193" t="inlineStr"/>
    </row>
    <row r="2204">
      <c r="A2204" s="193" t="inlineStr">
        <is>
          <t>TALOS_IP</t>
        </is>
      </c>
      <c r="B2204" s="193" t="inlineStr">
        <is>
          <t>0539073cce49</t>
        </is>
      </c>
      <c r="C2204" s="193" t="inlineStr">
        <is>
          <t>Cisco Talos Blacklisted IP: 1.24.16.26 | Verified malicious | Sources: TALOS</t>
        </is>
      </c>
      <c r="D2204" s="193" t="n">
        <v>7</v>
      </c>
      <c r="E2204" s="193" t="inlineStr">
        <is>
          <t>HIGH</t>
        </is>
      </c>
      <c r="F2204" s="193" t="n">
        <v>3</v>
      </c>
      <c r="G2204" s="193" t="n">
        <v>2</v>
      </c>
      <c r="H2204" s="193" t="inlineStr">
        <is>
          <t>HIGH</t>
        </is>
      </c>
      <c r="I2204" s="193" t="n">
        <v>13</v>
      </c>
      <c r="J2204" s="193" t="inlineStr">
        <is>
          <t>NO</t>
        </is>
      </c>
      <c r="K2204" s="193" t="inlineStr">
        <is>
          <t>https://talosintelligence.com/reputation_center/lookup?search=1.24.16.26</t>
        </is>
      </c>
      <c r="L2204" s="193" t="inlineStr">
        <is>
          <t>2026-02-28 21:38</t>
        </is>
      </c>
      <c r="M2204" s="193" t="inlineStr">
        <is>
          <t>Block IP</t>
        </is>
      </c>
      <c r="N2204" s="193" t="inlineStr">
        <is>
          <t>https://talosintelligence.com/reputation_center/lookup?search=1.24.16.26</t>
        </is>
      </c>
      <c r="O2204" s="193" t="inlineStr">
        <is>
          <t>Block IP 1.24.16.26 at firewall | Cisco Talos confirmed malicious</t>
        </is>
      </c>
      <c r="P2204" s="193" t="inlineStr">
        <is>
          <t>Network perimeter / Email / Web</t>
        </is>
      </c>
      <c r="Q2204" s="193" t="inlineStr">
        <is>
          <t>P3</t>
        </is>
      </c>
      <c r="R2204" s="193" t="inlineStr">
        <is>
          <t>🚫 Block IP at firewall immediately | 🔍 Check logs for existing connections | 🛡️ Add to threat intelligence blocklist</t>
        </is>
      </c>
      <c r="S2204" s="193" t="inlineStr">
        <is>
          <t>Check ip-api.com + AbuseIPDB for context</t>
        </is>
      </c>
      <c r="T2204" s="193" t="n">
        <v>0</v>
      </c>
      <c r="U2204" s="193" t="n">
        <v>0</v>
      </c>
      <c r="V2204" s="193" t="inlineStr">
        <is>
          <t>T1110:Brute Force | T1190:Exploit Public-Facing Application | T1566:Phishing</t>
        </is>
      </c>
      <c r="W2204" s="193" t="n">
        <v>1</v>
      </c>
      <c r="X2204" s="193" t="inlineStr">
        <is>
          <t>MEDIUM (60%)</t>
        </is>
      </c>
      <c r="Y2204" s="193" t="inlineStr">
        <is>
          <t>NONE</t>
        </is>
      </c>
      <c r="Z2204" s="193" t="inlineStr">
        <is>
          <t>NONE</t>
        </is>
      </c>
      <c r="AA2204" s="193" t="inlineStr">
        <is>
          <t>NONE</t>
        </is>
      </c>
      <c r="AB2204" s="193" t="inlineStr">
        <is>
          <t>NONE</t>
        </is>
      </c>
      <c r="AC2204" s="193" t="n">
        <v>0</v>
      </c>
      <c r="AD2204" s="193" t="inlineStr"/>
    </row>
    <row r="2205">
      <c r="A2205" s="193" t="inlineStr">
        <is>
          <t>TALOS_IP</t>
        </is>
      </c>
      <c r="B2205" s="193" t="inlineStr">
        <is>
          <t>c936cedf31af</t>
        </is>
      </c>
      <c r="C2205" s="193" t="inlineStr">
        <is>
          <t>Cisco Talos Blacklisted IP: 1.24.16.28 | Verified malicious | Sources: TALOS</t>
        </is>
      </c>
      <c r="D2205" s="193" t="n">
        <v>7</v>
      </c>
      <c r="E2205" s="193" t="inlineStr">
        <is>
          <t>HIGH</t>
        </is>
      </c>
      <c r="F2205" s="193" t="n">
        <v>3</v>
      </c>
      <c r="G2205" s="193" t="n">
        <v>2</v>
      </c>
      <c r="H2205" s="193" t="inlineStr">
        <is>
          <t>HIGH</t>
        </is>
      </c>
      <c r="I2205" s="193" t="n">
        <v>13</v>
      </c>
      <c r="J2205" s="193" t="inlineStr">
        <is>
          <t>NO</t>
        </is>
      </c>
      <c r="K2205" s="193" t="inlineStr">
        <is>
          <t>https://talosintelligence.com/reputation_center/lookup?search=1.24.16.28</t>
        </is>
      </c>
      <c r="L2205" s="193" t="inlineStr">
        <is>
          <t>2026-02-28 21:38</t>
        </is>
      </c>
      <c r="M2205" s="193" t="inlineStr">
        <is>
          <t>Block IP</t>
        </is>
      </c>
      <c r="N2205" s="193" t="inlineStr">
        <is>
          <t>https://talosintelligence.com/reputation_center/lookup?search=1.24.16.28</t>
        </is>
      </c>
      <c r="O2205" s="193" t="inlineStr">
        <is>
          <t>Block IP 1.24.16.28 at firewall | Cisco Talos confirmed malicious</t>
        </is>
      </c>
      <c r="P2205" s="193" t="inlineStr">
        <is>
          <t>Network perimeter / Email / Web</t>
        </is>
      </c>
      <c r="Q2205" s="193" t="inlineStr">
        <is>
          <t>P3</t>
        </is>
      </c>
      <c r="R2205" s="193" t="inlineStr">
        <is>
          <t>🚫 Block IP at firewall immediately | 🔍 Check logs for existing connections | 🛡️ Add to threat intelligence blocklist</t>
        </is>
      </c>
      <c r="S2205" s="193" t="inlineStr">
        <is>
          <t>Check ip-api.com + AbuseIPDB for context</t>
        </is>
      </c>
      <c r="T2205" s="193" t="n">
        <v>0</v>
      </c>
      <c r="U2205" s="193" t="n">
        <v>0</v>
      </c>
      <c r="V2205" s="193" t="inlineStr">
        <is>
          <t>T1110:Brute Force | T1190:Exploit Public-Facing Application | T1566:Phishing</t>
        </is>
      </c>
      <c r="W2205" s="193" t="n">
        <v>1</v>
      </c>
      <c r="X2205" s="193" t="inlineStr">
        <is>
          <t>MEDIUM (60%)</t>
        </is>
      </c>
      <c r="Y2205" s="193" t="inlineStr">
        <is>
          <t>NONE</t>
        </is>
      </c>
      <c r="Z2205" s="193" t="inlineStr">
        <is>
          <t>NONE</t>
        </is>
      </c>
      <c r="AA2205" s="193" t="inlineStr">
        <is>
          <t>NONE</t>
        </is>
      </c>
      <c r="AB2205" s="193" t="inlineStr">
        <is>
          <t>NONE</t>
        </is>
      </c>
      <c r="AC2205" s="193" t="n">
        <v>0</v>
      </c>
      <c r="AD2205" s="193" t="inlineStr"/>
    </row>
    <row r="2206">
      <c r="A2206" s="193" t="inlineStr">
        <is>
          <t>TALOS_IP</t>
        </is>
      </c>
      <c r="B2206" s="193" t="inlineStr">
        <is>
          <t>fa87b489f4d3</t>
        </is>
      </c>
      <c r="C2206" s="193" t="inlineStr">
        <is>
          <t>Cisco Talos Blacklisted IP: 1.24.16.29 | Verified malicious | Sources: TALOS</t>
        </is>
      </c>
      <c r="D2206" s="193" t="n">
        <v>7</v>
      </c>
      <c r="E2206" s="193" t="inlineStr">
        <is>
          <t>HIGH</t>
        </is>
      </c>
      <c r="F2206" s="193" t="n">
        <v>3</v>
      </c>
      <c r="G2206" s="193" t="n">
        <v>2</v>
      </c>
      <c r="H2206" s="193" t="inlineStr">
        <is>
          <t>HIGH</t>
        </is>
      </c>
      <c r="I2206" s="193" t="n">
        <v>13</v>
      </c>
      <c r="J2206" s="193" t="inlineStr">
        <is>
          <t>NO</t>
        </is>
      </c>
      <c r="K2206" s="193" t="inlineStr">
        <is>
          <t>https://talosintelligence.com/reputation_center/lookup?search=1.24.16.29</t>
        </is>
      </c>
      <c r="L2206" s="193" t="inlineStr">
        <is>
          <t>2026-02-28 21:38</t>
        </is>
      </c>
      <c r="M2206" s="193" t="inlineStr">
        <is>
          <t>Block IP</t>
        </is>
      </c>
      <c r="N2206" s="193" t="inlineStr">
        <is>
          <t>https://talosintelligence.com/reputation_center/lookup?search=1.24.16.29</t>
        </is>
      </c>
      <c r="O2206" s="193" t="inlineStr">
        <is>
          <t>Block IP 1.24.16.29 at firewall | Cisco Talos confirmed malicious</t>
        </is>
      </c>
      <c r="P2206" s="193" t="inlineStr">
        <is>
          <t>Network perimeter / Email / Web</t>
        </is>
      </c>
      <c r="Q2206" s="193" t="inlineStr">
        <is>
          <t>P3</t>
        </is>
      </c>
      <c r="R2206" s="193" t="inlineStr">
        <is>
          <t>🚫 Block IP at firewall immediately | 🔍 Check logs for existing connections | 🛡️ Add to threat intelligence blocklist</t>
        </is>
      </c>
      <c r="S2206" s="193" t="inlineStr">
        <is>
          <t>Check ip-api.com + AbuseIPDB for context</t>
        </is>
      </c>
      <c r="T2206" s="193" t="n">
        <v>0</v>
      </c>
      <c r="U2206" s="193" t="n">
        <v>0</v>
      </c>
      <c r="V2206" s="193" t="inlineStr">
        <is>
          <t>T1110:Brute Force | T1190:Exploit Public-Facing Application | T1566:Phishing</t>
        </is>
      </c>
      <c r="W2206" s="193" t="n">
        <v>1</v>
      </c>
      <c r="X2206" s="193" t="inlineStr">
        <is>
          <t>MEDIUM (60%)</t>
        </is>
      </c>
      <c r="Y2206" s="193" t="inlineStr">
        <is>
          <t>NONE</t>
        </is>
      </c>
      <c r="Z2206" s="193" t="inlineStr">
        <is>
          <t>NONE</t>
        </is>
      </c>
      <c r="AA2206" s="193" t="inlineStr">
        <is>
          <t>NONE</t>
        </is>
      </c>
      <c r="AB2206" s="193" t="inlineStr">
        <is>
          <t>NONE</t>
        </is>
      </c>
      <c r="AC2206" s="193" t="n">
        <v>0</v>
      </c>
      <c r="AD2206" s="193" t="inlineStr"/>
    </row>
    <row r="2207">
      <c r="A2207" s="193" t="inlineStr">
        <is>
          <t>TALOS_IP</t>
        </is>
      </c>
      <c r="B2207" s="193" t="inlineStr">
        <is>
          <t>34155dbe0a67</t>
        </is>
      </c>
      <c r="C2207" s="193" t="inlineStr">
        <is>
          <t>Cisco Talos Blacklisted IP: 1.24.16.33 | Verified malicious | Sources: TALOS</t>
        </is>
      </c>
      <c r="D2207" s="193" t="n">
        <v>7</v>
      </c>
      <c r="E2207" s="193" t="inlineStr">
        <is>
          <t>HIGH</t>
        </is>
      </c>
      <c r="F2207" s="193" t="n">
        <v>3</v>
      </c>
      <c r="G2207" s="193" t="n">
        <v>2</v>
      </c>
      <c r="H2207" s="193" t="inlineStr">
        <is>
          <t>HIGH</t>
        </is>
      </c>
      <c r="I2207" s="193" t="n">
        <v>13</v>
      </c>
      <c r="J2207" s="193" t="inlineStr">
        <is>
          <t>NO</t>
        </is>
      </c>
      <c r="K2207" s="193" t="inlineStr">
        <is>
          <t>https://talosintelligence.com/reputation_center/lookup?search=1.24.16.33</t>
        </is>
      </c>
      <c r="L2207" s="193" t="inlineStr">
        <is>
          <t>2026-02-28 21:38</t>
        </is>
      </c>
      <c r="M2207" s="193" t="inlineStr">
        <is>
          <t>Block IP</t>
        </is>
      </c>
      <c r="N2207" s="193" t="inlineStr">
        <is>
          <t>https://talosintelligence.com/reputation_center/lookup?search=1.24.16.33</t>
        </is>
      </c>
      <c r="O2207" s="193" t="inlineStr">
        <is>
          <t>Block IP 1.24.16.33 at firewall | Cisco Talos confirmed malicious</t>
        </is>
      </c>
      <c r="P2207" s="193" t="inlineStr">
        <is>
          <t>Network perimeter / Email / Web</t>
        </is>
      </c>
      <c r="Q2207" s="193" t="inlineStr">
        <is>
          <t>P3</t>
        </is>
      </c>
      <c r="R2207" s="193" t="inlineStr">
        <is>
          <t>🚫 Block IP at firewall immediately | 🔍 Check logs for existing connections | 🛡️ Add to threat intelligence blocklist</t>
        </is>
      </c>
      <c r="S2207" s="193" t="inlineStr">
        <is>
          <t>Check ip-api.com + AbuseIPDB for context</t>
        </is>
      </c>
      <c r="T2207" s="193" t="n">
        <v>0</v>
      </c>
      <c r="U2207" s="193" t="n">
        <v>0</v>
      </c>
      <c r="V2207" s="193" t="inlineStr">
        <is>
          <t>T1110:Brute Force | T1190:Exploit Public-Facing Application | T1566:Phishing</t>
        </is>
      </c>
      <c r="W2207" s="193" t="n">
        <v>1</v>
      </c>
      <c r="X2207" s="193" t="inlineStr">
        <is>
          <t>MEDIUM (60%)</t>
        </is>
      </c>
      <c r="Y2207" s="193" t="inlineStr">
        <is>
          <t>NONE</t>
        </is>
      </c>
      <c r="Z2207" s="193" t="inlineStr">
        <is>
          <t>NONE</t>
        </is>
      </c>
      <c r="AA2207" s="193" t="inlineStr">
        <is>
          <t>NONE</t>
        </is>
      </c>
      <c r="AB2207" s="193" t="inlineStr">
        <is>
          <t>NONE</t>
        </is>
      </c>
      <c r="AC2207" s="193" t="n">
        <v>0</v>
      </c>
      <c r="AD2207" s="193" t="inlineStr"/>
    </row>
    <row r="2208">
      <c r="A2208" s="193" t="inlineStr">
        <is>
          <t>TALOS_IP</t>
        </is>
      </c>
      <c r="B2208" s="193" t="inlineStr">
        <is>
          <t>a2604661cbc1</t>
        </is>
      </c>
      <c r="C2208" s="193" t="inlineStr">
        <is>
          <t>Cisco Talos Blacklisted IP: 1.24.16.36 | Verified malicious | Sources: TALOS</t>
        </is>
      </c>
      <c r="D2208" s="193" t="n">
        <v>7</v>
      </c>
      <c r="E2208" s="193" t="inlineStr">
        <is>
          <t>HIGH</t>
        </is>
      </c>
      <c r="F2208" s="193" t="n">
        <v>3</v>
      </c>
      <c r="G2208" s="193" t="n">
        <v>2</v>
      </c>
      <c r="H2208" s="193" t="inlineStr">
        <is>
          <t>HIGH</t>
        </is>
      </c>
      <c r="I2208" s="193" t="n">
        <v>13</v>
      </c>
      <c r="J2208" s="193" t="inlineStr">
        <is>
          <t>NO</t>
        </is>
      </c>
      <c r="K2208" s="193" t="inlineStr">
        <is>
          <t>https://talosintelligence.com/reputation_center/lookup?search=1.24.16.36</t>
        </is>
      </c>
      <c r="L2208" s="193" t="inlineStr">
        <is>
          <t>2026-02-28 21:38</t>
        </is>
      </c>
      <c r="M2208" s="193" t="inlineStr">
        <is>
          <t>Block IP</t>
        </is>
      </c>
      <c r="N2208" s="193" t="inlineStr">
        <is>
          <t>https://talosintelligence.com/reputation_center/lookup?search=1.24.16.36</t>
        </is>
      </c>
      <c r="O2208" s="193" t="inlineStr">
        <is>
          <t>Block IP 1.24.16.36 at firewall | Cisco Talos confirmed malicious</t>
        </is>
      </c>
      <c r="P2208" s="193" t="inlineStr">
        <is>
          <t>Network perimeter / Email / Web</t>
        </is>
      </c>
      <c r="Q2208" s="193" t="inlineStr">
        <is>
          <t>P3</t>
        </is>
      </c>
      <c r="R2208" s="193" t="inlineStr">
        <is>
          <t>🚫 Block IP at firewall immediately | 🔍 Check logs for existing connections | 🛡️ Add to threat intelligence blocklist</t>
        </is>
      </c>
      <c r="S2208" s="193" t="inlineStr">
        <is>
          <t>Check ip-api.com + AbuseIPDB for context</t>
        </is>
      </c>
      <c r="T2208" s="193" t="n">
        <v>0</v>
      </c>
      <c r="U2208" s="193" t="n">
        <v>0</v>
      </c>
      <c r="V2208" s="193" t="inlineStr">
        <is>
          <t>T1110:Brute Force | T1190:Exploit Public-Facing Application | T1566:Phishing</t>
        </is>
      </c>
      <c r="W2208" s="193" t="n">
        <v>1</v>
      </c>
      <c r="X2208" s="193" t="inlineStr">
        <is>
          <t>MEDIUM (60%)</t>
        </is>
      </c>
      <c r="Y2208" s="193" t="inlineStr">
        <is>
          <t>NONE</t>
        </is>
      </c>
      <c r="Z2208" s="193" t="inlineStr">
        <is>
          <t>NONE</t>
        </is>
      </c>
      <c r="AA2208" s="193" t="inlineStr">
        <is>
          <t>NONE</t>
        </is>
      </c>
      <c r="AB2208" s="193" t="inlineStr">
        <is>
          <t>NONE</t>
        </is>
      </c>
      <c r="AC2208" s="193" t="n">
        <v>0</v>
      </c>
      <c r="AD2208" s="193" t="inlineStr"/>
    </row>
    <row r="2209">
      <c r="A2209" s="193" t="inlineStr">
        <is>
          <t>TALOS_IP</t>
        </is>
      </c>
      <c r="B2209" s="193" t="inlineStr">
        <is>
          <t>a6e1e1a422ed</t>
        </is>
      </c>
      <c r="C2209" s="193" t="inlineStr">
        <is>
          <t>Cisco Talos Blacklisted IP: 1.24.16.38 | Verified malicious | Sources: TALOS</t>
        </is>
      </c>
      <c r="D2209" s="193" t="n">
        <v>7</v>
      </c>
      <c r="E2209" s="193" t="inlineStr">
        <is>
          <t>HIGH</t>
        </is>
      </c>
      <c r="F2209" s="193" t="n">
        <v>3</v>
      </c>
      <c r="G2209" s="193" t="n">
        <v>2</v>
      </c>
      <c r="H2209" s="193" t="inlineStr">
        <is>
          <t>HIGH</t>
        </is>
      </c>
      <c r="I2209" s="193" t="n">
        <v>13</v>
      </c>
      <c r="J2209" s="193" t="inlineStr">
        <is>
          <t>NO</t>
        </is>
      </c>
      <c r="K2209" s="193" t="inlineStr">
        <is>
          <t>https://talosintelligence.com/reputation_center/lookup?search=1.24.16.38</t>
        </is>
      </c>
      <c r="L2209" s="193" t="inlineStr">
        <is>
          <t>2026-02-28 21:38</t>
        </is>
      </c>
      <c r="M2209" s="193" t="inlineStr">
        <is>
          <t>Block IP</t>
        </is>
      </c>
      <c r="N2209" s="193" t="inlineStr">
        <is>
          <t>https://talosintelligence.com/reputation_center/lookup?search=1.24.16.38</t>
        </is>
      </c>
      <c r="O2209" s="193" t="inlineStr">
        <is>
          <t>Block IP 1.24.16.38 at firewall | Cisco Talos confirmed malicious</t>
        </is>
      </c>
      <c r="P2209" s="193" t="inlineStr">
        <is>
          <t>Network perimeter / Email / Web</t>
        </is>
      </c>
      <c r="Q2209" s="193" t="inlineStr">
        <is>
          <t>P3</t>
        </is>
      </c>
      <c r="R2209" s="193" t="inlineStr">
        <is>
          <t>🚫 Block IP at firewall immediately | 🔍 Check logs for existing connections | 🛡️ Add to threat intelligence blocklist</t>
        </is>
      </c>
      <c r="S2209" s="193" t="inlineStr">
        <is>
          <t>Check ip-api.com + AbuseIPDB for context</t>
        </is>
      </c>
      <c r="T2209" s="193" t="n">
        <v>0</v>
      </c>
      <c r="U2209" s="193" t="n">
        <v>0</v>
      </c>
      <c r="V2209" s="193" t="inlineStr">
        <is>
          <t>T1110:Brute Force | T1190:Exploit Public-Facing Application | T1566:Phishing</t>
        </is>
      </c>
      <c r="W2209" s="193" t="n">
        <v>1</v>
      </c>
      <c r="X2209" s="193" t="inlineStr">
        <is>
          <t>MEDIUM (60%)</t>
        </is>
      </c>
      <c r="Y2209" s="193" t="inlineStr">
        <is>
          <t>NONE</t>
        </is>
      </c>
      <c r="Z2209" s="193" t="inlineStr">
        <is>
          <t>NONE</t>
        </is>
      </c>
      <c r="AA2209" s="193" t="inlineStr">
        <is>
          <t>NONE</t>
        </is>
      </c>
      <c r="AB2209" s="193" t="inlineStr">
        <is>
          <t>NONE</t>
        </is>
      </c>
      <c r="AC2209" s="193" t="n">
        <v>0</v>
      </c>
      <c r="AD2209" s="193" t="inlineStr"/>
    </row>
    <row r="2210">
      <c r="A2210" s="193" t="inlineStr">
        <is>
          <t>TALOS_IP</t>
        </is>
      </c>
      <c r="B2210" s="193" t="inlineStr">
        <is>
          <t>40034a52546f</t>
        </is>
      </c>
      <c r="C2210" s="193" t="inlineStr">
        <is>
          <t>Cisco Talos Blacklisted IP: 1.24.16.4 | Verified malicious | Sources: TALOS</t>
        </is>
      </c>
      <c r="D2210" s="193" t="n">
        <v>7</v>
      </c>
      <c r="E2210" s="193" t="inlineStr">
        <is>
          <t>HIGH</t>
        </is>
      </c>
      <c r="F2210" s="193" t="n">
        <v>3</v>
      </c>
      <c r="G2210" s="193" t="n">
        <v>2</v>
      </c>
      <c r="H2210" s="193" t="inlineStr">
        <is>
          <t>HIGH</t>
        </is>
      </c>
      <c r="I2210" s="193" t="n">
        <v>13</v>
      </c>
      <c r="J2210" s="193" t="inlineStr">
        <is>
          <t>NO</t>
        </is>
      </c>
      <c r="K2210" s="193" t="inlineStr">
        <is>
          <t>https://talosintelligence.com/reputation_center/lookup?search=1.24.16.4</t>
        </is>
      </c>
      <c r="L2210" s="193" t="inlineStr">
        <is>
          <t>2026-02-28 21:38</t>
        </is>
      </c>
      <c r="M2210" s="193" t="inlineStr">
        <is>
          <t>Block IP</t>
        </is>
      </c>
      <c r="N2210" s="193" t="inlineStr">
        <is>
          <t>https://talosintelligence.com/reputation_center/lookup?search=1.24.16.4</t>
        </is>
      </c>
      <c r="O2210" s="193" t="inlineStr">
        <is>
          <t>Block IP 1.24.16.4 at firewall | Cisco Talos confirmed malicious</t>
        </is>
      </c>
      <c r="P2210" s="193" t="inlineStr">
        <is>
          <t>Network perimeter / Email / Web</t>
        </is>
      </c>
      <c r="Q2210" s="193" t="inlineStr">
        <is>
          <t>P3</t>
        </is>
      </c>
      <c r="R2210" s="193" t="inlineStr">
        <is>
          <t>🚫 Block IP at firewall immediately | 🔍 Check logs for existing connections | 🛡️ Add to threat intelligence blocklist</t>
        </is>
      </c>
      <c r="S2210" s="193" t="inlineStr">
        <is>
          <t>Check ip-api.com + AbuseIPDB for context</t>
        </is>
      </c>
      <c r="T2210" s="193" t="n">
        <v>0</v>
      </c>
      <c r="U2210" s="193" t="n">
        <v>0</v>
      </c>
      <c r="V2210" s="193" t="inlineStr">
        <is>
          <t>T1110:Brute Force | T1190:Exploit Public-Facing Application | T1566:Phishing</t>
        </is>
      </c>
      <c r="W2210" s="193" t="n">
        <v>1</v>
      </c>
      <c r="X2210" s="193" t="inlineStr">
        <is>
          <t>MEDIUM (60%)</t>
        </is>
      </c>
      <c r="Y2210" s="193" t="inlineStr">
        <is>
          <t>NONE</t>
        </is>
      </c>
      <c r="Z2210" s="193" t="inlineStr">
        <is>
          <t>NONE</t>
        </is>
      </c>
      <c r="AA2210" s="193" t="inlineStr">
        <is>
          <t>NONE</t>
        </is>
      </c>
      <c r="AB2210" s="193" t="inlineStr">
        <is>
          <t>NONE</t>
        </is>
      </c>
      <c r="AC2210" s="193" t="n">
        <v>0</v>
      </c>
      <c r="AD2210" s="193" t="inlineStr"/>
    </row>
    <row r="2211">
      <c r="A2211" s="193" t="inlineStr">
        <is>
          <t>TALOS_IP</t>
        </is>
      </c>
      <c r="B2211" s="193" t="inlineStr">
        <is>
          <t>6208f438377a</t>
        </is>
      </c>
      <c r="C2211" s="193" t="inlineStr">
        <is>
          <t>Cisco Talos Blacklisted IP: 1.24.16.43 | Verified malicious | Sources: TALOS</t>
        </is>
      </c>
      <c r="D2211" s="193" t="n">
        <v>7</v>
      </c>
      <c r="E2211" s="193" t="inlineStr">
        <is>
          <t>HIGH</t>
        </is>
      </c>
      <c r="F2211" s="193" t="n">
        <v>3</v>
      </c>
      <c r="G2211" s="193" t="n">
        <v>2</v>
      </c>
      <c r="H2211" s="193" t="inlineStr">
        <is>
          <t>HIGH</t>
        </is>
      </c>
      <c r="I2211" s="193" t="n">
        <v>13</v>
      </c>
      <c r="J2211" s="193" t="inlineStr">
        <is>
          <t>NO</t>
        </is>
      </c>
      <c r="K2211" s="193" t="inlineStr">
        <is>
          <t>https://talosintelligence.com/reputation_center/lookup?search=1.24.16.43</t>
        </is>
      </c>
      <c r="L2211" s="193" t="inlineStr">
        <is>
          <t>2026-02-28 21:38</t>
        </is>
      </c>
      <c r="M2211" s="193" t="inlineStr">
        <is>
          <t>Block IP</t>
        </is>
      </c>
      <c r="N2211" s="193" t="inlineStr">
        <is>
          <t>https://talosintelligence.com/reputation_center/lookup?search=1.24.16.43</t>
        </is>
      </c>
      <c r="O2211" s="193" t="inlineStr">
        <is>
          <t>Block IP 1.24.16.43 at firewall | Cisco Talos confirmed malicious</t>
        </is>
      </c>
      <c r="P2211" s="193" t="inlineStr">
        <is>
          <t>Network perimeter / Email / Web</t>
        </is>
      </c>
      <c r="Q2211" s="193" t="inlineStr">
        <is>
          <t>P3</t>
        </is>
      </c>
      <c r="R2211" s="193" t="inlineStr">
        <is>
          <t>🚫 Block IP at firewall immediately | 🔍 Check logs for existing connections | 🛡️ Add to threat intelligence blocklist</t>
        </is>
      </c>
      <c r="S2211" s="193" t="inlineStr">
        <is>
          <t>Check ip-api.com + AbuseIPDB for context</t>
        </is>
      </c>
      <c r="T2211" s="193" t="n">
        <v>0</v>
      </c>
      <c r="U2211" s="193" t="n">
        <v>0</v>
      </c>
      <c r="V2211" s="193" t="inlineStr">
        <is>
          <t>T1110:Brute Force | T1190:Exploit Public-Facing Application | T1566:Phishing</t>
        </is>
      </c>
      <c r="W2211" s="193" t="n">
        <v>1</v>
      </c>
      <c r="X2211" s="193" t="inlineStr">
        <is>
          <t>MEDIUM (60%)</t>
        </is>
      </c>
      <c r="Y2211" s="193" t="inlineStr">
        <is>
          <t>NONE</t>
        </is>
      </c>
      <c r="Z2211" s="193" t="inlineStr">
        <is>
          <t>NONE</t>
        </is>
      </c>
      <c r="AA2211" s="193" t="inlineStr">
        <is>
          <t>NONE</t>
        </is>
      </c>
      <c r="AB2211" s="193" t="inlineStr">
        <is>
          <t>NONE</t>
        </is>
      </c>
      <c r="AC2211" s="193" t="n">
        <v>0</v>
      </c>
      <c r="AD2211" s="193" t="inlineStr"/>
    </row>
    <row r="2212">
      <c r="A2212" s="193" t="inlineStr">
        <is>
          <t>TALOS_IP</t>
        </is>
      </c>
      <c r="B2212" s="193" t="inlineStr">
        <is>
          <t>3816ef7facfc</t>
        </is>
      </c>
      <c r="C2212" s="193" t="inlineStr">
        <is>
          <t>Cisco Talos Blacklisted IP: 1.24.16.46 | Verified malicious | Sources: TALOS</t>
        </is>
      </c>
      <c r="D2212" s="193" t="n">
        <v>7</v>
      </c>
      <c r="E2212" s="193" t="inlineStr">
        <is>
          <t>HIGH</t>
        </is>
      </c>
      <c r="F2212" s="193" t="n">
        <v>3</v>
      </c>
      <c r="G2212" s="193" t="n">
        <v>2</v>
      </c>
      <c r="H2212" s="193" t="inlineStr">
        <is>
          <t>HIGH</t>
        </is>
      </c>
      <c r="I2212" s="193" t="n">
        <v>13</v>
      </c>
      <c r="J2212" s="193" t="inlineStr">
        <is>
          <t>NO</t>
        </is>
      </c>
      <c r="K2212" s="193" t="inlineStr">
        <is>
          <t>https://talosintelligence.com/reputation_center/lookup?search=1.24.16.46</t>
        </is>
      </c>
      <c r="L2212" s="193" t="inlineStr">
        <is>
          <t>2026-02-28 21:38</t>
        </is>
      </c>
      <c r="M2212" s="193" t="inlineStr">
        <is>
          <t>Block IP</t>
        </is>
      </c>
      <c r="N2212" s="193" t="inlineStr">
        <is>
          <t>https://talosintelligence.com/reputation_center/lookup?search=1.24.16.46</t>
        </is>
      </c>
      <c r="O2212" s="193" t="inlineStr">
        <is>
          <t>Block IP 1.24.16.46 at firewall | Cisco Talos confirmed malicious</t>
        </is>
      </c>
      <c r="P2212" s="193" t="inlineStr">
        <is>
          <t>Network perimeter / Email / Web</t>
        </is>
      </c>
      <c r="Q2212" s="193" t="inlineStr">
        <is>
          <t>P3</t>
        </is>
      </c>
      <c r="R2212" s="193" t="inlineStr">
        <is>
          <t>🚫 Block IP at firewall immediately | 🔍 Check logs for existing connections | 🛡️ Add to threat intelligence blocklist</t>
        </is>
      </c>
      <c r="S2212" s="193" t="inlineStr">
        <is>
          <t>Check ip-api.com + AbuseIPDB for context</t>
        </is>
      </c>
      <c r="T2212" s="193" t="n">
        <v>0</v>
      </c>
      <c r="U2212" s="193" t="n">
        <v>0</v>
      </c>
      <c r="V2212" s="193" t="inlineStr">
        <is>
          <t>T1110:Brute Force | T1190:Exploit Public-Facing Application | T1566:Phishing</t>
        </is>
      </c>
      <c r="W2212" s="193" t="n">
        <v>1</v>
      </c>
      <c r="X2212" s="193" t="inlineStr">
        <is>
          <t>MEDIUM (60%)</t>
        </is>
      </c>
      <c r="Y2212" s="193" t="inlineStr">
        <is>
          <t>NONE</t>
        </is>
      </c>
      <c r="Z2212" s="193" t="inlineStr">
        <is>
          <t>NONE</t>
        </is>
      </c>
      <c r="AA2212" s="193" t="inlineStr">
        <is>
          <t>NONE</t>
        </is>
      </c>
      <c r="AB2212" s="193" t="inlineStr">
        <is>
          <t>NONE</t>
        </is>
      </c>
      <c r="AC2212" s="193" t="n">
        <v>0</v>
      </c>
      <c r="AD2212" s="193" t="inlineStr"/>
    </row>
    <row r="2213">
      <c r="A2213" s="193" t="inlineStr">
        <is>
          <t>TALOS_IP</t>
        </is>
      </c>
      <c r="B2213" s="193" t="inlineStr">
        <is>
          <t>3269f82a71df</t>
        </is>
      </c>
      <c r="C2213" s="193" t="inlineStr">
        <is>
          <t>Cisco Talos Blacklisted IP: 1.24.16.51 | Verified malicious | Sources: TALOS</t>
        </is>
      </c>
      <c r="D2213" s="193" t="n">
        <v>7</v>
      </c>
      <c r="E2213" s="193" t="inlineStr">
        <is>
          <t>HIGH</t>
        </is>
      </c>
      <c r="F2213" s="193" t="n">
        <v>3</v>
      </c>
      <c r="G2213" s="193" t="n">
        <v>2</v>
      </c>
      <c r="H2213" s="193" t="inlineStr">
        <is>
          <t>HIGH</t>
        </is>
      </c>
      <c r="I2213" s="193" t="n">
        <v>13</v>
      </c>
      <c r="J2213" s="193" t="inlineStr">
        <is>
          <t>NO</t>
        </is>
      </c>
      <c r="K2213" s="193" t="inlineStr">
        <is>
          <t>https://talosintelligence.com/reputation_center/lookup?search=1.24.16.51</t>
        </is>
      </c>
      <c r="L2213" s="193" t="inlineStr">
        <is>
          <t>2026-02-28 21:38</t>
        </is>
      </c>
      <c r="M2213" s="193" t="inlineStr">
        <is>
          <t>Block IP</t>
        </is>
      </c>
      <c r="N2213" s="193" t="inlineStr">
        <is>
          <t>https://talosintelligence.com/reputation_center/lookup?search=1.24.16.51</t>
        </is>
      </c>
      <c r="O2213" s="193" t="inlineStr">
        <is>
          <t>Block IP 1.24.16.51 at firewall | Cisco Talos confirmed malicious</t>
        </is>
      </c>
      <c r="P2213" s="193" t="inlineStr">
        <is>
          <t>Network perimeter / Email / Web</t>
        </is>
      </c>
      <c r="Q2213" s="193" t="inlineStr">
        <is>
          <t>P3</t>
        </is>
      </c>
      <c r="R2213" s="193" t="inlineStr">
        <is>
          <t>🚫 Block IP at firewall immediately | 🔍 Check logs for existing connections | 🛡️ Add to threat intelligence blocklist</t>
        </is>
      </c>
      <c r="S2213" s="193" t="inlineStr">
        <is>
          <t>Check ip-api.com + AbuseIPDB for context</t>
        </is>
      </c>
      <c r="T2213" s="193" t="n">
        <v>0</v>
      </c>
      <c r="U2213" s="193" t="n">
        <v>0</v>
      </c>
      <c r="V2213" s="193" t="inlineStr">
        <is>
          <t>T1110:Brute Force | T1190:Exploit Public-Facing Application | T1566:Phishing</t>
        </is>
      </c>
      <c r="W2213" s="193" t="n">
        <v>1</v>
      </c>
      <c r="X2213" s="193" t="inlineStr">
        <is>
          <t>MEDIUM (60%)</t>
        </is>
      </c>
      <c r="Y2213" s="193" t="inlineStr">
        <is>
          <t>NONE</t>
        </is>
      </c>
      <c r="Z2213" s="193" t="inlineStr">
        <is>
          <t>NONE</t>
        </is>
      </c>
      <c r="AA2213" s="193" t="inlineStr">
        <is>
          <t>NONE</t>
        </is>
      </c>
      <c r="AB2213" s="193" t="inlineStr">
        <is>
          <t>NONE</t>
        </is>
      </c>
      <c r="AC2213" s="193" t="n">
        <v>0</v>
      </c>
      <c r="AD2213" s="193" t="inlineStr"/>
    </row>
    <row r="2214">
      <c r="A2214" s="193" t="inlineStr">
        <is>
          <t>TALOS_IP</t>
        </is>
      </c>
      <c r="B2214" s="193" t="inlineStr">
        <is>
          <t>398e29f0db4d</t>
        </is>
      </c>
      <c r="C2214" s="193" t="inlineStr">
        <is>
          <t>Cisco Talos Blacklisted IP: 1.24.16.57 | Verified malicious | Sources: TALOS</t>
        </is>
      </c>
      <c r="D2214" s="193" t="n">
        <v>7</v>
      </c>
      <c r="E2214" s="193" t="inlineStr">
        <is>
          <t>HIGH</t>
        </is>
      </c>
      <c r="F2214" s="193" t="n">
        <v>3</v>
      </c>
      <c r="G2214" s="193" t="n">
        <v>2</v>
      </c>
      <c r="H2214" s="193" t="inlineStr">
        <is>
          <t>HIGH</t>
        </is>
      </c>
      <c r="I2214" s="193" t="n">
        <v>13</v>
      </c>
      <c r="J2214" s="193" t="inlineStr">
        <is>
          <t>NO</t>
        </is>
      </c>
      <c r="K2214" s="193" t="inlineStr">
        <is>
          <t>https://talosintelligence.com/reputation_center/lookup?search=1.24.16.57</t>
        </is>
      </c>
      <c r="L2214" s="193" t="inlineStr">
        <is>
          <t>2026-02-28 21:38</t>
        </is>
      </c>
      <c r="M2214" s="193" t="inlineStr">
        <is>
          <t>Block IP</t>
        </is>
      </c>
      <c r="N2214" s="193" t="inlineStr">
        <is>
          <t>https://talosintelligence.com/reputation_center/lookup?search=1.24.16.57</t>
        </is>
      </c>
      <c r="O2214" s="193" t="inlineStr">
        <is>
          <t>Block IP 1.24.16.57 at firewall | Cisco Talos confirmed malicious</t>
        </is>
      </c>
      <c r="P2214" s="193" t="inlineStr">
        <is>
          <t>Network perimeter / Email / Web</t>
        </is>
      </c>
      <c r="Q2214" s="193" t="inlineStr">
        <is>
          <t>P3</t>
        </is>
      </c>
      <c r="R2214" s="193" t="inlineStr">
        <is>
          <t>🚫 Block IP at firewall immediately | 🔍 Check logs for existing connections | 🛡️ Add to threat intelligence blocklist</t>
        </is>
      </c>
      <c r="S2214" s="193" t="inlineStr">
        <is>
          <t>Check ip-api.com + AbuseIPDB for context</t>
        </is>
      </c>
      <c r="T2214" s="193" t="n">
        <v>0</v>
      </c>
      <c r="U2214" s="193" t="n">
        <v>0</v>
      </c>
      <c r="V2214" s="193" t="inlineStr">
        <is>
          <t>T1110:Brute Force | T1190:Exploit Public-Facing Application | T1566:Phishing</t>
        </is>
      </c>
      <c r="W2214" s="193" t="n">
        <v>1</v>
      </c>
      <c r="X2214" s="193" t="inlineStr">
        <is>
          <t>MEDIUM (60%)</t>
        </is>
      </c>
      <c r="Y2214" s="193" t="inlineStr">
        <is>
          <t>NONE</t>
        </is>
      </c>
      <c r="Z2214" s="193" t="inlineStr">
        <is>
          <t>NONE</t>
        </is>
      </c>
      <c r="AA2214" s="193" t="inlineStr">
        <is>
          <t>NONE</t>
        </is>
      </c>
      <c r="AB2214" s="193" t="inlineStr">
        <is>
          <t>NONE</t>
        </is>
      </c>
      <c r="AC2214" s="193" t="n">
        <v>0</v>
      </c>
      <c r="AD2214" s="193" t="inlineStr"/>
    </row>
    <row r="2215">
      <c r="A2215" s="193" t="inlineStr">
        <is>
          <t>TALOS_IP</t>
        </is>
      </c>
      <c r="B2215" s="193" t="inlineStr">
        <is>
          <t>f8d37b2e81c8</t>
        </is>
      </c>
      <c r="C2215" s="193" t="inlineStr">
        <is>
          <t>Cisco Talos Blacklisted IP: 1.24.16.58 | Verified malicious | Sources: TALOS</t>
        </is>
      </c>
      <c r="D2215" s="193" t="n">
        <v>7</v>
      </c>
      <c r="E2215" s="193" t="inlineStr">
        <is>
          <t>HIGH</t>
        </is>
      </c>
      <c r="F2215" s="193" t="n">
        <v>3</v>
      </c>
      <c r="G2215" s="193" t="n">
        <v>2</v>
      </c>
      <c r="H2215" s="193" t="inlineStr">
        <is>
          <t>HIGH</t>
        </is>
      </c>
      <c r="I2215" s="193" t="n">
        <v>13</v>
      </c>
      <c r="J2215" s="193" t="inlineStr">
        <is>
          <t>NO</t>
        </is>
      </c>
      <c r="K2215" s="193" t="inlineStr">
        <is>
          <t>https://talosintelligence.com/reputation_center/lookup?search=1.24.16.58</t>
        </is>
      </c>
      <c r="L2215" s="193" t="inlineStr">
        <is>
          <t>2026-02-28 21:38</t>
        </is>
      </c>
      <c r="M2215" s="193" t="inlineStr">
        <is>
          <t>Block IP</t>
        </is>
      </c>
      <c r="N2215" s="193" t="inlineStr">
        <is>
          <t>https://talosintelligence.com/reputation_center/lookup?search=1.24.16.58</t>
        </is>
      </c>
      <c r="O2215" s="193" t="inlineStr">
        <is>
          <t>Block IP 1.24.16.58 at firewall | Cisco Talos confirmed malicious</t>
        </is>
      </c>
      <c r="P2215" s="193" t="inlineStr">
        <is>
          <t>Network perimeter / Email / Web</t>
        </is>
      </c>
      <c r="Q2215" s="193" t="inlineStr">
        <is>
          <t>P3</t>
        </is>
      </c>
      <c r="R2215" s="193" t="inlineStr">
        <is>
          <t>🚫 Block IP at firewall immediately | 🔍 Check logs for existing connections | 🛡️ Add to threat intelligence blocklist</t>
        </is>
      </c>
      <c r="S2215" s="193" t="inlineStr">
        <is>
          <t>Check ip-api.com + AbuseIPDB for context</t>
        </is>
      </c>
      <c r="T2215" s="193" t="n">
        <v>0</v>
      </c>
      <c r="U2215" s="193" t="n">
        <v>0</v>
      </c>
      <c r="V2215" s="193" t="inlineStr">
        <is>
          <t>T1110:Brute Force | T1190:Exploit Public-Facing Application | T1566:Phishing</t>
        </is>
      </c>
      <c r="W2215" s="193" t="n">
        <v>1</v>
      </c>
      <c r="X2215" s="193" t="inlineStr">
        <is>
          <t>MEDIUM (60%)</t>
        </is>
      </c>
      <c r="Y2215" s="193" t="inlineStr">
        <is>
          <t>NONE</t>
        </is>
      </c>
      <c r="Z2215" s="193" t="inlineStr">
        <is>
          <t>NONE</t>
        </is>
      </c>
      <c r="AA2215" s="193" t="inlineStr">
        <is>
          <t>NONE</t>
        </is>
      </c>
      <c r="AB2215" s="193" t="inlineStr">
        <is>
          <t>NONE</t>
        </is>
      </c>
      <c r="AC2215" s="193" t="n">
        <v>0</v>
      </c>
      <c r="AD2215" s="193" t="inlineStr"/>
    </row>
    <row r="2216">
      <c r="A2216" s="193" t="inlineStr">
        <is>
          <t>TALOS_IP</t>
        </is>
      </c>
      <c r="B2216" s="193" t="inlineStr">
        <is>
          <t>5bbdb599e6ae</t>
        </is>
      </c>
      <c r="C2216" s="193" t="inlineStr">
        <is>
          <t>Cisco Talos Blacklisted IP: 1.24.16.59 | Verified malicious | Sources: TALOS</t>
        </is>
      </c>
      <c r="D2216" s="193" t="n">
        <v>7</v>
      </c>
      <c r="E2216" s="193" t="inlineStr">
        <is>
          <t>HIGH</t>
        </is>
      </c>
      <c r="F2216" s="193" t="n">
        <v>3</v>
      </c>
      <c r="G2216" s="193" t="n">
        <v>2</v>
      </c>
      <c r="H2216" s="193" t="inlineStr">
        <is>
          <t>HIGH</t>
        </is>
      </c>
      <c r="I2216" s="193" t="n">
        <v>13</v>
      </c>
      <c r="J2216" s="193" t="inlineStr">
        <is>
          <t>NO</t>
        </is>
      </c>
      <c r="K2216" s="193" t="inlineStr">
        <is>
          <t>https://talosintelligence.com/reputation_center/lookup?search=1.24.16.59</t>
        </is>
      </c>
      <c r="L2216" s="193" t="inlineStr">
        <is>
          <t>2026-02-28 21:38</t>
        </is>
      </c>
      <c r="M2216" s="193" t="inlineStr">
        <is>
          <t>Block IP</t>
        </is>
      </c>
      <c r="N2216" s="193" t="inlineStr">
        <is>
          <t>https://talosintelligence.com/reputation_center/lookup?search=1.24.16.59</t>
        </is>
      </c>
      <c r="O2216" s="193" t="inlineStr">
        <is>
          <t>Block IP 1.24.16.59 at firewall | Cisco Talos confirmed malicious</t>
        </is>
      </c>
      <c r="P2216" s="193" t="inlineStr">
        <is>
          <t>Network perimeter / Email / Web</t>
        </is>
      </c>
      <c r="Q2216" s="193" t="inlineStr">
        <is>
          <t>P3</t>
        </is>
      </c>
      <c r="R2216" s="193" t="inlineStr">
        <is>
          <t>🚫 Block IP at firewall immediately | 🔍 Check logs for existing connections | 🛡️ Add to threat intelligence blocklist</t>
        </is>
      </c>
      <c r="S2216" s="193" t="inlineStr">
        <is>
          <t>Check ip-api.com + AbuseIPDB for context</t>
        </is>
      </c>
      <c r="T2216" s="193" t="n">
        <v>0</v>
      </c>
      <c r="U2216" s="193" t="n">
        <v>0</v>
      </c>
      <c r="V2216" s="193" t="inlineStr">
        <is>
          <t>T1110:Brute Force | T1190:Exploit Public-Facing Application | T1566:Phishing</t>
        </is>
      </c>
      <c r="W2216" s="193" t="n">
        <v>1</v>
      </c>
      <c r="X2216" s="193" t="inlineStr">
        <is>
          <t>MEDIUM (60%)</t>
        </is>
      </c>
      <c r="Y2216" s="193" t="inlineStr">
        <is>
          <t>NONE</t>
        </is>
      </c>
      <c r="Z2216" s="193" t="inlineStr">
        <is>
          <t>NONE</t>
        </is>
      </c>
      <c r="AA2216" s="193" t="inlineStr">
        <is>
          <t>NONE</t>
        </is>
      </c>
      <c r="AB2216" s="193" t="inlineStr">
        <is>
          <t>NONE</t>
        </is>
      </c>
      <c r="AC2216" s="193" t="n">
        <v>0</v>
      </c>
      <c r="AD2216" s="193" t="inlineStr"/>
    </row>
    <row r="2217">
      <c r="A2217" s="193" t="inlineStr">
        <is>
          <t>TALOS_IP</t>
        </is>
      </c>
      <c r="B2217" s="193" t="inlineStr">
        <is>
          <t>ac559f4098b3</t>
        </is>
      </c>
      <c r="C2217" s="193" t="inlineStr">
        <is>
          <t>Cisco Talos Blacklisted IP: 1.24.16.64 | Verified malicious | Sources: TALOS</t>
        </is>
      </c>
      <c r="D2217" s="193" t="n">
        <v>7</v>
      </c>
      <c r="E2217" s="193" t="inlineStr">
        <is>
          <t>HIGH</t>
        </is>
      </c>
      <c r="F2217" s="193" t="n">
        <v>3</v>
      </c>
      <c r="G2217" s="193" t="n">
        <v>2</v>
      </c>
      <c r="H2217" s="193" t="inlineStr">
        <is>
          <t>HIGH</t>
        </is>
      </c>
      <c r="I2217" s="193" t="n">
        <v>13</v>
      </c>
      <c r="J2217" s="193" t="inlineStr">
        <is>
          <t>NO</t>
        </is>
      </c>
      <c r="K2217" s="193" t="inlineStr">
        <is>
          <t>https://talosintelligence.com/reputation_center/lookup?search=1.24.16.64</t>
        </is>
      </c>
      <c r="L2217" s="193" t="inlineStr">
        <is>
          <t>2026-02-28 21:38</t>
        </is>
      </c>
      <c r="M2217" s="193" t="inlineStr">
        <is>
          <t>Block IP</t>
        </is>
      </c>
      <c r="N2217" s="193" t="inlineStr">
        <is>
          <t>https://talosintelligence.com/reputation_center/lookup?search=1.24.16.64</t>
        </is>
      </c>
      <c r="O2217" s="193" t="inlineStr">
        <is>
          <t>Block IP 1.24.16.64 at firewall | Cisco Talos confirmed malicious</t>
        </is>
      </c>
      <c r="P2217" s="193" t="inlineStr">
        <is>
          <t>Network perimeter / Email / Web</t>
        </is>
      </c>
      <c r="Q2217" s="193" t="inlineStr">
        <is>
          <t>P3</t>
        </is>
      </c>
      <c r="R2217" s="193" t="inlineStr">
        <is>
          <t>🚫 Block IP at firewall immediately | 🔍 Check logs for existing connections | 🛡️ Add to threat intelligence blocklist</t>
        </is>
      </c>
      <c r="S2217" s="193" t="inlineStr">
        <is>
          <t>Check ip-api.com + AbuseIPDB for context</t>
        </is>
      </c>
      <c r="T2217" s="193" t="n">
        <v>0</v>
      </c>
      <c r="U2217" s="193" t="n">
        <v>0</v>
      </c>
      <c r="V2217" s="193" t="inlineStr">
        <is>
          <t>T1110:Brute Force | T1190:Exploit Public-Facing Application | T1566:Phishing</t>
        </is>
      </c>
      <c r="W2217" s="193" t="n">
        <v>1</v>
      </c>
      <c r="X2217" s="193" t="inlineStr">
        <is>
          <t>MEDIUM (60%)</t>
        </is>
      </c>
      <c r="Y2217" s="193" t="inlineStr">
        <is>
          <t>NONE</t>
        </is>
      </c>
      <c r="Z2217" s="193" t="inlineStr">
        <is>
          <t>NONE</t>
        </is>
      </c>
      <c r="AA2217" s="193" t="inlineStr">
        <is>
          <t>NONE</t>
        </is>
      </c>
      <c r="AB2217" s="193" t="inlineStr">
        <is>
          <t>NONE</t>
        </is>
      </c>
      <c r="AC2217" s="193" t="n">
        <v>0</v>
      </c>
      <c r="AD2217" s="193" t="inlineStr"/>
    </row>
    <row r="2218">
      <c r="A2218" s="193" t="inlineStr">
        <is>
          <t>TALOS_IP</t>
        </is>
      </c>
      <c r="B2218" s="193" t="inlineStr">
        <is>
          <t>a72d863c4727</t>
        </is>
      </c>
      <c r="C2218" s="193" t="inlineStr">
        <is>
          <t>Cisco Talos Blacklisted IP: 1.24.16.65 | Verified malicious | Sources: TALOS</t>
        </is>
      </c>
      <c r="D2218" s="193" t="n">
        <v>7</v>
      </c>
      <c r="E2218" s="193" t="inlineStr">
        <is>
          <t>HIGH</t>
        </is>
      </c>
      <c r="F2218" s="193" t="n">
        <v>3</v>
      </c>
      <c r="G2218" s="193" t="n">
        <v>2</v>
      </c>
      <c r="H2218" s="193" t="inlineStr">
        <is>
          <t>HIGH</t>
        </is>
      </c>
      <c r="I2218" s="193" t="n">
        <v>13</v>
      </c>
      <c r="J2218" s="193" t="inlineStr">
        <is>
          <t>NO</t>
        </is>
      </c>
      <c r="K2218" s="193" t="inlineStr">
        <is>
          <t>https://talosintelligence.com/reputation_center/lookup?search=1.24.16.65</t>
        </is>
      </c>
      <c r="L2218" s="193" t="inlineStr">
        <is>
          <t>2026-02-28 21:38</t>
        </is>
      </c>
      <c r="M2218" s="193" t="inlineStr">
        <is>
          <t>Block IP</t>
        </is>
      </c>
      <c r="N2218" s="193" t="inlineStr">
        <is>
          <t>https://talosintelligence.com/reputation_center/lookup?search=1.24.16.65</t>
        </is>
      </c>
      <c r="O2218" s="193" t="inlineStr">
        <is>
          <t>Block IP 1.24.16.65 at firewall | Cisco Talos confirmed malicious</t>
        </is>
      </c>
      <c r="P2218" s="193" t="inlineStr">
        <is>
          <t>Network perimeter / Email / Web</t>
        </is>
      </c>
      <c r="Q2218" s="193" t="inlineStr">
        <is>
          <t>P3</t>
        </is>
      </c>
      <c r="R2218" s="193" t="inlineStr">
        <is>
          <t>🚫 Block IP at firewall immediately | 🔍 Check logs for existing connections | 🛡️ Add to threat intelligence blocklist</t>
        </is>
      </c>
      <c r="S2218" s="193" t="inlineStr">
        <is>
          <t>Check ip-api.com + AbuseIPDB for context</t>
        </is>
      </c>
      <c r="T2218" s="193" t="n">
        <v>0</v>
      </c>
      <c r="U2218" s="193" t="n">
        <v>0</v>
      </c>
      <c r="V2218" s="193" t="inlineStr">
        <is>
          <t>T1110:Brute Force | T1190:Exploit Public-Facing Application | T1566:Phishing</t>
        </is>
      </c>
      <c r="W2218" s="193" t="n">
        <v>1</v>
      </c>
      <c r="X2218" s="193" t="inlineStr">
        <is>
          <t>MEDIUM (60%)</t>
        </is>
      </c>
      <c r="Y2218" s="193" t="inlineStr">
        <is>
          <t>NONE</t>
        </is>
      </c>
      <c r="Z2218" s="193" t="inlineStr">
        <is>
          <t>NONE</t>
        </is>
      </c>
      <c r="AA2218" s="193" t="inlineStr">
        <is>
          <t>NONE</t>
        </is>
      </c>
      <c r="AB2218" s="193" t="inlineStr">
        <is>
          <t>NONE</t>
        </is>
      </c>
      <c r="AC2218" s="193" t="n">
        <v>0</v>
      </c>
      <c r="AD2218" s="193" t="inlineStr"/>
    </row>
    <row r="2219">
      <c r="A2219" s="193" t="inlineStr">
        <is>
          <t>TALOS_IP</t>
        </is>
      </c>
      <c r="B2219" s="193" t="inlineStr">
        <is>
          <t>c42c59dcd91b</t>
        </is>
      </c>
      <c r="C2219" s="193" t="inlineStr">
        <is>
          <t>Cisco Talos Blacklisted IP: 1.24.16.70 | Verified malicious | Sources: TALOS</t>
        </is>
      </c>
      <c r="D2219" s="193" t="n">
        <v>7</v>
      </c>
      <c r="E2219" s="193" t="inlineStr">
        <is>
          <t>HIGH</t>
        </is>
      </c>
      <c r="F2219" s="193" t="n">
        <v>3</v>
      </c>
      <c r="G2219" s="193" t="n">
        <v>2</v>
      </c>
      <c r="H2219" s="193" t="inlineStr">
        <is>
          <t>HIGH</t>
        </is>
      </c>
      <c r="I2219" s="193" t="n">
        <v>13</v>
      </c>
      <c r="J2219" s="193" t="inlineStr">
        <is>
          <t>NO</t>
        </is>
      </c>
      <c r="K2219" s="193" t="inlineStr">
        <is>
          <t>https://talosintelligence.com/reputation_center/lookup?search=1.24.16.70</t>
        </is>
      </c>
      <c r="L2219" s="193" t="inlineStr">
        <is>
          <t>2026-02-28 21:38</t>
        </is>
      </c>
      <c r="M2219" s="193" t="inlineStr">
        <is>
          <t>Block IP</t>
        </is>
      </c>
      <c r="N2219" s="193" t="inlineStr">
        <is>
          <t>https://talosintelligence.com/reputation_center/lookup?search=1.24.16.70</t>
        </is>
      </c>
      <c r="O2219" s="193" t="inlineStr">
        <is>
          <t>Block IP 1.24.16.70 at firewall | Cisco Talos confirmed malicious</t>
        </is>
      </c>
      <c r="P2219" s="193" t="inlineStr">
        <is>
          <t>Network perimeter / Email / Web</t>
        </is>
      </c>
      <c r="Q2219" s="193" t="inlineStr">
        <is>
          <t>P3</t>
        </is>
      </c>
      <c r="R2219" s="193" t="inlineStr">
        <is>
          <t>🚫 Block IP at firewall immediately | 🔍 Check logs for existing connections | 🛡️ Add to threat intelligence blocklist</t>
        </is>
      </c>
      <c r="S2219" s="193" t="inlineStr">
        <is>
          <t>Check ip-api.com + AbuseIPDB for context</t>
        </is>
      </c>
      <c r="T2219" s="193" t="n">
        <v>0</v>
      </c>
      <c r="U2219" s="193" t="n">
        <v>0</v>
      </c>
      <c r="V2219" s="193" t="inlineStr">
        <is>
          <t>T1110:Brute Force | T1190:Exploit Public-Facing Application | T1566:Phishing</t>
        </is>
      </c>
      <c r="W2219" s="193" t="n">
        <v>1</v>
      </c>
      <c r="X2219" s="193" t="inlineStr">
        <is>
          <t>MEDIUM (60%)</t>
        </is>
      </c>
      <c r="Y2219" s="193" t="inlineStr">
        <is>
          <t>NONE</t>
        </is>
      </c>
      <c r="Z2219" s="193" t="inlineStr">
        <is>
          <t>NONE</t>
        </is>
      </c>
      <c r="AA2219" s="193" t="inlineStr">
        <is>
          <t>NONE</t>
        </is>
      </c>
      <c r="AB2219" s="193" t="inlineStr">
        <is>
          <t>NONE</t>
        </is>
      </c>
      <c r="AC2219" s="193" t="n">
        <v>0</v>
      </c>
      <c r="AD2219" s="193" t="inlineStr"/>
    </row>
    <row r="2220">
      <c r="A2220" s="193" t="inlineStr">
        <is>
          <t>TALOS_IP</t>
        </is>
      </c>
      <c r="B2220" s="193" t="inlineStr">
        <is>
          <t>20a9b755e14d</t>
        </is>
      </c>
      <c r="C2220" s="193" t="inlineStr">
        <is>
          <t>Cisco Talos Blacklisted IP: 1.24.16.72 | Verified malicious | Sources: TALOS</t>
        </is>
      </c>
      <c r="D2220" s="193" t="n">
        <v>7</v>
      </c>
      <c r="E2220" s="193" t="inlineStr">
        <is>
          <t>HIGH</t>
        </is>
      </c>
      <c r="F2220" s="193" t="n">
        <v>3</v>
      </c>
      <c r="G2220" s="193" t="n">
        <v>2</v>
      </c>
      <c r="H2220" s="193" t="inlineStr">
        <is>
          <t>HIGH</t>
        </is>
      </c>
      <c r="I2220" s="193" t="n">
        <v>13</v>
      </c>
      <c r="J2220" s="193" t="inlineStr">
        <is>
          <t>NO</t>
        </is>
      </c>
      <c r="K2220" s="193" t="inlineStr">
        <is>
          <t>https://talosintelligence.com/reputation_center/lookup?search=1.24.16.72</t>
        </is>
      </c>
      <c r="L2220" s="193" t="inlineStr">
        <is>
          <t>2026-02-28 21:38</t>
        </is>
      </c>
      <c r="M2220" s="193" t="inlineStr">
        <is>
          <t>Block IP</t>
        </is>
      </c>
      <c r="N2220" s="193" t="inlineStr">
        <is>
          <t>https://talosintelligence.com/reputation_center/lookup?search=1.24.16.72</t>
        </is>
      </c>
      <c r="O2220" s="193" t="inlineStr">
        <is>
          <t>Block IP 1.24.16.72 at firewall | Cisco Talos confirmed malicious</t>
        </is>
      </c>
      <c r="P2220" s="193" t="inlineStr">
        <is>
          <t>Network perimeter / Email / Web</t>
        </is>
      </c>
      <c r="Q2220" s="193" t="inlineStr">
        <is>
          <t>P3</t>
        </is>
      </c>
      <c r="R2220" s="193" t="inlineStr">
        <is>
          <t>🚫 Block IP at firewall immediately | 🔍 Check logs for existing connections | 🛡️ Add to threat intelligence blocklist</t>
        </is>
      </c>
      <c r="S2220" s="193" t="inlineStr">
        <is>
          <t>Check ip-api.com + AbuseIPDB for context</t>
        </is>
      </c>
      <c r="T2220" s="193" t="n">
        <v>0</v>
      </c>
      <c r="U2220" s="193" t="n">
        <v>0</v>
      </c>
      <c r="V2220" s="193" t="inlineStr">
        <is>
          <t>T1110:Brute Force | T1190:Exploit Public-Facing Application | T1566:Phishing</t>
        </is>
      </c>
      <c r="W2220" s="193" t="n">
        <v>1</v>
      </c>
      <c r="X2220" s="193" t="inlineStr">
        <is>
          <t>MEDIUM (60%)</t>
        </is>
      </c>
      <c r="Y2220" s="193" t="inlineStr">
        <is>
          <t>NONE</t>
        </is>
      </c>
      <c r="Z2220" s="193" t="inlineStr">
        <is>
          <t>NONE</t>
        </is>
      </c>
      <c r="AA2220" s="193" t="inlineStr">
        <is>
          <t>NONE</t>
        </is>
      </c>
      <c r="AB2220" s="193" t="inlineStr">
        <is>
          <t>NONE</t>
        </is>
      </c>
      <c r="AC2220" s="193" t="n">
        <v>0</v>
      </c>
      <c r="AD2220" s="193" t="inlineStr"/>
    </row>
    <row r="2221">
      <c r="A2221" s="193" t="inlineStr">
        <is>
          <t>TALOS_IP</t>
        </is>
      </c>
      <c r="B2221" s="193" t="inlineStr">
        <is>
          <t>a4199695ff2e</t>
        </is>
      </c>
      <c r="C2221" s="193" t="inlineStr">
        <is>
          <t>Cisco Talos Blacklisted IP: 1.24.16.77 | Verified malicious | Sources: TALOS</t>
        </is>
      </c>
      <c r="D2221" s="193" t="n">
        <v>7</v>
      </c>
      <c r="E2221" s="193" t="inlineStr">
        <is>
          <t>HIGH</t>
        </is>
      </c>
      <c r="F2221" s="193" t="n">
        <v>3</v>
      </c>
      <c r="G2221" s="193" t="n">
        <v>2</v>
      </c>
      <c r="H2221" s="193" t="inlineStr">
        <is>
          <t>HIGH</t>
        </is>
      </c>
      <c r="I2221" s="193" t="n">
        <v>13</v>
      </c>
      <c r="J2221" s="193" t="inlineStr">
        <is>
          <t>NO</t>
        </is>
      </c>
      <c r="K2221" s="193" t="inlineStr">
        <is>
          <t>https://talosintelligence.com/reputation_center/lookup?search=1.24.16.77</t>
        </is>
      </c>
      <c r="L2221" s="193" t="inlineStr">
        <is>
          <t>2026-02-28 21:38</t>
        </is>
      </c>
      <c r="M2221" s="193" t="inlineStr">
        <is>
          <t>Block IP</t>
        </is>
      </c>
      <c r="N2221" s="193" t="inlineStr">
        <is>
          <t>https://talosintelligence.com/reputation_center/lookup?search=1.24.16.77</t>
        </is>
      </c>
      <c r="O2221" s="193" t="inlineStr">
        <is>
          <t>Block IP 1.24.16.77 at firewall | Cisco Talos confirmed malicious</t>
        </is>
      </c>
      <c r="P2221" s="193" t="inlineStr">
        <is>
          <t>Network perimeter / Email / Web</t>
        </is>
      </c>
      <c r="Q2221" s="193" t="inlineStr">
        <is>
          <t>P3</t>
        </is>
      </c>
      <c r="R2221" s="193" t="inlineStr">
        <is>
          <t>🚫 Block IP at firewall immediately | 🔍 Check logs for existing connections | 🛡️ Add to threat intelligence blocklist</t>
        </is>
      </c>
      <c r="S2221" s="193" t="inlineStr">
        <is>
          <t>Check ip-api.com + AbuseIPDB for context</t>
        </is>
      </c>
      <c r="T2221" s="193" t="n">
        <v>0</v>
      </c>
      <c r="U2221" s="193" t="n">
        <v>0</v>
      </c>
      <c r="V2221" s="193" t="inlineStr">
        <is>
          <t>T1110:Brute Force | T1190:Exploit Public-Facing Application | T1566:Phishing</t>
        </is>
      </c>
      <c r="W2221" s="193" t="n">
        <v>1</v>
      </c>
      <c r="X2221" s="193" t="inlineStr">
        <is>
          <t>MEDIUM (60%)</t>
        </is>
      </c>
      <c r="Y2221" s="193" t="inlineStr">
        <is>
          <t>NONE</t>
        </is>
      </c>
      <c r="Z2221" s="193" t="inlineStr">
        <is>
          <t>NONE</t>
        </is>
      </c>
      <c r="AA2221" s="193" t="inlineStr">
        <is>
          <t>NONE</t>
        </is>
      </c>
      <c r="AB2221" s="193" t="inlineStr">
        <is>
          <t>NONE</t>
        </is>
      </c>
      <c r="AC2221" s="193" t="n">
        <v>0</v>
      </c>
      <c r="AD2221" s="193" t="inlineStr"/>
    </row>
    <row r="2222">
      <c r="A2222" s="193" t="inlineStr">
        <is>
          <t>TALOS_IP</t>
        </is>
      </c>
      <c r="B2222" s="193" t="inlineStr">
        <is>
          <t>789cef1cf16d</t>
        </is>
      </c>
      <c r="C2222" s="193" t="inlineStr">
        <is>
          <t>Cisco Talos Blacklisted IP: 1.24.16.8 | Verified malicious | Sources: TALOS</t>
        </is>
      </c>
      <c r="D2222" s="193" t="n">
        <v>7</v>
      </c>
      <c r="E2222" s="193" t="inlineStr">
        <is>
          <t>HIGH</t>
        </is>
      </c>
      <c r="F2222" s="193" t="n">
        <v>3</v>
      </c>
      <c r="G2222" s="193" t="n">
        <v>2</v>
      </c>
      <c r="H2222" s="193" t="inlineStr">
        <is>
          <t>HIGH</t>
        </is>
      </c>
      <c r="I2222" s="193" t="n">
        <v>13</v>
      </c>
      <c r="J2222" s="193" t="inlineStr">
        <is>
          <t>NO</t>
        </is>
      </c>
      <c r="K2222" s="193" t="inlineStr">
        <is>
          <t>https://talosintelligence.com/reputation_center/lookup?search=1.24.16.8</t>
        </is>
      </c>
      <c r="L2222" s="193" t="inlineStr">
        <is>
          <t>2026-02-28 21:38</t>
        </is>
      </c>
      <c r="M2222" s="193" t="inlineStr">
        <is>
          <t>Block IP</t>
        </is>
      </c>
      <c r="N2222" s="193" t="inlineStr">
        <is>
          <t>https://talosintelligence.com/reputation_center/lookup?search=1.24.16.8</t>
        </is>
      </c>
      <c r="O2222" s="193" t="inlineStr">
        <is>
          <t>Block IP 1.24.16.8 at firewall | Cisco Talos confirmed malicious</t>
        </is>
      </c>
      <c r="P2222" s="193" t="inlineStr">
        <is>
          <t>Network perimeter / Email / Web</t>
        </is>
      </c>
      <c r="Q2222" s="193" t="inlineStr">
        <is>
          <t>P3</t>
        </is>
      </c>
      <c r="R2222" s="193" t="inlineStr">
        <is>
          <t>🚫 Block IP at firewall immediately | 🔍 Check logs for existing connections | 🛡️ Add to threat intelligence blocklist</t>
        </is>
      </c>
      <c r="S2222" s="193" t="inlineStr">
        <is>
          <t>Check ip-api.com + AbuseIPDB for context</t>
        </is>
      </c>
      <c r="T2222" s="193" t="n">
        <v>0</v>
      </c>
      <c r="U2222" s="193" t="n">
        <v>0</v>
      </c>
      <c r="V2222" s="193" t="inlineStr">
        <is>
          <t>T1110:Brute Force | T1190:Exploit Public-Facing Application | T1566:Phishing</t>
        </is>
      </c>
      <c r="W2222" s="193" t="n">
        <v>1</v>
      </c>
      <c r="X2222" s="193" t="inlineStr">
        <is>
          <t>MEDIUM (60%)</t>
        </is>
      </c>
      <c r="Y2222" s="193" t="inlineStr">
        <is>
          <t>NONE</t>
        </is>
      </c>
      <c r="Z2222" s="193" t="inlineStr">
        <is>
          <t>NONE</t>
        </is>
      </c>
      <c r="AA2222" s="193" t="inlineStr">
        <is>
          <t>NONE</t>
        </is>
      </c>
      <c r="AB2222" s="193" t="inlineStr">
        <is>
          <t>NONE</t>
        </is>
      </c>
      <c r="AC2222" s="193" t="n">
        <v>0</v>
      </c>
      <c r="AD2222" s="193" t="inlineStr"/>
    </row>
    <row r="2223">
      <c r="A2223" s="193" t="inlineStr">
        <is>
          <t>TALOS_IP</t>
        </is>
      </c>
      <c r="B2223" s="193" t="inlineStr">
        <is>
          <t>1109243acc4c</t>
        </is>
      </c>
      <c r="C2223" s="193" t="inlineStr">
        <is>
          <t>Cisco Talos Blacklisted IP: 1.24.16.81 | Verified malicious | Sources: TALOS</t>
        </is>
      </c>
      <c r="D2223" s="193" t="n">
        <v>7</v>
      </c>
      <c r="E2223" s="193" t="inlineStr">
        <is>
          <t>HIGH</t>
        </is>
      </c>
      <c r="F2223" s="193" t="n">
        <v>3</v>
      </c>
      <c r="G2223" s="193" t="n">
        <v>2</v>
      </c>
      <c r="H2223" s="193" t="inlineStr">
        <is>
          <t>HIGH</t>
        </is>
      </c>
      <c r="I2223" s="193" t="n">
        <v>13</v>
      </c>
      <c r="J2223" s="193" t="inlineStr">
        <is>
          <t>NO</t>
        </is>
      </c>
      <c r="K2223" s="193" t="inlineStr">
        <is>
          <t>https://talosintelligence.com/reputation_center/lookup?search=1.24.16.81</t>
        </is>
      </c>
      <c r="L2223" s="193" t="inlineStr">
        <is>
          <t>2026-02-28 21:38</t>
        </is>
      </c>
      <c r="M2223" s="193" t="inlineStr">
        <is>
          <t>Block IP</t>
        </is>
      </c>
      <c r="N2223" s="193" t="inlineStr">
        <is>
          <t>https://talosintelligence.com/reputation_center/lookup?search=1.24.16.81</t>
        </is>
      </c>
      <c r="O2223" s="193" t="inlineStr">
        <is>
          <t>Block IP 1.24.16.81 at firewall | Cisco Talos confirmed malicious</t>
        </is>
      </c>
      <c r="P2223" s="193" t="inlineStr">
        <is>
          <t>Network perimeter / Email / Web</t>
        </is>
      </c>
      <c r="Q2223" s="193" t="inlineStr">
        <is>
          <t>P3</t>
        </is>
      </c>
      <c r="R2223" s="193" t="inlineStr">
        <is>
          <t>🚫 Block IP at firewall immediately | 🔍 Check logs for existing connections | 🛡️ Add to threat intelligence blocklist</t>
        </is>
      </c>
      <c r="S2223" s="193" t="inlineStr">
        <is>
          <t>Check ip-api.com + AbuseIPDB for context</t>
        </is>
      </c>
      <c r="T2223" s="193" t="n">
        <v>0</v>
      </c>
      <c r="U2223" s="193" t="n">
        <v>0</v>
      </c>
      <c r="V2223" s="193" t="inlineStr">
        <is>
          <t>T1110:Brute Force | T1190:Exploit Public-Facing Application | T1566:Phishing</t>
        </is>
      </c>
      <c r="W2223" s="193" t="n">
        <v>1</v>
      </c>
      <c r="X2223" s="193" t="inlineStr">
        <is>
          <t>MEDIUM (60%)</t>
        </is>
      </c>
      <c r="Y2223" s="193" t="inlineStr">
        <is>
          <t>NONE</t>
        </is>
      </c>
      <c r="Z2223" s="193" t="inlineStr">
        <is>
          <t>NONE</t>
        </is>
      </c>
      <c r="AA2223" s="193" t="inlineStr">
        <is>
          <t>NONE</t>
        </is>
      </c>
      <c r="AB2223" s="193" t="inlineStr">
        <is>
          <t>NONE</t>
        </is>
      </c>
      <c r="AC2223" s="193" t="n">
        <v>0</v>
      </c>
      <c r="AD2223" s="193" t="inlineStr"/>
    </row>
    <row r="2224">
      <c r="A2224" s="193" t="inlineStr">
        <is>
          <t>TALOS_IP</t>
        </is>
      </c>
      <c r="B2224" s="193" t="inlineStr">
        <is>
          <t>1796b9c4e5a2</t>
        </is>
      </c>
      <c r="C2224" s="193" t="inlineStr">
        <is>
          <t>Cisco Talos Blacklisted IP: 1.24.16.9 | Verified malicious | Sources: TALOS</t>
        </is>
      </c>
      <c r="D2224" s="193" t="n">
        <v>7</v>
      </c>
      <c r="E2224" s="193" t="inlineStr">
        <is>
          <t>HIGH</t>
        </is>
      </c>
      <c r="F2224" s="193" t="n">
        <v>3</v>
      </c>
      <c r="G2224" s="193" t="n">
        <v>2</v>
      </c>
      <c r="H2224" s="193" t="inlineStr">
        <is>
          <t>HIGH</t>
        </is>
      </c>
      <c r="I2224" s="193" t="n">
        <v>13</v>
      </c>
      <c r="J2224" s="193" t="inlineStr">
        <is>
          <t>NO</t>
        </is>
      </c>
      <c r="K2224" s="193" t="inlineStr">
        <is>
          <t>https://talosintelligence.com/reputation_center/lookup?search=1.24.16.9</t>
        </is>
      </c>
      <c r="L2224" s="193" t="inlineStr">
        <is>
          <t>2026-02-28 21:38</t>
        </is>
      </c>
      <c r="M2224" s="193" t="inlineStr">
        <is>
          <t>Block IP</t>
        </is>
      </c>
      <c r="N2224" s="193" t="inlineStr">
        <is>
          <t>https://talosintelligence.com/reputation_center/lookup?search=1.24.16.9</t>
        </is>
      </c>
      <c r="O2224" s="193" t="inlineStr">
        <is>
          <t>Block IP 1.24.16.9 at firewall | Cisco Talos confirmed malicious</t>
        </is>
      </c>
      <c r="P2224" s="193" t="inlineStr">
        <is>
          <t>Network perimeter / Email / Web</t>
        </is>
      </c>
      <c r="Q2224" s="193" t="inlineStr">
        <is>
          <t>P3</t>
        </is>
      </c>
      <c r="R2224" s="193" t="inlineStr">
        <is>
          <t>🚫 Block IP at firewall immediately | 🔍 Check logs for existing connections | 🛡️ Add to threat intelligence blocklist</t>
        </is>
      </c>
      <c r="S2224" s="193" t="inlineStr">
        <is>
          <t>Check ip-api.com + AbuseIPDB for context</t>
        </is>
      </c>
      <c r="T2224" s="193" t="n">
        <v>0</v>
      </c>
      <c r="U2224" s="193" t="n">
        <v>0</v>
      </c>
      <c r="V2224" s="193" t="inlineStr">
        <is>
          <t>T1110:Brute Force | T1190:Exploit Public-Facing Application | T1566:Phishing</t>
        </is>
      </c>
      <c r="W2224" s="193" t="n">
        <v>1</v>
      </c>
      <c r="X2224" s="193" t="inlineStr">
        <is>
          <t>MEDIUM (60%)</t>
        </is>
      </c>
      <c r="Y2224" s="193" t="inlineStr">
        <is>
          <t>NONE</t>
        </is>
      </c>
      <c r="Z2224" s="193" t="inlineStr">
        <is>
          <t>NONE</t>
        </is>
      </c>
      <c r="AA2224" s="193" t="inlineStr">
        <is>
          <t>NONE</t>
        </is>
      </c>
      <c r="AB2224" s="193" t="inlineStr">
        <is>
          <t>NONE</t>
        </is>
      </c>
      <c r="AC2224" s="193" t="n">
        <v>0</v>
      </c>
      <c r="AD2224" s="193" t="inlineStr"/>
    </row>
    <row r="2225">
      <c r="A2225" s="193" t="inlineStr">
        <is>
          <t>EMERGING_THREAT_IP</t>
        </is>
      </c>
      <c r="B2225" s="193" t="inlineStr">
        <is>
          <t>383c44b46f35</t>
        </is>
      </c>
      <c r="C2225" s="193" t="inlineStr">
        <is>
          <t>Emerging Threats Compromised IP: 101.36.104.242 | Sources: EMERGING_THREATS</t>
        </is>
      </c>
      <c r="D2225" s="193" t="n">
        <v>6.5</v>
      </c>
      <c r="E2225" s="193" t="inlineStr">
        <is>
          <t>HIGH</t>
        </is>
      </c>
      <c r="F2225" s="193" t="n">
        <v>3</v>
      </c>
      <c r="G2225" s="193" t="n">
        <v>2</v>
      </c>
      <c r="H2225" s="193" t="inlineStr">
        <is>
          <t>HIGH</t>
        </is>
      </c>
      <c r="I2225" s="193" t="n">
        <v>12.5</v>
      </c>
      <c r="J2225" s="193" t="inlineStr">
        <is>
          <t>NO</t>
        </is>
      </c>
      <c r="K2225" s="193" t="inlineStr">
        <is>
          <t>https://rules.emergingthreats.net/</t>
        </is>
      </c>
      <c r="L2225" s="193" t="inlineStr">
        <is>
          <t>2026-02-28 21:38</t>
        </is>
      </c>
      <c r="M2225" s="193" t="inlineStr">
        <is>
          <t>Block IP</t>
        </is>
      </c>
      <c r="N2225" s="193" t="inlineStr">
        <is>
          <t>https://rules.emergingthreats.net/blockrules/compromised-ips.txt</t>
        </is>
      </c>
      <c r="O2225" s="193" t="inlineStr">
        <is>
          <t>Block IP 101.36.104.242 at firewall | Emerging Threats compromised host</t>
        </is>
      </c>
      <c r="P2225" s="193" t="inlineStr">
        <is>
          <t>Network perimeter</t>
        </is>
      </c>
      <c r="Q2225" s="193" t="inlineStr">
        <is>
          <t>P3</t>
        </is>
      </c>
      <c r="R2225" s="193" t="inlineStr">
        <is>
          <t>🚫 Block IP at firewall immediately | 🔍 Check logs for existing connections | 🛡️ Add to threat intelligence blocklist</t>
        </is>
      </c>
      <c r="S2225" s="193" t="inlineStr">
        <is>
          <t>Check ip-api.com + AbuseIPDB for context</t>
        </is>
      </c>
      <c r="T2225" s="193" t="n">
        <v>0</v>
      </c>
      <c r="U2225" s="193" t="n">
        <v>0</v>
      </c>
      <c r="V2225" s="193" t="inlineStr">
        <is>
          <t>T1110:Brute Force | T1190:Exploit Public-Facing Application</t>
        </is>
      </c>
      <c r="W2225" s="193" t="n">
        <v>1</v>
      </c>
      <c r="X2225" s="193" t="inlineStr">
        <is>
          <t>LOW (40%)</t>
        </is>
      </c>
      <c r="Y2225" s="193" t="inlineStr">
        <is>
          <t>NONE</t>
        </is>
      </c>
      <c r="Z2225" s="193" t="inlineStr">
        <is>
          <t>NONE</t>
        </is>
      </c>
      <c r="AA2225" s="193" t="inlineStr">
        <is>
          <t>NONE</t>
        </is>
      </c>
      <c r="AB2225" s="193" t="inlineStr">
        <is>
          <t>NONE</t>
        </is>
      </c>
      <c r="AC2225" s="193" t="n">
        <v>0</v>
      </c>
      <c r="AD2225" s="193" t="inlineStr"/>
    </row>
    <row r="2226">
      <c r="A2226" s="193" t="inlineStr">
        <is>
          <t>EMERGING_THREAT_IP</t>
        </is>
      </c>
      <c r="B2226" s="193" t="inlineStr">
        <is>
          <t>fae96200765a</t>
        </is>
      </c>
      <c r="C2226" s="193" t="inlineStr">
        <is>
          <t>Emerging Threats Compromised IP: 101.36.118.177 | Sources: EMERGING_THREATS</t>
        </is>
      </c>
      <c r="D2226" s="193" t="n">
        <v>6.5</v>
      </c>
      <c r="E2226" s="193" t="inlineStr">
        <is>
          <t>HIGH</t>
        </is>
      </c>
      <c r="F2226" s="193" t="n">
        <v>3</v>
      </c>
      <c r="G2226" s="193" t="n">
        <v>2</v>
      </c>
      <c r="H2226" s="193" t="inlineStr">
        <is>
          <t>HIGH</t>
        </is>
      </c>
      <c r="I2226" s="193" t="n">
        <v>12.5</v>
      </c>
      <c r="J2226" s="193" t="inlineStr">
        <is>
          <t>NO</t>
        </is>
      </c>
      <c r="K2226" s="193" t="inlineStr">
        <is>
          <t>https://rules.emergingthreats.net/</t>
        </is>
      </c>
      <c r="L2226" s="193" t="inlineStr">
        <is>
          <t>2026-02-28 21:38</t>
        </is>
      </c>
      <c r="M2226" s="193" t="inlineStr">
        <is>
          <t>Block IP</t>
        </is>
      </c>
      <c r="N2226" s="193" t="inlineStr">
        <is>
          <t>https://rules.emergingthreats.net/blockrules/compromised-ips.txt</t>
        </is>
      </c>
      <c r="O2226" s="193" t="inlineStr">
        <is>
          <t>Block IP 101.36.118.177 at firewall | Emerging Threats compromised host</t>
        </is>
      </c>
      <c r="P2226" s="193" t="inlineStr">
        <is>
          <t>Network perimeter</t>
        </is>
      </c>
      <c r="Q2226" s="193" t="inlineStr">
        <is>
          <t>P3</t>
        </is>
      </c>
      <c r="R2226" s="193" t="inlineStr">
        <is>
          <t>🚫 Block IP at firewall immediately | 🔍 Check logs for existing connections | 🛡️ Add to threat intelligence blocklist</t>
        </is>
      </c>
      <c r="S2226" s="193" t="inlineStr">
        <is>
          <t>Check ip-api.com + AbuseIPDB for context</t>
        </is>
      </c>
      <c r="T2226" s="193" t="n">
        <v>0</v>
      </c>
      <c r="U2226" s="193" t="n">
        <v>0</v>
      </c>
      <c r="V2226" s="193" t="inlineStr">
        <is>
          <t>T1110:Brute Force | T1190:Exploit Public-Facing Application</t>
        </is>
      </c>
      <c r="W2226" s="193" t="n">
        <v>1</v>
      </c>
      <c r="X2226" s="193" t="inlineStr">
        <is>
          <t>LOW (40%)</t>
        </is>
      </c>
      <c r="Y2226" s="193" t="inlineStr">
        <is>
          <t>NONE</t>
        </is>
      </c>
      <c r="Z2226" s="193" t="inlineStr">
        <is>
          <t>NONE</t>
        </is>
      </c>
      <c r="AA2226" s="193" t="inlineStr">
        <is>
          <t>NONE</t>
        </is>
      </c>
      <c r="AB2226" s="193" t="inlineStr">
        <is>
          <t>NONE</t>
        </is>
      </c>
      <c r="AC2226" s="193" t="n">
        <v>0</v>
      </c>
      <c r="AD2226" s="193" t="inlineStr"/>
    </row>
    <row r="2227">
      <c r="A2227" s="193" t="inlineStr">
        <is>
          <t>EMERGING_THREAT_IP</t>
        </is>
      </c>
      <c r="B2227" s="193" t="inlineStr">
        <is>
          <t>455b8822a4a2</t>
        </is>
      </c>
      <c r="C2227" s="193" t="inlineStr">
        <is>
          <t>Emerging Threats Compromised IP: 101.36.123.102 | Sources: EMERGING_THREATS</t>
        </is>
      </c>
      <c r="D2227" s="193" t="n">
        <v>6.5</v>
      </c>
      <c r="E2227" s="193" t="inlineStr">
        <is>
          <t>HIGH</t>
        </is>
      </c>
      <c r="F2227" s="193" t="n">
        <v>3</v>
      </c>
      <c r="G2227" s="193" t="n">
        <v>2</v>
      </c>
      <c r="H2227" s="193" t="inlineStr">
        <is>
          <t>HIGH</t>
        </is>
      </c>
      <c r="I2227" s="193" t="n">
        <v>12.5</v>
      </c>
      <c r="J2227" s="193" t="inlineStr">
        <is>
          <t>NO</t>
        </is>
      </c>
      <c r="K2227" s="193" t="inlineStr">
        <is>
          <t>https://rules.emergingthreats.net/</t>
        </is>
      </c>
      <c r="L2227" s="193" t="inlineStr">
        <is>
          <t>2026-02-28 21:38</t>
        </is>
      </c>
      <c r="M2227" s="193" t="inlineStr">
        <is>
          <t>Block IP</t>
        </is>
      </c>
      <c r="N2227" s="193" t="inlineStr">
        <is>
          <t>https://rules.emergingthreats.net/blockrules/compromised-ips.txt</t>
        </is>
      </c>
      <c r="O2227" s="193" t="inlineStr">
        <is>
          <t>Block IP 101.36.123.102 at firewall | Emerging Threats compromised host</t>
        </is>
      </c>
      <c r="P2227" s="193" t="inlineStr">
        <is>
          <t>Network perimeter</t>
        </is>
      </c>
      <c r="Q2227" s="193" t="inlineStr">
        <is>
          <t>P3</t>
        </is>
      </c>
      <c r="R2227" s="193" t="inlineStr">
        <is>
          <t>🚫 Block IP at firewall immediately | 🔍 Check logs for existing connections | 🛡️ Add to threat intelligence blocklist</t>
        </is>
      </c>
      <c r="S2227" s="193" t="inlineStr">
        <is>
          <t>Check ip-api.com + AbuseIPDB for context</t>
        </is>
      </c>
      <c r="T2227" s="193" t="n">
        <v>0</v>
      </c>
      <c r="U2227" s="193" t="n">
        <v>0</v>
      </c>
      <c r="V2227" s="193" t="inlineStr">
        <is>
          <t>T1110:Brute Force | T1190:Exploit Public-Facing Application</t>
        </is>
      </c>
      <c r="W2227" s="193" t="n">
        <v>1</v>
      </c>
      <c r="X2227" s="193" t="inlineStr">
        <is>
          <t>LOW (40%)</t>
        </is>
      </c>
      <c r="Y2227" s="193" t="inlineStr">
        <is>
          <t>NONE</t>
        </is>
      </c>
      <c r="Z2227" s="193" t="inlineStr">
        <is>
          <t>NONE</t>
        </is>
      </c>
      <c r="AA2227" s="193" t="inlineStr">
        <is>
          <t>NONE</t>
        </is>
      </c>
      <c r="AB2227" s="193" t="inlineStr">
        <is>
          <t>NONE</t>
        </is>
      </c>
      <c r="AC2227" s="193" t="n">
        <v>0</v>
      </c>
      <c r="AD2227" s="193" t="inlineStr"/>
    </row>
    <row r="2228">
      <c r="A2228" s="193" t="inlineStr">
        <is>
          <t>EMERGING_THREAT_IP</t>
        </is>
      </c>
      <c r="B2228" s="193" t="inlineStr">
        <is>
          <t>356717d3fb41</t>
        </is>
      </c>
      <c r="C2228" s="193" t="inlineStr">
        <is>
          <t>Emerging Threats Compromised IP: 102.244.97.183 | Sources: EMERGING_THREATS</t>
        </is>
      </c>
      <c r="D2228" s="193" t="n">
        <v>6.5</v>
      </c>
      <c r="E2228" s="193" t="inlineStr">
        <is>
          <t>HIGH</t>
        </is>
      </c>
      <c r="F2228" s="193" t="n">
        <v>3</v>
      </c>
      <c r="G2228" s="193" t="n">
        <v>2</v>
      </c>
      <c r="H2228" s="193" t="inlineStr">
        <is>
          <t>HIGH</t>
        </is>
      </c>
      <c r="I2228" s="193" t="n">
        <v>12.5</v>
      </c>
      <c r="J2228" s="193" t="inlineStr">
        <is>
          <t>NO</t>
        </is>
      </c>
      <c r="K2228" s="193" t="inlineStr">
        <is>
          <t>https://rules.emergingthreats.net/</t>
        </is>
      </c>
      <c r="L2228" s="193" t="inlineStr">
        <is>
          <t>2026-02-28 21:38</t>
        </is>
      </c>
      <c r="M2228" s="193" t="inlineStr">
        <is>
          <t>Block IP</t>
        </is>
      </c>
      <c r="N2228" s="193" t="inlineStr">
        <is>
          <t>https://rules.emergingthreats.net/blockrules/compromised-ips.txt</t>
        </is>
      </c>
      <c r="O2228" s="193" t="inlineStr">
        <is>
          <t>Block IP 102.244.97.183 at firewall | Emerging Threats compromised host</t>
        </is>
      </c>
      <c r="P2228" s="193" t="inlineStr">
        <is>
          <t>Network perimeter</t>
        </is>
      </c>
      <c r="Q2228" s="193" t="inlineStr">
        <is>
          <t>P3</t>
        </is>
      </c>
      <c r="R2228" s="193" t="inlineStr">
        <is>
          <t>🚫 Block IP at firewall immediately | 🔍 Check logs for existing connections | 🛡️ Add to threat intelligence blocklist</t>
        </is>
      </c>
      <c r="S2228" s="193" t="inlineStr">
        <is>
          <t>Check ip-api.com + AbuseIPDB for context</t>
        </is>
      </c>
      <c r="T2228" s="193" t="n">
        <v>0</v>
      </c>
      <c r="U2228" s="193" t="n">
        <v>0</v>
      </c>
      <c r="V2228" s="193" t="inlineStr">
        <is>
          <t>T1110:Brute Force | T1190:Exploit Public-Facing Application</t>
        </is>
      </c>
      <c r="W2228" s="193" t="n">
        <v>1</v>
      </c>
      <c r="X2228" s="193" t="inlineStr">
        <is>
          <t>LOW (40%)</t>
        </is>
      </c>
      <c r="Y2228" s="193" t="inlineStr">
        <is>
          <t>NONE</t>
        </is>
      </c>
      <c r="Z2228" s="193" t="inlineStr">
        <is>
          <t>NONE</t>
        </is>
      </c>
      <c r="AA2228" s="193" t="inlineStr">
        <is>
          <t>NONE</t>
        </is>
      </c>
      <c r="AB2228" s="193" t="inlineStr">
        <is>
          <t>NONE</t>
        </is>
      </c>
      <c r="AC2228" s="193" t="n">
        <v>0</v>
      </c>
      <c r="AD2228" s="193" t="inlineStr"/>
    </row>
    <row r="2229">
      <c r="A2229" s="193" t="inlineStr">
        <is>
          <t>EMERGING_THREAT_IP</t>
        </is>
      </c>
      <c r="B2229" s="193" t="inlineStr">
        <is>
          <t>340ffbe1b705</t>
        </is>
      </c>
      <c r="C2229" s="193" t="inlineStr">
        <is>
          <t>Emerging Threats Compromised IP: 103.103.21.109 | Sources: EMERGING_THREATS</t>
        </is>
      </c>
      <c r="D2229" s="193" t="n">
        <v>6.5</v>
      </c>
      <c r="E2229" s="193" t="inlineStr">
        <is>
          <t>HIGH</t>
        </is>
      </c>
      <c r="F2229" s="193" t="n">
        <v>3</v>
      </c>
      <c r="G2229" s="193" t="n">
        <v>2</v>
      </c>
      <c r="H2229" s="193" t="inlineStr">
        <is>
          <t>HIGH</t>
        </is>
      </c>
      <c r="I2229" s="193" t="n">
        <v>12.5</v>
      </c>
      <c r="J2229" s="193" t="inlineStr">
        <is>
          <t>NO</t>
        </is>
      </c>
      <c r="K2229" s="193" t="inlineStr">
        <is>
          <t>https://rules.emergingthreats.net/</t>
        </is>
      </c>
      <c r="L2229" s="193" t="inlineStr">
        <is>
          <t>2026-02-28 21:38</t>
        </is>
      </c>
      <c r="M2229" s="193" t="inlineStr">
        <is>
          <t>Block IP</t>
        </is>
      </c>
      <c r="N2229" s="193" t="inlineStr">
        <is>
          <t>https://rules.emergingthreats.net/blockrules/compromised-ips.txt</t>
        </is>
      </c>
      <c r="O2229" s="193" t="inlineStr">
        <is>
          <t>Block IP 103.103.21.109 at firewall | Emerging Threats compromised host</t>
        </is>
      </c>
      <c r="P2229" s="193" t="inlineStr">
        <is>
          <t>Network perimeter</t>
        </is>
      </c>
      <c r="Q2229" s="193" t="inlineStr">
        <is>
          <t>P3</t>
        </is>
      </c>
      <c r="R2229" s="193" t="inlineStr">
        <is>
          <t>🚫 Block IP at firewall immediately | 🔍 Check logs for existing connections | 🛡️ Add to threat intelligence blocklist</t>
        </is>
      </c>
      <c r="S2229" s="193" t="inlineStr">
        <is>
          <t>Check ip-api.com + AbuseIPDB for context</t>
        </is>
      </c>
      <c r="T2229" s="193" t="n">
        <v>0</v>
      </c>
      <c r="U2229" s="193" t="n">
        <v>0</v>
      </c>
      <c r="V2229" s="193" t="inlineStr">
        <is>
          <t>T1110:Brute Force | T1190:Exploit Public-Facing Application</t>
        </is>
      </c>
      <c r="W2229" s="193" t="n">
        <v>1</v>
      </c>
      <c r="X2229" s="193" t="inlineStr">
        <is>
          <t>LOW (40%)</t>
        </is>
      </c>
      <c r="Y2229" s="193" t="inlineStr">
        <is>
          <t>NONE</t>
        </is>
      </c>
      <c r="Z2229" s="193" t="inlineStr">
        <is>
          <t>NONE</t>
        </is>
      </c>
      <c r="AA2229" s="193" t="inlineStr">
        <is>
          <t>NONE</t>
        </is>
      </c>
      <c r="AB2229" s="193" t="inlineStr">
        <is>
          <t>NONE</t>
        </is>
      </c>
      <c r="AC2229" s="193" t="n">
        <v>0</v>
      </c>
      <c r="AD2229" s="193" t="inlineStr"/>
    </row>
    <row r="2230">
      <c r="A2230" s="193" t="inlineStr">
        <is>
          <t>EMERGING_THREAT_IP</t>
        </is>
      </c>
      <c r="B2230" s="193" t="inlineStr">
        <is>
          <t>034ed7f153b4</t>
        </is>
      </c>
      <c r="C2230" s="193" t="inlineStr">
        <is>
          <t>Emerging Threats Compromised IP: 103.121.91.144 | Sources: EMERGING_THREATS</t>
        </is>
      </c>
      <c r="D2230" s="193" t="n">
        <v>6.5</v>
      </c>
      <c r="E2230" s="193" t="inlineStr">
        <is>
          <t>HIGH</t>
        </is>
      </c>
      <c r="F2230" s="193" t="n">
        <v>3</v>
      </c>
      <c r="G2230" s="193" t="n">
        <v>2</v>
      </c>
      <c r="H2230" s="193" t="inlineStr">
        <is>
          <t>HIGH</t>
        </is>
      </c>
      <c r="I2230" s="193" t="n">
        <v>12.5</v>
      </c>
      <c r="J2230" s="193" t="inlineStr">
        <is>
          <t>NO</t>
        </is>
      </c>
      <c r="K2230" s="193" t="inlineStr">
        <is>
          <t>https://rules.emergingthreats.net/</t>
        </is>
      </c>
      <c r="L2230" s="193" t="inlineStr">
        <is>
          <t>2026-02-28 21:38</t>
        </is>
      </c>
      <c r="M2230" s="193" t="inlineStr">
        <is>
          <t>Block IP</t>
        </is>
      </c>
      <c r="N2230" s="193" t="inlineStr">
        <is>
          <t>https://rules.emergingthreats.net/blockrules/compromised-ips.txt</t>
        </is>
      </c>
      <c r="O2230" s="193" t="inlineStr">
        <is>
          <t>Block IP 103.121.91.144 at firewall | Emerging Threats compromised host</t>
        </is>
      </c>
      <c r="P2230" s="193" t="inlineStr">
        <is>
          <t>Network perimeter</t>
        </is>
      </c>
      <c r="Q2230" s="193" t="inlineStr">
        <is>
          <t>P3</t>
        </is>
      </c>
      <c r="R2230" s="193" t="inlineStr">
        <is>
          <t>🚫 Block IP at firewall immediately | 🔍 Check logs for existing connections | 🛡️ Add to threat intelligence blocklist</t>
        </is>
      </c>
      <c r="S2230" s="193" t="inlineStr">
        <is>
          <t>Check ip-api.com + AbuseIPDB for context</t>
        </is>
      </c>
      <c r="T2230" s="193" t="n">
        <v>0</v>
      </c>
      <c r="U2230" s="193" t="n">
        <v>0</v>
      </c>
      <c r="V2230" s="193" t="inlineStr">
        <is>
          <t>T1110:Brute Force | T1190:Exploit Public-Facing Application</t>
        </is>
      </c>
      <c r="W2230" s="193" t="n">
        <v>1</v>
      </c>
      <c r="X2230" s="193" t="inlineStr">
        <is>
          <t>LOW (40%)</t>
        </is>
      </c>
      <c r="Y2230" s="193" t="inlineStr">
        <is>
          <t>NONE</t>
        </is>
      </c>
      <c r="Z2230" s="193" t="inlineStr">
        <is>
          <t>NONE</t>
        </is>
      </c>
      <c r="AA2230" s="193" t="inlineStr">
        <is>
          <t>NONE</t>
        </is>
      </c>
      <c r="AB2230" s="193" t="inlineStr">
        <is>
          <t>NONE</t>
        </is>
      </c>
      <c r="AC2230" s="193" t="n">
        <v>0</v>
      </c>
      <c r="AD2230" s="193" t="inlineStr"/>
    </row>
    <row r="2231">
      <c r="A2231" s="193" t="inlineStr">
        <is>
          <t>EMERGING_THREAT_IP</t>
        </is>
      </c>
      <c r="B2231" s="193" t="inlineStr">
        <is>
          <t>233f6f0124ad</t>
        </is>
      </c>
      <c r="C2231" s="193" t="inlineStr">
        <is>
          <t>Emerging Threats Compromised IP: 103.124.107.26 | Sources: EMERGING_THREATS</t>
        </is>
      </c>
      <c r="D2231" s="193" t="n">
        <v>6.5</v>
      </c>
      <c r="E2231" s="193" t="inlineStr">
        <is>
          <t>HIGH</t>
        </is>
      </c>
      <c r="F2231" s="193" t="n">
        <v>3</v>
      </c>
      <c r="G2231" s="193" t="n">
        <v>2</v>
      </c>
      <c r="H2231" s="193" t="inlineStr">
        <is>
          <t>HIGH</t>
        </is>
      </c>
      <c r="I2231" s="193" t="n">
        <v>12.5</v>
      </c>
      <c r="J2231" s="193" t="inlineStr">
        <is>
          <t>NO</t>
        </is>
      </c>
      <c r="K2231" s="193" t="inlineStr">
        <is>
          <t>https://rules.emergingthreats.net/</t>
        </is>
      </c>
      <c r="L2231" s="193" t="inlineStr">
        <is>
          <t>2026-02-28 21:38</t>
        </is>
      </c>
      <c r="M2231" s="193" t="inlineStr">
        <is>
          <t>Block IP</t>
        </is>
      </c>
      <c r="N2231" s="193" t="inlineStr">
        <is>
          <t>https://rules.emergingthreats.net/blockrules/compromised-ips.txt</t>
        </is>
      </c>
      <c r="O2231" s="193" t="inlineStr">
        <is>
          <t>Block IP 103.124.107.26 at firewall | Emerging Threats compromised host</t>
        </is>
      </c>
      <c r="P2231" s="193" t="inlineStr">
        <is>
          <t>Network perimeter</t>
        </is>
      </c>
      <c r="Q2231" s="193" t="inlineStr">
        <is>
          <t>P3</t>
        </is>
      </c>
      <c r="R2231" s="193" t="inlineStr">
        <is>
          <t>🚫 Block IP at firewall immediately | 🔍 Check logs for existing connections | 🛡️ Add to threat intelligence blocklist</t>
        </is>
      </c>
      <c r="S2231" s="193" t="inlineStr">
        <is>
          <t>Check ip-api.com + AbuseIPDB for context</t>
        </is>
      </c>
      <c r="T2231" s="193" t="n">
        <v>0</v>
      </c>
      <c r="U2231" s="193" t="n">
        <v>0</v>
      </c>
      <c r="V2231" s="193" t="inlineStr">
        <is>
          <t>T1110:Brute Force | T1190:Exploit Public-Facing Application</t>
        </is>
      </c>
      <c r="W2231" s="193" t="n">
        <v>1</v>
      </c>
      <c r="X2231" s="193" t="inlineStr">
        <is>
          <t>LOW (40%)</t>
        </is>
      </c>
      <c r="Y2231" s="193" t="inlineStr">
        <is>
          <t>NONE</t>
        </is>
      </c>
      <c r="Z2231" s="193" t="inlineStr">
        <is>
          <t>NONE</t>
        </is>
      </c>
      <c r="AA2231" s="193" t="inlineStr">
        <is>
          <t>NONE</t>
        </is>
      </c>
      <c r="AB2231" s="193" t="inlineStr">
        <is>
          <t>NONE</t>
        </is>
      </c>
      <c r="AC2231" s="193" t="n">
        <v>0</v>
      </c>
      <c r="AD2231" s="193" t="inlineStr"/>
    </row>
    <row r="2232">
      <c r="A2232" s="193" t="inlineStr">
        <is>
          <t>EMERGING_THREAT_IP</t>
        </is>
      </c>
      <c r="B2232" s="193" t="inlineStr">
        <is>
          <t>f260d21ba61b</t>
        </is>
      </c>
      <c r="C2232" s="193" t="inlineStr">
        <is>
          <t>Emerging Threats Compromised IP: 103.14.32.75 | Sources: EMERGING_THREATS</t>
        </is>
      </c>
      <c r="D2232" s="193" t="n">
        <v>6.5</v>
      </c>
      <c r="E2232" s="193" t="inlineStr">
        <is>
          <t>HIGH</t>
        </is>
      </c>
      <c r="F2232" s="193" t="n">
        <v>3</v>
      </c>
      <c r="G2232" s="193" t="n">
        <v>2</v>
      </c>
      <c r="H2232" s="193" t="inlineStr">
        <is>
          <t>HIGH</t>
        </is>
      </c>
      <c r="I2232" s="193" t="n">
        <v>12.5</v>
      </c>
      <c r="J2232" s="193" t="inlineStr">
        <is>
          <t>NO</t>
        </is>
      </c>
      <c r="K2232" s="193" t="inlineStr">
        <is>
          <t>https://rules.emergingthreats.net/</t>
        </is>
      </c>
      <c r="L2232" s="193" t="inlineStr">
        <is>
          <t>2026-02-28 21:38</t>
        </is>
      </c>
      <c r="M2232" s="193" t="inlineStr">
        <is>
          <t>Block IP</t>
        </is>
      </c>
      <c r="N2232" s="193" t="inlineStr">
        <is>
          <t>https://rules.emergingthreats.net/blockrules/compromised-ips.txt</t>
        </is>
      </c>
      <c r="O2232" s="193" t="inlineStr">
        <is>
          <t>Block IP 103.14.32.75 at firewall | Emerging Threats compromised host</t>
        </is>
      </c>
      <c r="P2232" s="193" t="inlineStr">
        <is>
          <t>Network perimeter</t>
        </is>
      </c>
      <c r="Q2232" s="193" t="inlineStr">
        <is>
          <t>P3</t>
        </is>
      </c>
      <c r="R2232" s="193" t="inlineStr">
        <is>
          <t>🚫 Block IP at firewall immediately | 🔍 Check logs for existing connections | 🛡️ Add to threat intelligence blocklist</t>
        </is>
      </c>
      <c r="S2232" s="193" t="inlineStr">
        <is>
          <t>Check ip-api.com + AbuseIPDB for context</t>
        </is>
      </c>
      <c r="T2232" s="193" t="n">
        <v>0</v>
      </c>
      <c r="U2232" s="193" t="n">
        <v>0</v>
      </c>
      <c r="V2232" s="193" t="inlineStr">
        <is>
          <t>T1110:Brute Force | T1190:Exploit Public-Facing Application</t>
        </is>
      </c>
      <c r="W2232" s="193" t="n">
        <v>1</v>
      </c>
      <c r="X2232" s="193" t="inlineStr">
        <is>
          <t>LOW (40%)</t>
        </is>
      </c>
      <c r="Y2232" s="193" t="inlineStr">
        <is>
          <t>NONE</t>
        </is>
      </c>
      <c r="Z2232" s="193" t="inlineStr">
        <is>
          <t>NONE</t>
        </is>
      </c>
      <c r="AA2232" s="193" t="inlineStr">
        <is>
          <t>NONE</t>
        </is>
      </c>
      <c r="AB2232" s="193" t="inlineStr">
        <is>
          <t>NONE</t>
        </is>
      </c>
      <c r="AC2232" s="193" t="n">
        <v>0</v>
      </c>
      <c r="AD2232" s="193" t="inlineStr"/>
    </row>
    <row r="2233">
      <c r="A2233" s="193" t="inlineStr">
        <is>
          <t>EMERGING_THREAT_IP</t>
        </is>
      </c>
      <c r="B2233" s="193" t="inlineStr">
        <is>
          <t>ffec239995ac</t>
        </is>
      </c>
      <c r="C2233" s="193" t="inlineStr">
        <is>
          <t>Emerging Threats Compromised IP: 103.148.118.211 | Sources: EMERGING_THREATS</t>
        </is>
      </c>
      <c r="D2233" s="193" t="n">
        <v>6.5</v>
      </c>
      <c r="E2233" s="193" t="inlineStr">
        <is>
          <t>HIGH</t>
        </is>
      </c>
      <c r="F2233" s="193" t="n">
        <v>3</v>
      </c>
      <c r="G2233" s="193" t="n">
        <v>2</v>
      </c>
      <c r="H2233" s="193" t="inlineStr">
        <is>
          <t>HIGH</t>
        </is>
      </c>
      <c r="I2233" s="193" t="n">
        <v>12.5</v>
      </c>
      <c r="J2233" s="193" t="inlineStr">
        <is>
          <t>NO</t>
        </is>
      </c>
      <c r="K2233" s="193" t="inlineStr">
        <is>
          <t>https://rules.emergingthreats.net/</t>
        </is>
      </c>
      <c r="L2233" s="193" t="inlineStr">
        <is>
          <t>2026-02-28 21:38</t>
        </is>
      </c>
      <c r="M2233" s="193" t="inlineStr">
        <is>
          <t>Block IP</t>
        </is>
      </c>
      <c r="N2233" s="193" t="inlineStr">
        <is>
          <t>https://rules.emergingthreats.net/blockrules/compromised-ips.txt</t>
        </is>
      </c>
      <c r="O2233" s="193" t="inlineStr">
        <is>
          <t>Block IP 103.148.118.211 at firewall | Emerging Threats compromised host</t>
        </is>
      </c>
      <c r="P2233" s="193" t="inlineStr">
        <is>
          <t>Network perimeter</t>
        </is>
      </c>
      <c r="Q2233" s="193" t="inlineStr">
        <is>
          <t>P3</t>
        </is>
      </c>
      <c r="R2233" s="193" t="inlineStr">
        <is>
          <t>🚫 Block IP at firewall immediately | 🔍 Check logs for existing connections | 🛡️ Add to threat intelligence blocklist</t>
        </is>
      </c>
      <c r="S2233" s="193" t="inlineStr">
        <is>
          <t>Check ip-api.com + AbuseIPDB for context</t>
        </is>
      </c>
      <c r="T2233" s="193" t="n">
        <v>0</v>
      </c>
      <c r="U2233" s="193" t="n">
        <v>0</v>
      </c>
      <c r="V2233" s="193" t="inlineStr">
        <is>
          <t>T1110:Brute Force | T1190:Exploit Public-Facing Application</t>
        </is>
      </c>
      <c r="W2233" s="193" t="n">
        <v>1</v>
      </c>
      <c r="X2233" s="193" t="inlineStr">
        <is>
          <t>LOW (40%)</t>
        </is>
      </c>
      <c r="Y2233" s="193" t="inlineStr">
        <is>
          <t>NONE</t>
        </is>
      </c>
      <c r="Z2233" s="193" t="inlineStr">
        <is>
          <t>NONE</t>
        </is>
      </c>
      <c r="AA2233" s="193" t="inlineStr">
        <is>
          <t>NONE</t>
        </is>
      </c>
      <c r="AB2233" s="193" t="inlineStr">
        <is>
          <t>NONE</t>
        </is>
      </c>
      <c r="AC2233" s="193" t="n">
        <v>0</v>
      </c>
      <c r="AD2233" s="193" t="inlineStr"/>
    </row>
    <row r="2234">
      <c r="A2234" s="193" t="inlineStr">
        <is>
          <t>EMERGING_THREAT_IP</t>
        </is>
      </c>
      <c r="B2234" s="193" t="inlineStr">
        <is>
          <t>fe6b4e19212f</t>
        </is>
      </c>
      <c r="C2234" s="193" t="inlineStr">
        <is>
          <t>Emerging Threats Compromised IP: 103.148.195.198 | Sources: EMERGING_THREATS</t>
        </is>
      </c>
      <c r="D2234" s="193" t="n">
        <v>6.5</v>
      </c>
      <c r="E2234" s="193" t="inlineStr">
        <is>
          <t>HIGH</t>
        </is>
      </c>
      <c r="F2234" s="193" t="n">
        <v>3</v>
      </c>
      <c r="G2234" s="193" t="n">
        <v>2</v>
      </c>
      <c r="H2234" s="193" t="inlineStr">
        <is>
          <t>HIGH</t>
        </is>
      </c>
      <c r="I2234" s="193" t="n">
        <v>12.5</v>
      </c>
      <c r="J2234" s="193" t="inlineStr">
        <is>
          <t>NO</t>
        </is>
      </c>
      <c r="K2234" s="193" t="inlineStr">
        <is>
          <t>https://rules.emergingthreats.net/</t>
        </is>
      </c>
      <c r="L2234" s="193" t="inlineStr">
        <is>
          <t>2026-02-28 21:38</t>
        </is>
      </c>
      <c r="M2234" s="193" t="inlineStr">
        <is>
          <t>Block IP</t>
        </is>
      </c>
      <c r="N2234" s="193" t="inlineStr">
        <is>
          <t>https://rules.emergingthreats.net/blockrules/compromised-ips.txt</t>
        </is>
      </c>
      <c r="O2234" s="193" t="inlineStr">
        <is>
          <t>Block IP 103.148.195.198 at firewall | Emerging Threats compromised host</t>
        </is>
      </c>
      <c r="P2234" s="193" t="inlineStr">
        <is>
          <t>Network perimeter</t>
        </is>
      </c>
      <c r="Q2234" s="193" t="inlineStr">
        <is>
          <t>P3</t>
        </is>
      </c>
      <c r="R2234" s="193" t="inlineStr">
        <is>
          <t>🚫 Block IP at firewall immediately | 🔍 Check logs for existing connections | 🛡️ Add to threat intelligence blocklist</t>
        </is>
      </c>
      <c r="S2234" s="193" t="inlineStr">
        <is>
          <t>Check ip-api.com + AbuseIPDB for context</t>
        </is>
      </c>
      <c r="T2234" s="193" t="n">
        <v>0</v>
      </c>
      <c r="U2234" s="193" t="n">
        <v>0</v>
      </c>
      <c r="V2234" s="193" t="inlineStr">
        <is>
          <t>T1110:Brute Force | T1190:Exploit Public-Facing Application</t>
        </is>
      </c>
      <c r="W2234" s="193" t="n">
        <v>1</v>
      </c>
      <c r="X2234" s="193" t="inlineStr">
        <is>
          <t>LOW (40%)</t>
        </is>
      </c>
      <c r="Y2234" s="193" t="inlineStr">
        <is>
          <t>NONE</t>
        </is>
      </c>
      <c r="Z2234" s="193" t="inlineStr">
        <is>
          <t>NONE</t>
        </is>
      </c>
      <c r="AA2234" s="193" t="inlineStr">
        <is>
          <t>NONE</t>
        </is>
      </c>
      <c r="AB2234" s="193" t="inlineStr">
        <is>
          <t>NONE</t>
        </is>
      </c>
      <c r="AC2234" s="193" t="n">
        <v>0</v>
      </c>
      <c r="AD2234" s="193" t="inlineStr"/>
    </row>
    <row r="2235">
      <c r="A2235" s="193" t="inlineStr">
        <is>
          <t>EMERGING_THREAT_IP</t>
        </is>
      </c>
      <c r="B2235" s="193" t="inlineStr">
        <is>
          <t>760e3739b969</t>
        </is>
      </c>
      <c r="C2235" s="193" t="inlineStr">
        <is>
          <t>Emerging Threats Compromised IP: 103.160.5.123 | Sources: EMERGING_THREATS</t>
        </is>
      </c>
      <c r="D2235" s="193" t="n">
        <v>6.5</v>
      </c>
      <c r="E2235" s="193" t="inlineStr">
        <is>
          <t>HIGH</t>
        </is>
      </c>
      <c r="F2235" s="193" t="n">
        <v>3</v>
      </c>
      <c r="G2235" s="193" t="n">
        <v>2</v>
      </c>
      <c r="H2235" s="193" t="inlineStr">
        <is>
          <t>HIGH</t>
        </is>
      </c>
      <c r="I2235" s="193" t="n">
        <v>12.5</v>
      </c>
      <c r="J2235" s="193" t="inlineStr">
        <is>
          <t>NO</t>
        </is>
      </c>
      <c r="K2235" s="193" t="inlineStr">
        <is>
          <t>https://rules.emergingthreats.net/</t>
        </is>
      </c>
      <c r="L2235" s="193" t="inlineStr">
        <is>
          <t>2026-02-28 21:38</t>
        </is>
      </c>
      <c r="M2235" s="193" t="inlineStr">
        <is>
          <t>Block IP</t>
        </is>
      </c>
      <c r="N2235" s="193" t="inlineStr">
        <is>
          <t>https://rules.emergingthreats.net/blockrules/compromised-ips.txt</t>
        </is>
      </c>
      <c r="O2235" s="193" t="inlineStr">
        <is>
          <t>Block IP 103.160.5.123 at firewall | Emerging Threats compromised host</t>
        </is>
      </c>
      <c r="P2235" s="193" t="inlineStr">
        <is>
          <t>Network perimeter</t>
        </is>
      </c>
      <c r="Q2235" s="193" t="inlineStr">
        <is>
          <t>P3</t>
        </is>
      </c>
      <c r="R2235" s="193" t="inlineStr">
        <is>
          <t>🚫 Block IP at firewall immediately | 🔍 Check logs for existing connections | 🛡️ Add to threat intelligence blocklist</t>
        </is>
      </c>
      <c r="S2235" s="193" t="inlineStr">
        <is>
          <t>Check ip-api.com + AbuseIPDB for context</t>
        </is>
      </c>
      <c r="T2235" s="193" t="n">
        <v>0</v>
      </c>
      <c r="U2235" s="193" t="n">
        <v>0</v>
      </c>
      <c r="V2235" s="193" t="inlineStr">
        <is>
          <t>T1110:Brute Force | T1190:Exploit Public-Facing Application</t>
        </is>
      </c>
      <c r="W2235" s="193" t="n">
        <v>1</v>
      </c>
      <c r="X2235" s="193" t="inlineStr">
        <is>
          <t>LOW (40%)</t>
        </is>
      </c>
      <c r="Y2235" s="193" t="inlineStr">
        <is>
          <t>NONE</t>
        </is>
      </c>
      <c r="Z2235" s="193" t="inlineStr">
        <is>
          <t>NONE</t>
        </is>
      </c>
      <c r="AA2235" s="193" t="inlineStr">
        <is>
          <t>NONE</t>
        </is>
      </c>
      <c r="AB2235" s="193" t="inlineStr">
        <is>
          <t>NONE</t>
        </is>
      </c>
      <c r="AC2235" s="193" t="n">
        <v>0</v>
      </c>
      <c r="AD2235" s="193" t="inlineStr"/>
    </row>
    <row r="2236">
      <c r="A2236" s="193" t="inlineStr">
        <is>
          <t>EMERGING_THREAT_IP</t>
        </is>
      </c>
      <c r="B2236" s="193" t="inlineStr">
        <is>
          <t>cdf077fccefb</t>
        </is>
      </c>
      <c r="C2236" s="193" t="inlineStr">
        <is>
          <t>Emerging Threats Compromised IP: 103.218.241.106 | Sources: EMERGING_THREATS</t>
        </is>
      </c>
      <c r="D2236" s="193" t="n">
        <v>6.5</v>
      </c>
      <c r="E2236" s="193" t="inlineStr">
        <is>
          <t>HIGH</t>
        </is>
      </c>
      <c r="F2236" s="193" t="n">
        <v>3</v>
      </c>
      <c r="G2236" s="193" t="n">
        <v>2</v>
      </c>
      <c r="H2236" s="193" t="inlineStr">
        <is>
          <t>HIGH</t>
        </is>
      </c>
      <c r="I2236" s="193" t="n">
        <v>12.5</v>
      </c>
      <c r="J2236" s="193" t="inlineStr">
        <is>
          <t>NO</t>
        </is>
      </c>
      <c r="K2236" s="193" t="inlineStr">
        <is>
          <t>https://rules.emergingthreats.net/</t>
        </is>
      </c>
      <c r="L2236" s="193" t="inlineStr">
        <is>
          <t>2026-02-28 21:38</t>
        </is>
      </c>
      <c r="M2236" s="193" t="inlineStr">
        <is>
          <t>Block IP</t>
        </is>
      </c>
      <c r="N2236" s="193" t="inlineStr">
        <is>
          <t>https://rules.emergingthreats.net/blockrules/compromised-ips.txt</t>
        </is>
      </c>
      <c r="O2236" s="193" t="inlineStr">
        <is>
          <t>Block IP 103.218.241.106 at firewall | Emerging Threats compromised host</t>
        </is>
      </c>
      <c r="P2236" s="193" t="inlineStr">
        <is>
          <t>Network perimeter</t>
        </is>
      </c>
      <c r="Q2236" s="193" t="inlineStr">
        <is>
          <t>P3</t>
        </is>
      </c>
      <c r="R2236" s="193" t="inlineStr">
        <is>
          <t>🚫 Block IP at firewall immediately | 🔍 Check logs for existing connections | 🛡️ Add to threat intelligence blocklist</t>
        </is>
      </c>
      <c r="S2236" s="193" t="inlineStr">
        <is>
          <t>Check ip-api.com + AbuseIPDB for context</t>
        </is>
      </c>
      <c r="T2236" s="193" t="n">
        <v>0</v>
      </c>
      <c r="U2236" s="193" t="n">
        <v>0</v>
      </c>
      <c r="V2236" s="193" t="inlineStr">
        <is>
          <t>T1110:Brute Force | T1190:Exploit Public-Facing Application</t>
        </is>
      </c>
      <c r="W2236" s="193" t="n">
        <v>1</v>
      </c>
      <c r="X2236" s="193" t="inlineStr">
        <is>
          <t>LOW (40%)</t>
        </is>
      </c>
      <c r="Y2236" s="193" t="inlineStr">
        <is>
          <t>NONE</t>
        </is>
      </c>
      <c r="Z2236" s="193" t="inlineStr">
        <is>
          <t>NONE</t>
        </is>
      </c>
      <c r="AA2236" s="193" t="inlineStr">
        <is>
          <t>NONE</t>
        </is>
      </c>
      <c r="AB2236" s="193" t="inlineStr">
        <is>
          <t>NONE</t>
        </is>
      </c>
      <c r="AC2236" s="193" t="n">
        <v>0</v>
      </c>
      <c r="AD2236" s="193" t="inlineStr"/>
    </row>
    <row r="2237">
      <c r="A2237" s="193" t="inlineStr">
        <is>
          <t>EMERGING_THREAT_IP</t>
        </is>
      </c>
      <c r="B2237" s="193" t="inlineStr">
        <is>
          <t>64210da85eb5</t>
        </is>
      </c>
      <c r="C2237" s="193" t="inlineStr">
        <is>
          <t>Emerging Threats Compromised IP: 103.232.121.71 | Sources: EMERGING_THREATS</t>
        </is>
      </c>
      <c r="D2237" s="193" t="n">
        <v>6.5</v>
      </c>
      <c r="E2237" s="193" t="inlineStr">
        <is>
          <t>HIGH</t>
        </is>
      </c>
      <c r="F2237" s="193" t="n">
        <v>3</v>
      </c>
      <c r="G2237" s="193" t="n">
        <v>2</v>
      </c>
      <c r="H2237" s="193" t="inlineStr">
        <is>
          <t>HIGH</t>
        </is>
      </c>
      <c r="I2237" s="193" t="n">
        <v>12.5</v>
      </c>
      <c r="J2237" s="193" t="inlineStr">
        <is>
          <t>NO</t>
        </is>
      </c>
      <c r="K2237" s="193" t="inlineStr">
        <is>
          <t>https://rules.emergingthreats.net/</t>
        </is>
      </c>
      <c r="L2237" s="193" t="inlineStr">
        <is>
          <t>2026-02-28 21:38</t>
        </is>
      </c>
      <c r="M2237" s="193" t="inlineStr">
        <is>
          <t>Block IP</t>
        </is>
      </c>
      <c r="N2237" s="193" t="inlineStr">
        <is>
          <t>https://rules.emergingthreats.net/blockrules/compromised-ips.txt</t>
        </is>
      </c>
      <c r="O2237" s="193" t="inlineStr">
        <is>
          <t>Block IP 103.232.121.71 at firewall | Emerging Threats compromised host</t>
        </is>
      </c>
      <c r="P2237" s="193" t="inlineStr">
        <is>
          <t>Network perimeter</t>
        </is>
      </c>
      <c r="Q2237" s="193" t="inlineStr">
        <is>
          <t>P3</t>
        </is>
      </c>
      <c r="R2237" s="193" t="inlineStr">
        <is>
          <t>🚫 Block IP at firewall immediately | 🔍 Check logs for existing connections | 🛡️ Add to threat intelligence blocklist</t>
        </is>
      </c>
      <c r="S2237" s="193" t="inlineStr">
        <is>
          <t>Check ip-api.com + AbuseIPDB for context</t>
        </is>
      </c>
      <c r="T2237" s="193" t="n">
        <v>0</v>
      </c>
      <c r="U2237" s="193" t="n">
        <v>0</v>
      </c>
      <c r="V2237" s="193" t="inlineStr">
        <is>
          <t>T1110:Brute Force | T1190:Exploit Public-Facing Application</t>
        </is>
      </c>
      <c r="W2237" s="193" t="n">
        <v>1</v>
      </c>
      <c r="X2237" s="193" t="inlineStr">
        <is>
          <t>LOW (40%)</t>
        </is>
      </c>
      <c r="Y2237" s="193" t="inlineStr">
        <is>
          <t>NONE</t>
        </is>
      </c>
      <c r="Z2237" s="193" t="inlineStr">
        <is>
          <t>NONE</t>
        </is>
      </c>
      <c r="AA2237" s="193" t="inlineStr">
        <is>
          <t>NONE</t>
        </is>
      </c>
      <c r="AB2237" s="193" t="inlineStr">
        <is>
          <t>NONE</t>
        </is>
      </c>
      <c r="AC2237" s="193" t="n">
        <v>0</v>
      </c>
      <c r="AD2237" s="193" t="inlineStr"/>
    </row>
    <row r="2238">
      <c r="A2238" s="193" t="inlineStr">
        <is>
          <t>EMERGING_THREAT_IP</t>
        </is>
      </c>
      <c r="B2238" s="193" t="inlineStr">
        <is>
          <t>5c383c76de68</t>
        </is>
      </c>
      <c r="C2238" s="193" t="inlineStr">
        <is>
          <t>Emerging Threats Compromised IP: 103.239.252.132 | Sources: EMERGING_THREATS</t>
        </is>
      </c>
      <c r="D2238" s="193" t="n">
        <v>6.5</v>
      </c>
      <c r="E2238" s="193" t="inlineStr">
        <is>
          <t>HIGH</t>
        </is>
      </c>
      <c r="F2238" s="193" t="n">
        <v>3</v>
      </c>
      <c r="G2238" s="193" t="n">
        <v>2</v>
      </c>
      <c r="H2238" s="193" t="inlineStr">
        <is>
          <t>HIGH</t>
        </is>
      </c>
      <c r="I2238" s="193" t="n">
        <v>12.5</v>
      </c>
      <c r="J2238" s="193" t="inlineStr">
        <is>
          <t>NO</t>
        </is>
      </c>
      <c r="K2238" s="193" t="inlineStr">
        <is>
          <t>https://rules.emergingthreats.net/</t>
        </is>
      </c>
      <c r="L2238" s="193" t="inlineStr">
        <is>
          <t>2026-02-28 21:38</t>
        </is>
      </c>
      <c r="M2238" s="193" t="inlineStr">
        <is>
          <t>Block IP</t>
        </is>
      </c>
      <c r="N2238" s="193" t="inlineStr">
        <is>
          <t>https://rules.emergingthreats.net/blockrules/compromised-ips.txt</t>
        </is>
      </c>
      <c r="O2238" s="193" t="inlineStr">
        <is>
          <t>Block IP 103.239.252.132 at firewall | Emerging Threats compromised host</t>
        </is>
      </c>
      <c r="P2238" s="193" t="inlineStr">
        <is>
          <t>Network perimeter</t>
        </is>
      </c>
      <c r="Q2238" s="193" t="inlineStr">
        <is>
          <t>P3</t>
        </is>
      </c>
      <c r="R2238" s="193" t="inlineStr">
        <is>
          <t>🚫 Block IP at firewall immediately | 🔍 Check logs for existing connections | 🛡️ Add to threat intelligence blocklist</t>
        </is>
      </c>
      <c r="S2238" s="193" t="inlineStr">
        <is>
          <t>Check ip-api.com + AbuseIPDB for context</t>
        </is>
      </c>
      <c r="T2238" s="193" t="n">
        <v>0</v>
      </c>
      <c r="U2238" s="193" t="n">
        <v>0</v>
      </c>
      <c r="V2238" s="193" t="inlineStr">
        <is>
          <t>T1110:Brute Force | T1190:Exploit Public-Facing Application</t>
        </is>
      </c>
      <c r="W2238" s="193" t="n">
        <v>1</v>
      </c>
      <c r="X2238" s="193" t="inlineStr">
        <is>
          <t>LOW (40%)</t>
        </is>
      </c>
      <c r="Y2238" s="193" t="inlineStr">
        <is>
          <t>NONE</t>
        </is>
      </c>
      <c r="Z2238" s="193" t="inlineStr">
        <is>
          <t>NONE</t>
        </is>
      </c>
      <c r="AA2238" s="193" t="inlineStr">
        <is>
          <t>NONE</t>
        </is>
      </c>
      <c r="AB2238" s="193" t="inlineStr">
        <is>
          <t>NONE</t>
        </is>
      </c>
      <c r="AC2238" s="193" t="n">
        <v>0</v>
      </c>
      <c r="AD2238" s="193" t="inlineStr"/>
    </row>
    <row r="2239">
      <c r="A2239" s="193" t="inlineStr">
        <is>
          <t>EMERGING_THREAT_IP</t>
        </is>
      </c>
      <c r="B2239" s="193" t="inlineStr">
        <is>
          <t>5583c88d0b92</t>
        </is>
      </c>
      <c r="C2239" s="193" t="inlineStr">
        <is>
          <t>Emerging Threats Compromised IP: 103.249.200.230 | Sources: EMERGING_THREATS</t>
        </is>
      </c>
      <c r="D2239" s="193" t="n">
        <v>6.5</v>
      </c>
      <c r="E2239" s="193" t="inlineStr">
        <is>
          <t>HIGH</t>
        </is>
      </c>
      <c r="F2239" s="193" t="n">
        <v>3</v>
      </c>
      <c r="G2239" s="193" t="n">
        <v>2</v>
      </c>
      <c r="H2239" s="193" t="inlineStr">
        <is>
          <t>HIGH</t>
        </is>
      </c>
      <c r="I2239" s="193" t="n">
        <v>12.5</v>
      </c>
      <c r="J2239" s="193" t="inlineStr">
        <is>
          <t>NO</t>
        </is>
      </c>
      <c r="K2239" s="193" t="inlineStr">
        <is>
          <t>https://rules.emergingthreats.net/</t>
        </is>
      </c>
      <c r="L2239" s="193" t="inlineStr">
        <is>
          <t>2026-02-28 21:38</t>
        </is>
      </c>
      <c r="M2239" s="193" t="inlineStr">
        <is>
          <t>Block IP</t>
        </is>
      </c>
      <c r="N2239" s="193" t="inlineStr">
        <is>
          <t>https://rules.emergingthreats.net/blockrules/compromised-ips.txt</t>
        </is>
      </c>
      <c r="O2239" s="193" t="inlineStr">
        <is>
          <t>Block IP 103.249.200.230 at firewall | Emerging Threats compromised host</t>
        </is>
      </c>
      <c r="P2239" s="193" t="inlineStr">
        <is>
          <t>Network perimeter</t>
        </is>
      </c>
      <c r="Q2239" s="193" t="inlineStr">
        <is>
          <t>P3</t>
        </is>
      </c>
      <c r="R2239" s="193" t="inlineStr">
        <is>
          <t>🚫 Block IP at firewall immediately | 🔍 Check logs for existing connections | 🛡️ Add to threat intelligence blocklist</t>
        </is>
      </c>
      <c r="S2239" s="193" t="inlineStr">
        <is>
          <t>Check ip-api.com + AbuseIPDB for context</t>
        </is>
      </c>
      <c r="T2239" s="193" t="n">
        <v>0</v>
      </c>
      <c r="U2239" s="193" t="n">
        <v>0</v>
      </c>
      <c r="V2239" s="193" t="inlineStr">
        <is>
          <t>T1110:Brute Force | T1190:Exploit Public-Facing Application</t>
        </is>
      </c>
      <c r="W2239" s="193" t="n">
        <v>1</v>
      </c>
      <c r="X2239" s="193" t="inlineStr">
        <is>
          <t>LOW (40%)</t>
        </is>
      </c>
      <c r="Y2239" s="193" t="inlineStr">
        <is>
          <t>NONE</t>
        </is>
      </c>
      <c r="Z2239" s="193" t="inlineStr">
        <is>
          <t>NONE</t>
        </is>
      </c>
      <c r="AA2239" s="193" t="inlineStr">
        <is>
          <t>NONE</t>
        </is>
      </c>
      <c r="AB2239" s="193" t="inlineStr">
        <is>
          <t>NONE</t>
        </is>
      </c>
      <c r="AC2239" s="193" t="n">
        <v>0</v>
      </c>
      <c r="AD2239" s="193" t="inlineStr"/>
    </row>
    <row r="2240">
      <c r="A2240" s="193" t="inlineStr">
        <is>
          <t>EMERGING_THREAT_IP</t>
        </is>
      </c>
      <c r="B2240" s="193" t="inlineStr">
        <is>
          <t>890c9c3b7ae6</t>
        </is>
      </c>
      <c r="C2240" s="193" t="inlineStr">
        <is>
          <t>Emerging Threats Compromised IP: 103.252.73.37 | Sources: EMERGING_THREATS</t>
        </is>
      </c>
      <c r="D2240" s="193" t="n">
        <v>6.5</v>
      </c>
      <c r="E2240" s="193" t="inlineStr">
        <is>
          <t>HIGH</t>
        </is>
      </c>
      <c r="F2240" s="193" t="n">
        <v>3</v>
      </c>
      <c r="G2240" s="193" t="n">
        <v>2</v>
      </c>
      <c r="H2240" s="193" t="inlineStr">
        <is>
          <t>HIGH</t>
        </is>
      </c>
      <c r="I2240" s="193" t="n">
        <v>12.5</v>
      </c>
      <c r="J2240" s="193" t="inlineStr">
        <is>
          <t>NO</t>
        </is>
      </c>
      <c r="K2240" s="193" t="inlineStr">
        <is>
          <t>https://rules.emergingthreats.net/</t>
        </is>
      </c>
      <c r="L2240" s="193" t="inlineStr">
        <is>
          <t>2026-02-28 21:38</t>
        </is>
      </c>
      <c r="M2240" s="193" t="inlineStr">
        <is>
          <t>Block IP</t>
        </is>
      </c>
      <c r="N2240" s="193" t="inlineStr">
        <is>
          <t>https://rules.emergingthreats.net/blockrules/compromised-ips.txt</t>
        </is>
      </c>
      <c r="O2240" s="193" t="inlineStr">
        <is>
          <t>Block IP 103.252.73.37 at firewall | Emerging Threats compromised host</t>
        </is>
      </c>
      <c r="P2240" s="193" t="inlineStr">
        <is>
          <t>Network perimeter</t>
        </is>
      </c>
      <c r="Q2240" s="193" t="inlineStr">
        <is>
          <t>P3</t>
        </is>
      </c>
      <c r="R2240" s="193" t="inlineStr">
        <is>
          <t>🚫 Block IP at firewall immediately | 🔍 Check logs for existing connections | 🛡️ Add to threat intelligence blocklist</t>
        </is>
      </c>
      <c r="S2240" s="193" t="inlineStr">
        <is>
          <t>Check ip-api.com + AbuseIPDB for context</t>
        </is>
      </c>
      <c r="T2240" s="193" t="n">
        <v>0</v>
      </c>
      <c r="U2240" s="193" t="n">
        <v>0</v>
      </c>
      <c r="V2240" s="193" t="inlineStr">
        <is>
          <t>T1110:Brute Force | T1190:Exploit Public-Facing Application</t>
        </is>
      </c>
      <c r="W2240" s="193" t="n">
        <v>1</v>
      </c>
      <c r="X2240" s="193" t="inlineStr">
        <is>
          <t>LOW (40%)</t>
        </is>
      </c>
      <c r="Y2240" s="193" t="inlineStr">
        <is>
          <t>NONE</t>
        </is>
      </c>
      <c r="Z2240" s="193" t="inlineStr">
        <is>
          <t>NONE</t>
        </is>
      </c>
      <c r="AA2240" s="193" t="inlineStr">
        <is>
          <t>NONE</t>
        </is>
      </c>
      <c r="AB2240" s="193" t="inlineStr">
        <is>
          <t>NONE</t>
        </is>
      </c>
      <c r="AC2240" s="193" t="n">
        <v>0</v>
      </c>
      <c r="AD2240" s="193" t="inlineStr"/>
    </row>
    <row r="2241">
      <c r="A2241" s="193" t="inlineStr">
        <is>
          <t>EMERGING_THREAT_IP</t>
        </is>
      </c>
      <c r="B2241" s="193" t="inlineStr">
        <is>
          <t>e7df42bbb1e6</t>
        </is>
      </c>
      <c r="C2241" s="193" t="inlineStr">
        <is>
          <t>Emerging Threats Compromised IP: 103.39.222.143 | Sources: EMERGING_THREATS</t>
        </is>
      </c>
      <c r="D2241" s="193" t="n">
        <v>6.5</v>
      </c>
      <c r="E2241" s="193" t="inlineStr">
        <is>
          <t>HIGH</t>
        </is>
      </c>
      <c r="F2241" s="193" t="n">
        <v>3</v>
      </c>
      <c r="G2241" s="193" t="n">
        <v>2</v>
      </c>
      <c r="H2241" s="193" t="inlineStr">
        <is>
          <t>HIGH</t>
        </is>
      </c>
      <c r="I2241" s="193" t="n">
        <v>12.5</v>
      </c>
      <c r="J2241" s="193" t="inlineStr">
        <is>
          <t>NO</t>
        </is>
      </c>
      <c r="K2241" s="193" t="inlineStr">
        <is>
          <t>https://rules.emergingthreats.net/</t>
        </is>
      </c>
      <c r="L2241" s="193" t="inlineStr">
        <is>
          <t>2026-02-28 21:38</t>
        </is>
      </c>
      <c r="M2241" s="193" t="inlineStr">
        <is>
          <t>Block IP</t>
        </is>
      </c>
      <c r="N2241" s="193" t="inlineStr">
        <is>
          <t>https://rules.emergingthreats.net/blockrules/compromised-ips.txt</t>
        </is>
      </c>
      <c r="O2241" s="193" t="inlineStr">
        <is>
          <t>Block IP 103.39.222.143 at firewall | Emerging Threats compromised host</t>
        </is>
      </c>
      <c r="P2241" s="193" t="inlineStr">
        <is>
          <t>Network perimeter</t>
        </is>
      </c>
      <c r="Q2241" s="193" t="inlineStr">
        <is>
          <t>P3</t>
        </is>
      </c>
      <c r="R2241" s="193" t="inlineStr">
        <is>
          <t>🚫 Block IP at firewall immediately | 🔍 Check logs for existing connections | 🛡️ Add to threat intelligence blocklist</t>
        </is>
      </c>
      <c r="S2241" s="193" t="inlineStr">
        <is>
          <t>Check ip-api.com + AbuseIPDB for context</t>
        </is>
      </c>
      <c r="T2241" s="193" t="n">
        <v>0</v>
      </c>
      <c r="U2241" s="193" t="n">
        <v>0</v>
      </c>
      <c r="V2241" s="193" t="inlineStr">
        <is>
          <t>T1110:Brute Force | T1190:Exploit Public-Facing Application</t>
        </is>
      </c>
      <c r="W2241" s="193" t="n">
        <v>1</v>
      </c>
      <c r="X2241" s="193" t="inlineStr">
        <is>
          <t>LOW (40%)</t>
        </is>
      </c>
      <c r="Y2241" s="193" t="inlineStr">
        <is>
          <t>NONE</t>
        </is>
      </c>
      <c r="Z2241" s="193" t="inlineStr">
        <is>
          <t>NONE</t>
        </is>
      </c>
      <c r="AA2241" s="193" t="inlineStr">
        <is>
          <t>NONE</t>
        </is>
      </c>
      <c r="AB2241" s="193" t="inlineStr">
        <is>
          <t>NONE</t>
        </is>
      </c>
      <c r="AC2241" s="193" t="n">
        <v>0</v>
      </c>
      <c r="AD2241" s="193" t="inlineStr"/>
    </row>
    <row r="2242">
      <c r="A2242" s="193" t="inlineStr">
        <is>
          <t>EMERGING_THREAT_IP</t>
        </is>
      </c>
      <c r="B2242" s="193" t="inlineStr">
        <is>
          <t>ae885b936d47</t>
        </is>
      </c>
      <c r="C2242" s="193" t="inlineStr">
        <is>
          <t>Emerging Threats Compromised IP: 103.40.61.98 | Sources: EMERGING_THREATS</t>
        </is>
      </c>
      <c r="D2242" s="193" t="n">
        <v>6.5</v>
      </c>
      <c r="E2242" s="193" t="inlineStr">
        <is>
          <t>HIGH</t>
        </is>
      </c>
      <c r="F2242" s="193" t="n">
        <v>3</v>
      </c>
      <c r="G2242" s="193" t="n">
        <v>2</v>
      </c>
      <c r="H2242" s="193" t="inlineStr">
        <is>
          <t>HIGH</t>
        </is>
      </c>
      <c r="I2242" s="193" t="n">
        <v>12.5</v>
      </c>
      <c r="J2242" s="193" t="inlineStr">
        <is>
          <t>NO</t>
        </is>
      </c>
      <c r="K2242" s="193" t="inlineStr">
        <is>
          <t>https://rules.emergingthreats.net/</t>
        </is>
      </c>
      <c r="L2242" s="193" t="inlineStr">
        <is>
          <t>2026-02-28 21:38</t>
        </is>
      </c>
      <c r="M2242" s="193" t="inlineStr">
        <is>
          <t>Block IP</t>
        </is>
      </c>
      <c r="N2242" s="193" t="inlineStr">
        <is>
          <t>https://rules.emergingthreats.net/blockrules/compromised-ips.txt</t>
        </is>
      </c>
      <c r="O2242" s="193" t="inlineStr">
        <is>
          <t>Block IP 103.40.61.98 at firewall | Emerging Threats compromised host</t>
        </is>
      </c>
      <c r="P2242" s="193" t="inlineStr">
        <is>
          <t>Network perimeter</t>
        </is>
      </c>
      <c r="Q2242" s="193" t="inlineStr">
        <is>
          <t>P3</t>
        </is>
      </c>
      <c r="R2242" s="193" t="inlineStr">
        <is>
          <t>🚫 Block IP at firewall immediately | 🔍 Check logs for existing connections | 🛡️ Add to threat intelligence blocklist</t>
        </is>
      </c>
      <c r="S2242" s="193" t="inlineStr">
        <is>
          <t>Check ip-api.com + AbuseIPDB for context</t>
        </is>
      </c>
      <c r="T2242" s="193" t="n">
        <v>0</v>
      </c>
      <c r="U2242" s="193" t="n">
        <v>0</v>
      </c>
      <c r="V2242" s="193" t="inlineStr">
        <is>
          <t>T1110:Brute Force | T1190:Exploit Public-Facing Application</t>
        </is>
      </c>
      <c r="W2242" s="193" t="n">
        <v>1</v>
      </c>
      <c r="X2242" s="193" t="inlineStr">
        <is>
          <t>LOW (40%)</t>
        </is>
      </c>
      <c r="Y2242" s="193" t="inlineStr">
        <is>
          <t>NONE</t>
        </is>
      </c>
      <c r="Z2242" s="193" t="inlineStr">
        <is>
          <t>NONE</t>
        </is>
      </c>
      <c r="AA2242" s="193" t="inlineStr">
        <is>
          <t>NONE</t>
        </is>
      </c>
      <c r="AB2242" s="193" t="inlineStr">
        <is>
          <t>NONE</t>
        </is>
      </c>
      <c r="AC2242" s="193" t="n">
        <v>0</v>
      </c>
      <c r="AD2242" s="193" t="inlineStr"/>
    </row>
    <row r="2243">
      <c r="A2243" s="193" t="inlineStr">
        <is>
          <t>EMERGING_THREAT_IP</t>
        </is>
      </c>
      <c r="B2243" s="193" t="inlineStr">
        <is>
          <t>2ba8853e01d2</t>
        </is>
      </c>
      <c r="C2243" s="193" t="inlineStr">
        <is>
          <t>Emerging Threats Compromised IP: 103.63.24.38 | Sources: EMERGING_THREATS</t>
        </is>
      </c>
      <c r="D2243" s="193" t="n">
        <v>6.5</v>
      </c>
      <c r="E2243" s="193" t="inlineStr">
        <is>
          <t>HIGH</t>
        </is>
      </c>
      <c r="F2243" s="193" t="n">
        <v>3</v>
      </c>
      <c r="G2243" s="193" t="n">
        <v>2</v>
      </c>
      <c r="H2243" s="193" t="inlineStr">
        <is>
          <t>HIGH</t>
        </is>
      </c>
      <c r="I2243" s="193" t="n">
        <v>12.5</v>
      </c>
      <c r="J2243" s="193" t="inlineStr">
        <is>
          <t>NO</t>
        </is>
      </c>
      <c r="K2243" s="193" t="inlineStr">
        <is>
          <t>https://rules.emergingthreats.net/</t>
        </is>
      </c>
      <c r="L2243" s="193" t="inlineStr">
        <is>
          <t>2026-02-28 21:38</t>
        </is>
      </c>
      <c r="M2243" s="193" t="inlineStr">
        <is>
          <t>Block IP</t>
        </is>
      </c>
      <c r="N2243" s="193" t="inlineStr">
        <is>
          <t>https://rules.emergingthreats.net/blockrules/compromised-ips.txt</t>
        </is>
      </c>
      <c r="O2243" s="193" t="inlineStr">
        <is>
          <t>Block IP 103.63.24.38 at firewall | Emerging Threats compromised host</t>
        </is>
      </c>
      <c r="P2243" s="193" t="inlineStr">
        <is>
          <t>Network perimeter</t>
        </is>
      </c>
      <c r="Q2243" s="193" t="inlineStr">
        <is>
          <t>P3</t>
        </is>
      </c>
      <c r="R2243" s="193" t="inlineStr">
        <is>
          <t>🚫 Block IP at firewall immediately | 🔍 Check logs for existing connections | 🛡️ Add to threat intelligence blocklist</t>
        </is>
      </c>
      <c r="S2243" s="193" t="inlineStr">
        <is>
          <t>Check ip-api.com + AbuseIPDB for context</t>
        </is>
      </c>
      <c r="T2243" s="193" t="n">
        <v>0</v>
      </c>
      <c r="U2243" s="193" t="n">
        <v>0</v>
      </c>
      <c r="V2243" s="193" t="inlineStr">
        <is>
          <t>T1110:Brute Force | T1190:Exploit Public-Facing Application</t>
        </is>
      </c>
      <c r="W2243" s="193" t="n">
        <v>1</v>
      </c>
      <c r="X2243" s="193" t="inlineStr">
        <is>
          <t>LOW (40%)</t>
        </is>
      </c>
      <c r="Y2243" s="193" t="inlineStr">
        <is>
          <t>NONE</t>
        </is>
      </c>
      <c r="Z2243" s="193" t="inlineStr">
        <is>
          <t>NONE</t>
        </is>
      </c>
      <c r="AA2243" s="193" t="inlineStr">
        <is>
          <t>NONE</t>
        </is>
      </c>
      <c r="AB2243" s="193" t="inlineStr">
        <is>
          <t>NONE</t>
        </is>
      </c>
      <c r="AC2243" s="193" t="n">
        <v>0</v>
      </c>
      <c r="AD2243" s="193" t="inlineStr"/>
    </row>
    <row r="2244">
      <c r="A2244" s="193" t="inlineStr">
        <is>
          <t>EMERGING_THREAT_IP</t>
        </is>
      </c>
      <c r="B2244" s="193" t="inlineStr">
        <is>
          <t>935a49ba8025</t>
        </is>
      </c>
      <c r="C2244" s="193" t="inlineStr">
        <is>
          <t>Emerging Threats Compromised IP: 104.131.20.206 | Sources: EMERGING_THREATS</t>
        </is>
      </c>
      <c r="D2244" s="193" t="n">
        <v>6.5</v>
      </c>
      <c r="E2244" s="193" t="inlineStr">
        <is>
          <t>HIGH</t>
        </is>
      </c>
      <c r="F2244" s="193" t="n">
        <v>3</v>
      </c>
      <c r="G2244" s="193" t="n">
        <v>2</v>
      </c>
      <c r="H2244" s="193" t="inlineStr">
        <is>
          <t>HIGH</t>
        </is>
      </c>
      <c r="I2244" s="193" t="n">
        <v>12.5</v>
      </c>
      <c r="J2244" s="193" t="inlineStr">
        <is>
          <t>NO</t>
        </is>
      </c>
      <c r="K2244" s="193" t="inlineStr">
        <is>
          <t>https://rules.emergingthreats.net/</t>
        </is>
      </c>
      <c r="L2244" s="193" t="inlineStr">
        <is>
          <t>2026-02-28 21:38</t>
        </is>
      </c>
      <c r="M2244" s="193" t="inlineStr">
        <is>
          <t>Block IP</t>
        </is>
      </c>
      <c r="N2244" s="193" t="inlineStr">
        <is>
          <t>https://rules.emergingthreats.net/blockrules/compromised-ips.txt</t>
        </is>
      </c>
      <c r="O2244" s="193" t="inlineStr">
        <is>
          <t>Block IP 104.131.20.206 at firewall | Emerging Threats compromised host</t>
        </is>
      </c>
      <c r="P2244" s="193" t="inlineStr">
        <is>
          <t>Network perimeter</t>
        </is>
      </c>
      <c r="Q2244" s="193" t="inlineStr">
        <is>
          <t>P3</t>
        </is>
      </c>
      <c r="R2244" s="193" t="inlineStr">
        <is>
          <t>🚫 Block IP at firewall immediately | 🔍 Check logs for existing connections | 🛡️ Add to threat intelligence blocklist</t>
        </is>
      </c>
      <c r="S2244" s="193" t="inlineStr">
        <is>
          <t>Check ip-api.com + AbuseIPDB for context</t>
        </is>
      </c>
      <c r="T2244" s="193" t="n">
        <v>0</v>
      </c>
      <c r="U2244" s="193" t="n">
        <v>0</v>
      </c>
      <c r="V2244" s="193" t="inlineStr">
        <is>
          <t>T1110:Brute Force | T1190:Exploit Public-Facing Application</t>
        </is>
      </c>
      <c r="W2244" s="193" t="n">
        <v>1</v>
      </c>
      <c r="X2244" s="193" t="inlineStr">
        <is>
          <t>LOW (40%)</t>
        </is>
      </c>
      <c r="Y2244" s="193" t="inlineStr">
        <is>
          <t>NONE</t>
        </is>
      </c>
      <c r="Z2244" s="193" t="inlineStr">
        <is>
          <t>NONE</t>
        </is>
      </c>
      <c r="AA2244" s="193" t="inlineStr">
        <is>
          <t>NONE</t>
        </is>
      </c>
      <c r="AB2244" s="193" t="inlineStr">
        <is>
          <t>NONE</t>
        </is>
      </c>
      <c r="AC2244" s="193" t="n">
        <v>0</v>
      </c>
      <c r="AD2244" s="193" t="inlineStr"/>
    </row>
    <row r="2245">
      <c r="A2245" s="193" t="inlineStr">
        <is>
          <t>EMERGING_THREAT_IP</t>
        </is>
      </c>
      <c r="B2245" s="193" t="inlineStr">
        <is>
          <t>47a83752a21b</t>
        </is>
      </c>
      <c r="C2245" s="193" t="inlineStr">
        <is>
          <t>Emerging Threats Compromised IP: 104.131.4.130 | Sources: EMERGING_THREATS</t>
        </is>
      </c>
      <c r="D2245" s="193" t="n">
        <v>6.5</v>
      </c>
      <c r="E2245" s="193" t="inlineStr">
        <is>
          <t>HIGH</t>
        </is>
      </c>
      <c r="F2245" s="193" t="n">
        <v>3</v>
      </c>
      <c r="G2245" s="193" t="n">
        <v>2</v>
      </c>
      <c r="H2245" s="193" t="inlineStr">
        <is>
          <t>HIGH</t>
        </is>
      </c>
      <c r="I2245" s="193" t="n">
        <v>12.5</v>
      </c>
      <c r="J2245" s="193" t="inlineStr">
        <is>
          <t>NO</t>
        </is>
      </c>
      <c r="K2245" s="193" t="inlineStr">
        <is>
          <t>https://rules.emergingthreats.net/</t>
        </is>
      </c>
      <c r="L2245" s="193" t="inlineStr">
        <is>
          <t>2026-02-28 21:38</t>
        </is>
      </c>
      <c r="M2245" s="193" t="inlineStr">
        <is>
          <t>Block IP</t>
        </is>
      </c>
      <c r="N2245" s="193" t="inlineStr">
        <is>
          <t>https://rules.emergingthreats.net/blockrules/compromised-ips.txt</t>
        </is>
      </c>
      <c r="O2245" s="193" t="inlineStr">
        <is>
          <t>Block IP 104.131.4.130 at firewall | Emerging Threats compromised host</t>
        </is>
      </c>
      <c r="P2245" s="193" t="inlineStr">
        <is>
          <t>Network perimeter</t>
        </is>
      </c>
      <c r="Q2245" s="193" t="inlineStr">
        <is>
          <t>P3</t>
        </is>
      </c>
      <c r="R2245" s="193" t="inlineStr">
        <is>
          <t>🚫 Block IP at firewall immediately | 🔍 Check logs for existing connections | 🛡️ Add to threat intelligence blocklist</t>
        </is>
      </c>
      <c r="S2245" s="193" t="inlineStr">
        <is>
          <t>Check ip-api.com + AbuseIPDB for context</t>
        </is>
      </c>
      <c r="T2245" s="193" t="n">
        <v>0</v>
      </c>
      <c r="U2245" s="193" t="n">
        <v>0</v>
      </c>
      <c r="V2245" s="193" t="inlineStr">
        <is>
          <t>T1110:Brute Force | T1190:Exploit Public-Facing Application</t>
        </is>
      </c>
      <c r="W2245" s="193" t="n">
        <v>1</v>
      </c>
      <c r="X2245" s="193" t="inlineStr">
        <is>
          <t>LOW (40%)</t>
        </is>
      </c>
      <c r="Y2245" s="193" t="inlineStr">
        <is>
          <t>NONE</t>
        </is>
      </c>
      <c r="Z2245" s="193" t="inlineStr">
        <is>
          <t>NONE</t>
        </is>
      </c>
      <c r="AA2245" s="193" t="inlineStr">
        <is>
          <t>NONE</t>
        </is>
      </c>
      <c r="AB2245" s="193" t="inlineStr">
        <is>
          <t>NONE</t>
        </is>
      </c>
      <c r="AC2245" s="193" t="n">
        <v>0</v>
      </c>
      <c r="AD2245" s="193" t="inlineStr"/>
    </row>
    <row r="2246">
      <c r="A2246" s="193" t="inlineStr">
        <is>
          <t>EMERGING_THREAT_IP</t>
        </is>
      </c>
      <c r="B2246" s="193" t="inlineStr">
        <is>
          <t>4125319882fc</t>
        </is>
      </c>
      <c r="C2246" s="193" t="inlineStr">
        <is>
          <t>Emerging Threats Compromised IP: 104.168.4.152 | Sources: EMERGING_THREATS</t>
        </is>
      </c>
      <c r="D2246" s="193" t="n">
        <v>6.5</v>
      </c>
      <c r="E2246" s="193" t="inlineStr">
        <is>
          <t>HIGH</t>
        </is>
      </c>
      <c r="F2246" s="193" t="n">
        <v>3</v>
      </c>
      <c r="G2246" s="193" t="n">
        <v>2</v>
      </c>
      <c r="H2246" s="193" t="inlineStr">
        <is>
          <t>HIGH</t>
        </is>
      </c>
      <c r="I2246" s="193" t="n">
        <v>12.5</v>
      </c>
      <c r="J2246" s="193" t="inlineStr">
        <is>
          <t>NO</t>
        </is>
      </c>
      <c r="K2246" s="193" t="inlineStr">
        <is>
          <t>https://rules.emergingthreats.net/</t>
        </is>
      </c>
      <c r="L2246" s="193" t="inlineStr">
        <is>
          <t>2026-02-28 21:38</t>
        </is>
      </c>
      <c r="M2246" s="193" t="inlineStr">
        <is>
          <t>Block IP</t>
        </is>
      </c>
      <c r="N2246" s="193" t="inlineStr">
        <is>
          <t>https://rules.emergingthreats.net/blockrules/compromised-ips.txt</t>
        </is>
      </c>
      <c r="O2246" s="193" t="inlineStr">
        <is>
          <t>Block IP 104.168.4.152 at firewall | Emerging Threats compromised host</t>
        </is>
      </c>
      <c r="P2246" s="193" t="inlineStr">
        <is>
          <t>Network perimeter</t>
        </is>
      </c>
      <c r="Q2246" s="193" t="inlineStr">
        <is>
          <t>P3</t>
        </is>
      </c>
      <c r="R2246" s="193" t="inlineStr">
        <is>
          <t>🚫 Block IP at firewall immediately | 🔍 Check logs for existing connections | 🛡️ Add to threat intelligence blocklist</t>
        </is>
      </c>
      <c r="S2246" s="193" t="inlineStr">
        <is>
          <t>Check ip-api.com + AbuseIPDB for context</t>
        </is>
      </c>
      <c r="T2246" s="193" t="n">
        <v>0</v>
      </c>
      <c r="U2246" s="193" t="n">
        <v>0</v>
      </c>
      <c r="V2246" s="193" t="inlineStr">
        <is>
          <t>T1110:Brute Force | T1190:Exploit Public-Facing Application</t>
        </is>
      </c>
      <c r="W2246" s="193" t="n">
        <v>1</v>
      </c>
      <c r="X2246" s="193" t="inlineStr">
        <is>
          <t>LOW (40%)</t>
        </is>
      </c>
      <c r="Y2246" s="193" t="inlineStr">
        <is>
          <t>NONE</t>
        </is>
      </c>
      <c r="Z2246" s="193" t="inlineStr">
        <is>
          <t>NONE</t>
        </is>
      </c>
      <c r="AA2246" s="193" t="inlineStr">
        <is>
          <t>NONE</t>
        </is>
      </c>
      <c r="AB2246" s="193" t="inlineStr">
        <is>
          <t>NONE</t>
        </is>
      </c>
      <c r="AC2246" s="193" t="n">
        <v>0</v>
      </c>
      <c r="AD2246" s="193" t="inlineStr"/>
    </row>
    <row r="2247">
      <c r="A2247" s="193" t="inlineStr">
        <is>
          <t>EMERGING_THREAT_IP</t>
        </is>
      </c>
      <c r="B2247" s="193" t="inlineStr">
        <is>
          <t>55063dd94c21</t>
        </is>
      </c>
      <c r="C2247" s="193" t="inlineStr">
        <is>
          <t>Emerging Threats Compromised IP: 104.236.80.177 | Sources: EMERGING_THREATS</t>
        </is>
      </c>
      <c r="D2247" s="193" t="n">
        <v>6.5</v>
      </c>
      <c r="E2247" s="193" t="inlineStr">
        <is>
          <t>HIGH</t>
        </is>
      </c>
      <c r="F2247" s="193" t="n">
        <v>3</v>
      </c>
      <c r="G2247" s="193" t="n">
        <v>2</v>
      </c>
      <c r="H2247" s="193" t="inlineStr">
        <is>
          <t>HIGH</t>
        </is>
      </c>
      <c r="I2247" s="193" t="n">
        <v>12.5</v>
      </c>
      <c r="J2247" s="193" t="inlineStr">
        <is>
          <t>NO</t>
        </is>
      </c>
      <c r="K2247" s="193" t="inlineStr">
        <is>
          <t>https://rules.emergingthreats.net/</t>
        </is>
      </c>
      <c r="L2247" s="193" t="inlineStr">
        <is>
          <t>2026-02-28 21:38</t>
        </is>
      </c>
      <c r="M2247" s="193" t="inlineStr">
        <is>
          <t>Block IP</t>
        </is>
      </c>
      <c r="N2247" s="193" t="inlineStr">
        <is>
          <t>https://rules.emergingthreats.net/blockrules/compromised-ips.txt</t>
        </is>
      </c>
      <c r="O2247" s="193" t="inlineStr">
        <is>
          <t>Block IP 104.236.80.177 at firewall | Emerging Threats compromised host</t>
        </is>
      </c>
      <c r="P2247" s="193" t="inlineStr">
        <is>
          <t>Network perimeter</t>
        </is>
      </c>
      <c r="Q2247" s="193" t="inlineStr">
        <is>
          <t>P3</t>
        </is>
      </c>
      <c r="R2247" s="193" t="inlineStr">
        <is>
          <t>🚫 Block IP at firewall immediately | 🔍 Check logs for existing connections | 🛡️ Add to threat intelligence blocklist</t>
        </is>
      </c>
      <c r="S2247" s="193" t="inlineStr">
        <is>
          <t>Check ip-api.com + AbuseIPDB for context</t>
        </is>
      </c>
      <c r="T2247" s="193" t="n">
        <v>0</v>
      </c>
      <c r="U2247" s="193" t="n">
        <v>0</v>
      </c>
      <c r="V2247" s="193" t="inlineStr">
        <is>
          <t>T1110:Brute Force | T1190:Exploit Public-Facing Application</t>
        </is>
      </c>
      <c r="W2247" s="193" t="n">
        <v>1</v>
      </c>
      <c r="X2247" s="193" t="inlineStr">
        <is>
          <t>LOW (40%)</t>
        </is>
      </c>
      <c r="Y2247" s="193" t="inlineStr">
        <is>
          <t>NONE</t>
        </is>
      </c>
      <c r="Z2247" s="193" t="inlineStr">
        <is>
          <t>NONE</t>
        </is>
      </c>
      <c r="AA2247" s="193" t="inlineStr">
        <is>
          <t>NONE</t>
        </is>
      </c>
      <c r="AB2247" s="193" t="inlineStr">
        <is>
          <t>NONE</t>
        </is>
      </c>
      <c r="AC2247" s="193" t="n">
        <v>0</v>
      </c>
      <c r="AD2247" s="193" t="inlineStr"/>
    </row>
    <row r="2248">
      <c r="A2248" s="193" t="inlineStr">
        <is>
          <t>EMERGING_THREAT_IP</t>
        </is>
      </c>
      <c r="B2248" s="193" t="inlineStr">
        <is>
          <t>50750a0dd5f6</t>
        </is>
      </c>
      <c r="C2248" s="193" t="inlineStr">
        <is>
          <t>Emerging Threats Compromised IP: 104.236.84.17 | Sources: EMERGING_THREATS</t>
        </is>
      </c>
      <c r="D2248" s="193" t="n">
        <v>6.5</v>
      </c>
      <c r="E2248" s="193" t="inlineStr">
        <is>
          <t>HIGH</t>
        </is>
      </c>
      <c r="F2248" s="193" t="n">
        <v>3</v>
      </c>
      <c r="G2248" s="193" t="n">
        <v>2</v>
      </c>
      <c r="H2248" s="193" t="inlineStr">
        <is>
          <t>HIGH</t>
        </is>
      </c>
      <c r="I2248" s="193" t="n">
        <v>12.5</v>
      </c>
      <c r="J2248" s="193" t="inlineStr">
        <is>
          <t>NO</t>
        </is>
      </c>
      <c r="K2248" s="193" t="inlineStr">
        <is>
          <t>https://rules.emergingthreats.net/</t>
        </is>
      </c>
      <c r="L2248" s="193" t="inlineStr">
        <is>
          <t>2026-02-28 21:38</t>
        </is>
      </c>
      <c r="M2248" s="193" t="inlineStr">
        <is>
          <t>Block IP</t>
        </is>
      </c>
      <c r="N2248" s="193" t="inlineStr">
        <is>
          <t>https://rules.emergingthreats.net/blockrules/compromised-ips.txt</t>
        </is>
      </c>
      <c r="O2248" s="193" t="inlineStr">
        <is>
          <t>Block IP 104.236.84.17 at firewall | Emerging Threats compromised host</t>
        </is>
      </c>
      <c r="P2248" s="193" t="inlineStr">
        <is>
          <t>Network perimeter</t>
        </is>
      </c>
      <c r="Q2248" s="193" t="inlineStr">
        <is>
          <t>P3</t>
        </is>
      </c>
      <c r="R2248" s="193" t="inlineStr">
        <is>
          <t>🚫 Block IP at firewall immediately | 🔍 Check logs for existing connections | 🛡️ Add to threat intelligence blocklist</t>
        </is>
      </c>
      <c r="S2248" s="193" t="inlineStr">
        <is>
          <t>Check ip-api.com + AbuseIPDB for context</t>
        </is>
      </c>
      <c r="T2248" s="193" t="n">
        <v>0</v>
      </c>
      <c r="U2248" s="193" t="n">
        <v>0</v>
      </c>
      <c r="V2248" s="193" t="inlineStr">
        <is>
          <t>T1110:Brute Force | T1190:Exploit Public-Facing Application</t>
        </is>
      </c>
      <c r="W2248" s="193" t="n">
        <v>1</v>
      </c>
      <c r="X2248" s="193" t="inlineStr">
        <is>
          <t>LOW (40%)</t>
        </is>
      </c>
      <c r="Y2248" s="193" t="inlineStr">
        <is>
          <t>NONE</t>
        </is>
      </c>
      <c r="Z2248" s="193" t="inlineStr">
        <is>
          <t>NONE</t>
        </is>
      </c>
      <c r="AA2248" s="193" t="inlineStr">
        <is>
          <t>NONE</t>
        </is>
      </c>
      <c r="AB2248" s="193" t="inlineStr">
        <is>
          <t>NONE</t>
        </is>
      </c>
      <c r="AC2248" s="193" t="n">
        <v>0</v>
      </c>
      <c r="AD2248" s="193" t="inlineStr"/>
    </row>
    <row r="2249">
      <c r="A2249" s="193" t="inlineStr">
        <is>
          <t>EMERGING_THREAT_IP</t>
        </is>
      </c>
      <c r="B2249" s="193" t="inlineStr">
        <is>
          <t>5ea9455342e5</t>
        </is>
      </c>
      <c r="C2249" s="193" t="inlineStr">
        <is>
          <t>Emerging Threats Compromised IP: 104.236.95.108 | Sources: EMERGING_THREATS</t>
        </is>
      </c>
      <c r="D2249" s="193" t="n">
        <v>6.5</v>
      </c>
      <c r="E2249" s="193" t="inlineStr">
        <is>
          <t>HIGH</t>
        </is>
      </c>
      <c r="F2249" s="193" t="n">
        <v>3</v>
      </c>
      <c r="G2249" s="193" t="n">
        <v>2</v>
      </c>
      <c r="H2249" s="193" t="inlineStr">
        <is>
          <t>HIGH</t>
        </is>
      </c>
      <c r="I2249" s="193" t="n">
        <v>12.5</v>
      </c>
      <c r="J2249" s="193" t="inlineStr">
        <is>
          <t>NO</t>
        </is>
      </c>
      <c r="K2249" s="193" t="inlineStr">
        <is>
          <t>https://rules.emergingthreats.net/</t>
        </is>
      </c>
      <c r="L2249" s="193" t="inlineStr">
        <is>
          <t>2026-02-28 21:38</t>
        </is>
      </c>
      <c r="M2249" s="193" t="inlineStr">
        <is>
          <t>Block IP</t>
        </is>
      </c>
      <c r="N2249" s="193" t="inlineStr">
        <is>
          <t>https://rules.emergingthreats.net/blockrules/compromised-ips.txt</t>
        </is>
      </c>
      <c r="O2249" s="193" t="inlineStr">
        <is>
          <t>Block IP 104.236.95.108 at firewall | Emerging Threats compromised host</t>
        </is>
      </c>
      <c r="P2249" s="193" t="inlineStr">
        <is>
          <t>Network perimeter</t>
        </is>
      </c>
      <c r="Q2249" s="193" t="inlineStr">
        <is>
          <t>P3</t>
        </is>
      </c>
      <c r="R2249" s="193" t="inlineStr">
        <is>
          <t>🚫 Block IP at firewall immediately | 🔍 Check logs for existing connections | 🛡️ Add to threat intelligence blocklist</t>
        </is>
      </c>
      <c r="S2249" s="193" t="inlineStr">
        <is>
          <t>Check ip-api.com + AbuseIPDB for context</t>
        </is>
      </c>
      <c r="T2249" s="193" t="n">
        <v>0</v>
      </c>
      <c r="U2249" s="193" t="n">
        <v>0</v>
      </c>
      <c r="V2249" s="193" t="inlineStr">
        <is>
          <t>T1110:Brute Force | T1190:Exploit Public-Facing Application</t>
        </is>
      </c>
      <c r="W2249" s="193" t="n">
        <v>1</v>
      </c>
      <c r="X2249" s="193" t="inlineStr">
        <is>
          <t>LOW (40%)</t>
        </is>
      </c>
      <c r="Y2249" s="193" t="inlineStr">
        <is>
          <t>NONE</t>
        </is>
      </c>
      <c r="Z2249" s="193" t="inlineStr">
        <is>
          <t>NONE</t>
        </is>
      </c>
      <c r="AA2249" s="193" t="inlineStr">
        <is>
          <t>NONE</t>
        </is>
      </c>
      <c r="AB2249" s="193" t="inlineStr">
        <is>
          <t>NONE</t>
        </is>
      </c>
      <c r="AC2249" s="193" t="n">
        <v>0</v>
      </c>
      <c r="AD2249" s="193" t="inlineStr"/>
    </row>
    <row r="2250">
      <c r="A2250" s="193" t="inlineStr">
        <is>
          <t>EMERGING_THREAT_IP</t>
        </is>
      </c>
      <c r="B2250" s="193" t="inlineStr">
        <is>
          <t>7b158df7da56</t>
        </is>
      </c>
      <c r="C2250" s="193" t="inlineStr">
        <is>
          <t>Emerging Threats Compromised IP: 104.248.41.74 | Sources: EMERGING_THREATS</t>
        </is>
      </c>
      <c r="D2250" s="193" t="n">
        <v>6.5</v>
      </c>
      <c r="E2250" s="193" t="inlineStr">
        <is>
          <t>HIGH</t>
        </is>
      </c>
      <c r="F2250" s="193" t="n">
        <v>3</v>
      </c>
      <c r="G2250" s="193" t="n">
        <v>2</v>
      </c>
      <c r="H2250" s="193" t="inlineStr">
        <is>
          <t>HIGH</t>
        </is>
      </c>
      <c r="I2250" s="193" t="n">
        <v>12.5</v>
      </c>
      <c r="J2250" s="193" t="inlineStr">
        <is>
          <t>NO</t>
        </is>
      </c>
      <c r="K2250" s="193" t="inlineStr">
        <is>
          <t>https://rules.emergingthreats.net/</t>
        </is>
      </c>
      <c r="L2250" s="193" t="inlineStr">
        <is>
          <t>2026-02-28 21:38</t>
        </is>
      </c>
      <c r="M2250" s="193" t="inlineStr">
        <is>
          <t>Block IP</t>
        </is>
      </c>
      <c r="N2250" s="193" t="inlineStr">
        <is>
          <t>https://rules.emergingthreats.net/blockrules/compromised-ips.txt</t>
        </is>
      </c>
      <c r="O2250" s="193" t="inlineStr">
        <is>
          <t>Block IP 104.248.41.74 at firewall | Emerging Threats compromised host</t>
        </is>
      </c>
      <c r="P2250" s="193" t="inlineStr">
        <is>
          <t>Network perimeter</t>
        </is>
      </c>
      <c r="Q2250" s="193" t="inlineStr">
        <is>
          <t>P3</t>
        </is>
      </c>
      <c r="R2250" s="193" t="inlineStr">
        <is>
          <t>🚫 Block IP at firewall immediately | 🔍 Check logs for existing connections | 🛡️ Add to threat intelligence blocklist</t>
        </is>
      </c>
      <c r="S2250" s="193" t="inlineStr">
        <is>
          <t>Check ip-api.com + AbuseIPDB for context</t>
        </is>
      </c>
      <c r="T2250" s="193" t="n">
        <v>0</v>
      </c>
      <c r="U2250" s="193" t="n">
        <v>0</v>
      </c>
      <c r="V2250" s="193" t="inlineStr">
        <is>
          <t>T1110:Brute Force | T1190:Exploit Public-Facing Application</t>
        </is>
      </c>
      <c r="W2250" s="193" t="n">
        <v>1</v>
      </c>
      <c r="X2250" s="193" t="inlineStr">
        <is>
          <t>LOW (40%)</t>
        </is>
      </c>
      <c r="Y2250" s="193" t="inlineStr">
        <is>
          <t>NONE</t>
        </is>
      </c>
      <c r="Z2250" s="193" t="inlineStr">
        <is>
          <t>NONE</t>
        </is>
      </c>
      <c r="AA2250" s="193" t="inlineStr">
        <is>
          <t>NONE</t>
        </is>
      </c>
      <c r="AB2250" s="193" t="inlineStr">
        <is>
          <t>NONE</t>
        </is>
      </c>
      <c r="AC2250" s="193" t="n">
        <v>0</v>
      </c>
      <c r="AD2250" s="193" t="inlineStr"/>
    </row>
    <row r="2251">
      <c r="A2251" s="193" t="inlineStr">
        <is>
          <t>EMERGING_THREAT_IP</t>
        </is>
      </c>
      <c r="B2251" s="193" t="inlineStr">
        <is>
          <t>0f5bdeffdf57</t>
        </is>
      </c>
      <c r="C2251" s="193" t="inlineStr">
        <is>
          <t>Emerging Threats Compromised IP: 104.248.84.27 | Sources: EMERGING_THREATS</t>
        </is>
      </c>
      <c r="D2251" s="193" t="n">
        <v>6.5</v>
      </c>
      <c r="E2251" s="193" t="inlineStr">
        <is>
          <t>HIGH</t>
        </is>
      </c>
      <c r="F2251" s="193" t="n">
        <v>3</v>
      </c>
      <c r="G2251" s="193" t="n">
        <v>2</v>
      </c>
      <c r="H2251" s="193" t="inlineStr">
        <is>
          <t>HIGH</t>
        </is>
      </c>
      <c r="I2251" s="193" t="n">
        <v>12.5</v>
      </c>
      <c r="J2251" s="193" t="inlineStr">
        <is>
          <t>NO</t>
        </is>
      </c>
      <c r="K2251" s="193" t="inlineStr">
        <is>
          <t>https://rules.emergingthreats.net/</t>
        </is>
      </c>
      <c r="L2251" s="193" t="inlineStr">
        <is>
          <t>2026-02-28 21:38</t>
        </is>
      </c>
      <c r="M2251" s="193" t="inlineStr">
        <is>
          <t>Block IP</t>
        </is>
      </c>
      <c r="N2251" s="193" t="inlineStr">
        <is>
          <t>https://rules.emergingthreats.net/blockrules/compromised-ips.txt</t>
        </is>
      </c>
      <c r="O2251" s="193" t="inlineStr">
        <is>
          <t>Block IP 104.248.84.27 at firewall | Emerging Threats compromised host</t>
        </is>
      </c>
      <c r="P2251" s="193" t="inlineStr">
        <is>
          <t>Network perimeter</t>
        </is>
      </c>
      <c r="Q2251" s="193" t="inlineStr">
        <is>
          <t>P3</t>
        </is>
      </c>
      <c r="R2251" s="193" t="inlineStr">
        <is>
          <t>🚫 Block IP at firewall immediately | 🔍 Check logs for existing connections | 🛡️ Add to threat intelligence blocklist</t>
        </is>
      </c>
      <c r="S2251" s="193" t="inlineStr">
        <is>
          <t>Check ip-api.com + AbuseIPDB for context</t>
        </is>
      </c>
      <c r="T2251" s="193" t="n">
        <v>0</v>
      </c>
      <c r="U2251" s="193" t="n">
        <v>0</v>
      </c>
      <c r="V2251" s="193" t="inlineStr">
        <is>
          <t>T1110:Brute Force | T1190:Exploit Public-Facing Application</t>
        </is>
      </c>
      <c r="W2251" s="193" t="n">
        <v>1</v>
      </c>
      <c r="X2251" s="193" t="inlineStr">
        <is>
          <t>LOW (40%)</t>
        </is>
      </c>
      <c r="Y2251" s="193" t="inlineStr">
        <is>
          <t>NONE</t>
        </is>
      </c>
      <c r="Z2251" s="193" t="inlineStr">
        <is>
          <t>NONE</t>
        </is>
      </c>
      <c r="AA2251" s="193" t="inlineStr">
        <is>
          <t>NONE</t>
        </is>
      </c>
      <c r="AB2251" s="193" t="inlineStr">
        <is>
          <t>NONE</t>
        </is>
      </c>
      <c r="AC2251" s="193" t="n">
        <v>0</v>
      </c>
      <c r="AD2251" s="193" t="inlineStr"/>
    </row>
    <row r="2252">
      <c r="A2252" s="193" t="inlineStr">
        <is>
          <t>EMERGING_THREAT_IP</t>
        </is>
      </c>
      <c r="B2252" s="193" t="inlineStr">
        <is>
          <t>3f924c0230ce</t>
        </is>
      </c>
      <c r="C2252" s="193" t="inlineStr">
        <is>
          <t>Emerging Threats Compromised IP: 106.124.137.21 | Sources: EMERGING_THREATS</t>
        </is>
      </c>
      <c r="D2252" s="193" t="n">
        <v>6.5</v>
      </c>
      <c r="E2252" s="193" t="inlineStr">
        <is>
          <t>HIGH</t>
        </is>
      </c>
      <c r="F2252" s="193" t="n">
        <v>3</v>
      </c>
      <c r="G2252" s="193" t="n">
        <v>2</v>
      </c>
      <c r="H2252" s="193" t="inlineStr">
        <is>
          <t>HIGH</t>
        </is>
      </c>
      <c r="I2252" s="193" t="n">
        <v>12.5</v>
      </c>
      <c r="J2252" s="193" t="inlineStr">
        <is>
          <t>NO</t>
        </is>
      </c>
      <c r="K2252" s="193" t="inlineStr">
        <is>
          <t>https://rules.emergingthreats.net/</t>
        </is>
      </c>
      <c r="L2252" s="193" t="inlineStr">
        <is>
          <t>2026-02-28 21:38</t>
        </is>
      </c>
      <c r="M2252" s="193" t="inlineStr">
        <is>
          <t>Block IP</t>
        </is>
      </c>
      <c r="N2252" s="193" t="inlineStr">
        <is>
          <t>https://rules.emergingthreats.net/blockrules/compromised-ips.txt</t>
        </is>
      </c>
      <c r="O2252" s="193" t="inlineStr">
        <is>
          <t>Block IP 106.124.137.21 at firewall | Emerging Threats compromised host</t>
        </is>
      </c>
      <c r="P2252" s="193" t="inlineStr">
        <is>
          <t>Network perimeter</t>
        </is>
      </c>
      <c r="Q2252" s="193" t="inlineStr">
        <is>
          <t>P3</t>
        </is>
      </c>
      <c r="R2252" s="193" t="inlineStr">
        <is>
          <t>🚫 Block IP at firewall immediately | 🔍 Check logs for existing connections | 🛡️ Add to threat intelligence blocklist</t>
        </is>
      </c>
      <c r="S2252" s="193" t="inlineStr">
        <is>
          <t>Check ip-api.com + AbuseIPDB for context</t>
        </is>
      </c>
      <c r="T2252" s="193" t="n">
        <v>0</v>
      </c>
      <c r="U2252" s="193" t="n">
        <v>0</v>
      </c>
      <c r="V2252" s="193" t="inlineStr">
        <is>
          <t>T1110:Brute Force | T1190:Exploit Public-Facing Application</t>
        </is>
      </c>
      <c r="W2252" s="193" t="n">
        <v>1</v>
      </c>
      <c r="X2252" s="193" t="inlineStr">
        <is>
          <t>LOW (40%)</t>
        </is>
      </c>
      <c r="Y2252" s="193" t="inlineStr">
        <is>
          <t>NONE</t>
        </is>
      </c>
      <c r="Z2252" s="193" t="inlineStr">
        <is>
          <t>NONE</t>
        </is>
      </c>
      <c r="AA2252" s="193" t="inlineStr">
        <is>
          <t>NONE</t>
        </is>
      </c>
      <c r="AB2252" s="193" t="inlineStr">
        <is>
          <t>NONE</t>
        </is>
      </c>
      <c r="AC2252" s="193" t="n">
        <v>0</v>
      </c>
      <c r="AD2252" s="193" t="inlineStr"/>
    </row>
    <row r="2253">
      <c r="A2253" s="193" t="inlineStr">
        <is>
          <t>EMERGING_THREAT_IP</t>
        </is>
      </c>
      <c r="B2253" s="193" t="inlineStr">
        <is>
          <t>9129fa0e480d</t>
        </is>
      </c>
      <c r="C2253" s="193" t="inlineStr">
        <is>
          <t>Emerging Threats Compromised IP: 106.74.27.94 | Sources: EMERGING_THREATS</t>
        </is>
      </c>
      <c r="D2253" s="193" t="n">
        <v>6.5</v>
      </c>
      <c r="E2253" s="193" t="inlineStr">
        <is>
          <t>HIGH</t>
        </is>
      </c>
      <c r="F2253" s="193" t="n">
        <v>3</v>
      </c>
      <c r="G2253" s="193" t="n">
        <v>2</v>
      </c>
      <c r="H2253" s="193" t="inlineStr">
        <is>
          <t>HIGH</t>
        </is>
      </c>
      <c r="I2253" s="193" t="n">
        <v>12.5</v>
      </c>
      <c r="J2253" s="193" t="inlineStr">
        <is>
          <t>NO</t>
        </is>
      </c>
      <c r="K2253" s="193" t="inlineStr">
        <is>
          <t>https://rules.emergingthreats.net/</t>
        </is>
      </c>
      <c r="L2253" s="193" t="inlineStr">
        <is>
          <t>2026-02-28 21:38</t>
        </is>
      </c>
      <c r="M2253" s="193" t="inlineStr">
        <is>
          <t>Block IP</t>
        </is>
      </c>
      <c r="N2253" s="193" t="inlineStr">
        <is>
          <t>https://rules.emergingthreats.net/blockrules/compromised-ips.txt</t>
        </is>
      </c>
      <c r="O2253" s="193" t="inlineStr">
        <is>
          <t>Block IP 106.74.27.94 at firewall | Emerging Threats compromised host</t>
        </is>
      </c>
      <c r="P2253" s="193" t="inlineStr">
        <is>
          <t>Network perimeter</t>
        </is>
      </c>
      <c r="Q2253" s="193" t="inlineStr">
        <is>
          <t>P3</t>
        </is>
      </c>
      <c r="R2253" s="193" t="inlineStr">
        <is>
          <t>🚫 Block IP at firewall immediately | 🔍 Check logs for existing connections | 🛡️ Add to threat intelligence blocklist</t>
        </is>
      </c>
      <c r="S2253" s="193" t="inlineStr">
        <is>
          <t>Check ip-api.com + AbuseIPDB for context</t>
        </is>
      </c>
      <c r="T2253" s="193" t="n">
        <v>0</v>
      </c>
      <c r="U2253" s="193" t="n">
        <v>0</v>
      </c>
      <c r="V2253" s="193" t="inlineStr">
        <is>
          <t>T1110:Brute Force | T1190:Exploit Public-Facing Application</t>
        </is>
      </c>
      <c r="W2253" s="193" t="n">
        <v>1</v>
      </c>
      <c r="X2253" s="193" t="inlineStr">
        <is>
          <t>LOW (40%)</t>
        </is>
      </c>
      <c r="Y2253" s="193" t="inlineStr">
        <is>
          <t>NONE</t>
        </is>
      </c>
      <c r="Z2253" s="193" t="inlineStr">
        <is>
          <t>NONE</t>
        </is>
      </c>
      <c r="AA2253" s="193" t="inlineStr">
        <is>
          <t>NONE</t>
        </is>
      </c>
      <c r="AB2253" s="193" t="inlineStr">
        <is>
          <t>NONE</t>
        </is>
      </c>
      <c r="AC2253" s="193" t="n">
        <v>0</v>
      </c>
      <c r="AD2253" s="193" t="inlineStr"/>
    </row>
    <row r="2254">
      <c r="A2254" s="193" t="inlineStr">
        <is>
          <t>EMERGING_THREAT_IP</t>
        </is>
      </c>
      <c r="B2254" s="193" t="inlineStr">
        <is>
          <t>c7876c4462b8</t>
        </is>
      </c>
      <c r="C2254" s="193" t="inlineStr">
        <is>
          <t>Emerging Threats Compromised IP: 107.150.119.229 | Sources: EMERGING_THREATS</t>
        </is>
      </c>
      <c r="D2254" s="193" t="n">
        <v>6.5</v>
      </c>
      <c r="E2254" s="193" t="inlineStr">
        <is>
          <t>HIGH</t>
        </is>
      </c>
      <c r="F2254" s="193" t="n">
        <v>3</v>
      </c>
      <c r="G2254" s="193" t="n">
        <v>2</v>
      </c>
      <c r="H2254" s="193" t="inlineStr">
        <is>
          <t>HIGH</t>
        </is>
      </c>
      <c r="I2254" s="193" t="n">
        <v>12.5</v>
      </c>
      <c r="J2254" s="193" t="inlineStr">
        <is>
          <t>NO</t>
        </is>
      </c>
      <c r="K2254" s="193" t="inlineStr">
        <is>
          <t>https://rules.emergingthreats.net/</t>
        </is>
      </c>
      <c r="L2254" s="193" t="inlineStr">
        <is>
          <t>2026-02-28 21:38</t>
        </is>
      </c>
      <c r="M2254" s="193" t="inlineStr">
        <is>
          <t>Block IP</t>
        </is>
      </c>
      <c r="N2254" s="193" t="inlineStr">
        <is>
          <t>https://rules.emergingthreats.net/blockrules/compromised-ips.txt</t>
        </is>
      </c>
      <c r="O2254" s="193" t="inlineStr">
        <is>
          <t>Block IP 107.150.119.229 at firewall | Emerging Threats compromised host</t>
        </is>
      </c>
      <c r="P2254" s="193" t="inlineStr">
        <is>
          <t>Network perimeter</t>
        </is>
      </c>
      <c r="Q2254" s="193" t="inlineStr">
        <is>
          <t>P3</t>
        </is>
      </c>
      <c r="R2254" s="193" t="inlineStr">
        <is>
          <t>🚫 Block IP at firewall immediately | 🔍 Check logs for existing connections | 🛡️ Add to threat intelligence blocklist</t>
        </is>
      </c>
      <c r="S2254" s="193" t="inlineStr">
        <is>
          <t>Check ip-api.com + AbuseIPDB for context</t>
        </is>
      </c>
      <c r="T2254" s="193" t="n">
        <v>0</v>
      </c>
      <c r="U2254" s="193" t="n">
        <v>0</v>
      </c>
      <c r="V2254" s="193" t="inlineStr">
        <is>
          <t>T1110:Brute Force | T1190:Exploit Public-Facing Application</t>
        </is>
      </c>
      <c r="W2254" s="193" t="n">
        <v>1</v>
      </c>
      <c r="X2254" s="193" t="inlineStr">
        <is>
          <t>LOW (40%)</t>
        </is>
      </c>
      <c r="Y2254" s="193" t="inlineStr">
        <is>
          <t>NONE</t>
        </is>
      </c>
      <c r="Z2254" s="193" t="inlineStr">
        <is>
          <t>NONE</t>
        </is>
      </c>
      <c r="AA2254" s="193" t="inlineStr">
        <is>
          <t>NONE</t>
        </is>
      </c>
      <c r="AB2254" s="193" t="inlineStr">
        <is>
          <t>NONE</t>
        </is>
      </c>
      <c r="AC2254" s="193" t="n">
        <v>0</v>
      </c>
      <c r="AD2254" s="193" t="inlineStr"/>
    </row>
    <row r="2255">
      <c r="A2255" s="193" t="inlineStr">
        <is>
          <t>EMERGING_THREAT_IP</t>
        </is>
      </c>
      <c r="B2255" s="193" t="inlineStr">
        <is>
          <t>f70533669fa1</t>
        </is>
      </c>
      <c r="C2255" s="193" t="inlineStr">
        <is>
          <t>Emerging Threats Compromised IP: 107.175.114.119 | Sources: EMERGING_THREATS</t>
        </is>
      </c>
      <c r="D2255" s="193" t="n">
        <v>6.5</v>
      </c>
      <c r="E2255" s="193" t="inlineStr">
        <is>
          <t>HIGH</t>
        </is>
      </c>
      <c r="F2255" s="193" t="n">
        <v>3</v>
      </c>
      <c r="G2255" s="193" t="n">
        <v>2</v>
      </c>
      <c r="H2255" s="193" t="inlineStr">
        <is>
          <t>HIGH</t>
        </is>
      </c>
      <c r="I2255" s="193" t="n">
        <v>12.5</v>
      </c>
      <c r="J2255" s="193" t="inlineStr">
        <is>
          <t>NO</t>
        </is>
      </c>
      <c r="K2255" s="193" t="inlineStr">
        <is>
          <t>https://rules.emergingthreats.net/</t>
        </is>
      </c>
      <c r="L2255" s="193" t="inlineStr">
        <is>
          <t>2026-02-28 21:38</t>
        </is>
      </c>
      <c r="M2255" s="193" t="inlineStr">
        <is>
          <t>Block IP</t>
        </is>
      </c>
      <c r="N2255" s="193" t="inlineStr">
        <is>
          <t>https://rules.emergingthreats.net/blockrules/compromised-ips.txt</t>
        </is>
      </c>
      <c r="O2255" s="193" t="inlineStr">
        <is>
          <t>Block IP 107.175.114.119 at firewall | Emerging Threats compromised host</t>
        </is>
      </c>
      <c r="P2255" s="193" t="inlineStr">
        <is>
          <t>Network perimeter</t>
        </is>
      </c>
      <c r="Q2255" s="193" t="inlineStr">
        <is>
          <t>P3</t>
        </is>
      </c>
      <c r="R2255" s="193" t="inlineStr">
        <is>
          <t>🚫 Block IP at firewall immediately | 🔍 Check logs for existing connections | 🛡️ Add to threat intelligence blocklist</t>
        </is>
      </c>
      <c r="S2255" s="193" t="inlineStr">
        <is>
          <t>Check ip-api.com + AbuseIPDB for context</t>
        </is>
      </c>
      <c r="T2255" s="193" t="n">
        <v>0</v>
      </c>
      <c r="U2255" s="193" t="n">
        <v>0</v>
      </c>
      <c r="V2255" s="193" t="inlineStr">
        <is>
          <t>T1110:Brute Force | T1190:Exploit Public-Facing Application</t>
        </is>
      </c>
      <c r="W2255" s="193" t="n">
        <v>1</v>
      </c>
      <c r="X2255" s="193" t="inlineStr">
        <is>
          <t>LOW (40%)</t>
        </is>
      </c>
      <c r="Y2255" s="193" t="inlineStr">
        <is>
          <t>NONE</t>
        </is>
      </c>
      <c r="Z2255" s="193" t="inlineStr">
        <is>
          <t>NONE</t>
        </is>
      </c>
      <c r="AA2255" s="193" t="inlineStr">
        <is>
          <t>NONE</t>
        </is>
      </c>
      <c r="AB2255" s="193" t="inlineStr">
        <is>
          <t>NONE</t>
        </is>
      </c>
      <c r="AC2255" s="193" t="n">
        <v>0</v>
      </c>
      <c r="AD2255" s="193" t="inlineStr"/>
    </row>
    <row r="2256">
      <c r="A2256" s="193" t="inlineStr">
        <is>
          <t>EMERGING_THREAT_IP</t>
        </is>
      </c>
      <c r="B2256" s="193" t="inlineStr">
        <is>
          <t>8d4c992d158f</t>
        </is>
      </c>
      <c r="C2256" s="193" t="inlineStr">
        <is>
          <t>Emerging Threats Compromised IP: 109.122.196.176 | Sources: EMERGING_THREATS</t>
        </is>
      </c>
      <c r="D2256" s="193" t="n">
        <v>6.5</v>
      </c>
      <c r="E2256" s="193" t="inlineStr">
        <is>
          <t>HIGH</t>
        </is>
      </c>
      <c r="F2256" s="193" t="n">
        <v>3</v>
      </c>
      <c r="G2256" s="193" t="n">
        <v>2</v>
      </c>
      <c r="H2256" s="193" t="inlineStr">
        <is>
          <t>HIGH</t>
        </is>
      </c>
      <c r="I2256" s="193" t="n">
        <v>12.5</v>
      </c>
      <c r="J2256" s="193" t="inlineStr">
        <is>
          <t>NO</t>
        </is>
      </c>
      <c r="K2256" s="193" t="inlineStr">
        <is>
          <t>https://rules.emergingthreats.net/</t>
        </is>
      </c>
      <c r="L2256" s="193" t="inlineStr">
        <is>
          <t>2026-02-28 21:38</t>
        </is>
      </c>
      <c r="M2256" s="193" t="inlineStr">
        <is>
          <t>Block IP</t>
        </is>
      </c>
      <c r="N2256" s="193" t="inlineStr">
        <is>
          <t>https://rules.emergingthreats.net/blockrules/compromised-ips.txt</t>
        </is>
      </c>
      <c r="O2256" s="193" t="inlineStr">
        <is>
          <t>Block IP 109.122.196.176 at firewall | Emerging Threats compromised host</t>
        </is>
      </c>
      <c r="P2256" s="193" t="inlineStr">
        <is>
          <t>Network perimeter</t>
        </is>
      </c>
      <c r="Q2256" s="193" t="inlineStr">
        <is>
          <t>P3</t>
        </is>
      </c>
      <c r="R2256" s="193" t="inlineStr">
        <is>
          <t>🚫 Block IP at firewall immediately | 🔍 Check logs for existing connections | 🛡️ Add to threat intelligence blocklist</t>
        </is>
      </c>
      <c r="S2256" s="193" t="inlineStr">
        <is>
          <t>Check ip-api.com + AbuseIPDB for context</t>
        </is>
      </c>
      <c r="T2256" s="193" t="n">
        <v>0</v>
      </c>
      <c r="U2256" s="193" t="n">
        <v>0</v>
      </c>
      <c r="V2256" s="193" t="inlineStr">
        <is>
          <t>T1110:Brute Force | T1190:Exploit Public-Facing Application</t>
        </is>
      </c>
      <c r="W2256" s="193" t="n">
        <v>1</v>
      </c>
      <c r="X2256" s="193" t="inlineStr">
        <is>
          <t>LOW (40%)</t>
        </is>
      </c>
      <c r="Y2256" s="193" t="inlineStr">
        <is>
          <t>NONE</t>
        </is>
      </c>
      <c r="Z2256" s="193" t="inlineStr">
        <is>
          <t>NONE</t>
        </is>
      </c>
      <c r="AA2256" s="193" t="inlineStr">
        <is>
          <t>NONE</t>
        </is>
      </c>
      <c r="AB2256" s="193" t="inlineStr">
        <is>
          <t>NONE</t>
        </is>
      </c>
      <c r="AC2256" s="193" t="n">
        <v>0</v>
      </c>
      <c r="AD2256" s="193" t="inlineStr"/>
    </row>
    <row r="2257">
      <c r="A2257" s="193" t="inlineStr">
        <is>
          <t>EMERGING_THREAT_IP</t>
        </is>
      </c>
      <c r="B2257" s="193" t="inlineStr">
        <is>
          <t>c90196742a73</t>
        </is>
      </c>
      <c r="C2257" s="193" t="inlineStr">
        <is>
          <t>Emerging Threats Compromised IP: 109.172.55.64 | Sources: EMERGING_THREATS</t>
        </is>
      </c>
      <c r="D2257" s="193" t="n">
        <v>6.5</v>
      </c>
      <c r="E2257" s="193" t="inlineStr">
        <is>
          <t>HIGH</t>
        </is>
      </c>
      <c r="F2257" s="193" t="n">
        <v>3</v>
      </c>
      <c r="G2257" s="193" t="n">
        <v>2</v>
      </c>
      <c r="H2257" s="193" t="inlineStr">
        <is>
          <t>HIGH</t>
        </is>
      </c>
      <c r="I2257" s="193" t="n">
        <v>12.5</v>
      </c>
      <c r="J2257" s="193" t="inlineStr">
        <is>
          <t>NO</t>
        </is>
      </c>
      <c r="K2257" s="193" t="inlineStr">
        <is>
          <t>https://rules.emergingthreats.net/</t>
        </is>
      </c>
      <c r="L2257" s="193" t="inlineStr">
        <is>
          <t>2026-02-28 21:38</t>
        </is>
      </c>
      <c r="M2257" s="193" t="inlineStr">
        <is>
          <t>Block IP</t>
        </is>
      </c>
      <c r="N2257" s="193" t="inlineStr">
        <is>
          <t>https://rules.emergingthreats.net/blockrules/compromised-ips.txt</t>
        </is>
      </c>
      <c r="O2257" s="193" t="inlineStr">
        <is>
          <t>Block IP 109.172.55.64 at firewall | Emerging Threats compromised host</t>
        </is>
      </c>
      <c r="P2257" s="193" t="inlineStr">
        <is>
          <t>Network perimeter</t>
        </is>
      </c>
      <c r="Q2257" s="193" t="inlineStr">
        <is>
          <t>P3</t>
        </is>
      </c>
      <c r="R2257" s="193" t="inlineStr">
        <is>
          <t>🚫 Block IP at firewall immediately | 🔍 Check logs for existing connections | 🛡️ Add to threat intelligence blocklist</t>
        </is>
      </c>
      <c r="S2257" s="193" t="inlineStr">
        <is>
          <t>Check ip-api.com + AbuseIPDB for context</t>
        </is>
      </c>
      <c r="T2257" s="193" t="n">
        <v>0</v>
      </c>
      <c r="U2257" s="193" t="n">
        <v>0</v>
      </c>
      <c r="V2257" s="193" t="inlineStr">
        <is>
          <t>T1110:Brute Force | T1190:Exploit Public-Facing Application</t>
        </is>
      </c>
      <c r="W2257" s="193" t="n">
        <v>1</v>
      </c>
      <c r="X2257" s="193" t="inlineStr">
        <is>
          <t>LOW (40%)</t>
        </is>
      </c>
      <c r="Y2257" s="193" t="inlineStr">
        <is>
          <t>NONE</t>
        </is>
      </c>
      <c r="Z2257" s="193" t="inlineStr">
        <is>
          <t>NONE</t>
        </is>
      </c>
      <c r="AA2257" s="193" t="inlineStr">
        <is>
          <t>NONE</t>
        </is>
      </c>
      <c r="AB2257" s="193" t="inlineStr">
        <is>
          <t>NONE</t>
        </is>
      </c>
      <c r="AC2257" s="193" t="n">
        <v>0</v>
      </c>
      <c r="AD2257" s="193" t="inlineStr"/>
    </row>
    <row r="2258">
      <c r="A2258" s="193" t="inlineStr">
        <is>
          <t>EMERGING_THREAT_IP</t>
        </is>
      </c>
      <c r="B2258" s="193" t="inlineStr">
        <is>
          <t>58a732101248</t>
        </is>
      </c>
      <c r="C2258" s="193" t="inlineStr">
        <is>
          <t>Emerging Threats Compromised IP: 111.160.133.62 | Sources: EMERGING_THREATS</t>
        </is>
      </c>
      <c r="D2258" s="193" t="n">
        <v>6.5</v>
      </c>
      <c r="E2258" s="193" t="inlineStr">
        <is>
          <t>HIGH</t>
        </is>
      </c>
      <c r="F2258" s="193" t="n">
        <v>3</v>
      </c>
      <c r="G2258" s="193" t="n">
        <v>2</v>
      </c>
      <c r="H2258" s="193" t="inlineStr">
        <is>
          <t>HIGH</t>
        </is>
      </c>
      <c r="I2258" s="193" t="n">
        <v>12.5</v>
      </c>
      <c r="J2258" s="193" t="inlineStr">
        <is>
          <t>NO</t>
        </is>
      </c>
      <c r="K2258" s="193" t="inlineStr">
        <is>
          <t>https://rules.emergingthreats.net/</t>
        </is>
      </c>
      <c r="L2258" s="193" t="inlineStr">
        <is>
          <t>2026-02-28 21:38</t>
        </is>
      </c>
      <c r="M2258" s="193" t="inlineStr">
        <is>
          <t>Block IP</t>
        </is>
      </c>
      <c r="N2258" s="193" t="inlineStr">
        <is>
          <t>https://rules.emergingthreats.net/blockrules/compromised-ips.txt</t>
        </is>
      </c>
      <c r="O2258" s="193" t="inlineStr">
        <is>
          <t>Block IP 111.160.133.62 at firewall | Emerging Threats compromised host</t>
        </is>
      </c>
      <c r="P2258" s="193" t="inlineStr">
        <is>
          <t>Network perimeter</t>
        </is>
      </c>
      <c r="Q2258" s="193" t="inlineStr">
        <is>
          <t>P3</t>
        </is>
      </c>
      <c r="R2258" s="193" t="inlineStr">
        <is>
          <t>🚫 Block IP at firewall immediately | 🔍 Check logs for existing connections | 🛡️ Add to threat intelligence blocklist</t>
        </is>
      </c>
      <c r="S2258" s="193" t="inlineStr">
        <is>
          <t>Check ip-api.com + AbuseIPDB for context</t>
        </is>
      </c>
      <c r="T2258" s="193" t="n">
        <v>0</v>
      </c>
      <c r="U2258" s="193" t="n">
        <v>0</v>
      </c>
      <c r="V2258" s="193" t="inlineStr">
        <is>
          <t>T1110:Brute Force | T1190:Exploit Public-Facing Application</t>
        </is>
      </c>
      <c r="W2258" s="193" t="n">
        <v>1</v>
      </c>
      <c r="X2258" s="193" t="inlineStr">
        <is>
          <t>LOW (40%)</t>
        </is>
      </c>
      <c r="Y2258" s="193" t="inlineStr">
        <is>
          <t>NONE</t>
        </is>
      </c>
      <c r="Z2258" s="193" t="inlineStr">
        <is>
          <t>NONE</t>
        </is>
      </c>
      <c r="AA2258" s="193" t="inlineStr">
        <is>
          <t>NONE</t>
        </is>
      </c>
      <c r="AB2258" s="193" t="inlineStr">
        <is>
          <t>NONE</t>
        </is>
      </c>
      <c r="AC2258" s="193" t="n">
        <v>0</v>
      </c>
      <c r="AD2258" s="193" t="inlineStr"/>
    </row>
    <row r="2259">
      <c r="A2259" s="193" t="inlineStr">
        <is>
          <t>EMERGING_THREAT_IP</t>
        </is>
      </c>
      <c r="B2259" s="193" t="inlineStr">
        <is>
          <t>153710cc82cd</t>
        </is>
      </c>
      <c r="C2259" s="193" t="inlineStr">
        <is>
          <t>Emerging Threats Compromised IP: 111.32.36.226 | Sources: EMERGING_THREATS</t>
        </is>
      </c>
      <c r="D2259" s="193" t="n">
        <v>6.5</v>
      </c>
      <c r="E2259" s="193" t="inlineStr">
        <is>
          <t>HIGH</t>
        </is>
      </c>
      <c r="F2259" s="193" t="n">
        <v>3</v>
      </c>
      <c r="G2259" s="193" t="n">
        <v>2</v>
      </c>
      <c r="H2259" s="193" t="inlineStr">
        <is>
          <t>HIGH</t>
        </is>
      </c>
      <c r="I2259" s="193" t="n">
        <v>12.5</v>
      </c>
      <c r="J2259" s="193" t="inlineStr">
        <is>
          <t>NO</t>
        </is>
      </c>
      <c r="K2259" s="193" t="inlineStr">
        <is>
          <t>https://rules.emergingthreats.net/</t>
        </is>
      </c>
      <c r="L2259" s="193" t="inlineStr">
        <is>
          <t>2026-02-28 21:38</t>
        </is>
      </c>
      <c r="M2259" s="193" t="inlineStr">
        <is>
          <t>Block IP</t>
        </is>
      </c>
      <c r="N2259" s="193" t="inlineStr">
        <is>
          <t>https://rules.emergingthreats.net/blockrules/compromised-ips.txt</t>
        </is>
      </c>
      <c r="O2259" s="193" t="inlineStr">
        <is>
          <t>Block IP 111.32.36.226 at firewall | Emerging Threats compromised host</t>
        </is>
      </c>
      <c r="P2259" s="193" t="inlineStr">
        <is>
          <t>Network perimeter</t>
        </is>
      </c>
      <c r="Q2259" s="193" t="inlineStr">
        <is>
          <t>P3</t>
        </is>
      </c>
      <c r="R2259" s="193" t="inlineStr">
        <is>
          <t>🚫 Block IP at firewall immediately | 🔍 Check logs for existing connections | 🛡️ Add to threat intelligence blocklist</t>
        </is>
      </c>
      <c r="S2259" s="193" t="inlineStr">
        <is>
          <t>Check ip-api.com + AbuseIPDB for context</t>
        </is>
      </c>
      <c r="T2259" s="193" t="n">
        <v>0</v>
      </c>
      <c r="U2259" s="193" t="n">
        <v>0</v>
      </c>
      <c r="V2259" s="193" t="inlineStr">
        <is>
          <t>T1110:Brute Force | T1190:Exploit Public-Facing Application</t>
        </is>
      </c>
      <c r="W2259" s="193" t="n">
        <v>1</v>
      </c>
      <c r="X2259" s="193" t="inlineStr">
        <is>
          <t>LOW (40%)</t>
        </is>
      </c>
      <c r="Y2259" s="193" t="inlineStr">
        <is>
          <t>NONE</t>
        </is>
      </c>
      <c r="Z2259" s="193" t="inlineStr">
        <is>
          <t>NONE</t>
        </is>
      </c>
      <c r="AA2259" s="193" t="inlineStr">
        <is>
          <t>NONE</t>
        </is>
      </c>
      <c r="AB2259" s="193" t="inlineStr">
        <is>
          <t>NONE</t>
        </is>
      </c>
      <c r="AC2259" s="193" t="n">
        <v>0</v>
      </c>
      <c r="AD2259" s="193" t="inlineStr"/>
    </row>
    <row r="2260">
      <c r="A2260" s="193" t="inlineStr">
        <is>
          <t>EMERGING_THREAT_IP</t>
        </is>
      </c>
      <c r="B2260" s="193" t="inlineStr">
        <is>
          <t>56362e505e20</t>
        </is>
      </c>
      <c r="C2260" s="193" t="inlineStr">
        <is>
          <t>Emerging Threats Compromised IP: 112.163.119.199 | Sources: EMERGING_THREATS</t>
        </is>
      </c>
      <c r="D2260" s="193" t="n">
        <v>6.5</v>
      </c>
      <c r="E2260" s="193" t="inlineStr">
        <is>
          <t>HIGH</t>
        </is>
      </c>
      <c r="F2260" s="193" t="n">
        <v>3</v>
      </c>
      <c r="G2260" s="193" t="n">
        <v>2</v>
      </c>
      <c r="H2260" s="193" t="inlineStr">
        <is>
          <t>HIGH</t>
        </is>
      </c>
      <c r="I2260" s="193" t="n">
        <v>12.5</v>
      </c>
      <c r="J2260" s="193" t="inlineStr">
        <is>
          <t>NO</t>
        </is>
      </c>
      <c r="K2260" s="193" t="inlineStr">
        <is>
          <t>https://rules.emergingthreats.net/</t>
        </is>
      </c>
      <c r="L2260" s="193" t="inlineStr">
        <is>
          <t>2026-02-28 21:38</t>
        </is>
      </c>
      <c r="M2260" s="193" t="inlineStr">
        <is>
          <t>Block IP</t>
        </is>
      </c>
      <c r="N2260" s="193" t="inlineStr">
        <is>
          <t>https://rules.emergingthreats.net/blockrules/compromised-ips.txt</t>
        </is>
      </c>
      <c r="O2260" s="193" t="inlineStr">
        <is>
          <t>Block IP 112.163.119.199 at firewall | Emerging Threats compromised host</t>
        </is>
      </c>
      <c r="P2260" s="193" t="inlineStr">
        <is>
          <t>Network perimeter</t>
        </is>
      </c>
      <c r="Q2260" s="193" t="inlineStr">
        <is>
          <t>P3</t>
        </is>
      </c>
      <c r="R2260" s="193" t="inlineStr">
        <is>
          <t>🚫 Block IP at firewall immediately | 🔍 Check logs for existing connections | 🛡️ Add to threat intelligence blocklist</t>
        </is>
      </c>
      <c r="S2260" s="193" t="inlineStr">
        <is>
          <t>Check ip-api.com + AbuseIPDB for context</t>
        </is>
      </c>
      <c r="T2260" s="193" t="n">
        <v>0</v>
      </c>
      <c r="U2260" s="193" t="n">
        <v>0</v>
      </c>
      <c r="V2260" s="193" t="inlineStr">
        <is>
          <t>T1110:Brute Force | T1190:Exploit Public-Facing Application</t>
        </is>
      </c>
      <c r="W2260" s="193" t="n">
        <v>1</v>
      </c>
      <c r="X2260" s="193" t="inlineStr">
        <is>
          <t>LOW (40%)</t>
        </is>
      </c>
      <c r="Y2260" s="193" t="inlineStr">
        <is>
          <t>NONE</t>
        </is>
      </c>
      <c r="Z2260" s="193" t="inlineStr">
        <is>
          <t>NONE</t>
        </is>
      </c>
      <c r="AA2260" s="193" t="inlineStr">
        <is>
          <t>NONE</t>
        </is>
      </c>
      <c r="AB2260" s="193" t="inlineStr">
        <is>
          <t>NONE</t>
        </is>
      </c>
      <c r="AC2260" s="193" t="n">
        <v>0</v>
      </c>
      <c r="AD2260" s="193" t="inlineStr"/>
    </row>
    <row r="2261">
      <c r="A2261" s="193" t="inlineStr">
        <is>
          <t>EMERGING_THREAT_IP</t>
        </is>
      </c>
      <c r="B2261" s="193" t="inlineStr">
        <is>
          <t>a5391b0ff482</t>
        </is>
      </c>
      <c r="C2261" s="193" t="inlineStr">
        <is>
          <t>Emerging Threats Compromised IP: 112.203.76.195 | Sources: EMERGING_THREATS</t>
        </is>
      </c>
      <c r="D2261" s="193" t="n">
        <v>6.5</v>
      </c>
      <c r="E2261" s="193" t="inlineStr">
        <is>
          <t>HIGH</t>
        </is>
      </c>
      <c r="F2261" s="193" t="n">
        <v>3</v>
      </c>
      <c r="G2261" s="193" t="n">
        <v>2</v>
      </c>
      <c r="H2261" s="193" t="inlineStr">
        <is>
          <t>HIGH</t>
        </is>
      </c>
      <c r="I2261" s="193" t="n">
        <v>12.5</v>
      </c>
      <c r="J2261" s="193" t="inlineStr">
        <is>
          <t>NO</t>
        </is>
      </c>
      <c r="K2261" s="193" t="inlineStr">
        <is>
          <t>https://rules.emergingthreats.net/</t>
        </is>
      </c>
      <c r="L2261" s="193" t="inlineStr">
        <is>
          <t>2026-02-28 21:38</t>
        </is>
      </c>
      <c r="M2261" s="193" t="inlineStr">
        <is>
          <t>Block IP</t>
        </is>
      </c>
      <c r="N2261" s="193" t="inlineStr">
        <is>
          <t>https://rules.emergingthreats.net/blockrules/compromised-ips.txt</t>
        </is>
      </c>
      <c r="O2261" s="193" t="inlineStr">
        <is>
          <t>Block IP 112.203.76.195 at firewall | Emerging Threats compromised host</t>
        </is>
      </c>
      <c r="P2261" s="193" t="inlineStr">
        <is>
          <t>Network perimeter</t>
        </is>
      </c>
      <c r="Q2261" s="193" t="inlineStr">
        <is>
          <t>P3</t>
        </is>
      </c>
      <c r="R2261" s="193" t="inlineStr">
        <is>
          <t>🚫 Block IP at firewall immediately | 🔍 Check logs for existing connections | 🛡️ Add to threat intelligence blocklist</t>
        </is>
      </c>
      <c r="S2261" s="193" t="inlineStr">
        <is>
          <t>Check ip-api.com + AbuseIPDB for context</t>
        </is>
      </c>
      <c r="T2261" s="193" t="n">
        <v>0</v>
      </c>
      <c r="U2261" s="193" t="n">
        <v>0</v>
      </c>
      <c r="V2261" s="193" t="inlineStr">
        <is>
          <t>T1110:Brute Force | T1190:Exploit Public-Facing Application</t>
        </is>
      </c>
      <c r="W2261" s="193" t="n">
        <v>1</v>
      </c>
      <c r="X2261" s="193" t="inlineStr">
        <is>
          <t>LOW (40%)</t>
        </is>
      </c>
      <c r="Y2261" s="193" t="inlineStr">
        <is>
          <t>NONE</t>
        </is>
      </c>
      <c r="Z2261" s="193" t="inlineStr">
        <is>
          <t>NONE</t>
        </is>
      </c>
      <c r="AA2261" s="193" t="inlineStr">
        <is>
          <t>NONE</t>
        </is>
      </c>
      <c r="AB2261" s="193" t="inlineStr">
        <is>
          <t>NONE</t>
        </is>
      </c>
      <c r="AC2261" s="193" t="n">
        <v>0</v>
      </c>
      <c r="AD2261" s="193" t="inlineStr"/>
    </row>
    <row r="2262">
      <c r="A2262" s="193" t="inlineStr">
        <is>
          <t>EMERGING_THREAT_IP</t>
        </is>
      </c>
      <c r="B2262" s="193" t="inlineStr">
        <is>
          <t>fb69466d3c6c</t>
        </is>
      </c>
      <c r="C2262" s="193" t="inlineStr">
        <is>
          <t>Emerging Threats Compromised IP: 113.240.110.0 | Sources: EMERGING_THREATS</t>
        </is>
      </c>
      <c r="D2262" s="193" t="n">
        <v>6.5</v>
      </c>
      <c r="E2262" s="193" t="inlineStr">
        <is>
          <t>HIGH</t>
        </is>
      </c>
      <c r="F2262" s="193" t="n">
        <v>3</v>
      </c>
      <c r="G2262" s="193" t="n">
        <v>2</v>
      </c>
      <c r="H2262" s="193" t="inlineStr">
        <is>
          <t>HIGH</t>
        </is>
      </c>
      <c r="I2262" s="193" t="n">
        <v>12.5</v>
      </c>
      <c r="J2262" s="193" t="inlineStr">
        <is>
          <t>NO</t>
        </is>
      </c>
      <c r="K2262" s="193" t="inlineStr">
        <is>
          <t>https://rules.emergingthreats.net/</t>
        </is>
      </c>
      <c r="L2262" s="193" t="inlineStr">
        <is>
          <t>2026-02-28 21:38</t>
        </is>
      </c>
      <c r="M2262" s="193" t="inlineStr">
        <is>
          <t>Block IP</t>
        </is>
      </c>
      <c r="N2262" s="193" t="inlineStr">
        <is>
          <t>https://rules.emergingthreats.net/blockrules/compromised-ips.txt</t>
        </is>
      </c>
      <c r="O2262" s="193" t="inlineStr">
        <is>
          <t>Block IP 113.240.110.0 at firewall | Emerging Threats compromised host</t>
        </is>
      </c>
      <c r="P2262" s="193" t="inlineStr">
        <is>
          <t>Network perimeter</t>
        </is>
      </c>
      <c r="Q2262" s="193" t="inlineStr">
        <is>
          <t>P3</t>
        </is>
      </c>
      <c r="R2262" s="193" t="inlineStr">
        <is>
          <t>🚫 Block IP at firewall immediately | 🔍 Check logs for existing connections | 🛡️ Add to threat intelligence blocklist</t>
        </is>
      </c>
      <c r="S2262" s="193" t="inlineStr">
        <is>
          <t>Check ip-api.com + AbuseIPDB for context</t>
        </is>
      </c>
      <c r="T2262" s="193" t="n">
        <v>0</v>
      </c>
      <c r="U2262" s="193" t="n">
        <v>0</v>
      </c>
      <c r="V2262" s="193" t="inlineStr">
        <is>
          <t>T1110:Brute Force | T1190:Exploit Public-Facing Application</t>
        </is>
      </c>
      <c r="W2262" s="193" t="n">
        <v>1</v>
      </c>
      <c r="X2262" s="193" t="inlineStr">
        <is>
          <t>LOW (40%)</t>
        </is>
      </c>
      <c r="Y2262" s="193" t="inlineStr">
        <is>
          <t>NONE</t>
        </is>
      </c>
      <c r="Z2262" s="193" t="inlineStr">
        <is>
          <t>NONE</t>
        </is>
      </c>
      <c r="AA2262" s="193" t="inlineStr">
        <is>
          <t>NONE</t>
        </is>
      </c>
      <c r="AB2262" s="193" t="inlineStr">
        <is>
          <t>NONE</t>
        </is>
      </c>
      <c r="AC2262" s="193" t="n">
        <v>0</v>
      </c>
      <c r="AD2262" s="193" t="inlineStr"/>
    </row>
    <row r="2263">
      <c r="A2263" s="193" t="inlineStr">
        <is>
          <t>EMERGING_THREAT_IP</t>
        </is>
      </c>
      <c r="B2263" s="193" t="inlineStr">
        <is>
          <t>2bc8ac825e6b</t>
        </is>
      </c>
      <c r="C2263" s="193" t="inlineStr">
        <is>
          <t>Emerging Threats Compromised IP: 114.246.36.108 | Sources: EMERGING_THREATS</t>
        </is>
      </c>
      <c r="D2263" s="193" t="n">
        <v>6.5</v>
      </c>
      <c r="E2263" s="193" t="inlineStr">
        <is>
          <t>HIGH</t>
        </is>
      </c>
      <c r="F2263" s="193" t="n">
        <v>3</v>
      </c>
      <c r="G2263" s="193" t="n">
        <v>2</v>
      </c>
      <c r="H2263" s="193" t="inlineStr">
        <is>
          <t>HIGH</t>
        </is>
      </c>
      <c r="I2263" s="193" t="n">
        <v>12.5</v>
      </c>
      <c r="J2263" s="193" t="inlineStr">
        <is>
          <t>NO</t>
        </is>
      </c>
      <c r="K2263" s="193" t="inlineStr">
        <is>
          <t>https://rules.emergingthreats.net/</t>
        </is>
      </c>
      <c r="L2263" s="193" t="inlineStr">
        <is>
          <t>2026-02-28 21:38</t>
        </is>
      </c>
      <c r="M2263" s="193" t="inlineStr">
        <is>
          <t>Block IP</t>
        </is>
      </c>
      <c r="N2263" s="193" t="inlineStr">
        <is>
          <t>https://rules.emergingthreats.net/blockrules/compromised-ips.txt</t>
        </is>
      </c>
      <c r="O2263" s="193" t="inlineStr">
        <is>
          <t>Block IP 114.246.36.108 at firewall | Emerging Threats compromised host</t>
        </is>
      </c>
      <c r="P2263" s="193" t="inlineStr">
        <is>
          <t>Network perimeter</t>
        </is>
      </c>
      <c r="Q2263" s="193" t="inlineStr">
        <is>
          <t>P3</t>
        </is>
      </c>
      <c r="R2263" s="193" t="inlineStr">
        <is>
          <t>🚫 Block IP at firewall immediately | 🔍 Check logs for existing connections | 🛡️ Add to threat intelligence blocklist</t>
        </is>
      </c>
      <c r="S2263" s="193" t="inlineStr">
        <is>
          <t>Check ip-api.com + AbuseIPDB for context</t>
        </is>
      </c>
      <c r="T2263" s="193" t="n">
        <v>0</v>
      </c>
      <c r="U2263" s="193" t="n">
        <v>0</v>
      </c>
      <c r="V2263" s="193" t="inlineStr">
        <is>
          <t>T1110:Brute Force | T1190:Exploit Public-Facing Application</t>
        </is>
      </c>
      <c r="W2263" s="193" t="n">
        <v>1</v>
      </c>
      <c r="X2263" s="193" t="inlineStr">
        <is>
          <t>LOW (40%)</t>
        </is>
      </c>
      <c r="Y2263" s="193" t="inlineStr">
        <is>
          <t>NONE</t>
        </is>
      </c>
      <c r="Z2263" s="193" t="inlineStr">
        <is>
          <t>NONE</t>
        </is>
      </c>
      <c r="AA2263" s="193" t="inlineStr">
        <is>
          <t>NONE</t>
        </is>
      </c>
      <c r="AB2263" s="193" t="inlineStr">
        <is>
          <t>NONE</t>
        </is>
      </c>
      <c r="AC2263" s="193" t="n">
        <v>0</v>
      </c>
      <c r="AD2263" s="193" t="inlineStr"/>
    </row>
    <row r="2264">
      <c r="A2264" s="193" t="inlineStr">
        <is>
          <t>EMERGING_THREAT_IP</t>
        </is>
      </c>
      <c r="B2264" s="193" t="inlineStr">
        <is>
          <t>0d9c0ca40d1b</t>
        </is>
      </c>
      <c r="C2264" s="193" t="inlineStr">
        <is>
          <t>Emerging Threats Compromised IP: 115.140.161.61 | Sources: EMERGING_THREATS</t>
        </is>
      </c>
      <c r="D2264" s="193" t="n">
        <v>6.5</v>
      </c>
      <c r="E2264" s="193" t="inlineStr">
        <is>
          <t>HIGH</t>
        </is>
      </c>
      <c r="F2264" s="193" t="n">
        <v>3</v>
      </c>
      <c r="G2264" s="193" t="n">
        <v>2</v>
      </c>
      <c r="H2264" s="193" t="inlineStr">
        <is>
          <t>HIGH</t>
        </is>
      </c>
      <c r="I2264" s="193" t="n">
        <v>12.5</v>
      </c>
      <c r="J2264" s="193" t="inlineStr">
        <is>
          <t>NO</t>
        </is>
      </c>
      <c r="K2264" s="193" t="inlineStr">
        <is>
          <t>https://rules.emergingthreats.net/</t>
        </is>
      </c>
      <c r="L2264" s="193" t="inlineStr">
        <is>
          <t>2026-02-28 21:38</t>
        </is>
      </c>
      <c r="M2264" s="193" t="inlineStr">
        <is>
          <t>Block IP</t>
        </is>
      </c>
      <c r="N2264" s="193" t="inlineStr">
        <is>
          <t>https://rules.emergingthreats.net/blockrules/compromised-ips.txt</t>
        </is>
      </c>
      <c r="O2264" s="193" t="inlineStr">
        <is>
          <t>Block IP 115.140.161.61 at firewall | Emerging Threats compromised host</t>
        </is>
      </c>
      <c r="P2264" s="193" t="inlineStr">
        <is>
          <t>Network perimeter</t>
        </is>
      </c>
      <c r="Q2264" s="193" t="inlineStr">
        <is>
          <t>P3</t>
        </is>
      </c>
      <c r="R2264" s="193" t="inlineStr">
        <is>
          <t>🚫 Block IP at firewall immediately | 🔍 Check logs for existing connections | 🛡️ Add to threat intelligence blocklist</t>
        </is>
      </c>
      <c r="S2264" s="193" t="inlineStr">
        <is>
          <t>Check ip-api.com + AbuseIPDB for context</t>
        </is>
      </c>
      <c r="T2264" s="193" t="n">
        <v>0</v>
      </c>
      <c r="U2264" s="193" t="n">
        <v>0</v>
      </c>
      <c r="V2264" s="193" t="inlineStr">
        <is>
          <t>T1110:Brute Force | T1190:Exploit Public-Facing Application</t>
        </is>
      </c>
      <c r="W2264" s="193" t="n">
        <v>1</v>
      </c>
      <c r="X2264" s="193" t="inlineStr">
        <is>
          <t>LOW (40%)</t>
        </is>
      </c>
      <c r="Y2264" s="193" t="inlineStr">
        <is>
          <t>NONE</t>
        </is>
      </c>
      <c r="Z2264" s="193" t="inlineStr">
        <is>
          <t>NONE</t>
        </is>
      </c>
      <c r="AA2264" s="193" t="inlineStr">
        <is>
          <t>NONE</t>
        </is>
      </c>
      <c r="AB2264" s="193" t="inlineStr">
        <is>
          <t>NONE</t>
        </is>
      </c>
      <c r="AC2264" s="193" t="n">
        <v>0</v>
      </c>
      <c r="AD2264" s="193" t="inlineStr"/>
    </row>
    <row r="2265">
      <c r="A2265" s="193" t="inlineStr">
        <is>
          <t>EMERGING_THREAT_IP</t>
        </is>
      </c>
      <c r="B2265" s="193" t="inlineStr">
        <is>
          <t>b193ce1c8118</t>
        </is>
      </c>
      <c r="C2265" s="193" t="inlineStr">
        <is>
          <t>Emerging Threats Compromised IP: 115.160.79.71 | Sources: EMERGING_THREATS</t>
        </is>
      </c>
      <c r="D2265" s="193" t="n">
        <v>6.5</v>
      </c>
      <c r="E2265" s="193" t="inlineStr">
        <is>
          <t>HIGH</t>
        </is>
      </c>
      <c r="F2265" s="193" t="n">
        <v>3</v>
      </c>
      <c r="G2265" s="193" t="n">
        <v>2</v>
      </c>
      <c r="H2265" s="193" t="inlineStr">
        <is>
          <t>HIGH</t>
        </is>
      </c>
      <c r="I2265" s="193" t="n">
        <v>12.5</v>
      </c>
      <c r="J2265" s="193" t="inlineStr">
        <is>
          <t>NO</t>
        </is>
      </c>
      <c r="K2265" s="193" t="inlineStr">
        <is>
          <t>https://rules.emergingthreats.net/</t>
        </is>
      </c>
      <c r="L2265" s="193" t="inlineStr">
        <is>
          <t>2026-02-28 21:38</t>
        </is>
      </c>
      <c r="M2265" s="193" t="inlineStr">
        <is>
          <t>Block IP</t>
        </is>
      </c>
      <c r="N2265" s="193" t="inlineStr">
        <is>
          <t>https://rules.emergingthreats.net/blockrules/compromised-ips.txt</t>
        </is>
      </c>
      <c r="O2265" s="193" t="inlineStr">
        <is>
          <t>Block IP 115.160.79.71 at firewall | Emerging Threats compromised host</t>
        </is>
      </c>
      <c r="P2265" s="193" t="inlineStr">
        <is>
          <t>Network perimeter</t>
        </is>
      </c>
      <c r="Q2265" s="193" t="inlineStr">
        <is>
          <t>P3</t>
        </is>
      </c>
      <c r="R2265" s="193" t="inlineStr">
        <is>
          <t>🚫 Block IP at firewall immediately | 🔍 Check logs for existing connections | 🛡️ Add to threat intelligence blocklist</t>
        </is>
      </c>
      <c r="S2265" s="193" t="inlineStr">
        <is>
          <t>Check ip-api.com + AbuseIPDB for context</t>
        </is>
      </c>
      <c r="T2265" s="193" t="n">
        <v>0</v>
      </c>
      <c r="U2265" s="193" t="n">
        <v>0</v>
      </c>
      <c r="V2265" s="193" t="inlineStr">
        <is>
          <t>T1110:Brute Force | T1190:Exploit Public-Facing Application</t>
        </is>
      </c>
      <c r="W2265" s="193" t="n">
        <v>1</v>
      </c>
      <c r="X2265" s="193" t="inlineStr">
        <is>
          <t>LOW (40%)</t>
        </is>
      </c>
      <c r="Y2265" s="193" t="inlineStr">
        <is>
          <t>NONE</t>
        </is>
      </c>
      <c r="Z2265" s="193" t="inlineStr">
        <is>
          <t>NONE</t>
        </is>
      </c>
      <c r="AA2265" s="193" t="inlineStr">
        <is>
          <t>NONE</t>
        </is>
      </c>
      <c r="AB2265" s="193" t="inlineStr">
        <is>
          <t>NONE</t>
        </is>
      </c>
      <c r="AC2265" s="193" t="n">
        <v>0</v>
      </c>
      <c r="AD2265" s="193" t="inlineStr"/>
    </row>
    <row r="2266">
      <c r="A2266" s="193" t="inlineStr">
        <is>
          <t>EMERGING_THREAT_IP</t>
        </is>
      </c>
      <c r="B2266" s="193" t="inlineStr">
        <is>
          <t>98108d97a1e0</t>
        </is>
      </c>
      <c r="C2266" s="193" t="inlineStr">
        <is>
          <t>Emerging Threats Compromised IP: 115.190.14.206 | Sources: EMERGING_THREATS</t>
        </is>
      </c>
      <c r="D2266" s="193" t="n">
        <v>6.5</v>
      </c>
      <c r="E2266" s="193" t="inlineStr">
        <is>
          <t>HIGH</t>
        </is>
      </c>
      <c r="F2266" s="193" t="n">
        <v>3</v>
      </c>
      <c r="G2266" s="193" t="n">
        <v>2</v>
      </c>
      <c r="H2266" s="193" t="inlineStr">
        <is>
          <t>HIGH</t>
        </is>
      </c>
      <c r="I2266" s="193" t="n">
        <v>12.5</v>
      </c>
      <c r="J2266" s="193" t="inlineStr">
        <is>
          <t>NO</t>
        </is>
      </c>
      <c r="K2266" s="193" t="inlineStr">
        <is>
          <t>https://rules.emergingthreats.net/</t>
        </is>
      </c>
      <c r="L2266" s="193" t="inlineStr">
        <is>
          <t>2026-02-28 21:38</t>
        </is>
      </c>
      <c r="M2266" s="193" t="inlineStr">
        <is>
          <t>Block IP</t>
        </is>
      </c>
      <c r="N2266" s="193" t="inlineStr">
        <is>
          <t>https://rules.emergingthreats.net/blockrules/compromised-ips.txt</t>
        </is>
      </c>
      <c r="O2266" s="193" t="inlineStr">
        <is>
          <t>Block IP 115.190.14.206 at firewall | Emerging Threats compromised host</t>
        </is>
      </c>
      <c r="P2266" s="193" t="inlineStr">
        <is>
          <t>Network perimeter</t>
        </is>
      </c>
      <c r="Q2266" s="193" t="inlineStr">
        <is>
          <t>P3</t>
        </is>
      </c>
      <c r="R2266" s="193" t="inlineStr">
        <is>
          <t>🚫 Block IP at firewall immediately | 🔍 Check logs for existing connections | 🛡️ Add to threat intelligence blocklist</t>
        </is>
      </c>
      <c r="S2266" s="193" t="inlineStr">
        <is>
          <t>Check ip-api.com + AbuseIPDB for context</t>
        </is>
      </c>
      <c r="T2266" s="193" t="n">
        <v>0</v>
      </c>
      <c r="U2266" s="193" t="n">
        <v>0</v>
      </c>
      <c r="V2266" s="193" t="inlineStr">
        <is>
          <t>T1110:Brute Force | T1190:Exploit Public-Facing Application</t>
        </is>
      </c>
      <c r="W2266" s="193" t="n">
        <v>1</v>
      </c>
      <c r="X2266" s="193" t="inlineStr">
        <is>
          <t>LOW (40%)</t>
        </is>
      </c>
      <c r="Y2266" s="193" t="inlineStr">
        <is>
          <t>NONE</t>
        </is>
      </c>
      <c r="Z2266" s="193" t="inlineStr">
        <is>
          <t>NONE</t>
        </is>
      </c>
      <c r="AA2266" s="193" t="inlineStr">
        <is>
          <t>NONE</t>
        </is>
      </c>
      <c r="AB2266" s="193" t="inlineStr">
        <is>
          <t>NONE</t>
        </is>
      </c>
      <c r="AC2266" s="193" t="n">
        <v>0</v>
      </c>
      <c r="AD2266" s="193" t="inlineStr"/>
    </row>
    <row r="2267">
      <c r="A2267" s="193" t="inlineStr">
        <is>
          <t>EMERGING_THREAT_IP</t>
        </is>
      </c>
      <c r="B2267" s="193" t="inlineStr">
        <is>
          <t>f6a22beb1877</t>
        </is>
      </c>
      <c r="C2267" s="193" t="inlineStr">
        <is>
          <t>Emerging Threats Compromised IP: 115.190.20.70 | Sources: EMERGING_THREATS</t>
        </is>
      </c>
      <c r="D2267" s="193" t="n">
        <v>6.5</v>
      </c>
      <c r="E2267" s="193" t="inlineStr">
        <is>
          <t>HIGH</t>
        </is>
      </c>
      <c r="F2267" s="193" t="n">
        <v>3</v>
      </c>
      <c r="G2267" s="193" t="n">
        <v>2</v>
      </c>
      <c r="H2267" s="193" t="inlineStr">
        <is>
          <t>HIGH</t>
        </is>
      </c>
      <c r="I2267" s="193" t="n">
        <v>12.5</v>
      </c>
      <c r="J2267" s="193" t="inlineStr">
        <is>
          <t>NO</t>
        </is>
      </c>
      <c r="K2267" s="193" t="inlineStr">
        <is>
          <t>https://rules.emergingthreats.net/</t>
        </is>
      </c>
      <c r="L2267" s="193" t="inlineStr">
        <is>
          <t>2026-02-28 21:38</t>
        </is>
      </c>
      <c r="M2267" s="193" t="inlineStr">
        <is>
          <t>Block IP</t>
        </is>
      </c>
      <c r="N2267" s="193" t="inlineStr">
        <is>
          <t>https://rules.emergingthreats.net/blockrules/compromised-ips.txt</t>
        </is>
      </c>
      <c r="O2267" s="193" t="inlineStr">
        <is>
          <t>Block IP 115.190.20.70 at firewall | Emerging Threats compromised host</t>
        </is>
      </c>
      <c r="P2267" s="193" t="inlineStr">
        <is>
          <t>Network perimeter</t>
        </is>
      </c>
      <c r="Q2267" s="193" t="inlineStr">
        <is>
          <t>P3</t>
        </is>
      </c>
      <c r="R2267" s="193" t="inlineStr">
        <is>
          <t>🚫 Block IP at firewall immediately | 🔍 Check logs for existing connections | 🛡️ Add to threat intelligence blocklist</t>
        </is>
      </c>
      <c r="S2267" s="193" t="inlineStr">
        <is>
          <t>Check ip-api.com + AbuseIPDB for context</t>
        </is>
      </c>
      <c r="T2267" s="193" t="n">
        <v>0</v>
      </c>
      <c r="U2267" s="193" t="n">
        <v>0</v>
      </c>
      <c r="V2267" s="193" t="inlineStr">
        <is>
          <t>T1110:Brute Force | T1190:Exploit Public-Facing Application</t>
        </is>
      </c>
      <c r="W2267" s="193" t="n">
        <v>1</v>
      </c>
      <c r="X2267" s="193" t="inlineStr">
        <is>
          <t>LOW (40%)</t>
        </is>
      </c>
      <c r="Y2267" s="193" t="inlineStr">
        <is>
          <t>NONE</t>
        </is>
      </c>
      <c r="Z2267" s="193" t="inlineStr">
        <is>
          <t>NONE</t>
        </is>
      </c>
      <c r="AA2267" s="193" t="inlineStr">
        <is>
          <t>NONE</t>
        </is>
      </c>
      <c r="AB2267" s="193" t="inlineStr">
        <is>
          <t>NONE</t>
        </is>
      </c>
      <c r="AC2267" s="193" t="n">
        <v>0</v>
      </c>
      <c r="AD2267" s="193" t="inlineStr"/>
    </row>
    <row r="2268">
      <c r="A2268" s="193" t="inlineStr">
        <is>
          <t>EMERGING_THREAT_IP</t>
        </is>
      </c>
      <c r="B2268" s="193" t="inlineStr">
        <is>
          <t>601857c09b38</t>
        </is>
      </c>
      <c r="C2268" s="193" t="inlineStr">
        <is>
          <t>Emerging Threats Compromised IP: 115.190.87.147 | Sources: EMERGING_THREATS</t>
        </is>
      </c>
      <c r="D2268" s="193" t="n">
        <v>6.5</v>
      </c>
      <c r="E2268" s="193" t="inlineStr">
        <is>
          <t>HIGH</t>
        </is>
      </c>
      <c r="F2268" s="193" t="n">
        <v>3</v>
      </c>
      <c r="G2268" s="193" t="n">
        <v>2</v>
      </c>
      <c r="H2268" s="193" t="inlineStr">
        <is>
          <t>HIGH</t>
        </is>
      </c>
      <c r="I2268" s="193" t="n">
        <v>12.5</v>
      </c>
      <c r="J2268" s="193" t="inlineStr">
        <is>
          <t>NO</t>
        </is>
      </c>
      <c r="K2268" s="193" t="inlineStr">
        <is>
          <t>https://rules.emergingthreats.net/</t>
        </is>
      </c>
      <c r="L2268" s="193" t="inlineStr">
        <is>
          <t>2026-02-28 21:38</t>
        </is>
      </c>
      <c r="M2268" s="193" t="inlineStr">
        <is>
          <t>Block IP</t>
        </is>
      </c>
      <c r="N2268" s="193" t="inlineStr">
        <is>
          <t>https://rules.emergingthreats.net/blockrules/compromised-ips.txt</t>
        </is>
      </c>
      <c r="O2268" s="193" t="inlineStr">
        <is>
          <t>Block IP 115.190.87.147 at firewall | Emerging Threats compromised host</t>
        </is>
      </c>
      <c r="P2268" s="193" t="inlineStr">
        <is>
          <t>Network perimeter</t>
        </is>
      </c>
      <c r="Q2268" s="193" t="inlineStr">
        <is>
          <t>P3</t>
        </is>
      </c>
      <c r="R2268" s="193" t="inlineStr">
        <is>
          <t>🚫 Block IP at firewall immediately | 🔍 Check logs for existing connections | 🛡️ Add to threat intelligence blocklist</t>
        </is>
      </c>
      <c r="S2268" s="193" t="inlineStr">
        <is>
          <t>Check ip-api.com + AbuseIPDB for context</t>
        </is>
      </c>
      <c r="T2268" s="193" t="n">
        <v>0</v>
      </c>
      <c r="U2268" s="193" t="n">
        <v>0</v>
      </c>
      <c r="V2268" s="193" t="inlineStr">
        <is>
          <t>T1110:Brute Force | T1190:Exploit Public-Facing Application</t>
        </is>
      </c>
      <c r="W2268" s="193" t="n">
        <v>1</v>
      </c>
      <c r="X2268" s="193" t="inlineStr">
        <is>
          <t>LOW (40%)</t>
        </is>
      </c>
      <c r="Y2268" s="193" t="inlineStr">
        <is>
          <t>NONE</t>
        </is>
      </c>
      <c r="Z2268" s="193" t="inlineStr">
        <is>
          <t>NONE</t>
        </is>
      </c>
      <c r="AA2268" s="193" t="inlineStr">
        <is>
          <t>NONE</t>
        </is>
      </c>
      <c r="AB2268" s="193" t="inlineStr">
        <is>
          <t>NONE</t>
        </is>
      </c>
      <c r="AC2268" s="193" t="n">
        <v>0</v>
      </c>
      <c r="AD2268" s="193" t="inlineStr"/>
    </row>
    <row r="2269">
      <c r="A2269" s="193" t="inlineStr">
        <is>
          <t>EMERGING_THREAT_IP</t>
        </is>
      </c>
      <c r="B2269" s="193" t="inlineStr">
        <is>
          <t>a39bf180eb6c</t>
        </is>
      </c>
      <c r="C2269" s="193" t="inlineStr">
        <is>
          <t>Emerging Threats Compromised IP: 115.245.162.218 | Sources: EMERGING_THREATS</t>
        </is>
      </c>
      <c r="D2269" s="193" t="n">
        <v>6.5</v>
      </c>
      <c r="E2269" s="193" t="inlineStr">
        <is>
          <t>HIGH</t>
        </is>
      </c>
      <c r="F2269" s="193" t="n">
        <v>3</v>
      </c>
      <c r="G2269" s="193" t="n">
        <v>2</v>
      </c>
      <c r="H2269" s="193" t="inlineStr">
        <is>
          <t>HIGH</t>
        </is>
      </c>
      <c r="I2269" s="193" t="n">
        <v>12.5</v>
      </c>
      <c r="J2269" s="193" t="inlineStr">
        <is>
          <t>NO</t>
        </is>
      </c>
      <c r="K2269" s="193" t="inlineStr">
        <is>
          <t>https://rules.emergingthreats.net/</t>
        </is>
      </c>
      <c r="L2269" s="193" t="inlineStr">
        <is>
          <t>2026-02-28 21:38</t>
        </is>
      </c>
      <c r="M2269" s="193" t="inlineStr">
        <is>
          <t>Block IP</t>
        </is>
      </c>
      <c r="N2269" s="193" t="inlineStr">
        <is>
          <t>https://rules.emergingthreats.net/blockrules/compromised-ips.txt</t>
        </is>
      </c>
      <c r="O2269" s="193" t="inlineStr">
        <is>
          <t>Block IP 115.245.162.218 at firewall | Emerging Threats compromised host</t>
        </is>
      </c>
      <c r="P2269" s="193" t="inlineStr">
        <is>
          <t>Network perimeter</t>
        </is>
      </c>
      <c r="Q2269" s="193" t="inlineStr">
        <is>
          <t>P3</t>
        </is>
      </c>
      <c r="R2269" s="193" t="inlineStr">
        <is>
          <t>🚫 Block IP at firewall immediately | 🔍 Check logs for existing connections | 🛡️ Add to threat intelligence blocklist</t>
        </is>
      </c>
      <c r="S2269" s="193" t="inlineStr">
        <is>
          <t>Check ip-api.com + AbuseIPDB for context</t>
        </is>
      </c>
      <c r="T2269" s="193" t="n">
        <v>0</v>
      </c>
      <c r="U2269" s="193" t="n">
        <v>0</v>
      </c>
      <c r="V2269" s="193" t="inlineStr">
        <is>
          <t>T1110:Brute Force | T1190:Exploit Public-Facing Application</t>
        </is>
      </c>
      <c r="W2269" s="193" t="n">
        <v>1</v>
      </c>
      <c r="X2269" s="193" t="inlineStr">
        <is>
          <t>LOW (40%)</t>
        </is>
      </c>
      <c r="Y2269" s="193" t="inlineStr">
        <is>
          <t>NONE</t>
        </is>
      </c>
      <c r="Z2269" s="193" t="inlineStr">
        <is>
          <t>NONE</t>
        </is>
      </c>
      <c r="AA2269" s="193" t="inlineStr">
        <is>
          <t>NONE</t>
        </is>
      </c>
      <c r="AB2269" s="193" t="inlineStr">
        <is>
          <t>NONE</t>
        </is>
      </c>
      <c r="AC2269" s="193" t="n">
        <v>0</v>
      </c>
      <c r="AD2269" s="193" t="inlineStr"/>
    </row>
    <row r="2270">
      <c r="A2270" s="193" t="inlineStr">
        <is>
          <t>EMERGING_THREAT_IP</t>
        </is>
      </c>
      <c r="B2270" s="193" t="inlineStr">
        <is>
          <t>c251342adada</t>
        </is>
      </c>
      <c r="C2270" s="193" t="inlineStr">
        <is>
          <t>Emerging Threats Compromised IP: 116.110.13.198 | Sources: EMERGING_THREATS</t>
        </is>
      </c>
      <c r="D2270" s="193" t="n">
        <v>6.5</v>
      </c>
      <c r="E2270" s="193" t="inlineStr">
        <is>
          <t>HIGH</t>
        </is>
      </c>
      <c r="F2270" s="193" t="n">
        <v>3</v>
      </c>
      <c r="G2270" s="193" t="n">
        <v>2</v>
      </c>
      <c r="H2270" s="193" t="inlineStr">
        <is>
          <t>HIGH</t>
        </is>
      </c>
      <c r="I2270" s="193" t="n">
        <v>12.5</v>
      </c>
      <c r="J2270" s="193" t="inlineStr">
        <is>
          <t>NO</t>
        </is>
      </c>
      <c r="K2270" s="193" t="inlineStr">
        <is>
          <t>https://rules.emergingthreats.net/</t>
        </is>
      </c>
      <c r="L2270" s="193" t="inlineStr">
        <is>
          <t>2026-02-28 21:38</t>
        </is>
      </c>
      <c r="M2270" s="193" t="inlineStr">
        <is>
          <t>Block IP</t>
        </is>
      </c>
      <c r="N2270" s="193" t="inlineStr">
        <is>
          <t>https://rules.emergingthreats.net/blockrules/compromised-ips.txt</t>
        </is>
      </c>
      <c r="O2270" s="193" t="inlineStr">
        <is>
          <t>Block IP 116.110.13.198 at firewall | Emerging Threats compromised host</t>
        </is>
      </c>
      <c r="P2270" s="193" t="inlineStr">
        <is>
          <t>Network perimeter</t>
        </is>
      </c>
      <c r="Q2270" s="193" t="inlineStr">
        <is>
          <t>P3</t>
        </is>
      </c>
      <c r="R2270" s="193" t="inlineStr">
        <is>
          <t>🚫 Block IP at firewall immediately | 🔍 Check logs for existing connections | 🛡️ Add to threat intelligence blocklist</t>
        </is>
      </c>
      <c r="S2270" s="193" t="inlineStr">
        <is>
          <t>Check ip-api.com + AbuseIPDB for context</t>
        </is>
      </c>
      <c r="T2270" s="193" t="n">
        <v>0</v>
      </c>
      <c r="U2270" s="193" t="n">
        <v>0</v>
      </c>
      <c r="V2270" s="193" t="inlineStr">
        <is>
          <t>T1110:Brute Force | T1190:Exploit Public-Facing Application</t>
        </is>
      </c>
      <c r="W2270" s="193" t="n">
        <v>1</v>
      </c>
      <c r="X2270" s="193" t="inlineStr">
        <is>
          <t>LOW (40%)</t>
        </is>
      </c>
      <c r="Y2270" s="193" t="inlineStr">
        <is>
          <t>NONE</t>
        </is>
      </c>
      <c r="Z2270" s="193" t="inlineStr">
        <is>
          <t>NONE</t>
        </is>
      </c>
      <c r="AA2270" s="193" t="inlineStr">
        <is>
          <t>NONE</t>
        </is>
      </c>
      <c r="AB2270" s="193" t="inlineStr">
        <is>
          <t>NONE</t>
        </is>
      </c>
      <c r="AC2270" s="193" t="n">
        <v>0</v>
      </c>
      <c r="AD2270" s="193" t="inlineStr"/>
    </row>
    <row r="2271">
      <c r="A2271" s="193" t="inlineStr">
        <is>
          <t>EMERGING_THREAT_IP</t>
        </is>
      </c>
      <c r="B2271" s="193" t="inlineStr">
        <is>
          <t>689af0729f7f</t>
        </is>
      </c>
      <c r="C2271" s="193" t="inlineStr">
        <is>
          <t>Emerging Threats Compromised IP: 116.110.146.223 | Sources: EMERGING_THREATS</t>
        </is>
      </c>
      <c r="D2271" s="193" t="n">
        <v>6.5</v>
      </c>
      <c r="E2271" s="193" t="inlineStr">
        <is>
          <t>HIGH</t>
        </is>
      </c>
      <c r="F2271" s="193" t="n">
        <v>3</v>
      </c>
      <c r="G2271" s="193" t="n">
        <v>2</v>
      </c>
      <c r="H2271" s="193" t="inlineStr">
        <is>
          <t>HIGH</t>
        </is>
      </c>
      <c r="I2271" s="193" t="n">
        <v>12.5</v>
      </c>
      <c r="J2271" s="193" t="inlineStr">
        <is>
          <t>NO</t>
        </is>
      </c>
      <c r="K2271" s="193" t="inlineStr">
        <is>
          <t>https://rules.emergingthreats.net/</t>
        </is>
      </c>
      <c r="L2271" s="193" t="inlineStr">
        <is>
          <t>2026-02-28 21:38</t>
        </is>
      </c>
      <c r="M2271" s="193" t="inlineStr">
        <is>
          <t>Block IP</t>
        </is>
      </c>
      <c r="N2271" s="193" t="inlineStr">
        <is>
          <t>https://rules.emergingthreats.net/blockrules/compromised-ips.txt</t>
        </is>
      </c>
      <c r="O2271" s="193" t="inlineStr">
        <is>
          <t>Block IP 116.110.146.223 at firewall | Emerging Threats compromised host</t>
        </is>
      </c>
      <c r="P2271" s="193" t="inlineStr">
        <is>
          <t>Network perimeter</t>
        </is>
      </c>
      <c r="Q2271" s="193" t="inlineStr">
        <is>
          <t>P3</t>
        </is>
      </c>
      <c r="R2271" s="193" t="inlineStr">
        <is>
          <t>🚫 Block IP at firewall immediately | 🔍 Check logs for existing connections | 🛡️ Add to threat intelligence blocklist</t>
        </is>
      </c>
      <c r="S2271" s="193" t="inlineStr">
        <is>
          <t>Check ip-api.com + AbuseIPDB for context</t>
        </is>
      </c>
      <c r="T2271" s="193" t="n">
        <v>0</v>
      </c>
      <c r="U2271" s="193" t="n">
        <v>0</v>
      </c>
      <c r="V2271" s="193" t="inlineStr">
        <is>
          <t>T1110:Brute Force | T1190:Exploit Public-Facing Application</t>
        </is>
      </c>
      <c r="W2271" s="193" t="n">
        <v>1</v>
      </c>
      <c r="X2271" s="193" t="inlineStr">
        <is>
          <t>LOW (40%)</t>
        </is>
      </c>
      <c r="Y2271" s="193" t="inlineStr">
        <is>
          <t>NONE</t>
        </is>
      </c>
      <c r="Z2271" s="193" t="inlineStr">
        <is>
          <t>NONE</t>
        </is>
      </c>
      <c r="AA2271" s="193" t="inlineStr">
        <is>
          <t>NONE</t>
        </is>
      </c>
      <c r="AB2271" s="193" t="inlineStr">
        <is>
          <t>NONE</t>
        </is>
      </c>
      <c r="AC2271" s="193" t="n">
        <v>0</v>
      </c>
      <c r="AD2271" s="193" t="inlineStr"/>
    </row>
    <row r="2272">
      <c r="A2272" s="193" t="inlineStr">
        <is>
          <t>EMERGING_THREAT_IP</t>
        </is>
      </c>
      <c r="B2272" s="193" t="inlineStr">
        <is>
          <t>b2f16ddb6fcd</t>
        </is>
      </c>
      <c r="C2272" s="193" t="inlineStr">
        <is>
          <t>Emerging Threats Compromised IP: 116.110.155.60 | Sources: EMERGING_THREATS</t>
        </is>
      </c>
      <c r="D2272" s="193" t="n">
        <v>6.5</v>
      </c>
      <c r="E2272" s="193" t="inlineStr">
        <is>
          <t>HIGH</t>
        </is>
      </c>
      <c r="F2272" s="193" t="n">
        <v>3</v>
      </c>
      <c r="G2272" s="193" t="n">
        <v>2</v>
      </c>
      <c r="H2272" s="193" t="inlineStr">
        <is>
          <t>HIGH</t>
        </is>
      </c>
      <c r="I2272" s="193" t="n">
        <v>12.5</v>
      </c>
      <c r="J2272" s="193" t="inlineStr">
        <is>
          <t>NO</t>
        </is>
      </c>
      <c r="K2272" s="193" t="inlineStr">
        <is>
          <t>https://rules.emergingthreats.net/</t>
        </is>
      </c>
      <c r="L2272" s="193" t="inlineStr">
        <is>
          <t>2026-02-28 21:38</t>
        </is>
      </c>
      <c r="M2272" s="193" t="inlineStr">
        <is>
          <t>Block IP</t>
        </is>
      </c>
      <c r="N2272" s="193" t="inlineStr">
        <is>
          <t>https://rules.emergingthreats.net/blockrules/compromised-ips.txt</t>
        </is>
      </c>
      <c r="O2272" s="193" t="inlineStr">
        <is>
          <t>Block IP 116.110.155.60 at firewall | Emerging Threats compromised host</t>
        </is>
      </c>
      <c r="P2272" s="193" t="inlineStr">
        <is>
          <t>Network perimeter</t>
        </is>
      </c>
      <c r="Q2272" s="193" t="inlineStr">
        <is>
          <t>P3</t>
        </is>
      </c>
      <c r="R2272" s="193" t="inlineStr">
        <is>
          <t>🚫 Block IP at firewall immediately | 🔍 Check logs for existing connections | 🛡️ Add to threat intelligence blocklist</t>
        </is>
      </c>
      <c r="S2272" s="193" t="inlineStr">
        <is>
          <t>Check ip-api.com + AbuseIPDB for context</t>
        </is>
      </c>
      <c r="T2272" s="193" t="n">
        <v>0</v>
      </c>
      <c r="U2272" s="193" t="n">
        <v>0</v>
      </c>
      <c r="V2272" s="193" t="inlineStr">
        <is>
          <t>T1110:Brute Force | T1190:Exploit Public-Facing Application</t>
        </is>
      </c>
      <c r="W2272" s="193" t="n">
        <v>1</v>
      </c>
      <c r="X2272" s="193" t="inlineStr">
        <is>
          <t>LOW (40%)</t>
        </is>
      </c>
      <c r="Y2272" s="193" t="inlineStr">
        <is>
          <t>NONE</t>
        </is>
      </c>
      <c r="Z2272" s="193" t="inlineStr">
        <is>
          <t>NONE</t>
        </is>
      </c>
      <c r="AA2272" s="193" t="inlineStr">
        <is>
          <t>NONE</t>
        </is>
      </c>
      <c r="AB2272" s="193" t="inlineStr">
        <is>
          <t>NONE</t>
        </is>
      </c>
      <c r="AC2272" s="193" t="n">
        <v>0</v>
      </c>
      <c r="AD2272" s="193" t="inlineStr"/>
    </row>
    <row r="2273">
      <c r="A2273" s="193" t="inlineStr">
        <is>
          <t>EMERGING_THREAT_IP</t>
        </is>
      </c>
      <c r="B2273" s="193" t="inlineStr">
        <is>
          <t>fe1a3a1be248</t>
        </is>
      </c>
      <c r="C2273" s="193" t="inlineStr">
        <is>
          <t>Emerging Threats Compromised IP: 116.110.213.68 | Sources: EMERGING_THREATS</t>
        </is>
      </c>
      <c r="D2273" s="193" t="n">
        <v>6.5</v>
      </c>
      <c r="E2273" s="193" t="inlineStr">
        <is>
          <t>HIGH</t>
        </is>
      </c>
      <c r="F2273" s="193" t="n">
        <v>3</v>
      </c>
      <c r="G2273" s="193" t="n">
        <v>2</v>
      </c>
      <c r="H2273" s="193" t="inlineStr">
        <is>
          <t>HIGH</t>
        </is>
      </c>
      <c r="I2273" s="193" t="n">
        <v>12.5</v>
      </c>
      <c r="J2273" s="193" t="inlineStr">
        <is>
          <t>NO</t>
        </is>
      </c>
      <c r="K2273" s="193" t="inlineStr">
        <is>
          <t>https://rules.emergingthreats.net/</t>
        </is>
      </c>
      <c r="L2273" s="193" t="inlineStr">
        <is>
          <t>2026-02-28 21:38</t>
        </is>
      </c>
      <c r="M2273" s="193" t="inlineStr">
        <is>
          <t>Block IP</t>
        </is>
      </c>
      <c r="N2273" s="193" t="inlineStr">
        <is>
          <t>https://rules.emergingthreats.net/blockrules/compromised-ips.txt</t>
        </is>
      </c>
      <c r="O2273" s="193" t="inlineStr">
        <is>
          <t>Block IP 116.110.213.68 at firewall | Emerging Threats compromised host</t>
        </is>
      </c>
      <c r="P2273" s="193" t="inlineStr">
        <is>
          <t>Network perimeter</t>
        </is>
      </c>
      <c r="Q2273" s="193" t="inlineStr">
        <is>
          <t>P3</t>
        </is>
      </c>
      <c r="R2273" s="193" t="inlineStr">
        <is>
          <t>🚫 Block IP at firewall immediately | 🔍 Check logs for existing connections | 🛡️ Add to threat intelligence blocklist</t>
        </is>
      </c>
      <c r="S2273" s="193" t="inlineStr">
        <is>
          <t>Check ip-api.com + AbuseIPDB for context</t>
        </is>
      </c>
      <c r="T2273" s="193" t="n">
        <v>0</v>
      </c>
      <c r="U2273" s="193" t="n">
        <v>0</v>
      </c>
      <c r="V2273" s="193" t="inlineStr">
        <is>
          <t>T1110:Brute Force | T1190:Exploit Public-Facing Application</t>
        </is>
      </c>
      <c r="W2273" s="193" t="n">
        <v>1</v>
      </c>
      <c r="X2273" s="193" t="inlineStr">
        <is>
          <t>LOW (40%)</t>
        </is>
      </c>
      <c r="Y2273" s="193" t="inlineStr">
        <is>
          <t>NONE</t>
        </is>
      </c>
      <c r="Z2273" s="193" t="inlineStr">
        <is>
          <t>NONE</t>
        </is>
      </c>
      <c r="AA2273" s="193" t="inlineStr">
        <is>
          <t>NONE</t>
        </is>
      </c>
      <c r="AB2273" s="193" t="inlineStr">
        <is>
          <t>NONE</t>
        </is>
      </c>
      <c r="AC2273" s="193" t="n">
        <v>0</v>
      </c>
      <c r="AD2273" s="193" t="inlineStr"/>
    </row>
    <row r="2274">
      <c r="A2274" s="193" t="inlineStr">
        <is>
          <t>EMERGING_THREAT_IP</t>
        </is>
      </c>
      <c r="B2274" s="193" t="inlineStr">
        <is>
          <t>c3a5ec83daeb</t>
        </is>
      </c>
      <c r="C2274" s="193" t="inlineStr">
        <is>
          <t>Emerging Threats Compromised IP: 116.110.213.79 | Sources: EMERGING_THREATS</t>
        </is>
      </c>
      <c r="D2274" s="193" t="n">
        <v>6.5</v>
      </c>
      <c r="E2274" s="193" t="inlineStr">
        <is>
          <t>HIGH</t>
        </is>
      </c>
      <c r="F2274" s="193" t="n">
        <v>3</v>
      </c>
      <c r="G2274" s="193" t="n">
        <v>2</v>
      </c>
      <c r="H2274" s="193" t="inlineStr">
        <is>
          <t>HIGH</t>
        </is>
      </c>
      <c r="I2274" s="193" t="n">
        <v>12.5</v>
      </c>
      <c r="J2274" s="193" t="inlineStr">
        <is>
          <t>NO</t>
        </is>
      </c>
      <c r="K2274" s="193" t="inlineStr">
        <is>
          <t>https://rules.emergingthreats.net/</t>
        </is>
      </c>
      <c r="L2274" s="193" t="inlineStr">
        <is>
          <t>2026-02-28 21:38</t>
        </is>
      </c>
      <c r="M2274" s="193" t="inlineStr">
        <is>
          <t>Block IP</t>
        </is>
      </c>
      <c r="N2274" s="193" t="inlineStr">
        <is>
          <t>https://rules.emergingthreats.net/blockrules/compromised-ips.txt</t>
        </is>
      </c>
      <c r="O2274" s="193" t="inlineStr">
        <is>
          <t>Block IP 116.110.213.79 at firewall | Emerging Threats compromised host</t>
        </is>
      </c>
      <c r="P2274" s="193" t="inlineStr">
        <is>
          <t>Network perimeter</t>
        </is>
      </c>
      <c r="Q2274" s="193" t="inlineStr">
        <is>
          <t>P3</t>
        </is>
      </c>
      <c r="R2274" s="193" t="inlineStr">
        <is>
          <t>🚫 Block IP at firewall immediately | 🔍 Check logs for existing connections | 🛡️ Add to threat intelligence blocklist</t>
        </is>
      </c>
      <c r="S2274" s="193" t="inlineStr">
        <is>
          <t>Check ip-api.com + AbuseIPDB for context</t>
        </is>
      </c>
      <c r="T2274" s="193" t="n">
        <v>0</v>
      </c>
      <c r="U2274" s="193" t="n">
        <v>0</v>
      </c>
      <c r="V2274" s="193" t="inlineStr">
        <is>
          <t>T1110:Brute Force | T1190:Exploit Public-Facing Application</t>
        </is>
      </c>
      <c r="W2274" s="193" t="n">
        <v>1</v>
      </c>
      <c r="X2274" s="193" t="inlineStr">
        <is>
          <t>LOW (40%)</t>
        </is>
      </c>
      <c r="Y2274" s="193" t="inlineStr">
        <is>
          <t>NONE</t>
        </is>
      </c>
      <c r="Z2274" s="193" t="inlineStr">
        <is>
          <t>NONE</t>
        </is>
      </c>
      <c r="AA2274" s="193" t="inlineStr">
        <is>
          <t>NONE</t>
        </is>
      </c>
      <c r="AB2274" s="193" t="inlineStr">
        <is>
          <t>NONE</t>
        </is>
      </c>
      <c r="AC2274" s="193" t="n">
        <v>0</v>
      </c>
      <c r="AD2274" s="193" t="inlineStr"/>
    </row>
    <row r="2275">
      <c r="A2275" s="193" t="inlineStr">
        <is>
          <t>VULNCHECK_KEV</t>
        </is>
      </c>
      <c r="B2275" s="193" t="inlineStr">
        <is>
          <t>950424e6ecc8</t>
        </is>
      </c>
      <c r="C2275" s="193" t="inlineStr">
        <is>
          <t>VulnCheck KEV:  | CVEs: CVE-2026-27542</t>
        </is>
      </c>
      <c r="D2275" s="193" t="n">
        <v>7</v>
      </c>
      <c r="E2275" s="193" t="inlineStr">
        <is>
          <t>HIGH</t>
        </is>
      </c>
      <c r="F2275" s="193" t="n">
        <v>3</v>
      </c>
      <c r="G2275" s="193" t="n">
        <v>2</v>
      </c>
      <c r="H2275" s="193" t="inlineStr">
        <is>
          <t>HIGH</t>
        </is>
      </c>
      <c r="I2275" s="193" t="n">
        <v>13</v>
      </c>
      <c r="J2275" s="193" t="inlineStr">
        <is>
          <t>YES</t>
        </is>
      </c>
      <c r="K2275" s="193" t="inlineStr">
        <is>
          <t>https://vulncheck.com/blog/vuln-check-kev</t>
        </is>
      </c>
      <c r="L2275" s="193" t="inlineStr"/>
      <c r="M2275" s="193" t="inlineStr">
        <is>
          <t>URGENT - actively exploited</t>
        </is>
      </c>
      <c r="N2275" s="193" t="inlineStr">
        <is>
          <t>https://vulncheck.com/blog/vuln-check-kev</t>
        </is>
      </c>
      <c r="O2275" s="193" t="inlineStr">
        <is>
          <t>Patch immediately - known exploited</t>
        </is>
      </c>
      <c r="P2275" s="193" t="inlineStr">
        <is>
          <t>CVE-2026-27542</t>
        </is>
      </c>
      <c r="Q2275" s="193" t="inlineStr">
        <is>
          <t>P1</t>
        </is>
      </c>
      <c r="R2275" s="193" t="inlineStr">
        <is>
          <t>🔍 Investigate and apply appropriate controls</t>
        </is>
      </c>
      <c r="S2275" s="193" t="inlineStr">
        <is>
          <t>KEV entry - check specific CVEs for IP context</t>
        </is>
      </c>
      <c r="T2275" s="193" t="n">
        <v>0</v>
      </c>
      <c r="U2275" s="193" t="n">
        <v>0</v>
      </c>
      <c r="V2275" s="193" t="inlineStr">
        <is>
          <t>T1190:Exploit Public-Facing Application</t>
        </is>
      </c>
      <c r="W2275" s="193" t="n">
        <v>2</v>
      </c>
      <c r="X2275" s="193" t="inlineStr">
        <is>
          <t>CONFIRMED (82%)</t>
        </is>
      </c>
      <c r="Y2275" s="193" t="inlineStr">
        <is>
          <t>YES</t>
        </is>
      </c>
      <c r="Z2275" s="193" t="inlineStr">
        <is>
          <t>URGENT</t>
        </is>
      </c>
      <c r="AA2275" s="193" t="inlineStr">
        <is>
          <t>https://vulncheck.com/blog/vuln-check-kev</t>
        </is>
      </c>
      <c r="AB2275" s="193" t="inlineStr">
        <is>
          <t>NONE</t>
        </is>
      </c>
      <c r="AC2275" s="193" t="n">
        <v>0</v>
      </c>
      <c r="AD2275" s="193" t="inlineStr"/>
    </row>
    <row r="2276">
      <c r="A2276" s="193" t="inlineStr">
        <is>
          <t>VULNCHECK_KEV</t>
        </is>
      </c>
      <c r="B2276" s="193" t="inlineStr">
        <is>
          <t>7960a82ce30a</t>
        </is>
      </c>
      <c r="C2276" s="193" t="inlineStr">
        <is>
          <t>VulnCheck KEV:  | CVEs: CVE-2026-27540</t>
        </is>
      </c>
      <c r="D2276" s="193" t="n">
        <v>7</v>
      </c>
      <c r="E2276" s="193" t="inlineStr">
        <is>
          <t>HIGH</t>
        </is>
      </c>
      <c r="F2276" s="193" t="n">
        <v>3</v>
      </c>
      <c r="G2276" s="193" t="n">
        <v>2</v>
      </c>
      <c r="H2276" s="193" t="inlineStr">
        <is>
          <t>HIGH</t>
        </is>
      </c>
      <c r="I2276" s="193" t="n">
        <v>13</v>
      </c>
      <c r="J2276" s="193" t="inlineStr">
        <is>
          <t>YES</t>
        </is>
      </c>
      <c r="K2276" s="193" t="inlineStr">
        <is>
          <t>https://vulncheck.com/blog/vuln-check-kev</t>
        </is>
      </c>
      <c r="L2276" s="193" t="inlineStr"/>
      <c r="M2276" s="193" t="inlineStr">
        <is>
          <t>URGENT - actively exploited</t>
        </is>
      </c>
      <c r="N2276" s="193" t="inlineStr">
        <is>
          <t>https://vulncheck.com/blog/vuln-check-kev</t>
        </is>
      </c>
      <c r="O2276" s="193" t="inlineStr">
        <is>
          <t>Patch immediately - known exploited</t>
        </is>
      </c>
      <c r="P2276" s="193" t="inlineStr">
        <is>
          <t>CVE-2026-27540</t>
        </is>
      </c>
      <c r="Q2276" s="193" t="inlineStr">
        <is>
          <t>P1</t>
        </is>
      </c>
      <c r="R2276" s="193" t="inlineStr">
        <is>
          <t>🔍 Investigate and apply appropriate controls</t>
        </is>
      </c>
      <c r="S2276" s="193" t="inlineStr">
        <is>
          <t>KEV entry - check specific CVEs for IP context</t>
        </is>
      </c>
      <c r="T2276" s="193" t="n">
        <v>0</v>
      </c>
      <c r="U2276" s="193" t="n">
        <v>0</v>
      </c>
      <c r="V2276" s="193" t="inlineStr">
        <is>
          <t>T1190:Exploit Public-Facing Application</t>
        </is>
      </c>
      <c r="W2276" s="193" t="n">
        <v>2</v>
      </c>
      <c r="X2276" s="193" t="inlineStr">
        <is>
          <t>CONFIRMED (82%)</t>
        </is>
      </c>
      <c r="Y2276" s="193" t="inlineStr">
        <is>
          <t>YES</t>
        </is>
      </c>
      <c r="Z2276" s="193" t="inlineStr">
        <is>
          <t>URGENT</t>
        </is>
      </c>
      <c r="AA2276" s="193" t="inlineStr">
        <is>
          <t>https://vulncheck.com/blog/vuln-check-kev</t>
        </is>
      </c>
      <c r="AB2276" s="193" t="inlineStr">
        <is>
          <t>NONE</t>
        </is>
      </c>
      <c r="AC2276" s="193" t="n">
        <v>0</v>
      </c>
      <c r="AD2276" s="193" t="inlineStr"/>
    </row>
    <row r="2277">
      <c r="A2277" s="193" t="inlineStr">
        <is>
          <t>VULNCHECK_KEV</t>
        </is>
      </c>
      <c r="B2277" s="193" t="inlineStr">
        <is>
          <t>f708391a9e44</t>
        </is>
      </c>
      <c r="C2277" s="193"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277" s="193" t="n">
        <v>7</v>
      </c>
      <c r="E2277" s="193" t="inlineStr">
        <is>
          <t>HIGH</t>
        </is>
      </c>
      <c r="F2277" s="193" t="n">
        <v>3</v>
      </c>
      <c r="G2277" s="193" t="n">
        <v>2</v>
      </c>
      <c r="H2277" s="193" t="inlineStr">
        <is>
          <t>HIGH</t>
        </is>
      </c>
      <c r="I2277" s="193" t="n">
        <v>13</v>
      </c>
      <c r="J2277" s="193" t="inlineStr">
        <is>
          <t>YES</t>
        </is>
      </c>
      <c r="K2277" s="193" t="inlineStr">
        <is>
          <t>https://vulncheck.com/blog/vuln-check-kev</t>
        </is>
      </c>
      <c r="L2277" s="193" t="inlineStr"/>
      <c r="M2277" s="193" t="inlineStr">
        <is>
          <t>URGENT - actively exploited</t>
        </is>
      </c>
      <c r="N2277" s="193" t="inlineStr">
        <is>
          <t>https://vulncheck.com/blog/vuln-check-kev</t>
        </is>
      </c>
      <c r="O2277" s="193" t="inlineStr">
        <is>
          <t>Patch immediately - known exploited</t>
        </is>
      </c>
      <c r="P2277" s="193" t="inlineStr">
        <is>
          <t>CVE-2026-25815</t>
        </is>
      </c>
      <c r="Q2277" s="193" t="inlineStr">
        <is>
          <t>P1</t>
        </is>
      </c>
      <c r="R2277" s="193" t="inlineStr">
        <is>
          <t>🔍 Investigate and apply appropriate controls</t>
        </is>
      </c>
      <c r="S2277" s="193" t="inlineStr">
        <is>
          <t>KEV entry - check specific CVEs for IP context</t>
        </is>
      </c>
      <c r="T2277" s="193" t="n">
        <v>0</v>
      </c>
      <c r="U2277" s="193" t="n">
        <v>0</v>
      </c>
      <c r="V2277" s="193" t="inlineStr">
        <is>
          <t>T1589.001:Credentials</t>
        </is>
      </c>
      <c r="W2277" s="193" t="n">
        <v>2</v>
      </c>
      <c r="X2277" s="193" t="inlineStr">
        <is>
          <t>CONFIRMED (82%)</t>
        </is>
      </c>
      <c r="Y2277" s="193" t="inlineStr">
        <is>
          <t>YES</t>
        </is>
      </c>
      <c r="Z2277" s="193" t="inlineStr">
        <is>
          <t>URGENT</t>
        </is>
      </c>
      <c r="AA2277" s="193" t="inlineStr">
        <is>
          <t>https://vulncheck.com/blog/vuln-check-kev</t>
        </is>
      </c>
      <c r="AB2277" s="193" t="inlineStr">
        <is>
          <t>NONE</t>
        </is>
      </c>
      <c r="AC2277" s="193" t="n">
        <v>0</v>
      </c>
      <c r="AD2277" s="193" t="inlineStr"/>
    </row>
    <row r="2278">
      <c r="A2278" s="193" t="inlineStr">
        <is>
          <t>VULNCHECK_KEV</t>
        </is>
      </c>
      <c r="B2278" s="193" t="inlineStr">
        <is>
          <t>b090c6c9d65f</t>
        </is>
      </c>
      <c r="C2278" s="193" t="inlineStr">
        <is>
          <t>VulnCheck KEV: OpenClaw (aka clawdbot or Moltbot) before 2026.1.29 obtains a gatewayUrl value from a query string and automatically makes a WebSocket connection without prompting, sending a token value. | CVEs: CVE-2026-25253</t>
        </is>
      </c>
      <c r="D2278" s="193" t="n">
        <v>7</v>
      </c>
      <c r="E2278" s="193" t="inlineStr">
        <is>
          <t>HIGH</t>
        </is>
      </c>
      <c r="F2278" s="193" t="n">
        <v>3</v>
      </c>
      <c r="G2278" s="193" t="n">
        <v>2</v>
      </c>
      <c r="H2278" s="193" t="inlineStr">
        <is>
          <t>HIGH</t>
        </is>
      </c>
      <c r="I2278" s="193" t="n">
        <v>13</v>
      </c>
      <c r="J2278" s="193" t="inlineStr">
        <is>
          <t>YES</t>
        </is>
      </c>
      <c r="K2278" s="193" t="inlineStr">
        <is>
          <t>https://vulncheck.com/blog/vuln-check-kev</t>
        </is>
      </c>
      <c r="L2278" s="193" t="inlineStr"/>
      <c r="M2278" s="193" t="inlineStr">
        <is>
          <t>URGENT - actively exploited</t>
        </is>
      </c>
      <c r="N2278" s="193" t="inlineStr">
        <is>
          <t>https://vulncheck.com/blog/vuln-check-kev</t>
        </is>
      </c>
      <c r="O2278" s="193" t="inlineStr">
        <is>
          <t>Patch immediately - known exploited</t>
        </is>
      </c>
      <c r="P2278" s="193" t="inlineStr">
        <is>
          <t>CVE-2026-25253</t>
        </is>
      </c>
      <c r="Q2278" s="193" t="inlineStr">
        <is>
          <t>P1</t>
        </is>
      </c>
      <c r="R2278" s="193" t="inlineStr">
        <is>
          <t>🔍 Investigate and apply appropriate controls</t>
        </is>
      </c>
      <c r="S2278" s="193" t="inlineStr">
        <is>
          <t>KEV entry - check specific CVEs for IP context</t>
        </is>
      </c>
      <c r="T2278" s="193" t="n">
        <v>0</v>
      </c>
      <c r="U2278" s="193" t="n">
        <v>0</v>
      </c>
      <c r="V2278" s="193" t="inlineStr">
        <is>
          <t>T1190:Exploit Public-Facing Application</t>
        </is>
      </c>
      <c r="W2278" s="193" t="n">
        <v>2</v>
      </c>
      <c r="X2278" s="193" t="inlineStr">
        <is>
          <t>CONFIRMED (82%)</t>
        </is>
      </c>
      <c r="Y2278" s="193" t="inlineStr">
        <is>
          <t>YES</t>
        </is>
      </c>
      <c r="Z2278" s="193" t="inlineStr">
        <is>
          <t>URGENT</t>
        </is>
      </c>
      <c r="AA2278" s="193" t="inlineStr">
        <is>
          <t>https://vulncheck.com/blog/vuln-check-kev</t>
        </is>
      </c>
      <c r="AB2278" s="193" t="inlineStr">
        <is>
          <t>NONE</t>
        </is>
      </c>
      <c r="AC2278" s="193" t="n">
        <v>0</v>
      </c>
      <c r="AD2278" s="193" t="inlineStr"/>
    </row>
    <row r="2279">
      <c r="A2279" s="193" t="inlineStr">
        <is>
          <t>VULNCHECK_KEV</t>
        </is>
      </c>
      <c r="B2279" s="193" t="inlineStr">
        <is>
          <t>cee91b1f674c</t>
        </is>
      </c>
      <c r="C2279" s="193" t="inlineStr">
        <is>
          <t>VulnCheck KEV: Soliton Systems K.K FileZen contains an OS command injection vulnerability when an user logs-in to the affected product and sends a specially crafted HTTP request. | CVEs: CVE-2026-25108</t>
        </is>
      </c>
      <c r="D2279" s="193" t="n">
        <v>7</v>
      </c>
      <c r="E2279" s="193" t="inlineStr">
        <is>
          <t>HIGH</t>
        </is>
      </c>
      <c r="F2279" s="193" t="n">
        <v>3</v>
      </c>
      <c r="G2279" s="193" t="n">
        <v>2</v>
      </c>
      <c r="H2279" s="193" t="inlineStr">
        <is>
          <t>HIGH</t>
        </is>
      </c>
      <c r="I2279" s="193" t="n">
        <v>13</v>
      </c>
      <c r="J2279" s="193" t="inlineStr">
        <is>
          <t>YES</t>
        </is>
      </c>
      <c r="K2279" s="193" t="inlineStr">
        <is>
          <t>https://vulncheck.com/blog/vuln-check-kev</t>
        </is>
      </c>
      <c r="L2279" s="193" t="inlineStr"/>
      <c r="M2279" s="193" t="inlineStr">
        <is>
          <t>URGENT - actively exploited</t>
        </is>
      </c>
      <c r="N2279" s="193" t="inlineStr">
        <is>
          <t>https://vulncheck.com/blog/vuln-check-kev</t>
        </is>
      </c>
      <c r="O2279" s="193" t="inlineStr">
        <is>
          <t>Patch immediately - known exploited</t>
        </is>
      </c>
      <c r="P2279" s="193" t="inlineStr">
        <is>
          <t>CVE-2026-25108</t>
        </is>
      </c>
      <c r="Q2279" s="193" t="inlineStr">
        <is>
          <t>P1</t>
        </is>
      </c>
      <c r="R2279" s="193" t="inlineStr">
        <is>
          <t>🔍 Investigate and apply appropriate controls</t>
        </is>
      </c>
      <c r="S2279" s="193" t="inlineStr">
        <is>
          <t>KEV entry - check specific CVEs for IP context</t>
        </is>
      </c>
      <c r="T2279" s="193" t="n">
        <v>0</v>
      </c>
      <c r="U2279" s="193" t="n">
        <v>0</v>
      </c>
      <c r="V2279" s="193" t="inlineStr">
        <is>
          <t>T1190:Exploit Public-Facing Application</t>
        </is>
      </c>
      <c r="W2279" s="193" t="n">
        <v>2</v>
      </c>
      <c r="X2279" s="193" t="inlineStr">
        <is>
          <t>CONFIRMED (82%)</t>
        </is>
      </c>
      <c r="Y2279" s="193" t="inlineStr">
        <is>
          <t>YES</t>
        </is>
      </c>
      <c r="Z2279" s="193" t="inlineStr">
        <is>
          <t>URGENT</t>
        </is>
      </c>
      <c r="AA2279" s="193" t="inlineStr">
        <is>
          <t>https://vulncheck.com/blog/vuln-check-kev</t>
        </is>
      </c>
      <c r="AB2279" s="193" t="inlineStr">
        <is>
          <t>NONE</t>
        </is>
      </c>
      <c r="AC2279" s="193" t="n">
        <v>0</v>
      </c>
      <c r="AD2279" s="193" t="inlineStr"/>
    </row>
    <row r="2280">
      <c r="A2280" s="193" t="inlineStr">
        <is>
          <t>VULNCHECK_KEV</t>
        </is>
      </c>
      <c r="B2280" s="193" t="inlineStr">
        <is>
          <t>5b14f44ef18f</t>
        </is>
      </c>
      <c r="C2280" s="193"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280" s="193" t="n">
        <v>7</v>
      </c>
      <c r="E2280" s="193" t="inlineStr">
        <is>
          <t>HIGH</t>
        </is>
      </c>
      <c r="F2280" s="193" t="n">
        <v>3</v>
      </c>
      <c r="G2280" s="193" t="n">
        <v>2</v>
      </c>
      <c r="H2280" s="193" t="inlineStr">
        <is>
          <t>HIGH</t>
        </is>
      </c>
      <c r="I2280" s="193" t="n">
        <v>13</v>
      </c>
      <c r="J2280" s="193" t="inlineStr">
        <is>
          <t>YES</t>
        </is>
      </c>
      <c r="K2280" s="193" t="inlineStr">
        <is>
          <t>https://vulncheck.com/blog/vuln-check-kev</t>
        </is>
      </c>
      <c r="L2280" s="193" t="inlineStr"/>
      <c r="M2280" s="193" t="inlineStr">
        <is>
          <t>URGENT - actively exploited</t>
        </is>
      </c>
      <c r="N2280" s="193" t="inlineStr">
        <is>
          <t>https://vulncheck.com/blog/vuln-check-kev</t>
        </is>
      </c>
      <c r="O2280" s="193" t="inlineStr">
        <is>
          <t>Patch immediately - known exploited</t>
        </is>
      </c>
      <c r="P2280" s="193" t="inlineStr">
        <is>
          <t>CVE-2026-24858</t>
        </is>
      </c>
      <c r="Q2280" s="193" t="inlineStr">
        <is>
          <t>P1</t>
        </is>
      </c>
      <c r="R2280" s="193" t="inlineStr">
        <is>
          <t>🔍 Investigate and apply appropriate controls</t>
        </is>
      </c>
      <c r="S2280" s="193" t="inlineStr">
        <is>
          <t>KEV entry - check specific CVEs for IP context</t>
        </is>
      </c>
      <c r="T2280" s="193" t="n">
        <v>0</v>
      </c>
      <c r="U2280" s="193" t="n">
        <v>0</v>
      </c>
      <c r="V2280" s="193" t="inlineStr">
        <is>
          <t>T1136.003:Cloud Account</t>
        </is>
      </c>
      <c r="W2280" s="193" t="n">
        <v>2</v>
      </c>
      <c r="X2280" s="193" t="inlineStr">
        <is>
          <t>CONFIRMED (82%)</t>
        </is>
      </c>
      <c r="Y2280" s="193" t="inlineStr">
        <is>
          <t>YES</t>
        </is>
      </c>
      <c r="Z2280" s="193" t="inlineStr">
        <is>
          <t>URGENT</t>
        </is>
      </c>
      <c r="AA2280" s="193" t="inlineStr">
        <is>
          <t>https://vulncheck.com/blog/vuln-check-kev</t>
        </is>
      </c>
      <c r="AB2280" s="193" t="inlineStr">
        <is>
          <t>NONE</t>
        </is>
      </c>
      <c r="AC2280" s="193" t="n">
        <v>0</v>
      </c>
      <c r="AD2280" s="193" t="inlineStr"/>
    </row>
    <row r="2281">
      <c r="A2281" s="193" t="inlineStr">
        <is>
          <t>VULNCHECK_KEV</t>
        </is>
      </c>
      <c r="B2281" s="193" t="inlineStr">
        <is>
          <t>7216a4375bca</t>
        </is>
      </c>
      <c r="C2281" s="193"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281" s="193" t="n">
        <v>7</v>
      </c>
      <c r="E2281" s="193" t="inlineStr">
        <is>
          <t>HIGH</t>
        </is>
      </c>
      <c r="F2281" s="193" t="n">
        <v>3</v>
      </c>
      <c r="G2281" s="193" t="n">
        <v>2</v>
      </c>
      <c r="H2281" s="193" t="inlineStr">
        <is>
          <t>HIGH</t>
        </is>
      </c>
      <c r="I2281" s="193" t="n">
        <v>13</v>
      </c>
      <c r="J2281" s="193" t="inlineStr">
        <is>
          <t>YES</t>
        </is>
      </c>
      <c r="K2281" s="193" t="inlineStr">
        <is>
          <t>https://vulncheck.com/blog/vuln-check-kev</t>
        </is>
      </c>
      <c r="L2281" s="193" t="inlineStr"/>
      <c r="M2281" s="193" t="inlineStr">
        <is>
          <t>URGENT - actively exploited</t>
        </is>
      </c>
      <c r="N2281" s="193" t="inlineStr">
        <is>
          <t>https://vulncheck.com/blog/vuln-check-kev</t>
        </is>
      </c>
      <c r="O2281" s="193" t="inlineStr">
        <is>
          <t>Patch immediately - known exploited</t>
        </is>
      </c>
      <c r="P2281" s="193" t="inlineStr">
        <is>
          <t>CVE-2026-24423</t>
        </is>
      </c>
      <c r="Q2281" s="193" t="inlineStr">
        <is>
          <t>P1</t>
        </is>
      </c>
      <c r="R2281" s="193" t="inlineStr">
        <is>
          <t>🔍 Investigate and apply appropriate controls</t>
        </is>
      </c>
      <c r="S2281" s="193" t="inlineStr">
        <is>
          <t>KEV entry - check specific CVEs for IP context</t>
        </is>
      </c>
      <c r="T2281" s="193" t="n">
        <v>0</v>
      </c>
      <c r="U2281" s="193" t="n">
        <v>0</v>
      </c>
      <c r="V2281" s="193" t="inlineStr">
        <is>
          <t>T1584.004:Server</t>
        </is>
      </c>
      <c r="W2281" s="193" t="n">
        <v>2</v>
      </c>
      <c r="X2281" s="193" t="inlineStr">
        <is>
          <t>CONFIRMED (82%)</t>
        </is>
      </c>
      <c r="Y2281" s="193" t="inlineStr">
        <is>
          <t>YES</t>
        </is>
      </c>
      <c r="Z2281" s="193" t="inlineStr">
        <is>
          <t>URGENT</t>
        </is>
      </c>
      <c r="AA2281" s="193" t="inlineStr">
        <is>
          <t>https://vulncheck.com/blog/vuln-check-kev</t>
        </is>
      </c>
      <c r="AB2281" s="193" t="inlineStr">
        <is>
          <t>NONE</t>
        </is>
      </c>
      <c r="AC2281" s="193" t="n">
        <v>0</v>
      </c>
      <c r="AD2281" s="193" t="inlineStr"/>
    </row>
    <row r="2282">
      <c r="A2282" s="193" t="inlineStr">
        <is>
          <t>VULNCHECK_KEV</t>
        </is>
      </c>
      <c r="B2282" s="193" t="inlineStr">
        <is>
          <t>792e86d42368</t>
        </is>
      </c>
      <c r="C2282" s="193"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282" s="193" t="n">
        <v>7</v>
      </c>
      <c r="E2282" s="193" t="inlineStr">
        <is>
          <t>HIGH</t>
        </is>
      </c>
      <c r="F2282" s="193" t="n">
        <v>3</v>
      </c>
      <c r="G2282" s="193" t="n">
        <v>2</v>
      </c>
      <c r="H2282" s="193" t="inlineStr">
        <is>
          <t>HIGH</t>
        </is>
      </c>
      <c r="I2282" s="193" t="n">
        <v>13</v>
      </c>
      <c r="J2282" s="193" t="inlineStr">
        <is>
          <t>YES</t>
        </is>
      </c>
      <c r="K2282" s="193" t="inlineStr">
        <is>
          <t>https://vulncheck.com/blog/vuln-check-kev</t>
        </is>
      </c>
      <c r="L2282" s="193" t="inlineStr"/>
      <c r="M2282" s="193" t="inlineStr">
        <is>
          <t>URGENT - actively exploited</t>
        </is>
      </c>
      <c r="N2282" s="193" t="inlineStr">
        <is>
          <t>https://vulncheck.com/blog/vuln-check-kev</t>
        </is>
      </c>
      <c r="O2282" s="193" t="inlineStr">
        <is>
          <t>Patch immediately - known exploited</t>
        </is>
      </c>
      <c r="P2282" s="193" t="inlineStr">
        <is>
          <t>CVE-2026-2441</t>
        </is>
      </c>
      <c r="Q2282" s="193" t="inlineStr">
        <is>
          <t>P1</t>
        </is>
      </c>
      <c r="R2282" s="193" t="inlineStr">
        <is>
          <t>🔍 Investigate and apply appropriate controls</t>
        </is>
      </c>
      <c r="S2282" s="193" t="inlineStr">
        <is>
          <t>KEV entry - check specific CVEs for IP context</t>
        </is>
      </c>
      <c r="T2282" s="193" t="n">
        <v>0</v>
      </c>
      <c r="U2282" s="193" t="n">
        <v>0</v>
      </c>
      <c r="V2282" s="193" t="inlineStr">
        <is>
          <t>T1190:Exploit Public-Facing Application</t>
        </is>
      </c>
      <c r="W2282" s="193" t="n">
        <v>2</v>
      </c>
      <c r="X2282" s="193" t="inlineStr">
        <is>
          <t>CONFIRMED (82%)</t>
        </is>
      </c>
      <c r="Y2282" s="193" t="inlineStr">
        <is>
          <t>YES</t>
        </is>
      </c>
      <c r="Z2282" s="193" t="inlineStr">
        <is>
          <t>URGENT</t>
        </is>
      </c>
      <c r="AA2282" s="193" t="inlineStr">
        <is>
          <t>https://vulncheck.com/blog/vuln-check-kev</t>
        </is>
      </c>
      <c r="AB2282" s="193" t="inlineStr">
        <is>
          <t>NONE</t>
        </is>
      </c>
      <c r="AC2282" s="193" t="n">
        <v>0</v>
      </c>
      <c r="AD2282" s="193" t="inlineStr"/>
    </row>
    <row r="2283">
      <c r="A2283" s="193" t="inlineStr">
        <is>
          <t>VULNCHECK_KEV</t>
        </is>
      </c>
      <c r="B2283" s="193" t="inlineStr">
        <is>
          <t>693cd28f6e90</t>
        </is>
      </c>
      <c r="C2283" s="193" t="inlineStr">
        <is>
          <t>VulnCheck KEV: GNU InetUtils contains an argument injection vulnerability in telnetd that could allow for remote authentication bypass via a "-f root" value for the USER environment variable. | CVEs: CVE-2026-24061</t>
        </is>
      </c>
      <c r="D2283" s="193" t="n">
        <v>7</v>
      </c>
      <c r="E2283" s="193" t="inlineStr">
        <is>
          <t>HIGH</t>
        </is>
      </c>
      <c r="F2283" s="193" t="n">
        <v>3</v>
      </c>
      <c r="G2283" s="193" t="n">
        <v>2</v>
      </c>
      <c r="H2283" s="193" t="inlineStr">
        <is>
          <t>HIGH</t>
        </is>
      </c>
      <c r="I2283" s="193" t="n">
        <v>13</v>
      </c>
      <c r="J2283" s="193" t="inlineStr">
        <is>
          <t>YES</t>
        </is>
      </c>
      <c r="K2283" s="193" t="inlineStr">
        <is>
          <t>https://vulncheck.com/blog/vuln-check-kev</t>
        </is>
      </c>
      <c r="L2283" s="193" t="inlineStr"/>
      <c r="M2283" s="193" t="inlineStr">
        <is>
          <t>URGENT - actively exploited</t>
        </is>
      </c>
      <c r="N2283" s="193" t="inlineStr">
        <is>
          <t>https://vulncheck.com/blog/vuln-check-kev</t>
        </is>
      </c>
      <c r="O2283" s="193" t="inlineStr">
        <is>
          <t>Patch immediately - known exploited</t>
        </is>
      </c>
      <c r="P2283" s="193" t="inlineStr">
        <is>
          <t>CVE-2026-24061</t>
        </is>
      </c>
      <c r="Q2283" s="193" t="inlineStr">
        <is>
          <t>P1</t>
        </is>
      </c>
      <c r="R2283" s="193" t="inlineStr">
        <is>
          <t>🔍 Investigate and apply appropriate controls</t>
        </is>
      </c>
      <c r="S2283" s="193" t="inlineStr">
        <is>
          <t>KEV entry - check specific CVEs for IP context</t>
        </is>
      </c>
      <c r="T2283" s="193" t="n">
        <v>0</v>
      </c>
      <c r="U2283" s="193" t="n">
        <v>0</v>
      </c>
      <c r="V2283" s="193" t="inlineStr">
        <is>
          <t>T1190:Exploit Public-Facing Application</t>
        </is>
      </c>
      <c r="W2283" s="193" t="n">
        <v>2</v>
      </c>
      <c r="X2283" s="193" t="inlineStr">
        <is>
          <t>CONFIRMED (82%)</t>
        </is>
      </c>
      <c r="Y2283" s="193" t="inlineStr">
        <is>
          <t>YES</t>
        </is>
      </c>
      <c r="Z2283" s="193" t="inlineStr">
        <is>
          <t>URGENT</t>
        </is>
      </c>
      <c r="AA2283" s="193" t="inlineStr">
        <is>
          <t>https://vulncheck.com/blog/vuln-check-kev</t>
        </is>
      </c>
      <c r="AB2283" s="193" t="inlineStr">
        <is>
          <t>NONE</t>
        </is>
      </c>
      <c r="AC2283" s="193" t="n">
        <v>0</v>
      </c>
      <c r="AD2283" s="193" t="inlineStr"/>
    </row>
    <row r="2284">
      <c r="A2284" s="193" t="inlineStr">
        <is>
          <t>VULNCHECK_KEV</t>
        </is>
      </c>
      <c r="B2284" s="193" t="inlineStr">
        <is>
          <t>23d9f45e272e</t>
        </is>
      </c>
      <c r="C2284" s="193" t="inlineStr">
        <is>
          <t>VulnCheck KEV: Incorrect Privilege Assignment vulnerability in Modular DS modular-connector allows Privilege Escalation.This issue affects Modular DS: from 2.5.2 before 2.6.0. | CVEs: CVE-2026-23800</t>
        </is>
      </c>
      <c r="D2284" s="193" t="n">
        <v>7</v>
      </c>
      <c r="E2284" s="193" t="inlineStr">
        <is>
          <t>HIGH</t>
        </is>
      </c>
      <c r="F2284" s="193" t="n">
        <v>3</v>
      </c>
      <c r="G2284" s="193" t="n">
        <v>2</v>
      </c>
      <c r="H2284" s="193" t="inlineStr">
        <is>
          <t>HIGH</t>
        </is>
      </c>
      <c r="I2284" s="193" t="n">
        <v>13</v>
      </c>
      <c r="J2284" s="193" t="inlineStr">
        <is>
          <t>YES</t>
        </is>
      </c>
      <c r="K2284" s="193" t="inlineStr">
        <is>
          <t>https://vulncheck.com/blog/vuln-check-kev</t>
        </is>
      </c>
      <c r="L2284" s="193" t="inlineStr"/>
      <c r="M2284" s="193" t="inlineStr">
        <is>
          <t>URGENT - actively exploited</t>
        </is>
      </c>
      <c r="N2284" s="193" t="inlineStr">
        <is>
          <t>https://vulncheck.com/blog/vuln-check-kev</t>
        </is>
      </c>
      <c r="O2284" s="193" t="inlineStr">
        <is>
          <t>Patch immediately - known exploited</t>
        </is>
      </c>
      <c r="P2284" s="193" t="inlineStr">
        <is>
          <t>CVE-2026-23800</t>
        </is>
      </c>
      <c r="Q2284" s="193" t="inlineStr">
        <is>
          <t>P1</t>
        </is>
      </c>
      <c r="R2284" s="193" t="inlineStr">
        <is>
          <t>🔍 Investigate and apply appropriate controls</t>
        </is>
      </c>
      <c r="S2284" s="193" t="inlineStr">
        <is>
          <t>KEV entry - check specific CVEs for IP context</t>
        </is>
      </c>
      <c r="T2284" s="193" t="n">
        <v>0</v>
      </c>
      <c r="U2284" s="193" t="n">
        <v>0</v>
      </c>
      <c r="V2284" s="193" t="inlineStr">
        <is>
          <t>T1190:Exploit Public-Facing Application</t>
        </is>
      </c>
      <c r="W2284" s="193" t="n">
        <v>2</v>
      </c>
      <c r="X2284" s="193" t="inlineStr">
        <is>
          <t>CONFIRMED (82%)</t>
        </is>
      </c>
      <c r="Y2284" s="193" t="inlineStr">
        <is>
          <t>YES</t>
        </is>
      </c>
      <c r="Z2284" s="193" t="inlineStr">
        <is>
          <t>URGENT</t>
        </is>
      </c>
      <c r="AA2284" s="193" t="inlineStr">
        <is>
          <t>https://vulncheck.com/blog/vuln-check-kev</t>
        </is>
      </c>
      <c r="AB2284" s="193" t="inlineStr">
        <is>
          <t>NONE</t>
        </is>
      </c>
      <c r="AC2284" s="193" t="n">
        <v>0</v>
      </c>
      <c r="AD2284" s="193" t="inlineStr"/>
    </row>
    <row r="2285">
      <c r="A2285" s="193" t="inlineStr">
        <is>
          <t>VULNCHECK_KEV</t>
        </is>
      </c>
      <c r="B2285" s="193" t="inlineStr">
        <is>
          <t>5cf1ec21b577</t>
        </is>
      </c>
      <c r="C2285" s="193"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285" s="193" t="n">
        <v>7</v>
      </c>
      <c r="E2285" s="193" t="inlineStr">
        <is>
          <t>HIGH</t>
        </is>
      </c>
      <c r="F2285" s="193" t="n">
        <v>3</v>
      </c>
      <c r="G2285" s="193" t="n">
        <v>2</v>
      </c>
      <c r="H2285" s="193" t="inlineStr">
        <is>
          <t>HIGH</t>
        </is>
      </c>
      <c r="I2285" s="193" t="n">
        <v>13</v>
      </c>
      <c r="J2285" s="193" t="inlineStr">
        <is>
          <t>YES</t>
        </is>
      </c>
      <c r="K2285" s="193" t="inlineStr">
        <is>
          <t>https://vulncheck.com/blog/vuln-check-kev</t>
        </is>
      </c>
      <c r="L2285" s="193" t="inlineStr"/>
      <c r="M2285" s="193" t="inlineStr">
        <is>
          <t>URGENT - actively exploited</t>
        </is>
      </c>
      <c r="N2285" s="193" t="inlineStr">
        <is>
          <t>https://vulncheck.com/blog/vuln-check-kev</t>
        </is>
      </c>
      <c r="O2285" s="193" t="inlineStr">
        <is>
          <t>Patch immediately - known exploited</t>
        </is>
      </c>
      <c r="P2285" s="193" t="inlineStr">
        <is>
          <t>CVE-2026-23760</t>
        </is>
      </c>
      <c r="Q2285" s="193" t="inlineStr">
        <is>
          <t>P1</t>
        </is>
      </c>
      <c r="R2285" s="193" t="inlineStr">
        <is>
          <t>🔍 Investigate and apply appropriate controls</t>
        </is>
      </c>
      <c r="S2285" s="193" t="inlineStr">
        <is>
          <t>KEV entry - check specific CVEs for IP context</t>
        </is>
      </c>
      <c r="T2285" s="193" t="n">
        <v>0</v>
      </c>
      <c r="U2285" s="193" t="n">
        <v>0</v>
      </c>
      <c r="V2285" s="193" t="inlineStr">
        <is>
          <t>T1190:Exploit Public-Facing Application</t>
        </is>
      </c>
      <c r="W2285" s="193" t="n">
        <v>2</v>
      </c>
      <c r="X2285" s="193" t="inlineStr">
        <is>
          <t>CONFIRMED (82%)</t>
        </is>
      </c>
      <c r="Y2285" s="193" t="inlineStr">
        <is>
          <t>YES</t>
        </is>
      </c>
      <c r="Z2285" s="193" t="inlineStr">
        <is>
          <t>URGENT</t>
        </is>
      </c>
      <c r="AA2285" s="193" t="inlineStr">
        <is>
          <t>https://vulncheck.com/blog/vuln-check-kev</t>
        </is>
      </c>
      <c r="AB2285" s="193" t="inlineStr">
        <is>
          <t>NONE</t>
        </is>
      </c>
      <c r="AC2285" s="193" t="n">
        <v>0</v>
      </c>
      <c r="AD2285" s="193" t="inlineStr"/>
    </row>
    <row r="2286">
      <c r="A2286" s="193" t="inlineStr">
        <is>
          <t>VULNCHECK_KEV</t>
        </is>
      </c>
      <c r="B2286" s="193" t="inlineStr">
        <is>
          <t>1f4d494859cc</t>
        </is>
      </c>
      <c r="C2286" s="193"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286" s="193" t="n">
        <v>7</v>
      </c>
      <c r="E2286" s="193" t="inlineStr">
        <is>
          <t>HIGH</t>
        </is>
      </c>
      <c r="F2286" s="193" t="n">
        <v>3</v>
      </c>
      <c r="G2286" s="193" t="n">
        <v>2</v>
      </c>
      <c r="H2286" s="193" t="inlineStr">
        <is>
          <t>HIGH</t>
        </is>
      </c>
      <c r="I2286" s="193" t="n">
        <v>13</v>
      </c>
      <c r="J2286" s="193" t="inlineStr">
        <is>
          <t>YES</t>
        </is>
      </c>
      <c r="K2286" s="193" t="inlineStr">
        <is>
          <t>https://vulncheck.com/blog/vuln-check-kev</t>
        </is>
      </c>
      <c r="L2286" s="193" t="inlineStr"/>
      <c r="M2286" s="193" t="inlineStr">
        <is>
          <t>URGENT - actively exploited</t>
        </is>
      </c>
      <c r="N2286" s="193" t="inlineStr">
        <is>
          <t>https://vulncheck.com/blog/vuln-check-kev</t>
        </is>
      </c>
      <c r="O2286" s="193" t="inlineStr">
        <is>
          <t>Patch immediately - known exploited</t>
        </is>
      </c>
      <c r="P2286" s="193" t="inlineStr">
        <is>
          <t>CVE-2026-23744</t>
        </is>
      </c>
      <c r="Q2286" s="193" t="inlineStr">
        <is>
          <t>P1</t>
        </is>
      </c>
      <c r="R2286" s="193" t="inlineStr">
        <is>
          <t>🔍 Investigate and apply appropriate controls</t>
        </is>
      </c>
      <c r="S2286" s="193" t="inlineStr">
        <is>
          <t>KEV entry - check specific CVEs for IP context</t>
        </is>
      </c>
      <c r="T2286" s="193" t="n">
        <v>0</v>
      </c>
      <c r="U2286" s="193" t="n">
        <v>0</v>
      </c>
      <c r="V2286" s="193" t="inlineStr">
        <is>
          <t>T1584.004:Server</t>
        </is>
      </c>
      <c r="W2286" s="193" t="n">
        <v>2</v>
      </c>
      <c r="X2286" s="193" t="inlineStr">
        <is>
          <t>CONFIRMED (82%)</t>
        </is>
      </c>
      <c r="Y2286" s="193" t="inlineStr">
        <is>
          <t>YES</t>
        </is>
      </c>
      <c r="Z2286" s="193" t="inlineStr">
        <is>
          <t>URGENT</t>
        </is>
      </c>
      <c r="AA2286" s="193" t="inlineStr">
        <is>
          <t>https://vulncheck.com/blog/vuln-check-kev</t>
        </is>
      </c>
      <c r="AB2286" s="193" t="inlineStr">
        <is>
          <t>NONE</t>
        </is>
      </c>
      <c r="AC2286" s="193" t="n">
        <v>0</v>
      </c>
      <c r="AD2286" s="193" t="inlineStr"/>
    </row>
    <row r="2287">
      <c r="A2287" s="193" t="inlineStr">
        <is>
          <t>VULNCHECK_KEV</t>
        </is>
      </c>
      <c r="B2287" s="193" t="inlineStr">
        <is>
          <t>b49d35435cd1</t>
        </is>
      </c>
      <c r="C2287" s="193" t="inlineStr">
        <is>
          <t>VulnCheck KEV: Incorrect Privilege Assignment vulnerability in Modular DS allows Privilege Escalation.This issue affects Modular DS: from n/a through 2.5.1. | CVEs: CVE-2026-23550</t>
        </is>
      </c>
      <c r="D2287" s="193" t="n">
        <v>7</v>
      </c>
      <c r="E2287" s="193" t="inlineStr">
        <is>
          <t>HIGH</t>
        </is>
      </c>
      <c r="F2287" s="193" t="n">
        <v>3</v>
      </c>
      <c r="G2287" s="193" t="n">
        <v>2</v>
      </c>
      <c r="H2287" s="193" t="inlineStr">
        <is>
          <t>HIGH</t>
        </is>
      </c>
      <c r="I2287" s="193" t="n">
        <v>13</v>
      </c>
      <c r="J2287" s="193" t="inlineStr">
        <is>
          <t>YES</t>
        </is>
      </c>
      <c r="K2287" s="193" t="inlineStr">
        <is>
          <t>https://vulncheck.com/blog/vuln-check-kev</t>
        </is>
      </c>
      <c r="L2287" s="193" t="inlineStr"/>
      <c r="M2287" s="193" t="inlineStr">
        <is>
          <t>URGENT - actively exploited</t>
        </is>
      </c>
      <c r="N2287" s="193" t="inlineStr">
        <is>
          <t>https://vulncheck.com/blog/vuln-check-kev</t>
        </is>
      </c>
      <c r="O2287" s="193" t="inlineStr">
        <is>
          <t>Patch immediately - known exploited</t>
        </is>
      </c>
      <c r="P2287" s="193" t="inlineStr">
        <is>
          <t>CVE-2026-23550</t>
        </is>
      </c>
      <c r="Q2287" s="193" t="inlineStr">
        <is>
          <t>P1</t>
        </is>
      </c>
      <c r="R2287" s="193" t="inlineStr">
        <is>
          <t>🔍 Investigate and apply appropriate controls</t>
        </is>
      </c>
      <c r="S2287" s="193" t="inlineStr">
        <is>
          <t>KEV entry - check specific CVEs for IP context</t>
        </is>
      </c>
      <c r="T2287" s="193" t="n">
        <v>0</v>
      </c>
      <c r="U2287" s="193" t="n">
        <v>0</v>
      </c>
      <c r="V2287" s="193" t="inlineStr">
        <is>
          <t>T1190:Exploit Public-Facing Application</t>
        </is>
      </c>
      <c r="W2287" s="193" t="n">
        <v>2</v>
      </c>
      <c r="X2287" s="193" t="inlineStr">
        <is>
          <t>CONFIRMED (82%)</t>
        </is>
      </c>
      <c r="Y2287" s="193" t="inlineStr">
        <is>
          <t>YES</t>
        </is>
      </c>
      <c r="Z2287" s="193" t="inlineStr">
        <is>
          <t>URGENT</t>
        </is>
      </c>
      <c r="AA2287" s="193" t="inlineStr">
        <is>
          <t>https://vulncheck.com/blog/vuln-check-kev</t>
        </is>
      </c>
      <c r="AB2287" s="193" t="inlineStr">
        <is>
          <t>NONE</t>
        </is>
      </c>
      <c r="AC2287" s="193" t="n">
        <v>0</v>
      </c>
      <c r="AD2287" s="193" t="inlineStr"/>
    </row>
    <row r="2288">
      <c r="A2288" s="193" t="inlineStr">
        <is>
          <t>VULNCHECK_KEV</t>
        </is>
      </c>
      <c r="B2288" s="193" t="inlineStr">
        <is>
          <t>cea8b06eb756</t>
        </is>
      </c>
      <c r="C2288" s="193"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288" s="193" t="n">
        <v>7</v>
      </c>
      <c r="E2288" s="193" t="inlineStr">
        <is>
          <t>HIGH</t>
        </is>
      </c>
      <c r="F2288" s="193" t="n">
        <v>3</v>
      </c>
      <c r="G2288" s="193" t="n">
        <v>2</v>
      </c>
      <c r="H2288" s="193" t="inlineStr">
        <is>
          <t>HIGH</t>
        </is>
      </c>
      <c r="I2288" s="193" t="n">
        <v>13</v>
      </c>
      <c r="J2288" s="193" t="inlineStr">
        <is>
          <t>YES</t>
        </is>
      </c>
      <c r="K2288" s="193" t="inlineStr">
        <is>
          <t>https://vulncheck.com/blog/vuln-check-kev</t>
        </is>
      </c>
      <c r="L2288" s="193" t="inlineStr"/>
      <c r="M2288" s="193" t="inlineStr">
        <is>
          <t>URGENT - actively exploited</t>
        </is>
      </c>
      <c r="N2288" s="193" t="inlineStr">
        <is>
          <t>https://vulncheck.com/blog/vuln-check-kev</t>
        </is>
      </c>
      <c r="O2288" s="193" t="inlineStr">
        <is>
          <t>Patch immediately - known exploited</t>
        </is>
      </c>
      <c r="P2288" s="193" t="inlineStr">
        <is>
          <t>CVE-2026-22769</t>
        </is>
      </c>
      <c r="Q2288" s="193" t="inlineStr">
        <is>
          <t>P1</t>
        </is>
      </c>
      <c r="R2288" s="193" t="inlineStr">
        <is>
          <t>🔍 Investigate and apply appropriate controls</t>
        </is>
      </c>
      <c r="S2288" s="193" t="inlineStr">
        <is>
          <t>KEV entry - check specific CVEs for IP context</t>
        </is>
      </c>
      <c r="T2288" s="193" t="n">
        <v>0</v>
      </c>
      <c r="U2288" s="193" t="n">
        <v>0</v>
      </c>
      <c r="V2288" s="193" t="inlineStr">
        <is>
          <t>T1589.001:Credentials</t>
        </is>
      </c>
      <c r="W2288" s="193" t="n">
        <v>2</v>
      </c>
      <c r="X2288" s="193" t="inlineStr">
        <is>
          <t>CONFIRMED (82%)</t>
        </is>
      </c>
      <c r="Y2288" s="193" t="inlineStr">
        <is>
          <t>YES</t>
        </is>
      </c>
      <c r="Z2288" s="193" t="inlineStr">
        <is>
          <t>URGENT</t>
        </is>
      </c>
      <c r="AA2288" s="193" t="inlineStr">
        <is>
          <t>https://vulncheck.com/blog/vuln-check-kev</t>
        </is>
      </c>
      <c r="AB2288" s="193" t="inlineStr">
        <is>
          <t>NONE</t>
        </is>
      </c>
      <c r="AC2288" s="193" t="n">
        <v>0</v>
      </c>
      <c r="AD2288" s="193" t="inlineStr"/>
    </row>
    <row r="2289">
      <c r="A2289" s="193" t="inlineStr">
        <is>
          <t>VULNCHECK_KEV</t>
        </is>
      </c>
      <c r="B2289" s="193" t="inlineStr">
        <is>
          <t>55eecf6fae85</t>
        </is>
      </c>
      <c r="C2289" s="193"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289" s="193" t="n">
        <v>7</v>
      </c>
      <c r="E2289" s="193" t="inlineStr">
        <is>
          <t>HIGH</t>
        </is>
      </c>
      <c r="F2289" s="193" t="n">
        <v>3</v>
      </c>
      <c r="G2289" s="193" t="n">
        <v>2</v>
      </c>
      <c r="H2289" s="193" t="inlineStr">
        <is>
          <t>HIGH</t>
        </is>
      </c>
      <c r="I2289" s="193" t="n">
        <v>13</v>
      </c>
      <c r="J2289" s="193" t="inlineStr">
        <is>
          <t>YES</t>
        </is>
      </c>
      <c r="K2289" s="193" t="inlineStr">
        <is>
          <t>https://vulncheck.com/blog/vuln-check-kev</t>
        </is>
      </c>
      <c r="L2289" s="193" t="inlineStr"/>
      <c r="M2289" s="193" t="inlineStr">
        <is>
          <t>URGENT - actively exploited</t>
        </is>
      </c>
      <c r="N2289" s="193" t="inlineStr">
        <is>
          <t>https://vulncheck.com/blog/vuln-check-kev</t>
        </is>
      </c>
      <c r="O2289" s="193" t="inlineStr">
        <is>
          <t>Patch immediately - known exploited</t>
        </is>
      </c>
      <c r="P2289" s="193" t="inlineStr">
        <is>
          <t>CVE-2026-21962</t>
        </is>
      </c>
      <c r="Q2289" s="193" t="inlineStr">
        <is>
          <t>P1</t>
        </is>
      </c>
      <c r="R2289" s="193" t="inlineStr">
        <is>
          <t>🔍 Investigate and apply appropriate controls</t>
        </is>
      </c>
      <c r="S2289" s="193" t="inlineStr">
        <is>
          <t>KEV entry - check specific CVEs for IP context</t>
        </is>
      </c>
      <c r="T2289" s="193" t="n">
        <v>0</v>
      </c>
      <c r="U2289" s="193" t="n">
        <v>0</v>
      </c>
      <c r="V2289" s="193" t="inlineStr">
        <is>
          <t>T1584.004:Server</t>
        </is>
      </c>
      <c r="W2289" s="193" t="n">
        <v>2</v>
      </c>
      <c r="X2289" s="193" t="inlineStr">
        <is>
          <t>CONFIRMED (82%)</t>
        </is>
      </c>
      <c r="Y2289" s="193" t="inlineStr">
        <is>
          <t>YES</t>
        </is>
      </c>
      <c r="Z2289" s="193" t="inlineStr">
        <is>
          <t>URGENT</t>
        </is>
      </c>
      <c r="AA2289" s="193" t="inlineStr">
        <is>
          <t>https://vulncheck.com/blog/vuln-check-kev</t>
        </is>
      </c>
      <c r="AB2289" s="193" t="inlineStr">
        <is>
          <t>NONE</t>
        </is>
      </c>
      <c r="AC2289" s="193" t="n">
        <v>0</v>
      </c>
      <c r="AD2289" s="193" t="inlineStr"/>
    </row>
    <row r="2290">
      <c r="A2290" s="193" t="inlineStr">
        <is>
          <t>VULNCHECK_KEV</t>
        </is>
      </c>
      <c r="B2290" s="193" t="inlineStr">
        <is>
          <t>eef05c51ff9a</t>
        </is>
      </c>
      <c r="C2290" s="193"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290" s="193" t="n">
        <v>7</v>
      </c>
      <c r="E2290" s="193" t="inlineStr">
        <is>
          <t>HIGH</t>
        </is>
      </c>
      <c r="F2290" s="193" t="n">
        <v>3</v>
      </c>
      <c r="G2290" s="193" t="n">
        <v>2</v>
      </c>
      <c r="H2290" s="193" t="inlineStr">
        <is>
          <t>HIGH</t>
        </is>
      </c>
      <c r="I2290" s="193" t="n">
        <v>13</v>
      </c>
      <c r="J2290" s="193" t="inlineStr">
        <is>
          <t>YES</t>
        </is>
      </c>
      <c r="K2290" s="193" t="inlineStr">
        <is>
          <t>https://vulncheck.com/blog/vuln-check-kev</t>
        </is>
      </c>
      <c r="L2290" s="193" t="inlineStr"/>
      <c r="M2290" s="193" t="inlineStr">
        <is>
          <t>URGENT - actively exploited</t>
        </is>
      </c>
      <c r="N2290" s="193" t="inlineStr">
        <is>
          <t>https://vulncheck.com/blog/vuln-check-kev</t>
        </is>
      </c>
      <c r="O2290" s="193" t="inlineStr">
        <is>
          <t>Patch immediately - known exploited</t>
        </is>
      </c>
      <c r="P2290" s="193" t="inlineStr">
        <is>
          <t>CVE-2026-21859</t>
        </is>
      </c>
      <c r="Q2290" s="193" t="inlineStr">
        <is>
          <t>P1</t>
        </is>
      </c>
      <c r="R2290" s="193" t="inlineStr">
        <is>
          <t>🔍 Investigate and apply appropriate controls</t>
        </is>
      </c>
      <c r="S2290" s="193" t="inlineStr">
        <is>
          <t>KEV entry - check specific CVEs for IP context</t>
        </is>
      </c>
      <c r="T2290" s="193" t="n">
        <v>0</v>
      </c>
      <c r="U2290" s="193" t="n">
        <v>0</v>
      </c>
      <c r="V2290" s="193" t="inlineStr">
        <is>
          <t>T1584.004:Server</t>
        </is>
      </c>
      <c r="W2290" s="193" t="n">
        <v>2</v>
      </c>
      <c r="X2290" s="193" t="inlineStr">
        <is>
          <t>CONFIRMED (82%)</t>
        </is>
      </c>
      <c r="Y2290" s="193" t="inlineStr">
        <is>
          <t>YES</t>
        </is>
      </c>
      <c r="Z2290" s="193" t="inlineStr">
        <is>
          <t>URGENT</t>
        </is>
      </c>
      <c r="AA2290" s="193" t="inlineStr">
        <is>
          <t>https://vulncheck.com/blog/vuln-check-kev</t>
        </is>
      </c>
      <c r="AB2290" s="193" t="inlineStr">
        <is>
          <t>NONE</t>
        </is>
      </c>
      <c r="AC2290" s="193" t="n">
        <v>0</v>
      </c>
      <c r="AD2290" s="193" t="inlineStr"/>
    </row>
    <row r="2291">
      <c r="A2291" s="193" t="inlineStr">
        <is>
          <t>VULNCHECK_KEV</t>
        </is>
      </c>
      <c r="B2291" s="193" t="inlineStr">
        <is>
          <t>243096ea782b</t>
        </is>
      </c>
      <c r="C2291" s="193"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291" s="193" t="n">
        <v>7</v>
      </c>
      <c r="E2291" s="193" t="inlineStr">
        <is>
          <t>HIGH</t>
        </is>
      </c>
      <c r="F2291" s="193" t="n">
        <v>3</v>
      </c>
      <c r="G2291" s="193" t="n">
        <v>2</v>
      </c>
      <c r="H2291" s="193" t="inlineStr">
        <is>
          <t>HIGH</t>
        </is>
      </c>
      <c r="I2291" s="193" t="n">
        <v>13</v>
      </c>
      <c r="J2291" s="193" t="inlineStr">
        <is>
          <t>YES</t>
        </is>
      </c>
      <c r="K2291" s="193" t="inlineStr">
        <is>
          <t>https://vulncheck.com/blog/vuln-check-kev</t>
        </is>
      </c>
      <c r="L2291" s="193" t="inlineStr"/>
      <c r="M2291" s="193" t="inlineStr">
        <is>
          <t>URGENT - actively exploited</t>
        </is>
      </c>
      <c r="N2291" s="193" t="inlineStr">
        <is>
          <t>https://vulncheck.com/blog/vuln-check-kev</t>
        </is>
      </c>
      <c r="O2291" s="193" t="inlineStr">
        <is>
          <t>Patch immediately - known exploited</t>
        </is>
      </c>
      <c r="P2291" s="193" t="inlineStr">
        <is>
          <t>CVE-2026-21858</t>
        </is>
      </c>
      <c r="Q2291" s="193" t="inlineStr">
        <is>
          <t>P1</t>
        </is>
      </c>
      <c r="R2291" s="193" t="inlineStr">
        <is>
          <t>🔍 Investigate and apply appropriate controls</t>
        </is>
      </c>
      <c r="S2291" s="193" t="inlineStr">
        <is>
          <t>KEV entry - check specific CVEs for IP context</t>
        </is>
      </c>
      <c r="T2291" s="193" t="n">
        <v>0</v>
      </c>
      <c r="U2291" s="193" t="n">
        <v>0</v>
      </c>
      <c r="V2291" s="193" t="inlineStr">
        <is>
          <t>T1584.004:Server</t>
        </is>
      </c>
      <c r="W2291" s="193" t="n">
        <v>2</v>
      </c>
      <c r="X2291" s="193" t="inlineStr">
        <is>
          <t>CONFIRMED (82%)</t>
        </is>
      </c>
      <c r="Y2291" s="193" t="inlineStr">
        <is>
          <t>YES</t>
        </is>
      </c>
      <c r="Z2291" s="193" t="inlineStr">
        <is>
          <t>URGENT</t>
        </is>
      </c>
      <c r="AA2291" s="193" t="inlineStr">
        <is>
          <t>https://vulncheck.com/blog/vuln-check-kev</t>
        </is>
      </c>
      <c r="AB2291" s="193" t="inlineStr">
        <is>
          <t>NONE</t>
        </is>
      </c>
      <c r="AC2291" s="193" t="n">
        <v>0</v>
      </c>
      <c r="AD2291" s="193" t="inlineStr"/>
    </row>
    <row r="2292">
      <c r="A2292" s="193" t="inlineStr">
        <is>
          <t>VULNCHECK_KEV</t>
        </is>
      </c>
      <c r="B2292" s="193" t="inlineStr">
        <is>
          <t>69cfbfe107e1</t>
        </is>
      </c>
      <c r="C2292" s="193" t="inlineStr">
        <is>
          <t>VulnCheck KEV: Microsoft Windows Remote Desktop Services contains an improper privilege management vulnerability that could allow an authorized attacker to elevate privileges locally. | CVEs: CVE-2026-21533</t>
        </is>
      </c>
      <c r="D2292" s="193" t="n">
        <v>7</v>
      </c>
      <c r="E2292" s="193" t="inlineStr">
        <is>
          <t>HIGH</t>
        </is>
      </c>
      <c r="F2292" s="193" t="n">
        <v>3</v>
      </c>
      <c r="G2292" s="193" t="n">
        <v>2</v>
      </c>
      <c r="H2292" s="193" t="inlineStr">
        <is>
          <t>HIGH</t>
        </is>
      </c>
      <c r="I2292" s="193" t="n">
        <v>13</v>
      </c>
      <c r="J2292" s="193" t="inlineStr">
        <is>
          <t>YES</t>
        </is>
      </c>
      <c r="K2292" s="193" t="inlineStr">
        <is>
          <t>https://vulncheck.com/blog/vuln-check-kev</t>
        </is>
      </c>
      <c r="L2292" s="193" t="inlineStr"/>
      <c r="M2292" s="193" t="inlineStr">
        <is>
          <t>URGENT - actively exploited</t>
        </is>
      </c>
      <c r="N2292" s="193" t="inlineStr">
        <is>
          <t>https://vulncheck.com/blog/vuln-check-kev</t>
        </is>
      </c>
      <c r="O2292" s="193" t="inlineStr">
        <is>
          <t>Patch immediately - known exploited</t>
        </is>
      </c>
      <c r="P2292" s="193" t="inlineStr">
        <is>
          <t>CVE-2026-21533</t>
        </is>
      </c>
      <c r="Q2292" s="193" t="inlineStr">
        <is>
          <t>P1</t>
        </is>
      </c>
      <c r="R2292" s="193" t="inlineStr">
        <is>
          <t>🔍 Investigate and apply appropriate controls</t>
        </is>
      </c>
      <c r="S2292" s="193" t="inlineStr">
        <is>
          <t>KEV entry - check specific CVEs for IP context</t>
        </is>
      </c>
      <c r="T2292" s="193" t="n">
        <v>0</v>
      </c>
      <c r="U2292" s="193" t="n">
        <v>0</v>
      </c>
      <c r="V2292" s="193" t="inlineStr">
        <is>
          <t>T1190:Exploit Public-Facing Application</t>
        </is>
      </c>
      <c r="W2292" s="193" t="n">
        <v>2</v>
      </c>
      <c r="X2292" s="193" t="inlineStr">
        <is>
          <t>CONFIRMED (82%)</t>
        </is>
      </c>
      <c r="Y2292" s="193" t="inlineStr">
        <is>
          <t>YES</t>
        </is>
      </c>
      <c r="Z2292" s="193" t="inlineStr">
        <is>
          <t>URGENT</t>
        </is>
      </c>
      <c r="AA2292" s="193" t="inlineStr">
        <is>
          <t>https://vulncheck.com/blog/vuln-check-kev</t>
        </is>
      </c>
      <c r="AB2292" s="193" t="inlineStr">
        <is>
          <t>NONE</t>
        </is>
      </c>
      <c r="AC2292" s="193" t="n">
        <v>0</v>
      </c>
      <c r="AD2292" s="193" t="inlineStr"/>
    </row>
    <row r="2293">
      <c r="A2293" s="193" t="inlineStr">
        <is>
          <t>VULNCHECK_KEV</t>
        </is>
      </c>
      <c r="B2293" s="193" t="inlineStr">
        <is>
          <t>0ab1b88545d6</t>
        </is>
      </c>
      <c r="C2293" s="193" t="inlineStr">
        <is>
          <t>VulnCheck KEV: Microsoft Windows Remote Access Connection Manager contains a NULL pointer dereference that could allow an unauthorized attacker to deny service locally. | CVEs: CVE-2026-21525</t>
        </is>
      </c>
      <c r="D2293" s="193" t="n">
        <v>7</v>
      </c>
      <c r="E2293" s="193" t="inlineStr">
        <is>
          <t>HIGH</t>
        </is>
      </c>
      <c r="F2293" s="193" t="n">
        <v>3</v>
      </c>
      <c r="G2293" s="193" t="n">
        <v>2</v>
      </c>
      <c r="H2293" s="193" t="inlineStr">
        <is>
          <t>HIGH</t>
        </is>
      </c>
      <c r="I2293" s="193" t="n">
        <v>13</v>
      </c>
      <c r="J2293" s="193" t="inlineStr">
        <is>
          <t>YES</t>
        </is>
      </c>
      <c r="K2293" s="193" t="inlineStr">
        <is>
          <t>https://vulncheck.com/blog/vuln-check-kev</t>
        </is>
      </c>
      <c r="L2293" s="193" t="inlineStr"/>
      <c r="M2293" s="193" t="inlineStr">
        <is>
          <t>URGENT - actively exploited</t>
        </is>
      </c>
      <c r="N2293" s="193" t="inlineStr">
        <is>
          <t>https://vulncheck.com/blog/vuln-check-kev</t>
        </is>
      </c>
      <c r="O2293" s="193" t="inlineStr">
        <is>
          <t>Patch immediately - known exploited</t>
        </is>
      </c>
      <c r="P2293" s="193" t="inlineStr">
        <is>
          <t>CVE-2026-21525</t>
        </is>
      </c>
      <c r="Q2293" s="193" t="inlineStr">
        <is>
          <t>P1</t>
        </is>
      </c>
      <c r="R2293" s="193" t="inlineStr">
        <is>
          <t>🔍 Investigate and apply appropriate controls</t>
        </is>
      </c>
      <c r="S2293" s="193" t="inlineStr">
        <is>
          <t>KEV entry - check specific CVEs for IP context</t>
        </is>
      </c>
      <c r="T2293" s="193" t="n">
        <v>0</v>
      </c>
      <c r="U2293" s="193" t="n">
        <v>0</v>
      </c>
      <c r="V2293" s="193" t="inlineStr">
        <is>
          <t>T1190:Exploit Public-Facing Application</t>
        </is>
      </c>
      <c r="W2293" s="193" t="n">
        <v>2</v>
      </c>
      <c r="X2293" s="193" t="inlineStr">
        <is>
          <t>CONFIRMED (82%)</t>
        </is>
      </c>
      <c r="Y2293" s="193" t="inlineStr">
        <is>
          <t>YES</t>
        </is>
      </c>
      <c r="Z2293" s="193" t="inlineStr">
        <is>
          <t>URGENT</t>
        </is>
      </c>
      <c r="AA2293" s="193" t="inlineStr">
        <is>
          <t>https://vulncheck.com/blog/vuln-check-kev</t>
        </is>
      </c>
      <c r="AB2293" s="193" t="inlineStr">
        <is>
          <t>NONE</t>
        </is>
      </c>
      <c r="AC2293" s="193" t="n">
        <v>0</v>
      </c>
      <c r="AD2293" s="193" t="inlineStr"/>
    </row>
    <row r="2294">
      <c r="A2294" s="193" t="inlineStr">
        <is>
          <t>VULNCHECK_KEV</t>
        </is>
      </c>
      <c r="B2294" s="193" t="inlineStr">
        <is>
          <t>85f634fd5bfa</t>
        </is>
      </c>
      <c r="C2294" s="193" t="inlineStr">
        <is>
          <t>VulnCheck KEV: Microsoft Desktop Windows Manager contains a type confusion vulnerability that could allow an authorized attacker to elevate privileges locally. | CVEs: CVE-2026-21519</t>
        </is>
      </c>
      <c r="D2294" s="193" t="n">
        <v>7</v>
      </c>
      <c r="E2294" s="193" t="inlineStr">
        <is>
          <t>HIGH</t>
        </is>
      </c>
      <c r="F2294" s="193" t="n">
        <v>3</v>
      </c>
      <c r="G2294" s="193" t="n">
        <v>2</v>
      </c>
      <c r="H2294" s="193" t="inlineStr">
        <is>
          <t>HIGH</t>
        </is>
      </c>
      <c r="I2294" s="193" t="n">
        <v>13</v>
      </c>
      <c r="J2294" s="193" t="inlineStr">
        <is>
          <t>YES</t>
        </is>
      </c>
      <c r="K2294" s="193" t="inlineStr">
        <is>
          <t>https://vulncheck.com/blog/vuln-check-kev</t>
        </is>
      </c>
      <c r="L2294" s="193" t="inlineStr"/>
      <c r="M2294" s="193" t="inlineStr">
        <is>
          <t>URGENT - actively exploited</t>
        </is>
      </c>
      <c r="N2294" s="193" t="inlineStr">
        <is>
          <t>https://vulncheck.com/blog/vuln-check-kev</t>
        </is>
      </c>
      <c r="O2294" s="193" t="inlineStr">
        <is>
          <t>Patch immediately - known exploited</t>
        </is>
      </c>
      <c r="P2294" s="193" t="inlineStr">
        <is>
          <t>CVE-2026-21519</t>
        </is>
      </c>
      <c r="Q2294" s="193" t="inlineStr">
        <is>
          <t>P1</t>
        </is>
      </c>
      <c r="R2294" s="193" t="inlineStr">
        <is>
          <t>🔍 Investigate and apply appropriate controls</t>
        </is>
      </c>
      <c r="S2294" s="193" t="inlineStr">
        <is>
          <t>KEV entry - check specific CVEs for IP context</t>
        </is>
      </c>
      <c r="T2294" s="193" t="n">
        <v>0</v>
      </c>
      <c r="U2294" s="193" t="n">
        <v>0</v>
      </c>
      <c r="V2294" s="193" t="inlineStr">
        <is>
          <t>T1190:Exploit Public-Facing Application</t>
        </is>
      </c>
      <c r="W2294" s="193" t="n">
        <v>2</v>
      </c>
      <c r="X2294" s="193" t="inlineStr">
        <is>
          <t>CONFIRMED (82%)</t>
        </is>
      </c>
      <c r="Y2294" s="193" t="inlineStr">
        <is>
          <t>YES</t>
        </is>
      </c>
      <c r="Z2294" s="193" t="inlineStr">
        <is>
          <t>URGENT</t>
        </is>
      </c>
      <c r="AA2294" s="193" t="inlineStr">
        <is>
          <t>https://vulncheck.com/blog/vuln-check-kev</t>
        </is>
      </c>
      <c r="AB2294" s="193" t="inlineStr">
        <is>
          <t>NONE</t>
        </is>
      </c>
      <c r="AC2294" s="193" t="n">
        <v>0</v>
      </c>
      <c r="AD2294" s="193" t="inlineStr"/>
    </row>
    <row r="2295">
      <c r="A2295" s="193" t="inlineStr">
        <is>
          <t>FIREWALL_ADVISORY</t>
        </is>
      </c>
      <c r="B2295" s="193" t="inlineStr">
        <is>
          <t>PAN-ADV</t>
        </is>
      </c>
      <c r="C2295" s="193" t="inlineStr">
        <is>
          <t>PAN Advisory: PAN-OS: Memory Corruption Vulnerability in GlobalProtect Clientless VPN During SAML Authentication</t>
        </is>
      </c>
      <c r="D2295" s="193" t="n">
        <v>7.5</v>
      </c>
      <c r="E2295" s="193" t="inlineStr">
        <is>
          <t>HIGH</t>
        </is>
      </c>
      <c r="F2295" s="193" t="n">
        <v>2</v>
      </c>
      <c r="G2295" s="193" t="n">
        <v>2</v>
      </c>
      <c r="H2295" s="193" t="inlineStr">
        <is>
          <t>MEDIUM</t>
        </is>
      </c>
      <c r="I2295" s="193" t="n">
        <v>11.5</v>
      </c>
      <c r="J2295" s="193" t="inlineStr">
        <is>
          <t>NO</t>
        </is>
      </c>
      <c r="K2295" s="193" t="inlineStr">
        <is>
          <t>https://security.paloaltonetworks.com/</t>
        </is>
      </c>
      <c r="L2295" s="193" t="inlineStr">
        <is>
          <t>2026-02-28 21:38</t>
        </is>
      </c>
      <c r="M2295" s="193" t="inlineStr">
        <is>
          <t>YES - Apply vendor patch immediately</t>
        </is>
      </c>
      <c r="N2295" s="193" t="inlineStr">
        <is>
          <t>https://security.paloaltonetworks.com/</t>
        </is>
      </c>
      <c r="O2295" s="193" t="inlineStr">
        <is>
          <t>Apply Palo Alto Networks security patches immediately | Review affected products | Check for workarounds</t>
        </is>
      </c>
      <c r="P2295" s="193" t="inlineStr">
        <is>
          <t>PAN-OS / GlobalProtect / Prisma / Cortex</t>
        </is>
      </c>
      <c r="Q2295" s="193" t="inlineStr">
        <is>
          <t>P3</t>
        </is>
      </c>
      <c r="R2295" s="193" t="inlineStr">
        <is>
          <t>🚫 Block IP at firewall immediately | 🔍 Check logs for existing connections | 🛡️ Add to threat intelligence blocklist</t>
        </is>
      </c>
      <c r="S2295" s="193" t="inlineStr">
        <is>
          <t>Firewall Advisory - Palo Alto Networks</t>
        </is>
      </c>
      <c r="T2295" s="193" t="n">
        <v>0</v>
      </c>
      <c r="U2295" s="193" t="n">
        <v>0</v>
      </c>
      <c r="V2295" s="193" t="inlineStr">
        <is>
          <t>T1190:Exploit Public-Facing Application | T1133:External Remote Services</t>
        </is>
      </c>
      <c r="W2295" s="193" t="n">
        <v>2</v>
      </c>
      <c r="X2295" s="193" t="inlineStr">
        <is>
          <t>MEDIUM (52%)</t>
        </is>
      </c>
      <c r="Y2295" s="193" t="inlineStr">
        <is>
          <t>CHECK_VENDOR</t>
        </is>
      </c>
      <c r="Z2295" s="193" t="inlineStr">
        <is>
          <t>YES</t>
        </is>
      </c>
      <c r="AA2295" s="193" t="inlineStr">
        <is>
          <t>https://security.paloaltonetworks.com/</t>
        </is>
      </c>
      <c r="AB2295" s="193" t="inlineStr">
        <is>
          <t>NONE</t>
        </is>
      </c>
      <c r="AC2295" s="193" t="n">
        <v>0</v>
      </c>
      <c r="AD2295" s="193" t="inlineStr"/>
    </row>
    <row r="2296">
      <c r="A2296" s="193" t="inlineStr">
        <is>
          <t>FIREWALL_ADVISORY</t>
        </is>
      </c>
      <c r="B2296" s="193" t="inlineStr">
        <is>
          <t>PAN-ADV</t>
        </is>
      </c>
      <c r="C2296" s="193" t="inlineStr">
        <is>
          <t>PAN Advisory:  PAN-OS: Firewall Denial of Service (DoS) in GlobalProtect Gateway and Portal</t>
        </is>
      </c>
      <c r="D2296" s="193" t="n">
        <v>7.5</v>
      </c>
      <c r="E2296" s="193" t="inlineStr">
        <is>
          <t>HIGH</t>
        </is>
      </c>
      <c r="F2296" s="193" t="n">
        <v>2</v>
      </c>
      <c r="G2296" s="193" t="n">
        <v>2</v>
      </c>
      <c r="H2296" s="193" t="inlineStr">
        <is>
          <t>MEDIUM</t>
        </is>
      </c>
      <c r="I2296" s="193" t="n">
        <v>11.5</v>
      </c>
      <c r="J2296" s="193" t="inlineStr">
        <is>
          <t>NO</t>
        </is>
      </c>
      <c r="K2296" s="193" t="inlineStr">
        <is>
          <t>https://security.paloaltonetworks.com/</t>
        </is>
      </c>
      <c r="L2296" s="193" t="inlineStr">
        <is>
          <t>2026-02-28 21:38</t>
        </is>
      </c>
      <c r="M2296" s="193" t="inlineStr">
        <is>
          <t>YES - Apply vendor patch immediately</t>
        </is>
      </c>
      <c r="N2296" s="193" t="inlineStr">
        <is>
          <t>https://security.paloaltonetworks.com/</t>
        </is>
      </c>
      <c r="O2296" s="193" t="inlineStr">
        <is>
          <t>Apply Palo Alto Networks security patches immediately | Review affected products | Check for workarounds</t>
        </is>
      </c>
      <c r="P2296" s="193" t="inlineStr">
        <is>
          <t>PAN-OS / GlobalProtect / Prisma / Cortex</t>
        </is>
      </c>
      <c r="Q2296" s="193" t="inlineStr">
        <is>
          <t>P3</t>
        </is>
      </c>
      <c r="R2296" s="193" t="inlineStr">
        <is>
          <t>🚫 Block IP at firewall immediately | 🔍 Check logs for existing connections | 🛡️ Add to threat intelligence blocklist</t>
        </is>
      </c>
      <c r="S2296" s="193" t="inlineStr">
        <is>
          <t>Firewall Advisory - Palo Alto Networks</t>
        </is>
      </c>
      <c r="T2296" s="193" t="n">
        <v>0</v>
      </c>
      <c r="U2296" s="193" t="n">
        <v>0</v>
      </c>
      <c r="V2296" s="193" t="inlineStr">
        <is>
          <t>T1190:Exploit Public-Facing Application | T1133:External Remote Services</t>
        </is>
      </c>
      <c r="W2296" s="193" t="n">
        <v>2</v>
      </c>
      <c r="X2296" s="193" t="inlineStr">
        <is>
          <t>MEDIUM (52%)</t>
        </is>
      </c>
      <c r="Y2296" s="193" t="inlineStr">
        <is>
          <t>CHECK_VENDOR</t>
        </is>
      </c>
      <c r="Z2296" s="193" t="inlineStr">
        <is>
          <t>YES</t>
        </is>
      </c>
      <c r="AA2296" s="193" t="inlineStr">
        <is>
          <t>https://security.paloaltonetworks.com/</t>
        </is>
      </c>
      <c r="AB2296" s="193" t="inlineStr">
        <is>
          <t>NONE</t>
        </is>
      </c>
      <c r="AC2296" s="193" t="n">
        <v>0</v>
      </c>
      <c r="AD2296" s="193" t="inlineStr"/>
    </row>
    <row r="2297">
      <c r="A2297" s="193" t="inlineStr">
        <is>
          <t>FIREWALL_ADVISORY</t>
        </is>
      </c>
      <c r="B2297" s="193" t="inlineStr">
        <is>
          <t>PAN-ADV</t>
        </is>
      </c>
      <c r="C2297" s="193" t="inlineStr">
        <is>
          <t>PAN Advisory: Chromium: Monthly Vulnerability Update (February 2026)</t>
        </is>
      </c>
      <c r="D2297" s="193" t="n">
        <v>7.5</v>
      </c>
      <c r="E2297" s="193" t="inlineStr">
        <is>
          <t>HIGH</t>
        </is>
      </c>
      <c r="F2297" s="193" t="n">
        <v>2</v>
      </c>
      <c r="G2297" s="193" t="n">
        <v>2</v>
      </c>
      <c r="H2297" s="193" t="inlineStr">
        <is>
          <t>MEDIUM</t>
        </is>
      </c>
      <c r="I2297" s="193" t="n">
        <v>11.5</v>
      </c>
      <c r="J2297" s="193" t="inlineStr">
        <is>
          <t>NO</t>
        </is>
      </c>
      <c r="K2297" s="193" t="inlineStr">
        <is>
          <t>https://security.paloaltonetworks.com/</t>
        </is>
      </c>
      <c r="L2297" s="193" t="inlineStr">
        <is>
          <t>2026-02-28 21:38</t>
        </is>
      </c>
      <c r="M2297" s="193" t="inlineStr">
        <is>
          <t>YES - Apply vendor patch immediately</t>
        </is>
      </c>
      <c r="N2297" s="193" t="inlineStr">
        <is>
          <t>https://security.paloaltonetworks.com/</t>
        </is>
      </c>
      <c r="O2297" s="193" t="inlineStr">
        <is>
          <t>Apply Palo Alto Networks security patches immediately | Review affected products | Check for workarounds</t>
        </is>
      </c>
      <c r="P2297" s="193" t="inlineStr">
        <is>
          <t>PAN-OS / GlobalProtect / Prisma / Cortex</t>
        </is>
      </c>
      <c r="Q2297" s="193" t="inlineStr">
        <is>
          <t>P3</t>
        </is>
      </c>
      <c r="R2297" s="193" t="inlineStr">
        <is>
          <t>🚫 Block IP at firewall immediately | 🔍 Check logs for existing connections | 🛡️ Add to threat intelligence blocklist</t>
        </is>
      </c>
      <c r="S2297" s="193" t="inlineStr">
        <is>
          <t>Firewall Advisory - Palo Alto Networks</t>
        </is>
      </c>
      <c r="T2297" s="193" t="n">
        <v>0</v>
      </c>
      <c r="U2297" s="193" t="n">
        <v>0</v>
      </c>
      <c r="V2297" s="193" t="inlineStr">
        <is>
          <t>T1190:Exploit Public-Facing Application | T1133:External Remote Services</t>
        </is>
      </c>
      <c r="W2297" s="193" t="n">
        <v>2</v>
      </c>
      <c r="X2297" s="193" t="inlineStr">
        <is>
          <t>MEDIUM (52%)</t>
        </is>
      </c>
      <c r="Y2297" s="193" t="inlineStr">
        <is>
          <t>CHECK_VENDOR</t>
        </is>
      </c>
      <c r="Z2297" s="193" t="inlineStr">
        <is>
          <t>YES</t>
        </is>
      </c>
      <c r="AA2297" s="193" t="inlineStr">
        <is>
          <t>https://security.paloaltonetworks.com/</t>
        </is>
      </c>
      <c r="AB2297" s="193" t="inlineStr">
        <is>
          <t>NONE</t>
        </is>
      </c>
      <c r="AC2297" s="193" t="n">
        <v>0</v>
      </c>
      <c r="AD2297" s="193" t="inlineStr"/>
    </row>
    <row r="2298">
      <c r="A2298" s="193" t="inlineStr">
        <is>
          <t>FIREWALL_ADVISORY</t>
        </is>
      </c>
      <c r="B2298" s="193" t="inlineStr">
        <is>
          <t>PAN-ADV</t>
        </is>
      </c>
      <c r="C2298" s="193" t="inlineStr">
        <is>
          <t>PAN Advisory: Chromium: Monthly Vulnerability Updates</t>
        </is>
      </c>
      <c r="D2298" s="193" t="n">
        <v>7.5</v>
      </c>
      <c r="E2298" s="193" t="inlineStr">
        <is>
          <t>HIGH</t>
        </is>
      </c>
      <c r="F2298" s="193" t="n">
        <v>2</v>
      </c>
      <c r="G2298" s="193" t="n">
        <v>2</v>
      </c>
      <c r="H2298" s="193" t="inlineStr">
        <is>
          <t>MEDIUM</t>
        </is>
      </c>
      <c r="I2298" s="193" t="n">
        <v>11.5</v>
      </c>
      <c r="J2298" s="193" t="inlineStr">
        <is>
          <t>NO</t>
        </is>
      </c>
      <c r="K2298" s="193" t="inlineStr">
        <is>
          <t>https://security.paloaltonetworks.com/</t>
        </is>
      </c>
      <c r="L2298" s="193" t="inlineStr">
        <is>
          <t>2026-02-28 21:38</t>
        </is>
      </c>
      <c r="M2298" s="193" t="inlineStr">
        <is>
          <t>YES - Apply vendor patch immediately</t>
        </is>
      </c>
      <c r="N2298" s="193" t="inlineStr">
        <is>
          <t>https://security.paloaltonetworks.com/</t>
        </is>
      </c>
      <c r="O2298" s="193" t="inlineStr">
        <is>
          <t>Apply Palo Alto Networks security patches immediately | Review affected products | Check for workarounds</t>
        </is>
      </c>
      <c r="P2298" s="193" t="inlineStr">
        <is>
          <t>PAN-OS / GlobalProtect / Prisma / Cortex</t>
        </is>
      </c>
      <c r="Q2298" s="193" t="inlineStr">
        <is>
          <t>P3</t>
        </is>
      </c>
      <c r="R2298" s="193" t="inlineStr">
        <is>
          <t>🚫 Block IP at firewall immediately | 🔍 Check logs for existing connections | 🛡️ Add to threat intelligence blocklist</t>
        </is>
      </c>
      <c r="S2298" s="193" t="inlineStr">
        <is>
          <t>Firewall Advisory - Palo Alto Networks</t>
        </is>
      </c>
      <c r="T2298" s="193" t="n">
        <v>0</v>
      </c>
      <c r="U2298" s="193" t="n">
        <v>0</v>
      </c>
      <c r="V2298" s="193" t="inlineStr">
        <is>
          <t>T1190:Exploit Public-Facing Application | T1133:External Remote Services</t>
        </is>
      </c>
      <c r="W2298" s="193" t="n">
        <v>2</v>
      </c>
      <c r="X2298" s="193" t="inlineStr">
        <is>
          <t>MEDIUM (52%)</t>
        </is>
      </c>
      <c r="Y2298" s="193" t="inlineStr">
        <is>
          <t>CHECK_VENDOR</t>
        </is>
      </c>
      <c r="Z2298" s="193" t="inlineStr">
        <is>
          <t>YES</t>
        </is>
      </c>
      <c r="AA2298" s="193" t="inlineStr">
        <is>
          <t>https://security.paloaltonetworks.com/</t>
        </is>
      </c>
      <c r="AB2298" s="193" t="inlineStr">
        <is>
          <t>NONE</t>
        </is>
      </c>
      <c r="AC2298" s="193" t="n">
        <v>0</v>
      </c>
      <c r="AD2298" s="193" t="inlineStr"/>
    </row>
    <row r="2299">
      <c r="A2299" s="193" t="inlineStr">
        <is>
          <t>FIREWALL_ADVISORY</t>
        </is>
      </c>
      <c r="B2299" s="193" t="inlineStr">
        <is>
          <t>PAN-ADV</t>
        </is>
      </c>
      <c r="C2299" s="193" t="inlineStr">
        <is>
          <t>PAN Advisory: Secdo: Privilege escalation via hardcoded script path</t>
        </is>
      </c>
      <c r="D2299" s="193" t="n">
        <v>7.5</v>
      </c>
      <c r="E2299" s="193" t="inlineStr">
        <is>
          <t>HIGH</t>
        </is>
      </c>
      <c r="F2299" s="193" t="n">
        <v>2</v>
      </c>
      <c r="G2299" s="193" t="n">
        <v>2</v>
      </c>
      <c r="H2299" s="193" t="inlineStr">
        <is>
          <t>MEDIUM</t>
        </is>
      </c>
      <c r="I2299" s="193" t="n">
        <v>11.5</v>
      </c>
      <c r="J2299" s="193" t="inlineStr">
        <is>
          <t>NO</t>
        </is>
      </c>
      <c r="K2299" s="193" t="inlineStr">
        <is>
          <t>https://security.paloaltonetworks.com/</t>
        </is>
      </c>
      <c r="L2299" s="193" t="inlineStr">
        <is>
          <t>2026-02-28 21:38</t>
        </is>
      </c>
      <c r="M2299" s="193" t="inlineStr">
        <is>
          <t>YES - Apply vendor patch immediately</t>
        </is>
      </c>
      <c r="N2299" s="193" t="inlineStr">
        <is>
          <t>https://security.paloaltonetworks.com/</t>
        </is>
      </c>
      <c r="O2299" s="193" t="inlineStr">
        <is>
          <t>Apply Palo Alto Networks security patches immediately | Review affected products | Check for workarounds</t>
        </is>
      </c>
      <c r="P2299" s="193" t="inlineStr">
        <is>
          <t>PAN-OS / GlobalProtect / Prisma / Cortex</t>
        </is>
      </c>
      <c r="Q2299" s="193" t="inlineStr">
        <is>
          <t>P3</t>
        </is>
      </c>
      <c r="R2299" s="193" t="inlineStr">
        <is>
          <t>🚫 Block IP at firewall immediately | 🔍 Check logs for existing connections | 🛡️ Add to threat intelligence blocklist</t>
        </is>
      </c>
      <c r="S2299" s="193" t="inlineStr">
        <is>
          <t>Firewall Advisory - Palo Alto Networks</t>
        </is>
      </c>
      <c r="T2299" s="193" t="n">
        <v>0</v>
      </c>
      <c r="U2299" s="193" t="n">
        <v>0</v>
      </c>
      <c r="V2299" s="193" t="inlineStr">
        <is>
          <t>T1190:Exploit Public-Facing Application | T1133:External Remote Services</t>
        </is>
      </c>
      <c r="W2299" s="193" t="n">
        <v>2</v>
      </c>
      <c r="X2299" s="193" t="inlineStr">
        <is>
          <t>MEDIUM (52%)</t>
        </is>
      </c>
      <c r="Y2299" s="193" t="inlineStr">
        <is>
          <t>CHECK_VENDOR</t>
        </is>
      </c>
      <c r="Z2299" s="193" t="inlineStr">
        <is>
          <t>YES</t>
        </is>
      </c>
      <c r="AA2299" s="193" t="inlineStr">
        <is>
          <t>https://security.paloaltonetworks.com/</t>
        </is>
      </c>
      <c r="AB2299" s="193" t="inlineStr">
        <is>
          <t>NONE</t>
        </is>
      </c>
      <c r="AC2299" s="193" t="n">
        <v>0</v>
      </c>
      <c r="AD2299" s="193" t="inlineStr"/>
    </row>
    <row r="2300">
      <c r="A2300" s="193" t="inlineStr">
        <is>
          <t>FIREWALL_ADVISORY</t>
        </is>
      </c>
      <c r="B2300" s="193" t="inlineStr">
        <is>
          <t>PAN-ADV</t>
        </is>
      </c>
      <c r="C2300" s="193" t="inlineStr">
        <is>
          <t xml:space="preserve">PAN Advisory: Secdo: Incorrect Default Permissions </t>
        </is>
      </c>
      <c r="D2300" s="193" t="n">
        <v>7.5</v>
      </c>
      <c r="E2300" s="193" t="inlineStr">
        <is>
          <t>HIGH</t>
        </is>
      </c>
      <c r="F2300" s="193" t="n">
        <v>2</v>
      </c>
      <c r="G2300" s="193" t="n">
        <v>2</v>
      </c>
      <c r="H2300" s="193" t="inlineStr">
        <is>
          <t>MEDIUM</t>
        </is>
      </c>
      <c r="I2300" s="193" t="n">
        <v>11.5</v>
      </c>
      <c r="J2300" s="193" t="inlineStr">
        <is>
          <t>NO</t>
        </is>
      </c>
      <c r="K2300" s="193" t="inlineStr">
        <is>
          <t>https://security.paloaltonetworks.com/</t>
        </is>
      </c>
      <c r="L2300" s="193" t="inlineStr">
        <is>
          <t>2026-02-28 21:38</t>
        </is>
      </c>
      <c r="M2300" s="193" t="inlineStr">
        <is>
          <t>YES - Apply vendor patch immediately</t>
        </is>
      </c>
      <c r="N2300" s="193" t="inlineStr">
        <is>
          <t>https://security.paloaltonetworks.com/</t>
        </is>
      </c>
      <c r="O2300" s="193" t="inlineStr">
        <is>
          <t>Apply Palo Alto Networks security patches immediately | Review affected products | Check for workarounds</t>
        </is>
      </c>
      <c r="P2300" s="193" t="inlineStr">
        <is>
          <t>PAN-OS / GlobalProtect / Prisma / Cortex</t>
        </is>
      </c>
      <c r="Q2300" s="193" t="inlineStr">
        <is>
          <t>P3</t>
        </is>
      </c>
      <c r="R2300" s="193" t="inlineStr">
        <is>
          <t>🚫 Block IP at firewall immediately | 🔍 Check logs for existing connections | 🛡️ Add to threat intelligence blocklist</t>
        </is>
      </c>
      <c r="S2300" s="193" t="inlineStr">
        <is>
          <t>Firewall Advisory - Palo Alto Networks</t>
        </is>
      </c>
      <c r="T2300" s="193" t="n">
        <v>0</v>
      </c>
      <c r="U2300" s="193" t="n">
        <v>0</v>
      </c>
      <c r="V2300" s="193" t="inlineStr">
        <is>
          <t>T1190:Exploit Public-Facing Application | T1133:External Remote Services</t>
        </is>
      </c>
      <c r="W2300" s="193" t="n">
        <v>2</v>
      </c>
      <c r="X2300" s="193" t="inlineStr">
        <is>
          <t>MEDIUM (52%)</t>
        </is>
      </c>
      <c r="Y2300" s="193" t="inlineStr">
        <is>
          <t>CHECK_VENDOR</t>
        </is>
      </c>
      <c r="Z2300" s="193" t="inlineStr">
        <is>
          <t>YES</t>
        </is>
      </c>
      <c r="AA2300" s="193" t="inlineStr">
        <is>
          <t>https://security.paloaltonetworks.com/</t>
        </is>
      </c>
      <c r="AB2300" s="193" t="inlineStr">
        <is>
          <t>NONE</t>
        </is>
      </c>
      <c r="AC2300" s="193" t="n">
        <v>0</v>
      </c>
      <c r="AD2300" s="193" t="inlineStr"/>
    </row>
    <row r="2301">
      <c r="A2301" s="193" t="inlineStr">
        <is>
          <t>FIREWALL_ADVISORY</t>
        </is>
      </c>
      <c r="B2301" s="193" t="inlineStr">
        <is>
          <t>PAN-ADV</t>
        </is>
      </c>
      <c r="C2301" s="193" t="inlineStr">
        <is>
          <t>PAN Advisory: PAN-OS OpenConfig Plugin: Command Injection Vulnerability in OpenConfig Plugin</t>
        </is>
      </c>
      <c r="D2301" s="193" t="n">
        <v>7.5</v>
      </c>
      <c r="E2301" s="193" t="inlineStr">
        <is>
          <t>HIGH</t>
        </is>
      </c>
      <c r="F2301" s="193" t="n">
        <v>2</v>
      </c>
      <c r="G2301" s="193" t="n">
        <v>2</v>
      </c>
      <c r="H2301" s="193" t="inlineStr">
        <is>
          <t>MEDIUM</t>
        </is>
      </c>
      <c r="I2301" s="193" t="n">
        <v>11.5</v>
      </c>
      <c r="J2301" s="193" t="inlineStr">
        <is>
          <t>NO</t>
        </is>
      </c>
      <c r="K2301" s="193" t="inlineStr">
        <is>
          <t>https://security.paloaltonetworks.com/</t>
        </is>
      </c>
      <c r="L2301" s="193" t="inlineStr">
        <is>
          <t>2026-02-28 21:38</t>
        </is>
      </c>
      <c r="M2301" s="193" t="inlineStr">
        <is>
          <t>YES - Apply vendor patch immediately</t>
        </is>
      </c>
      <c r="N2301" s="193" t="inlineStr">
        <is>
          <t>https://security.paloaltonetworks.com/</t>
        </is>
      </c>
      <c r="O2301" s="193" t="inlineStr">
        <is>
          <t>Apply Palo Alto Networks security patches immediately | Review affected products | Check for workarounds</t>
        </is>
      </c>
      <c r="P2301" s="193" t="inlineStr">
        <is>
          <t>PAN-OS / GlobalProtect / Prisma / Cortex</t>
        </is>
      </c>
      <c r="Q2301" s="193" t="inlineStr">
        <is>
          <t>P3</t>
        </is>
      </c>
      <c r="R2301" s="193" t="inlineStr">
        <is>
          <t>🚫 Block IP at firewall immediately | 🔍 Check logs for existing connections | 🛡️ Add to threat intelligence blocklist</t>
        </is>
      </c>
      <c r="S2301" s="193" t="inlineStr">
        <is>
          <t>Firewall Advisory - Palo Alto Networks</t>
        </is>
      </c>
      <c r="T2301" s="193" t="n">
        <v>0</v>
      </c>
      <c r="U2301" s="193" t="n">
        <v>0</v>
      </c>
      <c r="V2301" s="193" t="inlineStr">
        <is>
          <t>T1190:Exploit Public-Facing Application | T1133:External Remote Services</t>
        </is>
      </c>
      <c r="W2301" s="193" t="n">
        <v>2</v>
      </c>
      <c r="X2301" s="193" t="inlineStr">
        <is>
          <t>MEDIUM (52%)</t>
        </is>
      </c>
      <c r="Y2301" s="193" t="inlineStr">
        <is>
          <t>CHECK_VENDOR</t>
        </is>
      </c>
      <c r="Z2301" s="193" t="inlineStr">
        <is>
          <t>YES</t>
        </is>
      </c>
      <c r="AA2301" s="193" t="inlineStr">
        <is>
          <t>https://security.paloaltonetworks.com/</t>
        </is>
      </c>
      <c r="AB2301" s="193" t="inlineStr">
        <is>
          <t>NONE</t>
        </is>
      </c>
      <c r="AC2301" s="193" t="n">
        <v>0</v>
      </c>
      <c r="AD2301" s="193" t="inlineStr"/>
    </row>
    <row r="2302">
      <c r="A2302" s="193" t="inlineStr">
        <is>
          <t>FIREWALL_ADVISORY</t>
        </is>
      </c>
      <c r="B2302" s="193" t="inlineStr">
        <is>
          <t>CPAI-2025-12582</t>
        </is>
      </c>
      <c r="C2302" s="193" t="inlineStr">
        <is>
          <t>Check Point Advisory: CPAI-2025-12582 | The post CPAI-2025-12582 appeared first on Check Point Software .</t>
        </is>
      </c>
      <c r="D2302" s="193" t="n">
        <v>7.5</v>
      </c>
      <c r="E2302" s="193" t="inlineStr">
        <is>
          <t>HIGH</t>
        </is>
      </c>
      <c r="F2302" s="193" t="n">
        <v>2</v>
      </c>
      <c r="G2302" s="193" t="n">
        <v>2</v>
      </c>
      <c r="H2302" s="193" t="inlineStr">
        <is>
          <t>MEDIUM</t>
        </is>
      </c>
      <c r="I2302" s="193" t="n">
        <v>11.5</v>
      </c>
      <c r="J2302" s="193" t="inlineStr">
        <is>
          <t>NO</t>
        </is>
      </c>
      <c r="K2302" s="193" t="inlineStr">
        <is>
          <t>/defense/advisories/public/2026/cpai-2025-12582.html</t>
        </is>
      </c>
      <c r="L2302" s="193" t="inlineStr">
        <is>
          <t>2026-02-28 21:38</t>
        </is>
      </c>
      <c r="M2302" s="193" t="inlineStr">
        <is>
          <t>YES - Apply vendor patch immediately</t>
        </is>
      </c>
      <c r="N2302" s="193" t="inlineStr">
        <is>
          <t>/defense/advisories/public/2026/cpai-2025-12582.html</t>
        </is>
      </c>
      <c r="O2302" s="193" t="inlineStr">
        <is>
          <t>Apply Check Point security patches immediately | Review affected products | Check for workarounds</t>
        </is>
      </c>
      <c r="P2302" s="193" t="inlineStr">
        <is>
          <t>Check Point Gaia OS / CloudGuard / Quantum</t>
        </is>
      </c>
      <c r="Q2302" s="193" t="inlineStr">
        <is>
          <t>P3</t>
        </is>
      </c>
      <c r="R2302" s="193" t="inlineStr">
        <is>
          <t>🚫 Block IP at firewall immediately | 🔍 Check logs for existing connections | 🛡️ Add to threat intelligence blocklist</t>
        </is>
      </c>
      <c r="S2302" s="193" t="inlineStr">
        <is>
          <t>Firewall Advisory - Check Point</t>
        </is>
      </c>
      <c r="T2302" s="193" t="n">
        <v>0</v>
      </c>
      <c r="U2302" s="193" t="n">
        <v>0</v>
      </c>
      <c r="V2302" s="193" t="inlineStr">
        <is>
          <t>T1190:Exploit Public-Facing Application | T1133:External Remote Services | T1592.002:Software</t>
        </is>
      </c>
      <c r="W2302" s="193" t="n">
        <v>2</v>
      </c>
      <c r="X2302" s="193" t="inlineStr">
        <is>
          <t>MEDIUM (52%)</t>
        </is>
      </c>
      <c r="Y2302" s="193" t="inlineStr">
        <is>
          <t>CHECK_VENDOR</t>
        </is>
      </c>
      <c r="Z2302" s="193" t="inlineStr">
        <is>
          <t>YES</t>
        </is>
      </c>
      <c r="AA2302" s="193" t="inlineStr">
        <is>
          <t>/defense/advisories/public/2026/cpai-2025-12582.html</t>
        </is>
      </c>
      <c r="AB2302" s="193" t="inlineStr">
        <is>
          <t>NONE</t>
        </is>
      </c>
      <c r="AC2302" s="193" t="n">
        <v>0</v>
      </c>
      <c r="AD2302" s="193" t="inlineStr"/>
    </row>
    <row r="2303">
      <c r="A2303" s="193" t="inlineStr">
        <is>
          <t>FIREWALL_ADVISORY</t>
        </is>
      </c>
      <c r="B2303" s="193" t="inlineStr">
        <is>
          <t>CPAI-2025-12449</t>
        </is>
      </c>
      <c r="C2303" s="193" t="inlineStr">
        <is>
          <t>Check Point Advisory: CPAI-2025-12449 | The post CPAI-2025-12449 appeared first on Check Point Software .</t>
        </is>
      </c>
      <c r="D2303" s="193" t="n">
        <v>7.5</v>
      </c>
      <c r="E2303" s="193" t="inlineStr">
        <is>
          <t>HIGH</t>
        </is>
      </c>
      <c r="F2303" s="193" t="n">
        <v>2</v>
      </c>
      <c r="G2303" s="193" t="n">
        <v>2</v>
      </c>
      <c r="H2303" s="193" t="inlineStr">
        <is>
          <t>MEDIUM</t>
        </is>
      </c>
      <c r="I2303" s="193" t="n">
        <v>11.5</v>
      </c>
      <c r="J2303" s="193" t="inlineStr">
        <is>
          <t>NO</t>
        </is>
      </c>
      <c r="K2303" s="193" t="inlineStr">
        <is>
          <t>/defense/advisories/public/2026/cpai-2025-12449.html</t>
        </is>
      </c>
      <c r="L2303" s="193" t="inlineStr">
        <is>
          <t>2026-02-28 21:38</t>
        </is>
      </c>
      <c r="M2303" s="193" t="inlineStr">
        <is>
          <t>YES - Apply vendor patch immediately</t>
        </is>
      </c>
      <c r="N2303" s="193" t="inlineStr">
        <is>
          <t>/defense/advisories/public/2026/cpai-2025-12449.html</t>
        </is>
      </c>
      <c r="O2303" s="193" t="inlineStr">
        <is>
          <t>Apply Check Point security patches immediately | Review affected products | Check for workarounds</t>
        </is>
      </c>
      <c r="P2303" s="193" t="inlineStr">
        <is>
          <t>Check Point Gaia OS / CloudGuard / Quantum</t>
        </is>
      </c>
      <c r="Q2303" s="193" t="inlineStr">
        <is>
          <t>P3</t>
        </is>
      </c>
      <c r="R2303" s="193" t="inlineStr">
        <is>
          <t>🚫 Block IP at firewall immediately | 🔍 Check logs for existing connections | 🛡️ Add to threat intelligence blocklist</t>
        </is>
      </c>
      <c r="S2303" s="193" t="inlineStr">
        <is>
          <t>Firewall Advisory - Check Point</t>
        </is>
      </c>
      <c r="T2303" s="193" t="n">
        <v>0</v>
      </c>
      <c r="U2303" s="193" t="n">
        <v>0</v>
      </c>
      <c r="V2303" s="193" t="inlineStr">
        <is>
          <t>T1190:Exploit Public-Facing Application | T1133:External Remote Services | T1592.002:Software</t>
        </is>
      </c>
      <c r="W2303" s="193" t="n">
        <v>2</v>
      </c>
      <c r="X2303" s="193" t="inlineStr">
        <is>
          <t>MEDIUM (52%)</t>
        </is>
      </c>
      <c r="Y2303" s="193" t="inlineStr">
        <is>
          <t>CHECK_VENDOR</t>
        </is>
      </c>
      <c r="Z2303" s="193" t="inlineStr">
        <is>
          <t>YES</t>
        </is>
      </c>
      <c r="AA2303" s="193" t="inlineStr">
        <is>
          <t>/defense/advisories/public/2026/cpai-2025-12449.html</t>
        </is>
      </c>
      <c r="AB2303" s="193" t="inlineStr">
        <is>
          <t>NONE</t>
        </is>
      </c>
      <c r="AC2303" s="193" t="n">
        <v>0</v>
      </c>
      <c r="AD2303" s="193" t="inlineStr"/>
    </row>
    <row r="2304">
      <c r="A2304" s="193" t="inlineStr">
        <is>
          <t>FIREWALL_ADVISORY</t>
        </is>
      </c>
      <c r="B2304" s="193" t="inlineStr">
        <is>
          <t>CPAI-2025-12453</t>
        </is>
      </c>
      <c r="C2304" s="193" t="inlineStr">
        <is>
          <t>Check Point Advisory: CPAI-2025-12453 | The post CPAI-2025-12453 appeared first on Check Point Software .</t>
        </is>
      </c>
      <c r="D2304" s="193" t="n">
        <v>7.5</v>
      </c>
      <c r="E2304" s="193" t="inlineStr">
        <is>
          <t>HIGH</t>
        </is>
      </c>
      <c r="F2304" s="193" t="n">
        <v>2</v>
      </c>
      <c r="G2304" s="193" t="n">
        <v>2</v>
      </c>
      <c r="H2304" s="193" t="inlineStr">
        <is>
          <t>MEDIUM</t>
        </is>
      </c>
      <c r="I2304" s="193" t="n">
        <v>11.5</v>
      </c>
      <c r="J2304" s="193" t="inlineStr">
        <is>
          <t>NO</t>
        </is>
      </c>
      <c r="K2304" s="193" t="inlineStr">
        <is>
          <t>/defense/advisories/public/2026/cpai-2025-12453.html</t>
        </is>
      </c>
      <c r="L2304" s="193" t="inlineStr">
        <is>
          <t>2026-02-28 21:38</t>
        </is>
      </c>
      <c r="M2304" s="193" t="inlineStr">
        <is>
          <t>YES - Apply vendor patch immediately</t>
        </is>
      </c>
      <c r="N2304" s="193" t="inlineStr">
        <is>
          <t>/defense/advisories/public/2026/cpai-2025-12453.html</t>
        </is>
      </c>
      <c r="O2304" s="193" t="inlineStr">
        <is>
          <t>Apply Check Point security patches immediately | Review affected products | Check for workarounds</t>
        </is>
      </c>
      <c r="P2304" s="193" t="inlineStr">
        <is>
          <t>Check Point Gaia OS / CloudGuard / Quantum</t>
        </is>
      </c>
      <c r="Q2304" s="193" t="inlineStr">
        <is>
          <t>P3</t>
        </is>
      </c>
      <c r="R2304" s="193" t="inlineStr">
        <is>
          <t>🚫 Block IP at firewall immediately | 🔍 Check logs for existing connections | 🛡️ Add to threat intelligence blocklist</t>
        </is>
      </c>
      <c r="S2304" s="193" t="inlineStr">
        <is>
          <t>Firewall Advisory - Check Point</t>
        </is>
      </c>
      <c r="T2304" s="193" t="n">
        <v>0</v>
      </c>
      <c r="U2304" s="193" t="n">
        <v>0</v>
      </c>
      <c r="V2304" s="193" t="inlineStr">
        <is>
          <t>T1190:Exploit Public-Facing Application | T1133:External Remote Services | T1592.002:Software</t>
        </is>
      </c>
      <c r="W2304" s="193" t="n">
        <v>2</v>
      </c>
      <c r="X2304" s="193" t="inlineStr">
        <is>
          <t>MEDIUM (52%)</t>
        </is>
      </c>
      <c r="Y2304" s="193" t="inlineStr">
        <is>
          <t>CHECK_VENDOR</t>
        </is>
      </c>
      <c r="Z2304" s="193" t="inlineStr">
        <is>
          <t>YES</t>
        </is>
      </c>
      <c r="AA2304" s="193" t="inlineStr">
        <is>
          <t>/defense/advisories/public/2026/cpai-2025-12453.html</t>
        </is>
      </c>
      <c r="AB2304" s="193" t="inlineStr">
        <is>
          <t>NONE</t>
        </is>
      </c>
      <c r="AC2304" s="193" t="n">
        <v>0</v>
      </c>
      <c r="AD2304" s="193" t="inlineStr"/>
    </row>
    <row r="2305">
      <c r="A2305" s="193" t="inlineStr">
        <is>
          <t>FIREWALL_ADVISORY</t>
        </is>
      </c>
      <c r="B2305" s="193" t="inlineStr">
        <is>
          <t>CPAI-2025-12332</t>
        </is>
      </c>
      <c r="C2305" s="193" t="inlineStr">
        <is>
          <t>Check Point Advisory: CPAI-2025-12332 | The post CPAI-2025-12332 appeared first on Check Point Software .</t>
        </is>
      </c>
      <c r="D2305" s="193" t="n">
        <v>7.5</v>
      </c>
      <c r="E2305" s="193" t="inlineStr">
        <is>
          <t>HIGH</t>
        </is>
      </c>
      <c r="F2305" s="193" t="n">
        <v>2</v>
      </c>
      <c r="G2305" s="193" t="n">
        <v>2</v>
      </c>
      <c r="H2305" s="193" t="inlineStr">
        <is>
          <t>MEDIUM</t>
        </is>
      </c>
      <c r="I2305" s="193" t="n">
        <v>11.5</v>
      </c>
      <c r="J2305" s="193" t="inlineStr">
        <is>
          <t>NO</t>
        </is>
      </c>
      <c r="K2305" s="193" t="inlineStr">
        <is>
          <t>/defense/advisories/public/2026/cpai-2025-12332.html</t>
        </is>
      </c>
      <c r="L2305" s="193" t="inlineStr">
        <is>
          <t>2026-02-28 21:38</t>
        </is>
      </c>
      <c r="M2305" s="193" t="inlineStr">
        <is>
          <t>YES - Apply vendor patch immediately</t>
        </is>
      </c>
      <c r="N2305" s="193" t="inlineStr">
        <is>
          <t>/defense/advisories/public/2026/cpai-2025-12332.html</t>
        </is>
      </c>
      <c r="O2305" s="193" t="inlineStr">
        <is>
          <t>Apply Check Point security patches immediately | Review affected products | Check for workarounds</t>
        </is>
      </c>
      <c r="P2305" s="193" t="inlineStr">
        <is>
          <t>Check Point Gaia OS / CloudGuard / Quantum</t>
        </is>
      </c>
      <c r="Q2305" s="193" t="inlineStr">
        <is>
          <t>P3</t>
        </is>
      </c>
      <c r="R2305" s="193" t="inlineStr">
        <is>
          <t>🚫 Block IP at firewall immediately | 🔍 Check logs for existing connections | 🛡️ Add to threat intelligence blocklist</t>
        </is>
      </c>
      <c r="S2305" s="193" t="inlineStr">
        <is>
          <t>Firewall Advisory - Check Point</t>
        </is>
      </c>
      <c r="T2305" s="193" t="n">
        <v>0</v>
      </c>
      <c r="U2305" s="193" t="n">
        <v>0</v>
      </c>
      <c r="V2305" s="193" t="inlineStr">
        <is>
          <t>T1190:Exploit Public-Facing Application | T1133:External Remote Services | T1592.002:Software</t>
        </is>
      </c>
      <c r="W2305" s="193" t="n">
        <v>2</v>
      </c>
      <c r="X2305" s="193" t="inlineStr">
        <is>
          <t>MEDIUM (52%)</t>
        </is>
      </c>
      <c r="Y2305" s="193" t="inlineStr">
        <is>
          <t>CHECK_VENDOR</t>
        </is>
      </c>
      <c r="Z2305" s="193" t="inlineStr">
        <is>
          <t>YES</t>
        </is>
      </c>
      <c r="AA2305" s="193" t="inlineStr">
        <is>
          <t>/defense/advisories/public/2026/cpai-2025-12332.html</t>
        </is>
      </c>
      <c r="AB2305" s="193" t="inlineStr">
        <is>
          <t>NONE</t>
        </is>
      </c>
      <c r="AC2305" s="193" t="n">
        <v>0</v>
      </c>
      <c r="AD2305" s="193" t="inlineStr"/>
    </row>
    <row r="2306">
      <c r="A2306" s="193" t="inlineStr">
        <is>
          <t>FIREWALL_ADVISORY</t>
        </is>
      </c>
      <c r="B2306" s="193" t="inlineStr">
        <is>
          <t>CPAI-2026-0972</t>
        </is>
      </c>
      <c r="C2306" s="193" t="inlineStr">
        <is>
          <t>Check Point Advisory: CPAI-2026-0972 | The post CPAI-2026-0972 appeared first on Check Point Software .</t>
        </is>
      </c>
      <c r="D2306" s="193" t="n">
        <v>7.5</v>
      </c>
      <c r="E2306" s="193" t="inlineStr">
        <is>
          <t>HIGH</t>
        </is>
      </c>
      <c r="F2306" s="193" t="n">
        <v>2</v>
      </c>
      <c r="G2306" s="193" t="n">
        <v>2</v>
      </c>
      <c r="H2306" s="193" t="inlineStr">
        <is>
          <t>MEDIUM</t>
        </is>
      </c>
      <c r="I2306" s="193" t="n">
        <v>11.5</v>
      </c>
      <c r="J2306" s="193" t="inlineStr">
        <is>
          <t>NO</t>
        </is>
      </c>
      <c r="K2306" s="193" t="inlineStr">
        <is>
          <t>/defense/advisories/public/2026/cpai-2026-0972.html</t>
        </is>
      </c>
      <c r="L2306" s="193" t="inlineStr">
        <is>
          <t>2026-02-28 21:38</t>
        </is>
      </c>
      <c r="M2306" s="193" t="inlineStr">
        <is>
          <t>YES - Apply vendor patch immediately</t>
        </is>
      </c>
      <c r="N2306" s="193" t="inlineStr">
        <is>
          <t>/defense/advisories/public/2026/cpai-2026-0972.html</t>
        </is>
      </c>
      <c r="O2306" s="193" t="inlineStr">
        <is>
          <t>Apply Check Point security patches immediately | Review affected products | Check for workarounds</t>
        </is>
      </c>
      <c r="P2306" s="193" t="inlineStr">
        <is>
          <t>Check Point Gaia OS / CloudGuard / Quantum</t>
        </is>
      </c>
      <c r="Q2306" s="193" t="inlineStr">
        <is>
          <t>P3</t>
        </is>
      </c>
      <c r="R2306" s="193" t="inlineStr">
        <is>
          <t>🚫 Block IP at firewall immediately | 🔍 Check logs for existing connections | 🛡️ Add to threat intelligence blocklist</t>
        </is>
      </c>
      <c r="S2306" s="193" t="inlineStr">
        <is>
          <t>Firewall Advisory - Check Point</t>
        </is>
      </c>
      <c r="T2306" s="193" t="n">
        <v>0</v>
      </c>
      <c r="U2306" s="193" t="n">
        <v>0</v>
      </c>
      <c r="V2306" s="193" t="inlineStr">
        <is>
          <t>T1190:Exploit Public-Facing Application | T1133:External Remote Services | T1592.002:Software</t>
        </is>
      </c>
      <c r="W2306" s="193" t="n">
        <v>2</v>
      </c>
      <c r="X2306" s="193" t="inlineStr">
        <is>
          <t>MEDIUM (52%)</t>
        </is>
      </c>
      <c r="Y2306" s="193" t="inlineStr">
        <is>
          <t>CHECK_VENDOR</t>
        </is>
      </c>
      <c r="Z2306" s="193" t="inlineStr">
        <is>
          <t>YES</t>
        </is>
      </c>
      <c r="AA2306" s="193" t="inlineStr">
        <is>
          <t>/defense/advisories/public/2026/cpai-2026-0972.html</t>
        </is>
      </c>
      <c r="AB2306" s="193" t="inlineStr">
        <is>
          <t>NONE</t>
        </is>
      </c>
      <c r="AC2306" s="193" t="n">
        <v>0</v>
      </c>
      <c r="AD2306" s="193" t="inlineStr"/>
    </row>
    <row r="2307">
      <c r="A2307" s="193" t="inlineStr">
        <is>
          <t>FIREWALL_ADVISORY</t>
        </is>
      </c>
      <c r="B2307" s="193" t="inlineStr">
        <is>
          <t>WatchG-ADV</t>
        </is>
      </c>
      <c r="C2307" s="193" t="inlineStr">
        <is>
          <t>WatchGuard Advisory: WatchGuard Firebox LDAP Injection | WatchGuard Firebox LDAP Injection Advisory ID &lt;div class="field__it</t>
        </is>
      </c>
      <c r="D2307" s="193" t="n">
        <v>7.5</v>
      </c>
      <c r="E2307" s="193" t="inlineStr">
        <is>
          <t>HIGH</t>
        </is>
      </c>
      <c r="F2307" s="193" t="n">
        <v>2</v>
      </c>
      <c r="G2307" s="193" t="n">
        <v>2</v>
      </c>
      <c r="H2307" s="193" t="inlineStr">
        <is>
          <t>MEDIUM</t>
        </is>
      </c>
      <c r="I2307" s="193" t="n">
        <v>11.5</v>
      </c>
      <c r="J2307" s="193" t="inlineStr">
        <is>
          <t>NO</t>
        </is>
      </c>
      <c r="K2307" s="193" t="inlineStr">
        <is>
          <t>https://www.watchguard.com/wgrd-psirt/advisory/wgsa-2026-00001</t>
        </is>
      </c>
      <c r="L2307" s="193" t="inlineStr">
        <is>
          <t>2026-02-28 21:38</t>
        </is>
      </c>
      <c r="M2307" s="193" t="inlineStr">
        <is>
          <t>YES - Apply vendor patch immediately</t>
        </is>
      </c>
      <c r="N2307" s="193" t="inlineStr">
        <is>
          <t>https://www.watchguard.com/wgrd-psirt/advisory/wgsa-2026-00001</t>
        </is>
      </c>
      <c r="O2307" s="193" t="inlineStr">
        <is>
          <t>Apply WatchGuard security patches immediately | Review affected products | Check for workarounds</t>
        </is>
      </c>
      <c r="P2307" s="193" t="inlineStr">
        <is>
          <t>WatchGuard Firebox / FireboxV / WatchGuard Cloud</t>
        </is>
      </c>
      <c r="Q2307" s="193" t="inlineStr">
        <is>
          <t>P3</t>
        </is>
      </c>
      <c r="R2307" s="193" t="inlineStr">
        <is>
          <t>🚫 Block IP at firewall immediately | 🔍 Check logs for existing connections | 🛡️ Add to threat intelligence blocklist</t>
        </is>
      </c>
      <c r="S2307" s="193" t="inlineStr">
        <is>
          <t>Firewall Advisory - WatchGuard</t>
        </is>
      </c>
      <c r="T2307" s="193" t="n">
        <v>0</v>
      </c>
      <c r="U2307" s="193" t="n">
        <v>0</v>
      </c>
      <c r="V2307" s="193" t="inlineStr">
        <is>
          <t>T1190:Exploit Public-Facing Application | T1133:External Remote Services</t>
        </is>
      </c>
      <c r="W2307" s="193" t="n">
        <v>2</v>
      </c>
      <c r="X2307" s="193" t="inlineStr">
        <is>
          <t>MEDIUM (52%)</t>
        </is>
      </c>
      <c r="Y2307" s="193" t="inlineStr">
        <is>
          <t>CHECK_VENDOR</t>
        </is>
      </c>
      <c r="Z2307" s="193" t="inlineStr">
        <is>
          <t>YES</t>
        </is>
      </c>
      <c r="AA2307" s="193" t="inlineStr">
        <is>
          <t>https://www.watchguard.com/wgrd-psirt/advisory/wgsa-2026-00001</t>
        </is>
      </c>
      <c r="AB2307" s="193" t="inlineStr">
        <is>
          <t>NONE</t>
        </is>
      </c>
      <c r="AC2307" s="193" t="n">
        <v>0</v>
      </c>
      <c r="AD2307" s="193" t="inlineStr"/>
    </row>
    <row r="2308">
      <c r="A2308" s="193" t="inlineStr">
        <is>
          <t>FIREWALL_ADVISORY</t>
        </is>
      </c>
      <c r="B2308" s="193" t="inlineStr">
        <is>
          <t>WatchG-ADV</t>
        </is>
      </c>
      <c r="C2308" s="193" t="inlineStr">
        <is>
          <t>WatchGuard Advisory: NCP IPSec VPN Client MSI Installer Privilege Escallation (NCPVE-2025-0626) | NCP IPSec VPN Client MSI Installer Privilege Escallation (NCPVE-2025-0626) Advisory ID</t>
        </is>
      </c>
      <c r="D2308" s="193" t="n">
        <v>7.5</v>
      </c>
      <c r="E2308" s="193" t="inlineStr">
        <is>
          <t>HIGH</t>
        </is>
      </c>
      <c r="F2308" s="193" t="n">
        <v>2</v>
      </c>
      <c r="G2308" s="193" t="n">
        <v>2</v>
      </c>
      <c r="H2308" s="193" t="inlineStr">
        <is>
          <t>MEDIUM</t>
        </is>
      </c>
      <c r="I2308" s="193" t="n">
        <v>11.5</v>
      </c>
      <c r="J2308" s="193" t="inlineStr">
        <is>
          <t>NO</t>
        </is>
      </c>
      <c r="K2308" s="193" t="inlineStr">
        <is>
          <t>https://www.watchguard.com/wgrd-psirt/advisory/wgsa-2026-00002</t>
        </is>
      </c>
      <c r="L2308" s="193" t="inlineStr">
        <is>
          <t>2026-02-28 21:38</t>
        </is>
      </c>
      <c r="M2308" s="193" t="inlineStr">
        <is>
          <t>YES - Apply vendor patch immediately</t>
        </is>
      </c>
      <c r="N2308" s="193" t="inlineStr">
        <is>
          <t>https://www.watchguard.com/wgrd-psirt/advisory/wgsa-2026-00002</t>
        </is>
      </c>
      <c r="O2308" s="193" t="inlineStr">
        <is>
          <t>Apply WatchGuard security patches immediately | Review affected products | Check for workarounds</t>
        </is>
      </c>
      <c r="P2308" s="193" t="inlineStr">
        <is>
          <t>WatchGuard Firebox / FireboxV / WatchGuard Cloud</t>
        </is>
      </c>
      <c r="Q2308" s="193" t="inlineStr">
        <is>
          <t>P3</t>
        </is>
      </c>
      <c r="R2308" s="193" t="inlineStr">
        <is>
          <t>🚫 Block IP at firewall immediately | 🔍 Check logs for existing connections | 🛡️ Add to threat intelligence blocklist</t>
        </is>
      </c>
      <c r="S2308" s="193" t="inlineStr">
        <is>
          <t>Firewall Advisory - WatchGuard</t>
        </is>
      </c>
      <c r="T2308" s="193" t="n">
        <v>0</v>
      </c>
      <c r="U2308" s="193" t="n">
        <v>0</v>
      </c>
      <c r="V2308" s="193" t="inlineStr">
        <is>
          <t>T1190:Exploit Public-Facing Application | T1133:External Remote Services</t>
        </is>
      </c>
      <c r="W2308" s="193" t="n">
        <v>2</v>
      </c>
      <c r="X2308" s="193" t="inlineStr">
        <is>
          <t>MEDIUM (52%)</t>
        </is>
      </c>
      <c r="Y2308" s="193" t="inlineStr">
        <is>
          <t>CHECK_VENDOR</t>
        </is>
      </c>
      <c r="Z2308" s="193" t="inlineStr">
        <is>
          <t>YES</t>
        </is>
      </c>
      <c r="AA2308" s="193" t="inlineStr">
        <is>
          <t>https://www.watchguard.com/wgrd-psirt/advisory/wgsa-2026-00002</t>
        </is>
      </c>
      <c r="AB2308" s="193" t="inlineStr">
        <is>
          <t>NONE</t>
        </is>
      </c>
      <c r="AC2308" s="193" t="n">
        <v>0</v>
      </c>
      <c r="AD2308" s="193" t="inlineStr"/>
    </row>
    <row r="2309">
      <c r="A2309" s="193" t="inlineStr">
        <is>
          <t>FIREWALL_ADVISORY</t>
        </is>
      </c>
      <c r="B2309" s="193" t="inlineStr">
        <is>
          <t>WatchG-ADV</t>
        </is>
      </c>
      <c r="C2309" s="193" t="inlineStr">
        <is>
          <t>WatchGuard Advisory: WatchGuard Firebox iked Out of Bounds Write Vulnerability | WatchGuard Firebox iked Out of Bounds Write Vulnerability Advisory ID</t>
        </is>
      </c>
      <c r="D2309" s="193" t="n">
        <v>7.5</v>
      </c>
      <c r="E2309" s="193" t="inlineStr">
        <is>
          <t>HIGH</t>
        </is>
      </c>
      <c r="F2309" s="193" t="n">
        <v>2</v>
      </c>
      <c r="G2309" s="193" t="n">
        <v>2</v>
      </c>
      <c r="H2309" s="193" t="inlineStr">
        <is>
          <t>MEDIUM</t>
        </is>
      </c>
      <c r="I2309" s="193" t="n">
        <v>11.5</v>
      </c>
      <c r="J2309" s="193" t="inlineStr">
        <is>
          <t>NO</t>
        </is>
      </c>
      <c r="K2309" s="193" t="inlineStr">
        <is>
          <t>https://www.watchguard.com/wgrd-psirt/advisory/wgsa-2025-00027</t>
        </is>
      </c>
      <c r="L2309" s="193" t="inlineStr">
        <is>
          <t>2026-02-28 21:38</t>
        </is>
      </c>
      <c r="M2309" s="193" t="inlineStr">
        <is>
          <t>YES - Apply vendor patch immediately</t>
        </is>
      </c>
      <c r="N2309" s="193" t="inlineStr">
        <is>
          <t>https://www.watchguard.com/wgrd-psirt/advisory/wgsa-2025-00027</t>
        </is>
      </c>
      <c r="O2309" s="193" t="inlineStr">
        <is>
          <t>Apply WatchGuard security patches immediately | Review affected products | Check for workarounds</t>
        </is>
      </c>
      <c r="P2309" s="193" t="inlineStr">
        <is>
          <t>WatchGuard Firebox / FireboxV / WatchGuard Cloud</t>
        </is>
      </c>
      <c r="Q2309" s="193" t="inlineStr">
        <is>
          <t>P3</t>
        </is>
      </c>
      <c r="R2309" s="193" t="inlineStr">
        <is>
          <t>🚫 Block IP at firewall immediately | 🔍 Check logs for existing connections | 🛡️ Add to threat intelligence blocklist</t>
        </is>
      </c>
      <c r="S2309" s="193" t="inlineStr">
        <is>
          <t>Firewall Advisory - WatchGuard</t>
        </is>
      </c>
      <c r="T2309" s="193" t="n">
        <v>0</v>
      </c>
      <c r="U2309" s="193" t="n">
        <v>0</v>
      </c>
      <c r="V2309" s="193" t="inlineStr">
        <is>
          <t>T1190:Exploit Public-Facing Application | T1133:External Remote Services</t>
        </is>
      </c>
      <c r="W2309" s="193" t="n">
        <v>2</v>
      </c>
      <c r="X2309" s="193" t="inlineStr">
        <is>
          <t>MEDIUM (52%)</t>
        </is>
      </c>
      <c r="Y2309" s="193" t="inlineStr">
        <is>
          <t>CHECK_VENDOR</t>
        </is>
      </c>
      <c r="Z2309" s="193" t="inlineStr">
        <is>
          <t>YES</t>
        </is>
      </c>
      <c r="AA2309" s="193" t="inlineStr">
        <is>
          <t>https://www.watchguard.com/wgrd-psirt/advisory/wgsa-2025-00027</t>
        </is>
      </c>
      <c r="AB2309" s="193" t="inlineStr">
        <is>
          <t>NONE</t>
        </is>
      </c>
      <c r="AC2309" s="193" t="n">
        <v>0</v>
      </c>
      <c r="AD2309" s="193" t="inlineStr"/>
    </row>
    <row r="2310">
      <c r="A2310" s="193" t="inlineStr">
        <is>
          <t>FIREWALL_ADVISORY</t>
        </is>
      </c>
      <c r="B2310" s="193" t="inlineStr">
        <is>
          <t>WatchG-ADV</t>
        </is>
      </c>
      <c r="C2310" s="193" t="inlineStr">
        <is>
          <t>WatchGuard Advisory: WatchGuard Firebox Boot Time System Integrity Check Bypass | WatchGuard Firebox Boot Time System Integrity Check Bypass Advisory ID</t>
        </is>
      </c>
      <c r="D2310" s="193" t="n">
        <v>7.5</v>
      </c>
      <c r="E2310" s="193" t="inlineStr">
        <is>
          <t>HIGH</t>
        </is>
      </c>
      <c r="F2310" s="193" t="n">
        <v>2</v>
      </c>
      <c r="G2310" s="193" t="n">
        <v>2</v>
      </c>
      <c r="H2310" s="193" t="inlineStr">
        <is>
          <t>MEDIUM</t>
        </is>
      </c>
      <c r="I2310" s="193" t="n">
        <v>11.5</v>
      </c>
      <c r="J2310" s="193" t="inlineStr">
        <is>
          <t>NO</t>
        </is>
      </c>
      <c r="K2310" s="193" t="inlineStr">
        <is>
          <t>https://www.watchguard.com/wgrd-psirt/advisory/wgsa-2025-00026</t>
        </is>
      </c>
      <c r="L2310" s="193" t="inlineStr">
        <is>
          <t>2026-02-28 21:38</t>
        </is>
      </c>
      <c r="M2310" s="193" t="inlineStr">
        <is>
          <t>YES - Apply vendor patch immediately</t>
        </is>
      </c>
      <c r="N2310" s="193" t="inlineStr">
        <is>
          <t>https://www.watchguard.com/wgrd-psirt/advisory/wgsa-2025-00026</t>
        </is>
      </c>
      <c r="O2310" s="193" t="inlineStr">
        <is>
          <t>Apply WatchGuard security patches immediately | Review affected products | Check for workarounds</t>
        </is>
      </c>
      <c r="P2310" s="193" t="inlineStr">
        <is>
          <t>WatchGuard Firebox / FireboxV / WatchGuard Cloud</t>
        </is>
      </c>
      <c r="Q2310" s="193" t="inlineStr">
        <is>
          <t>P3</t>
        </is>
      </c>
      <c r="R2310" s="193" t="inlineStr">
        <is>
          <t>🚫 Block IP at firewall immediately | 🔍 Check logs for existing connections | 🛡️ Add to threat intelligence blocklist</t>
        </is>
      </c>
      <c r="S2310" s="193" t="inlineStr">
        <is>
          <t>Firewall Advisory - WatchGuard</t>
        </is>
      </c>
      <c r="T2310" s="193" t="n">
        <v>0</v>
      </c>
      <c r="U2310" s="193" t="n">
        <v>0</v>
      </c>
      <c r="V2310" s="193" t="inlineStr">
        <is>
          <t>T1190:Exploit Public-Facing Application | T1133:External Remote Services</t>
        </is>
      </c>
      <c r="W2310" s="193" t="n">
        <v>2</v>
      </c>
      <c r="X2310" s="193" t="inlineStr">
        <is>
          <t>MEDIUM (52%)</t>
        </is>
      </c>
      <c r="Y2310" s="193" t="inlineStr">
        <is>
          <t>CHECK_VENDOR</t>
        </is>
      </c>
      <c r="Z2310" s="193" t="inlineStr">
        <is>
          <t>YES</t>
        </is>
      </c>
      <c r="AA2310" s="193" t="inlineStr">
        <is>
          <t>https://www.watchguard.com/wgrd-psirt/advisory/wgsa-2025-00026</t>
        </is>
      </c>
      <c r="AB2310" s="193" t="inlineStr">
        <is>
          <t>NONE</t>
        </is>
      </c>
      <c r="AC2310" s="193" t="n">
        <v>0</v>
      </c>
      <c r="AD2310" s="193" t="inlineStr"/>
    </row>
    <row r="2311">
      <c r="A2311" s="193" t="inlineStr">
        <is>
          <t>FIREWALL_ADVISORY</t>
        </is>
      </c>
      <c r="B2311" s="193" t="inlineStr">
        <is>
          <t>WatchG-ADV</t>
        </is>
      </c>
      <c r="C2311" s="193" t="inlineStr">
        <is>
          <t>WatchGuard Advisory: WatchGuard Firebox iked Memory Corruption Vulnerability | WatchGuard Firebox iked Memory Corruption Vulnerability Advisory ID</t>
        </is>
      </c>
      <c r="D2311" s="193" t="n">
        <v>7.5</v>
      </c>
      <c r="E2311" s="193" t="inlineStr">
        <is>
          <t>HIGH</t>
        </is>
      </c>
      <c r="F2311" s="193" t="n">
        <v>2</v>
      </c>
      <c r="G2311" s="193" t="n">
        <v>2</v>
      </c>
      <c r="H2311" s="193" t="inlineStr">
        <is>
          <t>MEDIUM</t>
        </is>
      </c>
      <c r="I2311" s="193" t="n">
        <v>11.5</v>
      </c>
      <c r="J2311" s="193" t="inlineStr">
        <is>
          <t>NO</t>
        </is>
      </c>
      <c r="K2311" s="193" t="inlineStr">
        <is>
          <t>https://www.watchguard.com/wgrd-psirt/advisory/wgsa-2025-00018</t>
        </is>
      </c>
      <c r="L2311" s="193" t="inlineStr">
        <is>
          <t>2026-02-28 21:38</t>
        </is>
      </c>
      <c r="M2311" s="193" t="inlineStr">
        <is>
          <t>YES - Apply vendor patch immediately</t>
        </is>
      </c>
      <c r="N2311" s="193" t="inlineStr">
        <is>
          <t>https://www.watchguard.com/wgrd-psirt/advisory/wgsa-2025-00018</t>
        </is>
      </c>
      <c r="O2311" s="193" t="inlineStr">
        <is>
          <t>Apply WatchGuard security patches immediately | Review affected products | Check for workarounds</t>
        </is>
      </c>
      <c r="P2311" s="193" t="inlineStr">
        <is>
          <t>WatchGuard Firebox / FireboxV / WatchGuard Cloud</t>
        </is>
      </c>
      <c r="Q2311" s="193" t="inlineStr">
        <is>
          <t>P3</t>
        </is>
      </c>
      <c r="R2311" s="193" t="inlineStr">
        <is>
          <t>🚫 Block IP at firewall immediately | 🔍 Check logs for existing connections | 🛡️ Add to threat intelligence blocklist</t>
        </is>
      </c>
      <c r="S2311" s="193" t="inlineStr">
        <is>
          <t>Firewall Advisory - WatchGuard</t>
        </is>
      </c>
      <c r="T2311" s="193" t="n">
        <v>0</v>
      </c>
      <c r="U2311" s="193" t="n">
        <v>0</v>
      </c>
      <c r="V2311" s="193" t="inlineStr">
        <is>
          <t>T1190:Exploit Public-Facing Application | T1133:External Remote Services</t>
        </is>
      </c>
      <c r="W2311" s="193" t="n">
        <v>2</v>
      </c>
      <c r="X2311" s="193" t="inlineStr">
        <is>
          <t>MEDIUM (52%)</t>
        </is>
      </c>
      <c r="Y2311" s="193" t="inlineStr">
        <is>
          <t>CHECK_VENDOR</t>
        </is>
      </c>
      <c r="Z2311" s="193" t="inlineStr">
        <is>
          <t>YES</t>
        </is>
      </c>
      <c r="AA2311" s="193" t="inlineStr">
        <is>
          <t>https://www.watchguard.com/wgrd-psirt/advisory/wgsa-2025-00018</t>
        </is>
      </c>
      <c r="AB2311" s="193" t="inlineStr">
        <is>
          <t>NONE</t>
        </is>
      </c>
      <c r="AC2311" s="193" t="n">
        <v>0</v>
      </c>
      <c r="AD2311" s="193" t="inlineStr"/>
    </row>
    <row r="2312">
      <c r="A2312" s="196" t="inlineStr">
        <is>
          <t>FIREWALL_ADVISORY</t>
        </is>
      </c>
      <c r="B2312" s="196" t="inlineStr">
        <is>
          <t>CVE-2025-13942</t>
        </is>
      </c>
      <c r="C2312" s="196" t="inlineStr">
        <is>
          <t xml:space="preserve">Zyxel Advisory: A command injection vulnerability in the UPnP function of the Zyxel EX3510-B0 firmware versions through 5.17(ABUP.15.1)C0 could allow a remote attacker to execute operating system (OS) commands on an </t>
        </is>
      </c>
      <c r="D2312" s="196" t="n">
        <v>9</v>
      </c>
      <c r="E2312" s="196" t="inlineStr">
        <is>
          <t>CRITICAL</t>
        </is>
      </c>
      <c r="F2312" s="196" t="n">
        <v>3</v>
      </c>
      <c r="G2312" s="196" t="n">
        <v>3</v>
      </c>
      <c r="H2312" s="196" t="inlineStr">
        <is>
          <t>CRITICAL</t>
        </is>
      </c>
      <c r="I2312" s="196" t="n">
        <v>18</v>
      </c>
      <c r="J2312" s="196" t="inlineStr">
        <is>
          <t>NO</t>
        </is>
      </c>
      <c r="K2312" s="196" t="inlineStr">
        <is>
          <t>https://nvd.nist.gov/vuln/detail/CVE-2025-13942</t>
        </is>
      </c>
      <c r="L2312" s="196" t="inlineStr">
        <is>
          <t>2026-02-28 21:38</t>
        </is>
      </c>
      <c r="M2312" s="196" t="inlineStr">
        <is>
          <t>YES - Apply vendor patch immediately</t>
        </is>
      </c>
      <c r="N2312" s="196" t="inlineStr">
        <is>
          <t>https://nvd.nist.gov/vuln/detail/CVE-2025-13942</t>
        </is>
      </c>
      <c r="O2312" s="196" t="inlineStr">
        <is>
          <t>Apply Zyxel security patches immediately | Review affected products | Check for workarounds</t>
        </is>
      </c>
      <c r="P2312" s="196" t="inlineStr">
        <is>
          <t>Zyxel Firewall / VPN / NAS / ATP Series</t>
        </is>
      </c>
      <c r="Q2312" s="196" t="inlineStr">
        <is>
          <t>P1</t>
        </is>
      </c>
      <c r="R2312" s="196" t="inlineStr">
        <is>
          <t>🚫 Block IP at firewall immediately | 🔍 Check logs for existing connections | 🛡️ Add to threat intelligence blocklist</t>
        </is>
      </c>
      <c r="S2312" s="196" t="inlineStr">
        <is>
          <t>Firewall Advisory - Zyxel</t>
        </is>
      </c>
      <c r="T2312" s="196" t="n">
        <v>0</v>
      </c>
      <c r="U2312" s="196" t="n">
        <v>0</v>
      </c>
      <c r="V2312" s="196" t="inlineStr">
        <is>
          <t>T1190:Exploit Public-Facing Application | T1133:External Remote Services | T1592.003:Firmware</t>
        </is>
      </c>
      <c r="W2312" s="196" t="n">
        <v>2</v>
      </c>
      <c r="X2312" s="196" t="inlineStr">
        <is>
          <t>MEDIUM (52%)</t>
        </is>
      </c>
      <c r="Y2312" s="196" t="inlineStr">
        <is>
          <t>CHECK_VENDOR</t>
        </is>
      </c>
      <c r="Z2312" s="196" t="inlineStr">
        <is>
          <t>YES</t>
        </is>
      </c>
      <c r="AA2312" s="196" t="inlineStr">
        <is>
          <t>https://nvd.nist.gov/vuln/detail/CVE-2025-13942</t>
        </is>
      </c>
      <c r="AB2312" s="196" t="inlineStr">
        <is>
          <t>NONE</t>
        </is>
      </c>
      <c r="AC2312" s="196" t="n">
        <v>0</v>
      </c>
      <c r="AD2312" s="196" t="inlineStr"/>
    </row>
    <row r="2313">
      <c r="A2313" s="193" t="inlineStr">
        <is>
          <t>FIREWALL_ADVISORY</t>
        </is>
      </c>
      <c r="B2313" s="193" t="inlineStr">
        <is>
          <t>FG-IR</t>
        </is>
      </c>
      <c r="C2313" s="193" t="inlineStr">
        <is>
          <t>Fortinet PSIRT: Request smuggling attack in FortiOS | CVSSv3 Score: 5.2 An HTTP request smuggling vulnerability [CWE-444] in FortiOS may allow an unauthenticated attacker to smuggle an unlogged http request through the firewall policies via a specially c</t>
        </is>
      </c>
      <c r="D2313" s="193" t="n">
        <v>7.5</v>
      </c>
      <c r="E2313" s="193" t="inlineStr">
        <is>
          <t>HIGH</t>
        </is>
      </c>
      <c r="F2313" s="193" t="n">
        <v>2</v>
      </c>
      <c r="G2313" s="193" t="n">
        <v>2</v>
      </c>
      <c r="H2313" s="193" t="inlineStr">
        <is>
          <t>MEDIUM</t>
        </is>
      </c>
      <c r="I2313" s="193" t="n">
        <v>11.5</v>
      </c>
      <c r="J2313" s="193" t="inlineStr">
        <is>
          <t>NO</t>
        </is>
      </c>
      <c r="K2313" s="193" t="inlineStr">
        <is>
          <t>https://fortiguard.fortinet.com/psirt/FG-IR-25-667</t>
        </is>
      </c>
      <c r="L2313" s="193" t="inlineStr">
        <is>
          <t>2026-02-28 21:38</t>
        </is>
      </c>
      <c r="M2313" s="193" t="inlineStr">
        <is>
          <t>YES - Apply vendor patch immediately</t>
        </is>
      </c>
      <c r="N2313" s="193" t="inlineStr">
        <is>
          <t>https://fortiguard.fortinet.com/psirt/FG-IR-25-667</t>
        </is>
      </c>
      <c r="O2313" s="193" t="inlineStr">
        <is>
          <t>Apply Fortinet security patches immediately | Review affected products | Check for workarounds</t>
        </is>
      </c>
      <c r="P2313" s="193" t="inlineStr">
        <is>
          <t>FortiOS / FortiGate / FortiProxy / FortiManager</t>
        </is>
      </c>
      <c r="Q2313" s="193" t="inlineStr">
        <is>
          <t>P3</t>
        </is>
      </c>
      <c r="R2313" s="193" t="inlineStr">
        <is>
          <t>🚫 Block IP at firewall immediately | 🔍 Check logs for existing connections | 🛡️ Add to threat intelligence blocklist</t>
        </is>
      </c>
      <c r="S2313" s="193" t="inlineStr">
        <is>
          <t>Firewall Advisory - Fortinet</t>
        </is>
      </c>
      <c r="T2313" s="193" t="n">
        <v>0</v>
      </c>
      <c r="U2313" s="193" t="n">
        <v>0</v>
      </c>
      <c r="V2313" s="193" t="inlineStr">
        <is>
          <t>T1190:Exploit Public-Facing Application | T1133:External Remote Services</t>
        </is>
      </c>
      <c r="W2313" s="193" t="n">
        <v>2</v>
      </c>
      <c r="X2313" s="193" t="inlineStr">
        <is>
          <t>MEDIUM (52%)</t>
        </is>
      </c>
      <c r="Y2313" s="193" t="inlineStr">
        <is>
          <t>CHECK_VENDOR</t>
        </is>
      </c>
      <c r="Z2313" s="193" t="inlineStr">
        <is>
          <t>YES</t>
        </is>
      </c>
      <c r="AA2313" s="193" t="inlineStr">
        <is>
          <t>https://fortiguard.fortinet.com/psirt/FG-IR-25-667</t>
        </is>
      </c>
      <c r="AB2313" s="193" t="inlineStr">
        <is>
          <t>NONE</t>
        </is>
      </c>
      <c r="AC2313" s="193" t="n">
        <v>0</v>
      </c>
      <c r="AD2313" s="193" t="inlineStr"/>
    </row>
    <row r="2314">
      <c r="A2314" s="193" t="inlineStr">
        <is>
          <t>FIREWALL_ADVISORY</t>
        </is>
      </c>
      <c r="B2314" s="193" t="inlineStr">
        <is>
          <t>FG-IR</t>
        </is>
      </c>
      <c r="C2314" s="193" t="inlineStr">
        <is>
          <t>Fortinet PSIRT: OpenSSL CVE-2025-15467 | CVSSv3 Score: 9.8 CVE-2025-15467Parsing CMS AuthEnvelopedData message with maliciously crafted AEAD parameters can trigger a stack buffer overflow. A stack buffer overflow may lead to a crash, causing</t>
        </is>
      </c>
      <c r="D2314" s="193" t="n">
        <v>7.5</v>
      </c>
      <c r="E2314" s="193" t="inlineStr">
        <is>
          <t>HIGH</t>
        </is>
      </c>
      <c r="F2314" s="193" t="n">
        <v>2</v>
      </c>
      <c r="G2314" s="193" t="n">
        <v>2</v>
      </c>
      <c r="H2314" s="193" t="inlineStr">
        <is>
          <t>MEDIUM</t>
        </is>
      </c>
      <c r="I2314" s="193" t="n">
        <v>11.5</v>
      </c>
      <c r="J2314" s="193" t="inlineStr">
        <is>
          <t>NO</t>
        </is>
      </c>
      <c r="K2314" s="193" t="inlineStr">
        <is>
          <t>https://fortiguard.fortinet.com/psirt/FG-IR-26-076</t>
        </is>
      </c>
      <c r="L2314" s="193" t="inlineStr">
        <is>
          <t>2026-02-28 21:38</t>
        </is>
      </c>
      <c r="M2314" s="193" t="inlineStr">
        <is>
          <t>YES - Apply vendor patch immediately</t>
        </is>
      </c>
      <c r="N2314" s="193" t="inlineStr">
        <is>
          <t>https://fortiguard.fortinet.com/psirt/FG-IR-26-076</t>
        </is>
      </c>
      <c r="O2314" s="193" t="inlineStr">
        <is>
          <t>Apply Fortinet security patches immediately | Review affected products | Check for workarounds</t>
        </is>
      </c>
      <c r="P2314" s="193" t="inlineStr">
        <is>
          <t>FortiOS / FortiGate / FortiProxy / FortiManager</t>
        </is>
      </c>
      <c r="Q2314" s="193" t="inlineStr">
        <is>
          <t>P3</t>
        </is>
      </c>
      <c r="R2314" s="193" t="inlineStr">
        <is>
          <t>🚫 Block IP at firewall immediately | 🔍 Check logs for existing connections | 🛡️ Add to threat intelligence blocklist</t>
        </is>
      </c>
      <c r="S2314" s="193" t="inlineStr">
        <is>
          <t>Firewall Advisory - Fortinet</t>
        </is>
      </c>
      <c r="T2314" s="193" t="n">
        <v>0</v>
      </c>
      <c r="U2314" s="193" t="n">
        <v>0</v>
      </c>
      <c r="V2314" s="193" t="inlineStr">
        <is>
          <t>T1190:Exploit Public-Facing Application | T1133:External Remote Services</t>
        </is>
      </c>
      <c r="W2314" s="193" t="n">
        <v>2</v>
      </c>
      <c r="X2314" s="193" t="inlineStr">
        <is>
          <t>MEDIUM (52%)</t>
        </is>
      </c>
      <c r="Y2314" s="193" t="inlineStr">
        <is>
          <t>CHECK_VENDOR</t>
        </is>
      </c>
      <c r="Z2314" s="193" t="inlineStr">
        <is>
          <t>YES</t>
        </is>
      </c>
      <c r="AA2314" s="193" t="inlineStr">
        <is>
          <t>https://fortiguard.fortinet.com/psirt/FG-IR-26-076</t>
        </is>
      </c>
      <c r="AB2314" s="193" t="inlineStr">
        <is>
          <t>NONE</t>
        </is>
      </c>
      <c r="AC2314" s="193" t="n">
        <v>0</v>
      </c>
      <c r="AD2314" s="193" t="inlineStr"/>
    </row>
    <row r="2315">
      <c r="A2315" s="193" t="inlineStr">
        <is>
          <t>FIREWALL_ADVISORY</t>
        </is>
      </c>
      <c r="B2315" s="193" t="inlineStr">
        <is>
          <t>FG-IR</t>
        </is>
      </c>
      <c r="C2315" s="193"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315" s="193" t="n">
        <v>7.5</v>
      </c>
      <c r="E2315" s="193" t="inlineStr">
        <is>
          <t>HIGH</t>
        </is>
      </c>
      <c r="F2315" s="193" t="n">
        <v>2</v>
      </c>
      <c r="G2315" s="193" t="n">
        <v>2</v>
      </c>
      <c r="H2315" s="193" t="inlineStr">
        <is>
          <t>MEDIUM</t>
        </is>
      </c>
      <c r="I2315" s="193" t="n">
        <v>11.5</v>
      </c>
      <c r="J2315" s="193" t="inlineStr">
        <is>
          <t>NO</t>
        </is>
      </c>
      <c r="K2315" s="193" t="inlineStr">
        <is>
          <t>https://fortiguard.fortinet.com/psirt/FG-IR-25-084</t>
        </is>
      </c>
      <c r="L2315" s="193" t="inlineStr">
        <is>
          <t>2026-02-28 21:38</t>
        </is>
      </c>
      <c r="M2315" s="193" t="inlineStr">
        <is>
          <t>YES - Apply vendor patch immediately</t>
        </is>
      </c>
      <c r="N2315" s="193" t="inlineStr">
        <is>
          <t>https://fortiguard.fortinet.com/psirt/FG-IR-25-084</t>
        </is>
      </c>
      <c r="O2315" s="193" t="inlineStr">
        <is>
          <t>Apply Fortinet security patches immediately | Review affected products | Check for workarounds</t>
        </is>
      </c>
      <c r="P2315" s="193" t="inlineStr">
        <is>
          <t>FortiOS / FortiGate / FortiProxy / FortiManager</t>
        </is>
      </c>
      <c r="Q2315" s="193" t="inlineStr">
        <is>
          <t>P3</t>
        </is>
      </c>
      <c r="R2315" s="193" t="inlineStr">
        <is>
          <t>🚫 Block IP at firewall immediately | 🔍 Check logs for existing connections | 🛡️ Add to threat intelligence blocklist</t>
        </is>
      </c>
      <c r="S2315" s="193" t="inlineStr">
        <is>
          <t>Firewall Advisory - Fortinet</t>
        </is>
      </c>
      <c r="T2315" s="193" t="n">
        <v>0</v>
      </c>
      <c r="U2315" s="193" t="n">
        <v>0</v>
      </c>
      <c r="V2315" s="193" t="inlineStr">
        <is>
          <t>T1190:Exploit Public-Facing Application | T1133:External Remote Services</t>
        </is>
      </c>
      <c r="W2315" s="193" t="n">
        <v>2</v>
      </c>
      <c r="X2315" s="193" t="inlineStr">
        <is>
          <t>MEDIUM (52%)</t>
        </is>
      </c>
      <c r="Y2315" s="193" t="inlineStr">
        <is>
          <t>CHECK_VENDOR</t>
        </is>
      </c>
      <c r="Z2315" s="193" t="inlineStr">
        <is>
          <t>YES</t>
        </is>
      </c>
      <c r="AA2315" s="193" t="inlineStr">
        <is>
          <t>https://fortiguard.fortinet.com/psirt/FG-IR-25-084</t>
        </is>
      </c>
      <c r="AB2315" s="193" t="inlineStr">
        <is>
          <t>NONE</t>
        </is>
      </c>
      <c r="AC2315" s="193" t="n">
        <v>0</v>
      </c>
      <c r="AD2315" s="193" t="inlineStr"/>
    </row>
    <row r="2316">
      <c r="A2316" s="193" t="inlineStr">
        <is>
          <t>FIREWALL_ADVISORY</t>
        </is>
      </c>
      <c r="B2316" s="193" t="inlineStr">
        <is>
          <t>FG-IR</t>
        </is>
      </c>
      <c r="C2316" s="193" t="inlineStr">
        <is>
          <t xml:space="preserve">Fortinet PSIRT: SQL injection in forward module | </t>
        </is>
      </c>
      <c r="D2316" s="193" t="n">
        <v>7.5</v>
      </c>
      <c r="E2316" s="193" t="inlineStr">
        <is>
          <t>HIGH</t>
        </is>
      </c>
      <c r="F2316" s="193" t="n">
        <v>2</v>
      </c>
      <c r="G2316" s="193" t="n">
        <v>2</v>
      </c>
      <c r="H2316" s="193" t="inlineStr">
        <is>
          <t>MEDIUM</t>
        </is>
      </c>
      <c r="I2316" s="193" t="n">
        <v>11.5</v>
      </c>
      <c r="J2316" s="193" t="inlineStr">
        <is>
          <t>NO</t>
        </is>
      </c>
      <c r="K2316" s="193" t="inlineStr">
        <is>
          <t>https://fortiguard.fortinet.com/psirt/#5575</t>
        </is>
      </c>
      <c r="L2316" s="193" t="inlineStr">
        <is>
          <t>2026-02-28 21:38</t>
        </is>
      </c>
      <c r="M2316" s="193" t="inlineStr">
        <is>
          <t>YES - Apply vendor patch immediately</t>
        </is>
      </c>
      <c r="N2316" s="193" t="inlineStr">
        <is>
          <t>https://fortiguard.fortinet.com/psirt/#5575</t>
        </is>
      </c>
      <c r="O2316" s="193" t="inlineStr">
        <is>
          <t>Apply Fortinet security patches immediately | Review affected products | Check for workarounds</t>
        </is>
      </c>
      <c r="P2316" s="193" t="inlineStr">
        <is>
          <t>FortiOS / FortiGate / FortiProxy / FortiManager</t>
        </is>
      </c>
      <c r="Q2316" s="193" t="inlineStr">
        <is>
          <t>P3</t>
        </is>
      </c>
      <c r="R2316" s="193" t="inlineStr">
        <is>
          <t>🚫 Block IP at firewall immediately | 🔍 Check logs for existing connections | 🛡️ Add to threat intelligence blocklist</t>
        </is>
      </c>
      <c r="S2316" s="193" t="inlineStr">
        <is>
          <t>Firewall Advisory - Fortinet</t>
        </is>
      </c>
      <c r="T2316" s="193" t="n">
        <v>0</v>
      </c>
      <c r="U2316" s="193" t="n">
        <v>0</v>
      </c>
      <c r="V2316" s="193" t="inlineStr">
        <is>
          <t>T1190:Exploit Public-Facing Application | T1133:External Remote Services</t>
        </is>
      </c>
      <c r="W2316" s="193" t="n">
        <v>2</v>
      </c>
      <c r="X2316" s="193" t="inlineStr">
        <is>
          <t>MEDIUM (52%)</t>
        </is>
      </c>
      <c r="Y2316" s="193" t="inlineStr">
        <is>
          <t>CHECK_VENDOR</t>
        </is>
      </c>
      <c r="Z2316" s="193" t="inlineStr">
        <is>
          <t>YES</t>
        </is>
      </c>
      <c r="AA2316" s="193" t="inlineStr">
        <is>
          <t>https://fortiguard.fortinet.com/psirt/#5575</t>
        </is>
      </c>
      <c r="AB2316" s="193" t="inlineStr">
        <is>
          <t>NONE</t>
        </is>
      </c>
      <c r="AC2316" s="193" t="n">
        <v>0</v>
      </c>
      <c r="AD2316" s="193" t="inlineStr"/>
    </row>
    <row r="2317">
      <c r="A2317" s="193" t="inlineStr">
        <is>
          <t>FIREWALL_ADVISORY</t>
        </is>
      </c>
      <c r="B2317" s="193" t="inlineStr">
        <is>
          <t>FG-IR</t>
        </is>
      </c>
      <c r="C2317" s="193" t="inlineStr">
        <is>
          <t>Fortinet PSIRT: Arbitrary XML file write in FCConfig | CVSSv3 Score: 6.4 An Improper Link Resolution Before File Access vulnerability [CWE-59] in FortiClient Windows may allow a local low-privilege attacker to perform an arbitrary file write with elevated</t>
        </is>
      </c>
      <c r="D2317" s="193" t="n">
        <v>7.5</v>
      </c>
      <c r="E2317" s="193" t="inlineStr">
        <is>
          <t>HIGH</t>
        </is>
      </c>
      <c r="F2317" s="193" t="n">
        <v>2</v>
      </c>
      <c r="G2317" s="193" t="n">
        <v>2</v>
      </c>
      <c r="H2317" s="193" t="inlineStr">
        <is>
          <t>MEDIUM</t>
        </is>
      </c>
      <c r="I2317" s="193" t="n">
        <v>11.5</v>
      </c>
      <c r="J2317" s="193" t="inlineStr">
        <is>
          <t>NO</t>
        </is>
      </c>
      <c r="K2317" s="193" t="inlineStr">
        <is>
          <t>https://fortiguard.fortinet.com/psirt/FG-IR-25-661</t>
        </is>
      </c>
      <c r="L2317" s="193" t="inlineStr">
        <is>
          <t>2026-02-28 21:38</t>
        </is>
      </c>
      <c r="M2317" s="193" t="inlineStr">
        <is>
          <t>YES - Apply vendor patch immediately</t>
        </is>
      </c>
      <c r="N2317" s="193" t="inlineStr">
        <is>
          <t>https://fortiguard.fortinet.com/psirt/FG-IR-25-661</t>
        </is>
      </c>
      <c r="O2317" s="193" t="inlineStr">
        <is>
          <t>Apply Fortinet security patches immediately | Review affected products | Check for workarounds</t>
        </is>
      </c>
      <c r="P2317" s="193" t="inlineStr">
        <is>
          <t>FortiOS / FortiGate / FortiProxy / FortiManager</t>
        </is>
      </c>
      <c r="Q2317" s="193" t="inlineStr">
        <is>
          <t>P3</t>
        </is>
      </c>
      <c r="R2317" s="193" t="inlineStr">
        <is>
          <t>🚫 Block IP at firewall immediately | 🔍 Check logs for existing connections | 🛡️ Add to threat intelligence blocklist</t>
        </is>
      </c>
      <c r="S2317" s="193" t="inlineStr">
        <is>
          <t>Firewall Advisory - Fortinet</t>
        </is>
      </c>
      <c r="T2317" s="193" t="n">
        <v>0</v>
      </c>
      <c r="U2317" s="193" t="n">
        <v>0</v>
      </c>
      <c r="V2317" s="193" t="inlineStr">
        <is>
          <t>T1190:Exploit Public-Facing Application | T1133:External Remote Services</t>
        </is>
      </c>
      <c r="W2317" s="193" t="n">
        <v>2</v>
      </c>
      <c r="X2317" s="193" t="inlineStr">
        <is>
          <t>MEDIUM (52%)</t>
        </is>
      </c>
      <c r="Y2317" s="193" t="inlineStr">
        <is>
          <t>CHECK_VENDOR</t>
        </is>
      </c>
      <c r="Z2317" s="193" t="inlineStr">
        <is>
          <t>YES</t>
        </is>
      </c>
      <c r="AA2317" s="193" t="inlineStr">
        <is>
          <t>https://fortiguard.fortinet.com/psirt/FG-IR-25-661</t>
        </is>
      </c>
      <c r="AB2317" s="193" t="inlineStr">
        <is>
          <t>NONE</t>
        </is>
      </c>
      <c r="AC2317" s="193" t="n">
        <v>0</v>
      </c>
      <c r="AD2317" s="193" t="inlineStr"/>
    </row>
    <row r="2318">
      <c r="A2318" s="193" t="inlineStr">
        <is>
          <t>FIREWALL_ADVISORY</t>
        </is>
      </c>
      <c r="B2318" s="193" t="inlineStr">
        <is>
          <t>Cisco</t>
        </is>
      </c>
      <c r="C2318" s="193" t="inlineStr">
        <is>
          <t>Cisco PSIRT: Cisco Catalyst SD-WAN Controller Authentication Bypass Vulnerability | A vulnerability in the peering authentication in Cisco Catalyst SD-WAN Controller, formerly SD-WAN vSmart, and Cisco Catalyst SD-WAN Manager, formerly SD-WAN vManage, could allow an unauthenticated, r</t>
        </is>
      </c>
      <c r="D2318" s="193" t="n">
        <v>7.5</v>
      </c>
      <c r="E2318" s="193" t="inlineStr">
        <is>
          <t>HIGH</t>
        </is>
      </c>
      <c r="F2318" s="193" t="n">
        <v>2</v>
      </c>
      <c r="G2318" s="193" t="n">
        <v>2</v>
      </c>
      <c r="H2318" s="193" t="inlineStr">
        <is>
          <t>MEDIUM</t>
        </is>
      </c>
      <c r="I2318" s="193" t="n">
        <v>11.5</v>
      </c>
      <c r="J2318" s="193" t="inlineStr">
        <is>
          <t>NO</t>
        </is>
      </c>
      <c r="K2318" s="193" t="inlineStr">
        <is>
          <t>https://sec.cloudapps.cisco.com/security/center/content/CiscoSecurityAdvisory/cisco-sa-sdwan-rpa-EHchtZk?vs_f=Cisco%20Security%20Advisory%26vs_cat=Security%20Intelligence%26vs_type=RSS%26vs_p=Cisco%20Catalyst%20SD-WAN%20Controller%20Authentication%20Bypass%20Vulnerability%26vs_k=1</t>
        </is>
      </c>
      <c r="L2318" s="193" t="inlineStr">
        <is>
          <t>2026-02-28 21:38</t>
        </is>
      </c>
      <c r="M2318" s="193" t="inlineStr">
        <is>
          <t>YES - Apply vendor patch immediately</t>
        </is>
      </c>
      <c r="N2318" s="193" t="inlineStr">
        <is>
          <t>https://sec.cloudapps.cisco.com/security/center/content/CiscoSecurityAdvisory/cisco-sa-sdwan-rpa-EHchtZk?vs_f=Cisco%20Security%20Advisory%26vs_cat=Security%20Intelligence%26vs_type=RSS%26vs_p=Cisco%20Catalyst%20SD-WAN%20Controller%20Authentication%20Bypass%20Vulnerability%26vs_k=1</t>
        </is>
      </c>
      <c r="O2318" s="193" t="inlineStr">
        <is>
          <t>Apply Cisco security patches immediately | Review affected products | Check for workarounds</t>
        </is>
      </c>
      <c r="P2318" s="193" t="inlineStr">
        <is>
          <t>Cisco ASA / Firepower / IOS / FTD / FMC</t>
        </is>
      </c>
      <c r="Q2318" s="193" t="inlineStr">
        <is>
          <t>P3</t>
        </is>
      </c>
      <c r="R2318" s="193" t="inlineStr">
        <is>
          <t>🚫 Block IP at firewall immediately | 🔍 Check logs for existing connections | 🛡️ Add to threat intelligence blocklist</t>
        </is>
      </c>
      <c r="S2318" s="193" t="inlineStr">
        <is>
          <t>Firewall Advisory - Cisco</t>
        </is>
      </c>
      <c r="T2318" s="193" t="n">
        <v>0</v>
      </c>
      <c r="U2318" s="193" t="n">
        <v>0</v>
      </c>
      <c r="V2318" s="193" t="inlineStr">
        <is>
          <t>T1190:Exploit Public-Facing Application | T1133:External Remote Services</t>
        </is>
      </c>
      <c r="W2318" s="193" t="n">
        <v>2</v>
      </c>
      <c r="X2318" s="193" t="inlineStr">
        <is>
          <t>MEDIUM (52%)</t>
        </is>
      </c>
      <c r="Y2318" s="193" t="inlineStr">
        <is>
          <t>CHECK_VENDOR</t>
        </is>
      </c>
      <c r="Z2318" s="193" t="inlineStr">
        <is>
          <t>YES</t>
        </is>
      </c>
      <c r="AA2318" s="193" t="inlineStr">
        <is>
          <t>https://sec.cloudapps.cisco.com/security/center/content/CiscoSecurityAdvisory/cisco-sa-sdwan-rpa-EHchtZk?vs_f=Cisco%20Security%20Advisory%26vs_cat=Security%20Intelligence%26vs_type=RSS%26vs_p=Cisco%20Catalyst%20SD-WAN%20Controller%20Authentication%20Bypass%20Vulnerability%26vs_k=1</t>
        </is>
      </c>
      <c r="AB2318" s="193" t="inlineStr">
        <is>
          <t>NONE</t>
        </is>
      </c>
      <c r="AC2318" s="193" t="n">
        <v>0</v>
      </c>
      <c r="AD2318" s="193" t="inlineStr"/>
    </row>
    <row r="2319">
      <c r="A2319" s="193" t="inlineStr">
        <is>
          <t>FIREWALL_ADVISORY</t>
        </is>
      </c>
      <c r="B2319" s="193" t="inlineStr">
        <is>
          <t>Cisco</t>
        </is>
      </c>
      <c r="C2319" s="193" t="inlineStr">
        <is>
          <t>Cisco PSIRT: Cisco Catalyst SD-WAN Vulnerabilities | Multiple vulnerabilities in Cisco Catalyst SD-WAN Manager, formerly SD-WAN vManage, could allow an attacker to access an affected system, elevate privileges to root, gain access to sensitive informati</t>
        </is>
      </c>
      <c r="D2319" s="193" t="n">
        <v>7.5</v>
      </c>
      <c r="E2319" s="193" t="inlineStr">
        <is>
          <t>HIGH</t>
        </is>
      </c>
      <c r="F2319" s="193" t="n">
        <v>2</v>
      </c>
      <c r="G2319" s="193" t="n">
        <v>2</v>
      </c>
      <c r="H2319" s="193" t="inlineStr">
        <is>
          <t>MEDIUM</t>
        </is>
      </c>
      <c r="I2319" s="193" t="n">
        <v>11.5</v>
      </c>
      <c r="J2319" s="193" t="inlineStr">
        <is>
          <t>NO</t>
        </is>
      </c>
      <c r="K2319" s="193" t="inlineStr">
        <is>
          <t>https://sec.cloudapps.cisco.com/security/center/content/CiscoSecurityAdvisory/cisco-sa-sdwan-authbp-qwCX8D4v?vs_f=Cisco%20Security%20Advisory%26vs_cat=Security%20Intelligence%26vs_type=RSS%26vs_p=Cisco%20Catalyst%20SD-WAN%20Vulnerabilities%26vs_k=1</t>
        </is>
      </c>
      <c r="L2319" s="193" t="inlineStr">
        <is>
          <t>2026-02-28 21:38</t>
        </is>
      </c>
      <c r="M2319" s="193" t="inlineStr">
        <is>
          <t>YES - Apply vendor patch immediately</t>
        </is>
      </c>
      <c r="N2319" s="193" t="inlineStr">
        <is>
          <t>https://sec.cloudapps.cisco.com/security/center/content/CiscoSecurityAdvisory/cisco-sa-sdwan-authbp-qwCX8D4v?vs_f=Cisco%20Security%20Advisory%26vs_cat=Security%20Intelligence%26vs_type=RSS%26vs_p=Cisco%20Catalyst%20SD-WAN%20Vulnerabilities%26vs_k=1</t>
        </is>
      </c>
      <c r="O2319" s="193" t="inlineStr">
        <is>
          <t>Apply Cisco security patches immediately | Review affected products | Check for workarounds</t>
        </is>
      </c>
      <c r="P2319" s="193" t="inlineStr">
        <is>
          <t>Cisco ASA / Firepower / IOS / FTD / FMC</t>
        </is>
      </c>
      <c r="Q2319" s="193" t="inlineStr">
        <is>
          <t>P3</t>
        </is>
      </c>
      <c r="R2319" s="193" t="inlineStr">
        <is>
          <t>🚫 Block IP at firewall immediately | 🔍 Check logs for existing connections | 🛡️ Add to threat intelligence blocklist</t>
        </is>
      </c>
      <c r="S2319" s="193" t="inlineStr">
        <is>
          <t>Firewall Advisory - Cisco</t>
        </is>
      </c>
      <c r="T2319" s="193" t="n">
        <v>0</v>
      </c>
      <c r="U2319" s="193" t="n">
        <v>0</v>
      </c>
      <c r="V2319" s="193" t="inlineStr">
        <is>
          <t>T1190:Exploit Public-Facing Application | T1133:External Remote Services | T1588.006:Vulnerabilities</t>
        </is>
      </c>
      <c r="W2319" s="193" t="n">
        <v>2</v>
      </c>
      <c r="X2319" s="193" t="inlineStr">
        <is>
          <t>MEDIUM (52%)</t>
        </is>
      </c>
      <c r="Y2319" s="193" t="inlineStr">
        <is>
          <t>CHECK_VENDOR</t>
        </is>
      </c>
      <c r="Z2319" s="193" t="inlineStr">
        <is>
          <t>YES</t>
        </is>
      </c>
      <c r="AA2319" s="193" t="inlineStr">
        <is>
          <t>https://sec.cloudapps.cisco.com/security/center/content/CiscoSecurityAdvisory/cisco-sa-sdwan-authbp-qwCX8D4v?vs_f=Cisco%20Security%20Advisory%26vs_cat=Security%20Intelligence%26vs_type=RSS%26vs_p=Cisco%20Catalyst%20SD-WAN%20Vulnerabilities%26vs_k=1</t>
        </is>
      </c>
      <c r="AB2319" s="193" t="inlineStr">
        <is>
          <t>NONE</t>
        </is>
      </c>
      <c r="AC2319" s="193" t="n">
        <v>0</v>
      </c>
      <c r="AD2319" s="193" t="inlineStr"/>
    </row>
    <row r="2320">
      <c r="A2320" s="193" t="inlineStr">
        <is>
          <t>FIREWALL_ADVISORY</t>
        </is>
      </c>
      <c r="B2320" s="193" t="inlineStr">
        <is>
          <t>Cisco</t>
        </is>
      </c>
      <c r="C2320" s="193" t="inlineStr">
        <is>
          <t>Cisco PSIRT: Cisco FXOS and UCS Manager Software Command Injection Vulnerability | A vulnerability in the web-based management interface of Cisco FXOS Software and Cisco UCS Manager Software could allow an authenticated, local attacker with administrative privileges to perform comma</t>
        </is>
      </c>
      <c r="D2320" s="193" t="n">
        <v>7.5</v>
      </c>
      <c r="E2320" s="193" t="inlineStr">
        <is>
          <t>HIGH</t>
        </is>
      </c>
      <c r="F2320" s="193" t="n">
        <v>2</v>
      </c>
      <c r="G2320" s="193" t="n">
        <v>2</v>
      </c>
      <c r="H2320" s="193" t="inlineStr">
        <is>
          <t>MEDIUM</t>
        </is>
      </c>
      <c r="I2320" s="193" t="n">
        <v>11.5</v>
      </c>
      <c r="J2320" s="193" t="inlineStr">
        <is>
          <t>NO</t>
        </is>
      </c>
      <c r="K2320" s="193" t="inlineStr">
        <is>
          <t>https://sec.cloudapps.cisco.com/security/center/content/CiscoSecurityAdvisory/cisco-sa-ucsciv-wGYtC78q?vs_f=Cisco%20Security%20Advisory%26vs_cat=Security%20Intelligence%26vs_type=RSS%26vs_p=Cisco%20FXOS%20and%20UCS%20Manager%20Software%20Command%20Injection%20Vulnerability%26vs_k=1</t>
        </is>
      </c>
      <c r="L2320" s="193" t="inlineStr">
        <is>
          <t>2026-02-28 21:38</t>
        </is>
      </c>
      <c r="M2320" s="193" t="inlineStr">
        <is>
          <t>YES - Apply vendor patch immediately</t>
        </is>
      </c>
      <c r="N2320" s="193" t="inlineStr">
        <is>
          <t>https://sec.cloudapps.cisco.com/security/center/content/CiscoSecurityAdvisory/cisco-sa-ucsciv-wGYtC78q?vs_f=Cisco%20Security%20Advisory%26vs_cat=Security%20Intelligence%26vs_type=RSS%26vs_p=Cisco%20FXOS%20and%20UCS%20Manager%20Software%20Command%20Injection%20Vulnerability%26vs_k=1</t>
        </is>
      </c>
      <c r="O2320" s="193" t="inlineStr">
        <is>
          <t>Apply Cisco security patches immediately | Review affected products | Check for workarounds</t>
        </is>
      </c>
      <c r="P2320" s="193" t="inlineStr">
        <is>
          <t>Cisco ASA / Firepower / IOS / FTD / FMC</t>
        </is>
      </c>
      <c r="Q2320" s="193" t="inlineStr">
        <is>
          <t>P3</t>
        </is>
      </c>
      <c r="R2320" s="193" t="inlineStr">
        <is>
          <t>🚫 Block IP at firewall immediately | 🔍 Check logs for existing connections | 🛡️ Add to threat intelligence blocklist</t>
        </is>
      </c>
      <c r="S2320" s="193" t="inlineStr">
        <is>
          <t>Firewall Advisory - Cisco</t>
        </is>
      </c>
      <c r="T2320" s="193" t="n">
        <v>0</v>
      </c>
      <c r="U2320" s="193" t="n">
        <v>0</v>
      </c>
      <c r="V2320" s="193" t="inlineStr">
        <is>
          <t>T1190:Exploit Public-Facing Application | T1133:External Remote Services | T1592.002:Software</t>
        </is>
      </c>
      <c r="W2320" s="193" t="n">
        <v>2</v>
      </c>
      <c r="X2320" s="193" t="inlineStr">
        <is>
          <t>MEDIUM (52%)</t>
        </is>
      </c>
      <c r="Y2320" s="193" t="inlineStr">
        <is>
          <t>CHECK_VENDOR</t>
        </is>
      </c>
      <c r="Z2320" s="193" t="inlineStr">
        <is>
          <t>YES</t>
        </is>
      </c>
      <c r="AA2320" s="193" t="inlineStr">
        <is>
          <t>https://sec.cloudapps.cisco.com/security/center/content/CiscoSecurityAdvisory/cisco-sa-ucsciv-wGYtC78q?vs_f=Cisco%20Security%20Advisory%26vs_cat=Security%20Intelligence%26vs_type=RSS%26vs_p=Cisco%20FXOS%20and%20UCS%20Manager%20Software%20Command%20Injection%20Vulnerability%26vs_k=1</t>
        </is>
      </c>
      <c r="AB2320" s="193" t="inlineStr">
        <is>
          <t>NONE</t>
        </is>
      </c>
      <c r="AC2320" s="193" t="n">
        <v>0</v>
      </c>
      <c r="AD2320" s="193" t="inlineStr"/>
    </row>
    <row r="2321">
      <c r="A2321" s="193" t="inlineStr">
        <is>
          <t>FIREWALL_ADVISORY</t>
        </is>
      </c>
      <c r="B2321" s="193" t="inlineStr">
        <is>
          <t>Cisco</t>
        </is>
      </c>
      <c r="C2321" s="193" t="inlineStr">
        <is>
          <t>Cisco PSIRT: Cisco Application Policy Infrastructure Controller Denial of Service Vulnerability | A vulnerability in the Object Model CLI component of Cisco Application Policy Infrastructure Controller (APIC) could allow an authenticated, local attacker to cause an affected device to reload unexpe</t>
        </is>
      </c>
      <c r="D2321" s="193" t="n">
        <v>7.5</v>
      </c>
      <c r="E2321" s="193" t="inlineStr">
        <is>
          <t>HIGH</t>
        </is>
      </c>
      <c r="F2321" s="193" t="n">
        <v>2</v>
      </c>
      <c r="G2321" s="193" t="n">
        <v>2</v>
      </c>
      <c r="H2321" s="193" t="inlineStr">
        <is>
          <t>MEDIUM</t>
        </is>
      </c>
      <c r="I2321" s="193" t="n">
        <v>11.5</v>
      </c>
      <c r="J2321" s="193" t="inlineStr">
        <is>
          <t>NO</t>
        </is>
      </c>
      <c r="K2321" s="193"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L2321" s="193" t="inlineStr">
        <is>
          <t>2026-02-28 21:38</t>
        </is>
      </c>
      <c r="M2321" s="193" t="inlineStr">
        <is>
          <t>YES - Apply vendor patch immediately</t>
        </is>
      </c>
      <c r="N2321" s="193"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O2321" s="193" t="inlineStr">
        <is>
          <t>Apply Cisco security patches immediately | Review affected products | Check for workarounds</t>
        </is>
      </c>
      <c r="P2321" s="193" t="inlineStr">
        <is>
          <t>Cisco ASA / Firepower / IOS / FTD / FMC</t>
        </is>
      </c>
      <c r="Q2321" s="193" t="inlineStr">
        <is>
          <t>P3</t>
        </is>
      </c>
      <c r="R2321" s="193" t="inlineStr">
        <is>
          <t>🚫 Block IP at firewall immediately | 🔍 Check logs for existing connections | 🛡️ Add to threat intelligence blocklist</t>
        </is>
      </c>
      <c r="S2321" s="193" t="inlineStr">
        <is>
          <t>Firewall Advisory - Cisco</t>
        </is>
      </c>
      <c r="T2321" s="193" t="n">
        <v>0</v>
      </c>
      <c r="U2321" s="193" t="n">
        <v>0</v>
      </c>
      <c r="V2321" s="193" t="inlineStr">
        <is>
          <t>T1190:Exploit Public-Facing Application | T1133:External Remote Services</t>
        </is>
      </c>
      <c r="W2321" s="193" t="n">
        <v>2</v>
      </c>
      <c r="X2321" s="193" t="inlineStr">
        <is>
          <t>MEDIUM (52%)</t>
        </is>
      </c>
      <c r="Y2321" s="193" t="inlineStr">
        <is>
          <t>CHECK_VENDOR</t>
        </is>
      </c>
      <c r="Z2321" s="193" t="inlineStr">
        <is>
          <t>YES</t>
        </is>
      </c>
      <c r="AA2321" s="193"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AB2321" s="193" t="inlineStr">
        <is>
          <t>NONE</t>
        </is>
      </c>
      <c r="AC2321" s="193" t="n">
        <v>0</v>
      </c>
      <c r="AD2321" s="193" t="inlineStr"/>
    </row>
    <row r="2322">
      <c r="A2322" s="193" t="inlineStr">
        <is>
          <t>FIREWALL_ADVISORY</t>
        </is>
      </c>
      <c r="B2322" s="193" t="inlineStr">
        <is>
          <t>Cisco</t>
        </is>
      </c>
      <c r="C2322" s="193" t="inlineStr">
        <is>
          <t>Cisco PSIRT: Cisco NX-OS Software Link Layer Discovery Protocol Denial of Service Vulnerability | A vulnerability in the Link Layer Discovery Protocol (LLDP) feature of Cisco NX-OS Software could allow an unauthenticated, adjacent attacker to cause the LLDP process to restart, which could cause an</t>
        </is>
      </c>
      <c r="D2322" s="193" t="n">
        <v>7.5</v>
      </c>
      <c r="E2322" s="193" t="inlineStr">
        <is>
          <t>HIGH</t>
        </is>
      </c>
      <c r="F2322" s="193" t="n">
        <v>2</v>
      </c>
      <c r="G2322" s="193" t="n">
        <v>2</v>
      </c>
      <c r="H2322" s="193" t="inlineStr">
        <is>
          <t>MEDIUM</t>
        </is>
      </c>
      <c r="I2322" s="193" t="n">
        <v>11.5</v>
      </c>
      <c r="J2322" s="193" t="inlineStr">
        <is>
          <t>NO</t>
        </is>
      </c>
      <c r="K2322" s="193"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L2322" s="193" t="inlineStr">
        <is>
          <t>2026-02-28 21:38</t>
        </is>
      </c>
      <c r="M2322" s="193" t="inlineStr">
        <is>
          <t>YES - Apply vendor patch immediately</t>
        </is>
      </c>
      <c r="N2322" s="193"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O2322" s="193" t="inlineStr">
        <is>
          <t>Apply Cisco security patches immediately | Review affected products | Check for workarounds</t>
        </is>
      </c>
      <c r="P2322" s="193" t="inlineStr">
        <is>
          <t>Cisco ASA / Firepower / IOS / FTD / FMC</t>
        </is>
      </c>
      <c r="Q2322" s="193" t="inlineStr">
        <is>
          <t>P3</t>
        </is>
      </c>
      <c r="R2322" s="193" t="inlineStr">
        <is>
          <t>🚫 Block IP at firewall immediately | 🔍 Check logs for existing connections | 🛡️ Add to threat intelligence blocklist</t>
        </is>
      </c>
      <c r="S2322" s="193" t="inlineStr">
        <is>
          <t>Firewall Advisory - Cisco</t>
        </is>
      </c>
      <c r="T2322" s="193" t="n">
        <v>0</v>
      </c>
      <c r="U2322" s="193" t="n">
        <v>0</v>
      </c>
      <c r="V2322" s="193" t="inlineStr">
        <is>
          <t>T1190:Exploit Public-Facing Application | T1133:External Remote Services | T1592.002:Software</t>
        </is>
      </c>
      <c r="W2322" s="193" t="n">
        <v>2</v>
      </c>
      <c r="X2322" s="193" t="inlineStr">
        <is>
          <t>MEDIUM (52%)</t>
        </is>
      </c>
      <c r="Y2322" s="193" t="inlineStr">
        <is>
          <t>CHECK_VENDOR</t>
        </is>
      </c>
      <c r="Z2322" s="193" t="inlineStr">
        <is>
          <t>YES</t>
        </is>
      </c>
      <c r="AA2322" s="193"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AB2322" s="193" t="inlineStr">
        <is>
          <t>NONE</t>
        </is>
      </c>
      <c r="AC2322" s="193" t="n">
        <v>0</v>
      </c>
      <c r="AD2322" s="193" t="inlineStr"/>
    </row>
    <row r="2323">
      <c r="A2323" s="196" t="inlineStr">
        <is>
          <t>FIREWALL_ADVISORY</t>
        </is>
      </c>
      <c r="B2323" s="196" t="inlineStr">
        <is>
          <t>CVE-2026-21902</t>
        </is>
      </c>
      <c r="C2323" s="196" t="inlineStr">
        <is>
          <t>Juniper Networks Advisory: An Incorrect Permission Assignment for Critical Resource vulnerability in the On-Box Anomaly detection framework of Juniper Networks Junos OS Evolved on PTX Series allows an unauthenticated, network-b</t>
        </is>
      </c>
      <c r="D2323" s="196" t="n">
        <v>9</v>
      </c>
      <c r="E2323" s="196" t="inlineStr">
        <is>
          <t>CRITICAL</t>
        </is>
      </c>
      <c r="F2323" s="196" t="n">
        <v>3</v>
      </c>
      <c r="G2323" s="196" t="n">
        <v>3</v>
      </c>
      <c r="H2323" s="196" t="inlineStr">
        <is>
          <t>CRITICAL</t>
        </is>
      </c>
      <c r="I2323" s="196" t="n">
        <v>18</v>
      </c>
      <c r="J2323" s="196" t="inlineStr">
        <is>
          <t>NO</t>
        </is>
      </c>
      <c r="K2323" s="196" t="inlineStr">
        <is>
          <t>https://nvd.nist.gov/vuln/detail/CVE-2026-21902</t>
        </is>
      </c>
      <c r="L2323" s="196" t="inlineStr">
        <is>
          <t>2026-02-28 21:38</t>
        </is>
      </c>
      <c r="M2323" s="196" t="inlineStr">
        <is>
          <t>YES - Apply vendor patch immediately</t>
        </is>
      </c>
      <c r="N2323" s="196" t="inlineStr">
        <is>
          <t>https://nvd.nist.gov/vuln/detail/CVE-2026-21902</t>
        </is>
      </c>
      <c r="O2323" s="196" t="inlineStr">
        <is>
          <t>Apply Juniper Networks security patches immediately | Review affected products | Check for workarounds</t>
        </is>
      </c>
      <c r="P2323" s="196" t="inlineStr">
        <is>
          <t>Junos OS / SRX / MX / EX Series</t>
        </is>
      </c>
      <c r="Q2323" s="196" t="inlineStr">
        <is>
          <t>P1</t>
        </is>
      </c>
      <c r="R2323" s="196" t="inlineStr">
        <is>
          <t>🚫 Block IP at firewall immediately | 🔍 Check logs for existing connections | 🛡️ Add to threat intelligence blocklist</t>
        </is>
      </c>
      <c r="S2323" s="196" t="inlineStr">
        <is>
          <t>Firewall Advisory - Juniper Networks</t>
        </is>
      </c>
      <c r="T2323" s="196" t="n">
        <v>0</v>
      </c>
      <c r="U2323" s="196" t="n">
        <v>0</v>
      </c>
      <c r="V2323" s="196" t="inlineStr">
        <is>
          <t>T1190:Exploit Public-Facing Application | T1133:External Remote Services</t>
        </is>
      </c>
      <c r="W2323" s="196" t="n">
        <v>2</v>
      </c>
      <c r="X2323" s="196" t="inlineStr">
        <is>
          <t>MEDIUM (52%)</t>
        </is>
      </c>
      <c r="Y2323" s="196" t="inlineStr">
        <is>
          <t>CHECK_VENDOR</t>
        </is>
      </c>
      <c r="Z2323" s="196" t="inlineStr">
        <is>
          <t>YES</t>
        </is>
      </c>
      <c r="AA2323" s="196" t="inlineStr">
        <is>
          <t>https://nvd.nist.gov/vuln/detail/CVE-2026-21902</t>
        </is>
      </c>
      <c r="AB2323" s="196" t="inlineStr">
        <is>
          <t>NONE</t>
        </is>
      </c>
      <c r="AC2323" s="196" t="n">
        <v>0</v>
      </c>
      <c r="AD2323" s="196" t="inlineStr"/>
    </row>
    <row r="2324">
      <c r="A2324" s="193" t="inlineStr">
        <is>
          <t>ZDI_ADVISORY</t>
        </is>
      </c>
      <c r="B2324" s="193" t="inlineStr">
        <is>
          <t>ZDI-26-132</t>
        </is>
      </c>
      <c r="C2324" s="193" t="inlineStr">
        <is>
          <t>ZDI Published 0-Day: ZDI-26-132: Siemens SINEC NMS Uncontrolled Search Path Element Local Privilege Escalation Vulnerability | CVEs: CVE-2026-25656 | Product: See ZDI advisory</t>
        </is>
      </c>
      <c r="D2324" s="193" t="n">
        <v>7.5</v>
      </c>
      <c r="E2324" s="193" t="inlineStr">
        <is>
          <t>HIGH</t>
        </is>
      </c>
      <c r="F2324" s="193" t="n">
        <v>3</v>
      </c>
      <c r="G2324" s="193" t="n">
        <v>3</v>
      </c>
      <c r="H2324" s="193" t="inlineStr">
        <is>
          <t>CRITICAL</t>
        </is>
      </c>
      <c r="I2324" s="193" t="n">
        <v>16.5</v>
      </c>
      <c r="J2324" s="193" t="inlineStr">
        <is>
          <t>NO</t>
        </is>
      </c>
      <c r="K2324" s="193" t="inlineStr">
        <is>
          <t>http://www.zerodayinitiative.com/advisories/ZDI-26-132/</t>
        </is>
      </c>
      <c r="L2324" s="193" t="inlineStr">
        <is>
          <t>2026-02-25 06:00</t>
        </is>
      </c>
      <c r="M2324" s="193" t="inlineStr">
        <is>
          <t>CHECK_VENDOR - ZDI published, vendor patch may be pending</t>
        </is>
      </c>
      <c r="N2324" s="193" t="inlineStr">
        <is>
          <t>http://www.zerodayinitiative.com/advisories/ZDI-26-132/</t>
        </is>
      </c>
      <c r="O2324" s="193" t="inlineStr">
        <is>
          <t>ZDI-published 0-day: apply vendor patch IMMEDIATELY | CVEs: CVE-2026-25656</t>
        </is>
      </c>
      <c r="P2324" s="193" t="inlineStr">
        <is>
          <t>See ZDI advisory</t>
        </is>
      </c>
      <c r="Q2324" s="193" t="inlineStr">
        <is>
          <t>P1</t>
        </is>
      </c>
      <c r="R2324" s="193" t="inlineStr">
        <is>
          <t>🎯 ZDI-published 0-day: apply vendor patch immediately | ⚠️ Check ZDI advisory page for workarounds | 🔍 Hunt for exploitation attempts in logs</t>
        </is>
      </c>
      <c r="S2324" s="193" t="inlineStr">
        <is>
          <t>ZDI 0-day advisory - no IP context</t>
        </is>
      </c>
      <c r="T2324" s="193" t="n">
        <v>0.0001</v>
      </c>
      <c r="U2324" s="193" t="n">
        <v>0.0043</v>
      </c>
      <c r="V2324" s="193" t="inlineStr">
        <is>
          <t>T1068:Exploitation for Privilege Escalation</t>
        </is>
      </c>
      <c r="W2324" s="193" t="n">
        <v>2</v>
      </c>
      <c r="X2324" s="193" t="inlineStr">
        <is>
          <t>CONFIRMED (82%)</t>
        </is>
      </c>
      <c r="Y2324" s="193" t="inlineStr">
        <is>
          <t>YES</t>
        </is>
      </c>
      <c r="Z2324" s="193" t="inlineStr">
        <is>
          <t>CHECK_VENDOR</t>
        </is>
      </c>
      <c r="AA2324" s="193" t="inlineStr">
        <is>
          <t>https://security.snyk.io/vuln/CVE-2026-25656</t>
        </is>
      </c>
      <c r="AB2324" s="193" t="inlineStr">
        <is>
          <t>http://www.zerodayinitiative.com/advisories/ZDI-26-132/</t>
        </is>
      </c>
      <c r="AC2324" s="193" t="n">
        <v>0</v>
      </c>
      <c r="AD2324" s="193" t="inlineStr"/>
    </row>
    <row r="2325">
      <c r="A2325" s="193" t="inlineStr">
        <is>
          <t>ZDI_ADVISORY</t>
        </is>
      </c>
      <c r="B2325" s="193" t="inlineStr">
        <is>
          <t>ZDI-26-131</t>
        </is>
      </c>
      <c r="C2325" s="193" t="inlineStr">
        <is>
          <t>ZDI Published 0-Day: ZDI-26-131: Siemens SINEC NMS Uncontrolled Search Path Element Local Privilege Escalation Vulnerability | CVEs: CVE-2026-25655 | Product: See ZDI advisory</t>
        </is>
      </c>
      <c r="D2325" s="193" t="n">
        <v>7.5</v>
      </c>
      <c r="E2325" s="193" t="inlineStr">
        <is>
          <t>HIGH</t>
        </is>
      </c>
      <c r="F2325" s="193" t="n">
        <v>3</v>
      </c>
      <c r="G2325" s="193" t="n">
        <v>3</v>
      </c>
      <c r="H2325" s="193" t="inlineStr">
        <is>
          <t>CRITICAL</t>
        </is>
      </c>
      <c r="I2325" s="193" t="n">
        <v>16.5</v>
      </c>
      <c r="J2325" s="193" t="inlineStr">
        <is>
          <t>NO</t>
        </is>
      </c>
      <c r="K2325" s="193" t="inlineStr">
        <is>
          <t>http://www.zerodayinitiative.com/advisories/ZDI-26-131/</t>
        </is>
      </c>
      <c r="L2325" s="193" t="inlineStr">
        <is>
          <t>2026-02-25 06:00</t>
        </is>
      </c>
      <c r="M2325" s="193" t="inlineStr">
        <is>
          <t>CHECK_VENDOR - ZDI published, vendor patch may be pending</t>
        </is>
      </c>
      <c r="N2325" s="193" t="inlineStr">
        <is>
          <t>http://www.zerodayinitiative.com/advisories/ZDI-26-131/</t>
        </is>
      </c>
      <c r="O2325" s="193" t="inlineStr">
        <is>
          <t>ZDI-published 0-day: apply vendor patch IMMEDIATELY | CVEs: CVE-2026-25655</t>
        </is>
      </c>
      <c r="P2325" s="193" t="inlineStr">
        <is>
          <t>See ZDI advisory</t>
        </is>
      </c>
      <c r="Q2325" s="193" t="inlineStr">
        <is>
          <t>P1</t>
        </is>
      </c>
      <c r="R2325" s="193" t="inlineStr">
        <is>
          <t>🎯 ZDI-published 0-day: apply vendor patch immediately | ⚠️ Check ZDI advisory page for workarounds | 🔍 Hunt for exploitation attempts in logs</t>
        </is>
      </c>
      <c r="S2325" s="193" t="inlineStr">
        <is>
          <t>ZDI 0-day advisory - no IP context</t>
        </is>
      </c>
      <c r="T2325" s="193" t="n">
        <v>0.0001</v>
      </c>
      <c r="U2325" s="193" t="n">
        <v>0.0043</v>
      </c>
      <c r="V2325" s="193" t="inlineStr">
        <is>
          <t>T1068:Exploitation for Privilege Escalation</t>
        </is>
      </c>
      <c r="W2325" s="193" t="n">
        <v>2</v>
      </c>
      <c r="X2325" s="193" t="inlineStr">
        <is>
          <t>CONFIRMED (82%)</t>
        </is>
      </c>
      <c r="Y2325" s="193" t="inlineStr">
        <is>
          <t>YES</t>
        </is>
      </c>
      <c r="Z2325" s="193" t="inlineStr">
        <is>
          <t>CHECK_VENDOR</t>
        </is>
      </c>
      <c r="AA2325" s="193" t="inlineStr">
        <is>
          <t>https://security.snyk.io/vuln/CVE-2026-25655</t>
        </is>
      </c>
      <c r="AB2325" s="193" t="inlineStr">
        <is>
          <t>http://www.zerodayinitiative.com/advisories/ZDI-26-131/</t>
        </is>
      </c>
      <c r="AC2325" s="193" t="n">
        <v>0</v>
      </c>
      <c r="AD2325" s="193" t="inlineStr"/>
    </row>
    <row r="2326">
      <c r="A2326" s="193" t="inlineStr">
        <is>
          <t>ZDI_ADVISORY</t>
        </is>
      </c>
      <c r="B2326" s="193" t="inlineStr">
        <is>
          <t>ZDI-26-130</t>
        </is>
      </c>
      <c r="C2326" s="193" t="inlineStr">
        <is>
          <t>ZDI Published 0-Day: ZDI-26-130: IceWarp collaboration Directory Traversal Information Disclosure Vulnerability | CVEs: CVE-2026-2493 | Product: See ZDI advisory</t>
        </is>
      </c>
      <c r="D2326" s="193" t="n">
        <v>7.5</v>
      </c>
      <c r="E2326" s="193" t="inlineStr">
        <is>
          <t>HIGH</t>
        </is>
      </c>
      <c r="F2326" s="193" t="n">
        <v>3</v>
      </c>
      <c r="G2326" s="193" t="n">
        <v>3</v>
      </c>
      <c r="H2326" s="193" t="inlineStr">
        <is>
          <t>CRITICAL</t>
        </is>
      </c>
      <c r="I2326" s="193" t="n">
        <v>16.5</v>
      </c>
      <c r="J2326" s="193" t="inlineStr">
        <is>
          <t>NO</t>
        </is>
      </c>
      <c r="K2326" s="193" t="inlineStr">
        <is>
          <t>http://www.zerodayinitiative.com/advisories/ZDI-26-130/</t>
        </is>
      </c>
      <c r="L2326" s="193" t="inlineStr">
        <is>
          <t>2026-02-25 06:00</t>
        </is>
      </c>
      <c r="M2326" s="193" t="inlineStr">
        <is>
          <t>CHECK_VENDOR - ZDI published, vendor patch may be pending</t>
        </is>
      </c>
      <c r="N2326" s="193" t="inlineStr">
        <is>
          <t>http://www.zerodayinitiative.com/advisories/ZDI-26-130/</t>
        </is>
      </c>
      <c r="O2326" s="193" t="inlineStr">
        <is>
          <t>ZDI-published 0-day: apply vendor patch IMMEDIATELY | CVEs: CVE-2026-2493</t>
        </is>
      </c>
      <c r="P2326" s="193" t="inlineStr">
        <is>
          <t>See ZDI advisory</t>
        </is>
      </c>
      <c r="Q2326" s="193" t="inlineStr">
        <is>
          <t>P1</t>
        </is>
      </c>
      <c r="R2326" s="193" t="inlineStr">
        <is>
          <t>🎯 ZDI-published 0-day: apply vendor patch immediately | ⚠️ Check ZDI advisory page for workarounds | 🔍 Hunt for exploitation attempts in logs</t>
        </is>
      </c>
      <c r="S2326" s="193" t="inlineStr">
        <is>
          <t>ZDI 0-day advisory - no IP context</t>
        </is>
      </c>
      <c r="T2326" s="193" t="n">
        <v>0</v>
      </c>
      <c r="U2326" s="193" t="n">
        <v>0</v>
      </c>
      <c r="V2326" s="193" t="inlineStr">
        <is>
          <t>T1083:File and Directory Discovery | T1213:Data from Information Repositories</t>
        </is>
      </c>
      <c r="W2326" s="193" t="n">
        <v>2</v>
      </c>
      <c r="X2326" s="193" t="inlineStr">
        <is>
          <t>CONFIRMED (82%)</t>
        </is>
      </c>
      <c r="Y2326" s="193" t="inlineStr">
        <is>
          <t>YES</t>
        </is>
      </c>
      <c r="Z2326" s="193" t="inlineStr">
        <is>
          <t>CHECK_VENDOR</t>
        </is>
      </c>
      <c r="AA2326" s="193" t="inlineStr">
        <is>
          <t>https://security.snyk.io/vuln/CVE-2026-2493</t>
        </is>
      </c>
      <c r="AB2326" s="193" t="inlineStr">
        <is>
          <t>http://www.zerodayinitiative.com/advisories/ZDI-26-130/</t>
        </is>
      </c>
      <c r="AC2326" s="193" t="n">
        <v>0</v>
      </c>
      <c r="AD2326" s="193" t="inlineStr"/>
    </row>
    <row r="2327">
      <c r="A2327" s="193" t="inlineStr">
        <is>
          <t>ZDI_ADVISORY</t>
        </is>
      </c>
      <c r="B2327" s="193" t="inlineStr">
        <is>
          <t>ZDI-26-129</t>
        </is>
      </c>
      <c r="C2327" s="193" t="inlineStr">
        <is>
          <t>ZDI Published 0-Day: ZDI-26-129: Socomec DIRIS A-40 HTTP API Authentication Bypass Vulnerability | CVEs: CVE-2026-2491 | Product: See ZDI advisory</t>
        </is>
      </c>
      <c r="D2327" s="193" t="n">
        <v>7.5</v>
      </c>
      <c r="E2327" s="193" t="inlineStr">
        <is>
          <t>HIGH</t>
        </is>
      </c>
      <c r="F2327" s="193" t="n">
        <v>3</v>
      </c>
      <c r="G2327" s="193" t="n">
        <v>3</v>
      </c>
      <c r="H2327" s="193" t="inlineStr">
        <is>
          <t>CRITICAL</t>
        </is>
      </c>
      <c r="I2327" s="193" t="n">
        <v>16.5</v>
      </c>
      <c r="J2327" s="193" t="inlineStr">
        <is>
          <t>NO</t>
        </is>
      </c>
      <c r="K2327" s="193" t="inlineStr">
        <is>
          <t>http://www.zerodayinitiative.com/advisories/ZDI-26-129/</t>
        </is>
      </c>
      <c r="L2327" s="193" t="inlineStr">
        <is>
          <t>2026-02-25 06:00</t>
        </is>
      </c>
      <c r="M2327" s="193" t="inlineStr">
        <is>
          <t>CHECK_VENDOR - ZDI published, vendor patch may be pending</t>
        </is>
      </c>
      <c r="N2327" s="193" t="inlineStr">
        <is>
          <t>http://www.zerodayinitiative.com/advisories/ZDI-26-129/</t>
        </is>
      </c>
      <c r="O2327" s="193" t="inlineStr">
        <is>
          <t>ZDI-published 0-day: apply vendor patch IMMEDIATELY | CVEs: CVE-2026-2491</t>
        </is>
      </c>
      <c r="P2327" s="193" t="inlineStr">
        <is>
          <t>See ZDI advisory</t>
        </is>
      </c>
      <c r="Q2327" s="193" t="inlineStr">
        <is>
          <t>P1</t>
        </is>
      </c>
      <c r="R2327" s="193" t="inlineStr">
        <is>
          <t>🎯 ZDI-published 0-day: apply vendor patch immediately | ⚠️ Check ZDI advisory page for workarounds | 🔍 Hunt for exploitation attempts in logs</t>
        </is>
      </c>
      <c r="S2327" s="193" t="inlineStr">
        <is>
          <t>ZDI 0-day advisory - no IP context</t>
        </is>
      </c>
      <c r="T2327" s="193" t="n">
        <v>0</v>
      </c>
      <c r="U2327" s="193" t="n">
        <v>0</v>
      </c>
      <c r="V2327" s="193" t="inlineStr">
        <is>
          <t>T1078:Valid Accounts</t>
        </is>
      </c>
      <c r="W2327" s="193" t="n">
        <v>2</v>
      </c>
      <c r="X2327" s="193" t="inlineStr">
        <is>
          <t>CONFIRMED (82%)</t>
        </is>
      </c>
      <c r="Y2327" s="193" t="inlineStr">
        <is>
          <t>YES</t>
        </is>
      </c>
      <c r="Z2327" s="193" t="inlineStr">
        <is>
          <t>CHECK_VENDOR</t>
        </is>
      </c>
      <c r="AA2327" s="193" t="inlineStr">
        <is>
          <t>https://security.snyk.io/vuln/CVE-2026-2491</t>
        </is>
      </c>
      <c r="AB2327" s="193" t="inlineStr">
        <is>
          <t>http://www.zerodayinitiative.com/advisories/ZDI-26-129/</t>
        </is>
      </c>
      <c r="AC2327" s="193" t="n">
        <v>0</v>
      </c>
      <c r="AD2327" s="193" t="inlineStr"/>
    </row>
    <row r="2328">
      <c r="A2328" s="193" t="inlineStr">
        <is>
          <t>ZDI_ADVISORY</t>
        </is>
      </c>
      <c r="B2328" s="193" t="inlineStr">
        <is>
          <t>ZDI-26-128</t>
        </is>
      </c>
      <c r="C2328" s="193" t="inlineStr">
        <is>
          <t>ZDI Published 0-Day: ZDI-26-128: (Pwn2Own) Ubiquiti Networks AI Pro Uncaught Exception Denial-of-Service Vulnerability | CVEs: CVE-2026-21634 | Product: See ZDI advisory</t>
        </is>
      </c>
      <c r="D2328" s="193" t="n">
        <v>7.5</v>
      </c>
      <c r="E2328" s="193" t="inlineStr">
        <is>
          <t>HIGH</t>
        </is>
      </c>
      <c r="F2328" s="193" t="n">
        <v>3</v>
      </c>
      <c r="G2328" s="193" t="n">
        <v>3</v>
      </c>
      <c r="H2328" s="193" t="inlineStr">
        <is>
          <t>CRITICAL</t>
        </is>
      </c>
      <c r="I2328" s="193" t="n">
        <v>16.5</v>
      </c>
      <c r="J2328" s="193" t="inlineStr">
        <is>
          <t>NO</t>
        </is>
      </c>
      <c r="K2328" s="193" t="inlineStr">
        <is>
          <t>http://www.zerodayinitiative.com/advisories/ZDI-26-128/</t>
        </is>
      </c>
      <c r="L2328" s="193" t="inlineStr">
        <is>
          <t>2026-02-25 06:00</t>
        </is>
      </c>
      <c r="M2328" s="193" t="inlineStr">
        <is>
          <t>CHECK_VENDOR - ZDI published, vendor patch may be pending</t>
        </is>
      </c>
      <c r="N2328" s="193" t="inlineStr">
        <is>
          <t>http://www.zerodayinitiative.com/advisories/ZDI-26-128/</t>
        </is>
      </c>
      <c r="O2328" s="193" t="inlineStr">
        <is>
          <t>ZDI-published 0-day: apply vendor patch IMMEDIATELY | CVEs: CVE-2026-21634</t>
        </is>
      </c>
      <c r="P2328" s="193" t="inlineStr">
        <is>
          <t>See ZDI advisory</t>
        </is>
      </c>
      <c r="Q2328" s="193" t="inlineStr">
        <is>
          <t>P1</t>
        </is>
      </c>
      <c r="R2328" s="193" t="inlineStr">
        <is>
          <t>🎯 ZDI-published 0-day: apply vendor patch immediately | ⚠️ Check ZDI advisory page for workarounds | 🔍 Hunt for exploitation attempts in logs</t>
        </is>
      </c>
      <c r="S2328" s="193" t="inlineStr">
        <is>
          <t>ZDI 0-day advisory - no IP context</t>
        </is>
      </c>
      <c r="T2328" s="193" t="n">
        <v>0.0002</v>
      </c>
      <c r="U2328" s="193" t="n">
        <v>0.0508</v>
      </c>
      <c r="V2328" s="193" t="inlineStr">
        <is>
          <t>T1190:Exploit Public-Facing Application</t>
        </is>
      </c>
      <c r="W2328" s="193" t="n">
        <v>2</v>
      </c>
      <c r="X2328" s="193" t="inlineStr">
        <is>
          <t>CONFIRMED (82%)</t>
        </is>
      </c>
      <c r="Y2328" s="193" t="inlineStr">
        <is>
          <t>YES</t>
        </is>
      </c>
      <c r="Z2328" s="193" t="inlineStr">
        <is>
          <t>CHECK_VENDOR</t>
        </is>
      </c>
      <c r="AA2328" s="193" t="inlineStr">
        <is>
          <t>https://security.snyk.io/vuln/CVE-2026-21634</t>
        </is>
      </c>
      <c r="AB2328" s="193" t="inlineStr">
        <is>
          <t>http://www.zerodayinitiative.com/advisories/ZDI-26-128/</t>
        </is>
      </c>
      <c r="AC2328" s="193" t="n">
        <v>0</v>
      </c>
      <c r="AD2328" s="193" t="inlineStr"/>
    </row>
    <row r="2329">
      <c r="A2329" s="193" t="inlineStr">
        <is>
          <t>ZDI_ADVISORY</t>
        </is>
      </c>
      <c r="B2329" s="193" t="inlineStr">
        <is>
          <t>ZDI-26-127</t>
        </is>
      </c>
      <c r="C2329" s="193" t="inlineStr">
        <is>
          <t>ZDI Published 0-Day: ZDI-26-127: (Pwn2Own) Ubiquiti Networks AI Pro Cleartext Transmission Information Disclosure Vulnerability | CVEs: CVE-2026-21633 | Product: See ZDI advisory</t>
        </is>
      </c>
      <c r="D2329" s="193" t="n">
        <v>7.5</v>
      </c>
      <c r="E2329" s="193" t="inlineStr">
        <is>
          <t>HIGH</t>
        </is>
      </c>
      <c r="F2329" s="193" t="n">
        <v>3</v>
      </c>
      <c r="G2329" s="193" t="n">
        <v>3</v>
      </c>
      <c r="H2329" s="193" t="inlineStr">
        <is>
          <t>CRITICAL</t>
        </is>
      </c>
      <c r="I2329" s="193" t="n">
        <v>16.5</v>
      </c>
      <c r="J2329" s="193" t="inlineStr">
        <is>
          <t>NO</t>
        </is>
      </c>
      <c r="K2329" s="193" t="inlineStr">
        <is>
          <t>http://www.zerodayinitiative.com/advisories/ZDI-26-127/</t>
        </is>
      </c>
      <c r="L2329" s="193" t="inlineStr">
        <is>
          <t>2026-02-25 06:00</t>
        </is>
      </c>
      <c r="M2329" s="193" t="inlineStr">
        <is>
          <t>CHECK_VENDOR - ZDI published, vendor patch may be pending</t>
        </is>
      </c>
      <c r="N2329" s="193" t="inlineStr">
        <is>
          <t>http://www.zerodayinitiative.com/advisories/ZDI-26-127/</t>
        </is>
      </c>
      <c r="O2329" s="193" t="inlineStr">
        <is>
          <t>ZDI-published 0-day: apply vendor patch IMMEDIATELY | CVEs: CVE-2026-21633</t>
        </is>
      </c>
      <c r="P2329" s="193" t="inlineStr">
        <is>
          <t>See ZDI advisory</t>
        </is>
      </c>
      <c r="Q2329" s="193" t="inlineStr">
        <is>
          <t>P1</t>
        </is>
      </c>
      <c r="R2329" s="193" t="inlineStr">
        <is>
          <t>🎯 ZDI-published 0-day: apply vendor patch immediately | ⚠️ Check ZDI advisory page for workarounds | 🔍 Hunt for exploitation attempts in logs</t>
        </is>
      </c>
      <c r="S2329" s="193" t="inlineStr">
        <is>
          <t>ZDI 0-day advisory - no IP context</t>
        </is>
      </c>
      <c r="T2329" s="193" t="n">
        <v>0.0005</v>
      </c>
      <c r="U2329" s="193" t="n">
        <v>0.1394</v>
      </c>
      <c r="V2329" s="193" t="inlineStr">
        <is>
          <t>T1213:Data from Information Repositories</t>
        </is>
      </c>
      <c r="W2329" s="193" t="n">
        <v>2</v>
      </c>
      <c r="X2329" s="193" t="inlineStr">
        <is>
          <t>CONFIRMED (82%)</t>
        </is>
      </c>
      <c r="Y2329" s="193" t="inlineStr">
        <is>
          <t>YES</t>
        </is>
      </c>
      <c r="Z2329" s="193" t="inlineStr">
        <is>
          <t>CHECK_VENDOR</t>
        </is>
      </c>
      <c r="AA2329" s="193" t="inlineStr">
        <is>
          <t>https://security.snyk.io/vuln/CVE-2026-21633</t>
        </is>
      </c>
      <c r="AB2329" s="193" t="inlineStr">
        <is>
          <t>http://www.zerodayinitiative.com/advisories/ZDI-26-127/</t>
        </is>
      </c>
      <c r="AC2329" s="193" t="n">
        <v>0</v>
      </c>
      <c r="AD2329" s="193" t="inlineStr"/>
    </row>
    <row r="2330">
      <c r="A2330" s="193" t="inlineStr">
        <is>
          <t>ZDI_ADVISORY</t>
        </is>
      </c>
      <c r="B2330" s="193" t="inlineStr">
        <is>
          <t>ZDI-26-126</t>
        </is>
      </c>
      <c r="C2330" s="193" t="inlineStr">
        <is>
          <t>ZDI Published 0-Day: ZDI-26-126: (Pwn2Own) Ubiquiti Networks AI Pro Discovery Protocol Missing Encryption Protocol Downgrade Vulnerability | CVEs: CVE-2026-21633 | Product: See ZDI advisory</t>
        </is>
      </c>
      <c r="D2330" s="193" t="n">
        <v>7.5</v>
      </c>
      <c r="E2330" s="193" t="inlineStr">
        <is>
          <t>HIGH</t>
        </is>
      </c>
      <c r="F2330" s="193" t="n">
        <v>3</v>
      </c>
      <c r="G2330" s="193" t="n">
        <v>3</v>
      </c>
      <c r="H2330" s="193" t="inlineStr">
        <is>
          <t>CRITICAL</t>
        </is>
      </c>
      <c r="I2330" s="193" t="n">
        <v>16.5</v>
      </c>
      <c r="J2330" s="193" t="inlineStr">
        <is>
          <t>NO</t>
        </is>
      </c>
      <c r="K2330" s="193" t="inlineStr">
        <is>
          <t>http://www.zerodayinitiative.com/advisories/ZDI-26-126/</t>
        </is>
      </c>
      <c r="L2330" s="193" t="inlineStr">
        <is>
          <t>2026-02-25 06:00</t>
        </is>
      </c>
      <c r="M2330" s="193" t="inlineStr">
        <is>
          <t>CHECK_VENDOR - ZDI published, vendor patch may be pending</t>
        </is>
      </c>
      <c r="N2330" s="193" t="inlineStr">
        <is>
          <t>http://www.zerodayinitiative.com/advisories/ZDI-26-126/</t>
        </is>
      </c>
      <c r="O2330" s="193" t="inlineStr">
        <is>
          <t>ZDI-published 0-day: apply vendor patch IMMEDIATELY | CVEs: CVE-2026-21633</t>
        </is>
      </c>
      <c r="P2330" s="193" t="inlineStr">
        <is>
          <t>See ZDI advisory</t>
        </is>
      </c>
      <c r="Q2330" s="193" t="inlineStr">
        <is>
          <t>P1</t>
        </is>
      </c>
      <c r="R2330" s="193" t="inlineStr">
        <is>
          <t>🎯 ZDI-published 0-day: apply vendor patch immediately | ⚠️ Check ZDI advisory page for workarounds | 🔍 Hunt for exploitation attempts in logs</t>
        </is>
      </c>
      <c r="S2330" s="193" t="inlineStr">
        <is>
          <t>ZDI 0-day advisory - no IP context</t>
        </is>
      </c>
      <c r="T2330" s="193" t="n">
        <v>0.0005</v>
      </c>
      <c r="U2330" s="193" t="n">
        <v>0.1394</v>
      </c>
      <c r="V2330" s="193" t="inlineStr">
        <is>
          <t>T1190:Exploit Public-Facing Application</t>
        </is>
      </c>
      <c r="W2330" s="193" t="n">
        <v>2</v>
      </c>
      <c r="X2330" s="193" t="inlineStr">
        <is>
          <t>CONFIRMED (82%)</t>
        </is>
      </c>
      <c r="Y2330" s="193" t="inlineStr">
        <is>
          <t>YES</t>
        </is>
      </c>
      <c r="Z2330" s="193" t="inlineStr">
        <is>
          <t>CHECK_VENDOR</t>
        </is>
      </c>
      <c r="AA2330" s="193" t="inlineStr">
        <is>
          <t>https://security.snyk.io/vuln/CVE-2026-21633</t>
        </is>
      </c>
      <c r="AB2330" s="193" t="inlineStr">
        <is>
          <t>http://www.zerodayinitiative.com/advisories/ZDI-26-126/</t>
        </is>
      </c>
      <c r="AC2330" s="193" t="n">
        <v>0</v>
      </c>
      <c r="AD2330" s="193" t="inlineStr"/>
    </row>
    <row r="2331">
      <c r="A2331" s="193" t="inlineStr">
        <is>
          <t>ZDI_ADVISORY</t>
        </is>
      </c>
      <c r="B2331" s="193" t="inlineStr">
        <is>
          <t>ZDI-26-125</t>
        </is>
      </c>
      <c r="C2331" s="193" t="inlineStr">
        <is>
          <t>ZDI Published 0-Day: ZDI-26-125: Docker Desktop grpcfuse Kernel Module Out-Of-Bounds Read Information Disclosure Vulnerability | CVEs: CVE-2026-2664 | Product: See ZDI advisory</t>
        </is>
      </c>
      <c r="D2331" s="193" t="n">
        <v>7.5</v>
      </c>
      <c r="E2331" s="193" t="inlineStr">
        <is>
          <t>HIGH</t>
        </is>
      </c>
      <c r="F2331" s="193" t="n">
        <v>3</v>
      </c>
      <c r="G2331" s="193" t="n">
        <v>3</v>
      </c>
      <c r="H2331" s="193" t="inlineStr">
        <is>
          <t>CRITICAL</t>
        </is>
      </c>
      <c r="I2331" s="193" t="n">
        <v>16.5</v>
      </c>
      <c r="J2331" s="193" t="inlineStr">
        <is>
          <t>NO</t>
        </is>
      </c>
      <c r="K2331" s="193" t="inlineStr">
        <is>
          <t>http://www.zerodayinitiative.com/advisories/ZDI-26-125/</t>
        </is>
      </c>
      <c r="L2331" s="193" t="inlineStr">
        <is>
          <t>2026-02-25 06:00</t>
        </is>
      </c>
      <c r="M2331" s="193" t="inlineStr">
        <is>
          <t>CHECK_VENDOR - ZDI published, vendor patch may be pending</t>
        </is>
      </c>
      <c r="N2331" s="193" t="inlineStr">
        <is>
          <t>http://www.zerodayinitiative.com/advisories/ZDI-26-125/</t>
        </is>
      </c>
      <c r="O2331" s="193" t="inlineStr">
        <is>
          <t>ZDI-published 0-day: apply vendor patch IMMEDIATELY | CVEs: CVE-2026-2664</t>
        </is>
      </c>
      <c r="P2331" s="193" t="inlineStr">
        <is>
          <t>See ZDI advisory</t>
        </is>
      </c>
      <c r="Q2331" s="193" t="inlineStr">
        <is>
          <t>P1</t>
        </is>
      </c>
      <c r="R2331" s="193" t="inlineStr">
        <is>
          <t>🎯 ZDI-published 0-day: apply vendor patch immediately | ⚠️ Check ZDI advisory page for workarounds | 🔍 Hunt for exploitation attempts in logs</t>
        </is>
      </c>
      <c r="S2331" s="193" t="inlineStr">
        <is>
          <t>ZDI 0-day advisory - no IP context</t>
        </is>
      </c>
      <c r="T2331" s="193" t="n">
        <v>0.0001</v>
      </c>
      <c r="U2331" s="193" t="n">
        <v>0.0166</v>
      </c>
      <c r="V2331" s="193" t="inlineStr">
        <is>
          <t>T1203:Exploitation for Client Execution | T1213:Data from Information Repositories</t>
        </is>
      </c>
      <c r="W2331" s="193" t="n">
        <v>3</v>
      </c>
      <c r="X2331" s="193" t="inlineStr">
        <is>
          <t>CONFIRMED (100%)</t>
        </is>
      </c>
      <c r="Y2331" s="193" t="inlineStr">
        <is>
          <t>YES</t>
        </is>
      </c>
      <c r="Z2331" s="193" t="inlineStr">
        <is>
          <t>CHECK_VENDOR</t>
        </is>
      </c>
      <c r="AA2331" s="193" t="inlineStr">
        <is>
          <t>https://security.snyk.io/vuln/CVE-2026-2664</t>
        </is>
      </c>
      <c r="AB2331" s="193" t="inlineStr">
        <is>
          <t>http://www.zerodayinitiative.com/advisories/ZDI-26-125/</t>
        </is>
      </c>
      <c r="AC2331" s="193" t="n">
        <v>3.9</v>
      </c>
      <c r="AD2331" s="193" t="inlineStr"/>
    </row>
    <row r="2332">
      <c r="A2332" s="193" t="inlineStr">
        <is>
          <t>ZDI_ADVISORY</t>
        </is>
      </c>
      <c r="B2332" s="193" t="inlineStr">
        <is>
          <t>ZDI-26-124</t>
        </is>
      </c>
      <c r="C2332" s="193" t="inlineStr">
        <is>
          <t>ZDI Published 0-Day: ZDI-26-124: claude-hovercraft executeClaudeCode Command Injection Remote Code Execution Vulnerability | CVEs: CVE-2025-15060 | Product: See ZDI advisory</t>
        </is>
      </c>
      <c r="D2332" s="193" t="n">
        <v>7.5</v>
      </c>
      <c r="E2332" s="193" t="inlineStr">
        <is>
          <t>HIGH</t>
        </is>
      </c>
      <c r="F2332" s="193" t="n">
        <v>3</v>
      </c>
      <c r="G2332" s="193" t="n">
        <v>3</v>
      </c>
      <c r="H2332" s="193" t="inlineStr">
        <is>
          <t>CRITICAL</t>
        </is>
      </c>
      <c r="I2332" s="193" t="n">
        <v>16.5</v>
      </c>
      <c r="J2332" s="193" t="inlineStr">
        <is>
          <t>NO</t>
        </is>
      </c>
      <c r="K2332" s="193" t="inlineStr">
        <is>
          <t>http://www.zerodayinitiative.com/advisories/ZDI-26-124/</t>
        </is>
      </c>
      <c r="L2332" s="193" t="inlineStr">
        <is>
          <t>2026-02-25 06:00</t>
        </is>
      </c>
      <c r="M2332" s="193" t="inlineStr">
        <is>
          <t>CHECK_VENDOR - ZDI published, vendor patch may be pending</t>
        </is>
      </c>
      <c r="N2332" s="193" t="inlineStr">
        <is>
          <t>http://www.zerodayinitiative.com/advisories/ZDI-26-124/</t>
        </is>
      </c>
      <c r="O2332" s="193" t="inlineStr">
        <is>
          <t>ZDI-published 0-day: apply vendor patch IMMEDIATELY | CVEs: CVE-2025-15060</t>
        </is>
      </c>
      <c r="P2332" s="193" t="inlineStr">
        <is>
          <t>See ZDI advisory</t>
        </is>
      </c>
      <c r="Q2332" s="193" t="inlineStr">
        <is>
          <t>P1</t>
        </is>
      </c>
      <c r="R2332" s="193" t="inlineStr">
        <is>
          <t>🎯 ZDI-published 0-day: apply vendor patch immediately | ⚠️ Check ZDI advisory page for workarounds | 🔍 Hunt for exploitation attempts in logs</t>
        </is>
      </c>
      <c r="S2332" s="193" t="inlineStr">
        <is>
          <t>ZDI 0-day advisory - no IP context</t>
        </is>
      </c>
      <c r="T2332" s="193" t="n">
        <v>0</v>
      </c>
      <c r="U2332" s="193" t="n">
        <v>0</v>
      </c>
      <c r="V2332" s="193" t="inlineStr">
        <is>
          <t>T1190:Exploit Public-Facing Application | T1210:Exploitation of Remote Services | T1059:Command and Scripting Interpreter</t>
        </is>
      </c>
      <c r="W2332" s="193" t="n">
        <v>2</v>
      </c>
      <c r="X2332" s="193" t="inlineStr">
        <is>
          <t>CONFIRMED (82%)</t>
        </is>
      </c>
      <c r="Y2332" s="193" t="inlineStr">
        <is>
          <t>YES</t>
        </is>
      </c>
      <c r="Z2332" s="193" t="inlineStr">
        <is>
          <t>CHECK_VENDOR</t>
        </is>
      </c>
      <c r="AA2332" s="193" t="inlineStr">
        <is>
          <t>https://security.snyk.io/vuln/CVE-2025-15060</t>
        </is>
      </c>
      <c r="AB2332" s="193" t="inlineStr">
        <is>
          <t>http://www.zerodayinitiative.com/advisories/ZDI-26-124/</t>
        </is>
      </c>
      <c r="AC2332" s="193" t="n">
        <v>0</v>
      </c>
      <c r="AD2332" s="193" t="inlineStr"/>
    </row>
    <row r="2333">
      <c r="A2333" s="193" t="inlineStr">
        <is>
          <t>ZDI_ADVISORY</t>
        </is>
      </c>
      <c r="B2333" s="193" t="inlineStr">
        <is>
          <t>ZDI-26-123</t>
        </is>
      </c>
      <c r="C2333" s="193" t="inlineStr">
        <is>
          <t>ZDI Published 0-Day: ZDI-26-123: Docker Desktop MCP Server Cleartext Storage of Sensitive Information Vulnerability | CVEs:  | Product: See ZDI advisory</t>
        </is>
      </c>
      <c r="D2333" s="193" t="n">
        <v>7.5</v>
      </c>
      <c r="E2333" s="193" t="inlineStr">
        <is>
          <t>HIGH</t>
        </is>
      </c>
      <c r="F2333" s="193" t="n">
        <v>3</v>
      </c>
      <c r="G2333" s="193" t="n">
        <v>3</v>
      </c>
      <c r="H2333" s="193" t="inlineStr">
        <is>
          <t>CRITICAL</t>
        </is>
      </c>
      <c r="I2333" s="193" t="n">
        <v>16.5</v>
      </c>
      <c r="J2333" s="193" t="inlineStr">
        <is>
          <t>NO</t>
        </is>
      </c>
      <c r="K2333" s="193" t="inlineStr">
        <is>
          <t>http://www.zerodayinitiative.com/advisories/ZDI-26-123/</t>
        </is>
      </c>
      <c r="L2333" s="193" t="inlineStr">
        <is>
          <t>2026-02-23 06:00</t>
        </is>
      </c>
      <c r="M2333" s="193" t="inlineStr">
        <is>
          <t>CHECK_VENDOR - ZDI published, vendor patch may be pending</t>
        </is>
      </c>
      <c r="N2333" s="193" t="inlineStr">
        <is>
          <t>http://www.zerodayinitiative.com/advisories/ZDI-26-123/</t>
        </is>
      </c>
      <c r="O2333" s="193" t="inlineStr">
        <is>
          <t xml:space="preserve">ZDI-published 0-day: apply vendor patch IMMEDIATELY | CVEs: </t>
        </is>
      </c>
      <c r="P2333" s="193" t="inlineStr">
        <is>
          <t>See ZDI advisory</t>
        </is>
      </c>
      <c r="Q2333" s="193" t="inlineStr">
        <is>
          <t>P1</t>
        </is>
      </c>
      <c r="R2333" s="193" t="inlineStr">
        <is>
          <t>🎯 ZDI-published 0-day: apply vendor patch immediately | ⚠️ Check ZDI advisory page for workarounds | 🔍 Hunt for exploitation attempts in logs</t>
        </is>
      </c>
      <c r="S2333" s="193" t="inlineStr">
        <is>
          <t>ZDI 0-day advisory - no IP context</t>
        </is>
      </c>
      <c r="T2333" s="193" t="n">
        <v>0</v>
      </c>
      <c r="U2333" s="193" t="n">
        <v>0</v>
      </c>
      <c r="V2333" s="193" t="inlineStr">
        <is>
          <t>T1584.004:Server</t>
        </is>
      </c>
      <c r="W2333" s="193" t="n">
        <v>2</v>
      </c>
      <c r="X2333" s="193" t="inlineStr">
        <is>
          <t>CONFIRMED (82%)</t>
        </is>
      </c>
      <c r="Y2333" s="193" t="inlineStr">
        <is>
          <t>YES</t>
        </is>
      </c>
      <c r="Z2333" s="193" t="inlineStr">
        <is>
          <t>CHECK_VENDOR</t>
        </is>
      </c>
      <c r="AA2333" s="193" t="inlineStr">
        <is>
          <t>http://www.zerodayinitiative.com/advisories/ZDI-26-123/</t>
        </is>
      </c>
      <c r="AB2333" s="193" t="inlineStr">
        <is>
          <t>http://www.zerodayinitiative.com/advisories/ZDI-26-123/</t>
        </is>
      </c>
      <c r="AC2333" s="193" t="n">
        <v>0</v>
      </c>
      <c r="AD2333" s="193" t="inlineStr"/>
    </row>
    <row r="2334">
      <c r="A2334" s="193" t="inlineStr">
        <is>
          <t>ZDI_ADVISORY</t>
        </is>
      </c>
      <c r="B2334" s="193" t="inlineStr">
        <is>
          <t>ZDI-26-122</t>
        </is>
      </c>
      <c r="C2334" s="193" t="inlineStr">
        <is>
          <t>ZDI Published 0-Day: ZDI-26-122: PDF-XChange Editor TrackerUpdate Uncontrolled Search Path Element Local Privilege Escalation Vulnerability | CVEs: CVE-2026-2040 | Product: See ZDI advisory</t>
        </is>
      </c>
      <c r="D2334" s="193" t="n">
        <v>7.5</v>
      </c>
      <c r="E2334" s="193" t="inlineStr">
        <is>
          <t>HIGH</t>
        </is>
      </c>
      <c r="F2334" s="193" t="n">
        <v>3</v>
      </c>
      <c r="G2334" s="193" t="n">
        <v>3</v>
      </c>
      <c r="H2334" s="193" t="inlineStr">
        <is>
          <t>CRITICAL</t>
        </is>
      </c>
      <c r="I2334" s="193" t="n">
        <v>16.5</v>
      </c>
      <c r="J2334" s="193" t="inlineStr">
        <is>
          <t>NO</t>
        </is>
      </c>
      <c r="K2334" s="193" t="inlineStr">
        <is>
          <t>http://www.zerodayinitiative.com/advisories/ZDI-26-122/</t>
        </is>
      </c>
      <c r="L2334" s="193" t="inlineStr">
        <is>
          <t>2026-02-19 06:00</t>
        </is>
      </c>
      <c r="M2334" s="193" t="inlineStr">
        <is>
          <t>CHECK_VENDOR - ZDI published, vendor patch may be pending</t>
        </is>
      </c>
      <c r="N2334" s="193" t="inlineStr">
        <is>
          <t>http://www.zerodayinitiative.com/advisories/ZDI-26-122/</t>
        </is>
      </c>
      <c r="O2334" s="193" t="inlineStr">
        <is>
          <t>ZDI-published 0-day: apply vendor patch IMMEDIATELY | CVEs: CVE-2026-2040</t>
        </is>
      </c>
      <c r="P2334" s="193" t="inlineStr">
        <is>
          <t>See ZDI advisory</t>
        </is>
      </c>
      <c r="Q2334" s="193" t="inlineStr">
        <is>
          <t>P1</t>
        </is>
      </c>
      <c r="R2334" s="193" t="inlineStr">
        <is>
          <t>🎯 ZDI-published 0-day: apply vendor patch immediately | ⚠️ Check ZDI advisory page for workarounds | 🔍 Hunt for exploitation attempts in logs</t>
        </is>
      </c>
      <c r="S2334" s="193" t="inlineStr">
        <is>
          <t>ZDI 0-day advisory - no IP context</t>
        </is>
      </c>
      <c r="T2334" s="193" t="n">
        <v>0.0001</v>
      </c>
      <c r="U2334" s="193" t="n">
        <v>0.0257</v>
      </c>
      <c r="V2334" s="193" t="inlineStr">
        <is>
          <t>T1068:Exploitation for Privilege Escalation</t>
        </is>
      </c>
      <c r="W2334" s="193" t="n">
        <v>2</v>
      </c>
      <c r="X2334" s="193" t="inlineStr">
        <is>
          <t>CONFIRMED (82%)</t>
        </is>
      </c>
      <c r="Y2334" s="193" t="inlineStr">
        <is>
          <t>YES</t>
        </is>
      </c>
      <c r="Z2334" s="193" t="inlineStr">
        <is>
          <t>CHECK_VENDOR</t>
        </is>
      </c>
      <c r="AA2334" s="193" t="inlineStr">
        <is>
          <t>https://security.snyk.io/vuln/CVE-2026-2040</t>
        </is>
      </c>
      <c r="AB2334" s="193" t="inlineStr">
        <is>
          <t>http://www.zerodayinitiative.com/advisories/ZDI-26-122/</t>
        </is>
      </c>
      <c r="AC2334" s="193" t="n">
        <v>0</v>
      </c>
      <c r="AD2334" s="193" t="inlineStr"/>
    </row>
    <row r="2335">
      <c r="A2335" s="193" t="inlineStr">
        <is>
          <t>ZDI_ADVISORY</t>
        </is>
      </c>
      <c r="B2335" s="193" t="inlineStr">
        <is>
          <t>ZDI-26-121</t>
        </is>
      </c>
      <c r="C2335" s="193" t="inlineStr">
        <is>
          <t>ZDI Published 0-Day: ZDI-26-121: GIMP XWD File Parsing Out-Of-Bounds Write Remote Code Execution Vulnerability | CVEs: CVE-2026-2048 | Product: See ZDI advisory</t>
        </is>
      </c>
      <c r="D2335" s="193" t="n">
        <v>7.5</v>
      </c>
      <c r="E2335" s="193" t="inlineStr">
        <is>
          <t>HIGH</t>
        </is>
      </c>
      <c r="F2335" s="193" t="n">
        <v>3</v>
      </c>
      <c r="G2335" s="193" t="n">
        <v>3</v>
      </c>
      <c r="H2335" s="193" t="inlineStr">
        <is>
          <t>CRITICAL</t>
        </is>
      </c>
      <c r="I2335" s="193" t="n">
        <v>16.5</v>
      </c>
      <c r="J2335" s="193" t="inlineStr">
        <is>
          <t>NO</t>
        </is>
      </c>
      <c r="K2335" s="193" t="inlineStr">
        <is>
          <t>http://www.zerodayinitiative.com/advisories/ZDI-26-121/</t>
        </is>
      </c>
      <c r="L2335" s="193" t="inlineStr">
        <is>
          <t>2026-02-19 06:00</t>
        </is>
      </c>
      <c r="M2335" s="193" t="inlineStr">
        <is>
          <t>CHECK_VENDOR - ZDI published, vendor patch may be pending</t>
        </is>
      </c>
      <c r="N2335" s="193" t="inlineStr">
        <is>
          <t>http://www.zerodayinitiative.com/advisories/ZDI-26-121/</t>
        </is>
      </c>
      <c r="O2335" s="193" t="inlineStr">
        <is>
          <t>ZDI-published 0-day: apply vendor patch IMMEDIATELY | CVEs: CVE-2026-2048</t>
        </is>
      </c>
      <c r="P2335" s="193" t="inlineStr">
        <is>
          <t>See ZDI advisory</t>
        </is>
      </c>
      <c r="Q2335" s="193" t="inlineStr">
        <is>
          <t>P1</t>
        </is>
      </c>
      <c r="R2335" s="193" t="inlineStr">
        <is>
          <t>🎯 ZDI-published 0-day: apply vendor patch immediately | ⚠️ Check ZDI advisory page for workarounds | 🔍 Hunt for exploitation attempts in logs</t>
        </is>
      </c>
      <c r="S2335" s="193" t="inlineStr">
        <is>
          <t>ZDI 0-day advisory - no IP context</t>
        </is>
      </c>
      <c r="T2335" s="193" t="n">
        <v>0.0008</v>
      </c>
      <c r="U2335" s="193" t="n">
        <v>0.235</v>
      </c>
      <c r="V2335" s="193" t="inlineStr">
        <is>
          <t>T1190:Exploit Public-Facing Application | T1210:Exploitation of Remote Services | T1203:Exploitation for Client Execution</t>
        </is>
      </c>
      <c r="W2335" s="193" t="n">
        <v>2</v>
      </c>
      <c r="X2335" s="193" t="inlineStr">
        <is>
          <t>CONFIRMED (82%)</t>
        </is>
      </c>
      <c r="Y2335" s="193" t="inlineStr">
        <is>
          <t>YES</t>
        </is>
      </c>
      <c r="Z2335" s="193" t="inlineStr">
        <is>
          <t>CHECK_VENDOR</t>
        </is>
      </c>
      <c r="AA2335" s="193" t="inlineStr">
        <is>
          <t>https://security.snyk.io/vuln/CVE-2026-2048</t>
        </is>
      </c>
      <c r="AB2335" s="193" t="inlineStr">
        <is>
          <t>http://www.zerodayinitiative.com/advisories/ZDI-26-121/</t>
        </is>
      </c>
      <c r="AC2335" s="193" t="n">
        <v>0</v>
      </c>
      <c r="AD2335" s="193" t="inlineStr"/>
    </row>
    <row r="2336">
      <c r="A2336" s="193" t="inlineStr">
        <is>
          <t>ZDI_ADVISORY</t>
        </is>
      </c>
      <c r="B2336" s="193" t="inlineStr">
        <is>
          <t>ZDI-26-120</t>
        </is>
      </c>
      <c r="C2336" s="193" t="inlineStr">
        <is>
          <t>ZDI Published 0-Day: ZDI-26-120: GIMP ICNS File Parsing Heap-based Buffer Overflow Remote Code Execution Vulnerability | CVEs: CVE-2026-2047 | Product: See ZDI advisory</t>
        </is>
      </c>
      <c r="D2336" s="193" t="n">
        <v>7.5</v>
      </c>
      <c r="E2336" s="193" t="inlineStr">
        <is>
          <t>HIGH</t>
        </is>
      </c>
      <c r="F2336" s="193" t="n">
        <v>3</v>
      </c>
      <c r="G2336" s="193" t="n">
        <v>3</v>
      </c>
      <c r="H2336" s="193" t="inlineStr">
        <is>
          <t>CRITICAL</t>
        </is>
      </c>
      <c r="I2336" s="193" t="n">
        <v>16.5</v>
      </c>
      <c r="J2336" s="193" t="inlineStr">
        <is>
          <t>NO</t>
        </is>
      </c>
      <c r="K2336" s="193" t="inlineStr">
        <is>
          <t>http://www.zerodayinitiative.com/advisories/ZDI-26-120/</t>
        </is>
      </c>
      <c r="L2336" s="193" t="inlineStr">
        <is>
          <t>2026-02-19 06:00</t>
        </is>
      </c>
      <c r="M2336" s="193" t="inlineStr">
        <is>
          <t>CHECK_VENDOR - ZDI published, vendor patch may be pending</t>
        </is>
      </c>
      <c r="N2336" s="193" t="inlineStr">
        <is>
          <t>http://www.zerodayinitiative.com/advisories/ZDI-26-120/</t>
        </is>
      </c>
      <c r="O2336" s="193" t="inlineStr">
        <is>
          <t>ZDI-published 0-day: apply vendor patch IMMEDIATELY | CVEs: CVE-2026-2047</t>
        </is>
      </c>
      <c r="P2336" s="193" t="inlineStr">
        <is>
          <t>See ZDI advisory</t>
        </is>
      </c>
      <c r="Q2336" s="193" t="inlineStr">
        <is>
          <t>P1</t>
        </is>
      </c>
      <c r="R2336" s="193" t="inlineStr">
        <is>
          <t>🎯 ZDI-published 0-day: apply vendor patch immediately | ⚠️ Check ZDI advisory page for workarounds | 🔍 Hunt for exploitation attempts in logs</t>
        </is>
      </c>
      <c r="S2336" s="193" t="inlineStr">
        <is>
          <t>ZDI 0-day advisory - no IP context</t>
        </is>
      </c>
      <c r="T2336" s="193" t="n">
        <v>0.0005999999999999999</v>
      </c>
      <c r="U2336" s="193" t="n">
        <v>0.1803</v>
      </c>
      <c r="V2336" s="193" t="inlineStr">
        <is>
          <t>T1190:Exploit Public-Facing Application | T1210:Exploitation of Remote Services | T1203:Exploitation for Client Execution</t>
        </is>
      </c>
      <c r="W2336" s="193" t="n">
        <v>2</v>
      </c>
      <c r="X2336" s="193" t="inlineStr">
        <is>
          <t>CONFIRMED (82%)</t>
        </is>
      </c>
      <c r="Y2336" s="193" t="inlineStr">
        <is>
          <t>YES</t>
        </is>
      </c>
      <c r="Z2336" s="193" t="inlineStr">
        <is>
          <t>CHECK_VENDOR</t>
        </is>
      </c>
      <c r="AA2336" s="193" t="inlineStr">
        <is>
          <t>https://security.snyk.io/vuln/CVE-2026-2047</t>
        </is>
      </c>
      <c r="AB2336" s="193" t="inlineStr">
        <is>
          <t>http://www.zerodayinitiative.com/advisories/ZDI-26-120/</t>
        </is>
      </c>
      <c r="AC2336" s="193" t="n">
        <v>0</v>
      </c>
      <c r="AD2336" s="193" t="inlineStr"/>
    </row>
    <row r="2337">
      <c r="A2337" s="193" t="inlineStr">
        <is>
          <t>ZDI_ADVISORY</t>
        </is>
      </c>
      <c r="B2337" s="193" t="inlineStr">
        <is>
          <t>ZDI-26-119</t>
        </is>
      </c>
      <c r="C2337" s="193" t="inlineStr">
        <is>
          <t>ZDI Published 0-Day: ZDI-26-119: GIMP XWD File Parsing Out-Of-Bounds Write Remote Code Execution Vulnerability | CVEs: CVE-2026-2045 | Product: See ZDI advisory</t>
        </is>
      </c>
      <c r="D2337" s="193" t="n">
        <v>7.5</v>
      </c>
      <c r="E2337" s="193" t="inlineStr">
        <is>
          <t>HIGH</t>
        </is>
      </c>
      <c r="F2337" s="193" t="n">
        <v>3</v>
      </c>
      <c r="G2337" s="193" t="n">
        <v>3</v>
      </c>
      <c r="H2337" s="193" t="inlineStr">
        <is>
          <t>CRITICAL</t>
        </is>
      </c>
      <c r="I2337" s="193" t="n">
        <v>16.5</v>
      </c>
      <c r="J2337" s="193" t="inlineStr">
        <is>
          <t>NO</t>
        </is>
      </c>
      <c r="K2337" s="193" t="inlineStr">
        <is>
          <t>http://www.zerodayinitiative.com/advisories/ZDI-26-119/</t>
        </is>
      </c>
      <c r="L2337" s="193" t="inlineStr">
        <is>
          <t>2026-02-19 06:00</t>
        </is>
      </c>
      <c r="M2337" s="193" t="inlineStr">
        <is>
          <t>CHECK_VENDOR - ZDI published, vendor patch may be pending</t>
        </is>
      </c>
      <c r="N2337" s="193" t="inlineStr">
        <is>
          <t>http://www.zerodayinitiative.com/advisories/ZDI-26-119/</t>
        </is>
      </c>
      <c r="O2337" s="193" t="inlineStr">
        <is>
          <t>ZDI-published 0-day: apply vendor patch IMMEDIATELY | CVEs: CVE-2026-2045</t>
        </is>
      </c>
      <c r="P2337" s="193" t="inlineStr">
        <is>
          <t>See ZDI advisory</t>
        </is>
      </c>
      <c r="Q2337" s="193" t="inlineStr">
        <is>
          <t>P1</t>
        </is>
      </c>
      <c r="R2337" s="193" t="inlineStr">
        <is>
          <t>🎯 ZDI-published 0-day: apply vendor patch immediately | ⚠️ Check ZDI advisory page for workarounds | 🔍 Hunt for exploitation attempts in logs</t>
        </is>
      </c>
      <c r="S2337" s="193" t="inlineStr">
        <is>
          <t>ZDI 0-day advisory - no IP context</t>
        </is>
      </c>
      <c r="T2337" s="193" t="n">
        <v>0.0008</v>
      </c>
      <c r="U2337" s="193" t="n">
        <v>0.235</v>
      </c>
      <c r="V2337" s="193" t="inlineStr">
        <is>
          <t>T1190:Exploit Public-Facing Application | T1210:Exploitation of Remote Services | T1203:Exploitation for Client Execution</t>
        </is>
      </c>
      <c r="W2337" s="193" t="n">
        <v>2</v>
      </c>
      <c r="X2337" s="193" t="inlineStr">
        <is>
          <t>CONFIRMED (82%)</t>
        </is>
      </c>
      <c r="Y2337" s="193" t="inlineStr">
        <is>
          <t>YES</t>
        </is>
      </c>
      <c r="Z2337" s="193" t="inlineStr">
        <is>
          <t>CHECK_VENDOR</t>
        </is>
      </c>
      <c r="AA2337" s="193" t="inlineStr">
        <is>
          <t>https://security.snyk.io/vuln/CVE-2026-2045</t>
        </is>
      </c>
      <c r="AB2337" s="193" t="inlineStr">
        <is>
          <t>http://www.zerodayinitiative.com/advisories/ZDI-26-119/</t>
        </is>
      </c>
      <c r="AC2337" s="193" t="n">
        <v>0</v>
      </c>
      <c r="AD2337" s="193" t="inlineStr"/>
    </row>
    <row r="2338">
      <c r="A2338" s="193" t="inlineStr">
        <is>
          <t>ZDI_ADVISORY</t>
        </is>
      </c>
      <c r="B2338" s="193" t="inlineStr">
        <is>
          <t>ZDI-26-118</t>
        </is>
      </c>
      <c r="C2338" s="193" t="inlineStr">
        <is>
          <t>ZDI Published 0-Day: ZDI-26-118: GIMP PGM File Parsing Uninitialized Memory Remote Code Execution Vulnerability | CVEs: CVE-2026-2044 | Product: See ZDI advisory</t>
        </is>
      </c>
      <c r="D2338" s="193" t="n">
        <v>7.5</v>
      </c>
      <c r="E2338" s="193" t="inlineStr">
        <is>
          <t>HIGH</t>
        </is>
      </c>
      <c r="F2338" s="193" t="n">
        <v>3</v>
      </c>
      <c r="G2338" s="193" t="n">
        <v>3</v>
      </c>
      <c r="H2338" s="193" t="inlineStr">
        <is>
          <t>CRITICAL</t>
        </is>
      </c>
      <c r="I2338" s="193" t="n">
        <v>16.5</v>
      </c>
      <c r="J2338" s="193" t="inlineStr">
        <is>
          <t>NO</t>
        </is>
      </c>
      <c r="K2338" s="193" t="inlineStr">
        <is>
          <t>http://www.zerodayinitiative.com/advisories/ZDI-26-118/</t>
        </is>
      </c>
      <c r="L2338" s="193" t="inlineStr">
        <is>
          <t>2026-02-19 06:00</t>
        </is>
      </c>
      <c r="M2338" s="193" t="inlineStr">
        <is>
          <t>CHECK_VENDOR - ZDI published, vendor patch may be pending</t>
        </is>
      </c>
      <c r="N2338" s="193" t="inlineStr">
        <is>
          <t>http://www.zerodayinitiative.com/advisories/ZDI-26-118/</t>
        </is>
      </c>
      <c r="O2338" s="193" t="inlineStr">
        <is>
          <t>ZDI-published 0-day: apply vendor patch IMMEDIATELY | CVEs: CVE-2026-2044</t>
        </is>
      </c>
      <c r="P2338" s="193" t="inlineStr">
        <is>
          <t>See ZDI advisory</t>
        </is>
      </c>
      <c r="Q2338" s="193" t="inlineStr">
        <is>
          <t>P1</t>
        </is>
      </c>
      <c r="R2338" s="193" t="inlineStr">
        <is>
          <t>🎯 ZDI-published 0-day: apply vendor patch immediately | ⚠️ Check ZDI advisory page for workarounds | 🔍 Hunt for exploitation attempts in logs</t>
        </is>
      </c>
      <c r="S2338" s="193" t="inlineStr">
        <is>
          <t>ZDI 0-day advisory - no IP context</t>
        </is>
      </c>
      <c r="T2338" s="193" t="n">
        <v>0.0005999999999999999</v>
      </c>
      <c r="U2338" s="193" t="n">
        <v>0.1966</v>
      </c>
      <c r="V2338" s="193" t="inlineStr">
        <is>
          <t>T1190:Exploit Public-Facing Application | T1210:Exploitation of Remote Services</t>
        </is>
      </c>
      <c r="W2338" s="193" t="n">
        <v>2</v>
      </c>
      <c r="X2338" s="193" t="inlineStr">
        <is>
          <t>CONFIRMED (82%)</t>
        </is>
      </c>
      <c r="Y2338" s="193" t="inlineStr">
        <is>
          <t>YES</t>
        </is>
      </c>
      <c r="Z2338" s="193" t="inlineStr">
        <is>
          <t>CHECK_VENDOR</t>
        </is>
      </c>
      <c r="AA2338" s="193" t="inlineStr">
        <is>
          <t>https://security.snyk.io/vuln/CVE-2026-2044</t>
        </is>
      </c>
      <c r="AB2338" s="193" t="inlineStr">
        <is>
          <t>http://www.zerodayinitiative.com/advisories/ZDI-26-118/</t>
        </is>
      </c>
      <c r="AC2338" s="193" t="n">
        <v>0</v>
      </c>
      <c r="AD2338" s="193" t="inlineStr"/>
    </row>
    <row r="2339">
      <c r="A2339" s="193" t="inlineStr">
        <is>
          <t>ZDI_ADVISORY</t>
        </is>
      </c>
      <c r="B2339" s="193" t="inlineStr">
        <is>
          <t>ZDI-26-117</t>
        </is>
      </c>
      <c r="C2339" s="193" t="inlineStr">
        <is>
          <t>ZDI Published 0-Day: ZDI-26-117: RustDesk Client for Windows Transfer File Link Following Information Disclosure Vulnerability | CVEs: CVE-2026-2490 | Product: See ZDI advisory</t>
        </is>
      </c>
      <c r="D2339" s="193" t="n">
        <v>7.5</v>
      </c>
      <c r="E2339" s="193" t="inlineStr">
        <is>
          <t>HIGH</t>
        </is>
      </c>
      <c r="F2339" s="193" t="n">
        <v>3</v>
      </c>
      <c r="G2339" s="193" t="n">
        <v>3</v>
      </c>
      <c r="H2339" s="193" t="inlineStr">
        <is>
          <t>CRITICAL</t>
        </is>
      </c>
      <c r="I2339" s="193" t="n">
        <v>16.5</v>
      </c>
      <c r="J2339" s="193" t="inlineStr">
        <is>
          <t>NO</t>
        </is>
      </c>
      <c r="K2339" s="193" t="inlineStr">
        <is>
          <t>http://www.zerodayinitiative.com/advisories/ZDI-26-117/</t>
        </is>
      </c>
      <c r="L2339" s="193" t="inlineStr">
        <is>
          <t>2026-02-19 06:00</t>
        </is>
      </c>
      <c r="M2339" s="193" t="inlineStr">
        <is>
          <t>CHECK_VENDOR - ZDI published, vendor patch may be pending</t>
        </is>
      </c>
      <c r="N2339" s="193" t="inlineStr">
        <is>
          <t>http://www.zerodayinitiative.com/advisories/ZDI-26-117/</t>
        </is>
      </c>
      <c r="O2339" s="193" t="inlineStr">
        <is>
          <t>ZDI-published 0-day: apply vendor patch IMMEDIATELY | CVEs: CVE-2026-2490</t>
        </is>
      </c>
      <c r="P2339" s="193" t="inlineStr">
        <is>
          <t>See ZDI advisory</t>
        </is>
      </c>
      <c r="Q2339" s="193" t="inlineStr">
        <is>
          <t>P1</t>
        </is>
      </c>
      <c r="R2339" s="193" t="inlineStr">
        <is>
          <t>🎯 ZDI-published 0-day: apply vendor patch immediately | ⚠️ Check ZDI advisory page for workarounds | 🔍 Hunt for exploitation attempts in logs</t>
        </is>
      </c>
      <c r="S2339" s="193" t="inlineStr">
        <is>
          <t>ZDI 0-day advisory - no IP context</t>
        </is>
      </c>
      <c r="T2339" s="193" t="n">
        <v>0.0002</v>
      </c>
      <c r="U2339" s="193" t="n">
        <v>0.0375</v>
      </c>
      <c r="V2339" s="193" t="inlineStr">
        <is>
          <t>T1213:Data from Information Repositories</t>
        </is>
      </c>
      <c r="W2339" s="193" t="n">
        <v>2</v>
      </c>
      <c r="X2339" s="193" t="inlineStr">
        <is>
          <t>CONFIRMED (82%)</t>
        </is>
      </c>
      <c r="Y2339" s="193" t="inlineStr">
        <is>
          <t>YES</t>
        </is>
      </c>
      <c r="Z2339" s="193" t="inlineStr">
        <is>
          <t>CHECK_VENDOR</t>
        </is>
      </c>
      <c r="AA2339" s="193" t="inlineStr">
        <is>
          <t>https://security.snyk.io/vuln/CVE-2026-2490</t>
        </is>
      </c>
      <c r="AB2339" s="193" t="inlineStr">
        <is>
          <t>http://www.zerodayinitiative.com/advisories/ZDI-26-117/</t>
        </is>
      </c>
      <c r="AC2339" s="193" t="n">
        <v>0</v>
      </c>
      <c r="AD2339" s="193" t="inlineStr"/>
    </row>
    <row r="2340">
      <c r="A2340" s="193" t="inlineStr">
        <is>
          <t>ZDI_ADVISORY</t>
        </is>
      </c>
      <c r="B2340" s="193" t="inlineStr">
        <is>
          <t>ZDI-26-116</t>
        </is>
      </c>
      <c r="C2340" s="193" t="inlineStr">
        <is>
          <t>ZDI Published 0-Day: ZDI-26-116: TensorFlow HDF5 Library Uncontrolled Search Path Element Local Privilege Escalation Vulnerability | CVEs: CVE-2026-2492 | Product: See ZDI advisory</t>
        </is>
      </c>
      <c r="D2340" s="193" t="n">
        <v>7.5</v>
      </c>
      <c r="E2340" s="193" t="inlineStr">
        <is>
          <t>HIGH</t>
        </is>
      </c>
      <c r="F2340" s="193" t="n">
        <v>3</v>
      </c>
      <c r="G2340" s="193" t="n">
        <v>3</v>
      </c>
      <c r="H2340" s="193" t="inlineStr">
        <is>
          <t>CRITICAL</t>
        </is>
      </c>
      <c r="I2340" s="193" t="n">
        <v>16.5</v>
      </c>
      <c r="J2340" s="193" t="inlineStr">
        <is>
          <t>NO</t>
        </is>
      </c>
      <c r="K2340" s="193" t="inlineStr">
        <is>
          <t>http://www.zerodayinitiative.com/advisories/ZDI-26-116/</t>
        </is>
      </c>
      <c r="L2340" s="193" t="inlineStr">
        <is>
          <t>2026-02-19 06:00</t>
        </is>
      </c>
      <c r="M2340" s="193" t="inlineStr">
        <is>
          <t>CHECK_VENDOR - ZDI published, vendor patch may be pending</t>
        </is>
      </c>
      <c r="N2340" s="193" t="inlineStr">
        <is>
          <t>http://www.zerodayinitiative.com/advisories/ZDI-26-116/</t>
        </is>
      </c>
      <c r="O2340" s="193" t="inlineStr">
        <is>
          <t>ZDI-published 0-day: apply vendor patch IMMEDIATELY | CVEs: CVE-2026-2492</t>
        </is>
      </c>
      <c r="P2340" s="193" t="inlineStr">
        <is>
          <t>See ZDI advisory</t>
        </is>
      </c>
      <c r="Q2340" s="193" t="inlineStr">
        <is>
          <t>P1</t>
        </is>
      </c>
      <c r="R2340" s="193" t="inlineStr">
        <is>
          <t>🎯 ZDI-published 0-day: apply vendor patch immediately | ⚠️ Check ZDI advisory page for workarounds | 🔍 Hunt for exploitation attempts in logs</t>
        </is>
      </c>
      <c r="S2340" s="193" t="inlineStr">
        <is>
          <t>ZDI 0-day advisory - no IP context</t>
        </is>
      </c>
      <c r="T2340" s="193" t="n">
        <v>0.0002</v>
      </c>
      <c r="U2340" s="193" t="n">
        <v>0.0326</v>
      </c>
      <c r="V2340" s="193" t="inlineStr">
        <is>
          <t>T1068:Exploitation for Privilege Escalation</t>
        </is>
      </c>
      <c r="W2340" s="193" t="n">
        <v>2</v>
      </c>
      <c r="X2340" s="193" t="inlineStr">
        <is>
          <t>CONFIRMED (82%)</t>
        </is>
      </c>
      <c r="Y2340" s="193" t="inlineStr">
        <is>
          <t>YES</t>
        </is>
      </c>
      <c r="Z2340" s="193" t="inlineStr">
        <is>
          <t>CHECK_VENDOR</t>
        </is>
      </c>
      <c r="AA2340" s="193" t="inlineStr">
        <is>
          <t>https://security.snyk.io/vuln/CVE-2026-2492</t>
        </is>
      </c>
      <c r="AB2340" s="193" t="inlineStr">
        <is>
          <t>http://www.zerodayinitiative.com/advisories/ZDI-26-116/</t>
        </is>
      </c>
      <c r="AC2340" s="193" t="n">
        <v>0</v>
      </c>
      <c r="AD2340" s="193" t="inlineStr"/>
    </row>
    <row r="2341">
      <c r="A2341" s="193" t="inlineStr">
        <is>
          <t>ZDI_ADVISORY</t>
        </is>
      </c>
      <c r="B2341" s="193" t="inlineStr">
        <is>
          <t>ZDI-26-115</t>
        </is>
      </c>
      <c r="C2341" s="193" t="inlineStr">
        <is>
          <t>ZDI Published 0-Day: ZDI-26-115: Fortinet FortiClient VPN FCConfig Utility Link Following Local Privilege Escalation Vulnerability | CVEs: CVE-2025-62676 | Product: See ZDI advisory</t>
        </is>
      </c>
      <c r="D2341" s="193" t="n">
        <v>7.5</v>
      </c>
      <c r="E2341" s="193" t="inlineStr">
        <is>
          <t>HIGH</t>
        </is>
      </c>
      <c r="F2341" s="193" t="n">
        <v>3</v>
      </c>
      <c r="G2341" s="193" t="n">
        <v>3</v>
      </c>
      <c r="H2341" s="193" t="inlineStr">
        <is>
          <t>CRITICAL</t>
        </is>
      </c>
      <c r="I2341" s="193" t="n">
        <v>16.5</v>
      </c>
      <c r="J2341" s="193" t="inlineStr">
        <is>
          <t>NO</t>
        </is>
      </c>
      <c r="K2341" s="193" t="inlineStr">
        <is>
          <t>http://www.zerodayinitiative.com/advisories/ZDI-26-115/</t>
        </is>
      </c>
      <c r="L2341" s="193" t="inlineStr">
        <is>
          <t>2026-02-19 06:00</t>
        </is>
      </c>
      <c r="M2341" s="193" t="inlineStr">
        <is>
          <t>CHECK_VENDOR - ZDI published, vendor patch may be pending</t>
        </is>
      </c>
      <c r="N2341" s="193" t="inlineStr">
        <is>
          <t>http://www.zerodayinitiative.com/advisories/ZDI-26-115/</t>
        </is>
      </c>
      <c r="O2341" s="193" t="inlineStr">
        <is>
          <t>ZDI-published 0-day: apply vendor patch IMMEDIATELY | CVEs: CVE-2025-62676</t>
        </is>
      </c>
      <c r="P2341" s="193" t="inlineStr">
        <is>
          <t>See ZDI advisory</t>
        </is>
      </c>
      <c r="Q2341" s="193" t="inlineStr">
        <is>
          <t>P1</t>
        </is>
      </c>
      <c r="R2341" s="193" t="inlineStr">
        <is>
          <t>🎯 ZDI-published 0-day: apply vendor patch immediately | ⚠️ Check ZDI advisory page for workarounds | 🔍 Hunt for exploitation attempts in logs</t>
        </is>
      </c>
      <c r="S2341" s="193" t="inlineStr">
        <is>
          <t>ZDI 0-day advisory - no IP context</t>
        </is>
      </c>
      <c r="T2341" s="193" t="n">
        <v>0.0001</v>
      </c>
      <c r="U2341" s="193" t="n">
        <v>0.0019</v>
      </c>
      <c r="V2341" s="193" t="inlineStr">
        <is>
          <t>T1068:Exploitation for Privilege Escalation | T1133:External Remote Services</t>
        </is>
      </c>
      <c r="W2341" s="193" t="n">
        <v>2</v>
      </c>
      <c r="X2341" s="193" t="inlineStr">
        <is>
          <t>CONFIRMED (82%)</t>
        </is>
      </c>
      <c r="Y2341" s="193" t="inlineStr">
        <is>
          <t>YES</t>
        </is>
      </c>
      <c r="Z2341" s="193" t="inlineStr">
        <is>
          <t>CHECK_VENDOR</t>
        </is>
      </c>
      <c r="AA2341" s="193" t="inlineStr">
        <is>
          <t>https://security.snyk.io/vuln/CVE-2025-62676</t>
        </is>
      </c>
      <c r="AB2341" s="193" t="inlineStr">
        <is>
          <t>http://www.zerodayinitiative.com/advisories/ZDI-26-115/</t>
        </is>
      </c>
      <c r="AC2341" s="193" t="n">
        <v>0</v>
      </c>
      <c r="AD2341" s="193" t="inlineStr"/>
    </row>
    <row r="2342">
      <c r="A2342" s="193" t="inlineStr">
        <is>
          <t>ZDI_ADVISORY</t>
        </is>
      </c>
      <c r="B2342" s="193" t="inlineStr">
        <is>
          <t>ZDI-26-114</t>
        </is>
      </c>
      <c r="C2342" s="193" t="inlineStr">
        <is>
          <t>ZDI Published 0-Day: ZDI-26-114: Dassault Systèmes eDrawings Viewer EPRT File Parsing Out-Of-Bounds Write Remote Code Execution Vulnerability | CVEs: CVE-2026-1335 | Product: See ZDI advisory</t>
        </is>
      </c>
      <c r="D2342" s="193" t="n">
        <v>7.5</v>
      </c>
      <c r="E2342" s="193" t="inlineStr">
        <is>
          <t>HIGH</t>
        </is>
      </c>
      <c r="F2342" s="193" t="n">
        <v>3</v>
      </c>
      <c r="G2342" s="193" t="n">
        <v>3</v>
      </c>
      <c r="H2342" s="193" t="inlineStr">
        <is>
          <t>CRITICAL</t>
        </is>
      </c>
      <c r="I2342" s="193" t="n">
        <v>16.5</v>
      </c>
      <c r="J2342" s="193" t="inlineStr">
        <is>
          <t>NO</t>
        </is>
      </c>
      <c r="K2342" s="193" t="inlineStr">
        <is>
          <t>http://www.zerodayinitiative.com/advisories/ZDI-26-114/</t>
        </is>
      </c>
      <c r="L2342" s="193" t="inlineStr">
        <is>
          <t>2026-02-19 06:00</t>
        </is>
      </c>
      <c r="M2342" s="193" t="inlineStr">
        <is>
          <t>CHECK_VENDOR - ZDI published, vendor patch may be pending</t>
        </is>
      </c>
      <c r="N2342" s="193" t="inlineStr">
        <is>
          <t>http://www.zerodayinitiative.com/advisories/ZDI-26-114/</t>
        </is>
      </c>
      <c r="O2342" s="193" t="inlineStr">
        <is>
          <t>ZDI-published 0-day: apply vendor patch IMMEDIATELY | CVEs: CVE-2026-1335</t>
        </is>
      </c>
      <c r="P2342" s="193" t="inlineStr">
        <is>
          <t>See ZDI advisory</t>
        </is>
      </c>
      <c r="Q2342" s="193" t="inlineStr">
        <is>
          <t>P1</t>
        </is>
      </c>
      <c r="R2342" s="193" t="inlineStr">
        <is>
          <t>🎯 ZDI-published 0-day: apply vendor patch immediately | ⚠️ Check ZDI advisory page for workarounds | 🔍 Hunt for exploitation attempts in logs</t>
        </is>
      </c>
      <c r="S2342" s="193" t="inlineStr">
        <is>
          <t>ZDI 0-day advisory - no IP context</t>
        </is>
      </c>
      <c r="T2342" s="193" t="n">
        <v>0.0002</v>
      </c>
      <c r="U2342" s="193" t="n">
        <v>0.0513</v>
      </c>
      <c r="V2342" s="193" t="inlineStr">
        <is>
          <t>T1190:Exploit Public-Facing Application | T1210:Exploitation of Remote Services | T1203:Exploitation for Client Execution</t>
        </is>
      </c>
      <c r="W2342" s="193" t="n">
        <v>2</v>
      </c>
      <c r="X2342" s="193" t="inlineStr">
        <is>
          <t>CONFIRMED (82%)</t>
        </is>
      </c>
      <c r="Y2342" s="193" t="inlineStr">
        <is>
          <t>YES</t>
        </is>
      </c>
      <c r="Z2342" s="193" t="inlineStr">
        <is>
          <t>CHECK_VENDOR</t>
        </is>
      </c>
      <c r="AA2342" s="193" t="inlineStr">
        <is>
          <t>https://security.snyk.io/vuln/CVE-2026-1335</t>
        </is>
      </c>
      <c r="AB2342" s="193" t="inlineStr">
        <is>
          <t>http://www.zerodayinitiative.com/advisories/ZDI-26-114/</t>
        </is>
      </c>
      <c r="AC2342" s="193" t="n">
        <v>0</v>
      </c>
      <c r="AD2342" s="193" t="inlineStr"/>
    </row>
    <row r="2343">
      <c r="A2343" s="193" t="inlineStr">
        <is>
          <t>ZDI_ADVISORY</t>
        </is>
      </c>
      <c r="B2343" s="193" t="inlineStr">
        <is>
          <t>ZDI-26-113</t>
        </is>
      </c>
      <c r="C2343" s="193" t="inlineStr">
        <is>
          <t>ZDI Published 0-Day: ZDI-26-113: Dassault Systèmes eDrawings Viewer EPRT File Parsing Memory Corruption Remote Code Execution Vulnerability | CVEs: CVE-2026-1334 | Product: See ZDI advisory</t>
        </is>
      </c>
      <c r="D2343" s="193" t="n">
        <v>7.5</v>
      </c>
      <c r="E2343" s="193" t="inlineStr">
        <is>
          <t>HIGH</t>
        </is>
      </c>
      <c r="F2343" s="193" t="n">
        <v>3</v>
      </c>
      <c r="G2343" s="193" t="n">
        <v>3</v>
      </c>
      <c r="H2343" s="193" t="inlineStr">
        <is>
          <t>CRITICAL</t>
        </is>
      </c>
      <c r="I2343" s="193" t="n">
        <v>16.5</v>
      </c>
      <c r="J2343" s="193" t="inlineStr">
        <is>
          <t>NO</t>
        </is>
      </c>
      <c r="K2343" s="193" t="inlineStr">
        <is>
          <t>http://www.zerodayinitiative.com/advisories/ZDI-26-113/</t>
        </is>
      </c>
      <c r="L2343" s="193" t="inlineStr">
        <is>
          <t>2026-02-19 06:00</t>
        </is>
      </c>
      <c r="M2343" s="193" t="inlineStr">
        <is>
          <t>CHECK_VENDOR - ZDI published, vendor patch may be pending</t>
        </is>
      </c>
      <c r="N2343" s="193" t="inlineStr">
        <is>
          <t>http://www.zerodayinitiative.com/advisories/ZDI-26-113/</t>
        </is>
      </c>
      <c r="O2343" s="193" t="inlineStr">
        <is>
          <t>ZDI-published 0-day: apply vendor patch IMMEDIATELY | CVEs: CVE-2026-1334</t>
        </is>
      </c>
      <c r="P2343" s="193" t="inlineStr">
        <is>
          <t>See ZDI advisory</t>
        </is>
      </c>
      <c r="Q2343" s="193" t="inlineStr">
        <is>
          <t>P1</t>
        </is>
      </c>
      <c r="R2343" s="193" t="inlineStr">
        <is>
          <t>🎯 ZDI-published 0-day: apply vendor patch immediately | ⚠️ Check ZDI advisory page for workarounds | 🔍 Hunt for exploitation attempts in logs</t>
        </is>
      </c>
      <c r="S2343" s="193" t="inlineStr">
        <is>
          <t>ZDI 0-day advisory - no IP context</t>
        </is>
      </c>
      <c r="T2343" s="193" t="n">
        <v>0.0002</v>
      </c>
      <c r="U2343" s="193" t="n">
        <v>0.0346</v>
      </c>
      <c r="V2343" s="193" t="inlineStr">
        <is>
          <t>T1190:Exploit Public-Facing Application | T1210:Exploitation of Remote Services | T1203:Exploitation for Client Execution</t>
        </is>
      </c>
      <c r="W2343" s="193" t="n">
        <v>2</v>
      </c>
      <c r="X2343" s="193" t="inlineStr">
        <is>
          <t>CONFIRMED (82%)</t>
        </is>
      </c>
      <c r="Y2343" s="193" t="inlineStr">
        <is>
          <t>YES</t>
        </is>
      </c>
      <c r="Z2343" s="193" t="inlineStr">
        <is>
          <t>CHECK_VENDOR</t>
        </is>
      </c>
      <c r="AA2343" s="193" t="inlineStr">
        <is>
          <t>https://security.snyk.io/vuln/CVE-2026-1334</t>
        </is>
      </c>
      <c r="AB2343" s="193" t="inlineStr">
        <is>
          <t>http://www.zerodayinitiative.com/advisories/ZDI-26-113/</t>
        </is>
      </c>
      <c r="AC2343" s="193" t="n">
        <v>0</v>
      </c>
      <c r="AD2343" s="193" t="inlineStr"/>
    </row>
    <row r="2344">
      <c r="A2344" s="193" t="inlineStr">
        <is>
          <t>ZDI_ADVISORY</t>
        </is>
      </c>
      <c r="B2344" s="193" t="inlineStr">
        <is>
          <t>ZDI-26-112</t>
        </is>
      </c>
      <c r="C2344" s="193" t="inlineStr">
        <is>
          <t>ZDI Published 0-Day: ZDI-26-112: Dassault Systèmes eDrawings Viewer EPRT File Parsing Uninitialized Variable Remote Code Execution Vulnerability | CVEs: CVE-2026-1333 | Product: See ZDI advisory</t>
        </is>
      </c>
      <c r="D2344" s="193" t="n">
        <v>7.5</v>
      </c>
      <c r="E2344" s="193" t="inlineStr">
        <is>
          <t>HIGH</t>
        </is>
      </c>
      <c r="F2344" s="193" t="n">
        <v>3</v>
      </c>
      <c r="G2344" s="193" t="n">
        <v>3</v>
      </c>
      <c r="H2344" s="193" t="inlineStr">
        <is>
          <t>CRITICAL</t>
        </is>
      </c>
      <c r="I2344" s="193" t="n">
        <v>16.5</v>
      </c>
      <c r="J2344" s="193" t="inlineStr">
        <is>
          <t>NO</t>
        </is>
      </c>
      <c r="K2344" s="193" t="inlineStr">
        <is>
          <t>http://www.zerodayinitiative.com/advisories/ZDI-26-112/</t>
        </is>
      </c>
      <c r="L2344" s="193" t="inlineStr">
        <is>
          <t>2026-02-19 06:00</t>
        </is>
      </c>
      <c r="M2344" s="193" t="inlineStr">
        <is>
          <t>CHECK_VENDOR - ZDI published, vendor patch may be pending</t>
        </is>
      </c>
      <c r="N2344" s="193" t="inlineStr">
        <is>
          <t>http://www.zerodayinitiative.com/advisories/ZDI-26-112/</t>
        </is>
      </c>
      <c r="O2344" s="193" t="inlineStr">
        <is>
          <t>ZDI-published 0-day: apply vendor patch IMMEDIATELY | CVEs: CVE-2026-1333</t>
        </is>
      </c>
      <c r="P2344" s="193" t="inlineStr">
        <is>
          <t>See ZDI advisory</t>
        </is>
      </c>
      <c r="Q2344" s="193" t="inlineStr">
        <is>
          <t>P1</t>
        </is>
      </c>
      <c r="R2344" s="193" t="inlineStr">
        <is>
          <t>🎯 ZDI-published 0-day: apply vendor patch immediately | ⚠️ Check ZDI advisory page for workarounds | 🔍 Hunt for exploitation attempts in logs</t>
        </is>
      </c>
      <c r="S2344" s="193" t="inlineStr">
        <is>
          <t>ZDI 0-day advisory - no IP context</t>
        </is>
      </c>
      <c r="T2344" s="193" t="n">
        <v>0.0002</v>
      </c>
      <c r="U2344" s="193" t="n">
        <v>0.0346</v>
      </c>
      <c r="V2344" s="193" t="inlineStr">
        <is>
          <t>T1190:Exploit Public-Facing Application | T1210:Exploitation of Remote Services</t>
        </is>
      </c>
      <c r="W2344" s="193" t="n">
        <v>2</v>
      </c>
      <c r="X2344" s="193" t="inlineStr">
        <is>
          <t>CONFIRMED (82%)</t>
        </is>
      </c>
      <c r="Y2344" s="193" t="inlineStr">
        <is>
          <t>YES</t>
        </is>
      </c>
      <c r="Z2344" s="193" t="inlineStr">
        <is>
          <t>CHECK_VENDOR</t>
        </is>
      </c>
      <c r="AA2344" s="193" t="inlineStr">
        <is>
          <t>https://security.snyk.io/vuln/CVE-2026-1333</t>
        </is>
      </c>
      <c r="AB2344" s="193" t="inlineStr">
        <is>
          <t>http://www.zerodayinitiative.com/advisories/ZDI-26-112/</t>
        </is>
      </c>
      <c r="AC2344" s="193" t="n">
        <v>0</v>
      </c>
      <c r="AD2344" s="193" t="inlineStr"/>
    </row>
    <row r="2345">
      <c r="A2345" s="193" t="inlineStr">
        <is>
          <t>ZDI_ADVISORY</t>
        </is>
      </c>
      <c r="B2345" s="193" t="inlineStr">
        <is>
          <t>ZDI-26-111</t>
        </is>
      </c>
      <c r="C2345" s="193" t="inlineStr">
        <is>
          <t>ZDI Published 0-Day: ZDI-26-111: MLflow Use of Default Password Authentication Bypass Vulnerability | CVEs: CVE-2026-2635 | Product: See ZDI advisory</t>
        </is>
      </c>
      <c r="D2345" s="193" t="n">
        <v>7.5</v>
      </c>
      <c r="E2345" s="193" t="inlineStr">
        <is>
          <t>HIGH</t>
        </is>
      </c>
      <c r="F2345" s="193" t="n">
        <v>3</v>
      </c>
      <c r="G2345" s="193" t="n">
        <v>3</v>
      </c>
      <c r="H2345" s="193" t="inlineStr">
        <is>
          <t>CRITICAL</t>
        </is>
      </c>
      <c r="I2345" s="193" t="n">
        <v>16.5</v>
      </c>
      <c r="J2345" s="193" t="inlineStr">
        <is>
          <t>NO</t>
        </is>
      </c>
      <c r="K2345" s="193" t="inlineStr">
        <is>
          <t>http://www.zerodayinitiative.com/advisories/ZDI-26-111/</t>
        </is>
      </c>
      <c r="L2345" s="193" t="inlineStr">
        <is>
          <t>2026-02-19 06:00</t>
        </is>
      </c>
      <c r="M2345" s="193" t="inlineStr">
        <is>
          <t>CHECK_VENDOR - ZDI published, vendor patch may be pending</t>
        </is>
      </c>
      <c r="N2345" s="193" t="inlineStr">
        <is>
          <t>http://www.zerodayinitiative.com/advisories/ZDI-26-111/</t>
        </is>
      </c>
      <c r="O2345" s="193" t="inlineStr">
        <is>
          <t>ZDI-published 0-day: apply vendor patch IMMEDIATELY | CVEs: CVE-2026-2635</t>
        </is>
      </c>
      <c r="P2345" s="193" t="inlineStr">
        <is>
          <t>See ZDI advisory</t>
        </is>
      </c>
      <c r="Q2345" s="193" t="inlineStr">
        <is>
          <t>P1</t>
        </is>
      </c>
      <c r="R2345" s="193" t="inlineStr">
        <is>
          <t>🎯 ZDI-published 0-day: apply vendor patch immediately | ⚠️ Check ZDI advisory page for workarounds | 🔍 Hunt for exploitation attempts in logs</t>
        </is>
      </c>
      <c r="S2345" s="193" t="inlineStr">
        <is>
          <t>ZDI 0-day advisory - no IP context</t>
        </is>
      </c>
      <c r="T2345" s="193" t="n">
        <v>0.0139</v>
      </c>
      <c r="U2345" s="193" t="n">
        <v>0.8008</v>
      </c>
      <c r="V2345" s="193" t="inlineStr">
        <is>
          <t>T1078:Valid Accounts</t>
        </is>
      </c>
      <c r="W2345" s="193" t="n">
        <v>2</v>
      </c>
      <c r="X2345" s="193" t="inlineStr">
        <is>
          <t>CONFIRMED (82%)</t>
        </is>
      </c>
      <c r="Y2345" s="193" t="inlineStr">
        <is>
          <t>YES</t>
        </is>
      </c>
      <c r="Z2345" s="193" t="inlineStr">
        <is>
          <t>CHECK_VENDOR</t>
        </is>
      </c>
      <c r="AA2345" s="193" t="inlineStr">
        <is>
          <t>https://security.snyk.io/vuln/CVE-2026-2635</t>
        </is>
      </c>
      <c r="AB2345" s="193" t="inlineStr">
        <is>
          <t>http://www.zerodayinitiative.com/advisories/ZDI-26-111/</t>
        </is>
      </c>
      <c r="AC2345" s="193" t="n">
        <v>0</v>
      </c>
      <c r="AD2345" s="193" t="inlineStr"/>
    </row>
    <row r="2346">
      <c r="A2346" s="193" t="inlineStr">
        <is>
          <t>ZDI_ADVISORY</t>
        </is>
      </c>
      <c r="B2346" s="193" t="inlineStr">
        <is>
          <t>ZDI-26-110</t>
        </is>
      </c>
      <c r="C2346" s="193" t="inlineStr">
        <is>
          <t>ZDI Published 0-Day: ZDI-26-110: Bosch Rexroth IndraWorks Print Settings File Parsing Deserialization Of Untrusted Data Remote Code Execution Vulnerability | CVEs: CVE-2025-60037, CVE-2025-60038 | Product: See ZDI advisory</t>
        </is>
      </c>
      <c r="D2346" s="193" t="n">
        <v>7.5</v>
      </c>
      <c r="E2346" s="193" t="inlineStr">
        <is>
          <t>HIGH</t>
        </is>
      </c>
      <c r="F2346" s="193" t="n">
        <v>3</v>
      </c>
      <c r="G2346" s="193" t="n">
        <v>3</v>
      </c>
      <c r="H2346" s="193" t="inlineStr">
        <is>
          <t>CRITICAL</t>
        </is>
      </c>
      <c r="I2346" s="193" t="n">
        <v>16.5</v>
      </c>
      <c r="J2346" s="193" t="inlineStr">
        <is>
          <t>NO</t>
        </is>
      </c>
      <c r="K2346" s="193" t="inlineStr">
        <is>
          <t>http://www.zerodayinitiative.com/advisories/ZDI-26-110/</t>
        </is>
      </c>
      <c r="L2346" s="193" t="inlineStr">
        <is>
          <t>2026-02-19 06:00</t>
        </is>
      </c>
      <c r="M2346" s="193" t="inlineStr">
        <is>
          <t>CHECK_VENDOR - ZDI published, vendor patch may be pending</t>
        </is>
      </c>
      <c r="N2346" s="193" t="inlineStr">
        <is>
          <t>http://www.zerodayinitiative.com/advisories/ZDI-26-110/</t>
        </is>
      </c>
      <c r="O2346" s="193" t="inlineStr">
        <is>
          <t>ZDI-published 0-day: apply vendor patch IMMEDIATELY | CVEs: CVE-2025-60037, CVE-2025-60038</t>
        </is>
      </c>
      <c r="P2346" s="193" t="inlineStr">
        <is>
          <t>See ZDI advisory</t>
        </is>
      </c>
      <c r="Q2346" s="193" t="inlineStr">
        <is>
          <t>P1</t>
        </is>
      </c>
      <c r="R2346" s="193" t="inlineStr">
        <is>
          <t>🎯 ZDI-published 0-day: apply vendor patch immediately | ⚠️ Check ZDI advisory page for workarounds | 🔍 Hunt for exploitation attempts in logs</t>
        </is>
      </c>
      <c r="S2346" s="193" t="inlineStr">
        <is>
          <t>ZDI 0-day advisory - no IP context</t>
        </is>
      </c>
      <c r="T2346" s="193" t="n">
        <v>0.0014</v>
      </c>
      <c r="U2346" s="193" t="n">
        <v>0.3466</v>
      </c>
      <c r="V2346" s="193" t="inlineStr">
        <is>
          <t>T1190:Exploit Public-Facing Application | T1210:Exploitation of Remote Services | T1059:Command and Scripting Interpreter</t>
        </is>
      </c>
      <c r="W2346" s="193" t="n">
        <v>2</v>
      </c>
      <c r="X2346" s="193" t="inlineStr">
        <is>
          <t>CONFIRMED (82%)</t>
        </is>
      </c>
      <c r="Y2346" s="193" t="inlineStr">
        <is>
          <t>YES</t>
        </is>
      </c>
      <c r="Z2346" s="193" t="inlineStr">
        <is>
          <t>CHECK_VENDOR</t>
        </is>
      </c>
      <c r="AA2346" s="193" t="inlineStr">
        <is>
          <t>https://security.snyk.io/vuln/CVE-2025-60037</t>
        </is>
      </c>
      <c r="AB2346" s="193" t="inlineStr">
        <is>
          <t>http://www.zerodayinitiative.com/advisories/ZDI-26-110/</t>
        </is>
      </c>
      <c r="AC2346" s="193" t="n">
        <v>0</v>
      </c>
      <c r="AD2346" s="193" t="inlineStr"/>
    </row>
    <row r="2347">
      <c r="A2347" s="193" t="inlineStr">
        <is>
          <t>ZDI_ADVISORY</t>
        </is>
      </c>
      <c r="B2347" s="193" t="inlineStr">
        <is>
          <t>ZDI-26-109</t>
        </is>
      </c>
      <c r="C2347" s="193" t="inlineStr">
        <is>
          <t>ZDI Published 0-Day: ZDI-26-109: Bosch Rexroth IndraWorks OPC.TestClient XML File Parsing Deserialization Of Untrusted Data Remote Code Execution Vulnerability | CVEs: CVE-2025-60035 | Product: See ZDI advisory</t>
        </is>
      </c>
      <c r="D2347" s="193" t="n">
        <v>7.5</v>
      </c>
      <c r="E2347" s="193" t="inlineStr">
        <is>
          <t>HIGH</t>
        </is>
      </c>
      <c r="F2347" s="193" t="n">
        <v>3</v>
      </c>
      <c r="G2347" s="193" t="n">
        <v>3</v>
      </c>
      <c r="H2347" s="193" t="inlineStr">
        <is>
          <t>CRITICAL</t>
        </is>
      </c>
      <c r="I2347" s="193" t="n">
        <v>16.5</v>
      </c>
      <c r="J2347" s="193" t="inlineStr">
        <is>
          <t>NO</t>
        </is>
      </c>
      <c r="K2347" s="193" t="inlineStr">
        <is>
          <t>http://www.zerodayinitiative.com/advisories/ZDI-26-109/</t>
        </is>
      </c>
      <c r="L2347" s="193" t="inlineStr">
        <is>
          <t>2026-02-19 06:00</t>
        </is>
      </c>
      <c r="M2347" s="193" t="inlineStr">
        <is>
          <t>CHECK_VENDOR - ZDI published, vendor patch may be pending</t>
        </is>
      </c>
      <c r="N2347" s="193" t="inlineStr">
        <is>
          <t>http://www.zerodayinitiative.com/advisories/ZDI-26-109/</t>
        </is>
      </c>
      <c r="O2347" s="193" t="inlineStr">
        <is>
          <t>ZDI-published 0-day: apply vendor patch IMMEDIATELY | CVEs: CVE-2025-60035</t>
        </is>
      </c>
      <c r="P2347" s="193" t="inlineStr">
        <is>
          <t>See ZDI advisory</t>
        </is>
      </c>
      <c r="Q2347" s="193" t="inlineStr">
        <is>
          <t>P1</t>
        </is>
      </c>
      <c r="R2347" s="193" t="inlineStr">
        <is>
          <t>🎯 ZDI-published 0-day: apply vendor patch immediately | ⚠️ Check ZDI advisory page for workarounds | 🔍 Hunt for exploitation attempts in logs</t>
        </is>
      </c>
      <c r="S2347" s="193" t="inlineStr">
        <is>
          <t>ZDI 0-day advisory - no IP context</t>
        </is>
      </c>
      <c r="T2347" s="193" t="n">
        <v>0.0014</v>
      </c>
      <c r="U2347" s="193" t="n">
        <v>0.3466</v>
      </c>
      <c r="V2347" s="193" t="inlineStr">
        <is>
          <t>T1190:Exploit Public-Facing Application | T1210:Exploitation of Remote Services | T1059:Command and Scripting Interpreter</t>
        </is>
      </c>
      <c r="W2347" s="193" t="n">
        <v>2</v>
      </c>
      <c r="X2347" s="193" t="inlineStr">
        <is>
          <t>CONFIRMED (82%)</t>
        </is>
      </c>
      <c r="Y2347" s="193" t="inlineStr">
        <is>
          <t>YES</t>
        </is>
      </c>
      <c r="Z2347" s="193" t="inlineStr">
        <is>
          <t>CHECK_VENDOR</t>
        </is>
      </c>
      <c r="AA2347" s="193" t="inlineStr">
        <is>
          <t>https://security.snyk.io/vuln/CVE-2025-60035</t>
        </is>
      </c>
      <c r="AB2347" s="193" t="inlineStr">
        <is>
          <t>http://www.zerodayinitiative.com/advisories/ZDI-26-109/</t>
        </is>
      </c>
      <c r="AC2347" s="193" t="n">
        <v>0</v>
      </c>
      <c r="AD2347" s="193" t="inlineStr"/>
    </row>
    <row r="2348">
      <c r="A2348" s="193" t="inlineStr">
        <is>
          <t>ZDI_ADVISORY</t>
        </is>
      </c>
      <c r="B2348" s="193" t="inlineStr">
        <is>
          <t>ZDI-26-108</t>
        </is>
      </c>
      <c r="C2348" s="193" t="inlineStr">
        <is>
          <t>ZDI Published 0-Day: ZDI-26-108: Bosch Rexroth IndraWorks UA.TestClient XML File Parsing Deserialization Of Untrusted Data Remote Code Execution Vulnerability | CVEs: CVE-2025-60036 | Product: See ZDI advisory</t>
        </is>
      </c>
      <c r="D2348" s="193" t="n">
        <v>7.5</v>
      </c>
      <c r="E2348" s="193" t="inlineStr">
        <is>
          <t>HIGH</t>
        </is>
      </c>
      <c r="F2348" s="193" t="n">
        <v>3</v>
      </c>
      <c r="G2348" s="193" t="n">
        <v>3</v>
      </c>
      <c r="H2348" s="193" t="inlineStr">
        <is>
          <t>CRITICAL</t>
        </is>
      </c>
      <c r="I2348" s="193" t="n">
        <v>16.5</v>
      </c>
      <c r="J2348" s="193" t="inlineStr">
        <is>
          <t>NO</t>
        </is>
      </c>
      <c r="K2348" s="193" t="inlineStr">
        <is>
          <t>http://www.zerodayinitiative.com/advisories/ZDI-26-108/</t>
        </is>
      </c>
      <c r="L2348" s="193" t="inlineStr">
        <is>
          <t>2026-02-19 06:00</t>
        </is>
      </c>
      <c r="M2348" s="193" t="inlineStr">
        <is>
          <t>CHECK_VENDOR - ZDI published, vendor patch may be pending</t>
        </is>
      </c>
      <c r="N2348" s="193" t="inlineStr">
        <is>
          <t>http://www.zerodayinitiative.com/advisories/ZDI-26-108/</t>
        </is>
      </c>
      <c r="O2348" s="193" t="inlineStr">
        <is>
          <t>ZDI-published 0-day: apply vendor patch IMMEDIATELY | CVEs: CVE-2025-60036</t>
        </is>
      </c>
      <c r="P2348" s="193" t="inlineStr">
        <is>
          <t>See ZDI advisory</t>
        </is>
      </c>
      <c r="Q2348" s="193" t="inlineStr">
        <is>
          <t>P1</t>
        </is>
      </c>
      <c r="R2348" s="193" t="inlineStr">
        <is>
          <t>🎯 ZDI-published 0-day: apply vendor patch immediately | ⚠️ Check ZDI advisory page for workarounds | 🔍 Hunt for exploitation attempts in logs</t>
        </is>
      </c>
      <c r="S2348" s="193" t="inlineStr">
        <is>
          <t>ZDI 0-day advisory - no IP context</t>
        </is>
      </c>
      <c r="T2348" s="193" t="n">
        <v>0.0014</v>
      </c>
      <c r="U2348" s="193" t="n">
        <v>0.3466</v>
      </c>
      <c r="V2348" s="193" t="inlineStr">
        <is>
          <t>T1190:Exploit Public-Facing Application | T1210:Exploitation of Remote Services | T1059:Command and Scripting Interpreter</t>
        </is>
      </c>
      <c r="W2348" s="193" t="n">
        <v>2</v>
      </c>
      <c r="X2348" s="193" t="inlineStr">
        <is>
          <t>CONFIRMED (82%)</t>
        </is>
      </c>
      <c r="Y2348" s="193" t="inlineStr">
        <is>
          <t>YES</t>
        </is>
      </c>
      <c r="Z2348" s="193" t="inlineStr">
        <is>
          <t>CHECK_VENDOR</t>
        </is>
      </c>
      <c r="AA2348" s="193" t="inlineStr">
        <is>
          <t>https://security.snyk.io/vuln/CVE-2025-60036</t>
        </is>
      </c>
      <c r="AB2348" s="193" t="inlineStr">
        <is>
          <t>http://www.zerodayinitiative.com/advisories/ZDI-26-108/</t>
        </is>
      </c>
      <c r="AC2348" s="193" t="n">
        <v>0</v>
      </c>
      <c r="AD2348" s="193" t="inlineStr"/>
    </row>
    <row r="2349">
      <c r="A2349" s="193" t="inlineStr">
        <is>
          <t>ZDI_ADVISORY</t>
        </is>
      </c>
      <c r="B2349" s="193" t="inlineStr">
        <is>
          <t>ZDI-26-107</t>
        </is>
      </c>
      <c r="C2349" s="193" t="inlineStr">
        <is>
          <t>ZDI Published 0-Day: ZDI-26-107: Autodesk AutoCAD MODEL File Out-Of-Bounds Write Remote Code Execution Vulnerability | CVEs: CVE-2026-0875 | Product: See ZDI advisory</t>
        </is>
      </c>
      <c r="D2349" s="193" t="n">
        <v>7.5</v>
      </c>
      <c r="E2349" s="193" t="inlineStr">
        <is>
          <t>HIGH</t>
        </is>
      </c>
      <c r="F2349" s="193" t="n">
        <v>3</v>
      </c>
      <c r="G2349" s="193" t="n">
        <v>3</v>
      </c>
      <c r="H2349" s="193" t="inlineStr">
        <is>
          <t>CRITICAL</t>
        </is>
      </c>
      <c r="I2349" s="193" t="n">
        <v>16.5</v>
      </c>
      <c r="J2349" s="193" t="inlineStr">
        <is>
          <t>NO</t>
        </is>
      </c>
      <c r="K2349" s="193" t="inlineStr">
        <is>
          <t>http://www.zerodayinitiative.com/advisories/ZDI-26-107/</t>
        </is>
      </c>
      <c r="L2349" s="193" t="inlineStr">
        <is>
          <t>2026-02-18 06:00</t>
        </is>
      </c>
      <c r="M2349" s="193" t="inlineStr">
        <is>
          <t>CHECK_VENDOR - ZDI published, vendor patch may be pending</t>
        </is>
      </c>
      <c r="N2349" s="193" t="inlineStr">
        <is>
          <t>http://www.zerodayinitiative.com/advisories/ZDI-26-107/</t>
        </is>
      </c>
      <c r="O2349" s="193" t="inlineStr">
        <is>
          <t>ZDI-published 0-day: apply vendor patch IMMEDIATELY | CVEs: CVE-2026-0875</t>
        </is>
      </c>
      <c r="P2349" s="193" t="inlineStr">
        <is>
          <t>See ZDI advisory</t>
        </is>
      </c>
      <c r="Q2349" s="193" t="inlineStr">
        <is>
          <t>P1</t>
        </is>
      </c>
      <c r="R2349" s="193" t="inlineStr">
        <is>
          <t>🎯 ZDI-published 0-day: apply vendor patch immediately | ⚠️ Check ZDI advisory page for workarounds | 🔍 Hunt for exploitation attempts in logs</t>
        </is>
      </c>
      <c r="S2349" s="193" t="inlineStr">
        <is>
          <t>ZDI 0-day advisory - no IP context</t>
        </is>
      </c>
      <c r="T2349" s="193" t="n">
        <v>0.0003</v>
      </c>
      <c r="U2349" s="193" t="n">
        <v>0.0791</v>
      </c>
      <c r="V2349" s="193" t="inlineStr">
        <is>
          <t>T1190:Exploit Public-Facing Application | T1210:Exploitation of Remote Services | T1203:Exploitation for Client Execution</t>
        </is>
      </c>
      <c r="W2349" s="193" t="n">
        <v>2</v>
      </c>
      <c r="X2349" s="193" t="inlineStr">
        <is>
          <t>CONFIRMED (82%)</t>
        </is>
      </c>
      <c r="Y2349" s="193" t="inlineStr">
        <is>
          <t>YES</t>
        </is>
      </c>
      <c r="Z2349" s="193" t="inlineStr">
        <is>
          <t>CHECK_VENDOR</t>
        </is>
      </c>
      <c r="AA2349" s="193" t="inlineStr">
        <is>
          <t>https://security.snyk.io/vuln/CVE-2026-0875</t>
        </is>
      </c>
      <c r="AB2349" s="193" t="inlineStr">
        <is>
          <t>http://www.zerodayinitiative.com/advisories/ZDI-26-107/</t>
        </is>
      </c>
      <c r="AC2349" s="193" t="n">
        <v>0</v>
      </c>
      <c r="AD2349" s="193" t="inlineStr"/>
    </row>
    <row r="2350">
      <c r="A2350" s="193" t="inlineStr">
        <is>
          <t>ZDI_ADVISORY</t>
        </is>
      </c>
      <c r="B2350" s="193" t="inlineStr">
        <is>
          <t>ZDI-26-106</t>
        </is>
      </c>
      <c r="C2350" s="193" t="inlineStr">
        <is>
          <t>ZDI Published 0-Day: ZDI-26-106: Autodesk AutoCAD CATPART File Parsing Out-Of-Bounds Write Remote Code Execution Vulnerability | CVEs: CVE-2026-0874 | Product: See ZDI advisory</t>
        </is>
      </c>
      <c r="D2350" s="193" t="n">
        <v>7.5</v>
      </c>
      <c r="E2350" s="193" t="inlineStr">
        <is>
          <t>HIGH</t>
        </is>
      </c>
      <c r="F2350" s="193" t="n">
        <v>3</v>
      </c>
      <c r="G2350" s="193" t="n">
        <v>3</v>
      </c>
      <c r="H2350" s="193" t="inlineStr">
        <is>
          <t>CRITICAL</t>
        </is>
      </c>
      <c r="I2350" s="193" t="n">
        <v>16.5</v>
      </c>
      <c r="J2350" s="193" t="inlineStr">
        <is>
          <t>NO</t>
        </is>
      </c>
      <c r="K2350" s="193" t="inlineStr">
        <is>
          <t>http://www.zerodayinitiative.com/advisories/ZDI-26-106/</t>
        </is>
      </c>
      <c r="L2350" s="193" t="inlineStr">
        <is>
          <t>2026-02-18 06:00</t>
        </is>
      </c>
      <c r="M2350" s="193" t="inlineStr">
        <is>
          <t>CHECK_VENDOR - ZDI published, vendor patch may be pending</t>
        </is>
      </c>
      <c r="N2350" s="193" t="inlineStr">
        <is>
          <t>http://www.zerodayinitiative.com/advisories/ZDI-26-106/</t>
        </is>
      </c>
      <c r="O2350" s="193" t="inlineStr">
        <is>
          <t>ZDI-published 0-day: apply vendor patch IMMEDIATELY | CVEs: CVE-2026-0874</t>
        </is>
      </c>
      <c r="P2350" s="193" t="inlineStr">
        <is>
          <t>See ZDI advisory</t>
        </is>
      </c>
      <c r="Q2350" s="193" t="inlineStr">
        <is>
          <t>P1</t>
        </is>
      </c>
      <c r="R2350" s="193" t="inlineStr">
        <is>
          <t>🎯 ZDI-published 0-day: apply vendor patch immediately | ⚠️ Check ZDI advisory page for workarounds | 🔍 Hunt for exploitation attempts in logs</t>
        </is>
      </c>
      <c r="S2350" s="193" t="inlineStr">
        <is>
          <t>ZDI 0-day advisory - no IP context</t>
        </is>
      </c>
      <c r="T2350" s="193" t="n">
        <v>0.0003</v>
      </c>
      <c r="U2350" s="193" t="n">
        <v>0.0791</v>
      </c>
      <c r="V2350" s="193" t="inlineStr">
        <is>
          <t>T1190:Exploit Public-Facing Application | T1210:Exploitation of Remote Services | T1203:Exploitation for Client Execution</t>
        </is>
      </c>
      <c r="W2350" s="193" t="n">
        <v>2</v>
      </c>
      <c r="X2350" s="193" t="inlineStr">
        <is>
          <t>CONFIRMED (82%)</t>
        </is>
      </c>
      <c r="Y2350" s="193" t="inlineStr">
        <is>
          <t>YES</t>
        </is>
      </c>
      <c r="Z2350" s="193" t="inlineStr">
        <is>
          <t>CHECK_VENDOR</t>
        </is>
      </c>
      <c r="AA2350" s="193" t="inlineStr">
        <is>
          <t>https://security.snyk.io/vuln/CVE-2026-0874</t>
        </is>
      </c>
      <c r="AB2350" s="193" t="inlineStr">
        <is>
          <t>http://www.zerodayinitiative.com/advisories/ZDI-26-106/</t>
        </is>
      </c>
      <c r="AC2350" s="193" t="n">
        <v>0</v>
      </c>
      <c r="AD2350" s="193" t="inlineStr"/>
    </row>
    <row r="2351">
      <c r="A2351" s="194" t="inlineStr">
        <is>
          <t>HUNTR_AI_CVE</t>
        </is>
      </c>
      <c r="B2351" s="194" t="inlineStr">
        <is>
          <t>CVE-2025-2953</t>
        </is>
      </c>
      <c r="C2351" s="194" t="inlineStr">
        <is>
          <t>AI/ML Vulnerability: torch (PyPI): PyTorch susceptible to local Denial of Service | PyTorch susceptible to local Denial of Service</t>
        </is>
      </c>
      <c r="D2351" s="194" t="n">
        <v>5</v>
      </c>
      <c r="E2351" s="194" t="inlineStr">
        <is>
          <t>LOW</t>
        </is>
      </c>
      <c r="F2351" s="194" t="n">
        <v>4</v>
      </c>
      <c r="G2351" s="194" t="n">
        <v>4</v>
      </c>
      <c r="H2351" s="194" t="inlineStr">
        <is>
          <t>MEDIUM</t>
        </is>
      </c>
      <c r="I2351" s="194" t="n">
        <v>21</v>
      </c>
      <c r="J2351" s="194" t="inlineStr">
        <is>
          <t>NO</t>
        </is>
      </c>
      <c r="K2351" s="194" t="inlineStr">
        <is>
          <t>https://osv.dev/vulnerability/GHSA-3749-ghw9-m3mg</t>
        </is>
      </c>
      <c r="L2351" s="194" t="inlineStr">
        <is>
          <t>2026-02-04</t>
        </is>
      </c>
      <c r="M2351" s="194" t="inlineStr">
        <is>
          <t>UPDATE_PACKAGE</t>
        </is>
      </c>
      <c r="N2351" s="194" t="inlineStr"/>
      <c r="O2351" s="194" t="inlineStr">
        <is>
          <t>Update AI/ML library to patched version | Review model pipeline inputs/outputs</t>
        </is>
      </c>
      <c r="P2351" s="194" t="inlineStr">
        <is>
          <t>AI/ML Framework — see Huntr advisory</t>
        </is>
      </c>
      <c r="Q2351" s="194" t="inlineStr">
        <is>
          <t>P3</t>
        </is>
      </c>
      <c r="R2351" s="194" t="inlineStr">
        <is>
          <t>🔍 Investigate and apply appropriate controls</t>
        </is>
      </c>
      <c r="S2351" s="194" t="inlineStr">
        <is>
          <t>Huntr AI/ML security disclosure</t>
        </is>
      </c>
      <c r="T2351" s="194" t="n">
        <v>0</v>
      </c>
      <c r="U2351" s="194" t="n">
        <v>0</v>
      </c>
      <c r="V2351" s="194" t="inlineStr">
        <is>
          <t>T1195:Supply Chain Compromise</t>
        </is>
      </c>
      <c r="W2351" s="194" t="n">
        <v>2</v>
      </c>
      <c r="X2351" s="194" t="inlineStr">
        <is>
          <t>MEDIUM (52%)</t>
        </is>
      </c>
      <c r="Y2351" s="194" t="inlineStr">
        <is>
          <t>YES</t>
        </is>
      </c>
      <c r="Z2351" s="194" t="inlineStr">
        <is>
          <t>PATCH_AVAILABLE</t>
        </is>
      </c>
      <c r="AA2351" s="194" t="inlineStr">
        <is>
          <t>https://osv.dev/vulnerability/GHSA-3749-ghw9-m3mg</t>
        </is>
      </c>
      <c r="AB2351" s="194" t="inlineStr">
        <is>
          <t>NONE</t>
        </is>
      </c>
      <c r="AC2351" s="194" t="n">
        <v>0</v>
      </c>
      <c r="AD2351" s="194" t="inlineStr"/>
    </row>
    <row r="2352">
      <c r="A2352" s="194" t="inlineStr">
        <is>
          <t>HUNTR_AI_CVE</t>
        </is>
      </c>
      <c r="B2352" s="194" t="inlineStr">
        <is>
          <t>CVE-2022-45907</t>
        </is>
      </c>
      <c r="C2352" s="194" t="inlineStr">
        <is>
          <t>AI/ML Vulnerability: torch (PyPI): PyTorch vulnerable to arbitrary code execution | PyTorch vulnerable to arbitrary code execution</t>
        </is>
      </c>
      <c r="D2352" s="194" t="n">
        <v>5</v>
      </c>
      <c r="E2352" s="194" t="inlineStr">
        <is>
          <t>LOW</t>
        </is>
      </c>
      <c r="F2352" s="194" t="n">
        <v>4</v>
      </c>
      <c r="G2352" s="194" t="n">
        <v>4</v>
      </c>
      <c r="H2352" s="194" t="inlineStr">
        <is>
          <t>MEDIUM</t>
        </is>
      </c>
      <c r="I2352" s="194" t="n">
        <v>21</v>
      </c>
      <c r="J2352" s="194" t="inlineStr">
        <is>
          <t>NO</t>
        </is>
      </c>
      <c r="K2352" s="194" t="inlineStr">
        <is>
          <t>https://osv.dev/vulnerability/GHSA-47fc-vmwq-366v</t>
        </is>
      </c>
      <c r="L2352" s="194" t="inlineStr">
        <is>
          <t>2024-11-13</t>
        </is>
      </c>
      <c r="M2352" s="194" t="inlineStr">
        <is>
          <t>UPDATE_PACKAGE</t>
        </is>
      </c>
      <c r="N2352" s="194" t="inlineStr"/>
      <c r="O2352" s="194" t="inlineStr">
        <is>
          <t>Update AI/ML library to patched version | Review model pipeline inputs/outputs</t>
        </is>
      </c>
      <c r="P2352" s="194" t="inlineStr">
        <is>
          <t>AI/ML Framework — see Huntr advisory</t>
        </is>
      </c>
      <c r="Q2352" s="194" t="inlineStr">
        <is>
          <t>P3</t>
        </is>
      </c>
      <c r="R2352" s="194" t="inlineStr">
        <is>
          <t>🔍 Investigate and apply appropriate controls</t>
        </is>
      </c>
      <c r="S2352" s="194" t="inlineStr">
        <is>
          <t>Huntr AI/ML security disclosure</t>
        </is>
      </c>
      <c r="T2352" s="194" t="n">
        <v>0</v>
      </c>
      <c r="U2352" s="194" t="n">
        <v>0</v>
      </c>
      <c r="V2352" s="194" t="inlineStr">
        <is>
          <t>T1195:Supply Chain Compromise</t>
        </is>
      </c>
      <c r="W2352" s="194" t="n">
        <v>2</v>
      </c>
      <c r="X2352" s="194" t="inlineStr">
        <is>
          <t>MEDIUM (52%)</t>
        </is>
      </c>
      <c r="Y2352" s="194" t="inlineStr">
        <is>
          <t>YES</t>
        </is>
      </c>
      <c r="Z2352" s="194" t="inlineStr">
        <is>
          <t>PATCH_AVAILABLE</t>
        </is>
      </c>
      <c r="AA2352" s="194" t="inlineStr">
        <is>
          <t>https://osv.dev/vulnerability/GHSA-47fc-vmwq-366v</t>
        </is>
      </c>
      <c r="AB2352" s="194" t="inlineStr">
        <is>
          <t>NONE</t>
        </is>
      </c>
      <c r="AC2352" s="194" t="n">
        <v>0</v>
      </c>
      <c r="AD2352" s="194" t="inlineStr"/>
    </row>
    <row r="2353">
      <c r="A2353" s="195" t="inlineStr">
        <is>
          <t>HUNTR_AI_CVE</t>
        </is>
      </c>
      <c r="B2353" s="195" t="inlineStr">
        <is>
          <t>CVE-2025-32434</t>
        </is>
      </c>
      <c r="C2353" s="195" t="inlineStr">
        <is>
          <t>AI/ML Vulnerability: torch (PyPI): PyTorch: `torch.load` with `weights_only=True` leads to remote code execution | PyTorch: `torch.load` with `weights_only=True` leads to remote code execution</t>
        </is>
      </c>
      <c r="D2353" s="195" t="n">
        <v>5</v>
      </c>
      <c r="E2353" s="195" t="inlineStr">
        <is>
          <t>MEDIUM</t>
        </is>
      </c>
      <c r="F2353" s="195" t="n">
        <v>4</v>
      </c>
      <c r="G2353" s="195" t="n">
        <v>4</v>
      </c>
      <c r="H2353" s="195" t="inlineStr">
        <is>
          <t>MEDIUM</t>
        </is>
      </c>
      <c r="I2353" s="195" t="n">
        <v>21</v>
      </c>
      <c r="J2353" s="195" t="inlineStr">
        <is>
          <t>NO</t>
        </is>
      </c>
      <c r="K2353" s="195" t="inlineStr">
        <is>
          <t>https://osv.dev/vulnerability/GHSA-53q9-r3pm-6pq6</t>
        </is>
      </c>
      <c r="L2353" s="195" t="inlineStr">
        <is>
          <t>2026-02-04</t>
        </is>
      </c>
      <c r="M2353" s="195" t="inlineStr">
        <is>
          <t>UPDATE_PACKAGE</t>
        </is>
      </c>
      <c r="N2353" s="195" t="inlineStr"/>
      <c r="O2353" s="195" t="inlineStr">
        <is>
          <t>Update AI/ML library to patched version | Review model pipeline inputs/outputs</t>
        </is>
      </c>
      <c r="P2353" s="195" t="inlineStr">
        <is>
          <t>AI/ML Framework — see Huntr advisory</t>
        </is>
      </c>
      <c r="Q2353" s="195" t="inlineStr">
        <is>
          <t>P3</t>
        </is>
      </c>
      <c r="R2353" s="195" t="inlineStr">
        <is>
          <t>🔍 Investigate and apply appropriate controls</t>
        </is>
      </c>
      <c r="S2353" s="195" t="inlineStr">
        <is>
          <t>Huntr AI/ML security disclosure</t>
        </is>
      </c>
      <c r="T2353" s="195" t="n">
        <v>0</v>
      </c>
      <c r="U2353" s="195" t="n">
        <v>0</v>
      </c>
      <c r="V2353" s="195" t="inlineStr">
        <is>
          <t>T1195:Supply Chain Compromise</t>
        </is>
      </c>
      <c r="W2353" s="195" t="n">
        <v>2</v>
      </c>
      <c r="X2353" s="195" t="inlineStr">
        <is>
          <t>MEDIUM (52%)</t>
        </is>
      </c>
      <c r="Y2353" s="195" t="inlineStr">
        <is>
          <t>YES</t>
        </is>
      </c>
      <c r="Z2353" s="195" t="inlineStr">
        <is>
          <t>PATCH_AVAILABLE</t>
        </is>
      </c>
      <c r="AA2353" s="195" t="inlineStr">
        <is>
          <t>https://osv.dev/vulnerability/GHSA-53q9-r3pm-6pq6</t>
        </is>
      </c>
      <c r="AB2353" s="195" t="inlineStr">
        <is>
          <t>NONE</t>
        </is>
      </c>
      <c r="AC2353" s="195" t="n">
        <v>0</v>
      </c>
      <c r="AD2353" s="195" t="inlineStr"/>
    </row>
    <row r="2354">
      <c r="A2354" s="194" t="inlineStr">
        <is>
          <t>HUNTR_AI_CVE</t>
        </is>
      </c>
      <c r="B2354" s="194" t="inlineStr">
        <is>
          <t>CVE-2024-31580</t>
        </is>
      </c>
      <c r="C2354" s="194" t="inlineStr">
        <is>
          <t>AI/ML Vulnerability: torch (PyPI): PyTorch heap buffer overflow vulnerability | PyTorch heap buffer overflow vulnerability</t>
        </is>
      </c>
      <c r="D2354" s="194" t="n">
        <v>5</v>
      </c>
      <c r="E2354" s="194" t="inlineStr">
        <is>
          <t>LOW</t>
        </is>
      </c>
      <c r="F2354" s="194" t="n">
        <v>4</v>
      </c>
      <c r="G2354" s="194" t="n">
        <v>4</v>
      </c>
      <c r="H2354" s="194" t="inlineStr">
        <is>
          <t>MEDIUM</t>
        </is>
      </c>
      <c r="I2354" s="194" t="n">
        <v>21</v>
      </c>
      <c r="J2354" s="194" t="inlineStr">
        <is>
          <t>NO</t>
        </is>
      </c>
      <c r="K2354" s="194" t="inlineStr">
        <is>
          <t>https://osv.dev/vulnerability/GHSA-5pcm-hx3q-hm94</t>
        </is>
      </c>
      <c r="L2354" s="194" t="inlineStr">
        <is>
          <t>2025-06-11</t>
        </is>
      </c>
      <c r="M2354" s="194" t="inlineStr">
        <is>
          <t>UPDATE_PACKAGE</t>
        </is>
      </c>
      <c r="N2354" s="194" t="inlineStr"/>
      <c r="O2354" s="194" t="inlineStr">
        <is>
          <t>Update AI/ML library to patched version | Review model pipeline inputs/outputs</t>
        </is>
      </c>
      <c r="P2354" s="194" t="inlineStr">
        <is>
          <t>AI/ML Framework — see Huntr advisory</t>
        </is>
      </c>
      <c r="Q2354" s="194" t="inlineStr">
        <is>
          <t>P3</t>
        </is>
      </c>
      <c r="R2354" s="194" t="inlineStr">
        <is>
          <t>🔍 Investigate and apply appropriate controls</t>
        </is>
      </c>
      <c r="S2354" s="194" t="inlineStr">
        <is>
          <t>Huntr AI/ML security disclosure</t>
        </is>
      </c>
      <c r="T2354" s="194" t="n">
        <v>0</v>
      </c>
      <c r="U2354" s="194" t="n">
        <v>0</v>
      </c>
      <c r="V2354" s="194" t="inlineStr">
        <is>
          <t>T1195:Supply Chain Compromise</t>
        </is>
      </c>
      <c r="W2354" s="194" t="n">
        <v>2</v>
      </c>
      <c r="X2354" s="194" t="inlineStr">
        <is>
          <t>MEDIUM (52%)</t>
        </is>
      </c>
      <c r="Y2354" s="194" t="inlineStr">
        <is>
          <t>YES</t>
        </is>
      </c>
      <c r="Z2354" s="194" t="inlineStr">
        <is>
          <t>PATCH_AVAILABLE</t>
        </is>
      </c>
      <c r="AA2354" s="194" t="inlineStr">
        <is>
          <t>https://osv.dev/vulnerability/GHSA-5pcm-hx3q-hm94</t>
        </is>
      </c>
      <c r="AB2354" s="194" t="inlineStr">
        <is>
          <t>NONE</t>
        </is>
      </c>
      <c r="AC2354" s="194" t="n">
        <v>0</v>
      </c>
      <c r="AD2354" s="194" t="inlineStr"/>
    </row>
    <row r="2355">
      <c r="A2355" s="194" t="inlineStr">
        <is>
          <t>HUNTR_AI_CVE</t>
        </is>
      </c>
      <c r="B2355" s="194" t="inlineStr">
        <is>
          <t>CVE-2025-3730</t>
        </is>
      </c>
      <c r="C2355" s="194" t="inlineStr">
        <is>
          <t>AI/ML Vulnerability: torch (PyPI): PyTorch Improper Resource Shutdown or Release vulnerability | PyTorch Improper Resource Shutdown or Release vulnerability</t>
        </is>
      </c>
      <c r="D2355" s="194" t="n">
        <v>5</v>
      </c>
      <c r="E2355" s="194" t="inlineStr">
        <is>
          <t>LOW</t>
        </is>
      </c>
      <c r="F2355" s="194" t="n">
        <v>4</v>
      </c>
      <c r="G2355" s="194" t="n">
        <v>4</v>
      </c>
      <c r="H2355" s="194" t="inlineStr">
        <is>
          <t>MEDIUM</t>
        </is>
      </c>
      <c r="I2355" s="194" t="n">
        <v>21</v>
      </c>
      <c r="J2355" s="194" t="inlineStr">
        <is>
          <t>NO</t>
        </is>
      </c>
      <c r="K2355" s="194" t="inlineStr">
        <is>
          <t>https://osv.dev/vulnerability/GHSA-887c-mr87-cxwp</t>
        </is>
      </c>
      <c r="L2355" s="194" t="inlineStr">
        <is>
          <t>2026-02-04</t>
        </is>
      </c>
      <c r="M2355" s="194" t="inlineStr">
        <is>
          <t>UPDATE_PACKAGE</t>
        </is>
      </c>
      <c r="N2355" s="194" t="inlineStr"/>
      <c r="O2355" s="194" t="inlineStr">
        <is>
          <t>Update AI/ML library to patched version | Review model pipeline inputs/outputs</t>
        </is>
      </c>
      <c r="P2355" s="194" t="inlineStr">
        <is>
          <t>AI/ML Framework — see Huntr advisory</t>
        </is>
      </c>
      <c r="Q2355" s="194" t="inlineStr">
        <is>
          <t>P3</t>
        </is>
      </c>
      <c r="R2355" s="194" t="inlineStr">
        <is>
          <t>🔍 Investigate and apply appropriate controls</t>
        </is>
      </c>
      <c r="S2355" s="194" t="inlineStr">
        <is>
          <t>Huntr AI/ML security disclosure</t>
        </is>
      </c>
      <c r="T2355" s="194" t="n">
        <v>0</v>
      </c>
      <c r="U2355" s="194" t="n">
        <v>0</v>
      </c>
      <c r="V2355" s="194" t="inlineStr">
        <is>
          <t>T1195:Supply Chain Compromise</t>
        </is>
      </c>
      <c r="W2355" s="194" t="n">
        <v>2</v>
      </c>
      <c r="X2355" s="194" t="inlineStr">
        <is>
          <t>MEDIUM (52%)</t>
        </is>
      </c>
      <c r="Y2355" s="194" t="inlineStr">
        <is>
          <t>YES</t>
        </is>
      </c>
      <c r="Z2355" s="194" t="inlineStr">
        <is>
          <t>PATCH_AVAILABLE</t>
        </is>
      </c>
      <c r="AA2355" s="194" t="inlineStr">
        <is>
          <t>https://osv.dev/vulnerability/GHSA-887c-mr87-cxwp</t>
        </is>
      </c>
      <c r="AB2355" s="194" t="inlineStr">
        <is>
          <t>NONE</t>
        </is>
      </c>
      <c r="AC2355" s="194" t="n">
        <v>0</v>
      </c>
      <c r="AD2355" s="194" t="inlineStr"/>
    </row>
    <row r="2356">
      <c r="A2356" s="194" t="inlineStr">
        <is>
          <t>HUNTR_AI_CVE</t>
        </is>
      </c>
      <c r="B2356" s="194" t="inlineStr">
        <is>
          <t>CVE-2024-31583</t>
        </is>
      </c>
      <c r="C2356" s="194" t="inlineStr">
        <is>
          <t>AI/ML Vulnerability: torch (PyPI): Pytorch use-after-free vulnerability | Pytorch use-after-free vulnerability</t>
        </is>
      </c>
      <c r="D2356" s="194" t="n">
        <v>5</v>
      </c>
      <c r="E2356" s="194" t="inlineStr">
        <is>
          <t>LOW</t>
        </is>
      </c>
      <c r="F2356" s="194" t="n">
        <v>4</v>
      </c>
      <c r="G2356" s="194" t="n">
        <v>4</v>
      </c>
      <c r="H2356" s="194" t="inlineStr">
        <is>
          <t>MEDIUM</t>
        </is>
      </c>
      <c r="I2356" s="194" t="n">
        <v>21</v>
      </c>
      <c r="J2356" s="194" t="inlineStr">
        <is>
          <t>NO</t>
        </is>
      </c>
      <c r="K2356" s="194" t="inlineStr">
        <is>
          <t>https://osv.dev/vulnerability/GHSA-pg7h-5qx3-wjr3</t>
        </is>
      </c>
      <c r="L2356" s="194" t="inlineStr">
        <is>
          <t>2025-06-11</t>
        </is>
      </c>
      <c r="M2356" s="194" t="inlineStr">
        <is>
          <t>UPDATE_PACKAGE</t>
        </is>
      </c>
      <c r="N2356" s="194" t="inlineStr"/>
      <c r="O2356" s="194" t="inlineStr">
        <is>
          <t>Update AI/ML library to patched version | Review model pipeline inputs/outputs</t>
        </is>
      </c>
      <c r="P2356" s="194" t="inlineStr">
        <is>
          <t>AI/ML Framework — see Huntr advisory</t>
        </is>
      </c>
      <c r="Q2356" s="194" t="inlineStr">
        <is>
          <t>P3</t>
        </is>
      </c>
      <c r="R2356" s="194" t="inlineStr">
        <is>
          <t>🔍 Investigate and apply appropriate controls</t>
        </is>
      </c>
      <c r="S2356" s="194" t="inlineStr">
        <is>
          <t>Huntr AI/ML security disclosure</t>
        </is>
      </c>
      <c r="T2356" s="194" t="n">
        <v>0</v>
      </c>
      <c r="U2356" s="194" t="n">
        <v>0</v>
      </c>
      <c r="V2356" s="194" t="inlineStr">
        <is>
          <t>T1195:Supply Chain Compromise</t>
        </is>
      </c>
      <c r="W2356" s="194" t="n">
        <v>2</v>
      </c>
      <c r="X2356" s="194" t="inlineStr">
        <is>
          <t>MEDIUM (52%)</t>
        </is>
      </c>
      <c r="Y2356" s="194" t="inlineStr">
        <is>
          <t>YES</t>
        </is>
      </c>
      <c r="Z2356" s="194" t="inlineStr">
        <is>
          <t>PATCH_AVAILABLE</t>
        </is>
      </c>
      <c r="AA2356" s="194" t="inlineStr">
        <is>
          <t>https://osv.dev/vulnerability/GHSA-pg7h-5qx3-wjr3</t>
        </is>
      </c>
      <c r="AB2356" s="194" t="inlineStr">
        <is>
          <t>NONE</t>
        </is>
      </c>
      <c r="AC2356" s="194" t="n">
        <v>0</v>
      </c>
      <c r="AD2356" s="194" t="inlineStr"/>
    </row>
    <row r="2357">
      <c r="A2357" s="193" t="inlineStr">
        <is>
          <t>HUNTR_AI_CVE</t>
        </is>
      </c>
      <c r="B2357" s="193" t="inlineStr">
        <is>
          <t>CVE-2022-45907</t>
        </is>
      </c>
      <c r="C2357" s="193" t="inlineStr">
        <is>
          <t>AI/ML Vulnerability: torch (PyPI):  | In PyTorch before trunk/89695, torch.jit.annotations.parse_type_line can cause arbitrary code execution because eval is used unsafely.</t>
        </is>
      </c>
      <c r="D2357" s="193" t="n">
        <v>7.5</v>
      </c>
      <c r="E2357" s="193" t="inlineStr">
        <is>
          <t>HIGH</t>
        </is>
      </c>
      <c r="F2357" s="193" t="n">
        <v>6</v>
      </c>
      <c r="G2357" s="193" t="n">
        <v>6</v>
      </c>
      <c r="H2357" s="193" t="inlineStr">
        <is>
          <t>MEDIUM</t>
        </is>
      </c>
      <c r="I2357" s="193" t="n">
        <v>43.5</v>
      </c>
      <c r="J2357" s="193" t="inlineStr">
        <is>
          <t>NO</t>
        </is>
      </c>
      <c r="K2357" s="193" t="inlineStr">
        <is>
          <t>https://osv.dev/vulnerability/PYSEC-2022-43015</t>
        </is>
      </c>
      <c r="L2357" s="193" t="inlineStr">
        <is>
          <t>2023-12-06</t>
        </is>
      </c>
      <c r="M2357" s="193" t="inlineStr">
        <is>
          <t>UPDATE_PACKAGE</t>
        </is>
      </c>
      <c r="N2357" s="193" t="inlineStr"/>
      <c r="O2357" s="193" t="inlineStr">
        <is>
          <t>Update AI/ML library to patched version | Review model pipeline inputs/outputs</t>
        </is>
      </c>
      <c r="P2357" s="193" t="inlineStr">
        <is>
          <t>AI/ML Framework — see Huntr advisory</t>
        </is>
      </c>
      <c r="Q2357" s="193" t="inlineStr">
        <is>
          <t>P3</t>
        </is>
      </c>
      <c r="R2357" s="193" t="inlineStr">
        <is>
          <t>🔍 Investigate and apply appropriate controls</t>
        </is>
      </c>
      <c r="S2357" s="193" t="inlineStr">
        <is>
          <t>Huntr AI/ML security disclosure</t>
        </is>
      </c>
      <c r="T2357" s="193" t="n">
        <v>0</v>
      </c>
      <c r="U2357" s="193" t="n">
        <v>0</v>
      </c>
      <c r="V2357" s="193" t="inlineStr">
        <is>
          <t>T1195:Supply Chain Compromise</t>
        </is>
      </c>
      <c r="W2357" s="193" t="n">
        <v>2</v>
      </c>
      <c r="X2357" s="193" t="inlineStr">
        <is>
          <t>MEDIUM (52%)</t>
        </is>
      </c>
      <c r="Y2357" s="193" t="inlineStr">
        <is>
          <t>YES</t>
        </is>
      </c>
      <c r="Z2357" s="193" t="inlineStr">
        <is>
          <t>PATCH_AVAILABLE</t>
        </is>
      </c>
      <c r="AA2357" s="193" t="inlineStr">
        <is>
          <t>https://osv.dev/vulnerability/PYSEC-2022-43015</t>
        </is>
      </c>
      <c r="AB2357" s="193" t="inlineStr">
        <is>
          <t>NONE</t>
        </is>
      </c>
      <c r="AC2357" s="193" t="n">
        <v>0</v>
      </c>
      <c r="AD2357" s="193" t="inlineStr"/>
    </row>
    <row r="2358">
      <c r="A2358" s="193" t="inlineStr">
        <is>
          <t>HUNTR_AI_CVE</t>
        </is>
      </c>
      <c r="B2358" s="193" t="inlineStr">
        <is>
          <t>CVE-2024-31584</t>
        </is>
      </c>
      <c r="C2358" s="193" t="inlineStr">
        <is>
          <t>AI/ML Vulnerability: torch (PyPI):  | Pytorch before v2.2.0 has an Out-of-bounds Read vulnerability via the component torch/csrc/jit/mobile/flatbuffer_loader.cpp.</t>
        </is>
      </c>
      <c r="D2358" s="193" t="n">
        <v>7.5</v>
      </c>
      <c r="E2358" s="193" t="inlineStr">
        <is>
          <t>HIGH</t>
        </is>
      </c>
      <c r="F2358" s="193" t="n">
        <v>6</v>
      </c>
      <c r="G2358" s="193" t="n">
        <v>6</v>
      </c>
      <c r="H2358" s="193" t="inlineStr">
        <is>
          <t>MEDIUM</t>
        </is>
      </c>
      <c r="I2358" s="193" t="n">
        <v>43.5</v>
      </c>
      <c r="J2358" s="193" t="inlineStr">
        <is>
          <t>NO</t>
        </is>
      </c>
      <c r="K2358" s="193" t="inlineStr">
        <is>
          <t>https://osv.dev/vulnerability/PYSEC-2024-250</t>
        </is>
      </c>
      <c r="L2358" s="193" t="inlineStr">
        <is>
          <t>2025-06-04</t>
        </is>
      </c>
      <c r="M2358" s="193" t="inlineStr">
        <is>
          <t>UPDATE_PACKAGE</t>
        </is>
      </c>
      <c r="N2358" s="193" t="inlineStr"/>
      <c r="O2358" s="193" t="inlineStr">
        <is>
          <t>Update AI/ML library to patched version | Review model pipeline inputs/outputs</t>
        </is>
      </c>
      <c r="P2358" s="193" t="inlineStr">
        <is>
          <t>AI/ML Framework — see Huntr advisory</t>
        </is>
      </c>
      <c r="Q2358" s="193" t="inlineStr">
        <is>
          <t>P3</t>
        </is>
      </c>
      <c r="R2358" s="193" t="inlineStr">
        <is>
          <t>🔍 Investigate and apply appropriate controls</t>
        </is>
      </c>
      <c r="S2358" s="193" t="inlineStr">
        <is>
          <t>Huntr AI/ML security disclosure</t>
        </is>
      </c>
      <c r="T2358" s="193" t="n">
        <v>0</v>
      </c>
      <c r="U2358" s="193" t="n">
        <v>0</v>
      </c>
      <c r="V2358" s="193" t="inlineStr">
        <is>
          <t>T1195:Supply Chain Compromise</t>
        </is>
      </c>
      <c r="W2358" s="193" t="n">
        <v>2</v>
      </c>
      <c r="X2358" s="193" t="inlineStr">
        <is>
          <t>MEDIUM (52%)</t>
        </is>
      </c>
      <c r="Y2358" s="193" t="inlineStr">
        <is>
          <t>YES</t>
        </is>
      </c>
      <c r="Z2358" s="193" t="inlineStr">
        <is>
          <t>PATCH_AVAILABLE</t>
        </is>
      </c>
      <c r="AA2358" s="193" t="inlineStr">
        <is>
          <t>https://osv.dev/vulnerability/PYSEC-2024-250</t>
        </is>
      </c>
      <c r="AB2358" s="193" t="inlineStr">
        <is>
          <t>NONE</t>
        </is>
      </c>
      <c r="AC2358" s="193" t="n">
        <v>0</v>
      </c>
      <c r="AD2358" s="193" t="inlineStr"/>
    </row>
    <row r="2359">
      <c r="A2359" s="193" t="inlineStr">
        <is>
          <t>HUNTR_AI_CVE</t>
        </is>
      </c>
      <c r="B2359" s="193" t="inlineStr">
        <is>
          <t>CVE-2024-31583</t>
        </is>
      </c>
      <c r="C2359" s="193" t="inlineStr">
        <is>
          <t>AI/ML Vulnerability: torch (PyPI):  | Pytorch before version v2.2.0 was discovered to contain a use-after-free vulnerability in torch/csrc/jit/mobile/interpreter.cpp.</t>
        </is>
      </c>
      <c r="D2359" s="193" t="n">
        <v>7.5</v>
      </c>
      <c r="E2359" s="193" t="inlineStr">
        <is>
          <t>HIGH</t>
        </is>
      </c>
      <c r="F2359" s="193" t="n">
        <v>6</v>
      </c>
      <c r="G2359" s="193" t="n">
        <v>6</v>
      </c>
      <c r="H2359" s="193" t="inlineStr">
        <is>
          <t>MEDIUM</t>
        </is>
      </c>
      <c r="I2359" s="193" t="n">
        <v>43.5</v>
      </c>
      <c r="J2359" s="193" t="inlineStr">
        <is>
          <t>NO</t>
        </is>
      </c>
      <c r="K2359" s="193" t="inlineStr">
        <is>
          <t>https://osv.dev/vulnerability/PYSEC-2024-251</t>
        </is>
      </c>
      <c r="L2359" s="193" t="inlineStr">
        <is>
          <t>2025-06-11</t>
        </is>
      </c>
      <c r="M2359" s="193" t="inlineStr">
        <is>
          <t>UPDATE_PACKAGE</t>
        </is>
      </c>
      <c r="N2359" s="193" t="inlineStr"/>
      <c r="O2359" s="193" t="inlineStr">
        <is>
          <t>Update AI/ML library to patched version | Review model pipeline inputs/outputs</t>
        </is>
      </c>
      <c r="P2359" s="193" t="inlineStr">
        <is>
          <t>AI/ML Framework — see Huntr advisory</t>
        </is>
      </c>
      <c r="Q2359" s="193" t="inlineStr">
        <is>
          <t>P3</t>
        </is>
      </c>
      <c r="R2359" s="193" t="inlineStr">
        <is>
          <t>🔍 Investigate and apply appropriate controls</t>
        </is>
      </c>
      <c r="S2359" s="193" t="inlineStr">
        <is>
          <t>Huntr AI/ML security disclosure</t>
        </is>
      </c>
      <c r="T2359" s="193" t="n">
        <v>0</v>
      </c>
      <c r="U2359" s="193" t="n">
        <v>0</v>
      </c>
      <c r="V2359" s="193" t="inlineStr">
        <is>
          <t>T1195:Supply Chain Compromise</t>
        </is>
      </c>
      <c r="W2359" s="193" t="n">
        <v>2</v>
      </c>
      <c r="X2359" s="193" t="inlineStr">
        <is>
          <t>MEDIUM (52%)</t>
        </is>
      </c>
      <c r="Y2359" s="193" t="inlineStr">
        <is>
          <t>YES</t>
        </is>
      </c>
      <c r="Z2359" s="193" t="inlineStr">
        <is>
          <t>PATCH_AVAILABLE</t>
        </is>
      </c>
      <c r="AA2359" s="193" t="inlineStr">
        <is>
          <t>https://osv.dev/vulnerability/PYSEC-2024-251</t>
        </is>
      </c>
      <c r="AB2359" s="193" t="inlineStr">
        <is>
          <t>NONE</t>
        </is>
      </c>
      <c r="AC2359" s="193" t="n">
        <v>0</v>
      </c>
      <c r="AD2359" s="193" t="inlineStr"/>
    </row>
    <row r="2360">
      <c r="A2360" s="193" t="inlineStr">
        <is>
          <t>HUNTR_AI_CVE</t>
        </is>
      </c>
      <c r="B2360" s="193" t="inlineStr">
        <is>
          <t>CVE-2024-31580</t>
        </is>
      </c>
      <c r="C2360" s="193" t="inlineStr">
        <is>
          <t>AI/ML Vulnerability: torch (PyPI):  | PyTorch before v2.2.0 was discovered to contain a heap buffer overflow vulnerability in the component /runtime/vararg_functions.cpp. This vulnerability allows attackers to cause a Denial of Service (D</t>
        </is>
      </c>
      <c r="D2360" s="193" t="n">
        <v>7.5</v>
      </c>
      <c r="E2360" s="193" t="inlineStr">
        <is>
          <t>HIGH</t>
        </is>
      </c>
      <c r="F2360" s="193" t="n">
        <v>6</v>
      </c>
      <c r="G2360" s="193" t="n">
        <v>6</v>
      </c>
      <c r="H2360" s="193" t="inlineStr">
        <is>
          <t>MEDIUM</t>
        </is>
      </c>
      <c r="I2360" s="193" t="n">
        <v>43.5</v>
      </c>
      <c r="J2360" s="193" t="inlineStr">
        <is>
          <t>NO</t>
        </is>
      </c>
      <c r="K2360" s="193" t="inlineStr">
        <is>
          <t>https://osv.dev/vulnerability/PYSEC-2024-252</t>
        </is>
      </c>
      <c r="L2360" s="193" t="inlineStr">
        <is>
          <t>2025-06-11</t>
        </is>
      </c>
      <c r="M2360" s="193" t="inlineStr">
        <is>
          <t>UPDATE_PACKAGE</t>
        </is>
      </c>
      <c r="N2360" s="193" t="inlineStr"/>
      <c r="O2360" s="193" t="inlineStr">
        <is>
          <t>Update AI/ML library to patched version | Review model pipeline inputs/outputs</t>
        </is>
      </c>
      <c r="P2360" s="193" t="inlineStr">
        <is>
          <t>AI/ML Framework — see Huntr advisory</t>
        </is>
      </c>
      <c r="Q2360" s="193" t="inlineStr">
        <is>
          <t>P3</t>
        </is>
      </c>
      <c r="R2360" s="193" t="inlineStr">
        <is>
          <t>🔍 Investigate and apply appropriate controls</t>
        </is>
      </c>
      <c r="S2360" s="193" t="inlineStr">
        <is>
          <t>Huntr AI/ML security disclosure</t>
        </is>
      </c>
      <c r="T2360" s="193" t="n">
        <v>0</v>
      </c>
      <c r="U2360" s="193" t="n">
        <v>0</v>
      </c>
      <c r="V2360" s="193" t="inlineStr">
        <is>
          <t>T1195:Supply Chain Compromise</t>
        </is>
      </c>
      <c r="W2360" s="193" t="n">
        <v>2</v>
      </c>
      <c r="X2360" s="193" t="inlineStr">
        <is>
          <t>MEDIUM (52%)</t>
        </is>
      </c>
      <c r="Y2360" s="193" t="inlineStr">
        <is>
          <t>YES</t>
        </is>
      </c>
      <c r="Z2360" s="193" t="inlineStr">
        <is>
          <t>PATCH_AVAILABLE</t>
        </is>
      </c>
      <c r="AA2360" s="193" t="inlineStr">
        <is>
          <t>https://osv.dev/vulnerability/PYSEC-2024-252</t>
        </is>
      </c>
      <c r="AB2360" s="193" t="inlineStr">
        <is>
          <t>NONE</t>
        </is>
      </c>
      <c r="AC2360" s="193" t="n">
        <v>0</v>
      </c>
      <c r="AD2360" s="193" t="inlineStr"/>
    </row>
    <row r="2361">
      <c r="A2361" s="194" t="inlineStr">
        <is>
          <t>HUNTR_AI_CVE</t>
        </is>
      </c>
      <c r="B2361" s="194" t="inlineStr">
        <is>
          <t>CVE-2024-48063</t>
        </is>
      </c>
      <c r="C2361" s="194" t="inlineStr">
        <is>
          <t>AI/ML Vulnerability: torch (PyPI): | In PyTorch &lt;=2.4.1, the RemoteModule has Deserialization RCE. NOTE: this is disputed by multiple parties because this is intended behavior in PyTorch distributed computing.</t>
        </is>
      </c>
      <c r="D2361" s="194" t="n">
        <v>5</v>
      </c>
      <c r="E2361" s="194" t="inlineStr">
        <is>
          <t>LOW</t>
        </is>
      </c>
      <c r="F2361" s="194" t="n">
        <v>4</v>
      </c>
      <c r="G2361" s="194" t="n">
        <v>4</v>
      </c>
      <c r="H2361" s="194" t="inlineStr">
        <is>
          <t>MEDIUM</t>
        </is>
      </c>
      <c r="I2361" s="194" t="n">
        <v>21</v>
      </c>
      <c r="J2361" s="194" t="inlineStr">
        <is>
          <t>NO</t>
        </is>
      </c>
      <c r="K2361" s="194" t="inlineStr">
        <is>
          <t>https://osv.dev/vulnerability/PYSEC-2024-259</t>
        </is>
      </c>
      <c r="L2361" s="194" t="inlineStr">
        <is>
          <t>2025-07-16</t>
        </is>
      </c>
      <c r="M2361" s="194" t="inlineStr">
        <is>
          <t>UPDATE_PACKAGE</t>
        </is>
      </c>
      <c r="N2361" s="194" t="inlineStr"/>
      <c r="O2361" s="194" t="inlineStr">
        <is>
          <t>Update AI/ML library to patched version | Review model pipeline inputs/outputs</t>
        </is>
      </c>
      <c r="P2361" s="194" t="inlineStr">
        <is>
          <t>AI/ML Framework — see Huntr advisory</t>
        </is>
      </c>
      <c r="Q2361" s="194" t="inlineStr">
        <is>
          <t>P3</t>
        </is>
      </c>
      <c r="R2361" s="194" t="inlineStr">
        <is>
          <t>🔍 Investigate and apply appropriate controls</t>
        </is>
      </c>
      <c r="S2361" s="194" t="inlineStr">
        <is>
          <t>Huntr AI/ML security disclosure</t>
        </is>
      </c>
      <c r="T2361" s="194" t="n">
        <v>0</v>
      </c>
      <c r="U2361" s="194" t="n">
        <v>0</v>
      </c>
      <c r="V2361" s="194" t="inlineStr">
        <is>
          <t>T1195:Supply Chain Compromise</t>
        </is>
      </c>
      <c r="W2361" s="194" t="n">
        <v>2</v>
      </c>
      <c r="X2361" s="194" t="inlineStr">
        <is>
          <t>MEDIUM (52%)</t>
        </is>
      </c>
      <c r="Y2361" s="194" t="inlineStr">
        <is>
          <t>YES</t>
        </is>
      </c>
      <c r="Z2361" s="194" t="inlineStr">
        <is>
          <t>PATCH_AVAILABLE</t>
        </is>
      </c>
      <c r="AA2361" s="194" t="inlineStr">
        <is>
          <t>https://osv.dev/vulnerability/PYSEC-2024-259</t>
        </is>
      </c>
      <c r="AB2361" s="194" t="inlineStr">
        <is>
          <t>NONE</t>
        </is>
      </c>
      <c r="AC2361" s="194" t="n">
        <v>0</v>
      </c>
      <c r="AD2361" s="194" t="inlineStr"/>
    </row>
    <row r="2362">
      <c r="A2362" s="194" t="inlineStr">
        <is>
          <t>HUNTR_AI_CVE</t>
        </is>
      </c>
      <c r="B2362" s="194" t="inlineStr">
        <is>
          <t>CVE-2025-32434</t>
        </is>
      </c>
      <c r="C2362" s="194" t="inlineStr">
        <is>
          <t>AI/ML Vulnerability: torch (PyPI):  | PyTorch is a Python package that provides tensor computation with strong GPU acceleration and deep neural networks built on a tape-based autograd system. In version 2.5.1 and prior, a Remote Command E</t>
        </is>
      </c>
      <c r="D2362" s="194" t="n">
        <v>5</v>
      </c>
      <c r="E2362" s="194" t="inlineStr">
        <is>
          <t>LOW</t>
        </is>
      </c>
      <c r="F2362" s="194" t="n">
        <v>4</v>
      </c>
      <c r="G2362" s="194" t="n">
        <v>4</v>
      </c>
      <c r="H2362" s="194" t="inlineStr">
        <is>
          <t>MEDIUM</t>
        </is>
      </c>
      <c r="I2362" s="194" t="n">
        <v>21</v>
      </c>
      <c r="J2362" s="194" t="inlineStr">
        <is>
          <t>NO</t>
        </is>
      </c>
      <c r="K2362" s="194" t="inlineStr">
        <is>
          <t>https://osv.dev/vulnerability/PYSEC-2025-41</t>
        </is>
      </c>
      <c r="L2362" s="194" t="inlineStr">
        <is>
          <t>2025-05-28</t>
        </is>
      </c>
      <c r="M2362" s="194" t="inlineStr">
        <is>
          <t>UPDATE_PACKAGE</t>
        </is>
      </c>
      <c r="N2362" s="194" t="inlineStr"/>
      <c r="O2362" s="194" t="inlineStr">
        <is>
          <t>Update AI/ML library to patched version | Review model pipeline inputs/outputs</t>
        </is>
      </c>
      <c r="P2362" s="194" t="inlineStr">
        <is>
          <t>AI/ML Framework — see Huntr advisory</t>
        </is>
      </c>
      <c r="Q2362" s="194" t="inlineStr">
        <is>
          <t>P3</t>
        </is>
      </c>
      <c r="R2362" s="194" t="inlineStr">
        <is>
          <t>🔍 Investigate and apply appropriate controls</t>
        </is>
      </c>
      <c r="S2362" s="194" t="inlineStr">
        <is>
          <t>Huntr AI/ML security disclosure</t>
        </is>
      </c>
      <c r="T2362" s="194" t="n">
        <v>0</v>
      </c>
      <c r="U2362" s="194" t="n">
        <v>0</v>
      </c>
      <c r="V2362" s="194" t="inlineStr">
        <is>
          <t>T1195:Supply Chain Compromise</t>
        </is>
      </c>
      <c r="W2362" s="194" t="n">
        <v>2</v>
      </c>
      <c r="X2362" s="194" t="inlineStr">
        <is>
          <t>MEDIUM (52%)</t>
        </is>
      </c>
      <c r="Y2362" s="194" t="inlineStr">
        <is>
          <t>YES</t>
        </is>
      </c>
      <c r="Z2362" s="194" t="inlineStr">
        <is>
          <t>PATCH_AVAILABLE</t>
        </is>
      </c>
      <c r="AA2362" s="194" t="inlineStr">
        <is>
          <t>https://osv.dev/vulnerability/PYSEC-2025-41</t>
        </is>
      </c>
      <c r="AB2362" s="194" t="inlineStr">
        <is>
          <t>NONE</t>
        </is>
      </c>
      <c r="AC2362" s="194" t="n">
        <v>0</v>
      </c>
      <c r="AD2362" s="194" t="inlineStr"/>
    </row>
    <row r="2363">
      <c r="A2363" s="194" t="inlineStr">
        <is>
          <t>HUNTR_AI_CVE</t>
        </is>
      </c>
      <c r="B2363" s="194" t="inlineStr">
        <is>
          <t>CVE-2022-21726</t>
        </is>
      </c>
      <c r="C2363" s="194" t="inlineStr">
        <is>
          <t>AI/ML Vulnerability: tensorflow (PyPI): Out of bounds read in Tensorflow | Out of bounds read in Tensorflow</t>
        </is>
      </c>
      <c r="D2363" s="194" t="n">
        <v>5</v>
      </c>
      <c r="E2363" s="194" t="inlineStr">
        <is>
          <t>LOW</t>
        </is>
      </c>
      <c r="F2363" s="194" t="n">
        <v>4</v>
      </c>
      <c r="G2363" s="194" t="n">
        <v>4</v>
      </c>
      <c r="H2363" s="194" t="inlineStr">
        <is>
          <t>MEDIUM</t>
        </is>
      </c>
      <c r="I2363" s="194" t="n">
        <v>21</v>
      </c>
      <c r="J2363" s="194" t="inlineStr">
        <is>
          <t>NO</t>
        </is>
      </c>
      <c r="K2363" s="194" t="inlineStr">
        <is>
          <t>https://osv.dev/vulnerability/GHSA-23hm-7w47-xw72</t>
        </is>
      </c>
      <c r="L2363" s="194" t="inlineStr">
        <is>
          <t>2024-11-13</t>
        </is>
      </c>
      <c r="M2363" s="194" t="inlineStr">
        <is>
          <t>UPDATE_PACKAGE</t>
        </is>
      </c>
      <c r="N2363" s="194" t="inlineStr"/>
      <c r="O2363" s="194" t="inlineStr">
        <is>
          <t>Update AI/ML library to patched version | Review model pipeline inputs/outputs</t>
        </is>
      </c>
      <c r="P2363" s="194" t="inlineStr">
        <is>
          <t>AI/ML Framework — see Huntr advisory</t>
        </is>
      </c>
      <c r="Q2363" s="194" t="inlineStr">
        <is>
          <t>P3</t>
        </is>
      </c>
      <c r="R2363" s="194" t="inlineStr">
        <is>
          <t>🔍 Investigate and apply appropriate controls</t>
        </is>
      </c>
      <c r="S2363" s="194" t="inlineStr">
        <is>
          <t>Huntr AI/ML security disclosure</t>
        </is>
      </c>
      <c r="T2363" s="194" t="n">
        <v>0</v>
      </c>
      <c r="U2363" s="194" t="n">
        <v>0</v>
      </c>
      <c r="V2363" s="194" t="inlineStr">
        <is>
          <t>T1195:Supply Chain Compromise</t>
        </is>
      </c>
      <c r="W2363" s="194" t="n">
        <v>2</v>
      </c>
      <c r="X2363" s="194" t="inlineStr">
        <is>
          <t>MEDIUM (52%)</t>
        </is>
      </c>
      <c r="Y2363" s="194" t="inlineStr">
        <is>
          <t>YES</t>
        </is>
      </c>
      <c r="Z2363" s="194" t="inlineStr">
        <is>
          <t>PATCH_AVAILABLE</t>
        </is>
      </c>
      <c r="AA2363" s="194" t="inlineStr">
        <is>
          <t>https://osv.dev/vulnerability/GHSA-23hm-7w47-xw72</t>
        </is>
      </c>
      <c r="AB2363" s="194" t="inlineStr">
        <is>
          <t>NONE</t>
        </is>
      </c>
      <c r="AC2363" s="194" t="n">
        <v>0</v>
      </c>
      <c r="AD2363" s="194" t="inlineStr"/>
    </row>
    <row r="2364">
      <c r="A2364" s="194" t="inlineStr">
        <is>
          <t>HUNTR_AI_CVE</t>
        </is>
      </c>
      <c r="B2364" s="194" t="inlineStr">
        <is>
          <t>CVE-2022-35968</t>
        </is>
      </c>
      <c r="C2364" s="194" t="inlineStr">
        <is>
          <t>AI/ML Vulnerability: tensorflow (PyPI): TensorFlow vulnerable to `CHECK` fail in `AvgPoolGrad` | TensorFlow vulnerable to `CHECK` fail in `AvgPoolGrad`</t>
        </is>
      </c>
      <c r="D2364" s="194" t="n">
        <v>5</v>
      </c>
      <c r="E2364" s="194" t="inlineStr">
        <is>
          <t>LOW</t>
        </is>
      </c>
      <c r="F2364" s="194" t="n">
        <v>4</v>
      </c>
      <c r="G2364" s="194" t="n">
        <v>4</v>
      </c>
      <c r="H2364" s="194" t="inlineStr">
        <is>
          <t>MEDIUM</t>
        </is>
      </c>
      <c r="I2364" s="194" t="n">
        <v>21</v>
      </c>
      <c r="J2364" s="194" t="inlineStr">
        <is>
          <t>NO</t>
        </is>
      </c>
      <c r="K2364" s="194" t="inlineStr">
        <is>
          <t>https://osv.dev/vulnerability/GHSA-2475-53vw-vp25</t>
        </is>
      </c>
      <c r="L2364" s="194" t="inlineStr">
        <is>
          <t>2023-12-06</t>
        </is>
      </c>
      <c r="M2364" s="194" t="inlineStr">
        <is>
          <t>UPDATE_PACKAGE</t>
        </is>
      </c>
      <c r="N2364" s="194" t="inlineStr"/>
      <c r="O2364" s="194" t="inlineStr">
        <is>
          <t>Update AI/ML library to patched version | Review model pipeline inputs/outputs</t>
        </is>
      </c>
      <c r="P2364" s="194" t="inlineStr">
        <is>
          <t>AI/ML Framework — see Huntr advisory</t>
        </is>
      </c>
      <c r="Q2364" s="194" t="inlineStr">
        <is>
          <t>P3</t>
        </is>
      </c>
      <c r="R2364" s="194" t="inlineStr">
        <is>
          <t>🔍 Investigate and apply appropriate controls</t>
        </is>
      </c>
      <c r="S2364" s="194" t="inlineStr">
        <is>
          <t>Huntr AI/ML security disclosure</t>
        </is>
      </c>
      <c r="T2364" s="194" t="n">
        <v>0</v>
      </c>
      <c r="U2364" s="194" t="n">
        <v>0</v>
      </c>
      <c r="V2364" s="194" t="inlineStr">
        <is>
          <t>T1195:Supply Chain Compromise</t>
        </is>
      </c>
      <c r="W2364" s="194" t="n">
        <v>2</v>
      </c>
      <c r="X2364" s="194" t="inlineStr">
        <is>
          <t>MEDIUM (52%)</t>
        </is>
      </c>
      <c r="Y2364" s="194" t="inlineStr">
        <is>
          <t>YES</t>
        </is>
      </c>
      <c r="Z2364" s="194" t="inlineStr">
        <is>
          <t>PATCH_AVAILABLE</t>
        </is>
      </c>
      <c r="AA2364" s="194" t="inlineStr">
        <is>
          <t>https://osv.dev/vulnerability/GHSA-2475-53vw-vp25</t>
        </is>
      </c>
      <c r="AB2364" s="194" t="inlineStr">
        <is>
          <t>NONE</t>
        </is>
      </c>
      <c r="AC2364" s="194" t="n">
        <v>0</v>
      </c>
      <c r="AD2364" s="194" t="inlineStr"/>
    </row>
    <row r="2365">
      <c r="A2365" s="194" t="inlineStr">
        <is>
          <t>HUNTR_AI_CVE</t>
        </is>
      </c>
      <c r="B2365" s="194" t="inlineStr">
        <is>
          <t>CVE-2022-23591</t>
        </is>
      </c>
      <c r="C2365" s="194" t="inlineStr">
        <is>
          <t>AI/ML Vulnerability: tensorflow (PyPI): Stack overflow in TensorFlow | Stack overflow in TensorFlow</t>
        </is>
      </c>
      <c r="D2365" s="194" t="n">
        <v>5</v>
      </c>
      <c r="E2365" s="194" t="inlineStr">
        <is>
          <t>LOW</t>
        </is>
      </c>
      <c r="F2365" s="194" t="n">
        <v>4</v>
      </c>
      <c r="G2365" s="194" t="n">
        <v>4</v>
      </c>
      <c r="H2365" s="194" t="inlineStr">
        <is>
          <t>MEDIUM</t>
        </is>
      </c>
      <c r="I2365" s="194" t="n">
        <v>21</v>
      </c>
      <c r="J2365" s="194" t="inlineStr">
        <is>
          <t>NO</t>
        </is>
      </c>
      <c r="K2365" s="194" t="inlineStr">
        <is>
          <t>https://osv.dev/vulnerability/GHSA-247x-2f9f-5wp7</t>
        </is>
      </c>
      <c r="L2365" s="194" t="inlineStr">
        <is>
          <t>2024-11-13</t>
        </is>
      </c>
      <c r="M2365" s="194" t="inlineStr">
        <is>
          <t>UPDATE_PACKAGE</t>
        </is>
      </c>
      <c r="N2365" s="194" t="inlineStr"/>
      <c r="O2365" s="194" t="inlineStr">
        <is>
          <t>Update AI/ML library to patched version | Review model pipeline inputs/outputs</t>
        </is>
      </c>
      <c r="P2365" s="194" t="inlineStr">
        <is>
          <t>AI/ML Framework — see Huntr advisory</t>
        </is>
      </c>
      <c r="Q2365" s="194" t="inlineStr">
        <is>
          <t>P3</t>
        </is>
      </c>
      <c r="R2365" s="194" t="inlineStr">
        <is>
          <t>🔍 Investigate and apply appropriate controls</t>
        </is>
      </c>
      <c r="S2365" s="194" t="inlineStr">
        <is>
          <t>Huntr AI/ML security disclosure</t>
        </is>
      </c>
      <c r="T2365" s="194" t="n">
        <v>0</v>
      </c>
      <c r="U2365" s="194" t="n">
        <v>0</v>
      </c>
      <c r="V2365" s="194" t="inlineStr">
        <is>
          <t>T1195:Supply Chain Compromise</t>
        </is>
      </c>
      <c r="W2365" s="194" t="n">
        <v>2</v>
      </c>
      <c r="X2365" s="194" t="inlineStr">
        <is>
          <t>MEDIUM (52%)</t>
        </is>
      </c>
      <c r="Y2365" s="194" t="inlineStr">
        <is>
          <t>YES</t>
        </is>
      </c>
      <c r="Z2365" s="194" t="inlineStr">
        <is>
          <t>PATCH_AVAILABLE</t>
        </is>
      </c>
      <c r="AA2365" s="194" t="inlineStr">
        <is>
          <t>https://osv.dev/vulnerability/GHSA-247x-2f9f-5wp7</t>
        </is>
      </c>
      <c r="AB2365" s="194" t="inlineStr">
        <is>
          <t>NONE</t>
        </is>
      </c>
      <c r="AC2365" s="194" t="n">
        <v>0</v>
      </c>
      <c r="AD2365" s="194" t="inlineStr"/>
    </row>
    <row r="2366">
      <c r="A2366" s="194" t="inlineStr">
        <is>
          <t>HUNTR_AI_CVE</t>
        </is>
      </c>
      <c r="B2366" s="194" t="inlineStr">
        <is>
          <t>CVE-2022-23584</t>
        </is>
      </c>
      <c r="C2366" s="194" t="inlineStr">
        <is>
          <t>AI/ML Vulnerability: tensorflow (PyPI): Use after free in `DecodePng` kernel | Use after free in `DecodePng` kernel</t>
        </is>
      </c>
      <c r="D2366" s="194" t="n">
        <v>5</v>
      </c>
      <c r="E2366" s="194" t="inlineStr">
        <is>
          <t>LOW</t>
        </is>
      </c>
      <c r="F2366" s="194" t="n">
        <v>4</v>
      </c>
      <c r="G2366" s="194" t="n">
        <v>4</v>
      </c>
      <c r="H2366" s="194" t="inlineStr">
        <is>
          <t>MEDIUM</t>
        </is>
      </c>
      <c r="I2366" s="194" t="n">
        <v>21</v>
      </c>
      <c r="J2366" s="194" t="inlineStr">
        <is>
          <t>NO</t>
        </is>
      </c>
      <c r="K2366" s="194" t="inlineStr">
        <is>
          <t>https://osv.dev/vulnerability/GHSA-24x4-6qmh-88qg</t>
        </is>
      </c>
      <c r="L2366" s="194" t="inlineStr">
        <is>
          <t>2024-11-07</t>
        </is>
      </c>
      <c r="M2366" s="194" t="inlineStr">
        <is>
          <t>UPDATE_PACKAGE</t>
        </is>
      </c>
      <c r="N2366" s="194" t="inlineStr"/>
      <c r="O2366" s="194" t="inlineStr">
        <is>
          <t>Update AI/ML library to patched version | Review model pipeline inputs/outputs</t>
        </is>
      </c>
      <c r="P2366" s="194" t="inlineStr">
        <is>
          <t>AI/ML Framework — see Huntr advisory</t>
        </is>
      </c>
      <c r="Q2366" s="194" t="inlineStr">
        <is>
          <t>P3</t>
        </is>
      </c>
      <c r="R2366" s="194" t="inlineStr">
        <is>
          <t>🔍 Investigate and apply appropriate controls</t>
        </is>
      </c>
      <c r="S2366" s="194" t="inlineStr">
        <is>
          <t>Huntr AI/ML security disclosure</t>
        </is>
      </c>
      <c r="T2366" s="194" t="n">
        <v>0</v>
      </c>
      <c r="U2366" s="194" t="n">
        <v>0</v>
      </c>
      <c r="V2366" s="194" t="inlineStr">
        <is>
          <t>T1195:Supply Chain Compromise</t>
        </is>
      </c>
      <c r="W2366" s="194" t="n">
        <v>2</v>
      </c>
      <c r="X2366" s="194" t="inlineStr">
        <is>
          <t>MEDIUM (52%)</t>
        </is>
      </c>
      <c r="Y2366" s="194" t="inlineStr">
        <is>
          <t>YES</t>
        </is>
      </c>
      <c r="Z2366" s="194" t="inlineStr">
        <is>
          <t>PATCH_AVAILABLE</t>
        </is>
      </c>
      <c r="AA2366" s="194" t="inlineStr">
        <is>
          <t>https://osv.dev/vulnerability/GHSA-24x4-6qmh-88qg</t>
        </is>
      </c>
      <c r="AB2366" s="194" t="inlineStr">
        <is>
          <t>NONE</t>
        </is>
      </c>
      <c r="AC2366" s="194" t="n">
        <v>0</v>
      </c>
      <c r="AD2366" s="194" t="inlineStr"/>
    </row>
    <row r="2367">
      <c r="A2367" s="194" t="inlineStr">
        <is>
          <t>HUNTR_AI_CVE</t>
        </is>
      </c>
      <c r="B2367" s="194" t="inlineStr">
        <is>
          <t>CVE-2021-29590</t>
        </is>
      </c>
      <c r="C2367" s="194" t="inlineStr">
        <is>
          <t>AI/ML Vulnerability: tensorflow (PyPI): Heap OOB read in TFLite's implementation of `Minimum` or `Maximum` | Heap OOB read in TFLite's implementation of `Minimum` or `Maximum`</t>
        </is>
      </c>
      <c r="D2367" s="194" t="n">
        <v>5</v>
      </c>
      <c r="E2367" s="194" t="inlineStr">
        <is>
          <t>LOW</t>
        </is>
      </c>
      <c r="F2367" s="194" t="n">
        <v>4</v>
      </c>
      <c r="G2367" s="194" t="n">
        <v>4</v>
      </c>
      <c r="H2367" s="194" t="inlineStr">
        <is>
          <t>MEDIUM</t>
        </is>
      </c>
      <c r="I2367" s="194" t="n">
        <v>21</v>
      </c>
      <c r="J2367" s="194" t="inlineStr">
        <is>
          <t>NO</t>
        </is>
      </c>
      <c r="K2367" s="194" t="inlineStr">
        <is>
          <t>https://osv.dev/vulnerability/GHSA-24x6-8c7m-hv3f</t>
        </is>
      </c>
      <c r="L2367" s="194" t="inlineStr">
        <is>
          <t>2026-02-04</t>
        </is>
      </c>
      <c r="M2367" s="194" t="inlineStr">
        <is>
          <t>UPDATE_PACKAGE</t>
        </is>
      </c>
      <c r="N2367" s="194" t="inlineStr"/>
      <c r="O2367" s="194" t="inlineStr">
        <is>
          <t>Update AI/ML library to patched version | Review model pipeline inputs/outputs</t>
        </is>
      </c>
      <c r="P2367" s="194" t="inlineStr">
        <is>
          <t>AI/ML Framework — see Huntr advisory</t>
        </is>
      </c>
      <c r="Q2367" s="194" t="inlineStr">
        <is>
          <t>P3</t>
        </is>
      </c>
      <c r="R2367" s="194" t="inlineStr">
        <is>
          <t>🔍 Investigate and apply appropriate controls</t>
        </is>
      </c>
      <c r="S2367" s="194" t="inlineStr">
        <is>
          <t>Huntr AI/ML security disclosure</t>
        </is>
      </c>
      <c r="T2367" s="194" t="n">
        <v>0</v>
      </c>
      <c r="U2367" s="194" t="n">
        <v>0</v>
      </c>
      <c r="V2367" s="194" t="inlineStr">
        <is>
          <t>T1195:Supply Chain Compromise</t>
        </is>
      </c>
      <c r="W2367" s="194" t="n">
        <v>2</v>
      </c>
      <c r="X2367" s="194" t="inlineStr">
        <is>
          <t>MEDIUM (52%)</t>
        </is>
      </c>
      <c r="Y2367" s="194" t="inlineStr">
        <is>
          <t>YES</t>
        </is>
      </c>
      <c r="Z2367" s="194" t="inlineStr">
        <is>
          <t>PATCH_AVAILABLE</t>
        </is>
      </c>
      <c r="AA2367" s="194" t="inlineStr">
        <is>
          <t>https://osv.dev/vulnerability/GHSA-24x6-8c7m-hv3f</t>
        </is>
      </c>
      <c r="AB2367" s="194" t="inlineStr">
        <is>
          <t>NONE</t>
        </is>
      </c>
      <c r="AC2367" s="194" t="n">
        <v>0</v>
      </c>
      <c r="AD2367" s="194" t="inlineStr"/>
    </row>
    <row r="2368">
      <c r="A2368" s="194" t="inlineStr">
        <is>
          <t>HUNTR_AI_CVE</t>
        </is>
      </c>
      <c r="B2368" s="194" t="inlineStr">
        <is>
          <t>CVE-2021-29586</t>
        </is>
      </c>
      <c r="C2368" s="194" t="inlineStr">
        <is>
          <t>AI/ML Vulnerability: tensorflow (PyPI): Division by zero in optimized pooling implementations in TFLite | Division by zero in optimized pooling implementations in TFLite</t>
        </is>
      </c>
      <c r="D2368" s="194" t="n">
        <v>5</v>
      </c>
      <c r="E2368" s="194" t="inlineStr">
        <is>
          <t>LOW</t>
        </is>
      </c>
      <c r="F2368" s="194" t="n">
        <v>4</v>
      </c>
      <c r="G2368" s="194" t="n">
        <v>4</v>
      </c>
      <c r="H2368" s="194" t="inlineStr">
        <is>
          <t>MEDIUM</t>
        </is>
      </c>
      <c r="I2368" s="194" t="n">
        <v>21</v>
      </c>
      <c r="J2368" s="194" t="inlineStr">
        <is>
          <t>NO</t>
        </is>
      </c>
      <c r="K2368" s="194" t="inlineStr">
        <is>
          <t>https://osv.dev/vulnerability/GHSA-26j7-6w8w-7922</t>
        </is>
      </c>
      <c r="L2368" s="194" t="inlineStr">
        <is>
          <t>2026-02-04</t>
        </is>
      </c>
      <c r="M2368" s="194" t="inlineStr">
        <is>
          <t>UPDATE_PACKAGE</t>
        </is>
      </c>
      <c r="N2368" s="194" t="inlineStr"/>
      <c r="O2368" s="194" t="inlineStr">
        <is>
          <t>Update AI/ML library to patched version | Review model pipeline inputs/outputs</t>
        </is>
      </c>
      <c r="P2368" s="194" t="inlineStr">
        <is>
          <t>AI/ML Framework — see Huntr advisory</t>
        </is>
      </c>
      <c r="Q2368" s="194" t="inlineStr">
        <is>
          <t>P3</t>
        </is>
      </c>
      <c r="R2368" s="194" t="inlineStr">
        <is>
          <t>🔍 Investigate and apply appropriate controls</t>
        </is>
      </c>
      <c r="S2368" s="194" t="inlineStr">
        <is>
          <t>Huntr AI/ML security disclosure</t>
        </is>
      </c>
      <c r="T2368" s="194" t="n">
        <v>0</v>
      </c>
      <c r="U2368" s="194" t="n">
        <v>0</v>
      </c>
      <c r="V2368" s="194" t="inlineStr">
        <is>
          <t>T1195:Supply Chain Compromise</t>
        </is>
      </c>
      <c r="W2368" s="194" t="n">
        <v>2</v>
      </c>
      <c r="X2368" s="194" t="inlineStr">
        <is>
          <t>MEDIUM (52%)</t>
        </is>
      </c>
      <c r="Y2368" s="194" t="inlineStr">
        <is>
          <t>YES</t>
        </is>
      </c>
      <c r="Z2368" s="194" t="inlineStr">
        <is>
          <t>PATCH_AVAILABLE</t>
        </is>
      </c>
      <c r="AA2368" s="194" t="inlineStr">
        <is>
          <t>https://osv.dev/vulnerability/GHSA-26j7-6w8w-7922</t>
        </is>
      </c>
      <c r="AB2368" s="194" t="inlineStr">
        <is>
          <t>NONE</t>
        </is>
      </c>
      <c r="AC2368" s="194" t="n">
        <v>0</v>
      </c>
      <c r="AD2368" s="194" t="inlineStr"/>
    </row>
    <row r="2369">
      <c r="A2369" s="194" t="inlineStr">
        <is>
          <t>HUNTR_AI_CVE</t>
        </is>
      </c>
      <c r="B2369" s="194" t="inlineStr">
        <is>
          <t>CVE-2021-37673</t>
        </is>
      </c>
      <c r="C2369" s="194" t="inlineStr">
        <is>
          <t>AI/ML Vulnerability: tensorflow (PyPI): `CHECK`-fail in `MapStage` | `CHECK`-fail in `MapStage`</t>
        </is>
      </c>
      <c r="D2369" s="194" t="n">
        <v>5</v>
      </c>
      <c r="E2369" s="194" t="inlineStr">
        <is>
          <t>LOW</t>
        </is>
      </c>
      <c r="F2369" s="194" t="n">
        <v>4</v>
      </c>
      <c r="G2369" s="194" t="n">
        <v>4</v>
      </c>
      <c r="H2369" s="194" t="inlineStr">
        <is>
          <t>MEDIUM</t>
        </is>
      </c>
      <c r="I2369" s="194" t="n">
        <v>21</v>
      </c>
      <c r="J2369" s="194" t="inlineStr">
        <is>
          <t>NO</t>
        </is>
      </c>
      <c r="K2369" s="194" t="inlineStr">
        <is>
          <t>https://osv.dev/vulnerability/GHSA-278g-rq84-9hmg</t>
        </is>
      </c>
      <c r="L2369" s="194" t="inlineStr">
        <is>
          <t>2026-02-04</t>
        </is>
      </c>
      <c r="M2369" s="194" t="inlineStr">
        <is>
          <t>UPDATE_PACKAGE</t>
        </is>
      </c>
      <c r="N2369" s="194" t="inlineStr"/>
      <c r="O2369" s="194" t="inlineStr">
        <is>
          <t>Update AI/ML library to patched version | Review model pipeline inputs/outputs</t>
        </is>
      </c>
      <c r="P2369" s="194" t="inlineStr">
        <is>
          <t>AI/ML Framework — see Huntr advisory</t>
        </is>
      </c>
      <c r="Q2369" s="194" t="inlineStr">
        <is>
          <t>P3</t>
        </is>
      </c>
      <c r="R2369" s="194" t="inlineStr">
        <is>
          <t>🔍 Investigate and apply appropriate controls</t>
        </is>
      </c>
      <c r="S2369" s="194" t="inlineStr">
        <is>
          <t>Huntr AI/ML security disclosure</t>
        </is>
      </c>
      <c r="T2369" s="194" t="n">
        <v>0</v>
      </c>
      <c r="U2369" s="194" t="n">
        <v>0</v>
      </c>
      <c r="V2369" s="194" t="inlineStr">
        <is>
          <t>T1195:Supply Chain Compromise</t>
        </is>
      </c>
      <c r="W2369" s="194" t="n">
        <v>2</v>
      </c>
      <c r="X2369" s="194" t="inlineStr">
        <is>
          <t>MEDIUM (52%)</t>
        </is>
      </c>
      <c r="Y2369" s="194" t="inlineStr">
        <is>
          <t>YES</t>
        </is>
      </c>
      <c r="Z2369" s="194" t="inlineStr">
        <is>
          <t>PATCH_AVAILABLE</t>
        </is>
      </c>
      <c r="AA2369" s="194" t="inlineStr">
        <is>
          <t>https://osv.dev/vulnerability/GHSA-278g-rq84-9hmg</t>
        </is>
      </c>
      <c r="AB2369" s="194" t="inlineStr">
        <is>
          <t>NONE</t>
        </is>
      </c>
      <c r="AC2369" s="194" t="n">
        <v>0</v>
      </c>
      <c r="AD2369" s="194" t="inlineStr"/>
    </row>
    <row r="2370">
      <c r="A2370" s="194" t="inlineStr">
        <is>
          <t>HUNTR_AI_CVE</t>
        </is>
      </c>
      <c r="B2370" s="194" t="inlineStr">
        <is>
          <t>CVE-2021-37644</t>
        </is>
      </c>
      <c r="C2370" s="194" t="inlineStr">
        <is>
          <t>AI/ML Vulnerability: tensorflow (PyPI): `std::abort` raised from `TensorListReserve` | `std::abort` raised from `TensorListReserve`</t>
        </is>
      </c>
      <c r="D2370" s="194" t="n">
        <v>5</v>
      </c>
      <c r="E2370" s="194" t="inlineStr">
        <is>
          <t>LOW</t>
        </is>
      </c>
      <c r="F2370" s="194" t="n">
        <v>4</v>
      </c>
      <c r="G2370" s="194" t="n">
        <v>4</v>
      </c>
      <c r="H2370" s="194" t="inlineStr">
        <is>
          <t>MEDIUM</t>
        </is>
      </c>
      <c r="I2370" s="194" t="n">
        <v>21</v>
      </c>
      <c r="J2370" s="194" t="inlineStr">
        <is>
          <t>NO</t>
        </is>
      </c>
      <c r="K2370" s="194" t="inlineStr">
        <is>
          <t>https://osv.dev/vulnerability/GHSA-27j5-4p9v-pp67</t>
        </is>
      </c>
      <c r="L2370" s="194" t="inlineStr">
        <is>
          <t>2026-02-04</t>
        </is>
      </c>
      <c r="M2370" s="194" t="inlineStr">
        <is>
          <t>UPDATE_PACKAGE</t>
        </is>
      </c>
      <c r="N2370" s="194" t="inlineStr"/>
      <c r="O2370" s="194" t="inlineStr">
        <is>
          <t>Update AI/ML library to patched version | Review model pipeline inputs/outputs</t>
        </is>
      </c>
      <c r="P2370" s="194" t="inlineStr">
        <is>
          <t>AI/ML Framework — see Huntr advisory</t>
        </is>
      </c>
      <c r="Q2370" s="194" t="inlineStr">
        <is>
          <t>P3</t>
        </is>
      </c>
      <c r="R2370" s="194" t="inlineStr">
        <is>
          <t>🔍 Investigate and apply appropriate controls</t>
        </is>
      </c>
      <c r="S2370" s="194" t="inlineStr">
        <is>
          <t>Huntr AI/ML security disclosure</t>
        </is>
      </c>
      <c r="T2370" s="194" t="n">
        <v>0</v>
      </c>
      <c r="U2370" s="194" t="n">
        <v>0</v>
      </c>
      <c r="V2370" s="194" t="inlineStr">
        <is>
          <t>T1195:Supply Chain Compromise</t>
        </is>
      </c>
      <c r="W2370" s="194" t="n">
        <v>2</v>
      </c>
      <c r="X2370" s="194" t="inlineStr">
        <is>
          <t>MEDIUM (52%)</t>
        </is>
      </c>
      <c r="Y2370" s="194" t="inlineStr">
        <is>
          <t>YES</t>
        </is>
      </c>
      <c r="Z2370" s="194" t="inlineStr">
        <is>
          <t>PATCH_AVAILABLE</t>
        </is>
      </c>
      <c r="AA2370" s="194" t="inlineStr">
        <is>
          <t>https://osv.dev/vulnerability/GHSA-27j5-4p9v-pp67</t>
        </is>
      </c>
      <c r="AB2370" s="194" t="inlineStr">
        <is>
          <t>NONE</t>
        </is>
      </c>
      <c r="AC2370" s="194" t="n">
        <v>0</v>
      </c>
      <c r="AD2370" s="194" t="inlineStr"/>
    </row>
    <row r="2371">
      <c r="A2371" s="194" t="inlineStr">
        <is>
          <t>HUNTR_AI_CVE</t>
        </is>
      </c>
      <c r="B2371" s="194" t="inlineStr">
        <is>
          <t>CVE-2021-37691</t>
        </is>
      </c>
      <c r="C2371" s="194" t="inlineStr">
        <is>
          <t>AI/ML Vulnerability: tensorflow (PyPI): FPE in LSH in TFLite | FPE in LSH in TFLite</t>
        </is>
      </c>
      <c r="D2371" s="194" t="n">
        <v>5</v>
      </c>
      <c r="E2371" s="194" t="inlineStr">
        <is>
          <t>LOW</t>
        </is>
      </c>
      <c r="F2371" s="194" t="n">
        <v>4</v>
      </c>
      <c r="G2371" s="194" t="n">
        <v>4</v>
      </c>
      <c r="H2371" s="194" t="inlineStr">
        <is>
          <t>MEDIUM</t>
        </is>
      </c>
      <c r="I2371" s="194" t="n">
        <v>21</v>
      </c>
      <c r="J2371" s="194" t="inlineStr">
        <is>
          <t>NO</t>
        </is>
      </c>
      <c r="K2371" s="194" t="inlineStr">
        <is>
          <t>https://osv.dev/vulnerability/GHSA-27qf-jwm8-g7f3</t>
        </is>
      </c>
      <c r="L2371" s="194" t="inlineStr">
        <is>
          <t>2026-02-04</t>
        </is>
      </c>
      <c r="M2371" s="194" t="inlineStr">
        <is>
          <t>UPDATE_PACKAGE</t>
        </is>
      </c>
      <c r="N2371" s="194" t="inlineStr"/>
      <c r="O2371" s="194" t="inlineStr">
        <is>
          <t>Update AI/ML library to patched version | Review model pipeline inputs/outputs</t>
        </is>
      </c>
      <c r="P2371" s="194" t="inlineStr">
        <is>
          <t>AI/ML Framework — see Huntr advisory</t>
        </is>
      </c>
      <c r="Q2371" s="194" t="inlineStr">
        <is>
          <t>P3</t>
        </is>
      </c>
      <c r="R2371" s="194" t="inlineStr">
        <is>
          <t>🔍 Investigate and apply appropriate controls</t>
        </is>
      </c>
      <c r="S2371" s="194" t="inlineStr">
        <is>
          <t>Huntr AI/ML security disclosure</t>
        </is>
      </c>
      <c r="T2371" s="194" t="n">
        <v>0</v>
      </c>
      <c r="U2371" s="194" t="n">
        <v>0</v>
      </c>
      <c r="V2371" s="194" t="inlineStr">
        <is>
          <t>T1195:Supply Chain Compromise</t>
        </is>
      </c>
      <c r="W2371" s="194" t="n">
        <v>2</v>
      </c>
      <c r="X2371" s="194" t="inlineStr">
        <is>
          <t>MEDIUM (52%)</t>
        </is>
      </c>
      <c r="Y2371" s="194" t="inlineStr">
        <is>
          <t>YES</t>
        </is>
      </c>
      <c r="Z2371" s="194" t="inlineStr">
        <is>
          <t>PATCH_AVAILABLE</t>
        </is>
      </c>
      <c r="AA2371" s="194" t="inlineStr">
        <is>
          <t>https://osv.dev/vulnerability/GHSA-27qf-jwm8-g7f3</t>
        </is>
      </c>
      <c r="AB2371" s="194" t="inlineStr">
        <is>
          <t>NONE</t>
        </is>
      </c>
      <c r="AC2371" s="194" t="n">
        <v>0</v>
      </c>
      <c r="AD2371" s="194" t="inlineStr"/>
    </row>
    <row r="2372">
      <c r="A2372" s="194" t="inlineStr">
        <is>
          <t>HUNTR_AI_CVE</t>
        </is>
      </c>
      <c r="B2372" s="194" t="inlineStr">
        <is>
          <t>CVE-2022-41899</t>
        </is>
      </c>
      <c r="C2372" s="194" t="inlineStr">
        <is>
          <t>AI/ML Vulnerability: tensorflow (PyPI): `CHECK` fail via inputs in `SdcaOptimizer` | `CHECK` fail via inputs in `SdcaOptimizer`</t>
        </is>
      </c>
      <c r="D2372" s="194" t="n">
        <v>5</v>
      </c>
      <c r="E2372" s="194" t="inlineStr">
        <is>
          <t>LOW</t>
        </is>
      </c>
      <c r="F2372" s="194" t="n">
        <v>4</v>
      </c>
      <c r="G2372" s="194" t="n">
        <v>4</v>
      </c>
      <c r="H2372" s="194" t="inlineStr">
        <is>
          <t>MEDIUM</t>
        </is>
      </c>
      <c r="I2372" s="194" t="n">
        <v>21</v>
      </c>
      <c r="J2372" s="194" t="inlineStr">
        <is>
          <t>NO</t>
        </is>
      </c>
      <c r="K2372" s="194" t="inlineStr">
        <is>
          <t>https://osv.dev/vulnerability/GHSA-27rc-728f-x5w2</t>
        </is>
      </c>
      <c r="L2372" s="194" t="inlineStr">
        <is>
          <t>2024-02-16</t>
        </is>
      </c>
      <c r="M2372" s="194" t="inlineStr">
        <is>
          <t>UPDATE_PACKAGE</t>
        </is>
      </c>
      <c r="N2372" s="194" t="inlineStr"/>
      <c r="O2372" s="194" t="inlineStr">
        <is>
          <t>Update AI/ML library to patched version | Review model pipeline inputs/outputs</t>
        </is>
      </c>
      <c r="P2372" s="194" t="inlineStr">
        <is>
          <t>AI/ML Framework — see Huntr advisory</t>
        </is>
      </c>
      <c r="Q2372" s="194" t="inlineStr">
        <is>
          <t>P3</t>
        </is>
      </c>
      <c r="R2372" s="194" t="inlineStr">
        <is>
          <t>🔍 Investigate and apply appropriate controls</t>
        </is>
      </c>
      <c r="S2372" s="194" t="inlineStr">
        <is>
          <t>Huntr AI/ML security disclosure</t>
        </is>
      </c>
      <c r="T2372" s="194" t="n">
        <v>0</v>
      </c>
      <c r="U2372" s="194" t="n">
        <v>0</v>
      </c>
      <c r="V2372" s="194" t="inlineStr">
        <is>
          <t>T1195:Supply Chain Compromise</t>
        </is>
      </c>
      <c r="W2372" s="194" t="n">
        <v>2</v>
      </c>
      <c r="X2372" s="194" t="inlineStr">
        <is>
          <t>MEDIUM (52%)</t>
        </is>
      </c>
      <c r="Y2372" s="194" t="inlineStr">
        <is>
          <t>YES</t>
        </is>
      </c>
      <c r="Z2372" s="194" t="inlineStr">
        <is>
          <t>PATCH_AVAILABLE</t>
        </is>
      </c>
      <c r="AA2372" s="194" t="inlineStr">
        <is>
          <t>https://osv.dev/vulnerability/GHSA-27rc-728f-x5w2</t>
        </is>
      </c>
      <c r="AB2372" s="194" t="inlineStr">
        <is>
          <t>NONE</t>
        </is>
      </c>
      <c r="AC2372" s="194" t="n">
        <v>0</v>
      </c>
      <c r="AD2372" s="194" t="inlineStr"/>
    </row>
    <row r="2373">
      <c r="A2373" s="194" t="inlineStr">
        <is>
          <t>HUNTR_AI_CVE</t>
        </is>
      </c>
      <c r="B2373" s="194" t="inlineStr">
        <is>
          <t>CVE-2021-29523</t>
        </is>
      </c>
      <c r="C2373" s="194" t="inlineStr">
        <is>
          <t>AI/ML Vulnerability: tensorflow (PyPI): CHECK-fail in AddManySparseToTensorsMap | CHECK-fail in AddManySparseToTensorsMap</t>
        </is>
      </c>
      <c r="D2373" s="194" t="n">
        <v>5</v>
      </c>
      <c r="E2373" s="194" t="inlineStr">
        <is>
          <t>LOW</t>
        </is>
      </c>
      <c r="F2373" s="194" t="n">
        <v>4</v>
      </c>
      <c r="G2373" s="194" t="n">
        <v>4</v>
      </c>
      <c r="H2373" s="194" t="inlineStr">
        <is>
          <t>MEDIUM</t>
        </is>
      </c>
      <c r="I2373" s="194" t="n">
        <v>21</v>
      </c>
      <c r="J2373" s="194" t="inlineStr">
        <is>
          <t>NO</t>
        </is>
      </c>
      <c r="K2373" s="194" t="inlineStr">
        <is>
          <t>https://osv.dev/vulnerability/GHSA-2cpx-427x-q2c6</t>
        </is>
      </c>
      <c r="L2373" s="194" t="inlineStr">
        <is>
          <t>2026-02-04</t>
        </is>
      </c>
      <c r="M2373" s="194" t="inlineStr">
        <is>
          <t>UPDATE_PACKAGE</t>
        </is>
      </c>
      <c r="N2373" s="194" t="inlineStr"/>
      <c r="O2373" s="194" t="inlineStr">
        <is>
          <t>Update AI/ML library to patched version | Review model pipeline inputs/outputs</t>
        </is>
      </c>
      <c r="P2373" s="194" t="inlineStr">
        <is>
          <t>AI/ML Framework — see Huntr advisory</t>
        </is>
      </c>
      <c r="Q2373" s="194" t="inlineStr">
        <is>
          <t>P3</t>
        </is>
      </c>
      <c r="R2373" s="194" t="inlineStr">
        <is>
          <t>🔍 Investigate and apply appropriate controls</t>
        </is>
      </c>
      <c r="S2373" s="194" t="inlineStr">
        <is>
          <t>Huntr AI/ML security disclosure</t>
        </is>
      </c>
      <c r="T2373" s="194" t="n">
        <v>0</v>
      </c>
      <c r="U2373" s="194" t="n">
        <v>0</v>
      </c>
      <c r="V2373" s="194" t="inlineStr">
        <is>
          <t>T1195:Supply Chain Compromise</t>
        </is>
      </c>
      <c r="W2373" s="194" t="n">
        <v>2</v>
      </c>
      <c r="X2373" s="194" t="inlineStr">
        <is>
          <t>MEDIUM (52%)</t>
        </is>
      </c>
      <c r="Y2373" s="194" t="inlineStr">
        <is>
          <t>YES</t>
        </is>
      </c>
      <c r="Z2373" s="194" t="inlineStr">
        <is>
          <t>PATCH_AVAILABLE</t>
        </is>
      </c>
      <c r="AA2373" s="194" t="inlineStr">
        <is>
          <t>https://osv.dev/vulnerability/GHSA-2cpx-427x-q2c6</t>
        </is>
      </c>
      <c r="AB2373" s="194" t="inlineStr">
        <is>
          <t>NONE</t>
        </is>
      </c>
      <c r="AC2373" s="194" t="n">
        <v>0</v>
      </c>
      <c r="AD2373" s="194" t="inlineStr"/>
    </row>
    <row r="2374">
      <c r="A2374" s="194" t="inlineStr">
        <is>
          <t>HUNTR_AI_CVE</t>
        </is>
      </c>
      <c r="B2374" s="194" t="inlineStr">
        <is>
          <t>CVE-2021-29536</t>
        </is>
      </c>
      <c r="C2374" s="194" t="inlineStr">
        <is>
          <t>AI/ML Vulnerability: tensorflow (PyPI): Heap buffer overflow in `QuantizedReshape` | Heap buffer overflow in `QuantizedReshape`</t>
        </is>
      </c>
      <c r="D2374" s="194" t="n">
        <v>5</v>
      </c>
      <c r="E2374" s="194" t="inlineStr">
        <is>
          <t>LOW</t>
        </is>
      </c>
      <c r="F2374" s="194" t="n">
        <v>4</v>
      </c>
      <c r="G2374" s="194" t="n">
        <v>4</v>
      </c>
      <c r="H2374" s="194" t="inlineStr">
        <is>
          <t>MEDIUM</t>
        </is>
      </c>
      <c r="I2374" s="194" t="n">
        <v>21</v>
      </c>
      <c r="J2374" s="194" t="inlineStr">
        <is>
          <t>NO</t>
        </is>
      </c>
      <c r="K2374" s="194" t="inlineStr">
        <is>
          <t>https://osv.dev/vulnerability/GHSA-2gfx-95x2-5v3x</t>
        </is>
      </c>
      <c r="L2374" s="194" t="inlineStr">
        <is>
          <t>2026-02-04</t>
        </is>
      </c>
      <c r="M2374" s="194" t="inlineStr">
        <is>
          <t>UPDATE_PACKAGE</t>
        </is>
      </c>
      <c r="N2374" s="194" t="inlineStr"/>
      <c r="O2374" s="194" t="inlineStr">
        <is>
          <t>Update AI/ML library to patched version | Review model pipeline inputs/outputs</t>
        </is>
      </c>
      <c r="P2374" s="194" t="inlineStr">
        <is>
          <t>AI/ML Framework — see Huntr advisory</t>
        </is>
      </c>
      <c r="Q2374" s="194" t="inlineStr">
        <is>
          <t>P3</t>
        </is>
      </c>
      <c r="R2374" s="194" t="inlineStr">
        <is>
          <t>🔍 Investigate and apply appropriate controls</t>
        </is>
      </c>
      <c r="S2374" s="194" t="inlineStr">
        <is>
          <t>Huntr AI/ML security disclosure</t>
        </is>
      </c>
      <c r="T2374" s="194" t="n">
        <v>0</v>
      </c>
      <c r="U2374" s="194" t="n">
        <v>0</v>
      </c>
      <c r="V2374" s="194" t="inlineStr">
        <is>
          <t>T1195:Supply Chain Compromise</t>
        </is>
      </c>
      <c r="W2374" s="194" t="n">
        <v>2</v>
      </c>
      <c r="X2374" s="194" t="inlineStr">
        <is>
          <t>MEDIUM (52%)</t>
        </is>
      </c>
      <c r="Y2374" s="194" t="inlineStr">
        <is>
          <t>YES</t>
        </is>
      </c>
      <c r="Z2374" s="194" t="inlineStr">
        <is>
          <t>PATCH_AVAILABLE</t>
        </is>
      </c>
      <c r="AA2374" s="194" t="inlineStr">
        <is>
          <t>https://osv.dev/vulnerability/GHSA-2gfx-95x2-5v3x</t>
        </is>
      </c>
      <c r="AB2374" s="194" t="inlineStr">
        <is>
          <t>NONE</t>
        </is>
      </c>
      <c r="AC2374" s="194" t="n">
        <v>0</v>
      </c>
      <c r="AD2374" s="194" t="inlineStr"/>
    </row>
    <row r="2375">
      <c r="A2375" s="194" t="inlineStr">
        <is>
          <t>HUNTR_AI_CVE</t>
        </is>
      </c>
      <c r="B2375" s="194" t="inlineStr">
        <is>
          <t>CVE-2021-41198</t>
        </is>
      </c>
      <c r="C2375" s="194" t="inlineStr">
        <is>
          <t>AI/ML Vulnerability: tensorflow (PyPI): Overflow/crash in `tf.tile` when tiling tensor is large | Overflow/crash in `tf.tile` when tiling tensor is large</t>
        </is>
      </c>
      <c r="D2375" s="194" t="n">
        <v>5</v>
      </c>
      <c r="E2375" s="194" t="inlineStr">
        <is>
          <t>LOW</t>
        </is>
      </c>
      <c r="F2375" s="194" t="n">
        <v>4</v>
      </c>
      <c r="G2375" s="194" t="n">
        <v>4</v>
      </c>
      <c r="H2375" s="194" t="inlineStr">
        <is>
          <t>MEDIUM</t>
        </is>
      </c>
      <c r="I2375" s="194" t="n">
        <v>21</v>
      </c>
      <c r="J2375" s="194" t="inlineStr">
        <is>
          <t>NO</t>
        </is>
      </c>
      <c r="K2375" s="194" t="inlineStr">
        <is>
          <t>https://osv.dev/vulnerability/GHSA-2p25-55c9-h58q</t>
        </is>
      </c>
      <c r="L2375" s="194" t="inlineStr">
        <is>
          <t>2026-02-04</t>
        </is>
      </c>
      <c r="M2375" s="194" t="inlineStr">
        <is>
          <t>UPDATE_PACKAGE</t>
        </is>
      </c>
      <c r="N2375" s="194" t="inlineStr"/>
      <c r="O2375" s="194" t="inlineStr">
        <is>
          <t>Update AI/ML library to patched version | Review model pipeline inputs/outputs</t>
        </is>
      </c>
      <c r="P2375" s="194" t="inlineStr">
        <is>
          <t>AI/ML Framework — see Huntr advisory</t>
        </is>
      </c>
      <c r="Q2375" s="194" t="inlineStr">
        <is>
          <t>P3</t>
        </is>
      </c>
      <c r="R2375" s="194" t="inlineStr">
        <is>
          <t>🔍 Investigate and apply appropriate controls</t>
        </is>
      </c>
      <c r="S2375" s="194" t="inlineStr">
        <is>
          <t>Huntr AI/ML security disclosure</t>
        </is>
      </c>
      <c r="T2375" s="194" t="n">
        <v>0</v>
      </c>
      <c r="U2375" s="194" t="n">
        <v>0</v>
      </c>
      <c r="V2375" s="194" t="inlineStr">
        <is>
          <t>T1195:Supply Chain Compromise</t>
        </is>
      </c>
      <c r="W2375" s="194" t="n">
        <v>2</v>
      </c>
      <c r="X2375" s="194" t="inlineStr">
        <is>
          <t>MEDIUM (52%)</t>
        </is>
      </c>
      <c r="Y2375" s="194" t="inlineStr">
        <is>
          <t>YES</t>
        </is>
      </c>
      <c r="Z2375" s="194" t="inlineStr">
        <is>
          <t>PATCH_AVAILABLE</t>
        </is>
      </c>
      <c r="AA2375" s="194" t="inlineStr">
        <is>
          <t>https://osv.dev/vulnerability/GHSA-2p25-55c9-h58q</t>
        </is>
      </c>
      <c r="AB2375" s="194" t="inlineStr">
        <is>
          <t>NONE</t>
        </is>
      </c>
      <c r="AC2375" s="194" t="n">
        <v>0</v>
      </c>
      <c r="AD2375" s="194" t="inlineStr"/>
    </row>
    <row r="2376">
      <c r="A2376" s="194" t="inlineStr">
        <is>
          <t>HUNTR_AI_CVE</t>
        </is>
      </c>
      <c r="B2376" s="194" t="inlineStr">
        <is>
          <t>CVE-2022-29193</t>
        </is>
      </c>
      <c r="C2376" s="194" t="inlineStr">
        <is>
          <t>AI/ML Vulnerability: tensorflow (PyPI): Missing validation causes `TensorSummaryV2` to crash | Missing validation causes `TensorSummaryV2` to crash</t>
        </is>
      </c>
      <c r="D2376" s="194" t="n">
        <v>5</v>
      </c>
      <c r="E2376" s="194" t="inlineStr">
        <is>
          <t>LOW</t>
        </is>
      </c>
      <c r="F2376" s="194" t="n">
        <v>4</v>
      </c>
      <c r="G2376" s="194" t="n">
        <v>4</v>
      </c>
      <c r="H2376" s="194" t="inlineStr">
        <is>
          <t>MEDIUM</t>
        </is>
      </c>
      <c r="I2376" s="194" t="n">
        <v>21</v>
      </c>
      <c r="J2376" s="194" t="inlineStr">
        <is>
          <t>NO</t>
        </is>
      </c>
      <c r="K2376" s="194" t="inlineStr">
        <is>
          <t>https://osv.dev/vulnerability/GHSA-2p9q-h29j-3f5v</t>
        </is>
      </c>
      <c r="L2376" s="194" t="inlineStr">
        <is>
          <t>2023-12-06</t>
        </is>
      </c>
      <c r="M2376" s="194" t="inlineStr">
        <is>
          <t>UPDATE_PACKAGE</t>
        </is>
      </c>
      <c r="N2376" s="194" t="inlineStr"/>
      <c r="O2376" s="194" t="inlineStr">
        <is>
          <t>Update AI/ML library to patched version | Review model pipeline inputs/outputs</t>
        </is>
      </c>
      <c r="P2376" s="194" t="inlineStr">
        <is>
          <t>AI/ML Framework — see Huntr advisory</t>
        </is>
      </c>
      <c r="Q2376" s="194" t="inlineStr">
        <is>
          <t>P3</t>
        </is>
      </c>
      <c r="R2376" s="194" t="inlineStr">
        <is>
          <t>🔍 Investigate and apply appropriate controls</t>
        </is>
      </c>
      <c r="S2376" s="194" t="inlineStr">
        <is>
          <t>Huntr AI/ML security disclosure</t>
        </is>
      </c>
      <c r="T2376" s="194" t="n">
        <v>0</v>
      </c>
      <c r="U2376" s="194" t="n">
        <v>0</v>
      </c>
      <c r="V2376" s="194" t="inlineStr">
        <is>
          <t>T1195:Supply Chain Compromise</t>
        </is>
      </c>
      <c r="W2376" s="194" t="n">
        <v>2</v>
      </c>
      <c r="X2376" s="194" t="inlineStr">
        <is>
          <t>MEDIUM (52%)</t>
        </is>
      </c>
      <c r="Y2376" s="194" t="inlineStr">
        <is>
          <t>YES</t>
        </is>
      </c>
      <c r="Z2376" s="194" t="inlineStr">
        <is>
          <t>PATCH_AVAILABLE</t>
        </is>
      </c>
      <c r="AA2376" s="194" t="inlineStr">
        <is>
          <t>https://osv.dev/vulnerability/GHSA-2p9q-h29j-3f5v</t>
        </is>
      </c>
      <c r="AB2376" s="194" t="inlineStr">
        <is>
          <t>NONE</t>
        </is>
      </c>
      <c r="AC2376" s="194" t="n">
        <v>0</v>
      </c>
      <c r="AD2376" s="194" t="inlineStr"/>
    </row>
    <row r="2377">
      <c r="A2377" s="194" t="inlineStr">
        <is>
          <t>HUNTR_AI_CVE</t>
        </is>
      </c>
      <c r="B2377" s="194" t="inlineStr">
        <is>
          <t>CVE-2022-29208</t>
        </is>
      </c>
      <c r="C2377" s="194" t="inlineStr">
        <is>
          <t>AI/ML Vulnerability: tensorflow (PyPI): Segfault and OOB write due to incomplete validation in `EditDistance` in TensorFlow | Segfault and OOB write due to incomplete validation in `EditDistance` in TensorFlow</t>
        </is>
      </c>
      <c r="D2377" s="194" t="n">
        <v>5</v>
      </c>
      <c r="E2377" s="194" t="inlineStr">
        <is>
          <t>LOW</t>
        </is>
      </c>
      <c r="F2377" s="194" t="n">
        <v>4</v>
      </c>
      <c r="G2377" s="194" t="n">
        <v>4</v>
      </c>
      <c r="H2377" s="194" t="inlineStr">
        <is>
          <t>MEDIUM</t>
        </is>
      </c>
      <c r="I2377" s="194" t="n">
        <v>21</v>
      </c>
      <c r="J2377" s="194" t="inlineStr">
        <is>
          <t>NO</t>
        </is>
      </c>
      <c r="K2377" s="194" t="inlineStr">
        <is>
          <t>https://osv.dev/vulnerability/GHSA-2r2f-g8mw-9gvr</t>
        </is>
      </c>
      <c r="L2377" s="194" t="inlineStr">
        <is>
          <t>2023-12-06</t>
        </is>
      </c>
      <c r="M2377" s="194" t="inlineStr">
        <is>
          <t>UPDATE_PACKAGE</t>
        </is>
      </c>
      <c r="N2377" s="194" t="inlineStr"/>
      <c r="O2377" s="194" t="inlineStr">
        <is>
          <t>Update AI/ML library to patched version | Review model pipeline inputs/outputs</t>
        </is>
      </c>
      <c r="P2377" s="194" t="inlineStr">
        <is>
          <t>AI/ML Framework — see Huntr advisory</t>
        </is>
      </c>
      <c r="Q2377" s="194" t="inlineStr">
        <is>
          <t>P3</t>
        </is>
      </c>
      <c r="R2377" s="194" t="inlineStr">
        <is>
          <t>🔍 Investigate and apply appropriate controls</t>
        </is>
      </c>
      <c r="S2377" s="194" t="inlineStr">
        <is>
          <t>Huntr AI/ML security disclosure</t>
        </is>
      </c>
      <c r="T2377" s="194" t="n">
        <v>0</v>
      </c>
      <c r="U2377" s="194" t="n">
        <v>0</v>
      </c>
      <c r="V2377" s="194" t="inlineStr">
        <is>
          <t>T1195:Supply Chain Compromise</t>
        </is>
      </c>
      <c r="W2377" s="194" t="n">
        <v>2</v>
      </c>
      <c r="X2377" s="194" t="inlineStr">
        <is>
          <t>MEDIUM (52%)</t>
        </is>
      </c>
      <c r="Y2377" s="194" t="inlineStr">
        <is>
          <t>YES</t>
        </is>
      </c>
      <c r="Z2377" s="194" t="inlineStr">
        <is>
          <t>PATCH_AVAILABLE</t>
        </is>
      </c>
      <c r="AA2377" s="194" t="inlineStr">
        <is>
          <t>https://osv.dev/vulnerability/GHSA-2r2f-g8mw-9gvr</t>
        </is>
      </c>
      <c r="AB2377" s="194" t="inlineStr">
        <is>
          <t>NONE</t>
        </is>
      </c>
      <c r="AC2377" s="194" t="n">
        <v>0</v>
      </c>
      <c r="AD2377" s="194" t="inlineStr"/>
    </row>
    <row r="2378">
      <c r="A2378" s="194" t="inlineStr">
        <is>
          <t>HUNTR_AI_CVE</t>
        </is>
      </c>
      <c r="B2378" s="194" t="inlineStr">
        <is>
          <t>CVE-2021-37654</t>
        </is>
      </c>
      <c r="C2378" s="194" t="inlineStr">
        <is>
          <t>AI/ML Vulnerability: tensorflow (PyPI): Heap OOB and CHECK fail in `ResourceGather` | Heap OOB and CHECK fail in `ResourceGather`</t>
        </is>
      </c>
      <c r="D2378" s="194" t="n">
        <v>5</v>
      </c>
      <c r="E2378" s="194" t="inlineStr">
        <is>
          <t>LOW</t>
        </is>
      </c>
      <c r="F2378" s="194" t="n">
        <v>4</v>
      </c>
      <c r="G2378" s="194" t="n">
        <v>4</v>
      </c>
      <c r="H2378" s="194" t="inlineStr">
        <is>
          <t>MEDIUM</t>
        </is>
      </c>
      <c r="I2378" s="194" t="n">
        <v>21</v>
      </c>
      <c r="J2378" s="194" t="inlineStr">
        <is>
          <t>NO</t>
        </is>
      </c>
      <c r="K2378" s="194" t="inlineStr">
        <is>
          <t>https://osv.dev/vulnerability/GHSA-2r8p-fg3c-wcj4</t>
        </is>
      </c>
      <c r="L2378" s="194" t="inlineStr">
        <is>
          <t>2026-02-04</t>
        </is>
      </c>
      <c r="M2378" s="194" t="inlineStr">
        <is>
          <t>UPDATE_PACKAGE</t>
        </is>
      </c>
      <c r="N2378" s="194" t="inlineStr"/>
      <c r="O2378" s="194" t="inlineStr">
        <is>
          <t>Update AI/ML library to patched version | Review model pipeline inputs/outputs</t>
        </is>
      </c>
      <c r="P2378" s="194" t="inlineStr">
        <is>
          <t>AI/ML Framework — see Huntr advisory</t>
        </is>
      </c>
      <c r="Q2378" s="194" t="inlineStr">
        <is>
          <t>P3</t>
        </is>
      </c>
      <c r="R2378" s="194" t="inlineStr">
        <is>
          <t>🔍 Investigate and apply appropriate controls</t>
        </is>
      </c>
      <c r="S2378" s="194" t="inlineStr">
        <is>
          <t>Huntr AI/ML security disclosure</t>
        </is>
      </c>
      <c r="T2378" s="194" t="n">
        <v>0</v>
      </c>
      <c r="U2378" s="194" t="n">
        <v>0</v>
      </c>
      <c r="V2378" s="194" t="inlineStr">
        <is>
          <t>T1195:Supply Chain Compromise</t>
        </is>
      </c>
      <c r="W2378" s="194" t="n">
        <v>2</v>
      </c>
      <c r="X2378" s="194" t="inlineStr">
        <is>
          <t>MEDIUM (52%)</t>
        </is>
      </c>
      <c r="Y2378" s="194" t="inlineStr">
        <is>
          <t>YES</t>
        </is>
      </c>
      <c r="Z2378" s="194" t="inlineStr">
        <is>
          <t>PATCH_AVAILABLE</t>
        </is>
      </c>
      <c r="AA2378" s="194" t="inlineStr">
        <is>
          <t>https://osv.dev/vulnerability/GHSA-2r8p-fg3c-wcj4</t>
        </is>
      </c>
      <c r="AB2378" s="194" t="inlineStr">
        <is>
          <t>NONE</t>
        </is>
      </c>
      <c r="AC2378" s="194" t="n">
        <v>0</v>
      </c>
      <c r="AD2378" s="194" t="inlineStr"/>
    </row>
    <row r="2379">
      <c r="A2379" s="194" t="inlineStr">
        <is>
          <t>HUNTR_AI_CVE</t>
        </is>
      </c>
      <c r="B2379" s="194" t="inlineStr">
        <is>
          <t>CVE-2022-29200</t>
        </is>
      </c>
      <c r="C2379" s="194" t="inlineStr">
        <is>
          <t>AI/ML Vulnerability: tensorflow (PyPI): Missing validation causes denial of service via `LSTMBlockCell` | Missing validation causes denial of service via `LSTMBlockCell`</t>
        </is>
      </c>
      <c r="D2379" s="194" t="n">
        <v>5</v>
      </c>
      <c r="E2379" s="194" t="inlineStr">
        <is>
          <t>LOW</t>
        </is>
      </c>
      <c r="F2379" s="194" t="n">
        <v>4</v>
      </c>
      <c r="G2379" s="194" t="n">
        <v>4</v>
      </c>
      <c r="H2379" s="194" t="inlineStr">
        <is>
          <t>MEDIUM</t>
        </is>
      </c>
      <c r="I2379" s="194" t="n">
        <v>21</v>
      </c>
      <c r="J2379" s="194" t="inlineStr">
        <is>
          <t>NO</t>
        </is>
      </c>
      <c r="K2379" s="194" t="inlineStr">
        <is>
          <t>https://osv.dev/vulnerability/GHSA-2vv3-56qg-g2cf</t>
        </is>
      </c>
      <c r="L2379" s="194" t="inlineStr">
        <is>
          <t>2024-02-16</t>
        </is>
      </c>
      <c r="M2379" s="194" t="inlineStr">
        <is>
          <t>UPDATE_PACKAGE</t>
        </is>
      </c>
      <c r="N2379" s="194" t="inlineStr"/>
      <c r="O2379" s="194" t="inlineStr">
        <is>
          <t>Update AI/ML library to patched version | Review model pipeline inputs/outputs</t>
        </is>
      </c>
      <c r="P2379" s="194" t="inlineStr">
        <is>
          <t>AI/ML Framework — see Huntr advisory</t>
        </is>
      </c>
      <c r="Q2379" s="194" t="inlineStr">
        <is>
          <t>P3</t>
        </is>
      </c>
      <c r="R2379" s="194" t="inlineStr">
        <is>
          <t>🔍 Investigate and apply appropriate controls</t>
        </is>
      </c>
      <c r="S2379" s="194" t="inlineStr">
        <is>
          <t>Huntr AI/ML security disclosure</t>
        </is>
      </c>
      <c r="T2379" s="194" t="n">
        <v>0</v>
      </c>
      <c r="U2379" s="194" t="n">
        <v>0</v>
      </c>
      <c r="V2379" s="194" t="inlineStr">
        <is>
          <t>T1195:Supply Chain Compromise</t>
        </is>
      </c>
      <c r="W2379" s="194" t="n">
        <v>2</v>
      </c>
      <c r="X2379" s="194" t="inlineStr">
        <is>
          <t>MEDIUM (52%)</t>
        </is>
      </c>
      <c r="Y2379" s="194" t="inlineStr">
        <is>
          <t>YES</t>
        </is>
      </c>
      <c r="Z2379" s="194" t="inlineStr">
        <is>
          <t>PATCH_AVAILABLE</t>
        </is>
      </c>
      <c r="AA2379" s="194" t="inlineStr">
        <is>
          <t>https://osv.dev/vulnerability/GHSA-2vv3-56qg-g2cf</t>
        </is>
      </c>
      <c r="AB2379" s="194" t="inlineStr">
        <is>
          <t>NONE</t>
        </is>
      </c>
      <c r="AC2379" s="194" t="n">
        <v>0</v>
      </c>
      <c r="AD2379" s="194" t="inlineStr"/>
    </row>
    <row r="2380">
      <c r="A2380" s="194" t="inlineStr">
        <is>
          <t>HUNTR_AI_CVE</t>
        </is>
      </c>
      <c r="B2380" s="194" t="inlineStr">
        <is>
          <t>CVE-2021-37668</t>
        </is>
      </c>
      <c r="C2380" s="194" t="inlineStr">
        <is>
          <t>AI/ML Vulnerability: tensorflow (PyPI): FPE in `tf.raw_ops.UnravelIndex` | FPE in `tf.raw_ops.UnravelIndex`</t>
        </is>
      </c>
      <c r="D2380" s="194" t="n">
        <v>5</v>
      </c>
      <c r="E2380" s="194" t="inlineStr">
        <is>
          <t>LOW</t>
        </is>
      </c>
      <c r="F2380" s="194" t="n">
        <v>4</v>
      </c>
      <c r="G2380" s="194" t="n">
        <v>4</v>
      </c>
      <c r="H2380" s="194" t="inlineStr">
        <is>
          <t>MEDIUM</t>
        </is>
      </c>
      <c r="I2380" s="194" t="n">
        <v>21</v>
      </c>
      <c r="J2380" s="194" t="inlineStr">
        <is>
          <t>NO</t>
        </is>
      </c>
      <c r="K2380" s="194" t="inlineStr">
        <is>
          <t>https://osv.dev/vulnerability/GHSA-2wmv-37vq-52g5</t>
        </is>
      </c>
      <c r="L2380" s="194" t="inlineStr">
        <is>
          <t>2026-02-04</t>
        </is>
      </c>
      <c r="M2380" s="194" t="inlineStr">
        <is>
          <t>UPDATE_PACKAGE</t>
        </is>
      </c>
      <c r="N2380" s="194" t="inlineStr"/>
      <c r="O2380" s="194" t="inlineStr">
        <is>
          <t>Update AI/ML library to patched version | Review model pipeline inputs/outputs</t>
        </is>
      </c>
      <c r="P2380" s="194" t="inlineStr">
        <is>
          <t>AI/ML Framework — see Huntr advisory</t>
        </is>
      </c>
      <c r="Q2380" s="194" t="inlineStr">
        <is>
          <t>P3</t>
        </is>
      </c>
      <c r="R2380" s="194" t="inlineStr">
        <is>
          <t>🔍 Investigate and apply appropriate controls</t>
        </is>
      </c>
      <c r="S2380" s="194" t="inlineStr">
        <is>
          <t>Huntr AI/ML security disclosure</t>
        </is>
      </c>
      <c r="T2380" s="194" t="n">
        <v>0</v>
      </c>
      <c r="U2380" s="194" t="n">
        <v>0</v>
      </c>
      <c r="V2380" s="194" t="inlineStr">
        <is>
          <t>T1195:Supply Chain Compromise</t>
        </is>
      </c>
      <c r="W2380" s="194" t="n">
        <v>2</v>
      </c>
      <c r="X2380" s="194" t="inlineStr">
        <is>
          <t>MEDIUM (52%)</t>
        </is>
      </c>
      <c r="Y2380" s="194" t="inlineStr">
        <is>
          <t>YES</t>
        </is>
      </c>
      <c r="Z2380" s="194" t="inlineStr">
        <is>
          <t>PATCH_AVAILABLE</t>
        </is>
      </c>
      <c r="AA2380" s="194" t="inlineStr">
        <is>
          <t>https://osv.dev/vulnerability/GHSA-2wmv-37vq-52g5</t>
        </is>
      </c>
      <c r="AB2380" s="194" t="inlineStr">
        <is>
          <t>NONE</t>
        </is>
      </c>
      <c r="AC2380" s="194" t="n">
        <v>0</v>
      </c>
      <c r="AD2380" s="194" t="inlineStr"/>
    </row>
    <row r="2381">
      <c r="A2381" s="194" t="inlineStr">
        <is>
          <t>HUNTR_AI_CVE</t>
        </is>
      </c>
      <c r="B2381" s="194" t="inlineStr">
        <is>
          <t>CVE-2021-29612</t>
        </is>
      </c>
      <c r="C2381" s="194" t="inlineStr">
        <is>
          <t>AI/ML Vulnerability: tensorflow (PyPI): Heap buffer overflow in `BandedTriangularSolve` | Heap buffer overflow in `BandedTriangularSolve`</t>
        </is>
      </c>
      <c r="D2381" s="194" t="n">
        <v>5</v>
      </c>
      <c r="E2381" s="194" t="inlineStr">
        <is>
          <t>LOW</t>
        </is>
      </c>
      <c r="F2381" s="194" t="n">
        <v>4</v>
      </c>
      <c r="G2381" s="194" t="n">
        <v>4</v>
      </c>
      <c r="H2381" s="194" t="inlineStr">
        <is>
          <t>MEDIUM</t>
        </is>
      </c>
      <c r="I2381" s="194" t="n">
        <v>21</v>
      </c>
      <c r="J2381" s="194" t="inlineStr">
        <is>
          <t>NO</t>
        </is>
      </c>
      <c r="K2381" s="194" t="inlineStr">
        <is>
          <t>https://osv.dev/vulnerability/GHSA-2xgj-xhgf-ggjv</t>
        </is>
      </c>
      <c r="L2381" s="194" t="inlineStr">
        <is>
          <t>2026-02-04</t>
        </is>
      </c>
      <c r="M2381" s="194" t="inlineStr">
        <is>
          <t>UPDATE_PACKAGE</t>
        </is>
      </c>
      <c r="N2381" s="194" t="inlineStr"/>
      <c r="O2381" s="194" t="inlineStr">
        <is>
          <t>Update AI/ML library to patched version | Review model pipeline inputs/outputs</t>
        </is>
      </c>
      <c r="P2381" s="194" t="inlineStr">
        <is>
          <t>AI/ML Framework — see Huntr advisory</t>
        </is>
      </c>
      <c r="Q2381" s="194" t="inlineStr">
        <is>
          <t>P3</t>
        </is>
      </c>
      <c r="R2381" s="194" t="inlineStr">
        <is>
          <t>🔍 Investigate and apply appropriate controls</t>
        </is>
      </c>
      <c r="S2381" s="194" t="inlineStr">
        <is>
          <t>Huntr AI/ML security disclosure</t>
        </is>
      </c>
      <c r="T2381" s="194" t="n">
        <v>0</v>
      </c>
      <c r="U2381" s="194" t="n">
        <v>0</v>
      </c>
      <c r="V2381" s="194" t="inlineStr">
        <is>
          <t>T1195:Supply Chain Compromise</t>
        </is>
      </c>
      <c r="W2381" s="194" t="n">
        <v>2</v>
      </c>
      <c r="X2381" s="194" t="inlineStr">
        <is>
          <t>MEDIUM (52%)</t>
        </is>
      </c>
      <c r="Y2381" s="194" t="inlineStr">
        <is>
          <t>YES</t>
        </is>
      </c>
      <c r="Z2381" s="194" t="inlineStr">
        <is>
          <t>PATCH_AVAILABLE</t>
        </is>
      </c>
      <c r="AA2381" s="194" t="inlineStr">
        <is>
          <t>https://osv.dev/vulnerability/GHSA-2xgj-xhgf-ggjv</t>
        </is>
      </c>
      <c r="AB2381" s="194" t="inlineStr">
        <is>
          <t>NONE</t>
        </is>
      </c>
      <c r="AC2381" s="194" t="n">
        <v>0</v>
      </c>
      <c r="AD2381" s="194" t="inlineStr"/>
    </row>
    <row r="2382">
      <c r="A2382" s="194" t="inlineStr">
        <is>
          <t>HUNTR_AI_CVE</t>
        </is>
      </c>
      <c r="B2382" s="194" t="inlineStr">
        <is>
          <t>CVE-2022-21729</t>
        </is>
      </c>
      <c r="C2382" s="194" t="inlineStr">
        <is>
          <t>AI/ML Vulnerability: tensorflow (PyPI): Overflow and uncaught divide by zero in Tensorflow | Overflow and uncaught divide by zero in Tensorflow</t>
        </is>
      </c>
      <c r="D2382" s="194" t="n">
        <v>5</v>
      </c>
      <c r="E2382" s="194" t="inlineStr">
        <is>
          <t>LOW</t>
        </is>
      </c>
      <c r="F2382" s="194" t="n">
        <v>4</v>
      </c>
      <c r="G2382" s="194" t="n">
        <v>4</v>
      </c>
      <c r="H2382" s="194" t="inlineStr">
        <is>
          <t>MEDIUM</t>
        </is>
      </c>
      <c r="I2382" s="194" t="n">
        <v>21</v>
      </c>
      <c r="J2382" s="194" t="inlineStr">
        <is>
          <t>NO</t>
        </is>
      </c>
      <c r="K2382" s="194" t="inlineStr">
        <is>
          <t>https://osv.dev/vulnerability/GHSA-34f9-hjfq-rr8j</t>
        </is>
      </c>
      <c r="L2382" s="194" t="inlineStr">
        <is>
          <t>2024-11-13</t>
        </is>
      </c>
      <c r="M2382" s="194" t="inlineStr">
        <is>
          <t>UPDATE_PACKAGE</t>
        </is>
      </c>
      <c r="N2382" s="194" t="inlineStr"/>
      <c r="O2382" s="194" t="inlineStr">
        <is>
          <t>Update AI/ML library to patched version | Review model pipeline inputs/outputs</t>
        </is>
      </c>
      <c r="P2382" s="194" t="inlineStr">
        <is>
          <t>AI/ML Framework — see Huntr advisory</t>
        </is>
      </c>
      <c r="Q2382" s="194" t="inlineStr">
        <is>
          <t>P3</t>
        </is>
      </c>
      <c r="R2382" s="194" t="inlineStr">
        <is>
          <t>🔍 Investigate and apply appropriate controls</t>
        </is>
      </c>
      <c r="S2382" s="194" t="inlineStr">
        <is>
          <t>Huntr AI/ML security disclosure</t>
        </is>
      </c>
      <c r="T2382" s="194" t="n">
        <v>0</v>
      </c>
      <c r="U2382" s="194" t="n">
        <v>0</v>
      </c>
      <c r="V2382" s="194" t="inlineStr">
        <is>
          <t>T1195:Supply Chain Compromise</t>
        </is>
      </c>
      <c r="W2382" s="194" t="n">
        <v>2</v>
      </c>
      <c r="X2382" s="194" t="inlineStr">
        <is>
          <t>MEDIUM (52%)</t>
        </is>
      </c>
      <c r="Y2382" s="194" t="inlineStr">
        <is>
          <t>YES</t>
        </is>
      </c>
      <c r="Z2382" s="194" t="inlineStr">
        <is>
          <t>PATCH_AVAILABLE</t>
        </is>
      </c>
      <c r="AA2382" s="194" t="inlineStr">
        <is>
          <t>https://osv.dev/vulnerability/GHSA-34f9-hjfq-rr8j</t>
        </is>
      </c>
      <c r="AB2382" s="194" t="inlineStr">
        <is>
          <t>NONE</t>
        </is>
      </c>
      <c r="AC2382" s="194" t="n">
        <v>0</v>
      </c>
      <c r="AD2382" s="194" t="inlineStr"/>
    </row>
    <row r="2383">
      <c r="A2383" s="194" t="inlineStr">
        <is>
          <t>HUNTR_AI_CVE</t>
        </is>
      </c>
      <c r="B2383" s="194" t="inlineStr">
        <is>
          <t>CVE-2022-41907</t>
        </is>
      </c>
      <c r="C2383" s="194" t="inlineStr">
        <is>
          <t>AI/ML Vulnerability: tensorflow (PyPI): Overflow in `ResizeNearestNeighborGrad` | Overflow in `ResizeNearestNeighborGrad`</t>
        </is>
      </c>
      <c r="D2383" s="194" t="n">
        <v>5</v>
      </c>
      <c r="E2383" s="194" t="inlineStr">
        <is>
          <t>LOW</t>
        </is>
      </c>
      <c r="F2383" s="194" t="n">
        <v>4</v>
      </c>
      <c r="G2383" s="194" t="n">
        <v>4</v>
      </c>
      <c r="H2383" s="194" t="inlineStr">
        <is>
          <t>MEDIUM</t>
        </is>
      </c>
      <c r="I2383" s="194" t="n">
        <v>21</v>
      </c>
      <c r="J2383" s="194" t="inlineStr">
        <is>
          <t>NO</t>
        </is>
      </c>
      <c r="K2383" s="194" t="inlineStr">
        <is>
          <t>https://osv.dev/vulnerability/GHSA-368v-7v32-52fx</t>
        </is>
      </c>
      <c r="L2383" s="194" t="inlineStr">
        <is>
          <t>2023-12-06</t>
        </is>
      </c>
      <c r="M2383" s="194" t="inlineStr">
        <is>
          <t>UPDATE_PACKAGE</t>
        </is>
      </c>
      <c r="N2383" s="194" t="inlineStr"/>
      <c r="O2383" s="194" t="inlineStr">
        <is>
          <t>Update AI/ML library to patched version | Review model pipeline inputs/outputs</t>
        </is>
      </c>
      <c r="P2383" s="194" t="inlineStr">
        <is>
          <t>AI/ML Framework — see Huntr advisory</t>
        </is>
      </c>
      <c r="Q2383" s="194" t="inlineStr">
        <is>
          <t>P3</t>
        </is>
      </c>
      <c r="R2383" s="194" t="inlineStr">
        <is>
          <t>🔍 Investigate and apply appropriate controls</t>
        </is>
      </c>
      <c r="S2383" s="194" t="inlineStr">
        <is>
          <t>Huntr AI/ML security disclosure</t>
        </is>
      </c>
      <c r="T2383" s="194" t="n">
        <v>0</v>
      </c>
      <c r="U2383" s="194" t="n">
        <v>0</v>
      </c>
      <c r="V2383" s="194" t="inlineStr">
        <is>
          <t>T1195:Supply Chain Compromise</t>
        </is>
      </c>
      <c r="W2383" s="194" t="n">
        <v>2</v>
      </c>
      <c r="X2383" s="194" t="inlineStr">
        <is>
          <t>MEDIUM (52%)</t>
        </is>
      </c>
      <c r="Y2383" s="194" t="inlineStr">
        <is>
          <t>YES</t>
        </is>
      </c>
      <c r="Z2383" s="194" t="inlineStr">
        <is>
          <t>PATCH_AVAILABLE</t>
        </is>
      </c>
      <c r="AA2383" s="194" t="inlineStr">
        <is>
          <t>https://osv.dev/vulnerability/GHSA-368v-7v32-52fx</t>
        </is>
      </c>
      <c r="AB2383" s="194" t="inlineStr">
        <is>
          <t>NONE</t>
        </is>
      </c>
      <c r="AC2383" s="194" t="n">
        <v>0</v>
      </c>
      <c r="AD2383" s="194" t="inlineStr"/>
    </row>
    <row r="2384">
      <c r="A2384" s="194" t="inlineStr">
        <is>
          <t>HUNTR_AI_CVE</t>
        </is>
      </c>
      <c r="B2384" s="194" t="inlineStr">
        <is>
          <t>CVE-2021-29562</t>
        </is>
      </c>
      <c r="C2384" s="194" t="inlineStr">
        <is>
          <t>AI/ML Vulnerability: tensorflow (PyPI): CHECK-fail in `tf.raw_ops.IRFFT` | CHECK-fail in `tf.raw_ops.IRFFT`</t>
        </is>
      </c>
      <c r="D2384" s="194" t="n">
        <v>5</v>
      </c>
      <c r="E2384" s="194" t="inlineStr">
        <is>
          <t>LOW</t>
        </is>
      </c>
      <c r="F2384" s="194" t="n">
        <v>4</v>
      </c>
      <c r="G2384" s="194" t="n">
        <v>4</v>
      </c>
      <c r="H2384" s="194" t="inlineStr">
        <is>
          <t>MEDIUM</t>
        </is>
      </c>
      <c r="I2384" s="194" t="n">
        <v>21</v>
      </c>
      <c r="J2384" s="194" t="inlineStr">
        <is>
          <t>NO</t>
        </is>
      </c>
      <c r="K2384" s="194" t="inlineStr">
        <is>
          <t>https://osv.dev/vulnerability/GHSA-36vm-xw34-x4pj</t>
        </is>
      </c>
      <c r="L2384" s="194" t="inlineStr">
        <is>
          <t>2026-02-04</t>
        </is>
      </c>
      <c r="M2384" s="194" t="inlineStr">
        <is>
          <t>UPDATE_PACKAGE</t>
        </is>
      </c>
      <c r="N2384" s="194" t="inlineStr"/>
      <c r="O2384" s="194" t="inlineStr">
        <is>
          <t>Update AI/ML library to patched version | Review model pipeline inputs/outputs</t>
        </is>
      </c>
      <c r="P2384" s="194" t="inlineStr">
        <is>
          <t>AI/ML Framework — see Huntr advisory</t>
        </is>
      </c>
      <c r="Q2384" s="194" t="inlineStr">
        <is>
          <t>P3</t>
        </is>
      </c>
      <c r="R2384" s="194" t="inlineStr">
        <is>
          <t>🔍 Investigate and apply appropriate controls</t>
        </is>
      </c>
      <c r="S2384" s="194" t="inlineStr">
        <is>
          <t>Huntr AI/ML security disclosure</t>
        </is>
      </c>
      <c r="T2384" s="194" t="n">
        <v>0</v>
      </c>
      <c r="U2384" s="194" t="n">
        <v>0</v>
      </c>
      <c r="V2384" s="194" t="inlineStr">
        <is>
          <t>T1195:Supply Chain Compromise</t>
        </is>
      </c>
      <c r="W2384" s="194" t="n">
        <v>2</v>
      </c>
      <c r="X2384" s="194" t="inlineStr">
        <is>
          <t>MEDIUM (52%)</t>
        </is>
      </c>
      <c r="Y2384" s="194" t="inlineStr">
        <is>
          <t>YES</t>
        </is>
      </c>
      <c r="Z2384" s="194" t="inlineStr">
        <is>
          <t>PATCH_AVAILABLE</t>
        </is>
      </c>
      <c r="AA2384" s="194" t="inlineStr">
        <is>
          <t>https://osv.dev/vulnerability/GHSA-36vm-xw34-x4pj</t>
        </is>
      </c>
      <c r="AB2384" s="194" t="inlineStr">
        <is>
          <t>NONE</t>
        </is>
      </c>
      <c r="AC2384" s="194" t="n">
        <v>0</v>
      </c>
      <c r="AD2384" s="194" t="inlineStr"/>
    </row>
    <row r="2385">
      <c r="A2385" s="194" t="inlineStr">
        <is>
          <t>HUNTR_AI_CVE</t>
        </is>
      </c>
      <c r="B2385" s="194" t="inlineStr">
        <is>
          <t>CVE-2021-41226</t>
        </is>
      </c>
      <c r="C2385" s="194" t="inlineStr">
        <is>
          <t>AI/ML Vulnerability: tensorflow (PyPI): Heap OOB in `SparseBinCount` | Heap OOB in `SparseBinCount`</t>
        </is>
      </c>
      <c r="D2385" s="194" t="n">
        <v>5</v>
      </c>
      <c r="E2385" s="194" t="inlineStr">
        <is>
          <t>LOW</t>
        </is>
      </c>
      <c r="F2385" s="194" t="n">
        <v>4</v>
      </c>
      <c r="G2385" s="194" t="n">
        <v>4</v>
      </c>
      <c r="H2385" s="194" t="inlineStr">
        <is>
          <t>MEDIUM</t>
        </is>
      </c>
      <c r="I2385" s="194" t="n">
        <v>21</v>
      </c>
      <c r="J2385" s="194" t="inlineStr">
        <is>
          <t>NO</t>
        </is>
      </c>
      <c r="K2385" s="194" t="inlineStr">
        <is>
          <t>https://osv.dev/vulnerability/GHSA-374m-jm66-3vj8</t>
        </is>
      </c>
      <c r="L2385" s="194" t="inlineStr">
        <is>
          <t>2026-02-04</t>
        </is>
      </c>
      <c r="M2385" s="194" t="inlineStr">
        <is>
          <t>UPDATE_PACKAGE</t>
        </is>
      </c>
      <c r="N2385" s="194" t="inlineStr"/>
      <c r="O2385" s="194" t="inlineStr">
        <is>
          <t>Update AI/ML library to patched version | Review model pipeline inputs/outputs</t>
        </is>
      </c>
      <c r="P2385" s="194" t="inlineStr">
        <is>
          <t>AI/ML Framework — see Huntr advisory</t>
        </is>
      </c>
      <c r="Q2385" s="194" t="inlineStr">
        <is>
          <t>P3</t>
        </is>
      </c>
      <c r="R2385" s="194" t="inlineStr">
        <is>
          <t>🔍 Investigate and apply appropriate controls</t>
        </is>
      </c>
      <c r="S2385" s="194" t="inlineStr">
        <is>
          <t>Huntr AI/ML security disclosure</t>
        </is>
      </c>
      <c r="T2385" s="194" t="n">
        <v>0</v>
      </c>
      <c r="U2385" s="194" t="n">
        <v>0</v>
      </c>
      <c r="V2385" s="194" t="inlineStr">
        <is>
          <t>T1195:Supply Chain Compromise</t>
        </is>
      </c>
      <c r="W2385" s="194" t="n">
        <v>2</v>
      </c>
      <c r="X2385" s="194" t="inlineStr">
        <is>
          <t>MEDIUM (52%)</t>
        </is>
      </c>
      <c r="Y2385" s="194" t="inlineStr">
        <is>
          <t>YES</t>
        </is>
      </c>
      <c r="Z2385" s="194" t="inlineStr">
        <is>
          <t>PATCH_AVAILABLE</t>
        </is>
      </c>
      <c r="AA2385" s="194" t="inlineStr">
        <is>
          <t>https://osv.dev/vulnerability/GHSA-374m-jm66-3vj8</t>
        </is>
      </c>
      <c r="AB2385" s="194" t="inlineStr">
        <is>
          <t>NONE</t>
        </is>
      </c>
      <c r="AC2385" s="194" t="n">
        <v>0</v>
      </c>
      <c r="AD2385" s="194" t="inlineStr"/>
    </row>
    <row r="2386">
      <c r="A2386" s="194" t="inlineStr">
        <is>
          <t>HUNTR_AI_CVE</t>
        </is>
      </c>
      <c r="B2386" s="194" t="inlineStr">
        <is>
          <t>CVE-2022-35999</t>
        </is>
      </c>
      <c r="C2386" s="194" t="inlineStr">
        <is>
          <t>AI/ML Vulnerability: tensorflow (PyPI): TensorFlow vulnerable to `CHECK` fail in `Conv2DBackpropInput` | TensorFlow vulnerable to `CHECK` fail in `Conv2DBackpropInput`</t>
        </is>
      </c>
      <c r="D2386" s="194" t="n">
        <v>5</v>
      </c>
      <c r="E2386" s="194" t="inlineStr">
        <is>
          <t>LOW</t>
        </is>
      </c>
      <c r="F2386" s="194" t="n">
        <v>4</v>
      </c>
      <c r="G2386" s="194" t="n">
        <v>4</v>
      </c>
      <c r="H2386" s="194" t="inlineStr">
        <is>
          <t>MEDIUM</t>
        </is>
      </c>
      <c r="I2386" s="194" t="n">
        <v>21</v>
      </c>
      <c r="J2386" s="194" t="inlineStr">
        <is>
          <t>NO</t>
        </is>
      </c>
      <c r="K2386" s="194" t="inlineStr">
        <is>
          <t>https://osv.dev/vulnerability/GHSA-37jf-mjv6-xfqw</t>
        </is>
      </c>
      <c r="L2386" s="194" t="inlineStr">
        <is>
          <t>2023-12-06</t>
        </is>
      </c>
      <c r="M2386" s="194" t="inlineStr">
        <is>
          <t>UPDATE_PACKAGE</t>
        </is>
      </c>
      <c r="N2386" s="194" t="inlineStr"/>
      <c r="O2386" s="194" t="inlineStr">
        <is>
          <t>Update AI/ML library to patched version | Review model pipeline inputs/outputs</t>
        </is>
      </c>
      <c r="P2386" s="194" t="inlineStr">
        <is>
          <t>AI/ML Framework — see Huntr advisory</t>
        </is>
      </c>
      <c r="Q2386" s="194" t="inlineStr">
        <is>
          <t>P3</t>
        </is>
      </c>
      <c r="R2386" s="194" t="inlineStr">
        <is>
          <t>🔍 Investigate and apply appropriate controls</t>
        </is>
      </c>
      <c r="S2386" s="194" t="inlineStr">
        <is>
          <t>Huntr AI/ML security disclosure</t>
        </is>
      </c>
      <c r="T2386" s="194" t="n">
        <v>0</v>
      </c>
      <c r="U2386" s="194" t="n">
        <v>0</v>
      </c>
      <c r="V2386" s="194" t="inlineStr">
        <is>
          <t>T1195:Supply Chain Compromise</t>
        </is>
      </c>
      <c r="W2386" s="194" t="n">
        <v>2</v>
      </c>
      <c r="X2386" s="194" t="inlineStr">
        <is>
          <t>MEDIUM (52%)</t>
        </is>
      </c>
      <c r="Y2386" s="194" t="inlineStr">
        <is>
          <t>YES</t>
        </is>
      </c>
      <c r="Z2386" s="194" t="inlineStr">
        <is>
          <t>PATCH_AVAILABLE</t>
        </is>
      </c>
      <c r="AA2386" s="194" t="inlineStr">
        <is>
          <t>https://osv.dev/vulnerability/GHSA-37jf-mjv6-xfqw</t>
        </is>
      </c>
      <c r="AB2386" s="194" t="inlineStr">
        <is>
          <t>NONE</t>
        </is>
      </c>
      <c r="AC2386" s="194" t="n">
        <v>0</v>
      </c>
      <c r="AD2386" s="194" t="inlineStr"/>
    </row>
    <row r="2387">
      <c r="A2387" s="194" t="inlineStr">
        <is>
          <t>HUNTR_AI_CVE</t>
        </is>
      </c>
      <c r="B2387" s="194" t="inlineStr">
        <is>
          <t>CVE-2021-29533</t>
        </is>
      </c>
      <c r="C2387" s="194" t="inlineStr">
        <is>
          <t>AI/ML Vulnerability: tensorflow (PyPI): CHECK-fail in DrawBoundingBoxes | CHECK-fail in DrawBoundingBoxes</t>
        </is>
      </c>
      <c r="D2387" s="194" t="n">
        <v>5</v>
      </c>
      <c r="E2387" s="194" t="inlineStr">
        <is>
          <t>LOW</t>
        </is>
      </c>
      <c r="F2387" s="194" t="n">
        <v>4</v>
      </c>
      <c r="G2387" s="194" t="n">
        <v>4</v>
      </c>
      <c r="H2387" s="194" t="inlineStr">
        <is>
          <t>MEDIUM</t>
        </is>
      </c>
      <c r="I2387" s="194" t="n">
        <v>21</v>
      </c>
      <c r="J2387" s="194" t="inlineStr">
        <is>
          <t>NO</t>
        </is>
      </c>
      <c r="K2387" s="194" t="inlineStr">
        <is>
          <t>https://osv.dev/vulnerability/GHSA-393f-2jr3-cp69</t>
        </is>
      </c>
      <c r="L2387" s="194" t="inlineStr">
        <is>
          <t>2026-02-04</t>
        </is>
      </c>
      <c r="M2387" s="194" t="inlineStr">
        <is>
          <t>UPDATE_PACKAGE</t>
        </is>
      </c>
      <c r="N2387" s="194" t="inlineStr"/>
      <c r="O2387" s="194" t="inlineStr">
        <is>
          <t>Update AI/ML library to patched version | Review model pipeline inputs/outputs</t>
        </is>
      </c>
      <c r="P2387" s="194" t="inlineStr">
        <is>
          <t>AI/ML Framework — see Huntr advisory</t>
        </is>
      </c>
      <c r="Q2387" s="194" t="inlineStr">
        <is>
          <t>P3</t>
        </is>
      </c>
      <c r="R2387" s="194" t="inlineStr">
        <is>
          <t>🔍 Investigate and apply appropriate controls</t>
        </is>
      </c>
      <c r="S2387" s="194" t="inlineStr">
        <is>
          <t>Huntr AI/ML security disclosure</t>
        </is>
      </c>
      <c r="T2387" s="194" t="n">
        <v>0</v>
      </c>
      <c r="U2387" s="194" t="n">
        <v>0</v>
      </c>
      <c r="V2387" s="194" t="inlineStr">
        <is>
          <t>T1195:Supply Chain Compromise</t>
        </is>
      </c>
      <c r="W2387" s="194" t="n">
        <v>2</v>
      </c>
      <c r="X2387" s="194" t="inlineStr">
        <is>
          <t>MEDIUM (52%)</t>
        </is>
      </c>
      <c r="Y2387" s="194" t="inlineStr">
        <is>
          <t>YES</t>
        </is>
      </c>
      <c r="Z2387" s="194" t="inlineStr">
        <is>
          <t>PATCH_AVAILABLE</t>
        </is>
      </c>
      <c r="AA2387" s="194" t="inlineStr">
        <is>
          <t>https://osv.dev/vulnerability/GHSA-393f-2jr3-cp69</t>
        </is>
      </c>
      <c r="AB2387" s="194" t="inlineStr">
        <is>
          <t>NONE</t>
        </is>
      </c>
      <c r="AC2387" s="194" t="n">
        <v>0</v>
      </c>
      <c r="AD2387" s="194" t="inlineStr"/>
    </row>
    <row r="2388">
      <c r="A2388" s="194" t="inlineStr">
        <is>
          <t>HUNTR_AI_CVE</t>
        </is>
      </c>
      <c r="B2388" s="194" t="inlineStr">
        <is>
          <t>CVE-2022-35982</t>
        </is>
      </c>
      <c r="C2388" s="194" t="inlineStr">
        <is>
          <t>AI/ML Vulnerability: tensorflow (PyPI): TensorFlow vulnerable to segfault in `SparseBincount` | TensorFlow vulnerable to segfault in `SparseBincount`</t>
        </is>
      </c>
      <c r="D2388" s="194" t="n">
        <v>5</v>
      </c>
      <c r="E2388" s="194" t="inlineStr">
        <is>
          <t>LOW</t>
        </is>
      </c>
      <c r="F2388" s="194" t="n">
        <v>4</v>
      </c>
      <c r="G2388" s="194" t="n">
        <v>4</v>
      </c>
      <c r="H2388" s="194" t="inlineStr">
        <is>
          <t>MEDIUM</t>
        </is>
      </c>
      <c r="I2388" s="194" t="n">
        <v>21</v>
      </c>
      <c r="J2388" s="194" t="inlineStr">
        <is>
          <t>NO</t>
        </is>
      </c>
      <c r="K2388" s="194" t="inlineStr">
        <is>
          <t>https://osv.dev/vulnerability/GHSA-397c-5g2j-qxpv</t>
        </is>
      </c>
      <c r="L2388" s="194" t="inlineStr">
        <is>
          <t>2023-12-06</t>
        </is>
      </c>
      <c r="M2388" s="194" t="inlineStr">
        <is>
          <t>UPDATE_PACKAGE</t>
        </is>
      </c>
      <c r="N2388" s="194" t="inlineStr"/>
      <c r="O2388" s="194" t="inlineStr">
        <is>
          <t>Update AI/ML library to patched version | Review model pipeline inputs/outputs</t>
        </is>
      </c>
      <c r="P2388" s="194" t="inlineStr">
        <is>
          <t>AI/ML Framework — see Huntr advisory</t>
        </is>
      </c>
      <c r="Q2388" s="194" t="inlineStr">
        <is>
          <t>P3</t>
        </is>
      </c>
      <c r="R2388" s="194" t="inlineStr">
        <is>
          <t>🔍 Investigate and apply appropriate controls</t>
        </is>
      </c>
      <c r="S2388" s="194" t="inlineStr">
        <is>
          <t>Huntr AI/ML security disclosure</t>
        </is>
      </c>
      <c r="T2388" s="194" t="n">
        <v>0</v>
      </c>
      <c r="U2388" s="194" t="n">
        <v>0</v>
      </c>
      <c r="V2388" s="194" t="inlineStr">
        <is>
          <t>T1195:Supply Chain Compromise</t>
        </is>
      </c>
      <c r="W2388" s="194" t="n">
        <v>2</v>
      </c>
      <c r="X2388" s="194" t="inlineStr">
        <is>
          <t>MEDIUM (52%)</t>
        </is>
      </c>
      <c r="Y2388" s="194" t="inlineStr">
        <is>
          <t>YES</t>
        </is>
      </c>
      <c r="Z2388" s="194" t="inlineStr">
        <is>
          <t>PATCH_AVAILABLE</t>
        </is>
      </c>
      <c r="AA2388" s="194" t="inlineStr">
        <is>
          <t>https://osv.dev/vulnerability/GHSA-397c-5g2j-qxpv</t>
        </is>
      </c>
      <c r="AB2388" s="194" t="inlineStr">
        <is>
          <t>NONE</t>
        </is>
      </c>
      <c r="AC2388" s="194" t="n">
        <v>0</v>
      </c>
      <c r="AD2388" s="194" t="inlineStr"/>
    </row>
    <row r="2389">
      <c r="A2389" s="194" t="inlineStr">
        <is>
          <t>HUNTR_AI_CVE</t>
        </is>
      </c>
      <c r="B2389" s="194" t="inlineStr">
        <is>
          <t>CVE-2021-41216</t>
        </is>
      </c>
      <c r="C2389" s="194" t="inlineStr">
        <is>
          <t>AI/ML Vulnerability: tensorflow (PyPI): Heap buffer overflow in `Transpose` | Heap buffer overflow in `Transpose`</t>
        </is>
      </c>
      <c r="D2389" s="194" t="n">
        <v>5</v>
      </c>
      <c r="E2389" s="194" t="inlineStr">
        <is>
          <t>LOW</t>
        </is>
      </c>
      <c r="F2389" s="194" t="n">
        <v>4</v>
      </c>
      <c r="G2389" s="194" t="n">
        <v>4</v>
      </c>
      <c r="H2389" s="194" t="inlineStr">
        <is>
          <t>MEDIUM</t>
        </is>
      </c>
      <c r="I2389" s="194" t="n">
        <v>21</v>
      </c>
      <c r="J2389" s="194" t="inlineStr">
        <is>
          <t>NO</t>
        </is>
      </c>
      <c r="K2389" s="194" t="inlineStr">
        <is>
          <t>https://osv.dev/vulnerability/GHSA-3ff2-r28g-w7h9</t>
        </is>
      </c>
      <c r="L2389" s="194" t="inlineStr">
        <is>
          <t>2026-02-04</t>
        </is>
      </c>
      <c r="M2389" s="194" t="inlineStr">
        <is>
          <t>UPDATE_PACKAGE</t>
        </is>
      </c>
      <c r="N2389" s="194" t="inlineStr"/>
      <c r="O2389" s="194" t="inlineStr">
        <is>
          <t>Update AI/ML library to patched version | Review model pipeline inputs/outputs</t>
        </is>
      </c>
      <c r="P2389" s="194" t="inlineStr">
        <is>
          <t>AI/ML Framework — see Huntr advisory</t>
        </is>
      </c>
      <c r="Q2389" s="194" t="inlineStr">
        <is>
          <t>P3</t>
        </is>
      </c>
      <c r="R2389" s="194" t="inlineStr">
        <is>
          <t>🔍 Investigate and apply appropriate controls</t>
        </is>
      </c>
      <c r="S2389" s="194" t="inlineStr">
        <is>
          <t>Huntr AI/ML security disclosure</t>
        </is>
      </c>
      <c r="T2389" s="194" t="n">
        <v>0</v>
      </c>
      <c r="U2389" s="194" t="n">
        <v>0</v>
      </c>
      <c r="V2389" s="194" t="inlineStr">
        <is>
          <t>T1195:Supply Chain Compromise</t>
        </is>
      </c>
      <c r="W2389" s="194" t="n">
        <v>2</v>
      </c>
      <c r="X2389" s="194" t="inlineStr">
        <is>
          <t>MEDIUM (52%)</t>
        </is>
      </c>
      <c r="Y2389" s="194" t="inlineStr">
        <is>
          <t>YES</t>
        </is>
      </c>
      <c r="Z2389" s="194" t="inlineStr">
        <is>
          <t>PATCH_AVAILABLE</t>
        </is>
      </c>
      <c r="AA2389" s="194" t="inlineStr">
        <is>
          <t>https://osv.dev/vulnerability/GHSA-3ff2-r28g-w7h9</t>
        </is>
      </c>
      <c r="AB2389" s="194" t="inlineStr">
        <is>
          <t>NONE</t>
        </is>
      </c>
      <c r="AC2389" s="194" t="n">
        <v>0</v>
      </c>
      <c r="AD2389" s="194" t="inlineStr"/>
    </row>
    <row r="2390">
      <c r="A2390" s="194" t="inlineStr">
        <is>
          <t>HUNTR_AI_CVE</t>
        </is>
      </c>
      <c r="B2390" s="194" t="inlineStr">
        <is>
          <t>CVE-2021-29569</t>
        </is>
      </c>
      <c r="C2390" s="194" t="inlineStr">
        <is>
          <t>AI/ML Vulnerability: tensorflow (PyPI): Heap out of bounds read in `RequantizationRange` | Heap out of bounds read in `RequantizationRange`</t>
        </is>
      </c>
      <c r="D2390" s="194" t="n">
        <v>5</v>
      </c>
      <c r="E2390" s="194" t="inlineStr">
        <is>
          <t>LOW</t>
        </is>
      </c>
      <c r="F2390" s="194" t="n">
        <v>4</v>
      </c>
      <c r="G2390" s="194" t="n">
        <v>4</v>
      </c>
      <c r="H2390" s="194" t="inlineStr">
        <is>
          <t>MEDIUM</t>
        </is>
      </c>
      <c r="I2390" s="194" t="n">
        <v>21</v>
      </c>
      <c r="J2390" s="194" t="inlineStr">
        <is>
          <t>NO</t>
        </is>
      </c>
      <c r="K2390" s="194" t="inlineStr">
        <is>
          <t>https://osv.dev/vulnerability/GHSA-3h8m-483j-7xxm</t>
        </is>
      </c>
      <c r="L2390" s="194" t="inlineStr">
        <is>
          <t>2026-02-04</t>
        </is>
      </c>
      <c r="M2390" s="194" t="inlineStr">
        <is>
          <t>UPDATE_PACKAGE</t>
        </is>
      </c>
      <c r="N2390" s="194" t="inlineStr"/>
      <c r="O2390" s="194" t="inlineStr">
        <is>
          <t>Update AI/ML library to patched version | Review model pipeline inputs/outputs</t>
        </is>
      </c>
      <c r="P2390" s="194" t="inlineStr">
        <is>
          <t>AI/ML Framework — see Huntr advisory</t>
        </is>
      </c>
      <c r="Q2390" s="194" t="inlineStr">
        <is>
          <t>P3</t>
        </is>
      </c>
      <c r="R2390" s="194" t="inlineStr">
        <is>
          <t>🔍 Investigate and apply appropriate controls</t>
        </is>
      </c>
      <c r="S2390" s="194" t="inlineStr">
        <is>
          <t>Huntr AI/ML security disclosure</t>
        </is>
      </c>
      <c r="T2390" s="194" t="n">
        <v>0</v>
      </c>
      <c r="U2390" s="194" t="n">
        <v>0</v>
      </c>
      <c r="V2390" s="194" t="inlineStr">
        <is>
          <t>T1195:Supply Chain Compromise</t>
        </is>
      </c>
      <c r="W2390" s="194" t="n">
        <v>2</v>
      </c>
      <c r="X2390" s="194" t="inlineStr">
        <is>
          <t>MEDIUM (52%)</t>
        </is>
      </c>
      <c r="Y2390" s="194" t="inlineStr">
        <is>
          <t>YES</t>
        </is>
      </c>
      <c r="Z2390" s="194" t="inlineStr">
        <is>
          <t>PATCH_AVAILABLE</t>
        </is>
      </c>
      <c r="AA2390" s="194" t="inlineStr">
        <is>
          <t>https://osv.dev/vulnerability/GHSA-3h8m-483j-7xxm</t>
        </is>
      </c>
      <c r="AB2390" s="194" t="inlineStr">
        <is>
          <t>NONE</t>
        </is>
      </c>
      <c r="AC2390" s="194" t="n">
        <v>0</v>
      </c>
      <c r="AD2390" s="194" t="inlineStr"/>
    </row>
    <row r="2391">
      <c r="A2391" s="194" t="inlineStr">
        <is>
          <t>HUNTR_AI_CVE</t>
        </is>
      </c>
      <c r="B2391" s="194" t="inlineStr">
        <is>
          <t>CVE-2021-37690</t>
        </is>
      </c>
      <c r="C2391" s="194" t="inlineStr">
        <is>
          <t>AI/ML Vulnerability: tensorflow (PyPI): Use after free and segfault in shape inference functions | Use after free and segfault in shape inference functions</t>
        </is>
      </c>
      <c r="D2391" s="194" t="n">
        <v>5</v>
      </c>
      <c r="E2391" s="194" t="inlineStr">
        <is>
          <t>LOW</t>
        </is>
      </c>
      <c r="F2391" s="194" t="n">
        <v>4</v>
      </c>
      <c r="G2391" s="194" t="n">
        <v>4</v>
      </c>
      <c r="H2391" s="194" t="inlineStr">
        <is>
          <t>MEDIUM</t>
        </is>
      </c>
      <c r="I2391" s="194" t="n">
        <v>21</v>
      </c>
      <c r="J2391" s="194" t="inlineStr">
        <is>
          <t>NO</t>
        </is>
      </c>
      <c r="K2391" s="194" t="inlineStr">
        <is>
          <t>https://osv.dev/vulnerability/GHSA-3hxh-8cp2-g4hg</t>
        </is>
      </c>
      <c r="L2391" s="194" t="inlineStr">
        <is>
          <t>2026-02-04</t>
        </is>
      </c>
      <c r="M2391" s="194" t="inlineStr">
        <is>
          <t>UPDATE_PACKAGE</t>
        </is>
      </c>
      <c r="N2391" s="194" t="inlineStr"/>
      <c r="O2391" s="194" t="inlineStr">
        <is>
          <t>Update AI/ML library to patched version | Review model pipeline inputs/outputs</t>
        </is>
      </c>
      <c r="P2391" s="194" t="inlineStr">
        <is>
          <t>AI/ML Framework — see Huntr advisory</t>
        </is>
      </c>
      <c r="Q2391" s="194" t="inlineStr">
        <is>
          <t>P3</t>
        </is>
      </c>
      <c r="R2391" s="194" t="inlineStr">
        <is>
          <t>🔍 Investigate and apply appropriate controls</t>
        </is>
      </c>
      <c r="S2391" s="194" t="inlineStr">
        <is>
          <t>Huntr AI/ML security disclosure</t>
        </is>
      </c>
      <c r="T2391" s="194" t="n">
        <v>0</v>
      </c>
      <c r="U2391" s="194" t="n">
        <v>0</v>
      </c>
      <c r="V2391" s="194" t="inlineStr">
        <is>
          <t>T1195:Supply Chain Compromise</t>
        </is>
      </c>
      <c r="W2391" s="194" t="n">
        <v>2</v>
      </c>
      <c r="X2391" s="194" t="inlineStr">
        <is>
          <t>MEDIUM (52%)</t>
        </is>
      </c>
      <c r="Y2391" s="194" t="inlineStr">
        <is>
          <t>YES</t>
        </is>
      </c>
      <c r="Z2391" s="194" t="inlineStr">
        <is>
          <t>PATCH_AVAILABLE</t>
        </is>
      </c>
      <c r="AA2391" s="194" t="inlineStr">
        <is>
          <t>https://osv.dev/vulnerability/GHSA-3hxh-8cp2-g4hg</t>
        </is>
      </c>
      <c r="AB2391" s="194" t="inlineStr">
        <is>
          <t>NONE</t>
        </is>
      </c>
      <c r="AC2391" s="194" t="n">
        <v>0</v>
      </c>
      <c r="AD2391" s="194" t="inlineStr"/>
    </row>
    <row r="2392">
      <c r="A2392" s="194" t="inlineStr">
        <is>
          <t>HUNTR_AI_CVE</t>
        </is>
      </c>
      <c r="B2392" s="194" t="inlineStr">
        <is>
          <t>CVE-2022-21739</t>
        </is>
      </c>
      <c r="C2392" s="194" t="inlineStr">
        <is>
          <t>AI/ML Vulnerability: tensorflow (PyPI): Null pointer dereference in TensorFlow | Null pointer dereference in TensorFlow</t>
        </is>
      </c>
      <c r="D2392" s="194" t="n">
        <v>5</v>
      </c>
      <c r="E2392" s="194" t="inlineStr">
        <is>
          <t>LOW</t>
        </is>
      </c>
      <c r="F2392" s="194" t="n">
        <v>4</v>
      </c>
      <c r="G2392" s="194" t="n">
        <v>4</v>
      </c>
      <c r="H2392" s="194" t="inlineStr">
        <is>
          <t>MEDIUM</t>
        </is>
      </c>
      <c r="I2392" s="194" t="n">
        <v>21</v>
      </c>
      <c r="J2392" s="194" t="inlineStr">
        <is>
          <t>NO</t>
        </is>
      </c>
      <c r="K2392" s="194" t="inlineStr">
        <is>
          <t>https://osv.dev/vulnerability/GHSA-3mw4-6rj6-74g5</t>
        </is>
      </c>
      <c r="L2392" s="194" t="inlineStr">
        <is>
          <t>2024-11-13</t>
        </is>
      </c>
      <c r="M2392" s="194" t="inlineStr">
        <is>
          <t>UPDATE_PACKAGE</t>
        </is>
      </c>
      <c r="N2392" s="194" t="inlineStr"/>
      <c r="O2392" s="194" t="inlineStr">
        <is>
          <t>Update AI/ML library to patched version | Review model pipeline inputs/outputs</t>
        </is>
      </c>
      <c r="P2392" s="194" t="inlineStr">
        <is>
          <t>AI/ML Framework — see Huntr advisory</t>
        </is>
      </c>
      <c r="Q2392" s="194" t="inlineStr">
        <is>
          <t>P3</t>
        </is>
      </c>
      <c r="R2392" s="194" t="inlineStr">
        <is>
          <t>🔍 Investigate and apply appropriate controls</t>
        </is>
      </c>
      <c r="S2392" s="194" t="inlineStr">
        <is>
          <t>Huntr AI/ML security disclosure</t>
        </is>
      </c>
      <c r="T2392" s="194" t="n">
        <v>0</v>
      </c>
      <c r="U2392" s="194" t="n">
        <v>0</v>
      </c>
      <c r="V2392" s="194" t="inlineStr">
        <is>
          <t>T1195:Supply Chain Compromise</t>
        </is>
      </c>
      <c r="W2392" s="194" t="n">
        <v>2</v>
      </c>
      <c r="X2392" s="194" t="inlineStr">
        <is>
          <t>MEDIUM (52%)</t>
        </is>
      </c>
      <c r="Y2392" s="194" t="inlineStr">
        <is>
          <t>YES</t>
        </is>
      </c>
      <c r="Z2392" s="194" t="inlineStr">
        <is>
          <t>PATCH_AVAILABLE</t>
        </is>
      </c>
      <c r="AA2392" s="194" t="inlineStr">
        <is>
          <t>https://osv.dev/vulnerability/GHSA-3mw4-6rj6-74g5</t>
        </is>
      </c>
      <c r="AB2392" s="194" t="inlineStr">
        <is>
          <t>NONE</t>
        </is>
      </c>
      <c r="AC2392" s="194" t="n">
        <v>0</v>
      </c>
      <c r="AD2392" s="194" t="inlineStr"/>
    </row>
    <row r="2393">
      <c r="A2393" s="194" t="inlineStr">
        <is>
          <t>HUNTR_AI_CVE</t>
        </is>
      </c>
      <c r="B2393" s="194" t="inlineStr">
        <is>
          <t>CVE-2021-29594</t>
        </is>
      </c>
      <c r="C2393" s="194" t="inlineStr">
        <is>
          <t>AI/ML Vulnerability: tensorflow (PyPI): Division by zero in TFLite's convolution code | Division by zero in TFLite's convolution code</t>
        </is>
      </c>
      <c r="D2393" s="194" t="n">
        <v>5</v>
      </c>
      <c r="E2393" s="194" t="inlineStr">
        <is>
          <t>LOW</t>
        </is>
      </c>
      <c r="F2393" s="194" t="n">
        <v>4</v>
      </c>
      <c r="G2393" s="194" t="n">
        <v>4</v>
      </c>
      <c r="H2393" s="194" t="inlineStr">
        <is>
          <t>MEDIUM</t>
        </is>
      </c>
      <c r="I2393" s="194" t="n">
        <v>21</v>
      </c>
      <c r="J2393" s="194" t="inlineStr">
        <is>
          <t>NO</t>
        </is>
      </c>
      <c r="K2393" s="194" t="inlineStr">
        <is>
          <t>https://osv.dev/vulnerability/GHSA-3qgw-p4fm-x7gf</t>
        </is>
      </c>
      <c r="L2393" s="194" t="inlineStr">
        <is>
          <t>2026-02-04</t>
        </is>
      </c>
      <c r="M2393" s="194" t="inlineStr">
        <is>
          <t>UPDATE_PACKAGE</t>
        </is>
      </c>
      <c r="N2393" s="194" t="inlineStr"/>
      <c r="O2393" s="194" t="inlineStr">
        <is>
          <t>Update AI/ML library to patched version | Review model pipeline inputs/outputs</t>
        </is>
      </c>
      <c r="P2393" s="194" t="inlineStr">
        <is>
          <t>AI/ML Framework — see Huntr advisory</t>
        </is>
      </c>
      <c r="Q2393" s="194" t="inlineStr">
        <is>
          <t>P3</t>
        </is>
      </c>
      <c r="R2393" s="194" t="inlineStr">
        <is>
          <t>🔍 Investigate and apply appropriate controls</t>
        </is>
      </c>
      <c r="S2393" s="194" t="inlineStr">
        <is>
          <t>Huntr AI/ML security disclosure</t>
        </is>
      </c>
      <c r="T2393" s="194" t="n">
        <v>0</v>
      </c>
      <c r="U2393" s="194" t="n">
        <v>0</v>
      </c>
      <c r="V2393" s="194" t="inlineStr">
        <is>
          <t>T1195:Supply Chain Compromise</t>
        </is>
      </c>
      <c r="W2393" s="194" t="n">
        <v>2</v>
      </c>
      <c r="X2393" s="194" t="inlineStr">
        <is>
          <t>MEDIUM (52%)</t>
        </is>
      </c>
      <c r="Y2393" s="194" t="inlineStr">
        <is>
          <t>YES</t>
        </is>
      </c>
      <c r="Z2393" s="194" t="inlineStr">
        <is>
          <t>PATCH_AVAILABLE</t>
        </is>
      </c>
      <c r="AA2393" s="194" t="inlineStr">
        <is>
          <t>https://osv.dev/vulnerability/GHSA-3qgw-p4fm-x7gf</t>
        </is>
      </c>
      <c r="AB2393" s="194" t="inlineStr">
        <is>
          <t>NONE</t>
        </is>
      </c>
      <c r="AC2393" s="194" t="n">
        <v>0</v>
      </c>
      <c r="AD2393" s="194" t="inlineStr"/>
    </row>
    <row r="2394">
      <c r="A2394" s="194" t="inlineStr">
        <is>
          <t>HUNTR_AI_CVE</t>
        </is>
      </c>
      <c r="B2394" s="194" t="inlineStr">
        <is>
          <t>CVE-2021-29531</t>
        </is>
      </c>
      <c r="C2394" s="194" t="inlineStr">
        <is>
          <t>AI/ML Vulnerability: tensorflow (PyPI): CHECK-fail in tf.raw_ops.EncodePng | CHECK-fail in tf.raw_ops.EncodePng</t>
        </is>
      </c>
      <c r="D2394" s="194" t="n">
        <v>5</v>
      </c>
      <c r="E2394" s="194" t="inlineStr">
        <is>
          <t>LOW</t>
        </is>
      </c>
      <c r="F2394" s="194" t="n">
        <v>4</v>
      </c>
      <c r="G2394" s="194" t="n">
        <v>4</v>
      </c>
      <c r="H2394" s="194" t="inlineStr">
        <is>
          <t>MEDIUM</t>
        </is>
      </c>
      <c r="I2394" s="194" t="n">
        <v>21</v>
      </c>
      <c r="J2394" s="194" t="inlineStr">
        <is>
          <t>NO</t>
        </is>
      </c>
      <c r="K2394" s="194" t="inlineStr">
        <is>
          <t>https://osv.dev/vulnerability/GHSA-3qxp-qjq7-w4hf</t>
        </is>
      </c>
      <c r="L2394" s="194" t="inlineStr">
        <is>
          <t>2026-02-04</t>
        </is>
      </c>
      <c r="M2394" s="194" t="inlineStr">
        <is>
          <t>UPDATE_PACKAGE</t>
        </is>
      </c>
      <c r="N2394" s="194" t="inlineStr"/>
      <c r="O2394" s="194" t="inlineStr">
        <is>
          <t>Update AI/ML library to patched version | Review model pipeline inputs/outputs</t>
        </is>
      </c>
      <c r="P2394" s="194" t="inlineStr">
        <is>
          <t>AI/ML Framework — see Huntr advisory</t>
        </is>
      </c>
      <c r="Q2394" s="194" t="inlineStr">
        <is>
          <t>P3</t>
        </is>
      </c>
      <c r="R2394" s="194" t="inlineStr">
        <is>
          <t>🔍 Investigate and apply appropriate controls</t>
        </is>
      </c>
      <c r="S2394" s="194" t="inlineStr">
        <is>
          <t>Huntr AI/ML security disclosure</t>
        </is>
      </c>
      <c r="T2394" s="194" t="n">
        <v>0</v>
      </c>
      <c r="U2394" s="194" t="n">
        <v>0</v>
      </c>
      <c r="V2394" s="194" t="inlineStr">
        <is>
          <t>T1195:Supply Chain Compromise</t>
        </is>
      </c>
      <c r="W2394" s="194" t="n">
        <v>2</v>
      </c>
      <c r="X2394" s="194" t="inlineStr">
        <is>
          <t>MEDIUM (52%)</t>
        </is>
      </c>
      <c r="Y2394" s="194" t="inlineStr">
        <is>
          <t>YES</t>
        </is>
      </c>
      <c r="Z2394" s="194" t="inlineStr">
        <is>
          <t>PATCH_AVAILABLE</t>
        </is>
      </c>
      <c r="AA2394" s="194" t="inlineStr">
        <is>
          <t>https://osv.dev/vulnerability/GHSA-3qxp-qjq7-w4hf</t>
        </is>
      </c>
      <c r="AB2394" s="194" t="inlineStr">
        <is>
          <t>NONE</t>
        </is>
      </c>
      <c r="AC2394" s="194" t="n">
        <v>0</v>
      </c>
      <c r="AD2394" s="194" t="inlineStr"/>
    </row>
    <row r="2395">
      <c r="A2395" s="194" t="inlineStr">
        <is>
          <t>HUNTR_AI_CVE</t>
        </is>
      </c>
      <c r="B2395" s="194" t="inlineStr">
        <is>
          <t>CVE-2021-41228</t>
        </is>
      </c>
      <c r="C2395" s="194" t="inlineStr">
        <is>
          <t>AI/ML Vulnerability: tensorflow (PyPI): Code injection in `saved_model_cli` | Code injection in `saved_model_cli`</t>
        </is>
      </c>
      <c r="D2395" s="194" t="n">
        <v>5</v>
      </c>
      <c r="E2395" s="194" t="inlineStr">
        <is>
          <t>LOW</t>
        </is>
      </c>
      <c r="F2395" s="194" t="n">
        <v>4</v>
      </c>
      <c r="G2395" s="194" t="n">
        <v>4</v>
      </c>
      <c r="H2395" s="194" t="inlineStr">
        <is>
          <t>MEDIUM</t>
        </is>
      </c>
      <c r="I2395" s="194" t="n">
        <v>21</v>
      </c>
      <c r="J2395" s="194" t="inlineStr">
        <is>
          <t>NO</t>
        </is>
      </c>
      <c r="K2395" s="194" t="inlineStr">
        <is>
          <t>https://osv.dev/vulnerability/GHSA-3rcw-9p9x-582v</t>
        </is>
      </c>
      <c r="L2395" s="194" t="inlineStr">
        <is>
          <t>2026-02-04</t>
        </is>
      </c>
      <c r="M2395" s="194" t="inlineStr">
        <is>
          <t>UPDATE_PACKAGE</t>
        </is>
      </c>
      <c r="N2395" s="194" t="inlineStr"/>
      <c r="O2395" s="194" t="inlineStr">
        <is>
          <t>Update AI/ML library to patched version | Review model pipeline inputs/outputs</t>
        </is>
      </c>
      <c r="P2395" s="194" t="inlineStr">
        <is>
          <t>AI/ML Framework — see Huntr advisory</t>
        </is>
      </c>
      <c r="Q2395" s="194" t="inlineStr">
        <is>
          <t>P3</t>
        </is>
      </c>
      <c r="R2395" s="194" t="inlineStr">
        <is>
          <t>🔍 Investigate and apply appropriate controls</t>
        </is>
      </c>
      <c r="S2395" s="194" t="inlineStr">
        <is>
          <t>Huntr AI/ML security disclosure</t>
        </is>
      </c>
      <c r="T2395" s="194" t="n">
        <v>0</v>
      </c>
      <c r="U2395" s="194" t="n">
        <v>0</v>
      </c>
      <c r="V2395" s="194" t="inlineStr">
        <is>
          <t>T1195:Supply Chain Compromise</t>
        </is>
      </c>
      <c r="W2395" s="194" t="n">
        <v>2</v>
      </c>
      <c r="X2395" s="194" t="inlineStr">
        <is>
          <t>MEDIUM (52%)</t>
        </is>
      </c>
      <c r="Y2395" s="194" t="inlineStr">
        <is>
          <t>YES</t>
        </is>
      </c>
      <c r="Z2395" s="194" t="inlineStr">
        <is>
          <t>PATCH_AVAILABLE</t>
        </is>
      </c>
      <c r="AA2395" s="194" t="inlineStr">
        <is>
          <t>https://osv.dev/vulnerability/GHSA-3rcw-9p9x-582v</t>
        </is>
      </c>
      <c r="AB2395" s="194" t="inlineStr">
        <is>
          <t>NONE</t>
        </is>
      </c>
      <c r="AC2395" s="194" t="n">
        <v>0</v>
      </c>
      <c r="AD2395" s="194" t="inlineStr"/>
    </row>
    <row r="2396">
      <c r="A2396" s="194" t="inlineStr">
        <is>
          <t>HUNTR_AI_CVE</t>
        </is>
      </c>
      <c r="B2396" s="194" t="inlineStr">
        <is>
          <t>CVE-2021-29589</t>
        </is>
      </c>
      <c r="C2396" s="194" t="inlineStr">
        <is>
          <t>AI/ML Vulnerability: tensorflow (PyPI): Division by zero in TFLite's implementation of `GatherNd` | Division by zero in TFLite's implementation of `GatherNd`</t>
        </is>
      </c>
      <c r="D2396" s="194" t="n">
        <v>5</v>
      </c>
      <c r="E2396" s="194" t="inlineStr">
        <is>
          <t>LOW</t>
        </is>
      </c>
      <c r="F2396" s="194" t="n">
        <v>4</v>
      </c>
      <c r="G2396" s="194" t="n">
        <v>4</v>
      </c>
      <c r="H2396" s="194" t="inlineStr">
        <is>
          <t>MEDIUM</t>
        </is>
      </c>
      <c r="I2396" s="194" t="n">
        <v>21</v>
      </c>
      <c r="J2396" s="194" t="inlineStr">
        <is>
          <t>NO</t>
        </is>
      </c>
      <c r="K2396" s="194" t="inlineStr">
        <is>
          <t>https://osv.dev/vulnerability/GHSA-3w67-q784-6w7c</t>
        </is>
      </c>
      <c r="L2396" s="194" t="inlineStr">
        <is>
          <t>2026-02-04</t>
        </is>
      </c>
      <c r="M2396" s="194" t="inlineStr">
        <is>
          <t>UPDATE_PACKAGE</t>
        </is>
      </c>
      <c r="N2396" s="194" t="inlineStr"/>
      <c r="O2396" s="194" t="inlineStr">
        <is>
          <t>Update AI/ML library to patched version | Review model pipeline inputs/outputs</t>
        </is>
      </c>
      <c r="P2396" s="194" t="inlineStr">
        <is>
          <t>AI/ML Framework — see Huntr advisory</t>
        </is>
      </c>
      <c r="Q2396" s="194" t="inlineStr">
        <is>
          <t>P3</t>
        </is>
      </c>
      <c r="R2396" s="194" t="inlineStr">
        <is>
          <t>🔍 Investigate and apply appropriate controls</t>
        </is>
      </c>
      <c r="S2396" s="194" t="inlineStr">
        <is>
          <t>Huntr AI/ML security disclosure</t>
        </is>
      </c>
      <c r="T2396" s="194" t="n">
        <v>0</v>
      </c>
      <c r="U2396" s="194" t="n">
        <v>0</v>
      </c>
      <c r="V2396" s="194" t="inlineStr">
        <is>
          <t>T1195:Supply Chain Compromise</t>
        </is>
      </c>
      <c r="W2396" s="194" t="n">
        <v>2</v>
      </c>
      <c r="X2396" s="194" t="inlineStr">
        <is>
          <t>MEDIUM (52%)</t>
        </is>
      </c>
      <c r="Y2396" s="194" t="inlineStr">
        <is>
          <t>YES</t>
        </is>
      </c>
      <c r="Z2396" s="194" t="inlineStr">
        <is>
          <t>PATCH_AVAILABLE</t>
        </is>
      </c>
      <c r="AA2396" s="194" t="inlineStr">
        <is>
          <t>https://osv.dev/vulnerability/GHSA-3w67-q784-6w7c</t>
        </is>
      </c>
      <c r="AB2396" s="194" t="inlineStr">
        <is>
          <t>NONE</t>
        </is>
      </c>
      <c r="AC2396" s="194" t="n">
        <v>0</v>
      </c>
      <c r="AD2396" s="194" t="inlineStr"/>
    </row>
    <row r="2397">
      <c r="A2397" s="194" t="inlineStr">
        <is>
          <t>HUNTR_AI_CVE</t>
        </is>
      </c>
      <c r="B2397" s="194" t="inlineStr">
        <is>
          <t>CVE-2021-29512</t>
        </is>
      </c>
      <c r="C2397" s="194" t="inlineStr">
        <is>
          <t>AI/ML Vulnerability: tensorflow (PyPI): Heap buffer overflow in `RaggedBinCount` | Heap buffer overflow in `RaggedBinCount`</t>
        </is>
      </c>
      <c r="D2397" s="194" t="n">
        <v>5</v>
      </c>
      <c r="E2397" s="194" t="inlineStr">
        <is>
          <t>LOW</t>
        </is>
      </c>
      <c r="F2397" s="194" t="n">
        <v>4</v>
      </c>
      <c r="G2397" s="194" t="n">
        <v>4</v>
      </c>
      <c r="H2397" s="194" t="inlineStr">
        <is>
          <t>MEDIUM</t>
        </is>
      </c>
      <c r="I2397" s="194" t="n">
        <v>21</v>
      </c>
      <c r="J2397" s="194" t="inlineStr">
        <is>
          <t>NO</t>
        </is>
      </c>
      <c r="K2397" s="194" t="inlineStr">
        <is>
          <t>https://osv.dev/vulnerability/GHSA-4278-2v5v-65r4</t>
        </is>
      </c>
      <c r="L2397" s="194" t="inlineStr">
        <is>
          <t>2026-02-04</t>
        </is>
      </c>
      <c r="M2397" s="194" t="inlineStr">
        <is>
          <t>UPDATE_PACKAGE</t>
        </is>
      </c>
      <c r="N2397" s="194" t="inlineStr"/>
      <c r="O2397" s="194" t="inlineStr">
        <is>
          <t>Update AI/ML library to patched version | Review model pipeline inputs/outputs</t>
        </is>
      </c>
      <c r="P2397" s="194" t="inlineStr">
        <is>
          <t>AI/ML Framework — see Huntr advisory</t>
        </is>
      </c>
      <c r="Q2397" s="194" t="inlineStr">
        <is>
          <t>P3</t>
        </is>
      </c>
      <c r="R2397" s="194" t="inlineStr">
        <is>
          <t>🔍 Investigate and apply appropriate controls</t>
        </is>
      </c>
      <c r="S2397" s="194" t="inlineStr">
        <is>
          <t>Huntr AI/ML security disclosure</t>
        </is>
      </c>
      <c r="T2397" s="194" t="n">
        <v>0</v>
      </c>
      <c r="U2397" s="194" t="n">
        <v>0</v>
      </c>
      <c r="V2397" s="194" t="inlineStr">
        <is>
          <t>T1195:Supply Chain Compromise</t>
        </is>
      </c>
      <c r="W2397" s="194" t="n">
        <v>2</v>
      </c>
      <c r="X2397" s="194" t="inlineStr">
        <is>
          <t>MEDIUM (52%)</t>
        </is>
      </c>
      <c r="Y2397" s="194" t="inlineStr">
        <is>
          <t>YES</t>
        </is>
      </c>
      <c r="Z2397" s="194" t="inlineStr">
        <is>
          <t>PATCH_AVAILABLE</t>
        </is>
      </c>
      <c r="AA2397" s="194" t="inlineStr">
        <is>
          <t>https://osv.dev/vulnerability/GHSA-4278-2v5v-65r4</t>
        </is>
      </c>
      <c r="AB2397" s="194" t="inlineStr">
        <is>
          <t>NONE</t>
        </is>
      </c>
      <c r="AC2397" s="194" t="n">
        <v>0</v>
      </c>
      <c r="AD2397" s="194" t="inlineStr"/>
    </row>
    <row r="2398">
      <c r="A2398" s="194" t="inlineStr">
        <is>
          <t>HUNTR_AI_CVE</t>
        </is>
      </c>
      <c r="B2398" s="194" t="inlineStr">
        <is>
          <t>CVE-2022-21741</t>
        </is>
      </c>
      <c r="C2398" s="194" t="inlineStr">
        <is>
          <t>AI/ML Vulnerability: tensorflow (PyPI): Division by zero in TFLite | Division by zero in TFLite</t>
        </is>
      </c>
      <c r="D2398" s="194" t="n">
        <v>5</v>
      </c>
      <c r="E2398" s="194" t="inlineStr">
        <is>
          <t>LOW</t>
        </is>
      </c>
      <c r="F2398" s="194" t="n">
        <v>4</v>
      </c>
      <c r="G2398" s="194" t="n">
        <v>4</v>
      </c>
      <c r="H2398" s="194" t="inlineStr">
        <is>
          <t>MEDIUM</t>
        </is>
      </c>
      <c r="I2398" s="194" t="n">
        <v>21</v>
      </c>
      <c r="J2398" s="194" t="inlineStr">
        <is>
          <t>NO</t>
        </is>
      </c>
      <c r="K2398" s="194" t="inlineStr">
        <is>
          <t>https://osv.dev/vulnerability/GHSA-428x-9xc2-m8mj</t>
        </is>
      </c>
      <c r="L2398" s="194" t="inlineStr">
        <is>
          <t>2024-11-13</t>
        </is>
      </c>
      <c r="M2398" s="194" t="inlineStr">
        <is>
          <t>UPDATE_PACKAGE</t>
        </is>
      </c>
      <c r="N2398" s="194" t="inlineStr"/>
      <c r="O2398" s="194" t="inlineStr">
        <is>
          <t>Update AI/ML library to patched version | Review model pipeline inputs/outputs</t>
        </is>
      </c>
      <c r="P2398" s="194" t="inlineStr">
        <is>
          <t>AI/ML Framework — see Huntr advisory</t>
        </is>
      </c>
      <c r="Q2398" s="194" t="inlineStr">
        <is>
          <t>P3</t>
        </is>
      </c>
      <c r="R2398" s="194" t="inlineStr">
        <is>
          <t>🔍 Investigate and apply appropriate controls</t>
        </is>
      </c>
      <c r="S2398" s="194" t="inlineStr">
        <is>
          <t>Huntr AI/ML security disclosure</t>
        </is>
      </c>
      <c r="T2398" s="194" t="n">
        <v>0</v>
      </c>
      <c r="U2398" s="194" t="n">
        <v>0</v>
      </c>
      <c r="V2398" s="194" t="inlineStr">
        <is>
          <t>T1195:Supply Chain Compromise</t>
        </is>
      </c>
      <c r="W2398" s="194" t="n">
        <v>2</v>
      </c>
      <c r="X2398" s="194" t="inlineStr">
        <is>
          <t>MEDIUM (52%)</t>
        </is>
      </c>
      <c r="Y2398" s="194" t="inlineStr">
        <is>
          <t>YES</t>
        </is>
      </c>
      <c r="Z2398" s="194" t="inlineStr">
        <is>
          <t>PATCH_AVAILABLE</t>
        </is>
      </c>
      <c r="AA2398" s="194" t="inlineStr">
        <is>
          <t>https://osv.dev/vulnerability/GHSA-428x-9xc2-m8mj</t>
        </is>
      </c>
      <c r="AB2398" s="194" t="inlineStr">
        <is>
          <t>NONE</t>
        </is>
      </c>
      <c r="AC2398" s="194" t="n">
        <v>0</v>
      </c>
      <c r="AD2398" s="194" t="inlineStr"/>
    </row>
    <row r="2399">
      <c r="A2399" s="194" t="inlineStr">
        <is>
          <t>HUNTR_AI_CVE</t>
        </is>
      </c>
      <c r="B2399" s="194" t="inlineStr">
        <is>
          <t>CVE-2022-23586</t>
        </is>
      </c>
      <c r="C2399" s="194" t="inlineStr">
        <is>
          <t>AI/ML Vulnerability: tensorflow (PyPI): Multiple `CHECK`-fails in `function.cc` in TensowFlow | Multiple `CHECK`-fails in `function.cc` in TensowFlow</t>
        </is>
      </c>
      <c r="D2399" s="194" t="n">
        <v>5</v>
      </c>
      <c r="E2399" s="194" t="inlineStr">
        <is>
          <t>LOW</t>
        </is>
      </c>
      <c r="F2399" s="194" t="n">
        <v>4</v>
      </c>
      <c r="G2399" s="194" t="n">
        <v>4</v>
      </c>
      <c r="H2399" s="194" t="inlineStr">
        <is>
          <t>MEDIUM</t>
        </is>
      </c>
      <c r="I2399" s="194" t="n">
        <v>21</v>
      </c>
      <c r="J2399" s="194" t="inlineStr">
        <is>
          <t>NO</t>
        </is>
      </c>
      <c r="K2399" s="194" t="inlineStr">
        <is>
          <t>https://osv.dev/vulnerability/GHSA-43jf-985q-588j</t>
        </is>
      </c>
      <c r="L2399" s="194" t="inlineStr">
        <is>
          <t>2024-11-07</t>
        </is>
      </c>
      <c r="M2399" s="194" t="inlineStr">
        <is>
          <t>UPDATE_PACKAGE</t>
        </is>
      </c>
      <c r="N2399" s="194" t="inlineStr"/>
      <c r="O2399" s="194" t="inlineStr">
        <is>
          <t>Update AI/ML library to patched version | Review model pipeline inputs/outputs</t>
        </is>
      </c>
      <c r="P2399" s="194" t="inlineStr">
        <is>
          <t>AI/ML Framework — see Huntr advisory</t>
        </is>
      </c>
      <c r="Q2399" s="194" t="inlineStr">
        <is>
          <t>P3</t>
        </is>
      </c>
      <c r="R2399" s="194" t="inlineStr">
        <is>
          <t>🔍 Investigate and apply appropriate controls</t>
        </is>
      </c>
      <c r="S2399" s="194" t="inlineStr">
        <is>
          <t>Huntr AI/ML security disclosure</t>
        </is>
      </c>
      <c r="T2399" s="194" t="n">
        <v>0</v>
      </c>
      <c r="U2399" s="194" t="n">
        <v>0</v>
      </c>
      <c r="V2399" s="194" t="inlineStr">
        <is>
          <t>T1195:Supply Chain Compromise</t>
        </is>
      </c>
      <c r="W2399" s="194" t="n">
        <v>2</v>
      </c>
      <c r="X2399" s="194" t="inlineStr">
        <is>
          <t>MEDIUM (52%)</t>
        </is>
      </c>
      <c r="Y2399" s="194" t="inlineStr">
        <is>
          <t>YES</t>
        </is>
      </c>
      <c r="Z2399" s="194" t="inlineStr">
        <is>
          <t>PATCH_AVAILABLE</t>
        </is>
      </c>
      <c r="AA2399" s="194" t="inlineStr">
        <is>
          <t>https://osv.dev/vulnerability/GHSA-43jf-985q-588j</t>
        </is>
      </c>
      <c r="AB2399" s="194" t="inlineStr">
        <is>
          <t>NONE</t>
        </is>
      </c>
      <c r="AC2399" s="194" t="n">
        <v>0</v>
      </c>
      <c r="AD2399" s="194" t="inlineStr"/>
    </row>
    <row r="2400">
      <c r="A2400" s="194" t="inlineStr">
        <is>
          <t>HUNTR_AI_CVE</t>
        </is>
      </c>
      <c r="B2400" s="194" t="inlineStr">
        <is>
          <t>HUNTR-GHSA-43q8-3fv7-pr5x</t>
        </is>
      </c>
      <c r="C2400" s="194" t="inlineStr">
        <is>
          <t>AI/ML Vulnerability: tensorflow (PyPI): Improper Validation of Integrity Check Value in TensorFlow | Improper Validation of Integrity Check Value in TensorFlow</t>
        </is>
      </c>
      <c r="D2400" s="194" t="n">
        <v>5</v>
      </c>
      <c r="E2400" s="194" t="inlineStr">
        <is>
          <t>LOW</t>
        </is>
      </c>
      <c r="F2400" s="194" t="n">
        <v>4</v>
      </c>
      <c r="G2400" s="194" t="n">
        <v>4</v>
      </c>
      <c r="H2400" s="194" t="inlineStr">
        <is>
          <t>MEDIUM</t>
        </is>
      </c>
      <c r="I2400" s="194" t="n">
        <v>21</v>
      </c>
      <c r="J2400" s="194" t="inlineStr">
        <is>
          <t>NO</t>
        </is>
      </c>
      <c r="K2400" s="194" t="inlineStr">
        <is>
          <t>https://osv.dev/vulnerability/GHSA-43q8-3fv7-pr5x</t>
        </is>
      </c>
      <c r="L2400" s="194" t="inlineStr">
        <is>
          <t>2024-12-05</t>
        </is>
      </c>
      <c r="M2400" s="194" t="inlineStr">
        <is>
          <t>UPDATE_PACKAGE</t>
        </is>
      </c>
      <c r="N2400" s="194" t="inlineStr"/>
      <c r="O2400" s="194" t="inlineStr">
        <is>
          <t>Update AI/ML library to patched version | Review model pipeline inputs/outputs</t>
        </is>
      </c>
      <c r="P2400" s="194" t="inlineStr">
        <is>
          <t>AI/ML Framework — see Huntr advisory</t>
        </is>
      </c>
      <c r="Q2400" s="194" t="inlineStr">
        <is>
          <t>P4</t>
        </is>
      </c>
      <c r="R2400" s="194" t="inlineStr">
        <is>
          <t>🔍 Investigate and apply appropriate controls</t>
        </is>
      </c>
      <c r="S2400" s="194" t="inlineStr">
        <is>
          <t>Huntr AI/ML security disclosure</t>
        </is>
      </c>
      <c r="T2400" s="194" t="n">
        <v>0</v>
      </c>
      <c r="U2400" s="194" t="n">
        <v>0</v>
      </c>
      <c r="V2400" s="194" t="inlineStr">
        <is>
          <t>T1195:Supply Chain Compromise</t>
        </is>
      </c>
      <c r="W2400" s="194" t="n">
        <v>1</v>
      </c>
      <c r="X2400" s="194" t="inlineStr">
        <is>
          <t>LOW (40%)</t>
        </is>
      </c>
      <c r="Y2400" s="194" t="inlineStr">
        <is>
          <t>NONE</t>
        </is>
      </c>
      <c r="Z2400" s="194" t="inlineStr">
        <is>
          <t>CHECK_VENDOR</t>
        </is>
      </c>
      <c r="AA2400" s="194" t="inlineStr">
        <is>
          <t>https://osv.dev/vulnerability/GHSA-43q8-3fv7-pr5x</t>
        </is>
      </c>
      <c r="AB2400" s="194" t="inlineStr">
        <is>
          <t>NONE</t>
        </is>
      </c>
      <c r="AC2400" s="194" t="n">
        <v>0</v>
      </c>
      <c r="AD2400" s="194" t="inlineStr"/>
    </row>
    <row r="2401">
      <c r="A2401" s="194" t="inlineStr">
        <is>
          <t>HUNTR_AI_CVE</t>
        </is>
      </c>
      <c r="B2401" s="194" t="inlineStr">
        <is>
          <t>CVE-2022-21740</t>
        </is>
      </c>
      <c r="C2401" s="194" t="inlineStr">
        <is>
          <t>AI/ML Vulnerability: tensorflow (PyPI): Heap overflow in Tensorflow | Heap overflow in Tensorflow</t>
        </is>
      </c>
      <c r="D2401" s="194" t="n">
        <v>5</v>
      </c>
      <c r="E2401" s="194" t="inlineStr">
        <is>
          <t>LOW</t>
        </is>
      </c>
      <c r="F2401" s="194" t="n">
        <v>4</v>
      </c>
      <c r="G2401" s="194" t="n">
        <v>4</v>
      </c>
      <c r="H2401" s="194" t="inlineStr">
        <is>
          <t>MEDIUM</t>
        </is>
      </c>
      <c r="I2401" s="194" t="n">
        <v>21</v>
      </c>
      <c r="J2401" s="194" t="inlineStr">
        <is>
          <t>NO</t>
        </is>
      </c>
      <c r="K2401" s="194" t="inlineStr">
        <is>
          <t>https://osv.dev/vulnerability/GHSA-44qp-9wwf-734r</t>
        </is>
      </c>
      <c r="L2401" s="194" t="inlineStr">
        <is>
          <t>2024-11-13</t>
        </is>
      </c>
      <c r="M2401" s="194" t="inlineStr">
        <is>
          <t>UPDATE_PACKAGE</t>
        </is>
      </c>
      <c r="N2401" s="194" t="inlineStr"/>
      <c r="O2401" s="194" t="inlineStr">
        <is>
          <t>Update AI/ML library to patched version | Review model pipeline inputs/outputs</t>
        </is>
      </c>
      <c r="P2401" s="194" t="inlineStr">
        <is>
          <t>AI/ML Framework — see Huntr advisory</t>
        </is>
      </c>
      <c r="Q2401" s="194" t="inlineStr">
        <is>
          <t>P3</t>
        </is>
      </c>
      <c r="R2401" s="194" t="inlineStr">
        <is>
          <t>🔍 Investigate and apply appropriate controls</t>
        </is>
      </c>
      <c r="S2401" s="194" t="inlineStr">
        <is>
          <t>Huntr AI/ML security disclosure</t>
        </is>
      </c>
      <c r="T2401" s="194" t="n">
        <v>0</v>
      </c>
      <c r="U2401" s="194" t="n">
        <v>0</v>
      </c>
      <c r="V2401" s="194" t="inlineStr">
        <is>
          <t>T1195:Supply Chain Compromise</t>
        </is>
      </c>
      <c r="W2401" s="194" t="n">
        <v>2</v>
      </c>
      <c r="X2401" s="194" t="inlineStr">
        <is>
          <t>MEDIUM (52%)</t>
        </is>
      </c>
      <c r="Y2401" s="194" t="inlineStr">
        <is>
          <t>YES</t>
        </is>
      </c>
      <c r="Z2401" s="194" t="inlineStr">
        <is>
          <t>PATCH_AVAILABLE</t>
        </is>
      </c>
      <c r="AA2401" s="194" t="inlineStr">
        <is>
          <t>https://osv.dev/vulnerability/GHSA-44qp-9wwf-734r</t>
        </is>
      </c>
      <c r="AB2401" s="194" t="inlineStr">
        <is>
          <t>NONE</t>
        </is>
      </c>
      <c r="AC2401" s="194" t="n">
        <v>0</v>
      </c>
      <c r="AD2401" s="194" t="inlineStr"/>
    </row>
    <row r="2402">
      <c r="A2402" s="194" t="inlineStr">
        <is>
          <t>HUNTR_AI_CVE</t>
        </is>
      </c>
      <c r="B2402" s="194" t="inlineStr">
        <is>
          <t>CVE-2021-29513</t>
        </is>
      </c>
      <c r="C2402" s="194" t="inlineStr">
        <is>
          <t>AI/ML Vulnerability: tensorflow (PyPI): Type confusion during tensor casts lead to dereferencing null pointers | Type confusion during tensor casts lead to dereferencing null pointers</t>
        </is>
      </c>
      <c r="D2402" s="194" t="n">
        <v>5</v>
      </c>
      <c r="E2402" s="194" t="inlineStr">
        <is>
          <t>LOW</t>
        </is>
      </c>
      <c r="F2402" s="194" t="n">
        <v>4</v>
      </c>
      <c r="G2402" s="194" t="n">
        <v>4</v>
      </c>
      <c r="H2402" s="194" t="inlineStr">
        <is>
          <t>MEDIUM</t>
        </is>
      </c>
      <c r="I2402" s="194" t="n">
        <v>21</v>
      </c>
      <c r="J2402" s="194" t="inlineStr">
        <is>
          <t>NO</t>
        </is>
      </c>
      <c r="K2402" s="194" t="inlineStr">
        <is>
          <t>https://osv.dev/vulnerability/GHSA-452g-f7fp-9jf7</t>
        </is>
      </c>
      <c r="L2402" s="194" t="inlineStr">
        <is>
          <t>2026-02-04</t>
        </is>
      </c>
      <c r="M2402" s="194" t="inlineStr">
        <is>
          <t>UPDATE_PACKAGE</t>
        </is>
      </c>
      <c r="N2402" s="194" t="inlineStr"/>
      <c r="O2402" s="194" t="inlineStr">
        <is>
          <t>Update AI/ML library to patched version | Review model pipeline inputs/outputs</t>
        </is>
      </c>
      <c r="P2402" s="194" t="inlineStr">
        <is>
          <t>AI/ML Framework — see Huntr advisory</t>
        </is>
      </c>
      <c r="Q2402" s="194" t="inlineStr">
        <is>
          <t>P3</t>
        </is>
      </c>
      <c r="R2402" s="194" t="inlineStr">
        <is>
          <t>🔍 Investigate and apply appropriate controls</t>
        </is>
      </c>
      <c r="S2402" s="194" t="inlineStr">
        <is>
          <t>Huntr AI/ML security disclosure</t>
        </is>
      </c>
      <c r="T2402" s="194" t="n">
        <v>0</v>
      </c>
      <c r="U2402" s="194" t="n">
        <v>0</v>
      </c>
      <c r="V2402" s="194" t="inlineStr">
        <is>
          <t>T1195:Supply Chain Compromise</t>
        </is>
      </c>
      <c r="W2402" s="194" t="n">
        <v>2</v>
      </c>
      <c r="X2402" s="194" t="inlineStr">
        <is>
          <t>MEDIUM (52%)</t>
        </is>
      </c>
      <c r="Y2402" s="194" t="inlineStr">
        <is>
          <t>YES</t>
        </is>
      </c>
      <c r="Z2402" s="194" t="inlineStr">
        <is>
          <t>PATCH_AVAILABLE</t>
        </is>
      </c>
      <c r="AA2402" s="194" t="inlineStr">
        <is>
          <t>https://osv.dev/vulnerability/GHSA-452g-f7fp-9jf7</t>
        </is>
      </c>
      <c r="AB2402" s="194" t="inlineStr">
        <is>
          <t>NONE</t>
        </is>
      </c>
      <c r="AC2402" s="194" t="n">
        <v>0</v>
      </c>
      <c r="AD2402" s="194" t="inlineStr"/>
    </row>
    <row r="2403">
      <c r="A2403" s="194" t="inlineStr">
        <is>
          <t>HUNTR_AI_CVE</t>
        </is>
      </c>
      <c r="B2403" s="194" t="inlineStr">
        <is>
          <t>CVE-2023-25670</t>
        </is>
      </c>
      <c r="C2403" s="194" t="inlineStr">
        <is>
          <t>AI/ML Vulnerability: tensorflow (PyPI): TensorFlow has Null Pointer Error in QuantizedMatMulWithBiasAndDequantize | TensorFlow has Null Pointer Error in QuantizedMatMulWithBiasAndDequantize</t>
        </is>
      </c>
      <c r="D2403" s="194" t="n">
        <v>5</v>
      </c>
      <c r="E2403" s="194" t="inlineStr">
        <is>
          <t>LOW</t>
        </is>
      </c>
      <c r="F2403" s="194" t="n">
        <v>4</v>
      </c>
      <c r="G2403" s="194" t="n">
        <v>4</v>
      </c>
      <c r="H2403" s="194" t="inlineStr">
        <is>
          <t>MEDIUM</t>
        </is>
      </c>
      <c r="I2403" s="194" t="n">
        <v>21</v>
      </c>
      <c r="J2403" s="194" t="inlineStr">
        <is>
          <t>NO</t>
        </is>
      </c>
      <c r="K2403" s="194" t="inlineStr">
        <is>
          <t>https://osv.dev/vulnerability/GHSA-49rq-hwc3-x77w</t>
        </is>
      </c>
      <c r="L2403" s="194" t="inlineStr">
        <is>
          <t>2023-12-06</t>
        </is>
      </c>
      <c r="M2403" s="194" t="inlineStr">
        <is>
          <t>UPDATE_PACKAGE</t>
        </is>
      </c>
      <c r="N2403" s="194" t="inlineStr"/>
      <c r="O2403" s="194" t="inlineStr">
        <is>
          <t>Update AI/ML library to patched version | Review model pipeline inputs/outputs</t>
        </is>
      </c>
      <c r="P2403" s="194" t="inlineStr">
        <is>
          <t>AI/ML Framework — see Huntr advisory</t>
        </is>
      </c>
      <c r="Q2403" s="194" t="inlineStr">
        <is>
          <t>P3</t>
        </is>
      </c>
      <c r="R2403" s="194" t="inlineStr">
        <is>
          <t>🔍 Investigate and apply appropriate controls</t>
        </is>
      </c>
      <c r="S2403" s="194" t="inlineStr">
        <is>
          <t>Huntr AI/ML security disclosure</t>
        </is>
      </c>
      <c r="T2403" s="194" t="n">
        <v>0</v>
      </c>
      <c r="U2403" s="194" t="n">
        <v>0</v>
      </c>
      <c r="V2403" s="194" t="inlineStr">
        <is>
          <t>T1195:Supply Chain Compromise</t>
        </is>
      </c>
      <c r="W2403" s="194" t="n">
        <v>2</v>
      </c>
      <c r="X2403" s="194" t="inlineStr">
        <is>
          <t>MEDIUM (52%)</t>
        </is>
      </c>
      <c r="Y2403" s="194" t="inlineStr">
        <is>
          <t>YES</t>
        </is>
      </c>
      <c r="Z2403" s="194" t="inlineStr">
        <is>
          <t>PATCH_AVAILABLE</t>
        </is>
      </c>
      <c r="AA2403" s="194" t="inlineStr">
        <is>
          <t>https://osv.dev/vulnerability/GHSA-49rq-hwc3-x77w</t>
        </is>
      </c>
      <c r="AB2403" s="194" t="inlineStr">
        <is>
          <t>NONE</t>
        </is>
      </c>
      <c r="AC2403" s="194" t="n">
        <v>0</v>
      </c>
      <c r="AD2403" s="194" t="inlineStr"/>
    </row>
    <row r="2404">
      <c r="A2404" s="194" t="inlineStr">
        <is>
          <t>HUNTR_AI_CVE</t>
        </is>
      </c>
      <c r="B2404" s="194" t="inlineStr">
        <is>
          <t>CVE-2021-41205</t>
        </is>
      </c>
      <c r="C2404" s="194" t="inlineStr">
        <is>
          <t>AI/ML Vulnerability: tensorflow (PyPI): Heap OOB read in all `tf.raw_ops.QuantizeAndDequantizeV*` ops | Heap OOB read in all `tf.raw_ops.QuantizeAndDequantizeV*` ops</t>
        </is>
      </c>
      <c r="D2404" s="194" t="n">
        <v>5</v>
      </c>
      <c r="E2404" s="194" t="inlineStr">
        <is>
          <t>LOW</t>
        </is>
      </c>
      <c r="F2404" s="194" t="n">
        <v>4</v>
      </c>
      <c r="G2404" s="194" t="n">
        <v>4</v>
      </c>
      <c r="H2404" s="194" t="inlineStr">
        <is>
          <t>MEDIUM</t>
        </is>
      </c>
      <c r="I2404" s="194" t="n">
        <v>21</v>
      </c>
      <c r="J2404" s="194" t="inlineStr">
        <is>
          <t>NO</t>
        </is>
      </c>
      <c r="K2404" s="194" t="inlineStr">
        <is>
          <t>https://osv.dev/vulnerability/GHSA-49rx-x2rw-pc6f</t>
        </is>
      </c>
      <c r="L2404" s="194" t="inlineStr">
        <is>
          <t>2026-02-04</t>
        </is>
      </c>
      <c r="M2404" s="194" t="inlineStr">
        <is>
          <t>UPDATE_PACKAGE</t>
        </is>
      </c>
      <c r="N2404" s="194" t="inlineStr"/>
      <c r="O2404" s="194" t="inlineStr">
        <is>
          <t>Update AI/ML library to patched version | Review model pipeline inputs/outputs</t>
        </is>
      </c>
      <c r="P2404" s="194" t="inlineStr">
        <is>
          <t>AI/ML Framework — see Huntr advisory</t>
        </is>
      </c>
      <c r="Q2404" s="194" t="inlineStr">
        <is>
          <t>P3</t>
        </is>
      </c>
      <c r="R2404" s="194" t="inlineStr">
        <is>
          <t>🔍 Investigate and apply appropriate controls</t>
        </is>
      </c>
      <c r="S2404" s="194" t="inlineStr">
        <is>
          <t>Huntr AI/ML security disclosure</t>
        </is>
      </c>
      <c r="T2404" s="194" t="n">
        <v>0</v>
      </c>
      <c r="U2404" s="194" t="n">
        <v>0</v>
      </c>
      <c r="V2404" s="194" t="inlineStr">
        <is>
          <t>T1195:Supply Chain Compromise</t>
        </is>
      </c>
      <c r="W2404" s="194" t="n">
        <v>2</v>
      </c>
      <c r="X2404" s="194" t="inlineStr">
        <is>
          <t>MEDIUM (52%)</t>
        </is>
      </c>
      <c r="Y2404" s="194" t="inlineStr">
        <is>
          <t>YES</t>
        </is>
      </c>
      <c r="Z2404" s="194" t="inlineStr">
        <is>
          <t>PATCH_AVAILABLE</t>
        </is>
      </c>
      <c r="AA2404" s="194" t="inlineStr">
        <is>
          <t>https://osv.dev/vulnerability/GHSA-49rx-x2rw-pc6f</t>
        </is>
      </c>
      <c r="AB2404" s="194" t="inlineStr">
        <is>
          <t>NONE</t>
        </is>
      </c>
      <c r="AC2404" s="194" t="n">
        <v>0</v>
      </c>
      <c r="AD2404" s="194" t="inlineStr"/>
    </row>
    <row r="2405">
      <c r="A2405" s="194" t="inlineStr">
        <is>
          <t>HUNTR_AI_CVE</t>
        </is>
      </c>
      <c r="B2405" s="194" t="inlineStr">
        <is>
          <t>CVE-2021-37682</t>
        </is>
      </c>
      <c r="C2405" s="194" t="inlineStr">
        <is>
          <t>AI/ML Vulnerability: tensorflow (PyPI): Use of unitialized value in TFLite | Use of unitialized value in TFLite</t>
        </is>
      </c>
      <c r="D2405" s="194" t="n">
        <v>5</v>
      </c>
      <c r="E2405" s="194" t="inlineStr">
        <is>
          <t>LOW</t>
        </is>
      </c>
      <c r="F2405" s="194" t="n">
        <v>4</v>
      </c>
      <c r="G2405" s="194" t="n">
        <v>4</v>
      </c>
      <c r="H2405" s="194" t="inlineStr">
        <is>
          <t>MEDIUM</t>
        </is>
      </c>
      <c r="I2405" s="194" t="n">
        <v>21</v>
      </c>
      <c r="J2405" s="194" t="inlineStr">
        <is>
          <t>NO</t>
        </is>
      </c>
      <c r="K2405" s="194" t="inlineStr">
        <is>
          <t>https://osv.dev/vulnerability/GHSA-4c4g-crqm-xrxw</t>
        </is>
      </c>
      <c r="L2405" s="194" t="inlineStr">
        <is>
          <t>2026-02-04</t>
        </is>
      </c>
      <c r="M2405" s="194" t="inlineStr">
        <is>
          <t>UPDATE_PACKAGE</t>
        </is>
      </c>
      <c r="N2405" s="194" t="inlineStr"/>
      <c r="O2405" s="194" t="inlineStr">
        <is>
          <t>Update AI/ML library to patched version | Review model pipeline inputs/outputs</t>
        </is>
      </c>
      <c r="P2405" s="194" t="inlineStr">
        <is>
          <t>AI/ML Framework — see Huntr advisory</t>
        </is>
      </c>
      <c r="Q2405" s="194" t="inlineStr">
        <is>
          <t>P3</t>
        </is>
      </c>
      <c r="R2405" s="194" t="inlineStr">
        <is>
          <t>🔍 Investigate and apply appropriate controls</t>
        </is>
      </c>
      <c r="S2405" s="194" t="inlineStr">
        <is>
          <t>Huntr AI/ML security disclosure</t>
        </is>
      </c>
      <c r="T2405" s="194" t="n">
        <v>0</v>
      </c>
      <c r="U2405" s="194" t="n">
        <v>0</v>
      </c>
      <c r="V2405" s="194" t="inlineStr">
        <is>
          <t>T1195:Supply Chain Compromise</t>
        </is>
      </c>
      <c r="W2405" s="194" t="n">
        <v>2</v>
      </c>
      <c r="X2405" s="194" t="inlineStr">
        <is>
          <t>MEDIUM (52%)</t>
        </is>
      </c>
      <c r="Y2405" s="194" t="inlineStr">
        <is>
          <t>YES</t>
        </is>
      </c>
      <c r="Z2405" s="194" t="inlineStr">
        <is>
          <t>PATCH_AVAILABLE</t>
        </is>
      </c>
      <c r="AA2405" s="194" t="inlineStr">
        <is>
          <t>https://osv.dev/vulnerability/GHSA-4c4g-crqm-xrxw</t>
        </is>
      </c>
      <c r="AB2405" s="194" t="inlineStr">
        <is>
          <t>NONE</t>
        </is>
      </c>
      <c r="AC2405" s="194" t="n">
        <v>0</v>
      </c>
      <c r="AD2405" s="194" t="inlineStr"/>
    </row>
    <row r="2406">
      <c r="A2406" s="194" t="inlineStr">
        <is>
          <t>HUNTR_AI_CVE</t>
        </is>
      </c>
      <c r="B2406" s="194" t="inlineStr">
        <is>
          <t>CVE-2021-41219</t>
        </is>
      </c>
      <c r="C2406" s="194" t="inlineStr">
        <is>
          <t>AI/ML Vulnerability: tensorflow (PyPI): Undefined behavior via `nullptr` reference binding in sparse matrix multiplication | Undefined behavior via `nullptr` reference binding in sparse matrix multiplication</t>
        </is>
      </c>
      <c r="D2406" s="194" t="n">
        <v>5</v>
      </c>
      <c r="E2406" s="194" t="inlineStr">
        <is>
          <t>LOW</t>
        </is>
      </c>
      <c r="F2406" s="194" t="n">
        <v>4</v>
      </c>
      <c r="G2406" s="194" t="n">
        <v>4</v>
      </c>
      <c r="H2406" s="194" t="inlineStr">
        <is>
          <t>MEDIUM</t>
        </is>
      </c>
      <c r="I2406" s="194" t="n">
        <v>21</v>
      </c>
      <c r="J2406" s="194" t="inlineStr">
        <is>
          <t>NO</t>
        </is>
      </c>
      <c r="K2406" s="194" t="inlineStr">
        <is>
          <t>https://osv.dev/vulnerability/GHSA-4f99-p9c2-3j8x</t>
        </is>
      </c>
      <c r="L2406" s="194" t="inlineStr">
        <is>
          <t>2026-02-04</t>
        </is>
      </c>
      <c r="M2406" s="194" t="inlineStr">
        <is>
          <t>UPDATE_PACKAGE</t>
        </is>
      </c>
      <c r="N2406" s="194" t="inlineStr"/>
      <c r="O2406" s="194" t="inlineStr">
        <is>
          <t>Update AI/ML library to patched version | Review model pipeline inputs/outputs</t>
        </is>
      </c>
      <c r="P2406" s="194" t="inlineStr">
        <is>
          <t>AI/ML Framework — see Huntr advisory</t>
        </is>
      </c>
      <c r="Q2406" s="194" t="inlineStr">
        <is>
          <t>P3</t>
        </is>
      </c>
      <c r="R2406" s="194" t="inlineStr">
        <is>
          <t>🔍 Investigate and apply appropriate controls</t>
        </is>
      </c>
      <c r="S2406" s="194" t="inlineStr">
        <is>
          <t>Huntr AI/ML security disclosure</t>
        </is>
      </c>
      <c r="T2406" s="194" t="n">
        <v>0</v>
      </c>
      <c r="U2406" s="194" t="n">
        <v>0</v>
      </c>
      <c r="V2406" s="194" t="inlineStr">
        <is>
          <t>T1195:Supply Chain Compromise</t>
        </is>
      </c>
      <c r="W2406" s="194" t="n">
        <v>2</v>
      </c>
      <c r="X2406" s="194" t="inlineStr">
        <is>
          <t>MEDIUM (52%)</t>
        </is>
      </c>
      <c r="Y2406" s="194" t="inlineStr">
        <is>
          <t>YES</t>
        </is>
      </c>
      <c r="Z2406" s="194" t="inlineStr">
        <is>
          <t>PATCH_AVAILABLE</t>
        </is>
      </c>
      <c r="AA2406" s="194" t="inlineStr">
        <is>
          <t>https://osv.dev/vulnerability/GHSA-4f99-p9c2-3j8x</t>
        </is>
      </c>
      <c r="AB2406" s="194" t="inlineStr">
        <is>
          <t>NONE</t>
        </is>
      </c>
      <c r="AC2406" s="194" t="n">
        <v>0</v>
      </c>
      <c r="AD2406" s="194" t="inlineStr"/>
    </row>
    <row r="2407">
      <c r="A2407" s="194" t="inlineStr">
        <is>
          <t>HUNTR_AI_CVE</t>
        </is>
      </c>
      <c r="B2407" s="194" t="inlineStr">
        <is>
          <t>CVE-2021-29547</t>
        </is>
      </c>
      <c r="C2407" s="194" t="inlineStr">
        <is>
          <t>AI/ML Vulnerability: tensorflow (PyPI): Heap out of bounds in `QuantizedBatchNormWithGlobalNormalization` | Heap out of bounds in `QuantizedBatchNormWithGlobalNormalization`</t>
        </is>
      </c>
      <c r="D2407" s="194" t="n">
        <v>5</v>
      </c>
      <c r="E2407" s="194" t="inlineStr">
        <is>
          <t>LOW</t>
        </is>
      </c>
      <c r="F2407" s="194" t="n">
        <v>4</v>
      </c>
      <c r="G2407" s="194" t="n">
        <v>4</v>
      </c>
      <c r="H2407" s="194" t="inlineStr">
        <is>
          <t>MEDIUM</t>
        </is>
      </c>
      <c r="I2407" s="194" t="n">
        <v>21</v>
      </c>
      <c r="J2407" s="194" t="inlineStr">
        <is>
          <t>NO</t>
        </is>
      </c>
      <c r="K2407" s="194" t="inlineStr">
        <is>
          <t>https://osv.dev/vulnerability/GHSA-4fg4-p75j-w5xj</t>
        </is>
      </c>
      <c r="L2407" s="194" t="inlineStr">
        <is>
          <t>2026-02-04</t>
        </is>
      </c>
      <c r="M2407" s="194" t="inlineStr">
        <is>
          <t>UPDATE_PACKAGE</t>
        </is>
      </c>
      <c r="N2407" s="194" t="inlineStr"/>
      <c r="O2407" s="194" t="inlineStr">
        <is>
          <t>Update AI/ML library to patched version | Review model pipeline inputs/outputs</t>
        </is>
      </c>
      <c r="P2407" s="194" t="inlineStr">
        <is>
          <t>AI/ML Framework — see Huntr advisory</t>
        </is>
      </c>
      <c r="Q2407" s="194" t="inlineStr">
        <is>
          <t>P3</t>
        </is>
      </c>
      <c r="R2407" s="194" t="inlineStr">
        <is>
          <t>🔍 Investigate and apply appropriate controls</t>
        </is>
      </c>
      <c r="S2407" s="194" t="inlineStr">
        <is>
          <t>Huntr AI/ML security disclosure</t>
        </is>
      </c>
      <c r="T2407" s="194" t="n">
        <v>0</v>
      </c>
      <c r="U2407" s="194" t="n">
        <v>0</v>
      </c>
      <c r="V2407" s="194" t="inlineStr">
        <is>
          <t>T1195:Supply Chain Compromise</t>
        </is>
      </c>
      <c r="W2407" s="194" t="n">
        <v>2</v>
      </c>
      <c r="X2407" s="194" t="inlineStr">
        <is>
          <t>MEDIUM (52%)</t>
        </is>
      </c>
      <c r="Y2407" s="194" t="inlineStr">
        <is>
          <t>YES</t>
        </is>
      </c>
      <c r="Z2407" s="194" t="inlineStr">
        <is>
          <t>PATCH_AVAILABLE</t>
        </is>
      </c>
      <c r="AA2407" s="194" t="inlineStr">
        <is>
          <t>https://osv.dev/vulnerability/GHSA-4fg4-p75j-w5xj</t>
        </is>
      </c>
      <c r="AB2407" s="194" t="inlineStr">
        <is>
          <t>NONE</t>
        </is>
      </c>
      <c r="AC2407" s="194" t="n">
        <v>0</v>
      </c>
      <c r="AD2407" s="194" t="inlineStr"/>
    </row>
    <row r="2408">
      <c r="A2408" s="194" t="inlineStr">
        <is>
          <t>HUNTR_AI_CVE</t>
        </is>
      </c>
      <c r="B2408" s="194" t="inlineStr">
        <is>
          <t>CVE-2020-15190</t>
        </is>
      </c>
      <c r="C2408" s="194" t="inlineStr">
        <is>
          <t>AI/ML Vulnerability: tensorflow (PyPI): Segfault in Tensorflow | Segfault in Tensorflow</t>
        </is>
      </c>
      <c r="D2408" s="194" t="n">
        <v>5</v>
      </c>
      <c r="E2408" s="194" t="inlineStr">
        <is>
          <t>LOW</t>
        </is>
      </c>
      <c r="F2408" s="194" t="n">
        <v>4</v>
      </c>
      <c r="G2408" s="194" t="n">
        <v>4</v>
      </c>
      <c r="H2408" s="194" t="inlineStr">
        <is>
          <t>MEDIUM</t>
        </is>
      </c>
      <c r="I2408" s="194" t="n">
        <v>21</v>
      </c>
      <c r="J2408" s="194" t="inlineStr">
        <is>
          <t>NO</t>
        </is>
      </c>
      <c r="K2408" s="194" t="inlineStr">
        <is>
          <t>https://osv.dev/vulnerability/GHSA-4g9f-63rx-5cw4</t>
        </is>
      </c>
      <c r="L2408" s="194" t="inlineStr">
        <is>
          <t>2026-02-04</t>
        </is>
      </c>
      <c r="M2408" s="194" t="inlineStr">
        <is>
          <t>UPDATE_PACKAGE</t>
        </is>
      </c>
      <c r="N2408" s="194" t="inlineStr"/>
      <c r="O2408" s="194" t="inlineStr">
        <is>
          <t>Update AI/ML library to patched version | Review model pipeline inputs/outputs</t>
        </is>
      </c>
      <c r="P2408" s="194" t="inlineStr">
        <is>
          <t>AI/ML Framework — see Huntr advisory</t>
        </is>
      </c>
      <c r="Q2408" s="194" t="inlineStr">
        <is>
          <t>P3</t>
        </is>
      </c>
      <c r="R2408" s="194" t="inlineStr">
        <is>
          <t>🔍 Investigate and apply appropriate controls</t>
        </is>
      </c>
      <c r="S2408" s="194" t="inlineStr">
        <is>
          <t>Huntr AI/ML security disclosure</t>
        </is>
      </c>
      <c r="T2408" s="194" t="n">
        <v>0</v>
      </c>
      <c r="U2408" s="194" t="n">
        <v>0</v>
      </c>
      <c r="V2408" s="194" t="inlineStr">
        <is>
          <t>T1195:Supply Chain Compromise</t>
        </is>
      </c>
      <c r="W2408" s="194" t="n">
        <v>2</v>
      </c>
      <c r="X2408" s="194" t="inlineStr">
        <is>
          <t>MEDIUM (52%)</t>
        </is>
      </c>
      <c r="Y2408" s="194" t="inlineStr">
        <is>
          <t>YES</t>
        </is>
      </c>
      <c r="Z2408" s="194" t="inlineStr">
        <is>
          <t>PATCH_AVAILABLE</t>
        </is>
      </c>
      <c r="AA2408" s="194" t="inlineStr">
        <is>
          <t>https://osv.dev/vulnerability/GHSA-4g9f-63rx-5cw4</t>
        </is>
      </c>
      <c r="AB2408" s="194" t="inlineStr">
        <is>
          <t>NONE</t>
        </is>
      </c>
      <c r="AC2408" s="194" t="n">
        <v>0</v>
      </c>
      <c r="AD2408" s="194" t="inlineStr"/>
    </row>
    <row r="2409">
      <c r="A2409" s="194" t="inlineStr">
        <is>
          <t>HUNTR_AI_CVE</t>
        </is>
      </c>
      <c r="B2409" s="194" t="inlineStr">
        <is>
          <t>CVE-2021-29542</t>
        </is>
      </c>
      <c r="C2409" s="194" t="inlineStr">
        <is>
          <t>AI/ML Vulnerability: tensorflow (PyPI): Heap buffer overflow in `StringNGrams` | Heap buffer overflow in `StringNGrams`</t>
        </is>
      </c>
      <c r="D2409" s="194" t="n">
        <v>5</v>
      </c>
      <c r="E2409" s="194" t="inlineStr">
        <is>
          <t>LOW</t>
        </is>
      </c>
      <c r="F2409" s="194" t="n">
        <v>4</v>
      </c>
      <c r="G2409" s="194" t="n">
        <v>4</v>
      </c>
      <c r="H2409" s="194" t="inlineStr">
        <is>
          <t>MEDIUM</t>
        </is>
      </c>
      <c r="I2409" s="194" t="n">
        <v>21</v>
      </c>
      <c r="J2409" s="194" t="inlineStr">
        <is>
          <t>NO</t>
        </is>
      </c>
      <c r="K2409" s="194" t="inlineStr">
        <is>
          <t>https://osv.dev/vulnerability/GHSA-4hrh-9vmp-2jgg</t>
        </is>
      </c>
      <c r="L2409" s="194" t="inlineStr">
        <is>
          <t>2026-02-04</t>
        </is>
      </c>
      <c r="M2409" s="194" t="inlineStr">
        <is>
          <t>UPDATE_PACKAGE</t>
        </is>
      </c>
      <c r="N2409" s="194" t="inlineStr"/>
      <c r="O2409" s="194" t="inlineStr">
        <is>
          <t>Update AI/ML library to patched version | Review model pipeline inputs/outputs</t>
        </is>
      </c>
      <c r="P2409" s="194" t="inlineStr">
        <is>
          <t>AI/ML Framework — see Huntr advisory</t>
        </is>
      </c>
      <c r="Q2409" s="194" t="inlineStr">
        <is>
          <t>P3</t>
        </is>
      </c>
      <c r="R2409" s="194" t="inlineStr">
        <is>
          <t>🔍 Investigate and apply appropriate controls</t>
        </is>
      </c>
      <c r="S2409" s="194" t="inlineStr">
        <is>
          <t>Huntr AI/ML security disclosure</t>
        </is>
      </c>
      <c r="T2409" s="194" t="n">
        <v>0</v>
      </c>
      <c r="U2409" s="194" t="n">
        <v>0</v>
      </c>
      <c r="V2409" s="194" t="inlineStr">
        <is>
          <t>T1195:Supply Chain Compromise</t>
        </is>
      </c>
      <c r="W2409" s="194" t="n">
        <v>2</v>
      </c>
      <c r="X2409" s="194" t="inlineStr">
        <is>
          <t>MEDIUM (52%)</t>
        </is>
      </c>
      <c r="Y2409" s="194" t="inlineStr">
        <is>
          <t>YES</t>
        </is>
      </c>
      <c r="Z2409" s="194" t="inlineStr">
        <is>
          <t>PATCH_AVAILABLE</t>
        </is>
      </c>
      <c r="AA2409" s="194" t="inlineStr">
        <is>
          <t>https://osv.dev/vulnerability/GHSA-4hrh-9vmp-2jgg</t>
        </is>
      </c>
      <c r="AB2409" s="194" t="inlineStr">
        <is>
          <t>NONE</t>
        </is>
      </c>
      <c r="AC2409" s="194" t="n">
        <v>0</v>
      </c>
      <c r="AD2409" s="194" t="inlineStr"/>
    </row>
    <row r="2410">
      <c r="A2410" s="194" t="inlineStr">
        <is>
          <t>HUNTR_AI_CVE</t>
        </is>
      </c>
      <c r="B2410" s="194" t="inlineStr">
        <is>
          <t>CVE-2022-23560</t>
        </is>
      </c>
      <c r="C2410" s="194" t="inlineStr">
        <is>
          <t>AI/ML Vulnerability: tensorflow (PyPI): Read and Write outside of bounds in TensorFlow | Read and Write outside of bounds in TensorFlow</t>
        </is>
      </c>
      <c r="D2410" s="194" t="n">
        <v>5</v>
      </c>
      <c r="E2410" s="194" t="inlineStr">
        <is>
          <t>LOW</t>
        </is>
      </c>
      <c r="F2410" s="194" t="n">
        <v>4</v>
      </c>
      <c r="G2410" s="194" t="n">
        <v>4</v>
      </c>
      <c r="H2410" s="194" t="inlineStr">
        <is>
          <t>MEDIUM</t>
        </is>
      </c>
      <c r="I2410" s="194" t="n">
        <v>21</v>
      </c>
      <c r="J2410" s="194" t="inlineStr">
        <is>
          <t>NO</t>
        </is>
      </c>
      <c r="K2410" s="194" t="inlineStr">
        <is>
          <t>https://osv.dev/vulnerability/GHSA-4hvf-hxvg-f67v</t>
        </is>
      </c>
      <c r="L2410" s="194" t="inlineStr">
        <is>
          <t>2024-11-13</t>
        </is>
      </c>
      <c r="M2410" s="194" t="inlineStr">
        <is>
          <t>UPDATE_PACKAGE</t>
        </is>
      </c>
      <c r="N2410" s="194" t="inlineStr"/>
      <c r="O2410" s="194" t="inlineStr">
        <is>
          <t>Update AI/ML library to patched version | Review model pipeline inputs/outputs</t>
        </is>
      </c>
      <c r="P2410" s="194" t="inlineStr">
        <is>
          <t>AI/ML Framework — see Huntr advisory</t>
        </is>
      </c>
      <c r="Q2410" s="194" t="inlineStr">
        <is>
          <t>P3</t>
        </is>
      </c>
      <c r="R2410" s="194" t="inlineStr">
        <is>
          <t>🔍 Investigate and apply appropriate controls</t>
        </is>
      </c>
      <c r="S2410" s="194" t="inlineStr">
        <is>
          <t>Huntr AI/ML security disclosure</t>
        </is>
      </c>
      <c r="T2410" s="194" t="n">
        <v>0</v>
      </c>
      <c r="U2410" s="194" t="n">
        <v>0</v>
      </c>
      <c r="V2410" s="194" t="inlineStr">
        <is>
          <t>T1195:Supply Chain Compromise</t>
        </is>
      </c>
      <c r="W2410" s="194" t="n">
        <v>2</v>
      </c>
      <c r="X2410" s="194" t="inlineStr">
        <is>
          <t>MEDIUM (52%)</t>
        </is>
      </c>
      <c r="Y2410" s="194" t="inlineStr">
        <is>
          <t>YES</t>
        </is>
      </c>
      <c r="Z2410" s="194" t="inlineStr">
        <is>
          <t>PATCH_AVAILABLE</t>
        </is>
      </c>
      <c r="AA2410" s="194" t="inlineStr">
        <is>
          <t>https://osv.dev/vulnerability/GHSA-4hvf-hxvg-f67v</t>
        </is>
      </c>
      <c r="AB2410" s="194" t="inlineStr">
        <is>
          <t>NONE</t>
        </is>
      </c>
      <c r="AC2410" s="194" t="n">
        <v>0</v>
      </c>
      <c r="AD2410" s="194" t="inlineStr"/>
    </row>
    <row r="2411">
      <c r="A2411" s="194" t="inlineStr">
        <is>
          <t>HUNTR_AI_CVE</t>
        </is>
      </c>
      <c r="B2411" s="194" t="inlineStr">
        <is>
          <t>CVE-2021-29616</t>
        </is>
      </c>
      <c r="C2411" s="194" t="inlineStr">
        <is>
          <t>AI/ML Vulnerability: tensorflow (PyPI): Null dereference in Grappler's `TrySimplify` | Null dereference in Grappler's `TrySimplify`</t>
        </is>
      </c>
      <c r="D2411" s="194" t="n">
        <v>5</v>
      </c>
      <c r="E2411" s="194" t="inlineStr">
        <is>
          <t>LOW</t>
        </is>
      </c>
      <c r="F2411" s="194" t="n">
        <v>4</v>
      </c>
      <c r="G2411" s="194" t="n">
        <v>4</v>
      </c>
      <c r="H2411" s="194" t="inlineStr">
        <is>
          <t>MEDIUM</t>
        </is>
      </c>
      <c r="I2411" s="194" t="n">
        <v>21</v>
      </c>
      <c r="J2411" s="194" t="inlineStr">
        <is>
          <t>NO</t>
        </is>
      </c>
      <c r="K2411" s="194" t="inlineStr">
        <is>
          <t>https://osv.dev/vulnerability/GHSA-4hvv-7x94-7vq8</t>
        </is>
      </c>
      <c r="L2411" s="194" t="inlineStr">
        <is>
          <t>2026-02-04</t>
        </is>
      </c>
      <c r="M2411" s="194" t="inlineStr">
        <is>
          <t>UPDATE_PACKAGE</t>
        </is>
      </c>
      <c r="N2411" s="194" t="inlineStr"/>
      <c r="O2411" s="194" t="inlineStr">
        <is>
          <t>Update AI/ML library to patched version | Review model pipeline inputs/outputs</t>
        </is>
      </c>
      <c r="P2411" s="194" t="inlineStr">
        <is>
          <t>AI/ML Framework — see Huntr advisory</t>
        </is>
      </c>
      <c r="Q2411" s="194" t="inlineStr">
        <is>
          <t>P3</t>
        </is>
      </c>
      <c r="R2411" s="194" t="inlineStr">
        <is>
          <t>🔍 Investigate and apply appropriate controls</t>
        </is>
      </c>
      <c r="S2411" s="194" t="inlineStr">
        <is>
          <t>Huntr AI/ML security disclosure</t>
        </is>
      </c>
      <c r="T2411" s="194" t="n">
        <v>0</v>
      </c>
      <c r="U2411" s="194" t="n">
        <v>0</v>
      </c>
      <c r="V2411" s="194" t="inlineStr">
        <is>
          <t>T1195:Supply Chain Compromise</t>
        </is>
      </c>
      <c r="W2411" s="194" t="n">
        <v>2</v>
      </c>
      <c r="X2411" s="194" t="inlineStr">
        <is>
          <t>MEDIUM (52%)</t>
        </is>
      </c>
      <c r="Y2411" s="194" t="inlineStr">
        <is>
          <t>YES</t>
        </is>
      </c>
      <c r="Z2411" s="194" t="inlineStr">
        <is>
          <t>PATCH_AVAILABLE</t>
        </is>
      </c>
      <c r="AA2411" s="194" t="inlineStr">
        <is>
          <t>https://osv.dev/vulnerability/GHSA-4hvv-7x94-7vq8</t>
        </is>
      </c>
      <c r="AB2411" s="194" t="inlineStr">
        <is>
          <t>NONE</t>
        </is>
      </c>
      <c r="AC2411" s="194" t="n">
        <v>0</v>
      </c>
      <c r="AD2411" s="194" t="inlineStr"/>
    </row>
    <row r="2412">
      <c r="A2412" s="194" t="inlineStr">
        <is>
          <t>HUNTR_AI_CVE</t>
        </is>
      </c>
      <c r="B2412" s="194" t="inlineStr">
        <is>
          <t>CVE-2022-23582</t>
        </is>
      </c>
      <c r="C2412" s="194" t="inlineStr">
        <is>
          <t>AI/ML Vulnerability: tensorflow (PyPI): `CHECK`-failures in `TensorByteSize` in Tensorflow | `CHECK`-failures in `TensorByteSize` in Tensorflow</t>
        </is>
      </c>
      <c r="D2412" s="194" t="n">
        <v>5</v>
      </c>
      <c r="E2412" s="194" t="inlineStr">
        <is>
          <t>LOW</t>
        </is>
      </c>
      <c r="F2412" s="194" t="n">
        <v>4</v>
      </c>
      <c r="G2412" s="194" t="n">
        <v>4</v>
      </c>
      <c r="H2412" s="194" t="inlineStr">
        <is>
          <t>MEDIUM</t>
        </is>
      </c>
      <c r="I2412" s="194" t="n">
        <v>21</v>
      </c>
      <c r="J2412" s="194" t="inlineStr">
        <is>
          <t>NO</t>
        </is>
      </c>
      <c r="K2412" s="194" t="inlineStr">
        <is>
          <t>https://osv.dev/vulnerability/GHSA-4j82-5ccr-4r8v</t>
        </is>
      </c>
      <c r="L2412" s="194" t="inlineStr">
        <is>
          <t>2024-11-07</t>
        </is>
      </c>
      <c r="M2412" s="194" t="inlineStr">
        <is>
          <t>UPDATE_PACKAGE</t>
        </is>
      </c>
      <c r="N2412" s="194" t="inlineStr"/>
      <c r="O2412" s="194" t="inlineStr">
        <is>
          <t>Update AI/ML library to patched version | Review model pipeline inputs/outputs</t>
        </is>
      </c>
      <c r="P2412" s="194" t="inlineStr">
        <is>
          <t>AI/ML Framework — see Huntr advisory</t>
        </is>
      </c>
      <c r="Q2412" s="194" t="inlineStr">
        <is>
          <t>P3</t>
        </is>
      </c>
      <c r="R2412" s="194" t="inlineStr">
        <is>
          <t>🔍 Investigate and apply appropriate controls</t>
        </is>
      </c>
      <c r="S2412" s="194" t="inlineStr">
        <is>
          <t>Huntr AI/ML security disclosure</t>
        </is>
      </c>
      <c r="T2412" s="194" t="n">
        <v>0</v>
      </c>
      <c r="U2412" s="194" t="n">
        <v>0</v>
      </c>
      <c r="V2412" s="194" t="inlineStr">
        <is>
          <t>T1195:Supply Chain Compromise</t>
        </is>
      </c>
      <c r="W2412" s="194" t="n">
        <v>2</v>
      </c>
      <c r="X2412" s="194" t="inlineStr">
        <is>
          <t>MEDIUM (52%)</t>
        </is>
      </c>
      <c r="Y2412" s="194" t="inlineStr">
        <is>
          <t>YES</t>
        </is>
      </c>
      <c r="Z2412" s="194" t="inlineStr">
        <is>
          <t>PATCH_AVAILABLE</t>
        </is>
      </c>
      <c r="AA2412" s="194" t="inlineStr">
        <is>
          <t>https://osv.dev/vulnerability/GHSA-4j82-5ccr-4r8v</t>
        </is>
      </c>
      <c r="AB2412" s="194" t="inlineStr">
        <is>
          <t>NONE</t>
        </is>
      </c>
      <c r="AC2412" s="194" t="n">
        <v>0</v>
      </c>
      <c r="AD2412" s="194" t="inlineStr"/>
    </row>
    <row r="2413">
      <c r="A2413" s="194" t="inlineStr">
        <is>
          <t>HUNTR_AI_CVE</t>
        </is>
      </c>
      <c r="B2413" s="194" t="inlineStr">
        <is>
          <t>CVE-2021-29568</t>
        </is>
      </c>
      <c r="C2413" s="194" t="inlineStr">
        <is>
          <t>AI/ML Vulnerability: tensorflow (PyPI): Reference binding to null in `ParameterizedTruncatedNormal` | Reference binding to null in `ParameterizedTruncatedNormal`</t>
        </is>
      </c>
      <c r="D2413" s="194" t="n">
        <v>5</v>
      </c>
      <c r="E2413" s="194" t="inlineStr">
        <is>
          <t>LOW</t>
        </is>
      </c>
      <c r="F2413" s="194" t="n">
        <v>4</v>
      </c>
      <c r="G2413" s="194" t="n">
        <v>4</v>
      </c>
      <c r="H2413" s="194" t="inlineStr">
        <is>
          <t>MEDIUM</t>
        </is>
      </c>
      <c r="I2413" s="194" t="n">
        <v>21</v>
      </c>
      <c r="J2413" s="194" t="inlineStr">
        <is>
          <t>NO</t>
        </is>
      </c>
      <c r="K2413" s="194" t="inlineStr">
        <is>
          <t>https://osv.dev/vulnerability/GHSA-4p4p-www8-8fv9</t>
        </is>
      </c>
      <c r="L2413" s="194" t="inlineStr">
        <is>
          <t>2026-02-04</t>
        </is>
      </c>
      <c r="M2413" s="194" t="inlineStr">
        <is>
          <t>UPDATE_PACKAGE</t>
        </is>
      </c>
      <c r="N2413" s="194" t="inlineStr"/>
      <c r="O2413" s="194" t="inlineStr">
        <is>
          <t>Update AI/ML library to patched version | Review model pipeline inputs/outputs</t>
        </is>
      </c>
      <c r="P2413" s="194" t="inlineStr">
        <is>
          <t>AI/ML Framework — see Huntr advisory</t>
        </is>
      </c>
      <c r="Q2413" s="194" t="inlineStr">
        <is>
          <t>P3</t>
        </is>
      </c>
      <c r="R2413" s="194" t="inlineStr">
        <is>
          <t>🔍 Investigate and apply appropriate controls</t>
        </is>
      </c>
      <c r="S2413" s="194" t="inlineStr">
        <is>
          <t>Huntr AI/ML security disclosure</t>
        </is>
      </c>
      <c r="T2413" s="194" t="n">
        <v>0</v>
      </c>
      <c r="U2413" s="194" t="n">
        <v>0</v>
      </c>
      <c r="V2413" s="194" t="inlineStr">
        <is>
          <t>T1195:Supply Chain Compromise</t>
        </is>
      </c>
      <c r="W2413" s="194" t="n">
        <v>2</v>
      </c>
      <c r="X2413" s="194" t="inlineStr">
        <is>
          <t>MEDIUM (52%)</t>
        </is>
      </c>
      <c r="Y2413" s="194" t="inlineStr">
        <is>
          <t>YES</t>
        </is>
      </c>
      <c r="Z2413" s="194" t="inlineStr">
        <is>
          <t>PATCH_AVAILABLE</t>
        </is>
      </c>
      <c r="AA2413" s="194" t="inlineStr">
        <is>
          <t>https://osv.dev/vulnerability/GHSA-4p4p-www8-8fv9</t>
        </is>
      </c>
      <c r="AB2413" s="194" t="inlineStr">
        <is>
          <t>NONE</t>
        </is>
      </c>
      <c r="AC2413" s="194" t="n">
        <v>0</v>
      </c>
      <c r="AD2413" s="194" t="inlineStr"/>
    </row>
    <row r="2414">
      <c r="A2414" s="194" t="inlineStr">
        <is>
          <t>HUNTR_AI_CVE</t>
        </is>
      </c>
      <c r="B2414" s="194" t="inlineStr">
        <is>
          <t>CVE-2022-35972</t>
        </is>
      </c>
      <c r="C2414" s="194" t="inlineStr">
        <is>
          <t>AI/ML Vulnerability: tensorflow (PyPI): TensorFlow vulnerable to segfault in `QuantizedBiasAdd` | TensorFlow vulnerable to segfault in `QuantizedBiasAdd`</t>
        </is>
      </c>
      <c r="D2414" s="194" t="n">
        <v>5</v>
      </c>
      <c r="E2414" s="194" t="inlineStr">
        <is>
          <t>LOW</t>
        </is>
      </c>
      <c r="F2414" s="194" t="n">
        <v>4</v>
      </c>
      <c r="G2414" s="194" t="n">
        <v>4</v>
      </c>
      <c r="H2414" s="194" t="inlineStr">
        <is>
          <t>MEDIUM</t>
        </is>
      </c>
      <c r="I2414" s="194" t="n">
        <v>21</v>
      </c>
      <c r="J2414" s="194" t="inlineStr">
        <is>
          <t>NO</t>
        </is>
      </c>
      <c r="K2414" s="194" t="inlineStr">
        <is>
          <t>https://osv.dev/vulnerability/GHSA-4pc4-m9mj-v2r9</t>
        </is>
      </c>
      <c r="L2414" s="194" t="inlineStr">
        <is>
          <t>2023-12-06</t>
        </is>
      </c>
      <c r="M2414" s="194" t="inlineStr">
        <is>
          <t>UPDATE_PACKAGE</t>
        </is>
      </c>
      <c r="N2414" s="194" t="inlineStr"/>
      <c r="O2414" s="194" t="inlineStr">
        <is>
          <t>Update AI/ML library to patched version | Review model pipeline inputs/outputs</t>
        </is>
      </c>
      <c r="P2414" s="194" t="inlineStr">
        <is>
          <t>AI/ML Framework — see Huntr advisory</t>
        </is>
      </c>
      <c r="Q2414" s="194" t="inlineStr">
        <is>
          <t>P3</t>
        </is>
      </c>
      <c r="R2414" s="194" t="inlineStr">
        <is>
          <t>🔍 Investigate and apply appropriate controls</t>
        </is>
      </c>
      <c r="S2414" s="194" t="inlineStr">
        <is>
          <t>Huntr AI/ML security disclosure</t>
        </is>
      </c>
      <c r="T2414" s="194" t="n">
        <v>0</v>
      </c>
      <c r="U2414" s="194" t="n">
        <v>0</v>
      </c>
      <c r="V2414" s="194" t="inlineStr">
        <is>
          <t>T1195:Supply Chain Compromise</t>
        </is>
      </c>
      <c r="W2414" s="194" t="n">
        <v>2</v>
      </c>
      <c r="X2414" s="194" t="inlineStr">
        <is>
          <t>MEDIUM (52%)</t>
        </is>
      </c>
      <c r="Y2414" s="194" t="inlineStr">
        <is>
          <t>YES</t>
        </is>
      </c>
      <c r="Z2414" s="194" t="inlineStr">
        <is>
          <t>PATCH_AVAILABLE</t>
        </is>
      </c>
      <c r="AA2414" s="194" t="inlineStr">
        <is>
          <t>https://osv.dev/vulnerability/GHSA-4pc4-m9mj-v2r9</t>
        </is>
      </c>
      <c r="AB2414" s="194" t="inlineStr">
        <is>
          <t>NONE</t>
        </is>
      </c>
      <c r="AC2414" s="194" t="n">
        <v>0</v>
      </c>
      <c r="AD2414" s="194" t="inlineStr"/>
    </row>
    <row r="2415">
      <c r="A2415" s="194" t="inlineStr">
        <is>
          <t>HUNTR_AI_CVE</t>
        </is>
      </c>
      <c r="B2415" s="194" t="inlineStr">
        <is>
          <t>CVE-2022-23565</t>
        </is>
      </c>
      <c r="C2415" s="194" t="inlineStr">
        <is>
          <t>AI/ML Vulnerability: tensorflow (PyPI): `CHECK`-failures in Tensorflow | `CHECK`-failures in Tensorflow</t>
        </is>
      </c>
      <c r="D2415" s="194" t="n">
        <v>5</v>
      </c>
      <c r="E2415" s="194" t="inlineStr">
        <is>
          <t>LOW</t>
        </is>
      </c>
      <c r="F2415" s="194" t="n">
        <v>4</v>
      </c>
      <c r="G2415" s="194" t="n">
        <v>4</v>
      </c>
      <c r="H2415" s="194" t="inlineStr">
        <is>
          <t>MEDIUM</t>
        </is>
      </c>
      <c r="I2415" s="194" t="n">
        <v>21</v>
      </c>
      <c r="J2415" s="194" t="inlineStr">
        <is>
          <t>NO</t>
        </is>
      </c>
      <c r="K2415" s="194" t="inlineStr">
        <is>
          <t>https://osv.dev/vulnerability/GHSA-4v5p-v5h9-6xjx</t>
        </is>
      </c>
      <c r="L2415" s="194" t="inlineStr">
        <is>
          <t>2024-11-13</t>
        </is>
      </c>
      <c r="M2415" s="194" t="inlineStr">
        <is>
          <t>UPDATE_PACKAGE</t>
        </is>
      </c>
      <c r="N2415" s="194" t="inlineStr"/>
      <c r="O2415" s="194" t="inlineStr">
        <is>
          <t>Update AI/ML library to patched version | Review model pipeline inputs/outputs</t>
        </is>
      </c>
      <c r="P2415" s="194" t="inlineStr">
        <is>
          <t>AI/ML Framework — see Huntr advisory</t>
        </is>
      </c>
      <c r="Q2415" s="194" t="inlineStr">
        <is>
          <t>P3</t>
        </is>
      </c>
      <c r="R2415" s="194" t="inlineStr">
        <is>
          <t>🔍 Investigate and apply appropriate controls</t>
        </is>
      </c>
      <c r="S2415" s="194" t="inlineStr">
        <is>
          <t>Huntr AI/ML security disclosure</t>
        </is>
      </c>
      <c r="T2415" s="194" t="n">
        <v>0</v>
      </c>
      <c r="U2415" s="194" t="n">
        <v>0</v>
      </c>
      <c r="V2415" s="194" t="inlineStr">
        <is>
          <t>T1195:Supply Chain Compromise</t>
        </is>
      </c>
      <c r="W2415" s="194" t="n">
        <v>2</v>
      </c>
      <c r="X2415" s="194" t="inlineStr">
        <is>
          <t>MEDIUM (52%)</t>
        </is>
      </c>
      <c r="Y2415" s="194" t="inlineStr">
        <is>
          <t>YES</t>
        </is>
      </c>
      <c r="Z2415" s="194" t="inlineStr">
        <is>
          <t>PATCH_AVAILABLE</t>
        </is>
      </c>
      <c r="AA2415" s="194" t="inlineStr">
        <is>
          <t>https://osv.dev/vulnerability/GHSA-4v5p-v5h9-6xjx</t>
        </is>
      </c>
      <c r="AB2415" s="194" t="inlineStr">
        <is>
          <t>NONE</t>
        </is>
      </c>
      <c r="AC2415" s="194" t="n">
        <v>0</v>
      </c>
      <c r="AD2415" s="194" t="inlineStr"/>
    </row>
    <row r="2416">
      <c r="A2416" s="194" t="inlineStr">
        <is>
          <t>HUNTR_AI_CVE</t>
        </is>
      </c>
      <c r="B2416" s="194" t="inlineStr">
        <is>
          <t>CVE-2021-29526</t>
        </is>
      </c>
      <c r="C2416" s="194" t="inlineStr">
        <is>
          <t>AI/ML Vulnerability: tensorflow (PyPI): Division by 0 in `Conv2D` | Division by 0 in `Conv2D`</t>
        </is>
      </c>
      <c r="D2416" s="194" t="n">
        <v>5</v>
      </c>
      <c r="E2416" s="194" t="inlineStr">
        <is>
          <t>LOW</t>
        </is>
      </c>
      <c r="F2416" s="194" t="n">
        <v>4</v>
      </c>
      <c r="G2416" s="194" t="n">
        <v>4</v>
      </c>
      <c r="H2416" s="194" t="inlineStr">
        <is>
          <t>MEDIUM</t>
        </is>
      </c>
      <c r="I2416" s="194" t="n">
        <v>21</v>
      </c>
      <c r="J2416" s="194" t="inlineStr">
        <is>
          <t>NO</t>
        </is>
      </c>
      <c r="K2416" s="194" t="inlineStr">
        <is>
          <t>https://osv.dev/vulnerability/GHSA-4vf2-4xcg-65cx</t>
        </is>
      </c>
      <c r="L2416" s="194" t="inlineStr">
        <is>
          <t>2026-02-04</t>
        </is>
      </c>
      <c r="M2416" s="194" t="inlineStr">
        <is>
          <t>UPDATE_PACKAGE</t>
        </is>
      </c>
      <c r="N2416" s="194" t="inlineStr"/>
      <c r="O2416" s="194" t="inlineStr">
        <is>
          <t>Update AI/ML library to patched version | Review model pipeline inputs/outputs</t>
        </is>
      </c>
      <c r="P2416" s="194" t="inlineStr">
        <is>
          <t>AI/ML Framework — see Huntr advisory</t>
        </is>
      </c>
      <c r="Q2416" s="194" t="inlineStr">
        <is>
          <t>P3</t>
        </is>
      </c>
      <c r="R2416" s="194" t="inlineStr">
        <is>
          <t>🔍 Investigate and apply appropriate controls</t>
        </is>
      </c>
      <c r="S2416" s="194" t="inlineStr">
        <is>
          <t>Huntr AI/ML security disclosure</t>
        </is>
      </c>
      <c r="T2416" s="194" t="n">
        <v>0</v>
      </c>
      <c r="U2416" s="194" t="n">
        <v>0</v>
      </c>
      <c r="V2416" s="194" t="inlineStr">
        <is>
          <t>T1195:Supply Chain Compromise</t>
        </is>
      </c>
      <c r="W2416" s="194" t="n">
        <v>2</v>
      </c>
      <c r="X2416" s="194" t="inlineStr">
        <is>
          <t>MEDIUM (52%)</t>
        </is>
      </c>
      <c r="Y2416" s="194" t="inlineStr">
        <is>
          <t>YES</t>
        </is>
      </c>
      <c r="Z2416" s="194" t="inlineStr">
        <is>
          <t>PATCH_AVAILABLE</t>
        </is>
      </c>
      <c r="AA2416" s="194" t="inlineStr">
        <is>
          <t>https://osv.dev/vulnerability/GHSA-4vf2-4xcg-65cx</t>
        </is>
      </c>
      <c r="AB2416" s="194" t="inlineStr">
        <is>
          <t>NONE</t>
        </is>
      </c>
      <c r="AC2416" s="194" t="n">
        <v>0</v>
      </c>
      <c r="AD2416" s="194" t="inlineStr"/>
    </row>
    <row r="2417">
      <c r="A2417" s="194" t="inlineStr">
        <is>
          <t>HUNTR_AI_CVE</t>
        </is>
      </c>
      <c r="B2417" s="194" t="inlineStr">
        <is>
          <t>CVE-2021-29596</t>
        </is>
      </c>
      <c r="C2417" s="194" t="inlineStr">
        <is>
          <t>AI/ML Vulnerability: tensorflow (PyPI): Division by zero in TFLite's implementation of `EmbeddingLookup` | Division by zero in TFLite's implementation of `EmbeddingLookup`</t>
        </is>
      </c>
      <c r="D2417" s="194" t="n">
        <v>5</v>
      </c>
      <c r="E2417" s="194" t="inlineStr">
        <is>
          <t>LOW</t>
        </is>
      </c>
      <c r="F2417" s="194" t="n">
        <v>4</v>
      </c>
      <c r="G2417" s="194" t="n">
        <v>4</v>
      </c>
      <c r="H2417" s="194" t="inlineStr">
        <is>
          <t>MEDIUM</t>
        </is>
      </c>
      <c r="I2417" s="194" t="n">
        <v>21</v>
      </c>
      <c r="J2417" s="194" t="inlineStr">
        <is>
          <t>NO</t>
        </is>
      </c>
      <c r="K2417" s="194" t="inlineStr">
        <is>
          <t>https://osv.dev/vulnerability/GHSA-4vrf-ff7v-hpgr</t>
        </is>
      </c>
      <c r="L2417" s="194" t="inlineStr">
        <is>
          <t>2026-02-04</t>
        </is>
      </c>
      <c r="M2417" s="194" t="inlineStr">
        <is>
          <t>UPDATE_PACKAGE</t>
        </is>
      </c>
      <c r="N2417" s="194" t="inlineStr"/>
      <c r="O2417" s="194" t="inlineStr">
        <is>
          <t>Update AI/ML library to patched version | Review model pipeline inputs/outputs</t>
        </is>
      </c>
      <c r="P2417" s="194" t="inlineStr">
        <is>
          <t>AI/ML Framework — see Huntr advisory</t>
        </is>
      </c>
      <c r="Q2417" s="194" t="inlineStr">
        <is>
          <t>P3</t>
        </is>
      </c>
      <c r="R2417" s="194" t="inlineStr">
        <is>
          <t>🔍 Investigate and apply appropriate controls</t>
        </is>
      </c>
      <c r="S2417" s="194" t="inlineStr">
        <is>
          <t>Huntr AI/ML security disclosure</t>
        </is>
      </c>
      <c r="T2417" s="194" t="n">
        <v>0</v>
      </c>
      <c r="U2417" s="194" t="n">
        <v>0</v>
      </c>
      <c r="V2417" s="194" t="inlineStr">
        <is>
          <t>T1195:Supply Chain Compromise</t>
        </is>
      </c>
      <c r="W2417" s="194" t="n">
        <v>2</v>
      </c>
      <c r="X2417" s="194" t="inlineStr">
        <is>
          <t>MEDIUM (52%)</t>
        </is>
      </c>
      <c r="Y2417" s="194" t="inlineStr">
        <is>
          <t>YES</t>
        </is>
      </c>
      <c r="Z2417" s="194" t="inlineStr">
        <is>
          <t>PATCH_AVAILABLE</t>
        </is>
      </c>
      <c r="AA2417" s="194" t="inlineStr">
        <is>
          <t>https://osv.dev/vulnerability/GHSA-4vrf-ff7v-hpgr</t>
        </is>
      </c>
      <c r="AB2417" s="194" t="inlineStr">
        <is>
          <t>NONE</t>
        </is>
      </c>
      <c r="AC2417" s="194" t="n">
        <v>0</v>
      </c>
      <c r="AD2417" s="194" t="inlineStr"/>
    </row>
    <row r="2418">
      <c r="A2418" s="194" t="inlineStr">
        <is>
          <t>HUNTR_AI_CVE</t>
        </is>
      </c>
      <c r="B2418" s="194" t="inlineStr">
        <is>
          <t>CVE-2022-35966</t>
        </is>
      </c>
      <c r="C2418" s="194" t="inlineStr">
        <is>
          <t>AI/ML Vulnerability: tensorflow (PyPI): TensorFlow vulnerable to segfault in `QuantizedAvgPool` | TensorFlow vulnerable to segfault in `QuantizedAvgPool`</t>
        </is>
      </c>
      <c r="D2418" s="194" t="n">
        <v>5</v>
      </c>
      <c r="E2418" s="194" t="inlineStr">
        <is>
          <t>LOW</t>
        </is>
      </c>
      <c r="F2418" s="194" t="n">
        <v>4</v>
      </c>
      <c r="G2418" s="194" t="n">
        <v>4</v>
      </c>
      <c r="H2418" s="194" t="inlineStr">
        <is>
          <t>MEDIUM</t>
        </is>
      </c>
      <c r="I2418" s="194" t="n">
        <v>21</v>
      </c>
      <c r="J2418" s="194" t="inlineStr">
        <is>
          <t>NO</t>
        </is>
      </c>
      <c r="K2418" s="194" t="inlineStr">
        <is>
          <t>https://osv.dev/vulnerability/GHSA-4w68-4x85-mjj9</t>
        </is>
      </c>
      <c r="L2418" s="194" t="inlineStr">
        <is>
          <t>2023-12-06</t>
        </is>
      </c>
      <c r="M2418" s="194" t="inlineStr">
        <is>
          <t>UPDATE_PACKAGE</t>
        </is>
      </c>
      <c r="N2418" s="194" t="inlineStr"/>
      <c r="O2418" s="194" t="inlineStr">
        <is>
          <t>Update AI/ML library to patched version | Review model pipeline inputs/outputs</t>
        </is>
      </c>
      <c r="P2418" s="194" t="inlineStr">
        <is>
          <t>AI/ML Framework — see Huntr advisory</t>
        </is>
      </c>
      <c r="Q2418" s="194" t="inlineStr">
        <is>
          <t>P3</t>
        </is>
      </c>
      <c r="R2418" s="194" t="inlineStr">
        <is>
          <t>🔍 Investigate and apply appropriate controls</t>
        </is>
      </c>
      <c r="S2418" s="194" t="inlineStr">
        <is>
          <t>Huntr AI/ML security disclosure</t>
        </is>
      </c>
      <c r="T2418" s="194" t="n">
        <v>0</v>
      </c>
      <c r="U2418" s="194" t="n">
        <v>0</v>
      </c>
      <c r="V2418" s="194" t="inlineStr">
        <is>
          <t>T1195:Supply Chain Compromise</t>
        </is>
      </c>
      <c r="W2418" s="194" t="n">
        <v>2</v>
      </c>
      <c r="X2418" s="194" t="inlineStr">
        <is>
          <t>MEDIUM (52%)</t>
        </is>
      </c>
      <c r="Y2418" s="194" t="inlineStr">
        <is>
          <t>YES</t>
        </is>
      </c>
      <c r="Z2418" s="194" t="inlineStr">
        <is>
          <t>PATCH_AVAILABLE</t>
        </is>
      </c>
      <c r="AA2418" s="194" t="inlineStr">
        <is>
          <t>https://osv.dev/vulnerability/GHSA-4w68-4x85-mjj9</t>
        </is>
      </c>
      <c r="AB2418" s="194" t="inlineStr">
        <is>
          <t>NONE</t>
        </is>
      </c>
      <c r="AC2418" s="194" t="n">
        <v>0</v>
      </c>
      <c r="AD2418" s="194" t="inlineStr"/>
    </row>
    <row r="2419">
      <c r="A2419" s="194" t="inlineStr">
        <is>
          <t>HUNTR_AI_CVE</t>
        </is>
      </c>
      <c r="B2419" s="194" t="inlineStr">
        <is>
          <t>CVE-2021-37656</t>
        </is>
      </c>
      <c r="C2419" s="194" t="inlineStr">
        <is>
          <t>AI/ML Vulnerability: tensorflow (PyPI): Reference binding to nullptr in `RaggedTensorToSparse` | Reference binding to nullptr in `RaggedTensorToSparse`</t>
        </is>
      </c>
      <c r="D2419" s="194" t="n">
        <v>5</v>
      </c>
      <c r="E2419" s="194" t="inlineStr">
        <is>
          <t>LOW</t>
        </is>
      </c>
      <c r="F2419" s="194" t="n">
        <v>4</v>
      </c>
      <c r="G2419" s="194" t="n">
        <v>4</v>
      </c>
      <c r="H2419" s="194" t="inlineStr">
        <is>
          <t>MEDIUM</t>
        </is>
      </c>
      <c r="I2419" s="194" t="n">
        <v>21</v>
      </c>
      <c r="J2419" s="194" t="inlineStr">
        <is>
          <t>NO</t>
        </is>
      </c>
      <c r="K2419" s="194" t="inlineStr">
        <is>
          <t>https://osv.dev/vulnerability/GHSA-4xfp-4pfp-89wg</t>
        </is>
      </c>
      <c r="L2419" s="194" t="inlineStr">
        <is>
          <t>2026-02-04</t>
        </is>
      </c>
      <c r="M2419" s="194" t="inlineStr">
        <is>
          <t>UPDATE_PACKAGE</t>
        </is>
      </c>
      <c r="N2419" s="194" t="inlineStr"/>
      <c r="O2419" s="194" t="inlineStr">
        <is>
          <t>Update AI/ML library to patched version | Review model pipeline inputs/outputs</t>
        </is>
      </c>
      <c r="P2419" s="194" t="inlineStr">
        <is>
          <t>AI/ML Framework — see Huntr advisory</t>
        </is>
      </c>
      <c r="Q2419" s="194" t="inlineStr">
        <is>
          <t>P3</t>
        </is>
      </c>
      <c r="R2419" s="194" t="inlineStr">
        <is>
          <t>🔍 Investigate and apply appropriate controls</t>
        </is>
      </c>
      <c r="S2419" s="194" t="inlineStr">
        <is>
          <t>Huntr AI/ML security disclosure</t>
        </is>
      </c>
      <c r="T2419" s="194" t="n">
        <v>0</v>
      </c>
      <c r="U2419" s="194" t="n">
        <v>0</v>
      </c>
      <c r="V2419" s="194" t="inlineStr">
        <is>
          <t>T1195:Supply Chain Compromise</t>
        </is>
      </c>
      <c r="W2419" s="194" t="n">
        <v>2</v>
      </c>
      <c r="X2419" s="194" t="inlineStr">
        <is>
          <t>MEDIUM (52%)</t>
        </is>
      </c>
      <c r="Y2419" s="194" t="inlineStr">
        <is>
          <t>YES</t>
        </is>
      </c>
      <c r="Z2419" s="194" t="inlineStr">
        <is>
          <t>PATCH_AVAILABLE</t>
        </is>
      </c>
      <c r="AA2419" s="194" t="inlineStr">
        <is>
          <t>https://osv.dev/vulnerability/GHSA-4xfp-4pfp-89wg</t>
        </is>
      </c>
      <c r="AB2419" s="194" t="inlineStr">
        <is>
          <t>NONE</t>
        </is>
      </c>
      <c r="AC2419" s="194" t="n">
        <v>0</v>
      </c>
      <c r="AD2419" s="194" t="inlineStr"/>
    </row>
    <row r="2420">
      <c r="A2420" s="194" t="inlineStr">
        <is>
          <t>HUNTR_AI_CVE</t>
        </is>
      </c>
      <c r="B2420" s="194" t="inlineStr">
        <is>
          <t>CVE-2021-29570</t>
        </is>
      </c>
      <c r="C2420" s="194" t="inlineStr">
        <is>
          <t>AI/ML Vulnerability: tensorflow (PyPI): Heap out of bounds read in `MaxPoolGradWithArgmax` | Heap out of bounds read in `MaxPoolGradWithArgmax`</t>
        </is>
      </c>
      <c r="D2420" s="194" t="n">
        <v>5</v>
      </c>
      <c r="E2420" s="194" t="inlineStr">
        <is>
          <t>LOW</t>
        </is>
      </c>
      <c r="F2420" s="194" t="n">
        <v>4</v>
      </c>
      <c r="G2420" s="194" t="n">
        <v>4</v>
      </c>
      <c r="H2420" s="194" t="inlineStr">
        <is>
          <t>MEDIUM</t>
        </is>
      </c>
      <c r="I2420" s="194" t="n">
        <v>21</v>
      </c>
      <c r="J2420" s="194" t="inlineStr">
        <is>
          <t>NO</t>
        </is>
      </c>
      <c r="K2420" s="194" t="inlineStr">
        <is>
          <t>https://osv.dev/vulnerability/GHSA-545v-42p7-98fq</t>
        </is>
      </c>
      <c r="L2420" s="194" t="inlineStr">
        <is>
          <t>2026-02-04</t>
        </is>
      </c>
      <c r="M2420" s="194" t="inlineStr">
        <is>
          <t>UPDATE_PACKAGE</t>
        </is>
      </c>
      <c r="N2420" s="194" t="inlineStr"/>
      <c r="O2420" s="194" t="inlineStr">
        <is>
          <t>Update AI/ML library to patched version | Review model pipeline inputs/outputs</t>
        </is>
      </c>
      <c r="P2420" s="194" t="inlineStr">
        <is>
          <t>AI/ML Framework — see Huntr advisory</t>
        </is>
      </c>
      <c r="Q2420" s="194" t="inlineStr">
        <is>
          <t>P3</t>
        </is>
      </c>
      <c r="R2420" s="194" t="inlineStr">
        <is>
          <t>🔍 Investigate and apply appropriate controls</t>
        </is>
      </c>
      <c r="S2420" s="194" t="inlineStr">
        <is>
          <t>Huntr AI/ML security disclosure</t>
        </is>
      </c>
      <c r="T2420" s="194" t="n">
        <v>0</v>
      </c>
      <c r="U2420" s="194" t="n">
        <v>0</v>
      </c>
      <c r="V2420" s="194" t="inlineStr">
        <is>
          <t>T1195:Supply Chain Compromise</t>
        </is>
      </c>
      <c r="W2420" s="194" t="n">
        <v>2</v>
      </c>
      <c r="X2420" s="194" t="inlineStr">
        <is>
          <t>MEDIUM (52%)</t>
        </is>
      </c>
      <c r="Y2420" s="194" t="inlineStr">
        <is>
          <t>YES</t>
        </is>
      </c>
      <c r="Z2420" s="194" t="inlineStr">
        <is>
          <t>PATCH_AVAILABLE</t>
        </is>
      </c>
      <c r="AA2420" s="194" t="inlineStr">
        <is>
          <t>https://osv.dev/vulnerability/GHSA-545v-42p7-98fq</t>
        </is>
      </c>
      <c r="AB2420" s="194" t="inlineStr">
        <is>
          <t>NONE</t>
        </is>
      </c>
      <c r="AC2420" s="194" t="n">
        <v>0</v>
      </c>
      <c r="AD2420" s="194" t="inlineStr"/>
    </row>
    <row r="2421">
      <c r="A2421" s="194" t="inlineStr">
        <is>
          <t>HUNTR_AI_CVE</t>
        </is>
      </c>
      <c r="B2421" s="194" t="inlineStr">
        <is>
          <t>CVE-2022-29205</t>
        </is>
      </c>
      <c r="C2421" s="194" t="inlineStr">
        <is>
          <t>AI/ML Vulnerability: tensorflow (PyPI): Segfault due to missing support for quantized types | Segfault due to missing support for quantized types</t>
        </is>
      </c>
      <c r="D2421" s="194" t="n">
        <v>5</v>
      </c>
      <c r="E2421" s="194" t="inlineStr">
        <is>
          <t>LOW</t>
        </is>
      </c>
      <c r="F2421" s="194" t="n">
        <v>4</v>
      </c>
      <c r="G2421" s="194" t="n">
        <v>4</v>
      </c>
      <c r="H2421" s="194" t="inlineStr">
        <is>
          <t>MEDIUM</t>
        </is>
      </c>
      <c r="I2421" s="194" t="n">
        <v>21</v>
      </c>
      <c r="J2421" s="194" t="inlineStr">
        <is>
          <t>NO</t>
        </is>
      </c>
      <c r="K2421" s="194" t="inlineStr">
        <is>
          <t>https://osv.dev/vulnerability/GHSA-54ch-gjq5-4976</t>
        </is>
      </c>
      <c r="L2421" s="194" t="inlineStr">
        <is>
          <t>2023-12-06</t>
        </is>
      </c>
      <c r="M2421" s="194" t="inlineStr">
        <is>
          <t>UPDATE_PACKAGE</t>
        </is>
      </c>
      <c r="N2421" s="194" t="inlineStr"/>
      <c r="O2421" s="194" t="inlineStr">
        <is>
          <t>Update AI/ML library to patched version | Review model pipeline inputs/outputs</t>
        </is>
      </c>
      <c r="P2421" s="194" t="inlineStr">
        <is>
          <t>AI/ML Framework — see Huntr advisory</t>
        </is>
      </c>
      <c r="Q2421" s="194" t="inlineStr">
        <is>
          <t>P3</t>
        </is>
      </c>
      <c r="R2421" s="194" t="inlineStr">
        <is>
          <t>🔍 Investigate and apply appropriate controls</t>
        </is>
      </c>
      <c r="S2421" s="194" t="inlineStr">
        <is>
          <t>Huntr AI/ML security disclosure</t>
        </is>
      </c>
      <c r="T2421" s="194" t="n">
        <v>0</v>
      </c>
      <c r="U2421" s="194" t="n">
        <v>0</v>
      </c>
      <c r="V2421" s="194" t="inlineStr">
        <is>
          <t>T1195:Supply Chain Compromise</t>
        </is>
      </c>
      <c r="W2421" s="194" t="n">
        <v>2</v>
      </c>
      <c r="X2421" s="194" t="inlineStr">
        <is>
          <t>MEDIUM (52%)</t>
        </is>
      </c>
      <c r="Y2421" s="194" t="inlineStr">
        <is>
          <t>YES</t>
        </is>
      </c>
      <c r="Z2421" s="194" t="inlineStr">
        <is>
          <t>PATCH_AVAILABLE</t>
        </is>
      </c>
      <c r="AA2421" s="194" t="inlineStr">
        <is>
          <t>https://osv.dev/vulnerability/GHSA-54ch-gjq5-4976</t>
        </is>
      </c>
      <c r="AB2421" s="194" t="inlineStr">
        <is>
          <t>NONE</t>
        </is>
      </c>
      <c r="AC2421" s="194" t="n">
        <v>0</v>
      </c>
      <c r="AD2421" s="194" t="inlineStr"/>
    </row>
    <row r="2422">
      <c r="A2422" s="194" t="inlineStr">
        <is>
          <t>HUNTR_AI_CVE</t>
        </is>
      </c>
      <c r="B2422" s="194" t="inlineStr">
        <is>
          <t>CVE-2022-41886</t>
        </is>
      </c>
      <c r="C2422" s="194" t="inlineStr">
        <is>
          <t>AI/ML Vulnerability: tensorflow (PyPI): Overflow in `ImageProjectiveTransformV2` | Overflow in `ImageProjectiveTransformV2`</t>
        </is>
      </c>
      <c r="D2422" s="194" t="n">
        <v>5</v>
      </c>
      <c r="E2422" s="194" t="inlineStr">
        <is>
          <t>LOW</t>
        </is>
      </c>
      <c r="F2422" s="194" t="n">
        <v>4</v>
      </c>
      <c r="G2422" s="194" t="n">
        <v>4</v>
      </c>
      <c r="H2422" s="194" t="inlineStr">
        <is>
          <t>MEDIUM</t>
        </is>
      </c>
      <c r="I2422" s="194" t="n">
        <v>21</v>
      </c>
      <c r="J2422" s="194" t="inlineStr">
        <is>
          <t>NO</t>
        </is>
      </c>
      <c r="K2422" s="194" t="inlineStr">
        <is>
          <t>https://osv.dev/vulnerability/GHSA-54pp-c6pp-7fpx</t>
        </is>
      </c>
      <c r="L2422" s="194" t="inlineStr">
        <is>
          <t>2023-12-06</t>
        </is>
      </c>
      <c r="M2422" s="194" t="inlineStr">
        <is>
          <t>UPDATE_PACKAGE</t>
        </is>
      </c>
      <c r="N2422" s="194" t="inlineStr"/>
      <c r="O2422" s="194" t="inlineStr">
        <is>
          <t>Update AI/ML library to patched version | Review model pipeline inputs/outputs</t>
        </is>
      </c>
      <c r="P2422" s="194" t="inlineStr">
        <is>
          <t>AI/ML Framework — see Huntr advisory</t>
        </is>
      </c>
      <c r="Q2422" s="194" t="inlineStr">
        <is>
          <t>P3</t>
        </is>
      </c>
      <c r="R2422" s="194" t="inlineStr">
        <is>
          <t>🔍 Investigate and apply appropriate controls</t>
        </is>
      </c>
      <c r="S2422" s="194" t="inlineStr">
        <is>
          <t>Huntr AI/ML security disclosure</t>
        </is>
      </c>
      <c r="T2422" s="194" t="n">
        <v>0</v>
      </c>
      <c r="U2422" s="194" t="n">
        <v>0</v>
      </c>
      <c r="V2422" s="194" t="inlineStr">
        <is>
          <t>T1195:Supply Chain Compromise</t>
        </is>
      </c>
      <c r="W2422" s="194" t="n">
        <v>2</v>
      </c>
      <c r="X2422" s="194" t="inlineStr">
        <is>
          <t>MEDIUM (52%)</t>
        </is>
      </c>
      <c r="Y2422" s="194" t="inlineStr">
        <is>
          <t>YES</t>
        </is>
      </c>
      <c r="Z2422" s="194" t="inlineStr">
        <is>
          <t>PATCH_AVAILABLE</t>
        </is>
      </c>
      <c r="AA2422" s="194" t="inlineStr">
        <is>
          <t>https://osv.dev/vulnerability/GHSA-54pp-c6pp-7fpx</t>
        </is>
      </c>
      <c r="AB2422" s="194" t="inlineStr">
        <is>
          <t>NONE</t>
        </is>
      </c>
      <c r="AC2422" s="194" t="n">
        <v>0</v>
      </c>
      <c r="AD2422" s="194" t="inlineStr"/>
    </row>
    <row r="2423">
      <c r="A2423" s="194" t="inlineStr">
        <is>
          <t>HUNTR_AI_CVE</t>
        </is>
      </c>
      <c r="B2423" s="194" t="inlineStr">
        <is>
          <t>CVE-2023-25665</t>
        </is>
      </c>
      <c r="C2423" s="194" t="inlineStr">
        <is>
          <t>AI/ML Vulnerability: tensorflow (PyPI): TensorFlow has Null Pointer Error in SparseSparseMaximum | TensorFlow has Null Pointer Error in SparseSparseMaximum</t>
        </is>
      </c>
      <c r="D2423" s="194" t="n">
        <v>5</v>
      </c>
      <c r="E2423" s="194" t="inlineStr">
        <is>
          <t>LOW</t>
        </is>
      </c>
      <c r="F2423" s="194" t="n">
        <v>4</v>
      </c>
      <c r="G2423" s="194" t="n">
        <v>4</v>
      </c>
      <c r="H2423" s="194" t="inlineStr">
        <is>
          <t>MEDIUM</t>
        </is>
      </c>
      <c r="I2423" s="194" t="n">
        <v>21</v>
      </c>
      <c r="J2423" s="194" t="inlineStr">
        <is>
          <t>NO</t>
        </is>
      </c>
      <c r="K2423" s="194" t="inlineStr">
        <is>
          <t>https://osv.dev/vulnerability/GHSA-558h-mq8x-7q9g</t>
        </is>
      </c>
      <c r="L2423" s="194" t="inlineStr">
        <is>
          <t>2023-12-06</t>
        </is>
      </c>
      <c r="M2423" s="194" t="inlineStr">
        <is>
          <t>UPDATE_PACKAGE</t>
        </is>
      </c>
      <c r="N2423" s="194" t="inlineStr"/>
      <c r="O2423" s="194" t="inlineStr">
        <is>
          <t>Update AI/ML library to patched version | Review model pipeline inputs/outputs</t>
        </is>
      </c>
      <c r="P2423" s="194" t="inlineStr">
        <is>
          <t>AI/ML Framework — see Huntr advisory</t>
        </is>
      </c>
      <c r="Q2423" s="194" t="inlineStr">
        <is>
          <t>P3</t>
        </is>
      </c>
      <c r="R2423" s="194" t="inlineStr">
        <is>
          <t>🔍 Investigate and apply appropriate controls</t>
        </is>
      </c>
      <c r="S2423" s="194" t="inlineStr">
        <is>
          <t>Huntr AI/ML security disclosure</t>
        </is>
      </c>
      <c r="T2423" s="194" t="n">
        <v>0</v>
      </c>
      <c r="U2423" s="194" t="n">
        <v>0</v>
      </c>
      <c r="V2423" s="194" t="inlineStr">
        <is>
          <t>T1195:Supply Chain Compromise</t>
        </is>
      </c>
      <c r="W2423" s="194" t="n">
        <v>2</v>
      </c>
      <c r="X2423" s="194" t="inlineStr">
        <is>
          <t>MEDIUM (52%)</t>
        </is>
      </c>
      <c r="Y2423" s="194" t="inlineStr">
        <is>
          <t>YES</t>
        </is>
      </c>
      <c r="Z2423" s="194" t="inlineStr">
        <is>
          <t>PATCH_AVAILABLE</t>
        </is>
      </c>
      <c r="AA2423" s="194" t="inlineStr">
        <is>
          <t>https://osv.dev/vulnerability/GHSA-558h-mq8x-7q9g</t>
        </is>
      </c>
      <c r="AB2423" s="194" t="inlineStr">
        <is>
          <t>NONE</t>
        </is>
      </c>
      <c r="AC2423" s="194" t="n">
        <v>0</v>
      </c>
      <c r="AD2423" s="194" t="inlineStr"/>
    </row>
    <row r="2424">
      <c r="A2424" s="194" t="inlineStr">
        <is>
          <t>HUNTR_AI_CVE</t>
        </is>
      </c>
      <c r="B2424" s="194" t="inlineStr">
        <is>
          <t>CVE-2021-41208</t>
        </is>
      </c>
      <c r="C2424" s="194" t="inlineStr">
        <is>
          <t>AI/ML Vulnerability: tensorflow (PyPI): Incomplete validation in boosted trees code | Incomplete validation in boosted trees code</t>
        </is>
      </c>
      <c r="D2424" s="194" t="n">
        <v>5</v>
      </c>
      <c r="E2424" s="194" t="inlineStr">
        <is>
          <t>LOW</t>
        </is>
      </c>
      <c r="F2424" s="194" t="n">
        <v>4</v>
      </c>
      <c r="G2424" s="194" t="n">
        <v>4</v>
      </c>
      <c r="H2424" s="194" t="inlineStr">
        <is>
          <t>MEDIUM</t>
        </is>
      </c>
      <c r="I2424" s="194" t="n">
        <v>21</v>
      </c>
      <c r="J2424" s="194" t="inlineStr">
        <is>
          <t>NO</t>
        </is>
      </c>
      <c r="K2424" s="194" t="inlineStr">
        <is>
          <t>https://osv.dev/vulnerability/GHSA-57wx-m983-2f88</t>
        </is>
      </c>
      <c r="L2424" s="194" t="inlineStr">
        <is>
          <t>2026-02-04</t>
        </is>
      </c>
      <c r="M2424" s="194" t="inlineStr">
        <is>
          <t>UPDATE_PACKAGE</t>
        </is>
      </c>
      <c r="N2424" s="194" t="inlineStr"/>
      <c r="O2424" s="194" t="inlineStr">
        <is>
          <t>Update AI/ML library to patched version | Review model pipeline inputs/outputs</t>
        </is>
      </c>
      <c r="P2424" s="194" t="inlineStr">
        <is>
          <t>AI/ML Framework — see Huntr advisory</t>
        </is>
      </c>
      <c r="Q2424" s="194" t="inlineStr">
        <is>
          <t>P3</t>
        </is>
      </c>
      <c r="R2424" s="194" t="inlineStr">
        <is>
          <t>🔍 Investigate and apply appropriate controls</t>
        </is>
      </c>
      <c r="S2424" s="194" t="inlineStr">
        <is>
          <t>Huntr AI/ML security disclosure</t>
        </is>
      </c>
      <c r="T2424" s="194" t="n">
        <v>0</v>
      </c>
      <c r="U2424" s="194" t="n">
        <v>0</v>
      </c>
      <c r="V2424" s="194" t="inlineStr">
        <is>
          <t>T1195:Supply Chain Compromise</t>
        </is>
      </c>
      <c r="W2424" s="194" t="n">
        <v>2</v>
      </c>
      <c r="X2424" s="194" t="inlineStr">
        <is>
          <t>MEDIUM (52%)</t>
        </is>
      </c>
      <c r="Y2424" s="194" t="inlineStr">
        <is>
          <t>YES</t>
        </is>
      </c>
      <c r="Z2424" s="194" t="inlineStr">
        <is>
          <t>PATCH_AVAILABLE</t>
        </is>
      </c>
      <c r="AA2424" s="194" t="inlineStr">
        <is>
          <t>https://osv.dev/vulnerability/GHSA-57wx-m983-2f88</t>
        </is>
      </c>
      <c r="AB2424" s="194" t="inlineStr">
        <is>
          <t>NONE</t>
        </is>
      </c>
      <c r="AC2424" s="194" t="n">
        <v>0</v>
      </c>
      <c r="AD2424" s="194" t="inlineStr"/>
    </row>
    <row r="2425">
      <c r="A2425" s="194" t="inlineStr">
        <is>
          <t>HUNTR_AI_CVE</t>
        </is>
      </c>
      <c r="B2425" s="194" t="inlineStr">
        <is>
          <t>CVE-2022-29213</t>
        </is>
      </c>
      <c r="C2425" s="194" t="inlineStr">
        <is>
          <t>AI/ML Vulnerability: tensorflow (PyPI): Incomplete validation in signal ops leads to crashes in TensorFlow | Incomplete validation in signal ops leads to crashes in TensorFlow</t>
        </is>
      </c>
      <c r="D2425" s="194" t="n">
        <v>5</v>
      </c>
      <c r="E2425" s="194" t="inlineStr">
        <is>
          <t>LOW</t>
        </is>
      </c>
      <c r="F2425" s="194" t="n">
        <v>4</v>
      </c>
      <c r="G2425" s="194" t="n">
        <v>4</v>
      </c>
      <c r="H2425" s="194" t="inlineStr">
        <is>
          <t>MEDIUM</t>
        </is>
      </c>
      <c r="I2425" s="194" t="n">
        <v>21</v>
      </c>
      <c r="J2425" s="194" t="inlineStr">
        <is>
          <t>NO</t>
        </is>
      </c>
      <c r="K2425" s="194" t="inlineStr">
        <is>
          <t>https://osv.dev/vulnerability/GHSA-5889-7v45-q28m</t>
        </is>
      </c>
      <c r="L2425" s="194" t="inlineStr">
        <is>
          <t>2024-02-16</t>
        </is>
      </c>
      <c r="M2425" s="194" t="inlineStr">
        <is>
          <t>UPDATE_PACKAGE</t>
        </is>
      </c>
      <c r="N2425" s="194" t="inlineStr"/>
      <c r="O2425" s="194" t="inlineStr">
        <is>
          <t>Update AI/ML library to patched version | Review model pipeline inputs/outputs</t>
        </is>
      </c>
      <c r="P2425" s="194" t="inlineStr">
        <is>
          <t>AI/ML Framework — see Huntr advisory</t>
        </is>
      </c>
      <c r="Q2425" s="194" t="inlineStr">
        <is>
          <t>P3</t>
        </is>
      </c>
      <c r="R2425" s="194" t="inlineStr">
        <is>
          <t>🔍 Investigate and apply appropriate controls</t>
        </is>
      </c>
      <c r="S2425" s="194" t="inlineStr">
        <is>
          <t>Huntr AI/ML security disclosure</t>
        </is>
      </c>
      <c r="T2425" s="194" t="n">
        <v>0</v>
      </c>
      <c r="U2425" s="194" t="n">
        <v>0</v>
      </c>
      <c r="V2425" s="194" t="inlineStr">
        <is>
          <t>T1195:Supply Chain Compromise</t>
        </is>
      </c>
      <c r="W2425" s="194" t="n">
        <v>2</v>
      </c>
      <c r="X2425" s="194" t="inlineStr">
        <is>
          <t>MEDIUM (52%)</t>
        </is>
      </c>
      <c r="Y2425" s="194" t="inlineStr">
        <is>
          <t>YES</t>
        </is>
      </c>
      <c r="Z2425" s="194" t="inlineStr">
        <is>
          <t>PATCH_AVAILABLE</t>
        </is>
      </c>
      <c r="AA2425" s="194" t="inlineStr">
        <is>
          <t>https://osv.dev/vulnerability/GHSA-5889-7v45-q28m</t>
        </is>
      </c>
      <c r="AB2425" s="194" t="inlineStr">
        <is>
          <t>NONE</t>
        </is>
      </c>
      <c r="AC2425" s="194" t="n">
        <v>0</v>
      </c>
      <c r="AD2425" s="194" t="inlineStr"/>
    </row>
    <row r="2426">
      <c r="A2426" s="194" t="inlineStr">
        <is>
          <t>HUNTR_AI_CVE</t>
        </is>
      </c>
      <c r="B2426" s="194" t="inlineStr">
        <is>
          <t>CVE-2021-29559</t>
        </is>
      </c>
      <c r="C2426" s="194" t="inlineStr">
        <is>
          <t>AI/ML Vulnerability: tensorflow (PyPI): Heap OOB access in unicode ops | Heap OOB access in unicode ops</t>
        </is>
      </c>
      <c r="D2426" s="194" t="n">
        <v>5</v>
      </c>
      <c r="E2426" s="194" t="inlineStr">
        <is>
          <t>LOW</t>
        </is>
      </c>
      <c r="F2426" s="194" t="n">
        <v>4</v>
      </c>
      <c r="G2426" s="194" t="n">
        <v>4</v>
      </c>
      <c r="H2426" s="194" t="inlineStr">
        <is>
          <t>MEDIUM</t>
        </is>
      </c>
      <c r="I2426" s="194" t="n">
        <v>21</v>
      </c>
      <c r="J2426" s="194" t="inlineStr">
        <is>
          <t>NO</t>
        </is>
      </c>
      <c r="K2426" s="194" t="inlineStr">
        <is>
          <t>https://osv.dev/vulnerability/GHSA-59q2-x2qc-4c97</t>
        </is>
      </c>
      <c r="L2426" s="194" t="inlineStr">
        <is>
          <t>2026-02-04</t>
        </is>
      </c>
      <c r="M2426" s="194" t="inlineStr">
        <is>
          <t>UPDATE_PACKAGE</t>
        </is>
      </c>
      <c r="N2426" s="194" t="inlineStr"/>
      <c r="O2426" s="194" t="inlineStr">
        <is>
          <t>Update AI/ML library to patched version | Review model pipeline inputs/outputs</t>
        </is>
      </c>
      <c r="P2426" s="194" t="inlineStr">
        <is>
          <t>AI/ML Framework — see Huntr advisory</t>
        </is>
      </c>
      <c r="Q2426" s="194" t="inlineStr">
        <is>
          <t>P3</t>
        </is>
      </c>
      <c r="R2426" s="194" t="inlineStr">
        <is>
          <t>🔍 Investigate and apply appropriate controls</t>
        </is>
      </c>
      <c r="S2426" s="194" t="inlineStr">
        <is>
          <t>Huntr AI/ML security disclosure</t>
        </is>
      </c>
      <c r="T2426" s="194" t="n">
        <v>0</v>
      </c>
      <c r="U2426" s="194" t="n">
        <v>0</v>
      </c>
      <c r="V2426" s="194" t="inlineStr">
        <is>
          <t>T1195:Supply Chain Compromise</t>
        </is>
      </c>
      <c r="W2426" s="194" t="n">
        <v>2</v>
      </c>
      <c r="X2426" s="194" t="inlineStr">
        <is>
          <t>MEDIUM (52%)</t>
        </is>
      </c>
      <c r="Y2426" s="194" t="inlineStr">
        <is>
          <t>YES</t>
        </is>
      </c>
      <c r="Z2426" s="194" t="inlineStr">
        <is>
          <t>PATCH_AVAILABLE</t>
        </is>
      </c>
      <c r="AA2426" s="194" t="inlineStr">
        <is>
          <t>https://osv.dev/vulnerability/GHSA-59q2-x2qc-4c97</t>
        </is>
      </c>
      <c r="AB2426" s="194" t="inlineStr">
        <is>
          <t>NONE</t>
        </is>
      </c>
      <c r="AC2426" s="194" t="n">
        <v>0</v>
      </c>
      <c r="AD2426" s="194" t="inlineStr"/>
    </row>
    <row r="2427">
      <c r="A2427" s="194" t="inlineStr">
        <is>
          <t>HUNTR_AI_CVE</t>
        </is>
      </c>
      <c r="B2427" s="194" t="inlineStr">
        <is>
          <t>CVE-2021-41217</t>
        </is>
      </c>
      <c r="C2427" s="194" t="inlineStr">
        <is>
          <t>AI/ML Vulnerability: tensorflow (PyPI): Null pointer exception when `Exit` node is not preceded by `Enter` op | Null pointer exception when `Exit` node is not preceded by `Enter` op</t>
        </is>
      </c>
      <c r="D2427" s="194" t="n">
        <v>5</v>
      </c>
      <c r="E2427" s="194" t="inlineStr">
        <is>
          <t>LOW</t>
        </is>
      </c>
      <c r="F2427" s="194" t="n">
        <v>4</v>
      </c>
      <c r="G2427" s="194" t="n">
        <v>4</v>
      </c>
      <c r="H2427" s="194" t="inlineStr">
        <is>
          <t>MEDIUM</t>
        </is>
      </c>
      <c r="I2427" s="194" t="n">
        <v>21</v>
      </c>
      <c r="J2427" s="194" t="inlineStr">
        <is>
          <t>NO</t>
        </is>
      </c>
      <c r="K2427" s="194" t="inlineStr">
        <is>
          <t>https://osv.dev/vulnerability/GHSA-5crj-c72x-m7gq</t>
        </is>
      </c>
      <c r="L2427" s="194" t="inlineStr">
        <is>
          <t>2026-02-04</t>
        </is>
      </c>
      <c r="M2427" s="194" t="inlineStr">
        <is>
          <t>UPDATE_PACKAGE</t>
        </is>
      </c>
      <c r="N2427" s="194" t="inlineStr"/>
      <c r="O2427" s="194" t="inlineStr">
        <is>
          <t>Update AI/ML library to patched version | Review model pipeline inputs/outputs</t>
        </is>
      </c>
      <c r="P2427" s="194" t="inlineStr">
        <is>
          <t>AI/ML Framework — see Huntr advisory</t>
        </is>
      </c>
      <c r="Q2427" s="194" t="inlineStr">
        <is>
          <t>P3</t>
        </is>
      </c>
      <c r="R2427" s="194" t="inlineStr">
        <is>
          <t>🔍 Investigate and apply appropriate controls</t>
        </is>
      </c>
      <c r="S2427" s="194" t="inlineStr">
        <is>
          <t>Huntr AI/ML security disclosure</t>
        </is>
      </c>
      <c r="T2427" s="194" t="n">
        <v>0</v>
      </c>
      <c r="U2427" s="194" t="n">
        <v>0</v>
      </c>
      <c r="V2427" s="194" t="inlineStr">
        <is>
          <t>T1195:Supply Chain Compromise</t>
        </is>
      </c>
      <c r="W2427" s="194" t="n">
        <v>2</v>
      </c>
      <c r="X2427" s="194" t="inlineStr">
        <is>
          <t>MEDIUM (52%)</t>
        </is>
      </c>
      <c r="Y2427" s="194" t="inlineStr">
        <is>
          <t>YES</t>
        </is>
      </c>
      <c r="Z2427" s="194" t="inlineStr">
        <is>
          <t>PATCH_AVAILABLE</t>
        </is>
      </c>
      <c r="AA2427" s="194" t="inlineStr">
        <is>
          <t>https://osv.dev/vulnerability/GHSA-5crj-c72x-m7gq</t>
        </is>
      </c>
      <c r="AB2427" s="194" t="inlineStr">
        <is>
          <t>NONE</t>
        </is>
      </c>
      <c r="AC2427" s="194" t="n">
        <v>0</v>
      </c>
      <c r="AD2427" s="194" t="inlineStr"/>
    </row>
    <row r="2428">
      <c r="A2428" s="194" t="inlineStr">
        <is>
          <t>HUNTR_AI_CVE</t>
        </is>
      </c>
      <c r="B2428" s="194" t="inlineStr">
        <is>
          <t>CVE-2022-23579</t>
        </is>
      </c>
      <c r="C2428" s="194" t="inlineStr">
        <is>
          <t>AI/ML Vulnerability: tensorflow (PyPI): `CHECK`-failures during Grappler's `SafeToRemoveIdentity` in Tensorflow | `CHECK`-failures during Grappler's `SafeToRemoveIdentity` in Tensorflow</t>
        </is>
      </c>
      <c r="D2428" s="194" t="n">
        <v>5</v>
      </c>
      <c r="E2428" s="194" t="inlineStr">
        <is>
          <t>LOW</t>
        </is>
      </c>
      <c r="F2428" s="194" t="n">
        <v>4</v>
      </c>
      <c r="G2428" s="194" t="n">
        <v>4</v>
      </c>
      <c r="H2428" s="194" t="inlineStr">
        <is>
          <t>MEDIUM</t>
        </is>
      </c>
      <c r="I2428" s="194" t="n">
        <v>21</v>
      </c>
      <c r="J2428" s="194" t="inlineStr">
        <is>
          <t>NO</t>
        </is>
      </c>
      <c r="K2428" s="194" t="inlineStr">
        <is>
          <t>https://osv.dev/vulnerability/GHSA-5f2r-qp73-37mr</t>
        </is>
      </c>
      <c r="L2428" s="194" t="inlineStr">
        <is>
          <t>2024-11-07</t>
        </is>
      </c>
      <c r="M2428" s="194" t="inlineStr">
        <is>
          <t>UPDATE_PACKAGE</t>
        </is>
      </c>
      <c r="N2428" s="194" t="inlineStr"/>
      <c r="O2428" s="194" t="inlineStr">
        <is>
          <t>Update AI/ML library to patched version | Review model pipeline inputs/outputs</t>
        </is>
      </c>
      <c r="P2428" s="194" t="inlineStr">
        <is>
          <t>AI/ML Framework — see Huntr advisory</t>
        </is>
      </c>
      <c r="Q2428" s="194" t="inlineStr">
        <is>
          <t>P3</t>
        </is>
      </c>
      <c r="R2428" s="194" t="inlineStr">
        <is>
          <t>🔍 Investigate and apply appropriate controls</t>
        </is>
      </c>
      <c r="S2428" s="194" t="inlineStr">
        <is>
          <t>Huntr AI/ML security disclosure</t>
        </is>
      </c>
      <c r="T2428" s="194" t="n">
        <v>0</v>
      </c>
      <c r="U2428" s="194" t="n">
        <v>0</v>
      </c>
      <c r="V2428" s="194" t="inlineStr">
        <is>
          <t>T1195:Supply Chain Compromise</t>
        </is>
      </c>
      <c r="W2428" s="194" t="n">
        <v>2</v>
      </c>
      <c r="X2428" s="194" t="inlineStr">
        <is>
          <t>MEDIUM (52%)</t>
        </is>
      </c>
      <c r="Y2428" s="194" t="inlineStr">
        <is>
          <t>YES</t>
        </is>
      </c>
      <c r="Z2428" s="194" t="inlineStr">
        <is>
          <t>PATCH_AVAILABLE</t>
        </is>
      </c>
      <c r="AA2428" s="194" t="inlineStr">
        <is>
          <t>https://osv.dev/vulnerability/GHSA-5f2r-qp73-37mr</t>
        </is>
      </c>
      <c r="AB2428" s="194" t="inlineStr">
        <is>
          <t>NONE</t>
        </is>
      </c>
      <c r="AC2428" s="194" t="n">
        <v>0</v>
      </c>
      <c r="AD2428" s="194" t="inlineStr"/>
    </row>
    <row r="2429">
      <c r="A2429" s="194" t="inlineStr">
        <is>
          <t>HUNTR_AI_CVE</t>
        </is>
      </c>
      <c r="B2429" s="194" t="inlineStr">
        <is>
          <t>CVE-2021-29572</t>
        </is>
      </c>
      <c r="C2429" s="194" t="inlineStr">
        <is>
          <t>AI/ML Vulnerability: tensorflow (PyPI): Reference binding to nullptr in `SdcaOptimizer` | Reference binding to nullptr in `SdcaOptimizer`</t>
        </is>
      </c>
      <c r="D2429" s="194" t="n">
        <v>5</v>
      </c>
      <c r="E2429" s="194" t="inlineStr">
        <is>
          <t>LOW</t>
        </is>
      </c>
      <c r="F2429" s="194" t="n">
        <v>4</v>
      </c>
      <c r="G2429" s="194" t="n">
        <v>4</v>
      </c>
      <c r="H2429" s="194" t="inlineStr">
        <is>
          <t>MEDIUM</t>
        </is>
      </c>
      <c r="I2429" s="194" t="n">
        <v>21</v>
      </c>
      <c r="J2429" s="194" t="inlineStr">
        <is>
          <t>NO</t>
        </is>
      </c>
      <c r="K2429" s="194" t="inlineStr">
        <is>
          <t>https://osv.dev/vulnerability/GHSA-5gqf-456p-4836</t>
        </is>
      </c>
      <c r="L2429" s="194" t="inlineStr">
        <is>
          <t>2026-02-04</t>
        </is>
      </c>
      <c r="M2429" s="194" t="inlineStr">
        <is>
          <t>UPDATE_PACKAGE</t>
        </is>
      </c>
      <c r="N2429" s="194" t="inlineStr"/>
      <c r="O2429" s="194" t="inlineStr">
        <is>
          <t>Update AI/ML library to patched version | Review model pipeline inputs/outputs</t>
        </is>
      </c>
      <c r="P2429" s="194" t="inlineStr">
        <is>
          <t>AI/ML Framework — see Huntr advisory</t>
        </is>
      </c>
      <c r="Q2429" s="194" t="inlineStr">
        <is>
          <t>P3</t>
        </is>
      </c>
      <c r="R2429" s="194" t="inlineStr">
        <is>
          <t>🔍 Investigate and apply appropriate controls</t>
        </is>
      </c>
      <c r="S2429" s="194" t="inlineStr">
        <is>
          <t>Huntr AI/ML security disclosure</t>
        </is>
      </c>
      <c r="T2429" s="194" t="n">
        <v>0</v>
      </c>
      <c r="U2429" s="194" t="n">
        <v>0</v>
      </c>
      <c r="V2429" s="194" t="inlineStr">
        <is>
          <t>T1195:Supply Chain Compromise</t>
        </is>
      </c>
      <c r="W2429" s="194" t="n">
        <v>2</v>
      </c>
      <c r="X2429" s="194" t="inlineStr">
        <is>
          <t>MEDIUM (52%)</t>
        </is>
      </c>
      <c r="Y2429" s="194" t="inlineStr">
        <is>
          <t>YES</t>
        </is>
      </c>
      <c r="Z2429" s="194" t="inlineStr">
        <is>
          <t>PATCH_AVAILABLE</t>
        </is>
      </c>
      <c r="AA2429" s="194" t="inlineStr">
        <is>
          <t>https://osv.dev/vulnerability/GHSA-5gqf-456p-4836</t>
        </is>
      </c>
      <c r="AB2429" s="194" t="inlineStr">
        <is>
          <t>NONE</t>
        </is>
      </c>
      <c r="AC2429" s="194" t="n">
        <v>0</v>
      </c>
      <c r="AD2429" s="194" t="inlineStr"/>
    </row>
    <row r="2430">
      <c r="A2430" s="194" t="inlineStr">
        <is>
          <t>HUNTR_AI_CVE</t>
        </is>
      </c>
      <c r="B2430" s="194" t="inlineStr">
        <is>
          <t>CVE-2021-37672</t>
        </is>
      </c>
      <c r="C2430" s="194" t="inlineStr">
        <is>
          <t>AI/ML Vulnerability: tensorflow (PyPI): Heap OOB in `SdcaOptimizerV2` | Heap OOB in `SdcaOptimizerV2`</t>
        </is>
      </c>
      <c r="D2430" s="194" t="n">
        <v>5</v>
      </c>
      <c r="E2430" s="194" t="inlineStr">
        <is>
          <t>LOW</t>
        </is>
      </c>
      <c r="F2430" s="194" t="n">
        <v>4</v>
      </c>
      <c r="G2430" s="194" t="n">
        <v>4</v>
      </c>
      <c r="H2430" s="194" t="inlineStr">
        <is>
          <t>MEDIUM</t>
        </is>
      </c>
      <c r="I2430" s="194" t="n">
        <v>21</v>
      </c>
      <c r="J2430" s="194" t="inlineStr">
        <is>
          <t>NO</t>
        </is>
      </c>
      <c r="K2430" s="194" t="inlineStr">
        <is>
          <t>https://osv.dev/vulnerability/GHSA-5hj3-vjjf-f5m7</t>
        </is>
      </c>
      <c r="L2430" s="194" t="inlineStr">
        <is>
          <t>2026-02-04</t>
        </is>
      </c>
      <c r="M2430" s="194" t="inlineStr">
        <is>
          <t>UPDATE_PACKAGE</t>
        </is>
      </c>
      <c r="N2430" s="194" t="inlineStr"/>
      <c r="O2430" s="194" t="inlineStr">
        <is>
          <t>Update AI/ML library to patched version | Review model pipeline inputs/outputs</t>
        </is>
      </c>
      <c r="P2430" s="194" t="inlineStr">
        <is>
          <t>AI/ML Framework — see Huntr advisory</t>
        </is>
      </c>
      <c r="Q2430" s="194" t="inlineStr">
        <is>
          <t>P3</t>
        </is>
      </c>
      <c r="R2430" s="194" t="inlineStr">
        <is>
          <t>🔍 Investigate and apply appropriate controls</t>
        </is>
      </c>
      <c r="S2430" s="194" t="inlineStr">
        <is>
          <t>Huntr AI/ML security disclosure</t>
        </is>
      </c>
      <c r="T2430" s="194" t="n">
        <v>0</v>
      </c>
      <c r="U2430" s="194" t="n">
        <v>0</v>
      </c>
      <c r="V2430" s="194" t="inlineStr">
        <is>
          <t>T1195:Supply Chain Compromise</t>
        </is>
      </c>
      <c r="W2430" s="194" t="n">
        <v>2</v>
      </c>
      <c r="X2430" s="194" t="inlineStr">
        <is>
          <t>MEDIUM (52%)</t>
        </is>
      </c>
      <c r="Y2430" s="194" t="inlineStr">
        <is>
          <t>YES</t>
        </is>
      </c>
      <c r="Z2430" s="194" t="inlineStr">
        <is>
          <t>PATCH_AVAILABLE</t>
        </is>
      </c>
      <c r="AA2430" s="194" t="inlineStr">
        <is>
          <t>https://osv.dev/vulnerability/GHSA-5hj3-vjjf-f5m7</t>
        </is>
      </c>
      <c r="AB2430" s="194" t="inlineStr">
        <is>
          <t>NONE</t>
        </is>
      </c>
      <c r="AC2430" s="194" t="n">
        <v>0</v>
      </c>
      <c r="AD2430" s="194" t="inlineStr"/>
    </row>
    <row r="2431">
      <c r="A2431" s="194" t="inlineStr">
        <is>
          <t>HUNTR_AI_CVE</t>
        </is>
      </c>
      <c r="B2431" s="194" t="inlineStr">
        <is>
          <t>CVE-2021-41199</t>
        </is>
      </c>
      <c r="C2431" s="194" t="inlineStr">
        <is>
          <t>AI/ML Vulnerability: tensorflow (PyPI): Overflow/crash in `tf.image.resize` when size is large | Overflow/crash in `tf.image.resize` when size is large</t>
        </is>
      </c>
      <c r="D2431" s="194" t="n">
        <v>5</v>
      </c>
      <c r="E2431" s="194" t="inlineStr">
        <is>
          <t>LOW</t>
        </is>
      </c>
      <c r="F2431" s="194" t="n">
        <v>4</v>
      </c>
      <c r="G2431" s="194" t="n">
        <v>4</v>
      </c>
      <c r="H2431" s="194" t="inlineStr">
        <is>
          <t>MEDIUM</t>
        </is>
      </c>
      <c r="I2431" s="194" t="n">
        <v>21</v>
      </c>
      <c r="J2431" s="194" t="inlineStr">
        <is>
          <t>NO</t>
        </is>
      </c>
      <c r="K2431" s="194" t="inlineStr">
        <is>
          <t>https://osv.dev/vulnerability/GHSA-5hx2-qx8j-qjqm</t>
        </is>
      </c>
      <c r="L2431" s="194" t="inlineStr">
        <is>
          <t>2026-02-04</t>
        </is>
      </c>
      <c r="M2431" s="194" t="inlineStr">
        <is>
          <t>UPDATE_PACKAGE</t>
        </is>
      </c>
      <c r="N2431" s="194" t="inlineStr"/>
      <c r="O2431" s="194" t="inlineStr">
        <is>
          <t>Update AI/ML library to patched version | Review model pipeline inputs/outputs</t>
        </is>
      </c>
      <c r="P2431" s="194" t="inlineStr">
        <is>
          <t>AI/ML Framework — see Huntr advisory</t>
        </is>
      </c>
      <c r="Q2431" s="194" t="inlineStr">
        <is>
          <t>P3</t>
        </is>
      </c>
      <c r="R2431" s="194" t="inlineStr">
        <is>
          <t>🔍 Investigate and apply appropriate controls</t>
        </is>
      </c>
      <c r="S2431" s="194" t="inlineStr">
        <is>
          <t>Huntr AI/ML security disclosure</t>
        </is>
      </c>
      <c r="T2431" s="194" t="n">
        <v>0</v>
      </c>
      <c r="U2431" s="194" t="n">
        <v>0</v>
      </c>
      <c r="V2431" s="194" t="inlineStr">
        <is>
          <t>T1195:Supply Chain Compromise</t>
        </is>
      </c>
      <c r="W2431" s="194" t="n">
        <v>2</v>
      </c>
      <c r="X2431" s="194" t="inlineStr">
        <is>
          <t>MEDIUM (52%)</t>
        </is>
      </c>
      <c r="Y2431" s="194" t="inlineStr">
        <is>
          <t>YES</t>
        </is>
      </c>
      <c r="Z2431" s="194" t="inlineStr">
        <is>
          <t>PATCH_AVAILABLE</t>
        </is>
      </c>
      <c r="AA2431" s="194" t="inlineStr">
        <is>
          <t>https://osv.dev/vulnerability/GHSA-5hx2-qx8j-qjqm</t>
        </is>
      </c>
      <c r="AB2431" s="194" t="inlineStr">
        <is>
          <t>NONE</t>
        </is>
      </c>
      <c r="AC2431" s="194" t="n">
        <v>0</v>
      </c>
      <c r="AD2431" s="194" t="inlineStr"/>
    </row>
    <row r="2432">
      <c r="A2432" s="194" t="inlineStr">
        <is>
          <t>HUNTR_AI_CVE</t>
        </is>
      </c>
      <c r="B2432" s="194" t="inlineStr">
        <is>
          <t>CVE-2022-23566</t>
        </is>
      </c>
      <c r="C2432" s="194" t="inlineStr">
        <is>
          <t>AI/ML Vulnerability: tensorflow (PyPI): Out of bounds write in Tensorflow | Out of bounds write in Tensorflow</t>
        </is>
      </c>
      <c r="D2432" s="194" t="n">
        <v>5</v>
      </c>
      <c r="E2432" s="194" t="inlineStr">
        <is>
          <t>LOW</t>
        </is>
      </c>
      <c r="F2432" s="194" t="n">
        <v>4</v>
      </c>
      <c r="G2432" s="194" t="n">
        <v>4</v>
      </c>
      <c r="H2432" s="194" t="inlineStr">
        <is>
          <t>MEDIUM</t>
        </is>
      </c>
      <c r="I2432" s="194" t="n">
        <v>21</v>
      </c>
      <c r="J2432" s="194" t="inlineStr">
        <is>
          <t>NO</t>
        </is>
      </c>
      <c r="K2432" s="194" t="inlineStr">
        <is>
          <t>https://osv.dev/vulnerability/GHSA-5qw5-89mw-wcg2</t>
        </is>
      </c>
      <c r="L2432" s="194" t="inlineStr">
        <is>
          <t>2024-11-13</t>
        </is>
      </c>
      <c r="M2432" s="194" t="inlineStr">
        <is>
          <t>UPDATE_PACKAGE</t>
        </is>
      </c>
      <c r="N2432" s="194" t="inlineStr"/>
      <c r="O2432" s="194" t="inlineStr">
        <is>
          <t>Update AI/ML library to patched version | Review model pipeline inputs/outputs</t>
        </is>
      </c>
      <c r="P2432" s="194" t="inlineStr">
        <is>
          <t>AI/ML Framework — see Huntr advisory</t>
        </is>
      </c>
      <c r="Q2432" s="194" t="inlineStr">
        <is>
          <t>P3</t>
        </is>
      </c>
      <c r="R2432" s="194" t="inlineStr">
        <is>
          <t>🔍 Investigate and apply appropriate controls</t>
        </is>
      </c>
      <c r="S2432" s="194" t="inlineStr">
        <is>
          <t>Huntr AI/ML security disclosure</t>
        </is>
      </c>
      <c r="T2432" s="194" t="n">
        <v>0</v>
      </c>
      <c r="U2432" s="194" t="n">
        <v>0</v>
      </c>
      <c r="V2432" s="194" t="inlineStr">
        <is>
          <t>T1195:Supply Chain Compromise</t>
        </is>
      </c>
      <c r="W2432" s="194" t="n">
        <v>2</v>
      </c>
      <c r="X2432" s="194" t="inlineStr">
        <is>
          <t>MEDIUM (52%)</t>
        </is>
      </c>
      <c r="Y2432" s="194" t="inlineStr">
        <is>
          <t>YES</t>
        </is>
      </c>
      <c r="Z2432" s="194" t="inlineStr">
        <is>
          <t>PATCH_AVAILABLE</t>
        </is>
      </c>
      <c r="AA2432" s="194" t="inlineStr">
        <is>
          <t>https://osv.dev/vulnerability/GHSA-5qw5-89mw-wcg2</t>
        </is>
      </c>
      <c r="AB2432" s="194" t="inlineStr">
        <is>
          <t>NONE</t>
        </is>
      </c>
      <c r="AC2432" s="194" t="n">
        <v>0</v>
      </c>
      <c r="AD2432" s="194" t="inlineStr"/>
    </row>
    <row r="2433">
      <c r="A2433" s="194" t="inlineStr">
        <is>
          <t>HUNTR_AI_CVE</t>
        </is>
      </c>
      <c r="B2433" s="194" t="inlineStr">
        <is>
          <t>CVE-2022-29196</t>
        </is>
      </c>
      <c r="C2433" s="194" t="inlineStr">
        <is>
          <t>AI/ML Vulnerability: tensorflow (PyPI): Missing validation causes denial of service via `Conv3DBackpropFilterV2` | Missing validation causes denial of service via `Conv3DBackpropFilterV2`</t>
        </is>
      </c>
      <c r="D2433" s="194" t="n">
        <v>5</v>
      </c>
      <c r="E2433" s="194" t="inlineStr">
        <is>
          <t>LOW</t>
        </is>
      </c>
      <c r="F2433" s="194" t="n">
        <v>4</v>
      </c>
      <c r="G2433" s="194" t="n">
        <v>4</v>
      </c>
      <c r="H2433" s="194" t="inlineStr">
        <is>
          <t>MEDIUM</t>
        </is>
      </c>
      <c r="I2433" s="194" t="n">
        <v>21</v>
      </c>
      <c r="J2433" s="194" t="inlineStr">
        <is>
          <t>NO</t>
        </is>
      </c>
      <c r="K2433" s="194" t="inlineStr">
        <is>
          <t>https://osv.dev/vulnerability/GHSA-5v77-j66x-4c4g</t>
        </is>
      </c>
      <c r="L2433" s="194" t="inlineStr">
        <is>
          <t>2024-02-16</t>
        </is>
      </c>
      <c r="M2433" s="194" t="inlineStr">
        <is>
          <t>UPDATE_PACKAGE</t>
        </is>
      </c>
      <c r="N2433" s="194" t="inlineStr"/>
      <c r="O2433" s="194" t="inlineStr">
        <is>
          <t>Update AI/ML library to patched version | Review model pipeline inputs/outputs</t>
        </is>
      </c>
      <c r="P2433" s="194" t="inlineStr">
        <is>
          <t>AI/ML Framework — see Huntr advisory</t>
        </is>
      </c>
      <c r="Q2433" s="194" t="inlineStr">
        <is>
          <t>P3</t>
        </is>
      </c>
      <c r="R2433" s="194" t="inlineStr">
        <is>
          <t>🔍 Investigate and apply appropriate controls</t>
        </is>
      </c>
      <c r="S2433" s="194" t="inlineStr">
        <is>
          <t>Huntr AI/ML security disclosure</t>
        </is>
      </c>
      <c r="T2433" s="194" t="n">
        <v>0</v>
      </c>
      <c r="U2433" s="194" t="n">
        <v>0</v>
      </c>
      <c r="V2433" s="194" t="inlineStr">
        <is>
          <t>T1195:Supply Chain Compromise</t>
        </is>
      </c>
      <c r="W2433" s="194" t="n">
        <v>2</v>
      </c>
      <c r="X2433" s="194" t="inlineStr">
        <is>
          <t>MEDIUM (52%)</t>
        </is>
      </c>
      <c r="Y2433" s="194" t="inlineStr">
        <is>
          <t>YES</t>
        </is>
      </c>
      <c r="Z2433" s="194" t="inlineStr">
        <is>
          <t>PATCH_AVAILABLE</t>
        </is>
      </c>
      <c r="AA2433" s="194" t="inlineStr">
        <is>
          <t>https://osv.dev/vulnerability/GHSA-5v77-j66x-4c4g</t>
        </is>
      </c>
      <c r="AB2433" s="194" t="inlineStr">
        <is>
          <t>NONE</t>
        </is>
      </c>
      <c r="AC2433" s="194" t="n">
        <v>0</v>
      </c>
      <c r="AD2433" s="194" t="inlineStr"/>
    </row>
    <row r="2434">
      <c r="A2434" s="194" t="inlineStr">
        <is>
          <t>HUNTR_AI_CVE</t>
        </is>
      </c>
      <c r="B2434" s="194" t="inlineStr">
        <is>
          <t>CVE-2023-27579</t>
        </is>
      </c>
      <c r="C2434" s="194" t="inlineStr">
        <is>
          <t>AI/ML Vulnerability: tensorflow (PyPI): TensorFlow has Floating Point Exception in TFLite in conv kernel | TensorFlow has Floating Point Exception in TFLite in conv kernel</t>
        </is>
      </c>
      <c r="D2434" s="194" t="n">
        <v>5</v>
      </c>
      <c r="E2434" s="194" t="inlineStr">
        <is>
          <t>LOW</t>
        </is>
      </c>
      <c r="F2434" s="194" t="n">
        <v>4</v>
      </c>
      <c r="G2434" s="194" t="n">
        <v>4</v>
      </c>
      <c r="H2434" s="194" t="inlineStr">
        <is>
          <t>MEDIUM</t>
        </is>
      </c>
      <c r="I2434" s="194" t="n">
        <v>21</v>
      </c>
      <c r="J2434" s="194" t="inlineStr">
        <is>
          <t>NO</t>
        </is>
      </c>
      <c r="K2434" s="194" t="inlineStr">
        <is>
          <t>https://osv.dev/vulnerability/GHSA-5w96-866f-6rm8</t>
        </is>
      </c>
      <c r="L2434" s="194" t="inlineStr">
        <is>
          <t>2023-12-06</t>
        </is>
      </c>
      <c r="M2434" s="194" t="inlineStr">
        <is>
          <t>UPDATE_PACKAGE</t>
        </is>
      </c>
      <c r="N2434" s="194" t="inlineStr"/>
      <c r="O2434" s="194" t="inlineStr">
        <is>
          <t>Update AI/ML library to patched version | Review model pipeline inputs/outputs</t>
        </is>
      </c>
      <c r="P2434" s="194" t="inlineStr">
        <is>
          <t>AI/ML Framework — see Huntr advisory</t>
        </is>
      </c>
      <c r="Q2434" s="194" t="inlineStr">
        <is>
          <t>P3</t>
        </is>
      </c>
      <c r="R2434" s="194" t="inlineStr">
        <is>
          <t>🔍 Investigate and apply appropriate controls</t>
        </is>
      </c>
      <c r="S2434" s="194" t="inlineStr">
        <is>
          <t>Huntr AI/ML security disclosure</t>
        </is>
      </c>
      <c r="T2434" s="194" t="n">
        <v>0</v>
      </c>
      <c r="U2434" s="194" t="n">
        <v>0</v>
      </c>
      <c r="V2434" s="194" t="inlineStr">
        <is>
          <t>T1195:Supply Chain Compromise</t>
        </is>
      </c>
      <c r="W2434" s="194" t="n">
        <v>2</v>
      </c>
      <c r="X2434" s="194" t="inlineStr">
        <is>
          <t>MEDIUM (52%)</t>
        </is>
      </c>
      <c r="Y2434" s="194" t="inlineStr">
        <is>
          <t>YES</t>
        </is>
      </c>
      <c r="Z2434" s="194" t="inlineStr">
        <is>
          <t>PATCH_AVAILABLE</t>
        </is>
      </c>
      <c r="AA2434" s="194" t="inlineStr">
        <is>
          <t>https://osv.dev/vulnerability/GHSA-5w96-866f-6rm8</t>
        </is>
      </c>
      <c r="AB2434" s="194" t="inlineStr">
        <is>
          <t>NONE</t>
        </is>
      </c>
      <c r="AC2434" s="194" t="n">
        <v>0</v>
      </c>
      <c r="AD2434" s="194" t="inlineStr"/>
    </row>
    <row r="2435">
      <c r="A2435" s="194" t="inlineStr">
        <is>
          <t>HUNTR_AI_CVE</t>
        </is>
      </c>
      <c r="B2435" s="194" t="inlineStr">
        <is>
          <t>CVE-2022-29207</t>
        </is>
      </c>
      <c r="C2435" s="194" t="inlineStr">
        <is>
          <t>AI/ML Vulnerability: tensorflow (PyPI): Undefined behavior when users supply invalid resource handles | Undefined behavior when users supply invalid resource handles</t>
        </is>
      </c>
      <c r="D2435" s="194" t="n">
        <v>5</v>
      </c>
      <c r="E2435" s="194" t="inlineStr">
        <is>
          <t>LOW</t>
        </is>
      </c>
      <c r="F2435" s="194" t="n">
        <v>4</v>
      </c>
      <c r="G2435" s="194" t="n">
        <v>4</v>
      </c>
      <c r="H2435" s="194" t="inlineStr">
        <is>
          <t>MEDIUM</t>
        </is>
      </c>
      <c r="I2435" s="194" t="n">
        <v>21</v>
      </c>
      <c r="J2435" s="194" t="inlineStr">
        <is>
          <t>NO</t>
        </is>
      </c>
      <c r="K2435" s="194" t="inlineStr">
        <is>
          <t>https://osv.dev/vulnerability/GHSA-5wpj-c6f7-24x8</t>
        </is>
      </c>
      <c r="L2435" s="194" t="inlineStr">
        <is>
          <t>2023-12-06</t>
        </is>
      </c>
      <c r="M2435" s="194" t="inlineStr">
        <is>
          <t>UPDATE_PACKAGE</t>
        </is>
      </c>
      <c r="N2435" s="194" t="inlineStr"/>
      <c r="O2435" s="194" t="inlineStr">
        <is>
          <t>Update AI/ML library to patched version | Review model pipeline inputs/outputs</t>
        </is>
      </c>
      <c r="P2435" s="194" t="inlineStr">
        <is>
          <t>AI/ML Framework — see Huntr advisory</t>
        </is>
      </c>
      <c r="Q2435" s="194" t="inlineStr">
        <is>
          <t>P3</t>
        </is>
      </c>
      <c r="R2435" s="194" t="inlineStr">
        <is>
          <t>🔍 Investigate and apply appropriate controls</t>
        </is>
      </c>
      <c r="S2435" s="194" t="inlineStr">
        <is>
          <t>Huntr AI/ML security disclosure</t>
        </is>
      </c>
      <c r="T2435" s="194" t="n">
        <v>0</v>
      </c>
      <c r="U2435" s="194" t="n">
        <v>0</v>
      </c>
      <c r="V2435" s="194" t="inlineStr">
        <is>
          <t>T1195:Supply Chain Compromise</t>
        </is>
      </c>
      <c r="W2435" s="194" t="n">
        <v>2</v>
      </c>
      <c r="X2435" s="194" t="inlineStr">
        <is>
          <t>MEDIUM (52%)</t>
        </is>
      </c>
      <c r="Y2435" s="194" t="inlineStr">
        <is>
          <t>YES</t>
        </is>
      </c>
      <c r="Z2435" s="194" t="inlineStr">
        <is>
          <t>PATCH_AVAILABLE</t>
        </is>
      </c>
      <c r="AA2435" s="194" t="inlineStr">
        <is>
          <t>https://osv.dev/vulnerability/GHSA-5wpj-c6f7-24x8</t>
        </is>
      </c>
      <c r="AB2435" s="194" t="inlineStr">
        <is>
          <t>NONE</t>
        </is>
      </c>
      <c r="AC2435" s="194" t="n">
        <v>0</v>
      </c>
      <c r="AD2435" s="194" t="inlineStr"/>
    </row>
    <row r="2436">
      <c r="A2436" s="194" t="inlineStr">
        <is>
          <t>HUNTR_AI_CVE</t>
        </is>
      </c>
      <c r="B2436" s="194" t="inlineStr">
        <is>
          <t>CVE-2021-37657</t>
        </is>
      </c>
      <c r="C2436" s="194" t="inlineStr">
        <is>
          <t>AI/ML Vulnerability: tensorflow (PyPI): Reference binding to nullptr in `MatrixDiagV*` ops | Reference binding to nullptr in `MatrixDiagV*` ops</t>
        </is>
      </c>
      <c r="D2436" s="194" t="n">
        <v>5</v>
      </c>
      <c r="E2436" s="194" t="inlineStr">
        <is>
          <t>LOW</t>
        </is>
      </c>
      <c r="F2436" s="194" t="n">
        <v>4</v>
      </c>
      <c r="G2436" s="194" t="n">
        <v>4</v>
      </c>
      <c r="H2436" s="194" t="inlineStr">
        <is>
          <t>MEDIUM</t>
        </is>
      </c>
      <c r="I2436" s="194" t="n">
        <v>21</v>
      </c>
      <c r="J2436" s="194" t="inlineStr">
        <is>
          <t>NO</t>
        </is>
      </c>
      <c r="K2436" s="194" t="inlineStr">
        <is>
          <t>https://osv.dev/vulnerability/GHSA-5xwc-mrhx-5g3m</t>
        </is>
      </c>
      <c r="L2436" s="194" t="inlineStr">
        <is>
          <t>2026-02-04</t>
        </is>
      </c>
      <c r="M2436" s="194" t="inlineStr">
        <is>
          <t>UPDATE_PACKAGE</t>
        </is>
      </c>
      <c r="N2436" s="194" t="inlineStr"/>
      <c r="O2436" s="194" t="inlineStr">
        <is>
          <t>Update AI/ML library to patched version | Review model pipeline inputs/outputs</t>
        </is>
      </c>
      <c r="P2436" s="194" t="inlineStr">
        <is>
          <t>AI/ML Framework — see Huntr advisory</t>
        </is>
      </c>
      <c r="Q2436" s="194" t="inlineStr">
        <is>
          <t>P3</t>
        </is>
      </c>
      <c r="R2436" s="194" t="inlineStr">
        <is>
          <t>🔍 Investigate and apply appropriate controls</t>
        </is>
      </c>
      <c r="S2436" s="194" t="inlineStr">
        <is>
          <t>Huntr AI/ML security disclosure</t>
        </is>
      </c>
      <c r="T2436" s="194" t="n">
        <v>0</v>
      </c>
      <c r="U2436" s="194" t="n">
        <v>0</v>
      </c>
      <c r="V2436" s="194" t="inlineStr">
        <is>
          <t>T1195:Supply Chain Compromise</t>
        </is>
      </c>
      <c r="W2436" s="194" t="n">
        <v>2</v>
      </c>
      <c r="X2436" s="194" t="inlineStr">
        <is>
          <t>MEDIUM (52%)</t>
        </is>
      </c>
      <c r="Y2436" s="194" t="inlineStr">
        <is>
          <t>YES</t>
        </is>
      </c>
      <c r="Z2436" s="194" t="inlineStr">
        <is>
          <t>PATCH_AVAILABLE</t>
        </is>
      </c>
      <c r="AA2436" s="194" t="inlineStr">
        <is>
          <t>https://osv.dev/vulnerability/GHSA-5xwc-mrhx-5g3m</t>
        </is>
      </c>
      <c r="AB2436" s="194" t="inlineStr">
        <is>
          <t>NONE</t>
        </is>
      </c>
      <c r="AC2436" s="194" t="n">
        <v>0</v>
      </c>
      <c r="AD2436" s="194" t="inlineStr"/>
    </row>
    <row r="2437">
      <c r="A2437" s="194" t="inlineStr">
        <is>
          <t>HUNTR_AI_CVE</t>
        </is>
      </c>
      <c r="B2437" s="194" t="inlineStr">
        <is>
          <t>CVE-2022-23580</t>
        </is>
      </c>
      <c r="C2437" s="194" t="inlineStr">
        <is>
          <t>AI/ML Vulnerability: tensorflow (PyPI): Abort caused by allocating a vector that is too large in Tensorflow | Abort caused by allocating a vector that is too large in Tensorflow</t>
        </is>
      </c>
      <c r="D2437" s="194" t="n">
        <v>5</v>
      </c>
      <c r="E2437" s="194" t="inlineStr">
        <is>
          <t>LOW</t>
        </is>
      </c>
      <c r="F2437" s="194" t="n">
        <v>4</v>
      </c>
      <c r="G2437" s="194" t="n">
        <v>4</v>
      </c>
      <c r="H2437" s="194" t="inlineStr">
        <is>
          <t>MEDIUM</t>
        </is>
      </c>
      <c r="I2437" s="194" t="n">
        <v>21</v>
      </c>
      <c r="J2437" s="194" t="inlineStr">
        <is>
          <t>NO</t>
        </is>
      </c>
      <c r="K2437" s="194" t="inlineStr">
        <is>
          <t>https://osv.dev/vulnerability/GHSA-627q-g293-49q7</t>
        </is>
      </c>
      <c r="L2437" s="194" t="inlineStr">
        <is>
          <t>2024-11-07</t>
        </is>
      </c>
      <c r="M2437" s="194" t="inlineStr">
        <is>
          <t>UPDATE_PACKAGE</t>
        </is>
      </c>
      <c r="N2437" s="194" t="inlineStr"/>
      <c r="O2437" s="194" t="inlineStr">
        <is>
          <t>Update AI/ML library to patched version | Review model pipeline inputs/outputs</t>
        </is>
      </c>
      <c r="P2437" s="194" t="inlineStr">
        <is>
          <t>AI/ML Framework — see Huntr advisory</t>
        </is>
      </c>
      <c r="Q2437" s="194" t="inlineStr">
        <is>
          <t>P3</t>
        </is>
      </c>
      <c r="R2437" s="194" t="inlineStr">
        <is>
          <t>🔍 Investigate and apply appropriate controls</t>
        </is>
      </c>
      <c r="S2437" s="194" t="inlineStr">
        <is>
          <t>Huntr AI/ML security disclosure</t>
        </is>
      </c>
      <c r="T2437" s="194" t="n">
        <v>0</v>
      </c>
      <c r="U2437" s="194" t="n">
        <v>0</v>
      </c>
      <c r="V2437" s="194" t="inlineStr">
        <is>
          <t>T1195:Supply Chain Compromise</t>
        </is>
      </c>
      <c r="W2437" s="194" t="n">
        <v>2</v>
      </c>
      <c r="X2437" s="194" t="inlineStr">
        <is>
          <t>MEDIUM (52%)</t>
        </is>
      </c>
      <c r="Y2437" s="194" t="inlineStr">
        <is>
          <t>YES</t>
        </is>
      </c>
      <c r="Z2437" s="194" t="inlineStr">
        <is>
          <t>PATCH_AVAILABLE</t>
        </is>
      </c>
      <c r="AA2437" s="194" t="inlineStr">
        <is>
          <t>https://osv.dev/vulnerability/GHSA-627q-g293-49q7</t>
        </is>
      </c>
      <c r="AB2437" s="194" t="inlineStr">
        <is>
          <t>NONE</t>
        </is>
      </c>
      <c r="AC2437" s="194" t="n">
        <v>0</v>
      </c>
      <c r="AD2437" s="194" t="inlineStr"/>
    </row>
    <row r="2438">
      <c r="A2438" s="194" t="inlineStr">
        <is>
          <t>HUNTR_AI_CVE</t>
        </is>
      </c>
      <c r="B2438" s="194" t="inlineStr">
        <is>
          <t>CVE-2021-29518</t>
        </is>
      </c>
      <c r="C2438" s="194" t="inlineStr">
        <is>
          <t>AI/ML Vulnerability: tensorflow (PyPI): Session operations in eager mode lead to null pointer dereferences | Session operations in eager mode lead to null pointer dereferences</t>
        </is>
      </c>
      <c r="D2438" s="194" t="n">
        <v>5</v>
      </c>
      <c r="E2438" s="194" t="inlineStr">
        <is>
          <t>LOW</t>
        </is>
      </c>
      <c r="F2438" s="194" t="n">
        <v>4</v>
      </c>
      <c r="G2438" s="194" t="n">
        <v>4</v>
      </c>
      <c r="H2438" s="194" t="inlineStr">
        <is>
          <t>MEDIUM</t>
        </is>
      </c>
      <c r="I2438" s="194" t="n">
        <v>21</v>
      </c>
      <c r="J2438" s="194" t="inlineStr">
        <is>
          <t>NO</t>
        </is>
      </c>
      <c r="K2438" s="194" t="inlineStr">
        <is>
          <t>https://osv.dev/vulnerability/GHSA-62gx-355r-9fhg</t>
        </is>
      </c>
      <c r="L2438" s="194" t="inlineStr">
        <is>
          <t>2026-02-04</t>
        </is>
      </c>
      <c r="M2438" s="194" t="inlineStr">
        <is>
          <t>UPDATE_PACKAGE</t>
        </is>
      </c>
      <c r="N2438" s="194" t="inlineStr"/>
      <c r="O2438" s="194" t="inlineStr">
        <is>
          <t>Update AI/ML library to patched version | Review model pipeline inputs/outputs</t>
        </is>
      </c>
      <c r="P2438" s="194" t="inlineStr">
        <is>
          <t>AI/ML Framework — see Huntr advisory</t>
        </is>
      </c>
      <c r="Q2438" s="194" t="inlineStr">
        <is>
          <t>P3</t>
        </is>
      </c>
      <c r="R2438" s="194" t="inlineStr">
        <is>
          <t>🔍 Investigate and apply appropriate controls</t>
        </is>
      </c>
      <c r="S2438" s="194" t="inlineStr">
        <is>
          <t>Huntr AI/ML security disclosure</t>
        </is>
      </c>
      <c r="T2438" s="194" t="n">
        <v>0</v>
      </c>
      <c r="U2438" s="194" t="n">
        <v>0</v>
      </c>
      <c r="V2438" s="194" t="inlineStr">
        <is>
          <t>T1195:Supply Chain Compromise</t>
        </is>
      </c>
      <c r="W2438" s="194" t="n">
        <v>2</v>
      </c>
      <c r="X2438" s="194" t="inlineStr">
        <is>
          <t>MEDIUM (52%)</t>
        </is>
      </c>
      <c r="Y2438" s="194" t="inlineStr">
        <is>
          <t>YES</t>
        </is>
      </c>
      <c r="Z2438" s="194" t="inlineStr">
        <is>
          <t>PATCH_AVAILABLE</t>
        </is>
      </c>
      <c r="AA2438" s="194" t="inlineStr">
        <is>
          <t>https://osv.dev/vulnerability/GHSA-62gx-355r-9fhg</t>
        </is>
      </c>
      <c r="AB2438" s="194" t="inlineStr">
        <is>
          <t>NONE</t>
        </is>
      </c>
      <c r="AC2438" s="194" t="n">
        <v>0</v>
      </c>
      <c r="AD2438" s="194" t="inlineStr"/>
    </row>
    <row r="2439">
      <c r="A2439" s="194" t="inlineStr">
        <is>
          <t>HUNTR_AI_CVE</t>
        </is>
      </c>
      <c r="B2439" s="194" t="inlineStr">
        <is>
          <t>CVE-2020-15195</t>
        </is>
      </c>
      <c r="C2439" s="194" t="inlineStr">
        <is>
          <t>AI/ML Vulnerability: tensorflow (PyPI): Heap buffer overflow in Tensorflow | Heap buffer overflow in Tensorflow</t>
        </is>
      </c>
      <c r="D2439" s="194" t="n">
        <v>5</v>
      </c>
      <c r="E2439" s="194" t="inlineStr">
        <is>
          <t>LOW</t>
        </is>
      </c>
      <c r="F2439" s="194" t="n">
        <v>4</v>
      </c>
      <c r="G2439" s="194" t="n">
        <v>4</v>
      </c>
      <c r="H2439" s="194" t="inlineStr">
        <is>
          <t>MEDIUM</t>
        </is>
      </c>
      <c r="I2439" s="194" t="n">
        <v>21</v>
      </c>
      <c r="J2439" s="194" t="inlineStr">
        <is>
          <t>NO</t>
        </is>
      </c>
      <c r="K2439" s="194" t="inlineStr">
        <is>
          <t>https://osv.dev/vulnerability/GHSA-63xm-rx5p-xvqr</t>
        </is>
      </c>
      <c r="L2439" s="194" t="inlineStr">
        <is>
          <t>2026-02-04</t>
        </is>
      </c>
      <c r="M2439" s="194" t="inlineStr">
        <is>
          <t>UPDATE_PACKAGE</t>
        </is>
      </c>
      <c r="N2439" s="194" t="inlineStr"/>
      <c r="O2439" s="194" t="inlineStr">
        <is>
          <t>Update AI/ML library to patched version | Review model pipeline inputs/outputs</t>
        </is>
      </c>
      <c r="P2439" s="194" t="inlineStr">
        <is>
          <t>AI/ML Framework — see Huntr advisory</t>
        </is>
      </c>
      <c r="Q2439" s="194" t="inlineStr">
        <is>
          <t>P3</t>
        </is>
      </c>
      <c r="R2439" s="194" t="inlineStr">
        <is>
          <t>🔍 Investigate and apply appropriate controls</t>
        </is>
      </c>
      <c r="S2439" s="194" t="inlineStr">
        <is>
          <t>Huntr AI/ML security disclosure</t>
        </is>
      </c>
      <c r="T2439" s="194" t="n">
        <v>0</v>
      </c>
      <c r="U2439" s="194" t="n">
        <v>0</v>
      </c>
      <c r="V2439" s="194" t="inlineStr">
        <is>
          <t>T1195:Supply Chain Compromise</t>
        </is>
      </c>
      <c r="W2439" s="194" t="n">
        <v>2</v>
      </c>
      <c r="X2439" s="194" t="inlineStr">
        <is>
          <t>MEDIUM (52%)</t>
        </is>
      </c>
      <c r="Y2439" s="194" t="inlineStr">
        <is>
          <t>YES</t>
        </is>
      </c>
      <c r="Z2439" s="194" t="inlineStr">
        <is>
          <t>PATCH_AVAILABLE</t>
        </is>
      </c>
      <c r="AA2439" s="194" t="inlineStr">
        <is>
          <t>https://osv.dev/vulnerability/GHSA-63xm-rx5p-xvqr</t>
        </is>
      </c>
      <c r="AB2439" s="194" t="inlineStr">
        <is>
          <t>NONE</t>
        </is>
      </c>
      <c r="AC2439" s="194" t="n">
        <v>0</v>
      </c>
      <c r="AD2439" s="194" t="inlineStr"/>
    </row>
    <row r="2440">
      <c r="A2440" s="194" t="inlineStr">
        <is>
          <t>HUNTR_AI_CVE</t>
        </is>
      </c>
      <c r="B2440" s="194" t="inlineStr">
        <is>
          <t>CVE-2022-23568</t>
        </is>
      </c>
      <c r="C2440" s="194" t="inlineStr">
        <is>
          <t>AI/ML Vulnerability: tensorflow (PyPI): Integer overflows in Tensorflow | Integer overflows in Tensorflow</t>
        </is>
      </c>
      <c r="D2440" s="194" t="n">
        <v>5</v>
      </c>
      <c r="E2440" s="194" t="inlineStr">
        <is>
          <t>LOW</t>
        </is>
      </c>
      <c r="F2440" s="194" t="n">
        <v>4</v>
      </c>
      <c r="G2440" s="194" t="n">
        <v>4</v>
      </c>
      <c r="H2440" s="194" t="inlineStr">
        <is>
          <t>MEDIUM</t>
        </is>
      </c>
      <c r="I2440" s="194" t="n">
        <v>21</v>
      </c>
      <c r="J2440" s="194" t="inlineStr">
        <is>
          <t>NO</t>
        </is>
      </c>
      <c r="K2440" s="194" t="inlineStr">
        <is>
          <t>https://osv.dev/vulnerability/GHSA-6445-fm66-fvq2</t>
        </is>
      </c>
      <c r="L2440" s="194" t="inlineStr">
        <is>
          <t>2024-11-13</t>
        </is>
      </c>
      <c r="M2440" s="194" t="inlineStr">
        <is>
          <t>UPDATE_PACKAGE</t>
        </is>
      </c>
      <c r="N2440" s="194" t="inlineStr"/>
      <c r="O2440" s="194" t="inlineStr">
        <is>
          <t>Update AI/ML library to patched version | Review model pipeline inputs/outputs</t>
        </is>
      </c>
      <c r="P2440" s="194" t="inlineStr">
        <is>
          <t>AI/ML Framework — see Huntr advisory</t>
        </is>
      </c>
      <c r="Q2440" s="194" t="inlineStr">
        <is>
          <t>P3</t>
        </is>
      </c>
      <c r="R2440" s="194" t="inlineStr">
        <is>
          <t>🔍 Investigate and apply appropriate controls</t>
        </is>
      </c>
      <c r="S2440" s="194" t="inlineStr">
        <is>
          <t>Huntr AI/ML security disclosure</t>
        </is>
      </c>
      <c r="T2440" s="194" t="n">
        <v>0</v>
      </c>
      <c r="U2440" s="194" t="n">
        <v>0</v>
      </c>
      <c r="V2440" s="194" t="inlineStr">
        <is>
          <t>T1195:Supply Chain Compromise</t>
        </is>
      </c>
      <c r="W2440" s="194" t="n">
        <v>2</v>
      </c>
      <c r="X2440" s="194" t="inlineStr">
        <is>
          <t>MEDIUM (52%)</t>
        </is>
      </c>
      <c r="Y2440" s="194" t="inlineStr">
        <is>
          <t>YES</t>
        </is>
      </c>
      <c r="Z2440" s="194" t="inlineStr">
        <is>
          <t>PATCH_AVAILABLE</t>
        </is>
      </c>
      <c r="AA2440" s="194" t="inlineStr">
        <is>
          <t>https://osv.dev/vulnerability/GHSA-6445-fm66-fvq2</t>
        </is>
      </c>
      <c r="AB2440" s="194" t="inlineStr">
        <is>
          <t>NONE</t>
        </is>
      </c>
      <c r="AC2440" s="194" t="n">
        <v>0</v>
      </c>
      <c r="AD2440" s="194" t="inlineStr"/>
    </row>
    <row r="2441">
      <c r="A2441" s="194" t="inlineStr">
        <is>
          <t>HUNTR_AI_CVE</t>
        </is>
      </c>
      <c r="B2441" s="194" t="inlineStr">
        <is>
          <t>CVE-2023-25673</t>
        </is>
      </c>
      <c r="C2441" s="194" t="inlineStr">
        <is>
          <t xml:space="preserve">AI/ML Vulnerability: tensorflow (PyPI): TensorFlow has Floating Point Exception in TensorListSplit with XLA  | TensorFlow has Floating Point Exception in TensorListSplit with XLA </t>
        </is>
      </c>
      <c r="D2441" s="194" t="n">
        <v>5</v>
      </c>
      <c r="E2441" s="194" t="inlineStr">
        <is>
          <t>LOW</t>
        </is>
      </c>
      <c r="F2441" s="194" t="n">
        <v>4</v>
      </c>
      <c r="G2441" s="194" t="n">
        <v>4</v>
      </c>
      <c r="H2441" s="194" t="inlineStr">
        <is>
          <t>MEDIUM</t>
        </is>
      </c>
      <c r="I2441" s="194" t="n">
        <v>21</v>
      </c>
      <c r="J2441" s="194" t="inlineStr">
        <is>
          <t>NO</t>
        </is>
      </c>
      <c r="K2441" s="194" t="inlineStr">
        <is>
          <t>https://osv.dev/vulnerability/GHSA-647v-r7qq-24fh</t>
        </is>
      </c>
      <c r="L2441" s="194" t="inlineStr">
        <is>
          <t>2023-12-06</t>
        </is>
      </c>
      <c r="M2441" s="194" t="inlineStr">
        <is>
          <t>UPDATE_PACKAGE</t>
        </is>
      </c>
      <c r="N2441" s="194" t="inlineStr"/>
      <c r="O2441" s="194" t="inlineStr">
        <is>
          <t>Update AI/ML library to patched version | Review model pipeline inputs/outputs</t>
        </is>
      </c>
      <c r="P2441" s="194" t="inlineStr">
        <is>
          <t>AI/ML Framework — see Huntr advisory</t>
        </is>
      </c>
      <c r="Q2441" s="194" t="inlineStr">
        <is>
          <t>P3</t>
        </is>
      </c>
      <c r="R2441" s="194" t="inlineStr">
        <is>
          <t>🔍 Investigate and apply appropriate controls</t>
        </is>
      </c>
      <c r="S2441" s="194" t="inlineStr">
        <is>
          <t>Huntr AI/ML security disclosure</t>
        </is>
      </c>
      <c r="T2441" s="194" t="n">
        <v>0</v>
      </c>
      <c r="U2441" s="194" t="n">
        <v>0</v>
      </c>
      <c r="V2441" s="194" t="inlineStr">
        <is>
          <t>T1195:Supply Chain Compromise</t>
        </is>
      </c>
      <c r="W2441" s="194" t="n">
        <v>2</v>
      </c>
      <c r="X2441" s="194" t="inlineStr">
        <is>
          <t>MEDIUM (52%)</t>
        </is>
      </c>
      <c r="Y2441" s="194" t="inlineStr">
        <is>
          <t>YES</t>
        </is>
      </c>
      <c r="Z2441" s="194" t="inlineStr">
        <is>
          <t>PATCH_AVAILABLE</t>
        </is>
      </c>
      <c r="AA2441" s="194" t="inlineStr">
        <is>
          <t>https://osv.dev/vulnerability/GHSA-647v-r7qq-24fh</t>
        </is>
      </c>
      <c r="AB2441" s="194" t="inlineStr">
        <is>
          <t>NONE</t>
        </is>
      </c>
      <c r="AC2441" s="194" t="n">
        <v>0</v>
      </c>
      <c r="AD2441" s="194" t="inlineStr"/>
    </row>
    <row r="2442">
      <c r="A2442" s="194" t="inlineStr">
        <is>
          <t>HUNTR_AI_CVE</t>
        </is>
      </c>
      <c r="B2442" s="194" t="inlineStr">
        <is>
          <t>CVE-2023-25663</t>
        </is>
      </c>
      <c r="C2442" s="194" t="inlineStr">
        <is>
          <t>AI/ML Vulnerability: tensorflow (PyPI): TensorFlow has Null Pointer Error in TensorArrayConcatV2 | TensorFlow has Null Pointer Error in TensorArrayConcatV2</t>
        </is>
      </c>
      <c r="D2442" s="194" t="n">
        <v>5</v>
      </c>
      <c r="E2442" s="194" t="inlineStr">
        <is>
          <t>LOW</t>
        </is>
      </c>
      <c r="F2442" s="194" t="n">
        <v>4</v>
      </c>
      <c r="G2442" s="194" t="n">
        <v>4</v>
      </c>
      <c r="H2442" s="194" t="inlineStr">
        <is>
          <t>MEDIUM</t>
        </is>
      </c>
      <c r="I2442" s="194" t="n">
        <v>21</v>
      </c>
      <c r="J2442" s="194" t="inlineStr">
        <is>
          <t>NO</t>
        </is>
      </c>
      <c r="K2442" s="194" t="inlineStr">
        <is>
          <t>https://osv.dev/vulnerability/GHSA-64jg-wjww-7c5w</t>
        </is>
      </c>
      <c r="L2442" s="194" t="inlineStr">
        <is>
          <t>2023-12-06</t>
        </is>
      </c>
      <c r="M2442" s="194" t="inlineStr">
        <is>
          <t>UPDATE_PACKAGE</t>
        </is>
      </c>
      <c r="N2442" s="194" t="inlineStr"/>
      <c r="O2442" s="194" t="inlineStr">
        <is>
          <t>Update AI/ML library to patched version | Review model pipeline inputs/outputs</t>
        </is>
      </c>
      <c r="P2442" s="194" t="inlineStr">
        <is>
          <t>AI/ML Framework — see Huntr advisory</t>
        </is>
      </c>
      <c r="Q2442" s="194" t="inlineStr">
        <is>
          <t>P3</t>
        </is>
      </c>
      <c r="R2442" s="194" t="inlineStr">
        <is>
          <t>🔍 Investigate and apply appropriate controls</t>
        </is>
      </c>
      <c r="S2442" s="194" t="inlineStr">
        <is>
          <t>Huntr AI/ML security disclosure</t>
        </is>
      </c>
      <c r="T2442" s="194" t="n">
        <v>0</v>
      </c>
      <c r="U2442" s="194" t="n">
        <v>0</v>
      </c>
      <c r="V2442" s="194" t="inlineStr">
        <is>
          <t>T1195:Supply Chain Compromise</t>
        </is>
      </c>
      <c r="W2442" s="194" t="n">
        <v>2</v>
      </c>
      <c r="X2442" s="194" t="inlineStr">
        <is>
          <t>MEDIUM (52%)</t>
        </is>
      </c>
      <c r="Y2442" s="194" t="inlineStr">
        <is>
          <t>YES</t>
        </is>
      </c>
      <c r="Z2442" s="194" t="inlineStr">
        <is>
          <t>PATCH_AVAILABLE</t>
        </is>
      </c>
      <c r="AA2442" s="194" t="inlineStr">
        <is>
          <t>https://osv.dev/vulnerability/GHSA-64jg-wjww-7c5w</t>
        </is>
      </c>
      <c r="AB2442" s="194" t="inlineStr">
        <is>
          <t>NONE</t>
        </is>
      </c>
      <c r="AC2442" s="194" t="n">
        <v>0</v>
      </c>
      <c r="AD2442" s="194" t="inlineStr"/>
    </row>
    <row r="2443">
      <c r="A2443" s="194" t="inlineStr">
        <is>
          <t>HUNTR_AI_CVE</t>
        </is>
      </c>
      <c r="B2443" s="194" t="inlineStr">
        <is>
          <t>CVE-2022-41891</t>
        </is>
      </c>
      <c r="C2443" s="194" t="inlineStr">
        <is>
          <t>AI/ML Vulnerability: tensorflow (PyPI): Segfault in `tf.raw_ops.TensorListConcat` | Segfault in `tf.raw_ops.TensorListConcat`</t>
        </is>
      </c>
      <c r="D2443" s="194" t="n">
        <v>5</v>
      </c>
      <c r="E2443" s="194" t="inlineStr">
        <is>
          <t>LOW</t>
        </is>
      </c>
      <c r="F2443" s="194" t="n">
        <v>4</v>
      </c>
      <c r="G2443" s="194" t="n">
        <v>4</v>
      </c>
      <c r="H2443" s="194" t="inlineStr">
        <is>
          <t>MEDIUM</t>
        </is>
      </c>
      <c r="I2443" s="194" t="n">
        <v>21</v>
      </c>
      <c r="J2443" s="194" t="inlineStr">
        <is>
          <t>NO</t>
        </is>
      </c>
      <c r="K2443" s="194" t="inlineStr">
        <is>
          <t>https://osv.dev/vulnerability/GHSA-66vq-54fq-6jvv</t>
        </is>
      </c>
      <c r="L2443" s="194" t="inlineStr">
        <is>
          <t>2023-12-06</t>
        </is>
      </c>
      <c r="M2443" s="194" t="inlineStr">
        <is>
          <t>UPDATE_PACKAGE</t>
        </is>
      </c>
      <c r="N2443" s="194" t="inlineStr"/>
      <c r="O2443" s="194" t="inlineStr">
        <is>
          <t>Update AI/ML library to patched version | Review model pipeline inputs/outputs</t>
        </is>
      </c>
      <c r="P2443" s="194" t="inlineStr">
        <is>
          <t>AI/ML Framework — see Huntr advisory</t>
        </is>
      </c>
      <c r="Q2443" s="194" t="inlineStr">
        <is>
          <t>P3</t>
        </is>
      </c>
      <c r="R2443" s="194" t="inlineStr">
        <is>
          <t>🔍 Investigate and apply appropriate controls</t>
        </is>
      </c>
      <c r="S2443" s="194" t="inlineStr">
        <is>
          <t>Huntr AI/ML security disclosure</t>
        </is>
      </c>
      <c r="T2443" s="194" t="n">
        <v>0</v>
      </c>
      <c r="U2443" s="194" t="n">
        <v>0</v>
      </c>
      <c r="V2443" s="194" t="inlineStr">
        <is>
          <t>T1195:Supply Chain Compromise</t>
        </is>
      </c>
      <c r="W2443" s="194" t="n">
        <v>2</v>
      </c>
      <c r="X2443" s="194" t="inlineStr">
        <is>
          <t>MEDIUM (52%)</t>
        </is>
      </c>
      <c r="Y2443" s="194" t="inlineStr">
        <is>
          <t>YES</t>
        </is>
      </c>
      <c r="Z2443" s="194" t="inlineStr">
        <is>
          <t>PATCH_AVAILABLE</t>
        </is>
      </c>
      <c r="AA2443" s="194" t="inlineStr">
        <is>
          <t>https://osv.dev/vulnerability/GHSA-66vq-54fq-6jvv</t>
        </is>
      </c>
      <c r="AB2443" s="194" t="inlineStr">
        <is>
          <t>NONE</t>
        </is>
      </c>
      <c r="AC2443" s="194" t="n">
        <v>0</v>
      </c>
      <c r="AD2443" s="194" t="inlineStr"/>
    </row>
    <row r="2444">
      <c r="A2444" s="194" t="inlineStr">
        <is>
          <t>HUNTR_AI_CVE</t>
        </is>
      </c>
      <c r="B2444" s="194" t="inlineStr">
        <is>
          <t>CVE-2022-41893</t>
        </is>
      </c>
      <c r="C2444" s="194" t="inlineStr">
        <is>
          <t>AI/ML Vulnerability: tensorflow (PyPI): `CHECK_EQ` fail in `tf.raw_ops.TensorListResize` | `CHECK_EQ` fail in `tf.raw_ops.TensorListResize`</t>
        </is>
      </c>
      <c r="D2444" s="194" t="n">
        <v>5</v>
      </c>
      <c r="E2444" s="194" t="inlineStr">
        <is>
          <t>LOW</t>
        </is>
      </c>
      <c r="F2444" s="194" t="n">
        <v>4</v>
      </c>
      <c r="G2444" s="194" t="n">
        <v>4</v>
      </c>
      <c r="H2444" s="194" t="inlineStr">
        <is>
          <t>MEDIUM</t>
        </is>
      </c>
      <c r="I2444" s="194" t="n">
        <v>21</v>
      </c>
      <c r="J2444" s="194" t="inlineStr">
        <is>
          <t>NO</t>
        </is>
      </c>
      <c r="K2444" s="194" t="inlineStr">
        <is>
          <t>https://osv.dev/vulnerability/GHSA-67pf-62xr-q35m</t>
        </is>
      </c>
      <c r="L2444" s="194" t="inlineStr">
        <is>
          <t>2023-12-06</t>
        </is>
      </c>
      <c r="M2444" s="194" t="inlineStr">
        <is>
          <t>UPDATE_PACKAGE</t>
        </is>
      </c>
      <c r="N2444" s="194" t="inlineStr"/>
      <c r="O2444" s="194" t="inlineStr">
        <is>
          <t>Update AI/ML library to patched version | Review model pipeline inputs/outputs</t>
        </is>
      </c>
      <c r="P2444" s="194" t="inlineStr">
        <is>
          <t>AI/ML Framework — see Huntr advisory</t>
        </is>
      </c>
      <c r="Q2444" s="194" t="inlineStr">
        <is>
          <t>P3</t>
        </is>
      </c>
      <c r="R2444" s="194" t="inlineStr">
        <is>
          <t>🔍 Investigate and apply appropriate controls</t>
        </is>
      </c>
      <c r="S2444" s="194" t="inlineStr">
        <is>
          <t>Huntr AI/ML security disclosure</t>
        </is>
      </c>
      <c r="T2444" s="194" t="n">
        <v>0</v>
      </c>
      <c r="U2444" s="194" t="n">
        <v>0</v>
      </c>
      <c r="V2444" s="194" t="inlineStr">
        <is>
          <t>T1195:Supply Chain Compromise</t>
        </is>
      </c>
      <c r="W2444" s="194" t="n">
        <v>2</v>
      </c>
      <c r="X2444" s="194" t="inlineStr">
        <is>
          <t>MEDIUM (52%)</t>
        </is>
      </c>
      <c r="Y2444" s="194" t="inlineStr">
        <is>
          <t>YES</t>
        </is>
      </c>
      <c r="Z2444" s="194" t="inlineStr">
        <is>
          <t>PATCH_AVAILABLE</t>
        </is>
      </c>
      <c r="AA2444" s="194" t="inlineStr">
        <is>
          <t>https://osv.dev/vulnerability/GHSA-67pf-62xr-q35m</t>
        </is>
      </c>
      <c r="AB2444" s="194" t="inlineStr">
        <is>
          <t>NONE</t>
        </is>
      </c>
      <c r="AC2444" s="194" t="n">
        <v>0</v>
      </c>
      <c r="AD2444" s="194" t="inlineStr"/>
    </row>
    <row r="2445">
      <c r="A2445" s="194" t="inlineStr">
        <is>
          <t>HUNTR_AI_CVE</t>
        </is>
      </c>
      <c r="B2445" s="194" t="inlineStr">
        <is>
          <t>CVE-2022-35973</t>
        </is>
      </c>
      <c r="C2445" s="194" t="inlineStr">
        <is>
          <t>AI/ML Vulnerability: tensorflow (PyPI): TensorFlow vulnerable to segfault in `QuantizedMatMul` | TensorFlow vulnerable to segfault in `QuantizedMatMul`</t>
        </is>
      </c>
      <c r="D2445" s="194" t="n">
        <v>5</v>
      </c>
      <c r="E2445" s="194" t="inlineStr">
        <is>
          <t>LOW</t>
        </is>
      </c>
      <c r="F2445" s="194" t="n">
        <v>4</v>
      </c>
      <c r="G2445" s="194" t="n">
        <v>4</v>
      </c>
      <c r="H2445" s="194" t="inlineStr">
        <is>
          <t>MEDIUM</t>
        </is>
      </c>
      <c r="I2445" s="194" t="n">
        <v>21</v>
      </c>
      <c r="J2445" s="194" t="inlineStr">
        <is>
          <t>NO</t>
        </is>
      </c>
      <c r="K2445" s="194" t="inlineStr">
        <is>
          <t>https://osv.dev/vulnerability/GHSA-689c-r7h2-fv9v</t>
        </is>
      </c>
      <c r="L2445" s="194" t="inlineStr">
        <is>
          <t>2023-12-06</t>
        </is>
      </c>
      <c r="M2445" s="194" t="inlineStr">
        <is>
          <t>UPDATE_PACKAGE</t>
        </is>
      </c>
      <c r="N2445" s="194" t="inlineStr"/>
      <c r="O2445" s="194" t="inlineStr">
        <is>
          <t>Update AI/ML library to patched version | Review model pipeline inputs/outputs</t>
        </is>
      </c>
      <c r="P2445" s="194" t="inlineStr">
        <is>
          <t>AI/ML Framework — see Huntr advisory</t>
        </is>
      </c>
      <c r="Q2445" s="194" t="inlineStr">
        <is>
          <t>P3</t>
        </is>
      </c>
      <c r="R2445" s="194" t="inlineStr">
        <is>
          <t>🔍 Investigate and apply appropriate controls</t>
        </is>
      </c>
      <c r="S2445" s="194" t="inlineStr">
        <is>
          <t>Huntr AI/ML security disclosure</t>
        </is>
      </c>
      <c r="T2445" s="194" t="n">
        <v>0</v>
      </c>
      <c r="U2445" s="194" t="n">
        <v>0</v>
      </c>
      <c r="V2445" s="194" t="inlineStr">
        <is>
          <t>T1195:Supply Chain Compromise</t>
        </is>
      </c>
      <c r="W2445" s="194" t="n">
        <v>2</v>
      </c>
      <c r="X2445" s="194" t="inlineStr">
        <is>
          <t>MEDIUM (52%)</t>
        </is>
      </c>
      <c r="Y2445" s="194" t="inlineStr">
        <is>
          <t>YES</t>
        </is>
      </c>
      <c r="Z2445" s="194" t="inlineStr">
        <is>
          <t>PATCH_AVAILABLE</t>
        </is>
      </c>
      <c r="AA2445" s="194" t="inlineStr">
        <is>
          <t>https://osv.dev/vulnerability/GHSA-689c-r7h2-fv9v</t>
        </is>
      </c>
      <c r="AB2445" s="194" t="inlineStr">
        <is>
          <t>NONE</t>
        </is>
      </c>
      <c r="AC2445" s="194" t="n">
        <v>0</v>
      </c>
      <c r="AD2445" s="194" t="inlineStr"/>
    </row>
    <row r="2446">
      <c r="A2446" s="194" t="inlineStr">
        <is>
          <t>HUNTR_AI_CVE</t>
        </is>
      </c>
      <c r="B2446" s="194" t="inlineStr">
        <is>
          <t>CVE-2023-25658</t>
        </is>
      </c>
      <c r="C2446" s="194" t="inlineStr">
        <is>
          <t>AI/ML Vulnerability: tensorflow (PyPI): TensorFlow vulnerable to Out-of-Bounds Read in GRUBlockCellGrad | TensorFlow vulnerable to Out-of-Bounds Read in GRUBlockCellGrad</t>
        </is>
      </c>
      <c r="D2446" s="194" t="n">
        <v>5</v>
      </c>
      <c r="E2446" s="194" t="inlineStr">
        <is>
          <t>LOW</t>
        </is>
      </c>
      <c r="F2446" s="194" t="n">
        <v>4</v>
      </c>
      <c r="G2446" s="194" t="n">
        <v>4</v>
      </c>
      <c r="H2446" s="194" t="inlineStr">
        <is>
          <t>MEDIUM</t>
        </is>
      </c>
      <c r="I2446" s="194" t="n">
        <v>21</v>
      </c>
      <c r="J2446" s="194" t="inlineStr">
        <is>
          <t>NO</t>
        </is>
      </c>
      <c r="K2446" s="194" t="inlineStr">
        <is>
          <t>https://osv.dev/vulnerability/GHSA-68v3-g9cm-rmm6</t>
        </is>
      </c>
      <c r="L2446" s="194" t="inlineStr">
        <is>
          <t>2023-12-06</t>
        </is>
      </c>
      <c r="M2446" s="194" t="inlineStr">
        <is>
          <t>UPDATE_PACKAGE</t>
        </is>
      </c>
      <c r="N2446" s="194" t="inlineStr"/>
      <c r="O2446" s="194" t="inlineStr">
        <is>
          <t>Update AI/ML library to patched version | Review model pipeline inputs/outputs</t>
        </is>
      </c>
      <c r="P2446" s="194" t="inlineStr">
        <is>
          <t>AI/ML Framework — see Huntr advisory</t>
        </is>
      </c>
      <c r="Q2446" s="194" t="inlineStr">
        <is>
          <t>P3</t>
        </is>
      </c>
      <c r="R2446" s="194" t="inlineStr">
        <is>
          <t>🔍 Investigate and apply appropriate controls</t>
        </is>
      </c>
      <c r="S2446" s="194" t="inlineStr">
        <is>
          <t>Huntr AI/ML security disclosure</t>
        </is>
      </c>
      <c r="T2446" s="194" t="n">
        <v>0</v>
      </c>
      <c r="U2446" s="194" t="n">
        <v>0</v>
      </c>
      <c r="V2446" s="194" t="inlineStr">
        <is>
          <t>T1195:Supply Chain Compromise</t>
        </is>
      </c>
      <c r="W2446" s="194" t="n">
        <v>2</v>
      </c>
      <c r="X2446" s="194" t="inlineStr">
        <is>
          <t>MEDIUM (52%)</t>
        </is>
      </c>
      <c r="Y2446" s="194" t="inlineStr">
        <is>
          <t>YES</t>
        </is>
      </c>
      <c r="Z2446" s="194" t="inlineStr">
        <is>
          <t>PATCH_AVAILABLE</t>
        </is>
      </c>
      <c r="AA2446" s="194" t="inlineStr">
        <is>
          <t>https://osv.dev/vulnerability/GHSA-68v3-g9cm-rmm6</t>
        </is>
      </c>
      <c r="AB2446" s="194" t="inlineStr">
        <is>
          <t>NONE</t>
        </is>
      </c>
      <c r="AC2446" s="194" t="n">
        <v>0</v>
      </c>
      <c r="AD2446" s="194" t="inlineStr"/>
    </row>
    <row r="2447">
      <c r="A2447" s="194" t="inlineStr">
        <is>
          <t>HUNTR_AI_CVE</t>
        </is>
      </c>
      <c r="B2447" s="194" t="inlineStr">
        <is>
          <t>CVE-2021-29528</t>
        </is>
      </c>
      <c r="C2447" s="194" t="inlineStr">
        <is>
          <t>AI/ML Vulnerability: tensorflow (PyPI): Division by 0 in `QuantizedMul` | Division by 0 in `QuantizedMul`</t>
        </is>
      </c>
      <c r="D2447" s="194" t="n">
        <v>5</v>
      </c>
      <c r="E2447" s="194" t="inlineStr">
        <is>
          <t>LOW</t>
        </is>
      </c>
      <c r="F2447" s="194" t="n">
        <v>4</v>
      </c>
      <c r="G2447" s="194" t="n">
        <v>4</v>
      </c>
      <c r="H2447" s="194" t="inlineStr">
        <is>
          <t>MEDIUM</t>
        </is>
      </c>
      <c r="I2447" s="194" t="n">
        <v>21</v>
      </c>
      <c r="J2447" s="194" t="inlineStr">
        <is>
          <t>NO</t>
        </is>
      </c>
      <c r="K2447" s="194" t="inlineStr">
        <is>
          <t>https://osv.dev/vulnerability/GHSA-6f84-42vf-ppwp</t>
        </is>
      </c>
      <c r="L2447" s="194" t="inlineStr">
        <is>
          <t>2026-02-04</t>
        </is>
      </c>
      <c r="M2447" s="194" t="inlineStr">
        <is>
          <t>UPDATE_PACKAGE</t>
        </is>
      </c>
      <c r="N2447" s="194" t="inlineStr"/>
      <c r="O2447" s="194" t="inlineStr">
        <is>
          <t>Update AI/ML library to patched version | Review model pipeline inputs/outputs</t>
        </is>
      </c>
      <c r="P2447" s="194" t="inlineStr">
        <is>
          <t>AI/ML Framework — see Huntr advisory</t>
        </is>
      </c>
      <c r="Q2447" s="194" t="inlineStr">
        <is>
          <t>P3</t>
        </is>
      </c>
      <c r="R2447" s="194" t="inlineStr">
        <is>
          <t>🔍 Investigate and apply appropriate controls</t>
        </is>
      </c>
      <c r="S2447" s="194" t="inlineStr">
        <is>
          <t>Huntr AI/ML security disclosure</t>
        </is>
      </c>
      <c r="T2447" s="194" t="n">
        <v>0</v>
      </c>
      <c r="U2447" s="194" t="n">
        <v>0</v>
      </c>
      <c r="V2447" s="194" t="inlineStr">
        <is>
          <t>T1195:Supply Chain Compromise</t>
        </is>
      </c>
      <c r="W2447" s="194" t="n">
        <v>2</v>
      </c>
      <c r="X2447" s="194" t="inlineStr">
        <is>
          <t>MEDIUM (52%)</t>
        </is>
      </c>
      <c r="Y2447" s="194" t="inlineStr">
        <is>
          <t>YES</t>
        </is>
      </c>
      <c r="Z2447" s="194" t="inlineStr">
        <is>
          <t>PATCH_AVAILABLE</t>
        </is>
      </c>
      <c r="AA2447" s="194" t="inlineStr">
        <is>
          <t>https://osv.dev/vulnerability/GHSA-6f84-42vf-ppwp</t>
        </is>
      </c>
      <c r="AB2447" s="194" t="inlineStr">
        <is>
          <t>NONE</t>
        </is>
      </c>
      <c r="AC2447" s="194" t="n">
        <v>0</v>
      </c>
      <c r="AD2447" s="194" t="inlineStr"/>
    </row>
    <row r="2448">
      <c r="A2448" s="194" t="inlineStr">
        <is>
          <t>HUNTR_AI_CVE</t>
        </is>
      </c>
      <c r="B2448" s="194" t="inlineStr">
        <is>
          <t>CVE-2021-29578</t>
        </is>
      </c>
      <c r="C2448" s="194" t="inlineStr">
        <is>
          <t>AI/ML Vulnerability: tensorflow (PyPI): Heap buffer overflow in `FractionalAvgPoolGrad` | Heap buffer overflow in `FractionalAvgPoolGrad`</t>
        </is>
      </c>
      <c r="D2448" s="194" t="n">
        <v>5</v>
      </c>
      <c r="E2448" s="194" t="inlineStr">
        <is>
          <t>LOW</t>
        </is>
      </c>
      <c r="F2448" s="194" t="n">
        <v>4</v>
      </c>
      <c r="G2448" s="194" t="n">
        <v>4</v>
      </c>
      <c r="H2448" s="194" t="inlineStr">
        <is>
          <t>MEDIUM</t>
        </is>
      </c>
      <c r="I2448" s="194" t="n">
        <v>21</v>
      </c>
      <c r="J2448" s="194" t="inlineStr">
        <is>
          <t>NO</t>
        </is>
      </c>
      <c r="K2448" s="194" t="inlineStr">
        <is>
          <t>https://osv.dev/vulnerability/GHSA-6f89-8j54-29xf</t>
        </is>
      </c>
      <c r="L2448" s="194" t="inlineStr">
        <is>
          <t>2026-02-04</t>
        </is>
      </c>
      <c r="M2448" s="194" t="inlineStr">
        <is>
          <t>UPDATE_PACKAGE</t>
        </is>
      </c>
      <c r="N2448" s="194" t="inlineStr"/>
      <c r="O2448" s="194" t="inlineStr">
        <is>
          <t>Update AI/ML library to patched version | Review model pipeline inputs/outputs</t>
        </is>
      </c>
      <c r="P2448" s="194" t="inlineStr">
        <is>
          <t>AI/ML Framework — see Huntr advisory</t>
        </is>
      </c>
      <c r="Q2448" s="194" t="inlineStr">
        <is>
          <t>P3</t>
        </is>
      </c>
      <c r="R2448" s="194" t="inlineStr">
        <is>
          <t>🔍 Investigate and apply appropriate controls</t>
        </is>
      </c>
      <c r="S2448" s="194" t="inlineStr">
        <is>
          <t>Huntr AI/ML security disclosure</t>
        </is>
      </c>
      <c r="T2448" s="194" t="n">
        <v>0</v>
      </c>
      <c r="U2448" s="194" t="n">
        <v>0</v>
      </c>
      <c r="V2448" s="194" t="inlineStr">
        <is>
          <t>T1195:Supply Chain Compromise</t>
        </is>
      </c>
      <c r="W2448" s="194" t="n">
        <v>2</v>
      </c>
      <c r="X2448" s="194" t="inlineStr">
        <is>
          <t>MEDIUM (52%)</t>
        </is>
      </c>
      <c r="Y2448" s="194" t="inlineStr">
        <is>
          <t>YES</t>
        </is>
      </c>
      <c r="Z2448" s="194" t="inlineStr">
        <is>
          <t>PATCH_AVAILABLE</t>
        </is>
      </c>
      <c r="AA2448" s="194" t="inlineStr">
        <is>
          <t>https://osv.dev/vulnerability/GHSA-6f89-8j54-29xf</t>
        </is>
      </c>
      <c r="AB2448" s="194" t="inlineStr">
        <is>
          <t>NONE</t>
        </is>
      </c>
      <c r="AC2448" s="194" t="n">
        <v>0</v>
      </c>
      <c r="AD2448" s="194" t="inlineStr"/>
    </row>
    <row r="2449">
      <c r="A2449" s="194" t="inlineStr">
        <is>
          <t>HUNTR_AI_CVE</t>
        </is>
      </c>
      <c r="B2449" s="194" t="inlineStr">
        <is>
          <t>CVE-2021-29544</t>
        </is>
      </c>
      <c r="C2449" s="194" t="inlineStr">
        <is>
          <t>AI/ML Vulnerability: tensorflow (PyPI): CHECK-fail in `QuantizeAndDequantizeV4Grad` | CHECK-fail in `QuantizeAndDequantizeV4Grad`</t>
        </is>
      </c>
      <c r="D2449" s="194" t="n">
        <v>5</v>
      </c>
      <c r="E2449" s="194" t="inlineStr">
        <is>
          <t>LOW</t>
        </is>
      </c>
      <c r="F2449" s="194" t="n">
        <v>4</v>
      </c>
      <c r="G2449" s="194" t="n">
        <v>4</v>
      </c>
      <c r="H2449" s="194" t="inlineStr">
        <is>
          <t>MEDIUM</t>
        </is>
      </c>
      <c r="I2449" s="194" t="n">
        <v>21</v>
      </c>
      <c r="J2449" s="194" t="inlineStr">
        <is>
          <t>NO</t>
        </is>
      </c>
      <c r="K2449" s="194" t="inlineStr">
        <is>
          <t>https://osv.dev/vulnerability/GHSA-6g85-3hm8-83f9</t>
        </is>
      </c>
      <c r="L2449" s="194" t="inlineStr">
        <is>
          <t>2026-02-04</t>
        </is>
      </c>
      <c r="M2449" s="194" t="inlineStr">
        <is>
          <t>UPDATE_PACKAGE</t>
        </is>
      </c>
      <c r="N2449" s="194" t="inlineStr"/>
      <c r="O2449" s="194" t="inlineStr">
        <is>
          <t>Update AI/ML library to patched version | Review model pipeline inputs/outputs</t>
        </is>
      </c>
      <c r="P2449" s="194" t="inlineStr">
        <is>
          <t>AI/ML Framework — see Huntr advisory</t>
        </is>
      </c>
      <c r="Q2449" s="194" t="inlineStr">
        <is>
          <t>P3</t>
        </is>
      </c>
      <c r="R2449" s="194" t="inlineStr">
        <is>
          <t>🔍 Investigate and apply appropriate controls</t>
        </is>
      </c>
      <c r="S2449" s="194" t="inlineStr">
        <is>
          <t>Huntr AI/ML security disclosure</t>
        </is>
      </c>
      <c r="T2449" s="194" t="n">
        <v>0</v>
      </c>
      <c r="U2449" s="194" t="n">
        <v>0</v>
      </c>
      <c r="V2449" s="194" t="inlineStr">
        <is>
          <t>T1195:Supply Chain Compromise</t>
        </is>
      </c>
      <c r="W2449" s="194" t="n">
        <v>2</v>
      </c>
      <c r="X2449" s="194" t="inlineStr">
        <is>
          <t>MEDIUM (52%)</t>
        </is>
      </c>
      <c r="Y2449" s="194" t="inlineStr">
        <is>
          <t>YES</t>
        </is>
      </c>
      <c r="Z2449" s="194" t="inlineStr">
        <is>
          <t>PATCH_AVAILABLE</t>
        </is>
      </c>
      <c r="AA2449" s="194" t="inlineStr">
        <is>
          <t>https://osv.dev/vulnerability/GHSA-6g85-3hm8-83f9</t>
        </is>
      </c>
      <c r="AB2449" s="194" t="inlineStr">
        <is>
          <t>NONE</t>
        </is>
      </c>
      <c r="AC2449" s="194" t="n">
        <v>0</v>
      </c>
      <c r="AD2449" s="194" t="inlineStr"/>
    </row>
    <row r="2450">
      <c r="A2450" s="194" t="inlineStr">
        <is>
          <t>HUNTR_AI_CVE</t>
        </is>
      </c>
      <c r="B2450" s="194" t="inlineStr">
        <is>
          <t>CVE-2022-21728</t>
        </is>
      </c>
      <c r="C2450" s="194" t="inlineStr">
        <is>
          <t>AI/ML Vulnerability: tensorflow (PyPI): Out of bounds read in Tensorflow | Out of bounds read in Tensorflow</t>
        </is>
      </c>
      <c r="D2450" s="194" t="n">
        <v>5</v>
      </c>
      <c r="E2450" s="194" t="inlineStr">
        <is>
          <t>LOW</t>
        </is>
      </c>
      <c r="F2450" s="194" t="n">
        <v>4</v>
      </c>
      <c r="G2450" s="194" t="n">
        <v>4</v>
      </c>
      <c r="H2450" s="194" t="inlineStr">
        <is>
          <t>MEDIUM</t>
        </is>
      </c>
      <c r="I2450" s="194" t="n">
        <v>21</v>
      </c>
      <c r="J2450" s="194" t="inlineStr">
        <is>
          <t>NO</t>
        </is>
      </c>
      <c r="K2450" s="194" t="inlineStr">
        <is>
          <t>https://osv.dev/vulnerability/GHSA-6gmv-pjp9-p8w8</t>
        </is>
      </c>
      <c r="L2450" s="194" t="inlineStr">
        <is>
          <t>2024-11-13</t>
        </is>
      </c>
      <c r="M2450" s="194" t="inlineStr">
        <is>
          <t>UPDATE_PACKAGE</t>
        </is>
      </c>
      <c r="N2450" s="194" t="inlineStr"/>
      <c r="O2450" s="194" t="inlineStr">
        <is>
          <t>Update AI/ML library to patched version | Review model pipeline inputs/outputs</t>
        </is>
      </c>
      <c r="P2450" s="194" t="inlineStr">
        <is>
          <t>AI/ML Framework — see Huntr advisory</t>
        </is>
      </c>
      <c r="Q2450" s="194" t="inlineStr">
        <is>
          <t>P3</t>
        </is>
      </c>
      <c r="R2450" s="194" t="inlineStr">
        <is>
          <t>🔍 Investigate and apply appropriate controls</t>
        </is>
      </c>
      <c r="S2450" s="194" t="inlineStr">
        <is>
          <t>Huntr AI/ML security disclosure</t>
        </is>
      </c>
      <c r="T2450" s="194" t="n">
        <v>0</v>
      </c>
      <c r="U2450" s="194" t="n">
        <v>0</v>
      </c>
      <c r="V2450" s="194" t="inlineStr">
        <is>
          <t>T1195:Supply Chain Compromise</t>
        </is>
      </c>
      <c r="W2450" s="194" t="n">
        <v>2</v>
      </c>
      <c r="X2450" s="194" t="inlineStr">
        <is>
          <t>MEDIUM (52%)</t>
        </is>
      </c>
      <c r="Y2450" s="194" t="inlineStr">
        <is>
          <t>YES</t>
        </is>
      </c>
      <c r="Z2450" s="194" t="inlineStr">
        <is>
          <t>PATCH_AVAILABLE</t>
        </is>
      </c>
      <c r="AA2450" s="194" t="inlineStr">
        <is>
          <t>https://osv.dev/vulnerability/GHSA-6gmv-pjp9-p8w8</t>
        </is>
      </c>
      <c r="AB2450" s="194" t="inlineStr">
        <is>
          <t>NONE</t>
        </is>
      </c>
      <c r="AC2450" s="194" t="n">
        <v>0</v>
      </c>
      <c r="AD2450" s="194" t="inlineStr"/>
    </row>
    <row r="2451">
      <c r="A2451" s="194" t="inlineStr">
        <is>
          <t>HUNTR_AI_CVE</t>
        </is>
      </c>
      <c r="B2451" s="194" t="inlineStr">
        <is>
          <t>CVE-2021-37649</t>
        </is>
      </c>
      <c r="C2451" s="194" t="inlineStr">
        <is>
          <t>AI/ML Vulnerability: tensorflow (PyPI): Null pointer dereference in `UncompressElement` | Null pointer dereference in `UncompressElement`</t>
        </is>
      </c>
      <c r="D2451" s="194" t="n">
        <v>5</v>
      </c>
      <c r="E2451" s="194" t="inlineStr">
        <is>
          <t>LOW</t>
        </is>
      </c>
      <c r="F2451" s="194" t="n">
        <v>4</v>
      </c>
      <c r="G2451" s="194" t="n">
        <v>4</v>
      </c>
      <c r="H2451" s="194" t="inlineStr">
        <is>
          <t>MEDIUM</t>
        </is>
      </c>
      <c r="I2451" s="194" t="n">
        <v>21</v>
      </c>
      <c r="J2451" s="194" t="inlineStr">
        <is>
          <t>NO</t>
        </is>
      </c>
      <c r="K2451" s="194" t="inlineStr">
        <is>
          <t>https://osv.dev/vulnerability/GHSA-6gv8-p3vj-pxvr</t>
        </is>
      </c>
      <c r="L2451" s="194" t="inlineStr">
        <is>
          <t>2026-02-04</t>
        </is>
      </c>
      <c r="M2451" s="194" t="inlineStr">
        <is>
          <t>UPDATE_PACKAGE</t>
        </is>
      </c>
      <c r="N2451" s="194" t="inlineStr"/>
      <c r="O2451" s="194" t="inlineStr">
        <is>
          <t>Update AI/ML library to patched version | Review model pipeline inputs/outputs</t>
        </is>
      </c>
      <c r="P2451" s="194" t="inlineStr">
        <is>
          <t>AI/ML Framework — see Huntr advisory</t>
        </is>
      </c>
      <c r="Q2451" s="194" t="inlineStr">
        <is>
          <t>P3</t>
        </is>
      </c>
      <c r="R2451" s="194" t="inlineStr">
        <is>
          <t>🔍 Investigate and apply appropriate controls</t>
        </is>
      </c>
      <c r="S2451" s="194" t="inlineStr">
        <is>
          <t>Huntr AI/ML security disclosure</t>
        </is>
      </c>
      <c r="T2451" s="194" t="n">
        <v>0</v>
      </c>
      <c r="U2451" s="194" t="n">
        <v>0</v>
      </c>
      <c r="V2451" s="194" t="inlineStr">
        <is>
          <t>T1195:Supply Chain Compromise</t>
        </is>
      </c>
      <c r="W2451" s="194" t="n">
        <v>2</v>
      </c>
      <c r="X2451" s="194" t="inlineStr">
        <is>
          <t>MEDIUM (52%)</t>
        </is>
      </c>
      <c r="Y2451" s="194" t="inlineStr">
        <is>
          <t>YES</t>
        </is>
      </c>
      <c r="Z2451" s="194" t="inlineStr">
        <is>
          <t>PATCH_AVAILABLE</t>
        </is>
      </c>
      <c r="AA2451" s="194" t="inlineStr">
        <is>
          <t>https://osv.dev/vulnerability/GHSA-6gv8-p3vj-pxvr</t>
        </is>
      </c>
      <c r="AB2451" s="194" t="inlineStr">
        <is>
          <t>NONE</t>
        </is>
      </c>
      <c r="AC2451" s="194" t="n">
        <v>0</v>
      </c>
      <c r="AD2451" s="194" t="inlineStr"/>
    </row>
    <row r="2452">
      <c r="A2452" s="194" t="inlineStr">
        <is>
          <t>HUNTR_AI_CVE</t>
        </is>
      </c>
      <c r="B2452" s="194" t="inlineStr">
        <is>
          <t>CVE-2023-25664</t>
        </is>
      </c>
      <c r="C2452" s="194" t="inlineStr">
        <is>
          <t xml:space="preserve">AI/ML Vulnerability: tensorflow (PyPI): TensorFlow has Heap-buffer-overflow in AvgPoolGrad  | TensorFlow has Heap-buffer-overflow in AvgPoolGrad </t>
        </is>
      </c>
      <c r="D2452" s="194" t="n">
        <v>5</v>
      </c>
      <c r="E2452" s="194" t="inlineStr">
        <is>
          <t>LOW</t>
        </is>
      </c>
      <c r="F2452" s="194" t="n">
        <v>4</v>
      </c>
      <c r="G2452" s="194" t="n">
        <v>4</v>
      </c>
      <c r="H2452" s="194" t="inlineStr">
        <is>
          <t>MEDIUM</t>
        </is>
      </c>
      <c r="I2452" s="194" t="n">
        <v>21</v>
      </c>
      <c r="J2452" s="194" t="inlineStr">
        <is>
          <t>NO</t>
        </is>
      </c>
      <c r="K2452" s="194" t="inlineStr">
        <is>
          <t>https://osv.dev/vulnerability/GHSA-6hg6-5c2q-7rcr</t>
        </is>
      </c>
      <c r="L2452" s="194" t="inlineStr">
        <is>
          <t>2023-12-06</t>
        </is>
      </c>
      <c r="M2452" s="194" t="inlineStr">
        <is>
          <t>UPDATE_PACKAGE</t>
        </is>
      </c>
      <c r="N2452" s="194" t="inlineStr"/>
      <c r="O2452" s="194" t="inlineStr">
        <is>
          <t>Update AI/ML library to patched version | Review model pipeline inputs/outputs</t>
        </is>
      </c>
      <c r="P2452" s="194" t="inlineStr">
        <is>
          <t>AI/ML Framework — see Huntr advisory</t>
        </is>
      </c>
      <c r="Q2452" s="194" t="inlineStr">
        <is>
          <t>P3</t>
        </is>
      </c>
      <c r="R2452" s="194" t="inlineStr">
        <is>
          <t>🔍 Investigate and apply appropriate controls</t>
        </is>
      </c>
      <c r="S2452" s="194" t="inlineStr">
        <is>
          <t>Huntr AI/ML security disclosure</t>
        </is>
      </c>
      <c r="T2452" s="194" t="n">
        <v>0</v>
      </c>
      <c r="U2452" s="194" t="n">
        <v>0</v>
      </c>
      <c r="V2452" s="194" t="inlineStr">
        <is>
          <t>T1195:Supply Chain Compromise</t>
        </is>
      </c>
      <c r="W2452" s="194" t="n">
        <v>2</v>
      </c>
      <c r="X2452" s="194" t="inlineStr">
        <is>
          <t>MEDIUM (52%)</t>
        </is>
      </c>
      <c r="Y2452" s="194" t="inlineStr">
        <is>
          <t>YES</t>
        </is>
      </c>
      <c r="Z2452" s="194" t="inlineStr">
        <is>
          <t>PATCH_AVAILABLE</t>
        </is>
      </c>
      <c r="AA2452" s="194" t="inlineStr">
        <is>
          <t>https://osv.dev/vulnerability/GHSA-6hg6-5c2q-7rcr</t>
        </is>
      </c>
      <c r="AB2452" s="194" t="inlineStr">
        <is>
          <t>NONE</t>
        </is>
      </c>
      <c r="AC2452" s="194" t="n">
        <v>0</v>
      </c>
      <c r="AD2452" s="194" t="inlineStr"/>
    </row>
    <row r="2453">
      <c r="A2453" s="194" t="inlineStr">
        <is>
          <t>HUNTR_AI_CVE</t>
        </is>
      </c>
      <c r="B2453" s="194" t="inlineStr">
        <is>
          <t>CVE-2021-41209</t>
        </is>
      </c>
      <c r="C2453" s="194" t="inlineStr">
        <is>
          <t>AI/ML Vulnerability: tensorflow (PyPI): FPE in convolutions with zero size filters | FPE in convolutions with zero size filters</t>
        </is>
      </c>
      <c r="D2453" s="194" t="n">
        <v>5</v>
      </c>
      <c r="E2453" s="194" t="inlineStr">
        <is>
          <t>LOW</t>
        </is>
      </c>
      <c r="F2453" s="194" t="n">
        <v>4</v>
      </c>
      <c r="G2453" s="194" t="n">
        <v>4</v>
      </c>
      <c r="H2453" s="194" t="inlineStr">
        <is>
          <t>MEDIUM</t>
        </is>
      </c>
      <c r="I2453" s="194" t="n">
        <v>21</v>
      </c>
      <c r="J2453" s="194" t="inlineStr">
        <is>
          <t>NO</t>
        </is>
      </c>
      <c r="K2453" s="194" t="inlineStr">
        <is>
          <t>https://osv.dev/vulnerability/GHSA-6hpv-v2rx-c5g6</t>
        </is>
      </c>
      <c r="L2453" s="194" t="inlineStr">
        <is>
          <t>2026-02-04</t>
        </is>
      </c>
      <c r="M2453" s="194" t="inlineStr">
        <is>
          <t>UPDATE_PACKAGE</t>
        </is>
      </c>
      <c r="N2453" s="194" t="inlineStr"/>
      <c r="O2453" s="194" t="inlineStr">
        <is>
          <t>Update AI/ML library to patched version | Review model pipeline inputs/outputs</t>
        </is>
      </c>
      <c r="P2453" s="194" t="inlineStr">
        <is>
          <t>AI/ML Framework — see Huntr advisory</t>
        </is>
      </c>
      <c r="Q2453" s="194" t="inlineStr">
        <is>
          <t>P3</t>
        </is>
      </c>
      <c r="R2453" s="194" t="inlineStr">
        <is>
          <t>🔍 Investigate and apply appropriate controls</t>
        </is>
      </c>
      <c r="S2453" s="194" t="inlineStr">
        <is>
          <t>Huntr AI/ML security disclosure</t>
        </is>
      </c>
      <c r="T2453" s="194" t="n">
        <v>0</v>
      </c>
      <c r="U2453" s="194" t="n">
        <v>0</v>
      </c>
      <c r="V2453" s="194" t="inlineStr">
        <is>
          <t>T1195:Supply Chain Compromise</t>
        </is>
      </c>
      <c r="W2453" s="194" t="n">
        <v>2</v>
      </c>
      <c r="X2453" s="194" t="inlineStr">
        <is>
          <t>MEDIUM (52%)</t>
        </is>
      </c>
      <c r="Y2453" s="194" t="inlineStr">
        <is>
          <t>YES</t>
        </is>
      </c>
      <c r="Z2453" s="194" t="inlineStr">
        <is>
          <t>PATCH_AVAILABLE</t>
        </is>
      </c>
      <c r="AA2453" s="194" t="inlineStr">
        <is>
          <t>https://osv.dev/vulnerability/GHSA-6hpv-v2rx-c5g6</t>
        </is>
      </c>
      <c r="AB2453" s="194" t="inlineStr">
        <is>
          <t>NONE</t>
        </is>
      </c>
      <c r="AC2453" s="194" t="n">
        <v>0</v>
      </c>
      <c r="AD2453" s="194" t="inlineStr"/>
    </row>
    <row r="2454">
      <c r="A2454" s="194" t="inlineStr">
        <is>
          <t>HUNTR_AI_CVE</t>
        </is>
      </c>
      <c r="B2454" s="194" t="inlineStr">
        <is>
          <t>CVE-2021-29534</t>
        </is>
      </c>
      <c r="C2454" s="194" t="inlineStr">
        <is>
          <t>AI/ML Vulnerability: tensorflow (PyPI): CHECK-fail in SparseConcat | CHECK-fail in SparseConcat</t>
        </is>
      </c>
      <c r="D2454" s="194" t="n">
        <v>5</v>
      </c>
      <c r="E2454" s="194" t="inlineStr">
        <is>
          <t>LOW</t>
        </is>
      </c>
      <c r="F2454" s="194" t="n">
        <v>4</v>
      </c>
      <c r="G2454" s="194" t="n">
        <v>4</v>
      </c>
      <c r="H2454" s="194" t="inlineStr">
        <is>
          <t>MEDIUM</t>
        </is>
      </c>
      <c r="I2454" s="194" t="n">
        <v>21</v>
      </c>
      <c r="J2454" s="194" t="inlineStr">
        <is>
          <t>NO</t>
        </is>
      </c>
      <c r="K2454" s="194" t="inlineStr">
        <is>
          <t>https://osv.dev/vulnerability/GHSA-6j9c-grc6-5m6g</t>
        </is>
      </c>
      <c r="L2454" s="194" t="inlineStr">
        <is>
          <t>2026-02-04</t>
        </is>
      </c>
      <c r="M2454" s="194" t="inlineStr">
        <is>
          <t>UPDATE_PACKAGE</t>
        </is>
      </c>
      <c r="N2454" s="194" t="inlineStr"/>
      <c r="O2454" s="194" t="inlineStr">
        <is>
          <t>Update AI/ML library to patched version | Review model pipeline inputs/outputs</t>
        </is>
      </c>
      <c r="P2454" s="194" t="inlineStr">
        <is>
          <t>AI/ML Framework — see Huntr advisory</t>
        </is>
      </c>
      <c r="Q2454" s="194" t="inlineStr">
        <is>
          <t>P3</t>
        </is>
      </c>
      <c r="R2454" s="194" t="inlineStr">
        <is>
          <t>🔍 Investigate and apply appropriate controls</t>
        </is>
      </c>
      <c r="S2454" s="194" t="inlineStr">
        <is>
          <t>Huntr AI/ML security disclosure</t>
        </is>
      </c>
      <c r="T2454" s="194" t="n">
        <v>0</v>
      </c>
      <c r="U2454" s="194" t="n">
        <v>0</v>
      </c>
      <c r="V2454" s="194" t="inlineStr">
        <is>
          <t>T1195:Supply Chain Compromise</t>
        </is>
      </c>
      <c r="W2454" s="194" t="n">
        <v>2</v>
      </c>
      <c r="X2454" s="194" t="inlineStr">
        <is>
          <t>MEDIUM (52%)</t>
        </is>
      </c>
      <c r="Y2454" s="194" t="inlineStr">
        <is>
          <t>YES</t>
        </is>
      </c>
      <c r="Z2454" s="194" t="inlineStr">
        <is>
          <t>PATCH_AVAILABLE</t>
        </is>
      </c>
      <c r="AA2454" s="194" t="inlineStr">
        <is>
          <t>https://osv.dev/vulnerability/GHSA-6j9c-grc6-5m6g</t>
        </is>
      </c>
      <c r="AB2454" s="194" t="inlineStr">
        <is>
          <t>NONE</t>
        </is>
      </c>
      <c r="AC2454" s="194" t="n">
        <v>0</v>
      </c>
      <c r="AD2454" s="194" t="inlineStr"/>
    </row>
    <row r="2455">
      <c r="A2455" s="194" t="inlineStr">
        <is>
          <t>HUNTR_AI_CVE</t>
        </is>
      </c>
      <c r="B2455" s="194" t="inlineStr">
        <is>
          <t>CVE-2021-37658</t>
        </is>
      </c>
      <c r="C2455" s="194" t="inlineStr">
        <is>
          <t>AI/ML Vulnerability: tensorflow (PyPI): Reference binding to nullptr in `MatrixSetDiagV*` ops | Reference binding to nullptr in `MatrixSetDiagV*` ops</t>
        </is>
      </c>
      <c r="D2455" s="194" t="n">
        <v>5</v>
      </c>
      <c r="E2455" s="194" t="inlineStr">
        <is>
          <t>LOW</t>
        </is>
      </c>
      <c r="F2455" s="194" t="n">
        <v>4</v>
      </c>
      <c r="G2455" s="194" t="n">
        <v>4</v>
      </c>
      <c r="H2455" s="194" t="inlineStr">
        <is>
          <t>MEDIUM</t>
        </is>
      </c>
      <c r="I2455" s="194" t="n">
        <v>21</v>
      </c>
      <c r="J2455" s="194" t="inlineStr">
        <is>
          <t>NO</t>
        </is>
      </c>
      <c r="K2455" s="194" t="inlineStr">
        <is>
          <t>https://osv.dev/vulnerability/GHSA-6p5r-g9mq-ggh2</t>
        </is>
      </c>
      <c r="L2455" s="194" t="inlineStr">
        <is>
          <t>2026-02-04</t>
        </is>
      </c>
      <c r="M2455" s="194" t="inlineStr">
        <is>
          <t>UPDATE_PACKAGE</t>
        </is>
      </c>
      <c r="N2455" s="194" t="inlineStr"/>
      <c r="O2455" s="194" t="inlineStr">
        <is>
          <t>Update AI/ML library to patched version | Review model pipeline inputs/outputs</t>
        </is>
      </c>
      <c r="P2455" s="194" t="inlineStr">
        <is>
          <t>AI/ML Framework — see Huntr advisory</t>
        </is>
      </c>
      <c r="Q2455" s="194" t="inlineStr">
        <is>
          <t>P3</t>
        </is>
      </c>
      <c r="R2455" s="194" t="inlineStr">
        <is>
          <t>🔍 Investigate and apply appropriate controls</t>
        </is>
      </c>
      <c r="S2455" s="194" t="inlineStr">
        <is>
          <t>Huntr AI/ML security disclosure</t>
        </is>
      </c>
      <c r="T2455" s="194" t="n">
        <v>0</v>
      </c>
      <c r="U2455" s="194" t="n">
        <v>0</v>
      </c>
      <c r="V2455" s="194" t="inlineStr">
        <is>
          <t>T1195:Supply Chain Compromise</t>
        </is>
      </c>
      <c r="W2455" s="194" t="n">
        <v>2</v>
      </c>
      <c r="X2455" s="194" t="inlineStr">
        <is>
          <t>MEDIUM (52%)</t>
        </is>
      </c>
      <c r="Y2455" s="194" t="inlineStr">
        <is>
          <t>YES</t>
        </is>
      </c>
      <c r="Z2455" s="194" t="inlineStr">
        <is>
          <t>PATCH_AVAILABLE</t>
        </is>
      </c>
      <c r="AA2455" s="194" t="inlineStr">
        <is>
          <t>https://osv.dev/vulnerability/GHSA-6p5r-g9mq-ggh2</t>
        </is>
      </c>
      <c r="AB2455" s="194" t="inlineStr">
        <is>
          <t>NONE</t>
        </is>
      </c>
      <c r="AC2455" s="194" t="n">
        <v>0</v>
      </c>
      <c r="AD2455" s="194" t="inlineStr"/>
    </row>
    <row r="2456">
      <c r="A2456" s="194" t="inlineStr">
        <is>
          <t>HUNTR_AI_CVE</t>
        </is>
      </c>
      <c r="B2456" s="194" t="inlineStr">
        <is>
          <t>CVE-2021-29575</t>
        </is>
      </c>
      <c r="C2456" s="194" t="inlineStr">
        <is>
          <t>AI/ML Vulnerability: tensorflow (PyPI): Overflow/denial of service in `tf.raw_ops.ReverseSequence` | Overflow/denial of service in `tf.raw_ops.ReverseSequence`</t>
        </is>
      </c>
      <c r="D2456" s="194" t="n">
        <v>5</v>
      </c>
      <c r="E2456" s="194" t="inlineStr">
        <is>
          <t>LOW</t>
        </is>
      </c>
      <c r="F2456" s="194" t="n">
        <v>4</v>
      </c>
      <c r="G2456" s="194" t="n">
        <v>4</v>
      </c>
      <c r="H2456" s="194" t="inlineStr">
        <is>
          <t>MEDIUM</t>
        </is>
      </c>
      <c r="I2456" s="194" t="n">
        <v>21</v>
      </c>
      <c r="J2456" s="194" t="inlineStr">
        <is>
          <t>NO</t>
        </is>
      </c>
      <c r="K2456" s="194" t="inlineStr">
        <is>
          <t>https://osv.dev/vulnerability/GHSA-6qgm-fv6v-rfpv</t>
        </is>
      </c>
      <c r="L2456" s="194" t="inlineStr">
        <is>
          <t>2026-02-04</t>
        </is>
      </c>
      <c r="M2456" s="194" t="inlineStr">
        <is>
          <t>UPDATE_PACKAGE</t>
        </is>
      </c>
      <c r="N2456" s="194" t="inlineStr"/>
      <c r="O2456" s="194" t="inlineStr">
        <is>
          <t>Update AI/ML library to patched version | Review model pipeline inputs/outputs</t>
        </is>
      </c>
      <c r="P2456" s="194" t="inlineStr">
        <is>
          <t>AI/ML Framework — see Huntr advisory</t>
        </is>
      </c>
      <c r="Q2456" s="194" t="inlineStr">
        <is>
          <t>P3</t>
        </is>
      </c>
      <c r="R2456" s="194" t="inlineStr">
        <is>
          <t>🔍 Investigate and apply appropriate controls</t>
        </is>
      </c>
      <c r="S2456" s="194" t="inlineStr">
        <is>
          <t>Huntr AI/ML security disclosure</t>
        </is>
      </c>
      <c r="T2456" s="194" t="n">
        <v>0</v>
      </c>
      <c r="U2456" s="194" t="n">
        <v>0</v>
      </c>
      <c r="V2456" s="194" t="inlineStr">
        <is>
          <t>T1195:Supply Chain Compromise</t>
        </is>
      </c>
      <c r="W2456" s="194" t="n">
        <v>2</v>
      </c>
      <c r="X2456" s="194" t="inlineStr">
        <is>
          <t>MEDIUM (52%)</t>
        </is>
      </c>
      <c r="Y2456" s="194" t="inlineStr">
        <is>
          <t>YES</t>
        </is>
      </c>
      <c r="Z2456" s="194" t="inlineStr">
        <is>
          <t>PATCH_AVAILABLE</t>
        </is>
      </c>
      <c r="AA2456" s="194" t="inlineStr">
        <is>
          <t>https://osv.dev/vulnerability/GHSA-6qgm-fv6v-rfpv</t>
        </is>
      </c>
      <c r="AB2456" s="194" t="inlineStr">
        <is>
          <t>NONE</t>
        </is>
      </c>
      <c r="AC2456" s="194" t="n">
        <v>0</v>
      </c>
      <c r="AD2456" s="194" t="inlineStr"/>
    </row>
    <row r="2457">
      <c r="A2457" s="194" t="inlineStr">
        <is>
          <t>HUNTR_AI_CVE</t>
        </is>
      </c>
      <c r="B2457" s="194" t="inlineStr">
        <is>
          <t>CVE-2023-25676</t>
        </is>
      </c>
      <c r="C2457" s="194" t="inlineStr">
        <is>
          <t>AI/ML Vulnerability: tensorflow (PyPI): TensorFlow has null dereference on ParallelConcat with XLA | TensorFlow has null dereference on ParallelConcat with XLA</t>
        </is>
      </c>
      <c r="D2457" s="194" t="n">
        <v>5</v>
      </c>
      <c r="E2457" s="194" t="inlineStr">
        <is>
          <t>LOW</t>
        </is>
      </c>
      <c r="F2457" s="194" t="n">
        <v>4</v>
      </c>
      <c r="G2457" s="194" t="n">
        <v>4</v>
      </c>
      <c r="H2457" s="194" t="inlineStr">
        <is>
          <t>MEDIUM</t>
        </is>
      </c>
      <c r="I2457" s="194" t="n">
        <v>21</v>
      </c>
      <c r="J2457" s="194" t="inlineStr">
        <is>
          <t>NO</t>
        </is>
      </c>
      <c r="K2457" s="194" t="inlineStr">
        <is>
          <t>https://osv.dev/vulnerability/GHSA-6wfh-89q8-44jq</t>
        </is>
      </c>
      <c r="L2457" s="194" t="inlineStr">
        <is>
          <t>2023-12-06</t>
        </is>
      </c>
      <c r="M2457" s="194" t="inlineStr">
        <is>
          <t>UPDATE_PACKAGE</t>
        </is>
      </c>
      <c r="N2457" s="194" t="inlineStr"/>
      <c r="O2457" s="194" t="inlineStr">
        <is>
          <t>Update AI/ML library to patched version | Review model pipeline inputs/outputs</t>
        </is>
      </c>
      <c r="P2457" s="194" t="inlineStr">
        <is>
          <t>AI/ML Framework — see Huntr advisory</t>
        </is>
      </c>
      <c r="Q2457" s="194" t="inlineStr">
        <is>
          <t>P3</t>
        </is>
      </c>
      <c r="R2457" s="194" t="inlineStr">
        <is>
          <t>🔍 Investigate and apply appropriate controls</t>
        </is>
      </c>
      <c r="S2457" s="194" t="inlineStr">
        <is>
          <t>Huntr AI/ML security disclosure</t>
        </is>
      </c>
      <c r="T2457" s="194" t="n">
        <v>0</v>
      </c>
      <c r="U2457" s="194" t="n">
        <v>0</v>
      </c>
      <c r="V2457" s="194" t="inlineStr">
        <is>
          <t>T1195:Supply Chain Compromise</t>
        </is>
      </c>
      <c r="W2457" s="194" t="n">
        <v>2</v>
      </c>
      <c r="X2457" s="194" t="inlineStr">
        <is>
          <t>MEDIUM (52%)</t>
        </is>
      </c>
      <c r="Y2457" s="194" t="inlineStr">
        <is>
          <t>YES</t>
        </is>
      </c>
      <c r="Z2457" s="194" t="inlineStr">
        <is>
          <t>PATCH_AVAILABLE</t>
        </is>
      </c>
      <c r="AA2457" s="194" t="inlineStr">
        <is>
          <t>https://osv.dev/vulnerability/GHSA-6wfh-89q8-44jq</t>
        </is>
      </c>
      <c r="AB2457" s="194" t="inlineStr">
        <is>
          <t>NONE</t>
        </is>
      </c>
      <c r="AC2457" s="194" t="n">
        <v>0</v>
      </c>
      <c r="AD2457" s="194" t="inlineStr"/>
    </row>
    <row r="2458">
      <c r="A2458" s="194" t="inlineStr">
        <is>
          <t>HUNTR_AI_CVE</t>
        </is>
      </c>
      <c r="B2458" s="194" t="inlineStr">
        <is>
          <t>CVE-2022-41888</t>
        </is>
      </c>
      <c r="C2458" s="194" t="inlineStr">
        <is>
          <t>AI/ML Vulnerability: tensorflow (PyPI): FPE in `tf.image.generate_bounding_box_proposals` | FPE in `tf.image.generate_bounding_box_proposals`</t>
        </is>
      </c>
      <c r="D2458" s="194" t="n">
        <v>5</v>
      </c>
      <c r="E2458" s="194" t="inlineStr">
        <is>
          <t>LOW</t>
        </is>
      </c>
      <c r="F2458" s="194" t="n">
        <v>4</v>
      </c>
      <c r="G2458" s="194" t="n">
        <v>4</v>
      </c>
      <c r="H2458" s="194" t="inlineStr">
        <is>
          <t>MEDIUM</t>
        </is>
      </c>
      <c r="I2458" s="194" t="n">
        <v>21</v>
      </c>
      <c r="J2458" s="194" t="inlineStr">
        <is>
          <t>NO</t>
        </is>
      </c>
      <c r="K2458" s="194" t="inlineStr">
        <is>
          <t>https://osv.dev/vulnerability/GHSA-6x99-gv2v-q76v</t>
        </is>
      </c>
      <c r="L2458" s="194" t="inlineStr">
        <is>
          <t>2023-12-06</t>
        </is>
      </c>
      <c r="M2458" s="194" t="inlineStr">
        <is>
          <t>UPDATE_PACKAGE</t>
        </is>
      </c>
      <c r="N2458" s="194" t="inlineStr"/>
      <c r="O2458" s="194" t="inlineStr">
        <is>
          <t>Update AI/ML library to patched version | Review model pipeline inputs/outputs</t>
        </is>
      </c>
      <c r="P2458" s="194" t="inlineStr">
        <is>
          <t>AI/ML Framework — see Huntr advisory</t>
        </is>
      </c>
      <c r="Q2458" s="194" t="inlineStr">
        <is>
          <t>P3</t>
        </is>
      </c>
      <c r="R2458" s="194" t="inlineStr">
        <is>
          <t>🔍 Investigate and apply appropriate controls</t>
        </is>
      </c>
      <c r="S2458" s="194" t="inlineStr">
        <is>
          <t>Huntr AI/ML security disclosure</t>
        </is>
      </c>
      <c r="T2458" s="194" t="n">
        <v>0</v>
      </c>
      <c r="U2458" s="194" t="n">
        <v>0</v>
      </c>
      <c r="V2458" s="194" t="inlineStr">
        <is>
          <t>T1195:Supply Chain Compromise</t>
        </is>
      </c>
      <c r="W2458" s="194" t="n">
        <v>2</v>
      </c>
      <c r="X2458" s="194" t="inlineStr">
        <is>
          <t>MEDIUM (52%)</t>
        </is>
      </c>
      <c r="Y2458" s="194" t="inlineStr">
        <is>
          <t>YES</t>
        </is>
      </c>
      <c r="Z2458" s="194" t="inlineStr">
        <is>
          <t>PATCH_AVAILABLE</t>
        </is>
      </c>
      <c r="AA2458" s="194" t="inlineStr">
        <is>
          <t>https://osv.dev/vulnerability/GHSA-6x99-gv2v-q76v</t>
        </is>
      </c>
      <c r="AB2458" s="194" t="inlineStr">
        <is>
          <t>NONE</t>
        </is>
      </c>
      <c r="AC2458" s="194" t="n">
        <v>0</v>
      </c>
      <c r="AD2458" s="194" t="inlineStr"/>
    </row>
    <row r="2459">
      <c r="A2459" s="194" t="inlineStr">
        <is>
          <t>HUNTR_AI_CVE</t>
        </is>
      </c>
      <c r="B2459" s="194" t="inlineStr">
        <is>
          <t>CVE-2022-29216</t>
        </is>
      </c>
      <c r="C2459" s="194" t="inlineStr">
        <is>
          <t>AI/ML Vulnerability: tensorflow (PyPI): Code injection in `saved_model_cli` in TensorFlow | Code injection in `saved_model_cli` in TensorFlow</t>
        </is>
      </c>
      <c r="D2459" s="194" t="n">
        <v>5</v>
      </c>
      <c r="E2459" s="194" t="inlineStr">
        <is>
          <t>LOW</t>
        </is>
      </c>
      <c r="F2459" s="194" t="n">
        <v>4</v>
      </c>
      <c r="G2459" s="194" t="n">
        <v>4</v>
      </c>
      <c r="H2459" s="194" t="inlineStr">
        <is>
          <t>MEDIUM</t>
        </is>
      </c>
      <c r="I2459" s="194" t="n">
        <v>21</v>
      </c>
      <c r="J2459" s="194" t="inlineStr">
        <is>
          <t>NO</t>
        </is>
      </c>
      <c r="K2459" s="194" t="inlineStr">
        <is>
          <t>https://osv.dev/vulnerability/GHSA-75c9-jrh4-79mc</t>
        </is>
      </c>
      <c r="L2459" s="194" t="inlineStr">
        <is>
          <t>2023-12-06</t>
        </is>
      </c>
      <c r="M2459" s="194" t="inlineStr">
        <is>
          <t>UPDATE_PACKAGE</t>
        </is>
      </c>
      <c r="N2459" s="194" t="inlineStr"/>
      <c r="O2459" s="194" t="inlineStr">
        <is>
          <t>Update AI/ML library to patched version | Review model pipeline inputs/outputs</t>
        </is>
      </c>
      <c r="P2459" s="194" t="inlineStr">
        <is>
          <t>AI/ML Framework — see Huntr advisory</t>
        </is>
      </c>
      <c r="Q2459" s="194" t="inlineStr">
        <is>
          <t>P3</t>
        </is>
      </c>
      <c r="R2459" s="194" t="inlineStr">
        <is>
          <t>🔍 Investigate and apply appropriate controls</t>
        </is>
      </c>
      <c r="S2459" s="194" t="inlineStr">
        <is>
          <t>Huntr AI/ML security disclosure</t>
        </is>
      </c>
      <c r="T2459" s="194" t="n">
        <v>0</v>
      </c>
      <c r="U2459" s="194" t="n">
        <v>0</v>
      </c>
      <c r="V2459" s="194" t="inlineStr">
        <is>
          <t>T1195:Supply Chain Compromise</t>
        </is>
      </c>
      <c r="W2459" s="194" t="n">
        <v>2</v>
      </c>
      <c r="X2459" s="194" t="inlineStr">
        <is>
          <t>MEDIUM (52%)</t>
        </is>
      </c>
      <c r="Y2459" s="194" t="inlineStr">
        <is>
          <t>YES</t>
        </is>
      </c>
      <c r="Z2459" s="194" t="inlineStr">
        <is>
          <t>PATCH_AVAILABLE</t>
        </is>
      </c>
      <c r="AA2459" s="194" t="inlineStr">
        <is>
          <t>https://osv.dev/vulnerability/GHSA-75c9-jrh4-79mc</t>
        </is>
      </c>
      <c r="AB2459" s="194" t="inlineStr">
        <is>
          <t>NONE</t>
        </is>
      </c>
      <c r="AC2459" s="194" t="n">
        <v>0</v>
      </c>
      <c r="AD2459" s="194" t="inlineStr"/>
    </row>
    <row r="2460">
      <c r="A2460" s="194" t="inlineStr">
        <is>
          <t>HUNTR_AI_CVE</t>
        </is>
      </c>
      <c r="B2460" s="194" t="inlineStr">
        <is>
          <t>CVE-2021-29564</t>
        </is>
      </c>
      <c r="C2460" s="194" t="inlineStr">
        <is>
          <t>AI/ML Vulnerability: tensorflow (PyPI): Null pointer dereference in `EditDistance` | Null pointer dereference in `EditDistance`</t>
        </is>
      </c>
      <c r="D2460" s="194" t="n">
        <v>5</v>
      </c>
      <c r="E2460" s="194" t="inlineStr">
        <is>
          <t>LOW</t>
        </is>
      </c>
      <c r="F2460" s="194" t="n">
        <v>4</v>
      </c>
      <c r="G2460" s="194" t="n">
        <v>4</v>
      </c>
      <c r="H2460" s="194" t="inlineStr">
        <is>
          <t>MEDIUM</t>
        </is>
      </c>
      <c r="I2460" s="194" t="n">
        <v>21</v>
      </c>
      <c r="J2460" s="194" t="inlineStr">
        <is>
          <t>NO</t>
        </is>
      </c>
      <c r="K2460" s="194" t="inlineStr">
        <is>
          <t>https://osv.dev/vulnerability/GHSA-75f6-78jr-4656</t>
        </is>
      </c>
      <c r="L2460" s="194" t="inlineStr">
        <is>
          <t>2026-02-04</t>
        </is>
      </c>
      <c r="M2460" s="194" t="inlineStr">
        <is>
          <t>UPDATE_PACKAGE</t>
        </is>
      </c>
      <c r="N2460" s="194" t="inlineStr"/>
      <c r="O2460" s="194" t="inlineStr">
        <is>
          <t>Update AI/ML library to patched version | Review model pipeline inputs/outputs</t>
        </is>
      </c>
      <c r="P2460" s="194" t="inlineStr">
        <is>
          <t>AI/ML Framework — see Huntr advisory</t>
        </is>
      </c>
      <c r="Q2460" s="194" t="inlineStr">
        <is>
          <t>P3</t>
        </is>
      </c>
      <c r="R2460" s="194" t="inlineStr">
        <is>
          <t>🔍 Investigate and apply appropriate controls</t>
        </is>
      </c>
      <c r="S2460" s="194" t="inlineStr">
        <is>
          <t>Huntr AI/ML security disclosure</t>
        </is>
      </c>
      <c r="T2460" s="194" t="n">
        <v>0</v>
      </c>
      <c r="U2460" s="194" t="n">
        <v>0</v>
      </c>
      <c r="V2460" s="194" t="inlineStr">
        <is>
          <t>T1195:Supply Chain Compromise</t>
        </is>
      </c>
      <c r="W2460" s="194" t="n">
        <v>2</v>
      </c>
      <c r="X2460" s="194" t="inlineStr">
        <is>
          <t>MEDIUM (52%)</t>
        </is>
      </c>
      <c r="Y2460" s="194" t="inlineStr">
        <is>
          <t>YES</t>
        </is>
      </c>
      <c r="Z2460" s="194" t="inlineStr">
        <is>
          <t>PATCH_AVAILABLE</t>
        </is>
      </c>
      <c r="AA2460" s="194" t="inlineStr">
        <is>
          <t>https://osv.dev/vulnerability/GHSA-75f6-78jr-4656</t>
        </is>
      </c>
      <c r="AB2460" s="194" t="inlineStr">
        <is>
          <t>NONE</t>
        </is>
      </c>
      <c r="AC2460" s="194" t="n">
        <v>0</v>
      </c>
      <c r="AD2460" s="194" t="inlineStr"/>
    </row>
    <row r="2461">
      <c r="A2461" s="194" t="inlineStr">
        <is>
          <t>HUNTR_AI_CVE</t>
        </is>
      </c>
      <c r="B2461" s="194" t="inlineStr">
        <is>
          <t>CVE-2022-41885</t>
        </is>
      </c>
      <c r="C2461" s="194" t="inlineStr">
        <is>
          <t>AI/ML Vulnerability: tensorflow (PyPI): Overflow in `FusedResizeAndPadConv2D` | Overflow in `FusedResizeAndPadConv2D`</t>
        </is>
      </c>
      <c r="D2461" s="194" t="n">
        <v>5</v>
      </c>
      <c r="E2461" s="194" t="inlineStr">
        <is>
          <t>LOW</t>
        </is>
      </c>
      <c r="F2461" s="194" t="n">
        <v>4</v>
      </c>
      <c r="G2461" s="194" t="n">
        <v>4</v>
      </c>
      <c r="H2461" s="194" t="inlineStr">
        <is>
          <t>MEDIUM</t>
        </is>
      </c>
      <c r="I2461" s="194" t="n">
        <v>21</v>
      </c>
      <c r="J2461" s="194" t="inlineStr">
        <is>
          <t>NO</t>
        </is>
      </c>
      <c r="K2461" s="194" t="inlineStr">
        <is>
          <t>https://osv.dev/vulnerability/GHSA-762h-vpvw-3rcx</t>
        </is>
      </c>
      <c r="L2461" s="194" t="inlineStr">
        <is>
          <t>2023-12-06</t>
        </is>
      </c>
      <c r="M2461" s="194" t="inlineStr">
        <is>
          <t>UPDATE_PACKAGE</t>
        </is>
      </c>
      <c r="N2461" s="194" t="inlineStr"/>
      <c r="O2461" s="194" t="inlineStr">
        <is>
          <t>Update AI/ML library to patched version | Review model pipeline inputs/outputs</t>
        </is>
      </c>
      <c r="P2461" s="194" t="inlineStr">
        <is>
          <t>AI/ML Framework — see Huntr advisory</t>
        </is>
      </c>
      <c r="Q2461" s="194" t="inlineStr">
        <is>
          <t>P3</t>
        </is>
      </c>
      <c r="R2461" s="194" t="inlineStr">
        <is>
          <t>🔍 Investigate and apply appropriate controls</t>
        </is>
      </c>
      <c r="S2461" s="194" t="inlineStr">
        <is>
          <t>Huntr AI/ML security disclosure</t>
        </is>
      </c>
      <c r="T2461" s="194" t="n">
        <v>0</v>
      </c>
      <c r="U2461" s="194" t="n">
        <v>0</v>
      </c>
      <c r="V2461" s="194" t="inlineStr">
        <is>
          <t>T1195:Supply Chain Compromise</t>
        </is>
      </c>
      <c r="W2461" s="194" t="n">
        <v>2</v>
      </c>
      <c r="X2461" s="194" t="inlineStr">
        <is>
          <t>MEDIUM (52%)</t>
        </is>
      </c>
      <c r="Y2461" s="194" t="inlineStr">
        <is>
          <t>YES</t>
        </is>
      </c>
      <c r="Z2461" s="194" t="inlineStr">
        <is>
          <t>PATCH_AVAILABLE</t>
        </is>
      </c>
      <c r="AA2461" s="194" t="inlineStr">
        <is>
          <t>https://osv.dev/vulnerability/GHSA-762h-vpvw-3rcx</t>
        </is>
      </c>
      <c r="AB2461" s="194" t="inlineStr">
        <is>
          <t>NONE</t>
        </is>
      </c>
      <c r="AC2461" s="194" t="n">
        <v>0</v>
      </c>
      <c r="AD2461" s="194" t="inlineStr"/>
    </row>
    <row r="2462">
      <c r="A2462" s="194" t="inlineStr">
        <is>
          <t>HUNTR_AI_CVE</t>
        </is>
      </c>
      <c r="B2462" s="194" t="inlineStr">
        <is>
          <t>CVE-2021-29519</t>
        </is>
      </c>
      <c r="C2462" s="194" t="inlineStr">
        <is>
          <t>AI/ML Vulnerability: tensorflow (PyPI): CHECK-fail in SparseCross due to type confusion | CHECK-fail in SparseCross due to type confusion</t>
        </is>
      </c>
      <c r="D2462" s="194" t="n">
        <v>5</v>
      </c>
      <c r="E2462" s="194" t="inlineStr">
        <is>
          <t>LOW</t>
        </is>
      </c>
      <c r="F2462" s="194" t="n">
        <v>4</v>
      </c>
      <c r="G2462" s="194" t="n">
        <v>4</v>
      </c>
      <c r="H2462" s="194" t="inlineStr">
        <is>
          <t>MEDIUM</t>
        </is>
      </c>
      <c r="I2462" s="194" t="n">
        <v>21</v>
      </c>
      <c r="J2462" s="194" t="inlineStr">
        <is>
          <t>NO</t>
        </is>
      </c>
      <c r="K2462" s="194" t="inlineStr">
        <is>
          <t>https://osv.dev/vulnerability/GHSA-772j-h9xw-ffp5</t>
        </is>
      </c>
      <c r="L2462" s="194" t="inlineStr">
        <is>
          <t>2026-02-04</t>
        </is>
      </c>
      <c r="M2462" s="194" t="inlineStr">
        <is>
          <t>UPDATE_PACKAGE</t>
        </is>
      </c>
      <c r="N2462" s="194" t="inlineStr"/>
      <c r="O2462" s="194" t="inlineStr">
        <is>
          <t>Update AI/ML library to patched version | Review model pipeline inputs/outputs</t>
        </is>
      </c>
      <c r="P2462" s="194" t="inlineStr">
        <is>
          <t>AI/ML Framework — see Huntr advisory</t>
        </is>
      </c>
      <c r="Q2462" s="194" t="inlineStr">
        <is>
          <t>P3</t>
        </is>
      </c>
      <c r="R2462" s="194" t="inlineStr">
        <is>
          <t>🔍 Investigate and apply appropriate controls</t>
        </is>
      </c>
      <c r="S2462" s="194" t="inlineStr">
        <is>
          <t>Huntr AI/ML security disclosure</t>
        </is>
      </c>
      <c r="T2462" s="194" t="n">
        <v>0</v>
      </c>
      <c r="U2462" s="194" t="n">
        <v>0</v>
      </c>
      <c r="V2462" s="194" t="inlineStr">
        <is>
          <t>T1195:Supply Chain Compromise</t>
        </is>
      </c>
      <c r="W2462" s="194" t="n">
        <v>2</v>
      </c>
      <c r="X2462" s="194" t="inlineStr">
        <is>
          <t>MEDIUM (52%)</t>
        </is>
      </c>
      <c r="Y2462" s="194" t="inlineStr">
        <is>
          <t>YES</t>
        </is>
      </c>
      <c r="Z2462" s="194" t="inlineStr">
        <is>
          <t>PATCH_AVAILABLE</t>
        </is>
      </c>
      <c r="AA2462" s="194" t="inlineStr">
        <is>
          <t>https://osv.dev/vulnerability/GHSA-772j-h9xw-ffp5</t>
        </is>
      </c>
      <c r="AB2462" s="194" t="inlineStr">
        <is>
          <t>NONE</t>
        </is>
      </c>
      <c r="AC2462" s="194" t="n">
        <v>0</v>
      </c>
      <c r="AD2462" s="194" t="inlineStr"/>
    </row>
    <row r="2463">
      <c r="A2463" s="194" t="inlineStr">
        <is>
          <t>HUNTR_AI_CVE</t>
        </is>
      </c>
      <c r="B2463" s="194" t="inlineStr">
        <is>
          <t>CVE-2021-29517</t>
        </is>
      </c>
      <c r="C2463" s="194" t="inlineStr">
        <is>
          <t>AI/ML Vulnerability: tensorflow (PyPI): Division by zero in `Conv3D` | Division by zero in `Conv3D`</t>
        </is>
      </c>
      <c r="D2463" s="194" t="n">
        <v>5</v>
      </c>
      <c r="E2463" s="194" t="inlineStr">
        <is>
          <t>LOW</t>
        </is>
      </c>
      <c r="F2463" s="194" t="n">
        <v>4</v>
      </c>
      <c r="G2463" s="194" t="n">
        <v>4</v>
      </c>
      <c r="H2463" s="194" t="inlineStr">
        <is>
          <t>MEDIUM</t>
        </is>
      </c>
      <c r="I2463" s="194" t="n">
        <v>21</v>
      </c>
      <c r="J2463" s="194" t="inlineStr">
        <is>
          <t>NO</t>
        </is>
      </c>
      <c r="K2463" s="194" t="inlineStr">
        <is>
          <t>https://osv.dev/vulnerability/GHSA-772p-x54p-hjrv</t>
        </is>
      </c>
      <c r="L2463" s="194" t="inlineStr">
        <is>
          <t>2026-02-04</t>
        </is>
      </c>
      <c r="M2463" s="194" t="inlineStr">
        <is>
          <t>UPDATE_PACKAGE</t>
        </is>
      </c>
      <c r="N2463" s="194" t="inlineStr"/>
      <c r="O2463" s="194" t="inlineStr">
        <is>
          <t>Update AI/ML library to patched version | Review model pipeline inputs/outputs</t>
        </is>
      </c>
      <c r="P2463" s="194" t="inlineStr">
        <is>
          <t>AI/ML Framework — see Huntr advisory</t>
        </is>
      </c>
      <c r="Q2463" s="194" t="inlineStr">
        <is>
          <t>P3</t>
        </is>
      </c>
      <c r="R2463" s="194" t="inlineStr">
        <is>
          <t>🔍 Investigate and apply appropriate controls</t>
        </is>
      </c>
      <c r="S2463" s="194" t="inlineStr">
        <is>
          <t>Huntr AI/ML security disclosure</t>
        </is>
      </c>
      <c r="T2463" s="194" t="n">
        <v>0</v>
      </c>
      <c r="U2463" s="194" t="n">
        <v>0</v>
      </c>
      <c r="V2463" s="194" t="inlineStr">
        <is>
          <t>T1195:Supply Chain Compromise</t>
        </is>
      </c>
      <c r="W2463" s="194" t="n">
        <v>2</v>
      </c>
      <c r="X2463" s="194" t="inlineStr">
        <is>
          <t>MEDIUM (52%)</t>
        </is>
      </c>
      <c r="Y2463" s="194" t="inlineStr">
        <is>
          <t>YES</t>
        </is>
      </c>
      <c r="Z2463" s="194" t="inlineStr">
        <is>
          <t>PATCH_AVAILABLE</t>
        </is>
      </c>
      <c r="AA2463" s="194" t="inlineStr">
        <is>
          <t>https://osv.dev/vulnerability/GHSA-772p-x54p-hjrv</t>
        </is>
      </c>
      <c r="AB2463" s="194" t="inlineStr">
        <is>
          <t>NONE</t>
        </is>
      </c>
      <c r="AC2463" s="194" t="n">
        <v>0</v>
      </c>
      <c r="AD2463" s="194" t="inlineStr"/>
    </row>
    <row r="2464">
      <c r="A2464" s="194" t="inlineStr">
        <is>
          <t>HUNTR_AI_CVE</t>
        </is>
      </c>
      <c r="B2464" s="194" t="inlineStr">
        <is>
          <t>CVE-2022-23574</t>
        </is>
      </c>
      <c r="C2464" s="194" t="inlineStr">
        <is>
          <t>AI/ML Vulnerability: tensorflow (PyPI): Out of bounds read and write in Tensorflow | Out of bounds read and write in Tensorflow</t>
        </is>
      </c>
      <c r="D2464" s="194" t="n">
        <v>5</v>
      </c>
      <c r="E2464" s="194" t="inlineStr">
        <is>
          <t>LOW</t>
        </is>
      </c>
      <c r="F2464" s="194" t="n">
        <v>4</v>
      </c>
      <c r="G2464" s="194" t="n">
        <v>4</v>
      </c>
      <c r="H2464" s="194" t="inlineStr">
        <is>
          <t>MEDIUM</t>
        </is>
      </c>
      <c r="I2464" s="194" t="n">
        <v>21</v>
      </c>
      <c r="J2464" s="194" t="inlineStr">
        <is>
          <t>NO</t>
        </is>
      </c>
      <c r="K2464" s="194" t="inlineStr">
        <is>
          <t>https://osv.dev/vulnerability/GHSA-77gp-3h4r-6428</t>
        </is>
      </c>
      <c r="L2464" s="194" t="inlineStr">
        <is>
          <t>2024-11-13</t>
        </is>
      </c>
      <c r="M2464" s="194" t="inlineStr">
        <is>
          <t>UPDATE_PACKAGE</t>
        </is>
      </c>
      <c r="N2464" s="194" t="inlineStr"/>
      <c r="O2464" s="194" t="inlineStr">
        <is>
          <t>Update AI/ML library to patched version | Review model pipeline inputs/outputs</t>
        </is>
      </c>
      <c r="P2464" s="194" t="inlineStr">
        <is>
          <t>AI/ML Framework — see Huntr advisory</t>
        </is>
      </c>
      <c r="Q2464" s="194" t="inlineStr">
        <is>
          <t>P3</t>
        </is>
      </c>
      <c r="R2464" s="194" t="inlineStr">
        <is>
          <t>🔍 Investigate and apply appropriate controls</t>
        </is>
      </c>
      <c r="S2464" s="194" t="inlineStr">
        <is>
          <t>Huntr AI/ML security disclosure</t>
        </is>
      </c>
      <c r="T2464" s="194" t="n">
        <v>0</v>
      </c>
      <c r="U2464" s="194" t="n">
        <v>0</v>
      </c>
      <c r="V2464" s="194" t="inlineStr">
        <is>
          <t>T1195:Supply Chain Compromise</t>
        </is>
      </c>
      <c r="W2464" s="194" t="n">
        <v>2</v>
      </c>
      <c r="X2464" s="194" t="inlineStr">
        <is>
          <t>MEDIUM (52%)</t>
        </is>
      </c>
      <c r="Y2464" s="194" t="inlineStr">
        <is>
          <t>YES</t>
        </is>
      </c>
      <c r="Z2464" s="194" t="inlineStr">
        <is>
          <t>PATCH_AVAILABLE</t>
        </is>
      </c>
      <c r="AA2464" s="194" t="inlineStr">
        <is>
          <t>https://osv.dev/vulnerability/GHSA-77gp-3h4r-6428</t>
        </is>
      </c>
      <c r="AB2464" s="194" t="inlineStr">
        <is>
          <t>NONE</t>
        </is>
      </c>
      <c r="AC2464" s="194" t="n">
        <v>0</v>
      </c>
      <c r="AD2464" s="194" t="inlineStr"/>
    </row>
    <row r="2465">
      <c r="A2465" s="194" t="inlineStr">
        <is>
          <t>HUNTR_AI_CVE</t>
        </is>
      </c>
      <c r="B2465" s="194" t="inlineStr">
        <is>
          <t>CVE-2021-41204</t>
        </is>
      </c>
      <c r="C2465" s="194" t="inlineStr">
        <is>
          <t>AI/ML Vulnerability: tensorflow (PyPI): Segfault while copying constant resource tensor | Segfault while copying constant resource tensor</t>
        </is>
      </c>
      <c r="D2465" s="194" t="n">
        <v>5</v>
      </c>
      <c r="E2465" s="194" t="inlineStr">
        <is>
          <t>LOW</t>
        </is>
      </c>
      <c r="F2465" s="194" t="n">
        <v>4</v>
      </c>
      <c r="G2465" s="194" t="n">
        <v>4</v>
      </c>
      <c r="H2465" s="194" t="inlineStr">
        <is>
          <t>MEDIUM</t>
        </is>
      </c>
      <c r="I2465" s="194" t="n">
        <v>21</v>
      </c>
      <c r="J2465" s="194" t="inlineStr">
        <is>
          <t>NO</t>
        </is>
      </c>
      <c r="K2465" s="194" t="inlineStr">
        <is>
          <t>https://osv.dev/vulnerability/GHSA-786j-5qwq-r36x</t>
        </is>
      </c>
      <c r="L2465" s="194" t="inlineStr">
        <is>
          <t>2026-02-04</t>
        </is>
      </c>
      <c r="M2465" s="194" t="inlineStr">
        <is>
          <t>UPDATE_PACKAGE</t>
        </is>
      </c>
      <c r="N2465" s="194" t="inlineStr"/>
      <c r="O2465" s="194" t="inlineStr">
        <is>
          <t>Update AI/ML library to patched version | Review model pipeline inputs/outputs</t>
        </is>
      </c>
      <c r="P2465" s="194" t="inlineStr">
        <is>
          <t>AI/ML Framework — see Huntr advisory</t>
        </is>
      </c>
      <c r="Q2465" s="194" t="inlineStr">
        <is>
          <t>P3</t>
        </is>
      </c>
      <c r="R2465" s="194" t="inlineStr">
        <is>
          <t>🔍 Investigate and apply appropriate controls</t>
        </is>
      </c>
      <c r="S2465" s="194" t="inlineStr">
        <is>
          <t>Huntr AI/ML security disclosure</t>
        </is>
      </c>
      <c r="T2465" s="194" t="n">
        <v>0</v>
      </c>
      <c r="U2465" s="194" t="n">
        <v>0</v>
      </c>
      <c r="V2465" s="194" t="inlineStr">
        <is>
          <t>T1195:Supply Chain Compromise</t>
        </is>
      </c>
      <c r="W2465" s="194" t="n">
        <v>2</v>
      </c>
      <c r="X2465" s="194" t="inlineStr">
        <is>
          <t>MEDIUM (52%)</t>
        </is>
      </c>
      <c r="Y2465" s="194" t="inlineStr">
        <is>
          <t>YES</t>
        </is>
      </c>
      <c r="Z2465" s="194" t="inlineStr">
        <is>
          <t>PATCH_AVAILABLE</t>
        </is>
      </c>
      <c r="AA2465" s="194" t="inlineStr">
        <is>
          <t>https://osv.dev/vulnerability/GHSA-786j-5qwq-r36x</t>
        </is>
      </c>
      <c r="AB2465" s="194" t="inlineStr">
        <is>
          <t>NONE</t>
        </is>
      </c>
      <c r="AC2465" s="194" t="n">
        <v>0</v>
      </c>
      <c r="AD2465" s="194" t="inlineStr"/>
    </row>
    <row r="2466">
      <c r="A2466" s="194" t="inlineStr">
        <is>
          <t>HUNTR_AI_CVE</t>
        </is>
      </c>
      <c r="B2466" s="194" t="inlineStr">
        <is>
          <t>CVE-2021-29579</t>
        </is>
      </c>
      <c r="C2466" s="194" t="inlineStr">
        <is>
          <t>AI/ML Vulnerability: tensorflow (PyPI): Heap buffer overflow in `MaxPoolGrad` | Heap buffer overflow in `MaxPoolGrad`</t>
        </is>
      </c>
      <c r="D2466" s="194" t="n">
        <v>5</v>
      </c>
      <c r="E2466" s="194" t="inlineStr">
        <is>
          <t>LOW</t>
        </is>
      </c>
      <c r="F2466" s="194" t="n">
        <v>4</v>
      </c>
      <c r="G2466" s="194" t="n">
        <v>4</v>
      </c>
      <c r="H2466" s="194" t="inlineStr">
        <is>
          <t>MEDIUM</t>
        </is>
      </c>
      <c r="I2466" s="194" t="n">
        <v>21</v>
      </c>
      <c r="J2466" s="194" t="inlineStr">
        <is>
          <t>NO</t>
        </is>
      </c>
      <c r="K2466" s="194" t="inlineStr">
        <is>
          <t>https://osv.dev/vulnerability/GHSA-79fv-9865-4qcv</t>
        </is>
      </c>
      <c r="L2466" s="194" t="inlineStr">
        <is>
          <t>2026-02-04</t>
        </is>
      </c>
      <c r="M2466" s="194" t="inlineStr">
        <is>
          <t>UPDATE_PACKAGE</t>
        </is>
      </c>
      <c r="N2466" s="194" t="inlineStr"/>
      <c r="O2466" s="194" t="inlineStr">
        <is>
          <t>Update AI/ML library to patched version | Review model pipeline inputs/outputs</t>
        </is>
      </c>
      <c r="P2466" s="194" t="inlineStr">
        <is>
          <t>AI/ML Framework — see Huntr advisory</t>
        </is>
      </c>
      <c r="Q2466" s="194" t="inlineStr">
        <is>
          <t>P3</t>
        </is>
      </c>
      <c r="R2466" s="194" t="inlineStr">
        <is>
          <t>🔍 Investigate and apply appropriate controls</t>
        </is>
      </c>
      <c r="S2466" s="194" t="inlineStr">
        <is>
          <t>Huntr AI/ML security disclosure</t>
        </is>
      </c>
      <c r="T2466" s="194" t="n">
        <v>0</v>
      </c>
      <c r="U2466" s="194" t="n">
        <v>0</v>
      </c>
      <c r="V2466" s="194" t="inlineStr">
        <is>
          <t>T1195:Supply Chain Compromise</t>
        </is>
      </c>
      <c r="W2466" s="194" t="n">
        <v>2</v>
      </c>
      <c r="X2466" s="194" t="inlineStr">
        <is>
          <t>MEDIUM (52%)</t>
        </is>
      </c>
      <c r="Y2466" s="194" t="inlineStr">
        <is>
          <t>YES</t>
        </is>
      </c>
      <c r="Z2466" s="194" t="inlineStr">
        <is>
          <t>PATCH_AVAILABLE</t>
        </is>
      </c>
      <c r="AA2466" s="194" t="inlineStr">
        <is>
          <t>https://osv.dev/vulnerability/GHSA-79fv-9865-4qcv</t>
        </is>
      </c>
      <c r="AB2466" s="194" t="inlineStr">
        <is>
          <t>NONE</t>
        </is>
      </c>
      <c r="AC2466" s="194" t="n">
        <v>0</v>
      </c>
      <c r="AD2466" s="194" t="inlineStr"/>
    </row>
    <row r="2467">
      <c r="A2467" s="194" t="inlineStr">
        <is>
          <t>HUNTR_AI_CVE</t>
        </is>
      </c>
      <c r="B2467" s="194" t="inlineStr">
        <is>
          <t>CVE-2022-36027</t>
        </is>
      </c>
      <c r="C2467" s="194" t="inlineStr">
        <is>
          <t>AI/ML Vulnerability: tensorflow (PyPI):  TensorFlow segfault TFLite converter on per-channel quantized transposed convolutions |  TensorFlow segfault TFLite converter on per-channel quantized transposed convolutions</t>
        </is>
      </c>
      <c r="D2467" s="194" t="n">
        <v>5</v>
      </c>
      <c r="E2467" s="194" t="inlineStr">
        <is>
          <t>LOW</t>
        </is>
      </c>
      <c r="F2467" s="194" t="n">
        <v>4</v>
      </c>
      <c r="G2467" s="194" t="n">
        <v>4</v>
      </c>
      <c r="H2467" s="194" t="inlineStr">
        <is>
          <t>MEDIUM</t>
        </is>
      </c>
      <c r="I2467" s="194" t="n">
        <v>21</v>
      </c>
      <c r="J2467" s="194" t="inlineStr">
        <is>
          <t>NO</t>
        </is>
      </c>
      <c r="K2467" s="194" t="inlineStr">
        <is>
          <t>https://osv.dev/vulnerability/GHSA-79h2-q768-fpxr</t>
        </is>
      </c>
      <c r="L2467" s="194" t="inlineStr">
        <is>
          <t>2023-12-06</t>
        </is>
      </c>
      <c r="M2467" s="194" t="inlineStr">
        <is>
          <t>UPDATE_PACKAGE</t>
        </is>
      </c>
      <c r="N2467" s="194" t="inlineStr"/>
      <c r="O2467" s="194" t="inlineStr">
        <is>
          <t>Update AI/ML library to patched version | Review model pipeline inputs/outputs</t>
        </is>
      </c>
      <c r="P2467" s="194" t="inlineStr">
        <is>
          <t>AI/ML Framework — see Huntr advisory</t>
        </is>
      </c>
      <c r="Q2467" s="194" t="inlineStr">
        <is>
          <t>P3</t>
        </is>
      </c>
      <c r="R2467" s="194" t="inlineStr">
        <is>
          <t>🔍 Investigate and apply appropriate controls</t>
        </is>
      </c>
      <c r="S2467" s="194" t="inlineStr">
        <is>
          <t>Huntr AI/ML security disclosure</t>
        </is>
      </c>
      <c r="T2467" s="194" t="n">
        <v>0</v>
      </c>
      <c r="U2467" s="194" t="n">
        <v>0</v>
      </c>
      <c r="V2467" s="194" t="inlineStr">
        <is>
          <t>T1195:Supply Chain Compromise</t>
        </is>
      </c>
      <c r="W2467" s="194" t="n">
        <v>2</v>
      </c>
      <c r="X2467" s="194" t="inlineStr">
        <is>
          <t>MEDIUM (52%)</t>
        </is>
      </c>
      <c r="Y2467" s="194" t="inlineStr">
        <is>
          <t>YES</t>
        </is>
      </c>
      <c r="Z2467" s="194" t="inlineStr">
        <is>
          <t>PATCH_AVAILABLE</t>
        </is>
      </c>
      <c r="AA2467" s="194" t="inlineStr">
        <is>
          <t>https://osv.dev/vulnerability/GHSA-79h2-q768-fpxr</t>
        </is>
      </c>
      <c r="AB2467" s="194" t="inlineStr">
        <is>
          <t>NONE</t>
        </is>
      </c>
      <c r="AC2467" s="194" t="n">
        <v>0</v>
      </c>
      <c r="AD2467" s="194" t="inlineStr"/>
    </row>
    <row r="2468">
      <c r="A2468" s="194" t="inlineStr">
        <is>
          <t>HUNTR_AI_CVE</t>
        </is>
      </c>
      <c r="B2468" s="194" t="inlineStr">
        <is>
          <t>CVE-2021-29576</t>
        </is>
      </c>
      <c r="C2468" s="194" t="inlineStr">
        <is>
          <t>AI/ML Vulnerability: tensorflow (PyPI): Heap buffer overflow in `MaxPool3DGradGrad` | Heap buffer overflow in `MaxPool3DGradGrad`</t>
        </is>
      </c>
      <c r="D2468" s="194" t="n">
        <v>5</v>
      </c>
      <c r="E2468" s="194" t="inlineStr">
        <is>
          <t>LOW</t>
        </is>
      </c>
      <c r="F2468" s="194" t="n">
        <v>4</v>
      </c>
      <c r="G2468" s="194" t="n">
        <v>4</v>
      </c>
      <c r="H2468" s="194" t="inlineStr">
        <is>
          <t>MEDIUM</t>
        </is>
      </c>
      <c r="I2468" s="194" t="n">
        <v>21</v>
      </c>
      <c r="J2468" s="194" t="inlineStr">
        <is>
          <t>NO</t>
        </is>
      </c>
      <c r="K2468" s="194" t="inlineStr">
        <is>
          <t>https://osv.dev/vulnerability/GHSA-7cqx-92hp-x6wh</t>
        </is>
      </c>
      <c r="L2468" s="194" t="inlineStr">
        <is>
          <t>2026-02-04</t>
        </is>
      </c>
      <c r="M2468" s="194" t="inlineStr">
        <is>
          <t>UPDATE_PACKAGE</t>
        </is>
      </c>
      <c r="N2468" s="194" t="inlineStr"/>
      <c r="O2468" s="194" t="inlineStr">
        <is>
          <t>Update AI/ML library to patched version | Review model pipeline inputs/outputs</t>
        </is>
      </c>
      <c r="P2468" s="194" t="inlineStr">
        <is>
          <t>AI/ML Framework — see Huntr advisory</t>
        </is>
      </c>
      <c r="Q2468" s="194" t="inlineStr">
        <is>
          <t>P3</t>
        </is>
      </c>
      <c r="R2468" s="194" t="inlineStr">
        <is>
          <t>🔍 Investigate and apply appropriate controls</t>
        </is>
      </c>
      <c r="S2468" s="194" t="inlineStr">
        <is>
          <t>Huntr AI/ML security disclosure</t>
        </is>
      </c>
      <c r="T2468" s="194" t="n">
        <v>0</v>
      </c>
      <c r="U2468" s="194" t="n">
        <v>0</v>
      </c>
      <c r="V2468" s="194" t="inlineStr">
        <is>
          <t>T1195:Supply Chain Compromise</t>
        </is>
      </c>
      <c r="W2468" s="194" t="n">
        <v>2</v>
      </c>
      <c r="X2468" s="194" t="inlineStr">
        <is>
          <t>MEDIUM (52%)</t>
        </is>
      </c>
      <c r="Y2468" s="194" t="inlineStr">
        <is>
          <t>YES</t>
        </is>
      </c>
      <c r="Z2468" s="194" t="inlineStr">
        <is>
          <t>PATCH_AVAILABLE</t>
        </is>
      </c>
      <c r="AA2468" s="194" t="inlineStr">
        <is>
          <t>https://osv.dev/vulnerability/GHSA-7cqx-92hp-x6wh</t>
        </is>
      </c>
      <c r="AB2468" s="194" t="inlineStr">
        <is>
          <t>NONE</t>
        </is>
      </c>
      <c r="AC2468" s="194" t="n">
        <v>0</v>
      </c>
      <c r="AD2468" s="194" t="inlineStr"/>
    </row>
    <row r="2469">
      <c r="A2469" s="194" t="inlineStr">
        <is>
          <t>HUNTR_AI_CVE</t>
        </is>
      </c>
      <c r="B2469" s="194" t="inlineStr">
        <is>
          <t>CVE-2021-37655</t>
        </is>
      </c>
      <c r="C2469" s="194" t="inlineStr">
        <is>
          <t>AI/ML Vulnerability: tensorflow (PyPI): Heap OOB in `ResourceScatterUpdate` | Heap OOB in `ResourceScatterUpdate`</t>
        </is>
      </c>
      <c r="D2469" s="194" t="n">
        <v>5</v>
      </c>
      <c r="E2469" s="194" t="inlineStr">
        <is>
          <t>LOW</t>
        </is>
      </c>
      <c r="F2469" s="194" t="n">
        <v>4</v>
      </c>
      <c r="G2469" s="194" t="n">
        <v>4</v>
      </c>
      <c r="H2469" s="194" t="inlineStr">
        <is>
          <t>MEDIUM</t>
        </is>
      </c>
      <c r="I2469" s="194" t="n">
        <v>21</v>
      </c>
      <c r="J2469" s="194" t="inlineStr">
        <is>
          <t>NO</t>
        </is>
      </c>
      <c r="K2469" s="194" t="inlineStr">
        <is>
          <t>https://osv.dev/vulnerability/GHSA-7fvx-3jfc-2cpc</t>
        </is>
      </c>
      <c r="L2469" s="194" t="inlineStr">
        <is>
          <t>2026-02-04</t>
        </is>
      </c>
      <c r="M2469" s="194" t="inlineStr">
        <is>
          <t>UPDATE_PACKAGE</t>
        </is>
      </c>
      <c r="N2469" s="194" t="inlineStr"/>
      <c r="O2469" s="194" t="inlineStr">
        <is>
          <t>Update AI/ML library to patched version | Review model pipeline inputs/outputs</t>
        </is>
      </c>
      <c r="P2469" s="194" t="inlineStr">
        <is>
          <t>AI/ML Framework — see Huntr advisory</t>
        </is>
      </c>
      <c r="Q2469" s="194" t="inlineStr">
        <is>
          <t>P3</t>
        </is>
      </c>
      <c r="R2469" s="194" t="inlineStr">
        <is>
          <t>🔍 Investigate and apply appropriate controls</t>
        </is>
      </c>
      <c r="S2469" s="194" t="inlineStr">
        <is>
          <t>Huntr AI/ML security disclosure</t>
        </is>
      </c>
      <c r="T2469" s="194" t="n">
        <v>0</v>
      </c>
      <c r="U2469" s="194" t="n">
        <v>0</v>
      </c>
      <c r="V2469" s="194" t="inlineStr">
        <is>
          <t>T1195:Supply Chain Compromise</t>
        </is>
      </c>
      <c r="W2469" s="194" t="n">
        <v>2</v>
      </c>
      <c r="X2469" s="194" t="inlineStr">
        <is>
          <t>MEDIUM (52%)</t>
        </is>
      </c>
      <c r="Y2469" s="194" t="inlineStr">
        <is>
          <t>YES</t>
        </is>
      </c>
      <c r="Z2469" s="194" t="inlineStr">
        <is>
          <t>PATCH_AVAILABLE</t>
        </is>
      </c>
      <c r="AA2469" s="194" t="inlineStr">
        <is>
          <t>https://osv.dev/vulnerability/GHSA-7fvx-3jfc-2cpc</t>
        </is>
      </c>
      <c r="AB2469" s="194" t="inlineStr">
        <is>
          <t>NONE</t>
        </is>
      </c>
      <c r="AC2469" s="194" t="n">
        <v>0</v>
      </c>
      <c r="AD2469" s="194" t="inlineStr"/>
    </row>
    <row r="2470">
      <c r="A2470" s="194" t="inlineStr">
        <is>
          <t>HUNTR_AI_CVE</t>
        </is>
      </c>
      <c r="B2470" s="194" t="inlineStr">
        <is>
          <t>CVE-2021-37674</t>
        </is>
      </c>
      <c r="C2470" s="194" t="inlineStr">
        <is>
          <t>AI/ML Vulnerability: tensorflow (PyPI): Incomplete validation in `MaxPoolGrad` | Incomplete validation in `MaxPoolGrad`</t>
        </is>
      </c>
      <c r="D2470" s="194" t="n">
        <v>5</v>
      </c>
      <c r="E2470" s="194" t="inlineStr">
        <is>
          <t>LOW</t>
        </is>
      </c>
      <c r="F2470" s="194" t="n">
        <v>4</v>
      </c>
      <c r="G2470" s="194" t="n">
        <v>4</v>
      </c>
      <c r="H2470" s="194" t="inlineStr">
        <is>
          <t>MEDIUM</t>
        </is>
      </c>
      <c r="I2470" s="194" t="n">
        <v>21</v>
      </c>
      <c r="J2470" s="194" t="inlineStr">
        <is>
          <t>NO</t>
        </is>
      </c>
      <c r="K2470" s="194" t="inlineStr">
        <is>
          <t>https://osv.dev/vulnerability/GHSA-7ghq-fvr3-pj2x</t>
        </is>
      </c>
      <c r="L2470" s="194" t="inlineStr">
        <is>
          <t>2026-02-04</t>
        </is>
      </c>
      <c r="M2470" s="194" t="inlineStr">
        <is>
          <t>UPDATE_PACKAGE</t>
        </is>
      </c>
      <c r="N2470" s="194" t="inlineStr"/>
      <c r="O2470" s="194" t="inlineStr">
        <is>
          <t>Update AI/ML library to patched version | Review model pipeline inputs/outputs</t>
        </is>
      </c>
      <c r="P2470" s="194" t="inlineStr">
        <is>
          <t>AI/ML Framework — see Huntr advisory</t>
        </is>
      </c>
      <c r="Q2470" s="194" t="inlineStr">
        <is>
          <t>P3</t>
        </is>
      </c>
      <c r="R2470" s="194" t="inlineStr">
        <is>
          <t>🔍 Investigate and apply appropriate controls</t>
        </is>
      </c>
      <c r="S2470" s="194" t="inlineStr">
        <is>
          <t>Huntr AI/ML security disclosure</t>
        </is>
      </c>
      <c r="T2470" s="194" t="n">
        <v>0</v>
      </c>
      <c r="U2470" s="194" t="n">
        <v>0</v>
      </c>
      <c r="V2470" s="194" t="inlineStr">
        <is>
          <t>T1195:Supply Chain Compromise</t>
        </is>
      </c>
      <c r="W2470" s="194" t="n">
        <v>2</v>
      </c>
      <c r="X2470" s="194" t="inlineStr">
        <is>
          <t>MEDIUM (52%)</t>
        </is>
      </c>
      <c r="Y2470" s="194" t="inlineStr">
        <is>
          <t>YES</t>
        </is>
      </c>
      <c r="Z2470" s="194" t="inlineStr">
        <is>
          <t>PATCH_AVAILABLE</t>
        </is>
      </c>
      <c r="AA2470" s="194" t="inlineStr">
        <is>
          <t>https://osv.dev/vulnerability/GHSA-7ghq-fvr3-pj2x</t>
        </is>
      </c>
      <c r="AB2470" s="194" t="inlineStr">
        <is>
          <t>NONE</t>
        </is>
      </c>
      <c r="AC2470" s="194" t="n">
        <v>0</v>
      </c>
      <c r="AD2470" s="194" t="inlineStr"/>
    </row>
    <row r="2471">
      <c r="A2471" s="194" t="inlineStr">
        <is>
          <t>HUNTR_AI_CVE</t>
        </is>
      </c>
      <c r="B2471" s="194" t="inlineStr">
        <is>
          <t>CVE-2022-36014</t>
        </is>
      </c>
      <c r="C2471" s="194" t="inlineStr">
        <is>
          <t>AI/ML Vulnerability: tensorflow (PyPI): TensorFlow vulnerable to null-dereference in `mlir::tfg::TFOp::nameAttr` | TensorFlow vulnerable to null-dereference in `mlir::tfg::TFOp::nameAttr`</t>
        </is>
      </c>
      <c r="D2471" s="194" t="n">
        <v>5</v>
      </c>
      <c r="E2471" s="194" t="inlineStr">
        <is>
          <t>LOW</t>
        </is>
      </c>
      <c r="F2471" s="194" t="n">
        <v>4</v>
      </c>
      <c r="G2471" s="194" t="n">
        <v>4</v>
      </c>
      <c r="H2471" s="194" t="inlineStr">
        <is>
          <t>MEDIUM</t>
        </is>
      </c>
      <c r="I2471" s="194" t="n">
        <v>21</v>
      </c>
      <c r="J2471" s="194" t="inlineStr">
        <is>
          <t>NO</t>
        </is>
      </c>
      <c r="K2471" s="194" t="inlineStr">
        <is>
          <t>https://osv.dev/vulnerability/GHSA-7j3m-8g3c-9qqq</t>
        </is>
      </c>
      <c r="L2471" s="194" t="inlineStr">
        <is>
          <t>2023-12-06</t>
        </is>
      </c>
      <c r="M2471" s="194" t="inlineStr">
        <is>
          <t>UPDATE_PACKAGE</t>
        </is>
      </c>
      <c r="N2471" s="194" t="inlineStr"/>
      <c r="O2471" s="194" t="inlineStr">
        <is>
          <t>Update AI/ML library to patched version | Review model pipeline inputs/outputs</t>
        </is>
      </c>
      <c r="P2471" s="194" t="inlineStr">
        <is>
          <t>AI/ML Framework — see Huntr advisory</t>
        </is>
      </c>
      <c r="Q2471" s="194" t="inlineStr">
        <is>
          <t>P3</t>
        </is>
      </c>
      <c r="R2471" s="194" t="inlineStr">
        <is>
          <t>🔍 Investigate and apply appropriate controls</t>
        </is>
      </c>
      <c r="S2471" s="194" t="inlineStr">
        <is>
          <t>Huntr AI/ML security disclosure</t>
        </is>
      </c>
      <c r="T2471" s="194" t="n">
        <v>0</v>
      </c>
      <c r="U2471" s="194" t="n">
        <v>0</v>
      </c>
      <c r="V2471" s="194" t="inlineStr">
        <is>
          <t>T1195:Supply Chain Compromise</t>
        </is>
      </c>
      <c r="W2471" s="194" t="n">
        <v>2</v>
      </c>
      <c r="X2471" s="194" t="inlineStr">
        <is>
          <t>MEDIUM (52%)</t>
        </is>
      </c>
      <c r="Y2471" s="194" t="inlineStr">
        <is>
          <t>YES</t>
        </is>
      </c>
      <c r="Z2471" s="194" t="inlineStr">
        <is>
          <t>PATCH_AVAILABLE</t>
        </is>
      </c>
      <c r="AA2471" s="194" t="inlineStr">
        <is>
          <t>https://osv.dev/vulnerability/GHSA-7j3m-8g3c-9qqq</t>
        </is>
      </c>
      <c r="AB2471" s="194" t="inlineStr">
        <is>
          <t>NONE</t>
        </is>
      </c>
      <c r="AC2471" s="194" t="n">
        <v>0</v>
      </c>
      <c r="AD2471" s="194" t="inlineStr"/>
    </row>
    <row r="2472">
      <c r="A2472" s="194" t="inlineStr">
        <is>
          <t>HUNTR_AI_CVE</t>
        </is>
      </c>
      <c r="B2472" s="194" t="inlineStr">
        <is>
          <t>CVE-2023-25662</t>
        </is>
      </c>
      <c r="C2472" s="194" t="inlineStr">
        <is>
          <t>AI/ML Vulnerability: tensorflow (PyPI): TensorFlow vulnerable to integer overflow in EditDistance | TensorFlow vulnerable to integer overflow in EditDistance</t>
        </is>
      </c>
      <c r="D2472" s="194" t="n">
        <v>5</v>
      </c>
      <c r="E2472" s="194" t="inlineStr">
        <is>
          <t>LOW</t>
        </is>
      </c>
      <c r="F2472" s="194" t="n">
        <v>4</v>
      </c>
      <c r="G2472" s="194" t="n">
        <v>4</v>
      </c>
      <c r="H2472" s="194" t="inlineStr">
        <is>
          <t>MEDIUM</t>
        </is>
      </c>
      <c r="I2472" s="194" t="n">
        <v>21</v>
      </c>
      <c r="J2472" s="194" t="inlineStr">
        <is>
          <t>NO</t>
        </is>
      </c>
      <c r="K2472" s="194" t="inlineStr">
        <is>
          <t>https://osv.dev/vulnerability/GHSA-7jvm-xxmr-v5cw</t>
        </is>
      </c>
      <c r="L2472" s="194" t="inlineStr">
        <is>
          <t>2023-12-06</t>
        </is>
      </c>
      <c r="M2472" s="194" t="inlineStr">
        <is>
          <t>UPDATE_PACKAGE</t>
        </is>
      </c>
      <c r="N2472" s="194" t="inlineStr"/>
      <c r="O2472" s="194" t="inlineStr">
        <is>
          <t>Update AI/ML library to patched version | Review model pipeline inputs/outputs</t>
        </is>
      </c>
      <c r="P2472" s="194" t="inlineStr">
        <is>
          <t>AI/ML Framework — see Huntr advisory</t>
        </is>
      </c>
      <c r="Q2472" s="194" t="inlineStr">
        <is>
          <t>P3</t>
        </is>
      </c>
      <c r="R2472" s="194" t="inlineStr">
        <is>
          <t>🔍 Investigate and apply appropriate controls</t>
        </is>
      </c>
      <c r="S2472" s="194" t="inlineStr">
        <is>
          <t>Huntr AI/ML security disclosure</t>
        </is>
      </c>
      <c r="T2472" s="194" t="n">
        <v>0</v>
      </c>
      <c r="U2472" s="194" t="n">
        <v>0</v>
      </c>
      <c r="V2472" s="194" t="inlineStr">
        <is>
          <t>T1195:Supply Chain Compromise</t>
        </is>
      </c>
      <c r="W2472" s="194" t="n">
        <v>2</v>
      </c>
      <c r="X2472" s="194" t="inlineStr">
        <is>
          <t>MEDIUM (52%)</t>
        </is>
      </c>
      <c r="Y2472" s="194" t="inlineStr">
        <is>
          <t>YES</t>
        </is>
      </c>
      <c r="Z2472" s="194" t="inlineStr">
        <is>
          <t>PATCH_AVAILABLE</t>
        </is>
      </c>
      <c r="AA2472" s="194" t="inlineStr">
        <is>
          <t>https://osv.dev/vulnerability/GHSA-7jvm-xxmr-v5cw</t>
        </is>
      </c>
      <c r="AB2472" s="194" t="inlineStr">
        <is>
          <t>NONE</t>
        </is>
      </c>
      <c r="AC2472" s="194" t="n">
        <v>0</v>
      </c>
      <c r="AD2472" s="194" t="inlineStr"/>
    </row>
    <row r="2473">
      <c r="A2473" s="194" t="inlineStr">
        <is>
          <t>HUNTR_AI_CVE</t>
        </is>
      </c>
      <c r="B2473" s="194" t="inlineStr">
        <is>
          <t>CVE-2021-41203</t>
        </is>
      </c>
      <c r="C2473" s="194" t="inlineStr">
        <is>
          <t>AI/ML Vulnerability: tensorflow (PyPI): Missing validation during checkpoint loading | Missing validation during checkpoint loading</t>
        </is>
      </c>
      <c r="D2473" s="194" t="n">
        <v>5</v>
      </c>
      <c r="E2473" s="194" t="inlineStr">
        <is>
          <t>LOW</t>
        </is>
      </c>
      <c r="F2473" s="194" t="n">
        <v>4</v>
      </c>
      <c r="G2473" s="194" t="n">
        <v>4</v>
      </c>
      <c r="H2473" s="194" t="inlineStr">
        <is>
          <t>MEDIUM</t>
        </is>
      </c>
      <c r="I2473" s="194" t="n">
        <v>21</v>
      </c>
      <c r="J2473" s="194" t="inlineStr">
        <is>
          <t>NO</t>
        </is>
      </c>
      <c r="K2473" s="194" t="inlineStr">
        <is>
          <t>https://osv.dev/vulnerability/GHSA-7pxj-m4jf-r6h2</t>
        </is>
      </c>
      <c r="L2473" s="194" t="inlineStr">
        <is>
          <t>2026-02-04</t>
        </is>
      </c>
      <c r="M2473" s="194" t="inlineStr">
        <is>
          <t>UPDATE_PACKAGE</t>
        </is>
      </c>
      <c r="N2473" s="194" t="inlineStr"/>
      <c r="O2473" s="194" t="inlineStr">
        <is>
          <t>Update AI/ML library to patched version | Review model pipeline inputs/outputs</t>
        </is>
      </c>
      <c r="P2473" s="194" t="inlineStr">
        <is>
          <t>AI/ML Framework — see Huntr advisory</t>
        </is>
      </c>
      <c r="Q2473" s="194" t="inlineStr">
        <is>
          <t>P3</t>
        </is>
      </c>
      <c r="R2473" s="194" t="inlineStr">
        <is>
          <t>🔍 Investigate and apply appropriate controls</t>
        </is>
      </c>
      <c r="S2473" s="194" t="inlineStr">
        <is>
          <t>Huntr AI/ML security disclosure</t>
        </is>
      </c>
      <c r="T2473" s="194" t="n">
        <v>0</v>
      </c>
      <c r="U2473" s="194" t="n">
        <v>0</v>
      </c>
      <c r="V2473" s="194" t="inlineStr">
        <is>
          <t>T1195:Supply Chain Compromise</t>
        </is>
      </c>
      <c r="W2473" s="194" t="n">
        <v>2</v>
      </c>
      <c r="X2473" s="194" t="inlineStr">
        <is>
          <t>MEDIUM (52%)</t>
        </is>
      </c>
      <c r="Y2473" s="194" t="inlineStr">
        <is>
          <t>YES</t>
        </is>
      </c>
      <c r="Z2473" s="194" t="inlineStr">
        <is>
          <t>PATCH_AVAILABLE</t>
        </is>
      </c>
      <c r="AA2473" s="194" t="inlineStr">
        <is>
          <t>https://osv.dev/vulnerability/GHSA-7pxj-m4jf-r6h2</t>
        </is>
      </c>
      <c r="AB2473" s="194" t="inlineStr">
        <is>
          <t>NONE</t>
        </is>
      </c>
      <c r="AC2473" s="194" t="n">
        <v>0</v>
      </c>
      <c r="AD2473" s="194" t="inlineStr"/>
    </row>
    <row r="2474">
      <c r="A2474" s="194" t="inlineStr">
        <is>
          <t>HUNTR_AI_CVE</t>
        </is>
      </c>
      <c r="B2474" s="194" t="inlineStr">
        <is>
          <t>CVE-2021-41225</t>
        </is>
      </c>
      <c r="C2474" s="194" t="inlineStr">
        <is>
          <t>AI/ML Vulnerability: tensorflow (PyPI): A use of uninitialized value vulnerability in Tensorflow | A use of uninitialized value vulnerability in Tensorflow</t>
        </is>
      </c>
      <c r="D2474" s="194" t="n">
        <v>5</v>
      </c>
      <c r="E2474" s="194" t="inlineStr">
        <is>
          <t>LOW</t>
        </is>
      </c>
      <c r="F2474" s="194" t="n">
        <v>4</v>
      </c>
      <c r="G2474" s="194" t="n">
        <v>4</v>
      </c>
      <c r="H2474" s="194" t="inlineStr">
        <is>
          <t>MEDIUM</t>
        </is>
      </c>
      <c r="I2474" s="194" t="n">
        <v>21</v>
      </c>
      <c r="J2474" s="194" t="inlineStr">
        <is>
          <t>NO</t>
        </is>
      </c>
      <c r="K2474" s="194" t="inlineStr">
        <is>
          <t>https://osv.dev/vulnerability/GHSA-7r94-xv9v-63jw</t>
        </is>
      </c>
      <c r="L2474" s="194" t="inlineStr">
        <is>
          <t>2026-02-04</t>
        </is>
      </c>
      <c r="M2474" s="194" t="inlineStr">
        <is>
          <t>UPDATE_PACKAGE</t>
        </is>
      </c>
      <c r="N2474" s="194" t="inlineStr"/>
      <c r="O2474" s="194" t="inlineStr">
        <is>
          <t>Update AI/ML library to patched version | Review model pipeline inputs/outputs</t>
        </is>
      </c>
      <c r="P2474" s="194" t="inlineStr">
        <is>
          <t>AI/ML Framework — see Huntr advisory</t>
        </is>
      </c>
      <c r="Q2474" s="194" t="inlineStr">
        <is>
          <t>P3</t>
        </is>
      </c>
      <c r="R2474" s="194" t="inlineStr">
        <is>
          <t>🔍 Investigate and apply appropriate controls</t>
        </is>
      </c>
      <c r="S2474" s="194" t="inlineStr">
        <is>
          <t>Huntr AI/ML security disclosure</t>
        </is>
      </c>
      <c r="T2474" s="194" t="n">
        <v>0</v>
      </c>
      <c r="U2474" s="194" t="n">
        <v>0</v>
      </c>
      <c r="V2474" s="194" t="inlineStr">
        <is>
          <t>T1195:Supply Chain Compromise</t>
        </is>
      </c>
      <c r="W2474" s="194" t="n">
        <v>2</v>
      </c>
      <c r="X2474" s="194" t="inlineStr">
        <is>
          <t>MEDIUM (52%)</t>
        </is>
      </c>
      <c r="Y2474" s="194" t="inlineStr">
        <is>
          <t>YES</t>
        </is>
      </c>
      <c r="Z2474" s="194" t="inlineStr">
        <is>
          <t>PATCH_AVAILABLE</t>
        </is>
      </c>
      <c r="AA2474" s="194" t="inlineStr">
        <is>
          <t>https://osv.dev/vulnerability/GHSA-7r94-xv9v-63jw</t>
        </is>
      </c>
      <c r="AB2474" s="194" t="inlineStr">
        <is>
          <t>NONE</t>
        </is>
      </c>
      <c r="AC2474" s="194" t="n">
        <v>0</v>
      </c>
      <c r="AD2474" s="194" t="inlineStr"/>
    </row>
    <row r="2475">
      <c r="A2475" s="194" t="inlineStr">
        <is>
          <t>HUNTR_AI_CVE</t>
        </is>
      </c>
      <c r="B2475" s="194" t="inlineStr">
        <is>
          <t>CVE-2021-41207</t>
        </is>
      </c>
      <c r="C2475" s="194" t="inlineStr">
        <is>
          <t>AI/ML Vulnerability: tensorflow (PyPI): FPE in `ParallelConcat` | FPE in `ParallelConcat`</t>
        </is>
      </c>
      <c r="D2475" s="194" t="n">
        <v>5</v>
      </c>
      <c r="E2475" s="194" t="inlineStr">
        <is>
          <t>LOW</t>
        </is>
      </c>
      <c r="F2475" s="194" t="n">
        <v>4</v>
      </c>
      <c r="G2475" s="194" t="n">
        <v>4</v>
      </c>
      <c r="H2475" s="194" t="inlineStr">
        <is>
          <t>MEDIUM</t>
        </is>
      </c>
      <c r="I2475" s="194" t="n">
        <v>21</v>
      </c>
      <c r="J2475" s="194" t="inlineStr">
        <is>
          <t>NO</t>
        </is>
      </c>
      <c r="K2475" s="194" t="inlineStr">
        <is>
          <t>https://osv.dev/vulnerability/GHSA-7v94-64hj-m82h</t>
        </is>
      </c>
      <c r="L2475" s="194" t="inlineStr">
        <is>
          <t>2026-02-04</t>
        </is>
      </c>
      <c r="M2475" s="194" t="inlineStr">
        <is>
          <t>UPDATE_PACKAGE</t>
        </is>
      </c>
      <c r="N2475" s="194" t="inlineStr"/>
      <c r="O2475" s="194" t="inlineStr">
        <is>
          <t>Update AI/ML library to patched version | Review model pipeline inputs/outputs</t>
        </is>
      </c>
      <c r="P2475" s="194" t="inlineStr">
        <is>
          <t>AI/ML Framework — see Huntr advisory</t>
        </is>
      </c>
      <c r="Q2475" s="194" t="inlineStr">
        <is>
          <t>P3</t>
        </is>
      </c>
      <c r="R2475" s="194" t="inlineStr">
        <is>
          <t>🔍 Investigate and apply appropriate controls</t>
        </is>
      </c>
      <c r="S2475" s="194" t="inlineStr">
        <is>
          <t>Huntr AI/ML security disclosure</t>
        </is>
      </c>
      <c r="T2475" s="194" t="n">
        <v>0</v>
      </c>
      <c r="U2475" s="194" t="n">
        <v>0</v>
      </c>
      <c r="V2475" s="194" t="inlineStr">
        <is>
          <t>T1195:Supply Chain Compromise</t>
        </is>
      </c>
      <c r="W2475" s="194" t="n">
        <v>2</v>
      </c>
      <c r="X2475" s="194" t="inlineStr">
        <is>
          <t>MEDIUM (52%)</t>
        </is>
      </c>
      <c r="Y2475" s="194" t="inlineStr">
        <is>
          <t>YES</t>
        </is>
      </c>
      <c r="Z2475" s="194" t="inlineStr">
        <is>
          <t>PATCH_AVAILABLE</t>
        </is>
      </c>
      <c r="AA2475" s="194" t="inlineStr">
        <is>
          <t>https://osv.dev/vulnerability/GHSA-7v94-64hj-m82h</t>
        </is>
      </c>
      <c r="AB2475" s="194" t="inlineStr">
        <is>
          <t>NONE</t>
        </is>
      </c>
      <c r="AC2475" s="194" t="n">
        <v>0</v>
      </c>
      <c r="AD2475" s="194" t="inlineStr"/>
    </row>
    <row r="2476">
      <c r="A2476" s="194" t="inlineStr">
        <is>
          <t>HUNTR_AI_CVE</t>
        </is>
      </c>
      <c r="B2476" s="194" t="inlineStr">
        <is>
          <t>CVE-2023-25675</t>
        </is>
      </c>
      <c r="C2476" s="194" t="inlineStr">
        <is>
          <t>AI/ML Vulnerability: tensorflow (PyPI): TensorFlow has Segfault in Bincount with XLA | TensorFlow has Segfault in Bincount with XLA</t>
        </is>
      </c>
      <c r="D2476" s="194" t="n">
        <v>5</v>
      </c>
      <c r="E2476" s="194" t="inlineStr">
        <is>
          <t>LOW</t>
        </is>
      </c>
      <c r="F2476" s="194" t="n">
        <v>4</v>
      </c>
      <c r="G2476" s="194" t="n">
        <v>4</v>
      </c>
      <c r="H2476" s="194" t="inlineStr">
        <is>
          <t>MEDIUM</t>
        </is>
      </c>
      <c r="I2476" s="194" t="n">
        <v>21</v>
      </c>
      <c r="J2476" s="194" t="inlineStr">
        <is>
          <t>NO</t>
        </is>
      </c>
      <c r="K2476" s="194" t="inlineStr">
        <is>
          <t>https://osv.dev/vulnerability/GHSA-7x4v-9gxg-9hwj</t>
        </is>
      </c>
      <c r="L2476" s="194" t="inlineStr">
        <is>
          <t>2023-12-06</t>
        </is>
      </c>
      <c r="M2476" s="194" t="inlineStr">
        <is>
          <t>UPDATE_PACKAGE</t>
        </is>
      </c>
      <c r="N2476" s="194" t="inlineStr"/>
      <c r="O2476" s="194" t="inlineStr">
        <is>
          <t>Update AI/ML library to patched version | Review model pipeline inputs/outputs</t>
        </is>
      </c>
      <c r="P2476" s="194" t="inlineStr">
        <is>
          <t>AI/ML Framework — see Huntr advisory</t>
        </is>
      </c>
      <c r="Q2476" s="194" t="inlineStr">
        <is>
          <t>P3</t>
        </is>
      </c>
      <c r="R2476" s="194" t="inlineStr">
        <is>
          <t>🔍 Investigate and apply appropriate controls</t>
        </is>
      </c>
      <c r="S2476" s="194" t="inlineStr">
        <is>
          <t>Huntr AI/ML security disclosure</t>
        </is>
      </c>
      <c r="T2476" s="194" t="n">
        <v>0</v>
      </c>
      <c r="U2476" s="194" t="n">
        <v>0</v>
      </c>
      <c r="V2476" s="194" t="inlineStr">
        <is>
          <t>T1195:Supply Chain Compromise</t>
        </is>
      </c>
      <c r="W2476" s="194" t="n">
        <v>2</v>
      </c>
      <c r="X2476" s="194" t="inlineStr">
        <is>
          <t>MEDIUM (52%)</t>
        </is>
      </c>
      <c r="Y2476" s="194" t="inlineStr">
        <is>
          <t>YES</t>
        </is>
      </c>
      <c r="Z2476" s="194" t="inlineStr">
        <is>
          <t>PATCH_AVAILABLE</t>
        </is>
      </c>
      <c r="AA2476" s="194" t="inlineStr">
        <is>
          <t>https://osv.dev/vulnerability/GHSA-7x4v-9gxg-9hwj</t>
        </is>
      </c>
      <c r="AB2476" s="194" t="inlineStr">
        <is>
          <t>NONE</t>
        </is>
      </c>
      <c r="AC2476" s="194" t="n">
        <v>0</v>
      </c>
      <c r="AD2476" s="194" t="inlineStr"/>
    </row>
    <row r="2477">
      <c r="A2477" s="194" t="inlineStr">
        <is>
          <t>HUNTR_AI_CVE</t>
        </is>
      </c>
      <c r="B2477" s="194" t="inlineStr">
        <is>
          <t>CVE-2021-37681</t>
        </is>
      </c>
      <c r="C2477" s="194" t="inlineStr">
        <is>
          <t>AI/ML Vulnerability: tensorflow (PyPI): NPE in TFLite | NPE in TFLite</t>
        </is>
      </c>
      <c r="D2477" s="194" t="n">
        <v>5</v>
      </c>
      <c r="E2477" s="194" t="inlineStr">
        <is>
          <t>LOW</t>
        </is>
      </c>
      <c r="F2477" s="194" t="n">
        <v>4</v>
      </c>
      <c r="G2477" s="194" t="n">
        <v>4</v>
      </c>
      <c r="H2477" s="194" t="inlineStr">
        <is>
          <t>MEDIUM</t>
        </is>
      </c>
      <c r="I2477" s="194" t="n">
        <v>21</v>
      </c>
      <c r="J2477" s="194" t="inlineStr">
        <is>
          <t>NO</t>
        </is>
      </c>
      <c r="K2477" s="194" t="inlineStr">
        <is>
          <t>https://osv.dev/vulnerability/GHSA-7xwj-5r4v-429p</t>
        </is>
      </c>
      <c r="L2477" s="194" t="inlineStr">
        <is>
          <t>2026-02-04</t>
        </is>
      </c>
      <c r="M2477" s="194" t="inlineStr">
        <is>
          <t>UPDATE_PACKAGE</t>
        </is>
      </c>
      <c r="N2477" s="194" t="inlineStr"/>
      <c r="O2477" s="194" t="inlineStr">
        <is>
          <t>Update AI/ML library to patched version | Review model pipeline inputs/outputs</t>
        </is>
      </c>
      <c r="P2477" s="194" t="inlineStr">
        <is>
          <t>AI/ML Framework — see Huntr advisory</t>
        </is>
      </c>
      <c r="Q2477" s="194" t="inlineStr">
        <is>
          <t>P3</t>
        </is>
      </c>
      <c r="R2477" s="194" t="inlineStr">
        <is>
          <t>🔍 Investigate and apply appropriate controls</t>
        </is>
      </c>
      <c r="S2477" s="194" t="inlineStr">
        <is>
          <t>Huntr AI/ML security disclosure</t>
        </is>
      </c>
      <c r="T2477" s="194" t="n">
        <v>0</v>
      </c>
      <c r="U2477" s="194" t="n">
        <v>0</v>
      </c>
      <c r="V2477" s="194" t="inlineStr">
        <is>
          <t>T1195:Supply Chain Compromise</t>
        </is>
      </c>
      <c r="W2477" s="194" t="n">
        <v>2</v>
      </c>
      <c r="X2477" s="194" t="inlineStr">
        <is>
          <t>MEDIUM (52%)</t>
        </is>
      </c>
      <c r="Y2477" s="194" t="inlineStr">
        <is>
          <t>YES</t>
        </is>
      </c>
      <c r="Z2477" s="194" t="inlineStr">
        <is>
          <t>PATCH_AVAILABLE</t>
        </is>
      </c>
      <c r="AA2477" s="194" t="inlineStr">
        <is>
          <t>https://osv.dev/vulnerability/GHSA-7xwj-5r4v-429p</t>
        </is>
      </c>
      <c r="AB2477" s="194" t="inlineStr">
        <is>
          <t>NONE</t>
        </is>
      </c>
      <c r="AC2477" s="194" t="n">
        <v>0</v>
      </c>
      <c r="AD2477" s="194" t="inlineStr"/>
    </row>
    <row r="2478">
      <c r="A2478" s="194" t="inlineStr">
        <is>
          <t>HUNTR_AI_CVE</t>
        </is>
      </c>
      <c r="B2478" s="194" t="inlineStr">
        <is>
          <t>CVE-2022-36013</t>
        </is>
      </c>
      <c r="C2478" s="194" t="inlineStr">
        <is>
          <t>AI/ML Vulnerability: tensorflow (PyPI): TensorFlow vulnerable to null-dereference in `mlir::tfg::GraphDefImporter::ConvertNodeDef` | TensorFlow vulnerable to null-dereference in `mlir::tfg::GraphDefImporter::ConvertNodeDef`</t>
        </is>
      </c>
      <c r="D2478" s="194" t="n">
        <v>5</v>
      </c>
      <c r="E2478" s="194" t="inlineStr">
        <is>
          <t>LOW</t>
        </is>
      </c>
      <c r="F2478" s="194" t="n">
        <v>4</v>
      </c>
      <c r="G2478" s="194" t="n">
        <v>4</v>
      </c>
      <c r="H2478" s="194" t="inlineStr">
        <is>
          <t>MEDIUM</t>
        </is>
      </c>
      <c r="I2478" s="194" t="n">
        <v>21</v>
      </c>
      <c r="J2478" s="194" t="inlineStr">
        <is>
          <t>NO</t>
        </is>
      </c>
      <c r="K2478" s="194" t="inlineStr">
        <is>
          <t>https://osv.dev/vulnerability/GHSA-828c-5j5q-vrjq</t>
        </is>
      </c>
      <c r="L2478" s="194" t="inlineStr">
        <is>
          <t>2023-12-06</t>
        </is>
      </c>
      <c r="M2478" s="194" t="inlineStr">
        <is>
          <t>UPDATE_PACKAGE</t>
        </is>
      </c>
      <c r="N2478" s="194" t="inlineStr"/>
      <c r="O2478" s="194" t="inlineStr">
        <is>
          <t>Update AI/ML library to patched version | Review model pipeline inputs/outputs</t>
        </is>
      </c>
      <c r="P2478" s="194" t="inlineStr">
        <is>
          <t>AI/ML Framework — see Huntr advisory</t>
        </is>
      </c>
      <c r="Q2478" s="194" t="inlineStr">
        <is>
          <t>P3</t>
        </is>
      </c>
      <c r="R2478" s="194" t="inlineStr">
        <is>
          <t>🔍 Investigate and apply appropriate controls</t>
        </is>
      </c>
      <c r="S2478" s="194" t="inlineStr">
        <is>
          <t>Huntr AI/ML security disclosure</t>
        </is>
      </c>
      <c r="T2478" s="194" t="n">
        <v>0</v>
      </c>
      <c r="U2478" s="194" t="n">
        <v>0</v>
      </c>
      <c r="V2478" s="194" t="inlineStr">
        <is>
          <t>T1195:Supply Chain Compromise</t>
        </is>
      </c>
      <c r="W2478" s="194" t="n">
        <v>2</v>
      </c>
      <c r="X2478" s="194" t="inlineStr">
        <is>
          <t>MEDIUM (52%)</t>
        </is>
      </c>
      <c r="Y2478" s="194" t="inlineStr">
        <is>
          <t>YES</t>
        </is>
      </c>
      <c r="Z2478" s="194" t="inlineStr">
        <is>
          <t>PATCH_AVAILABLE</t>
        </is>
      </c>
      <c r="AA2478" s="194" t="inlineStr">
        <is>
          <t>https://osv.dev/vulnerability/GHSA-828c-5j5q-vrjq</t>
        </is>
      </c>
      <c r="AB2478" s="194" t="inlineStr">
        <is>
          <t>NONE</t>
        </is>
      </c>
      <c r="AC2478" s="194" t="n">
        <v>0</v>
      </c>
      <c r="AD2478" s="194" t="inlineStr"/>
    </row>
    <row r="2479">
      <c r="A2479" s="194" t="inlineStr">
        <is>
          <t>HUNTR_AI_CVE</t>
        </is>
      </c>
      <c r="B2479" s="194" t="inlineStr">
        <is>
          <t>CVE-2021-29574</t>
        </is>
      </c>
      <c r="C2479" s="194" t="inlineStr">
        <is>
          <t>AI/ML Vulnerability: tensorflow (PyPI): Undefined behavior in `MaxPool3DGradGrad` | Undefined behavior in `MaxPool3DGradGrad`</t>
        </is>
      </c>
      <c r="D2479" s="194" t="n">
        <v>5</v>
      </c>
      <c r="E2479" s="194" t="inlineStr">
        <is>
          <t>LOW</t>
        </is>
      </c>
      <c r="F2479" s="194" t="n">
        <v>4</v>
      </c>
      <c r="G2479" s="194" t="n">
        <v>4</v>
      </c>
      <c r="H2479" s="194" t="inlineStr">
        <is>
          <t>MEDIUM</t>
        </is>
      </c>
      <c r="I2479" s="194" t="n">
        <v>21</v>
      </c>
      <c r="J2479" s="194" t="inlineStr">
        <is>
          <t>NO</t>
        </is>
      </c>
      <c r="K2479" s="194" t="inlineStr">
        <is>
          <t>https://osv.dev/vulnerability/GHSA-828x-qc2p-wprq</t>
        </is>
      </c>
      <c r="L2479" s="194" t="inlineStr">
        <is>
          <t>2026-02-04</t>
        </is>
      </c>
      <c r="M2479" s="194" t="inlineStr">
        <is>
          <t>UPDATE_PACKAGE</t>
        </is>
      </c>
      <c r="N2479" s="194" t="inlineStr"/>
      <c r="O2479" s="194" t="inlineStr">
        <is>
          <t>Update AI/ML library to patched version | Review model pipeline inputs/outputs</t>
        </is>
      </c>
      <c r="P2479" s="194" t="inlineStr">
        <is>
          <t>AI/ML Framework — see Huntr advisory</t>
        </is>
      </c>
      <c r="Q2479" s="194" t="inlineStr">
        <is>
          <t>P3</t>
        </is>
      </c>
      <c r="R2479" s="194" t="inlineStr">
        <is>
          <t>🔍 Investigate and apply appropriate controls</t>
        </is>
      </c>
      <c r="S2479" s="194" t="inlineStr">
        <is>
          <t>Huntr AI/ML security disclosure</t>
        </is>
      </c>
      <c r="T2479" s="194" t="n">
        <v>0</v>
      </c>
      <c r="U2479" s="194" t="n">
        <v>0</v>
      </c>
      <c r="V2479" s="194" t="inlineStr">
        <is>
          <t>T1195:Supply Chain Compromise</t>
        </is>
      </c>
      <c r="W2479" s="194" t="n">
        <v>2</v>
      </c>
      <c r="X2479" s="194" t="inlineStr">
        <is>
          <t>MEDIUM (52%)</t>
        </is>
      </c>
      <c r="Y2479" s="194" t="inlineStr">
        <is>
          <t>YES</t>
        </is>
      </c>
      <c r="Z2479" s="194" t="inlineStr">
        <is>
          <t>PATCH_AVAILABLE</t>
        </is>
      </c>
      <c r="AA2479" s="194" t="inlineStr">
        <is>
          <t>https://osv.dev/vulnerability/GHSA-828x-qc2p-wprq</t>
        </is>
      </c>
      <c r="AB2479" s="194" t="inlineStr">
        <is>
          <t>NONE</t>
        </is>
      </c>
      <c r="AC2479" s="194" t="n">
        <v>0</v>
      </c>
      <c r="AD2479" s="194" t="inlineStr"/>
    </row>
    <row r="2480">
      <c r="A2480" s="194" t="inlineStr">
        <is>
          <t>HUNTR_AI_CVE</t>
        </is>
      </c>
      <c r="B2480" s="194" t="inlineStr">
        <is>
          <t>CVE-2019-16778</t>
        </is>
      </c>
      <c r="C2480" s="194" t="inlineStr">
        <is>
          <t>AI/ML Vulnerability: tensorflow (PyPI): Heap buffer overflow in `UnsortedSegmentSum` in TensorFlow | Heap buffer overflow in `UnsortedSegmentSum` in TensorFlow</t>
        </is>
      </c>
      <c r="D2480" s="194" t="n">
        <v>5</v>
      </c>
      <c r="E2480" s="194" t="inlineStr">
        <is>
          <t>LOW</t>
        </is>
      </c>
      <c r="F2480" s="194" t="n">
        <v>4</v>
      </c>
      <c r="G2480" s="194" t="n">
        <v>4</v>
      </c>
      <c r="H2480" s="194" t="inlineStr">
        <is>
          <t>MEDIUM</t>
        </is>
      </c>
      <c r="I2480" s="194" t="n">
        <v>21</v>
      </c>
      <c r="J2480" s="194" t="inlineStr">
        <is>
          <t>NO</t>
        </is>
      </c>
      <c r="K2480" s="194" t="inlineStr">
        <is>
          <t>https://osv.dev/vulnerability/GHSA-844w-j86r-4x2j</t>
        </is>
      </c>
      <c r="L2480" s="194" t="inlineStr">
        <is>
          <t>2026-02-04</t>
        </is>
      </c>
      <c r="M2480" s="194" t="inlineStr">
        <is>
          <t>UPDATE_PACKAGE</t>
        </is>
      </c>
      <c r="N2480" s="194" t="inlineStr"/>
      <c r="O2480" s="194" t="inlineStr">
        <is>
          <t>Update AI/ML library to patched version | Review model pipeline inputs/outputs</t>
        </is>
      </c>
      <c r="P2480" s="194" t="inlineStr">
        <is>
          <t>AI/ML Framework — see Huntr advisory</t>
        </is>
      </c>
      <c r="Q2480" s="194" t="inlineStr">
        <is>
          <t>P3</t>
        </is>
      </c>
      <c r="R2480" s="194" t="inlineStr">
        <is>
          <t>🔍 Investigate and apply appropriate controls</t>
        </is>
      </c>
      <c r="S2480" s="194" t="inlineStr">
        <is>
          <t>Huntr AI/ML security disclosure</t>
        </is>
      </c>
      <c r="T2480" s="194" t="n">
        <v>0</v>
      </c>
      <c r="U2480" s="194" t="n">
        <v>0</v>
      </c>
      <c r="V2480" s="194" t="inlineStr">
        <is>
          <t>T1195:Supply Chain Compromise</t>
        </is>
      </c>
      <c r="W2480" s="194" t="n">
        <v>2</v>
      </c>
      <c r="X2480" s="194" t="inlineStr">
        <is>
          <t>MEDIUM (52%)</t>
        </is>
      </c>
      <c r="Y2480" s="194" t="inlineStr">
        <is>
          <t>YES</t>
        </is>
      </c>
      <c r="Z2480" s="194" t="inlineStr">
        <is>
          <t>PATCH_AVAILABLE</t>
        </is>
      </c>
      <c r="AA2480" s="194" t="inlineStr">
        <is>
          <t>https://osv.dev/vulnerability/GHSA-844w-j86r-4x2j</t>
        </is>
      </c>
      <c r="AB2480" s="194" t="inlineStr">
        <is>
          <t>NONE</t>
        </is>
      </c>
      <c r="AC2480" s="194" t="n">
        <v>0</v>
      </c>
      <c r="AD2480" s="194" t="inlineStr"/>
    </row>
    <row r="2481">
      <c r="A2481" s="194" t="inlineStr">
        <is>
          <t>HUNTR_AI_CVE</t>
        </is>
      </c>
      <c r="B2481" s="194" t="inlineStr">
        <is>
          <t>CVE-2022-35963</t>
        </is>
      </c>
      <c r="C2481" s="194" t="inlineStr">
        <is>
          <t>AI/ML Vulnerability: tensorflow (PyPI): TensorFlow vulnerable to `CHECK` failures in `FractionalAvgPoolGrad` | TensorFlow vulnerable to `CHECK` failures in `FractionalAvgPoolGrad`</t>
        </is>
      </c>
      <c r="D2481" s="194" t="n">
        <v>5</v>
      </c>
      <c r="E2481" s="194" t="inlineStr">
        <is>
          <t>LOW</t>
        </is>
      </c>
      <c r="F2481" s="194" t="n">
        <v>4</v>
      </c>
      <c r="G2481" s="194" t="n">
        <v>4</v>
      </c>
      <c r="H2481" s="194" t="inlineStr">
        <is>
          <t>MEDIUM</t>
        </is>
      </c>
      <c r="I2481" s="194" t="n">
        <v>21</v>
      </c>
      <c r="J2481" s="194" t="inlineStr">
        <is>
          <t>NO</t>
        </is>
      </c>
      <c r="K2481" s="194" t="inlineStr">
        <is>
          <t>https://osv.dev/vulnerability/GHSA-84jm-4cf3-9jfm</t>
        </is>
      </c>
      <c r="L2481" s="194" t="inlineStr">
        <is>
          <t>2023-12-06</t>
        </is>
      </c>
      <c r="M2481" s="194" t="inlineStr">
        <is>
          <t>UPDATE_PACKAGE</t>
        </is>
      </c>
      <c r="N2481" s="194" t="inlineStr"/>
      <c r="O2481" s="194" t="inlineStr">
        <is>
          <t>Update AI/ML library to patched version | Review model pipeline inputs/outputs</t>
        </is>
      </c>
      <c r="P2481" s="194" t="inlineStr">
        <is>
          <t>AI/ML Framework — see Huntr advisory</t>
        </is>
      </c>
      <c r="Q2481" s="194" t="inlineStr">
        <is>
          <t>P3</t>
        </is>
      </c>
      <c r="R2481" s="194" t="inlineStr">
        <is>
          <t>🔍 Investigate and apply appropriate controls</t>
        </is>
      </c>
      <c r="S2481" s="194" t="inlineStr">
        <is>
          <t>Huntr AI/ML security disclosure</t>
        </is>
      </c>
      <c r="T2481" s="194" t="n">
        <v>0</v>
      </c>
      <c r="U2481" s="194" t="n">
        <v>0</v>
      </c>
      <c r="V2481" s="194" t="inlineStr">
        <is>
          <t>T1195:Supply Chain Compromise</t>
        </is>
      </c>
      <c r="W2481" s="194" t="n">
        <v>2</v>
      </c>
      <c r="X2481" s="194" t="inlineStr">
        <is>
          <t>MEDIUM (52%)</t>
        </is>
      </c>
      <c r="Y2481" s="194" t="inlineStr">
        <is>
          <t>YES</t>
        </is>
      </c>
      <c r="Z2481" s="194" t="inlineStr">
        <is>
          <t>PATCH_AVAILABLE</t>
        </is>
      </c>
      <c r="AA2481" s="194" t="inlineStr">
        <is>
          <t>https://osv.dev/vulnerability/GHSA-84jm-4cf3-9jfm</t>
        </is>
      </c>
      <c r="AB2481" s="194" t="inlineStr">
        <is>
          <t>NONE</t>
        </is>
      </c>
      <c r="AC2481" s="194" t="n">
        <v>0</v>
      </c>
      <c r="AD2481" s="194" t="inlineStr"/>
    </row>
    <row r="2482">
      <c r="A2482" s="194" t="inlineStr">
        <is>
          <t>HUNTR_AI_CVE</t>
        </is>
      </c>
      <c r="B2482" s="194" t="inlineStr">
        <is>
          <t>CVE-2021-29516</t>
        </is>
      </c>
      <c r="C2482" s="194" t="inlineStr">
        <is>
          <t>AI/ML Vulnerability: tensorflow (PyPI): Null pointer dereference via invalid Ragged Tensors | Null pointer dereference via invalid Ragged Tensors</t>
        </is>
      </c>
      <c r="D2482" s="194" t="n">
        <v>5</v>
      </c>
      <c r="E2482" s="194" t="inlineStr">
        <is>
          <t>LOW</t>
        </is>
      </c>
      <c r="F2482" s="194" t="n">
        <v>4</v>
      </c>
      <c r="G2482" s="194" t="n">
        <v>4</v>
      </c>
      <c r="H2482" s="194" t="inlineStr">
        <is>
          <t>MEDIUM</t>
        </is>
      </c>
      <c r="I2482" s="194" t="n">
        <v>21</v>
      </c>
      <c r="J2482" s="194" t="inlineStr">
        <is>
          <t>NO</t>
        </is>
      </c>
      <c r="K2482" s="194" t="inlineStr">
        <is>
          <t>https://osv.dev/vulnerability/GHSA-84mw-34w6-2q43</t>
        </is>
      </c>
      <c r="L2482" s="194" t="inlineStr">
        <is>
          <t>2026-02-04</t>
        </is>
      </c>
      <c r="M2482" s="194" t="inlineStr">
        <is>
          <t>UPDATE_PACKAGE</t>
        </is>
      </c>
      <c r="N2482" s="194" t="inlineStr"/>
      <c r="O2482" s="194" t="inlineStr">
        <is>
          <t>Update AI/ML library to patched version | Review model pipeline inputs/outputs</t>
        </is>
      </c>
      <c r="P2482" s="194" t="inlineStr">
        <is>
          <t>AI/ML Framework — see Huntr advisory</t>
        </is>
      </c>
      <c r="Q2482" s="194" t="inlineStr">
        <is>
          <t>P3</t>
        </is>
      </c>
      <c r="R2482" s="194" t="inlineStr">
        <is>
          <t>🔍 Investigate and apply appropriate controls</t>
        </is>
      </c>
      <c r="S2482" s="194" t="inlineStr">
        <is>
          <t>Huntr AI/ML security disclosure</t>
        </is>
      </c>
      <c r="T2482" s="194" t="n">
        <v>0</v>
      </c>
      <c r="U2482" s="194" t="n">
        <v>0</v>
      </c>
      <c r="V2482" s="194" t="inlineStr">
        <is>
          <t>T1195:Supply Chain Compromise</t>
        </is>
      </c>
      <c r="W2482" s="194" t="n">
        <v>2</v>
      </c>
      <c r="X2482" s="194" t="inlineStr">
        <is>
          <t>MEDIUM (52%)</t>
        </is>
      </c>
      <c r="Y2482" s="194" t="inlineStr">
        <is>
          <t>YES</t>
        </is>
      </c>
      <c r="Z2482" s="194" t="inlineStr">
        <is>
          <t>PATCH_AVAILABLE</t>
        </is>
      </c>
      <c r="AA2482" s="194" t="inlineStr">
        <is>
          <t>https://osv.dev/vulnerability/GHSA-84mw-34w6-2q43</t>
        </is>
      </c>
      <c r="AB2482" s="194" t="inlineStr">
        <is>
          <t>NONE</t>
        </is>
      </c>
      <c r="AC2482" s="194" t="n">
        <v>0</v>
      </c>
      <c r="AD2482" s="194" t="inlineStr"/>
    </row>
    <row r="2483">
      <c r="A2483" s="194" t="inlineStr">
        <is>
          <t>HUNTR_AI_CVE</t>
        </is>
      </c>
      <c r="B2483" s="194" t="inlineStr">
        <is>
          <t>CVE-2022-21735</t>
        </is>
      </c>
      <c r="C2483" s="194" t="inlineStr">
        <is>
          <t>AI/ML Vulnerability: tensorflow (PyPI): Division by zero in Tensorflow | Division by zero in Tensorflow</t>
        </is>
      </c>
      <c r="D2483" s="194" t="n">
        <v>5</v>
      </c>
      <c r="E2483" s="194" t="inlineStr">
        <is>
          <t>LOW</t>
        </is>
      </c>
      <c r="F2483" s="194" t="n">
        <v>4</v>
      </c>
      <c r="G2483" s="194" t="n">
        <v>4</v>
      </c>
      <c r="H2483" s="194" t="inlineStr">
        <is>
          <t>MEDIUM</t>
        </is>
      </c>
      <c r="I2483" s="194" t="n">
        <v>21</v>
      </c>
      <c r="J2483" s="194" t="inlineStr">
        <is>
          <t>NO</t>
        </is>
      </c>
      <c r="K2483" s="194" t="inlineStr">
        <is>
          <t>https://osv.dev/vulnerability/GHSA-87v6-crgm-2gfj</t>
        </is>
      </c>
      <c r="L2483" s="194" t="inlineStr">
        <is>
          <t>2024-11-13</t>
        </is>
      </c>
      <c r="M2483" s="194" t="inlineStr">
        <is>
          <t>UPDATE_PACKAGE</t>
        </is>
      </c>
      <c r="N2483" s="194" t="inlineStr"/>
      <c r="O2483" s="194" t="inlineStr">
        <is>
          <t>Update AI/ML library to patched version | Review model pipeline inputs/outputs</t>
        </is>
      </c>
      <c r="P2483" s="194" t="inlineStr">
        <is>
          <t>AI/ML Framework — see Huntr advisory</t>
        </is>
      </c>
      <c r="Q2483" s="194" t="inlineStr">
        <is>
          <t>P3</t>
        </is>
      </c>
      <c r="R2483" s="194" t="inlineStr">
        <is>
          <t>🔍 Investigate and apply appropriate controls</t>
        </is>
      </c>
      <c r="S2483" s="194" t="inlineStr">
        <is>
          <t>Huntr AI/ML security disclosure</t>
        </is>
      </c>
      <c r="T2483" s="194" t="n">
        <v>0</v>
      </c>
      <c r="U2483" s="194" t="n">
        <v>0</v>
      </c>
      <c r="V2483" s="194" t="inlineStr">
        <is>
          <t>T1195:Supply Chain Compromise</t>
        </is>
      </c>
      <c r="W2483" s="194" t="n">
        <v>2</v>
      </c>
      <c r="X2483" s="194" t="inlineStr">
        <is>
          <t>MEDIUM (52%)</t>
        </is>
      </c>
      <c r="Y2483" s="194" t="inlineStr">
        <is>
          <t>YES</t>
        </is>
      </c>
      <c r="Z2483" s="194" t="inlineStr">
        <is>
          <t>PATCH_AVAILABLE</t>
        </is>
      </c>
      <c r="AA2483" s="194" t="inlineStr">
        <is>
          <t>https://osv.dev/vulnerability/GHSA-87v6-crgm-2gfj</t>
        </is>
      </c>
      <c r="AB2483" s="194" t="inlineStr">
        <is>
          <t>NONE</t>
        </is>
      </c>
      <c r="AC2483" s="194" t="n">
        <v>0</v>
      </c>
      <c r="AD2483" s="194" t="inlineStr"/>
    </row>
    <row r="2484">
      <c r="A2484" s="194" t="inlineStr">
        <is>
          <t>HUNTR_AI_CVE</t>
        </is>
      </c>
      <c r="B2484" s="194" t="inlineStr">
        <is>
          <t>CVE-2021-29537</t>
        </is>
      </c>
      <c r="C2484" s="194" t="inlineStr">
        <is>
          <t>AI/ML Vulnerability: tensorflow (PyPI): Heap buffer overflow in `QuantizedResizeBilinear` | Heap buffer overflow in `QuantizedResizeBilinear`</t>
        </is>
      </c>
      <c r="D2484" s="194" t="n">
        <v>5</v>
      </c>
      <c r="E2484" s="194" t="inlineStr">
        <is>
          <t>LOW</t>
        </is>
      </c>
      <c r="F2484" s="194" t="n">
        <v>4</v>
      </c>
      <c r="G2484" s="194" t="n">
        <v>4</v>
      </c>
      <c r="H2484" s="194" t="inlineStr">
        <is>
          <t>MEDIUM</t>
        </is>
      </c>
      <c r="I2484" s="194" t="n">
        <v>21</v>
      </c>
      <c r="J2484" s="194" t="inlineStr">
        <is>
          <t>NO</t>
        </is>
      </c>
      <c r="K2484" s="194" t="inlineStr">
        <is>
          <t>https://osv.dev/vulnerability/GHSA-8c89-2vwr-chcq</t>
        </is>
      </c>
      <c r="L2484" s="194" t="inlineStr">
        <is>
          <t>2026-02-04</t>
        </is>
      </c>
      <c r="M2484" s="194" t="inlineStr">
        <is>
          <t>UPDATE_PACKAGE</t>
        </is>
      </c>
      <c r="N2484" s="194" t="inlineStr"/>
      <c r="O2484" s="194" t="inlineStr">
        <is>
          <t>Update AI/ML library to patched version | Review model pipeline inputs/outputs</t>
        </is>
      </c>
      <c r="P2484" s="194" t="inlineStr">
        <is>
          <t>AI/ML Framework — see Huntr advisory</t>
        </is>
      </c>
      <c r="Q2484" s="194" t="inlineStr">
        <is>
          <t>P3</t>
        </is>
      </c>
      <c r="R2484" s="194" t="inlineStr">
        <is>
          <t>🔍 Investigate and apply appropriate controls</t>
        </is>
      </c>
      <c r="S2484" s="194" t="inlineStr">
        <is>
          <t>Huntr AI/ML security disclosure</t>
        </is>
      </c>
      <c r="T2484" s="194" t="n">
        <v>0</v>
      </c>
      <c r="U2484" s="194" t="n">
        <v>0</v>
      </c>
      <c r="V2484" s="194" t="inlineStr">
        <is>
          <t>T1195:Supply Chain Compromise</t>
        </is>
      </c>
      <c r="W2484" s="194" t="n">
        <v>2</v>
      </c>
      <c r="X2484" s="194" t="inlineStr">
        <is>
          <t>MEDIUM (52%)</t>
        </is>
      </c>
      <c r="Y2484" s="194" t="inlineStr">
        <is>
          <t>YES</t>
        </is>
      </c>
      <c r="Z2484" s="194" t="inlineStr">
        <is>
          <t>PATCH_AVAILABLE</t>
        </is>
      </c>
      <c r="AA2484" s="194" t="inlineStr">
        <is>
          <t>https://osv.dev/vulnerability/GHSA-8c89-2vwr-chcq</t>
        </is>
      </c>
      <c r="AB2484" s="194" t="inlineStr">
        <is>
          <t>NONE</t>
        </is>
      </c>
      <c r="AC2484" s="194" t="n">
        <v>0</v>
      </c>
      <c r="AD2484" s="194" t="inlineStr"/>
    </row>
    <row r="2485">
      <c r="A2485" s="194" t="inlineStr">
        <is>
          <t>HUNTR_AI_CVE</t>
        </is>
      </c>
      <c r="B2485" s="194" t="inlineStr">
        <is>
          <t>CVE-2022-23577</t>
        </is>
      </c>
      <c r="C2485" s="194" t="inlineStr">
        <is>
          <t>AI/ML Vulnerability: tensorflow (PyPI): Null-dereference in Tensorflow | Null-dereference in Tensorflow</t>
        </is>
      </c>
      <c r="D2485" s="194" t="n">
        <v>5</v>
      </c>
      <c r="E2485" s="194" t="inlineStr">
        <is>
          <t>LOW</t>
        </is>
      </c>
      <c r="F2485" s="194" t="n">
        <v>4</v>
      </c>
      <c r="G2485" s="194" t="n">
        <v>4</v>
      </c>
      <c r="H2485" s="194" t="inlineStr">
        <is>
          <t>MEDIUM</t>
        </is>
      </c>
      <c r="I2485" s="194" t="n">
        <v>21</v>
      </c>
      <c r="J2485" s="194" t="inlineStr">
        <is>
          <t>NO</t>
        </is>
      </c>
      <c r="K2485" s="194" t="inlineStr">
        <is>
          <t>https://osv.dev/vulnerability/GHSA-8cxv-76p7-jxwr</t>
        </is>
      </c>
      <c r="L2485" s="194" t="inlineStr">
        <is>
          <t>2024-11-13</t>
        </is>
      </c>
      <c r="M2485" s="194" t="inlineStr">
        <is>
          <t>UPDATE_PACKAGE</t>
        </is>
      </c>
      <c r="N2485" s="194" t="inlineStr"/>
      <c r="O2485" s="194" t="inlineStr">
        <is>
          <t>Update AI/ML library to patched version | Review model pipeline inputs/outputs</t>
        </is>
      </c>
      <c r="P2485" s="194" t="inlineStr">
        <is>
          <t>AI/ML Framework — see Huntr advisory</t>
        </is>
      </c>
      <c r="Q2485" s="194" t="inlineStr">
        <is>
          <t>P3</t>
        </is>
      </c>
      <c r="R2485" s="194" t="inlineStr">
        <is>
          <t>🔍 Investigate and apply appropriate controls</t>
        </is>
      </c>
      <c r="S2485" s="194" t="inlineStr">
        <is>
          <t>Huntr AI/ML security disclosure</t>
        </is>
      </c>
      <c r="T2485" s="194" t="n">
        <v>0</v>
      </c>
      <c r="U2485" s="194" t="n">
        <v>0</v>
      </c>
      <c r="V2485" s="194" t="inlineStr">
        <is>
          <t>T1195:Supply Chain Compromise</t>
        </is>
      </c>
      <c r="W2485" s="194" t="n">
        <v>2</v>
      </c>
      <c r="X2485" s="194" t="inlineStr">
        <is>
          <t>MEDIUM (52%)</t>
        </is>
      </c>
      <c r="Y2485" s="194" t="inlineStr">
        <is>
          <t>YES</t>
        </is>
      </c>
      <c r="Z2485" s="194" t="inlineStr">
        <is>
          <t>PATCH_AVAILABLE</t>
        </is>
      </c>
      <c r="AA2485" s="194" t="inlineStr">
        <is>
          <t>https://osv.dev/vulnerability/GHSA-8cxv-76p7-jxwr</t>
        </is>
      </c>
      <c r="AB2485" s="194" t="inlineStr">
        <is>
          <t>NONE</t>
        </is>
      </c>
      <c r="AC2485" s="194" t="n">
        <v>0</v>
      </c>
      <c r="AD2485" s="194" t="inlineStr"/>
    </row>
    <row r="2486">
      <c r="A2486" s="194" t="inlineStr">
        <is>
          <t>HUNTR_AI_CVE</t>
        </is>
      </c>
      <c r="B2486" s="194" t="inlineStr">
        <is>
          <t>CVE-2022-41887</t>
        </is>
      </c>
      <c r="C2486" s="194" t="inlineStr">
        <is>
          <t>AI/ML Vulnerability: tensorflow (PyPI): Overflow in `tf.keras.losses.poisson` | Overflow in `tf.keras.losses.poisson`</t>
        </is>
      </c>
      <c r="D2486" s="194" t="n">
        <v>5</v>
      </c>
      <c r="E2486" s="194" t="inlineStr">
        <is>
          <t>LOW</t>
        </is>
      </c>
      <c r="F2486" s="194" t="n">
        <v>4</v>
      </c>
      <c r="G2486" s="194" t="n">
        <v>4</v>
      </c>
      <c r="H2486" s="194" t="inlineStr">
        <is>
          <t>MEDIUM</t>
        </is>
      </c>
      <c r="I2486" s="194" t="n">
        <v>21</v>
      </c>
      <c r="J2486" s="194" t="inlineStr">
        <is>
          <t>NO</t>
        </is>
      </c>
      <c r="K2486" s="194" t="inlineStr">
        <is>
          <t>https://osv.dev/vulnerability/GHSA-8fvv-46hw-vpg3</t>
        </is>
      </c>
      <c r="L2486" s="194" t="inlineStr">
        <is>
          <t>2023-12-06</t>
        </is>
      </c>
      <c r="M2486" s="194" t="inlineStr">
        <is>
          <t>UPDATE_PACKAGE</t>
        </is>
      </c>
      <c r="N2486" s="194" t="inlineStr"/>
      <c r="O2486" s="194" t="inlineStr">
        <is>
          <t>Update AI/ML library to patched version | Review model pipeline inputs/outputs</t>
        </is>
      </c>
      <c r="P2486" s="194" t="inlineStr">
        <is>
          <t>AI/ML Framework — see Huntr advisory</t>
        </is>
      </c>
      <c r="Q2486" s="194" t="inlineStr">
        <is>
          <t>P3</t>
        </is>
      </c>
      <c r="R2486" s="194" t="inlineStr">
        <is>
          <t>🔍 Investigate and apply appropriate controls</t>
        </is>
      </c>
      <c r="S2486" s="194" t="inlineStr">
        <is>
          <t>Huntr AI/ML security disclosure</t>
        </is>
      </c>
      <c r="T2486" s="194" t="n">
        <v>0</v>
      </c>
      <c r="U2486" s="194" t="n">
        <v>0</v>
      </c>
      <c r="V2486" s="194" t="inlineStr">
        <is>
          <t>T1195:Supply Chain Compromise</t>
        </is>
      </c>
      <c r="W2486" s="194" t="n">
        <v>2</v>
      </c>
      <c r="X2486" s="194" t="inlineStr">
        <is>
          <t>MEDIUM (52%)</t>
        </is>
      </c>
      <c r="Y2486" s="194" t="inlineStr">
        <is>
          <t>YES</t>
        </is>
      </c>
      <c r="Z2486" s="194" t="inlineStr">
        <is>
          <t>PATCH_AVAILABLE</t>
        </is>
      </c>
      <c r="AA2486" s="194" t="inlineStr">
        <is>
          <t>https://osv.dev/vulnerability/GHSA-8fvv-46hw-vpg3</t>
        </is>
      </c>
      <c r="AB2486" s="194" t="inlineStr">
        <is>
          <t>NONE</t>
        </is>
      </c>
      <c r="AC2486" s="194" t="n">
        <v>0</v>
      </c>
      <c r="AD2486" s="194" t="inlineStr"/>
    </row>
    <row r="2487">
      <c r="A2487" s="194" t="inlineStr">
        <is>
          <t>HUNTR_AI_CVE</t>
        </is>
      </c>
      <c r="B2487" s="194" t="inlineStr">
        <is>
          <t>CVE-2020-15192</t>
        </is>
      </c>
      <c r="C2487" s="194" t="inlineStr">
        <is>
          <t>AI/ML Vulnerability: tensorflow (PyPI): Memory leak in Tensorflow | Memory leak in Tensorflow</t>
        </is>
      </c>
      <c r="D2487" s="194" t="n">
        <v>5</v>
      </c>
      <c r="E2487" s="194" t="inlineStr">
        <is>
          <t>LOW</t>
        </is>
      </c>
      <c r="F2487" s="194" t="n">
        <v>4</v>
      </c>
      <c r="G2487" s="194" t="n">
        <v>4</v>
      </c>
      <c r="H2487" s="194" t="inlineStr">
        <is>
          <t>MEDIUM</t>
        </is>
      </c>
      <c r="I2487" s="194" t="n">
        <v>21</v>
      </c>
      <c r="J2487" s="194" t="inlineStr">
        <is>
          <t>NO</t>
        </is>
      </c>
      <c r="K2487" s="194" t="inlineStr">
        <is>
          <t>https://osv.dev/vulnerability/GHSA-8fxw-76px-3rxv</t>
        </is>
      </c>
      <c r="L2487" s="194" t="inlineStr">
        <is>
          <t>2026-02-04</t>
        </is>
      </c>
      <c r="M2487" s="194" t="inlineStr">
        <is>
          <t>UPDATE_PACKAGE</t>
        </is>
      </c>
      <c r="N2487" s="194" t="inlineStr"/>
      <c r="O2487" s="194" t="inlineStr">
        <is>
          <t>Update AI/ML library to patched version | Review model pipeline inputs/outputs</t>
        </is>
      </c>
      <c r="P2487" s="194" t="inlineStr">
        <is>
          <t>AI/ML Framework — see Huntr advisory</t>
        </is>
      </c>
      <c r="Q2487" s="194" t="inlineStr">
        <is>
          <t>P3</t>
        </is>
      </c>
      <c r="R2487" s="194" t="inlineStr">
        <is>
          <t>🔍 Investigate and apply appropriate controls</t>
        </is>
      </c>
      <c r="S2487" s="194" t="inlineStr">
        <is>
          <t>Huntr AI/ML security disclosure</t>
        </is>
      </c>
      <c r="T2487" s="194" t="n">
        <v>0</v>
      </c>
      <c r="U2487" s="194" t="n">
        <v>0</v>
      </c>
      <c r="V2487" s="194" t="inlineStr">
        <is>
          <t>T1195:Supply Chain Compromise</t>
        </is>
      </c>
      <c r="W2487" s="194" t="n">
        <v>2</v>
      </c>
      <c r="X2487" s="194" t="inlineStr">
        <is>
          <t>MEDIUM (52%)</t>
        </is>
      </c>
      <c r="Y2487" s="194" t="inlineStr">
        <is>
          <t>YES</t>
        </is>
      </c>
      <c r="Z2487" s="194" t="inlineStr">
        <is>
          <t>PATCH_AVAILABLE</t>
        </is>
      </c>
      <c r="AA2487" s="194" t="inlineStr">
        <is>
          <t>https://osv.dev/vulnerability/GHSA-8fxw-76px-3rxv</t>
        </is>
      </c>
      <c r="AB2487" s="194" t="inlineStr">
        <is>
          <t>NONE</t>
        </is>
      </c>
      <c r="AC2487" s="194" t="n">
        <v>0</v>
      </c>
      <c r="AD2487" s="194" t="inlineStr"/>
    </row>
    <row r="2488">
      <c r="A2488" s="194" t="inlineStr">
        <is>
          <t>HUNTR_AI_CVE</t>
        </is>
      </c>
      <c r="B2488" s="194" t="inlineStr">
        <is>
          <t>CVE-2021-29560</t>
        </is>
      </c>
      <c r="C2488" s="194" t="inlineStr">
        <is>
          <t>AI/ML Vulnerability: tensorflow (PyPI): Heap buffer overflow in `RaggedTensorToTensor` | Heap buffer overflow in `RaggedTensorToTensor`</t>
        </is>
      </c>
      <c r="D2488" s="194" t="n">
        <v>5</v>
      </c>
      <c r="E2488" s="194" t="inlineStr">
        <is>
          <t>LOW</t>
        </is>
      </c>
      <c r="F2488" s="194" t="n">
        <v>4</v>
      </c>
      <c r="G2488" s="194" t="n">
        <v>4</v>
      </c>
      <c r="H2488" s="194" t="inlineStr">
        <is>
          <t>MEDIUM</t>
        </is>
      </c>
      <c r="I2488" s="194" t="n">
        <v>21</v>
      </c>
      <c r="J2488" s="194" t="inlineStr">
        <is>
          <t>NO</t>
        </is>
      </c>
      <c r="K2488" s="194" t="inlineStr">
        <is>
          <t>https://osv.dev/vulnerability/GHSA-8gv3-57p6-g35r</t>
        </is>
      </c>
      <c r="L2488" s="194" t="inlineStr">
        <is>
          <t>2026-02-04</t>
        </is>
      </c>
      <c r="M2488" s="194" t="inlineStr">
        <is>
          <t>UPDATE_PACKAGE</t>
        </is>
      </c>
      <c r="N2488" s="194" t="inlineStr"/>
      <c r="O2488" s="194" t="inlineStr">
        <is>
          <t>Update AI/ML library to patched version | Review model pipeline inputs/outputs</t>
        </is>
      </c>
      <c r="P2488" s="194" t="inlineStr">
        <is>
          <t>AI/ML Framework — see Huntr advisory</t>
        </is>
      </c>
      <c r="Q2488" s="194" t="inlineStr">
        <is>
          <t>P3</t>
        </is>
      </c>
      <c r="R2488" s="194" t="inlineStr">
        <is>
          <t>🔍 Investigate and apply appropriate controls</t>
        </is>
      </c>
      <c r="S2488" s="194" t="inlineStr">
        <is>
          <t>Huntr AI/ML security disclosure</t>
        </is>
      </c>
      <c r="T2488" s="194" t="n">
        <v>0</v>
      </c>
      <c r="U2488" s="194" t="n">
        <v>0</v>
      </c>
      <c r="V2488" s="194" t="inlineStr">
        <is>
          <t>T1195:Supply Chain Compromise</t>
        </is>
      </c>
      <c r="W2488" s="194" t="n">
        <v>2</v>
      </c>
      <c r="X2488" s="194" t="inlineStr">
        <is>
          <t>MEDIUM (52%)</t>
        </is>
      </c>
      <c r="Y2488" s="194" t="inlineStr">
        <is>
          <t>YES</t>
        </is>
      </c>
      <c r="Z2488" s="194" t="inlineStr">
        <is>
          <t>PATCH_AVAILABLE</t>
        </is>
      </c>
      <c r="AA2488" s="194" t="inlineStr">
        <is>
          <t>https://osv.dev/vulnerability/GHSA-8gv3-57p6-g35r</t>
        </is>
      </c>
      <c r="AB2488" s="194" t="inlineStr">
        <is>
          <t>NONE</t>
        </is>
      </c>
      <c r="AC2488" s="194" t="n">
        <v>0</v>
      </c>
      <c r="AD2488" s="194" t="inlineStr"/>
    </row>
    <row r="2489">
      <c r="A2489" s="194" t="inlineStr">
        <is>
          <t>HUNTR_AI_CVE</t>
        </is>
      </c>
      <c r="B2489" s="194" t="inlineStr">
        <is>
          <t>CVE-2021-29514</t>
        </is>
      </c>
      <c r="C2489" s="194" t="inlineStr">
        <is>
          <t>AI/ML Vulnerability: tensorflow (PyPI): Heap out of bounds write in `RaggedBinCount` | Heap out of bounds write in `RaggedBinCount`</t>
        </is>
      </c>
      <c r="D2489" s="194" t="n">
        <v>5</v>
      </c>
      <c r="E2489" s="194" t="inlineStr">
        <is>
          <t>LOW</t>
        </is>
      </c>
      <c r="F2489" s="194" t="n">
        <v>4</v>
      </c>
      <c r="G2489" s="194" t="n">
        <v>4</v>
      </c>
      <c r="H2489" s="194" t="inlineStr">
        <is>
          <t>MEDIUM</t>
        </is>
      </c>
      <c r="I2489" s="194" t="n">
        <v>21</v>
      </c>
      <c r="J2489" s="194" t="inlineStr">
        <is>
          <t>NO</t>
        </is>
      </c>
      <c r="K2489" s="194" t="inlineStr">
        <is>
          <t>https://osv.dev/vulnerability/GHSA-8h46-5m9h-7553</t>
        </is>
      </c>
      <c r="L2489" s="194" t="inlineStr">
        <is>
          <t>2026-02-04</t>
        </is>
      </c>
      <c r="M2489" s="194" t="inlineStr">
        <is>
          <t>UPDATE_PACKAGE</t>
        </is>
      </c>
      <c r="N2489" s="194" t="inlineStr"/>
      <c r="O2489" s="194" t="inlineStr">
        <is>
          <t>Update AI/ML library to patched version | Review model pipeline inputs/outputs</t>
        </is>
      </c>
      <c r="P2489" s="194" t="inlineStr">
        <is>
          <t>AI/ML Framework — see Huntr advisory</t>
        </is>
      </c>
      <c r="Q2489" s="194" t="inlineStr">
        <is>
          <t>P3</t>
        </is>
      </c>
      <c r="R2489" s="194" t="inlineStr">
        <is>
          <t>🔍 Investigate and apply appropriate controls</t>
        </is>
      </c>
      <c r="S2489" s="194" t="inlineStr">
        <is>
          <t>Huntr AI/ML security disclosure</t>
        </is>
      </c>
      <c r="T2489" s="194" t="n">
        <v>0</v>
      </c>
      <c r="U2489" s="194" t="n">
        <v>0</v>
      </c>
      <c r="V2489" s="194" t="inlineStr">
        <is>
          <t>T1195:Supply Chain Compromise</t>
        </is>
      </c>
      <c r="W2489" s="194" t="n">
        <v>2</v>
      </c>
      <c r="X2489" s="194" t="inlineStr">
        <is>
          <t>MEDIUM (52%)</t>
        </is>
      </c>
      <c r="Y2489" s="194" t="inlineStr">
        <is>
          <t>YES</t>
        </is>
      </c>
      <c r="Z2489" s="194" t="inlineStr">
        <is>
          <t>PATCH_AVAILABLE</t>
        </is>
      </c>
      <c r="AA2489" s="194" t="inlineStr">
        <is>
          <t>https://osv.dev/vulnerability/GHSA-8h46-5m9h-7553</t>
        </is>
      </c>
      <c r="AB2489" s="194" t="inlineStr">
        <is>
          <t>NONE</t>
        </is>
      </c>
      <c r="AC2489" s="194" t="n">
        <v>0</v>
      </c>
      <c r="AD2489" s="194" t="inlineStr"/>
    </row>
    <row r="2490">
      <c r="A2490" s="194" t="inlineStr">
        <is>
          <t>HUNTR_AI_CVE</t>
        </is>
      </c>
      <c r="B2490" s="194" t="inlineStr">
        <is>
          <t>CVE-2022-23587</t>
        </is>
      </c>
      <c r="C2490" s="194" t="inlineStr">
        <is>
          <t>AI/ML Vulnerability: tensorflow (PyPI): Integer overflow in TensorFlow | Integer overflow in TensorFlow</t>
        </is>
      </c>
      <c r="D2490" s="194" t="n">
        <v>5</v>
      </c>
      <c r="E2490" s="194" t="inlineStr">
        <is>
          <t>LOW</t>
        </is>
      </c>
      <c r="F2490" s="194" t="n">
        <v>4</v>
      </c>
      <c r="G2490" s="194" t="n">
        <v>4</v>
      </c>
      <c r="H2490" s="194" t="inlineStr">
        <is>
          <t>MEDIUM</t>
        </is>
      </c>
      <c r="I2490" s="194" t="n">
        <v>21</v>
      </c>
      <c r="J2490" s="194" t="inlineStr">
        <is>
          <t>NO</t>
        </is>
      </c>
      <c r="K2490" s="194" t="inlineStr">
        <is>
          <t>https://osv.dev/vulnerability/GHSA-8jj7-5vxc-pg2q</t>
        </is>
      </c>
      <c r="L2490" s="194" t="inlineStr">
        <is>
          <t>2024-11-07</t>
        </is>
      </c>
      <c r="M2490" s="194" t="inlineStr">
        <is>
          <t>UPDATE_PACKAGE</t>
        </is>
      </c>
      <c r="N2490" s="194" t="inlineStr"/>
      <c r="O2490" s="194" t="inlineStr">
        <is>
          <t>Update AI/ML library to patched version | Review model pipeline inputs/outputs</t>
        </is>
      </c>
      <c r="P2490" s="194" t="inlineStr">
        <is>
          <t>AI/ML Framework — see Huntr advisory</t>
        </is>
      </c>
      <c r="Q2490" s="194" t="inlineStr">
        <is>
          <t>P3</t>
        </is>
      </c>
      <c r="R2490" s="194" t="inlineStr">
        <is>
          <t>🔍 Investigate and apply appropriate controls</t>
        </is>
      </c>
      <c r="S2490" s="194" t="inlineStr">
        <is>
          <t>Huntr AI/ML security disclosure</t>
        </is>
      </c>
      <c r="T2490" s="194" t="n">
        <v>0</v>
      </c>
      <c r="U2490" s="194" t="n">
        <v>0</v>
      </c>
      <c r="V2490" s="194" t="inlineStr">
        <is>
          <t>T1195:Supply Chain Compromise</t>
        </is>
      </c>
      <c r="W2490" s="194" t="n">
        <v>2</v>
      </c>
      <c r="X2490" s="194" t="inlineStr">
        <is>
          <t>MEDIUM (52%)</t>
        </is>
      </c>
      <c r="Y2490" s="194" t="inlineStr">
        <is>
          <t>YES</t>
        </is>
      </c>
      <c r="Z2490" s="194" t="inlineStr">
        <is>
          <t>PATCH_AVAILABLE</t>
        </is>
      </c>
      <c r="AA2490" s="194" t="inlineStr">
        <is>
          <t>https://osv.dev/vulnerability/GHSA-8jj7-5vxc-pg2q</t>
        </is>
      </c>
      <c r="AB2490" s="194" t="inlineStr">
        <is>
          <t>NONE</t>
        </is>
      </c>
      <c r="AC2490" s="194" t="n">
        <v>0</v>
      </c>
      <c r="AD2490" s="194" t="inlineStr"/>
    </row>
    <row r="2491">
      <c r="A2491" s="194" t="inlineStr">
        <is>
          <t>HUNTR_AI_CVE</t>
        </is>
      </c>
      <c r="B2491" s="194" t="inlineStr">
        <is>
          <t>CVE-2021-29614</t>
        </is>
      </c>
      <c r="C2491" s="194" t="inlineStr">
        <is>
          <t>AI/ML Vulnerability: tensorflow (PyPI): Interpreter crash from `tf.io.decode_raw` | Interpreter crash from `tf.io.decode_raw`</t>
        </is>
      </c>
      <c r="D2491" s="194" t="n">
        <v>5</v>
      </c>
      <c r="E2491" s="194" t="inlineStr">
        <is>
          <t>LOW</t>
        </is>
      </c>
      <c r="F2491" s="194" t="n">
        <v>4</v>
      </c>
      <c r="G2491" s="194" t="n">
        <v>4</v>
      </c>
      <c r="H2491" s="194" t="inlineStr">
        <is>
          <t>MEDIUM</t>
        </is>
      </c>
      <c r="I2491" s="194" t="n">
        <v>21</v>
      </c>
      <c r="J2491" s="194" t="inlineStr">
        <is>
          <t>NO</t>
        </is>
      </c>
      <c r="K2491" s="194" t="inlineStr">
        <is>
          <t>https://osv.dev/vulnerability/GHSA-8pmx-p244-g88h</t>
        </is>
      </c>
      <c r="L2491" s="194" t="inlineStr">
        <is>
          <t>2026-02-04</t>
        </is>
      </c>
      <c r="M2491" s="194" t="inlineStr">
        <is>
          <t>UPDATE_PACKAGE</t>
        </is>
      </c>
      <c r="N2491" s="194" t="inlineStr"/>
      <c r="O2491" s="194" t="inlineStr">
        <is>
          <t>Update AI/ML library to patched version | Review model pipeline inputs/outputs</t>
        </is>
      </c>
      <c r="P2491" s="194" t="inlineStr">
        <is>
          <t>AI/ML Framework — see Huntr advisory</t>
        </is>
      </c>
      <c r="Q2491" s="194" t="inlineStr">
        <is>
          <t>P3</t>
        </is>
      </c>
      <c r="R2491" s="194" t="inlineStr">
        <is>
          <t>🔍 Investigate and apply appropriate controls</t>
        </is>
      </c>
      <c r="S2491" s="194" t="inlineStr">
        <is>
          <t>Huntr AI/ML security disclosure</t>
        </is>
      </c>
      <c r="T2491" s="194" t="n">
        <v>0</v>
      </c>
      <c r="U2491" s="194" t="n">
        <v>0</v>
      </c>
      <c r="V2491" s="194" t="inlineStr">
        <is>
          <t>T1195:Supply Chain Compromise</t>
        </is>
      </c>
      <c r="W2491" s="194" t="n">
        <v>2</v>
      </c>
      <c r="X2491" s="194" t="inlineStr">
        <is>
          <t>MEDIUM (52%)</t>
        </is>
      </c>
      <c r="Y2491" s="194" t="inlineStr">
        <is>
          <t>YES</t>
        </is>
      </c>
      <c r="Z2491" s="194" t="inlineStr">
        <is>
          <t>PATCH_AVAILABLE</t>
        </is>
      </c>
      <c r="AA2491" s="194" t="inlineStr">
        <is>
          <t>https://osv.dev/vulnerability/GHSA-8pmx-p244-g88h</t>
        </is>
      </c>
      <c r="AB2491" s="194" t="inlineStr">
        <is>
          <t>NONE</t>
        </is>
      </c>
      <c r="AC2491" s="194" t="n">
        <v>0</v>
      </c>
      <c r="AD2491" s="194" t="inlineStr"/>
    </row>
    <row r="2492">
      <c r="A2492" s="194" t="inlineStr">
        <is>
          <t>HUNTR_AI_CVE</t>
        </is>
      </c>
      <c r="B2492" s="194" t="inlineStr">
        <is>
          <t>CVE-2022-23578</t>
        </is>
      </c>
      <c r="C2492" s="194" t="inlineStr">
        <is>
          <t>AI/ML Vulnerability: tensorflow (PyPI): Memory leak in Tensorflow | Memory leak in Tensorflow</t>
        </is>
      </c>
      <c r="D2492" s="194" t="n">
        <v>5</v>
      </c>
      <c r="E2492" s="194" t="inlineStr">
        <is>
          <t>LOW</t>
        </is>
      </c>
      <c r="F2492" s="194" t="n">
        <v>4</v>
      </c>
      <c r="G2492" s="194" t="n">
        <v>4</v>
      </c>
      <c r="H2492" s="194" t="inlineStr">
        <is>
          <t>MEDIUM</t>
        </is>
      </c>
      <c r="I2492" s="194" t="n">
        <v>21</v>
      </c>
      <c r="J2492" s="194" t="inlineStr">
        <is>
          <t>NO</t>
        </is>
      </c>
      <c r="K2492" s="194" t="inlineStr">
        <is>
          <t>https://osv.dev/vulnerability/GHSA-8r7c-3cm2-3h8f</t>
        </is>
      </c>
      <c r="L2492" s="194" t="inlineStr">
        <is>
          <t>2024-11-13</t>
        </is>
      </c>
      <c r="M2492" s="194" t="inlineStr">
        <is>
          <t>UPDATE_PACKAGE</t>
        </is>
      </c>
      <c r="N2492" s="194" t="inlineStr"/>
      <c r="O2492" s="194" t="inlineStr">
        <is>
          <t>Update AI/ML library to patched version | Review model pipeline inputs/outputs</t>
        </is>
      </c>
      <c r="P2492" s="194" t="inlineStr">
        <is>
          <t>AI/ML Framework — see Huntr advisory</t>
        </is>
      </c>
      <c r="Q2492" s="194" t="inlineStr">
        <is>
          <t>P3</t>
        </is>
      </c>
      <c r="R2492" s="194" t="inlineStr">
        <is>
          <t>🔍 Investigate and apply appropriate controls</t>
        </is>
      </c>
      <c r="S2492" s="194" t="inlineStr">
        <is>
          <t>Huntr AI/ML security disclosure</t>
        </is>
      </c>
      <c r="T2492" s="194" t="n">
        <v>0</v>
      </c>
      <c r="U2492" s="194" t="n">
        <v>0</v>
      </c>
      <c r="V2492" s="194" t="inlineStr">
        <is>
          <t>T1195:Supply Chain Compromise</t>
        </is>
      </c>
      <c r="W2492" s="194" t="n">
        <v>2</v>
      </c>
      <c r="X2492" s="194" t="inlineStr">
        <is>
          <t>MEDIUM (52%)</t>
        </is>
      </c>
      <c r="Y2492" s="194" t="inlineStr">
        <is>
          <t>YES</t>
        </is>
      </c>
      <c r="Z2492" s="194" t="inlineStr">
        <is>
          <t>PATCH_AVAILABLE</t>
        </is>
      </c>
      <c r="AA2492" s="194" t="inlineStr">
        <is>
          <t>https://osv.dev/vulnerability/GHSA-8r7c-3cm2-3h8f</t>
        </is>
      </c>
      <c r="AB2492" s="194" t="inlineStr">
        <is>
          <t>NONE</t>
        </is>
      </c>
      <c r="AC2492" s="194" t="n">
        <v>0</v>
      </c>
      <c r="AD2492" s="194" t="inlineStr"/>
    </row>
    <row r="2493">
      <c r="A2493" s="194" t="inlineStr">
        <is>
          <t>HUNTR_AI_CVE</t>
        </is>
      </c>
      <c r="B2493" s="194" t="inlineStr">
        <is>
          <t>CVE-2022-23564</t>
        </is>
      </c>
      <c r="C2493" s="194" t="inlineStr">
        <is>
          <t>AI/ML Vulnerability: tensorflow (PyPI): Reachable Assertion in Tensorflow | Reachable Assertion in Tensorflow</t>
        </is>
      </c>
      <c r="D2493" s="194" t="n">
        <v>5</v>
      </c>
      <c r="E2493" s="194" t="inlineStr">
        <is>
          <t>LOW</t>
        </is>
      </c>
      <c r="F2493" s="194" t="n">
        <v>4</v>
      </c>
      <c r="G2493" s="194" t="n">
        <v>4</v>
      </c>
      <c r="H2493" s="194" t="inlineStr">
        <is>
          <t>MEDIUM</t>
        </is>
      </c>
      <c r="I2493" s="194" t="n">
        <v>21</v>
      </c>
      <c r="J2493" s="194" t="inlineStr">
        <is>
          <t>NO</t>
        </is>
      </c>
      <c r="K2493" s="194" t="inlineStr">
        <is>
          <t>https://osv.dev/vulnerability/GHSA-8rcj-c8pj-v3m3</t>
        </is>
      </c>
      <c r="L2493" s="194" t="inlineStr">
        <is>
          <t>2024-11-13</t>
        </is>
      </c>
      <c r="M2493" s="194" t="inlineStr">
        <is>
          <t>UPDATE_PACKAGE</t>
        </is>
      </c>
      <c r="N2493" s="194" t="inlineStr"/>
      <c r="O2493" s="194" t="inlineStr">
        <is>
          <t>Update AI/ML library to patched version | Review model pipeline inputs/outputs</t>
        </is>
      </c>
      <c r="P2493" s="194" t="inlineStr">
        <is>
          <t>AI/ML Framework — see Huntr advisory</t>
        </is>
      </c>
      <c r="Q2493" s="194" t="inlineStr">
        <is>
          <t>P3</t>
        </is>
      </c>
      <c r="R2493" s="194" t="inlineStr">
        <is>
          <t>🔍 Investigate and apply appropriate controls</t>
        </is>
      </c>
      <c r="S2493" s="194" t="inlineStr">
        <is>
          <t>Huntr AI/ML security disclosure</t>
        </is>
      </c>
      <c r="T2493" s="194" t="n">
        <v>0</v>
      </c>
      <c r="U2493" s="194" t="n">
        <v>0</v>
      </c>
      <c r="V2493" s="194" t="inlineStr">
        <is>
          <t>T1195:Supply Chain Compromise</t>
        </is>
      </c>
      <c r="W2493" s="194" t="n">
        <v>2</v>
      </c>
      <c r="X2493" s="194" t="inlineStr">
        <is>
          <t>MEDIUM (52%)</t>
        </is>
      </c>
      <c r="Y2493" s="194" t="inlineStr">
        <is>
          <t>YES</t>
        </is>
      </c>
      <c r="Z2493" s="194" t="inlineStr">
        <is>
          <t>PATCH_AVAILABLE</t>
        </is>
      </c>
      <c r="AA2493" s="194" t="inlineStr">
        <is>
          <t>https://osv.dev/vulnerability/GHSA-8rcj-c8pj-v3m3</t>
        </is>
      </c>
      <c r="AB2493" s="194" t="inlineStr">
        <is>
          <t>NONE</t>
        </is>
      </c>
      <c r="AC2493" s="194" t="n">
        <v>0</v>
      </c>
      <c r="AD2493" s="194" t="inlineStr"/>
    </row>
    <row r="2494">
      <c r="A2494" s="194" t="inlineStr">
        <is>
          <t>HUNTR_AI_CVE</t>
        </is>
      </c>
      <c r="B2494" s="194" t="inlineStr">
        <is>
          <t>CVE-2021-29604</t>
        </is>
      </c>
      <c r="C2494" s="194" t="inlineStr">
        <is>
          <t>AI/ML Vulnerability: tensorflow (PyPI): Division by zero in TFLite's implementation of hashtable lookup | Division by zero in TFLite's implementation of hashtable lookup</t>
        </is>
      </c>
      <c r="D2494" s="194" t="n">
        <v>5</v>
      </c>
      <c r="E2494" s="194" t="inlineStr">
        <is>
          <t>LOW</t>
        </is>
      </c>
      <c r="F2494" s="194" t="n">
        <v>4</v>
      </c>
      <c r="G2494" s="194" t="n">
        <v>4</v>
      </c>
      <c r="H2494" s="194" t="inlineStr">
        <is>
          <t>MEDIUM</t>
        </is>
      </c>
      <c r="I2494" s="194" t="n">
        <v>21</v>
      </c>
      <c r="J2494" s="194" t="inlineStr">
        <is>
          <t>NO</t>
        </is>
      </c>
      <c r="K2494" s="194" t="inlineStr">
        <is>
          <t>https://osv.dev/vulnerability/GHSA-8rm6-75mf-7r7r</t>
        </is>
      </c>
      <c r="L2494" s="194" t="inlineStr">
        <is>
          <t>2026-02-04</t>
        </is>
      </c>
      <c r="M2494" s="194" t="inlineStr">
        <is>
          <t>UPDATE_PACKAGE</t>
        </is>
      </c>
      <c r="N2494" s="194" t="inlineStr"/>
      <c r="O2494" s="194" t="inlineStr">
        <is>
          <t>Update AI/ML library to patched version | Review model pipeline inputs/outputs</t>
        </is>
      </c>
      <c r="P2494" s="194" t="inlineStr">
        <is>
          <t>AI/ML Framework — see Huntr advisory</t>
        </is>
      </c>
      <c r="Q2494" s="194" t="inlineStr">
        <is>
          <t>P3</t>
        </is>
      </c>
      <c r="R2494" s="194" t="inlineStr">
        <is>
          <t>🔍 Investigate and apply appropriate controls</t>
        </is>
      </c>
      <c r="S2494" s="194" t="inlineStr">
        <is>
          <t>Huntr AI/ML security disclosure</t>
        </is>
      </c>
      <c r="T2494" s="194" t="n">
        <v>0</v>
      </c>
      <c r="U2494" s="194" t="n">
        <v>0</v>
      </c>
      <c r="V2494" s="194" t="inlineStr">
        <is>
          <t>T1195:Supply Chain Compromise</t>
        </is>
      </c>
      <c r="W2494" s="194" t="n">
        <v>2</v>
      </c>
      <c r="X2494" s="194" t="inlineStr">
        <is>
          <t>MEDIUM (52%)</t>
        </is>
      </c>
      <c r="Y2494" s="194" t="inlineStr">
        <is>
          <t>YES</t>
        </is>
      </c>
      <c r="Z2494" s="194" t="inlineStr">
        <is>
          <t>PATCH_AVAILABLE</t>
        </is>
      </c>
      <c r="AA2494" s="194" t="inlineStr">
        <is>
          <t>https://osv.dev/vulnerability/GHSA-8rm6-75mf-7r7r</t>
        </is>
      </c>
      <c r="AB2494" s="194" t="inlineStr">
        <is>
          <t>NONE</t>
        </is>
      </c>
      <c r="AC2494" s="194" t="n">
        <v>0</v>
      </c>
      <c r="AD2494" s="194" t="inlineStr"/>
    </row>
    <row r="2495">
      <c r="A2495" s="194" t="inlineStr">
        <is>
          <t>HUNTR_AI_CVE</t>
        </is>
      </c>
      <c r="B2495" s="194" t="inlineStr">
        <is>
          <t>CVE-2022-41880</t>
        </is>
      </c>
      <c r="C2495" s="194" t="inlineStr">
        <is>
          <t>AI/ML Vulnerability: tensorflow (PyPI): Tensorflow vulnerable to Out-of-Bounds Read | Tensorflow vulnerable to Out-of-Bounds Read</t>
        </is>
      </c>
      <c r="D2495" s="194" t="n">
        <v>5</v>
      </c>
      <c r="E2495" s="194" t="inlineStr">
        <is>
          <t>LOW</t>
        </is>
      </c>
      <c r="F2495" s="194" t="n">
        <v>4</v>
      </c>
      <c r="G2495" s="194" t="n">
        <v>4</v>
      </c>
      <c r="H2495" s="194" t="inlineStr">
        <is>
          <t>MEDIUM</t>
        </is>
      </c>
      <c r="I2495" s="194" t="n">
        <v>21</v>
      </c>
      <c r="J2495" s="194" t="inlineStr">
        <is>
          <t>NO</t>
        </is>
      </c>
      <c r="K2495" s="194" t="inlineStr">
        <is>
          <t>https://osv.dev/vulnerability/GHSA-8w5g-3wcv-9g2j</t>
        </is>
      </c>
      <c r="L2495" s="194" t="inlineStr">
        <is>
          <t>2023-12-06</t>
        </is>
      </c>
      <c r="M2495" s="194" t="inlineStr">
        <is>
          <t>UPDATE_PACKAGE</t>
        </is>
      </c>
      <c r="N2495" s="194" t="inlineStr"/>
      <c r="O2495" s="194" t="inlineStr">
        <is>
          <t>Update AI/ML library to patched version | Review model pipeline inputs/outputs</t>
        </is>
      </c>
      <c r="P2495" s="194" t="inlineStr">
        <is>
          <t>AI/ML Framework — see Huntr advisory</t>
        </is>
      </c>
      <c r="Q2495" s="194" t="inlineStr">
        <is>
          <t>P3</t>
        </is>
      </c>
      <c r="R2495" s="194" t="inlineStr">
        <is>
          <t>🔍 Investigate and apply appropriate controls</t>
        </is>
      </c>
      <c r="S2495" s="194" t="inlineStr">
        <is>
          <t>Huntr AI/ML security disclosure</t>
        </is>
      </c>
      <c r="T2495" s="194" t="n">
        <v>0</v>
      </c>
      <c r="U2495" s="194" t="n">
        <v>0</v>
      </c>
      <c r="V2495" s="194" t="inlineStr">
        <is>
          <t>T1195:Supply Chain Compromise</t>
        </is>
      </c>
      <c r="W2495" s="194" t="n">
        <v>2</v>
      </c>
      <c r="X2495" s="194" t="inlineStr">
        <is>
          <t>MEDIUM (52%)</t>
        </is>
      </c>
      <c r="Y2495" s="194" t="inlineStr">
        <is>
          <t>YES</t>
        </is>
      </c>
      <c r="Z2495" s="194" t="inlineStr">
        <is>
          <t>PATCH_AVAILABLE</t>
        </is>
      </c>
      <c r="AA2495" s="194" t="inlineStr">
        <is>
          <t>https://osv.dev/vulnerability/GHSA-8w5g-3wcv-9g2j</t>
        </is>
      </c>
      <c r="AB2495" s="194" t="inlineStr">
        <is>
          <t>NONE</t>
        </is>
      </c>
      <c r="AC2495" s="194" t="n">
        <v>0</v>
      </c>
      <c r="AD2495" s="194" t="inlineStr"/>
    </row>
    <row r="2496">
      <c r="A2496" s="194" t="inlineStr">
        <is>
          <t>HUNTR_AI_CVE</t>
        </is>
      </c>
      <c r="B2496" s="194" t="inlineStr">
        <is>
          <t>CVE-2022-29212</t>
        </is>
      </c>
      <c r="C2496" s="194" t="inlineStr">
        <is>
          <t>AI/ML Vulnerability: tensorflow (PyPI): Core dump when loading TFLite models with quantization in TensorFlow | Core dump when loading TFLite models with quantization in TensorFlow</t>
        </is>
      </c>
      <c r="D2496" s="194" t="n">
        <v>5</v>
      </c>
      <c r="E2496" s="194" t="inlineStr">
        <is>
          <t>LOW</t>
        </is>
      </c>
      <c r="F2496" s="194" t="n">
        <v>4</v>
      </c>
      <c r="G2496" s="194" t="n">
        <v>4</v>
      </c>
      <c r="H2496" s="194" t="inlineStr">
        <is>
          <t>MEDIUM</t>
        </is>
      </c>
      <c r="I2496" s="194" t="n">
        <v>21</v>
      </c>
      <c r="J2496" s="194" t="inlineStr">
        <is>
          <t>NO</t>
        </is>
      </c>
      <c r="K2496" s="194" t="inlineStr">
        <is>
          <t>https://osv.dev/vulnerability/GHSA-8wwm-6264-x792</t>
        </is>
      </c>
      <c r="L2496" s="194" t="inlineStr">
        <is>
          <t>2023-12-06</t>
        </is>
      </c>
      <c r="M2496" s="194" t="inlineStr">
        <is>
          <t>UPDATE_PACKAGE</t>
        </is>
      </c>
      <c r="N2496" s="194" t="inlineStr"/>
      <c r="O2496" s="194" t="inlineStr">
        <is>
          <t>Update AI/ML library to patched version | Review model pipeline inputs/outputs</t>
        </is>
      </c>
      <c r="P2496" s="194" t="inlineStr">
        <is>
          <t>AI/ML Framework — see Huntr advisory</t>
        </is>
      </c>
      <c r="Q2496" s="194" t="inlineStr">
        <is>
          <t>P3</t>
        </is>
      </c>
      <c r="R2496" s="194" t="inlineStr">
        <is>
          <t>🔍 Investigate and apply appropriate controls</t>
        </is>
      </c>
      <c r="S2496" s="194" t="inlineStr">
        <is>
          <t>Huntr AI/ML security disclosure</t>
        </is>
      </c>
      <c r="T2496" s="194" t="n">
        <v>0</v>
      </c>
      <c r="U2496" s="194" t="n">
        <v>0</v>
      </c>
      <c r="V2496" s="194" t="inlineStr">
        <is>
          <t>T1195:Supply Chain Compromise</t>
        </is>
      </c>
      <c r="W2496" s="194" t="n">
        <v>2</v>
      </c>
      <c r="X2496" s="194" t="inlineStr">
        <is>
          <t>MEDIUM (52%)</t>
        </is>
      </c>
      <c r="Y2496" s="194" t="inlineStr">
        <is>
          <t>YES</t>
        </is>
      </c>
      <c r="Z2496" s="194" t="inlineStr">
        <is>
          <t>PATCH_AVAILABLE</t>
        </is>
      </c>
      <c r="AA2496" s="194" t="inlineStr">
        <is>
          <t>https://osv.dev/vulnerability/GHSA-8wwm-6264-x792</t>
        </is>
      </c>
      <c r="AB2496" s="194" t="inlineStr">
        <is>
          <t>NONE</t>
        </is>
      </c>
      <c r="AC2496" s="194" t="n">
        <v>0</v>
      </c>
      <c r="AD2496" s="194" t="inlineStr"/>
    </row>
    <row r="2497">
      <c r="A2497" s="194" t="inlineStr">
        <is>
          <t>HUNTR_AI_CVE</t>
        </is>
      </c>
      <c r="B2497" s="194" t="inlineStr">
        <is>
          <t>CVE-2023-25659</t>
        </is>
      </c>
      <c r="C2497" s="194" t="inlineStr">
        <is>
          <t>AI/ML Vulnerability: tensorflow (PyPI): TensorFlow vulnerable to Out-of-Bounds Read in DynamicStitch | TensorFlow vulnerable to Out-of-Bounds Read in DynamicStitch</t>
        </is>
      </c>
      <c r="D2497" s="194" t="n">
        <v>5</v>
      </c>
      <c r="E2497" s="194" t="inlineStr">
        <is>
          <t>LOW</t>
        </is>
      </c>
      <c r="F2497" s="194" t="n">
        <v>4</v>
      </c>
      <c r="G2497" s="194" t="n">
        <v>4</v>
      </c>
      <c r="H2497" s="194" t="inlineStr">
        <is>
          <t>MEDIUM</t>
        </is>
      </c>
      <c r="I2497" s="194" t="n">
        <v>21</v>
      </c>
      <c r="J2497" s="194" t="inlineStr">
        <is>
          <t>NO</t>
        </is>
      </c>
      <c r="K2497" s="194" t="inlineStr">
        <is>
          <t>https://osv.dev/vulnerability/GHSA-93vr-9q9m-pj8p</t>
        </is>
      </c>
      <c r="L2497" s="194" t="inlineStr">
        <is>
          <t>2023-12-06</t>
        </is>
      </c>
      <c r="M2497" s="194" t="inlineStr">
        <is>
          <t>UPDATE_PACKAGE</t>
        </is>
      </c>
      <c r="N2497" s="194" t="inlineStr"/>
      <c r="O2497" s="194" t="inlineStr">
        <is>
          <t>Update AI/ML library to patched version | Review model pipeline inputs/outputs</t>
        </is>
      </c>
      <c r="P2497" s="194" t="inlineStr">
        <is>
          <t>AI/ML Framework — see Huntr advisory</t>
        </is>
      </c>
      <c r="Q2497" s="194" t="inlineStr">
        <is>
          <t>P3</t>
        </is>
      </c>
      <c r="R2497" s="194" t="inlineStr">
        <is>
          <t>🔍 Investigate and apply appropriate controls</t>
        </is>
      </c>
      <c r="S2497" s="194" t="inlineStr">
        <is>
          <t>Huntr AI/ML security disclosure</t>
        </is>
      </c>
      <c r="T2497" s="194" t="n">
        <v>0</v>
      </c>
      <c r="U2497" s="194" t="n">
        <v>0</v>
      </c>
      <c r="V2497" s="194" t="inlineStr">
        <is>
          <t>T1195:Supply Chain Compromise</t>
        </is>
      </c>
      <c r="W2497" s="194" t="n">
        <v>2</v>
      </c>
      <c r="X2497" s="194" t="inlineStr">
        <is>
          <t>MEDIUM (52%)</t>
        </is>
      </c>
      <c r="Y2497" s="194" t="inlineStr">
        <is>
          <t>YES</t>
        </is>
      </c>
      <c r="Z2497" s="194" t="inlineStr">
        <is>
          <t>PATCH_AVAILABLE</t>
        </is>
      </c>
      <c r="AA2497" s="194" t="inlineStr">
        <is>
          <t>https://osv.dev/vulnerability/GHSA-93vr-9q9m-pj8p</t>
        </is>
      </c>
      <c r="AB2497" s="194" t="inlineStr">
        <is>
          <t>NONE</t>
        </is>
      </c>
      <c r="AC2497" s="194" t="n">
        <v>0</v>
      </c>
      <c r="AD2497" s="194" t="inlineStr"/>
    </row>
    <row r="2498">
      <c r="A2498" s="194" t="inlineStr">
        <is>
          <t>HUNTR_AI_CVE</t>
        </is>
      </c>
      <c r="B2498" s="194" t="inlineStr">
        <is>
          <t>CVE-2023-25672</t>
        </is>
      </c>
      <c r="C2498" s="194" t="inlineStr">
        <is>
          <t>AI/ML Vulnerability: tensorflow (PyPI): TensorFlow has Null Pointer Error in LookupTableImportV2 | TensorFlow has Null Pointer Error in LookupTableImportV2</t>
        </is>
      </c>
      <c r="D2498" s="194" t="n">
        <v>5</v>
      </c>
      <c r="E2498" s="194" t="inlineStr">
        <is>
          <t>LOW</t>
        </is>
      </c>
      <c r="F2498" s="194" t="n">
        <v>4</v>
      </c>
      <c r="G2498" s="194" t="n">
        <v>4</v>
      </c>
      <c r="H2498" s="194" t="inlineStr">
        <is>
          <t>MEDIUM</t>
        </is>
      </c>
      <c r="I2498" s="194" t="n">
        <v>21</v>
      </c>
      <c r="J2498" s="194" t="inlineStr">
        <is>
          <t>NO</t>
        </is>
      </c>
      <c r="K2498" s="194" t="inlineStr">
        <is>
          <t>https://osv.dev/vulnerability/GHSA-94mm-g2mv-8p7r</t>
        </is>
      </c>
      <c r="L2498" s="194" t="inlineStr">
        <is>
          <t>2023-12-06</t>
        </is>
      </c>
      <c r="M2498" s="194" t="inlineStr">
        <is>
          <t>UPDATE_PACKAGE</t>
        </is>
      </c>
      <c r="N2498" s="194" t="inlineStr"/>
      <c r="O2498" s="194" t="inlineStr">
        <is>
          <t>Update AI/ML library to patched version | Review model pipeline inputs/outputs</t>
        </is>
      </c>
      <c r="P2498" s="194" t="inlineStr">
        <is>
          <t>AI/ML Framework — see Huntr advisory</t>
        </is>
      </c>
      <c r="Q2498" s="194" t="inlineStr">
        <is>
          <t>P3</t>
        </is>
      </c>
      <c r="R2498" s="194" t="inlineStr">
        <is>
          <t>🔍 Investigate and apply appropriate controls</t>
        </is>
      </c>
      <c r="S2498" s="194" t="inlineStr">
        <is>
          <t>Huntr AI/ML security disclosure</t>
        </is>
      </c>
      <c r="T2498" s="194" t="n">
        <v>0</v>
      </c>
      <c r="U2498" s="194" t="n">
        <v>0</v>
      </c>
      <c r="V2498" s="194" t="inlineStr">
        <is>
          <t>T1195:Supply Chain Compromise</t>
        </is>
      </c>
      <c r="W2498" s="194" t="n">
        <v>2</v>
      </c>
      <c r="X2498" s="194" t="inlineStr">
        <is>
          <t>MEDIUM (52%)</t>
        </is>
      </c>
      <c r="Y2498" s="194" t="inlineStr">
        <is>
          <t>YES</t>
        </is>
      </c>
      <c r="Z2498" s="194" t="inlineStr">
        <is>
          <t>PATCH_AVAILABLE</t>
        </is>
      </c>
      <c r="AA2498" s="194" t="inlineStr">
        <is>
          <t>https://osv.dev/vulnerability/GHSA-94mm-g2mv-8p7r</t>
        </is>
      </c>
      <c r="AB2498" s="194" t="inlineStr">
        <is>
          <t>NONE</t>
        </is>
      </c>
      <c r="AC2498" s="194" t="n">
        <v>0</v>
      </c>
      <c r="AD2498" s="194" t="inlineStr"/>
    </row>
    <row r="2499">
      <c r="A2499" s="194" t="inlineStr">
        <is>
          <t>HUNTR_AI_CVE</t>
        </is>
      </c>
      <c r="B2499" s="194" t="inlineStr">
        <is>
          <t>CVE-2021-37640</t>
        </is>
      </c>
      <c r="C2499" s="194" t="inlineStr">
        <is>
          <t>AI/ML Vulnerability: tensorflow (PyPI): Integer division by 0 in sparse reshaping | Integer division by 0 in sparse reshaping</t>
        </is>
      </c>
      <c r="D2499" s="194" t="n">
        <v>5</v>
      </c>
      <c r="E2499" s="194" t="inlineStr">
        <is>
          <t>LOW</t>
        </is>
      </c>
      <c r="F2499" s="194" t="n">
        <v>4</v>
      </c>
      <c r="G2499" s="194" t="n">
        <v>4</v>
      </c>
      <c r="H2499" s="194" t="inlineStr">
        <is>
          <t>MEDIUM</t>
        </is>
      </c>
      <c r="I2499" s="194" t="n">
        <v>21</v>
      </c>
      <c r="J2499" s="194" t="inlineStr">
        <is>
          <t>NO</t>
        </is>
      </c>
      <c r="K2499" s="194" t="inlineStr">
        <is>
          <t>https://osv.dev/vulnerability/GHSA-95xm-g58g-3p88</t>
        </is>
      </c>
      <c r="L2499" s="194" t="inlineStr">
        <is>
          <t>2026-02-04</t>
        </is>
      </c>
      <c r="M2499" s="194" t="inlineStr">
        <is>
          <t>UPDATE_PACKAGE</t>
        </is>
      </c>
      <c r="N2499" s="194" t="inlineStr"/>
      <c r="O2499" s="194" t="inlineStr">
        <is>
          <t>Update AI/ML library to patched version | Review model pipeline inputs/outputs</t>
        </is>
      </c>
      <c r="P2499" s="194" t="inlineStr">
        <is>
          <t>AI/ML Framework — see Huntr advisory</t>
        </is>
      </c>
      <c r="Q2499" s="194" t="inlineStr">
        <is>
          <t>P3</t>
        </is>
      </c>
      <c r="R2499" s="194" t="inlineStr">
        <is>
          <t>🔍 Investigate and apply appropriate controls</t>
        </is>
      </c>
      <c r="S2499" s="194" t="inlineStr">
        <is>
          <t>Huntr AI/ML security disclosure</t>
        </is>
      </c>
      <c r="T2499" s="194" t="n">
        <v>0</v>
      </c>
      <c r="U2499" s="194" t="n">
        <v>0</v>
      </c>
      <c r="V2499" s="194" t="inlineStr">
        <is>
          <t>T1195:Supply Chain Compromise</t>
        </is>
      </c>
      <c r="W2499" s="194" t="n">
        <v>2</v>
      </c>
      <c r="X2499" s="194" t="inlineStr">
        <is>
          <t>MEDIUM (52%)</t>
        </is>
      </c>
      <c r="Y2499" s="194" t="inlineStr">
        <is>
          <t>YES</t>
        </is>
      </c>
      <c r="Z2499" s="194" t="inlineStr">
        <is>
          <t>PATCH_AVAILABLE</t>
        </is>
      </c>
      <c r="AA2499" s="194" t="inlineStr">
        <is>
          <t>https://osv.dev/vulnerability/GHSA-95xm-g58g-3p88</t>
        </is>
      </c>
      <c r="AB2499" s="194" t="inlineStr">
        <is>
          <t>NONE</t>
        </is>
      </c>
      <c r="AC2499" s="194" t="n">
        <v>0</v>
      </c>
      <c r="AD2499" s="194" t="inlineStr"/>
    </row>
    <row r="2500">
      <c r="A2500" s="194" t="inlineStr">
        <is>
          <t>HUNTR_AI_CVE</t>
        </is>
      </c>
      <c r="B2500" s="194" t="inlineStr">
        <is>
          <t>CVE-2021-37670</t>
        </is>
      </c>
      <c r="C2500" s="194" t="inlineStr">
        <is>
          <t>AI/ML Vulnerability: tensorflow (PyPI): Heap OOB in `UpperBound` and `LowerBound` | Heap OOB in `UpperBound` and `LowerBound`</t>
        </is>
      </c>
      <c r="D2500" s="194" t="n">
        <v>5</v>
      </c>
      <c r="E2500" s="194" t="inlineStr">
        <is>
          <t>LOW</t>
        </is>
      </c>
      <c r="F2500" s="194" t="n">
        <v>4</v>
      </c>
      <c r="G2500" s="194" t="n">
        <v>4</v>
      </c>
      <c r="H2500" s="194" t="inlineStr">
        <is>
          <t>MEDIUM</t>
        </is>
      </c>
      <c r="I2500" s="194" t="n">
        <v>21</v>
      </c>
      <c r="J2500" s="194" t="inlineStr">
        <is>
          <t>NO</t>
        </is>
      </c>
      <c r="K2500" s="194" t="inlineStr">
        <is>
          <t>https://osv.dev/vulnerability/GHSA-9697-98pf-4rw7</t>
        </is>
      </c>
      <c r="L2500" s="194" t="inlineStr">
        <is>
          <t>2026-02-04</t>
        </is>
      </c>
      <c r="M2500" s="194" t="inlineStr">
        <is>
          <t>UPDATE_PACKAGE</t>
        </is>
      </c>
      <c r="N2500" s="194" t="inlineStr"/>
      <c r="O2500" s="194" t="inlineStr">
        <is>
          <t>Update AI/ML library to patched version | Review model pipeline inputs/outputs</t>
        </is>
      </c>
      <c r="P2500" s="194" t="inlineStr">
        <is>
          <t>AI/ML Framework — see Huntr advisory</t>
        </is>
      </c>
      <c r="Q2500" s="194" t="inlineStr">
        <is>
          <t>P3</t>
        </is>
      </c>
      <c r="R2500" s="194" t="inlineStr">
        <is>
          <t>🔍 Investigate and apply appropriate controls</t>
        </is>
      </c>
      <c r="S2500" s="194" t="inlineStr">
        <is>
          <t>Huntr AI/ML security disclosure</t>
        </is>
      </c>
      <c r="T2500" s="194" t="n">
        <v>0</v>
      </c>
      <c r="U2500" s="194" t="n">
        <v>0</v>
      </c>
      <c r="V2500" s="194" t="inlineStr">
        <is>
          <t>T1195:Supply Chain Compromise</t>
        </is>
      </c>
      <c r="W2500" s="194" t="n">
        <v>2</v>
      </c>
      <c r="X2500" s="194" t="inlineStr">
        <is>
          <t>MEDIUM (52%)</t>
        </is>
      </c>
      <c r="Y2500" s="194" t="inlineStr">
        <is>
          <t>YES</t>
        </is>
      </c>
      <c r="Z2500" s="194" t="inlineStr">
        <is>
          <t>PATCH_AVAILABLE</t>
        </is>
      </c>
      <c r="AA2500" s="194" t="inlineStr">
        <is>
          <t>https://osv.dev/vulnerability/GHSA-9697-98pf-4rw7</t>
        </is>
      </c>
      <c r="AB2500" s="194" t="inlineStr">
        <is>
          <t>NONE</t>
        </is>
      </c>
      <c r="AC2500" s="194" t="n">
        <v>0</v>
      </c>
      <c r="AD2500" s="194" t="inlineStr"/>
    </row>
    <row r="2501">
      <c r="A2501" s="194" t="inlineStr">
        <is>
          <t>HUNTR_AI_CVE</t>
        </is>
      </c>
      <c r="B2501" s="194" t="inlineStr">
        <is>
          <t>CVE-2020-5215</t>
        </is>
      </c>
      <c r="C2501" s="194" t="inlineStr">
        <is>
          <t>AI/ML Vulnerability: tensorflow (PyPI): Segmentation faultin TensorFlow when converting a Python string to `tf.float16` | Segmentation faultin TensorFlow when converting a Python string to `tf.float16`</t>
        </is>
      </c>
      <c r="D2501" s="194" t="n">
        <v>5</v>
      </c>
      <c r="E2501" s="194" t="inlineStr">
        <is>
          <t>LOW</t>
        </is>
      </c>
      <c r="F2501" s="194" t="n">
        <v>4</v>
      </c>
      <c r="G2501" s="194" t="n">
        <v>4</v>
      </c>
      <c r="H2501" s="194" t="inlineStr">
        <is>
          <t>MEDIUM</t>
        </is>
      </c>
      <c r="I2501" s="194" t="n">
        <v>21</v>
      </c>
      <c r="J2501" s="194" t="inlineStr">
        <is>
          <t>NO</t>
        </is>
      </c>
      <c r="K2501" s="194" t="inlineStr">
        <is>
          <t>https://osv.dev/vulnerability/GHSA-977j-xj7q-2jr9</t>
        </is>
      </c>
      <c r="L2501" s="194" t="inlineStr">
        <is>
          <t>2026-02-04</t>
        </is>
      </c>
      <c r="M2501" s="194" t="inlineStr">
        <is>
          <t>UPDATE_PACKAGE</t>
        </is>
      </c>
      <c r="N2501" s="194" t="inlineStr"/>
      <c r="O2501" s="194" t="inlineStr">
        <is>
          <t>Update AI/ML library to patched version | Review model pipeline inputs/outputs</t>
        </is>
      </c>
      <c r="P2501" s="194" t="inlineStr">
        <is>
          <t>AI/ML Framework — see Huntr advisory</t>
        </is>
      </c>
      <c r="Q2501" s="194" t="inlineStr">
        <is>
          <t>P3</t>
        </is>
      </c>
      <c r="R2501" s="194" t="inlineStr">
        <is>
          <t>🔍 Investigate and apply appropriate controls</t>
        </is>
      </c>
      <c r="S2501" s="194" t="inlineStr">
        <is>
          <t>Huntr AI/ML security disclosure</t>
        </is>
      </c>
      <c r="T2501" s="194" t="n">
        <v>0</v>
      </c>
      <c r="U2501" s="194" t="n">
        <v>0</v>
      </c>
      <c r="V2501" s="194" t="inlineStr">
        <is>
          <t>T1195:Supply Chain Compromise</t>
        </is>
      </c>
      <c r="W2501" s="194" t="n">
        <v>2</v>
      </c>
      <c r="X2501" s="194" t="inlineStr">
        <is>
          <t>MEDIUM (52%)</t>
        </is>
      </c>
      <c r="Y2501" s="194" t="inlineStr">
        <is>
          <t>YES</t>
        </is>
      </c>
      <c r="Z2501" s="194" t="inlineStr">
        <is>
          <t>PATCH_AVAILABLE</t>
        </is>
      </c>
      <c r="AA2501" s="194" t="inlineStr">
        <is>
          <t>https://osv.dev/vulnerability/GHSA-977j-xj7q-2jr9</t>
        </is>
      </c>
      <c r="AB2501" s="194" t="inlineStr">
        <is>
          <t>NONE</t>
        </is>
      </c>
      <c r="AC2501" s="194" t="n">
        <v>0</v>
      </c>
      <c r="AD2501" s="194" t="inlineStr"/>
    </row>
    <row r="2502">
      <c r="A2502" s="194" t="inlineStr">
        <is>
          <t>HUNTR_AI_CVE</t>
        </is>
      </c>
      <c r="B2502" s="194" t="inlineStr">
        <is>
          <t>CVE-2022-35935</t>
        </is>
      </c>
      <c r="C2502" s="194" t="inlineStr">
        <is>
          <t>AI/ML Vulnerability: tensorflow (PyPI): TensorFlow vulnerable to `CHECK` failure in `SobolSample` via missing validation | TensorFlow vulnerable to `CHECK` failure in `SobolSample` via missing validation</t>
        </is>
      </c>
      <c r="D2502" s="194" t="n">
        <v>5</v>
      </c>
      <c r="E2502" s="194" t="inlineStr">
        <is>
          <t>LOW</t>
        </is>
      </c>
      <c r="F2502" s="194" t="n">
        <v>4</v>
      </c>
      <c r="G2502" s="194" t="n">
        <v>4</v>
      </c>
      <c r="H2502" s="194" t="inlineStr">
        <is>
          <t>MEDIUM</t>
        </is>
      </c>
      <c r="I2502" s="194" t="n">
        <v>21</v>
      </c>
      <c r="J2502" s="194" t="inlineStr">
        <is>
          <t>NO</t>
        </is>
      </c>
      <c r="K2502" s="194" t="inlineStr">
        <is>
          <t>https://osv.dev/vulnerability/GHSA-97p7-w86h-vcf9</t>
        </is>
      </c>
      <c r="L2502" s="194" t="inlineStr">
        <is>
          <t>2023-12-06</t>
        </is>
      </c>
      <c r="M2502" s="194" t="inlineStr">
        <is>
          <t>UPDATE_PACKAGE</t>
        </is>
      </c>
      <c r="N2502" s="194" t="inlineStr"/>
      <c r="O2502" s="194" t="inlineStr">
        <is>
          <t>Update AI/ML library to patched version | Review model pipeline inputs/outputs</t>
        </is>
      </c>
      <c r="P2502" s="194" t="inlineStr">
        <is>
          <t>AI/ML Framework — see Huntr advisory</t>
        </is>
      </c>
      <c r="Q2502" s="194" t="inlineStr">
        <is>
          <t>P3</t>
        </is>
      </c>
      <c r="R2502" s="194" t="inlineStr">
        <is>
          <t>🔍 Investigate and apply appropriate controls</t>
        </is>
      </c>
      <c r="S2502" s="194" t="inlineStr">
        <is>
          <t>Huntr AI/ML security disclosure</t>
        </is>
      </c>
      <c r="T2502" s="194" t="n">
        <v>0</v>
      </c>
      <c r="U2502" s="194" t="n">
        <v>0</v>
      </c>
      <c r="V2502" s="194" t="inlineStr">
        <is>
          <t>T1195:Supply Chain Compromise</t>
        </is>
      </c>
      <c r="W2502" s="194" t="n">
        <v>2</v>
      </c>
      <c r="X2502" s="194" t="inlineStr">
        <is>
          <t>MEDIUM (52%)</t>
        </is>
      </c>
      <c r="Y2502" s="194" t="inlineStr">
        <is>
          <t>YES</t>
        </is>
      </c>
      <c r="Z2502" s="194" t="inlineStr">
        <is>
          <t>PATCH_AVAILABLE</t>
        </is>
      </c>
      <c r="AA2502" s="194" t="inlineStr">
        <is>
          <t>https://osv.dev/vulnerability/GHSA-97p7-w86h-vcf9</t>
        </is>
      </c>
      <c r="AB2502" s="194" t="inlineStr">
        <is>
          <t>NONE</t>
        </is>
      </c>
      <c r="AC2502" s="194" t="n">
        <v>0</v>
      </c>
      <c r="AD2502" s="194" t="inlineStr"/>
    </row>
    <row r="2503">
      <c r="A2503" s="194" t="inlineStr">
        <is>
          <t>HUNTR_AI_CVE</t>
        </is>
      </c>
      <c r="B2503" s="194" t="inlineStr">
        <is>
          <t>CVE-2021-29599</t>
        </is>
      </c>
      <c r="C2503" s="194" t="inlineStr">
        <is>
          <t>AI/ML Vulnerability: tensorflow (PyPI): Division by zero in TFLite's implementation of Split | Division by zero in TFLite's implementation of Split</t>
        </is>
      </c>
      <c r="D2503" s="194" t="n">
        <v>5</v>
      </c>
      <c r="E2503" s="194" t="inlineStr">
        <is>
          <t>LOW</t>
        </is>
      </c>
      <c r="F2503" s="194" t="n">
        <v>4</v>
      </c>
      <c r="G2503" s="194" t="n">
        <v>4</v>
      </c>
      <c r="H2503" s="194" t="inlineStr">
        <is>
          <t>MEDIUM</t>
        </is>
      </c>
      <c r="I2503" s="194" t="n">
        <v>21</v>
      </c>
      <c r="J2503" s="194" t="inlineStr">
        <is>
          <t>NO</t>
        </is>
      </c>
      <c r="K2503" s="194" t="inlineStr">
        <is>
          <t>https://osv.dev/vulnerability/GHSA-97wf-p777-86jq</t>
        </is>
      </c>
      <c r="L2503" s="194" t="inlineStr">
        <is>
          <t>2026-02-04</t>
        </is>
      </c>
      <c r="M2503" s="194" t="inlineStr">
        <is>
          <t>UPDATE_PACKAGE</t>
        </is>
      </c>
      <c r="N2503" s="194" t="inlineStr"/>
      <c r="O2503" s="194" t="inlineStr">
        <is>
          <t>Update AI/ML library to patched version | Review model pipeline inputs/outputs</t>
        </is>
      </c>
      <c r="P2503" s="194" t="inlineStr">
        <is>
          <t>AI/ML Framework — see Huntr advisory</t>
        </is>
      </c>
      <c r="Q2503" s="194" t="inlineStr">
        <is>
          <t>P3</t>
        </is>
      </c>
      <c r="R2503" s="194" t="inlineStr">
        <is>
          <t>🔍 Investigate and apply appropriate controls</t>
        </is>
      </c>
      <c r="S2503" s="194" t="inlineStr">
        <is>
          <t>Huntr AI/ML security disclosure</t>
        </is>
      </c>
      <c r="T2503" s="194" t="n">
        <v>0</v>
      </c>
      <c r="U2503" s="194" t="n">
        <v>0</v>
      </c>
      <c r="V2503" s="194" t="inlineStr">
        <is>
          <t>T1195:Supply Chain Compromise</t>
        </is>
      </c>
      <c r="W2503" s="194" t="n">
        <v>2</v>
      </c>
      <c r="X2503" s="194" t="inlineStr">
        <is>
          <t>MEDIUM (52%)</t>
        </is>
      </c>
      <c r="Y2503" s="194" t="inlineStr">
        <is>
          <t>YES</t>
        </is>
      </c>
      <c r="Z2503" s="194" t="inlineStr">
        <is>
          <t>PATCH_AVAILABLE</t>
        </is>
      </c>
      <c r="AA2503" s="194" t="inlineStr">
        <is>
          <t>https://osv.dev/vulnerability/GHSA-97wf-p777-86jq</t>
        </is>
      </c>
      <c r="AB2503" s="194" t="inlineStr">
        <is>
          <t>NONE</t>
        </is>
      </c>
      <c r="AC2503" s="194" t="n">
        <v>0</v>
      </c>
      <c r="AD2503" s="194" t="inlineStr"/>
    </row>
    <row r="2504">
      <c r="A2504" s="194" t="inlineStr">
        <is>
          <t>HUNTR_AI_CVE</t>
        </is>
      </c>
      <c r="B2504" s="194" t="inlineStr">
        <is>
          <t>CVE-2022-21733</t>
        </is>
      </c>
      <c r="C2504" s="194" t="inlineStr">
        <is>
          <t>AI/ML Vulnerability: tensorflow (PyPI): Memory exhaustion in Tensorflow | Memory exhaustion in Tensorflow</t>
        </is>
      </c>
      <c r="D2504" s="194" t="n">
        <v>5</v>
      </c>
      <c r="E2504" s="194" t="inlineStr">
        <is>
          <t>LOW</t>
        </is>
      </c>
      <c r="F2504" s="194" t="n">
        <v>4</v>
      </c>
      <c r="G2504" s="194" t="n">
        <v>4</v>
      </c>
      <c r="H2504" s="194" t="inlineStr">
        <is>
          <t>MEDIUM</t>
        </is>
      </c>
      <c r="I2504" s="194" t="n">
        <v>21</v>
      </c>
      <c r="J2504" s="194" t="inlineStr">
        <is>
          <t>NO</t>
        </is>
      </c>
      <c r="K2504" s="194" t="inlineStr">
        <is>
          <t>https://osv.dev/vulnerability/GHSA-98j8-c9q4-r38g</t>
        </is>
      </c>
      <c r="L2504" s="194" t="inlineStr">
        <is>
          <t>2024-11-13</t>
        </is>
      </c>
      <c r="M2504" s="194" t="inlineStr">
        <is>
          <t>UPDATE_PACKAGE</t>
        </is>
      </c>
      <c r="N2504" s="194" t="inlineStr"/>
      <c r="O2504" s="194" t="inlineStr">
        <is>
          <t>Update AI/ML library to patched version | Review model pipeline inputs/outputs</t>
        </is>
      </c>
      <c r="P2504" s="194" t="inlineStr">
        <is>
          <t>AI/ML Framework — see Huntr advisory</t>
        </is>
      </c>
      <c r="Q2504" s="194" t="inlineStr">
        <is>
          <t>P3</t>
        </is>
      </c>
      <c r="R2504" s="194" t="inlineStr">
        <is>
          <t>🔍 Investigate and apply appropriate controls</t>
        </is>
      </c>
      <c r="S2504" s="194" t="inlineStr">
        <is>
          <t>Huntr AI/ML security disclosure</t>
        </is>
      </c>
      <c r="T2504" s="194" t="n">
        <v>0</v>
      </c>
      <c r="U2504" s="194" t="n">
        <v>0</v>
      </c>
      <c r="V2504" s="194" t="inlineStr">
        <is>
          <t>T1195:Supply Chain Compromise</t>
        </is>
      </c>
      <c r="W2504" s="194" t="n">
        <v>2</v>
      </c>
      <c r="X2504" s="194" t="inlineStr">
        <is>
          <t>MEDIUM (52%)</t>
        </is>
      </c>
      <c r="Y2504" s="194" t="inlineStr">
        <is>
          <t>YES</t>
        </is>
      </c>
      <c r="Z2504" s="194" t="inlineStr">
        <is>
          <t>PATCH_AVAILABLE</t>
        </is>
      </c>
      <c r="AA2504" s="194" t="inlineStr">
        <is>
          <t>https://osv.dev/vulnerability/GHSA-98j8-c9q4-r38g</t>
        </is>
      </c>
      <c r="AB2504" s="194" t="inlineStr">
        <is>
          <t>NONE</t>
        </is>
      </c>
      <c r="AC2504" s="194" t="n">
        <v>0</v>
      </c>
      <c r="AD2504" s="194" t="inlineStr"/>
    </row>
    <row r="2505">
      <c r="A2505" s="194" t="inlineStr">
        <is>
          <t>HUNTR_AI_CVE</t>
        </is>
      </c>
      <c r="B2505" s="194" t="inlineStr">
        <is>
          <t>CVE-2022-23559</t>
        </is>
      </c>
      <c r="C2505" s="194" t="inlineStr">
        <is>
          <t>AI/ML Vulnerability: tensorflow (PyPI): Integer overflow in TFLite | Integer overflow in TFLite</t>
        </is>
      </c>
      <c r="D2505" s="194" t="n">
        <v>5</v>
      </c>
      <c r="E2505" s="194" t="inlineStr">
        <is>
          <t>LOW</t>
        </is>
      </c>
      <c r="F2505" s="194" t="n">
        <v>4</v>
      </c>
      <c r="G2505" s="194" t="n">
        <v>4</v>
      </c>
      <c r="H2505" s="194" t="inlineStr">
        <is>
          <t>MEDIUM</t>
        </is>
      </c>
      <c r="I2505" s="194" t="n">
        <v>21</v>
      </c>
      <c r="J2505" s="194" t="inlineStr">
        <is>
          <t>NO</t>
        </is>
      </c>
      <c r="K2505" s="194" t="inlineStr">
        <is>
          <t>https://osv.dev/vulnerability/GHSA-98p5-x8x4-c9m5</t>
        </is>
      </c>
      <c r="L2505" s="194" t="inlineStr">
        <is>
          <t>2024-11-13</t>
        </is>
      </c>
      <c r="M2505" s="194" t="inlineStr">
        <is>
          <t>UPDATE_PACKAGE</t>
        </is>
      </c>
      <c r="N2505" s="194" t="inlineStr"/>
      <c r="O2505" s="194" t="inlineStr">
        <is>
          <t>Update AI/ML library to patched version | Review model pipeline inputs/outputs</t>
        </is>
      </c>
      <c r="P2505" s="194" t="inlineStr">
        <is>
          <t>AI/ML Framework — see Huntr advisory</t>
        </is>
      </c>
      <c r="Q2505" s="194" t="inlineStr">
        <is>
          <t>P3</t>
        </is>
      </c>
      <c r="R2505" s="194" t="inlineStr">
        <is>
          <t>🔍 Investigate and apply appropriate controls</t>
        </is>
      </c>
      <c r="S2505" s="194" t="inlineStr">
        <is>
          <t>Huntr AI/ML security disclosure</t>
        </is>
      </c>
      <c r="T2505" s="194" t="n">
        <v>0</v>
      </c>
      <c r="U2505" s="194" t="n">
        <v>0</v>
      </c>
      <c r="V2505" s="194" t="inlineStr">
        <is>
          <t>T1195:Supply Chain Compromise</t>
        </is>
      </c>
      <c r="W2505" s="194" t="n">
        <v>2</v>
      </c>
      <c r="X2505" s="194" t="inlineStr">
        <is>
          <t>MEDIUM (52%)</t>
        </is>
      </c>
      <c r="Y2505" s="194" t="inlineStr">
        <is>
          <t>YES</t>
        </is>
      </c>
      <c r="Z2505" s="194" t="inlineStr">
        <is>
          <t>PATCH_AVAILABLE</t>
        </is>
      </c>
      <c r="AA2505" s="194" t="inlineStr">
        <is>
          <t>https://osv.dev/vulnerability/GHSA-98p5-x8x4-c9m5</t>
        </is>
      </c>
      <c r="AB2505" s="194" t="inlineStr">
        <is>
          <t>NONE</t>
        </is>
      </c>
      <c r="AC2505" s="194" t="n">
        <v>0</v>
      </c>
      <c r="AD2505" s="194" t="inlineStr"/>
    </row>
    <row r="2506">
      <c r="A2506" s="194" t="inlineStr">
        <is>
          <t>HUNTR_AI_CVE</t>
        </is>
      </c>
      <c r="B2506" s="194" t="inlineStr">
        <is>
          <t>CVE-2022-35985</t>
        </is>
      </c>
      <c r="C2506" s="194" t="inlineStr">
        <is>
          <t>AI/ML Vulnerability: tensorflow (PyPI): TensorFlow vulnerable to `CHECK` fail in `LRNGrad` | TensorFlow vulnerable to `CHECK` fail in `LRNGrad`</t>
        </is>
      </c>
      <c r="D2506" s="194" t="n">
        <v>5</v>
      </c>
      <c r="E2506" s="194" t="inlineStr">
        <is>
          <t>LOW</t>
        </is>
      </c>
      <c r="F2506" s="194" t="n">
        <v>4</v>
      </c>
      <c r="G2506" s="194" t="n">
        <v>4</v>
      </c>
      <c r="H2506" s="194" t="inlineStr">
        <is>
          <t>MEDIUM</t>
        </is>
      </c>
      <c r="I2506" s="194" t="n">
        <v>21</v>
      </c>
      <c r="J2506" s="194" t="inlineStr">
        <is>
          <t>NO</t>
        </is>
      </c>
      <c r="K2506" s="194" t="inlineStr">
        <is>
          <t>https://osv.dev/vulnerability/GHSA-9942-r22v-78cp</t>
        </is>
      </c>
      <c r="L2506" s="194" t="inlineStr">
        <is>
          <t>2023-12-06</t>
        </is>
      </c>
      <c r="M2506" s="194" t="inlineStr">
        <is>
          <t>UPDATE_PACKAGE</t>
        </is>
      </c>
      <c r="N2506" s="194" t="inlineStr"/>
      <c r="O2506" s="194" t="inlineStr">
        <is>
          <t>Update AI/ML library to patched version | Review model pipeline inputs/outputs</t>
        </is>
      </c>
      <c r="P2506" s="194" t="inlineStr">
        <is>
          <t>AI/ML Framework — see Huntr advisory</t>
        </is>
      </c>
      <c r="Q2506" s="194" t="inlineStr">
        <is>
          <t>P3</t>
        </is>
      </c>
      <c r="R2506" s="194" t="inlineStr">
        <is>
          <t>🔍 Investigate and apply appropriate controls</t>
        </is>
      </c>
      <c r="S2506" s="194" t="inlineStr">
        <is>
          <t>Huntr AI/ML security disclosure</t>
        </is>
      </c>
      <c r="T2506" s="194" t="n">
        <v>0</v>
      </c>
      <c r="U2506" s="194" t="n">
        <v>0</v>
      </c>
      <c r="V2506" s="194" t="inlineStr">
        <is>
          <t>T1195:Supply Chain Compromise</t>
        </is>
      </c>
      <c r="W2506" s="194" t="n">
        <v>2</v>
      </c>
      <c r="X2506" s="194" t="inlineStr">
        <is>
          <t>MEDIUM (52%)</t>
        </is>
      </c>
      <c r="Y2506" s="194" t="inlineStr">
        <is>
          <t>YES</t>
        </is>
      </c>
      <c r="Z2506" s="194" t="inlineStr">
        <is>
          <t>PATCH_AVAILABLE</t>
        </is>
      </c>
      <c r="AA2506" s="194" t="inlineStr">
        <is>
          <t>https://osv.dev/vulnerability/GHSA-9942-r22v-78cp</t>
        </is>
      </c>
      <c r="AB2506" s="194" t="inlineStr">
        <is>
          <t>NONE</t>
        </is>
      </c>
      <c r="AC2506" s="194" t="n">
        <v>0</v>
      </c>
      <c r="AD2506" s="194" t="inlineStr"/>
    </row>
    <row r="2507">
      <c r="A2507" s="194" t="inlineStr">
        <is>
          <t>HUNTR_AI_CVE</t>
        </is>
      </c>
      <c r="B2507" s="194" t="inlineStr">
        <is>
          <t>CVE-2022-23561</t>
        </is>
      </c>
      <c r="C2507" s="194" t="inlineStr">
        <is>
          <t>AI/ML Vulnerability: tensorflow (PyPI): Out of bounds write in TFLite | Out of bounds write in TFLite</t>
        </is>
      </c>
      <c r="D2507" s="194" t="n">
        <v>5</v>
      </c>
      <c r="E2507" s="194" t="inlineStr">
        <is>
          <t>LOW</t>
        </is>
      </c>
      <c r="F2507" s="194" t="n">
        <v>4</v>
      </c>
      <c r="G2507" s="194" t="n">
        <v>4</v>
      </c>
      <c r="H2507" s="194" t="inlineStr">
        <is>
          <t>MEDIUM</t>
        </is>
      </c>
      <c r="I2507" s="194" t="n">
        <v>21</v>
      </c>
      <c r="J2507" s="194" t="inlineStr">
        <is>
          <t>NO</t>
        </is>
      </c>
      <c r="K2507" s="194" t="inlineStr">
        <is>
          <t>https://osv.dev/vulnerability/GHSA-9c78-vcq7-7vxq</t>
        </is>
      </c>
      <c r="L2507" s="194" t="inlineStr">
        <is>
          <t>2024-11-13</t>
        </is>
      </c>
      <c r="M2507" s="194" t="inlineStr">
        <is>
          <t>UPDATE_PACKAGE</t>
        </is>
      </c>
      <c r="N2507" s="194" t="inlineStr"/>
      <c r="O2507" s="194" t="inlineStr">
        <is>
          <t>Update AI/ML library to patched version | Review model pipeline inputs/outputs</t>
        </is>
      </c>
      <c r="P2507" s="194" t="inlineStr">
        <is>
          <t>AI/ML Framework — see Huntr advisory</t>
        </is>
      </c>
      <c r="Q2507" s="194" t="inlineStr">
        <is>
          <t>P3</t>
        </is>
      </c>
      <c r="R2507" s="194" t="inlineStr">
        <is>
          <t>🔍 Investigate and apply appropriate controls</t>
        </is>
      </c>
      <c r="S2507" s="194" t="inlineStr">
        <is>
          <t>Huntr AI/ML security disclosure</t>
        </is>
      </c>
      <c r="T2507" s="194" t="n">
        <v>0</v>
      </c>
      <c r="U2507" s="194" t="n">
        <v>0</v>
      </c>
      <c r="V2507" s="194" t="inlineStr">
        <is>
          <t>T1195:Supply Chain Compromise</t>
        </is>
      </c>
      <c r="W2507" s="194" t="n">
        <v>2</v>
      </c>
      <c r="X2507" s="194" t="inlineStr">
        <is>
          <t>MEDIUM (52%)</t>
        </is>
      </c>
      <c r="Y2507" s="194" t="inlineStr">
        <is>
          <t>YES</t>
        </is>
      </c>
      <c r="Z2507" s="194" t="inlineStr">
        <is>
          <t>PATCH_AVAILABLE</t>
        </is>
      </c>
      <c r="AA2507" s="194" t="inlineStr">
        <is>
          <t>https://osv.dev/vulnerability/GHSA-9c78-vcq7-7vxq</t>
        </is>
      </c>
      <c r="AB2507" s="194" t="inlineStr">
        <is>
          <t>NONE</t>
        </is>
      </c>
      <c r="AC2507" s="194" t="n">
        <v>0</v>
      </c>
      <c r="AD2507" s="194" t="inlineStr"/>
    </row>
    <row r="2508">
      <c r="A2508" s="194" t="inlineStr">
        <is>
          <t>HUNTR_AI_CVE</t>
        </is>
      </c>
      <c r="B2508" s="194" t="inlineStr">
        <is>
          <t>CVE-2021-29601</t>
        </is>
      </c>
      <c r="C2508" s="194" t="inlineStr">
        <is>
          <t>AI/ML Vulnerability: tensorflow (PyPI): Integer overflow in TFLite concatentation | Integer overflow in TFLite concatentation</t>
        </is>
      </c>
      <c r="D2508" s="194" t="n">
        <v>5</v>
      </c>
      <c r="E2508" s="194" t="inlineStr">
        <is>
          <t>LOW</t>
        </is>
      </c>
      <c r="F2508" s="194" t="n">
        <v>4</v>
      </c>
      <c r="G2508" s="194" t="n">
        <v>4</v>
      </c>
      <c r="H2508" s="194" t="inlineStr">
        <is>
          <t>MEDIUM</t>
        </is>
      </c>
      <c r="I2508" s="194" t="n">
        <v>21</v>
      </c>
      <c r="J2508" s="194" t="inlineStr">
        <is>
          <t>NO</t>
        </is>
      </c>
      <c r="K2508" s="194" t="inlineStr">
        <is>
          <t>https://osv.dev/vulnerability/GHSA-9c84-4hx6-xmm4</t>
        </is>
      </c>
      <c r="L2508" s="194" t="inlineStr">
        <is>
          <t>2026-02-04</t>
        </is>
      </c>
      <c r="M2508" s="194" t="inlineStr">
        <is>
          <t>UPDATE_PACKAGE</t>
        </is>
      </c>
      <c r="N2508" s="194" t="inlineStr"/>
      <c r="O2508" s="194" t="inlineStr">
        <is>
          <t>Update AI/ML library to patched version | Review model pipeline inputs/outputs</t>
        </is>
      </c>
      <c r="P2508" s="194" t="inlineStr">
        <is>
          <t>AI/ML Framework — see Huntr advisory</t>
        </is>
      </c>
      <c r="Q2508" s="194" t="inlineStr">
        <is>
          <t>P3</t>
        </is>
      </c>
      <c r="R2508" s="194" t="inlineStr">
        <is>
          <t>🔍 Investigate and apply appropriate controls</t>
        </is>
      </c>
      <c r="S2508" s="194" t="inlineStr">
        <is>
          <t>Huntr AI/ML security disclosure</t>
        </is>
      </c>
      <c r="T2508" s="194" t="n">
        <v>0</v>
      </c>
      <c r="U2508" s="194" t="n">
        <v>0</v>
      </c>
      <c r="V2508" s="194" t="inlineStr">
        <is>
          <t>T1195:Supply Chain Compromise</t>
        </is>
      </c>
      <c r="W2508" s="194" t="n">
        <v>2</v>
      </c>
      <c r="X2508" s="194" t="inlineStr">
        <is>
          <t>MEDIUM (52%)</t>
        </is>
      </c>
      <c r="Y2508" s="194" t="inlineStr">
        <is>
          <t>YES</t>
        </is>
      </c>
      <c r="Z2508" s="194" t="inlineStr">
        <is>
          <t>PATCH_AVAILABLE</t>
        </is>
      </c>
      <c r="AA2508" s="194" t="inlineStr">
        <is>
          <t>https://osv.dev/vulnerability/GHSA-9c84-4hx6-xmm4</t>
        </is>
      </c>
      <c r="AB2508" s="194" t="inlineStr">
        <is>
          <t>NONE</t>
        </is>
      </c>
      <c r="AC2508" s="194" t="n">
        <v>0</v>
      </c>
      <c r="AD2508" s="194" t="inlineStr"/>
    </row>
    <row r="2509">
      <c r="A2509" s="194" t="inlineStr">
        <is>
          <t>HUNTR_AI_CVE</t>
        </is>
      </c>
      <c r="B2509" s="194" t="inlineStr">
        <is>
          <t>CVE-2021-37675</t>
        </is>
      </c>
      <c r="C2509" s="194" t="inlineStr">
        <is>
          <t>AI/ML Vulnerability: tensorflow (PyPI): Division by 0 in most convolution operators | Division by 0 in most convolution operators</t>
        </is>
      </c>
      <c r="D2509" s="194" t="n">
        <v>5</v>
      </c>
      <c r="E2509" s="194" t="inlineStr">
        <is>
          <t>LOW</t>
        </is>
      </c>
      <c r="F2509" s="194" t="n">
        <v>4</v>
      </c>
      <c r="G2509" s="194" t="n">
        <v>4</v>
      </c>
      <c r="H2509" s="194" t="inlineStr">
        <is>
          <t>MEDIUM</t>
        </is>
      </c>
      <c r="I2509" s="194" t="n">
        <v>21</v>
      </c>
      <c r="J2509" s="194" t="inlineStr">
        <is>
          <t>NO</t>
        </is>
      </c>
      <c r="K2509" s="194" t="inlineStr">
        <is>
          <t>https://osv.dev/vulnerability/GHSA-9c8h-2mv3-49ww</t>
        </is>
      </c>
      <c r="L2509" s="194" t="inlineStr">
        <is>
          <t>2026-02-04</t>
        </is>
      </c>
      <c r="M2509" s="194" t="inlineStr">
        <is>
          <t>UPDATE_PACKAGE</t>
        </is>
      </c>
      <c r="N2509" s="194" t="inlineStr"/>
      <c r="O2509" s="194" t="inlineStr">
        <is>
          <t>Update AI/ML library to patched version | Review model pipeline inputs/outputs</t>
        </is>
      </c>
      <c r="P2509" s="194" t="inlineStr">
        <is>
          <t>AI/ML Framework — see Huntr advisory</t>
        </is>
      </c>
      <c r="Q2509" s="194" t="inlineStr">
        <is>
          <t>P3</t>
        </is>
      </c>
      <c r="R2509" s="194" t="inlineStr">
        <is>
          <t>🔍 Investigate and apply appropriate controls</t>
        </is>
      </c>
      <c r="S2509" s="194" t="inlineStr">
        <is>
          <t>Huntr AI/ML security disclosure</t>
        </is>
      </c>
      <c r="T2509" s="194" t="n">
        <v>0</v>
      </c>
      <c r="U2509" s="194" t="n">
        <v>0</v>
      </c>
      <c r="V2509" s="194" t="inlineStr">
        <is>
          <t>T1195:Supply Chain Compromise</t>
        </is>
      </c>
      <c r="W2509" s="194" t="n">
        <v>2</v>
      </c>
      <c r="X2509" s="194" t="inlineStr">
        <is>
          <t>MEDIUM (52%)</t>
        </is>
      </c>
      <c r="Y2509" s="194" t="inlineStr">
        <is>
          <t>YES</t>
        </is>
      </c>
      <c r="Z2509" s="194" t="inlineStr">
        <is>
          <t>PATCH_AVAILABLE</t>
        </is>
      </c>
      <c r="AA2509" s="194" t="inlineStr">
        <is>
          <t>https://osv.dev/vulnerability/GHSA-9c8h-2mv3-49ww</t>
        </is>
      </c>
      <c r="AB2509" s="194" t="inlineStr">
        <is>
          <t>NONE</t>
        </is>
      </c>
      <c r="AC2509" s="194" t="n">
        <v>0</v>
      </c>
      <c r="AD2509" s="194" t="inlineStr"/>
    </row>
    <row r="2510">
      <c r="A2510" s="194" t="inlineStr">
        <is>
          <t>HUNTR_AI_CVE</t>
        </is>
      </c>
      <c r="B2510" s="194" t="inlineStr">
        <is>
          <t>CVE-2021-37641</t>
        </is>
      </c>
      <c r="C2510" s="194" t="inlineStr">
        <is>
          <t>AI/ML Vulnerability: tensorflow (PyPI): Heap OOB in `RaggedGather` | Heap OOB in `RaggedGather`</t>
        </is>
      </c>
      <c r="D2510" s="194" t="n">
        <v>5</v>
      </c>
      <c r="E2510" s="194" t="inlineStr">
        <is>
          <t>LOW</t>
        </is>
      </c>
      <c r="F2510" s="194" t="n">
        <v>4</v>
      </c>
      <c r="G2510" s="194" t="n">
        <v>4</v>
      </c>
      <c r="H2510" s="194" t="inlineStr">
        <is>
          <t>MEDIUM</t>
        </is>
      </c>
      <c r="I2510" s="194" t="n">
        <v>21</v>
      </c>
      <c r="J2510" s="194" t="inlineStr">
        <is>
          <t>NO</t>
        </is>
      </c>
      <c r="K2510" s="194" t="inlineStr">
        <is>
          <t>https://osv.dev/vulnerability/GHSA-9c8h-vvrj-w2p8</t>
        </is>
      </c>
      <c r="L2510" s="194" t="inlineStr">
        <is>
          <t>2026-02-04</t>
        </is>
      </c>
      <c r="M2510" s="194" t="inlineStr">
        <is>
          <t>UPDATE_PACKAGE</t>
        </is>
      </c>
      <c r="N2510" s="194" t="inlineStr"/>
      <c r="O2510" s="194" t="inlineStr">
        <is>
          <t>Update AI/ML library to patched version | Review model pipeline inputs/outputs</t>
        </is>
      </c>
      <c r="P2510" s="194" t="inlineStr">
        <is>
          <t>AI/ML Framework — see Huntr advisory</t>
        </is>
      </c>
      <c r="Q2510" s="194" t="inlineStr">
        <is>
          <t>P3</t>
        </is>
      </c>
      <c r="R2510" s="194" t="inlineStr">
        <is>
          <t>🔍 Investigate and apply appropriate controls</t>
        </is>
      </c>
      <c r="S2510" s="194" t="inlineStr">
        <is>
          <t>Huntr AI/ML security disclosure</t>
        </is>
      </c>
      <c r="T2510" s="194" t="n">
        <v>0</v>
      </c>
      <c r="U2510" s="194" t="n">
        <v>0</v>
      </c>
      <c r="V2510" s="194" t="inlineStr">
        <is>
          <t>T1195:Supply Chain Compromise</t>
        </is>
      </c>
      <c r="W2510" s="194" t="n">
        <v>2</v>
      </c>
      <c r="X2510" s="194" t="inlineStr">
        <is>
          <t>MEDIUM (52%)</t>
        </is>
      </c>
      <c r="Y2510" s="194" t="inlineStr">
        <is>
          <t>YES</t>
        </is>
      </c>
      <c r="Z2510" s="194" t="inlineStr">
        <is>
          <t>PATCH_AVAILABLE</t>
        </is>
      </c>
      <c r="AA2510" s="194" t="inlineStr">
        <is>
          <t>https://osv.dev/vulnerability/GHSA-9c8h-vvrj-w2p8</t>
        </is>
      </c>
      <c r="AB2510" s="194" t="inlineStr">
        <is>
          <t>NONE</t>
        </is>
      </c>
      <c r="AC2510" s="194" t="n">
        <v>0</v>
      </c>
      <c r="AD2510" s="194" t="inlineStr"/>
    </row>
    <row r="2511">
      <c r="A2511" s="194" t="inlineStr">
        <is>
          <t>HUNTR_AI_CVE</t>
        </is>
      </c>
      <c r="B2511" s="194" t="inlineStr">
        <is>
          <t>CVE-2022-36026</t>
        </is>
      </c>
      <c r="C2511" s="194" t="inlineStr">
        <is>
          <t>AI/ML Vulnerability: tensorflow (PyPI): TensorFlow vulnerable to `CHECK` fail in `QuantizeAndDequantizeV3` | TensorFlow vulnerable to `CHECK` fail in `QuantizeAndDequantizeV3`</t>
        </is>
      </c>
      <c r="D2511" s="194" t="n">
        <v>5</v>
      </c>
      <c r="E2511" s="194" t="inlineStr">
        <is>
          <t>LOW</t>
        </is>
      </c>
      <c r="F2511" s="194" t="n">
        <v>4</v>
      </c>
      <c r="G2511" s="194" t="n">
        <v>4</v>
      </c>
      <c r="H2511" s="194" t="inlineStr">
        <is>
          <t>MEDIUM</t>
        </is>
      </c>
      <c r="I2511" s="194" t="n">
        <v>21</v>
      </c>
      <c r="J2511" s="194" t="inlineStr">
        <is>
          <t>NO</t>
        </is>
      </c>
      <c r="K2511" s="194" t="inlineStr">
        <is>
          <t>https://osv.dev/vulnerability/GHSA-9cr2-8pwr-fhfq</t>
        </is>
      </c>
      <c r="L2511" s="194" t="inlineStr">
        <is>
          <t>2023-12-06</t>
        </is>
      </c>
      <c r="M2511" s="194" t="inlineStr">
        <is>
          <t>UPDATE_PACKAGE</t>
        </is>
      </c>
      <c r="N2511" s="194" t="inlineStr"/>
      <c r="O2511" s="194" t="inlineStr">
        <is>
          <t>Update AI/ML library to patched version | Review model pipeline inputs/outputs</t>
        </is>
      </c>
      <c r="P2511" s="194" t="inlineStr">
        <is>
          <t>AI/ML Framework — see Huntr advisory</t>
        </is>
      </c>
      <c r="Q2511" s="194" t="inlineStr">
        <is>
          <t>P3</t>
        </is>
      </c>
      <c r="R2511" s="194" t="inlineStr">
        <is>
          <t>🔍 Investigate and apply appropriate controls</t>
        </is>
      </c>
      <c r="S2511" s="194" t="inlineStr">
        <is>
          <t>Huntr AI/ML security disclosure</t>
        </is>
      </c>
      <c r="T2511" s="194" t="n">
        <v>0</v>
      </c>
      <c r="U2511" s="194" t="n">
        <v>0</v>
      </c>
      <c r="V2511" s="194" t="inlineStr">
        <is>
          <t>T1195:Supply Chain Compromise</t>
        </is>
      </c>
      <c r="W2511" s="194" t="n">
        <v>2</v>
      </c>
      <c r="X2511" s="194" t="inlineStr">
        <is>
          <t>MEDIUM (52%)</t>
        </is>
      </c>
      <c r="Y2511" s="194" t="inlineStr">
        <is>
          <t>YES</t>
        </is>
      </c>
      <c r="Z2511" s="194" t="inlineStr">
        <is>
          <t>PATCH_AVAILABLE</t>
        </is>
      </c>
      <c r="AA2511" s="194" t="inlineStr">
        <is>
          <t>https://osv.dev/vulnerability/GHSA-9cr2-8pwr-fhfq</t>
        </is>
      </c>
      <c r="AB2511" s="194" t="inlineStr">
        <is>
          <t>NONE</t>
        </is>
      </c>
      <c r="AC2511" s="194" t="n">
        <v>0</v>
      </c>
      <c r="AD2511" s="194" t="inlineStr"/>
    </row>
    <row r="2512">
      <c r="A2512" s="194" t="inlineStr">
        <is>
          <t>HUNTR_AI_CVE</t>
        </is>
      </c>
      <c r="B2512" s="194" t="inlineStr">
        <is>
          <t>CVE-2021-41218</t>
        </is>
      </c>
      <c r="C2512" s="194" t="inlineStr">
        <is>
          <t>AI/ML Vulnerability: tensorflow (PyPI): Integer division by 0 in `tf.raw_ops.AllToAll` | Integer division by 0 in `tf.raw_ops.AllToAll`</t>
        </is>
      </c>
      <c r="D2512" s="194" t="n">
        <v>5</v>
      </c>
      <c r="E2512" s="194" t="inlineStr">
        <is>
          <t>LOW</t>
        </is>
      </c>
      <c r="F2512" s="194" t="n">
        <v>4</v>
      </c>
      <c r="G2512" s="194" t="n">
        <v>4</v>
      </c>
      <c r="H2512" s="194" t="inlineStr">
        <is>
          <t>MEDIUM</t>
        </is>
      </c>
      <c r="I2512" s="194" t="n">
        <v>21</v>
      </c>
      <c r="J2512" s="194" t="inlineStr">
        <is>
          <t>NO</t>
        </is>
      </c>
      <c r="K2512" s="194" t="inlineStr">
        <is>
          <t>https://osv.dev/vulnerability/GHSA-9crf-c6qr-r273</t>
        </is>
      </c>
      <c r="L2512" s="194" t="inlineStr">
        <is>
          <t>2026-02-04</t>
        </is>
      </c>
      <c r="M2512" s="194" t="inlineStr">
        <is>
          <t>UPDATE_PACKAGE</t>
        </is>
      </c>
      <c r="N2512" s="194" t="inlineStr"/>
      <c r="O2512" s="194" t="inlineStr">
        <is>
          <t>Update AI/ML library to patched version | Review model pipeline inputs/outputs</t>
        </is>
      </c>
      <c r="P2512" s="194" t="inlineStr">
        <is>
          <t>AI/ML Framework — see Huntr advisory</t>
        </is>
      </c>
      <c r="Q2512" s="194" t="inlineStr">
        <is>
          <t>P3</t>
        </is>
      </c>
      <c r="R2512" s="194" t="inlineStr">
        <is>
          <t>🔍 Investigate and apply appropriate controls</t>
        </is>
      </c>
      <c r="S2512" s="194" t="inlineStr">
        <is>
          <t>Huntr AI/ML security disclosure</t>
        </is>
      </c>
      <c r="T2512" s="194" t="n">
        <v>0</v>
      </c>
      <c r="U2512" s="194" t="n">
        <v>0</v>
      </c>
      <c r="V2512" s="194" t="inlineStr">
        <is>
          <t>T1195:Supply Chain Compromise</t>
        </is>
      </c>
      <c r="W2512" s="194" t="n">
        <v>2</v>
      </c>
      <c r="X2512" s="194" t="inlineStr">
        <is>
          <t>MEDIUM (52%)</t>
        </is>
      </c>
      <c r="Y2512" s="194" t="inlineStr">
        <is>
          <t>YES</t>
        </is>
      </c>
      <c r="Z2512" s="194" t="inlineStr">
        <is>
          <t>PATCH_AVAILABLE</t>
        </is>
      </c>
      <c r="AA2512" s="194" t="inlineStr">
        <is>
          <t>https://osv.dev/vulnerability/GHSA-9crf-c6qr-r273</t>
        </is>
      </c>
      <c r="AB2512" s="194" t="inlineStr">
        <is>
          <t>NONE</t>
        </is>
      </c>
      <c r="AC2512" s="194" t="n">
        <v>0</v>
      </c>
      <c r="AD2512" s="194" t="inlineStr"/>
    </row>
    <row r="2513">
      <c r="A2513" s="194" t="inlineStr">
        <is>
          <t>HUNTR_AI_CVE</t>
        </is>
      </c>
      <c r="B2513" s="194" t="inlineStr">
        <is>
          <t>CVE-2022-35971</t>
        </is>
      </c>
      <c r="C2513" s="194" t="inlineStr">
        <is>
          <t>AI/ML Vulnerability: tensorflow (PyPI):  TensorFlow vulnerable to `CHECK` fail in `FakeQuantWithMinMaxVars` |  TensorFlow vulnerable to `CHECK` fail in `FakeQuantWithMinMaxVars`</t>
        </is>
      </c>
      <c r="D2513" s="194" t="n">
        <v>5</v>
      </c>
      <c r="E2513" s="194" t="inlineStr">
        <is>
          <t>LOW</t>
        </is>
      </c>
      <c r="F2513" s="194" t="n">
        <v>4</v>
      </c>
      <c r="G2513" s="194" t="n">
        <v>4</v>
      </c>
      <c r="H2513" s="194" t="inlineStr">
        <is>
          <t>MEDIUM</t>
        </is>
      </c>
      <c r="I2513" s="194" t="n">
        <v>21</v>
      </c>
      <c r="J2513" s="194" t="inlineStr">
        <is>
          <t>NO</t>
        </is>
      </c>
      <c r="K2513" s="194" t="inlineStr">
        <is>
          <t>https://osv.dev/vulnerability/GHSA-9fpg-838v-wpv7</t>
        </is>
      </c>
      <c r="L2513" s="194" t="inlineStr">
        <is>
          <t>2023-12-06</t>
        </is>
      </c>
      <c r="M2513" s="194" t="inlineStr">
        <is>
          <t>UPDATE_PACKAGE</t>
        </is>
      </c>
      <c r="N2513" s="194" t="inlineStr"/>
      <c r="O2513" s="194" t="inlineStr">
        <is>
          <t>Update AI/ML library to patched version | Review model pipeline inputs/outputs</t>
        </is>
      </c>
      <c r="P2513" s="194" t="inlineStr">
        <is>
          <t>AI/ML Framework — see Huntr advisory</t>
        </is>
      </c>
      <c r="Q2513" s="194" t="inlineStr">
        <is>
          <t>P3</t>
        </is>
      </c>
      <c r="R2513" s="194" t="inlineStr">
        <is>
          <t>🔍 Investigate and apply appropriate controls</t>
        </is>
      </c>
      <c r="S2513" s="194" t="inlineStr">
        <is>
          <t>Huntr AI/ML security disclosure</t>
        </is>
      </c>
      <c r="T2513" s="194" t="n">
        <v>0</v>
      </c>
      <c r="U2513" s="194" t="n">
        <v>0</v>
      </c>
      <c r="V2513" s="194" t="inlineStr">
        <is>
          <t>T1195:Supply Chain Compromise</t>
        </is>
      </c>
      <c r="W2513" s="194" t="n">
        <v>2</v>
      </c>
      <c r="X2513" s="194" t="inlineStr">
        <is>
          <t>MEDIUM (52%)</t>
        </is>
      </c>
      <c r="Y2513" s="194" t="inlineStr">
        <is>
          <t>YES</t>
        </is>
      </c>
      <c r="Z2513" s="194" t="inlineStr">
        <is>
          <t>PATCH_AVAILABLE</t>
        </is>
      </c>
      <c r="AA2513" s="194" t="inlineStr">
        <is>
          <t>https://osv.dev/vulnerability/GHSA-9fpg-838v-wpv7</t>
        </is>
      </c>
      <c r="AB2513" s="194" t="inlineStr">
        <is>
          <t>NONE</t>
        </is>
      </c>
      <c r="AC2513" s="194" t="n">
        <v>0</v>
      </c>
      <c r="AD2513" s="194" t="inlineStr"/>
    </row>
    <row r="2514">
      <c r="A2514" s="194" t="inlineStr">
        <is>
          <t>HUNTR_AI_CVE</t>
        </is>
      </c>
      <c r="B2514" s="194" t="inlineStr">
        <is>
          <t>CVE-2022-23558</t>
        </is>
      </c>
      <c r="C2514" s="194" t="inlineStr">
        <is>
          <t>AI/ML Vulnerability: tensorflow (PyPI): Integer overflow in TFLite array creation | Integer overflow in TFLite array creation</t>
        </is>
      </c>
      <c r="D2514" s="194" t="n">
        <v>5</v>
      </c>
      <c r="E2514" s="194" t="inlineStr">
        <is>
          <t>LOW</t>
        </is>
      </c>
      <c r="F2514" s="194" t="n">
        <v>4</v>
      </c>
      <c r="G2514" s="194" t="n">
        <v>4</v>
      </c>
      <c r="H2514" s="194" t="inlineStr">
        <is>
          <t>MEDIUM</t>
        </is>
      </c>
      <c r="I2514" s="194" t="n">
        <v>21</v>
      </c>
      <c r="J2514" s="194" t="inlineStr">
        <is>
          <t>NO</t>
        </is>
      </c>
      <c r="K2514" s="194" t="inlineStr">
        <is>
          <t>https://osv.dev/vulnerability/GHSA-9gwq-6cwj-47h3</t>
        </is>
      </c>
      <c r="L2514" s="194" t="inlineStr">
        <is>
          <t>2024-11-13</t>
        </is>
      </c>
      <c r="M2514" s="194" t="inlineStr">
        <is>
          <t>UPDATE_PACKAGE</t>
        </is>
      </c>
      <c r="N2514" s="194" t="inlineStr"/>
      <c r="O2514" s="194" t="inlineStr">
        <is>
          <t>Update AI/ML library to patched version | Review model pipeline inputs/outputs</t>
        </is>
      </c>
      <c r="P2514" s="194" t="inlineStr">
        <is>
          <t>AI/ML Framework — see Huntr advisory</t>
        </is>
      </c>
      <c r="Q2514" s="194" t="inlineStr">
        <is>
          <t>P3</t>
        </is>
      </c>
      <c r="R2514" s="194" t="inlineStr">
        <is>
          <t>🔍 Investigate and apply appropriate controls</t>
        </is>
      </c>
      <c r="S2514" s="194" t="inlineStr">
        <is>
          <t>Huntr AI/ML security disclosure</t>
        </is>
      </c>
      <c r="T2514" s="194" t="n">
        <v>0</v>
      </c>
      <c r="U2514" s="194" t="n">
        <v>0</v>
      </c>
      <c r="V2514" s="194" t="inlineStr">
        <is>
          <t>T1195:Supply Chain Compromise</t>
        </is>
      </c>
      <c r="W2514" s="194" t="n">
        <v>2</v>
      </c>
      <c r="X2514" s="194" t="inlineStr">
        <is>
          <t>MEDIUM (52%)</t>
        </is>
      </c>
      <c r="Y2514" s="194" t="inlineStr">
        <is>
          <t>YES</t>
        </is>
      </c>
      <c r="Z2514" s="194" t="inlineStr">
        <is>
          <t>PATCH_AVAILABLE</t>
        </is>
      </c>
      <c r="AA2514" s="194" t="inlineStr">
        <is>
          <t>https://osv.dev/vulnerability/GHSA-9gwq-6cwj-47h3</t>
        </is>
      </c>
      <c r="AB2514" s="194" t="inlineStr">
        <is>
          <t>NONE</t>
        </is>
      </c>
      <c r="AC2514" s="194" t="n">
        <v>0</v>
      </c>
      <c r="AD2514" s="194" t="inlineStr"/>
    </row>
    <row r="2515">
      <c r="A2515" s="194" t="inlineStr">
        <is>
          <t>HUNTR_AI_CVE</t>
        </is>
      </c>
      <c r="B2515" s="194" t="inlineStr">
        <is>
          <t>CVE-2022-36019</t>
        </is>
      </c>
      <c r="C2515" s="194" t="inlineStr">
        <is>
          <t>AI/ML Vulnerability: tensorflow (PyPI): TensorFlow vulnerable to `CHECK` fail in `FakeQuantWithMinMaxVarsPerChannel` | TensorFlow vulnerable to `CHECK` fail in `FakeQuantWithMinMaxVarsPerChannel`</t>
        </is>
      </c>
      <c r="D2515" s="194" t="n">
        <v>5</v>
      </c>
      <c r="E2515" s="194" t="inlineStr">
        <is>
          <t>LOW</t>
        </is>
      </c>
      <c r="F2515" s="194" t="n">
        <v>4</v>
      </c>
      <c r="G2515" s="194" t="n">
        <v>4</v>
      </c>
      <c r="H2515" s="194" t="inlineStr">
        <is>
          <t>MEDIUM</t>
        </is>
      </c>
      <c r="I2515" s="194" t="n">
        <v>21</v>
      </c>
      <c r="J2515" s="194" t="inlineStr">
        <is>
          <t>NO</t>
        </is>
      </c>
      <c r="K2515" s="194" t="inlineStr">
        <is>
          <t>https://osv.dev/vulnerability/GHSA-9j4v-pp28-mxv7</t>
        </is>
      </c>
      <c r="L2515" s="194" t="inlineStr">
        <is>
          <t>2023-12-06</t>
        </is>
      </c>
      <c r="M2515" s="194" t="inlineStr">
        <is>
          <t>UPDATE_PACKAGE</t>
        </is>
      </c>
      <c r="N2515" s="194" t="inlineStr"/>
      <c r="O2515" s="194" t="inlineStr">
        <is>
          <t>Update AI/ML library to patched version | Review model pipeline inputs/outputs</t>
        </is>
      </c>
      <c r="P2515" s="194" t="inlineStr">
        <is>
          <t>AI/ML Framework — see Huntr advisory</t>
        </is>
      </c>
      <c r="Q2515" s="194" t="inlineStr">
        <is>
          <t>P3</t>
        </is>
      </c>
      <c r="R2515" s="194" t="inlineStr">
        <is>
          <t>🔍 Investigate and apply appropriate controls</t>
        </is>
      </c>
      <c r="S2515" s="194" t="inlineStr">
        <is>
          <t>Huntr AI/ML security disclosure</t>
        </is>
      </c>
      <c r="T2515" s="194" t="n">
        <v>0</v>
      </c>
      <c r="U2515" s="194" t="n">
        <v>0</v>
      </c>
      <c r="V2515" s="194" t="inlineStr">
        <is>
          <t>T1195:Supply Chain Compromise</t>
        </is>
      </c>
      <c r="W2515" s="194" t="n">
        <v>2</v>
      </c>
      <c r="X2515" s="194" t="inlineStr">
        <is>
          <t>MEDIUM (52%)</t>
        </is>
      </c>
      <c r="Y2515" s="194" t="inlineStr">
        <is>
          <t>YES</t>
        </is>
      </c>
      <c r="Z2515" s="194" t="inlineStr">
        <is>
          <t>PATCH_AVAILABLE</t>
        </is>
      </c>
      <c r="AA2515" s="194" t="inlineStr">
        <is>
          <t>https://osv.dev/vulnerability/GHSA-9j4v-pp28-mxv7</t>
        </is>
      </c>
      <c r="AB2515" s="194" t="inlineStr">
        <is>
          <t>NONE</t>
        </is>
      </c>
      <c r="AC2515" s="194" t="n">
        <v>0</v>
      </c>
      <c r="AD2515" s="194" t="inlineStr"/>
    </row>
    <row r="2516">
      <c r="A2516" s="194" t="inlineStr">
        <is>
          <t>HUNTR_AI_CVE</t>
        </is>
      </c>
      <c r="B2516" s="194" t="inlineStr">
        <is>
          <t>CVE-2020-26269</t>
        </is>
      </c>
      <c r="C2516" s="194" t="inlineStr">
        <is>
          <t>AI/ML Vulnerability: tensorflow (PyPI): TensorFlow vulnerable to heap out of bounds read in filesystem glob matching | TensorFlow vulnerable to heap out of bounds read in filesystem glob matching</t>
        </is>
      </c>
      <c r="D2516" s="194" t="n">
        <v>5</v>
      </c>
      <c r="E2516" s="194" t="inlineStr">
        <is>
          <t>LOW</t>
        </is>
      </c>
      <c r="F2516" s="194" t="n">
        <v>4</v>
      </c>
      <c r="G2516" s="194" t="n">
        <v>4</v>
      </c>
      <c r="H2516" s="194" t="inlineStr">
        <is>
          <t>MEDIUM</t>
        </is>
      </c>
      <c r="I2516" s="194" t="n">
        <v>21</v>
      </c>
      <c r="J2516" s="194" t="inlineStr">
        <is>
          <t>NO</t>
        </is>
      </c>
      <c r="K2516" s="194" t="inlineStr">
        <is>
          <t>https://osv.dev/vulnerability/GHSA-9jjw-hf72-3mxw</t>
        </is>
      </c>
      <c r="L2516" s="194" t="inlineStr">
        <is>
          <t>2026-02-04</t>
        </is>
      </c>
      <c r="M2516" s="194" t="inlineStr">
        <is>
          <t>UPDATE_PACKAGE</t>
        </is>
      </c>
      <c r="N2516" s="194" t="inlineStr"/>
      <c r="O2516" s="194" t="inlineStr">
        <is>
          <t>Update AI/ML library to patched version | Review model pipeline inputs/outputs</t>
        </is>
      </c>
      <c r="P2516" s="194" t="inlineStr">
        <is>
          <t>AI/ML Framework — see Huntr advisory</t>
        </is>
      </c>
      <c r="Q2516" s="194" t="inlineStr">
        <is>
          <t>P3</t>
        </is>
      </c>
      <c r="R2516" s="194" t="inlineStr">
        <is>
          <t>🔍 Investigate and apply appropriate controls</t>
        </is>
      </c>
      <c r="S2516" s="194" t="inlineStr">
        <is>
          <t>Huntr AI/ML security disclosure</t>
        </is>
      </c>
      <c r="T2516" s="194" t="n">
        <v>0</v>
      </c>
      <c r="U2516" s="194" t="n">
        <v>0</v>
      </c>
      <c r="V2516" s="194" t="inlineStr">
        <is>
          <t>T1195:Supply Chain Compromise</t>
        </is>
      </c>
      <c r="W2516" s="194" t="n">
        <v>2</v>
      </c>
      <c r="X2516" s="194" t="inlineStr">
        <is>
          <t>MEDIUM (52%)</t>
        </is>
      </c>
      <c r="Y2516" s="194" t="inlineStr">
        <is>
          <t>YES</t>
        </is>
      </c>
      <c r="Z2516" s="194" t="inlineStr">
        <is>
          <t>PATCH_AVAILABLE</t>
        </is>
      </c>
      <c r="AA2516" s="194" t="inlineStr">
        <is>
          <t>https://osv.dev/vulnerability/GHSA-9jjw-hf72-3mxw</t>
        </is>
      </c>
      <c r="AB2516" s="194" t="inlineStr">
        <is>
          <t>NONE</t>
        </is>
      </c>
      <c r="AC2516" s="194" t="n">
        <v>0</v>
      </c>
      <c r="AD2516" s="194" t="inlineStr"/>
    </row>
    <row r="2517">
      <c r="A2517" s="194" t="inlineStr">
        <is>
          <t>HUNTR_AI_CVE</t>
        </is>
      </c>
      <c r="B2517" s="194" t="inlineStr">
        <is>
          <t>CVE-2020-15194</t>
        </is>
      </c>
      <c r="C2517" s="194" t="inlineStr">
        <is>
          <t>AI/ML Vulnerability: tensorflow (PyPI): Denial of Service in Tensorflow | Denial of Service in Tensorflow</t>
        </is>
      </c>
      <c r="D2517" s="194" t="n">
        <v>5</v>
      </c>
      <c r="E2517" s="194" t="inlineStr">
        <is>
          <t>LOW</t>
        </is>
      </c>
      <c r="F2517" s="194" t="n">
        <v>4</v>
      </c>
      <c r="G2517" s="194" t="n">
        <v>4</v>
      </c>
      <c r="H2517" s="194" t="inlineStr">
        <is>
          <t>MEDIUM</t>
        </is>
      </c>
      <c r="I2517" s="194" t="n">
        <v>21</v>
      </c>
      <c r="J2517" s="194" t="inlineStr">
        <is>
          <t>NO</t>
        </is>
      </c>
      <c r="K2517" s="194" t="inlineStr">
        <is>
          <t>https://osv.dev/vulnerability/GHSA-9mqp-7v2h-2382</t>
        </is>
      </c>
      <c r="L2517" s="194" t="inlineStr">
        <is>
          <t>2026-02-04</t>
        </is>
      </c>
      <c r="M2517" s="194" t="inlineStr">
        <is>
          <t>UPDATE_PACKAGE</t>
        </is>
      </c>
      <c r="N2517" s="194" t="inlineStr"/>
      <c r="O2517" s="194" t="inlineStr">
        <is>
          <t>Update AI/ML library to patched version | Review model pipeline inputs/outputs</t>
        </is>
      </c>
      <c r="P2517" s="194" t="inlineStr">
        <is>
          <t>AI/ML Framework — see Huntr advisory</t>
        </is>
      </c>
      <c r="Q2517" s="194" t="inlineStr">
        <is>
          <t>P3</t>
        </is>
      </c>
      <c r="R2517" s="194" t="inlineStr">
        <is>
          <t>🔍 Investigate and apply appropriate controls</t>
        </is>
      </c>
      <c r="S2517" s="194" t="inlineStr">
        <is>
          <t>Huntr AI/ML security disclosure</t>
        </is>
      </c>
      <c r="T2517" s="194" t="n">
        <v>0</v>
      </c>
      <c r="U2517" s="194" t="n">
        <v>0</v>
      </c>
      <c r="V2517" s="194" t="inlineStr">
        <is>
          <t>T1195:Supply Chain Compromise</t>
        </is>
      </c>
      <c r="W2517" s="194" t="n">
        <v>2</v>
      </c>
      <c r="X2517" s="194" t="inlineStr">
        <is>
          <t>MEDIUM (52%)</t>
        </is>
      </c>
      <c r="Y2517" s="194" t="inlineStr">
        <is>
          <t>YES</t>
        </is>
      </c>
      <c r="Z2517" s="194" t="inlineStr">
        <is>
          <t>PATCH_AVAILABLE</t>
        </is>
      </c>
      <c r="AA2517" s="194" t="inlineStr">
        <is>
          <t>https://osv.dev/vulnerability/GHSA-9mqp-7v2h-2382</t>
        </is>
      </c>
      <c r="AB2517" s="194" t="inlineStr">
        <is>
          <t>NONE</t>
        </is>
      </c>
      <c r="AC2517" s="194" t="n">
        <v>0</v>
      </c>
      <c r="AD2517" s="194" t="inlineStr"/>
    </row>
    <row r="2518">
      <c r="A2518" s="194" t="inlineStr">
        <is>
          <t>HUNTR_AI_CVE</t>
        </is>
      </c>
      <c r="B2518" s="194" t="inlineStr">
        <is>
          <t>CVE-2022-23570</t>
        </is>
      </c>
      <c r="C2518" s="194" t="inlineStr">
        <is>
          <t>AI/ML Vulnerability: tensorflow (PyPI): Null-dereference in Tensorflow | Null-dereference in Tensorflow</t>
        </is>
      </c>
      <c r="D2518" s="194" t="n">
        <v>5</v>
      </c>
      <c r="E2518" s="194" t="inlineStr">
        <is>
          <t>LOW</t>
        </is>
      </c>
      <c r="F2518" s="194" t="n">
        <v>4</v>
      </c>
      <c r="G2518" s="194" t="n">
        <v>4</v>
      </c>
      <c r="H2518" s="194" t="inlineStr">
        <is>
          <t>MEDIUM</t>
        </is>
      </c>
      <c r="I2518" s="194" t="n">
        <v>21</v>
      </c>
      <c r="J2518" s="194" t="inlineStr">
        <is>
          <t>NO</t>
        </is>
      </c>
      <c r="K2518" s="194" t="inlineStr">
        <is>
          <t>https://osv.dev/vulnerability/GHSA-9p77-mmrw-69c7</t>
        </is>
      </c>
      <c r="L2518" s="194" t="inlineStr">
        <is>
          <t>2024-11-13</t>
        </is>
      </c>
      <c r="M2518" s="194" t="inlineStr">
        <is>
          <t>UPDATE_PACKAGE</t>
        </is>
      </c>
      <c r="N2518" s="194" t="inlineStr"/>
      <c r="O2518" s="194" t="inlineStr">
        <is>
          <t>Update AI/ML library to patched version | Review model pipeline inputs/outputs</t>
        </is>
      </c>
      <c r="P2518" s="194" t="inlineStr">
        <is>
          <t>AI/ML Framework — see Huntr advisory</t>
        </is>
      </c>
      <c r="Q2518" s="194" t="inlineStr">
        <is>
          <t>P3</t>
        </is>
      </c>
      <c r="R2518" s="194" t="inlineStr">
        <is>
          <t>🔍 Investigate and apply appropriate controls</t>
        </is>
      </c>
      <c r="S2518" s="194" t="inlineStr">
        <is>
          <t>Huntr AI/ML security disclosure</t>
        </is>
      </c>
      <c r="T2518" s="194" t="n">
        <v>0</v>
      </c>
      <c r="U2518" s="194" t="n">
        <v>0</v>
      </c>
      <c r="V2518" s="194" t="inlineStr">
        <is>
          <t>T1195:Supply Chain Compromise</t>
        </is>
      </c>
      <c r="W2518" s="194" t="n">
        <v>2</v>
      </c>
      <c r="X2518" s="194" t="inlineStr">
        <is>
          <t>MEDIUM (52%)</t>
        </is>
      </c>
      <c r="Y2518" s="194" t="inlineStr">
        <is>
          <t>YES</t>
        </is>
      </c>
      <c r="Z2518" s="194" t="inlineStr">
        <is>
          <t>PATCH_AVAILABLE</t>
        </is>
      </c>
      <c r="AA2518" s="194" t="inlineStr">
        <is>
          <t>https://osv.dev/vulnerability/GHSA-9p77-mmrw-69c7</t>
        </is>
      </c>
      <c r="AB2518" s="194" t="inlineStr">
        <is>
          <t>NONE</t>
        </is>
      </c>
      <c r="AC2518" s="194" t="n">
        <v>0</v>
      </c>
      <c r="AD2518" s="194" t="inlineStr"/>
    </row>
    <row r="2519">
      <c r="A2519" s="194" t="inlineStr">
        <is>
          <t>HUNTR_AI_CVE</t>
        </is>
      </c>
      <c r="B2519" s="194" t="inlineStr">
        <is>
          <t>CVE-2022-23589</t>
        </is>
      </c>
      <c r="C2519" s="194" t="inlineStr">
        <is>
          <t>AI/ML Vulnerability: tensorflow (PyPI): Null pointer dereference in Grappler's `IsConstant` | Null pointer dereference in Grappler's `IsConstant`</t>
        </is>
      </c>
      <c r="D2519" s="194" t="n">
        <v>5</v>
      </c>
      <c r="E2519" s="194" t="inlineStr">
        <is>
          <t>LOW</t>
        </is>
      </c>
      <c r="F2519" s="194" t="n">
        <v>4</v>
      </c>
      <c r="G2519" s="194" t="n">
        <v>4</v>
      </c>
      <c r="H2519" s="194" t="inlineStr">
        <is>
          <t>MEDIUM</t>
        </is>
      </c>
      <c r="I2519" s="194" t="n">
        <v>21</v>
      </c>
      <c r="J2519" s="194" t="inlineStr">
        <is>
          <t>NO</t>
        </is>
      </c>
      <c r="K2519" s="194" t="inlineStr">
        <is>
          <t>https://osv.dev/vulnerability/GHSA-9px9-73fg-3fqp</t>
        </is>
      </c>
      <c r="L2519" s="194" t="inlineStr">
        <is>
          <t>2024-11-07</t>
        </is>
      </c>
      <c r="M2519" s="194" t="inlineStr">
        <is>
          <t>UPDATE_PACKAGE</t>
        </is>
      </c>
      <c r="N2519" s="194" t="inlineStr"/>
      <c r="O2519" s="194" t="inlineStr">
        <is>
          <t>Update AI/ML library to patched version | Review model pipeline inputs/outputs</t>
        </is>
      </c>
      <c r="P2519" s="194" t="inlineStr">
        <is>
          <t>AI/ML Framework — see Huntr advisory</t>
        </is>
      </c>
      <c r="Q2519" s="194" t="inlineStr">
        <is>
          <t>P3</t>
        </is>
      </c>
      <c r="R2519" s="194" t="inlineStr">
        <is>
          <t>🔍 Investigate and apply appropriate controls</t>
        </is>
      </c>
      <c r="S2519" s="194" t="inlineStr">
        <is>
          <t>Huntr AI/ML security disclosure</t>
        </is>
      </c>
      <c r="T2519" s="194" t="n">
        <v>0</v>
      </c>
      <c r="U2519" s="194" t="n">
        <v>0</v>
      </c>
      <c r="V2519" s="194" t="inlineStr">
        <is>
          <t>T1195:Supply Chain Compromise</t>
        </is>
      </c>
      <c r="W2519" s="194" t="n">
        <v>2</v>
      </c>
      <c r="X2519" s="194" t="inlineStr">
        <is>
          <t>MEDIUM (52%)</t>
        </is>
      </c>
      <c r="Y2519" s="194" t="inlineStr">
        <is>
          <t>YES</t>
        </is>
      </c>
      <c r="Z2519" s="194" t="inlineStr">
        <is>
          <t>PATCH_AVAILABLE</t>
        </is>
      </c>
      <c r="AA2519" s="194" t="inlineStr">
        <is>
          <t>https://osv.dev/vulnerability/GHSA-9px9-73fg-3fqp</t>
        </is>
      </c>
      <c r="AB2519" s="194" t="inlineStr">
        <is>
          <t>NONE</t>
        </is>
      </c>
      <c r="AC2519" s="194" t="n">
        <v>0</v>
      </c>
      <c r="AD2519" s="194" t="inlineStr"/>
    </row>
    <row r="2520">
      <c r="A2520" s="194" t="inlineStr">
        <is>
          <t>HUNTR_AI_CVE</t>
        </is>
      </c>
      <c r="B2520" s="194" t="inlineStr">
        <is>
          <t>CVE-2021-29611</t>
        </is>
      </c>
      <c r="C2520" s="194" t="inlineStr">
        <is>
          <t>AI/ML Vulnerability: tensorflow (PyPI): Incomplete validation in `SparseReshape` | Incomplete validation in `SparseReshape`</t>
        </is>
      </c>
      <c r="D2520" s="194" t="n">
        <v>5</v>
      </c>
      <c r="E2520" s="194" t="inlineStr">
        <is>
          <t>LOW</t>
        </is>
      </c>
      <c r="F2520" s="194" t="n">
        <v>4</v>
      </c>
      <c r="G2520" s="194" t="n">
        <v>4</v>
      </c>
      <c r="H2520" s="194" t="inlineStr">
        <is>
          <t>MEDIUM</t>
        </is>
      </c>
      <c r="I2520" s="194" t="n">
        <v>21</v>
      </c>
      <c r="J2520" s="194" t="inlineStr">
        <is>
          <t>NO</t>
        </is>
      </c>
      <c r="K2520" s="194" t="inlineStr">
        <is>
          <t>https://osv.dev/vulnerability/GHSA-9rpc-5v9q-5r7f</t>
        </is>
      </c>
      <c r="L2520" s="194" t="inlineStr">
        <is>
          <t>2026-02-04</t>
        </is>
      </c>
      <c r="M2520" s="194" t="inlineStr">
        <is>
          <t>UPDATE_PACKAGE</t>
        </is>
      </c>
      <c r="N2520" s="194" t="inlineStr"/>
      <c r="O2520" s="194" t="inlineStr">
        <is>
          <t>Update AI/ML library to patched version | Review model pipeline inputs/outputs</t>
        </is>
      </c>
      <c r="P2520" s="194" t="inlineStr">
        <is>
          <t>AI/ML Framework — see Huntr advisory</t>
        </is>
      </c>
      <c r="Q2520" s="194" t="inlineStr">
        <is>
          <t>P3</t>
        </is>
      </c>
      <c r="R2520" s="194" t="inlineStr">
        <is>
          <t>🔍 Investigate and apply appropriate controls</t>
        </is>
      </c>
      <c r="S2520" s="194" t="inlineStr">
        <is>
          <t>Huntr AI/ML security disclosure</t>
        </is>
      </c>
      <c r="T2520" s="194" t="n">
        <v>0</v>
      </c>
      <c r="U2520" s="194" t="n">
        <v>0</v>
      </c>
      <c r="V2520" s="194" t="inlineStr">
        <is>
          <t>T1195:Supply Chain Compromise</t>
        </is>
      </c>
      <c r="W2520" s="194" t="n">
        <v>2</v>
      </c>
      <c r="X2520" s="194" t="inlineStr">
        <is>
          <t>MEDIUM (52%)</t>
        </is>
      </c>
      <c r="Y2520" s="194" t="inlineStr">
        <is>
          <t>YES</t>
        </is>
      </c>
      <c r="Z2520" s="194" t="inlineStr">
        <is>
          <t>PATCH_AVAILABLE</t>
        </is>
      </c>
      <c r="AA2520" s="194" t="inlineStr">
        <is>
          <t>https://osv.dev/vulnerability/GHSA-9rpc-5v9q-5r7f</t>
        </is>
      </c>
      <c r="AB2520" s="194" t="inlineStr">
        <is>
          <t>NONE</t>
        </is>
      </c>
      <c r="AC2520" s="194" t="n">
        <v>0</v>
      </c>
      <c r="AD2520" s="194" t="inlineStr"/>
    </row>
    <row r="2521">
      <c r="A2521" s="194" t="inlineStr">
        <is>
          <t>HUNTR_AI_CVE</t>
        </is>
      </c>
      <c r="B2521" s="194" t="inlineStr">
        <is>
          <t>CVE-2022-35992</t>
        </is>
      </c>
      <c r="C2521" s="194" t="inlineStr">
        <is>
          <t>AI/ML Vulnerability: tensorflow (PyPI): TensorFlow vulnerable to `CHECK` fail in `TensorListFromTensor` | TensorFlow vulnerable to `CHECK` fail in `TensorListFromTensor`</t>
        </is>
      </c>
      <c r="D2521" s="194" t="n">
        <v>5</v>
      </c>
      <c r="E2521" s="194" t="inlineStr">
        <is>
          <t>LOW</t>
        </is>
      </c>
      <c r="F2521" s="194" t="n">
        <v>4</v>
      </c>
      <c r="G2521" s="194" t="n">
        <v>4</v>
      </c>
      <c r="H2521" s="194" t="inlineStr">
        <is>
          <t>MEDIUM</t>
        </is>
      </c>
      <c r="I2521" s="194" t="n">
        <v>21</v>
      </c>
      <c r="J2521" s="194" t="inlineStr">
        <is>
          <t>NO</t>
        </is>
      </c>
      <c r="K2521" s="194" t="inlineStr">
        <is>
          <t>https://osv.dev/vulnerability/GHSA-9v8w-xmr4-wgxp</t>
        </is>
      </c>
      <c r="L2521" s="194" t="inlineStr">
        <is>
          <t>2023-12-06</t>
        </is>
      </c>
      <c r="M2521" s="194" t="inlineStr">
        <is>
          <t>UPDATE_PACKAGE</t>
        </is>
      </c>
      <c r="N2521" s="194" t="inlineStr"/>
      <c r="O2521" s="194" t="inlineStr">
        <is>
          <t>Update AI/ML library to patched version | Review model pipeline inputs/outputs</t>
        </is>
      </c>
      <c r="P2521" s="194" t="inlineStr">
        <is>
          <t>AI/ML Framework — see Huntr advisory</t>
        </is>
      </c>
      <c r="Q2521" s="194" t="inlineStr">
        <is>
          <t>P3</t>
        </is>
      </c>
      <c r="R2521" s="194" t="inlineStr">
        <is>
          <t>🔍 Investigate and apply appropriate controls</t>
        </is>
      </c>
      <c r="S2521" s="194" t="inlineStr">
        <is>
          <t>Huntr AI/ML security disclosure</t>
        </is>
      </c>
      <c r="T2521" s="194" t="n">
        <v>0</v>
      </c>
      <c r="U2521" s="194" t="n">
        <v>0</v>
      </c>
      <c r="V2521" s="194" t="inlineStr">
        <is>
          <t>T1195:Supply Chain Compromise</t>
        </is>
      </c>
      <c r="W2521" s="194" t="n">
        <v>2</v>
      </c>
      <c r="X2521" s="194" t="inlineStr">
        <is>
          <t>MEDIUM (52%)</t>
        </is>
      </c>
      <c r="Y2521" s="194" t="inlineStr">
        <is>
          <t>YES</t>
        </is>
      </c>
      <c r="Z2521" s="194" t="inlineStr">
        <is>
          <t>PATCH_AVAILABLE</t>
        </is>
      </c>
      <c r="AA2521" s="194" t="inlineStr">
        <is>
          <t>https://osv.dev/vulnerability/GHSA-9v8w-xmr4-wgxp</t>
        </is>
      </c>
      <c r="AB2521" s="194" t="inlineStr">
        <is>
          <t>NONE</t>
        </is>
      </c>
      <c r="AC2521" s="194" t="n">
        <v>0</v>
      </c>
      <c r="AD2521" s="194" t="inlineStr"/>
    </row>
    <row r="2522">
      <c r="A2522" s="194" t="inlineStr">
        <is>
          <t>HUNTR_AI_CVE</t>
        </is>
      </c>
      <c r="B2522" s="194" t="inlineStr">
        <is>
          <t>CVE-2021-29573</t>
        </is>
      </c>
      <c r="C2522" s="194" t="inlineStr">
        <is>
          <t>AI/ML Vulnerability: tensorflow (PyPI): Division by 0 in `MaxPoolGradWithArgmax` | Division by 0 in `MaxPoolGradWithArgmax`</t>
        </is>
      </c>
      <c r="D2522" s="194" t="n">
        <v>5</v>
      </c>
      <c r="E2522" s="194" t="inlineStr">
        <is>
          <t>LOW</t>
        </is>
      </c>
      <c r="F2522" s="194" t="n">
        <v>4</v>
      </c>
      <c r="G2522" s="194" t="n">
        <v>4</v>
      </c>
      <c r="H2522" s="194" t="inlineStr">
        <is>
          <t>MEDIUM</t>
        </is>
      </c>
      <c r="I2522" s="194" t="n">
        <v>21</v>
      </c>
      <c r="J2522" s="194" t="inlineStr">
        <is>
          <t>NO</t>
        </is>
      </c>
      <c r="K2522" s="194" t="inlineStr">
        <is>
          <t>https://osv.dev/vulnerability/GHSA-9vpm-rcf4-9wqw</t>
        </is>
      </c>
      <c r="L2522" s="194" t="inlineStr">
        <is>
          <t>2026-02-04</t>
        </is>
      </c>
      <c r="M2522" s="194" t="inlineStr">
        <is>
          <t>UPDATE_PACKAGE</t>
        </is>
      </c>
      <c r="N2522" s="194" t="inlineStr"/>
      <c r="O2522" s="194" t="inlineStr">
        <is>
          <t>Update AI/ML library to patched version | Review model pipeline inputs/outputs</t>
        </is>
      </c>
      <c r="P2522" s="194" t="inlineStr">
        <is>
          <t>AI/ML Framework — see Huntr advisory</t>
        </is>
      </c>
      <c r="Q2522" s="194" t="inlineStr">
        <is>
          <t>P3</t>
        </is>
      </c>
      <c r="R2522" s="194" t="inlineStr">
        <is>
          <t>🔍 Investigate and apply appropriate controls</t>
        </is>
      </c>
      <c r="S2522" s="194" t="inlineStr">
        <is>
          <t>Huntr AI/ML security disclosure</t>
        </is>
      </c>
      <c r="T2522" s="194" t="n">
        <v>0</v>
      </c>
      <c r="U2522" s="194" t="n">
        <v>0</v>
      </c>
      <c r="V2522" s="194" t="inlineStr">
        <is>
          <t>T1195:Supply Chain Compromise</t>
        </is>
      </c>
      <c r="W2522" s="194" t="n">
        <v>2</v>
      </c>
      <c r="X2522" s="194" t="inlineStr">
        <is>
          <t>MEDIUM (52%)</t>
        </is>
      </c>
      <c r="Y2522" s="194" t="inlineStr">
        <is>
          <t>YES</t>
        </is>
      </c>
      <c r="Z2522" s="194" t="inlineStr">
        <is>
          <t>PATCH_AVAILABLE</t>
        </is>
      </c>
      <c r="AA2522" s="194" t="inlineStr">
        <is>
          <t>https://osv.dev/vulnerability/GHSA-9vpm-rcf4-9wqw</t>
        </is>
      </c>
      <c r="AB2522" s="194" t="inlineStr">
        <is>
          <t>NONE</t>
        </is>
      </c>
      <c r="AC2522" s="194" t="n">
        <v>0</v>
      </c>
      <c r="AD2522" s="194" t="inlineStr"/>
    </row>
    <row r="2523">
      <c r="A2523" s="194" t="inlineStr">
        <is>
          <t>HUNTR_AI_CVE</t>
        </is>
      </c>
      <c r="B2523" s="194" t="inlineStr">
        <is>
          <t>CVE-2022-35988</t>
        </is>
      </c>
      <c r="C2523" s="194" t="inlineStr">
        <is>
          <t>AI/ML Vulnerability: tensorflow (PyPI): TensorFlow vulnerable to `CHECK` fail in `tf.linalg.matrix_rank` | TensorFlow vulnerable to `CHECK` fail in `tf.linalg.matrix_rank`</t>
        </is>
      </c>
      <c r="D2523" s="194" t="n">
        <v>5</v>
      </c>
      <c r="E2523" s="194" t="inlineStr">
        <is>
          <t>LOW</t>
        </is>
      </c>
      <c r="F2523" s="194" t="n">
        <v>4</v>
      </c>
      <c r="G2523" s="194" t="n">
        <v>4</v>
      </c>
      <c r="H2523" s="194" t="inlineStr">
        <is>
          <t>MEDIUM</t>
        </is>
      </c>
      <c r="I2523" s="194" t="n">
        <v>21</v>
      </c>
      <c r="J2523" s="194" t="inlineStr">
        <is>
          <t>NO</t>
        </is>
      </c>
      <c r="K2523" s="194" t="inlineStr">
        <is>
          <t>https://osv.dev/vulnerability/GHSA-9vqj-64pv-w55c</t>
        </is>
      </c>
      <c r="L2523" s="194" t="inlineStr">
        <is>
          <t>2023-12-06</t>
        </is>
      </c>
      <c r="M2523" s="194" t="inlineStr">
        <is>
          <t>UPDATE_PACKAGE</t>
        </is>
      </c>
      <c r="N2523" s="194" t="inlineStr"/>
      <c r="O2523" s="194" t="inlineStr">
        <is>
          <t>Update AI/ML library to patched version | Review model pipeline inputs/outputs</t>
        </is>
      </c>
      <c r="P2523" s="194" t="inlineStr">
        <is>
          <t>AI/ML Framework — see Huntr advisory</t>
        </is>
      </c>
      <c r="Q2523" s="194" t="inlineStr">
        <is>
          <t>P3</t>
        </is>
      </c>
      <c r="R2523" s="194" t="inlineStr">
        <is>
          <t>🔍 Investigate and apply appropriate controls</t>
        </is>
      </c>
      <c r="S2523" s="194" t="inlineStr">
        <is>
          <t>Huntr AI/ML security disclosure</t>
        </is>
      </c>
      <c r="T2523" s="194" t="n">
        <v>0</v>
      </c>
      <c r="U2523" s="194" t="n">
        <v>0</v>
      </c>
      <c r="V2523" s="194" t="inlineStr">
        <is>
          <t>T1195:Supply Chain Compromise</t>
        </is>
      </c>
      <c r="W2523" s="194" t="n">
        <v>2</v>
      </c>
      <c r="X2523" s="194" t="inlineStr">
        <is>
          <t>MEDIUM (52%)</t>
        </is>
      </c>
      <c r="Y2523" s="194" t="inlineStr">
        <is>
          <t>YES</t>
        </is>
      </c>
      <c r="Z2523" s="194" t="inlineStr">
        <is>
          <t>PATCH_AVAILABLE</t>
        </is>
      </c>
      <c r="AA2523" s="194" t="inlineStr">
        <is>
          <t>https://osv.dev/vulnerability/GHSA-9vqj-64pv-w55c</t>
        </is>
      </c>
      <c r="AB2523" s="194" t="inlineStr">
        <is>
          <t>NONE</t>
        </is>
      </c>
      <c r="AC2523" s="194" t="n">
        <v>0</v>
      </c>
      <c r="AD2523" s="194" t="inlineStr"/>
    </row>
    <row r="2524">
      <c r="A2524" s="194" t="inlineStr">
        <is>
          <t>HUNTR_AI_CVE</t>
        </is>
      </c>
      <c r="B2524" s="194" t="inlineStr">
        <is>
          <t>CVE-2021-37645</t>
        </is>
      </c>
      <c r="C2524" s="194" t="inlineStr">
        <is>
          <t>AI/ML Vulnerability: tensorflow (PyPI): Integer overflow due to conversion to unsigned | Integer overflow due to conversion to unsigned</t>
        </is>
      </c>
      <c r="D2524" s="194" t="n">
        <v>5</v>
      </c>
      <c r="E2524" s="194" t="inlineStr">
        <is>
          <t>LOW</t>
        </is>
      </c>
      <c r="F2524" s="194" t="n">
        <v>4</v>
      </c>
      <c r="G2524" s="194" t="n">
        <v>4</v>
      </c>
      <c r="H2524" s="194" t="inlineStr">
        <is>
          <t>MEDIUM</t>
        </is>
      </c>
      <c r="I2524" s="194" t="n">
        <v>21</v>
      </c>
      <c r="J2524" s="194" t="inlineStr">
        <is>
          <t>NO</t>
        </is>
      </c>
      <c r="K2524" s="194" t="inlineStr">
        <is>
          <t>https://osv.dev/vulnerability/GHSA-9w2p-5mgw-p94c</t>
        </is>
      </c>
      <c r="L2524" s="194" t="inlineStr">
        <is>
          <t>2026-02-04</t>
        </is>
      </c>
      <c r="M2524" s="194" t="inlineStr">
        <is>
          <t>UPDATE_PACKAGE</t>
        </is>
      </c>
      <c r="N2524" s="194" t="inlineStr"/>
      <c r="O2524" s="194" t="inlineStr">
        <is>
          <t>Update AI/ML library to patched version | Review model pipeline inputs/outputs</t>
        </is>
      </c>
      <c r="P2524" s="194" t="inlineStr">
        <is>
          <t>AI/ML Framework — see Huntr advisory</t>
        </is>
      </c>
      <c r="Q2524" s="194" t="inlineStr">
        <is>
          <t>P3</t>
        </is>
      </c>
      <c r="R2524" s="194" t="inlineStr">
        <is>
          <t>🔍 Investigate and apply appropriate controls</t>
        </is>
      </c>
      <c r="S2524" s="194" t="inlineStr">
        <is>
          <t>Huntr AI/ML security disclosure</t>
        </is>
      </c>
      <c r="T2524" s="194" t="n">
        <v>0</v>
      </c>
      <c r="U2524" s="194" t="n">
        <v>0</v>
      </c>
      <c r="V2524" s="194" t="inlineStr">
        <is>
          <t>T1195:Supply Chain Compromise</t>
        </is>
      </c>
      <c r="W2524" s="194" t="n">
        <v>2</v>
      </c>
      <c r="X2524" s="194" t="inlineStr">
        <is>
          <t>MEDIUM (52%)</t>
        </is>
      </c>
      <c r="Y2524" s="194" t="inlineStr">
        <is>
          <t>YES</t>
        </is>
      </c>
      <c r="Z2524" s="194" t="inlineStr">
        <is>
          <t>PATCH_AVAILABLE</t>
        </is>
      </c>
      <c r="AA2524" s="194" t="inlineStr">
        <is>
          <t>https://osv.dev/vulnerability/GHSA-9w2p-5mgw-p94c</t>
        </is>
      </c>
      <c r="AB2524" s="194" t="inlineStr">
        <is>
          <t>NONE</t>
        </is>
      </c>
      <c r="AC2524" s="194" t="n">
        <v>0</v>
      </c>
      <c r="AD2524" s="194" t="inlineStr"/>
    </row>
    <row r="2525">
      <c r="A2525" s="194" t="inlineStr">
        <is>
          <t>HUNTR_AI_CVE</t>
        </is>
      </c>
      <c r="B2525" s="194" t="inlineStr">
        <is>
          <t>CVE-2022-23594</t>
        </is>
      </c>
      <c r="C2525" s="194" t="inlineStr">
        <is>
          <t>AI/ML Vulnerability: tensorflow (PyPI): Out of bounds read in Tensorflow | Out of bounds read in Tensorflow</t>
        </is>
      </c>
      <c r="D2525" s="194" t="n">
        <v>5</v>
      </c>
      <c r="E2525" s="194" t="inlineStr">
        <is>
          <t>LOW</t>
        </is>
      </c>
      <c r="F2525" s="194" t="n">
        <v>4</v>
      </c>
      <c r="G2525" s="194" t="n">
        <v>4</v>
      </c>
      <c r="H2525" s="194" t="inlineStr">
        <is>
          <t>MEDIUM</t>
        </is>
      </c>
      <c r="I2525" s="194" t="n">
        <v>21</v>
      </c>
      <c r="J2525" s="194" t="inlineStr">
        <is>
          <t>NO</t>
        </is>
      </c>
      <c r="K2525" s="194" t="inlineStr">
        <is>
          <t>https://osv.dev/vulnerability/GHSA-9x52-887g-fhc2</t>
        </is>
      </c>
      <c r="L2525" s="194" t="inlineStr">
        <is>
          <t>2023-12-06</t>
        </is>
      </c>
      <c r="M2525" s="194" t="inlineStr">
        <is>
          <t>UPDATE_PACKAGE</t>
        </is>
      </c>
      <c r="N2525" s="194" t="inlineStr"/>
      <c r="O2525" s="194" t="inlineStr">
        <is>
          <t>Update AI/ML library to patched version | Review model pipeline inputs/outputs</t>
        </is>
      </c>
      <c r="P2525" s="194" t="inlineStr">
        <is>
          <t>AI/ML Framework — see Huntr advisory</t>
        </is>
      </c>
      <c r="Q2525" s="194" t="inlineStr">
        <is>
          <t>P3</t>
        </is>
      </c>
      <c r="R2525" s="194" t="inlineStr">
        <is>
          <t>🔍 Investigate and apply appropriate controls</t>
        </is>
      </c>
      <c r="S2525" s="194" t="inlineStr">
        <is>
          <t>Huntr AI/ML security disclosure</t>
        </is>
      </c>
      <c r="T2525" s="194" t="n">
        <v>0</v>
      </c>
      <c r="U2525" s="194" t="n">
        <v>0</v>
      </c>
      <c r="V2525" s="194" t="inlineStr">
        <is>
          <t>T1195:Supply Chain Compromise</t>
        </is>
      </c>
      <c r="W2525" s="194" t="n">
        <v>2</v>
      </c>
      <c r="X2525" s="194" t="inlineStr">
        <is>
          <t>MEDIUM (52%)</t>
        </is>
      </c>
      <c r="Y2525" s="194" t="inlineStr">
        <is>
          <t>YES</t>
        </is>
      </c>
      <c r="Z2525" s="194" t="inlineStr">
        <is>
          <t>PATCH_AVAILABLE</t>
        </is>
      </c>
      <c r="AA2525" s="194" t="inlineStr">
        <is>
          <t>https://osv.dev/vulnerability/GHSA-9x52-887g-fhc2</t>
        </is>
      </c>
      <c r="AB2525" s="194" t="inlineStr">
        <is>
          <t>NONE</t>
        </is>
      </c>
      <c r="AC2525" s="194" t="n">
        <v>0</v>
      </c>
      <c r="AD2525" s="194" t="inlineStr"/>
    </row>
    <row r="2526">
      <c r="A2526" s="194" t="inlineStr">
        <is>
          <t>HUNTR_AI_CVE</t>
        </is>
      </c>
      <c r="B2526" s="194" t="inlineStr">
        <is>
          <t>CVE-2021-29583</t>
        </is>
      </c>
      <c r="C2526" s="194" t="inlineStr">
        <is>
          <t>AI/ML Vulnerability: tensorflow (PyPI): Heap buffer overflow and undefined behavior in `FusedBatchNorm` | Heap buffer overflow and undefined behavior in `FusedBatchNorm`</t>
        </is>
      </c>
      <c r="D2526" s="194" t="n">
        <v>5</v>
      </c>
      <c r="E2526" s="194" t="inlineStr">
        <is>
          <t>LOW</t>
        </is>
      </c>
      <c r="F2526" s="194" t="n">
        <v>4</v>
      </c>
      <c r="G2526" s="194" t="n">
        <v>4</v>
      </c>
      <c r="H2526" s="194" t="inlineStr">
        <is>
          <t>MEDIUM</t>
        </is>
      </c>
      <c r="I2526" s="194" t="n">
        <v>21</v>
      </c>
      <c r="J2526" s="194" t="inlineStr">
        <is>
          <t>NO</t>
        </is>
      </c>
      <c r="K2526" s="194" t="inlineStr">
        <is>
          <t>https://osv.dev/vulnerability/GHSA-9xh4-23q4-v6wr</t>
        </is>
      </c>
      <c r="L2526" s="194" t="inlineStr">
        <is>
          <t>2026-02-04</t>
        </is>
      </c>
      <c r="M2526" s="194" t="inlineStr">
        <is>
          <t>UPDATE_PACKAGE</t>
        </is>
      </c>
      <c r="N2526" s="194" t="inlineStr"/>
      <c r="O2526" s="194" t="inlineStr">
        <is>
          <t>Update AI/ML library to patched version | Review model pipeline inputs/outputs</t>
        </is>
      </c>
      <c r="P2526" s="194" t="inlineStr">
        <is>
          <t>AI/ML Framework — see Huntr advisory</t>
        </is>
      </c>
      <c r="Q2526" s="194" t="inlineStr">
        <is>
          <t>P3</t>
        </is>
      </c>
      <c r="R2526" s="194" t="inlineStr">
        <is>
          <t>🔍 Investigate and apply appropriate controls</t>
        </is>
      </c>
      <c r="S2526" s="194" t="inlineStr">
        <is>
          <t>Huntr AI/ML security disclosure</t>
        </is>
      </c>
      <c r="T2526" s="194" t="n">
        <v>0</v>
      </c>
      <c r="U2526" s="194" t="n">
        <v>0</v>
      </c>
      <c r="V2526" s="194" t="inlineStr">
        <is>
          <t>T1195:Supply Chain Compromise</t>
        </is>
      </c>
      <c r="W2526" s="194" t="n">
        <v>2</v>
      </c>
      <c r="X2526" s="194" t="inlineStr">
        <is>
          <t>MEDIUM (52%)</t>
        </is>
      </c>
      <c r="Y2526" s="194" t="inlineStr">
        <is>
          <t>YES</t>
        </is>
      </c>
      <c r="Z2526" s="194" t="inlineStr">
        <is>
          <t>PATCH_AVAILABLE</t>
        </is>
      </c>
      <c r="AA2526" s="194" t="inlineStr">
        <is>
          <t>https://osv.dev/vulnerability/GHSA-9xh4-23q4-v6wr</t>
        </is>
      </c>
      <c r="AB2526" s="194" t="inlineStr">
        <is>
          <t>NONE</t>
        </is>
      </c>
      <c r="AC2526" s="194" t="n">
        <v>0</v>
      </c>
      <c r="AD2526" s="194" t="inlineStr"/>
    </row>
    <row r="2527">
      <c r="A2527" s="194" t="inlineStr">
        <is>
          <t>HUNTR_AI_CVE</t>
        </is>
      </c>
      <c r="B2527" s="194" t="inlineStr">
        <is>
          <t>CVE-2021-29582</t>
        </is>
      </c>
      <c r="C2527" s="194" t="inlineStr">
        <is>
          <t>AI/ML Vulnerability: tensorflow (PyPI): Heap OOB read in `tf.raw_ops.Dequantize` | Heap OOB read in `tf.raw_ops.Dequantize`</t>
        </is>
      </c>
      <c r="D2527" s="194" t="n">
        <v>5</v>
      </c>
      <c r="E2527" s="194" t="inlineStr">
        <is>
          <t>LOW</t>
        </is>
      </c>
      <c r="F2527" s="194" t="n">
        <v>4</v>
      </c>
      <c r="G2527" s="194" t="n">
        <v>4</v>
      </c>
      <c r="H2527" s="194" t="inlineStr">
        <is>
          <t>MEDIUM</t>
        </is>
      </c>
      <c r="I2527" s="194" t="n">
        <v>21</v>
      </c>
      <c r="J2527" s="194" t="inlineStr">
        <is>
          <t>NO</t>
        </is>
      </c>
      <c r="K2527" s="194" t="inlineStr">
        <is>
          <t>https://osv.dev/vulnerability/GHSA-c45w-2wxr-pp53</t>
        </is>
      </c>
      <c r="L2527" s="194" t="inlineStr">
        <is>
          <t>2026-02-04</t>
        </is>
      </c>
      <c r="M2527" s="194" t="inlineStr">
        <is>
          <t>UPDATE_PACKAGE</t>
        </is>
      </c>
      <c r="N2527" s="194" t="inlineStr"/>
      <c r="O2527" s="194" t="inlineStr">
        <is>
          <t>Update AI/ML library to patched version | Review model pipeline inputs/outputs</t>
        </is>
      </c>
      <c r="P2527" s="194" t="inlineStr">
        <is>
          <t>AI/ML Framework — see Huntr advisory</t>
        </is>
      </c>
      <c r="Q2527" s="194" t="inlineStr">
        <is>
          <t>P3</t>
        </is>
      </c>
      <c r="R2527" s="194" t="inlineStr">
        <is>
          <t>🔍 Investigate and apply appropriate controls</t>
        </is>
      </c>
      <c r="S2527" s="194" t="inlineStr">
        <is>
          <t>Huntr AI/ML security disclosure</t>
        </is>
      </c>
      <c r="T2527" s="194" t="n">
        <v>0</v>
      </c>
      <c r="U2527" s="194" t="n">
        <v>0</v>
      </c>
      <c r="V2527" s="194" t="inlineStr">
        <is>
          <t>T1195:Supply Chain Compromise</t>
        </is>
      </c>
      <c r="W2527" s="194" t="n">
        <v>2</v>
      </c>
      <c r="X2527" s="194" t="inlineStr">
        <is>
          <t>MEDIUM (52%)</t>
        </is>
      </c>
      <c r="Y2527" s="194" t="inlineStr">
        <is>
          <t>YES</t>
        </is>
      </c>
      <c r="Z2527" s="194" t="inlineStr">
        <is>
          <t>PATCH_AVAILABLE</t>
        </is>
      </c>
      <c r="AA2527" s="194" t="inlineStr">
        <is>
          <t>https://osv.dev/vulnerability/GHSA-c45w-2wxr-pp53</t>
        </is>
      </c>
      <c r="AB2527" s="194" t="inlineStr">
        <is>
          <t>NONE</t>
        </is>
      </c>
      <c r="AC2527" s="194" t="n">
        <v>0</v>
      </c>
      <c r="AD2527" s="194" t="inlineStr"/>
    </row>
    <row r="2528">
      <c r="A2528" s="194" t="inlineStr">
        <is>
          <t>HUNTR_AI_CVE</t>
        </is>
      </c>
      <c r="B2528" s="194" t="inlineStr">
        <is>
          <t>CVE-2021-37685</t>
        </is>
      </c>
      <c r="C2528" s="194" t="inlineStr">
        <is>
          <t>AI/ML Vulnerability: tensorflow (PyPI): Heap OOB in TFLite | Heap OOB in TFLite</t>
        </is>
      </c>
      <c r="D2528" s="194" t="n">
        <v>5</v>
      </c>
      <c r="E2528" s="194" t="inlineStr">
        <is>
          <t>LOW</t>
        </is>
      </c>
      <c r="F2528" s="194" t="n">
        <v>4</v>
      </c>
      <c r="G2528" s="194" t="n">
        <v>4</v>
      </c>
      <c r="H2528" s="194" t="inlineStr">
        <is>
          <t>MEDIUM</t>
        </is>
      </c>
      <c r="I2528" s="194" t="n">
        <v>21</v>
      </c>
      <c r="J2528" s="194" t="inlineStr">
        <is>
          <t>NO</t>
        </is>
      </c>
      <c r="K2528" s="194" t="inlineStr">
        <is>
          <t>https://osv.dev/vulnerability/GHSA-c545-c4f9-rf6v</t>
        </is>
      </c>
      <c r="L2528" s="194" t="inlineStr">
        <is>
          <t>2026-02-04</t>
        </is>
      </c>
      <c r="M2528" s="194" t="inlineStr">
        <is>
          <t>UPDATE_PACKAGE</t>
        </is>
      </c>
      <c r="N2528" s="194" t="inlineStr"/>
      <c r="O2528" s="194" t="inlineStr">
        <is>
          <t>Update AI/ML library to patched version | Review model pipeline inputs/outputs</t>
        </is>
      </c>
      <c r="P2528" s="194" t="inlineStr">
        <is>
          <t>AI/ML Framework — see Huntr advisory</t>
        </is>
      </c>
      <c r="Q2528" s="194" t="inlineStr">
        <is>
          <t>P3</t>
        </is>
      </c>
      <c r="R2528" s="194" t="inlineStr">
        <is>
          <t>🔍 Investigate and apply appropriate controls</t>
        </is>
      </c>
      <c r="S2528" s="194" t="inlineStr">
        <is>
          <t>Huntr AI/ML security disclosure</t>
        </is>
      </c>
      <c r="T2528" s="194" t="n">
        <v>0</v>
      </c>
      <c r="U2528" s="194" t="n">
        <v>0</v>
      </c>
      <c r="V2528" s="194" t="inlineStr">
        <is>
          <t>T1195:Supply Chain Compromise</t>
        </is>
      </c>
      <c r="W2528" s="194" t="n">
        <v>2</v>
      </c>
      <c r="X2528" s="194" t="inlineStr">
        <is>
          <t>MEDIUM (52%)</t>
        </is>
      </c>
      <c r="Y2528" s="194" t="inlineStr">
        <is>
          <t>YES</t>
        </is>
      </c>
      <c r="Z2528" s="194" t="inlineStr">
        <is>
          <t>PATCH_AVAILABLE</t>
        </is>
      </c>
      <c r="AA2528" s="194" t="inlineStr">
        <is>
          <t>https://osv.dev/vulnerability/GHSA-c545-c4f9-rf6v</t>
        </is>
      </c>
      <c r="AB2528" s="194" t="inlineStr">
        <is>
          <t>NONE</t>
        </is>
      </c>
      <c r="AC2528" s="194" t="n">
        <v>0</v>
      </c>
      <c r="AD2528" s="194" t="inlineStr"/>
    </row>
    <row r="2529">
      <c r="A2529" s="194" t="inlineStr">
        <is>
          <t>HUNTR_AI_CVE</t>
        </is>
      </c>
      <c r="B2529" s="194" t="inlineStr">
        <is>
          <t>CVE-2022-21732</t>
        </is>
      </c>
      <c r="C2529" s="194" t="inlineStr">
        <is>
          <t>AI/ML Vulnerability: tensorflow (PyPI): Memory exhaustion in Tensorflow | Memory exhaustion in Tensorflow</t>
        </is>
      </c>
      <c r="D2529" s="194" t="n">
        <v>5</v>
      </c>
      <c r="E2529" s="194" t="inlineStr">
        <is>
          <t>LOW</t>
        </is>
      </c>
      <c r="F2529" s="194" t="n">
        <v>4</v>
      </c>
      <c r="G2529" s="194" t="n">
        <v>4</v>
      </c>
      <c r="H2529" s="194" t="inlineStr">
        <is>
          <t>MEDIUM</t>
        </is>
      </c>
      <c r="I2529" s="194" t="n">
        <v>21</v>
      </c>
      <c r="J2529" s="194" t="inlineStr">
        <is>
          <t>NO</t>
        </is>
      </c>
      <c r="K2529" s="194" t="inlineStr">
        <is>
          <t>https://osv.dev/vulnerability/GHSA-c582-c96p-r5cq</t>
        </is>
      </c>
      <c r="L2529" s="194" t="inlineStr">
        <is>
          <t>2024-11-13</t>
        </is>
      </c>
      <c r="M2529" s="194" t="inlineStr">
        <is>
          <t>UPDATE_PACKAGE</t>
        </is>
      </c>
      <c r="N2529" s="194" t="inlineStr"/>
      <c r="O2529" s="194" t="inlineStr">
        <is>
          <t>Update AI/ML library to patched version | Review model pipeline inputs/outputs</t>
        </is>
      </c>
      <c r="P2529" s="194" t="inlineStr">
        <is>
          <t>AI/ML Framework — see Huntr advisory</t>
        </is>
      </c>
      <c r="Q2529" s="194" t="inlineStr">
        <is>
          <t>P3</t>
        </is>
      </c>
      <c r="R2529" s="194" t="inlineStr">
        <is>
          <t>🔍 Investigate and apply appropriate controls</t>
        </is>
      </c>
      <c r="S2529" s="194" t="inlineStr">
        <is>
          <t>Huntr AI/ML security disclosure</t>
        </is>
      </c>
      <c r="T2529" s="194" t="n">
        <v>0</v>
      </c>
      <c r="U2529" s="194" t="n">
        <v>0</v>
      </c>
      <c r="V2529" s="194" t="inlineStr">
        <is>
          <t>T1195:Supply Chain Compromise</t>
        </is>
      </c>
      <c r="W2529" s="194" t="n">
        <v>2</v>
      </c>
      <c r="X2529" s="194" t="inlineStr">
        <is>
          <t>MEDIUM (52%)</t>
        </is>
      </c>
      <c r="Y2529" s="194" t="inlineStr">
        <is>
          <t>YES</t>
        </is>
      </c>
      <c r="Z2529" s="194" t="inlineStr">
        <is>
          <t>PATCH_AVAILABLE</t>
        </is>
      </c>
      <c r="AA2529" s="194" t="inlineStr">
        <is>
          <t>https://osv.dev/vulnerability/GHSA-c582-c96p-r5cq</t>
        </is>
      </c>
      <c r="AB2529" s="194" t="inlineStr">
        <is>
          <t>NONE</t>
        </is>
      </c>
      <c r="AC2529" s="194" t="n">
        <v>0</v>
      </c>
      <c r="AD2529" s="194" t="inlineStr"/>
    </row>
    <row r="2530">
      <c r="A2530" s="194" t="inlineStr">
        <is>
          <t>HUNTR_AI_CVE</t>
        </is>
      </c>
      <c r="B2530" s="194" t="inlineStr">
        <is>
          <t>CVE-2021-37647</t>
        </is>
      </c>
      <c r="C2530" s="194" t="inlineStr">
        <is>
          <t>AI/ML Vulnerability: tensorflow (PyPI): Null pointer dereference in `SparseTensorSliceDataset` | Null pointer dereference in `SparseTensorSliceDataset`</t>
        </is>
      </c>
      <c r="D2530" s="194" t="n">
        <v>5</v>
      </c>
      <c r="E2530" s="194" t="inlineStr">
        <is>
          <t>LOW</t>
        </is>
      </c>
      <c r="F2530" s="194" t="n">
        <v>4</v>
      </c>
      <c r="G2530" s="194" t="n">
        <v>4</v>
      </c>
      <c r="H2530" s="194" t="inlineStr">
        <is>
          <t>MEDIUM</t>
        </is>
      </c>
      <c r="I2530" s="194" t="n">
        <v>21</v>
      </c>
      <c r="J2530" s="194" t="inlineStr">
        <is>
          <t>NO</t>
        </is>
      </c>
      <c r="K2530" s="194" t="inlineStr">
        <is>
          <t>https://osv.dev/vulnerability/GHSA-c5x2-p679-95wc</t>
        </is>
      </c>
      <c r="L2530" s="194" t="inlineStr">
        <is>
          <t>2026-02-04</t>
        </is>
      </c>
      <c r="M2530" s="194" t="inlineStr">
        <is>
          <t>UPDATE_PACKAGE</t>
        </is>
      </c>
      <c r="N2530" s="194" t="inlineStr"/>
      <c r="O2530" s="194" t="inlineStr">
        <is>
          <t>Update AI/ML library to patched version | Review model pipeline inputs/outputs</t>
        </is>
      </c>
      <c r="P2530" s="194" t="inlineStr">
        <is>
          <t>AI/ML Framework — see Huntr advisory</t>
        </is>
      </c>
      <c r="Q2530" s="194" t="inlineStr">
        <is>
          <t>P3</t>
        </is>
      </c>
      <c r="R2530" s="194" t="inlineStr">
        <is>
          <t>🔍 Investigate and apply appropriate controls</t>
        </is>
      </c>
      <c r="S2530" s="194" t="inlineStr">
        <is>
          <t>Huntr AI/ML security disclosure</t>
        </is>
      </c>
      <c r="T2530" s="194" t="n">
        <v>0</v>
      </c>
      <c r="U2530" s="194" t="n">
        <v>0</v>
      </c>
      <c r="V2530" s="194" t="inlineStr">
        <is>
          <t>T1195:Supply Chain Compromise</t>
        </is>
      </c>
      <c r="W2530" s="194" t="n">
        <v>2</v>
      </c>
      <c r="X2530" s="194" t="inlineStr">
        <is>
          <t>MEDIUM (52%)</t>
        </is>
      </c>
      <c r="Y2530" s="194" t="inlineStr">
        <is>
          <t>YES</t>
        </is>
      </c>
      <c r="Z2530" s="194" t="inlineStr">
        <is>
          <t>PATCH_AVAILABLE</t>
        </is>
      </c>
      <c r="AA2530" s="194" t="inlineStr">
        <is>
          <t>https://osv.dev/vulnerability/GHSA-c5x2-p679-95wc</t>
        </is>
      </c>
      <c r="AB2530" s="194" t="inlineStr">
        <is>
          <t>NONE</t>
        </is>
      </c>
      <c r="AC2530" s="194" t="n">
        <v>0</v>
      </c>
      <c r="AD2530" s="194" t="inlineStr"/>
    </row>
    <row r="2531">
      <c r="A2531" s="194" t="inlineStr">
        <is>
          <t>HUNTR_AI_CVE</t>
        </is>
      </c>
      <c r="B2531" s="194" t="inlineStr">
        <is>
          <t>CVE-2022-21727</t>
        </is>
      </c>
      <c r="C2531" s="194" t="inlineStr">
        <is>
          <t>AI/ML Vulnerability: tensorflow (PyPI): Integer overflow in Tensorflow | Integer overflow in Tensorflow</t>
        </is>
      </c>
      <c r="D2531" s="194" t="n">
        <v>5</v>
      </c>
      <c r="E2531" s="194" t="inlineStr">
        <is>
          <t>LOW</t>
        </is>
      </c>
      <c r="F2531" s="194" t="n">
        <v>4</v>
      </c>
      <c r="G2531" s="194" t="n">
        <v>4</v>
      </c>
      <c r="H2531" s="194" t="inlineStr">
        <is>
          <t>MEDIUM</t>
        </is>
      </c>
      <c r="I2531" s="194" t="n">
        <v>21</v>
      </c>
      <c r="J2531" s="194" t="inlineStr">
        <is>
          <t>NO</t>
        </is>
      </c>
      <c r="K2531" s="194" t="inlineStr">
        <is>
          <t>https://osv.dev/vulnerability/GHSA-c6fh-56w7-fvjw</t>
        </is>
      </c>
      <c r="L2531" s="194" t="inlineStr">
        <is>
          <t>2024-11-13</t>
        </is>
      </c>
      <c r="M2531" s="194" t="inlineStr">
        <is>
          <t>UPDATE_PACKAGE</t>
        </is>
      </c>
      <c r="N2531" s="194" t="inlineStr"/>
      <c r="O2531" s="194" t="inlineStr">
        <is>
          <t>Update AI/ML library to patched version | Review model pipeline inputs/outputs</t>
        </is>
      </c>
      <c r="P2531" s="194" t="inlineStr">
        <is>
          <t>AI/ML Framework — see Huntr advisory</t>
        </is>
      </c>
      <c r="Q2531" s="194" t="inlineStr">
        <is>
          <t>P3</t>
        </is>
      </c>
      <c r="R2531" s="194" t="inlineStr">
        <is>
          <t>🔍 Investigate and apply appropriate controls</t>
        </is>
      </c>
      <c r="S2531" s="194" t="inlineStr">
        <is>
          <t>Huntr AI/ML security disclosure</t>
        </is>
      </c>
      <c r="T2531" s="194" t="n">
        <v>0</v>
      </c>
      <c r="U2531" s="194" t="n">
        <v>0</v>
      </c>
      <c r="V2531" s="194" t="inlineStr">
        <is>
          <t>T1195:Supply Chain Compromise</t>
        </is>
      </c>
      <c r="W2531" s="194" t="n">
        <v>2</v>
      </c>
      <c r="X2531" s="194" t="inlineStr">
        <is>
          <t>MEDIUM (52%)</t>
        </is>
      </c>
      <c r="Y2531" s="194" t="inlineStr">
        <is>
          <t>YES</t>
        </is>
      </c>
      <c r="Z2531" s="194" t="inlineStr">
        <is>
          <t>PATCH_AVAILABLE</t>
        </is>
      </c>
      <c r="AA2531" s="194" t="inlineStr">
        <is>
          <t>https://osv.dev/vulnerability/GHSA-c6fh-56w7-fvjw</t>
        </is>
      </c>
      <c r="AB2531" s="194" t="inlineStr">
        <is>
          <t>NONE</t>
        </is>
      </c>
      <c r="AC2531" s="194" t="n">
        <v>0</v>
      </c>
      <c r="AD2531" s="194" t="inlineStr"/>
    </row>
    <row r="2532">
      <c r="A2532" s="194" t="inlineStr">
        <is>
          <t>HUNTR_AI_CVE</t>
        </is>
      </c>
      <c r="B2532" s="194" t="inlineStr">
        <is>
          <t>CVE-2022-23575</t>
        </is>
      </c>
      <c r="C2532" s="194" t="inlineStr">
        <is>
          <t>AI/ML Vulnerability: tensorflow (PyPI): Integer overflow in Tensorflow | Integer overflow in Tensorflow</t>
        </is>
      </c>
      <c r="D2532" s="194" t="n">
        <v>5</v>
      </c>
      <c r="E2532" s="194" t="inlineStr">
        <is>
          <t>LOW</t>
        </is>
      </c>
      <c r="F2532" s="194" t="n">
        <v>4</v>
      </c>
      <c r="G2532" s="194" t="n">
        <v>4</v>
      </c>
      <c r="H2532" s="194" t="inlineStr">
        <is>
          <t>MEDIUM</t>
        </is>
      </c>
      <c r="I2532" s="194" t="n">
        <v>21</v>
      </c>
      <c r="J2532" s="194" t="inlineStr">
        <is>
          <t>NO</t>
        </is>
      </c>
      <c r="K2532" s="194" t="inlineStr">
        <is>
          <t>https://osv.dev/vulnerability/GHSA-c94w-c95p-phf8</t>
        </is>
      </c>
      <c r="L2532" s="194" t="inlineStr">
        <is>
          <t>2024-11-13</t>
        </is>
      </c>
      <c r="M2532" s="194" t="inlineStr">
        <is>
          <t>UPDATE_PACKAGE</t>
        </is>
      </c>
      <c r="N2532" s="194" t="inlineStr"/>
      <c r="O2532" s="194" t="inlineStr">
        <is>
          <t>Update AI/ML library to patched version | Review model pipeline inputs/outputs</t>
        </is>
      </c>
      <c r="P2532" s="194" t="inlineStr">
        <is>
          <t>AI/ML Framework — see Huntr advisory</t>
        </is>
      </c>
      <c r="Q2532" s="194" t="inlineStr">
        <is>
          <t>P3</t>
        </is>
      </c>
      <c r="R2532" s="194" t="inlineStr">
        <is>
          <t>🔍 Investigate and apply appropriate controls</t>
        </is>
      </c>
      <c r="S2532" s="194" t="inlineStr">
        <is>
          <t>Huntr AI/ML security disclosure</t>
        </is>
      </c>
      <c r="T2532" s="194" t="n">
        <v>0</v>
      </c>
      <c r="U2532" s="194" t="n">
        <v>0</v>
      </c>
      <c r="V2532" s="194" t="inlineStr">
        <is>
          <t>T1195:Supply Chain Compromise</t>
        </is>
      </c>
      <c r="W2532" s="194" t="n">
        <v>2</v>
      </c>
      <c r="X2532" s="194" t="inlineStr">
        <is>
          <t>MEDIUM (52%)</t>
        </is>
      </c>
      <c r="Y2532" s="194" t="inlineStr">
        <is>
          <t>YES</t>
        </is>
      </c>
      <c r="Z2532" s="194" t="inlineStr">
        <is>
          <t>PATCH_AVAILABLE</t>
        </is>
      </c>
      <c r="AA2532" s="194" t="inlineStr">
        <is>
          <t>https://osv.dev/vulnerability/GHSA-c94w-c95p-phf8</t>
        </is>
      </c>
      <c r="AB2532" s="194" t="inlineStr">
        <is>
          <t>NONE</t>
        </is>
      </c>
      <c r="AC2532" s="194" t="n">
        <v>0</v>
      </c>
      <c r="AD2532" s="194" t="inlineStr"/>
    </row>
    <row r="2533">
      <c r="A2533" s="194" t="inlineStr">
        <is>
          <t>HUNTR_AI_CVE</t>
        </is>
      </c>
      <c r="B2533" s="194" t="inlineStr">
        <is>
          <t>CVE-2021-29522</t>
        </is>
      </c>
      <c r="C2533" s="194" t="inlineStr">
        <is>
          <t>AI/ML Vulnerability: tensorflow (PyPI): Division by 0 in `Conv3DBackprop*` | Division by 0 in `Conv3DBackprop*`</t>
        </is>
      </c>
      <c r="D2533" s="194" t="n">
        <v>5</v>
      </c>
      <c r="E2533" s="194" t="inlineStr">
        <is>
          <t>LOW</t>
        </is>
      </c>
      <c r="F2533" s="194" t="n">
        <v>4</v>
      </c>
      <c r="G2533" s="194" t="n">
        <v>4</v>
      </c>
      <c r="H2533" s="194" t="inlineStr">
        <is>
          <t>MEDIUM</t>
        </is>
      </c>
      <c r="I2533" s="194" t="n">
        <v>21</v>
      </c>
      <c r="J2533" s="194" t="inlineStr">
        <is>
          <t>NO</t>
        </is>
      </c>
      <c r="K2533" s="194" t="inlineStr">
        <is>
          <t>https://osv.dev/vulnerability/GHSA-c968-pq7h-7fxv</t>
        </is>
      </c>
      <c r="L2533" s="194" t="inlineStr">
        <is>
          <t>2026-02-04</t>
        </is>
      </c>
      <c r="M2533" s="194" t="inlineStr">
        <is>
          <t>UPDATE_PACKAGE</t>
        </is>
      </c>
      <c r="N2533" s="194" t="inlineStr"/>
      <c r="O2533" s="194" t="inlineStr">
        <is>
          <t>Update AI/ML library to patched version | Review model pipeline inputs/outputs</t>
        </is>
      </c>
      <c r="P2533" s="194" t="inlineStr">
        <is>
          <t>AI/ML Framework — see Huntr advisory</t>
        </is>
      </c>
      <c r="Q2533" s="194" t="inlineStr">
        <is>
          <t>P3</t>
        </is>
      </c>
      <c r="R2533" s="194" t="inlineStr">
        <is>
          <t>🔍 Investigate and apply appropriate controls</t>
        </is>
      </c>
      <c r="S2533" s="194" t="inlineStr">
        <is>
          <t>Huntr AI/ML security disclosure</t>
        </is>
      </c>
      <c r="T2533" s="194" t="n">
        <v>0</v>
      </c>
      <c r="U2533" s="194" t="n">
        <v>0</v>
      </c>
      <c r="V2533" s="194" t="inlineStr">
        <is>
          <t>T1195:Supply Chain Compromise</t>
        </is>
      </c>
      <c r="W2533" s="194" t="n">
        <v>2</v>
      </c>
      <c r="X2533" s="194" t="inlineStr">
        <is>
          <t>MEDIUM (52%)</t>
        </is>
      </c>
      <c r="Y2533" s="194" t="inlineStr">
        <is>
          <t>YES</t>
        </is>
      </c>
      <c r="Z2533" s="194" t="inlineStr">
        <is>
          <t>PATCH_AVAILABLE</t>
        </is>
      </c>
      <c r="AA2533" s="194" t="inlineStr">
        <is>
          <t>https://osv.dev/vulnerability/GHSA-c968-pq7h-7fxv</t>
        </is>
      </c>
      <c r="AB2533" s="194" t="inlineStr">
        <is>
          <t>NONE</t>
        </is>
      </c>
      <c r="AC2533" s="194" t="n">
        <v>0</v>
      </c>
      <c r="AD2533" s="194" t="inlineStr"/>
    </row>
    <row r="2534">
      <c r="A2534" s="194" t="inlineStr">
        <is>
          <t>HUNTR_AI_CVE</t>
        </is>
      </c>
      <c r="B2534" s="194" t="inlineStr">
        <is>
          <t>CVE-2020-26267</t>
        </is>
      </c>
      <c r="C2534" s="194" t="inlineStr">
        <is>
          <t>AI/ML Vulnerability: tensorflow (PyPI): Lack of validation in data format attributes in TensorFlow | Lack of validation in data format attributes in TensorFlow</t>
        </is>
      </c>
      <c r="D2534" s="194" t="n">
        <v>5</v>
      </c>
      <c r="E2534" s="194" t="inlineStr">
        <is>
          <t>LOW</t>
        </is>
      </c>
      <c r="F2534" s="194" t="n">
        <v>4</v>
      </c>
      <c r="G2534" s="194" t="n">
        <v>4</v>
      </c>
      <c r="H2534" s="194" t="inlineStr">
        <is>
          <t>MEDIUM</t>
        </is>
      </c>
      <c r="I2534" s="194" t="n">
        <v>21</v>
      </c>
      <c r="J2534" s="194" t="inlineStr">
        <is>
          <t>NO</t>
        </is>
      </c>
      <c r="K2534" s="194" t="inlineStr">
        <is>
          <t>https://osv.dev/vulnerability/GHSA-c9f3-9wfr-wgh7</t>
        </is>
      </c>
      <c r="L2534" s="194" t="inlineStr">
        <is>
          <t>2026-02-04</t>
        </is>
      </c>
      <c r="M2534" s="194" t="inlineStr">
        <is>
          <t>UPDATE_PACKAGE</t>
        </is>
      </c>
      <c r="N2534" s="194" t="inlineStr"/>
      <c r="O2534" s="194" t="inlineStr">
        <is>
          <t>Update AI/ML library to patched version | Review model pipeline inputs/outputs</t>
        </is>
      </c>
      <c r="P2534" s="194" t="inlineStr">
        <is>
          <t>AI/ML Framework — see Huntr advisory</t>
        </is>
      </c>
      <c r="Q2534" s="194" t="inlineStr">
        <is>
          <t>P3</t>
        </is>
      </c>
      <c r="R2534" s="194" t="inlineStr">
        <is>
          <t>🔍 Investigate and apply appropriate controls</t>
        </is>
      </c>
      <c r="S2534" s="194" t="inlineStr">
        <is>
          <t>Huntr AI/ML security disclosure</t>
        </is>
      </c>
      <c r="T2534" s="194" t="n">
        <v>0</v>
      </c>
      <c r="U2534" s="194" t="n">
        <v>0</v>
      </c>
      <c r="V2534" s="194" t="inlineStr">
        <is>
          <t>T1195:Supply Chain Compromise</t>
        </is>
      </c>
      <c r="W2534" s="194" t="n">
        <v>2</v>
      </c>
      <c r="X2534" s="194" t="inlineStr">
        <is>
          <t>MEDIUM (52%)</t>
        </is>
      </c>
      <c r="Y2534" s="194" t="inlineStr">
        <is>
          <t>YES</t>
        </is>
      </c>
      <c r="Z2534" s="194" t="inlineStr">
        <is>
          <t>PATCH_AVAILABLE</t>
        </is>
      </c>
      <c r="AA2534" s="194" t="inlineStr">
        <is>
          <t>https://osv.dev/vulnerability/GHSA-c9f3-9wfr-wgh7</t>
        </is>
      </c>
      <c r="AB2534" s="194" t="inlineStr">
        <is>
          <t>NONE</t>
        </is>
      </c>
      <c r="AC2534" s="194" t="n">
        <v>0</v>
      </c>
      <c r="AD2534" s="194" t="inlineStr"/>
    </row>
    <row r="2535">
      <c r="A2535" s="194" t="inlineStr">
        <is>
          <t>HUNTR_AI_CVE</t>
        </is>
      </c>
      <c r="B2535" s="194" t="inlineStr">
        <is>
          <t>CVE-2021-37637</t>
        </is>
      </c>
      <c r="C2535" s="194" t="inlineStr">
        <is>
          <t>AI/ML Vulnerability: tensorflow (PyPI): Null pointer dereference in `CompressElement` | Null pointer dereference in `CompressElement`</t>
        </is>
      </c>
      <c r="D2535" s="194" t="n">
        <v>5</v>
      </c>
      <c r="E2535" s="194" t="inlineStr">
        <is>
          <t>LOW</t>
        </is>
      </c>
      <c r="F2535" s="194" t="n">
        <v>4</v>
      </c>
      <c r="G2535" s="194" t="n">
        <v>4</v>
      </c>
      <c r="H2535" s="194" t="inlineStr">
        <is>
          <t>MEDIUM</t>
        </is>
      </c>
      <c r="I2535" s="194" t="n">
        <v>21</v>
      </c>
      <c r="J2535" s="194" t="inlineStr">
        <is>
          <t>NO</t>
        </is>
      </c>
      <c r="K2535" s="194" t="inlineStr">
        <is>
          <t>https://osv.dev/vulnerability/GHSA-c9qf-r67m-p7cg</t>
        </is>
      </c>
      <c r="L2535" s="194" t="inlineStr">
        <is>
          <t>2026-02-04</t>
        </is>
      </c>
      <c r="M2535" s="194" t="inlineStr">
        <is>
          <t>UPDATE_PACKAGE</t>
        </is>
      </c>
      <c r="N2535" s="194" t="inlineStr"/>
      <c r="O2535" s="194" t="inlineStr">
        <is>
          <t>Update AI/ML library to patched version | Review model pipeline inputs/outputs</t>
        </is>
      </c>
      <c r="P2535" s="194" t="inlineStr">
        <is>
          <t>AI/ML Framework — see Huntr advisory</t>
        </is>
      </c>
      <c r="Q2535" s="194" t="inlineStr">
        <is>
          <t>P3</t>
        </is>
      </c>
      <c r="R2535" s="194" t="inlineStr">
        <is>
          <t>🔍 Investigate and apply appropriate controls</t>
        </is>
      </c>
      <c r="S2535" s="194" t="inlineStr">
        <is>
          <t>Huntr AI/ML security disclosure</t>
        </is>
      </c>
      <c r="T2535" s="194" t="n">
        <v>0</v>
      </c>
      <c r="U2535" s="194" t="n">
        <v>0</v>
      </c>
      <c r="V2535" s="194" t="inlineStr">
        <is>
          <t>T1195:Supply Chain Compromise</t>
        </is>
      </c>
      <c r="W2535" s="194" t="n">
        <v>2</v>
      </c>
      <c r="X2535" s="194" t="inlineStr">
        <is>
          <t>MEDIUM (52%)</t>
        </is>
      </c>
      <c r="Y2535" s="194" t="inlineStr">
        <is>
          <t>YES</t>
        </is>
      </c>
      <c r="Z2535" s="194" t="inlineStr">
        <is>
          <t>PATCH_AVAILABLE</t>
        </is>
      </c>
      <c r="AA2535" s="194" t="inlineStr">
        <is>
          <t>https://osv.dev/vulnerability/GHSA-c9qf-r67m-p7cg</t>
        </is>
      </c>
      <c r="AB2535" s="194" t="inlineStr">
        <is>
          <t>NONE</t>
        </is>
      </c>
      <c r="AC2535" s="194" t="n">
        <v>0</v>
      </c>
      <c r="AD2535" s="194" t="inlineStr"/>
    </row>
    <row r="2536">
      <c r="A2536" s="194" t="inlineStr">
        <is>
          <t>HUNTR_AI_CVE</t>
        </is>
      </c>
      <c r="B2536" s="194" t="inlineStr">
        <is>
          <t>CVE-2021-37680</t>
        </is>
      </c>
      <c r="C2536" s="194" t="inlineStr">
        <is>
          <t>AI/ML Vulnerability: tensorflow (PyPI): Division by zero in TFLite | Division by zero in TFLite</t>
        </is>
      </c>
      <c r="D2536" s="194" t="n">
        <v>5</v>
      </c>
      <c r="E2536" s="194" t="inlineStr">
        <is>
          <t>LOW</t>
        </is>
      </c>
      <c r="F2536" s="194" t="n">
        <v>4</v>
      </c>
      <c r="G2536" s="194" t="n">
        <v>4</v>
      </c>
      <c r="H2536" s="194" t="inlineStr">
        <is>
          <t>MEDIUM</t>
        </is>
      </c>
      <c r="I2536" s="194" t="n">
        <v>21</v>
      </c>
      <c r="J2536" s="194" t="inlineStr">
        <is>
          <t>NO</t>
        </is>
      </c>
      <c r="K2536" s="194" t="inlineStr">
        <is>
          <t>https://osv.dev/vulnerability/GHSA-cfpj-3q4c-jhvr</t>
        </is>
      </c>
      <c r="L2536" s="194" t="inlineStr">
        <is>
          <t>2026-02-04</t>
        </is>
      </c>
      <c r="M2536" s="194" t="inlineStr">
        <is>
          <t>UPDATE_PACKAGE</t>
        </is>
      </c>
      <c r="N2536" s="194" t="inlineStr"/>
      <c r="O2536" s="194" t="inlineStr">
        <is>
          <t>Update AI/ML library to patched version | Review model pipeline inputs/outputs</t>
        </is>
      </c>
      <c r="P2536" s="194" t="inlineStr">
        <is>
          <t>AI/ML Framework — see Huntr advisory</t>
        </is>
      </c>
      <c r="Q2536" s="194" t="inlineStr">
        <is>
          <t>P3</t>
        </is>
      </c>
      <c r="R2536" s="194" t="inlineStr">
        <is>
          <t>🔍 Investigate and apply appropriate controls</t>
        </is>
      </c>
      <c r="S2536" s="194" t="inlineStr">
        <is>
          <t>Huntr AI/ML security disclosure</t>
        </is>
      </c>
      <c r="T2536" s="194" t="n">
        <v>0</v>
      </c>
      <c r="U2536" s="194" t="n">
        <v>0</v>
      </c>
      <c r="V2536" s="194" t="inlineStr">
        <is>
          <t>T1195:Supply Chain Compromise</t>
        </is>
      </c>
      <c r="W2536" s="194" t="n">
        <v>2</v>
      </c>
      <c r="X2536" s="194" t="inlineStr">
        <is>
          <t>MEDIUM (52%)</t>
        </is>
      </c>
      <c r="Y2536" s="194" t="inlineStr">
        <is>
          <t>YES</t>
        </is>
      </c>
      <c r="Z2536" s="194" t="inlineStr">
        <is>
          <t>PATCH_AVAILABLE</t>
        </is>
      </c>
      <c r="AA2536" s="194" t="inlineStr">
        <is>
          <t>https://osv.dev/vulnerability/GHSA-cfpj-3q4c-jhvr</t>
        </is>
      </c>
      <c r="AB2536" s="194" t="inlineStr">
        <is>
          <t>NONE</t>
        </is>
      </c>
      <c r="AC2536" s="194" t="n">
        <v>0</v>
      </c>
      <c r="AD2536" s="194" t="inlineStr"/>
    </row>
    <row r="2537">
      <c r="A2537" s="194" t="inlineStr">
        <is>
          <t>HUNTR_AI_CVE</t>
        </is>
      </c>
      <c r="B2537" s="194" t="inlineStr">
        <is>
          <t>CVE-2021-29593</t>
        </is>
      </c>
      <c r="C2537" s="194" t="inlineStr">
        <is>
          <t>AI/ML Vulnerability: tensorflow (PyPI): Division by zero in TFLite's implementation of `BatchToSpaceNd` | Division by zero in TFLite's implementation of `BatchToSpaceNd`</t>
        </is>
      </c>
      <c r="D2537" s="194" t="n">
        <v>5</v>
      </c>
      <c r="E2537" s="194" t="inlineStr">
        <is>
          <t>LOW</t>
        </is>
      </c>
      <c r="F2537" s="194" t="n">
        <v>4</v>
      </c>
      <c r="G2537" s="194" t="n">
        <v>4</v>
      </c>
      <c r="H2537" s="194" t="inlineStr">
        <is>
          <t>MEDIUM</t>
        </is>
      </c>
      <c r="I2537" s="194" t="n">
        <v>21</v>
      </c>
      <c r="J2537" s="194" t="inlineStr">
        <is>
          <t>NO</t>
        </is>
      </c>
      <c r="K2537" s="194" t="inlineStr">
        <is>
          <t>https://osv.dev/vulnerability/GHSA-cfx7-2xpc-8w4h</t>
        </is>
      </c>
      <c r="L2537" s="194" t="inlineStr">
        <is>
          <t>2026-02-04</t>
        </is>
      </c>
      <c r="M2537" s="194" t="inlineStr">
        <is>
          <t>UPDATE_PACKAGE</t>
        </is>
      </c>
      <c r="N2537" s="194" t="inlineStr"/>
      <c r="O2537" s="194" t="inlineStr">
        <is>
          <t>Update AI/ML library to patched version | Review model pipeline inputs/outputs</t>
        </is>
      </c>
      <c r="P2537" s="194" t="inlineStr">
        <is>
          <t>AI/ML Framework — see Huntr advisory</t>
        </is>
      </c>
      <c r="Q2537" s="194" t="inlineStr">
        <is>
          <t>P3</t>
        </is>
      </c>
      <c r="R2537" s="194" t="inlineStr">
        <is>
          <t>🔍 Investigate and apply appropriate controls</t>
        </is>
      </c>
      <c r="S2537" s="194" t="inlineStr">
        <is>
          <t>Huntr AI/ML security disclosure</t>
        </is>
      </c>
      <c r="T2537" s="194" t="n">
        <v>0</v>
      </c>
      <c r="U2537" s="194" t="n">
        <v>0</v>
      </c>
      <c r="V2537" s="194" t="inlineStr">
        <is>
          <t>T1195:Supply Chain Compromise</t>
        </is>
      </c>
      <c r="W2537" s="194" t="n">
        <v>2</v>
      </c>
      <c r="X2537" s="194" t="inlineStr">
        <is>
          <t>MEDIUM (52%)</t>
        </is>
      </c>
      <c r="Y2537" s="194" t="inlineStr">
        <is>
          <t>YES</t>
        </is>
      </c>
      <c r="Z2537" s="194" t="inlineStr">
        <is>
          <t>PATCH_AVAILABLE</t>
        </is>
      </c>
      <c r="AA2537" s="194" t="inlineStr">
        <is>
          <t>https://osv.dev/vulnerability/GHSA-cfx7-2xpc-8w4h</t>
        </is>
      </c>
      <c r="AB2537" s="194" t="inlineStr">
        <is>
          <t>NONE</t>
        </is>
      </c>
      <c r="AC2537" s="194" t="n">
        <v>0</v>
      </c>
      <c r="AD2537" s="194" t="inlineStr"/>
    </row>
    <row r="2538">
      <c r="A2538" s="194" t="inlineStr">
        <is>
          <t>HUNTR_AI_CVE</t>
        </is>
      </c>
      <c r="B2538" s="194" t="inlineStr">
        <is>
          <t>CVE-2022-41902</t>
        </is>
      </c>
      <c r="C2538" s="194" t="inlineStr">
        <is>
          <t>AI/ML Vulnerability: tensorflow (PyPI): Out of bounds write in grappler in Tensorflow | Out of bounds write in grappler in Tensorflow</t>
        </is>
      </c>
      <c r="D2538" s="194" t="n">
        <v>5</v>
      </c>
      <c r="E2538" s="194" t="inlineStr">
        <is>
          <t>LOW</t>
        </is>
      </c>
      <c r="F2538" s="194" t="n">
        <v>4</v>
      </c>
      <c r="G2538" s="194" t="n">
        <v>4</v>
      </c>
      <c r="H2538" s="194" t="inlineStr">
        <is>
          <t>MEDIUM</t>
        </is>
      </c>
      <c r="I2538" s="194" t="n">
        <v>21</v>
      </c>
      <c r="J2538" s="194" t="inlineStr">
        <is>
          <t>NO</t>
        </is>
      </c>
      <c r="K2538" s="194" t="inlineStr">
        <is>
          <t>https://osv.dev/vulnerability/GHSA-cg88-rpvp-cjv5</t>
        </is>
      </c>
      <c r="L2538" s="194" t="inlineStr">
        <is>
          <t>2024-02-16</t>
        </is>
      </c>
      <c r="M2538" s="194" t="inlineStr">
        <is>
          <t>UPDATE_PACKAGE</t>
        </is>
      </c>
      <c r="N2538" s="194" t="inlineStr"/>
      <c r="O2538" s="194" t="inlineStr">
        <is>
          <t>Update AI/ML library to patched version | Review model pipeline inputs/outputs</t>
        </is>
      </c>
      <c r="P2538" s="194" t="inlineStr">
        <is>
          <t>AI/ML Framework — see Huntr advisory</t>
        </is>
      </c>
      <c r="Q2538" s="194" t="inlineStr">
        <is>
          <t>P3</t>
        </is>
      </c>
      <c r="R2538" s="194" t="inlineStr">
        <is>
          <t>🔍 Investigate and apply appropriate controls</t>
        </is>
      </c>
      <c r="S2538" s="194" t="inlineStr">
        <is>
          <t>Huntr AI/ML security disclosure</t>
        </is>
      </c>
      <c r="T2538" s="194" t="n">
        <v>0</v>
      </c>
      <c r="U2538" s="194" t="n">
        <v>0</v>
      </c>
      <c r="V2538" s="194" t="inlineStr">
        <is>
          <t>T1195:Supply Chain Compromise</t>
        </is>
      </c>
      <c r="W2538" s="194" t="n">
        <v>2</v>
      </c>
      <c r="X2538" s="194" t="inlineStr">
        <is>
          <t>MEDIUM (52%)</t>
        </is>
      </c>
      <c r="Y2538" s="194" t="inlineStr">
        <is>
          <t>YES</t>
        </is>
      </c>
      <c r="Z2538" s="194" t="inlineStr">
        <is>
          <t>PATCH_AVAILABLE</t>
        </is>
      </c>
      <c r="AA2538" s="194" t="inlineStr">
        <is>
          <t>https://osv.dev/vulnerability/GHSA-cg88-rpvp-cjv5</t>
        </is>
      </c>
      <c r="AB2538" s="194" t="inlineStr">
        <is>
          <t>NONE</t>
        </is>
      </c>
      <c r="AC2538" s="194" t="n">
        <v>0</v>
      </c>
      <c r="AD2538" s="194" t="inlineStr"/>
    </row>
    <row r="2539">
      <c r="A2539" s="194" t="inlineStr">
        <is>
          <t>HUNTR_AI_CVE</t>
        </is>
      </c>
      <c r="B2539" s="194" t="inlineStr">
        <is>
          <t>CVE-2021-37635</t>
        </is>
      </c>
      <c r="C2539" s="194" t="inlineStr">
        <is>
          <t>AI/ML Vulnerability: tensorflow (PyPI): Heap out of bounds access in sparse reduction operations | Heap out of bounds access in sparse reduction operations</t>
        </is>
      </c>
      <c r="D2539" s="194" t="n">
        <v>5</v>
      </c>
      <c r="E2539" s="194" t="inlineStr">
        <is>
          <t>LOW</t>
        </is>
      </c>
      <c r="F2539" s="194" t="n">
        <v>4</v>
      </c>
      <c r="G2539" s="194" t="n">
        <v>4</v>
      </c>
      <c r="H2539" s="194" t="inlineStr">
        <is>
          <t>MEDIUM</t>
        </is>
      </c>
      <c r="I2539" s="194" t="n">
        <v>21</v>
      </c>
      <c r="J2539" s="194" t="inlineStr">
        <is>
          <t>NO</t>
        </is>
      </c>
      <c r="K2539" s="194" t="inlineStr">
        <is>
          <t>https://osv.dev/vulnerability/GHSA-cgfm-62j4-v4rf</t>
        </is>
      </c>
      <c r="L2539" s="194" t="inlineStr">
        <is>
          <t>2026-02-04</t>
        </is>
      </c>
      <c r="M2539" s="194" t="inlineStr">
        <is>
          <t>UPDATE_PACKAGE</t>
        </is>
      </c>
      <c r="N2539" s="194" t="inlineStr"/>
      <c r="O2539" s="194" t="inlineStr">
        <is>
          <t>Update AI/ML library to patched version | Review model pipeline inputs/outputs</t>
        </is>
      </c>
      <c r="P2539" s="194" t="inlineStr">
        <is>
          <t>AI/ML Framework — see Huntr advisory</t>
        </is>
      </c>
      <c r="Q2539" s="194" t="inlineStr">
        <is>
          <t>P3</t>
        </is>
      </c>
      <c r="R2539" s="194" t="inlineStr">
        <is>
          <t>🔍 Investigate and apply appropriate controls</t>
        </is>
      </c>
      <c r="S2539" s="194" t="inlineStr">
        <is>
          <t>Huntr AI/ML security disclosure</t>
        </is>
      </c>
      <c r="T2539" s="194" t="n">
        <v>0</v>
      </c>
      <c r="U2539" s="194" t="n">
        <v>0</v>
      </c>
      <c r="V2539" s="194" t="inlineStr">
        <is>
          <t>T1195:Supply Chain Compromise</t>
        </is>
      </c>
      <c r="W2539" s="194" t="n">
        <v>2</v>
      </c>
      <c r="X2539" s="194" t="inlineStr">
        <is>
          <t>MEDIUM (52%)</t>
        </is>
      </c>
      <c r="Y2539" s="194" t="inlineStr">
        <is>
          <t>YES</t>
        </is>
      </c>
      <c r="Z2539" s="194" t="inlineStr">
        <is>
          <t>PATCH_AVAILABLE</t>
        </is>
      </c>
      <c r="AA2539" s="194" t="inlineStr">
        <is>
          <t>https://osv.dev/vulnerability/GHSA-cgfm-62j4-v4rf</t>
        </is>
      </c>
      <c r="AB2539" s="194" t="inlineStr">
        <is>
          <t>NONE</t>
        </is>
      </c>
      <c r="AC2539" s="194" t="n">
        <v>0</v>
      </c>
      <c r="AD2539" s="194" t="inlineStr"/>
    </row>
    <row r="2540">
      <c r="A2540" s="194" t="inlineStr">
        <is>
          <t>HUNTR_AI_CVE</t>
        </is>
      </c>
      <c r="B2540" s="194" t="inlineStr">
        <is>
          <t>CVE-2021-37642</t>
        </is>
      </c>
      <c r="C2540" s="194" t="inlineStr">
        <is>
          <t>AI/ML Vulnerability: tensorflow (PyPI): Division by 0 in `ResourceScatterDiv` | Division by 0 in `ResourceScatterDiv`</t>
        </is>
      </c>
      <c r="D2540" s="194" t="n">
        <v>5</v>
      </c>
      <c r="E2540" s="194" t="inlineStr">
        <is>
          <t>LOW</t>
        </is>
      </c>
      <c r="F2540" s="194" t="n">
        <v>4</v>
      </c>
      <c r="G2540" s="194" t="n">
        <v>4</v>
      </c>
      <c r="H2540" s="194" t="inlineStr">
        <is>
          <t>MEDIUM</t>
        </is>
      </c>
      <c r="I2540" s="194" t="n">
        <v>21</v>
      </c>
      <c r="J2540" s="194" t="inlineStr">
        <is>
          <t>NO</t>
        </is>
      </c>
      <c r="K2540" s="194" t="inlineStr">
        <is>
          <t>https://osv.dev/vulnerability/GHSA-ch4f-829c-v5pw</t>
        </is>
      </c>
      <c r="L2540" s="194" t="inlineStr">
        <is>
          <t>2026-02-04</t>
        </is>
      </c>
      <c r="M2540" s="194" t="inlineStr">
        <is>
          <t>UPDATE_PACKAGE</t>
        </is>
      </c>
      <c r="N2540" s="194" t="inlineStr"/>
      <c r="O2540" s="194" t="inlineStr">
        <is>
          <t>Update AI/ML library to patched version | Review model pipeline inputs/outputs</t>
        </is>
      </c>
      <c r="P2540" s="194" t="inlineStr">
        <is>
          <t>AI/ML Framework — see Huntr advisory</t>
        </is>
      </c>
      <c r="Q2540" s="194" t="inlineStr">
        <is>
          <t>P3</t>
        </is>
      </c>
      <c r="R2540" s="194" t="inlineStr">
        <is>
          <t>🔍 Investigate and apply appropriate controls</t>
        </is>
      </c>
      <c r="S2540" s="194" t="inlineStr">
        <is>
          <t>Huntr AI/ML security disclosure</t>
        </is>
      </c>
      <c r="T2540" s="194" t="n">
        <v>0</v>
      </c>
      <c r="U2540" s="194" t="n">
        <v>0</v>
      </c>
      <c r="V2540" s="194" t="inlineStr">
        <is>
          <t>T1195:Supply Chain Compromise</t>
        </is>
      </c>
      <c r="W2540" s="194" t="n">
        <v>2</v>
      </c>
      <c r="X2540" s="194" t="inlineStr">
        <is>
          <t>MEDIUM (52%)</t>
        </is>
      </c>
      <c r="Y2540" s="194" t="inlineStr">
        <is>
          <t>YES</t>
        </is>
      </c>
      <c r="Z2540" s="194" t="inlineStr">
        <is>
          <t>PATCH_AVAILABLE</t>
        </is>
      </c>
      <c r="AA2540" s="194" t="inlineStr">
        <is>
          <t>https://osv.dev/vulnerability/GHSA-ch4f-829c-v5pw</t>
        </is>
      </c>
      <c r="AB2540" s="194" t="inlineStr">
        <is>
          <t>NONE</t>
        </is>
      </c>
      <c r="AC2540" s="194" t="n">
        <v>0</v>
      </c>
      <c r="AD2540" s="194" t="inlineStr"/>
    </row>
    <row r="2541">
      <c r="A2541" s="194" t="inlineStr">
        <is>
          <t>HUNTR_AI_CVE</t>
        </is>
      </c>
      <c r="B2541" s="194" t="inlineStr">
        <is>
          <t>CVE-2021-29609</t>
        </is>
      </c>
      <c r="C2541" s="194" t="inlineStr">
        <is>
          <t>AI/ML Vulnerability: tensorflow (PyPI): Incomplete validation in `SparseAdd` | Incomplete validation in `SparseAdd`</t>
        </is>
      </c>
      <c r="D2541" s="194" t="n">
        <v>5</v>
      </c>
      <c r="E2541" s="194" t="inlineStr">
        <is>
          <t>LOW</t>
        </is>
      </c>
      <c r="F2541" s="194" t="n">
        <v>4</v>
      </c>
      <c r="G2541" s="194" t="n">
        <v>4</v>
      </c>
      <c r="H2541" s="194" t="inlineStr">
        <is>
          <t>MEDIUM</t>
        </is>
      </c>
      <c r="I2541" s="194" t="n">
        <v>21</v>
      </c>
      <c r="J2541" s="194" t="inlineStr">
        <is>
          <t>NO</t>
        </is>
      </c>
      <c r="K2541" s="194" t="inlineStr">
        <is>
          <t>https://osv.dev/vulnerability/GHSA-cjc7-49v2-jp64</t>
        </is>
      </c>
      <c r="L2541" s="194" t="inlineStr">
        <is>
          <t>2026-02-04</t>
        </is>
      </c>
      <c r="M2541" s="194" t="inlineStr">
        <is>
          <t>UPDATE_PACKAGE</t>
        </is>
      </c>
      <c r="N2541" s="194" t="inlineStr"/>
      <c r="O2541" s="194" t="inlineStr">
        <is>
          <t>Update AI/ML library to patched version | Review model pipeline inputs/outputs</t>
        </is>
      </c>
      <c r="P2541" s="194" t="inlineStr">
        <is>
          <t>AI/ML Framework — see Huntr advisory</t>
        </is>
      </c>
      <c r="Q2541" s="194" t="inlineStr">
        <is>
          <t>P3</t>
        </is>
      </c>
      <c r="R2541" s="194" t="inlineStr">
        <is>
          <t>🔍 Investigate and apply appropriate controls</t>
        </is>
      </c>
      <c r="S2541" s="194" t="inlineStr">
        <is>
          <t>Huntr AI/ML security disclosure</t>
        </is>
      </c>
      <c r="T2541" s="194" t="n">
        <v>0</v>
      </c>
      <c r="U2541" s="194" t="n">
        <v>0</v>
      </c>
      <c r="V2541" s="194" t="inlineStr">
        <is>
          <t>T1195:Supply Chain Compromise</t>
        </is>
      </c>
      <c r="W2541" s="194" t="n">
        <v>2</v>
      </c>
      <c r="X2541" s="194" t="inlineStr">
        <is>
          <t>MEDIUM (52%)</t>
        </is>
      </c>
      <c r="Y2541" s="194" t="inlineStr">
        <is>
          <t>YES</t>
        </is>
      </c>
      <c r="Z2541" s="194" t="inlineStr">
        <is>
          <t>PATCH_AVAILABLE</t>
        </is>
      </c>
      <c r="AA2541" s="194" t="inlineStr">
        <is>
          <t>https://osv.dev/vulnerability/GHSA-cjc7-49v2-jp64</t>
        </is>
      </c>
      <c r="AB2541" s="194" t="inlineStr">
        <is>
          <t>NONE</t>
        </is>
      </c>
      <c r="AC2541" s="194" t="n">
        <v>0</v>
      </c>
      <c r="AD2541" s="194" t="inlineStr"/>
    </row>
    <row r="2542">
      <c r="A2542" s="194" t="inlineStr">
        <is>
          <t>HUNTR_AI_CVE</t>
        </is>
      </c>
      <c r="B2542" s="194" t="inlineStr">
        <is>
          <t>CVE-2021-37660</t>
        </is>
      </c>
      <c r="C2542" s="194" t="inlineStr">
        <is>
          <t>AI/ML Vulnerability: tensorflow (PyPI): Division by 0 in inplace operations | Division by 0 in inplace operations</t>
        </is>
      </c>
      <c r="D2542" s="194" t="n">
        <v>5</v>
      </c>
      <c r="E2542" s="194" t="inlineStr">
        <is>
          <t>LOW</t>
        </is>
      </c>
      <c r="F2542" s="194" t="n">
        <v>4</v>
      </c>
      <c r="G2542" s="194" t="n">
        <v>4</v>
      </c>
      <c r="H2542" s="194" t="inlineStr">
        <is>
          <t>MEDIUM</t>
        </is>
      </c>
      <c r="I2542" s="194" t="n">
        <v>21</v>
      </c>
      <c r="J2542" s="194" t="inlineStr">
        <is>
          <t>NO</t>
        </is>
      </c>
      <c r="K2542" s="194" t="inlineStr">
        <is>
          <t>https://osv.dev/vulnerability/GHSA-cm5x-837x-jf3c</t>
        </is>
      </c>
      <c r="L2542" s="194" t="inlineStr">
        <is>
          <t>2026-02-04</t>
        </is>
      </c>
      <c r="M2542" s="194" t="inlineStr">
        <is>
          <t>UPDATE_PACKAGE</t>
        </is>
      </c>
      <c r="N2542" s="194" t="inlineStr"/>
      <c r="O2542" s="194" t="inlineStr">
        <is>
          <t>Update AI/ML library to patched version | Review model pipeline inputs/outputs</t>
        </is>
      </c>
      <c r="P2542" s="194" t="inlineStr">
        <is>
          <t>AI/ML Framework — see Huntr advisory</t>
        </is>
      </c>
      <c r="Q2542" s="194" t="inlineStr">
        <is>
          <t>P3</t>
        </is>
      </c>
      <c r="R2542" s="194" t="inlineStr">
        <is>
          <t>🔍 Investigate and apply appropriate controls</t>
        </is>
      </c>
      <c r="S2542" s="194" t="inlineStr">
        <is>
          <t>Huntr AI/ML security disclosure</t>
        </is>
      </c>
      <c r="T2542" s="194" t="n">
        <v>0</v>
      </c>
      <c r="U2542" s="194" t="n">
        <v>0</v>
      </c>
      <c r="V2542" s="194" t="inlineStr">
        <is>
          <t>T1195:Supply Chain Compromise</t>
        </is>
      </c>
      <c r="W2542" s="194" t="n">
        <v>2</v>
      </c>
      <c r="X2542" s="194" t="inlineStr">
        <is>
          <t>MEDIUM (52%)</t>
        </is>
      </c>
      <c r="Y2542" s="194" t="inlineStr">
        <is>
          <t>YES</t>
        </is>
      </c>
      <c r="Z2542" s="194" t="inlineStr">
        <is>
          <t>PATCH_AVAILABLE</t>
        </is>
      </c>
      <c r="AA2542" s="194" t="inlineStr">
        <is>
          <t>https://osv.dev/vulnerability/GHSA-cm5x-837x-jf3c</t>
        </is>
      </c>
      <c r="AB2542" s="194" t="inlineStr">
        <is>
          <t>NONE</t>
        </is>
      </c>
      <c r="AC2542" s="194" t="n">
        <v>0</v>
      </c>
      <c r="AD2542" s="194" t="inlineStr"/>
    </row>
    <row r="2543">
      <c r="A2543" s="194" t="inlineStr">
        <is>
          <t>HUNTR_AI_CVE</t>
        </is>
      </c>
      <c r="B2543" s="194" t="inlineStr">
        <is>
          <t>CVE-2021-37692</t>
        </is>
      </c>
      <c r="C2543" s="194" t="inlineStr">
        <is>
          <t>AI/ML Vulnerability: tensorflow (PyPI): Segfault on strings tensors with mistmatched dimensions, due to Go code | Segfault on strings tensors with mistmatched dimensions, due to Go code</t>
        </is>
      </c>
      <c r="D2543" s="194" t="n">
        <v>5</v>
      </c>
      <c r="E2543" s="194" t="inlineStr">
        <is>
          <t>LOW</t>
        </is>
      </c>
      <c r="F2543" s="194" t="n">
        <v>4</v>
      </c>
      <c r="G2543" s="194" t="n">
        <v>4</v>
      </c>
      <c r="H2543" s="194" t="inlineStr">
        <is>
          <t>MEDIUM</t>
        </is>
      </c>
      <c r="I2543" s="194" t="n">
        <v>21</v>
      </c>
      <c r="J2543" s="194" t="inlineStr">
        <is>
          <t>NO</t>
        </is>
      </c>
      <c r="K2543" s="194" t="inlineStr">
        <is>
          <t>https://osv.dev/vulnerability/GHSA-cmgw-8vpc-rc59</t>
        </is>
      </c>
      <c r="L2543" s="194" t="inlineStr">
        <is>
          <t>2026-02-04</t>
        </is>
      </c>
      <c r="M2543" s="194" t="inlineStr">
        <is>
          <t>UPDATE_PACKAGE</t>
        </is>
      </c>
      <c r="N2543" s="194" t="inlineStr"/>
      <c r="O2543" s="194" t="inlineStr">
        <is>
          <t>Update AI/ML library to patched version | Review model pipeline inputs/outputs</t>
        </is>
      </c>
      <c r="P2543" s="194" t="inlineStr">
        <is>
          <t>AI/ML Framework — see Huntr advisory</t>
        </is>
      </c>
      <c r="Q2543" s="194" t="inlineStr">
        <is>
          <t>P3</t>
        </is>
      </c>
      <c r="R2543" s="194" t="inlineStr">
        <is>
          <t>🔍 Investigate and apply appropriate controls</t>
        </is>
      </c>
      <c r="S2543" s="194" t="inlineStr">
        <is>
          <t>Huntr AI/ML security disclosure</t>
        </is>
      </c>
      <c r="T2543" s="194" t="n">
        <v>0</v>
      </c>
      <c r="U2543" s="194" t="n">
        <v>0</v>
      </c>
      <c r="V2543" s="194" t="inlineStr">
        <is>
          <t>T1195:Supply Chain Compromise</t>
        </is>
      </c>
      <c r="W2543" s="194" t="n">
        <v>2</v>
      </c>
      <c r="X2543" s="194" t="inlineStr">
        <is>
          <t>MEDIUM (52%)</t>
        </is>
      </c>
      <c r="Y2543" s="194" t="inlineStr">
        <is>
          <t>YES</t>
        </is>
      </c>
      <c r="Z2543" s="194" t="inlineStr">
        <is>
          <t>PATCH_AVAILABLE</t>
        </is>
      </c>
      <c r="AA2543" s="194" t="inlineStr">
        <is>
          <t>https://osv.dev/vulnerability/GHSA-cmgw-8vpc-rc59</t>
        </is>
      </c>
      <c r="AB2543" s="194" t="inlineStr">
        <is>
          <t>NONE</t>
        </is>
      </c>
      <c r="AC2543" s="194" t="n">
        <v>0</v>
      </c>
      <c r="AD2543" s="194" t="inlineStr"/>
    </row>
    <row r="2544">
      <c r="A2544" s="194" t="inlineStr">
        <is>
          <t>HUNTR_AI_CVE</t>
        </is>
      </c>
      <c r="B2544" s="194" t="inlineStr">
        <is>
          <t>CVE-2021-41222</t>
        </is>
      </c>
      <c r="C2544" s="194" t="inlineStr">
        <is>
          <t>AI/ML Vulnerability: tensorflow (PyPI): Segfault due to negative splits in `SplitV` | Segfault due to negative splits in `SplitV`</t>
        </is>
      </c>
      <c r="D2544" s="194" t="n">
        <v>5</v>
      </c>
      <c r="E2544" s="194" t="inlineStr">
        <is>
          <t>LOW</t>
        </is>
      </c>
      <c r="F2544" s="194" t="n">
        <v>4</v>
      </c>
      <c r="G2544" s="194" t="n">
        <v>4</v>
      </c>
      <c r="H2544" s="194" t="inlineStr">
        <is>
          <t>MEDIUM</t>
        </is>
      </c>
      <c r="I2544" s="194" t="n">
        <v>21</v>
      </c>
      <c r="J2544" s="194" t="inlineStr">
        <is>
          <t>NO</t>
        </is>
      </c>
      <c r="K2544" s="194" t="inlineStr">
        <is>
          <t>https://osv.dev/vulnerability/GHSA-cpf4-wx82-gxp6</t>
        </is>
      </c>
      <c r="L2544" s="194" t="inlineStr">
        <is>
          <t>2026-02-04</t>
        </is>
      </c>
      <c r="M2544" s="194" t="inlineStr">
        <is>
          <t>UPDATE_PACKAGE</t>
        </is>
      </c>
      <c r="N2544" s="194" t="inlineStr"/>
      <c r="O2544" s="194" t="inlineStr">
        <is>
          <t>Update AI/ML library to patched version | Review model pipeline inputs/outputs</t>
        </is>
      </c>
      <c r="P2544" s="194" t="inlineStr">
        <is>
          <t>AI/ML Framework — see Huntr advisory</t>
        </is>
      </c>
      <c r="Q2544" s="194" t="inlineStr">
        <is>
          <t>P3</t>
        </is>
      </c>
      <c r="R2544" s="194" t="inlineStr">
        <is>
          <t>🔍 Investigate and apply appropriate controls</t>
        </is>
      </c>
      <c r="S2544" s="194" t="inlineStr">
        <is>
          <t>Huntr AI/ML security disclosure</t>
        </is>
      </c>
      <c r="T2544" s="194" t="n">
        <v>0</v>
      </c>
      <c r="U2544" s="194" t="n">
        <v>0</v>
      </c>
      <c r="V2544" s="194" t="inlineStr">
        <is>
          <t>T1195:Supply Chain Compromise</t>
        </is>
      </c>
      <c r="W2544" s="194" t="n">
        <v>2</v>
      </c>
      <c r="X2544" s="194" t="inlineStr">
        <is>
          <t>MEDIUM (52%)</t>
        </is>
      </c>
      <c r="Y2544" s="194" t="inlineStr">
        <is>
          <t>YES</t>
        </is>
      </c>
      <c r="Z2544" s="194" t="inlineStr">
        <is>
          <t>PATCH_AVAILABLE</t>
        </is>
      </c>
      <c r="AA2544" s="194" t="inlineStr">
        <is>
          <t>https://osv.dev/vulnerability/GHSA-cpf4-wx82-gxp6</t>
        </is>
      </c>
      <c r="AB2544" s="194" t="inlineStr">
        <is>
          <t>NONE</t>
        </is>
      </c>
      <c r="AC2544" s="194" t="n">
        <v>0</v>
      </c>
      <c r="AD2544" s="194" t="inlineStr"/>
    </row>
    <row r="2545">
      <c r="A2545" s="194" t="inlineStr">
        <is>
          <t>HUNTR_AI_CVE</t>
        </is>
      </c>
      <c r="B2545" s="194" t="inlineStr">
        <is>
          <t>CVE-2021-41195</t>
        </is>
      </c>
      <c r="C2545" s="194" t="inlineStr">
        <is>
          <t>AI/ML Vulnerability: tensorflow (PyPI): Crash in `tf.math.segment_*` operations | Crash in `tf.math.segment_*` operations</t>
        </is>
      </c>
      <c r="D2545" s="194" t="n">
        <v>5</v>
      </c>
      <c r="E2545" s="194" t="inlineStr">
        <is>
          <t>LOW</t>
        </is>
      </c>
      <c r="F2545" s="194" t="n">
        <v>4</v>
      </c>
      <c r="G2545" s="194" t="n">
        <v>4</v>
      </c>
      <c r="H2545" s="194" t="inlineStr">
        <is>
          <t>MEDIUM</t>
        </is>
      </c>
      <c r="I2545" s="194" t="n">
        <v>21</v>
      </c>
      <c r="J2545" s="194" t="inlineStr">
        <is>
          <t>NO</t>
        </is>
      </c>
      <c r="K2545" s="194" t="inlineStr">
        <is>
          <t>https://osv.dev/vulnerability/GHSA-cq76-mxrc-vchh</t>
        </is>
      </c>
      <c r="L2545" s="194" t="inlineStr">
        <is>
          <t>2026-02-04</t>
        </is>
      </c>
      <c r="M2545" s="194" t="inlineStr">
        <is>
          <t>UPDATE_PACKAGE</t>
        </is>
      </c>
      <c r="N2545" s="194" t="inlineStr"/>
      <c r="O2545" s="194" t="inlineStr">
        <is>
          <t>Update AI/ML library to patched version | Review model pipeline inputs/outputs</t>
        </is>
      </c>
      <c r="P2545" s="194" t="inlineStr">
        <is>
          <t>AI/ML Framework — see Huntr advisory</t>
        </is>
      </c>
      <c r="Q2545" s="194" t="inlineStr">
        <is>
          <t>P3</t>
        </is>
      </c>
      <c r="R2545" s="194" t="inlineStr">
        <is>
          <t>🔍 Investigate and apply appropriate controls</t>
        </is>
      </c>
      <c r="S2545" s="194" t="inlineStr">
        <is>
          <t>Huntr AI/ML security disclosure</t>
        </is>
      </c>
      <c r="T2545" s="194" t="n">
        <v>0</v>
      </c>
      <c r="U2545" s="194" t="n">
        <v>0</v>
      </c>
      <c r="V2545" s="194" t="inlineStr">
        <is>
          <t>T1195:Supply Chain Compromise</t>
        </is>
      </c>
      <c r="W2545" s="194" t="n">
        <v>2</v>
      </c>
      <c r="X2545" s="194" t="inlineStr">
        <is>
          <t>MEDIUM (52%)</t>
        </is>
      </c>
      <c r="Y2545" s="194" t="inlineStr">
        <is>
          <t>YES</t>
        </is>
      </c>
      <c r="Z2545" s="194" t="inlineStr">
        <is>
          <t>PATCH_AVAILABLE</t>
        </is>
      </c>
      <c r="AA2545" s="194" t="inlineStr">
        <is>
          <t>https://osv.dev/vulnerability/GHSA-cq76-mxrc-vchh</t>
        </is>
      </c>
      <c r="AB2545" s="194" t="inlineStr">
        <is>
          <t>NONE</t>
        </is>
      </c>
      <c r="AC2545" s="194" t="n">
        <v>0</v>
      </c>
      <c r="AD2545" s="194" t="inlineStr"/>
    </row>
    <row r="2546">
      <c r="A2546" s="194" t="inlineStr">
        <is>
          <t>HUNTR_AI_CVE</t>
        </is>
      </c>
      <c r="B2546" s="194" t="inlineStr">
        <is>
          <t>CVE-2021-41221</t>
        </is>
      </c>
      <c r="C2546" s="194" t="inlineStr">
        <is>
          <t>AI/ML Vulnerability: tensorflow (PyPI): Access to invalid memory during shape inference in `Cudnn*` ops | Access to invalid memory during shape inference in `Cudnn*` ops</t>
        </is>
      </c>
      <c r="D2546" s="194" t="n">
        <v>5</v>
      </c>
      <c r="E2546" s="194" t="inlineStr">
        <is>
          <t>LOW</t>
        </is>
      </c>
      <c r="F2546" s="194" t="n">
        <v>4</v>
      </c>
      <c r="G2546" s="194" t="n">
        <v>4</v>
      </c>
      <c r="H2546" s="194" t="inlineStr">
        <is>
          <t>MEDIUM</t>
        </is>
      </c>
      <c r="I2546" s="194" t="n">
        <v>21</v>
      </c>
      <c r="J2546" s="194" t="inlineStr">
        <is>
          <t>NO</t>
        </is>
      </c>
      <c r="K2546" s="194" t="inlineStr">
        <is>
          <t>https://osv.dev/vulnerability/GHSA-cqv6-3phm-hcwx</t>
        </is>
      </c>
      <c r="L2546" s="194" t="inlineStr">
        <is>
          <t>2026-02-04</t>
        </is>
      </c>
      <c r="M2546" s="194" t="inlineStr">
        <is>
          <t>UPDATE_PACKAGE</t>
        </is>
      </c>
      <c r="N2546" s="194" t="inlineStr"/>
      <c r="O2546" s="194" t="inlineStr">
        <is>
          <t>Update AI/ML library to patched version | Review model pipeline inputs/outputs</t>
        </is>
      </c>
      <c r="P2546" s="194" t="inlineStr">
        <is>
          <t>AI/ML Framework — see Huntr advisory</t>
        </is>
      </c>
      <c r="Q2546" s="194" t="inlineStr">
        <is>
          <t>P3</t>
        </is>
      </c>
      <c r="R2546" s="194" t="inlineStr">
        <is>
          <t>🔍 Investigate and apply appropriate controls</t>
        </is>
      </c>
      <c r="S2546" s="194" t="inlineStr">
        <is>
          <t>Huntr AI/ML security disclosure</t>
        </is>
      </c>
      <c r="T2546" s="194" t="n">
        <v>0</v>
      </c>
      <c r="U2546" s="194" t="n">
        <v>0</v>
      </c>
      <c r="V2546" s="194" t="inlineStr">
        <is>
          <t>T1195:Supply Chain Compromise</t>
        </is>
      </c>
      <c r="W2546" s="194" t="n">
        <v>2</v>
      </c>
      <c r="X2546" s="194" t="inlineStr">
        <is>
          <t>MEDIUM (52%)</t>
        </is>
      </c>
      <c r="Y2546" s="194" t="inlineStr">
        <is>
          <t>YES</t>
        </is>
      </c>
      <c r="Z2546" s="194" t="inlineStr">
        <is>
          <t>PATCH_AVAILABLE</t>
        </is>
      </c>
      <c r="AA2546" s="194" t="inlineStr">
        <is>
          <t>https://osv.dev/vulnerability/GHSA-cqv6-3phm-hcwx</t>
        </is>
      </c>
      <c r="AB2546" s="194" t="inlineStr">
        <is>
          <t>NONE</t>
        </is>
      </c>
      <c r="AC2546" s="194" t="n">
        <v>0</v>
      </c>
      <c r="AD2546" s="194" t="inlineStr"/>
    </row>
    <row r="2547">
      <c r="A2547" s="193" t="inlineStr">
        <is>
          <t>HUNTR_AI_CVE</t>
        </is>
      </c>
      <c r="B2547" s="193" t="inlineStr">
        <is>
          <t>HUNTR-GHSA-cqvq-fvhr-v6hc</t>
        </is>
      </c>
      <c r="C2547" s="193" t="inlineStr">
        <is>
          <t>AI/ML Vulnerability: tensorflow (PyPI): `CHECK` failure in `SobolSample` via missing validation | `CHECK` failure in `SobolSample` via missing validation</t>
        </is>
      </c>
      <c r="D2547" s="193" t="n">
        <v>7.5</v>
      </c>
      <c r="E2547" s="193" t="inlineStr">
        <is>
          <t>HIGH</t>
        </is>
      </c>
      <c r="F2547" s="193" t="n">
        <v>6</v>
      </c>
      <c r="G2547" s="193" t="n">
        <v>6</v>
      </c>
      <c r="H2547" s="193" t="inlineStr">
        <is>
          <t>MEDIUM</t>
        </is>
      </c>
      <c r="I2547" s="193" t="n">
        <v>43.5</v>
      </c>
      <c r="J2547" s="193" t="inlineStr">
        <is>
          <t>NO</t>
        </is>
      </c>
      <c r="K2547" s="193" t="inlineStr">
        <is>
          <t>https://osv.dev/vulnerability/GHSA-cqvq-fvhr-v6hc</t>
        </is>
      </c>
      <c r="L2547" s="193" t="inlineStr">
        <is>
          <t>2024-12-04</t>
        </is>
      </c>
      <c r="M2547" s="193" t="inlineStr">
        <is>
          <t>UPDATE_PACKAGE</t>
        </is>
      </c>
      <c r="N2547" s="193" t="inlineStr"/>
      <c r="O2547" s="193" t="inlineStr">
        <is>
          <t>Update AI/ML library to patched version | Review model pipeline inputs/outputs</t>
        </is>
      </c>
      <c r="P2547" s="193" t="inlineStr">
        <is>
          <t>AI/ML Framework — see Huntr advisory</t>
        </is>
      </c>
      <c r="Q2547" s="193" t="inlineStr">
        <is>
          <t>P4</t>
        </is>
      </c>
      <c r="R2547" s="193" t="inlineStr">
        <is>
          <t>🔍 Investigate and apply appropriate controls</t>
        </is>
      </c>
      <c r="S2547" s="193" t="inlineStr">
        <is>
          <t>Huntr AI/ML security disclosure</t>
        </is>
      </c>
      <c r="T2547" s="193" t="n">
        <v>0</v>
      </c>
      <c r="U2547" s="193" t="n">
        <v>0</v>
      </c>
      <c r="V2547" s="193" t="inlineStr">
        <is>
          <t>T1195:Supply Chain Compromise</t>
        </is>
      </c>
      <c r="W2547" s="193" t="n">
        <v>1</v>
      </c>
      <c r="X2547" s="193" t="inlineStr">
        <is>
          <t>LOW (40%)</t>
        </is>
      </c>
      <c r="Y2547" s="193" t="inlineStr">
        <is>
          <t>NONE</t>
        </is>
      </c>
      <c r="Z2547" s="193" t="inlineStr">
        <is>
          <t>CHECK_VENDOR</t>
        </is>
      </c>
      <c r="AA2547" s="193" t="inlineStr">
        <is>
          <t>https://osv.dev/vulnerability/GHSA-cqvq-fvhr-v6hc</t>
        </is>
      </c>
      <c r="AB2547" s="193" t="inlineStr">
        <is>
          <t>NONE</t>
        </is>
      </c>
      <c r="AC2547" s="193" t="n">
        <v>0</v>
      </c>
      <c r="AD2547" s="193" t="inlineStr"/>
    </row>
    <row r="2548">
      <c r="A2548" s="194" t="inlineStr">
        <is>
          <t>HUNTR_AI_CVE</t>
        </is>
      </c>
      <c r="B2548" s="194" t="inlineStr">
        <is>
          <t>CVE-2021-29603</t>
        </is>
      </c>
      <c r="C2548" s="194" t="inlineStr">
        <is>
          <t>AI/ML Vulnerability: tensorflow (PyPI): Heap OOB write in TFLite | Heap OOB write in TFLite</t>
        </is>
      </c>
      <c r="D2548" s="194" t="n">
        <v>5</v>
      </c>
      <c r="E2548" s="194" t="inlineStr">
        <is>
          <t>LOW</t>
        </is>
      </c>
      <c r="F2548" s="194" t="n">
        <v>4</v>
      </c>
      <c r="G2548" s="194" t="n">
        <v>4</v>
      </c>
      <c r="H2548" s="194" t="inlineStr">
        <is>
          <t>MEDIUM</t>
        </is>
      </c>
      <c r="I2548" s="194" t="n">
        <v>21</v>
      </c>
      <c r="J2548" s="194" t="inlineStr">
        <is>
          <t>NO</t>
        </is>
      </c>
      <c r="K2548" s="194" t="inlineStr">
        <is>
          <t>https://osv.dev/vulnerability/GHSA-crch-j389-5f84</t>
        </is>
      </c>
      <c r="L2548" s="194" t="inlineStr">
        <is>
          <t>2026-02-04</t>
        </is>
      </c>
      <c r="M2548" s="194" t="inlineStr">
        <is>
          <t>UPDATE_PACKAGE</t>
        </is>
      </c>
      <c r="N2548" s="194" t="inlineStr"/>
      <c r="O2548" s="194" t="inlineStr">
        <is>
          <t>Update AI/ML library to patched version | Review model pipeline inputs/outputs</t>
        </is>
      </c>
      <c r="P2548" s="194" t="inlineStr">
        <is>
          <t>AI/ML Framework — see Huntr advisory</t>
        </is>
      </c>
      <c r="Q2548" s="194" t="inlineStr">
        <is>
          <t>P3</t>
        </is>
      </c>
      <c r="R2548" s="194" t="inlineStr">
        <is>
          <t>🔍 Investigate and apply appropriate controls</t>
        </is>
      </c>
      <c r="S2548" s="194" t="inlineStr">
        <is>
          <t>Huntr AI/ML security disclosure</t>
        </is>
      </c>
      <c r="T2548" s="194" t="n">
        <v>0</v>
      </c>
      <c r="U2548" s="194" t="n">
        <v>0</v>
      </c>
      <c r="V2548" s="194" t="inlineStr">
        <is>
          <t>T1195:Supply Chain Compromise</t>
        </is>
      </c>
      <c r="W2548" s="194" t="n">
        <v>2</v>
      </c>
      <c r="X2548" s="194" t="inlineStr">
        <is>
          <t>MEDIUM (52%)</t>
        </is>
      </c>
      <c r="Y2548" s="194" t="inlineStr">
        <is>
          <t>YES</t>
        </is>
      </c>
      <c r="Z2548" s="194" t="inlineStr">
        <is>
          <t>PATCH_AVAILABLE</t>
        </is>
      </c>
      <c r="AA2548" s="194" t="inlineStr">
        <is>
          <t>https://osv.dev/vulnerability/GHSA-crch-j389-5f84</t>
        </is>
      </c>
      <c r="AB2548" s="194" t="inlineStr">
        <is>
          <t>NONE</t>
        </is>
      </c>
      <c r="AC2548" s="194" t="n">
        <v>0</v>
      </c>
      <c r="AD2548" s="194" t="inlineStr"/>
    </row>
    <row r="2549">
      <c r="A2549" s="194" t="inlineStr">
        <is>
          <t>HUNTR_AI_CVE</t>
        </is>
      </c>
      <c r="B2549" s="194" t="inlineStr">
        <is>
          <t>CVE-2022-36003</t>
        </is>
      </c>
      <c r="C2549" s="194" t="inlineStr">
        <is>
          <t>AI/ML Vulnerability: tensorflow (PyPI): TensorFlow vulnerable to `CHECK` fail in `RandomPoissonV2` | TensorFlow vulnerable to `CHECK` fail in `RandomPoissonV2`</t>
        </is>
      </c>
      <c r="D2549" s="194" t="n">
        <v>5</v>
      </c>
      <c r="E2549" s="194" t="inlineStr">
        <is>
          <t>LOW</t>
        </is>
      </c>
      <c r="F2549" s="194" t="n">
        <v>4</v>
      </c>
      <c r="G2549" s="194" t="n">
        <v>4</v>
      </c>
      <c r="H2549" s="194" t="inlineStr">
        <is>
          <t>MEDIUM</t>
        </is>
      </c>
      <c r="I2549" s="194" t="n">
        <v>21</v>
      </c>
      <c r="J2549" s="194" t="inlineStr">
        <is>
          <t>NO</t>
        </is>
      </c>
      <c r="K2549" s="194" t="inlineStr">
        <is>
          <t>https://osv.dev/vulnerability/GHSA-cv2p-32v3-vhwq</t>
        </is>
      </c>
      <c r="L2549" s="194" t="inlineStr">
        <is>
          <t>2023-12-06</t>
        </is>
      </c>
      <c r="M2549" s="194" t="inlineStr">
        <is>
          <t>UPDATE_PACKAGE</t>
        </is>
      </c>
      <c r="N2549" s="194" t="inlineStr"/>
      <c r="O2549" s="194" t="inlineStr">
        <is>
          <t>Update AI/ML library to patched version | Review model pipeline inputs/outputs</t>
        </is>
      </c>
      <c r="P2549" s="194" t="inlineStr">
        <is>
          <t>AI/ML Framework — see Huntr advisory</t>
        </is>
      </c>
      <c r="Q2549" s="194" t="inlineStr">
        <is>
          <t>P3</t>
        </is>
      </c>
      <c r="R2549" s="194" t="inlineStr">
        <is>
          <t>🔍 Investigate and apply appropriate controls</t>
        </is>
      </c>
      <c r="S2549" s="194" t="inlineStr">
        <is>
          <t>Huntr AI/ML security disclosure</t>
        </is>
      </c>
      <c r="T2549" s="194" t="n">
        <v>0</v>
      </c>
      <c r="U2549" s="194" t="n">
        <v>0</v>
      </c>
      <c r="V2549" s="194" t="inlineStr">
        <is>
          <t>T1195:Supply Chain Compromise</t>
        </is>
      </c>
      <c r="W2549" s="194" t="n">
        <v>2</v>
      </c>
      <c r="X2549" s="194" t="inlineStr">
        <is>
          <t>MEDIUM (52%)</t>
        </is>
      </c>
      <c r="Y2549" s="194" t="inlineStr">
        <is>
          <t>YES</t>
        </is>
      </c>
      <c r="Z2549" s="194" t="inlineStr">
        <is>
          <t>PATCH_AVAILABLE</t>
        </is>
      </c>
      <c r="AA2549" s="194" t="inlineStr">
        <is>
          <t>https://osv.dev/vulnerability/GHSA-cv2p-32v3-vhwq</t>
        </is>
      </c>
      <c r="AB2549" s="194" t="inlineStr">
        <is>
          <t>NONE</t>
        </is>
      </c>
      <c r="AC2549" s="194" t="n">
        <v>0</v>
      </c>
      <c r="AD2549" s="194" t="inlineStr"/>
    </row>
    <row r="2550">
      <c r="A2550" s="194" t="inlineStr">
        <is>
          <t>HUNTR_AI_CVE</t>
        </is>
      </c>
      <c r="B2550" s="194" t="inlineStr">
        <is>
          <t>CVE-2021-41211</t>
        </is>
      </c>
      <c r="C2550" s="194" t="inlineStr">
        <is>
          <t>AI/ML Vulnerability: tensorflow (PyPI): Heap OOB in shape inference for `QuantizeV2` | Heap OOB in shape inference for `QuantizeV2`</t>
        </is>
      </c>
      <c r="D2550" s="194" t="n">
        <v>5</v>
      </c>
      <c r="E2550" s="194" t="inlineStr">
        <is>
          <t>LOW</t>
        </is>
      </c>
      <c r="F2550" s="194" t="n">
        <v>4</v>
      </c>
      <c r="G2550" s="194" t="n">
        <v>4</v>
      </c>
      <c r="H2550" s="194" t="inlineStr">
        <is>
          <t>MEDIUM</t>
        </is>
      </c>
      <c r="I2550" s="194" t="n">
        <v>21</v>
      </c>
      <c r="J2550" s="194" t="inlineStr">
        <is>
          <t>NO</t>
        </is>
      </c>
      <c r="K2550" s="194" t="inlineStr">
        <is>
          <t>https://osv.dev/vulnerability/GHSA-cvgx-3v3q-m36c</t>
        </is>
      </c>
      <c r="L2550" s="194" t="inlineStr">
        <is>
          <t>2026-02-04</t>
        </is>
      </c>
      <c r="M2550" s="194" t="inlineStr">
        <is>
          <t>UPDATE_PACKAGE</t>
        </is>
      </c>
      <c r="N2550" s="194" t="inlineStr"/>
      <c r="O2550" s="194" t="inlineStr">
        <is>
          <t>Update AI/ML library to patched version | Review model pipeline inputs/outputs</t>
        </is>
      </c>
      <c r="P2550" s="194" t="inlineStr">
        <is>
          <t>AI/ML Framework — see Huntr advisory</t>
        </is>
      </c>
      <c r="Q2550" s="194" t="inlineStr">
        <is>
          <t>P3</t>
        </is>
      </c>
      <c r="R2550" s="194" t="inlineStr">
        <is>
          <t>🔍 Investigate and apply appropriate controls</t>
        </is>
      </c>
      <c r="S2550" s="194" t="inlineStr">
        <is>
          <t>Huntr AI/ML security disclosure</t>
        </is>
      </c>
      <c r="T2550" s="194" t="n">
        <v>0</v>
      </c>
      <c r="U2550" s="194" t="n">
        <v>0</v>
      </c>
      <c r="V2550" s="194" t="inlineStr">
        <is>
          <t>T1195:Supply Chain Compromise</t>
        </is>
      </c>
      <c r="W2550" s="194" t="n">
        <v>2</v>
      </c>
      <c r="X2550" s="194" t="inlineStr">
        <is>
          <t>MEDIUM (52%)</t>
        </is>
      </c>
      <c r="Y2550" s="194" t="inlineStr">
        <is>
          <t>YES</t>
        </is>
      </c>
      <c r="Z2550" s="194" t="inlineStr">
        <is>
          <t>PATCH_AVAILABLE</t>
        </is>
      </c>
      <c r="AA2550" s="194" t="inlineStr">
        <is>
          <t>https://osv.dev/vulnerability/GHSA-cvgx-3v3q-m36c</t>
        </is>
      </c>
      <c r="AB2550" s="194" t="inlineStr">
        <is>
          <t>NONE</t>
        </is>
      </c>
      <c r="AC2550" s="194" t="n">
        <v>0</v>
      </c>
      <c r="AD2550" s="194" t="inlineStr"/>
    </row>
    <row r="2551">
      <c r="A2551" s="194" t="inlineStr">
        <is>
          <t>HUNTR_AI_CVE</t>
        </is>
      </c>
      <c r="B2551" s="194" t="inlineStr">
        <is>
          <t>CVE-2020-15211</t>
        </is>
      </c>
      <c r="C2551" s="194" t="inlineStr">
        <is>
          <t>AI/ML Vulnerability: tensorflow (PyPI): Out of bounds access in tensorflow-lite | Out of bounds access in tensorflow-lite</t>
        </is>
      </c>
      <c r="D2551" s="194" t="n">
        <v>5</v>
      </c>
      <c r="E2551" s="194" t="inlineStr">
        <is>
          <t>LOW</t>
        </is>
      </c>
      <c r="F2551" s="194" t="n">
        <v>4</v>
      </c>
      <c r="G2551" s="194" t="n">
        <v>4</v>
      </c>
      <c r="H2551" s="194" t="inlineStr">
        <is>
          <t>MEDIUM</t>
        </is>
      </c>
      <c r="I2551" s="194" t="n">
        <v>21</v>
      </c>
      <c r="J2551" s="194" t="inlineStr">
        <is>
          <t>NO</t>
        </is>
      </c>
      <c r="K2551" s="194" t="inlineStr">
        <is>
          <t>https://osv.dev/vulnerability/GHSA-cvpc-8phh-8f45</t>
        </is>
      </c>
      <c r="L2551" s="194" t="inlineStr">
        <is>
          <t>2026-02-04</t>
        </is>
      </c>
      <c r="M2551" s="194" t="inlineStr">
        <is>
          <t>UPDATE_PACKAGE</t>
        </is>
      </c>
      <c r="N2551" s="194" t="inlineStr"/>
      <c r="O2551" s="194" t="inlineStr">
        <is>
          <t>Update AI/ML library to patched version | Review model pipeline inputs/outputs</t>
        </is>
      </c>
      <c r="P2551" s="194" t="inlineStr">
        <is>
          <t>AI/ML Framework — see Huntr advisory</t>
        </is>
      </c>
      <c r="Q2551" s="194" t="inlineStr">
        <is>
          <t>P3</t>
        </is>
      </c>
      <c r="R2551" s="194" t="inlineStr">
        <is>
          <t>🔍 Investigate and apply appropriate controls</t>
        </is>
      </c>
      <c r="S2551" s="194" t="inlineStr">
        <is>
          <t>Huntr AI/ML security disclosure</t>
        </is>
      </c>
      <c r="T2551" s="194" t="n">
        <v>0</v>
      </c>
      <c r="U2551" s="194" t="n">
        <v>0</v>
      </c>
      <c r="V2551" s="194" t="inlineStr">
        <is>
          <t>T1195:Supply Chain Compromise</t>
        </is>
      </c>
      <c r="W2551" s="194" t="n">
        <v>2</v>
      </c>
      <c r="X2551" s="194" t="inlineStr">
        <is>
          <t>MEDIUM (52%)</t>
        </is>
      </c>
      <c r="Y2551" s="194" t="inlineStr">
        <is>
          <t>YES</t>
        </is>
      </c>
      <c r="Z2551" s="194" t="inlineStr">
        <is>
          <t>PATCH_AVAILABLE</t>
        </is>
      </c>
      <c r="AA2551" s="194" t="inlineStr">
        <is>
          <t>https://osv.dev/vulnerability/GHSA-cvpc-8phh-8f45</t>
        </is>
      </c>
      <c r="AB2551" s="194" t="inlineStr">
        <is>
          <t>NONE</t>
        </is>
      </c>
      <c r="AC2551" s="194" t="n">
        <v>0</v>
      </c>
      <c r="AD2551" s="194" t="inlineStr"/>
    </row>
    <row r="2552">
      <c r="A2552" s="194" t="inlineStr">
        <is>
          <t>HUNTR_AI_CVE</t>
        </is>
      </c>
      <c r="B2552" s="194" t="inlineStr">
        <is>
          <t>CVE-2022-29202</t>
        </is>
      </c>
      <c r="C2552" s="194" t="inlineStr">
        <is>
          <t>AI/ML Vulnerability: tensorflow (PyPI): Denial of service in `tf.ragged.constant` due to lack of validation | Denial of service in `tf.ragged.constant` due to lack of validation</t>
        </is>
      </c>
      <c r="D2552" s="194" t="n">
        <v>5</v>
      </c>
      <c r="E2552" s="194" t="inlineStr">
        <is>
          <t>LOW</t>
        </is>
      </c>
      <c r="F2552" s="194" t="n">
        <v>4</v>
      </c>
      <c r="G2552" s="194" t="n">
        <v>4</v>
      </c>
      <c r="H2552" s="194" t="inlineStr">
        <is>
          <t>MEDIUM</t>
        </is>
      </c>
      <c r="I2552" s="194" t="n">
        <v>21</v>
      </c>
      <c r="J2552" s="194" t="inlineStr">
        <is>
          <t>NO</t>
        </is>
      </c>
      <c r="K2552" s="194" t="inlineStr">
        <is>
          <t>https://osv.dev/vulnerability/GHSA-cwpm-f78v-7m5c</t>
        </is>
      </c>
      <c r="L2552" s="194" t="inlineStr">
        <is>
          <t>2024-02-16</t>
        </is>
      </c>
      <c r="M2552" s="194" t="inlineStr">
        <is>
          <t>UPDATE_PACKAGE</t>
        </is>
      </c>
      <c r="N2552" s="194" t="inlineStr"/>
      <c r="O2552" s="194" t="inlineStr">
        <is>
          <t>Update AI/ML library to patched version | Review model pipeline inputs/outputs</t>
        </is>
      </c>
      <c r="P2552" s="194" t="inlineStr">
        <is>
          <t>AI/ML Framework — see Huntr advisory</t>
        </is>
      </c>
      <c r="Q2552" s="194" t="inlineStr">
        <is>
          <t>P3</t>
        </is>
      </c>
      <c r="R2552" s="194" t="inlineStr">
        <is>
          <t>🔍 Investigate and apply appropriate controls</t>
        </is>
      </c>
      <c r="S2552" s="194" t="inlineStr">
        <is>
          <t>Huntr AI/ML security disclosure</t>
        </is>
      </c>
      <c r="T2552" s="194" t="n">
        <v>0</v>
      </c>
      <c r="U2552" s="194" t="n">
        <v>0</v>
      </c>
      <c r="V2552" s="194" t="inlineStr">
        <is>
          <t>T1195:Supply Chain Compromise</t>
        </is>
      </c>
      <c r="W2552" s="194" t="n">
        <v>2</v>
      </c>
      <c r="X2552" s="194" t="inlineStr">
        <is>
          <t>MEDIUM (52%)</t>
        </is>
      </c>
      <c r="Y2552" s="194" t="inlineStr">
        <is>
          <t>YES</t>
        </is>
      </c>
      <c r="Z2552" s="194" t="inlineStr">
        <is>
          <t>PATCH_AVAILABLE</t>
        </is>
      </c>
      <c r="AA2552" s="194" t="inlineStr">
        <is>
          <t>https://osv.dev/vulnerability/GHSA-cwpm-f78v-7m5c</t>
        </is>
      </c>
      <c r="AB2552" s="194" t="inlineStr">
        <is>
          <t>NONE</t>
        </is>
      </c>
      <c r="AC2552" s="194" t="n">
        <v>0</v>
      </c>
      <c r="AD2552" s="194" t="inlineStr"/>
    </row>
    <row r="2553">
      <c r="A2553" s="194" t="inlineStr">
        <is>
          <t>HUNTR_AI_CVE</t>
        </is>
      </c>
      <c r="B2553" s="194" t="inlineStr">
        <is>
          <t>CVE-2021-29591</t>
        </is>
      </c>
      <c r="C2553" s="194" t="inlineStr">
        <is>
          <t>AI/ML Vulnerability: tensorflow (PyPI): Stack overflow due to looping TFLite subgraph | Stack overflow due to looping TFLite subgraph</t>
        </is>
      </c>
      <c r="D2553" s="194" t="n">
        <v>5</v>
      </c>
      <c r="E2553" s="194" t="inlineStr">
        <is>
          <t>LOW</t>
        </is>
      </c>
      <c r="F2553" s="194" t="n">
        <v>4</v>
      </c>
      <c r="G2553" s="194" t="n">
        <v>4</v>
      </c>
      <c r="H2553" s="194" t="inlineStr">
        <is>
          <t>MEDIUM</t>
        </is>
      </c>
      <c r="I2553" s="194" t="n">
        <v>21</v>
      </c>
      <c r="J2553" s="194" t="inlineStr">
        <is>
          <t>NO</t>
        </is>
      </c>
      <c r="K2553" s="194" t="inlineStr">
        <is>
          <t>https://osv.dev/vulnerability/GHSA-cwv3-863g-39vx</t>
        </is>
      </c>
      <c r="L2553" s="194" t="inlineStr">
        <is>
          <t>2026-02-04</t>
        </is>
      </c>
      <c r="M2553" s="194" t="inlineStr">
        <is>
          <t>UPDATE_PACKAGE</t>
        </is>
      </c>
      <c r="N2553" s="194" t="inlineStr"/>
      <c r="O2553" s="194" t="inlineStr">
        <is>
          <t>Update AI/ML library to patched version | Review model pipeline inputs/outputs</t>
        </is>
      </c>
      <c r="P2553" s="194" t="inlineStr">
        <is>
          <t>AI/ML Framework — see Huntr advisory</t>
        </is>
      </c>
      <c r="Q2553" s="194" t="inlineStr">
        <is>
          <t>P3</t>
        </is>
      </c>
      <c r="R2553" s="194" t="inlineStr">
        <is>
          <t>🔍 Investigate and apply appropriate controls</t>
        </is>
      </c>
      <c r="S2553" s="194" t="inlineStr">
        <is>
          <t>Huntr AI/ML security disclosure</t>
        </is>
      </c>
      <c r="T2553" s="194" t="n">
        <v>0</v>
      </c>
      <c r="U2553" s="194" t="n">
        <v>0</v>
      </c>
      <c r="V2553" s="194" t="inlineStr">
        <is>
          <t>T1195:Supply Chain Compromise</t>
        </is>
      </c>
      <c r="W2553" s="194" t="n">
        <v>2</v>
      </c>
      <c r="X2553" s="194" t="inlineStr">
        <is>
          <t>MEDIUM (52%)</t>
        </is>
      </c>
      <c r="Y2553" s="194" t="inlineStr">
        <is>
          <t>YES</t>
        </is>
      </c>
      <c r="Z2553" s="194" t="inlineStr">
        <is>
          <t>PATCH_AVAILABLE</t>
        </is>
      </c>
      <c r="AA2553" s="194" t="inlineStr">
        <is>
          <t>https://osv.dev/vulnerability/GHSA-cwv3-863g-39vx</t>
        </is>
      </c>
      <c r="AB2553" s="194" t="inlineStr">
        <is>
          <t>NONE</t>
        </is>
      </c>
      <c r="AC2553" s="194" t="n">
        <v>0</v>
      </c>
      <c r="AD2553" s="194" t="inlineStr"/>
    </row>
    <row r="2554">
      <c r="A2554" s="194" t="inlineStr">
        <is>
          <t>HUNTR_AI_CVE</t>
        </is>
      </c>
      <c r="B2554" s="194" t="inlineStr">
        <is>
          <t>CVE-2022-21737</t>
        </is>
      </c>
      <c r="C2554" s="194" t="inlineStr">
        <is>
          <t>AI/ML Vulnerability: tensorflow (PyPI): Assertion failure based denial of service in Tensorflow | Assertion failure based denial of service in Tensorflow</t>
        </is>
      </c>
      <c r="D2554" s="194" t="n">
        <v>5</v>
      </c>
      <c r="E2554" s="194" t="inlineStr">
        <is>
          <t>LOW</t>
        </is>
      </c>
      <c r="F2554" s="194" t="n">
        <v>4</v>
      </c>
      <c r="G2554" s="194" t="n">
        <v>4</v>
      </c>
      <c r="H2554" s="194" t="inlineStr">
        <is>
          <t>MEDIUM</t>
        </is>
      </c>
      <c r="I2554" s="194" t="n">
        <v>21</v>
      </c>
      <c r="J2554" s="194" t="inlineStr">
        <is>
          <t>NO</t>
        </is>
      </c>
      <c r="K2554" s="194" t="inlineStr">
        <is>
          <t>https://osv.dev/vulnerability/GHSA-f2vv-v9cg-qhh7</t>
        </is>
      </c>
      <c r="L2554" s="194" t="inlineStr">
        <is>
          <t>2024-11-13</t>
        </is>
      </c>
      <c r="M2554" s="194" t="inlineStr">
        <is>
          <t>UPDATE_PACKAGE</t>
        </is>
      </c>
      <c r="N2554" s="194" t="inlineStr"/>
      <c r="O2554" s="194" t="inlineStr">
        <is>
          <t>Update AI/ML library to patched version | Review model pipeline inputs/outputs</t>
        </is>
      </c>
      <c r="P2554" s="194" t="inlineStr">
        <is>
          <t>AI/ML Framework — see Huntr advisory</t>
        </is>
      </c>
      <c r="Q2554" s="194" t="inlineStr">
        <is>
          <t>P3</t>
        </is>
      </c>
      <c r="R2554" s="194" t="inlineStr">
        <is>
          <t>🔍 Investigate and apply appropriate controls</t>
        </is>
      </c>
      <c r="S2554" s="194" t="inlineStr">
        <is>
          <t>Huntr AI/ML security disclosure</t>
        </is>
      </c>
      <c r="T2554" s="194" t="n">
        <v>0</v>
      </c>
      <c r="U2554" s="194" t="n">
        <v>0</v>
      </c>
      <c r="V2554" s="194" t="inlineStr">
        <is>
          <t>T1195:Supply Chain Compromise</t>
        </is>
      </c>
      <c r="W2554" s="194" t="n">
        <v>2</v>
      </c>
      <c r="X2554" s="194" t="inlineStr">
        <is>
          <t>MEDIUM (52%)</t>
        </is>
      </c>
      <c r="Y2554" s="194" t="inlineStr">
        <is>
          <t>YES</t>
        </is>
      </c>
      <c r="Z2554" s="194" t="inlineStr">
        <is>
          <t>PATCH_AVAILABLE</t>
        </is>
      </c>
      <c r="AA2554" s="194" t="inlineStr">
        <is>
          <t>https://osv.dev/vulnerability/GHSA-f2vv-v9cg-qhh7</t>
        </is>
      </c>
      <c r="AB2554" s="194" t="inlineStr">
        <is>
          <t>NONE</t>
        </is>
      </c>
      <c r="AC2554" s="194" t="n">
        <v>0</v>
      </c>
      <c r="AD2554" s="194" t="inlineStr"/>
    </row>
    <row r="2555">
      <c r="A2555" s="194" t="inlineStr">
        <is>
          <t>HUNTR_AI_CVE</t>
        </is>
      </c>
      <c r="B2555" s="194" t="inlineStr">
        <is>
          <t>CVE-2022-41897</t>
        </is>
      </c>
      <c r="C2555" s="194" t="inlineStr">
        <is>
          <t>AI/ML Vulnerability: tensorflow (PyPI): `FractionalMaxPoolGrad` Heap out of bounds read | `FractionalMaxPoolGrad` Heap out of bounds read</t>
        </is>
      </c>
      <c r="D2555" s="194" t="n">
        <v>5</v>
      </c>
      <c r="E2555" s="194" t="inlineStr">
        <is>
          <t>LOW</t>
        </is>
      </c>
      <c r="F2555" s="194" t="n">
        <v>4</v>
      </c>
      <c r="G2555" s="194" t="n">
        <v>4</v>
      </c>
      <c r="H2555" s="194" t="inlineStr">
        <is>
          <t>MEDIUM</t>
        </is>
      </c>
      <c r="I2555" s="194" t="n">
        <v>21</v>
      </c>
      <c r="J2555" s="194" t="inlineStr">
        <is>
          <t>NO</t>
        </is>
      </c>
      <c r="K2555" s="194" t="inlineStr">
        <is>
          <t>https://osv.dev/vulnerability/GHSA-f2w8-jw48-fr7j</t>
        </is>
      </c>
      <c r="L2555" s="194" t="inlineStr">
        <is>
          <t>2023-12-06</t>
        </is>
      </c>
      <c r="M2555" s="194" t="inlineStr">
        <is>
          <t>UPDATE_PACKAGE</t>
        </is>
      </c>
      <c r="N2555" s="194" t="inlineStr"/>
      <c r="O2555" s="194" t="inlineStr">
        <is>
          <t>Update AI/ML library to patched version | Review model pipeline inputs/outputs</t>
        </is>
      </c>
      <c r="P2555" s="194" t="inlineStr">
        <is>
          <t>AI/ML Framework — see Huntr advisory</t>
        </is>
      </c>
      <c r="Q2555" s="194" t="inlineStr">
        <is>
          <t>P3</t>
        </is>
      </c>
      <c r="R2555" s="194" t="inlineStr">
        <is>
          <t>🔍 Investigate and apply appropriate controls</t>
        </is>
      </c>
      <c r="S2555" s="194" t="inlineStr">
        <is>
          <t>Huntr AI/ML security disclosure</t>
        </is>
      </c>
      <c r="T2555" s="194" t="n">
        <v>0</v>
      </c>
      <c r="U2555" s="194" t="n">
        <v>0</v>
      </c>
      <c r="V2555" s="194" t="inlineStr">
        <is>
          <t>T1195:Supply Chain Compromise</t>
        </is>
      </c>
      <c r="W2555" s="194" t="n">
        <v>2</v>
      </c>
      <c r="X2555" s="194" t="inlineStr">
        <is>
          <t>MEDIUM (52%)</t>
        </is>
      </c>
      <c r="Y2555" s="194" t="inlineStr">
        <is>
          <t>YES</t>
        </is>
      </c>
      <c r="Z2555" s="194" t="inlineStr">
        <is>
          <t>PATCH_AVAILABLE</t>
        </is>
      </c>
      <c r="AA2555" s="194" t="inlineStr">
        <is>
          <t>https://osv.dev/vulnerability/GHSA-f2w8-jw48-fr7j</t>
        </is>
      </c>
      <c r="AB2555" s="194" t="inlineStr">
        <is>
          <t>NONE</t>
        </is>
      </c>
      <c r="AC2555" s="194" t="n">
        <v>0</v>
      </c>
      <c r="AD2555" s="194" t="inlineStr"/>
    </row>
    <row r="2556">
      <c r="A2556" s="194" t="inlineStr">
        <is>
          <t>HUNTR_AI_CVE</t>
        </is>
      </c>
      <c r="B2556" s="194" t="inlineStr">
        <is>
          <t>CVE-2023-25801</t>
        </is>
      </c>
      <c r="C2556" s="194" t="inlineStr">
        <is>
          <t>AI/ML Vulnerability: tensorflow (PyPI): TensorFlow has double free in Fractional(Max/Avg)Pool | TensorFlow has double free in Fractional(Max/Avg)Pool</t>
        </is>
      </c>
      <c r="D2556" s="194" t="n">
        <v>5</v>
      </c>
      <c r="E2556" s="194" t="inlineStr">
        <is>
          <t>LOW</t>
        </is>
      </c>
      <c r="F2556" s="194" t="n">
        <v>4</v>
      </c>
      <c r="G2556" s="194" t="n">
        <v>4</v>
      </c>
      <c r="H2556" s="194" t="inlineStr">
        <is>
          <t>MEDIUM</t>
        </is>
      </c>
      <c r="I2556" s="194" t="n">
        <v>21</v>
      </c>
      <c r="J2556" s="194" t="inlineStr">
        <is>
          <t>NO</t>
        </is>
      </c>
      <c r="K2556" s="194" t="inlineStr">
        <is>
          <t>https://osv.dev/vulnerability/GHSA-f49c-87jh-g47q</t>
        </is>
      </c>
      <c r="L2556" s="194" t="inlineStr">
        <is>
          <t>2023-12-06</t>
        </is>
      </c>
      <c r="M2556" s="194" t="inlineStr">
        <is>
          <t>UPDATE_PACKAGE</t>
        </is>
      </c>
      <c r="N2556" s="194" t="inlineStr"/>
      <c r="O2556" s="194" t="inlineStr">
        <is>
          <t>Update AI/ML library to patched version | Review model pipeline inputs/outputs</t>
        </is>
      </c>
      <c r="P2556" s="194" t="inlineStr">
        <is>
          <t>AI/ML Framework — see Huntr advisory</t>
        </is>
      </c>
      <c r="Q2556" s="194" t="inlineStr">
        <is>
          <t>P3</t>
        </is>
      </c>
      <c r="R2556" s="194" t="inlineStr">
        <is>
          <t>🔍 Investigate and apply appropriate controls</t>
        </is>
      </c>
      <c r="S2556" s="194" t="inlineStr">
        <is>
          <t>Huntr AI/ML security disclosure</t>
        </is>
      </c>
      <c r="T2556" s="194" t="n">
        <v>0</v>
      </c>
      <c r="U2556" s="194" t="n">
        <v>0</v>
      </c>
      <c r="V2556" s="194" t="inlineStr">
        <is>
          <t>T1195:Supply Chain Compromise</t>
        </is>
      </c>
      <c r="W2556" s="194" t="n">
        <v>2</v>
      </c>
      <c r="X2556" s="194" t="inlineStr">
        <is>
          <t>MEDIUM (52%)</t>
        </is>
      </c>
      <c r="Y2556" s="194" t="inlineStr">
        <is>
          <t>YES</t>
        </is>
      </c>
      <c r="Z2556" s="194" t="inlineStr">
        <is>
          <t>PATCH_AVAILABLE</t>
        </is>
      </c>
      <c r="AA2556" s="194" t="inlineStr">
        <is>
          <t>https://osv.dev/vulnerability/GHSA-f49c-87jh-g47q</t>
        </is>
      </c>
      <c r="AB2556" s="194" t="inlineStr">
        <is>
          <t>NONE</t>
        </is>
      </c>
      <c r="AC2556" s="194" t="n">
        <v>0</v>
      </c>
      <c r="AD2556" s="194" t="inlineStr"/>
    </row>
    <row r="2557">
      <c r="A2557" s="194" t="inlineStr">
        <is>
          <t>HUNTR_AI_CVE</t>
        </is>
      </c>
      <c r="B2557" s="194" t="inlineStr">
        <is>
          <t>CVE-2022-29209</t>
        </is>
      </c>
      <c r="C2557" s="194" t="inlineStr">
        <is>
          <t>AI/ML Vulnerability: tensorflow (PyPI): Type confusion leading to `CHECK`-failure based denial of service in TensorFlow | Type confusion leading to `CHECK`-failure based denial of service in TensorFlow</t>
        </is>
      </c>
      <c r="D2557" s="194" t="n">
        <v>5</v>
      </c>
      <c r="E2557" s="194" t="inlineStr">
        <is>
          <t>LOW</t>
        </is>
      </c>
      <c r="F2557" s="194" t="n">
        <v>4</v>
      </c>
      <c r="G2557" s="194" t="n">
        <v>4</v>
      </c>
      <c r="H2557" s="194" t="inlineStr">
        <is>
          <t>MEDIUM</t>
        </is>
      </c>
      <c r="I2557" s="194" t="n">
        <v>21</v>
      </c>
      <c r="J2557" s="194" t="inlineStr">
        <is>
          <t>NO</t>
        </is>
      </c>
      <c r="K2557" s="194" t="inlineStr">
        <is>
          <t>https://osv.dev/vulnerability/GHSA-f4rr-5m7v-wxcw</t>
        </is>
      </c>
      <c r="L2557" s="194" t="inlineStr">
        <is>
          <t>2023-12-06</t>
        </is>
      </c>
      <c r="M2557" s="194" t="inlineStr">
        <is>
          <t>UPDATE_PACKAGE</t>
        </is>
      </c>
      <c r="N2557" s="194" t="inlineStr"/>
      <c r="O2557" s="194" t="inlineStr">
        <is>
          <t>Update AI/ML library to patched version | Review model pipeline inputs/outputs</t>
        </is>
      </c>
      <c r="P2557" s="194" t="inlineStr">
        <is>
          <t>AI/ML Framework — see Huntr advisory</t>
        </is>
      </c>
      <c r="Q2557" s="194" t="inlineStr">
        <is>
          <t>P3</t>
        </is>
      </c>
      <c r="R2557" s="194" t="inlineStr">
        <is>
          <t>🔍 Investigate and apply appropriate controls</t>
        </is>
      </c>
      <c r="S2557" s="194" t="inlineStr">
        <is>
          <t>Huntr AI/ML security disclosure</t>
        </is>
      </c>
      <c r="T2557" s="194" t="n">
        <v>0</v>
      </c>
      <c r="U2557" s="194" t="n">
        <v>0</v>
      </c>
      <c r="V2557" s="194" t="inlineStr">
        <is>
          <t>T1195:Supply Chain Compromise</t>
        </is>
      </c>
      <c r="W2557" s="194" t="n">
        <v>2</v>
      </c>
      <c r="X2557" s="194" t="inlineStr">
        <is>
          <t>MEDIUM (52%)</t>
        </is>
      </c>
      <c r="Y2557" s="194" t="inlineStr">
        <is>
          <t>YES</t>
        </is>
      </c>
      <c r="Z2557" s="194" t="inlineStr">
        <is>
          <t>PATCH_AVAILABLE</t>
        </is>
      </c>
      <c r="AA2557" s="194" t="inlineStr">
        <is>
          <t>https://osv.dev/vulnerability/GHSA-f4rr-5m7v-wxcw</t>
        </is>
      </c>
      <c r="AB2557" s="194" t="inlineStr">
        <is>
          <t>NONE</t>
        </is>
      </c>
      <c r="AC2557" s="194" t="n">
        <v>0</v>
      </c>
      <c r="AD2557" s="194" t="inlineStr"/>
    </row>
    <row r="2558">
      <c r="A2558" s="194" t="inlineStr">
        <is>
          <t>HUNTR_AI_CVE</t>
        </is>
      </c>
      <c r="B2558" s="194" t="inlineStr">
        <is>
          <t>CVE-2022-35934</t>
        </is>
      </c>
      <c r="C2558" s="194" t="inlineStr">
        <is>
          <t>AI/ML Vulnerability: tensorflow (PyPI): TensorFlow vulnerable to `CHECK` failure in tf.reshape via overflows | TensorFlow vulnerable to `CHECK` failure in tf.reshape via overflows</t>
        </is>
      </c>
      <c r="D2558" s="194" t="n">
        <v>5</v>
      </c>
      <c r="E2558" s="194" t="inlineStr">
        <is>
          <t>LOW</t>
        </is>
      </c>
      <c r="F2558" s="194" t="n">
        <v>4</v>
      </c>
      <c r="G2558" s="194" t="n">
        <v>4</v>
      </c>
      <c r="H2558" s="194" t="inlineStr">
        <is>
          <t>MEDIUM</t>
        </is>
      </c>
      <c r="I2558" s="194" t="n">
        <v>21</v>
      </c>
      <c r="J2558" s="194" t="inlineStr">
        <is>
          <t>NO</t>
        </is>
      </c>
      <c r="K2558" s="194" t="inlineStr">
        <is>
          <t>https://osv.dev/vulnerability/GHSA-f4w6-h4f5-wx45</t>
        </is>
      </c>
      <c r="L2558" s="194" t="inlineStr">
        <is>
          <t>2023-12-06</t>
        </is>
      </c>
      <c r="M2558" s="194" t="inlineStr">
        <is>
          <t>UPDATE_PACKAGE</t>
        </is>
      </c>
      <c r="N2558" s="194" t="inlineStr"/>
      <c r="O2558" s="194" t="inlineStr">
        <is>
          <t>Update AI/ML library to patched version | Review model pipeline inputs/outputs</t>
        </is>
      </c>
      <c r="P2558" s="194" t="inlineStr">
        <is>
          <t>AI/ML Framework — see Huntr advisory</t>
        </is>
      </c>
      <c r="Q2558" s="194" t="inlineStr">
        <is>
          <t>P3</t>
        </is>
      </c>
      <c r="R2558" s="194" t="inlineStr">
        <is>
          <t>🔍 Investigate and apply appropriate controls</t>
        </is>
      </c>
      <c r="S2558" s="194" t="inlineStr">
        <is>
          <t>Huntr AI/ML security disclosure</t>
        </is>
      </c>
      <c r="T2558" s="194" t="n">
        <v>0</v>
      </c>
      <c r="U2558" s="194" t="n">
        <v>0</v>
      </c>
      <c r="V2558" s="194" t="inlineStr">
        <is>
          <t>T1195:Supply Chain Compromise</t>
        </is>
      </c>
      <c r="W2558" s="194" t="n">
        <v>2</v>
      </c>
      <c r="X2558" s="194" t="inlineStr">
        <is>
          <t>MEDIUM (52%)</t>
        </is>
      </c>
      <c r="Y2558" s="194" t="inlineStr">
        <is>
          <t>YES</t>
        </is>
      </c>
      <c r="Z2558" s="194" t="inlineStr">
        <is>
          <t>PATCH_AVAILABLE</t>
        </is>
      </c>
      <c r="AA2558" s="194" t="inlineStr">
        <is>
          <t>https://osv.dev/vulnerability/GHSA-f4w6-h4f5-wx45</t>
        </is>
      </c>
      <c r="AB2558" s="194" t="inlineStr">
        <is>
          <t>NONE</t>
        </is>
      </c>
      <c r="AC2558" s="194" t="n">
        <v>0</v>
      </c>
      <c r="AD2558" s="194" t="inlineStr"/>
    </row>
    <row r="2559">
      <c r="A2559" s="194" t="inlineStr">
        <is>
          <t>HUNTR_AI_CVE</t>
        </is>
      </c>
      <c r="B2559" s="194" t="inlineStr">
        <is>
          <t>CVE-2021-41223</t>
        </is>
      </c>
      <c r="C2559" s="194" t="inlineStr">
        <is>
          <t>AI/ML Vulnerability: tensorflow (PyPI): Heap OOB in `FusedBatchNorm` kernels | Heap OOB in `FusedBatchNorm` kernels</t>
        </is>
      </c>
      <c r="D2559" s="194" t="n">
        <v>5</v>
      </c>
      <c r="E2559" s="194" t="inlineStr">
        <is>
          <t>LOW</t>
        </is>
      </c>
      <c r="F2559" s="194" t="n">
        <v>4</v>
      </c>
      <c r="G2559" s="194" t="n">
        <v>4</v>
      </c>
      <c r="H2559" s="194" t="inlineStr">
        <is>
          <t>MEDIUM</t>
        </is>
      </c>
      <c r="I2559" s="194" t="n">
        <v>21</v>
      </c>
      <c r="J2559" s="194" t="inlineStr">
        <is>
          <t>NO</t>
        </is>
      </c>
      <c r="K2559" s="194" t="inlineStr">
        <is>
          <t>https://osv.dev/vulnerability/GHSA-f54p-f6jp-4rhr</t>
        </is>
      </c>
      <c r="L2559" s="194" t="inlineStr">
        <is>
          <t>2026-02-04</t>
        </is>
      </c>
      <c r="M2559" s="194" t="inlineStr">
        <is>
          <t>UPDATE_PACKAGE</t>
        </is>
      </c>
      <c r="N2559" s="194" t="inlineStr"/>
      <c r="O2559" s="194" t="inlineStr">
        <is>
          <t>Update AI/ML library to patched version | Review model pipeline inputs/outputs</t>
        </is>
      </c>
      <c r="P2559" s="194" t="inlineStr">
        <is>
          <t>AI/ML Framework — see Huntr advisory</t>
        </is>
      </c>
      <c r="Q2559" s="194" t="inlineStr">
        <is>
          <t>P3</t>
        </is>
      </c>
      <c r="R2559" s="194" t="inlineStr">
        <is>
          <t>🔍 Investigate and apply appropriate controls</t>
        </is>
      </c>
      <c r="S2559" s="194" t="inlineStr">
        <is>
          <t>Huntr AI/ML security disclosure</t>
        </is>
      </c>
      <c r="T2559" s="194" t="n">
        <v>0</v>
      </c>
      <c r="U2559" s="194" t="n">
        <v>0</v>
      </c>
      <c r="V2559" s="194" t="inlineStr">
        <is>
          <t>T1195:Supply Chain Compromise</t>
        </is>
      </c>
      <c r="W2559" s="194" t="n">
        <v>2</v>
      </c>
      <c r="X2559" s="194" t="inlineStr">
        <is>
          <t>MEDIUM (52%)</t>
        </is>
      </c>
      <c r="Y2559" s="194" t="inlineStr">
        <is>
          <t>YES</t>
        </is>
      </c>
      <c r="Z2559" s="194" t="inlineStr">
        <is>
          <t>PATCH_AVAILABLE</t>
        </is>
      </c>
      <c r="AA2559" s="194" t="inlineStr">
        <is>
          <t>https://osv.dev/vulnerability/GHSA-f54p-f6jp-4rhr</t>
        </is>
      </c>
      <c r="AB2559" s="194" t="inlineStr">
        <is>
          <t>NONE</t>
        </is>
      </c>
      <c r="AC2559" s="194" t="n">
        <v>0</v>
      </c>
      <c r="AD2559" s="194" t="inlineStr"/>
    </row>
    <row r="2560">
      <c r="A2560" s="194" t="inlineStr">
        <is>
          <t>HUNTR_AI_CVE</t>
        </is>
      </c>
      <c r="B2560" s="194" t="inlineStr">
        <is>
          <t>CVE-2021-37662</t>
        </is>
      </c>
      <c r="C2560" s="194" t="inlineStr">
        <is>
          <t>AI/ML Vulnerability: tensorflow (PyPI): Reference binding to nullptr in boosted trees | Reference binding to nullptr in boosted trees</t>
        </is>
      </c>
      <c r="D2560" s="194" t="n">
        <v>5</v>
      </c>
      <c r="E2560" s="194" t="inlineStr">
        <is>
          <t>LOW</t>
        </is>
      </c>
      <c r="F2560" s="194" t="n">
        <v>4</v>
      </c>
      <c r="G2560" s="194" t="n">
        <v>4</v>
      </c>
      <c r="H2560" s="194" t="inlineStr">
        <is>
          <t>MEDIUM</t>
        </is>
      </c>
      <c r="I2560" s="194" t="n">
        <v>21</v>
      </c>
      <c r="J2560" s="194" t="inlineStr">
        <is>
          <t>NO</t>
        </is>
      </c>
      <c r="K2560" s="194" t="inlineStr">
        <is>
          <t>https://osv.dev/vulnerability/GHSA-f5cx-5wr3-5qrc</t>
        </is>
      </c>
      <c r="L2560" s="194" t="inlineStr">
        <is>
          <t>2026-02-04</t>
        </is>
      </c>
      <c r="M2560" s="194" t="inlineStr">
        <is>
          <t>UPDATE_PACKAGE</t>
        </is>
      </c>
      <c r="N2560" s="194" t="inlineStr"/>
      <c r="O2560" s="194" t="inlineStr">
        <is>
          <t>Update AI/ML library to patched version | Review model pipeline inputs/outputs</t>
        </is>
      </c>
      <c r="P2560" s="194" t="inlineStr">
        <is>
          <t>AI/ML Framework — see Huntr advisory</t>
        </is>
      </c>
      <c r="Q2560" s="194" t="inlineStr">
        <is>
          <t>P3</t>
        </is>
      </c>
      <c r="R2560" s="194" t="inlineStr">
        <is>
          <t>🔍 Investigate and apply appropriate controls</t>
        </is>
      </c>
      <c r="S2560" s="194" t="inlineStr">
        <is>
          <t>Huntr AI/ML security disclosure</t>
        </is>
      </c>
      <c r="T2560" s="194" t="n">
        <v>0</v>
      </c>
      <c r="U2560" s="194" t="n">
        <v>0</v>
      </c>
      <c r="V2560" s="194" t="inlineStr">
        <is>
          <t>T1195:Supply Chain Compromise</t>
        </is>
      </c>
      <c r="W2560" s="194" t="n">
        <v>2</v>
      </c>
      <c r="X2560" s="194" t="inlineStr">
        <is>
          <t>MEDIUM (52%)</t>
        </is>
      </c>
      <c r="Y2560" s="194" t="inlineStr">
        <is>
          <t>YES</t>
        </is>
      </c>
      <c r="Z2560" s="194" t="inlineStr">
        <is>
          <t>PATCH_AVAILABLE</t>
        </is>
      </c>
      <c r="AA2560" s="194" t="inlineStr">
        <is>
          <t>https://osv.dev/vulnerability/GHSA-f5cx-5wr3-5qrc</t>
        </is>
      </c>
      <c r="AB2560" s="194" t="inlineStr">
        <is>
          <t>NONE</t>
        </is>
      </c>
      <c r="AC2560" s="194" t="n">
        <v>0</v>
      </c>
      <c r="AD2560" s="194" t="inlineStr"/>
    </row>
    <row r="2561">
      <c r="A2561" s="194" t="inlineStr">
        <is>
          <t>HUNTR_AI_CVE</t>
        </is>
      </c>
      <c r="B2561" s="194" t="inlineStr">
        <is>
          <t>CVE-2023-25666</t>
        </is>
      </c>
      <c r="C2561" s="194" t="inlineStr">
        <is>
          <t xml:space="preserve">AI/ML Vulnerability: tensorflow (PyPI): TensorFlow has Floating Point Exception in AudioSpectrogram  | TensorFlow has Floating Point Exception in AudioSpectrogram </t>
        </is>
      </c>
      <c r="D2561" s="194" t="n">
        <v>5</v>
      </c>
      <c r="E2561" s="194" t="inlineStr">
        <is>
          <t>LOW</t>
        </is>
      </c>
      <c r="F2561" s="194" t="n">
        <v>4</v>
      </c>
      <c r="G2561" s="194" t="n">
        <v>4</v>
      </c>
      <c r="H2561" s="194" t="inlineStr">
        <is>
          <t>MEDIUM</t>
        </is>
      </c>
      <c r="I2561" s="194" t="n">
        <v>21</v>
      </c>
      <c r="J2561" s="194" t="inlineStr">
        <is>
          <t>NO</t>
        </is>
      </c>
      <c r="K2561" s="194" t="inlineStr">
        <is>
          <t>https://osv.dev/vulnerability/GHSA-f637-vh3r-vfh2</t>
        </is>
      </c>
      <c r="L2561" s="194" t="inlineStr">
        <is>
          <t>2023-12-06</t>
        </is>
      </c>
      <c r="M2561" s="194" t="inlineStr">
        <is>
          <t>UPDATE_PACKAGE</t>
        </is>
      </c>
      <c r="N2561" s="194" t="inlineStr"/>
      <c r="O2561" s="194" t="inlineStr">
        <is>
          <t>Update AI/ML library to patched version | Review model pipeline inputs/outputs</t>
        </is>
      </c>
      <c r="P2561" s="194" t="inlineStr">
        <is>
          <t>AI/ML Framework — see Huntr advisory</t>
        </is>
      </c>
      <c r="Q2561" s="194" t="inlineStr">
        <is>
          <t>P3</t>
        </is>
      </c>
      <c r="R2561" s="194" t="inlineStr">
        <is>
          <t>🔍 Investigate and apply appropriate controls</t>
        </is>
      </c>
      <c r="S2561" s="194" t="inlineStr">
        <is>
          <t>Huntr AI/ML security disclosure</t>
        </is>
      </c>
      <c r="T2561" s="194" t="n">
        <v>0</v>
      </c>
      <c r="U2561" s="194" t="n">
        <v>0</v>
      </c>
      <c r="V2561" s="194" t="inlineStr">
        <is>
          <t>T1195:Supply Chain Compromise</t>
        </is>
      </c>
      <c r="W2561" s="194" t="n">
        <v>2</v>
      </c>
      <c r="X2561" s="194" t="inlineStr">
        <is>
          <t>MEDIUM (52%)</t>
        </is>
      </c>
      <c r="Y2561" s="194" t="inlineStr">
        <is>
          <t>YES</t>
        </is>
      </c>
      <c r="Z2561" s="194" t="inlineStr">
        <is>
          <t>PATCH_AVAILABLE</t>
        </is>
      </c>
      <c r="AA2561" s="194" t="inlineStr">
        <is>
          <t>https://osv.dev/vulnerability/GHSA-f637-vh3r-vfh2</t>
        </is>
      </c>
      <c r="AB2561" s="194" t="inlineStr">
        <is>
          <t>NONE</t>
        </is>
      </c>
      <c r="AC2561" s="194" t="n">
        <v>0</v>
      </c>
      <c r="AD2561" s="194" t="inlineStr"/>
    </row>
    <row r="2562">
      <c r="A2562" s="194" t="inlineStr">
        <is>
          <t>HUNTR_AI_CVE</t>
        </is>
      </c>
      <c r="B2562" s="194" t="inlineStr">
        <is>
          <t>CVE-2021-29550</t>
        </is>
      </c>
      <c r="C2562" s="194" t="inlineStr">
        <is>
          <t>AI/ML Vulnerability: tensorflow (PyPI): Division by 0 in `FractionalAvgPool` | Division by 0 in `FractionalAvgPool`</t>
        </is>
      </c>
      <c r="D2562" s="194" t="n">
        <v>5</v>
      </c>
      <c r="E2562" s="194" t="inlineStr">
        <is>
          <t>LOW</t>
        </is>
      </c>
      <c r="F2562" s="194" t="n">
        <v>4</v>
      </c>
      <c r="G2562" s="194" t="n">
        <v>4</v>
      </c>
      <c r="H2562" s="194" t="inlineStr">
        <is>
          <t>MEDIUM</t>
        </is>
      </c>
      <c r="I2562" s="194" t="n">
        <v>21</v>
      </c>
      <c r="J2562" s="194" t="inlineStr">
        <is>
          <t>NO</t>
        </is>
      </c>
      <c r="K2562" s="194" t="inlineStr">
        <is>
          <t>https://osv.dev/vulnerability/GHSA-f78g-q7r4-9wcv</t>
        </is>
      </c>
      <c r="L2562" s="194" t="inlineStr">
        <is>
          <t>2026-02-04</t>
        </is>
      </c>
      <c r="M2562" s="194" t="inlineStr">
        <is>
          <t>UPDATE_PACKAGE</t>
        </is>
      </c>
      <c r="N2562" s="194" t="inlineStr"/>
      <c r="O2562" s="194" t="inlineStr">
        <is>
          <t>Update AI/ML library to patched version | Review model pipeline inputs/outputs</t>
        </is>
      </c>
      <c r="P2562" s="194" t="inlineStr">
        <is>
          <t>AI/ML Framework — see Huntr advisory</t>
        </is>
      </c>
      <c r="Q2562" s="194" t="inlineStr">
        <is>
          <t>P3</t>
        </is>
      </c>
      <c r="R2562" s="194" t="inlineStr">
        <is>
          <t>🔍 Investigate and apply appropriate controls</t>
        </is>
      </c>
      <c r="S2562" s="194" t="inlineStr">
        <is>
          <t>Huntr AI/ML security disclosure</t>
        </is>
      </c>
      <c r="T2562" s="194" t="n">
        <v>0</v>
      </c>
      <c r="U2562" s="194" t="n">
        <v>0</v>
      </c>
      <c r="V2562" s="194" t="inlineStr">
        <is>
          <t>T1195:Supply Chain Compromise</t>
        </is>
      </c>
      <c r="W2562" s="194" t="n">
        <v>2</v>
      </c>
      <c r="X2562" s="194" t="inlineStr">
        <is>
          <t>MEDIUM (52%)</t>
        </is>
      </c>
      <c r="Y2562" s="194" t="inlineStr">
        <is>
          <t>YES</t>
        </is>
      </c>
      <c r="Z2562" s="194" t="inlineStr">
        <is>
          <t>PATCH_AVAILABLE</t>
        </is>
      </c>
      <c r="AA2562" s="194" t="inlineStr">
        <is>
          <t>https://osv.dev/vulnerability/GHSA-f78g-q7r4-9wcv</t>
        </is>
      </c>
      <c r="AB2562" s="194" t="inlineStr">
        <is>
          <t>NONE</t>
        </is>
      </c>
      <c r="AC2562" s="194" t="n">
        <v>0</v>
      </c>
      <c r="AD2562" s="194" t="inlineStr"/>
    </row>
    <row r="2563">
      <c r="A2563" s="194" t="inlineStr">
        <is>
          <t>HUNTR_AI_CVE</t>
        </is>
      </c>
      <c r="B2563" s="194" t="inlineStr">
        <is>
          <t>CVE-2022-35964</t>
        </is>
      </c>
      <c r="C2563" s="194" t="inlineStr">
        <is>
          <t>AI/ML Vulnerability: tensorflow (PyPI): TensorFlow vulnerable to segfault in `BlockLSTMGradV2` | TensorFlow vulnerable to segfault in `BlockLSTMGradV2`</t>
        </is>
      </c>
      <c r="D2563" s="194" t="n">
        <v>5</v>
      </c>
      <c r="E2563" s="194" t="inlineStr">
        <is>
          <t>LOW</t>
        </is>
      </c>
      <c r="F2563" s="194" t="n">
        <v>4</v>
      </c>
      <c r="G2563" s="194" t="n">
        <v>4</v>
      </c>
      <c r="H2563" s="194" t="inlineStr">
        <is>
          <t>MEDIUM</t>
        </is>
      </c>
      <c r="I2563" s="194" t="n">
        <v>21</v>
      </c>
      <c r="J2563" s="194" t="inlineStr">
        <is>
          <t>NO</t>
        </is>
      </c>
      <c r="K2563" s="194" t="inlineStr">
        <is>
          <t>https://osv.dev/vulnerability/GHSA-f7r5-q7cx-h668</t>
        </is>
      </c>
      <c r="L2563" s="194" t="inlineStr">
        <is>
          <t>2023-12-06</t>
        </is>
      </c>
      <c r="M2563" s="194" t="inlineStr">
        <is>
          <t>UPDATE_PACKAGE</t>
        </is>
      </c>
      <c r="N2563" s="194" t="inlineStr"/>
      <c r="O2563" s="194" t="inlineStr">
        <is>
          <t>Update AI/ML library to patched version | Review model pipeline inputs/outputs</t>
        </is>
      </c>
      <c r="P2563" s="194" t="inlineStr">
        <is>
          <t>AI/ML Framework — see Huntr advisory</t>
        </is>
      </c>
      <c r="Q2563" s="194" t="inlineStr">
        <is>
          <t>P3</t>
        </is>
      </c>
      <c r="R2563" s="194" t="inlineStr">
        <is>
          <t>🔍 Investigate and apply appropriate controls</t>
        </is>
      </c>
      <c r="S2563" s="194" t="inlineStr">
        <is>
          <t>Huntr AI/ML security disclosure</t>
        </is>
      </c>
      <c r="T2563" s="194" t="n">
        <v>0</v>
      </c>
      <c r="U2563" s="194" t="n">
        <v>0</v>
      </c>
      <c r="V2563" s="194" t="inlineStr">
        <is>
          <t>T1195:Supply Chain Compromise</t>
        </is>
      </c>
      <c r="W2563" s="194" t="n">
        <v>2</v>
      </c>
      <c r="X2563" s="194" t="inlineStr">
        <is>
          <t>MEDIUM (52%)</t>
        </is>
      </c>
      <c r="Y2563" s="194" t="inlineStr">
        <is>
          <t>YES</t>
        </is>
      </c>
      <c r="Z2563" s="194" t="inlineStr">
        <is>
          <t>PATCH_AVAILABLE</t>
        </is>
      </c>
      <c r="AA2563" s="194" t="inlineStr">
        <is>
          <t>https://osv.dev/vulnerability/GHSA-f7r5-q7cx-h668</t>
        </is>
      </c>
      <c r="AB2563" s="194" t="inlineStr">
        <is>
          <t>NONE</t>
        </is>
      </c>
      <c r="AC2563" s="194" t="n">
        <v>0</v>
      </c>
      <c r="AD2563" s="194" t="inlineStr"/>
    </row>
    <row r="2564">
      <c r="A2564" s="194" t="inlineStr">
        <is>
          <t>HUNTR_AI_CVE</t>
        </is>
      </c>
      <c r="B2564" s="194" t="inlineStr">
        <is>
          <t>CVE-2021-37650</t>
        </is>
      </c>
      <c r="C2564" s="194" t="inlineStr">
        <is>
          <t>AI/ML Vulnerability: tensorflow (PyPI): Segfault and heap buffer overflow in `{Experimental,}DatasetToTFRecord` | Segfault and heap buffer overflow in `{Experimental,}DatasetToTFRecord`</t>
        </is>
      </c>
      <c r="D2564" s="194" t="n">
        <v>5</v>
      </c>
      <c r="E2564" s="194" t="inlineStr">
        <is>
          <t>LOW</t>
        </is>
      </c>
      <c r="F2564" s="194" t="n">
        <v>4</v>
      </c>
      <c r="G2564" s="194" t="n">
        <v>4</v>
      </c>
      <c r="H2564" s="194" t="inlineStr">
        <is>
          <t>MEDIUM</t>
        </is>
      </c>
      <c r="I2564" s="194" t="n">
        <v>21</v>
      </c>
      <c r="J2564" s="194" t="inlineStr">
        <is>
          <t>NO</t>
        </is>
      </c>
      <c r="K2564" s="194" t="inlineStr">
        <is>
          <t>https://osv.dev/vulnerability/GHSA-f8h4-7rgh-q2gm</t>
        </is>
      </c>
      <c r="L2564" s="194" t="inlineStr">
        <is>
          <t>2026-02-04</t>
        </is>
      </c>
      <c r="M2564" s="194" t="inlineStr">
        <is>
          <t>UPDATE_PACKAGE</t>
        </is>
      </c>
      <c r="N2564" s="194" t="inlineStr"/>
      <c r="O2564" s="194" t="inlineStr">
        <is>
          <t>Update AI/ML library to patched version | Review model pipeline inputs/outputs</t>
        </is>
      </c>
      <c r="P2564" s="194" t="inlineStr">
        <is>
          <t>AI/ML Framework — see Huntr advisory</t>
        </is>
      </c>
      <c r="Q2564" s="194" t="inlineStr">
        <is>
          <t>P3</t>
        </is>
      </c>
      <c r="R2564" s="194" t="inlineStr">
        <is>
          <t>🔍 Investigate and apply appropriate controls</t>
        </is>
      </c>
      <c r="S2564" s="194" t="inlineStr">
        <is>
          <t>Huntr AI/ML security disclosure</t>
        </is>
      </c>
      <c r="T2564" s="194" t="n">
        <v>0</v>
      </c>
      <c r="U2564" s="194" t="n">
        <v>0</v>
      </c>
      <c r="V2564" s="194" t="inlineStr">
        <is>
          <t>T1195:Supply Chain Compromise</t>
        </is>
      </c>
      <c r="W2564" s="194" t="n">
        <v>2</v>
      </c>
      <c r="X2564" s="194" t="inlineStr">
        <is>
          <t>MEDIUM (52%)</t>
        </is>
      </c>
      <c r="Y2564" s="194" t="inlineStr">
        <is>
          <t>YES</t>
        </is>
      </c>
      <c r="Z2564" s="194" t="inlineStr">
        <is>
          <t>PATCH_AVAILABLE</t>
        </is>
      </c>
      <c r="AA2564" s="194" t="inlineStr">
        <is>
          <t>https://osv.dev/vulnerability/GHSA-f8h4-7rgh-q2gm</t>
        </is>
      </c>
      <c r="AB2564" s="194" t="inlineStr">
        <is>
          <t>NONE</t>
        </is>
      </c>
      <c r="AC2564" s="194" t="n">
        <v>0</v>
      </c>
      <c r="AD2564" s="194" t="inlineStr"/>
    </row>
    <row r="2565">
      <c r="A2565" s="194" t="inlineStr">
        <is>
          <t>HUNTR_AI_CVE</t>
        </is>
      </c>
      <c r="B2565" s="194" t="inlineStr">
        <is>
          <t>CVE-2021-37643</t>
        </is>
      </c>
      <c r="C2565" s="194" t="inlineStr">
        <is>
          <t>AI/ML Vulnerability: tensorflow (PyPI): Null pointer dereference in `MatrixDiagPartOp` | Null pointer dereference in `MatrixDiagPartOp`</t>
        </is>
      </c>
      <c r="D2565" s="194" t="n">
        <v>5</v>
      </c>
      <c r="E2565" s="194" t="inlineStr">
        <is>
          <t>LOW</t>
        </is>
      </c>
      <c r="F2565" s="194" t="n">
        <v>4</v>
      </c>
      <c r="G2565" s="194" t="n">
        <v>4</v>
      </c>
      <c r="H2565" s="194" t="inlineStr">
        <is>
          <t>MEDIUM</t>
        </is>
      </c>
      <c r="I2565" s="194" t="n">
        <v>21</v>
      </c>
      <c r="J2565" s="194" t="inlineStr">
        <is>
          <t>NO</t>
        </is>
      </c>
      <c r="K2565" s="194" t="inlineStr">
        <is>
          <t>https://osv.dev/vulnerability/GHSA-fcwc-p4fc-c5cc</t>
        </is>
      </c>
      <c r="L2565" s="194" t="inlineStr">
        <is>
          <t>2026-02-04</t>
        </is>
      </c>
      <c r="M2565" s="194" t="inlineStr">
        <is>
          <t>UPDATE_PACKAGE</t>
        </is>
      </c>
      <c r="N2565" s="194" t="inlineStr"/>
      <c r="O2565" s="194" t="inlineStr">
        <is>
          <t>Update AI/ML library to patched version | Review model pipeline inputs/outputs</t>
        </is>
      </c>
      <c r="P2565" s="194" t="inlineStr">
        <is>
          <t>AI/ML Framework — see Huntr advisory</t>
        </is>
      </c>
      <c r="Q2565" s="194" t="inlineStr">
        <is>
          <t>P3</t>
        </is>
      </c>
      <c r="R2565" s="194" t="inlineStr">
        <is>
          <t>🔍 Investigate and apply appropriate controls</t>
        </is>
      </c>
      <c r="S2565" s="194" t="inlineStr">
        <is>
          <t>Huntr AI/ML security disclosure</t>
        </is>
      </c>
      <c r="T2565" s="194" t="n">
        <v>0</v>
      </c>
      <c r="U2565" s="194" t="n">
        <v>0</v>
      </c>
      <c r="V2565" s="194" t="inlineStr">
        <is>
          <t>T1195:Supply Chain Compromise</t>
        </is>
      </c>
      <c r="W2565" s="194" t="n">
        <v>2</v>
      </c>
      <c r="X2565" s="194" t="inlineStr">
        <is>
          <t>MEDIUM (52%)</t>
        </is>
      </c>
      <c r="Y2565" s="194" t="inlineStr">
        <is>
          <t>YES</t>
        </is>
      </c>
      <c r="Z2565" s="194" t="inlineStr">
        <is>
          <t>PATCH_AVAILABLE</t>
        </is>
      </c>
      <c r="AA2565" s="194" t="inlineStr">
        <is>
          <t>https://osv.dev/vulnerability/GHSA-fcwc-p4fc-c5cc</t>
        </is>
      </c>
      <c r="AB2565" s="194" t="inlineStr">
        <is>
          <t>NONE</t>
        </is>
      </c>
      <c r="AC2565" s="194" t="n">
        <v>0</v>
      </c>
      <c r="AD2565" s="194" t="inlineStr"/>
    </row>
    <row r="2566">
      <c r="A2566" s="194" t="inlineStr">
        <is>
          <t>HUNTR_AI_CVE</t>
        </is>
      </c>
      <c r="B2566" s="194" t="inlineStr">
        <is>
          <t>CVE-2022-35939</t>
        </is>
      </c>
      <c r="C2566" s="194" t="inlineStr">
        <is>
          <t>AI/ML Vulnerability: tensorflow (PyPI): TensorFlow vulnerable to OOB write in `scatter_nd` in TF Lite | TensorFlow vulnerable to OOB write in `scatter_nd` in TF Lite</t>
        </is>
      </c>
      <c r="D2566" s="194" t="n">
        <v>5</v>
      </c>
      <c r="E2566" s="194" t="inlineStr">
        <is>
          <t>LOW</t>
        </is>
      </c>
      <c r="F2566" s="194" t="n">
        <v>4</v>
      </c>
      <c r="G2566" s="194" t="n">
        <v>4</v>
      </c>
      <c r="H2566" s="194" t="inlineStr">
        <is>
          <t>MEDIUM</t>
        </is>
      </c>
      <c r="I2566" s="194" t="n">
        <v>21</v>
      </c>
      <c r="J2566" s="194" t="inlineStr">
        <is>
          <t>NO</t>
        </is>
      </c>
      <c r="K2566" s="194" t="inlineStr">
        <is>
          <t>https://osv.dev/vulnerability/GHSA-ffjm-4qwc-7cmf</t>
        </is>
      </c>
      <c r="L2566" s="194" t="inlineStr">
        <is>
          <t>2023-12-06</t>
        </is>
      </c>
      <c r="M2566" s="194" t="inlineStr">
        <is>
          <t>UPDATE_PACKAGE</t>
        </is>
      </c>
      <c r="N2566" s="194" t="inlineStr"/>
      <c r="O2566" s="194" t="inlineStr">
        <is>
          <t>Update AI/ML library to patched version | Review model pipeline inputs/outputs</t>
        </is>
      </c>
      <c r="P2566" s="194" t="inlineStr">
        <is>
          <t>AI/ML Framework — see Huntr advisory</t>
        </is>
      </c>
      <c r="Q2566" s="194" t="inlineStr">
        <is>
          <t>P3</t>
        </is>
      </c>
      <c r="R2566" s="194" t="inlineStr">
        <is>
          <t>🔍 Investigate and apply appropriate controls</t>
        </is>
      </c>
      <c r="S2566" s="194" t="inlineStr">
        <is>
          <t>Huntr AI/ML security disclosure</t>
        </is>
      </c>
      <c r="T2566" s="194" t="n">
        <v>0</v>
      </c>
      <c r="U2566" s="194" t="n">
        <v>0</v>
      </c>
      <c r="V2566" s="194" t="inlineStr">
        <is>
          <t>T1195:Supply Chain Compromise</t>
        </is>
      </c>
      <c r="W2566" s="194" t="n">
        <v>2</v>
      </c>
      <c r="X2566" s="194" t="inlineStr">
        <is>
          <t>MEDIUM (52%)</t>
        </is>
      </c>
      <c r="Y2566" s="194" t="inlineStr">
        <is>
          <t>YES</t>
        </is>
      </c>
      <c r="Z2566" s="194" t="inlineStr">
        <is>
          <t>PATCH_AVAILABLE</t>
        </is>
      </c>
      <c r="AA2566" s="194" t="inlineStr">
        <is>
          <t>https://osv.dev/vulnerability/GHSA-ffjm-4qwc-7cmf</t>
        </is>
      </c>
      <c r="AB2566" s="194" t="inlineStr">
        <is>
          <t>NONE</t>
        </is>
      </c>
      <c r="AC2566" s="194" t="n">
        <v>0</v>
      </c>
      <c r="AD2566" s="194" t="inlineStr"/>
    </row>
    <row r="2567">
      <c r="A2567" s="194" t="inlineStr">
        <is>
          <t>HUNTR_AI_CVE</t>
        </is>
      </c>
      <c r="B2567" s="194" t="inlineStr">
        <is>
          <t>CVE-2022-35994</t>
        </is>
      </c>
      <c r="C2567" s="194" t="inlineStr">
        <is>
          <t>AI/ML Vulnerability: tensorflow (PyPI): TensorFlow vulnerable to `CHECK` fail in `CollectiveGather` | TensorFlow vulnerable to `CHECK` fail in `CollectiveGather`</t>
        </is>
      </c>
      <c r="D2567" s="194" t="n">
        <v>5</v>
      </c>
      <c r="E2567" s="194" t="inlineStr">
        <is>
          <t>LOW</t>
        </is>
      </c>
      <c r="F2567" s="194" t="n">
        <v>4</v>
      </c>
      <c r="G2567" s="194" t="n">
        <v>4</v>
      </c>
      <c r="H2567" s="194" t="inlineStr">
        <is>
          <t>MEDIUM</t>
        </is>
      </c>
      <c r="I2567" s="194" t="n">
        <v>21</v>
      </c>
      <c r="J2567" s="194" t="inlineStr">
        <is>
          <t>NO</t>
        </is>
      </c>
      <c r="K2567" s="194" t="inlineStr">
        <is>
          <t>https://osv.dev/vulnerability/GHSA-fhfc-2q7x-929f</t>
        </is>
      </c>
      <c r="L2567" s="194" t="inlineStr">
        <is>
          <t>2023-12-06</t>
        </is>
      </c>
      <c r="M2567" s="194" t="inlineStr">
        <is>
          <t>UPDATE_PACKAGE</t>
        </is>
      </c>
      <c r="N2567" s="194" t="inlineStr"/>
      <c r="O2567" s="194" t="inlineStr">
        <is>
          <t>Update AI/ML library to patched version | Review model pipeline inputs/outputs</t>
        </is>
      </c>
      <c r="P2567" s="194" t="inlineStr">
        <is>
          <t>AI/ML Framework — see Huntr advisory</t>
        </is>
      </c>
      <c r="Q2567" s="194" t="inlineStr">
        <is>
          <t>P3</t>
        </is>
      </c>
      <c r="R2567" s="194" t="inlineStr">
        <is>
          <t>🔍 Investigate and apply appropriate controls</t>
        </is>
      </c>
      <c r="S2567" s="194" t="inlineStr">
        <is>
          <t>Huntr AI/ML security disclosure</t>
        </is>
      </c>
      <c r="T2567" s="194" t="n">
        <v>0</v>
      </c>
      <c r="U2567" s="194" t="n">
        <v>0</v>
      </c>
      <c r="V2567" s="194" t="inlineStr">
        <is>
          <t>T1195:Supply Chain Compromise</t>
        </is>
      </c>
      <c r="W2567" s="194" t="n">
        <v>2</v>
      </c>
      <c r="X2567" s="194" t="inlineStr">
        <is>
          <t>MEDIUM (52%)</t>
        </is>
      </c>
      <c r="Y2567" s="194" t="inlineStr">
        <is>
          <t>YES</t>
        </is>
      </c>
      <c r="Z2567" s="194" t="inlineStr">
        <is>
          <t>PATCH_AVAILABLE</t>
        </is>
      </c>
      <c r="AA2567" s="194" t="inlineStr">
        <is>
          <t>https://osv.dev/vulnerability/GHSA-fhfc-2q7x-929f</t>
        </is>
      </c>
      <c r="AB2567" s="194" t="inlineStr">
        <is>
          <t>NONE</t>
        </is>
      </c>
      <c r="AC2567" s="194" t="n">
        <v>0</v>
      </c>
      <c r="AD2567" s="194" t="inlineStr"/>
    </row>
    <row r="2568">
      <c r="A2568" s="194" t="inlineStr">
        <is>
          <t>HUNTR_AI_CVE</t>
        </is>
      </c>
      <c r="B2568" s="194" t="inlineStr">
        <is>
          <t>CVE-2022-23595</t>
        </is>
      </c>
      <c r="C2568" s="194" t="inlineStr">
        <is>
          <t xml:space="preserve">AI/ML Vulnerability: tensorflow (PyPI): Null pointer dereference in TensorFlow  | Null pointer dereference in TensorFlow </t>
        </is>
      </c>
      <c r="D2568" s="194" t="n">
        <v>5</v>
      </c>
      <c r="E2568" s="194" t="inlineStr">
        <is>
          <t>LOW</t>
        </is>
      </c>
      <c r="F2568" s="194" t="n">
        <v>4</v>
      </c>
      <c r="G2568" s="194" t="n">
        <v>4</v>
      </c>
      <c r="H2568" s="194" t="inlineStr">
        <is>
          <t>MEDIUM</t>
        </is>
      </c>
      <c r="I2568" s="194" t="n">
        <v>21</v>
      </c>
      <c r="J2568" s="194" t="inlineStr">
        <is>
          <t>NO</t>
        </is>
      </c>
      <c r="K2568" s="194" t="inlineStr">
        <is>
          <t>https://osv.dev/vulnerability/GHSA-fpcp-9h7m-ffpx</t>
        </is>
      </c>
      <c r="L2568" s="194" t="inlineStr">
        <is>
          <t>2024-11-13</t>
        </is>
      </c>
      <c r="M2568" s="194" t="inlineStr">
        <is>
          <t>UPDATE_PACKAGE</t>
        </is>
      </c>
      <c r="N2568" s="194" t="inlineStr"/>
      <c r="O2568" s="194" t="inlineStr">
        <is>
          <t>Update AI/ML library to patched version | Review model pipeline inputs/outputs</t>
        </is>
      </c>
      <c r="P2568" s="194" t="inlineStr">
        <is>
          <t>AI/ML Framework — see Huntr advisory</t>
        </is>
      </c>
      <c r="Q2568" s="194" t="inlineStr">
        <is>
          <t>P3</t>
        </is>
      </c>
      <c r="R2568" s="194" t="inlineStr">
        <is>
          <t>🔍 Investigate and apply appropriate controls</t>
        </is>
      </c>
      <c r="S2568" s="194" t="inlineStr">
        <is>
          <t>Huntr AI/ML security disclosure</t>
        </is>
      </c>
      <c r="T2568" s="194" t="n">
        <v>0</v>
      </c>
      <c r="U2568" s="194" t="n">
        <v>0</v>
      </c>
      <c r="V2568" s="194" t="inlineStr">
        <is>
          <t>T1195:Supply Chain Compromise</t>
        </is>
      </c>
      <c r="W2568" s="194" t="n">
        <v>2</v>
      </c>
      <c r="X2568" s="194" t="inlineStr">
        <is>
          <t>MEDIUM (52%)</t>
        </is>
      </c>
      <c r="Y2568" s="194" t="inlineStr">
        <is>
          <t>YES</t>
        </is>
      </c>
      <c r="Z2568" s="194" t="inlineStr">
        <is>
          <t>PATCH_AVAILABLE</t>
        </is>
      </c>
      <c r="AA2568" s="194" t="inlineStr">
        <is>
          <t>https://osv.dev/vulnerability/GHSA-fpcp-9h7m-ffpx</t>
        </is>
      </c>
      <c r="AB2568" s="194" t="inlineStr">
        <is>
          <t>NONE</t>
        </is>
      </c>
      <c r="AC2568" s="194" t="n">
        <v>0</v>
      </c>
      <c r="AD2568" s="194" t="inlineStr"/>
    </row>
    <row r="2569">
      <c r="A2569" s="194" t="inlineStr">
        <is>
          <t>HUNTR_AI_CVE</t>
        </is>
      </c>
      <c r="B2569" s="194" t="inlineStr">
        <is>
          <t>CVE-2021-29543</t>
        </is>
      </c>
      <c r="C2569" s="194" t="inlineStr">
        <is>
          <t>AI/ML Vulnerability: tensorflow (PyPI): CHECK-fail in `CTCGreedyDecoder` | CHECK-fail in `CTCGreedyDecoder`</t>
        </is>
      </c>
      <c r="D2569" s="194" t="n">
        <v>5</v>
      </c>
      <c r="E2569" s="194" t="inlineStr">
        <is>
          <t>LOW</t>
        </is>
      </c>
      <c r="F2569" s="194" t="n">
        <v>4</v>
      </c>
      <c r="G2569" s="194" t="n">
        <v>4</v>
      </c>
      <c r="H2569" s="194" t="inlineStr">
        <is>
          <t>MEDIUM</t>
        </is>
      </c>
      <c r="I2569" s="194" t="n">
        <v>21</v>
      </c>
      <c r="J2569" s="194" t="inlineStr">
        <is>
          <t>NO</t>
        </is>
      </c>
      <c r="K2569" s="194" t="inlineStr">
        <is>
          <t>https://osv.dev/vulnerability/GHSA-fphq-gw9m-ghrv</t>
        </is>
      </c>
      <c r="L2569" s="194" t="inlineStr">
        <is>
          <t>2026-02-04</t>
        </is>
      </c>
      <c r="M2569" s="194" t="inlineStr">
        <is>
          <t>UPDATE_PACKAGE</t>
        </is>
      </c>
      <c r="N2569" s="194" t="inlineStr"/>
      <c r="O2569" s="194" t="inlineStr">
        <is>
          <t>Update AI/ML library to patched version | Review model pipeline inputs/outputs</t>
        </is>
      </c>
      <c r="P2569" s="194" t="inlineStr">
        <is>
          <t>AI/ML Framework — see Huntr advisory</t>
        </is>
      </c>
      <c r="Q2569" s="194" t="inlineStr">
        <is>
          <t>P3</t>
        </is>
      </c>
      <c r="R2569" s="194" t="inlineStr">
        <is>
          <t>🔍 Investigate and apply appropriate controls</t>
        </is>
      </c>
      <c r="S2569" s="194" t="inlineStr">
        <is>
          <t>Huntr AI/ML security disclosure</t>
        </is>
      </c>
      <c r="T2569" s="194" t="n">
        <v>0</v>
      </c>
      <c r="U2569" s="194" t="n">
        <v>0</v>
      </c>
      <c r="V2569" s="194" t="inlineStr">
        <is>
          <t>T1195:Supply Chain Compromise</t>
        </is>
      </c>
      <c r="W2569" s="194" t="n">
        <v>2</v>
      </c>
      <c r="X2569" s="194" t="inlineStr">
        <is>
          <t>MEDIUM (52%)</t>
        </is>
      </c>
      <c r="Y2569" s="194" t="inlineStr">
        <is>
          <t>YES</t>
        </is>
      </c>
      <c r="Z2569" s="194" t="inlineStr">
        <is>
          <t>PATCH_AVAILABLE</t>
        </is>
      </c>
      <c r="AA2569" s="194" t="inlineStr">
        <is>
          <t>https://osv.dev/vulnerability/GHSA-fphq-gw9m-ghrv</t>
        </is>
      </c>
      <c r="AB2569" s="194" t="inlineStr">
        <is>
          <t>NONE</t>
        </is>
      </c>
      <c r="AC2569" s="194" t="n">
        <v>0</v>
      </c>
      <c r="AD2569" s="194" t="inlineStr"/>
    </row>
    <row r="2570">
      <c r="A2570" s="194" t="inlineStr">
        <is>
          <t>HUNTR_AI_CVE</t>
        </is>
      </c>
      <c r="B2570" s="194" t="inlineStr">
        <is>
          <t>CVE-2022-23585</t>
        </is>
      </c>
      <c r="C2570" s="194" t="inlineStr">
        <is>
          <t>AI/ML Vulnerability: tensorflow (PyPI): Memory leak in decoding PNG images | Memory leak in decoding PNG images</t>
        </is>
      </c>
      <c r="D2570" s="194" t="n">
        <v>5</v>
      </c>
      <c r="E2570" s="194" t="inlineStr">
        <is>
          <t>LOW</t>
        </is>
      </c>
      <c r="F2570" s="194" t="n">
        <v>4</v>
      </c>
      <c r="G2570" s="194" t="n">
        <v>4</v>
      </c>
      <c r="H2570" s="194" t="inlineStr">
        <is>
          <t>MEDIUM</t>
        </is>
      </c>
      <c r="I2570" s="194" t="n">
        <v>21</v>
      </c>
      <c r="J2570" s="194" t="inlineStr">
        <is>
          <t>NO</t>
        </is>
      </c>
      <c r="K2570" s="194" t="inlineStr">
        <is>
          <t>https://osv.dev/vulnerability/GHSA-fq6p-6334-8gr4</t>
        </is>
      </c>
      <c r="L2570" s="194" t="inlineStr">
        <is>
          <t>2024-11-07</t>
        </is>
      </c>
      <c r="M2570" s="194" t="inlineStr">
        <is>
          <t>UPDATE_PACKAGE</t>
        </is>
      </c>
      <c r="N2570" s="194" t="inlineStr"/>
      <c r="O2570" s="194" t="inlineStr">
        <is>
          <t>Update AI/ML library to patched version | Review model pipeline inputs/outputs</t>
        </is>
      </c>
      <c r="P2570" s="194" t="inlineStr">
        <is>
          <t>AI/ML Framework — see Huntr advisory</t>
        </is>
      </c>
      <c r="Q2570" s="194" t="inlineStr">
        <is>
          <t>P3</t>
        </is>
      </c>
      <c r="R2570" s="194" t="inlineStr">
        <is>
          <t>🔍 Investigate and apply appropriate controls</t>
        </is>
      </c>
      <c r="S2570" s="194" t="inlineStr">
        <is>
          <t>Huntr AI/ML security disclosure</t>
        </is>
      </c>
      <c r="T2570" s="194" t="n">
        <v>0</v>
      </c>
      <c r="U2570" s="194" t="n">
        <v>0</v>
      </c>
      <c r="V2570" s="194" t="inlineStr">
        <is>
          <t>T1195:Supply Chain Compromise</t>
        </is>
      </c>
      <c r="W2570" s="194" t="n">
        <v>2</v>
      </c>
      <c r="X2570" s="194" t="inlineStr">
        <is>
          <t>MEDIUM (52%)</t>
        </is>
      </c>
      <c r="Y2570" s="194" t="inlineStr">
        <is>
          <t>YES</t>
        </is>
      </c>
      <c r="Z2570" s="194" t="inlineStr">
        <is>
          <t>PATCH_AVAILABLE</t>
        </is>
      </c>
      <c r="AA2570" s="194" t="inlineStr">
        <is>
          <t>https://osv.dev/vulnerability/GHSA-fq6p-6334-8gr4</t>
        </is>
      </c>
      <c r="AB2570" s="194" t="inlineStr">
        <is>
          <t>NONE</t>
        </is>
      </c>
      <c r="AC2570" s="194" t="n">
        <v>0</v>
      </c>
      <c r="AD2570" s="194" t="inlineStr"/>
    </row>
    <row r="2571">
      <c r="A2571" s="194" t="inlineStr">
        <is>
          <t>HUNTR_AI_CVE</t>
        </is>
      </c>
      <c r="B2571" s="194" t="inlineStr">
        <is>
          <t>CVE-2022-23581</t>
        </is>
      </c>
      <c r="C2571" s="194" t="inlineStr">
        <is>
          <t>AI/ML Vulnerability: tensorflow (PyPI): `CHECK`-failures during Grappler's `IsSimplifiableReshape` in Tensorflow | `CHECK`-failures during Grappler's `IsSimplifiableReshape` in Tensorflow</t>
        </is>
      </c>
      <c r="D2571" s="194" t="n">
        <v>5</v>
      </c>
      <c r="E2571" s="194" t="inlineStr">
        <is>
          <t>LOW</t>
        </is>
      </c>
      <c r="F2571" s="194" t="n">
        <v>4</v>
      </c>
      <c r="G2571" s="194" t="n">
        <v>4</v>
      </c>
      <c r="H2571" s="194" t="inlineStr">
        <is>
          <t>MEDIUM</t>
        </is>
      </c>
      <c r="I2571" s="194" t="n">
        <v>21</v>
      </c>
      <c r="J2571" s="194" t="inlineStr">
        <is>
          <t>NO</t>
        </is>
      </c>
      <c r="K2571" s="194" t="inlineStr">
        <is>
          <t>https://osv.dev/vulnerability/GHSA-fq86-3f29-px2c</t>
        </is>
      </c>
      <c r="L2571" s="194" t="inlineStr">
        <is>
          <t>2024-11-07</t>
        </is>
      </c>
      <c r="M2571" s="194" t="inlineStr">
        <is>
          <t>UPDATE_PACKAGE</t>
        </is>
      </c>
      <c r="N2571" s="194" t="inlineStr"/>
      <c r="O2571" s="194" t="inlineStr">
        <is>
          <t>Update AI/ML library to patched version | Review model pipeline inputs/outputs</t>
        </is>
      </c>
      <c r="P2571" s="194" t="inlineStr">
        <is>
          <t>AI/ML Framework — see Huntr advisory</t>
        </is>
      </c>
      <c r="Q2571" s="194" t="inlineStr">
        <is>
          <t>P3</t>
        </is>
      </c>
      <c r="R2571" s="194" t="inlineStr">
        <is>
          <t>🔍 Investigate and apply appropriate controls</t>
        </is>
      </c>
      <c r="S2571" s="194" t="inlineStr">
        <is>
          <t>Huntr AI/ML security disclosure</t>
        </is>
      </c>
      <c r="T2571" s="194" t="n">
        <v>0</v>
      </c>
      <c r="U2571" s="194" t="n">
        <v>0</v>
      </c>
      <c r="V2571" s="194" t="inlineStr">
        <is>
          <t>T1195:Supply Chain Compromise</t>
        </is>
      </c>
      <c r="W2571" s="194" t="n">
        <v>2</v>
      </c>
      <c r="X2571" s="194" t="inlineStr">
        <is>
          <t>MEDIUM (52%)</t>
        </is>
      </c>
      <c r="Y2571" s="194" t="inlineStr">
        <is>
          <t>YES</t>
        </is>
      </c>
      <c r="Z2571" s="194" t="inlineStr">
        <is>
          <t>PATCH_AVAILABLE</t>
        </is>
      </c>
      <c r="AA2571" s="194" t="inlineStr">
        <is>
          <t>https://osv.dev/vulnerability/GHSA-fq86-3f29-px2c</t>
        </is>
      </c>
      <c r="AB2571" s="194" t="inlineStr">
        <is>
          <t>NONE</t>
        </is>
      </c>
      <c r="AC2571" s="194" t="n">
        <v>0</v>
      </c>
      <c r="AD2571" s="194" t="inlineStr"/>
    </row>
    <row r="2572">
      <c r="A2572" s="194" t="inlineStr">
        <is>
          <t>HUNTR_AI_CVE</t>
        </is>
      </c>
      <c r="B2572" s="194" t="inlineStr">
        <is>
          <t>CVE-2023-25667</t>
        </is>
      </c>
      <c r="C2572" s="194" t="inlineStr">
        <is>
          <t>AI/ML Vulnerability: tensorflow (PyPI): TensorFlow vulnerable to segfault when opening multiframe gif | TensorFlow vulnerable to segfault when opening multiframe gif</t>
        </is>
      </c>
      <c r="D2572" s="194" t="n">
        <v>5</v>
      </c>
      <c r="E2572" s="194" t="inlineStr">
        <is>
          <t>LOW</t>
        </is>
      </c>
      <c r="F2572" s="194" t="n">
        <v>4</v>
      </c>
      <c r="G2572" s="194" t="n">
        <v>4</v>
      </c>
      <c r="H2572" s="194" t="inlineStr">
        <is>
          <t>MEDIUM</t>
        </is>
      </c>
      <c r="I2572" s="194" t="n">
        <v>21</v>
      </c>
      <c r="J2572" s="194" t="inlineStr">
        <is>
          <t>NO</t>
        </is>
      </c>
      <c r="K2572" s="194" t="inlineStr">
        <is>
          <t>https://osv.dev/vulnerability/GHSA-fqm2-gh8w-gr68</t>
        </is>
      </c>
      <c r="L2572" s="194" t="inlineStr">
        <is>
          <t>2023-12-06</t>
        </is>
      </c>
      <c r="M2572" s="194" t="inlineStr">
        <is>
          <t>UPDATE_PACKAGE</t>
        </is>
      </c>
      <c r="N2572" s="194" t="inlineStr"/>
      <c r="O2572" s="194" t="inlineStr">
        <is>
          <t>Update AI/ML library to patched version | Review model pipeline inputs/outputs</t>
        </is>
      </c>
      <c r="P2572" s="194" t="inlineStr">
        <is>
          <t>AI/ML Framework — see Huntr advisory</t>
        </is>
      </c>
      <c r="Q2572" s="194" t="inlineStr">
        <is>
          <t>P3</t>
        </is>
      </c>
      <c r="R2572" s="194" t="inlineStr">
        <is>
          <t>🔍 Investigate and apply appropriate controls</t>
        </is>
      </c>
      <c r="S2572" s="194" t="inlineStr">
        <is>
          <t>Huntr AI/ML security disclosure</t>
        </is>
      </c>
      <c r="T2572" s="194" t="n">
        <v>0</v>
      </c>
      <c r="U2572" s="194" t="n">
        <v>0</v>
      </c>
      <c r="V2572" s="194" t="inlineStr">
        <is>
          <t>T1195:Supply Chain Compromise</t>
        </is>
      </c>
      <c r="W2572" s="194" t="n">
        <v>2</v>
      </c>
      <c r="X2572" s="194" t="inlineStr">
        <is>
          <t>MEDIUM (52%)</t>
        </is>
      </c>
      <c r="Y2572" s="194" t="inlineStr">
        <is>
          <t>YES</t>
        </is>
      </c>
      <c r="Z2572" s="194" t="inlineStr">
        <is>
          <t>PATCH_AVAILABLE</t>
        </is>
      </c>
      <c r="AA2572" s="194" t="inlineStr">
        <is>
          <t>https://osv.dev/vulnerability/GHSA-fqm2-gh8w-gr68</t>
        </is>
      </c>
      <c r="AB2572" s="194" t="inlineStr">
        <is>
          <t>NONE</t>
        </is>
      </c>
      <c r="AC2572" s="194" t="n">
        <v>0</v>
      </c>
      <c r="AD2572" s="194" t="inlineStr"/>
    </row>
    <row r="2573">
      <c r="A2573" s="194" t="inlineStr">
        <is>
          <t>HUNTR_AI_CVE</t>
        </is>
      </c>
      <c r="B2573" s="194" t="inlineStr">
        <is>
          <t>CVE-2022-36000</t>
        </is>
      </c>
      <c r="C2573" s="194" t="inlineStr">
        <is>
          <t>AI/ML Vulnerability: tensorflow (PyPI): TensorFlow vulnerable to null dereference on MLIR on empty function attributes | TensorFlow vulnerable to null dereference on MLIR on empty function attributes</t>
        </is>
      </c>
      <c r="D2573" s="194" t="n">
        <v>5</v>
      </c>
      <c r="E2573" s="194" t="inlineStr">
        <is>
          <t>LOW</t>
        </is>
      </c>
      <c r="F2573" s="194" t="n">
        <v>4</v>
      </c>
      <c r="G2573" s="194" t="n">
        <v>4</v>
      </c>
      <c r="H2573" s="194" t="inlineStr">
        <is>
          <t>MEDIUM</t>
        </is>
      </c>
      <c r="I2573" s="194" t="n">
        <v>21</v>
      </c>
      <c r="J2573" s="194" t="inlineStr">
        <is>
          <t>NO</t>
        </is>
      </c>
      <c r="K2573" s="194" t="inlineStr">
        <is>
          <t>https://osv.dev/vulnerability/GHSA-fqxc-pvf8-2w9v</t>
        </is>
      </c>
      <c r="L2573" s="194" t="inlineStr">
        <is>
          <t>2023-12-06</t>
        </is>
      </c>
      <c r="M2573" s="194" t="inlineStr">
        <is>
          <t>UPDATE_PACKAGE</t>
        </is>
      </c>
      <c r="N2573" s="194" t="inlineStr"/>
      <c r="O2573" s="194" t="inlineStr">
        <is>
          <t>Update AI/ML library to patched version | Review model pipeline inputs/outputs</t>
        </is>
      </c>
      <c r="P2573" s="194" t="inlineStr">
        <is>
          <t>AI/ML Framework — see Huntr advisory</t>
        </is>
      </c>
      <c r="Q2573" s="194" t="inlineStr">
        <is>
          <t>P3</t>
        </is>
      </c>
      <c r="R2573" s="194" t="inlineStr">
        <is>
          <t>🔍 Investigate and apply appropriate controls</t>
        </is>
      </c>
      <c r="S2573" s="194" t="inlineStr">
        <is>
          <t>Huntr AI/ML security disclosure</t>
        </is>
      </c>
      <c r="T2573" s="194" t="n">
        <v>0</v>
      </c>
      <c r="U2573" s="194" t="n">
        <v>0</v>
      </c>
      <c r="V2573" s="194" t="inlineStr">
        <is>
          <t>T1195:Supply Chain Compromise</t>
        </is>
      </c>
      <c r="W2573" s="194" t="n">
        <v>2</v>
      </c>
      <c r="X2573" s="194" t="inlineStr">
        <is>
          <t>MEDIUM (52%)</t>
        </is>
      </c>
      <c r="Y2573" s="194" t="inlineStr">
        <is>
          <t>YES</t>
        </is>
      </c>
      <c r="Z2573" s="194" t="inlineStr">
        <is>
          <t>PATCH_AVAILABLE</t>
        </is>
      </c>
      <c r="AA2573" s="194" t="inlineStr">
        <is>
          <t>https://osv.dev/vulnerability/GHSA-fqxc-pvf8-2w9v</t>
        </is>
      </c>
      <c r="AB2573" s="194" t="inlineStr">
        <is>
          <t>NONE</t>
        </is>
      </c>
      <c r="AC2573" s="194" t="n">
        <v>0</v>
      </c>
      <c r="AD2573" s="194" t="inlineStr"/>
    </row>
    <row r="2574">
      <c r="A2574" s="194" t="inlineStr">
        <is>
          <t>HUNTR_AI_CVE</t>
        </is>
      </c>
      <c r="B2574" s="194" t="inlineStr">
        <is>
          <t>CVE-2021-41212</t>
        </is>
      </c>
      <c r="C2574" s="194" t="inlineStr">
        <is>
          <t>AI/ML Vulnerability: tensorflow (PyPI): Heap OOB read in `tf.ragged.cross` | Heap OOB read in `tf.ragged.cross`</t>
        </is>
      </c>
      <c r="D2574" s="194" t="n">
        <v>5</v>
      </c>
      <c r="E2574" s="194" t="inlineStr">
        <is>
          <t>LOW</t>
        </is>
      </c>
      <c r="F2574" s="194" t="n">
        <v>4</v>
      </c>
      <c r="G2574" s="194" t="n">
        <v>4</v>
      </c>
      <c r="H2574" s="194" t="inlineStr">
        <is>
          <t>MEDIUM</t>
        </is>
      </c>
      <c r="I2574" s="194" t="n">
        <v>21</v>
      </c>
      <c r="J2574" s="194" t="inlineStr">
        <is>
          <t>NO</t>
        </is>
      </c>
      <c r="K2574" s="194" t="inlineStr">
        <is>
          <t>https://osv.dev/vulnerability/GHSA-fr77-rrx3-cp7g</t>
        </is>
      </c>
      <c r="L2574" s="194" t="inlineStr">
        <is>
          <t>2026-02-04</t>
        </is>
      </c>
      <c r="M2574" s="194" t="inlineStr">
        <is>
          <t>UPDATE_PACKAGE</t>
        </is>
      </c>
      <c r="N2574" s="194" t="inlineStr"/>
      <c r="O2574" s="194" t="inlineStr">
        <is>
          <t>Update AI/ML library to patched version | Review model pipeline inputs/outputs</t>
        </is>
      </c>
      <c r="P2574" s="194" t="inlineStr">
        <is>
          <t>AI/ML Framework — see Huntr advisory</t>
        </is>
      </c>
      <c r="Q2574" s="194" t="inlineStr">
        <is>
          <t>P3</t>
        </is>
      </c>
      <c r="R2574" s="194" t="inlineStr">
        <is>
          <t>🔍 Investigate and apply appropriate controls</t>
        </is>
      </c>
      <c r="S2574" s="194" t="inlineStr">
        <is>
          <t>Huntr AI/ML security disclosure</t>
        </is>
      </c>
      <c r="T2574" s="194" t="n">
        <v>0</v>
      </c>
      <c r="U2574" s="194" t="n">
        <v>0</v>
      </c>
      <c r="V2574" s="194" t="inlineStr">
        <is>
          <t>T1195:Supply Chain Compromise</t>
        </is>
      </c>
      <c r="W2574" s="194" t="n">
        <v>2</v>
      </c>
      <c r="X2574" s="194" t="inlineStr">
        <is>
          <t>MEDIUM (52%)</t>
        </is>
      </c>
      <c r="Y2574" s="194" t="inlineStr">
        <is>
          <t>YES</t>
        </is>
      </c>
      <c r="Z2574" s="194" t="inlineStr">
        <is>
          <t>PATCH_AVAILABLE</t>
        </is>
      </c>
      <c r="AA2574" s="194" t="inlineStr">
        <is>
          <t>https://osv.dev/vulnerability/GHSA-fr77-rrx3-cp7g</t>
        </is>
      </c>
      <c r="AB2574" s="194" t="inlineStr">
        <is>
          <t>NONE</t>
        </is>
      </c>
      <c r="AC2574" s="194" t="n">
        <v>0</v>
      </c>
      <c r="AD2574" s="194" t="inlineStr"/>
    </row>
    <row r="2575">
      <c r="A2575" s="194" t="inlineStr">
        <is>
          <t>HUNTR_AI_CVE</t>
        </is>
      </c>
      <c r="B2575" s="194" t="inlineStr">
        <is>
          <t>CVE-2022-41910</t>
        </is>
      </c>
      <c r="C2575" s="194" t="inlineStr">
        <is>
          <t>AI/ML Vulnerability: tensorflow (PyPI): Heap overflow in `QuantizeAndDequantizeV2` | Heap overflow in `QuantizeAndDequantizeV2`</t>
        </is>
      </c>
      <c r="D2575" s="194" t="n">
        <v>5</v>
      </c>
      <c r="E2575" s="194" t="inlineStr">
        <is>
          <t>LOW</t>
        </is>
      </c>
      <c r="F2575" s="194" t="n">
        <v>4</v>
      </c>
      <c r="G2575" s="194" t="n">
        <v>4</v>
      </c>
      <c r="H2575" s="194" t="inlineStr">
        <is>
          <t>MEDIUM</t>
        </is>
      </c>
      <c r="I2575" s="194" t="n">
        <v>21</v>
      </c>
      <c r="J2575" s="194" t="inlineStr">
        <is>
          <t>NO</t>
        </is>
      </c>
      <c r="K2575" s="194" t="inlineStr">
        <is>
          <t>https://osv.dev/vulnerability/GHSA-frqp-wp83-qggv</t>
        </is>
      </c>
      <c r="L2575" s="194" t="inlineStr">
        <is>
          <t>2023-12-06</t>
        </is>
      </c>
      <c r="M2575" s="194" t="inlineStr">
        <is>
          <t>UPDATE_PACKAGE</t>
        </is>
      </c>
      <c r="N2575" s="194" t="inlineStr"/>
      <c r="O2575" s="194" t="inlineStr">
        <is>
          <t>Update AI/ML library to patched version | Review model pipeline inputs/outputs</t>
        </is>
      </c>
      <c r="P2575" s="194" t="inlineStr">
        <is>
          <t>AI/ML Framework — see Huntr advisory</t>
        </is>
      </c>
      <c r="Q2575" s="194" t="inlineStr">
        <is>
          <t>P3</t>
        </is>
      </c>
      <c r="R2575" s="194" t="inlineStr">
        <is>
          <t>🔍 Investigate and apply appropriate controls</t>
        </is>
      </c>
      <c r="S2575" s="194" t="inlineStr">
        <is>
          <t>Huntr AI/ML security disclosure</t>
        </is>
      </c>
      <c r="T2575" s="194" t="n">
        <v>0</v>
      </c>
      <c r="U2575" s="194" t="n">
        <v>0</v>
      </c>
      <c r="V2575" s="194" t="inlineStr">
        <is>
          <t>T1195:Supply Chain Compromise</t>
        </is>
      </c>
      <c r="W2575" s="194" t="n">
        <v>2</v>
      </c>
      <c r="X2575" s="194" t="inlineStr">
        <is>
          <t>MEDIUM (52%)</t>
        </is>
      </c>
      <c r="Y2575" s="194" t="inlineStr">
        <is>
          <t>YES</t>
        </is>
      </c>
      <c r="Z2575" s="194" t="inlineStr">
        <is>
          <t>PATCH_AVAILABLE</t>
        </is>
      </c>
      <c r="AA2575" s="194" t="inlineStr">
        <is>
          <t>https://osv.dev/vulnerability/GHSA-frqp-wp83-qggv</t>
        </is>
      </c>
      <c r="AB2575" s="194" t="inlineStr">
        <is>
          <t>NONE</t>
        </is>
      </c>
      <c r="AC2575" s="194" t="n">
        <v>0</v>
      </c>
      <c r="AD2575" s="194" t="inlineStr"/>
    </row>
    <row r="2576">
      <c r="A2576" s="194" t="inlineStr">
        <is>
          <t>HUNTR_AI_CVE</t>
        </is>
      </c>
      <c r="B2576" s="194" t="inlineStr">
        <is>
          <t>CVE-2018-8825</t>
        </is>
      </c>
      <c r="C2576" s="194" t="inlineStr">
        <is>
          <t>AI/ML Vulnerability: tensorflow (PyPI): Improper Restriction of Operations within the Bounds of a Memory Buffer in Google TensorFlow | Improper Restriction of Operations within the Bounds of a Memory Buffer in Google TensorFlow</t>
        </is>
      </c>
      <c r="D2576" s="194" t="n">
        <v>5</v>
      </c>
      <c r="E2576" s="194" t="inlineStr">
        <is>
          <t>LOW</t>
        </is>
      </c>
      <c r="F2576" s="194" t="n">
        <v>4</v>
      </c>
      <c r="G2576" s="194" t="n">
        <v>4</v>
      </c>
      <c r="H2576" s="194" t="inlineStr">
        <is>
          <t>MEDIUM</t>
        </is>
      </c>
      <c r="I2576" s="194" t="n">
        <v>21</v>
      </c>
      <c r="J2576" s="194" t="inlineStr">
        <is>
          <t>NO</t>
        </is>
      </c>
      <c r="K2576" s="194" t="inlineStr">
        <is>
          <t>https://osv.dev/vulnerability/GHSA-frxx-2m33-6wcr</t>
        </is>
      </c>
      <c r="L2576" s="194" t="inlineStr">
        <is>
          <t>2024-10-28</t>
        </is>
      </c>
      <c r="M2576" s="194" t="inlineStr">
        <is>
          <t>UPDATE_PACKAGE</t>
        </is>
      </c>
      <c r="N2576" s="194" t="inlineStr"/>
      <c r="O2576" s="194" t="inlineStr">
        <is>
          <t>Update AI/ML library to patched version | Review model pipeline inputs/outputs</t>
        </is>
      </c>
      <c r="P2576" s="194" t="inlineStr">
        <is>
          <t>AI/ML Framework — see Huntr advisory</t>
        </is>
      </c>
      <c r="Q2576" s="194" t="inlineStr">
        <is>
          <t>P3</t>
        </is>
      </c>
      <c r="R2576" s="194" t="inlineStr">
        <is>
          <t>🔍 Investigate and apply appropriate controls</t>
        </is>
      </c>
      <c r="S2576" s="194" t="inlineStr">
        <is>
          <t>Huntr AI/ML security disclosure</t>
        </is>
      </c>
      <c r="T2576" s="194" t="n">
        <v>0</v>
      </c>
      <c r="U2576" s="194" t="n">
        <v>0</v>
      </c>
      <c r="V2576" s="194" t="inlineStr">
        <is>
          <t>T1195:Supply Chain Compromise</t>
        </is>
      </c>
      <c r="W2576" s="194" t="n">
        <v>2</v>
      </c>
      <c r="X2576" s="194" t="inlineStr">
        <is>
          <t>MEDIUM (52%)</t>
        </is>
      </c>
      <c r="Y2576" s="194" t="inlineStr">
        <is>
          <t>YES</t>
        </is>
      </c>
      <c r="Z2576" s="194" t="inlineStr">
        <is>
          <t>PATCH_AVAILABLE</t>
        </is>
      </c>
      <c r="AA2576" s="194" t="inlineStr">
        <is>
          <t>https://osv.dev/vulnerability/GHSA-frxx-2m33-6wcr</t>
        </is>
      </c>
      <c r="AB2576" s="194" t="inlineStr">
        <is>
          <t>NONE</t>
        </is>
      </c>
      <c r="AC2576" s="194" t="n">
        <v>0</v>
      </c>
      <c r="AD2576" s="194" t="inlineStr"/>
    </row>
    <row r="2577">
      <c r="A2577" s="194" t="inlineStr">
        <is>
          <t>HUNTR_AI_CVE</t>
        </is>
      </c>
      <c r="B2577" s="194" t="inlineStr">
        <is>
          <t>CVE-2022-29191</t>
        </is>
      </c>
      <c r="C2577" s="194" t="inlineStr">
        <is>
          <t>AI/ML Vulnerability: tensorflow (PyPI): Missing validation causes denial of service via `GetSessionTensor` | Missing validation causes denial of service via `GetSessionTensor`</t>
        </is>
      </c>
      <c r="D2577" s="194" t="n">
        <v>5</v>
      </c>
      <c r="E2577" s="194" t="inlineStr">
        <is>
          <t>LOW</t>
        </is>
      </c>
      <c r="F2577" s="194" t="n">
        <v>4</v>
      </c>
      <c r="G2577" s="194" t="n">
        <v>4</v>
      </c>
      <c r="H2577" s="194" t="inlineStr">
        <is>
          <t>MEDIUM</t>
        </is>
      </c>
      <c r="I2577" s="194" t="n">
        <v>21</v>
      </c>
      <c r="J2577" s="194" t="inlineStr">
        <is>
          <t>NO</t>
        </is>
      </c>
      <c r="K2577" s="194" t="inlineStr">
        <is>
          <t>https://osv.dev/vulnerability/GHSA-fv25-wrff-wf86</t>
        </is>
      </c>
      <c r="L2577" s="194" t="inlineStr">
        <is>
          <t>2023-12-06</t>
        </is>
      </c>
      <c r="M2577" s="194" t="inlineStr">
        <is>
          <t>UPDATE_PACKAGE</t>
        </is>
      </c>
      <c r="N2577" s="194" t="inlineStr"/>
      <c r="O2577" s="194" t="inlineStr">
        <is>
          <t>Update AI/ML library to patched version | Review model pipeline inputs/outputs</t>
        </is>
      </c>
      <c r="P2577" s="194" t="inlineStr">
        <is>
          <t>AI/ML Framework — see Huntr advisory</t>
        </is>
      </c>
      <c r="Q2577" s="194" t="inlineStr">
        <is>
          <t>P3</t>
        </is>
      </c>
      <c r="R2577" s="194" t="inlineStr">
        <is>
          <t>🔍 Investigate and apply appropriate controls</t>
        </is>
      </c>
      <c r="S2577" s="194" t="inlineStr">
        <is>
          <t>Huntr AI/ML security disclosure</t>
        </is>
      </c>
      <c r="T2577" s="194" t="n">
        <v>0</v>
      </c>
      <c r="U2577" s="194" t="n">
        <v>0</v>
      </c>
      <c r="V2577" s="194" t="inlineStr">
        <is>
          <t>T1195:Supply Chain Compromise</t>
        </is>
      </c>
      <c r="W2577" s="194" t="n">
        <v>2</v>
      </c>
      <c r="X2577" s="194" t="inlineStr">
        <is>
          <t>MEDIUM (52%)</t>
        </is>
      </c>
      <c r="Y2577" s="194" t="inlineStr">
        <is>
          <t>YES</t>
        </is>
      </c>
      <c r="Z2577" s="194" t="inlineStr">
        <is>
          <t>PATCH_AVAILABLE</t>
        </is>
      </c>
      <c r="AA2577" s="194" t="inlineStr">
        <is>
          <t>https://osv.dev/vulnerability/GHSA-fv25-wrff-wf86</t>
        </is>
      </c>
      <c r="AB2577" s="194" t="inlineStr">
        <is>
          <t>NONE</t>
        </is>
      </c>
      <c r="AC2577" s="194" t="n">
        <v>0</v>
      </c>
      <c r="AD2577" s="194" t="inlineStr"/>
    </row>
    <row r="2578">
      <c r="A2578" s="194" t="inlineStr">
        <is>
          <t>HUNTR_AI_CVE</t>
        </is>
      </c>
      <c r="B2578" s="194" t="inlineStr">
        <is>
          <t>CVE-2022-36011</t>
        </is>
      </c>
      <c r="C2578" s="194" t="inlineStr">
        <is>
          <t>AI/ML Vulnerability: tensorflow (PyPI): TensorFlow vulnerable to null dereference on MLIR on empty function attributes | TensorFlow vulnerable to null dereference on MLIR on empty function attributes</t>
        </is>
      </c>
      <c r="D2578" s="194" t="n">
        <v>5</v>
      </c>
      <c r="E2578" s="194" t="inlineStr">
        <is>
          <t>LOW</t>
        </is>
      </c>
      <c r="F2578" s="194" t="n">
        <v>4</v>
      </c>
      <c r="G2578" s="194" t="n">
        <v>4</v>
      </c>
      <c r="H2578" s="194" t="inlineStr">
        <is>
          <t>MEDIUM</t>
        </is>
      </c>
      <c r="I2578" s="194" t="n">
        <v>21</v>
      </c>
      <c r="J2578" s="194" t="inlineStr">
        <is>
          <t>NO</t>
        </is>
      </c>
      <c r="K2578" s="194" t="inlineStr">
        <is>
          <t>https://osv.dev/vulnerability/GHSA-fv43-93gv-vm8f</t>
        </is>
      </c>
      <c r="L2578" s="194" t="inlineStr">
        <is>
          <t>2023-12-06</t>
        </is>
      </c>
      <c r="M2578" s="194" t="inlineStr">
        <is>
          <t>UPDATE_PACKAGE</t>
        </is>
      </c>
      <c r="N2578" s="194" t="inlineStr"/>
      <c r="O2578" s="194" t="inlineStr">
        <is>
          <t>Update AI/ML library to patched version | Review model pipeline inputs/outputs</t>
        </is>
      </c>
      <c r="P2578" s="194" t="inlineStr">
        <is>
          <t>AI/ML Framework — see Huntr advisory</t>
        </is>
      </c>
      <c r="Q2578" s="194" t="inlineStr">
        <is>
          <t>P3</t>
        </is>
      </c>
      <c r="R2578" s="194" t="inlineStr">
        <is>
          <t>🔍 Investigate and apply appropriate controls</t>
        </is>
      </c>
      <c r="S2578" s="194" t="inlineStr">
        <is>
          <t>Huntr AI/ML security disclosure</t>
        </is>
      </c>
      <c r="T2578" s="194" t="n">
        <v>0</v>
      </c>
      <c r="U2578" s="194" t="n">
        <v>0</v>
      </c>
      <c r="V2578" s="194" t="inlineStr">
        <is>
          <t>T1195:Supply Chain Compromise</t>
        </is>
      </c>
      <c r="W2578" s="194" t="n">
        <v>2</v>
      </c>
      <c r="X2578" s="194" t="inlineStr">
        <is>
          <t>MEDIUM (52%)</t>
        </is>
      </c>
      <c r="Y2578" s="194" t="inlineStr">
        <is>
          <t>YES</t>
        </is>
      </c>
      <c r="Z2578" s="194" t="inlineStr">
        <is>
          <t>PATCH_AVAILABLE</t>
        </is>
      </c>
      <c r="AA2578" s="194" t="inlineStr">
        <is>
          <t>https://osv.dev/vulnerability/GHSA-fv43-93gv-vm8f</t>
        </is>
      </c>
      <c r="AB2578" s="194" t="inlineStr">
        <is>
          <t>NONE</t>
        </is>
      </c>
      <c r="AC2578" s="194" t="n">
        <v>0</v>
      </c>
      <c r="AD2578" s="194" t="inlineStr"/>
    </row>
    <row r="2579">
      <c r="A2579" s="194" t="inlineStr">
        <is>
          <t>HUNTR_AI_CVE</t>
        </is>
      </c>
      <c r="B2579" s="194" t="inlineStr">
        <is>
          <t>CVE-2022-23588</t>
        </is>
      </c>
      <c r="C2579" s="194" t="inlineStr">
        <is>
          <t>AI/ML Vulnerability: tensorflow (PyPI): `CHECK`-fails due to attempting to build a reference tensor | `CHECK`-fails due to attempting to build a reference tensor</t>
        </is>
      </c>
      <c r="D2579" s="194" t="n">
        <v>5</v>
      </c>
      <c r="E2579" s="194" t="inlineStr">
        <is>
          <t>LOW</t>
        </is>
      </c>
      <c r="F2579" s="194" t="n">
        <v>4</v>
      </c>
      <c r="G2579" s="194" t="n">
        <v>4</v>
      </c>
      <c r="H2579" s="194" t="inlineStr">
        <is>
          <t>MEDIUM</t>
        </is>
      </c>
      <c r="I2579" s="194" t="n">
        <v>21</v>
      </c>
      <c r="J2579" s="194" t="inlineStr">
        <is>
          <t>NO</t>
        </is>
      </c>
      <c r="K2579" s="194" t="inlineStr">
        <is>
          <t>https://osv.dev/vulnerability/GHSA-fx5c-h9f6-rv7c</t>
        </is>
      </c>
      <c r="L2579" s="194" t="inlineStr">
        <is>
          <t>2024-11-07</t>
        </is>
      </c>
      <c r="M2579" s="194" t="inlineStr">
        <is>
          <t>UPDATE_PACKAGE</t>
        </is>
      </c>
      <c r="N2579" s="194" t="inlineStr"/>
      <c r="O2579" s="194" t="inlineStr">
        <is>
          <t>Update AI/ML library to patched version | Review model pipeline inputs/outputs</t>
        </is>
      </c>
      <c r="P2579" s="194" t="inlineStr">
        <is>
          <t>AI/ML Framework — see Huntr advisory</t>
        </is>
      </c>
      <c r="Q2579" s="194" t="inlineStr">
        <is>
          <t>P3</t>
        </is>
      </c>
      <c r="R2579" s="194" t="inlineStr">
        <is>
          <t>🔍 Investigate and apply appropriate controls</t>
        </is>
      </c>
      <c r="S2579" s="194" t="inlineStr">
        <is>
          <t>Huntr AI/ML security disclosure</t>
        </is>
      </c>
      <c r="T2579" s="194" t="n">
        <v>0</v>
      </c>
      <c r="U2579" s="194" t="n">
        <v>0</v>
      </c>
      <c r="V2579" s="194" t="inlineStr">
        <is>
          <t>T1195:Supply Chain Compromise</t>
        </is>
      </c>
      <c r="W2579" s="194" t="n">
        <v>2</v>
      </c>
      <c r="X2579" s="194" t="inlineStr">
        <is>
          <t>MEDIUM (52%)</t>
        </is>
      </c>
      <c r="Y2579" s="194" t="inlineStr">
        <is>
          <t>YES</t>
        </is>
      </c>
      <c r="Z2579" s="194" t="inlineStr">
        <is>
          <t>PATCH_AVAILABLE</t>
        </is>
      </c>
      <c r="AA2579" s="194" t="inlineStr">
        <is>
          <t>https://osv.dev/vulnerability/GHSA-fx5c-h9f6-rv7c</t>
        </is>
      </c>
      <c r="AB2579" s="194" t="inlineStr">
        <is>
          <t>NONE</t>
        </is>
      </c>
      <c r="AC2579" s="194" t="n">
        <v>0</v>
      </c>
      <c r="AD2579" s="194" t="inlineStr"/>
    </row>
    <row r="2580">
      <c r="A2580" s="194" t="inlineStr">
        <is>
          <t>HUNTR_AI_CVE</t>
        </is>
      </c>
      <c r="B2580" s="194" t="inlineStr">
        <is>
          <t>CVE-2023-25661</t>
        </is>
      </c>
      <c r="C2580" s="194" t="inlineStr">
        <is>
          <t>AI/ML Vulnerability: tensorflow (PyPI): TensorFlow Denial of Service vulnerability | TensorFlow Denial of Service vulnerability</t>
        </is>
      </c>
      <c r="D2580" s="194" t="n">
        <v>5</v>
      </c>
      <c r="E2580" s="194" t="inlineStr">
        <is>
          <t>LOW</t>
        </is>
      </c>
      <c r="F2580" s="194" t="n">
        <v>4</v>
      </c>
      <c r="G2580" s="194" t="n">
        <v>4</v>
      </c>
      <c r="H2580" s="194" t="inlineStr">
        <is>
          <t>MEDIUM</t>
        </is>
      </c>
      <c r="I2580" s="194" t="n">
        <v>21</v>
      </c>
      <c r="J2580" s="194" t="inlineStr">
        <is>
          <t>NO</t>
        </is>
      </c>
      <c r="K2580" s="194" t="inlineStr">
        <is>
          <t>https://osv.dev/vulnerability/GHSA-fxgc-95xx-grvq</t>
        </is>
      </c>
      <c r="L2580" s="194" t="inlineStr">
        <is>
          <t>2024-02-16</t>
        </is>
      </c>
      <c r="M2580" s="194" t="inlineStr">
        <is>
          <t>UPDATE_PACKAGE</t>
        </is>
      </c>
      <c r="N2580" s="194" t="inlineStr"/>
      <c r="O2580" s="194" t="inlineStr">
        <is>
          <t>Update AI/ML library to patched version | Review model pipeline inputs/outputs</t>
        </is>
      </c>
      <c r="P2580" s="194" t="inlineStr">
        <is>
          <t>AI/ML Framework — see Huntr advisory</t>
        </is>
      </c>
      <c r="Q2580" s="194" t="inlineStr">
        <is>
          <t>P3</t>
        </is>
      </c>
      <c r="R2580" s="194" t="inlineStr">
        <is>
          <t>🔍 Investigate and apply appropriate controls</t>
        </is>
      </c>
      <c r="S2580" s="194" t="inlineStr">
        <is>
          <t>Huntr AI/ML security disclosure</t>
        </is>
      </c>
      <c r="T2580" s="194" t="n">
        <v>0</v>
      </c>
      <c r="U2580" s="194" t="n">
        <v>0</v>
      </c>
      <c r="V2580" s="194" t="inlineStr">
        <is>
          <t>T1195:Supply Chain Compromise</t>
        </is>
      </c>
      <c r="W2580" s="194" t="n">
        <v>2</v>
      </c>
      <c r="X2580" s="194" t="inlineStr">
        <is>
          <t>MEDIUM (52%)</t>
        </is>
      </c>
      <c r="Y2580" s="194" t="inlineStr">
        <is>
          <t>YES</t>
        </is>
      </c>
      <c r="Z2580" s="194" t="inlineStr">
        <is>
          <t>PATCH_AVAILABLE</t>
        </is>
      </c>
      <c r="AA2580" s="194" t="inlineStr">
        <is>
          <t>https://osv.dev/vulnerability/GHSA-fxgc-95xx-grvq</t>
        </is>
      </c>
      <c r="AB2580" s="194" t="inlineStr">
        <is>
          <t>NONE</t>
        </is>
      </c>
      <c r="AC2580" s="194" t="n">
        <v>0</v>
      </c>
      <c r="AD2580" s="194" t="inlineStr"/>
    </row>
    <row r="2581">
      <c r="A2581" s="194" t="inlineStr">
        <is>
          <t>HUNTR_AI_CVE</t>
        </is>
      </c>
      <c r="B2581" s="194" t="inlineStr">
        <is>
          <t>CVE-2021-29556</t>
        </is>
      </c>
      <c r="C2581" s="194" t="inlineStr">
        <is>
          <t>AI/ML Vulnerability: tensorflow (PyPI): Division by 0 in `Reverse` | Division by 0 in `Reverse`</t>
        </is>
      </c>
      <c r="D2581" s="194" t="n">
        <v>5</v>
      </c>
      <c r="E2581" s="194" t="inlineStr">
        <is>
          <t>LOW</t>
        </is>
      </c>
      <c r="F2581" s="194" t="n">
        <v>4</v>
      </c>
      <c r="G2581" s="194" t="n">
        <v>4</v>
      </c>
      <c r="H2581" s="194" t="inlineStr">
        <is>
          <t>MEDIUM</t>
        </is>
      </c>
      <c r="I2581" s="194" t="n">
        <v>21</v>
      </c>
      <c r="J2581" s="194" t="inlineStr">
        <is>
          <t>NO</t>
        </is>
      </c>
      <c r="K2581" s="194" t="inlineStr">
        <is>
          <t>https://osv.dev/vulnerability/GHSA-fxqh-cfjm-fp93</t>
        </is>
      </c>
      <c r="L2581" s="194" t="inlineStr">
        <is>
          <t>2026-02-04</t>
        </is>
      </c>
      <c r="M2581" s="194" t="inlineStr">
        <is>
          <t>UPDATE_PACKAGE</t>
        </is>
      </c>
      <c r="N2581" s="194" t="inlineStr"/>
      <c r="O2581" s="194" t="inlineStr">
        <is>
          <t>Update AI/ML library to patched version | Review model pipeline inputs/outputs</t>
        </is>
      </c>
      <c r="P2581" s="194" t="inlineStr">
        <is>
          <t>AI/ML Framework — see Huntr advisory</t>
        </is>
      </c>
      <c r="Q2581" s="194" t="inlineStr">
        <is>
          <t>P3</t>
        </is>
      </c>
      <c r="R2581" s="194" t="inlineStr">
        <is>
          <t>🔍 Investigate and apply appropriate controls</t>
        </is>
      </c>
      <c r="S2581" s="194" t="inlineStr">
        <is>
          <t>Huntr AI/ML security disclosure</t>
        </is>
      </c>
      <c r="T2581" s="194" t="n">
        <v>0</v>
      </c>
      <c r="U2581" s="194" t="n">
        <v>0</v>
      </c>
      <c r="V2581" s="194" t="inlineStr">
        <is>
          <t>T1195:Supply Chain Compromise</t>
        </is>
      </c>
      <c r="W2581" s="194" t="n">
        <v>2</v>
      </c>
      <c r="X2581" s="194" t="inlineStr">
        <is>
          <t>MEDIUM (52%)</t>
        </is>
      </c>
      <c r="Y2581" s="194" t="inlineStr">
        <is>
          <t>YES</t>
        </is>
      </c>
      <c r="Z2581" s="194" t="inlineStr">
        <is>
          <t>PATCH_AVAILABLE</t>
        </is>
      </c>
      <c r="AA2581" s="194" t="inlineStr">
        <is>
          <t>https://osv.dev/vulnerability/GHSA-fxqh-cfjm-fp93</t>
        </is>
      </c>
      <c r="AB2581" s="194" t="inlineStr">
        <is>
          <t>NONE</t>
        </is>
      </c>
      <c r="AC2581" s="194" t="n">
        <v>0</v>
      </c>
      <c r="AD2581" s="194" t="inlineStr"/>
    </row>
    <row r="2582">
      <c r="A2582" s="194" t="inlineStr">
        <is>
          <t>HUNTR_AI_CVE</t>
        </is>
      </c>
      <c r="B2582" s="194" t="inlineStr">
        <is>
          <t>CVE-2021-37663</t>
        </is>
      </c>
      <c r="C2582" s="194" t="inlineStr">
        <is>
          <t>AI/ML Vulnerability: tensorflow (PyPI): Incomplete validation in `QuantizeV2` | Incomplete validation in `QuantizeV2`</t>
        </is>
      </c>
      <c r="D2582" s="194" t="n">
        <v>5</v>
      </c>
      <c r="E2582" s="194" t="inlineStr">
        <is>
          <t>LOW</t>
        </is>
      </c>
      <c r="F2582" s="194" t="n">
        <v>4</v>
      </c>
      <c r="G2582" s="194" t="n">
        <v>4</v>
      </c>
      <c r="H2582" s="194" t="inlineStr">
        <is>
          <t>MEDIUM</t>
        </is>
      </c>
      <c r="I2582" s="194" t="n">
        <v>21</v>
      </c>
      <c r="J2582" s="194" t="inlineStr">
        <is>
          <t>NO</t>
        </is>
      </c>
      <c r="K2582" s="194" t="inlineStr">
        <is>
          <t>https://osv.dev/vulnerability/GHSA-g25h-jr74-qp5j</t>
        </is>
      </c>
      <c r="L2582" s="194" t="inlineStr">
        <is>
          <t>2026-02-04</t>
        </is>
      </c>
      <c r="M2582" s="194" t="inlineStr">
        <is>
          <t>UPDATE_PACKAGE</t>
        </is>
      </c>
      <c r="N2582" s="194" t="inlineStr"/>
      <c r="O2582" s="194" t="inlineStr">
        <is>
          <t>Update AI/ML library to patched version | Review model pipeline inputs/outputs</t>
        </is>
      </c>
      <c r="P2582" s="194" t="inlineStr">
        <is>
          <t>AI/ML Framework — see Huntr advisory</t>
        </is>
      </c>
      <c r="Q2582" s="194" t="inlineStr">
        <is>
          <t>P3</t>
        </is>
      </c>
      <c r="R2582" s="194" t="inlineStr">
        <is>
          <t>🔍 Investigate and apply appropriate controls</t>
        </is>
      </c>
      <c r="S2582" s="194" t="inlineStr">
        <is>
          <t>Huntr AI/ML security disclosure</t>
        </is>
      </c>
      <c r="T2582" s="194" t="n">
        <v>0</v>
      </c>
      <c r="U2582" s="194" t="n">
        <v>0</v>
      </c>
      <c r="V2582" s="194" t="inlineStr">
        <is>
          <t>T1195:Supply Chain Compromise</t>
        </is>
      </c>
      <c r="W2582" s="194" t="n">
        <v>2</v>
      </c>
      <c r="X2582" s="194" t="inlineStr">
        <is>
          <t>MEDIUM (52%)</t>
        </is>
      </c>
      <c r="Y2582" s="194" t="inlineStr">
        <is>
          <t>YES</t>
        </is>
      </c>
      <c r="Z2582" s="194" t="inlineStr">
        <is>
          <t>PATCH_AVAILABLE</t>
        </is>
      </c>
      <c r="AA2582" s="194" t="inlineStr">
        <is>
          <t>https://osv.dev/vulnerability/GHSA-g25h-jr74-qp5j</t>
        </is>
      </c>
      <c r="AB2582" s="194" t="inlineStr">
        <is>
          <t>NONE</t>
        </is>
      </c>
      <c r="AC2582" s="194" t="n">
        <v>0</v>
      </c>
      <c r="AD2582" s="194" t="inlineStr"/>
    </row>
    <row r="2583">
      <c r="A2583" s="194" t="inlineStr">
        <is>
          <t>HUNTR_AI_CVE</t>
        </is>
      </c>
      <c r="B2583" s="194" t="inlineStr">
        <is>
          <t>CVE-2022-35970</t>
        </is>
      </c>
      <c r="C2583" s="194" t="inlineStr">
        <is>
          <t>AI/ML Vulnerability: tensorflow (PyPI): TensorFlow vulnerable to segfault in `QuantizedInstanceNorm` | TensorFlow vulnerable to segfault in `QuantizedInstanceNorm`</t>
        </is>
      </c>
      <c r="D2583" s="194" t="n">
        <v>5</v>
      </c>
      <c r="E2583" s="194" t="inlineStr">
        <is>
          <t>LOW</t>
        </is>
      </c>
      <c r="F2583" s="194" t="n">
        <v>4</v>
      </c>
      <c r="G2583" s="194" t="n">
        <v>4</v>
      </c>
      <c r="H2583" s="194" t="inlineStr">
        <is>
          <t>MEDIUM</t>
        </is>
      </c>
      <c r="I2583" s="194" t="n">
        <v>21</v>
      </c>
      <c r="J2583" s="194" t="inlineStr">
        <is>
          <t>NO</t>
        </is>
      </c>
      <c r="K2583" s="194" t="inlineStr">
        <is>
          <t>https://osv.dev/vulnerability/GHSA-g35r-369w-3fqp</t>
        </is>
      </c>
      <c r="L2583" s="194" t="inlineStr">
        <is>
          <t>2023-12-06</t>
        </is>
      </c>
      <c r="M2583" s="194" t="inlineStr">
        <is>
          <t>UPDATE_PACKAGE</t>
        </is>
      </c>
      <c r="N2583" s="194" t="inlineStr"/>
      <c r="O2583" s="194" t="inlineStr">
        <is>
          <t>Update AI/ML library to patched version | Review model pipeline inputs/outputs</t>
        </is>
      </c>
      <c r="P2583" s="194" t="inlineStr">
        <is>
          <t>AI/ML Framework — see Huntr advisory</t>
        </is>
      </c>
      <c r="Q2583" s="194" t="inlineStr">
        <is>
          <t>P3</t>
        </is>
      </c>
      <c r="R2583" s="194" t="inlineStr">
        <is>
          <t>🔍 Investigate and apply appropriate controls</t>
        </is>
      </c>
      <c r="S2583" s="194" t="inlineStr">
        <is>
          <t>Huntr AI/ML security disclosure</t>
        </is>
      </c>
      <c r="T2583" s="194" t="n">
        <v>0</v>
      </c>
      <c r="U2583" s="194" t="n">
        <v>0</v>
      </c>
      <c r="V2583" s="194" t="inlineStr">
        <is>
          <t>T1195:Supply Chain Compromise</t>
        </is>
      </c>
      <c r="W2583" s="194" t="n">
        <v>2</v>
      </c>
      <c r="X2583" s="194" t="inlineStr">
        <is>
          <t>MEDIUM (52%)</t>
        </is>
      </c>
      <c r="Y2583" s="194" t="inlineStr">
        <is>
          <t>YES</t>
        </is>
      </c>
      <c r="Z2583" s="194" t="inlineStr">
        <is>
          <t>PATCH_AVAILABLE</t>
        </is>
      </c>
      <c r="AA2583" s="194" t="inlineStr">
        <is>
          <t>https://osv.dev/vulnerability/GHSA-g35r-369w-3fqp</t>
        </is>
      </c>
      <c r="AB2583" s="194" t="inlineStr">
        <is>
          <t>NONE</t>
        </is>
      </c>
      <c r="AC2583" s="194" t="n">
        <v>0</v>
      </c>
      <c r="AD2583" s="194" t="inlineStr"/>
    </row>
    <row r="2584">
      <c r="A2584" s="193" t="inlineStr">
        <is>
          <t>HUNTR_AI_CVE</t>
        </is>
      </c>
      <c r="B2584" s="193" t="inlineStr">
        <is>
          <t>CVE-2022-36016</t>
        </is>
      </c>
      <c r="C2584" s="193" t="inlineStr">
        <is>
          <t>AI/ML Vulnerability: tensorflow (PyPI): TensorFlow vulnerable to `CHECK`-fail in `tensorflow::full_type::SubstituteFromAttrs` | TensorFlow vulnerable to `CHECK`-fail in `tensorflow::full_type::SubstituteFromAttrs`</t>
        </is>
      </c>
      <c r="D2584" s="193" t="n">
        <v>7.5</v>
      </c>
      <c r="E2584" s="193" t="inlineStr">
        <is>
          <t>HIGH</t>
        </is>
      </c>
      <c r="F2584" s="193" t="n">
        <v>6</v>
      </c>
      <c r="G2584" s="193" t="n">
        <v>6</v>
      </c>
      <c r="H2584" s="193" t="inlineStr">
        <is>
          <t>MEDIUM</t>
        </is>
      </c>
      <c r="I2584" s="193" t="n">
        <v>43.5</v>
      </c>
      <c r="J2584" s="193" t="inlineStr">
        <is>
          <t>NO</t>
        </is>
      </c>
      <c r="K2584" s="193" t="inlineStr">
        <is>
          <t>https://osv.dev/vulnerability/GHSA-g468-qj8g-vcjc</t>
        </is>
      </c>
      <c r="L2584" s="193" t="inlineStr">
        <is>
          <t>2024-11-28</t>
        </is>
      </c>
      <c r="M2584" s="193" t="inlineStr">
        <is>
          <t>UPDATE_PACKAGE</t>
        </is>
      </c>
      <c r="N2584" s="193" t="inlineStr"/>
      <c r="O2584" s="193" t="inlineStr">
        <is>
          <t>Update AI/ML library to patched version | Review model pipeline inputs/outputs</t>
        </is>
      </c>
      <c r="P2584" s="193" t="inlineStr">
        <is>
          <t>AI/ML Framework — see Huntr advisory</t>
        </is>
      </c>
      <c r="Q2584" s="193" t="inlineStr">
        <is>
          <t>P3</t>
        </is>
      </c>
      <c r="R2584" s="193" t="inlineStr">
        <is>
          <t>🔍 Investigate and apply appropriate controls</t>
        </is>
      </c>
      <c r="S2584" s="193" t="inlineStr">
        <is>
          <t>Huntr AI/ML security disclosure</t>
        </is>
      </c>
      <c r="T2584" s="193" t="n">
        <v>0</v>
      </c>
      <c r="U2584" s="193" t="n">
        <v>0</v>
      </c>
      <c r="V2584" s="193" t="inlineStr">
        <is>
          <t>T1195:Supply Chain Compromise</t>
        </is>
      </c>
      <c r="W2584" s="193" t="n">
        <v>2</v>
      </c>
      <c r="X2584" s="193" t="inlineStr">
        <is>
          <t>MEDIUM (52%)</t>
        </is>
      </c>
      <c r="Y2584" s="193" t="inlineStr">
        <is>
          <t>YES</t>
        </is>
      </c>
      <c r="Z2584" s="193" t="inlineStr">
        <is>
          <t>PATCH_AVAILABLE</t>
        </is>
      </c>
      <c r="AA2584" s="193" t="inlineStr">
        <is>
          <t>https://osv.dev/vulnerability/GHSA-g468-qj8g-vcjc</t>
        </is>
      </c>
      <c r="AB2584" s="193" t="inlineStr">
        <is>
          <t>NONE</t>
        </is>
      </c>
      <c r="AC2584" s="193" t="n">
        <v>0</v>
      </c>
      <c r="AD2584" s="193" t="inlineStr"/>
    </row>
    <row r="2585">
      <c r="A2585" s="194" t="inlineStr">
        <is>
          <t>HUNTR_AI_CVE</t>
        </is>
      </c>
      <c r="B2585" s="194" t="inlineStr">
        <is>
          <t>CVE-2021-29539</t>
        </is>
      </c>
      <c r="C2585" s="194" t="inlineStr">
        <is>
          <t>AI/ML Vulnerability: tensorflow (PyPI): Segfault in tf.raw_ops.ImmutableConst | Segfault in tf.raw_ops.ImmutableConst</t>
        </is>
      </c>
      <c r="D2585" s="194" t="n">
        <v>5</v>
      </c>
      <c r="E2585" s="194" t="inlineStr">
        <is>
          <t>LOW</t>
        </is>
      </c>
      <c r="F2585" s="194" t="n">
        <v>4</v>
      </c>
      <c r="G2585" s="194" t="n">
        <v>4</v>
      </c>
      <c r="H2585" s="194" t="inlineStr">
        <is>
          <t>MEDIUM</t>
        </is>
      </c>
      <c r="I2585" s="194" t="n">
        <v>21</v>
      </c>
      <c r="J2585" s="194" t="inlineStr">
        <is>
          <t>NO</t>
        </is>
      </c>
      <c r="K2585" s="194" t="inlineStr">
        <is>
          <t>https://osv.dev/vulnerability/GHSA-g4h2-gqm3-c9wq</t>
        </is>
      </c>
      <c r="L2585" s="194" t="inlineStr">
        <is>
          <t>2026-02-04</t>
        </is>
      </c>
      <c r="M2585" s="194" t="inlineStr">
        <is>
          <t>UPDATE_PACKAGE</t>
        </is>
      </c>
      <c r="N2585" s="194" t="inlineStr"/>
      <c r="O2585" s="194" t="inlineStr">
        <is>
          <t>Update AI/ML library to patched version | Review model pipeline inputs/outputs</t>
        </is>
      </c>
      <c r="P2585" s="194" t="inlineStr">
        <is>
          <t>AI/ML Framework — see Huntr advisory</t>
        </is>
      </c>
      <c r="Q2585" s="194" t="inlineStr">
        <is>
          <t>P3</t>
        </is>
      </c>
      <c r="R2585" s="194" t="inlineStr">
        <is>
          <t>🔍 Investigate and apply appropriate controls</t>
        </is>
      </c>
      <c r="S2585" s="194" t="inlineStr">
        <is>
          <t>Huntr AI/ML security disclosure</t>
        </is>
      </c>
      <c r="T2585" s="194" t="n">
        <v>0</v>
      </c>
      <c r="U2585" s="194" t="n">
        <v>0</v>
      </c>
      <c r="V2585" s="194" t="inlineStr">
        <is>
          <t>T1195:Supply Chain Compromise</t>
        </is>
      </c>
      <c r="W2585" s="194" t="n">
        <v>2</v>
      </c>
      <c r="X2585" s="194" t="inlineStr">
        <is>
          <t>MEDIUM (52%)</t>
        </is>
      </c>
      <c r="Y2585" s="194" t="inlineStr">
        <is>
          <t>YES</t>
        </is>
      </c>
      <c r="Z2585" s="194" t="inlineStr">
        <is>
          <t>PATCH_AVAILABLE</t>
        </is>
      </c>
      <c r="AA2585" s="194" t="inlineStr">
        <is>
          <t>https://osv.dev/vulnerability/GHSA-g4h2-gqm3-c9wq</t>
        </is>
      </c>
      <c r="AB2585" s="194" t="inlineStr">
        <is>
          <t>NONE</t>
        </is>
      </c>
      <c r="AC2585" s="194" t="n">
        <v>0</v>
      </c>
      <c r="AD2585" s="194" t="inlineStr"/>
    </row>
    <row r="2586">
      <c r="A2586" s="194" t="inlineStr">
        <is>
          <t>HUNTR_AI_CVE</t>
        </is>
      </c>
      <c r="B2586" s="194" t="inlineStr">
        <is>
          <t>CVE-2020-15205</t>
        </is>
      </c>
      <c r="C2586" s="194" t="inlineStr">
        <is>
          <t>AI/ML Vulnerability: tensorflow (PyPI): Data leak in Tensorflow | Data leak in Tensorflow</t>
        </is>
      </c>
      <c r="D2586" s="194" t="n">
        <v>5</v>
      </c>
      <c r="E2586" s="194" t="inlineStr">
        <is>
          <t>LOW</t>
        </is>
      </c>
      <c r="F2586" s="194" t="n">
        <v>4</v>
      </c>
      <c r="G2586" s="194" t="n">
        <v>4</v>
      </c>
      <c r="H2586" s="194" t="inlineStr">
        <is>
          <t>MEDIUM</t>
        </is>
      </c>
      <c r="I2586" s="194" t="n">
        <v>21</v>
      </c>
      <c r="J2586" s="194" t="inlineStr">
        <is>
          <t>NO</t>
        </is>
      </c>
      <c r="K2586" s="194" t="inlineStr">
        <is>
          <t>https://osv.dev/vulnerability/GHSA-g7p5-5759-qv46</t>
        </is>
      </c>
      <c r="L2586" s="194" t="inlineStr">
        <is>
          <t>2026-02-04</t>
        </is>
      </c>
      <c r="M2586" s="194" t="inlineStr">
        <is>
          <t>UPDATE_PACKAGE</t>
        </is>
      </c>
      <c r="N2586" s="194" t="inlineStr"/>
      <c r="O2586" s="194" t="inlineStr">
        <is>
          <t>Update AI/ML library to patched version | Review model pipeline inputs/outputs</t>
        </is>
      </c>
      <c r="P2586" s="194" t="inlineStr">
        <is>
          <t>AI/ML Framework — see Huntr advisory</t>
        </is>
      </c>
      <c r="Q2586" s="194" t="inlineStr">
        <is>
          <t>P3</t>
        </is>
      </c>
      <c r="R2586" s="194" t="inlineStr">
        <is>
          <t>🔍 Investigate and apply appropriate controls</t>
        </is>
      </c>
      <c r="S2586" s="194" t="inlineStr">
        <is>
          <t>Huntr AI/ML security disclosure</t>
        </is>
      </c>
      <c r="T2586" s="194" t="n">
        <v>0</v>
      </c>
      <c r="U2586" s="194" t="n">
        <v>0</v>
      </c>
      <c r="V2586" s="194" t="inlineStr">
        <is>
          <t>T1195:Supply Chain Compromise</t>
        </is>
      </c>
      <c r="W2586" s="194" t="n">
        <v>2</v>
      </c>
      <c r="X2586" s="194" t="inlineStr">
        <is>
          <t>MEDIUM (52%)</t>
        </is>
      </c>
      <c r="Y2586" s="194" t="inlineStr">
        <is>
          <t>YES</t>
        </is>
      </c>
      <c r="Z2586" s="194" t="inlineStr">
        <is>
          <t>PATCH_AVAILABLE</t>
        </is>
      </c>
      <c r="AA2586" s="194" t="inlineStr">
        <is>
          <t>https://osv.dev/vulnerability/GHSA-g7p5-5759-qv46</t>
        </is>
      </c>
      <c r="AB2586" s="194" t="inlineStr">
        <is>
          <t>NONE</t>
        </is>
      </c>
      <c r="AC2586" s="194" t="n">
        <v>0</v>
      </c>
      <c r="AD2586" s="194" t="inlineStr"/>
    </row>
    <row r="2587">
      <c r="A2587" s="194" t="inlineStr">
        <is>
          <t>HUNTR_AI_CVE</t>
        </is>
      </c>
      <c r="B2587" s="194" t="inlineStr">
        <is>
          <t>CVE-2021-37679</t>
        </is>
      </c>
      <c r="C2587" s="194" t="inlineStr">
        <is>
          <t>AI/ML Vulnerability: tensorflow (PyPI): Heap OOB in nested `tf.map_fn` with `RaggedTensor`s | Heap OOB in nested `tf.map_fn` with `RaggedTensor`s</t>
        </is>
      </c>
      <c r="D2587" s="194" t="n">
        <v>5</v>
      </c>
      <c r="E2587" s="194" t="inlineStr">
        <is>
          <t>LOW</t>
        </is>
      </c>
      <c r="F2587" s="194" t="n">
        <v>4</v>
      </c>
      <c r="G2587" s="194" t="n">
        <v>4</v>
      </c>
      <c r="H2587" s="194" t="inlineStr">
        <is>
          <t>MEDIUM</t>
        </is>
      </c>
      <c r="I2587" s="194" t="n">
        <v>21</v>
      </c>
      <c r="J2587" s="194" t="inlineStr">
        <is>
          <t>NO</t>
        </is>
      </c>
      <c r="K2587" s="194" t="inlineStr">
        <is>
          <t>https://osv.dev/vulnerability/GHSA-g8wg-cjwc-xhhp</t>
        </is>
      </c>
      <c r="L2587" s="194" t="inlineStr">
        <is>
          <t>2026-02-04</t>
        </is>
      </c>
      <c r="M2587" s="194" t="inlineStr">
        <is>
          <t>UPDATE_PACKAGE</t>
        </is>
      </c>
      <c r="N2587" s="194" t="inlineStr"/>
      <c r="O2587" s="194" t="inlineStr">
        <is>
          <t>Update AI/ML library to patched version | Review model pipeline inputs/outputs</t>
        </is>
      </c>
      <c r="P2587" s="194" t="inlineStr">
        <is>
          <t>AI/ML Framework — see Huntr advisory</t>
        </is>
      </c>
      <c r="Q2587" s="194" t="inlineStr">
        <is>
          <t>P3</t>
        </is>
      </c>
      <c r="R2587" s="194" t="inlineStr">
        <is>
          <t>🔍 Investigate and apply appropriate controls</t>
        </is>
      </c>
      <c r="S2587" s="194" t="inlineStr">
        <is>
          <t>Huntr AI/ML security disclosure</t>
        </is>
      </c>
      <c r="T2587" s="194" t="n">
        <v>0</v>
      </c>
      <c r="U2587" s="194" t="n">
        <v>0</v>
      </c>
      <c r="V2587" s="194" t="inlineStr">
        <is>
          <t>T1195:Supply Chain Compromise</t>
        </is>
      </c>
      <c r="W2587" s="194" t="n">
        <v>2</v>
      </c>
      <c r="X2587" s="194" t="inlineStr">
        <is>
          <t>MEDIUM (52%)</t>
        </is>
      </c>
      <c r="Y2587" s="194" t="inlineStr">
        <is>
          <t>YES</t>
        </is>
      </c>
      <c r="Z2587" s="194" t="inlineStr">
        <is>
          <t>PATCH_AVAILABLE</t>
        </is>
      </c>
      <c r="AA2587" s="194" t="inlineStr">
        <is>
          <t>https://osv.dev/vulnerability/GHSA-g8wg-cjwc-xhhp</t>
        </is>
      </c>
      <c r="AB2587" s="194" t="inlineStr">
        <is>
          <t>NONE</t>
        </is>
      </c>
      <c r="AC2587" s="194" t="n">
        <v>0</v>
      </c>
      <c r="AD2587" s="194" t="inlineStr"/>
    </row>
    <row r="2588">
      <c r="A2588" s="194" t="inlineStr">
        <is>
          <t>HUNTR_AI_CVE</t>
        </is>
      </c>
      <c r="B2588" s="194" t="inlineStr">
        <is>
          <t>CVE-2022-41901</t>
        </is>
      </c>
      <c r="C2588" s="194" t="inlineStr">
        <is>
          <t>AI/ML Vulnerability: tensorflow (PyPI): `CHECK_EQ` fail via input in `SparseMatrixNNZ` | `CHECK_EQ` fail via input in `SparseMatrixNNZ`</t>
        </is>
      </c>
      <c r="D2588" s="194" t="n">
        <v>5</v>
      </c>
      <c r="E2588" s="194" t="inlineStr">
        <is>
          <t>LOW</t>
        </is>
      </c>
      <c r="F2588" s="194" t="n">
        <v>4</v>
      </c>
      <c r="G2588" s="194" t="n">
        <v>4</v>
      </c>
      <c r="H2588" s="194" t="inlineStr">
        <is>
          <t>MEDIUM</t>
        </is>
      </c>
      <c r="I2588" s="194" t="n">
        <v>21</v>
      </c>
      <c r="J2588" s="194" t="inlineStr">
        <is>
          <t>NO</t>
        </is>
      </c>
      <c r="K2588" s="194" t="inlineStr">
        <is>
          <t>https://osv.dev/vulnerability/GHSA-g9fm-r5mm-rf9f</t>
        </is>
      </c>
      <c r="L2588" s="194" t="inlineStr">
        <is>
          <t>2024-02-16</t>
        </is>
      </c>
      <c r="M2588" s="194" t="inlineStr">
        <is>
          <t>UPDATE_PACKAGE</t>
        </is>
      </c>
      <c r="N2588" s="194" t="inlineStr"/>
      <c r="O2588" s="194" t="inlineStr">
        <is>
          <t>Update AI/ML library to patched version | Review model pipeline inputs/outputs</t>
        </is>
      </c>
      <c r="P2588" s="194" t="inlineStr">
        <is>
          <t>AI/ML Framework — see Huntr advisory</t>
        </is>
      </c>
      <c r="Q2588" s="194" t="inlineStr">
        <is>
          <t>P3</t>
        </is>
      </c>
      <c r="R2588" s="194" t="inlineStr">
        <is>
          <t>🔍 Investigate and apply appropriate controls</t>
        </is>
      </c>
      <c r="S2588" s="194" t="inlineStr">
        <is>
          <t>Huntr AI/ML security disclosure</t>
        </is>
      </c>
      <c r="T2588" s="194" t="n">
        <v>0</v>
      </c>
      <c r="U2588" s="194" t="n">
        <v>0</v>
      </c>
      <c r="V2588" s="194" t="inlineStr">
        <is>
          <t>T1195:Supply Chain Compromise</t>
        </is>
      </c>
      <c r="W2588" s="194" t="n">
        <v>2</v>
      </c>
      <c r="X2588" s="194" t="inlineStr">
        <is>
          <t>MEDIUM (52%)</t>
        </is>
      </c>
      <c r="Y2588" s="194" t="inlineStr">
        <is>
          <t>YES</t>
        </is>
      </c>
      <c r="Z2588" s="194" t="inlineStr">
        <is>
          <t>PATCH_AVAILABLE</t>
        </is>
      </c>
      <c r="AA2588" s="194" t="inlineStr">
        <is>
          <t>https://osv.dev/vulnerability/GHSA-g9fm-r5mm-rf9f</t>
        </is>
      </c>
      <c r="AB2588" s="194" t="inlineStr">
        <is>
          <t>NONE</t>
        </is>
      </c>
      <c r="AC2588" s="194" t="n">
        <v>0</v>
      </c>
      <c r="AD2588" s="194" t="inlineStr"/>
    </row>
    <row r="2589">
      <c r="A2589" s="194" t="inlineStr">
        <is>
          <t>HUNTR_AI_CVE</t>
        </is>
      </c>
      <c r="B2589" s="194" t="inlineStr">
        <is>
          <t>CVE-2022-35995</t>
        </is>
      </c>
      <c r="C2589" s="194" t="inlineStr">
        <is>
          <t>AI/ML Vulnerability: tensorflow (PyPI): TensorFlow vulnerable to `CHECK` fail in `AudioSummaryV2` | TensorFlow vulnerable to `CHECK` fail in `AudioSummaryV2`</t>
        </is>
      </c>
      <c r="D2589" s="194" t="n">
        <v>5</v>
      </c>
      <c r="E2589" s="194" t="inlineStr">
        <is>
          <t>LOW</t>
        </is>
      </c>
      <c r="F2589" s="194" t="n">
        <v>4</v>
      </c>
      <c r="G2589" s="194" t="n">
        <v>4</v>
      </c>
      <c r="H2589" s="194" t="inlineStr">
        <is>
          <t>MEDIUM</t>
        </is>
      </c>
      <c r="I2589" s="194" t="n">
        <v>21</v>
      </c>
      <c r="J2589" s="194" t="inlineStr">
        <is>
          <t>NO</t>
        </is>
      </c>
      <c r="K2589" s="194" t="inlineStr">
        <is>
          <t>https://osv.dev/vulnerability/GHSA-g9h5-vr8m-x2h4</t>
        </is>
      </c>
      <c r="L2589" s="194" t="inlineStr">
        <is>
          <t>2023-12-06</t>
        </is>
      </c>
      <c r="M2589" s="194" t="inlineStr">
        <is>
          <t>UPDATE_PACKAGE</t>
        </is>
      </c>
      <c r="N2589" s="194" t="inlineStr"/>
      <c r="O2589" s="194" t="inlineStr">
        <is>
          <t>Update AI/ML library to patched version | Review model pipeline inputs/outputs</t>
        </is>
      </c>
      <c r="P2589" s="194" t="inlineStr">
        <is>
          <t>AI/ML Framework — see Huntr advisory</t>
        </is>
      </c>
      <c r="Q2589" s="194" t="inlineStr">
        <is>
          <t>P3</t>
        </is>
      </c>
      <c r="R2589" s="194" t="inlineStr">
        <is>
          <t>🔍 Investigate and apply appropriate controls</t>
        </is>
      </c>
      <c r="S2589" s="194" t="inlineStr">
        <is>
          <t>Huntr AI/ML security disclosure</t>
        </is>
      </c>
      <c r="T2589" s="194" t="n">
        <v>0</v>
      </c>
      <c r="U2589" s="194" t="n">
        <v>0</v>
      </c>
      <c r="V2589" s="194" t="inlineStr">
        <is>
          <t>T1195:Supply Chain Compromise</t>
        </is>
      </c>
      <c r="W2589" s="194" t="n">
        <v>2</v>
      </c>
      <c r="X2589" s="194" t="inlineStr">
        <is>
          <t>MEDIUM (52%)</t>
        </is>
      </c>
      <c r="Y2589" s="194" t="inlineStr">
        <is>
          <t>YES</t>
        </is>
      </c>
      <c r="Z2589" s="194" t="inlineStr">
        <is>
          <t>PATCH_AVAILABLE</t>
        </is>
      </c>
      <c r="AA2589" s="194" t="inlineStr">
        <is>
          <t>https://osv.dev/vulnerability/GHSA-g9h5-vr8m-x2h4</t>
        </is>
      </c>
      <c r="AB2589" s="194" t="inlineStr">
        <is>
          <t>NONE</t>
        </is>
      </c>
      <c r="AC2589" s="194" t="n">
        <v>0</v>
      </c>
      <c r="AD2589" s="194" t="inlineStr"/>
    </row>
    <row r="2590">
      <c r="A2590" s="194" t="inlineStr">
        <is>
          <t>HUNTR_AI_CVE</t>
        </is>
      </c>
      <c r="B2590" s="194" t="inlineStr">
        <is>
          <t>CVE-2022-21734</t>
        </is>
      </c>
      <c r="C2590" s="194" t="inlineStr">
        <is>
          <t>AI/ML Vulnerability: tensorflow (PyPI): `CHECK`-failures in Tensorflow | `CHECK`-failures in Tensorflow</t>
        </is>
      </c>
      <c r="D2590" s="194" t="n">
        <v>5</v>
      </c>
      <c r="E2590" s="194" t="inlineStr">
        <is>
          <t>LOW</t>
        </is>
      </c>
      <c r="F2590" s="194" t="n">
        <v>4</v>
      </c>
      <c r="G2590" s="194" t="n">
        <v>4</v>
      </c>
      <c r="H2590" s="194" t="inlineStr">
        <is>
          <t>MEDIUM</t>
        </is>
      </c>
      <c r="I2590" s="194" t="n">
        <v>21</v>
      </c>
      <c r="J2590" s="194" t="inlineStr">
        <is>
          <t>NO</t>
        </is>
      </c>
      <c r="K2590" s="194" t="inlineStr">
        <is>
          <t>https://osv.dev/vulnerability/GHSA-gcvh-66ff-4mwm</t>
        </is>
      </c>
      <c r="L2590" s="194" t="inlineStr">
        <is>
          <t>2024-11-13</t>
        </is>
      </c>
      <c r="M2590" s="194" t="inlineStr">
        <is>
          <t>UPDATE_PACKAGE</t>
        </is>
      </c>
      <c r="N2590" s="194" t="inlineStr"/>
      <c r="O2590" s="194" t="inlineStr">
        <is>
          <t>Update AI/ML library to patched version | Review model pipeline inputs/outputs</t>
        </is>
      </c>
      <c r="P2590" s="194" t="inlineStr">
        <is>
          <t>AI/ML Framework — see Huntr advisory</t>
        </is>
      </c>
      <c r="Q2590" s="194" t="inlineStr">
        <is>
          <t>P3</t>
        </is>
      </c>
      <c r="R2590" s="194" t="inlineStr">
        <is>
          <t>🔍 Investigate and apply appropriate controls</t>
        </is>
      </c>
      <c r="S2590" s="194" t="inlineStr">
        <is>
          <t>Huntr AI/ML security disclosure</t>
        </is>
      </c>
      <c r="T2590" s="194" t="n">
        <v>0</v>
      </c>
      <c r="U2590" s="194" t="n">
        <v>0</v>
      </c>
      <c r="V2590" s="194" t="inlineStr">
        <is>
          <t>T1195:Supply Chain Compromise</t>
        </is>
      </c>
      <c r="W2590" s="194" t="n">
        <v>2</v>
      </c>
      <c r="X2590" s="194" t="inlineStr">
        <is>
          <t>MEDIUM (52%)</t>
        </is>
      </c>
      <c r="Y2590" s="194" t="inlineStr">
        <is>
          <t>YES</t>
        </is>
      </c>
      <c r="Z2590" s="194" t="inlineStr">
        <is>
          <t>PATCH_AVAILABLE</t>
        </is>
      </c>
      <c r="AA2590" s="194" t="inlineStr">
        <is>
          <t>https://osv.dev/vulnerability/GHSA-gcvh-66ff-4mwm</t>
        </is>
      </c>
      <c r="AB2590" s="194" t="inlineStr">
        <is>
          <t>NONE</t>
        </is>
      </c>
      <c r="AC2590" s="194" t="n">
        <v>0</v>
      </c>
      <c r="AD2590" s="194" t="inlineStr"/>
    </row>
    <row r="2591">
      <c r="A2591" s="194" t="inlineStr">
        <is>
          <t>HUNTR_AI_CVE</t>
        </is>
      </c>
      <c r="B2591" s="194" t="inlineStr">
        <is>
          <t>CVE-2022-23557</t>
        </is>
      </c>
      <c r="C2591" s="194" t="inlineStr">
        <is>
          <t>AI/ML Vulnerability: tensorflow (PyPI): Division by zero in TFLite | Division by zero in TFLite</t>
        </is>
      </c>
      <c r="D2591" s="194" t="n">
        <v>5</v>
      </c>
      <c r="E2591" s="194" t="inlineStr">
        <is>
          <t>LOW</t>
        </is>
      </c>
      <c r="F2591" s="194" t="n">
        <v>4</v>
      </c>
      <c r="G2591" s="194" t="n">
        <v>4</v>
      </c>
      <c r="H2591" s="194" t="inlineStr">
        <is>
          <t>MEDIUM</t>
        </is>
      </c>
      <c r="I2591" s="194" t="n">
        <v>21</v>
      </c>
      <c r="J2591" s="194" t="inlineStr">
        <is>
          <t>NO</t>
        </is>
      </c>
      <c r="K2591" s="194" t="inlineStr">
        <is>
          <t>https://osv.dev/vulnerability/GHSA-gf2j-f278-xh4v</t>
        </is>
      </c>
      <c r="L2591" s="194" t="inlineStr">
        <is>
          <t>2024-11-13</t>
        </is>
      </c>
      <c r="M2591" s="194" t="inlineStr">
        <is>
          <t>UPDATE_PACKAGE</t>
        </is>
      </c>
      <c r="N2591" s="194" t="inlineStr"/>
      <c r="O2591" s="194" t="inlineStr">
        <is>
          <t>Update AI/ML library to patched version | Review model pipeline inputs/outputs</t>
        </is>
      </c>
      <c r="P2591" s="194" t="inlineStr">
        <is>
          <t>AI/ML Framework — see Huntr advisory</t>
        </is>
      </c>
      <c r="Q2591" s="194" t="inlineStr">
        <is>
          <t>P3</t>
        </is>
      </c>
      <c r="R2591" s="194" t="inlineStr">
        <is>
          <t>🔍 Investigate and apply appropriate controls</t>
        </is>
      </c>
      <c r="S2591" s="194" t="inlineStr">
        <is>
          <t>Huntr AI/ML security disclosure</t>
        </is>
      </c>
      <c r="T2591" s="194" t="n">
        <v>0</v>
      </c>
      <c r="U2591" s="194" t="n">
        <v>0</v>
      </c>
      <c r="V2591" s="194" t="inlineStr">
        <is>
          <t>T1195:Supply Chain Compromise</t>
        </is>
      </c>
      <c r="W2591" s="194" t="n">
        <v>2</v>
      </c>
      <c r="X2591" s="194" t="inlineStr">
        <is>
          <t>MEDIUM (52%)</t>
        </is>
      </c>
      <c r="Y2591" s="194" t="inlineStr">
        <is>
          <t>YES</t>
        </is>
      </c>
      <c r="Z2591" s="194" t="inlineStr">
        <is>
          <t>PATCH_AVAILABLE</t>
        </is>
      </c>
      <c r="AA2591" s="194" t="inlineStr">
        <is>
          <t>https://osv.dev/vulnerability/GHSA-gf2j-f278-xh4v</t>
        </is>
      </c>
      <c r="AB2591" s="194" t="inlineStr">
        <is>
          <t>NONE</t>
        </is>
      </c>
      <c r="AC2591" s="194" t="n">
        <v>0</v>
      </c>
      <c r="AD2591" s="194" t="inlineStr"/>
    </row>
    <row r="2592">
      <c r="A2592" s="194" t="inlineStr">
        <is>
          <t>HUNTR_AI_CVE</t>
        </is>
      </c>
      <c r="B2592" s="194" t="inlineStr">
        <is>
          <t>CVE-2021-37661</t>
        </is>
      </c>
      <c r="C2592" s="194" t="inlineStr">
        <is>
          <t>AI/ML Vulnerability: tensorflow (PyPI): Crash caused by integer conversion to unsigned | Crash caused by integer conversion to unsigned</t>
        </is>
      </c>
      <c r="D2592" s="194" t="n">
        <v>5</v>
      </c>
      <c r="E2592" s="194" t="inlineStr">
        <is>
          <t>LOW</t>
        </is>
      </c>
      <c r="F2592" s="194" t="n">
        <v>4</v>
      </c>
      <c r="G2592" s="194" t="n">
        <v>4</v>
      </c>
      <c r="H2592" s="194" t="inlineStr">
        <is>
          <t>MEDIUM</t>
        </is>
      </c>
      <c r="I2592" s="194" t="n">
        <v>21</v>
      </c>
      <c r="J2592" s="194" t="inlineStr">
        <is>
          <t>NO</t>
        </is>
      </c>
      <c r="K2592" s="194" t="inlineStr">
        <is>
          <t>https://osv.dev/vulnerability/GHSA-gf88-j2mg-cc82</t>
        </is>
      </c>
      <c r="L2592" s="194" t="inlineStr">
        <is>
          <t>2026-02-04</t>
        </is>
      </c>
      <c r="M2592" s="194" t="inlineStr">
        <is>
          <t>UPDATE_PACKAGE</t>
        </is>
      </c>
      <c r="N2592" s="194" t="inlineStr"/>
      <c r="O2592" s="194" t="inlineStr">
        <is>
          <t>Update AI/ML library to patched version | Review model pipeline inputs/outputs</t>
        </is>
      </c>
      <c r="P2592" s="194" t="inlineStr">
        <is>
          <t>AI/ML Framework — see Huntr advisory</t>
        </is>
      </c>
      <c r="Q2592" s="194" t="inlineStr">
        <is>
          <t>P3</t>
        </is>
      </c>
      <c r="R2592" s="194" t="inlineStr">
        <is>
          <t>🔍 Investigate and apply appropriate controls</t>
        </is>
      </c>
      <c r="S2592" s="194" t="inlineStr">
        <is>
          <t>Huntr AI/ML security disclosure</t>
        </is>
      </c>
      <c r="T2592" s="194" t="n">
        <v>0</v>
      </c>
      <c r="U2592" s="194" t="n">
        <v>0</v>
      </c>
      <c r="V2592" s="194" t="inlineStr">
        <is>
          <t>T1195:Supply Chain Compromise</t>
        </is>
      </c>
      <c r="W2592" s="194" t="n">
        <v>2</v>
      </c>
      <c r="X2592" s="194" t="inlineStr">
        <is>
          <t>MEDIUM (52%)</t>
        </is>
      </c>
      <c r="Y2592" s="194" t="inlineStr">
        <is>
          <t>YES</t>
        </is>
      </c>
      <c r="Z2592" s="194" t="inlineStr">
        <is>
          <t>PATCH_AVAILABLE</t>
        </is>
      </c>
      <c r="AA2592" s="194" t="inlineStr">
        <is>
          <t>https://osv.dev/vulnerability/GHSA-gf88-j2mg-cc82</t>
        </is>
      </c>
      <c r="AB2592" s="194" t="inlineStr">
        <is>
          <t>NONE</t>
        </is>
      </c>
      <c r="AC2592" s="194" t="n">
        <v>0</v>
      </c>
      <c r="AD2592" s="194" t="inlineStr"/>
    </row>
    <row r="2593">
      <c r="A2593" s="194" t="inlineStr">
        <is>
          <t>HUNTR_AI_CVE</t>
        </is>
      </c>
      <c r="B2593" s="194" t="inlineStr">
        <is>
          <t>CVE-2023-25674</t>
        </is>
      </c>
      <c r="C2593" s="194" t="inlineStr">
        <is>
          <t xml:space="preserve">AI/ML Vulnerability: tensorflow (PyPI): TensorFlow has Null Pointer Error in RandomShuffle with XLA enable  | TensorFlow has Null Pointer Error in RandomShuffle with XLA enable </t>
        </is>
      </c>
      <c r="D2593" s="194" t="n">
        <v>5</v>
      </c>
      <c r="E2593" s="194" t="inlineStr">
        <is>
          <t>LOW</t>
        </is>
      </c>
      <c r="F2593" s="194" t="n">
        <v>4</v>
      </c>
      <c r="G2593" s="194" t="n">
        <v>4</v>
      </c>
      <c r="H2593" s="194" t="inlineStr">
        <is>
          <t>MEDIUM</t>
        </is>
      </c>
      <c r="I2593" s="194" t="n">
        <v>21</v>
      </c>
      <c r="J2593" s="194" t="inlineStr">
        <is>
          <t>NO</t>
        </is>
      </c>
      <c r="K2593" s="194" t="inlineStr">
        <is>
          <t>https://osv.dev/vulnerability/GHSA-gf97-q72m-7579</t>
        </is>
      </c>
      <c r="L2593" s="194" t="inlineStr">
        <is>
          <t>2023-12-06</t>
        </is>
      </c>
      <c r="M2593" s="194" t="inlineStr">
        <is>
          <t>UPDATE_PACKAGE</t>
        </is>
      </c>
      <c r="N2593" s="194" t="inlineStr"/>
      <c r="O2593" s="194" t="inlineStr">
        <is>
          <t>Update AI/ML library to patched version | Review model pipeline inputs/outputs</t>
        </is>
      </c>
      <c r="P2593" s="194" t="inlineStr">
        <is>
          <t>AI/ML Framework — see Huntr advisory</t>
        </is>
      </c>
      <c r="Q2593" s="194" t="inlineStr">
        <is>
          <t>P3</t>
        </is>
      </c>
      <c r="R2593" s="194" t="inlineStr">
        <is>
          <t>🔍 Investigate and apply appropriate controls</t>
        </is>
      </c>
      <c r="S2593" s="194" t="inlineStr">
        <is>
          <t>Huntr AI/ML security disclosure</t>
        </is>
      </c>
      <c r="T2593" s="194" t="n">
        <v>0</v>
      </c>
      <c r="U2593" s="194" t="n">
        <v>0</v>
      </c>
      <c r="V2593" s="194" t="inlineStr">
        <is>
          <t>T1195:Supply Chain Compromise</t>
        </is>
      </c>
      <c r="W2593" s="194" t="n">
        <v>2</v>
      </c>
      <c r="X2593" s="194" t="inlineStr">
        <is>
          <t>MEDIUM (52%)</t>
        </is>
      </c>
      <c r="Y2593" s="194" t="inlineStr">
        <is>
          <t>YES</t>
        </is>
      </c>
      <c r="Z2593" s="194" t="inlineStr">
        <is>
          <t>PATCH_AVAILABLE</t>
        </is>
      </c>
      <c r="AA2593" s="194" t="inlineStr">
        <is>
          <t>https://osv.dev/vulnerability/GHSA-gf97-q72m-7579</t>
        </is>
      </c>
      <c r="AB2593" s="194" t="inlineStr">
        <is>
          <t>NONE</t>
        </is>
      </c>
      <c r="AC2593" s="194" t="n">
        <v>0</v>
      </c>
      <c r="AD2593" s="194" t="inlineStr"/>
    </row>
    <row r="2594">
      <c r="A2594" s="194" t="inlineStr">
        <is>
          <t>HUNTR_AI_CVE</t>
        </is>
      </c>
      <c r="B2594" s="194" t="inlineStr">
        <is>
          <t>CVE-2021-37639</t>
        </is>
      </c>
      <c r="C2594" s="194" t="inlineStr">
        <is>
          <t>AI/ML Vulnerability: tensorflow (PyPI): Null pointer dereference and heap OOB read in operations restoring tensors | Null pointer dereference and heap OOB read in operations restoring tensors</t>
        </is>
      </c>
      <c r="D2594" s="194" t="n">
        <v>5</v>
      </c>
      <c r="E2594" s="194" t="inlineStr">
        <is>
          <t>LOW</t>
        </is>
      </c>
      <c r="F2594" s="194" t="n">
        <v>4</v>
      </c>
      <c r="G2594" s="194" t="n">
        <v>4</v>
      </c>
      <c r="H2594" s="194" t="inlineStr">
        <is>
          <t>MEDIUM</t>
        </is>
      </c>
      <c r="I2594" s="194" t="n">
        <v>21</v>
      </c>
      <c r="J2594" s="194" t="inlineStr">
        <is>
          <t>NO</t>
        </is>
      </c>
      <c r="K2594" s="194" t="inlineStr">
        <is>
          <t>https://osv.dev/vulnerability/GHSA-gh6x-4whr-2qv4</t>
        </is>
      </c>
      <c r="L2594" s="194" t="inlineStr">
        <is>
          <t>2026-02-04</t>
        </is>
      </c>
      <c r="M2594" s="194" t="inlineStr">
        <is>
          <t>UPDATE_PACKAGE</t>
        </is>
      </c>
      <c r="N2594" s="194" t="inlineStr"/>
      <c r="O2594" s="194" t="inlineStr">
        <is>
          <t>Update AI/ML library to patched version | Review model pipeline inputs/outputs</t>
        </is>
      </c>
      <c r="P2594" s="194" t="inlineStr">
        <is>
          <t>AI/ML Framework — see Huntr advisory</t>
        </is>
      </c>
      <c r="Q2594" s="194" t="inlineStr">
        <is>
          <t>P3</t>
        </is>
      </c>
      <c r="R2594" s="194" t="inlineStr">
        <is>
          <t>🔍 Investigate and apply appropriate controls</t>
        </is>
      </c>
      <c r="S2594" s="194" t="inlineStr">
        <is>
          <t>Huntr AI/ML security disclosure</t>
        </is>
      </c>
      <c r="T2594" s="194" t="n">
        <v>0</v>
      </c>
      <c r="U2594" s="194" t="n">
        <v>0</v>
      </c>
      <c r="V2594" s="194" t="inlineStr">
        <is>
          <t>T1195:Supply Chain Compromise</t>
        </is>
      </c>
      <c r="W2594" s="194" t="n">
        <v>2</v>
      </c>
      <c r="X2594" s="194" t="inlineStr">
        <is>
          <t>MEDIUM (52%)</t>
        </is>
      </c>
      <c r="Y2594" s="194" t="inlineStr">
        <is>
          <t>YES</t>
        </is>
      </c>
      <c r="Z2594" s="194" t="inlineStr">
        <is>
          <t>PATCH_AVAILABLE</t>
        </is>
      </c>
      <c r="AA2594" s="194" t="inlineStr">
        <is>
          <t>https://osv.dev/vulnerability/GHSA-gh6x-4whr-2qv4</t>
        </is>
      </c>
      <c r="AB2594" s="194" t="inlineStr">
        <is>
          <t>NONE</t>
        </is>
      </c>
      <c r="AC2594" s="194" t="n">
        <v>0</v>
      </c>
      <c r="AD2594" s="194" t="inlineStr"/>
    </row>
    <row r="2595">
      <c r="A2595" s="194" t="inlineStr">
        <is>
          <t>HUNTR_AI_CVE</t>
        </is>
      </c>
      <c r="B2595" s="194" t="inlineStr">
        <is>
          <t>CVE-2021-41200</t>
        </is>
      </c>
      <c r="C2595" s="194" t="inlineStr">
        <is>
          <t>AI/ML Vulnerability: tensorflow (PyPI): Incomplete validation in `tf.summary.create_file_writer` | Incomplete validation in `tf.summary.create_file_writer`</t>
        </is>
      </c>
      <c r="D2595" s="194" t="n">
        <v>5</v>
      </c>
      <c r="E2595" s="194" t="inlineStr">
        <is>
          <t>LOW</t>
        </is>
      </c>
      <c r="F2595" s="194" t="n">
        <v>4</v>
      </c>
      <c r="G2595" s="194" t="n">
        <v>4</v>
      </c>
      <c r="H2595" s="194" t="inlineStr">
        <is>
          <t>MEDIUM</t>
        </is>
      </c>
      <c r="I2595" s="194" t="n">
        <v>21</v>
      </c>
      <c r="J2595" s="194" t="inlineStr">
        <is>
          <t>NO</t>
        </is>
      </c>
      <c r="K2595" s="194" t="inlineStr">
        <is>
          <t>https://osv.dev/vulnerability/GHSA-gh8h-7j2j-qv4f</t>
        </is>
      </c>
      <c r="L2595" s="194" t="inlineStr">
        <is>
          <t>2026-02-04</t>
        </is>
      </c>
      <c r="M2595" s="194" t="inlineStr">
        <is>
          <t>UPDATE_PACKAGE</t>
        </is>
      </c>
      <c r="N2595" s="194" t="inlineStr"/>
      <c r="O2595" s="194" t="inlineStr">
        <is>
          <t>Update AI/ML library to patched version | Review model pipeline inputs/outputs</t>
        </is>
      </c>
      <c r="P2595" s="194" t="inlineStr">
        <is>
          <t>AI/ML Framework — see Huntr advisory</t>
        </is>
      </c>
      <c r="Q2595" s="194" t="inlineStr">
        <is>
          <t>P3</t>
        </is>
      </c>
      <c r="R2595" s="194" t="inlineStr">
        <is>
          <t>🔍 Investigate and apply appropriate controls</t>
        </is>
      </c>
      <c r="S2595" s="194" t="inlineStr">
        <is>
          <t>Huntr AI/ML security disclosure</t>
        </is>
      </c>
      <c r="T2595" s="194" t="n">
        <v>0</v>
      </c>
      <c r="U2595" s="194" t="n">
        <v>0</v>
      </c>
      <c r="V2595" s="194" t="inlineStr">
        <is>
          <t>T1195:Supply Chain Compromise</t>
        </is>
      </c>
      <c r="W2595" s="194" t="n">
        <v>2</v>
      </c>
      <c r="X2595" s="194" t="inlineStr">
        <is>
          <t>MEDIUM (52%)</t>
        </is>
      </c>
      <c r="Y2595" s="194" t="inlineStr">
        <is>
          <t>YES</t>
        </is>
      </c>
      <c r="Z2595" s="194" t="inlineStr">
        <is>
          <t>PATCH_AVAILABLE</t>
        </is>
      </c>
      <c r="AA2595" s="194" t="inlineStr">
        <is>
          <t>https://osv.dev/vulnerability/GHSA-gh8h-7j2j-qv4f</t>
        </is>
      </c>
      <c r="AB2595" s="194" t="inlineStr">
        <is>
          <t>NONE</t>
        </is>
      </c>
      <c r="AC2595" s="194" t="n">
        <v>0</v>
      </c>
      <c r="AD2595" s="194" t="inlineStr"/>
    </row>
    <row r="2596">
      <c r="A2596" s="194" t="inlineStr">
        <is>
          <t>HUNTR_AI_CVE</t>
        </is>
      </c>
      <c r="B2596" s="194" t="inlineStr">
        <is>
          <t>CVE-2023-33976</t>
        </is>
      </c>
      <c r="C2596" s="194" t="inlineStr">
        <is>
          <t>AI/ML Vulnerability: tensorflow (PyPI): TensorFlow has segfault in array_ops.upper_bound | TensorFlow has segfault in array_ops.upper_bound</t>
        </is>
      </c>
      <c r="D2596" s="194" t="n">
        <v>5</v>
      </c>
      <c r="E2596" s="194" t="inlineStr">
        <is>
          <t>LOW</t>
        </is>
      </c>
      <c r="F2596" s="194" t="n">
        <v>4</v>
      </c>
      <c r="G2596" s="194" t="n">
        <v>4</v>
      </c>
      <c r="H2596" s="194" t="inlineStr">
        <is>
          <t>MEDIUM</t>
        </is>
      </c>
      <c r="I2596" s="194" t="n">
        <v>21</v>
      </c>
      <c r="J2596" s="194" t="inlineStr">
        <is>
          <t>NO</t>
        </is>
      </c>
      <c r="K2596" s="194" t="inlineStr">
        <is>
          <t>https://osv.dev/vulnerability/GHSA-gjh7-xx4r-x345</t>
        </is>
      </c>
      <c r="L2596" s="194" t="inlineStr">
        <is>
          <t>2024-08-01</t>
        </is>
      </c>
      <c r="M2596" s="194" t="inlineStr">
        <is>
          <t>UPDATE_PACKAGE</t>
        </is>
      </c>
      <c r="N2596" s="194" t="inlineStr"/>
      <c r="O2596" s="194" t="inlineStr">
        <is>
          <t>Update AI/ML library to patched version | Review model pipeline inputs/outputs</t>
        </is>
      </c>
      <c r="P2596" s="194" t="inlineStr">
        <is>
          <t>AI/ML Framework — see Huntr advisory</t>
        </is>
      </c>
      <c r="Q2596" s="194" t="inlineStr">
        <is>
          <t>P3</t>
        </is>
      </c>
      <c r="R2596" s="194" t="inlineStr">
        <is>
          <t>🔍 Investigate and apply appropriate controls</t>
        </is>
      </c>
      <c r="S2596" s="194" t="inlineStr">
        <is>
          <t>Huntr AI/ML security disclosure</t>
        </is>
      </c>
      <c r="T2596" s="194" t="n">
        <v>0</v>
      </c>
      <c r="U2596" s="194" t="n">
        <v>0</v>
      </c>
      <c r="V2596" s="194" t="inlineStr">
        <is>
          <t>T1195:Supply Chain Compromise</t>
        </is>
      </c>
      <c r="W2596" s="194" t="n">
        <v>2</v>
      </c>
      <c r="X2596" s="194" t="inlineStr">
        <is>
          <t>MEDIUM (52%)</t>
        </is>
      </c>
      <c r="Y2596" s="194" t="inlineStr">
        <is>
          <t>YES</t>
        </is>
      </c>
      <c r="Z2596" s="194" t="inlineStr">
        <is>
          <t>PATCH_AVAILABLE</t>
        </is>
      </c>
      <c r="AA2596" s="194" t="inlineStr">
        <is>
          <t>https://osv.dev/vulnerability/GHSA-gjh7-xx4r-x345</t>
        </is>
      </c>
      <c r="AB2596" s="194" t="inlineStr">
        <is>
          <t>NONE</t>
        </is>
      </c>
      <c r="AC2596" s="194" t="n">
        <v>0</v>
      </c>
      <c r="AD2596" s="194" t="inlineStr"/>
    </row>
    <row r="2597">
      <c r="A2597" s="194" t="inlineStr">
        <is>
          <t>HUNTR_AI_CVE</t>
        </is>
      </c>
      <c r="B2597" s="194" t="inlineStr">
        <is>
          <t>CVE-2022-23583</t>
        </is>
      </c>
      <c r="C2597" s="194" t="inlineStr">
        <is>
          <t>AI/ML Vulnerability: tensorflow (PyPI): `CHECK`-failures in binary ops in Tensorflow | `CHECK`-failures in binary ops in Tensorflow</t>
        </is>
      </c>
      <c r="D2597" s="194" t="n">
        <v>5</v>
      </c>
      <c r="E2597" s="194" t="inlineStr">
        <is>
          <t>LOW</t>
        </is>
      </c>
      <c r="F2597" s="194" t="n">
        <v>4</v>
      </c>
      <c r="G2597" s="194" t="n">
        <v>4</v>
      </c>
      <c r="H2597" s="194" t="inlineStr">
        <is>
          <t>MEDIUM</t>
        </is>
      </c>
      <c r="I2597" s="194" t="n">
        <v>21</v>
      </c>
      <c r="J2597" s="194" t="inlineStr">
        <is>
          <t>NO</t>
        </is>
      </c>
      <c r="K2597" s="194" t="inlineStr">
        <is>
          <t>https://osv.dev/vulnerability/GHSA-gjqc-q9g6-q2j3</t>
        </is>
      </c>
      <c r="L2597" s="194" t="inlineStr">
        <is>
          <t>2024-11-07</t>
        </is>
      </c>
      <c r="M2597" s="194" t="inlineStr">
        <is>
          <t>UPDATE_PACKAGE</t>
        </is>
      </c>
      <c r="N2597" s="194" t="inlineStr"/>
      <c r="O2597" s="194" t="inlineStr">
        <is>
          <t>Update AI/ML library to patched version | Review model pipeline inputs/outputs</t>
        </is>
      </c>
      <c r="P2597" s="194" t="inlineStr">
        <is>
          <t>AI/ML Framework — see Huntr advisory</t>
        </is>
      </c>
      <c r="Q2597" s="194" t="inlineStr">
        <is>
          <t>P3</t>
        </is>
      </c>
      <c r="R2597" s="194" t="inlineStr">
        <is>
          <t>🔍 Investigate and apply appropriate controls</t>
        </is>
      </c>
      <c r="S2597" s="194" t="inlineStr">
        <is>
          <t>Huntr AI/ML security disclosure</t>
        </is>
      </c>
      <c r="T2597" s="194" t="n">
        <v>0</v>
      </c>
      <c r="U2597" s="194" t="n">
        <v>0</v>
      </c>
      <c r="V2597" s="194" t="inlineStr">
        <is>
          <t>T1195:Supply Chain Compromise</t>
        </is>
      </c>
      <c r="W2597" s="194" t="n">
        <v>2</v>
      </c>
      <c r="X2597" s="194" t="inlineStr">
        <is>
          <t>MEDIUM (52%)</t>
        </is>
      </c>
      <c r="Y2597" s="194" t="inlineStr">
        <is>
          <t>YES</t>
        </is>
      </c>
      <c r="Z2597" s="194" t="inlineStr">
        <is>
          <t>PATCH_AVAILABLE</t>
        </is>
      </c>
      <c r="AA2597" s="194" t="inlineStr">
        <is>
          <t>https://osv.dev/vulnerability/GHSA-gjqc-q9g6-q2j3</t>
        </is>
      </c>
      <c r="AB2597" s="194" t="inlineStr">
        <is>
          <t>NONE</t>
        </is>
      </c>
      <c r="AC2597" s="194" t="n">
        <v>0</v>
      </c>
      <c r="AD2597" s="194" t="inlineStr"/>
    </row>
    <row r="2598">
      <c r="A2598" s="194" t="inlineStr">
        <is>
          <t>HUNTR_AI_CVE</t>
        </is>
      </c>
      <c r="B2598" s="194" t="inlineStr">
        <is>
          <t>CVE-2021-41220</t>
        </is>
      </c>
      <c r="C2598" s="194" t="inlineStr">
        <is>
          <t>AI/ML Vulnerability: tensorflow (PyPI): Use after free / memory leak in `CollectiveReduceV2` | Use after free / memory leak in `CollectiveReduceV2`</t>
        </is>
      </c>
      <c r="D2598" s="194" t="n">
        <v>5</v>
      </c>
      <c r="E2598" s="194" t="inlineStr">
        <is>
          <t>LOW</t>
        </is>
      </c>
      <c r="F2598" s="194" t="n">
        <v>4</v>
      </c>
      <c r="G2598" s="194" t="n">
        <v>4</v>
      </c>
      <c r="H2598" s="194" t="inlineStr">
        <is>
          <t>MEDIUM</t>
        </is>
      </c>
      <c r="I2598" s="194" t="n">
        <v>21</v>
      </c>
      <c r="J2598" s="194" t="inlineStr">
        <is>
          <t>NO</t>
        </is>
      </c>
      <c r="K2598" s="194" t="inlineStr">
        <is>
          <t>https://osv.dev/vulnerability/GHSA-gpfh-jvf9-7wg5</t>
        </is>
      </c>
      <c r="L2598" s="194" t="inlineStr">
        <is>
          <t>2026-02-04</t>
        </is>
      </c>
      <c r="M2598" s="194" t="inlineStr">
        <is>
          <t>UPDATE_PACKAGE</t>
        </is>
      </c>
      <c r="N2598" s="194" t="inlineStr"/>
      <c r="O2598" s="194" t="inlineStr">
        <is>
          <t>Update AI/ML library to patched version | Review model pipeline inputs/outputs</t>
        </is>
      </c>
      <c r="P2598" s="194" t="inlineStr">
        <is>
          <t>AI/ML Framework — see Huntr advisory</t>
        </is>
      </c>
      <c r="Q2598" s="194" t="inlineStr">
        <is>
          <t>P3</t>
        </is>
      </c>
      <c r="R2598" s="194" t="inlineStr">
        <is>
          <t>🔍 Investigate and apply appropriate controls</t>
        </is>
      </c>
      <c r="S2598" s="194" t="inlineStr">
        <is>
          <t>Huntr AI/ML security disclosure</t>
        </is>
      </c>
      <c r="T2598" s="194" t="n">
        <v>0</v>
      </c>
      <c r="U2598" s="194" t="n">
        <v>0</v>
      </c>
      <c r="V2598" s="194" t="inlineStr">
        <is>
          <t>T1195:Supply Chain Compromise</t>
        </is>
      </c>
      <c r="W2598" s="194" t="n">
        <v>2</v>
      </c>
      <c r="X2598" s="194" t="inlineStr">
        <is>
          <t>MEDIUM (52%)</t>
        </is>
      </c>
      <c r="Y2598" s="194" t="inlineStr">
        <is>
          <t>YES</t>
        </is>
      </c>
      <c r="Z2598" s="194" t="inlineStr">
        <is>
          <t>PATCH_AVAILABLE</t>
        </is>
      </c>
      <c r="AA2598" s="194" t="inlineStr">
        <is>
          <t>https://osv.dev/vulnerability/GHSA-gpfh-jvf9-7wg5</t>
        </is>
      </c>
      <c r="AB2598" s="194" t="inlineStr">
        <is>
          <t>NONE</t>
        </is>
      </c>
      <c r="AC2598" s="194" t="n">
        <v>0</v>
      </c>
      <c r="AD2598" s="194" t="inlineStr"/>
    </row>
    <row r="2599">
      <c r="A2599" s="194" t="inlineStr">
        <is>
          <t>HUNTR_AI_CVE</t>
        </is>
      </c>
      <c r="B2599" s="194" t="inlineStr">
        <is>
          <t>CVE-2022-41895</t>
        </is>
      </c>
      <c r="C2599" s="194" t="inlineStr">
        <is>
          <t>AI/ML Vulnerability: tensorflow (PyPI): `MirrorPadGrad` heap out of bounds read | `MirrorPadGrad` heap out of bounds read</t>
        </is>
      </c>
      <c r="D2599" s="194" t="n">
        <v>5</v>
      </c>
      <c r="E2599" s="194" t="inlineStr">
        <is>
          <t>LOW</t>
        </is>
      </c>
      <c r="F2599" s="194" t="n">
        <v>4</v>
      </c>
      <c r="G2599" s="194" t="n">
        <v>4</v>
      </c>
      <c r="H2599" s="194" t="inlineStr">
        <is>
          <t>MEDIUM</t>
        </is>
      </c>
      <c r="I2599" s="194" t="n">
        <v>21</v>
      </c>
      <c r="J2599" s="194" t="inlineStr">
        <is>
          <t>NO</t>
        </is>
      </c>
      <c r="K2599" s="194" t="inlineStr">
        <is>
          <t>https://osv.dev/vulnerability/GHSA-gq2j-cr96-gvqx</t>
        </is>
      </c>
      <c r="L2599" s="194" t="inlineStr">
        <is>
          <t>2023-12-06</t>
        </is>
      </c>
      <c r="M2599" s="194" t="inlineStr">
        <is>
          <t>UPDATE_PACKAGE</t>
        </is>
      </c>
      <c r="N2599" s="194" t="inlineStr"/>
      <c r="O2599" s="194" t="inlineStr">
        <is>
          <t>Update AI/ML library to patched version | Review model pipeline inputs/outputs</t>
        </is>
      </c>
      <c r="P2599" s="194" t="inlineStr">
        <is>
          <t>AI/ML Framework — see Huntr advisory</t>
        </is>
      </c>
      <c r="Q2599" s="194" t="inlineStr">
        <is>
          <t>P3</t>
        </is>
      </c>
      <c r="R2599" s="194" t="inlineStr">
        <is>
          <t>🔍 Investigate and apply appropriate controls</t>
        </is>
      </c>
      <c r="S2599" s="194" t="inlineStr">
        <is>
          <t>Huntr AI/ML security disclosure</t>
        </is>
      </c>
      <c r="T2599" s="194" t="n">
        <v>0</v>
      </c>
      <c r="U2599" s="194" t="n">
        <v>0</v>
      </c>
      <c r="V2599" s="194" t="inlineStr">
        <is>
          <t>T1195:Supply Chain Compromise</t>
        </is>
      </c>
      <c r="W2599" s="194" t="n">
        <v>2</v>
      </c>
      <c r="X2599" s="194" t="inlineStr">
        <is>
          <t>MEDIUM (52%)</t>
        </is>
      </c>
      <c r="Y2599" s="194" t="inlineStr">
        <is>
          <t>YES</t>
        </is>
      </c>
      <c r="Z2599" s="194" t="inlineStr">
        <is>
          <t>PATCH_AVAILABLE</t>
        </is>
      </c>
      <c r="AA2599" s="194" t="inlineStr">
        <is>
          <t>https://osv.dev/vulnerability/GHSA-gq2j-cr96-gvqx</t>
        </is>
      </c>
      <c r="AB2599" s="194" t="inlineStr">
        <is>
          <t>NONE</t>
        </is>
      </c>
      <c r="AC2599" s="194" t="n">
        <v>0</v>
      </c>
      <c r="AD2599" s="194" t="inlineStr"/>
    </row>
    <row r="2600">
      <c r="A2600" s="194" t="inlineStr">
        <is>
          <t>HUNTR_AI_CVE</t>
        </is>
      </c>
      <c r="B2600" s="194" t="inlineStr">
        <is>
          <t>CVE-2021-29607</t>
        </is>
      </c>
      <c r="C2600" s="194" t="inlineStr">
        <is>
          <t>AI/ML Vulnerability: tensorflow (PyPI): Incomplete validation in `SparseSparseMinimum` | Incomplete validation in `SparseSparseMinimum`</t>
        </is>
      </c>
      <c r="D2600" s="194" t="n">
        <v>5</v>
      </c>
      <c r="E2600" s="194" t="inlineStr">
        <is>
          <t>LOW</t>
        </is>
      </c>
      <c r="F2600" s="194" t="n">
        <v>4</v>
      </c>
      <c r="G2600" s="194" t="n">
        <v>4</v>
      </c>
      <c r="H2600" s="194" t="inlineStr">
        <is>
          <t>MEDIUM</t>
        </is>
      </c>
      <c r="I2600" s="194" t="n">
        <v>21</v>
      </c>
      <c r="J2600" s="194" t="inlineStr">
        <is>
          <t>NO</t>
        </is>
      </c>
      <c r="K2600" s="194" t="inlineStr">
        <is>
          <t>https://osv.dev/vulnerability/GHSA-gv26-jpj9-c8gq</t>
        </is>
      </c>
      <c r="L2600" s="194" t="inlineStr">
        <is>
          <t>2026-02-04</t>
        </is>
      </c>
      <c r="M2600" s="194" t="inlineStr">
        <is>
          <t>UPDATE_PACKAGE</t>
        </is>
      </c>
      <c r="N2600" s="194" t="inlineStr"/>
      <c r="O2600" s="194" t="inlineStr">
        <is>
          <t>Update AI/ML library to patched version | Review model pipeline inputs/outputs</t>
        </is>
      </c>
      <c r="P2600" s="194" t="inlineStr">
        <is>
          <t>AI/ML Framework — see Huntr advisory</t>
        </is>
      </c>
      <c r="Q2600" s="194" t="inlineStr">
        <is>
          <t>P3</t>
        </is>
      </c>
      <c r="R2600" s="194" t="inlineStr">
        <is>
          <t>🔍 Investigate and apply appropriate controls</t>
        </is>
      </c>
      <c r="S2600" s="194" t="inlineStr">
        <is>
          <t>Huntr AI/ML security disclosure</t>
        </is>
      </c>
      <c r="T2600" s="194" t="n">
        <v>0</v>
      </c>
      <c r="U2600" s="194" t="n">
        <v>0</v>
      </c>
      <c r="V2600" s="194" t="inlineStr">
        <is>
          <t>T1195:Supply Chain Compromise</t>
        </is>
      </c>
      <c r="W2600" s="194" t="n">
        <v>2</v>
      </c>
      <c r="X2600" s="194" t="inlineStr">
        <is>
          <t>MEDIUM (52%)</t>
        </is>
      </c>
      <c r="Y2600" s="194" t="inlineStr">
        <is>
          <t>YES</t>
        </is>
      </c>
      <c r="Z2600" s="194" t="inlineStr">
        <is>
          <t>PATCH_AVAILABLE</t>
        </is>
      </c>
      <c r="AA2600" s="194" t="inlineStr">
        <is>
          <t>https://osv.dev/vulnerability/GHSA-gv26-jpj9-c8gq</t>
        </is>
      </c>
      <c r="AB2600" s="194" t="inlineStr">
        <is>
          <t>NONE</t>
        </is>
      </c>
      <c r="AC2600" s="194" t="n">
        <v>0</v>
      </c>
      <c r="AD2600" s="194" t="inlineStr"/>
    </row>
    <row r="2601">
      <c r="A2601" s="194" t="inlineStr">
        <is>
          <t>HUNTR_AI_CVE</t>
        </is>
      </c>
      <c r="B2601" s="194" t="inlineStr">
        <is>
          <t>CVE-2021-29561</t>
        </is>
      </c>
      <c r="C2601" s="194" t="inlineStr">
        <is>
          <t>AI/ML Vulnerability: tensorflow (PyPI): CHECK-fail in `LoadAndRemapMatrix` | CHECK-fail in `LoadAndRemapMatrix`</t>
        </is>
      </c>
      <c r="D2601" s="194" t="n">
        <v>5</v>
      </c>
      <c r="E2601" s="194" t="inlineStr">
        <is>
          <t>LOW</t>
        </is>
      </c>
      <c r="F2601" s="194" t="n">
        <v>4</v>
      </c>
      <c r="G2601" s="194" t="n">
        <v>4</v>
      </c>
      <c r="H2601" s="194" t="inlineStr">
        <is>
          <t>MEDIUM</t>
        </is>
      </c>
      <c r="I2601" s="194" t="n">
        <v>21</v>
      </c>
      <c r="J2601" s="194" t="inlineStr">
        <is>
          <t>NO</t>
        </is>
      </c>
      <c r="K2601" s="194" t="inlineStr">
        <is>
          <t>https://osv.dev/vulnerability/GHSA-gvm4-h8j3-rjrq</t>
        </is>
      </c>
      <c r="L2601" s="194" t="inlineStr">
        <is>
          <t>2026-02-04</t>
        </is>
      </c>
      <c r="M2601" s="194" t="inlineStr">
        <is>
          <t>UPDATE_PACKAGE</t>
        </is>
      </c>
      <c r="N2601" s="194" t="inlineStr"/>
      <c r="O2601" s="194" t="inlineStr">
        <is>
          <t>Update AI/ML library to patched version | Review model pipeline inputs/outputs</t>
        </is>
      </c>
      <c r="P2601" s="194" t="inlineStr">
        <is>
          <t>AI/ML Framework — see Huntr advisory</t>
        </is>
      </c>
      <c r="Q2601" s="194" t="inlineStr">
        <is>
          <t>P3</t>
        </is>
      </c>
      <c r="R2601" s="194" t="inlineStr">
        <is>
          <t>🔍 Investigate and apply appropriate controls</t>
        </is>
      </c>
      <c r="S2601" s="194" t="inlineStr">
        <is>
          <t>Huntr AI/ML security disclosure</t>
        </is>
      </c>
      <c r="T2601" s="194" t="n">
        <v>0</v>
      </c>
      <c r="U2601" s="194" t="n">
        <v>0</v>
      </c>
      <c r="V2601" s="194" t="inlineStr">
        <is>
          <t>T1195:Supply Chain Compromise</t>
        </is>
      </c>
      <c r="W2601" s="194" t="n">
        <v>2</v>
      </c>
      <c r="X2601" s="194" t="inlineStr">
        <is>
          <t>MEDIUM (52%)</t>
        </is>
      </c>
      <c r="Y2601" s="194" t="inlineStr">
        <is>
          <t>YES</t>
        </is>
      </c>
      <c r="Z2601" s="194" t="inlineStr">
        <is>
          <t>PATCH_AVAILABLE</t>
        </is>
      </c>
      <c r="AA2601" s="194" t="inlineStr">
        <is>
          <t>https://osv.dev/vulnerability/GHSA-gvm4-h8j3-rjrq</t>
        </is>
      </c>
      <c r="AB2601" s="194" t="inlineStr">
        <is>
          <t>NONE</t>
        </is>
      </c>
      <c r="AC2601" s="194" t="n">
        <v>0</v>
      </c>
      <c r="AD2601" s="194" t="inlineStr"/>
    </row>
    <row r="2602">
      <c r="A2602" s="194" t="inlineStr">
        <is>
          <t>HUNTR_AI_CVE</t>
        </is>
      </c>
      <c r="B2602" s="194" t="inlineStr">
        <is>
          <t>CVE-2023-25668</t>
        </is>
      </c>
      <c r="C2602" s="194" t="inlineStr">
        <is>
          <t>AI/ML Vulnerability: tensorflow (PyPI): TensorFlow has a heap out-of-buffer read vulnerability in the QuantizeAndDequantize operation | TensorFlow has a heap out-of-buffer read vulnerability in the QuantizeAndDequantize operation</t>
        </is>
      </c>
      <c r="D2602" s="194" t="n">
        <v>5</v>
      </c>
      <c r="E2602" s="194" t="inlineStr">
        <is>
          <t>LOW</t>
        </is>
      </c>
      <c r="F2602" s="194" t="n">
        <v>4</v>
      </c>
      <c r="G2602" s="194" t="n">
        <v>4</v>
      </c>
      <c r="H2602" s="194" t="inlineStr">
        <is>
          <t>MEDIUM</t>
        </is>
      </c>
      <c r="I2602" s="194" t="n">
        <v>21</v>
      </c>
      <c r="J2602" s="194" t="inlineStr">
        <is>
          <t>NO</t>
        </is>
      </c>
      <c r="K2602" s="194" t="inlineStr">
        <is>
          <t>https://osv.dev/vulnerability/GHSA-gw97-ff7c-9v96</t>
        </is>
      </c>
      <c r="L2602" s="194" t="inlineStr">
        <is>
          <t>2023-12-06</t>
        </is>
      </c>
      <c r="M2602" s="194" t="inlineStr">
        <is>
          <t>UPDATE_PACKAGE</t>
        </is>
      </c>
      <c r="N2602" s="194" t="inlineStr"/>
      <c r="O2602" s="194" t="inlineStr">
        <is>
          <t>Update AI/ML library to patched version | Review model pipeline inputs/outputs</t>
        </is>
      </c>
      <c r="P2602" s="194" t="inlineStr">
        <is>
          <t>AI/ML Framework — see Huntr advisory</t>
        </is>
      </c>
      <c r="Q2602" s="194" t="inlineStr">
        <is>
          <t>P3</t>
        </is>
      </c>
      <c r="R2602" s="194" t="inlineStr">
        <is>
          <t>🔍 Investigate and apply appropriate controls</t>
        </is>
      </c>
      <c r="S2602" s="194" t="inlineStr">
        <is>
          <t>Huntr AI/ML security disclosure</t>
        </is>
      </c>
      <c r="T2602" s="194" t="n">
        <v>0</v>
      </c>
      <c r="U2602" s="194" t="n">
        <v>0</v>
      </c>
      <c r="V2602" s="194" t="inlineStr">
        <is>
          <t>T1195:Supply Chain Compromise</t>
        </is>
      </c>
      <c r="W2602" s="194" t="n">
        <v>2</v>
      </c>
      <c r="X2602" s="194" t="inlineStr">
        <is>
          <t>MEDIUM (52%)</t>
        </is>
      </c>
      <c r="Y2602" s="194" t="inlineStr">
        <is>
          <t>YES</t>
        </is>
      </c>
      <c r="Z2602" s="194" t="inlineStr">
        <is>
          <t>PATCH_AVAILABLE</t>
        </is>
      </c>
      <c r="AA2602" s="194" t="inlineStr">
        <is>
          <t>https://osv.dev/vulnerability/GHSA-gw97-ff7c-9v96</t>
        </is>
      </c>
      <c r="AB2602" s="194" t="inlineStr">
        <is>
          <t>NONE</t>
        </is>
      </c>
      <c r="AC2602" s="194" t="n">
        <v>0</v>
      </c>
      <c r="AD2602" s="194" t="inlineStr"/>
    </row>
    <row r="2603">
      <c r="A2603" s="194" t="inlineStr">
        <is>
          <t>HUNTR_AI_CVE</t>
        </is>
      </c>
      <c r="B2603" s="194" t="inlineStr">
        <is>
          <t>CVE-2022-23593</t>
        </is>
      </c>
      <c r="C2603" s="194" t="inlineStr">
        <is>
          <t>AI/ML Vulnerability: tensorflow (PyPI): Segfault in `simplifyBroadcast` in Tensorflow | Segfault in `simplifyBroadcast` in Tensorflow</t>
        </is>
      </c>
      <c r="D2603" s="194" t="n">
        <v>5</v>
      </c>
      <c r="E2603" s="194" t="inlineStr">
        <is>
          <t>LOW</t>
        </is>
      </c>
      <c r="F2603" s="194" t="n">
        <v>4</v>
      </c>
      <c r="G2603" s="194" t="n">
        <v>4</v>
      </c>
      <c r="H2603" s="194" t="inlineStr">
        <is>
          <t>MEDIUM</t>
        </is>
      </c>
      <c r="I2603" s="194" t="n">
        <v>21</v>
      </c>
      <c r="J2603" s="194" t="inlineStr">
        <is>
          <t>NO</t>
        </is>
      </c>
      <c r="K2603" s="194" t="inlineStr">
        <is>
          <t>https://osv.dev/vulnerability/GHSA-gwcx-jrx4-92w2</t>
        </is>
      </c>
      <c r="L2603" s="194" t="inlineStr">
        <is>
          <t>2024-11-13</t>
        </is>
      </c>
      <c r="M2603" s="194" t="inlineStr">
        <is>
          <t>UPDATE_PACKAGE</t>
        </is>
      </c>
      <c r="N2603" s="194" t="inlineStr"/>
      <c r="O2603" s="194" t="inlineStr">
        <is>
          <t>Update AI/ML library to patched version | Review model pipeline inputs/outputs</t>
        </is>
      </c>
      <c r="P2603" s="194" t="inlineStr">
        <is>
          <t>AI/ML Framework — see Huntr advisory</t>
        </is>
      </c>
      <c r="Q2603" s="194" t="inlineStr">
        <is>
          <t>P3</t>
        </is>
      </c>
      <c r="R2603" s="194" t="inlineStr">
        <is>
          <t>🔍 Investigate and apply appropriate controls</t>
        </is>
      </c>
      <c r="S2603" s="194" t="inlineStr">
        <is>
          <t>Huntr AI/ML security disclosure</t>
        </is>
      </c>
      <c r="T2603" s="194" t="n">
        <v>0</v>
      </c>
      <c r="U2603" s="194" t="n">
        <v>0</v>
      </c>
      <c r="V2603" s="194" t="inlineStr">
        <is>
          <t>T1195:Supply Chain Compromise</t>
        </is>
      </c>
      <c r="W2603" s="194" t="n">
        <v>2</v>
      </c>
      <c r="X2603" s="194" t="inlineStr">
        <is>
          <t>MEDIUM (52%)</t>
        </is>
      </c>
      <c r="Y2603" s="194" t="inlineStr">
        <is>
          <t>YES</t>
        </is>
      </c>
      <c r="Z2603" s="194" t="inlineStr">
        <is>
          <t>PATCH_AVAILABLE</t>
        </is>
      </c>
      <c r="AA2603" s="194" t="inlineStr">
        <is>
          <t>https://osv.dev/vulnerability/GHSA-gwcx-jrx4-92w2</t>
        </is>
      </c>
      <c r="AB2603" s="194" t="inlineStr">
        <is>
          <t>NONE</t>
        </is>
      </c>
      <c r="AC2603" s="194" t="n">
        <v>0</v>
      </c>
      <c r="AD2603" s="194" t="inlineStr"/>
    </row>
    <row r="2604">
      <c r="A2604" s="194" t="inlineStr">
        <is>
          <t>HUNTR_AI_CVE</t>
        </is>
      </c>
      <c r="B2604" s="194" t="inlineStr">
        <is>
          <t>CVE-2022-41890</t>
        </is>
      </c>
      <c r="C2604" s="194" t="inlineStr">
        <is>
          <t>AI/ML Vulnerability: tensorflow (PyPI): `CHECK` fail in `BCast` overflow | `CHECK` fail in `BCast` overflow</t>
        </is>
      </c>
      <c r="D2604" s="194" t="n">
        <v>5</v>
      </c>
      <c r="E2604" s="194" t="inlineStr">
        <is>
          <t>LOW</t>
        </is>
      </c>
      <c r="F2604" s="194" t="n">
        <v>4</v>
      </c>
      <c r="G2604" s="194" t="n">
        <v>4</v>
      </c>
      <c r="H2604" s="194" t="inlineStr">
        <is>
          <t>MEDIUM</t>
        </is>
      </c>
      <c r="I2604" s="194" t="n">
        <v>21</v>
      </c>
      <c r="J2604" s="194" t="inlineStr">
        <is>
          <t>NO</t>
        </is>
      </c>
      <c r="K2604" s="194" t="inlineStr">
        <is>
          <t>https://osv.dev/vulnerability/GHSA-h246-cgh4-7475</t>
        </is>
      </c>
      <c r="L2604" s="194" t="inlineStr">
        <is>
          <t>2023-12-06</t>
        </is>
      </c>
      <c r="M2604" s="194" t="inlineStr">
        <is>
          <t>UPDATE_PACKAGE</t>
        </is>
      </c>
      <c r="N2604" s="194" t="inlineStr"/>
      <c r="O2604" s="194" t="inlineStr">
        <is>
          <t>Update AI/ML library to patched version | Review model pipeline inputs/outputs</t>
        </is>
      </c>
      <c r="P2604" s="194" t="inlineStr">
        <is>
          <t>AI/ML Framework — see Huntr advisory</t>
        </is>
      </c>
      <c r="Q2604" s="194" t="inlineStr">
        <is>
          <t>P3</t>
        </is>
      </c>
      <c r="R2604" s="194" t="inlineStr">
        <is>
          <t>🔍 Investigate and apply appropriate controls</t>
        </is>
      </c>
      <c r="S2604" s="194" t="inlineStr">
        <is>
          <t>Huntr AI/ML security disclosure</t>
        </is>
      </c>
      <c r="T2604" s="194" t="n">
        <v>0</v>
      </c>
      <c r="U2604" s="194" t="n">
        <v>0</v>
      </c>
      <c r="V2604" s="194" t="inlineStr">
        <is>
          <t>T1195:Supply Chain Compromise</t>
        </is>
      </c>
      <c r="W2604" s="194" t="n">
        <v>2</v>
      </c>
      <c r="X2604" s="194" t="inlineStr">
        <is>
          <t>MEDIUM (52%)</t>
        </is>
      </c>
      <c r="Y2604" s="194" t="inlineStr">
        <is>
          <t>YES</t>
        </is>
      </c>
      <c r="Z2604" s="194" t="inlineStr">
        <is>
          <t>PATCH_AVAILABLE</t>
        </is>
      </c>
      <c r="AA2604" s="194" t="inlineStr">
        <is>
          <t>https://osv.dev/vulnerability/GHSA-h246-cgh4-7475</t>
        </is>
      </c>
      <c r="AB2604" s="194" t="inlineStr">
        <is>
          <t>NONE</t>
        </is>
      </c>
      <c r="AC2604" s="194" t="n">
        <v>0</v>
      </c>
      <c r="AD2604" s="194" t="inlineStr"/>
    </row>
    <row r="2605">
      <c r="A2605" s="194" t="inlineStr">
        <is>
          <t>HUNTR_AI_CVE</t>
        </is>
      </c>
      <c r="B2605" s="194" t="inlineStr">
        <is>
          <t>CVE-2022-29192</t>
        </is>
      </c>
      <c r="C2605" s="194" t="inlineStr">
        <is>
          <t>AI/ML Vulnerability: tensorflow (PyPI): Missing validation crashes `QuantizeAndDequantizeV4Grad` | Missing validation crashes `QuantizeAndDequantizeV4Grad`</t>
        </is>
      </c>
      <c r="D2605" s="194" t="n">
        <v>5</v>
      </c>
      <c r="E2605" s="194" t="inlineStr">
        <is>
          <t>LOW</t>
        </is>
      </c>
      <c r="F2605" s="194" t="n">
        <v>4</v>
      </c>
      <c r="G2605" s="194" t="n">
        <v>4</v>
      </c>
      <c r="H2605" s="194" t="inlineStr">
        <is>
          <t>MEDIUM</t>
        </is>
      </c>
      <c r="I2605" s="194" t="n">
        <v>21</v>
      </c>
      <c r="J2605" s="194" t="inlineStr">
        <is>
          <t>NO</t>
        </is>
      </c>
      <c r="K2605" s="194" t="inlineStr">
        <is>
          <t>https://osv.dev/vulnerability/GHSA-h2wq-prv9-2f56</t>
        </is>
      </c>
      <c r="L2605" s="194" t="inlineStr">
        <is>
          <t>2023-12-06</t>
        </is>
      </c>
      <c r="M2605" s="194" t="inlineStr">
        <is>
          <t>UPDATE_PACKAGE</t>
        </is>
      </c>
      <c r="N2605" s="194" t="inlineStr"/>
      <c r="O2605" s="194" t="inlineStr">
        <is>
          <t>Update AI/ML library to patched version | Review model pipeline inputs/outputs</t>
        </is>
      </c>
      <c r="P2605" s="194" t="inlineStr">
        <is>
          <t>AI/ML Framework — see Huntr advisory</t>
        </is>
      </c>
      <c r="Q2605" s="194" t="inlineStr">
        <is>
          <t>P3</t>
        </is>
      </c>
      <c r="R2605" s="194" t="inlineStr">
        <is>
          <t>🔍 Investigate and apply appropriate controls</t>
        </is>
      </c>
      <c r="S2605" s="194" t="inlineStr">
        <is>
          <t>Huntr AI/ML security disclosure</t>
        </is>
      </c>
      <c r="T2605" s="194" t="n">
        <v>0</v>
      </c>
      <c r="U2605" s="194" t="n">
        <v>0</v>
      </c>
      <c r="V2605" s="194" t="inlineStr">
        <is>
          <t>T1195:Supply Chain Compromise</t>
        </is>
      </c>
      <c r="W2605" s="194" t="n">
        <v>2</v>
      </c>
      <c r="X2605" s="194" t="inlineStr">
        <is>
          <t>MEDIUM (52%)</t>
        </is>
      </c>
      <c r="Y2605" s="194" t="inlineStr">
        <is>
          <t>YES</t>
        </is>
      </c>
      <c r="Z2605" s="194" t="inlineStr">
        <is>
          <t>PATCH_AVAILABLE</t>
        </is>
      </c>
      <c r="AA2605" s="194" t="inlineStr">
        <is>
          <t>https://osv.dev/vulnerability/GHSA-h2wq-prv9-2f56</t>
        </is>
      </c>
      <c r="AB2605" s="194" t="inlineStr">
        <is>
          <t>NONE</t>
        </is>
      </c>
      <c r="AC2605" s="194" t="n">
        <v>0</v>
      </c>
      <c r="AD2605" s="194" t="inlineStr"/>
    </row>
    <row r="2606">
      <c r="A2606" s="194" t="inlineStr">
        <is>
          <t>HUNTR_AI_CVE</t>
        </is>
      </c>
      <c r="B2606" s="194" t="inlineStr">
        <is>
          <t>CVE-2022-29195</t>
        </is>
      </c>
      <c r="C2606" s="194" t="inlineStr">
        <is>
          <t>AI/ML Vulnerability: tensorflow (PyPI): Missing validation causes denial of service via `StagePeek` | Missing validation causes denial of service via `StagePeek`</t>
        </is>
      </c>
      <c r="D2606" s="194" t="n">
        <v>5</v>
      </c>
      <c r="E2606" s="194" t="inlineStr">
        <is>
          <t>LOW</t>
        </is>
      </c>
      <c r="F2606" s="194" t="n">
        <v>4</v>
      </c>
      <c r="G2606" s="194" t="n">
        <v>4</v>
      </c>
      <c r="H2606" s="194" t="inlineStr">
        <is>
          <t>MEDIUM</t>
        </is>
      </c>
      <c r="I2606" s="194" t="n">
        <v>21</v>
      </c>
      <c r="J2606" s="194" t="inlineStr">
        <is>
          <t>NO</t>
        </is>
      </c>
      <c r="K2606" s="194" t="inlineStr">
        <is>
          <t>https://osv.dev/vulnerability/GHSA-h48f-q7rw-hvr7</t>
        </is>
      </c>
      <c r="L2606" s="194" t="inlineStr">
        <is>
          <t>2024-02-21</t>
        </is>
      </c>
      <c r="M2606" s="194" t="inlineStr">
        <is>
          <t>UPDATE_PACKAGE</t>
        </is>
      </c>
      <c r="N2606" s="194" t="inlineStr"/>
      <c r="O2606" s="194" t="inlineStr">
        <is>
          <t>Update AI/ML library to patched version | Review model pipeline inputs/outputs</t>
        </is>
      </c>
      <c r="P2606" s="194" t="inlineStr">
        <is>
          <t>AI/ML Framework — see Huntr advisory</t>
        </is>
      </c>
      <c r="Q2606" s="194" t="inlineStr">
        <is>
          <t>P3</t>
        </is>
      </c>
      <c r="R2606" s="194" t="inlineStr">
        <is>
          <t>🔍 Investigate and apply appropriate controls</t>
        </is>
      </c>
      <c r="S2606" s="194" t="inlineStr">
        <is>
          <t>Huntr AI/ML security disclosure</t>
        </is>
      </c>
      <c r="T2606" s="194" t="n">
        <v>0</v>
      </c>
      <c r="U2606" s="194" t="n">
        <v>0</v>
      </c>
      <c r="V2606" s="194" t="inlineStr">
        <is>
          <t>T1195:Supply Chain Compromise</t>
        </is>
      </c>
      <c r="W2606" s="194" t="n">
        <v>2</v>
      </c>
      <c r="X2606" s="194" t="inlineStr">
        <is>
          <t>MEDIUM (52%)</t>
        </is>
      </c>
      <c r="Y2606" s="194" t="inlineStr">
        <is>
          <t>YES</t>
        </is>
      </c>
      <c r="Z2606" s="194" t="inlineStr">
        <is>
          <t>PATCH_AVAILABLE</t>
        </is>
      </c>
      <c r="AA2606" s="194" t="inlineStr">
        <is>
          <t>https://osv.dev/vulnerability/GHSA-h48f-q7rw-hvr7</t>
        </is>
      </c>
      <c r="AB2606" s="194" t="inlineStr">
        <is>
          <t>NONE</t>
        </is>
      </c>
      <c r="AC2606" s="194" t="n">
        <v>0</v>
      </c>
      <c r="AD2606" s="194" t="inlineStr"/>
    </row>
    <row r="2607">
      <c r="A2607" s="194" t="inlineStr">
        <is>
          <t>HUNTR_AI_CVE</t>
        </is>
      </c>
      <c r="B2607" s="194" t="inlineStr">
        <is>
          <t>CVE-2021-29606</t>
        </is>
      </c>
      <c r="C2607" s="194" t="inlineStr">
        <is>
          <t>AI/ML Vulnerability: tensorflow (PyPI): Heap OOB read in TFLite | Heap OOB read in TFLite</t>
        </is>
      </c>
      <c r="D2607" s="194" t="n">
        <v>5</v>
      </c>
      <c r="E2607" s="194" t="inlineStr">
        <is>
          <t>LOW</t>
        </is>
      </c>
      <c r="F2607" s="194" t="n">
        <v>4</v>
      </c>
      <c r="G2607" s="194" t="n">
        <v>4</v>
      </c>
      <c r="H2607" s="194" t="inlineStr">
        <is>
          <t>MEDIUM</t>
        </is>
      </c>
      <c r="I2607" s="194" t="n">
        <v>21</v>
      </c>
      <c r="J2607" s="194" t="inlineStr">
        <is>
          <t>NO</t>
        </is>
      </c>
      <c r="K2607" s="194" t="inlineStr">
        <is>
          <t>https://osv.dev/vulnerability/GHSA-h4pc-gx2w-f2xv</t>
        </is>
      </c>
      <c r="L2607" s="194" t="inlineStr">
        <is>
          <t>2026-02-04</t>
        </is>
      </c>
      <c r="M2607" s="194" t="inlineStr">
        <is>
          <t>UPDATE_PACKAGE</t>
        </is>
      </c>
      <c r="N2607" s="194" t="inlineStr"/>
      <c r="O2607" s="194" t="inlineStr">
        <is>
          <t>Update AI/ML library to patched version | Review model pipeline inputs/outputs</t>
        </is>
      </c>
      <c r="P2607" s="194" t="inlineStr">
        <is>
          <t>AI/ML Framework — see Huntr advisory</t>
        </is>
      </c>
      <c r="Q2607" s="194" t="inlineStr">
        <is>
          <t>P3</t>
        </is>
      </c>
      <c r="R2607" s="194" t="inlineStr">
        <is>
          <t>🔍 Investigate and apply appropriate controls</t>
        </is>
      </c>
      <c r="S2607" s="194" t="inlineStr">
        <is>
          <t>Huntr AI/ML security disclosure</t>
        </is>
      </c>
      <c r="T2607" s="194" t="n">
        <v>0</v>
      </c>
      <c r="U2607" s="194" t="n">
        <v>0</v>
      </c>
      <c r="V2607" s="194" t="inlineStr">
        <is>
          <t>T1195:Supply Chain Compromise</t>
        </is>
      </c>
      <c r="W2607" s="194" t="n">
        <v>2</v>
      </c>
      <c r="X2607" s="194" t="inlineStr">
        <is>
          <t>MEDIUM (52%)</t>
        </is>
      </c>
      <c r="Y2607" s="194" t="inlineStr">
        <is>
          <t>YES</t>
        </is>
      </c>
      <c r="Z2607" s="194" t="inlineStr">
        <is>
          <t>PATCH_AVAILABLE</t>
        </is>
      </c>
      <c r="AA2607" s="194" t="inlineStr">
        <is>
          <t>https://osv.dev/vulnerability/GHSA-h4pc-gx2w-f2xv</t>
        </is>
      </c>
      <c r="AB2607" s="194" t="inlineStr">
        <is>
          <t>NONE</t>
        </is>
      </c>
      <c r="AC2607" s="194" t="n">
        <v>0</v>
      </c>
      <c r="AD2607" s="194" t="inlineStr"/>
    </row>
    <row r="2608">
      <c r="A2608" s="194" t="inlineStr">
        <is>
          <t>HUNTR_AI_CVE</t>
        </is>
      </c>
      <c r="B2608" s="194" t="inlineStr">
        <is>
          <t>CVE-2022-29194</t>
        </is>
      </c>
      <c r="C2608" s="194" t="inlineStr">
        <is>
          <t>AI/ML Vulnerability: tensorflow (PyPI): Missing validation causes denial of service via `DeleteSessionTensor` | Missing validation causes denial of service via `DeleteSessionTensor`</t>
        </is>
      </c>
      <c r="D2608" s="194" t="n">
        <v>5</v>
      </c>
      <c r="E2608" s="194" t="inlineStr">
        <is>
          <t>LOW</t>
        </is>
      </c>
      <c r="F2608" s="194" t="n">
        <v>4</v>
      </c>
      <c r="G2608" s="194" t="n">
        <v>4</v>
      </c>
      <c r="H2608" s="194" t="inlineStr">
        <is>
          <t>MEDIUM</t>
        </is>
      </c>
      <c r="I2608" s="194" t="n">
        <v>21</v>
      </c>
      <c r="J2608" s="194" t="inlineStr">
        <is>
          <t>NO</t>
        </is>
      </c>
      <c r="K2608" s="194" t="inlineStr">
        <is>
          <t>https://osv.dev/vulnerability/GHSA-h5g4-ppwx-48q2</t>
        </is>
      </c>
      <c r="L2608" s="194" t="inlineStr">
        <is>
          <t>2023-12-06</t>
        </is>
      </c>
      <c r="M2608" s="194" t="inlineStr">
        <is>
          <t>UPDATE_PACKAGE</t>
        </is>
      </c>
      <c r="N2608" s="194" t="inlineStr"/>
      <c r="O2608" s="194" t="inlineStr">
        <is>
          <t>Update AI/ML library to patched version | Review model pipeline inputs/outputs</t>
        </is>
      </c>
      <c r="P2608" s="194" t="inlineStr">
        <is>
          <t>AI/ML Framework — see Huntr advisory</t>
        </is>
      </c>
      <c r="Q2608" s="194" t="inlineStr">
        <is>
          <t>P3</t>
        </is>
      </c>
      <c r="R2608" s="194" t="inlineStr">
        <is>
          <t>🔍 Investigate and apply appropriate controls</t>
        </is>
      </c>
      <c r="S2608" s="194" t="inlineStr">
        <is>
          <t>Huntr AI/ML security disclosure</t>
        </is>
      </c>
      <c r="T2608" s="194" t="n">
        <v>0</v>
      </c>
      <c r="U2608" s="194" t="n">
        <v>0</v>
      </c>
      <c r="V2608" s="194" t="inlineStr">
        <is>
          <t>T1195:Supply Chain Compromise</t>
        </is>
      </c>
      <c r="W2608" s="194" t="n">
        <v>2</v>
      </c>
      <c r="X2608" s="194" t="inlineStr">
        <is>
          <t>MEDIUM (52%)</t>
        </is>
      </c>
      <c r="Y2608" s="194" t="inlineStr">
        <is>
          <t>YES</t>
        </is>
      </c>
      <c r="Z2608" s="194" t="inlineStr">
        <is>
          <t>PATCH_AVAILABLE</t>
        </is>
      </c>
      <c r="AA2608" s="194" t="inlineStr">
        <is>
          <t>https://osv.dev/vulnerability/GHSA-h5g4-ppwx-48q2</t>
        </is>
      </c>
      <c r="AB2608" s="194" t="inlineStr">
        <is>
          <t>NONE</t>
        </is>
      </c>
      <c r="AC2608" s="194" t="n">
        <v>0</v>
      </c>
      <c r="AD2608" s="194" t="inlineStr"/>
    </row>
    <row r="2609">
      <c r="A2609" s="194" t="inlineStr">
        <is>
          <t>HUNTR_AI_CVE</t>
        </is>
      </c>
      <c r="B2609" s="194" t="inlineStr">
        <is>
          <t>CVE-2022-35952</t>
        </is>
      </c>
      <c r="C2609" s="194" t="inlineStr">
        <is>
          <t>AI/ML Vulnerability: tensorflow (PyPI): TensorFlow vulnerable to `CHECK` failures in `UnbatchGradOp` | TensorFlow vulnerable to `CHECK` failures in `UnbatchGradOp`</t>
        </is>
      </c>
      <c r="D2609" s="194" t="n">
        <v>5</v>
      </c>
      <c r="E2609" s="194" t="inlineStr">
        <is>
          <t>LOW</t>
        </is>
      </c>
      <c r="F2609" s="194" t="n">
        <v>4</v>
      </c>
      <c r="G2609" s="194" t="n">
        <v>4</v>
      </c>
      <c r="H2609" s="194" t="inlineStr">
        <is>
          <t>MEDIUM</t>
        </is>
      </c>
      <c r="I2609" s="194" t="n">
        <v>21</v>
      </c>
      <c r="J2609" s="194" t="inlineStr">
        <is>
          <t>NO</t>
        </is>
      </c>
      <c r="K2609" s="194" t="inlineStr">
        <is>
          <t>https://osv.dev/vulnerability/GHSA-h5vq-gw2c-pq47</t>
        </is>
      </c>
      <c r="L2609" s="194" t="inlineStr">
        <is>
          <t>2023-12-06</t>
        </is>
      </c>
      <c r="M2609" s="194" t="inlineStr">
        <is>
          <t>UPDATE_PACKAGE</t>
        </is>
      </c>
      <c r="N2609" s="194" t="inlineStr"/>
      <c r="O2609" s="194" t="inlineStr">
        <is>
          <t>Update AI/ML library to patched version | Review model pipeline inputs/outputs</t>
        </is>
      </c>
      <c r="P2609" s="194" t="inlineStr">
        <is>
          <t>AI/ML Framework — see Huntr advisory</t>
        </is>
      </c>
      <c r="Q2609" s="194" t="inlineStr">
        <is>
          <t>P3</t>
        </is>
      </c>
      <c r="R2609" s="194" t="inlineStr">
        <is>
          <t>🔍 Investigate and apply appropriate controls</t>
        </is>
      </c>
      <c r="S2609" s="194" t="inlineStr">
        <is>
          <t>Huntr AI/ML security disclosure</t>
        </is>
      </c>
      <c r="T2609" s="194" t="n">
        <v>0</v>
      </c>
      <c r="U2609" s="194" t="n">
        <v>0</v>
      </c>
      <c r="V2609" s="194" t="inlineStr">
        <is>
          <t>T1195:Supply Chain Compromise</t>
        </is>
      </c>
      <c r="W2609" s="194" t="n">
        <v>2</v>
      </c>
      <c r="X2609" s="194" t="inlineStr">
        <is>
          <t>MEDIUM (52%)</t>
        </is>
      </c>
      <c r="Y2609" s="194" t="inlineStr">
        <is>
          <t>YES</t>
        </is>
      </c>
      <c r="Z2609" s="194" t="inlineStr">
        <is>
          <t>PATCH_AVAILABLE</t>
        </is>
      </c>
      <c r="AA2609" s="194" t="inlineStr">
        <is>
          <t>https://osv.dev/vulnerability/GHSA-h5vq-gw2c-pq47</t>
        </is>
      </c>
      <c r="AB2609" s="194" t="inlineStr">
        <is>
          <t>NONE</t>
        </is>
      </c>
      <c r="AC2609" s="194" t="n">
        <v>0</v>
      </c>
      <c r="AD2609" s="194" t="inlineStr"/>
    </row>
    <row r="2610">
      <c r="A2610" s="194" t="inlineStr">
        <is>
          <t>HUNTR_AI_CVE</t>
        </is>
      </c>
      <c r="B2610" s="194" t="inlineStr">
        <is>
          <t>CVE-2021-41213</t>
        </is>
      </c>
      <c r="C2610" s="194" t="inlineStr">
        <is>
          <t>AI/ML Vulnerability: tensorflow (PyPI): Deadlock in mutually recursive `tf.function` objects | Deadlock in mutually recursive `tf.function` objects</t>
        </is>
      </c>
      <c r="D2610" s="194" t="n">
        <v>5</v>
      </c>
      <c r="E2610" s="194" t="inlineStr">
        <is>
          <t>LOW</t>
        </is>
      </c>
      <c r="F2610" s="194" t="n">
        <v>4</v>
      </c>
      <c r="G2610" s="194" t="n">
        <v>4</v>
      </c>
      <c r="H2610" s="194" t="inlineStr">
        <is>
          <t>MEDIUM</t>
        </is>
      </c>
      <c r="I2610" s="194" t="n">
        <v>21</v>
      </c>
      <c r="J2610" s="194" t="inlineStr">
        <is>
          <t>NO</t>
        </is>
      </c>
      <c r="K2610" s="194" t="inlineStr">
        <is>
          <t>https://osv.dev/vulnerability/GHSA-h67m-xg8f-fxcf</t>
        </is>
      </c>
      <c r="L2610" s="194" t="inlineStr">
        <is>
          <t>2026-02-04</t>
        </is>
      </c>
      <c r="M2610" s="194" t="inlineStr">
        <is>
          <t>UPDATE_PACKAGE</t>
        </is>
      </c>
      <c r="N2610" s="194" t="inlineStr"/>
      <c r="O2610" s="194" t="inlineStr">
        <is>
          <t>Update AI/ML library to patched version | Review model pipeline inputs/outputs</t>
        </is>
      </c>
      <c r="P2610" s="194" t="inlineStr">
        <is>
          <t>AI/ML Framework — see Huntr advisory</t>
        </is>
      </c>
      <c r="Q2610" s="194" t="inlineStr">
        <is>
          <t>P3</t>
        </is>
      </c>
      <c r="R2610" s="194" t="inlineStr">
        <is>
          <t>🔍 Investigate and apply appropriate controls</t>
        </is>
      </c>
      <c r="S2610" s="194" t="inlineStr">
        <is>
          <t>Huntr AI/ML security disclosure</t>
        </is>
      </c>
      <c r="T2610" s="194" t="n">
        <v>0</v>
      </c>
      <c r="U2610" s="194" t="n">
        <v>0</v>
      </c>
      <c r="V2610" s="194" t="inlineStr">
        <is>
          <t>T1195:Supply Chain Compromise</t>
        </is>
      </c>
      <c r="W2610" s="194" t="n">
        <v>2</v>
      </c>
      <c r="X2610" s="194" t="inlineStr">
        <is>
          <t>MEDIUM (52%)</t>
        </is>
      </c>
      <c r="Y2610" s="194" t="inlineStr">
        <is>
          <t>YES</t>
        </is>
      </c>
      <c r="Z2610" s="194" t="inlineStr">
        <is>
          <t>PATCH_AVAILABLE</t>
        </is>
      </c>
      <c r="AA2610" s="194" t="inlineStr">
        <is>
          <t>https://osv.dev/vulnerability/GHSA-h67m-xg8f-fxcf</t>
        </is>
      </c>
      <c r="AB2610" s="194" t="inlineStr">
        <is>
          <t>NONE</t>
        </is>
      </c>
      <c r="AC2610" s="194" t="n">
        <v>0</v>
      </c>
      <c r="AD2610" s="194" t="inlineStr"/>
    </row>
    <row r="2611">
      <c r="A2611" s="194" t="inlineStr">
        <is>
          <t>HUNTR_AI_CVE</t>
        </is>
      </c>
      <c r="B2611" s="194" t="inlineStr">
        <is>
          <t>CVE-2020-15202</t>
        </is>
      </c>
      <c r="C2611" s="194" t="inlineStr">
        <is>
          <t>AI/ML Vulnerability: tensorflow (PyPI): Integer truncation in Shard API usage | Integer truncation in Shard API usage</t>
        </is>
      </c>
      <c r="D2611" s="194" t="n">
        <v>5</v>
      </c>
      <c r="E2611" s="194" t="inlineStr">
        <is>
          <t>LOW</t>
        </is>
      </c>
      <c r="F2611" s="194" t="n">
        <v>4</v>
      </c>
      <c r="G2611" s="194" t="n">
        <v>4</v>
      </c>
      <c r="H2611" s="194" t="inlineStr">
        <is>
          <t>MEDIUM</t>
        </is>
      </c>
      <c r="I2611" s="194" t="n">
        <v>21</v>
      </c>
      <c r="J2611" s="194" t="inlineStr">
        <is>
          <t>NO</t>
        </is>
      </c>
      <c r="K2611" s="194" t="inlineStr">
        <is>
          <t>https://osv.dev/vulnerability/GHSA-h6fg-mjxg-hqq4</t>
        </is>
      </c>
      <c r="L2611" s="194" t="inlineStr">
        <is>
          <t>2026-02-04</t>
        </is>
      </c>
      <c r="M2611" s="194" t="inlineStr">
        <is>
          <t>UPDATE_PACKAGE</t>
        </is>
      </c>
      <c r="N2611" s="194" t="inlineStr"/>
      <c r="O2611" s="194" t="inlineStr">
        <is>
          <t>Update AI/ML library to patched version | Review model pipeline inputs/outputs</t>
        </is>
      </c>
      <c r="P2611" s="194" t="inlineStr">
        <is>
          <t>AI/ML Framework — see Huntr advisory</t>
        </is>
      </c>
      <c r="Q2611" s="194" t="inlineStr">
        <is>
          <t>P3</t>
        </is>
      </c>
      <c r="R2611" s="194" t="inlineStr">
        <is>
          <t>🔍 Investigate and apply appropriate controls</t>
        </is>
      </c>
      <c r="S2611" s="194" t="inlineStr">
        <is>
          <t>Huntr AI/ML security disclosure</t>
        </is>
      </c>
      <c r="T2611" s="194" t="n">
        <v>0</v>
      </c>
      <c r="U2611" s="194" t="n">
        <v>0</v>
      </c>
      <c r="V2611" s="194" t="inlineStr">
        <is>
          <t>T1195:Supply Chain Compromise</t>
        </is>
      </c>
      <c r="W2611" s="194" t="n">
        <v>2</v>
      </c>
      <c r="X2611" s="194" t="inlineStr">
        <is>
          <t>MEDIUM (52%)</t>
        </is>
      </c>
      <c r="Y2611" s="194" t="inlineStr">
        <is>
          <t>YES</t>
        </is>
      </c>
      <c r="Z2611" s="194" t="inlineStr">
        <is>
          <t>PATCH_AVAILABLE</t>
        </is>
      </c>
      <c r="AA2611" s="194" t="inlineStr">
        <is>
          <t>https://osv.dev/vulnerability/GHSA-h6fg-mjxg-hqq4</t>
        </is>
      </c>
      <c r="AB2611" s="194" t="inlineStr">
        <is>
          <t>NONE</t>
        </is>
      </c>
      <c r="AC2611" s="194" t="n">
        <v>0</v>
      </c>
      <c r="AD2611" s="194" t="inlineStr"/>
    </row>
    <row r="2612">
      <c r="A2612" s="194" t="inlineStr">
        <is>
          <t>HUNTR_AI_CVE</t>
        </is>
      </c>
      <c r="B2612" s="194" t="inlineStr">
        <is>
          <t>HUNTR-GHSA-h6gw-r52c-724r</t>
        </is>
      </c>
      <c r="C2612" s="194" t="inlineStr">
        <is>
          <t>AI/ML Vulnerability: tensorflow (PyPI): NULL Pointer Dereference and Access of Uninitialized Pointer in TensorFlow | NULL Pointer Dereference and Access of Uninitialized Pointer in TensorFlow</t>
        </is>
      </c>
      <c r="D2612" s="194" t="n">
        <v>5</v>
      </c>
      <c r="E2612" s="194" t="inlineStr">
        <is>
          <t>LOW</t>
        </is>
      </c>
      <c r="F2612" s="194" t="n">
        <v>4</v>
      </c>
      <c r="G2612" s="194" t="n">
        <v>4</v>
      </c>
      <c r="H2612" s="194" t="inlineStr">
        <is>
          <t>MEDIUM</t>
        </is>
      </c>
      <c r="I2612" s="194" t="n">
        <v>21</v>
      </c>
      <c r="J2612" s="194" t="inlineStr">
        <is>
          <t>NO</t>
        </is>
      </c>
      <c r="K2612" s="194" t="inlineStr">
        <is>
          <t>https://osv.dev/vulnerability/GHSA-h6gw-r52c-724r</t>
        </is>
      </c>
      <c r="L2612" s="194" t="inlineStr">
        <is>
          <t>2024-12-05</t>
        </is>
      </c>
      <c r="M2612" s="194" t="inlineStr">
        <is>
          <t>UPDATE_PACKAGE</t>
        </is>
      </c>
      <c r="N2612" s="194" t="inlineStr"/>
      <c r="O2612" s="194" t="inlineStr">
        <is>
          <t>Update AI/ML library to patched version | Review model pipeline inputs/outputs</t>
        </is>
      </c>
      <c r="P2612" s="194" t="inlineStr">
        <is>
          <t>AI/ML Framework — see Huntr advisory</t>
        </is>
      </c>
      <c r="Q2612" s="194" t="inlineStr">
        <is>
          <t>P4</t>
        </is>
      </c>
      <c r="R2612" s="194" t="inlineStr">
        <is>
          <t>🔍 Investigate and apply appropriate controls</t>
        </is>
      </c>
      <c r="S2612" s="194" t="inlineStr">
        <is>
          <t>Huntr AI/ML security disclosure</t>
        </is>
      </c>
      <c r="T2612" s="194" t="n">
        <v>0</v>
      </c>
      <c r="U2612" s="194" t="n">
        <v>0</v>
      </c>
      <c r="V2612" s="194" t="inlineStr">
        <is>
          <t>T1195:Supply Chain Compromise</t>
        </is>
      </c>
      <c r="W2612" s="194" t="n">
        <v>1</v>
      </c>
      <c r="X2612" s="194" t="inlineStr">
        <is>
          <t>LOW (40%)</t>
        </is>
      </c>
      <c r="Y2612" s="194" t="inlineStr">
        <is>
          <t>NONE</t>
        </is>
      </c>
      <c r="Z2612" s="194" t="inlineStr">
        <is>
          <t>CHECK_VENDOR</t>
        </is>
      </c>
      <c r="AA2612" s="194" t="inlineStr">
        <is>
          <t>https://osv.dev/vulnerability/GHSA-h6gw-r52c-724r</t>
        </is>
      </c>
      <c r="AB2612" s="194" t="inlineStr">
        <is>
          <t>NONE</t>
        </is>
      </c>
      <c r="AC2612" s="194" t="n">
        <v>0</v>
      </c>
      <c r="AD2612" s="194" t="inlineStr"/>
    </row>
    <row r="2613">
      <c r="A2613" s="194" t="inlineStr">
        <is>
          <t>HUNTR_AI_CVE</t>
        </is>
      </c>
      <c r="B2613" s="194" t="inlineStr">
        <is>
          <t>CVE-2021-37646</t>
        </is>
      </c>
      <c r="C2613" s="194" t="inlineStr">
        <is>
          <t>AI/ML Vulnerability: tensorflow (PyPI): Bad alloc in `StringNGrams` caused by integer conversion | Bad alloc in `StringNGrams` caused by integer conversion</t>
        </is>
      </c>
      <c r="D2613" s="194" t="n">
        <v>5</v>
      </c>
      <c r="E2613" s="194" t="inlineStr">
        <is>
          <t>LOW</t>
        </is>
      </c>
      <c r="F2613" s="194" t="n">
        <v>4</v>
      </c>
      <c r="G2613" s="194" t="n">
        <v>4</v>
      </c>
      <c r="H2613" s="194" t="inlineStr">
        <is>
          <t>MEDIUM</t>
        </is>
      </c>
      <c r="I2613" s="194" t="n">
        <v>21</v>
      </c>
      <c r="J2613" s="194" t="inlineStr">
        <is>
          <t>NO</t>
        </is>
      </c>
      <c r="K2613" s="194" t="inlineStr">
        <is>
          <t>https://osv.dev/vulnerability/GHSA-h6jh-7gv5-28vg</t>
        </is>
      </c>
      <c r="L2613" s="194" t="inlineStr">
        <is>
          <t>2026-02-04</t>
        </is>
      </c>
      <c r="M2613" s="194" t="inlineStr">
        <is>
          <t>UPDATE_PACKAGE</t>
        </is>
      </c>
      <c r="N2613" s="194" t="inlineStr"/>
      <c r="O2613" s="194" t="inlineStr">
        <is>
          <t>Update AI/ML library to patched version | Review model pipeline inputs/outputs</t>
        </is>
      </c>
      <c r="P2613" s="194" t="inlineStr">
        <is>
          <t>AI/ML Framework — see Huntr advisory</t>
        </is>
      </c>
      <c r="Q2613" s="194" t="inlineStr">
        <is>
          <t>P3</t>
        </is>
      </c>
      <c r="R2613" s="194" t="inlineStr">
        <is>
          <t>🔍 Investigate and apply appropriate controls</t>
        </is>
      </c>
      <c r="S2613" s="194" t="inlineStr">
        <is>
          <t>Huntr AI/ML security disclosure</t>
        </is>
      </c>
      <c r="T2613" s="194" t="n">
        <v>0</v>
      </c>
      <c r="U2613" s="194" t="n">
        <v>0</v>
      </c>
      <c r="V2613" s="194" t="inlineStr">
        <is>
          <t>T1195:Supply Chain Compromise</t>
        </is>
      </c>
      <c r="W2613" s="194" t="n">
        <v>2</v>
      </c>
      <c r="X2613" s="194" t="inlineStr">
        <is>
          <t>MEDIUM (52%)</t>
        </is>
      </c>
      <c r="Y2613" s="194" t="inlineStr">
        <is>
          <t>YES</t>
        </is>
      </c>
      <c r="Z2613" s="194" t="inlineStr">
        <is>
          <t>PATCH_AVAILABLE</t>
        </is>
      </c>
      <c r="AA2613" s="194" t="inlineStr">
        <is>
          <t>https://osv.dev/vulnerability/GHSA-h6jh-7gv5-28vg</t>
        </is>
      </c>
      <c r="AB2613" s="194" t="inlineStr">
        <is>
          <t>NONE</t>
        </is>
      </c>
      <c r="AC2613" s="194" t="n">
        <v>0</v>
      </c>
      <c r="AD2613" s="194" t="inlineStr"/>
    </row>
    <row r="2614">
      <c r="A2614" s="194" t="inlineStr">
        <is>
          <t>HUNTR_AI_CVE</t>
        </is>
      </c>
      <c r="B2614" s="194" t="inlineStr">
        <is>
          <t>CVE-2022-41894</t>
        </is>
      </c>
      <c r="C2614" s="194" t="inlineStr">
        <is>
          <t>AI/ML Vulnerability: tensorflow (PyPI): Buffer overflow in `CONV_3D_TRANSPOSE` on TFLite | Buffer overflow in `CONV_3D_TRANSPOSE` on TFLite</t>
        </is>
      </c>
      <c r="D2614" s="194" t="n">
        <v>5</v>
      </c>
      <c r="E2614" s="194" t="inlineStr">
        <is>
          <t>LOW</t>
        </is>
      </c>
      <c r="F2614" s="194" t="n">
        <v>4</v>
      </c>
      <c r="G2614" s="194" t="n">
        <v>4</v>
      </c>
      <c r="H2614" s="194" t="inlineStr">
        <is>
          <t>MEDIUM</t>
        </is>
      </c>
      <c r="I2614" s="194" t="n">
        <v>21</v>
      </c>
      <c r="J2614" s="194" t="inlineStr">
        <is>
          <t>NO</t>
        </is>
      </c>
      <c r="K2614" s="194" t="inlineStr">
        <is>
          <t>https://osv.dev/vulnerability/GHSA-h6q3-vv32-2cq5</t>
        </is>
      </c>
      <c r="L2614" s="194" t="inlineStr">
        <is>
          <t>2023-12-06</t>
        </is>
      </c>
      <c r="M2614" s="194" t="inlineStr">
        <is>
          <t>UPDATE_PACKAGE</t>
        </is>
      </c>
      <c r="N2614" s="194" t="inlineStr"/>
      <c r="O2614" s="194" t="inlineStr">
        <is>
          <t>Update AI/ML library to patched version | Review model pipeline inputs/outputs</t>
        </is>
      </c>
      <c r="P2614" s="194" t="inlineStr">
        <is>
          <t>AI/ML Framework — see Huntr advisory</t>
        </is>
      </c>
      <c r="Q2614" s="194" t="inlineStr">
        <is>
          <t>P3</t>
        </is>
      </c>
      <c r="R2614" s="194" t="inlineStr">
        <is>
          <t>🔍 Investigate and apply appropriate controls</t>
        </is>
      </c>
      <c r="S2614" s="194" t="inlineStr">
        <is>
          <t>Huntr AI/ML security disclosure</t>
        </is>
      </c>
      <c r="T2614" s="194" t="n">
        <v>0</v>
      </c>
      <c r="U2614" s="194" t="n">
        <v>0</v>
      </c>
      <c r="V2614" s="194" t="inlineStr">
        <is>
          <t>T1195:Supply Chain Compromise</t>
        </is>
      </c>
      <c r="W2614" s="194" t="n">
        <v>2</v>
      </c>
      <c r="X2614" s="194" t="inlineStr">
        <is>
          <t>MEDIUM (52%)</t>
        </is>
      </c>
      <c r="Y2614" s="194" t="inlineStr">
        <is>
          <t>YES</t>
        </is>
      </c>
      <c r="Z2614" s="194" t="inlineStr">
        <is>
          <t>PATCH_AVAILABLE</t>
        </is>
      </c>
      <c r="AA2614" s="194" t="inlineStr">
        <is>
          <t>https://osv.dev/vulnerability/GHSA-h6q3-vv32-2cq5</t>
        </is>
      </c>
      <c r="AB2614" s="194" t="inlineStr">
        <is>
          <t>NONE</t>
        </is>
      </c>
      <c r="AC2614" s="194" t="n">
        <v>0</v>
      </c>
      <c r="AD2614" s="194" t="inlineStr"/>
    </row>
    <row r="2615">
      <c r="A2615" s="194" t="inlineStr">
        <is>
          <t>HUNTR_AI_CVE</t>
        </is>
      </c>
      <c r="B2615" s="194" t="inlineStr">
        <is>
          <t>CVE-2022-35990</t>
        </is>
      </c>
      <c r="C2615" s="194" t="inlineStr">
        <is>
          <t>AI/ML Vulnerability: tensorflow (PyPI):  TensorFlow vulnerable to `CHECK` fail in `FakeQuantWithMinMaxVarsPerChannelGradient` |  TensorFlow vulnerable to `CHECK` fail in `FakeQuantWithMinMaxVarsPerChannelGradient`</t>
        </is>
      </c>
      <c r="D2615" s="194" t="n">
        <v>5</v>
      </c>
      <c r="E2615" s="194" t="inlineStr">
        <is>
          <t>LOW</t>
        </is>
      </c>
      <c r="F2615" s="194" t="n">
        <v>4</v>
      </c>
      <c r="G2615" s="194" t="n">
        <v>4</v>
      </c>
      <c r="H2615" s="194" t="inlineStr">
        <is>
          <t>MEDIUM</t>
        </is>
      </c>
      <c r="I2615" s="194" t="n">
        <v>21</v>
      </c>
      <c r="J2615" s="194" t="inlineStr">
        <is>
          <t>NO</t>
        </is>
      </c>
      <c r="K2615" s="194" t="inlineStr">
        <is>
          <t>https://osv.dev/vulnerability/GHSA-h7ff-cfc9-wmmh</t>
        </is>
      </c>
      <c r="L2615" s="194" t="inlineStr">
        <is>
          <t>2023-12-06</t>
        </is>
      </c>
      <c r="M2615" s="194" t="inlineStr">
        <is>
          <t>UPDATE_PACKAGE</t>
        </is>
      </c>
      <c r="N2615" s="194" t="inlineStr"/>
      <c r="O2615" s="194" t="inlineStr">
        <is>
          <t>Update AI/ML library to patched version | Review model pipeline inputs/outputs</t>
        </is>
      </c>
      <c r="P2615" s="194" t="inlineStr">
        <is>
          <t>AI/ML Framework — see Huntr advisory</t>
        </is>
      </c>
      <c r="Q2615" s="194" t="inlineStr">
        <is>
          <t>P3</t>
        </is>
      </c>
      <c r="R2615" s="194" t="inlineStr">
        <is>
          <t>🔍 Investigate and apply appropriate controls</t>
        </is>
      </c>
      <c r="S2615" s="194" t="inlineStr">
        <is>
          <t>Huntr AI/ML security disclosure</t>
        </is>
      </c>
      <c r="T2615" s="194" t="n">
        <v>0</v>
      </c>
      <c r="U2615" s="194" t="n">
        <v>0</v>
      </c>
      <c r="V2615" s="194" t="inlineStr">
        <is>
          <t>T1195:Supply Chain Compromise</t>
        </is>
      </c>
      <c r="W2615" s="194" t="n">
        <v>2</v>
      </c>
      <c r="X2615" s="194" t="inlineStr">
        <is>
          <t>MEDIUM (52%)</t>
        </is>
      </c>
      <c r="Y2615" s="194" t="inlineStr">
        <is>
          <t>YES</t>
        </is>
      </c>
      <c r="Z2615" s="194" t="inlineStr">
        <is>
          <t>PATCH_AVAILABLE</t>
        </is>
      </c>
      <c r="AA2615" s="194" t="inlineStr">
        <is>
          <t>https://osv.dev/vulnerability/GHSA-h7ff-cfc9-wmmh</t>
        </is>
      </c>
      <c r="AB2615" s="194" t="inlineStr">
        <is>
          <t>NONE</t>
        </is>
      </c>
      <c r="AC2615" s="194" t="n">
        <v>0</v>
      </c>
      <c r="AD2615" s="194" t="inlineStr"/>
    </row>
    <row r="2616">
      <c r="A2616" s="194" t="inlineStr">
        <is>
          <t>HUNTR_AI_CVE</t>
        </is>
      </c>
      <c r="B2616" s="194" t="inlineStr">
        <is>
          <t>CVE-2018-21233</t>
        </is>
      </c>
      <c r="C2616" s="194" t="inlineStr">
        <is>
          <t>AI/ML Vulnerability: tensorflow (PyPI): Out-of-bounds read in TensorFlow possibly causing disclosure of the contents of process memory. | Out-of-bounds read in TensorFlow possibly causing disclosure of the contents of process memory.</t>
        </is>
      </c>
      <c r="D2616" s="194" t="n">
        <v>5</v>
      </c>
      <c r="E2616" s="194" t="inlineStr">
        <is>
          <t>LOW</t>
        </is>
      </c>
      <c r="F2616" s="194" t="n">
        <v>4</v>
      </c>
      <c r="G2616" s="194" t="n">
        <v>4</v>
      </c>
      <c r="H2616" s="194" t="inlineStr">
        <is>
          <t>MEDIUM</t>
        </is>
      </c>
      <c r="I2616" s="194" t="n">
        <v>21</v>
      </c>
      <c r="J2616" s="194" t="inlineStr">
        <is>
          <t>NO</t>
        </is>
      </c>
      <c r="K2616" s="194" t="inlineStr">
        <is>
          <t>https://osv.dev/vulnerability/GHSA-h98h-8mxr-m8gx</t>
        </is>
      </c>
      <c r="L2616" s="194" t="inlineStr">
        <is>
          <t>2024-10-28</t>
        </is>
      </c>
      <c r="M2616" s="194" t="inlineStr">
        <is>
          <t>UPDATE_PACKAGE</t>
        </is>
      </c>
      <c r="N2616" s="194" t="inlineStr"/>
      <c r="O2616" s="194" t="inlineStr">
        <is>
          <t>Update AI/ML library to patched version | Review model pipeline inputs/outputs</t>
        </is>
      </c>
      <c r="P2616" s="194" t="inlineStr">
        <is>
          <t>AI/ML Framework — see Huntr advisory</t>
        </is>
      </c>
      <c r="Q2616" s="194" t="inlineStr">
        <is>
          <t>P3</t>
        </is>
      </c>
      <c r="R2616" s="194" t="inlineStr">
        <is>
          <t>🔍 Investigate and apply appropriate controls</t>
        </is>
      </c>
      <c r="S2616" s="194" t="inlineStr">
        <is>
          <t>Huntr AI/ML security disclosure</t>
        </is>
      </c>
      <c r="T2616" s="194" t="n">
        <v>0</v>
      </c>
      <c r="U2616" s="194" t="n">
        <v>0</v>
      </c>
      <c r="V2616" s="194" t="inlineStr">
        <is>
          <t>T1195:Supply Chain Compromise</t>
        </is>
      </c>
      <c r="W2616" s="194" t="n">
        <v>2</v>
      </c>
      <c r="X2616" s="194" t="inlineStr">
        <is>
          <t>MEDIUM (52%)</t>
        </is>
      </c>
      <c r="Y2616" s="194" t="inlineStr">
        <is>
          <t>YES</t>
        </is>
      </c>
      <c r="Z2616" s="194" t="inlineStr">
        <is>
          <t>PATCH_AVAILABLE</t>
        </is>
      </c>
      <c r="AA2616" s="194" t="inlineStr">
        <is>
          <t>https://osv.dev/vulnerability/GHSA-h98h-8mxr-m8gx</t>
        </is>
      </c>
      <c r="AB2616" s="194" t="inlineStr">
        <is>
          <t>NONE</t>
        </is>
      </c>
      <c r="AC2616" s="194" t="n">
        <v>0</v>
      </c>
      <c r="AD2616" s="194" t="inlineStr"/>
    </row>
    <row r="2617">
      <c r="A2617" s="194" t="inlineStr">
        <is>
          <t>HUNTR_AI_CVE</t>
        </is>
      </c>
      <c r="B2617" s="194" t="inlineStr">
        <is>
          <t>CVE-2021-29553</t>
        </is>
      </c>
      <c r="C2617" s="194" t="inlineStr">
        <is>
          <t>AI/ML Vulnerability: tensorflow (PyPI): Heap OOB in `QuantizeAndDequantizeV3` | Heap OOB in `QuantizeAndDequantizeV3`</t>
        </is>
      </c>
      <c r="D2617" s="194" t="n">
        <v>5</v>
      </c>
      <c r="E2617" s="194" t="inlineStr">
        <is>
          <t>LOW</t>
        </is>
      </c>
      <c r="F2617" s="194" t="n">
        <v>4</v>
      </c>
      <c r="G2617" s="194" t="n">
        <v>4</v>
      </c>
      <c r="H2617" s="194" t="inlineStr">
        <is>
          <t>MEDIUM</t>
        </is>
      </c>
      <c r="I2617" s="194" t="n">
        <v>21</v>
      </c>
      <c r="J2617" s="194" t="inlineStr">
        <is>
          <t>NO</t>
        </is>
      </c>
      <c r="K2617" s="194" t="inlineStr">
        <is>
          <t>https://osv.dev/vulnerability/GHSA-h9px-9vqg-222h</t>
        </is>
      </c>
      <c r="L2617" s="194" t="inlineStr">
        <is>
          <t>2026-02-04</t>
        </is>
      </c>
      <c r="M2617" s="194" t="inlineStr">
        <is>
          <t>UPDATE_PACKAGE</t>
        </is>
      </c>
      <c r="N2617" s="194" t="inlineStr"/>
      <c r="O2617" s="194" t="inlineStr">
        <is>
          <t>Update AI/ML library to patched version | Review model pipeline inputs/outputs</t>
        </is>
      </c>
      <c r="P2617" s="194" t="inlineStr">
        <is>
          <t>AI/ML Framework — see Huntr advisory</t>
        </is>
      </c>
      <c r="Q2617" s="194" t="inlineStr">
        <is>
          <t>P3</t>
        </is>
      </c>
      <c r="R2617" s="194" t="inlineStr">
        <is>
          <t>🔍 Investigate and apply appropriate controls</t>
        </is>
      </c>
      <c r="S2617" s="194" t="inlineStr">
        <is>
          <t>Huntr AI/ML security disclosure</t>
        </is>
      </c>
      <c r="T2617" s="194" t="n">
        <v>0</v>
      </c>
      <c r="U2617" s="194" t="n">
        <v>0</v>
      </c>
      <c r="V2617" s="194" t="inlineStr">
        <is>
          <t>T1195:Supply Chain Compromise</t>
        </is>
      </c>
      <c r="W2617" s="194" t="n">
        <v>2</v>
      </c>
      <c r="X2617" s="194" t="inlineStr">
        <is>
          <t>MEDIUM (52%)</t>
        </is>
      </c>
      <c r="Y2617" s="194" t="inlineStr">
        <is>
          <t>YES</t>
        </is>
      </c>
      <c r="Z2617" s="194" t="inlineStr">
        <is>
          <t>PATCH_AVAILABLE</t>
        </is>
      </c>
      <c r="AA2617" s="194" t="inlineStr">
        <is>
          <t>https://osv.dev/vulnerability/GHSA-h9px-9vqg-222h</t>
        </is>
      </c>
      <c r="AB2617" s="194" t="inlineStr">
        <is>
          <t>NONE</t>
        </is>
      </c>
      <c r="AC2617" s="194" t="n">
        <v>0</v>
      </c>
      <c r="AD2617" s="194" t="inlineStr"/>
    </row>
    <row r="2618">
      <c r="A2618" s="194" t="inlineStr">
        <is>
          <t>HUNTR_AI_CVE</t>
        </is>
      </c>
      <c r="B2618" s="194" t="inlineStr">
        <is>
          <t>CVE-2022-29210</t>
        </is>
      </c>
      <c r="C2618" s="194" t="inlineStr">
        <is>
          <t>AI/ML Vulnerability: tensorflow (PyPI): Heap buffer overflow due to incorrect hash function in TensorFlow | Heap buffer overflow due to incorrect hash function in TensorFlow</t>
        </is>
      </c>
      <c r="D2618" s="194" t="n">
        <v>5</v>
      </c>
      <c r="E2618" s="194" t="inlineStr">
        <is>
          <t>LOW</t>
        </is>
      </c>
      <c r="F2618" s="194" t="n">
        <v>4</v>
      </c>
      <c r="G2618" s="194" t="n">
        <v>4</v>
      </c>
      <c r="H2618" s="194" t="inlineStr">
        <is>
          <t>MEDIUM</t>
        </is>
      </c>
      <c r="I2618" s="194" t="n">
        <v>21</v>
      </c>
      <c r="J2618" s="194" t="inlineStr">
        <is>
          <t>NO</t>
        </is>
      </c>
      <c r="K2618" s="194" t="inlineStr">
        <is>
          <t>https://osv.dev/vulnerability/GHSA-hc2f-7r5r-r2hg</t>
        </is>
      </c>
      <c r="L2618" s="194" t="inlineStr">
        <is>
          <t>2024-02-16</t>
        </is>
      </c>
      <c r="M2618" s="194" t="inlineStr">
        <is>
          <t>UPDATE_PACKAGE</t>
        </is>
      </c>
      <c r="N2618" s="194" t="inlineStr"/>
      <c r="O2618" s="194" t="inlineStr">
        <is>
          <t>Update AI/ML library to patched version | Review model pipeline inputs/outputs</t>
        </is>
      </c>
      <c r="P2618" s="194" t="inlineStr">
        <is>
          <t>AI/ML Framework — see Huntr advisory</t>
        </is>
      </c>
      <c r="Q2618" s="194" t="inlineStr">
        <is>
          <t>P3</t>
        </is>
      </c>
      <c r="R2618" s="194" t="inlineStr">
        <is>
          <t>🔍 Investigate and apply appropriate controls</t>
        </is>
      </c>
      <c r="S2618" s="194" t="inlineStr">
        <is>
          <t>Huntr AI/ML security disclosure</t>
        </is>
      </c>
      <c r="T2618" s="194" t="n">
        <v>0</v>
      </c>
      <c r="U2618" s="194" t="n">
        <v>0</v>
      </c>
      <c r="V2618" s="194" t="inlineStr">
        <is>
          <t>T1195:Supply Chain Compromise</t>
        </is>
      </c>
      <c r="W2618" s="194" t="n">
        <v>2</v>
      </c>
      <c r="X2618" s="194" t="inlineStr">
        <is>
          <t>MEDIUM (52%)</t>
        </is>
      </c>
      <c r="Y2618" s="194" t="inlineStr">
        <is>
          <t>YES</t>
        </is>
      </c>
      <c r="Z2618" s="194" t="inlineStr">
        <is>
          <t>PATCH_AVAILABLE</t>
        </is>
      </c>
      <c r="AA2618" s="194" t="inlineStr">
        <is>
          <t>https://osv.dev/vulnerability/GHSA-hc2f-7r5r-r2hg</t>
        </is>
      </c>
      <c r="AB2618" s="194" t="inlineStr">
        <is>
          <t>NONE</t>
        </is>
      </c>
      <c r="AC2618" s="194" t="n">
        <v>0</v>
      </c>
      <c r="AD2618" s="194" t="inlineStr"/>
    </row>
    <row r="2619">
      <c r="A2619" s="194" t="inlineStr">
        <is>
          <t>HUNTR_AI_CVE</t>
        </is>
      </c>
      <c r="B2619" s="194" t="inlineStr">
        <is>
          <t>CVE-2021-29515</t>
        </is>
      </c>
      <c r="C2619" s="194" t="inlineStr">
        <is>
          <t>AI/ML Vulnerability: tensorflow (PyPI): Reference binding to null pointer in `MatrixDiag*` ops | Reference binding to null pointer in `MatrixDiag*` ops</t>
        </is>
      </c>
      <c r="D2619" s="194" t="n">
        <v>5</v>
      </c>
      <c r="E2619" s="194" t="inlineStr">
        <is>
          <t>LOW</t>
        </is>
      </c>
      <c r="F2619" s="194" t="n">
        <v>4</v>
      </c>
      <c r="G2619" s="194" t="n">
        <v>4</v>
      </c>
      <c r="H2619" s="194" t="inlineStr">
        <is>
          <t>MEDIUM</t>
        </is>
      </c>
      <c r="I2619" s="194" t="n">
        <v>21</v>
      </c>
      <c r="J2619" s="194" t="inlineStr">
        <is>
          <t>NO</t>
        </is>
      </c>
      <c r="K2619" s="194" t="inlineStr">
        <is>
          <t>https://osv.dev/vulnerability/GHSA-hc6c-75p4-hmq4</t>
        </is>
      </c>
      <c r="L2619" s="194" t="inlineStr">
        <is>
          <t>2026-02-04</t>
        </is>
      </c>
      <c r="M2619" s="194" t="inlineStr">
        <is>
          <t>UPDATE_PACKAGE</t>
        </is>
      </c>
      <c r="N2619" s="194" t="inlineStr"/>
      <c r="O2619" s="194" t="inlineStr">
        <is>
          <t>Update AI/ML library to patched version | Review model pipeline inputs/outputs</t>
        </is>
      </c>
      <c r="P2619" s="194" t="inlineStr">
        <is>
          <t>AI/ML Framework — see Huntr advisory</t>
        </is>
      </c>
      <c r="Q2619" s="194" t="inlineStr">
        <is>
          <t>P3</t>
        </is>
      </c>
      <c r="R2619" s="194" t="inlineStr">
        <is>
          <t>🔍 Investigate and apply appropriate controls</t>
        </is>
      </c>
      <c r="S2619" s="194" t="inlineStr">
        <is>
          <t>Huntr AI/ML security disclosure</t>
        </is>
      </c>
      <c r="T2619" s="194" t="n">
        <v>0</v>
      </c>
      <c r="U2619" s="194" t="n">
        <v>0</v>
      </c>
      <c r="V2619" s="194" t="inlineStr">
        <is>
          <t>T1195:Supply Chain Compromise</t>
        </is>
      </c>
      <c r="W2619" s="194" t="n">
        <v>2</v>
      </c>
      <c r="X2619" s="194" t="inlineStr">
        <is>
          <t>MEDIUM (52%)</t>
        </is>
      </c>
      <c r="Y2619" s="194" t="inlineStr">
        <is>
          <t>YES</t>
        </is>
      </c>
      <c r="Z2619" s="194" t="inlineStr">
        <is>
          <t>PATCH_AVAILABLE</t>
        </is>
      </c>
      <c r="AA2619" s="194" t="inlineStr">
        <is>
          <t>https://osv.dev/vulnerability/GHSA-hc6c-75p4-hmq4</t>
        </is>
      </c>
      <c r="AB2619" s="194" t="inlineStr">
        <is>
          <t>NONE</t>
        </is>
      </c>
      <c r="AC2619" s="194" t="n">
        <v>0</v>
      </c>
      <c r="AD2619" s="194" t="inlineStr"/>
    </row>
    <row r="2620">
      <c r="A2620" s="194" t="inlineStr">
        <is>
          <t>HUNTR_AI_CVE</t>
        </is>
      </c>
      <c r="B2620" s="194" t="inlineStr">
        <is>
          <t>CVE-2020-26268</t>
        </is>
      </c>
      <c r="C2620" s="194" t="inlineStr">
        <is>
          <t>AI/ML Vulnerability: tensorflow (PyPI): Write to immutable memory region in TensorFlow | Write to immutable memory region in TensorFlow</t>
        </is>
      </c>
      <c r="D2620" s="194" t="n">
        <v>5</v>
      </c>
      <c r="E2620" s="194" t="inlineStr">
        <is>
          <t>LOW</t>
        </is>
      </c>
      <c r="F2620" s="194" t="n">
        <v>4</v>
      </c>
      <c r="G2620" s="194" t="n">
        <v>4</v>
      </c>
      <c r="H2620" s="194" t="inlineStr">
        <is>
          <t>MEDIUM</t>
        </is>
      </c>
      <c r="I2620" s="194" t="n">
        <v>21</v>
      </c>
      <c r="J2620" s="194" t="inlineStr">
        <is>
          <t>NO</t>
        </is>
      </c>
      <c r="K2620" s="194" t="inlineStr">
        <is>
          <t>https://osv.dev/vulnerability/GHSA-hhvc-g5hv-48c6</t>
        </is>
      </c>
      <c r="L2620" s="194" t="inlineStr">
        <is>
          <t>2026-02-04</t>
        </is>
      </c>
      <c r="M2620" s="194" t="inlineStr">
        <is>
          <t>UPDATE_PACKAGE</t>
        </is>
      </c>
      <c r="N2620" s="194" t="inlineStr"/>
      <c r="O2620" s="194" t="inlineStr">
        <is>
          <t>Update AI/ML library to patched version | Review model pipeline inputs/outputs</t>
        </is>
      </c>
      <c r="P2620" s="194" t="inlineStr">
        <is>
          <t>AI/ML Framework — see Huntr advisory</t>
        </is>
      </c>
      <c r="Q2620" s="194" t="inlineStr">
        <is>
          <t>P3</t>
        </is>
      </c>
      <c r="R2620" s="194" t="inlineStr">
        <is>
          <t>🔍 Investigate and apply appropriate controls</t>
        </is>
      </c>
      <c r="S2620" s="194" t="inlineStr">
        <is>
          <t>Huntr AI/ML security disclosure</t>
        </is>
      </c>
      <c r="T2620" s="194" t="n">
        <v>0</v>
      </c>
      <c r="U2620" s="194" t="n">
        <v>0</v>
      </c>
      <c r="V2620" s="194" t="inlineStr">
        <is>
          <t>T1195:Supply Chain Compromise</t>
        </is>
      </c>
      <c r="W2620" s="194" t="n">
        <v>2</v>
      </c>
      <c r="X2620" s="194" t="inlineStr">
        <is>
          <t>MEDIUM (52%)</t>
        </is>
      </c>
      <c r="Y2620" s="194" t="inlineStr">
        <is>
          <t>YES</t>
        </is>
      </c>
      <c r="Z2620" s="194" t="inlineStr">
        <is>
          <t>PATCH_AVAILABLE</t>
        </is>
      </c>
      <c r="AA2620" s="194" t="inlineStr">
        <is>
          <t>https://osv.dev/vulnerability/GHSA-hhvc-g5hv-48c6</t>
        </is>
      </c>
      <c r="AB2620" s="194" t="inlineStr">
        <is>
          <t>NONE</t>
        </is>
      </c>
      <c r="AC2620" s="194" t="n">
        <v>0</v>
      </c>
      <c r="AD2620" s="194" t="inlineStr"/>
    </row>
    <row r="2621">
      <c r="A2621" s="194" t="inlineStr">
        <is>
          <t>HUNTR_AI_CVE</t>
        </is>
      </c>
      <c r="B2621" s="194" t="inlineStr">
        <is>
          <t>CVE-2020-15213</t>
        </is>
      </c>
      <c r="C2621" s="194" t="inlineStr">
        <is>
          <t>AI/ML Vulnerability: tensorflow (PyPI): Denial of service in tensorflow-lite | Denial of service in tensorflow-lite</t>
        </is>
      </c>
      <c r="D2621" s="194" t="n">
        <v>5</v>
      </c>
      <c r="E2621" s="194" t="inlineStr">
        <is>
          <t>LOW</t>
        </is>
      </c>
      <c r="F2621" s="194" t="n">
        <v>4</v>
      </c>
      <c r="G2621" s="194" t="n">
        <v>4</v>
      </c>
      <c r="H2621" s="194" t="inlineStr">
        <is>
          <t>MEDIUM</t>
        </is>
      </c>
      <c r="I2621" s="194" t="n">
        <v>21</v>
      </c>
      <c r="J2621" s="194" t="inlineStr">
        <is>
          <t>NO</t>
        </is>
      </c>
      <c r="K2621" s="194" t="inlineStr">
        <is>
          <t>https://osv.dev/vulnerability/GHSA-hjmq-236j-8m87</t>
        </is>
      </c>
      <c r="L2621" s="194" t="inlineStr">
        <is>
          <t>2026-02-04</t>
        </is>
      </c>
      <c r="M2621" s="194" t="inlineStr">
        <is>
          <t>UPDATE_PACKAGE</t>
        </is>
      </c>
      <c r="N2621" s="194" t="inlineStr"/>
      <c r="O2621" s="194" t="inlineStr">
        <is>
          <t>Update AI/ML library to patched version | Review model pipeline inputs/outputs</t>
        </is>
      </c>
      <c r="P2621" s="194" t="inlineStr">
        <is>
          <t>AI/ML Framework — see Huntr advisory</t>
        </is>
      </c>
      <c r="Q2621" s="194" t="inlineStr">
        <is>
          <t>P3</t>
        </is>
      </c>
      <c r="R2621" s="194" t="inlineStr">
        <is>
          <t>🔍 Investigate and apply appropriate controls</t>
        </is>
      </c>
      <c r="S2621" s="194" t="inlineStr">
        <is>
          <t>Huntr AI/ML security disclosure</t>
        </is>
      </c>
      <c r="T2621" s="194" t="n">
        <v>0</v>
      </c>
      <c r="U2621" s="194" t="n">
        <v>0</v>
      </c>
      <c r="V2621" s="194" t="inlineStr">
        <is>
          <t>T1195:Supply Chain Compromise</t>
        </is>
      </c>
      <c r="W2621" s="194" t="n">
        <v>2</v>
      </c>
      <c r="X2621" s="194" t="inlineStr">
        <is>
          <t>MEDIUM (52%)</t>
        </is>
      </c>
      <c r="Y2621" s="194" t="inlineStr">
        <is>
          <t>YES</t>
        </is>
      </c>
      <c r="Z2621" s="194" t="inlineStr">
        <is>
          <t>PATCH_AVAILABLE</t>
        </is>
      </c>
      <c r="AA2621" s="194" t="inlineStr">
        <is>
          <t>https://osv.dev/vulnerability/GHSA-hjmq-236j-8m87</t>
        </is>
      </c>
      <c r="AB2621" s="194" t="inlineStr">
        <is>
          <t>NONE</t>
        </is>
      </c>
      <c r="AC2621" s="194" t="n">
        <v>0</v>
      </c>
      <c r="AD2621" s="194" t="inlineStr"/>
    </row>
    <row r="2622">
      <c r="A2622" s="194" t="inlineStr">
        <is>
          <t>HUNTR_AI_CVE</t>
        </is>
      </c>
      <c r="B2622" s="194" t="inlineStr">
        <is>
          <t>CVE-2021-29545</t>
        </is>
      </c>
      <c r="C2622" s="194" t="inlineStr">
        <is>
          <t>AI/ML Vulnerability: tensorflow (PyPI): Heap buffer overflow in `SparseTensorToCSRSparseMatrix` | Heap buffer overflow in `SparseTensorToCSRSparseMatrix`</t>
        </is>
      </c>
      <c r="D2622" s="194" t="n">
        <v>5</v>
      </c>
      <c r="E2622" s="194" t="inlineStr">
        <is>
          <t>LOW</t>
        </is>
      </c>
      <c r="F2622" s="194" t="n">
        <v>4</v>
      </c>
      <c r="G2622" s="194" t="n">
        <v>4</v>
      </c>
      <c r="H2622" s="194" t="inlineStr">
        <is>
          <t>MEDIUM</t>
        </is>
      </c>
      <c r="I2622" s="194" t="n">
        <v>21</v>
      </c>
      <c r="J2622" s="194" t="inlineStr">
        <is>
          <t>NO</t>
        </is>
      </c>
      <c r="K2622" s="194" t="inlineStr">
        <is>
          <t>https://osv.dev/vulnerability/GHSA-hmg3-c7xj-6qwm</t>
        </is>
      </c>
      <c r="L2622" s="194" t="inlineStr">
        <is>
          <t>2026-02-04</t>
        </is>
      </c>
      <c r="M2622" s="194" t="inlineStr">
        <is>
          <t>UPDATE_PACKAGE</t>
        </is>
      </c>
      <c r="N2622" s="194" t="inlineStr"/>
      <c r="O2622" s="194" t="inlineStr">
        <is>
          <t>Update AI/ML library to patched version | Review model pipeline inputs/outputs</t>
        </is>
      </c>
      <c r="P2622" s="194" t="inlineStr">
        <is>
          <t>AI/ML Framework — see Huntr advisory</t>
        </is>
      </c>
      <c r="Q2622" s="194" t="inlineStr">
        <is>
          <t>P3</t>
        </is>
      </c>
      <c r="R2622" s="194" t="inlineStr">
        <is>
          <t>🔍 Investigate and apply appropriate controls</t>
        </is>
      </c>
      <c r="S2622" s="194" t="inlineStr">
        <is>
          <t>Huntr AI/ML security disclosure</t>
        </is>
      </c>
      <c r="T2622" s="194" t="n">
        <v>0</v>
      </c>
      <c r="U2622" s="194" t="n">
        <v>0</v>
      </c>
      <c r="V2622" s="194" t="inlineStr">
        <is>
          <t>T1195:Supply Chain Compromise</t>
        </is>
      </c>
      <c r="W2622" s="194" t="n">
        <v>2</v>
      </c>
      <c r="X2622" s="194" t="inlineStr">
        <is>
          <t>MEDIUM (52%)</t>
        </is>
      </c>
      <c r="Y2622" s="194" t="inlineStr">
        <is>
          <t>YES</t>
        </is>
      </c>
      <c r="Z2622" s="194" t="inlineStr">
        <is>
          <t>PATCH_AVAILABLE</t>
        </is>
      </c>
      <c r="AA2622" s="194" t="inlineStr">
        <is>
          <t>https://osv.dev/vulnerability/GHSA-hmg3-c7xj-6qwm</t>
        </is>
      </c>
      <c r="AB2622" s="194" t="inlineStr">
        <is>
          <t>NONE</t>
        </is>
      </c>
      <c r="AC2622" s="194" t="n">
        <v>0</v>
      </c>
      <c r="AD2622" s="194" t="inlineStr"/>
    </row>
    <row r="2623">
      <c r="A2623" s="194" t="inlineStr">
        <is>
          <t>HUNTR_AI_CVE</t>
        </is>
      </c>
      <c r="B2623" s="194" t="inlineStr">
        <is>
          <t>CVE-2021-37636</t>
        </is>
      </c>
      <c r="C2623" s="194" t="inlineStr">
        <is>
          <t>AI/ML Vulnerability: tensorflow (PyPI): Floating point exception in `SparseDenseCwiseDiv` | Floating point exception in `SparseDenseCwiseDiv`</t>
        </is>
      </c>
      <c r="D2623" s="194" t="n">
        <v>5</v>
      </c>
      <c r="E2623" s="194" t="inlineStr">
        <is>
          <t>LOW</t>
        </is>
      </c>
      <c r="F2623" s="194" t="n">
        <v>4</v>
      </c>
      <c r="G2623" s="194" t="n">
        <v>4</v>
      </c>
      <c r="H2623" s="194" t="inlineStr">
        <is>
          <t>MEDIUM</t>
        </is>
      </c>
      <c r="I2623" s="194" t="n">
        <v>21</v>
      </c>
      <c r="J2623" s="194" t="inlineStr">
        <is>
          <t>NO</t>
        </is>
      </c>
      <c r="K2623" s="194" t="inlineStr">
        <is>
          <t>https://osv.dev/vulnerability/GHSA-hp4c-x6r7-6555</t>
        </is>
      </c>
      <c r="L2623" s="194" t="inlineStr">
        <is>
          <t>2026-02-04</t>
        </is>
      </c>
      <c r="M2623" s="194" t="inlineStr">
        <is>
          <t>UPDATE_PACKAGE</t>
        </is>
      </c>
      <c r="N2623" s="194" t="inlineStr"/>
      <c r="O2623" s="194" t="inlineStr">
        <is>
          <t>Update AI/ML library to patched version | Review model pipeline inputs/outputs</t>
        </is>
      </c>
      <c r="P2623" s="194" t="inlineStr">
        <is>
          <t>AI/ML Framework — see Huntr advisory</t>
        </is>
      </c>
      <c r="Q2623" s="194" t="inlineStr">
        <is>
          <t>P3</t>
        </is>
      </c>
      <c r="R2623" s="194" t="inlineStr">
        <is>
          <t>🔍 Investigate and apply appropriate controls</t>
        </is>
      </c>
      <c r="S2623" s="194" t="inlineStr">
        <is>
          <t>Huntr AI/ML security disclosure</t>
        </is>
      </c>
      <c r="T2623" s="194" t="n">
        <v>0</v>
      </c>
      <c r="U2623" s="194" t="n">
        <v>0</v>
      </c>
      <c r="V2623" s="194" t="inlineStr">
        <is>
          <t>T1195:Supply Chain Compromise</t>
        </is>
      </c>
      <c r="W2623" s="194" t="n">
        <v>2</v>
      </c>
      <c r="X2623" s="194" t="inlineStr">
        <is>
          <t>MEDIUM (52%)</t>
        </is>
      </c>
      <c r="Y2623" s="194" t="inlineStr">
        <is>
          <t>YES</t>
        </is>
      </c>
      <c r="Z2623" s="194" t="inlineStr">
        <is>
          <t>PATCH_AVAILABLE</t>
        </is>
      </c>
      <c r="AA2623" s="194" t="inlineStr">
        <is>
          <t>https://osv.dev/vulnerability/GHSA-hp4c-x6r7-6555</t>
        </is>
      </c>
      <c r="AB2623" s="194" t="inlineStr">
        <is>
          <t>NONE</t>
        </is>
      </c>
      <c r="AC2623" s="194" t="n">
        <v>0</v>
      </c>
      <c r="AD2623" s="194" t="inlineStr"/>
    </row>
    <row r="2624">
      <c r="A2624" s="194" t="inlineStr">
        <is>
          <t>HUNTR_AI_CVE</t>
        </is>
      </c>
      <c r="B2624" s="194" t="inlineStr">
        <is>
          <t>CVE-2021-37651</t>
        </is>
      </c>
      <c r="C2624" s="194" t="inlineStr">
        <is>
          <t>AI/ML Vulnerability: tensorflow (PyPI): Heap buffer overflow in `FractionalAvgPoolGrad` | Heap buffer overflow in `FractionalAvgPoolGrad`</t>
        </is>
      </c>
      <c r="D2624" s="194" t="n">
        <v>5</v>
      </c>
      <c r="E2624" s="194" t="inlineStr">
        <is>
          <t>LOW</t>
        </is>
      </c>
      <c r="F2624" s="194" t="n">
        <v>4</v>
      </c>
      <c r="G2624" s="194" t="n">
        <v>4</v>
      </c>
      <c r="H2624" s="194" t="inlineStr">
        <is>
          <t>MEDIUM</t>
        </is>
      </c>
      <c r="I2624" s="194" t="n">
        <v>21</v>
      </c>
      <c r="J2624" s="194" t="inlineStr">
        <is>
          <t>NO</t>
        </is>
      </c>
      <c r="K2624" s="194" t="inlineStr">
        <is>
          <t>https://osv.dev/vulnerability/GHSA-hpv4-7p9c-mvfr</t>
        </is>
      </c>
      <c r="L2624" s="194" t="inlineStr">
        <is>
          <t>2026-02-04</t>
        </is>
      </c>
      <c r="M2624" s="194" t="inlineStr">
        <is>
          <t>UPDATE_PACKAGE</t>
        </is>
      </c>
      <c r="N2624" s="194" t="inlineStr"/>
      <c r="O2624" s="194" t="inlineStr">
        <is>
          <t>Update AI/ML library to patched version | Review model pipeline inputs/outputs</t>
        </is>
      </c>
      <c r="P2624" s="194" t="inlineStr">
        <is>
          <t>AI/ML Framework — see Huntr advisory</t>
        </is>
      </c>
      <c r="Q2624" s="194" t="inlineStr">
        <is>
          <t>P3</t>
        </is>
      </c>
      <c r="R2624" s="194" t="inlineStr">
        <is>
          <t>🔍 Investigate and apply appropriate controls</t>
        </is>
      </c>
      <c r="S2624" s="194" t="inlineStr">
        <is>
          <t>Huntr AI/ML security disclosure</t>
        </is>
      </c>
      <c r="T2624" s="194" t="n">
        <v>0</v>
      </c>
      <c r="U2624" s="194" t="n">
        <v>0</v>
      </c>
      <c r="V2624" s="194" t="inlineStr">
        <is>
          <t>T1195:Supply Chain Compromise</t>
        </is>
      </c>
      <c r="W2624" s="194" t="n">
        <v>2</v>
      </c>
      <c r="X2624" s="194" t="inlineStr">
        <is>
          <t>MEDIUM (52%)</t>
        </is>
      </c>
      <c r="Y2624" s="194" t="inlineStr">
        <is>
          <t>YES</t>
        </is>
      </c>
      <c r="Z2624" s="194" t="inlineStr">
        <is>
          <t>PATCH_AVAILABLE</t>
        </is>
      </c>
      <c r="AA2624" s="194" t="inlineStr">
        <is>
          <t>https://osv.dev/vulnerability/GHSA-hpv4-7p9c-mvfr</t>
        </is>
      </c>
      <c r="AB2624" s="194" t="inlineStr">
        <is>
          <t>NONE</t>
        </is>
      </c>
      <c r="AC2624" s="194" t="n">
        <v>0</v>
      </c>
      <c r="AD2624" s="194" t="inlineStr"/>
    </row>
    <row r="2625">
      <c r="A2625" s="194" t="inlineStr">
        <is>
          <t>HUNTR_AI_CVE</t>
        </is>
      </c>
      <c r="B2625" s="194" t="inlineStr">
        <is>
          <t>CVE-2022-41898</t>
        </is>
      </c>
      <c r="C2625" s="194" t="inlineStr">
        <is>
          <t>AI/ML Vulnerability: tensorflow (PyPI): `CHECK` fail via inputs in `SparseFillEmptyRowsGrad` | `CHECK` fail via inputs in `SparseFillEmptyRowsGrad`</t>
        </is>
      </c>
      <c r="D2625" s="194" t="n">
        <v>5</v>
      </c>
      <c r="E2625" s="194" t="inlineStr">
        <is>
          <t>LOW</t>
        </is>
      </c>
      <c r="F2625" s="194" t="n">
        <v>4</v>
      </c>
      <c r="G2625" s="194" t="n">
        <v>4</v>
      </c>
      <c r="H2625" s="194" t="inlineStr">
        <is>
          <t>MEDIUM</t>
        </is>
      </c>
      <c r="I2625" s="194" t="n">
        <v>21</v>
      </c>
      <c r="J2625" s="194" t="inlineStr">
        <is>
          <t>NO</t>
        </is>
      </c>
      <c r="K2625" s="194" t="inlineStr">
        <is>
          <t>https://osv.dev/vulnerability/GHSA-hq7g-wwwp-q46h</t>
        </is>
      </c>
      <c r="L2625" s="194" t="inlineStr">
        <is>
          <t>2023-12-06</t>
        </is>
      </c>
      <c r="M2625" s="194" t="inlineStr">
        <is>
          <t>UPDATE_PACKAGE</t>
        </is>
      </c>
      <c r="N2625" s="194" t="inlineStr"/>
      <c r="O2625" s="194" t="inlineStr">
        <is>
          <t>Update AI/ML library to patched version | Review model pipeline inputs/outputs</t>
        </is>
      </c>
      <c r="P2625" s="194" t="inlineStr">
        <is>
          <t>AI/ML Framework — see Huntr advisory</t>
        </is>
      </c>
      <c r="Q2625" s="194" t="inlineStr">
        <is>
          <t>P3</t>
        </is>
      </c>
      <c r="R2625" s="194" t="inlineStr">
        <is>
          <t>🔍 Investigate and apply appropriate controls</t>
        </is>
      </c>
      <c r="S2625" s="194" t="inlineStr">
        <is>
          <t>Huntr AI/ML security disclosure</t>
        </is>
      </c>
      <c r="T2625" s="194" t="n">
        <v>0</v>
      </c>
      <c r="U2625" s="194" t="n">
        <v>0</v>
      </c>
      <c r="V2625" s="194" t="inlineStr">
        <is>
          <t>T1195:Supply Chain Compromise</t>
        </is>
      </c>
      <c r="W2625" s="194" t="n">
        <v>2</v>
      </c>
      <c r="X2625" s="194" t="inlineStr">
        <is>
          <t>MEDIUM (52%)</t>
        </is>
      </c>
      <c r="Y2625" s="194" t="inlineStr">
        <is>
          <t>YES</t>
        </is>
      </c>
      <c r="Z2625" s="194" t="inlineStr">
        <is>
          <t>PATCH_AVAILABLE</t>
        </is>
      </c>
      <c r="AA2625" s="194" t="inlineStr">
        <is>
          <t>https://osv.dev/vulnerability/GHSA-hq7g-wwwp-q46h</t>
        </is>
      </c>
      <c r="AB2625" s="194" t="inlineStr">
        <is>
          <t>NONE</t>
        </is>
      </c>
      <c r="AC2625" s="194" t="n">
        <v>0</v>
      </c>
      <c r="AD2625" s="194" t="inlineStr"/>
    </row>
    <row r="2626">
      <c r="A2626" s="194" t="inlineStr">
        <is>
          <t>HUNTR_AI_CVE</t>
        </is>
      </c>
      <c r="B2626" s="194" t="inlineStr">
        <is>
          <t>CVE-2021-29521</t>
        </is>
      </c>
      <c r="C2626" s="194" t="inlineStr">
        <is>
          <t>AI/ML Vulnerability: tensorflow (PyPI): Segfault in SparseCountSparseOutput | Segfault in SparseCountSparseOutput</t>
        </is>
      </c>
      <c r="D2626" s="194" t="n">
        <v>5</v>
      </c>
      <c r="E2626" s="194" t="inlineStr">
        <is>
          <t>LOW</t>
        </is>
      </c>
      <c r="F2626" s="194" t="n">
        <v>4</v>
      </c>
      <c r="G2626" s="194" t="n">
        <v>4</v>
      </c>
      <c r="H2626" s="194" t="inlineStr">
        <is>
          <t>MEDIUM</t>
        </is>
      </c>
      <c r="I2626" s="194" t="n">
        <v>21</v>
      </c>
      <c r="J2626" s="194" t="inlineStr">
        <is>
          <t>NO</t>
        </is>
      </c>
      <c r="K2626" s="194" t="inlineStr">
        <is>
          <t>https://osv.dev/vulnerability/GHSA-hr84-fqvp-48mm</t>
        </is>
      </c>
      <c r="L2626" s="194" t="inlineStr">
        <is>
          <t>2026-02-04</t>
        </is>
      </c>
      <c r="M2626" s="194" t="inlineStr">
        <is>
          <t>UPDATE_PACKAGE</t>
        </is>
      </c>
      <c r="N2626" s="194" t="inlineStr"/>
      <c r="O2626" s="194" t="inlineStr">
        <is>
          <t>Update AI/ML library to patched version | Review model pipeline inputs/outputs</t>
        </is>
      </c>
      <c r="P2626" s="194" t="inlineStr">
        <is>
          <t>AI/ML Framework — see Huntr advisory</t>
        </is>
      </c>
      <c r="Q2626" s="194" t="inlineStr">
        <is>
          <t>P3</t>
        </is>
      </c>
      <c r="R2626" s="194" t="inlineStr">
        <is>
          <t>🔍 Investigate and apply appropriate controls</t>
        </is>
      </c>
      <c r="S2626" s="194" t="inlineStr">
        <is>
          <t>Huntr AI/ML security disclosure</t>
        </is>
      </c>
      <c r="T2626" s="194" t="n">
        <v>0</v>
      </c>
      <c r="U2626" s="194" t="n">
        <v>0</v>
      </c>
      <c r="V2626" s="194" t="inlineStr">
        <is>
          <t>T1195:Supply Chain Compromise</t>
        </is>
      </c>
      <c r="W2626" s="194" t="n">
        <v>2</v>
      </c>
      <c r="X2626" s="194" t="inlineStr">
        <is>
          <t>MEDIUM (52%)</t>
        </is>
      </c>
      <c r="Y2626" s="194" t="inlineStr">
        <is>
          <t>YES</t>
        </is>
      </c>
      <c r="Z2626" s="194" t="inlineStr">
        <is>
          <t>PATCH_AVAILABLE</t>
        </is>
      </c>
      <c r="AA2626" s="194" t="inlineStr">
        <is>
          <t>https://osv.dev/vulnerability/GHSA-hr84-fqvp-48mm</t>
        </is>
      </c>
      <c r="AB2626" s="194" t="inlineStr">
        <is>
          <t>NONE</t>
        </is>
      </c>
      <c r="AC2626" s="194" t="n">
        <v>0</v>
      </c>
      <c r="AD2626" s="194" t="inlineStr"/>
    </row>
    <row r="2627">
      <c r="A2627" s="194" t="inlineStr">
        <is>
          <t>HUNTR_AI_CVE</t>
        </is>
      </c>
      <c r="B2627" s="194" t="inlineStr">
        <is>
          <t>CVE-2022-29197</t>
        </is>
      </c>
      <c r="C2627" s="194" t="inlineStr">
        <is>
          <t>AI/ML Vulnerability: tensorflow (PyPI): Missing validation causes denial of service via `UnsortedSegmentJoin` | Missing validation causes denial of service via `UnsortedSegmentJoin`</t>
        </is>
      </c>
      <c r="D2627" s="194" t="n">
        <v>5</v>
      </c>
      <c r="E2627" s="194" t="inlineStr">
        <is>
          <t>LOW</t>
        </is>
      </c>
      <c r="F2627" s="194" t="n">
        <v>4</v>
      </c>
      <c r="G2627" s="194" t="n">
        <v>4</v>
      </c>
      <c r="H2627" s="194" t="inlineStr">
        <is>
          <t>MEDIUM</t>
        </is>
      </c>
      <c r="I2627" s="194" t="n">
        <v>21</v>
      </c>
      <c r="J2627" s="194" t="inlineStr">
        <is>
          <t>NO</t>
        </is>
      </c>
      <c r="K2627" s="194" t="inlineStr">
        <is>
          <t>https://osv.dev/vulnerability/GHSA-hrg5-737c-2p56</t>
        </is>
      </c>
      <c r="L2627" s="194" t="inlineStr">
        <is>
          <t>2023-12-06</t>
        </is>
      </c>
      <c r="M2627" s="194" t="inlineStr">
        <is>
          <t>UPDATE_PACKAGE</t>
        </is>
      </c>
      <c r="N2627" s="194" t="inlineStr"/>
      <c r="O2627" s="194" t="inlineStr">
        <is>
          <t>Update AI/ML library to patched version | Review model pipeline inputs/outputs</t>
        </is>
      </c>
      <c r="P2627" s="194" t="inlineStr">
        <is>
          <t>AI/ML Framework — see Huntr advisory</t>
        </is>
      </c>
      <c r="Q2627" s="194" t="inlineStr">
        <is>
          <t>P3</t>
        </is>
      </c>
      <c r="R2627" s="194" t="inlineStr">
        <is>
          <t>🔍 Investigate and apply appropriate controls</t>
        </is>
      </c>
      <c r="S2627" s="194" t="inlineStr">
        <is>
          <t>Huntr AI/ML security disclosure</t>
        </is>
      </c>
      <c r="T2627" s="194" t="n">
        <v>0</v>
      </c>
      <c r="U2627" s="194" t="n">
        <v>0</v>
      </c>
      <c r="V2627" s="194" t="inlineStr">
        <is>
          <t>T1195:Supply Chain Compromise</t>
        </is>
      </c>
      <c r="W2627" s="194" t="n">
        <v>2</v>
      </c>
      <c r="X2627" s="194" t="inlineStr">
        <is>
          <t>MEDIUM (52%)</t>
        </is>
      </c>
      <c r="Y2627" s="194" t="inlineStr">
        <is>
          <t>YES</t>
        </is>
      </c>
      <c r="Z2627" s="194" t="inlineStr">
        <is>
          <t>PATCH_AVAILABLE</t>
        </is>
      </c>
      <c r="AA2627" s="194" t="inlineStr">
        <is>
          <t>https://osv.dev/vulnerability/GHSA-hrg5-737c-2p56</t>
        </is>
      </c>
      <c r="AB2627" s="194" t="inlineStr">
        <is>
          <t>NONE</t>
        </is>
      </c>
      <c r="AC2627" s="194" t="n">
        <v>0</v>
      </c>
      <c r="AD2627" s="194" t="inlineStr"/>
    </row>
    <row r="2628">
      <c r="A2628" s="194" t="inlineStr">
        <is>
          <t>HUNTR_AI_CVE</t>
        </is>
      </c>
      <c r="B2628" s="194" t="inlineStr">
        <is>
          <t>CVE-2021-37638</t>
        </is>
      </c>
      <c r="C2628" s="194" t="inlineStr">
        <is>
          <t>AI/ML Vulnerability: tensorflow (PyPI): Null pointer dereference in `RaggedTensorToTensor` | Null pointer dereference in `RaggedTensorToTensor`</t>
        </is>
      </c>
      <c r="D2628" s="194" t="n">
        <v>5</v>
      </c>
      <c r="E2628" s="194" t="inlineStr">
        <is>
          <t>LOW</t>
        </is>
      </c>
      <c r="F2628" s="194" t="n">
        <v>4</v>
      </c>
      <c r="G2628" s="194" t="n">
        <v>4</v>
      </c>
      <c r="H2628" s="194" t="inlineStr">
        <is>
          <t>MEDIUM</t>
        </is>
      </c>
      <c r="I2628" s="194" t="n">
        <v>21</v>
      </c>
      <c r="J2628" s="194" t="inlineStr">
        <is>
          <t>NO</t>
        </is>
      </c>
      <c r="K2628" s="194" t="inlineStr">
        <is>
          <t>https://osv.dev/vulnerability/GHSA-hwr7-8gxx-fj5p</t>
        </is>
      </c>
      <c r="L2628" s="194" t="inlineStr">
        <is>
          <t>2026-02-04</t>
        </is>
      </c>
      <c r="M2628" s="194" t="inlineStr">
        <is>
          <t>UPDATE_PACKAGE</t>
        </is>
      </c>
      <c r="N2628" s="194" t="inlineStr"/>
      <c r="O2628" s="194" t="inlineStr">
        <is>
          <t>Update AI/ML library to patched version | Review model pipeline inputs/outputs</t>
        </is>
      </c>
      <c r="P2628" s="194" t="inlineStr">
        <is>
          <t>AI/ML Framework — see Huntr advisory</t>
        </is>
      </c>
      <c r="Q2628" s="194" t="inlineStr">
        <is>
          <t>P3</t>
        </is>
      </c>
      <c r="R2628" s="194" t="inlineStr">
        <is>
          <t>🔍 Investigate and apply appropriate controls</t>
        </is>
      </c>
      <c r="S2628" s="194" t="inlineStr">
        <is>
          <t>Huntr AI/ML security disclosure</t>
        </is>
      </c>
      <c r="T2628" s="194" t="n">
        <v>0</v>
      </c>
      <c r="U2628" s="194" t="n">
        <v>0</v>
      </c>
      <c r="V2628" s="194" t="inlineStr">
        <is>
          <t>T1195:Supply Chain Compromise</t>
        </is>
      </c>
      <c r="W2628" s="194" t="n">
        <v>2</v>
      </c>
      <c r="X2628" s="194" t="inlineStr">
        <is>
          <t>MEDIUM (52%)</t>
        </is>
      </c>
      <c r="Y2628" s="194" t="inlineStr">
        <is>
          <t>YES</t>
        </is>
      </c>
      <c r="Z2628" s="194" t="inlineStr">
        <is>
          <t>PATCH_AVAILABLE</t>
        </is>
      </c>
      <c r="AA2628" s="194" t="inlineStr">
        <is>
          <t>https://osv.dev/vulnerability/GHSA-hwr7-8gxx-fj5p</t>
        </is>
      </c>
      <c r="AB2628" s="194" t="inlineStr">
        <is>
          <t>NONE</t>
        </is>
      </c>
      <c r="AC2628" s="194" t="n">
        <v>0</v>
      </c>
      <c r="AD2628" s="194" t="inlineStr"/>
    </row>
    <row r="2629">
      <c r="A2629" s="194" t="inlineStr">
        <is>
          <t>HUNTR_AI_CVE</t>
        </is>
      </c>
      <c r="B2629" s="194" t="inlineStr">
        <is>
          <t>CVE-2020-15212</t>
        </is>
      </c>
      <c r="C2629" s="194" t="inlineStr">
        <is>
          <t>AI/ML Vulnerability: tensorflow (PyPI): Out of bounds access in tensorflow-lite | Out of bounds access in tensorflow-lite</t>
        </is>
      </c>
      <c r="D2629" s="194" t="n">
        <v>5</v>
      </c>
      <c r="E2629" s="194" t="inlineStr">
        <is>
          <t>LOW</t>
        </is>
      </c>
      <c r="F2629" s="194" t="n">
        <v>4</v>
      </c>
      <c r="G2629" s="194" t="n">
        <v>4</v>
      </c>
      <c r="H2629" s="194" t="inlineStr">
        <is>
          <t>MEDIUM</t>
        </is>
      </c>
      <c r="I2629" s="194" t="n">
        <v>21</v>
      </c>
      <c r="J2629" s="194" t="inlineStr">
        <is>
          <t>NO</t>
        </is>
      </c>
      <c r="K2629" s="194" t="inlineStr">
        <is>
          <t>https://osv.dev/vulnerability/GHSA-hx2x-85gr-wrpq</t>
        </is>
      </c>
      <c r="L2629" s="194" t="inlineStr">
        <is>
          <t>2026-02-04</t>
        </is>
      </c>
      <c r="M2629" s="194" t="inlineStr">
        <is>
          <t>UPDATE_PACKAGE</t>
        </is>
      </c>
      <c r="N2629" s="194" t="inlineStr"/>
      <c r="O2629" s="194" t="inlineStr">
        <is>
          <t>Update AI/ML library to patched version | Review model pipeline inputs/outputs</t>
        </is>
      </c>
      <c r="P2629" s="194" t="inlineStr">
        <is>
          <t>AI/ML Framework — see Huntr advisory</t>
        </is>
      </c>
      <c r="Q2629" s="194" t="inlineStr">
        <is>
          <t>P3</t>
        </is>
      </c>
      <c r="R2629" s="194" t="inlineStr">
        <is>
          <t>🔍 Investigate and apply appropriate controls</t>
        </is>
      </c>
      <c r="S2629" s="194" t="inlineStr">
        <is>
          <t>Huntr AI/ML security disclosure</t>
        </is>
      </c>
      <c r="T2629" s="194" t="n">
        <v>0</v>
      </c>
      <c r="U2629" s="194" t="n">
        <v>0</v>
      </c>
      <c r="V2629" s="194" t="inlineStr">
        <is>
          <t>T1195:Supply Chain Compromise</t>
        </is>
      </c>
      <c r="W2629" s="194" t="n">
        <v>2</v>
      </c>
      <c r="X2629" s="194" t="inlineStr">
        <is>
          <t>MEDIUM (52%)</t>
        </is>
      </c>
      <c r="Y2629" s="194" t="inlineStr">
        <is>
          <t>YES</t>
        </is>
      </c>
      <c r="Z2629" s="194" t="inlineStr">
        <is>
          <t>PATCH_AVAILABLE</t>
        </is>
      </c>
      <c r="AA2629" s="194" t="inlineStr">
        <is>
          <t>https://osv.dev/vulnerability/GHSA-hx2x-85gr-wrpq</t>
        </is>
      </c>
      <c r="AB2629" s="194" t="inlineStr">
        <is>
          <t>NONE</t>
        </is>
      </c>
      <c r="AC2629" s="194" t="n">
        <v>0</v>
      </c>
      <c r="AD2629" s="194" t="inlineStr"/>
    </row>
    <row r="2630">
      <c r="A2630" s="194" t="inlineStr">
        <is>
          <t>HUNTR_AI_CVE</t>
        </is>
      </c>
      <c r="B2630" s="194" t="inlineStr">
        <is>
          <t>CVE-2022-29204</t>
        </is>
      </c>
      <c r="C2630" s="194" t="inlineStr">
        <is>
          <t>AI/ML Vulnerability: tensorflow (PyPI): Missing validation causes denial of service via `Conv3DBackpropFilterV2` | Missing validation causes denial of service via `Conv3DBackpropFilterV2`</t>
        </is>
      </c>
      <c r="D2630" s="194" t="n">
        <v>5</v>
      </c>
      <c r="E2630" s="194" t="inlineStr">
        <is>
          <t>LOW</t>
        </is>
      </c>
      <c r="F2630" s="194" t="n">
        <v>4</v>
      </c>
      <c r="G2630" s="194" t="n">
        <v>4</v>
      </c>
      <c r="H2630" s="194" t="inlineStr">
        <is>
          <t>MEDIUM</t>
        </is>
      </c>
      <c r="I2630" s="194" t="n">
        <v>21</v>
      </c>
      <c r="J2630" s="194" t="inlineStr">
        <is>
          <t>NO</t>
        </is>
      </c>
      <c r="K2630" s="194" t="inlineStr">
        <is>
          <t>https://osv.dev/vulnerability/GHSA-hx9q-2mx4-m4pg</t>
        </is>
      </c>
      <c r="L2630" s="194" t="inlineStr">
        <is>
          <t>2023-12-06</t>
        </is>
      </c>
      <c r="M2630" s="194" t="inlineStr">
        <is>
          <t>UPDATE_PACKAGE</t>
        </is>
      </c>
      <c r="N2630" s="194" t="inlineStr"/>
      <c r="O2630" s="194" t="inlineStr">
        <is>
          <t>Update AI/ML library to patched version | Review model pipeline inputs/outputs</t>
        </is>
      </c>
      <c r="P2630" s="194" t="inlineStr">
        <is>
          <t>AI/ML Framework — see Huntr advisory</t>
        </is>
      </c>
      <c r="Q2630" s="194" t="inlineStr">
        <is>
          <t>P3</t>
        </is>
      </c>
      <c r="R2630" s="194" t="inlineStr">
        <is>
          <t>🔍 Investigate and apply appropriate controls</t>
        </is>
      </c>
      <c r="S2630" s="194" t="inlineStr">
        <is>
          <t>Huntr AI/ML security disclosure</t>
        </is>
      </c>
      <c r="T2630" s="194" t="n">
        <v>0</v>
      </c>
      <c r="U2630" s="194" t="n">
        <v>0</v>
      </c>
      <c r="V2630" s="194" t="inlineStr">
        <is>
          <t>T1195:Supply Chain Compromise</t>
        </is>
      </c>
      <c r="W2630" s="194" t="n">
        <v>2</v>
      </c>
      <c r="X2630" s="194" t="inlineStr">
        <is>
          <t>MEDIUM (52%)</t>
        </is>
      </c>
      <c r="Y2630" s="194" t="inlineStr">
        <is>
          <t>YES</t>
        </is>
      </c>
      <c r="Z2630" s="194" t="inlineStr">
        <is>
          <t>PATCH_AVAILABLE</t>
        </is>
      </c>
      <c r="AA2630" s="194" t="inlineStr">
        <is>
          <t>https://osv.dev/vulnerability/GHSA-hx9q-2mx4-m4pg</t>
        </is>
      </c>
      <c r="AB2630" s="194" t="inlineStr">
        <is>
          <t>NONE</t>
        </is>
      </c>
      <c r="AC2630" s="194" t="n">
        <v>0</v>
      </c>
      <c r="AD2630" s="194" t="inlineStr"/>
    </row>
    <row r="2631">
      <c r="A2631" s="194" t="inlineStr">
        <is>
          <t>HUNTR_AI_CVE</t>
        </is>
      </c>
      <c r="B2631" s="194" t="inlineStr">
        <is>
          <t>CVE-2022-23571</t>
        </is>
      </c>
      <c r="C2631" s="194" t="inlineStr">
        <is>
          <t>AI/ML Vulnerability: tensorflow (PyPI): Reachable Assertion in Tensorflow | Reachable Assertion in Tensorflow</t>
        </is>
      </c>
      <c r="D2631" s="194" t="n">
        <v>5</v>
      </c>
      <c r="E2631" s="194" t="inlineStr">
        <is>
          <t>LOW</t>
        </is>
      </c>
      <c r="F2631" s="194" t="n">
        <v>4</v>
      </c>
      <c r="G2631" s="194" t="n">
        <v>4</v>
      </c>
      <c r="H2631" s="194" t="inlineStr">
        <is>
          <t>MEDIUM</t>
        </is>
      </c>
      <c r="I2631" s="194" t="n">
        <v>21</v>
      </c>
      <c r="J2631" s="194" t="inlineStr">
        <is>
          <t>NO</t>
        </is>
      </c>
      <c r="K2631" s="194" t="inlineStr">
        <is>
          <t>https://osv.dev/vulnerability/GHSA-j3mj-fhpq-qqjj</t>
        </is>
      </c>
      <c r="L2631" s="194" t="inlineStr">
        <is>
          <t>2024-11-13</t>
        </is>
      </c>
      <c r="M2631" s="194" t="inlineStr">
        <is>
          <t>UPDATE_PACKAGE</t>
        </is>
      </c>
      <c r="N2631" s="194" t="inlineStr"/>
      <c r="O2631" s="194" t="inlineStr">
        <is>
          <t>Update AI/ML library to patched version | Review model pipeline inputs/outputs</t>
        </is>
      </c>
      <c r="P2631" s="194" t="inlineStr">
        <is>
          <t>AI/ML Framework — see Huntr advisory</t>
        </is>
      </c>
      <c r="Q2631" s="194" t="inlineStr">
        <is>
          <t>P3</t>
        </is>
      </c>
      <c r="R2631" s="194" t="inlineStr">
        <is>
          <t>🔍 Investigate and apply appropriate controls</t>
        </is>
      </c>
      <c r="S2631" s="194" t="inlineStr">
        <is>
          <t>Huntr AI/ML security disclosure</t>
        </is>
      </c>
      <c r="T2631" s="194" t="n">
        <v>0</v>
      </c>
      <c r="U2631" s="194" t="n">
        <v>0</v>
      </c>
      <c r="V2631" s="194" t="inlineStr">
        <is>
          <t>T1195:Supply Chain Compromise</t>
        </is>
      </c>
      <c r="W2631" s="194" t="n">
        <v>2</v>
      </c>
      <c r="X2631" s="194" t="inlineStr">
        <is>
          <t>MEDIUM (52%)</t>
        </is>
      </c>
      <c r="Y2631" s="194" t="inlineStr">
        <is>
          <t>YES</t>
        </is>
      </c>
      <c r="Z2631" s="194" t="inlineStr">
        <is>
          <t>PATCH_AVAILABLE</t>
        </is>
      </c>
      <c r="AA2631" s="194" t="inlineStr">
        <is>
          <t>https://osv.dev/vulnerability/GHSA-j3mj-fhpq-qqjj</t>
        </is>
      </c>
      <c r="AB2631" s="194" t="inlineStr">
        <is>
          <t>NONE</t>
        </is>
      </c>
      <c r="AC2631" s="194" t="n">
        <v>0</v>
      </c>
      <c r="AD2631" s="194" t="inlineStr"/>
    </row>
    <row r="2632">
      <c r="A2632" s="194" t="inlineStr">
        <is>
          <t>HUNTR_AI_CVE</t>
        </is>
      </c>
      <c r="B2632" s="194" t="inlineStr">
        <is>
          <t>CVE-2022-35989</t>
        </is>
      </c>
      <c r="C2632" s="194" t="inlineStr">
        <is>
          <t>AI/ML Vulnerability: tensorflow (PyPI):  TensorFlow vulnerable to `CHECK` fail in `MaxPool` |  TensorFlow vulnerable to `CHECK` fail in `MaxPool`</t>
        </is>
      </c>
      <c r="D2632" s="194" t="n">
        <v>5</v>
      </c>
      <c r="E2632" s="194" t="inlineStr">
        <is>
          <t>LOW</t>
        </is>
      </c>
      <c r="F2632" s="194" t="n">
        <v>4</v>
      </c>
      <c r="G2632" s="194" t="n">
        <v>4</v>
      </c>
      <c r="H2632" s="194" t="inlineStr">
        <is>
          <t>MEDIUM</t>
        </is>
      </c>
      <c r="I2632" s="194" t="n">
        <v>21</v>
      </c>
      <c r="J2632" s="194" t="inlineStr">
        <is>
          <t>NO</t>
        </is>
      </c>
      <c r="K2632" s="194" t="inlineStr">
        <is>
          <t>https://osv.dev/vulnerability/GHSA-j43h-pgmg-5hjq</t>
        </is>
      </c>
      <c r="L2632" s="194" t="inlineStr">
        <is>
          <t>2023-12-06</t>
        </is>
      </c>
      <c r="M2632" s="194" t="inlineStr">
        <is>
          <t>UPDATE_PACKAGE</t>
        </is>
      </c>
      <c r="N2632" s="194" t="inlineStr"/>
      <c r="O2632" s="194" t="inlineStr">
        <is>
          <t>Update AI/ML library to patched version | Review model pipeline inputs/outputs</t>
        </is>
      </c>
      <c r="P2632" s="194" t="inlineStr">
        <is>
          <t>AI/ML Framework — see Huntr advisory</t>
        </is>
      </c>
      <c r="Q2632" s="194" t="inlineStr">
        <is>
          <t>P3</t>
        </is>
      </c>
      <c r="R2632" s="194" t="inlineStr">
        <is>
          <t>🔍 Investigate and apply appropriate controls</t>
        </is>
      </c>
      <c r="S2632" s="194" t="inlineStr">
        <is>
          <t>Huntr AI/ML security disclosure</t>
        </is>
      </c>
      <c r="T2632" s="194" t="n">
        <v>0</v>
      </c>
      <c r="U2632" s="194" t="n">
        <v>0</v>
      </c>
      <c r="V2632" s="194" t="inlineStr">
        <is>
          <t>T1195:Supply Chain Compromise</t>
        </is>
      </c>
      <c r="W2632" s="194" t="n">
        <v>2</v>
      </c>
      <c r="X2632" s="194" t="inlineStr">
        <is>
          <t>MEDIUM (52%)</t>
        </is>
      </c>
      <c r="Y2632" s="194" t="inlineStr">
        <is>
          <t>YES</t>
        </is>
      </c>
      <c r="Z2632" s="194" t="inlineStr">
        <is>
          <t>PATCH_AVAILABLE</t>
        </is>
      </c>
      <c r="AA2632" s="194" t="inlineStr">
        <is>
          <t>https://osv.dev/vulnerability/GHSA-j43h-pgmg-5hjq</t>
        </is>
      </c>
      <c r="AB2632" s="194" t="inlineStr">
        <is>
          <t>NONE</t>
        </is>
      </c>
      <c r="AC2632" s="194" t="n">
        <v>0</v>
      </c>
      <c r="AD2632" s="194" t="inlineStr"/>
    </row>
    <row r="2633">
      <c r="A2633" s="194" t="inlineStr">
        <is>
          <t>HUNTR_AI_CVE</t>
        </is>
      </c>
      <c r="B2633" s="194" t="inlineStr">
        <is>
          <t>CVE-2021-29532</t>
        </is>
      </c>
      <c r="C2633" s="194" t="inlineStr">
        <is>
          <t>AI/ML Vulnerability: tensorflow (PyPI): Heap out of bounds read in `RaggedCross` | Heap out of bounds read in `RaggedCross`</t>
        </is>
      </c>
      <c r="D2633" s="194" t="n">
        <v>5</v>
      </c>
      <c r="E2633" s="194" t="inlineStr">
        <is>
          <t>LOW</t>
        </is>
      </c>
      <c r="F2633" s="194" t="n">
        <v>4</v>
      </c>
      <c r="G2633" s="194" t="n">
        <v>4</v>
      </c>
      <c r="H2633" s="194" t="inlineStr">
        <is>
          <t>MEDIUM</t>
        </is>
      </c>
      <c r="I2633" s="194" t="n">
        <v>21</v>
      </c>
      <c r="J2633" s="194" t="inlineStr">
        <is>
          <t>NO</t>
        </is>
      </c>
      <c r="K2633" s="194" t="inlineStr">
        <is>
          <t>https://osv.dev/vulnerability/GHSA-j47f-4232-hvv8</t>
        </is>
      </c>
      <c r="L2633" s="194" t="inlineStr">
        <is>
          <t>2026-02-04</t>
        </is>
      </c>
      <c r="M2633" s="194" t="inlineStr">
        <is>
          <t>UPDATE_PACKAGE</t>
        </is>
      </c>
      <c r="N2633" s="194" t="inlineStr"/>
      <c r="O2633" s="194" t="inlineStr">
        <is>
          <t>Update AI/ML library to patched version | Review model pipeline inputs/outputs</t>
        </is>
      </c>
      <c r="P2633" s="194" t="inlineStr">
        <is>
          <t>AI/ML Framework — see Huntr advisory</t>
        </is>
      </c>
      <c r="Q2633" s="194" t="inlineStr">
        <is>
          <t>P3</t>
        </is>
      </c>
      <c r="R2633" s="194" t="inlineStr">
        <is>
          <t>🔍 Investigate and apply appropriate controls</t>
        </is>
      </c>
      <c r="S2633" s="194" t="inlineStr">
        <is>
          <t>Huntr AI/ML security disclosure</t>
        </is>
      </c>
      <c r="T2633" s="194" t="n">
        <v>0</v>
      </c>
      <c r="U2633" s="194" t="n">
        <v>0</v>
      </c>
      <c r="V2633" s="194" t="inlineStr">
        <is>
          <t>T1195:Supply Chain Compromise</t>
        </is>
      </c>
      <c r="W2633" s="194" t="n">
        <v>2</v>
      </c>
      <c r="X2633" s="194" t="inlineStr">
        <is>
          <t>MEDIUM (52%)</t>
        </is>
      </c>
      <c r="Y2633" s="194" t="inlineStr">
        <is>
          <t>YES</t>
        </is>
      </c>
      <c r="Z2633" s="194" t="inlineStr">
        <is>
          <t>PATCH_AVAILABLE</t>
        </is>
      </c>
      <c r="AA2633" s="194" t="inlineStr">
        <is>
          <t>https://osv.dev/vulnerability/GHSA-j47f-4232-hvv8</t>
        </is>
      </c>
      <c r="AB2633" s="194" t="inlineStr">
        <is>
          <t>NONE</t>
        </is>
      </c>
      <c r="AC2633" s="194" t="n">
        <v>0</v>
      </c>
      <c r="AD2633" s="194" t="inlineStr"/>
    </row>
    <row r="2634">
      <c r="A2634" s="194" t="inlineStr">
        <is>
          <t>HUNTR_AI_CVE</t>
        </is>
      </c>
      <c r="B2634" s="194" t="inlineStr">
        <is>
          <t>CVE-2023-25671</t>
        </is>
      </c>
      <c r="C2634" s="194" t="inlineStr">
        <is>
          <t xml:space="preserve">AI/ML Vulnerability: tensorflow (PyPI): TensorFlow has segmentation fault in tfg-translate  | TensorFlow has segmentation fault in tfg-translate </t>
        </is>
      </c>
      <c r="D2634" s="194" t="n">
        <v>5</v>
      </c>
      <c r="E2634" s="194" t="inlineStr">
        <is>
          <t>LOW</t>
        </is>
      </c>
      <c r="F2634" s="194" t="n">
        <v>4</v>
      </c>
      <c r="G2634" s="194" t="n">
        <v>4</v>
      </c>
      <c r="H2634" s="194" t="inlineStr">
        <is>
          <t>MEDIUM</t>
        </is>
      </c>
      <c r="I2634" s="194" t="n">
        <v>21</v>
      </c>
      <c r="J2634" s="194" t="inlineStr">
        <is>
          <t>NO</t>
        </is>
      </c>
      <c r="K2634" s="194" t="inlineStr">
        <is>
          <t>https://osv.dev/vulnerability/GHSA-j5w9-hmfh-4cr6</t>
        </is>
      </c>
      <c r="L2634" s="194" t="inlineStr">
        <is>
          <t>2023-12-06</t>
        </is>
      </c>
      <c r="M2634" s="194" t="inlineStr">
        <is>
          <t>UPDATE_PACKAGE</t>
        </is>
      </c>
      <c r="N2634" s="194" t="inlineStr"/>
      <c r="O2634" s="194" t="inlineStr">
        <is>
          <t>Update AI/ML library to patched version | Review model pipeline inputs/outputs</t>
        </is>
      </c>
      <c r="P2634" s="194" t="inlineStr">
        <is>
          <t>AI/ML Framework — see Huntr advisory</t>
        </is>
      </c>
      <c r="Q2634" s="194" t="inlineStr">
        <is>
          <t>P3</t>
        </is>
      </c>
      <c r="R2634" s="194" t="inlineStr">
        <is>
          <t>🔍 Investigate and apply appropriate controls</t>
        </is>
      </c>
      <c r="S2634" s="194" t="inlineStr">
        <is>
          <t>Huntr AI/ML security disclosure</t>
        </is>
      </c>
      <c r="T2634" s="194" t="n">
        <v>0</v>
      </c>
      <c r="U2634" s="194" t="n">
        <v>0</v>
      </c>
      <c r="V2634" s="194" t="inlineStr">
        <is>
          <t>T1195:Supply Chain Compromise</t>
        </is>
      </c>
      <c r="W2634" s="194" t="n">
        <v>2</v>
      </c>
      <c r="X2634" s="194" t="inlineStr">
        <is>
          <t>MEDIUM (52%)</t>
        </is>
      </c>
      <c r="Y2634" s="194" t="inlineStr">
        <is>
          <t>YES</t>
        </is>
      </c>
      <c r="Z2634" s="194" t="inlineStr">
        <is>
          <t>PATCH_AVAILABLE</t>
        </is>
      </c>
      <c r="AA2634" s="194" t="inlineStr">
        <is>
          <t>https://osv.dev/vulnerability/GHSA-j5w9-hmfh-4cr6</t>
        </is>
      </c>
      <c r="AB2634" s="194" t="inlineStr">
        <is>
          <t>NONE</t>
        </is>
      </c>
      <c r="AC2634" s="194" t="n">
        <v>0</v>
      </c>
      <c r="AD2634" s="194" t="inlineStr"/>
    </row>
    <row r="2635">
      <c r="A2635" s="194" t="inlineStr">
        <is>
          <t>HUNTR_AI_CVE</t>
        </is>
      </c>
      <c r="B2635" s="194" t="inlineStr">
        <is>
          <t>CVE-2021-29587</t>
        </is>
      </c>
      <c r="C2635" s="194" t="inlineStr">
        <is>
          <t>AI/ML Vulnerability: tensorflow (PyPI): Division by zero in TFLite's implementation of `SpaceToDepth` | Division by zero in TFLite's implementation of `SpaceToDepth`</t>
        </is>
      </c>
      <c r="D2635" s="194" t="n">
        <v>5</v>
      </c>
      <c r="E2635" s="194" t="inlineStr">
        <is>
          <t>LOW</t>
        </is>
      </c>
      <c r="F2635" s="194" t="n">
        <v>4</v>
      </c>
      <c r="G2635" s="194" t="n">
        <v>4</v>
      </c>
      <c r="H2635" s="194" t="inlineStr">
        <is>
          <t>MEDIUM</t>
        </is>
      </c>
      <c r="I2635" s="194" t="n">
        <v>21</v>
      </c>
      <c r="J2635" s="194" t="inlineStr">
        <is>
          <t>NO</t>
        </is>
      </c>
      <c r="K2635" s="194" t="inlineStr">
        <is>
          <t>https://osv.dev/vulnerability/GHSA-j7rm-8ww4-xx2g</t>
        </is>
      </c>
      <c r="L2635" s="194" t="inlineStr">
        <is>
          <t>2026-02-04</t>
        </is>
      </c>
      <c r="M2635" s="194" t="inlineStr">
        <is>
          <t>UPDATE_PACKAGE</t>
        </is>
      </c>
      <c r="N2635" s="194" t="inlineStr"/>
      <c r="O2635" s="194" t="inlineStr">
        <is>
          <t>Update AI/ML library to patched version | Review model pipeline inputs/outputs</t>
        </is>
      </c>
      <c r="P2635" s="194" t="inlineStr">
        <is>
          <t>AI/ML Framework — see Huntr advisory</t>
        </is>
      </c>
      <c r="Q2635" s="194" t="inlineStr">
        <is>
          <t>P3</t>
        </is>
      </c>
      <c r="R2635" s="194" t="inlineStr">
        <is>
          <t>🔍 Investigate and apply appropriate controls</t>
        </is>
      </c>
      <c r="S2635" s="194" t="inlineStr">
        <is>
          <t>Huntr AI/ML security disclosure</t>
        </is>
      </c>
      <c r="T2635" s="194" t="n">
        <v>0</v>
      </c>
      <c r="U2635" s="194" t="n">
        <v>0</v>
      </c>
      <c r="V2635" s="194" t="inlineStr">
        <is>
          <t>T1195:Supply Chain Compromise</t>
        </is>
      </c>
      <c r="W2635" s="194" t="n">
        <v>2</v>
      </c>
      <c r="X2635" s="194" t="inlineStr">
        <is>
          <t>MEDIUM (52%)</t>
        </is>
      </c>
      <c r="Y2635" s="194" t="inlineStr">
        <is>
          <t>YES</t>
        </is>
      </c>
      <c r="Z2635" s="194" t="inlineStr">
        <is>
          <t>PATCH_AVAILABLE</t>
        </is>
      </c>
      <c r="AA2635" s="194" t="inlineStr">
        <is>
          <t>https://osv.dev/vulnerability/GHSA-j7rm-8ww4-xx2g</t>
        </is>
      </c>
      <c r="AB2635" s="194" t="inlineStr">
        <is>
          <t>NONE</t>
        </is>
      </c>
      <c r="AC2635" s="194" t="n">
        <v>0</v>
      </c>
      <c r="AD2635" s="194" t="inlineStr"/>
    </row>
    <row r="2636">
      <c r="A2636" s="194" t="inlineStr">
        <is>
          <t>HUNTR_AI_CVE</t>
        </is>
      </c>
      <c r="B2636" s="194" t="inlineStr">
        <is>
          <t>CVE-2021-41201</t>
        </is>
      </c>
      <c r="C2636" s="194" t="inlineStr">
        <is>
          <t>AI/ML Vulnerability: tensorflow (PyPI): Unitialized access in `EinsumHelper::ParseEquation` | Unitialized access in `EinsumHelper::ParseEquation`</t>
        </is>
      </c>
      <c r="D2636" s="194" t="n">
        <v>5</v>
      </c>
      <c r="E2636" s="194" t="inlineStr">
        <is>
          <t>LOW</t>
        </is>
      </c>
      <c r="F2636" s="194" t="n">
        <v>4</v>
      </c>
      <c r="G2636" s="194" t="n">
        <v>4</v>
      </c>
      <c r="H2636" s="194" t="inlineStr">
        <is>
          <t>MEDIUM</t>
        </is>
      </c>
      <c r="I2636" s="194" t="n">
        <v>21</v>
      </c>
      <c r="J2636" s="194" t="inlineStr">
        <is>
          <t>NO</t>
        </is>
      </c>
      <c r="K2636" s="194" t="inlineStr">
        <is>
          <t>https://osv.dev/vulnerability/GHSA-j86v-p27c-73fm</t>
        </is>
      </c>
      <c r="L2636" s="194" t="inlineStr">
        <is>
          <t>2026-02-04</t>
        </is>
      </c>
      <c r="M2636" s="194" t="inlineStr">
        <is>
          <t>UPDATE_PACKAGE</t>
        </is>
      </c>
      <c r="N2636" s="194" t="inlineStr"/>
      <c r="O2636" s="194" t="inlineStr">
        <is>
          <t>Update AI/ML library to patched version | Review model pipeline inputs/outputs</t>
        </is>
      </c>
      <c r="P2636" s="194" t="inlineStr">
        <is>
          <t>AI/ML Framework — see Huntr advisory</t>
        </is>
      </c>
      <c r="Q2636" s="194" t="inlineStr">
        <is>
          <t>P3</t>
        </is>
      </c>
      <c r="R2636" s="194" t="inlineStr">
        <is>
          <t>🔍 Investigate and apply appropriate controls</t>
        </is>
      </c>
      <c r="S2636" s="194" t="inlineStr">
        <is>
          <t>Huntr AI/ML security disclosure</t>
        </is>
      </c>
      <c r="T2636" s="194" t="n">
        <v>0</v>
      </c>
      <c r="U2636" s="194" t="n">
        <v>0</v>
      </c>
      <c r="V2636" s="194" t="inlineStr">
        <is>
          <t>T1195:Supply Chain Compromise</t>
        </is>
      </c>
      <c r="W2636" s="194" t="n">
        <v>2</v>
      </c>
      <c r="X2636" s="194" t="inlineStr">
        <is>
          <t>MEDIUM (52%)</t>
        </is>
      </c>
      <c r="Y2636" s="194" t="inlineStr">
        <is>
          <t>YES</t>
        </is>
      </c>
      <c r="Z2636" s="194" t="inlineStr">
        <is>
          <t>PATCH_AVAILABLE</t>
        </is>
      </c>
      <c r="AA2636" s="194" t="inlineStr">
        <is>
          <t>https://osv.dev/vulnerability/GHSA-j86v-p27c-73fm</t>
        </is>
      </c>
      <c r="AB2636" s="194" t="inlineStr">
        <is>
          <t>NONE</t>
        </is>
      </c>
      <c r="AC2636" s="194" t="n">
        <v>0</v>
      </c>
      <c r="AD2636" s="194" t="inlineStr"/>
    </row>
    <row r="2637">
      <c r="A2637" s="194" t="inlineStr">
        <is>
          <t>HUNTR_AI_CVE</t>
        </is>
      </c>
      <c r="B2637" s="194" t="inlineStr">
        <is>
          <t>CVE-2021-41227</t>
        </is>
      </c>
      <c r="C2637" s="194" t="inlineStr">
        <is>
          <t>AI/ML Vulnerability: tensorflow (PyPI): Arbitrary memory read in `ImmutableConst` | Arbitrary memory read in `ImmutableConst`</t>
        </is>
      </c>
      <c r="D2637" s="194" t="n">
        <v>5</v>
      </c>
      <c r="E2637" s="194" t="inlineStr">
        <is>
          <t>LOW</t>
        </is>
      </c>
      <c r="F2637" s="194" t="n">
        <v>4</v>
      </c>
      <c r="G2637" s="194" t="n">
        <v>4</v>
      </c>
      <c r="H2637" s="194" t="inlineStr">
        <is>
          <t>MEDIUM</t>
        </is>
      </c>
      <c r="I2637" s="194" t="n">
        <v>21</v>
      </c>
      <c r="J2637" s="194" t="inlineStr">
        <is>
          <t>NO</t>
        </is>
      </c>
      <c r="K2637" s="194" t="inlineStr">
        <is>
          <t>https://osv.dev/vulnerability/GHSA-j8c8-67vp-6mx7</t>
        </is>
      </c>
      <c r="L2637" s="194" t="inlineStr">
        <is>
          <t>2026-02-04</t>
        </is>
      </c>
      <c r="M2637" s="194" t="inlineStr">
        <is>
          <t>UPDATE_PACKAGE</t>
        </is>
      </c>
      <c r="N2637" s="194" t="inlineStr"/>
      <c r="O2637" s="194" t="inlineStr">
        <is>
          <t>Update AI/ML library to patched version | Review model pipeline inputs/outputs</t>
        </is>
      </c>
      <c r="P2637" s="194" t="inlineStr">
        <is>
          <t>AI/ML Framework — see Huntr advisory</t>
        </is>
      </c>
      <c r="Q2637" s="194" t="inlineStr">
        <is>
          <t>P3</t>
        </is>
      </c>
      <c r="R2637" s="194" t="inlineStr">
        <is>
          <t>🔍 Investigate and apply appropriate controls</t>
        </is>
      </c>
      <c r="S2637" s="194" t="inlineStr">
        <is>
          <t>Huntr AI/ML security disclosure</t>
        </is>
      </c>
      <c r="T2637" s="194" t="n">
        <v>0</v>
      </c>
      <c r="U2637" s="194" t="n">
        <v>0</v>
      </c>
      <c r="V2637" s="194" t="inlineStr">
        <is>
          <t>T1195:Supply Chain Compromise</t>
        </is>
      </c>
      <c r="W2637" s="194" t="n">
        <v>2</v>
      </c>
      <c r="X2637" s="194" t="inlineStr">
        <is>
          <t>MEDIUM (52%)</t>
        </is>
      </c>
      <c r="Y2637" s="194" t="inlineStr">
        <is>
          <t>YES</t>
        </is>
      </c>
      <c r="Z2637" s="194" t="inlineStr">
        <is>
          <t>PATCH_AVAILABLE</t>
        </is>
      </c>
      <c r="AA2637" s="194" t="inlineStr">
        <is>
          <t>https://osv.dev/vulnerability/GHSA-j8c8-67vp-6mx7</t>
        </is>
      </c>
      <c r="AB2637" s="194" t="inlineStr">
        <is>
          <t>NONE</t>
        </is>
      </c>
      <c r="AC2637" s="194" t="n">
        <v>0</v>
      </c>
      <c r="AD2637" s="194" t="inlineStr"/>
    </row>
    <row r="2638">
      <c r="A2638" s="194" t="inlineStr">
        <is>
          <t>HUNTR_AI_CVE</t>
        </is>
      </c>
      <c r="B2638" s="194" t="inlineStr">
        <is>
          <t>CVE-2021-29538</t>
        </is>
      </c>
      <c r="C2638" s="194" t="inlineStr">
        <is>
          <t>AI/ML Vulnerability: tensorflow (PyPI): Division by zero in `Conv2DBackpropFilter` | Division by zero in `Conv2DBackpropFilter`</t>
        </is>
      </c>
      <c r="D2638" s="194" t="n">
        <v>5</v>
      </c>
      <c r="E2638" s="194" t="inlineStr">
        <is>
          <t>LOW</t>
        </is>
      </c>
      <c r="F2638" s="194" t="n">
        <v>4</v>
      </c>
      <c r="G2638" s="194" t="n">
        <v>4</v>
      </c>
      <c r="H2638" s="194" t="inlineStr">
        <is>
          <t>MEDIUM</t>
        </is>
      </c>
      <c r="I2638" s="194" t="n">
        <v>21</v>
      </c>
      <c r="J2638" s="194" t="inlineStr">
        <is>
          <t>NO</t>
        </is>
      </c>
      <c r="K2638" s="194" t="inlineStr">
        <is>
          <t>https://osv.dev/vulnerability/GHSA-j8qc-5fqr-52fp</t>
        </is>
      </c>
      <c r="L2638" s="194" t="inlineStr">
        <is>
          <t>2026-02-04</t>
        </is>
      </c>
      <c r="M2638" s="194" t="inlineStr">
        <is>
          <t>UPDATE_PACKAGE</t>
        </is>
      </c>
      <c r="N2638" s="194" t="inlineStr"/>
      <c r="O2638" s="194" t="inlineStr">
        <is>
          <t>Update AI/ML library to patched version | Review model pipeline inputs/outputs</t>
        </is>
      </c>
      <c r="P2638" s="194" t="inlineStr">
        <is>
          <t>AI/ML Framework — see Huntr advisory</t>
        </is>
      </c>
      <c r="Q2638" s="194" t="inlineStr">
        <is>
          <t>P3</t>
        </is>
      </c>
      <c r="R2638" s="194" t="inlineStr">
        <is>
          <t>🔍 Investigate and apply appropriate controls</t>
        </is>
      </c>
      <c r="S2638" s="194" t="inlineStr">
        <is>
          <t>Huntr AI/ML security disclosure</t>
        </is>
      </c>
      <c r="T2638" s="194" t="n">
        <v>0</v>
      </c>
      <c r="U2638" s="194" t="n">
        <v>0</v>
      </c>
      <c r="V2638" s="194" t="inlineStr">
        <is>
          <t>T1195:Supply Chain Compromise</t>
        </is>
      </c>
      <c r="W2638" s="194" t="n">
        <v>2</v>
      </c>
      <c r="X2638" s="194" t="inlineStr">
        <is>
          <t>MEDIUM (52%)</t>
        </is>
      </c>
      <c r="Y2638" s="194" t="inlineStr">
        <is>
          <t>YES</t>
        </is>
      </c>
      <c r="Z2638" s="194" t="inlineStr">
        <is>
          <t>PATCH_AVAILABLE</t>
        </is>
      </c>
      <c r="AA2638" s="194" t="inlineStr">
        <is>
          <t>https://osv.dev/vulnerability/GHSA-j8qc-5fqr-52fp</t>
        </is>
      </c>
      <c r="AB2638" s="194" t="inlineStr">
        <is>
          <t>NONE</t>
        </is>
      </c>
      <c r="AC2638" s="194" t="n">
        <v>0</v>
      </c>
      <c r="AD2638" s="194" t="inlineStr"/>
    </row>
    <row r="2639">
      <c r="A2639" s="194" t="inlineStr">
        <is>
          <t>HUNTR_AI_CVE</t>
        </is>
      </c>
      <c r="B2639" s="194" t="inlineStr">
        <is>
          <t>CVE-2021-29600</t>
        </is>
      </c>
      <c r="C2639" s="194" t="inlineStr">
        <is>
          <t>AI/ML Vulnerability: tensorflow (PyPI): Division by zero in TFLite's implementation of `OneHot` | Division by zero in TFLite's implementation of `OneHot`</t>
        </is>
      </c>
      <c r="D2639" s="194" t="n">
        <v>5</v>
      </c>
      <c r="E2639" s="194" t="inlineStr">
        <is>
          <t>LOW</t>
        </is>
      </c>
      <c r="F2639" s="194" t="n">
        <v>4</v>
      </c>
      <c r="G2639" s="194" t="n">
        <v>4</v>
      </c>
      <c r="H2639" s="194" t="inlineStr">
        <is>
          <t>MEDIUM</t>
        </is>
      </c>
      <c r="I2639" s="194" t="n">
        <v>21</v>
      </c>
      <c r="J2639" s="194" t="inlineStr">
        <is>
          <t>NO</t>
        </is>
      </c>
      <c r="K2639" s="194" t="inlineStr">
        <is>
          <t>https://osv.dev/vulnerability/GHSA-j8qh-3xrq-c825</t>
        </is>
      </c>
      <c r="L2639" s="194" t="inlineStr">
        <is>
          <t>2026-02-04</t>
        </is>
      </c>
      <c r="M2639" s="194" t="inlineStr">
        <is>
          <t>UPDATE_PACKAGE</t>
        </is>
      </c>
      <c r="N2639" s="194" t="inlineStr"/>
      <c r="O2639" s="194" t="inlineStr">
        <is>
          <t>Update AI/ML library to patched version | Review model pipeline inputs/outputs</t>
        </is>
      </c>
      <c r="P2639" s="194" t="inlineStr">
        <is>
          <t>AI/ML Framework — see Huntr advisory</t>
        </is>
      </c>
      <c r="Q2639" s="194" t="inlineStr">
        <is>
          <t>P3</t>
        </is>
      </c>
      <c r="R2639" s="194" t="inlineStr">
        <is>
          <t>🔍 Investigate and apply appropriate controls</t>
        </is>
      </c>
      <c r="S2639" s="194" t="inlineStr">
        <is>
          <t>Huntr AI/ML security disclosure</t>
        </is>
      </c>
      <c r="T2639" s="194" t="n">
        <v>0</v>
      </c>
      <c r="U2639" s="194" t="n">
        <v>0</v>
      </c>
      <c r="V2639" s="194" t="inlineStr">
        <is>
          <t>T1195:Supply Chain Compromise</t>
        </is>
      </c>
      <c r="W2639" s="194" t="n">
        <v>2</v>
      </c>
      <c r="X2639" s="194" t="inlineStr">
        <is>
          <t>MEDIUM (52%)</t>
        </is>
      </c>
      <c r="Y2639" s="194" t="inlineStr">
        <is>
          <t>YES</t>
        </is>
      </c>
      <c r="Z2639" s="194" t="inlineStr">
        <is>
          <t>PATCH_AVAILABLE</t>
        </is>
      </c>
      <c r="AA2639" s="194" t="inlineStr">
        <is>
          <t>https://osv.dev/vulnerability/GHSA-j8qh-3xrq-c825</t>
        </is>
      </c>
      <c r="AB2639" s="194" t="inlineStr">
        <is>
          <t>NONE</t>
        </is>
      </c>
      <c r="AC2639" s="194" t="n">
        <v>0</v>
      </c>
      <c r="AD2639" s="194" t="inlineStr"/>
    </row>
    <row r="2640">
      <c r="A2640" s="194" t="inlineStr">
        <is>
          <t>HUNTR_AI_CVE</t>
        </is>
      </c>
      <c r="B2640" s="194" t="inlineStr">
        <is>
          <t>CVE-2020-15198</t>
        </is>
      </c>
      <c r="C2640" s="194" t="inlineStr">
        <is>
          <t>AI/ML Vulnerability: tensorflow (PyPI): Heap buffer overflow in Tensorflow | Heap buffer overflow in Tensorflow</t>
        </is>
      </c>
      <c r="D2640" s="194" t="n">
        <v>5</v>
      </c>
      <c r="E2640" s="194" t="inlineStr">
        <is>
          <t>LOW</t>
        </is>
      </c>
      <c r="F2640" s="194" t="n">
        <v>4</v>
      </c>
      <c r="G2640" s="194" t="n">
        <v>4</v>
      </c>
      <c r="H2640" s="194" t="inlineStr">
        <is>
          <t>MEDIUM</t>
        </is>
      </c>
      <c r="I2640" s="194" t="n">
        <v>21</v>
      </c>
      <c r="J2640" s="194" t="inlineStr">
        <is>
          <t>NO</t>
        </is>
      </c>
      <c r="K2640" s="194" t="inlineStr">
        <is>
          <t>https://osv.dev/vulnerability/GHSA-jc87-6vpp-7ff3</t>
        </is>
      </c>
      <c r="L2640" s="194" t="inlineStr">
        <is>
          <t>2026-02-04</t>
        </is>
      </c>
      <c r="M2640" s="194" t="inlineStr">
        <is>
          <t>UPDATE_PACKAGE</t>
        </is>
      </c>
      <c r="N2640" s="194" t="inlineStr"/>
      <c r="O2640" s="194" t="inlineStr">
        <is>
          <t>Update AI/ML library to patched version | Review model pipeline inputs/outputs</t>
        </is>
      </c>
      <c r="P2640" s="194" t="inlineStr">
        <is>
          <t>AI/ML Framework — see Huntr advisory</t>
        </is>
      </c>
      <c r="Q2640" s="194" t="inlineStr">
        <is>
          <t>P3</t>
        </is>
      </c>
      <c r="R2640" s="194" t="inlineStr">
        <is>
          <t>🔍 Investigate and apply appropriate controls</t>
        </is>
      </c>
      <c r="S2640" s="194" t="inlineStr">
        <is>
          <t>Huntr AI/ML security disclosure</t>
        </is>
      </c>
      <c r="T2640" s="194" t="n">
        <v>0</v>
      </c>
      <c r="U2640" s="194" t="n">
        <v>0</v>
      </c>
      <c r="V2640" s="194" t="inlineStr">
        <is>
          <t>T1195:Supply Chain Compromise</t>
        </is>
      </c>
      <c r="W2640" s="194" t="n">
        <v>2</v>
      </c>
      <c r="X2640" s="194" t="inlineStr">
        <is>
          <t>MEDIUM (52%)</t>
        </is>
      </c>
      <c r="Y2640" s="194" t="inlineStr">
        <is>
          <t>YES</t>
        </is>
      </c>
      <c r="Z2640" s="194" t="inlineStr">
        <is>
          <t>PATCH_AVAILABLE</t>
        </is>
      </c>
      <c r="AA2640" s="194" t="inlineStr">
        <is>
          <t>https://osv.dev/vulnerability/GHSA-jc87-6vpp-7ff3</t>
        </is>
      </c>
      <c r="AB2640" s="194" t="inlineStr">
        <is>
          <t>NONE</t>
        </is>
      </c>
      <c r="AC2640" s="194" t="n">
        <v>0</v>
      </c>
      <c r="AD2640" s="194" t="inlineStr"/>
    </row>
    <row r="2641">
      <c r="A2641" s="194" t="inlineStr">
        <is>
          <t>HUNTR_AI_CVE</t>
        </is>
      </c>
      <c r="B2641" s="194" t="inlineStr">
        <is>
          <t>CVE-2021-29605</t>
        </is>
      </c>
      <c r="C2641" s="194" t="inlineStr">
        <is>
          <t>AI/ML Vulnerability: tensorflow (PyPI): Integer overflow in TFLite memory allocation | Integer overflow in TFLite memory allocation</t>
        </is>
      </c>
      <c r="D2641" s="194" t="n">
        <v>5</v>
      </c>
      <c r="E2641" s="194" t="inlineStr">
        <is>
          <t>LOW</t>
        </is>
      </c>
      <c r="F2641" s="194" t="n">
        <v>4</v>
      </c>
      <c r="G2641" s="194" t="n">
        <v>4</v>
      </c>
      <c r="H2641" s="194" t="inlineStr">
        <is>
          <t>MEDIUM</t>
        </is>
      </c>
      <c r="I2641" s="194" t="n">
        <v>21</v>
      </c>
      <c r="J2641" s="194" t="inlineStr">
        <is>
          <t>NO</t>
        </is>
      </c>
      <c r="K2641" s="194" t="inlineStr">
        <is>
          <t>https://osv.dev/vulnerability/GHSA-jf7h-7m85-w2v2</t>
        </is>
      </c>
      <c r="L2641" s="194" t="inlineStr">
        <is>
          <t>2026-02-04</t>
        </is>
      </c>
      <c r="M2641" s="194" t="inlineStr">
        <is>
          <t>UPDATE_PACKAGE</t>
        </is>
      </c>
      <c r="N2641" s="194" t="inlineStr"/>
      <c r="O2641" s="194" t="inlineStr">
        <is>
          <t>Update AI/ML library to patched version | Review model pipeline inputs/outputs</t>
        </is>
      </c>
      <c r="P2641" s="194" t="inlineStr">
        <is>
          <t>AI/ML Framework — see Huntr advisory</t>
        </is>
      </c>
      <c r="Q2641" s="194" t="inlineStr">
        <is>
          <t>P3</t>
        </is>
      </c>
      <c r="R2641" s="194" t="inlineStr">
        <is>
          <t>🔍 Investigate and apply appropriate controls</t>
        </is>
      </c>
      <c r="S2641" s="194" t="inlineStr">
        <is>
          <t>Huntr AI/ML security disclosure</t>
        </is>
      </c>
      <c r="T2641" s="194" t="n">
        <v>0</v>
      </c>
      <c r="U2641" s="194" t="n">
        <v>0</v>
      </c>
      <c r="V2641" s="194" t="inlineStr">
        <is>
          <t>T1195:Supply Chain Compromise</t>
        </is>
      </c>
      <c r="W2641" s="194" t="n">
        <v>2</v>
      </c>
      <c r="X2641" s="194" t="inlineStr">
        <is>
          <t>MEDIUM (52%)</t>
        </is>
      </c>
      <c r="Y2641" s="194" t="inlineStr">
        <is>
          <t>YES</t>
        </is>
      </c>
      <c r="Z2641" s="194" t="inlineStr">
        <is>
          <t>PATCH_AVAILABLE</t>
        </is>
      </c>
      <c r="AA2641" s="194" t="inlineStr">
        <is>
          <t>https://osv.dev/vulnerability/GHSA-jf7h-7m85-w2v2</t>
        </is>
      </c>
      <c r="AB2641" s="194" t="inlineStr">
        <is>
          <t>NONE</t>
        </is>
      </c>
      <c r="AC2641" s="194" t="n">
        <v>0</v>
      </c>
      <c r="AD2641" s="194" t="inlineStr"/>
    </row>
    <row r="2642">
      <c r="A2642" s="194" t="inlineStr">
        <is>
          <t>HUNTR_AI_CVE</t>
        </is>
      </c>
      <c r="B2642" s="194" t="inlineStr">
        <is>
          <t>CVE-2021-29529</t>
        </is>
      </c>
      <c r="C2642" s="194" t="inlineStr">
        <is>
          <t>AI/ML Vulnerability: tensorflow (PyPI): Heap buffer overflow caused by rounding | Heap buffer overflow caused by rounding</t>
        </is>
      </c>
      <c r="D2642" s="194" t="n">
        <v>5</v>
      </c>
      <c r="E2642" s="194" t="inlineStr">
        <is>
          <t>LOW</t>
        </is>
      </c>
      <c r="F2642" s="194" t="n">
        <v>4</v>
      </c>
      <c r="G2642" s="194" t="n">
        <v>4</v>
      </c>
      <c r="H2642" s="194" t="inlineStr">
        <is>
          <t>MEDIUM</t>
        </is>
      </c>
      <c r="I2642" s="194" t="n">
        <v>21</v>
      </c>
      <c r="J2642" s="194" t="inlineStr">
        <is>
          <t>NO</t>
        </is>
      </c>
      <c r="K2642" s="194" t="inlineStr">
        <is>
          <t>https://osv.dev/vulnerability/GHSA-jfp7-4j67-8r3q</t>
        </is>
      </c>
      <c r="L2642" s="194" t="inlineStr">
        <is>
          <t>2026-02-04</t>
        </is>
      </c>
      <c r="M2642" s="194" t="inlineStr">
        <is>
          <t>UPDATE_PACKAGE</t>
        </is>
      </c>
      <c r="N2642" s="194" t="inlineStr"/>
      <c r="O2642" s="194" t="inlineStr">
        <is>
          <t>Update AI/ML library to patched version | Review model pipeline inputs/outputs</t>
        </is>
      </c>
      <c r="P2642" s="194" t="inlineStr">
        <is>
          <t>AI/ML Framework — see Huntr advisory</t>
        </is>
      </c>
      <c r="Q2642" s="194" t="inlineStr">
        <is>
          <t>P3</t>
        </is>
      </c>
      <c r="R2642" s="194" t="inlineStr">
        <is>
          <t>🔍 Investigate and apply appropriate controls</t>
        </is>
      </c>
      <c r="S2642" s="194" t="inlineStr">
        <is>
          <t>Huntr AI/ML security disclosure</t>
        </is>
      </c>
      <c r="T2642" s="194" t="n">
        <v>0</v>
      </c>
      <c r="U2642" s="194" t="n">
        <v>0</v>
      </c>
      <c r="V2642" s="194" t="inlineStr">
        <is>
          <t>T1195:Supply Chain Compromise</t>
        </is>
      </c>
      <c r="W2642" s="194" t="n">
        <v>2</v>
      </c>
      <c r="X2642" s="194" t="inlineStr">
        <is>
          <t>MEDIUM (52%)</t>
        </is>
      </c>
      <c r="Y2642" s="194" t="inlineStr">
        <is>
          <t>YES</t>
        </is>
      </c>
      <c r="Z2642" s="194" t="inlineStr">
        <is>
          <t>PATCH_AVAILABLE</t>
        </is>
      </c>
      <c r="AA2642" s="194" t="inlineStr">
        <is>
          <t>https://osv.dev/vulnerability/GHSA-jfp7-4j67-8r3q</t>
        </is>
      </c>
      <c r="AB2642" s="194" t="inlineStr">
        <is>
          <t>NONE</t>
        </is>
      </c>
      <c r="AC2642" s="194" t="n">
        <v>0</v>
      </c>
      <c r="AD2642" s="194" t="inlineStr"/>
    </row>
    <row r="2643">
      <c r="A2643" s="194" t="inlineStr">
        <is>
          <t>HUNTR_AI_CVE</t>
        </is>
      </c>
      <c r="B2643" s="194" t="inlineStr">
        <is>
          <t>CVE-2018-7576</t>
        </is>
      </c>
      <c r="C2643" s="194" t="inlineStr">
        <is>
          <t>AI/ML Vulnerability: tensorflow (PyPI): Null pointer dereference in TensorFlow leads to exploitation | Null pointer dereference in TensorFlow leads to exploitation</t>
        </is>
      </c>
      <c r="D2643" s="194" t="n">
        <v>5</v>
      </c>
      <c r="E2643" s="194" t="inlineStr">
        <is>
          <t>LOW</t>
        </is>
      </c>
      <c r="F2643" s="194" t="n">
        <v>4</v>
      </c>
      <c r="G2643" s="194" t="n">
        <v>4</v>
      </c>
      <c r="H2643" s="194" t="inlineStr">
        <is>
          <t>MEDIUM</t>
        </is>
      </c>
      <c r="I2643" s="194" t="n">
        <v>21</v>
      </c>
      <c r="J2643" s="194" t="inlineStr">
        <is>
          <t>NO</t>
        </is>
      </c>
      <c r="K2643" s="194" t="inlineStr">
        <is>
          <t>https://osv.dev/vulnerability/GHSA-jfq2-rj7f-9gvf</t>
        </is>
      </c>
      <c r="L2643" s="194" t="inlineStr">
        <is>
          <t>2024-10-28</t>
        </is>
      </c>
      <c r="M2643" s="194" t="inlineStr">
        <is>
          <t>UPDATE_PACKAGE</t>
        </is>
      </c>
      <c r="N2643" s="194" t="inlineStr"/>
      <c r="O2643" s="194" t="inlineStr">
        <is>
          <t>Update AI/ML library to patched version | Review model pipeline inputs/outputs</t>
        </is>
      </c>
      <c r="P2643" s="194" t="inlineStr">
        <is>
          <t>AI/ML Framework — see Huntr advisory</t>
        </is>
      </c>
      <c r="Q2643" s="194" t="inlineStr">
        <is>
          <t>P3</t>
        </is>
      </c>
      <c r="R2643" s="194" t="inlineStr">
        <is>
          <t>🔍 Investigate and apply appropriate controls</t>
        </is>
      </c>
      <c r="S2643" s="194" t="inlineStr">
        <is>
          <t>Huntr AI/ML security disclosure</t>
        </is>
      </c>
      <c r="T2643" s="194" t="n">
        <v>0</v>
      </c>
      <c r="U2643" s="194" t="n">
        <v>0</v>
      </c>
      <c r="V2643" s="194" t="inlineStr">
        <is>
          <t>T1195:Supply Chain Compromise</t>
        </is>
      </c>
      <c r="W2643" s="194" t="n">
        <v>2</v>
      </c>
      <c r="X2643" s="194" t="inlineStr">
        <is>
          <t>MEDIUM (52%)</t>
        </is>
      </c>
      <c r="Y2643" s="194" t="inlineStr">
        <is>
          <t>YES</t>
        </is>
      </c>
      <c r="Z2643" s="194" t="inlineStr">
        <is>
          <t>PATCH_AVAILABLE</t>
        </is>
      </c>
      <c r="AA2643" s="194" t="inlineStr">
        <is>
          <t>https://osv.dev/vulnerability/GHSA-jfq2-rj7f-9gvf</t>
        </is>
      </c>
      <c r="AB2643" s="194" t="inlineStr">
        <is>
          <t>NONE</t>
        </is>
      </c>
      <c r="AC2643" s="194" t="n">
        <v>0</v>
      </c>
      <c r="AD2643" s="194" t="inlineStr"/>
    </row>
    <row r="2644">
      <c r="A2644" s="194" t="inlineStr">
        <is>
          <t>HUNTR_AI_CVE</t>
        </is>
      </c>
      <c r="B2644" s="194" t="inlineStr">
        <is>
          <t>CVE-2021-29552</t>
        </is>
      </c>
      <c r="C2644" s="194" t="inlineStr">
        <is>
          <t>AI/ML Vulnerability: tensorflow (PyPI): CHECK-failure in `UnsortedSegmentJoin` | CHECK-failure in `UnsortedSegmentJoin`</t>
        </is>
      </c>
      <c r="D2644" s="194" t="n">
        <v>5</v>
      </c>
      <c r="E2644" s="194" t="inlineStr">
        <is>
          <t>LOW</t>
        </is>
      </c>
      <c r="F2644" s="194" t="n">
        <v>4</v>
      </c>
      <c r="G2644" s="194" t="n">
        <v>4</v>
      </c>
      <c r="H2644" s="194" t="inlineStr">
        <is>
          <t>MEDIUM</t>
        </is>
      </c>
      <c r="I2644" s="194" t="n">
        <v>21</v>
      </c>
      <c r="J2644" s="194" t="inlineStr">
        <is>
          <t>NO</t>
        </is>
      </c>
      <c r="K2644" s="194" t="inlineStr">
        <is>
          <t>https://osv.dev/vulnerability/GHSA-jhq9-wm9m-cf89</t>
        </is>
      </c>
      <c r="L2644" s="194" t="inlineStr">
        <is>
          <t>2026-02-04</t>
        </is>
      </c>
      <c r="M2644" s="194" t="inlineStr">
        <is>
          <t>UPDATE_PACKAGE</t>
        </is>
      </c>
      <c r="N2644" s="194" t="inlineStr"/>
      <c r="O2644" s="194" t="inlineStr">
        <is>
          <t>Update AI/ML library to patched version | Review model pipeline inputs/outputs</t>
        </is>
      </c>
      <c r="P2644" s="194" t="inlineStr">
        <is>
          <t>AI/ML Framework — see Huntr advisory</t>
        </is>
      </c>
      <c r="Q2644" s="194" t="inlineStr">
        <is>
          <t>P3</t>
        </is>
      </c>
      <c r="R2644" s="194" t="inlineStr">
        <is>
          <t>🔍 Investigate and apply appropriate controls</t>
        </is>
      </c>
      <c r="S2644" s="194" t="inlineStr">
        <is>
          <t>Huntr AI/ML security disclosure</t>
        </is>
      </c>
      <c r="T2644" s="194" t="n">
        <v>0</v>
      </c>
      <c r="U2644" s="194" t="n">
        <v>0</v>
      </c>
      <c r="V2644" s="194" t="inlineStr">
        <is>
          <t>T1195:Supply Chain Compromise</t>
        </is>
      </c>
      <c r="W2644" s="194" t="n">
        <v>2</v>
      </c>
      <c r="X2644" s="194" t="inlineStr">
        <is>
          <t>MEDIUM (52%)</t>
        </is>
      </c>
      <c r="Y2644" s="194" t="inlineStr">
        <is>
          <t>YES</t>
        </is>
      </c>
      <c r="Z2644" s="194" t="inlineStr">
        <is>
          <t>PATCH_AVAILABLE</t>
        </is>
      </c>
      <c r="AA2644" s="194" t="inlineStr">
        <is>
          <t>https://osv.dev/vulnerability/GHSA-jhq9-wm9m-cf89</t>
        </is>
      </c>
      <c r="AB2644" s="194" t="inlineStr">
        <is>
          <t>NONE</t>
        </is>
      </c>
      <c r="AC2644" s="194" t="n">
        <v>0</v>
      </c>
      <c r="AD2644" s="194" t="inlineStr"/>
    </row>
    <row r="2645">
      <c r="A2645" s="194" t="inlineStr">
        <is>
          <t>HUNTR_AI_CVE</t>
        </is>
      </c>
      <c r="B2645" s="194" t="inlineStr">
        <is>
          <t>CVE-2022-29203</t>
        </is>
      </c>
      <c r="C2645" s="194" t="inlineStr">
        <is>
          <t>AI/ML Vulnerability: tensorflow (PyPI): Integer overflow in `SpaceToBatchND` | Integer overflow in `SpaceToBatchND`</t>
        </is>
      </c>
      <c r="D2645" s="194" t="n">
        <v>5</v>
      </c>
      <c r="E2645" s="194" t="inlineStr">
        <is>
          <t>LOW</t>
        </is>
      </c>
      <c r="F2645" s="194" t="n">
        <v>4</v>
      </c>
      <c r="G2645" s="194" t="n">
        <v>4</v>
      </c>
      <c r="H2645" s="194" t="inlineStr">
        <is>
          <t>MEDIUM</t>
        </is>
      </c>
      <c r="I2645" s="194" t="n">
        <v>21</v>
      </c>
      <c r="J2645" s="194" t="inlineStr">
        <is>
          <t>NO</t>
        </is>
      </c>
      <c r="K2645" s="194" t="inlineStr">
        <is>
          <t>https://osv.dev/vulnerability/GHSA-jjm6-4vf7-cjh4</t>
        </is>
      </c>
      <c r="L2645" s="194" t="inlineStr">
        <is>
          <t>2023-12-06</t>
        </is>
      </c>
      <c r="M2645" s="194" t="inlineStr">
        <is>
          <t>UPDATE_PACKAGE</t>
        </is>
      </c>
      <c r="N2645" s="194" t="inlineStr"/>
      <c r="O2645" s="194" t="inlineStr">
        <is>
          <t>Update AI/ML library to patched version | Review model pipeline inputs/outputs</t>
        </is>
      </c>
      <c r="P2645" s="194" t="inlineStr">
        <is>
          <t>AI/ML Framework — see Huntr advisory</t>
        </is>
      </c>
      <c r="Q2645" s="194" t="inlineStr">
        <is>
          <t>P3</t>
        </is>
      </c>
      <c r="R2645" s="194" t="inlineStr">
        <is>
          <t>🔍 Investigate and apply appropriate controls</t>
        </is>
      </c>
      <c r="S2645" s="194" t="inlineStr">
        <is>
          <t>Huntr AI/ML security disclosure</t>
        </is>
      </c>
      <c r="T2645" s="194" t="n">
        <v>0</v>
      </c>
      <c r="U2645" s="194" t="n">
        <v>0</v>
      </c>
      <c r="V2645" s="194" t="inlineStr">
        <is>
          <t>T1195:Supply Chain Compromise</t>
        </is>
      </c>
      <c r="W2645" s="194" t="n">
        <v>2</v>
      </c>
      <c r="X2645" s="194" t="inlineStr">
        <is>
          <t>MEDIUM (52%)</t>
        </is>
      </c>
      <c r="Y2645" s="194" t="inlineStr">
        <is>
          <t>YES</t>
        </is>
      </c>
      <c r="Z2645" s="194" t="inlineStr">
        <is>
          <t>PATCH_AVAILABLE</t>
        </is>
      </c>
      <c r="AA2645" s="194" t="inlineStr">
        <is>
          <t>https://osv.dev/vulnerability/GHSA-jjm6-4vf7-cjh4</t>
        </is>
      </c>
      <c r="AB2645" s="194" t="inlineStr">
        <is>
          <t>NONE</t>
        </is>
      </c>
      <c r="AC2645" s="194" t="n">
        <v>0</v>
      </c>
      <c r="AD2645" s="194" t="inlineStr"/>
    </row>
    <row r="2646">
      <c r="A2646" s="194" t="inlineStr">
        <is>
          <t>HUNTR_AI_CVE</t>
        </is>
      </c>
      <c r="B2646" s="194" t="inlineStr">
        <is>
          <t>CVE-2021-29592</t>
        </is>
      </c>
      <c r="C2646" s="194" t="inlineStr">
        <is>
          <t>AI/ML Vulnerability: tensorflow (PyPI): Null pointer dereference in TFLite's `Reshape` operator | Null pointer dereference in TFLite's `Reshape` operator</t>
        </is>
      </c>
      <c r="D2646" s="194" t="n">
        <v>5</v>
      </c>
      <c r="E2646" s="194" t="inlineStr">
        <is>
          <t>LOW</t>
        </is>
      </c>
      <c r="F2646" s="194" t="n">
        <v>4</v>
      </c>
      <c r="G2646" s="194" t="n">
        <v>4</v>
      </c>
      <c r="H2646" s="194" t="inlineStr">
        <is>
          <t>MEDIUM</t>
        </is>
      </c>
      <c r="I2646" s="194" t="n">
        <v>21</v>
      </c>
      <c r="J2646" s="194" t="inlineStr">
        <is>
          <t>NO</t>
        </is>
      </c>
      <c r="K2646" s="194" t="inlineStr">
        <is>
          <t>https://osv.dev/vulnerability/GHSA-jjr8-m8g8-p6wv</t>
        </is>
      </c>
      <c r="L2646" s="194" t="inlineStr">
        <is>
          <t>2026-02-04</t>
        </is>
      </c>
      <c r="M2646" s="194" t="inlineStr">
        <is>
          <t>UPDATE_PACKAGE</t>
        </is>
      </c>
      <c r="N2646" s="194" t="inlineStr"/>
      <c r="O2646" s="194" t="inlineStr">
        <is>
          <t>Update AI/ML library to patched version | Review model pipeline inputs/outputs</t>
        </is>
      </c>
      <c r="P2646" s="194" t="inlineStr">
        <is>
          <t>AI/ML Framework — see Huntr advisory</t>
        </is>
      </c>
      <c r="Q2646" s="194" t="inlineStr">
        <is>
          <t>P3</t>
        </is>
      </c>
      <c r="R2646" s="194" t="inlineStr">
        <is>
          <t>🔍 Investigate and apply appropriate controls</t>
        </is>
      </c>
      <c r="S2646" s="194" t="inlineStr">
        <is>
          <t>Huntr AI/ML security disclosure</t>
        </is>
      </c>
      <c r="T2646" s="194" t="n">
        <v>0</v>
      </c>
      <c r="U2646" s="194" t="n">
        <v>0</v>
      </c>
      <c r="V2646" s="194" t="inlineStr">
        <is>
          <t>T1195:Supply Chain Compromise</t>
        </is>
      </c>
      <c r="W2646" s="194" t="n">
        <v>2</v>
      </c>
      <c r="X2646" s="194" t="inlineStr">
        <is>
          <t>MEDIUM (52%)</t>
        </is>
      </c>
      <c r="Y2646" s="194" t="inlineStr">
        <is>
          <t>YES</t>
        </is>
      </c>
      <c r="Z2646" s="194" t="inlineStr">
        <is>
          <t>PATCH_AVAILABLE</t>
        </is>
      </c>
      <c r="AA2646" s="194" t="inlineStr">
        <is>
          <t>https://osv.dev/vulnerability/GHSA-jjr8-m8g8-p6wv</t>
        </is>
      </c>
      <c r="AB2646" s="194" t="inlineStr">
        <is>
          <t>NONE</t>
        </is>
      </c>
      <c r="AC2646" s="194" t="n">
        <v>0</v>
      </c>
      <c r="AD2646" s="194" t="inlineStr"/>
    </row>
    <row r="2647">
      <c r="A2647" s="194" t="inlineStr">
        <is>
          <t>HUNTR_AI_CVE</t>
        </is>
      </c>
      <c r="B2647" s="194" t="inlineStr">
        <is>
          <t>CVE-2022-41884</t>
        </is>
      </c>
      <c r="C2647" s="194" t="inlineStr">
        <is>
          <t>AI/ML Vulnerability: tensorflow (PyPI): Seg fault in `ndarray_tensor_bridge` due to zero and large inputs | Seg fault in `ndarray_tensor_bridge` due to zero and large inputs</t>
        </is>
      </c>
      <c r="D2647" s="194" t="n">
        <v>5</v>
      </c>
      <c r="E2647" s="194" t="inlineStr">
        <is>
          <t>LOW</t>
        </is>
      </c>
      <c r="F2647" s="194" t="n">
        <v>4</v>
      </c>
      <c r="G2647" s="194" t="n">
        <v>4</v>
      </c>
      <c r="H2647" s="194" t="inlineStr">
        <is>
          <t>MEDIUM</t>
        </is>
      </c>
      <c r="I2647" s="194" t="n">
        <v>21</v>
      </c>
      <c r="J2647" s="194" t="inlineStr">
        <is>
          <t>NO</t>
        </is>
      </c>
      <c r="K2647" s="194" t="inlineStr">
        <is>
          <t>https://osv.dev/vulnerability/GHSA-jq6x-99hj-q636</t>
        </is>
      </c>
      <c r="L2647" s="194" t="inlineStr">
        <is>
          <t>2023-12-06</t>
        </is>
      </c>
      <c r="M2647" s="194" t="inlineStr">
        <is>
          <t>UPDATE_PACKAGE</t>
        </is>
      </c>
      <c r="N2647" s="194" t="inlineStr"/>
      <c r="O2647" s="194" t="inlineStr">
        <is>
          <t>Update AI/ML library to patched version | Review model pipeline inputs/outputs</t>
        </is>
      </c>
      <c r="P2647" s="194" t="inlineStr">
        <is>
          <t>AI/ML Framework — see Huntr advisory</t>
        </is>
      </c>
      <c r="Q2647" s="194" t="inlineStr">
        <is>
          <t>P3</t>
        </is>
      </c>
      <c r="R2647" s="194" t="inlineStr">
        <is>
          <t>🔍 Investigate and apply appropriate controls</t>
        </is>
      </c>
      <c r="S2647" s="194" t="inlineStr">
        <is>
          <t>Huntr AI/ML security disclosure</t>
        </is>
      </c>
      <c r="T2647" s="194" t="n">
        <v>0</v>
      </c>
      <c r="U2647" s="194" t="n">
        <v>0</v>
      </c>
      <c r="V2647" s="194" t="inlineStr">
        <is>
          <t>T1195:Supply Chain Compromise</t>
        </is>
      </c>
      <c r="W2647" s="194" t="n">
        <v>2</v>
      </c>
      <c r="X2647" s="194" t="inlineStr">
        <is>
          <t>MEDIUM (52%)</t>
        </is>
      </c>
      <c r="Y2647" s="194" t="inlineStr">
        <is>
          <t>YES</t>
        </is>
      </c>
      <c r="Z2647" s="194" t="inlineStr">
        <is>
          <t>PATCH_AVAILABLE</t>
        </is>
      </c>
      <c r="AA2647" s="194" t="inlineStr">
        <is>
          <t>https://osv.dev/vulnerability/GHSA-jq6x-99hj-q636</t>
        </is>
      </c>
      <c r="AB2647" s="194" t="inlineStr">
        <is>
          <t>NONE</t>
        </is>
      </c>
      <c r="AC2647" s="194" t="n">
        <v>0</v>
      </c>
      <c r="AD2647" s="194" t="inlineStr"/>
    </row>
    <row r="2648">
      <c r="A2648" s="194" t="inlineStr">
        <is>
          <t>HUNTR_AI_CVE</t>
        </is>
      </c>
      <c r="B2648" s="194" t="inlineStr">
        <is>
          <t>CVE-2022-36001</t>
        </is>
      </c>
      <c r="C2648" s="194" t="inlineStr">
        <is>
          <t>AI/ML Vulnerability: tensorflow (PyPI): TensorFlow vulnerable to `CHECK` fail in `DrawBoundingBoxes` | TensorFlow vulnerable to `CHECK` fail in `DrawBoundingBoxes`</t>
        </is>
      </c>
      <c r="D2648" s="194" t="n">
        <v>5</v>
      </c>
      <c r="E2648" s="194" t="inlineStr">
        <is>
          <t>LOW</t>
        </is>
      </c>
      <c r="F2648" s="194" t="n">
        <v>4</v>
      </c>
      <c r="G2648" s="194" t="n">
        <v>4</v>
      </c>
      <c r="H2648" s="194" t="inlineStr">
        <is>
          <t>MEDIUM</t>
        </is>
      </c>
      <c r="I2648" s="194" t="n">
        <v>21</v>
      </c>
      <c r="J2648" s="194" t="inlineStr">
        <is>
          <t>NO</t>
        </is>
      </c>
      <c r="K2648" s="194" t="inlineStr">
        <is>
          <t>https://osv.dev/vulnerability/GHSA-jqm7-m5q7-3hm5</t>
        </is>
      </c>
      <c r="L2648" s="194" t="inlineStr">
        <is>
          <t>2023-12-06</t>
        </is>
      </c>
      <c r="M2648" s="194" t="inlineStr">
        <is>
          <t>UPDATE_PACKAGE</t>
        </is>
      </c>
      <c r="N2648" s="194" t="inlineStr"/>
      <c r="O2648" s="194" t="inlineStr">
        <is>
          <t>Update AI/ML library to patched version | Review model pipeline inputs/outputs</t>
        </is>
      </c>
      <c r="P2648" s="194" t="inlineStr">
        <is>
          <t>AI/ML Framework — see Huntr advisory</t>
        </is>
      </c>
      <c r="Q2648" s="194" t="inlineStr">
        <is>
          <t>P3</t>
        </is>
      </c>
      <c r="R2648" s="194" t="inlineStr">
        <is>
          <t>🔍 Investigate and apply appropriate controls</t>
        </is>
      </c>
      <c r="S2648" s="194" t="inlineStr">
        <is>
          <t>Huntr AI/ML security disclosure</t>
        </is>
      </c>
      <c r="T2648" s="194" t="n">
        <v>0</v>
      </c>
      <c r="U2648" s="194" t="n">
        <v>0</v>
      </c>
      <c r="V2648" s="194" t="inlineStr">
        <is>
          <t>T1195:Supply Chain Compromise</t>
        </is>
      </c>
      <c r="W2648" s="194" t="n">
        <v>2</v>
      </c>
      <c r="X2648" s="194" t="inlineStr">
        <is>
          <t>MEDIUM (52%)</t>
        </is>
      </c>
      <c r="Y2648" s="194" t="inlineStr">
        <is>
          <t>YES</t>
        </is>
      </c>
      <c r="Z2648" s="194" t="inlineStr">
        <is>
          <t>PATCH_AVAILABLE</t>
        </is>
      </c>
      <c r="AA2648" s="194" t="inlineStr">
        <is>
          <t>https://osv.dev/vulnerability/GHSA-jqm7-m5q7-3hm5</t>
        </is>
      </c>
      <c r="AB2648" s="194" t="inlineStr">
        <is>
          <t>NONE</t>
        </is>
      </c>
      <c r="AC2648" s="194" t="n">
        <v>0</v>
      </c>
      <c r="AD2648" s="194" t="inlineStr"/>
    </row>
    <row r="2649">
      <c r="A2649" s="194" t="inlineStr">
        <is>
          <t>HUNTR_AI_CVE</t>
        </is>
      </c>
      <c r="B2649" s="194" t="inlineStr">
        <is>
          <t>CVE-2022-36012</t>
        </is>
      </c>
      <c r="C2649" s="194" t="inlineStr">
        <is>
          <t>AI/ML Vulnerability: tensorflow (PyPI): TensorFlow vulnerable to assertion fail on MLIR empty edge names | TensorFlow vulnerable to assertion fail on MLIR empty edge names</t>
        </is>
      </c>
      <c r="D2649" s="194" t="n">
        <v>5</v>
      </c>
      <c r="E2649" s="194" t="inlineStr">
        <is>
          <t>LOW</t>
        </is>
      </c>
      <c r="F2649" s="194" t="n">
        <v>4</v>
      </c>
      <c r="G2649" s="194" t="n">
        <v>4</v>
      </c>
      <c r="H2649" s="194" t="inlineStr">
        <is>
          <t>MEDIUM</t>
        </is>
      </c>
      <c r="I2649" s="194" t="n">
        <v>21</v>
      </c>
      <c r="J2649" s="194" t="inlineStr">
        <is>
          <t>NO</t>
        </is>
      </c>
      <c r="K2649" s="194" t="inlineStr">
        <is>
          <t>https://osv.dev/vulnerability/GHSA-jvhc-5hhr-w3v5</t>
        </is>
      </c>
      <c r="L2649" s="194" t="inlineStr">
        <is>
          <t>2023-12-06</t>
        </is>
      </c>
      <c r="M2649" s="194" t="inlineStr">
        <is>
          <t>UPDATE_PACKAGE</t>
        </is>
      </c>
      <c r="N2649" s="194" t="inlineStr"/>
      <c r="O2649" s="194" t="inlineStr">
        <is>
          <t>Update AI/ML library to patched version | Review model pipeline inputs/outputs</t>
        </is>
      </c>
      <c r="P2649" s="194" t="inlineStr">
        <is>
          <t>AI/ML Framework — see Huntr advisory</t>
        </is>
      </c>
      <c r="Q2649" s="194" t="inlineStr">
        <is>
          <t>P3</t>
        </is>
      </c>
      <c r="R2649" s="194" t="inlineStr">
        <is>
          <t>🔍 Investigate and apply appropriate controls</t>
        </is>
      </c>
      <c r="S2649" s="194" t="inlineStr">
        <is>
          <t>Huntr AI/ML security disclosure</t>
        </is>
      </c>
      <c r="T2649" s="194" t="n">
        <v>0</v>
      </c>
      <c r="U2649" s="194" t="n">
        <v>0</v>
      </c>
      <c r="V2649" s="194" t="inlineStr">
        <is>
          <t>T1195:Supply Chain Compromise</t>
        </is>
      </c>
      <c r="W2649" s="194" t="n">
        <v>2</v>
      </c>
      <c r="X2649" s="194" t="inlineStr">
        <is>
          <t>MEDIUM (52%)</t>
        </is>
      </c>
      <c r="Y2649" s="194" t="inlineStr">
        <is>
          <t>YES</t>
        </is>
      </c>
      <c r="Z2649" s="194" t="inlineStr">
        <is>
          <t>PATCH_AVAILABLE</t>
        </is>
      </c>
      <c r="AA2649" s="194" t="inlineStr">
        <is>
          <t>https://osv.dev/vulnerability/GHSA-jvhc-5hhr-w3v5</t>
        </is>
      </c>
      <c r="AB2649" s="194" t="inlineStr">
        <is>
          <t>NONE</t>
        </is>
      </c>
      <c r="AC2649" s="194" t="n">
        <v>0</v>
      </c>
      <c r="AD2649" s="194" t="inlineStr"/>
    </row>
    <row r="2650">
      <c r="A2650" s="194" t="inlineStr">
        <is>
          <t>HUNTR_AI_CVE</t>
        </is>
      </c>
      <c r="B2650" s="194" t="inlineStr">
        <is>
          <t>CVE-2021-37687</t>
        </is>
      </c>
      <c r="C2650" s="194" t="inlineStr">
        <is>
          <t>AI/ML Vulnerability: tensorflow (PyPI): Heap OOB in TFLite's `Gather*` implementations | Heap OOB in TFLite's `Gather*` implementations</t>
        </is>
      </c>
      <c r="D2650" s="194" t="n">
        <v>5</v>
      </c>
      <c r="E2650" s="194" t="inlineStr">
        <is>
          <t>LOW</t>
        </is>
      </c>
      <c r="F2650" s="194" t="n">
        <v>4</v>
      </c>
      <c r="G2650" s="194" t="n">
        <v>4</v>
      </c>
      <c r="H2650" s="194" t="inlineStr">
        <is>
          <t>MEDIUM</t>
        </is>
      </c>
      <c r="I2650" s="194" t="n">
        <v>21</v>
      </c>
      <c r="J2650" s="194" t="inlineStr">
        <is>
          <t>NO</t>
        </is>
      </c>
      <c r="K2650" s="194" t="inlineStr">
        <is>
          <t>https://osv.dev/vulnerability/GHSA-jwf9-w5xm-f437</t>
        </is>
      </c>
      <c r="L2650" s="194" t="inlineStr">
        <is>
          <t>2026-02-04</t>
        </is>
      </c>
      <c r="M2650" s="194" t="inlineStr">
        <is>
          <t>UPDATE_PACKAGE</t>
        </is>
      </c>
      <c r="N2650" s="194" t="inlineStr"/>
      <c r="O2650" s="194" t="inlineStr">
        <is>
          <t>Update AI/ML library to patched version | Review model pipeline inputs/outputs</t>
        </is>
      </c>
      <c r="P2650" s="194" t="inlineStr">
        <is>
          <t>AI/ML Framework — see Huntr advisory</t>
        </is>
      </c>
      <c r="Q2650" s="194" t="inlineStr">
        <is>
          <t>P3</t>
        </is>
      </c>
      <c r="R2650" s="194" t="inlineStr">
        <is>
          <t>🔍 Investigate and apply appropriate controls</t>
        </is>
      </c>
      <c r="S2650" s="194" t="inlineStr">
        <is>
          <t>Huntr AI/ML security disclosure</t>
        </is>
      </c>
      <c r="T2650" s="194" t="n">
        <v>0</v>
      </c>
      <c r="U2650" s="194" t="n">
        <v>0</v>
      </c>
      <c r="V2650" s="194" t="inlineStr">
        <is>
          <t>T1195:Supply Chain Compromise</t>
        </is>
      </c>
      <c r="W2650" s="194" t="n">
        <v>2</v>
      </c>
      <c r="X2650" s="194" t="inlineStr">
        <is>
          <t>MEDIUM (52%)</t>
        </is>
      </c>
      <c r="Y2650" s="194" t="inlineStr">
        <is>
          <t>YES</t>
        </is>
      </c>
      <c r="Z2650" s="194" t="inlineStr">
        <is>
          <t>PATCH_AVAILABLE</t>
        </is>
      </c>
      <c r="AA2650" s="194" t="inlineStr">
        <is>
          <t>https://osv.dev/vulnerability/GHSA-jwf9-w5xm-f437</t>
        </is>
      </c>
      <c r="AB2650" s="194" t="inlineStr">
        <is>
          <t>NONE</t>
        </is>
      </c>
      <c r="AC2650" s="194" t="n">
        <v>0</v>
      </c>
      <c r="AD2650" s="194" t="inlineStr"/>
    </row>
    <row r="2651">
      <c r="A2651" s="194" t="inlineStr">
        <is>
          <t>HUNTR_AI_CVE</t>
        </is>
      </c>
      <c r="B2651" s="194" t="inlineStr">
        <is>
          <t>CVE-2021-41210</t>
        </is>
      </c>
      <c r="C2651" s="194" t="inlineStr">
        <is>
          <t>AI/ML Vulnerability: tensorflow (PyPI): Heap OOB read in `tf.raw_ops.SparseCountSparseOutput` | Heap OOB read in `tf.raw_ops.SparseCountSparseOutput`</t>
        </is>
      </c>
      <c r="D2651" s="194" t="n">
        <v>5</v>
      </c>
      <c r="E2651" s="194" t="inlineStr">
        <is>
          <t>LOW</t>
        </is>
      </c>
      <c r="F2651" s="194" t="n">
        <v>4</v>
      </c>
      <c r="G2651" s="194" t="n">
        <v>4</v>
      </c>
      <c r="H2651" s="194" t="inlineStr">
        <is>
          <t>MEDIUM</t>
        </is>
      </c>
      <c r="I2651" s="194" t="n">
        <v>21</v>
      </c>
      <c r="J2651" s="194" t="inlineStr">
        <is>
          <t>NO</t>
        </is>
      </c>
      <c r="K2651" s="194" t="inlineStr">
        <is>
          <t>https://osv.dev/vulnerability/GHSA-m342-ff57-4jcc</t>
        </is>
      </c>
      <c r="L2651" s="194" t="inlineStr">
        <is>
          <t>2026-02-04</t>
        </is>
      </c>
      <c r="M2651" s="194" t="inlineStr">
        <is>
          <t>UPDATE_PACKAGE</t>
        </is>
      </c>
      <c r="N2651" s="194" t="inlineStr"/>
      <c r="O2651" s="194" t="inlineStr">
        <is>
          <t>Update AI/ML library to patched version | Review model pipeline inputs/outputs</t>
        </is>
      </c>
      <c r="P2651" s="194" t="inlineStr">
        <is>
          <t>AI/ML Framework — see Huntr advisory</t>
        </is>
      </c>
      <c r="Q2651" s="194" t="inlineStr">
        <is>
          <t>P3</t>
        </is>
      </c>
      <c r="R2651" s="194" t="inlineStr">
        <is>
          <t>🔍 Investigate and apply appropriate controls</t>
        </is>
      </c>
      <c r="S2651" s="194" t="inlineStr">
        <is>
          <t>Huntr AI/ML security disclosure</t>
        </is>
      </c>
      <c r="T2651" s="194" t="n">
        <v>0</v>
      </c>
      <c r="U2651" s="194" t="n">
        <v>0</v>
      </c>
      <c r="V2651" s="194" t="inlineStr">
        <is>
          <t>T1195:Supply Chain Compromise</t>
        </is>
      </c>
      <c r="W2651" s="194" t="n">
        <v>2</v>
      </c>
      <c r="X2651" s="194" t="inlineStr">
        <is>
          <t>MEDIUM (52%)</t>
        </is>
      </c>
      <c r="Y2651" s="194" t="inlineStr">
        <is>
          <t>YES</t>
        </is>
      </c>
      <c r="Z2651" s="194" t="inlineStr">
        <is>
          <t>PATCH_AVAILABLE</t>
        </is>
      </c>
      <c r="AA2651" s="194" t="inlineStr">
        <is>
          <t>https://osv.dev/vulnerability/GHSA-m342-ff57-4jcc</t>
        </is>
      </c>
      <c r="AB2651" s="194" t="inlineStr">
        <is>
          <t>NONE</t>
        </is>
      </c>
      <c r="AC2651" s="194" t="n">
        <v>0</v>
      </c>
      <c r="AD2651" s="194" t="inlineStr"/>
    </row>
    <row r="2652">
      <c r="A2652" s="194" t="inlineStr">
        <is>
          <t>HUNTR_AI_CVE</t>
        </is>
      </c>
      <c r="B2652" s="194" t="inlineStr">
        <is>
          <t>CVE-2021-29546</t>
        </is>
      </c>
      <c r="C2652" s="194" t="inlineStr">
        <is>
          <t>AI/ML Vulnerability: tensorflow (PyPI): Division by 0 in `QuantizedBiasAdd` | Division by 0 in `QuantizedBiasAdd`</t>
        </is>
      </c>
      <c r="D2652" s="194" t="n">
        <v>5</v>
      </c>
      <c r="E2652" s="194" t="inlineStr">
        <is>
          <t>LOW</t>
        </is>
      </c>
      <c r="F2652" s="194" t="n">
        <v>4</v>
      </c>
      <c r="G2652" s="194" t="n">
        <v>4</v>
      </c>
      <c r="H2652" s="194" t="inlineStr">
        <is>
          <t>MEDIUM</t>
        </is>
      </c>
      <c r="I2652" s="194" t="n">
        <v>21</v>
      </c>
      <c r="J2652" s="194" t="inlineStr">
        <is>
          <t>NO</t>
        </is>
      </c>
      <c r="K2652" s="194" t="inlineStr">
        <is>
          <t>https://osv.dev/vulnerability/GHSA-m34j-p8rj-wjxq</t>
        </is>
      </c>
      <c r="L2652" s="194" t="inlineStr">
        <is>
          <t>2026-02-04</t>
        </is>
      </c>
      <c r="M2652" s="194" t="inlineStr">
        <is>
          <t>UPDATE_PACKAGE</t>
        </is>
      </c>
      <c r="N2652" s="194" t="inlineStr"/>
      <c r="O2652" s="194" t="inlineStr">
        <is>
          <t>Update AI/ML library to patched version | Review model pipeline inputs/outputs</t>
        </is>
      </c>
      <c r="P2652" s="194" t="inlineStr">
        <is>
          <t>AI/ML Framework — see Huntr advisory</t>
        </is>
      </c>
      <c r="Q2652" s="194" t="inlineStr">
        <is>
          <t>P3</t>
        </is>
      </c>
      <c r="R2652" s="194" t="inlineStr">
        <is>
          <t>🔍 Investigate and apply appropriate controls</t>
        </is>
      </c>
      <c r="S2652" s="194" t="inlineStr">
        <is>
          <t>Huntr AI/ML security disclosure</t>
        </is>
      </c>
      <c r="T2652" s="194" t="n">
        <v>0</v>
      </c>
      <c r="U2652" s="194" t="n">
        <v>0</v>
      </c>
      <c r="V2652" s="194" t="inlineStr">
        <is>
          <t>T1195:Supply Chain Compromise</t>
        </is>
      </c>
      <c r="W2652" s="194" t="n">
        <v>2</v>
      </c>
      <c r="X2652" s="194" t="inlineStr">
        <is>
          <t>MEDIUM (52%)</t>
        </is>
      </c>
      <c r="Y2652" s="194" t="inlineStr">
        <is>
          <t>YES</t>
        </is>
      </c>
      <c r="Z2652" s="194" t="inlineStr">
        <is>
          <t>PATCH_AVAILABLE</t>
        </is>
      </c>
      <c r="AA2652" s="194" t="inlineStr">
        <is>
          <t>https://osv.dev/vulnerability/GHSA-m34j-p8rj-wjxq</t>
        </is>
      </c>
      <c r="AB2652" s="194" t="inlineStr">
        <is>
          <t>NONE</t>
        </is>
      </c>
      <c r="AC2652" s="194" t="n">
        <v>0</v>
      </c>
      <c r="AD2652" s="194" t="inlineStr"/>
    </row>
    <row r="2653">
      <c r="A2653" s="194" t="inlineStr">
        <is>
          <t>HUNTR_AI_CVE</t>
        </is>
      </c>
      <c r="B2653" s="194" t="inlineStr">
        <is>
          <t>CVE-2021-29535</t>
        </is>
      </c>
      <c r="C2653" s="194" t="inlineStr">
        <is>
          <t>AI/ML Vulnerability: tensorflow (PyPI): Heap buffer overflow in `QuantizedMul` | Heap buffer overflow in `QuantizedMul`</t>
        </is>
      </c>
      <c r="D2653" s="194" t="n">
        <v>5</v>
      </c>
      <c r="E2653" s="194" t="inlineStr">
        <is>
          <t>LOW</t>
        </is>
      </c>
      <c r="F2653" s="194" t="n">
        <v>4</v>
      </c>
      <c r="G2653" s="194" t="n">
        <v>4</v>
      </c>
      <c r="H2653" s="194" t="inlineStr">
        <is>
          <t>MEDIUM</t>
        </is>
      </c>
      <c r="I2653" s="194" t="n">
        <v>21</v>
      </c>
      <c r="J2653" s="194" t="inlineStr">
        <is>
          <t>NO</t>
        </is>
      </c>
      <c r="K2653" s="194" t="inlineStr">
        <is>
          <t>https://osv.dev/vulnerability/GHSA-m3f9-w3p3-p669</t>
        </is>
      </c>
      <c r="L2653" s="194" t="inlineStr">
        <is>
          <t>2026-02-04</t>
        </is>
      </c>
      <c r="M2653" s="194" t="inlineStr">
        <is>
          <t>UPDATE_PACKAGE</t>
        </is>
      </c>
      <c r="N2653" s="194" t="inlineStr"/>
      <c r="O2653" s="194" t="inlineStr">
        <is>
          <t>Update AI/ML library to patched version | Review model pipeline inputs/outputs</t>
        </is>
      </c>
      <c r="P2653" s="194" t="inlineStr">
        <is>
          <t>AI/ML Framework — see Huntr advisory</t>
        </is>
      </c>
      <c r="Q2653" s="194" t="inlineStr">
        <is>
          <t>P3</t>
        </is>
      </c>
      <c r="R2653" s="194" t="inlineStr">
        <is>
          <t>🔍 Investigate and apply appropriate controls</t>
        </is>
      </c>
      <c r="S2653" s="194" t="inlineStr">
        <is>
          <t>Huntr AI/ML security disclosure</t>
        </is>
      </c>
      <c r="T2653" s="194" t="n">
        <v>0</v>
      </c>
      <c r="U2653" s="194" t="n">
        <v>0</v>
      </c>
      <c r="V2653" s="194" t="inlineStr">
        <is>
          <t>T1195:Supply Chain Compromise</t>
        </is>
      </c>
      <c r="W2653" s="194" t="n">
        <v>2</v>
      </c>
      <c r="X2653" s="194" t="inlineStr">
        <is>
          <t>MEDIUM (52%)</t>
        </is>
      </c>
      <c r="Y2653" s="194" t="inlineStr">
        <is>
          <t>YES</t>
        </is>
      </c>
      <c r="Z2653" s="194" t="inlineStr">
        <is>
          <t>PATCH_AVAILABLE</t>
        </is>
      </c>
      <c r="AA2653" s="194" t="inlineStr">
        <is>
          <t>https://osv.dev/vulnerability/GHSA-m3f9-w3p3-p669</t>
        </is>
      </c>
      <c r="AB2653" s="194" t="inlineStr">
        <is>
          <t>NONE</t>
        </is>
      </c>
      <c r="AC2653" s="194" t="n">
        <v>0</v>
      </c>
      <c r="AD2653" s="194" t="inlineStr"/>
    </row>
    <row r="2654">
      <c r="A2654" s="194" t="inlineStr">
        <is>
          <t>HUNTR_AI_CVE</t>
        </is>
      </c>
      <c r="B2654" s="194" t="inlineStr">
        <is>
          <t>CVE-2022-21731</t>
        </is>
      </c>
      <c r="C2654" s="194" t="inlineStr">
        <is>
          <t>AI/ML Vulnerability: tensorflow (PyPI): Type confusion leading to segfault in Tensorflow | Type confusion leading to segfault in Tensorflow</t>
        </is>
      </c>
      <c r="D2654" s="194" t="n">
        <v>5</v>
      </c>
      <c r="E2654" s="194" t="inlineStr">
        <is>
          <t>LOW</t>
        </is>
      </c>
      <c r="F2654" s="194" t="n">
        <v>4</v>
      </c>
      <c r="G2654" s="194" t="n">
        <v>4</v>
      </c>
      <c r="H2654" s="194" t="inlineStr">
        <is>
          <t>MEDIUM</t>
        </is>
      </c>
      <c r="I2654" s="194" t="n">
        <v>21</v>
      </c>
      <c r="J2654" s="194" t="inlineStr">
        <is>
          <t>NO</t>
        </is>
      </c>
      <c r="K2654" s="194" t="inlineStr">
        <is>
          <t>https://osv.dev/vulnerability/GHSA-m4hf-j54p-p353</t>
        </is>
      </c>
      <c r="L2654" s="194" t="inlineStr">
        <is>
          <t>2024-11-13</t>
        </is>
      </c>
      <c r="M2654" s="194" t="inlineStr">
        <is>
          <t>UPDATE_PACKAGE</t>
        </is>
      </c>
      <c r="N2654" s="194" t="inlineStr"/>
      <c r="O2654" s="194" t="inlineStr">
        <is>
          <t>Update AI/ML library to patched version | Review model pipeline inputs/outputs</t>
        </is>
      </c>
      <c r="P2654" s="194" t="inlineStr">
        <is>
          <t>AI/ML Framework — see Huntr advisory</t>
        </is>
      </c>
      <c r="Q2654" s="194" t="inlineStr">
        <is>
          <t>P3</t>
        </is>
      </c>
      <c r="R2654" s="194" t="inlineStr">
        <is>
          <t>🔍 Investigate and apply appropriate controls</t>
        </is>
      </c>
      <c r="S2654" s="194" t="inlineStr">
        <is>
          <t>Huntr AI/ML security disclosure</t>
        </is>
      </c>
      <c r="T2654" s="194" t="n">
        <v>0</v>
      </c>
      <c r="U2654" s="194" t="n">
        <v>0</v>
      </c>
      <c r="V2654" s="194" t="inlineStr">
        <is>
          <t>T1195:Supply Chain Compromise</t>
        </is>
      </c>
      <c r="W2654" s="194" t="n">
        <v>2</v>
      </c>
      <c r="X2654" s="194" t="inlineStr">
        <is>
          <t>MEDIUM (52%)</t>
        </is>
      </c>
      <c r="Y2654" s="194" t="inlineStr">
        <is>
          <t>YES</t>
        </is>
      </c>
      <c r="Z2654" s="194" t="inlineStr">
        <is>
          <t>PATCH_AVAILABLE</t>
        </is>
      </c>
      <c r="AA2654" s="194" t="inlineStr">
        <is>
          <t>https://osv.dev/vulnerability/GHSA-m4hf-j54p-p353</t>
        </is>
      </c>
      <c r="AB2654" s="194" t="inlineStr">
        <is>
          <t>NONE</t>
        </is>
      </c>
      <c r="AC2654" s="194" t="n">
        <v>0</v>
      </c>
      <c r="AD2654" s="194" t="inlineStr"/>
    </row>
    <row r="2655">
      <c r="A2655" s="194" t="inlineStr">
        <is>
          <t>HUNTR_AI_CVE</t>
        </is>
      </c>
      <c r="B2655" s="194" t="inlineStr">
        <is>
          <t>CVE-2021-41196</t>
        </is>
      </c>
      <c r="C2655" s="194" t="inlineStr">
        <is>
          <t>AI/ML Vulnerability: tensorflow (PyPI): Crash in `max_pool3d` when size argument is 0 or negative | Crash in `max_pool3d` when size argument is 0 or negative</t>
        </is>
      </c>
      <c r="D2655" s="194" t="n">
        <v>5</v>
      </c>
      <c r="E2655" s="194" t="inlineStr">
        <is>
          <t>LOW</t>
        </is>
      </c>
      <c r="F2655" s="194" t="n">
        <v>4</v>
      </c>
      <c r="G2655" s="194" t="n">
        <v>4</v>
      </c>
      <c r="H2655" s="194" t="inlineStr">
        <is>
          <t>MEDIUM</t>
        </is>
      </c>
      <c r="I2655" s="194" t="n">
        <v>21</v>
      </c>
      <c r="J2655" s="194" t="inlineStr">
        <is>
          <t>NO</t>
        </is>
      </c>
      <c r="K2655" s="194" t="inlineStr">
        <is>
          <t>https://osv.dev/vulnerability/GHSA-m539-j985-hcr8</t>
        </is>
      </c>
      <c r="L2655" s="194" t="inlineStr">
        <is>
          <t>2026-02-04</t>
        </is>
      </c>
      <c r="M2655" s="194" t="inlineStr">
        <is>
          <t>UPDATE_PACKAGE</t>
        </is>
      </c>
      <c r="N2655" s="194" t="inlineStr"/>
      <c r="O2655" s="194" t="inlineStr">
        <is>
          <t>Update AI/ML library to patched version | Review model pipeline inputs/outputs</t>
        </is>
      </c>
      <c r="P2655" s="194" t="inlineStr">
        <is>
          <t>AI/ML Framework — see Huntr advisory</t>
        </is>
      </c>
      <c r="Q2655" s="194" t="inlineStr">
        <is>
          <t>P3</t>
        </is>
      </c>
      <c r="R2655" s="194" t="inlineStr">
        <is>
          <t>🔍 Investigate and apply appropriate controls</t>
        </is>
      </c>
      <c r="S2655" s="194" t="inlineStr">
        <is>
          <t>Huntr AI/ML security disclosure</t>
        </is>
      </c>
      <c r="T2655" s="194" t="n">
        <v>0</v>
      </c>
      <c r="U2655" s="194" t="n">
        <v>0</v>
      </c>
      <c r="V2655" s="194" t="inlineStr">
        <is>
          <t>T1195:Supply Chain Compromise</t>
        </is>
      </c>
      <c r="W2655" s="194" t="n">
        <v>2</v>
      </c>
      <c r="X2655" s="194" t="inlineStr">
        <is>
          <t>MEDIUM (52%)</t>
        </is>
      </c>
      <c r="Y2655" s="194" t="inlineStr">
        <is>
          <t>YES</t>
        </is>
      </c>
      <c r="Z2655" s="194" t="inlineStr">
        <is>
          <t>PATCH_AVAILABLE</t>
        </is>
      </c>
      <c r="AA2655" s="194" t="inlineStr">
        <is>
          <t>https://osv.dev/vulnerability/GHSA-m539-j985-hcr8</t>
        </is>
      </c>
      <c r="AB2655" s="194" t="inlineStr">
        <is>
          <t>NONE</t>
        </is>
      </c>
      <c r="AC2655" s="194" t="n">
        <v>0</v>
      </c>
      <c r="AD2655" s="194" t="inlineStr"/>
    </row>
    <row r="2656">
      <c r="A2656" s="194" t="inlineStr">
        <is>
          <t>HUNTR_AI_CVE</t>
        </is>
      </c>
      <c r="B2656" s="194" t="inlineStr">
        <is>
          <t>CVE-2020-26270</t>
        </is>
      </c>
      <c r="C2656" s="194" t="inlineStr">
        <is>
          <t>AI/ML Vulnerability: tensorflow (PyPI): CHECK-fail in LSTM with zero-length input in TensorFlow | CHECK-fail in LSTM with zero-length input in TensorFlow</t>
        </is>
      </c>
      <c r="D2656" s="194" t="n">
        <v>5</v>
      </c>
      <c r="E2656" s="194" t="inlineStr">
        <is>
          <t>LOW</t>
        </is>
      </c>
      <c r="F2656" s="194" t="n">
        <v>4</v>
      </c>
      <c r="G2656" s="194" t="n">
        <v>4</v>
      </c>
      <c r="H2656" s="194" t="inlineStr">
        <is>
          <t>MEDIUM</t>
        </is>
      </c>
      <c r="I2656" s="194" t="n">
        <v>21</v>
      </c>
      <c r="J2656" s="194" t="inlineStr">
        <is>
          <t>NO</t>
        </is>
      </c>
      <c r="K2656" s="194" t="inlineStr">
        <is>
          <t>https://osv.dev/vulnerability/GHSA-m648-33qf-v3gp</t>
        </is>
      </c>
      <c r="L2656" s="194" t="inlineStr">
        <is>
          <t>2026-02-04</t>
        </is>
      </c>
      <c r="M2656" s="194" t="inlineStr">
        <is>
          <t>UPDATE_PACKAGE</t>
        </is>
      </c>
      <c r="N2656" s="194" t="inlineStr"/>
      <c r="O2656" s="194" t="inlineStr">
        <is>
          <t>Update AI/ML library to patched version | Review model pipeline inputs/outputs</t>
        </is>
      </c>
      <c r="P2656" s="194" t="inlineStr">
        <is>
          <t>AI/ML Framework — see Huntr advisory</t>
        </is>
      </c>
      <c r="Q2656" s="194" t="inlineStr">
        <is>
          <t>P3</t>
        </is>
      </c>
      <c r="R2656" s="194" t="inlineStr">
        <is>
          <t>🔍 Investigate and apply appropriate controls</t>
        </is>
      </c>
      <c r="S2656" s="194" t="inlineStr">
        <is>
          <t>Huntr AI/ML security disclosure</t>
        </is>
      </c>
      <c r="T2656" s="194" t="n">
        <v>0</v>
      </c>
      <c r="U2656" s="194" t="n">
        <v>0</v>
      </c>
      <c r="V2656" s="194" t="inlineStr">
        <is>
          <t>T1195:Supply Chain Compromise</t>
        </is>
      </c>
      <c r="W2656" s="194" t="n">
        <v>2</v>
      </c>
      <c r="X2656" s="194" t="inlineStr">
        <is>
          <t>MEDIUM (52%)</t>
        </is>
      </c>
      <c r="Y2656" s="194" t="inlineStr">
        <is>
          <t>YES</t>
        </is>
      </c>
      <c r="Z2656" s="194" t="inlineStr">
        <is>
          <t>PATCH_AVAILABLE</t>
        </is>
      </c>
      <c r="AA2656" s="194" t="inlineStr">
        <is>
          <t>https://osv.dev/vulnerability/GHSA-m648-33qf-v3gp</t>
        </is>
      </c>
      <c r="AB2656" s="194" t="inlineStr">
        <is>
          <t>NONE</t>
        </is>
      </c>
      <c r="AC2656" s="194" t="n">
        <v>0</v>
      </c>
      <c r="AD2656" s="194" t="inlineStr"/>
    </row>
    <row r="2657">
      <c r="A2657" s="194" t="inlineStr">
        <is>
          <t>HUNTR_AI_CVE</t>
        </is>
      </c>
      <c r="B2657" s="194" t="inlineStr">
        <is>
          <t>CVE-2022-36018</t>
        </is>
      </c>
      <c r="C2657" s="194" t="inlineStr">
        <is>
          <t>AI/ML Vulnerability: tensorflow (PyPI): TensorFlow vulnerable to `CHECK` fail in `RaggedTensorToVariant` | TensorFlow vulnerable to `CHECK` fail in `RaggedTensorToVariant`</t>
        </is>
      </c>
      <c r="D2657" s="194" t="n">
        <v>5</v>
      </c>
      <c r="E2657" s="194" t="inlineStr">
        <is>
          <t>LOW</t>
        </is>
      </c>
      <c r="F2657" s="194" t="n">
        <v>4</v>
      </c>
      <c r="G2657" s="194" t="n">
        <v>4</v>
      </c>
      <c r="H2657" s="194" t="inlineStr">
        <is>
          <t>MEDIUM</t>
        </is>
      </c>
      <c r="I2657" s="194" t="n">
        <v>21</v>
      </c>
      <c r="J2657" s="194" t="inlineStr">
        <is>
          <t>NO</t>
        </is>
      </c>
      <c r="K2657" s="194" t="inlineStr">
        <is>
          <t>https://osv.dev/vulnerability/GHSA-m6cv-4fmf-66xf</t>
        </is>
      </c>
      <c r="L2657" s="194" t="inlineStr">
        <is>
          <t>2023-12-06</t>
        </is>
      </c>
      <c r="M2657" s="194" t="inlineStr">
        <is>
          <t>UPDATE_PACKAGE</t>
        </is>
      </c>
      <c r="N2657" s="194" t="inlineStr"/>
      <c r="O2657" s="194" t="inlineStr">
        <is>
          <t>Update AI/ML library to patched version | Review model pipeline inputs/outputs</t>
        </is>
      </c>
      <c r="P2657" s="194" t="inlineStr">
        <is>
          <t>AI/ML Framework — see Huntr advisory</t>
        </is>
      </c>
      <c r="Q2657" s="194" t="inlineStr">
        <is>
          <t>P3</t>
        </is>
      </c>
      <c r="R2657" s="194" t="inlineStr">
        <is>
          <t>🔍 Investigate and apply appropriate controls</t>
        </is>
      </c>
      <c r="S2657" s="194" t="inlineStr">
        <is>
          <t>Huntr AI/ML security disclosure</t>
        </is>
      </c>
      <c r="T2657" s="194" t="n">
        <v>0</v>
      </c>
      <c r="U2657" s="194" t="n">
        <v>0</v>
      </c>
      <c r="V2657" s="194" t="inlineStr">
        <is>
          <t>T1195:Supply Chain Compromise</t>
        </is>
      </c>
      <c r="W2657" s="194" t="n">
        <v>2</v>
      </c>
      <c r="X2657" s="194" t="inlineStr">
        <is>
          <t>MEDIUM (52%)</t>
        </is>
      </c>
      <c r="Y2657" s="194" t="inlineStr">
        <is>
          <t>YES</t>
        </is>
      </c>
      <c r="Z2657" s="194" t="inlineStr">
        <is>
          <t>PATCH_AVAILABLE</t>
        </is>
      </c>
      <c r="AA2657" s="194" t="inlineStr">
        <is>
          <t>https://osv.dev/vulnerability/GHSA-m6cv-4fmf-66xf</t>
        </is>
      </c>
      <c r="AB2657" s="194" t="inlineStr">
        <is>
          <t>NONE</t>
        </is>
      </c>
      <c r="AC2657" s="194" t="n">
        <v>0</v>
      </c>
      <c r="AD2657" s="194" t="inlineStr"/>
    </row>
    <row r="2658">
      <c r="A2658" s="194" t="inlineStr">
        <is>
          <t>HUNTR_AI_CVE</t>
        </is>
      </c>
      <c r="B2658" s="194" t="inlineStr">
        <is>
          <t>CVE-2022-35983</t>
        </is>
      </c>
      <c r="C2658" s="194" t="inlineStr">
        <is>
          <t>AI/ML Vulnerability: tensorflow (PyPI): TensorFlow vulnerable to `CHECK` fail in `Save` and `SaveSlices` | TensorFlow vulnerable to `CHECK` fail in `Save` and `SaveSlices`</t>
        </is>
      </c>
      <c r="D2658" s="194" t="n">
        <v>5</v>
      </c>
      <c r="E2658" s="194" t="inlineStr">
        <is>
          <t>LOW</t>
        </is>
      </c>
      <c r="F2658" s="194" t="n">
        <v>4</v>
      </c>
      <c r="G2658" s="194" t="n">
        <v>4</v>
      </c>
      <c r="H2658" s="194" t="inlineStr">
        <is>
          <t>MEDIUM</t>
        </is>
      </c>
      <c r="I2658" s="194" t="n">
        <v>21</v>
      </c>
      <c r="J2658" s="194" t="inlineStr">
        <is>
          <t>NO</t>
        </is>
      </c>
      <c r="K2658" s="194" t="inlineStr">
        <is>
          <t>https://osv.dev/vulnerability/GHSA-m6vp-8q9j-whx4</t>
        </is>
      </c>
      <c r="L2658" s="194" t="inlineStr">
        <is>
          <t>2023-12-06</t>
        </is>
      </c>
      <c r="M2658" s="194" t="inlineStr">
        <is>
          <t>UPDATE_PACKAGE</t>
        </is>
      </c>
      <c r="N2658" s="194" t="inlineStr"/>
      <c r="O2658" s="194" t="inlineStr">
        <is>
          <t>Update AI/ML library to patched version | Review model pipeline inputs/outputs</t>
        </is>
      </c>
      <c r="P2658" s="194" t="inlineStr">
        <is>
          <t>AI/ML Framework — see Huntr advisory</t>
        </is>
      </c>
      <c r="Q2658" s="194" t="inlineStr">
        <is>
          <t>P3</t>
        </is>
      </c>
      <c r="R2658" s="194" t="inlineStr">
        <is>
          <t>🔍 Investigate and apply appropriate controls</t>
        </is>
      </c>
      <c r="S2658" s="194" t="inlineStr">
        <is>
          <t>Huntr AI/ML security disclosure</t>
        </is>
      </c>
      <c r="T2658" s="194" t="n">
        <v>0</v>
      </c>
      <c r="U2658" s="194" t="n">
        <v>0</v>
      </c>
      <c r="V2658" s="194" t="inlineStr">
        <is>
          <t>T1195:Supply Chain Compromise</t>
        </is>
      </c>
      <c r="W2658" s="194" t="n">
        <v>2</v>
      </c>
      <c r="X2658" s="194" t="inlineStr">
        <is>
          <t>MEDIUM (52%)</t>
        </is>
      </c>
      <c r="Y2658" s="194" t="inlineStr">
        <is>
          <t>YES</t>
        </is>
      </c>
      <c r="Z2658" s="194" t="inlineStr">
        <is>
          <t>PATCH_AVAILABLE</t>
        </is>
      </c>
      <c r="AA2658" s="194" t="inlineStr">
        <is>
          <t>https://osv.dev/vulnerability/GHSA-m6vp-8q9j-whx4</t>
        </is>
      </c>
      <c r="AB2658" s="194" t="inlineStr">
        <is>
          <t>NONE</t>
        </is>
      </c>
      <c r="AC2658" s="194" t="n">
        <v>0</v>
      </c>
      <c r="AD2658" s="194" t="inlineStr"/>
    </row>
    <row r="2659">
      <c r="A2659" s="194" t="inlineStr">
        <is>
          <t>HUNTR_AI_CVE</t>
        </is>
      </c>
      <c r="B2659" s="194" t="inlineStr">
        <is>
          <t>CVE-2021-37652</t>
        </is>
      </c>
      <c r="C2659" s="194" t="inlineStr">
        <is>
          <t>AI/ML Vulnerability: tensorflow (PyPI): Use after free in boosted trees creation | Use after free in boosted trees creation</t>
        </is>
      </c>
      <c r="D2659" s="194" t="n">
        <v>5</v>
      </c>
      <c r="E2659" s="194" t="inlineStr">
        <is>
          <t>LOW</t>
        </is>
      </c>
      <c r="F2659" s="194" t="n">
        <v>4</v>
      </c>
      <c r="G2659" s="194" t="n">
        <v>4</v>
      </c>
      <c r="H2659" s="194" t="inlineStr">
        <is>
          <t>MEDIUM</t>
        </is>
      </c>
      <c r="I2659" s="194" t="n">
        <v>21</v>
      </c>
      <c r="J2659" s="194" t="inlineStr">
        <is>
          <t>NO</t>
        </is>
      </c>
      <c r="K2659" s="194" t="inlineStr">
        <is>
          <t>https://osv.dev/vulnerability/GHSA-m7fm-4jfh-jrg6</t>
        </is>
      </c>
      <c r="L2659" s="194" t="inlineStr">
        <is>
          <t>2026-02-04</t>
        </is>
      </c>
      <c r="M2659" s="194" t="inlineStr">
        <is>
          <t>UPDATE_PACKAGE</t>
        </is>
      </c>
      <c r="N2659" s="194" t="inlineStr"/>
      <c r="O2659" s="194" t="inlineStr">
        <is>
          <t>Update AI/ML library to patched version | Review model pipeline inputs/outputs</t>
        </is>
      </c>
      <c r="P2659" s="194" t="inlineStr">
        <is>
          <t>AI/ML Framework — see Huntr advisory</t>
        </is>
      </c>
      <c r="Q2659" s="194" t="inlineStr">
        <is>
          <t>P3</t>
        </is>
      </c>
      <c r="R2659" s="194" t="inlineStr">
        <is>
          <t>🔍 Investigate and apply appropriate controls</t>
        </is>
      </c>
      <c r="S2659" s="194" t="inlineStr">
        <is>
          <t>Huntr AI/ML security disclosure</t>
        </is>
      </c>
      <c r="T2659" s="194" t="n">
        <v>0</v>
      </c>
      <c r="U2659" s="194" t="n">
        <v>0</v>
      </c>
      <c r="V2659" s="194" t="inlineStr">
        <is>
          <t>T1195:Supply Chain Compromise</t>
        </is>
      </c>
      <c r="W2659" s="194" t="n">
        <v>2</v>
      </c>
      <c r="X2659" s="194" t="inlineStr">
        <is>
          <t>MEDIUM (52%)</t>
        </is>
      </c>
      <c r="Y2659" s="194" t="inlineStr">
        <is>
          <t>YES</t>
        </is>
      </c>
      <c r="Z2659" s="194" t="inlineStr">
        <is>
          <t>PATCH_AVAILABLE</t>
        </is>
      </c>
      <c r="AA2659" s="194" t="inlineStr">
        <is>
          <t>https://osv.dev/vulnerability/GHSA-m7fm-4jfh-jrg6</t>
        </is>
      </c>
      <c r="AB2659" s="194" t="inlineStr">
        <is>
          <t>NONE</t>
        </is>
      </c>
      <c r="AC2659" s="194" t="n">
        <v>0</v>
      </c>
      <c r="AD2659" s="194" t="inlineStr"/>
    </row>
    <row r="2660">
      <c r="A2660" s="194" t="inlineStr">
        <is>
          <t>HUNTR_AI_CVE</t>
        </is>
      </c>
      <c r="B2660" s="194" t="inlineStr">
        <is>
          <t>CVE-2019-9635</t>
        </is>
      </c>
      <c r="C2660" s="194" t="inlineStr">
        <is>
          <t>AI/ML Vulnerability: tensorflow (PyPI): NULL Pointer Dereference in Google TensorFlow | NULL Pointer Dereference in Google TensorFlow</t>
        </is>
      </c>
      <c r="D2660" s="194" t="n">
        <v>5</v>
      </c>
      <c r="E2660" s="194" t="inlineStr">
        <is>
          <t>LOW</t>
        </is>
      </c>
      <c r="F2660" s="194" t="n">
        <v>4</v>
      </c>
      <c r="G2660" s="194" t="n">
        <v>4</v>
      </c>
      <c r="H2660" s="194" t="inlineStr">
        <is>
          <t>MEDIUM</t>
        </is>
      </c>
      <c r="I2660" s="194" t="n">
        <v>21</v>
      </c>
      <c r="J2660" s="194" t="inlineStr">
        <is>
          <t>NO</t>
        </is>
      </c>
      <c r="K2660" s="194" t="inlineStr">
        <is>
          <t>https://osv.dev/vulnerability/GHSA-mfg7-x5m7-6p8w</t>
        </is>
      </c>
      <c r="L2660" s="194" t="inlineStr">
        <is>
          <t>2024-10-28</t>
        </is>
      </c>
      <c r="M2660" s="194" t="inlineStr">
        <is>
          <t>UPDATE_PACKAGE</t>
        </is>
      </c>
      <c r="N2660" s="194" t="inlineStr"/>
      <c r="O2660" s="194" t="inlineStr">
        <is>
          <t>Update AI/ML library to patched version | Review model pipeline inputs/outputs</t>
        </is>
      </c>
      <c r="P2660" s="194" t="inlineStr">
        <is>
          <t>AI/ML Framework — see Huntr advisory</t>
        </is>
      </c>
      <c r="Q2660" s="194" t="inlineStr">
        <is>
          <t>P3</t>
        </is>
      </c>
      <c r="R2660" s="194" t="inlineStr">
        <is>
          <t>🔍 Investigate and apply appropriate controls</t>
        </is>
      </c>
      <c r="S2660" s="194" t="inlineStr">
        <is>
          <t>Huntr AI/ML security disclosure</t>
        </is>
      </c>
      <c r="T2660" s="194" t="n">
        <v>0</v>
      </c>
      <c r="U2660" s="194" t="n">
        <v>0</v>
      </c>
      <c r="V2660" s="194" t="inlineStr">
        <is>
          <t>T1195:Supply Chain Compromise</t>
        </is>
      </c>
      <c r="W2660" s="194" t="n">
        <v>2</v>
      </c>
      <c r="X2660" s="194" t="inlineStr">
        <is>
          <t>MEDIUM (52%)</t>
        </is>
      </c>
      <c r="Y2660" s="194" t="inlineStr">
        <is>
          <t>YES</t>
        </is>
      </c>
      <c r="Z2660" s="194" t="inlineStr">
        <is>
          <t>PATCH_AVAILABLE</t>
        </is>
      </c>
      <c r="AA2660" s="194" t="inlineStr">
        <is>
          <t>https://osv.dev/vulnerability/GHSA-mfg7-x5m7-6p8w</t>
        </is>
      </c>
      <c r="AB2660" s="194" t="inlineStr">
        <is>
          <t>NONE</t>
        </is>
      </c>
      <c r="AC2660" s="194" t="n">
        <v>0</v>
      </c>
      <c r="AD2660" s="194" t="inlineStr"/>
    </row>
    <row r="2661">
      <c r="A2661" s="194" t="inlineStr">
        <is>
          <t>HUNTR_AI_CVE</t>
        </is>
      </c>
      <c r="B2661" s="194" t="inlineStr">
        <is>
          <t>CVE-2022-29198</t>
        </is>
      </c>
      <c r="C2661" s="194" t="inlineStr">
        <is>
          <t>AI/ML Vulnerability: tensorflow (PyPI): Missing validation causes denial of service via `SparseTensorToCSRSparseMatrix` | Missing validation causes denial of service via `SparseTensorToCSRSparseMatrix`</t>
        </is>
      </c>
      <c r="D2661" s="194" t="n">
        <v>5</v>
      </c>
      <c r="E2661" s="194" t="inlineStr">
        <is>
          <t>LOW</t>
        </is>
      </c>
      <c r="F2661" s="194" t="n">
        <v>4</v>
      </c>
      <c r="G2661" s="194" t="n">
        <v>4</v>
      </c>
      <c r="H2661" s="194" t="inlineStr">
        <is>
          <t>MEDIUM</t>
        </is>
      </c>
      <c r="I2661" s="194" t="n">
        <v>21</v>
      </c>
      <c r="J2661" s="194" t="inlineStr">
        <is>
          <t>NO</t>
        </is>
      </c>
      <c r="K2661" s="194" t="inlineStr">
        <is>
          <t>https://osv.dev/vulnerability/GHSA-mg66-qvc5-rm93</t>
        </is>
      </c>
      <c r="L2661" s="194" t="inlineStr">
        <is>
          <t>2023-12-06</t>
        </is>
      </c>
      <c r="M2661" s="194" t="inlineStr">
        <is>
          <t>UPDATE_PACKAGE</t>
        </is>
      </c>
      <c r="N2661" s="194" t="inlineStr"/>
      <c r="O2661" s="194" t="inlineStr">
        <is>
          <t>Update AI/ML library to patched version | Review model pipeline inputs/outputs</t>
        </is>
      </c>
      <c r="P2661" s="194" t="inlineStr">
        <is>
          <t>AI/ML Framework — see Huntr advisory</t>
        </is>
      </c>
      <c r="Q2661" s="194" t="inlineStr">
        <is>
          <t>P3</t>
        </is>
      </c>
      <c r="R2661" s="194" t="inlineStr">
        <is>
          <t>🔍 Investigate and apply appropriate controls</t>
        </is>
      </c>
      <c r="S2661" s="194" t="inlineStr">
        <is>
          <t>Huntr AI/ML security disclosure</t>
        </is>
      </c>
      <c r="T2661" s="194" t="n">
        <v>0</v>
      </c>
      <c r="U2661" s="194" t="n">
        <v>0</v>
      </c>
      <c r="V2661" s="194" t="inlineStr">
        <is>
          <t>T1195:Supply Chain Compromise</t>
        </is>
      </c>
      <c r="W2661" s="194" t="n">
        <v>2</v>
      </c>
      <c r="X2661" s="194" t="inlineStr">
        <is>
          <t>MEDIUM (52%)</t>
        </is>
      </c>
      <c r="Y2661" s="194" t="inlineStr">
        <is>
          <t>YES</t>
        </is>
      </c>
      <c r="Z2661" s="194" t="inlineStr">
        <is>
          <t>PATCH_AVAILABLE</t>
        </is>
      </c>
      <c r="AA2661" s="194" t="inlineStr">
        <is>
          <t>https://osv.dev/vulnerability/GHSA-mg66-qvc5-rm93</t>
        </is>
      </c>
      <c r="AB2661" s="194" t="inlineStr">
        <is>
          <t>NONE</t>
        </is>
      </c>
      <c r="AC2661" s="194" t="n">
        <v>0</v>
      </c>
      <c r="AD2661" s="194" t="inlineStr"/>
    </row>
    <row r="2662">
      <c r="A2662" s="194" t="inlineStr">
        <is>
          <t>HUNTR_AI_CVE</t>
        </is>
      </c>
      <c r="B2662" s="194" t="inlineStr">
        <is>
          <t>CVE-2022-35941</t>
        </is>
      </c>
      <c r="C2662" s="194" t="inlineStr">
        <is>
          <t>AI/ML Vulnerability: tensorflow (PyPI): TensorFlow vulnerable to `CHECK` failure in `AvgPoolOp` | TensorFlow vulnerable to `CHECK` failure in `AvgPoolOp`</t>
        </is>
      </c>
      <c r="D2662" s="194" t="n">
        <v>5</v>
      </c>
      <c r="E2662" s="194" t="inlineStr">
        <is>
          <t>LOW</t>
        </is>
      </c>
      <c r="F2662" s="194" t="n">
        <v>4</v>
      </c>
      <c r="G2662" s="194" t="n">
        <v>4</v>
      </c>
      <c r="H2662" s="194" t="inlineStr">
        <is>
          <t>MEDIUM</t>
        </is>
      </c>
      <c r="I2662" s="194" t="n">
        <v>21</v>
      </c>
      <c r="J2662" s="194" t="inlineStr">
        <is>
          <t>NO</t>
        </is>
      </c>
      <c r="K2662" s="194" t="inlineStr">
        <is>
          <t>https://osv.dev/vulnerability/GHSA-mgmh-g2v6-mqw5</t>
        </is>
      </c>
      <c r="L2662" s="194" t="inlineStr">
        <is>
          <t>2023-12-06</t>
        </is>
      </c>
      <c r="M2662" s="194" t="inlineStr">
        <is>
          <t>UPDATE_PACKAGE</t>
        </is>
      </c>
      <c r="N2662" s="194" t="inlineStr"/>
      <c r="O2662" s="194" t="inlineStr">
        <is>
          <t>Update AI/ML library to patched version | Review model pipeline inputs/outputs</t>
        </is>
      </c>
      <c r="P2662" s="194" t="inlineStr">
        <is>
          <t>AI/ML Framework — see Huntr advisory</t>
        </is>
      </c>
      <c r="Q2662" s="194" t="inlineStr">
        <is>
          <t>P3</t>
        </is>
      </c>
      <c r="R2662" s="194" t="inlineStr">
        <is>
          <t>🔍 Investigate and apply appropriate controls</t>
        </is>
      </c>
      <c r="S2662" s="194" t="inlineStr">
        <is>
          <t>Huntr AI/ML security disclosure</t>
        </is>
      </c>
      <c r="T2662" s="194" t="n">
        <v>0</v>
      </c>
      <c r="U2662" s="194" t="n">
        <v>0</v>
      </c>
      <c r="V2662" s="194" t="inlineStr">
        <is>
          <t>T1195:Supply Chain Compromise</t>
        </is>
      </c>
      <c r="W2662" s="194" t="n">
        <v>2</v>
      </c>
      <c r="X2662" s="194" t="inlineStr">
        <is>
          <t>MEDIUM (52%)</t>
        </is>
      </c>
      <c r="Y2662" s="194" t="inlineStr">
        <is>
          <t>YES</t>
        </is>
      </c>
      <c r="Z2662" s="194" t="inlineStr">
        <is>
          <t>PATCH_AVAILABLE</t>
        </is>
      </c>
      <c r="AA2662" s="194" t="inlineStr">
        <is>
          <t>https://osv.dev/vulnerability/GHSA-mgmh-g2v6-mqw5</t>
        </is>
      </c>
      <c r="AB2662" s="194" t="inlineStr">
        <is>
          <t>NONE</t>
        </is>
      </c>
      <c r="AC2662" s="194" t="n">
        <v>0</v>
      </c>
      <c r="AD2662" s="194" t="inlineStr"/>
    </row>
    <row r="2663">
      <c r="A2663" s="194" t="inlineStr">
        <is>
          <t>HUNTR_AI_CVE</t>
        </is>
      </c>
      <c r="B2663" s="194" t="inlineStr">
        <is>
          <t>CVE-2022-36002</t>
        </is>
      </c>
      <c r="C2663" s="194" t="inlineStr">
        <is>
          <t>AI/ML Vulnerability: tensorflow (PyPI): TensorFlow vulnerable to `CHECK` fail in `Unbatch` | TensorFlow vulnerable to `CHECK` fail in `Unbatch`</t>
        </is>
      </c>
      <c r="D2663" s="194" t="n">
        <v>5</v>
      </c>
      <c r="E2663" s="194" t="inlineStr">
        <is>
          <t>LOW</t>
        </is>
      </c>
      <c r="F2663" s="194" t="n">
        <v>4</v>
      </c>
      <c r="G2663" s="194" t="n">
        <v>4</v>
      </c>
      <c r="H2663" s="194" t="inlineStr">
        <is>
          <t>MEDIUM</t>
        </is>
      </c>
      <c r="I2663" s="194" t="n">
        <v>21</v>
      </c>
      <c r="J2663" s="194" t="inlineStr">
        <is>
          <t>NO</t>
        </is>
      </c>
      <c r="K2663" s="194" t="inlineStr">
        <is>
          <t>https://osv.dev/vulnerability/GHSA-mh3m-62v7-68xg</t>
        </is>
      </c>
      <c r="L2663" s="194" t="inlineStr">
        <is>
          <t>2023-12-06</t>
        </is>
      </c>
      <c r="M2663" s="194" t="inlineStr">
        <is>
          <t>UPDATE_PACKAGE</t>
        </is>
      </c>
      <c r="N2663" s="194" t="inlineStr"/>
      <c r="O2663" s="194" t="inlineStr">
        <is>
          <t>Update AI/ML library to patched version | Review model pipeline inputs/outputs</t>
        </is>
      </c>
      <c r="P2663" s="194" t="inlineStr">
        <is>
          <t>AI/ML Framework — see Huntr advisory</t>
        </is>
      </c>
      <c r="Q2663" s="194" t="inlineStr">
        <is>
          <t>P3</t>
        </is>
      </c>
      <c r="R2663" s="194" t="inlineStr">
        <is>
          <t>🔍 Investigate and apply appropriate controls</t>
        </is>
      </c>
      <c r="S2663" s="194" t="inlineStr">
        <is>
          <t>Huntr AI/ML security disclosure</t>
        </is>
      </c>
      <c r="T2663" s="194" t="n">
        <v>0</v>
      </c>
      <c r="U2663" s="194" t="n">
        <v>0</v>
      </c>
      <c r="V2663" s="194" t="inlineStr">
        <is>
          <t>T1195:Supply Chain Compromise</t>
        </is>
      </c>
      <c r="W2663" s="194" t="n">
        <v>2</v>
      </c>
      <c r="X2663" s="194" t="inlineStr">
        <is>
          <t>MEDIUM (52%)</t>
        </is>
      </c>
      <c r="Y2663" s="194" t="inlineStr">
        <is>
          <t>YES</t>
        </is>
      </c>
      <c r="Z2663" s="194" t="inlineStr">
        <is>
          <t>PATCH_AVAILABLE</t>
        </is>
      </c>
      <c r="AA2663" s="194" t="inlineStr">
        <is>
          <t>https://osv.dev/vulnerability/GHSA-mh3m-62v7-68xg</t>
        </is>
      </c>
      <c r="AB2663" s="194" t="inlineStr">
        <is>
          <t>NONE</t>
        </is>
      </c>
      <c r="AC2663" s="194" t="n">
        <v>0</v>
      </c>
      <c r="AD2663" s="194" t="inlineStr"/>
    </row>
    <row r="2664">
      <c r="A2664" s="194" t="inlineStr">
        <is>
          <t>HUNTR_AI_CVE</t>
        </is>
      </c>
      <c r="B2664" s="194" t="inlineStr">
        <is>
          <t>CVE-2021-37686</t>
        </is>
      </c>
      <c r="C2664" s="194" t="inlineStr">
        <is>
          <t>AI/ML Vulnerability: tensorflow (PyPI): Infinite loop in TFLite | Infinite loop in TFLite</t>
        </is>
      </c>
      <c r="D2664" s="194" t="n">
        <v>5</v>
      </c>
      <c r="E2664" s="194" t="inlineStr">
        <is>
          <t>LOW</t>
        </is>
      </c>
      <c r="F2664" s="194" t="n">
        <v>4</v>
      </c>
      <c r="G2664" s="194" t="n">
        <v>4</v>
      </c>
      <c r="H2664" s="194" t="inlineStr">
        <is>
          <t>MEDIUM</t>
        </is>
      </c>
      <c r="I2664" s="194" t="n">
        <v>21</v>
      </c>
      <c r="J2664" s="194" t="inlineStr">
        <is>
          <t>NO</t>
        </is>
      </c>
      <c r="K2664" s="194" t="inlineStr">
        <is>
          <t>https://osv.dev/vulnerability/GHSA-mhhc-q96p-mfm9</t>
        </is>
      </c>
      <c r="L2664" s="194" t="inlineStr">
        <is>
          <t>2026-02-04</t>
        </is>
      </c>
      <c r="M2664" s="194" t="inlineStr">
        <is>
          <t>UPDATE_PACKAGE</t>
        </is>
      </c>
      <c r="N2664" s="194" t="inlineStr"/>
      <c r="O2664" s="194" t="inlineStr">
        <is>
          <t>Update AI/ML library to patched version | Review model pipeline inputs/outputs</t>
        </is>
      </c>
      <c r="P2664" s="194" t="inlineStr">
        <is>
          <t>AI/ML Framework — see Huntr advisory</t>
        </is>
      </c>
      <c r="Q2664" s="194" t="inlineStr">
        <is>
          <t>P3</t>
        </is>
      </c>
      <c r="R2664" s="194" t="inlineStr">
        <is>
          <t>🔍 Investigate and apply appropriate controls</t>
        </is>
      </c>
      <c r="S2664" s="194" t="inlineStr">
        <is>
          <t>Huntr AI/ML security disclosure</t>
        </is>
      </c>
      <c r="T2664" s="194" t="n">
        <v>0</v>
      </c>
      <c r="U2664" s="194" t="n">
        <v>0</v>
      </c>
      <c r="V2664" s="194" t="inlineStr">
        <is>
          <t>T1195:Supply Chain Compromise</t>
        </is>
      </c>
      <c r="W2664" s="194" t="n">
        <v>2</v>
      </c>
      <c r="X2664" s="194" t="inlineStr">
        <is>
          <t>MEDIUM (52%)</t>
        </is>
      </c>
      <c r="Y2664" s="194" t="inlineStr">
        <is>
          <t>YES</t>
        </is>
      </c>
      <c r="Z2664" s="194" t="inlineStr">
        <is>
          <t>PATCH_AVAILABLE</t>
        </is>
      </c>
      <c r="AA2664" s="194" t="inlineStr">
        <is>
          <t>https://osv.dev/vulnerability/GHSA-mhhc-q96p-mfm9</t>
        </is>
      </c>
      <c r="AB2664" s="194" t="inlineStr">
        <is>
          <t>NONE</t>
        </is>
      </c>
      <c r="AC2664" s="194" t="n">
        <v>0</v>
      </c>
      <c r="AD2664" s="194" t="inlineStr"/>
    </row>
    <row r="2665">
      <c r="A2665" s="194" t="inlineStr">
        <is>
          <t>HUNTR_AI_CVE</t>
        </is>
      </c>
      <c r="B2665" s="194" t="inlineStr">
        <is>
          <t>CVE-2021-29617</t>
        </is>
      </c>
      <c r="C2665" s="194" t="inlineStr">
        <is>
          <t>AI/ML Vulnerability: tensorflow (PyPI): Crash in `tf.strings.substr` due to `CHECK`-fail | Crash in `tf.strings.substr` due to `CHECK`-fail</t>
        </is>
      </c>
      <c r="D2665" s="194" t="n">
        <v>5</v>
      </c>
      <c r="E2665" s="194" t="inlineStr">
        <is>
          <t>LOW</t>
        </is>
      </c>
      <c r="F2665" s="194" t="n">
        <v>4</v>
      </c>
      <c r="G2665" s="194" t="n">
        <v>4</v>
      </c>
      <c r="H2665" s="194" t="inlineStr">
        <is>
          <t>MEDIUM</t>
        </is>
      </c>
      <c r="I2665" s="194" t="n">
        <v>21</v>
      </c>
      <c r="J2665" s="194" t="inlineStr">
        <is>
          <t>NO</t>
        </is>
      </c>
      <c r="K2665" s="194" t="inlineStr">
        <is>
          <t>https://osv.dev/vulnerability/GHSA-mmq6-q8r3-48fm</t>
        </is>
      </c>
      <c r="L2665" s="194" t="inlineStr">
        <is>
          <t>2026-02-04</t>
        </is>
      </c>
      <c r="M2665" s="194" t="inlineStr">
        <is>
          <t>UPDATE_PACKAGE</t>
        </is>
      </c>
      <c r="N2665" s="194" t="inlineStr"/>
      <c r="O2665" s="194" t="inlineStr">
        <is>
          <t>Update AI/ML library to patched version | Review model pipeline inputs/outputs</t>
        </is>
      </c>
      <c r="P2665" s="194" t="inlineStr">
        <is>
          <t>AI/ML Framework — see Huntr advisory</t>
        </is>
      </c>
      <c r="Q2665" s="194" t="inlineStr">
        <is>
          <t>P3</t>
        </is>
      </c>
      <c r="R2665" s="194" t="inlineStr">
        <is>
          <t>🔍 Investigate and apply appropriate controls</t>
        </is>
      </c>
      <c r="S2665" s="194" t="inlineStr">
        <is>
          <t>Huntr AI/ML security disclosure</t>
        </is>
      </c>
      <c r="T2665" s="194" t="n">
        <v>0</v>
      </c>
      <c r="U2665" s="194" t="n">
        <v>0</v>
      </c>
      <c r="V2665" s="194" t="inlineStr">
        <is>
          <t>T1195:Supply Chain Compromise</t>
        </is>
      </c>
      <c r="W2665" s="194" t="n">
        <v>2</v>
      </c>
      <c r="X2665" s="194" t="inlineStr">
        <is>
          <t>MEDIUM (52%)</t>
        </is>
      </c>
      <c r="Y2665" s="194" t="inlineStr">
        <is>
          <t>YES</t>
        </is>
      </c>
      <c r="Z2665" s="194" t="inlineStr">
        <is>
          <t>PATCH_AVAILABLE</t>
        </is>
      </c>
      <c r="AA2665" s="194" t="inlineStr">
        <is>
          <t>https://osv.dev/vulnerability/GHSA-mmq6-q8r3-48fm</t>
        </is>
      </c>
      <c r="AB2665" s="194" t="inlineStr">
        <is>
          <t>NONE</t>
        </is>
      </c>
      <c r="AC2665" s="194" t="n">
        <v>0</v>
      </c>
      <c r="AD2665" s="194" t="inlineStr"/>
    </row>
    <row r="2666">
      <c r="A2666" s="194" t="inlineStr">
        <is>
          <t>HUNTR_AI_CVE</t>
        </is>
      </c>
      <c r="B2666" s="194" t="inlineStr">
        <is>
          <t>CVE-2021-29610</t>
        </is>
      </c>
      <c r="C2666" s="194" t="inlineStr">
        <is>
          <t>AI/ML Vulnerability: tensorflow (PyPI): Invalid validation in `QuantizeAndDequantizeV2` | Invalid validation in `QuantizeAndDequantizeV2`</t>
        </is>
      </c>
      <c r="D2666" s="194" t="n">
        <v>5</v>
      </c>
      <c r="E2666" s="194" t="inlineStr">
        <is>
          <t>LOW</t>
        </is>
      </c>
      <c r="F2666" s="194" t="n">
        <v>4</v>
      </c>
      <c r="G2666" s="194" t="n">
        <v>4</v>
      </c>
      <c r="H2666" s="194" t="inlineStr">
        <is>
          <t>MEDIUM</t>
        </is>
      </c>
      <c r="I2666" s="194" t="n">
        <v>21</v>
      </c>
      <c r="J2666" s="194" t="inlineStr">
        <is>
          <t>NO</t>
        </is>
      </c>
      <c r="K2666" s="194" t="inlineStr">
        <is>
          <t>https://osv.dev/vulnerability/GHSA-mq5c-prh3-3f3h</t>
        </is>
      </c>
      <c r="L2666" s="194" t="inlineStr">
        <is>
          <t>2026-02-04</t>
        </is>
      </c>
      <c r="M2666" s="194" t="inlineStr">
        <is>
          <t>UPDATE_PACKAGE</t>
        </is>
      </c>
      <c r="N2666" s="194" t="inlineStr"/>
      <c r="O2666" s="194" t="inlineStr">
        <is>
          <t>Update AI/ML library to patched version | Review model pipeline inputs/outputs</t>
        </is>
      </c>
      <c r="P2666" s="194" t="inlineStr">
        <is>
          <t>AI/ML Framework — see Huntr advisory</t>
        </is>
      </c>
      <c r="Q2666" s="194" t="inlineStr">
        <is>
          <t>P3</t>
        </is>
      </c>
      <c r="R2666" s="194" t="inlineStr">
        <is>
          <t>🔍 Investigate and apply appropriate controls</t>
        </is>
      </c>
      <c r="S2666" s="194" t="inlineStr">
        <is>
          <t>Huntr AI/ML security disclosure</t>
        </is>
      </c>
      <c r="T2666" s="194" t="n">
        <v>0</v>
      </c>
      <c r="U2666" s="194" t="n">
        <v>0</v>
      </c>
      <c r="V2666" s="194" t="inlineStr">
        <is>
          <t>T1195:Supply Chain Compromise</t>
        </is>
      </c>
      <c r="W2666" s="194" t="n">
        <v>2</v>
      </c>
      <c r="X2666" s="194" t="inlineStr">
        <is>
          <t>MEDIUM (52%)</t>
        </is>
      </c>
      <c r="Y2666" s="194" t="inlineStr">
        <is>
          <t>YES</t>
        </is>
      </c>
      <c r="Z2666" s="194" t="inlineStr">
        <is>
          <t>PATCH_AVAILABLE</t>
        </is>
      </c>
      <c r="AA2666" s="194" t="inlineStr">
        <is>
          <t>https://osv.dev/vulnerability/GHSA-mq5c-prh3-3f3h</t>
        </is>
      </c>
      <c r="AB2666" s="194" t="inlineStr">
        <is>
          <t>NONE</t>
        </is>
      </c>
      <c r="AC2666" s="194" t="n">
        <v>0</v>
      </c>
      <c r="AD2666" s="194" t="inlineStr"/>
    </row>
    <row r="2667">
      <c r="A2667" s="194" t="inlineStr">
        <is>
          <t>HUNTR_AI_CVE</t>
        </is>
      </c>
      <c r="B2667" s="194" t="inlineStr">
        <is>
          <t>CVE-2021-29558</t>
        </is>
      </c>
      <c r="C2667" s="194" t="inlineStr">
        <is>
          <t>AI/ML Vulnerability: tensorflow (PyPI): Heap buffer overflow in `SparseSplit` | Heap buffer overflow in `SparseSplit`</t>
        </is>
      </c>
      <c r="D2667" s="194" t="n">
        <v>5</v>
      </c>
      <c r="E2667" s="194" t="inlineStr">
        <is>
          <t>LOW</t>
        </is>
      </c>
      <c r="F2667" s="194" t="n">
        <v>4</v>
      </c>
      <c r="G2667" s="194" t="n">
        <v>4</v>
      </c>
      <c r="H2667" s="194" t="inlineStr">
        <is>
          <t>MEDIUM</t>
        </is>
      </c>
      <c r="I2667" s="194" t="n">
        <v>21</v>
      </c>
      <c r="J2667" s="194" t="inlineStr">
        <is>
          <t>NO</t>
        </is>
      </c>
      <c r="K2667" s="194" t="inlineStr">
        <is>
          <t>https://osv.dev/vulnerability/GHSA-mqh2-9wrp-vx84</t>
        </is>
      </c>
      <c r="L2667" s="194" t="inlineStr">
        <is>
          <t>2026-02-04</t>
        </is>
      </c>
      <c r="M2667" s="194" t="inlineStr">
        <is>
          <t>UPDATE_PACKAGE</t>
        </is>
      </c>
      <c r="N2667" s="194" t="inlineStr"/>
      <c r="O2667" s="194" t="inlineStr">
        <is>
          <t>Update AI/ML library to patched version | Review model pipeline inputs/outputs</t>
        </is>
      </c>
      <c r="P2667" s="194" t="inlineStr">
        <is>
          <t>AI/ML Framework — see Huntr advisory</t>
        </is>
      </c>
      <c r="Q2667" s="194" t="inlineStr">
        <is>
          <t>P3</t>
        </is>
      </c>
      <c r="R2667" s="194" t="inlineStr">
        <is>
          <t>🔍 Investigate and apply appropriate controls</t>
        </is>
      </c>
      <c r="S2667" s="194" t="inlineStr">
        <is>
          <t>Huntr AI/ML security disclosure</t>
        </is>
      </c>
      <c r="T2667" s="194" t="n">
        <v>0</v>
      </c>
      <c r="U2667" s="194" t="n">
        <v>0</v>
      </c>
      <c r="V2667" s="194" t="inlineStr">
        <is>
          <t>T1195:Supply Chain Compromise</t>
        </is>
      </c>
      <c r="W2667" s="194" t="n">
        <v>2</v>
      </c>
      <c r="X2667" s="194" t="inlineStr">
        <is>
          <t>MEDIUM (52%)</t>
        </is>
      </c>
      <c r="Y2667" s="194" t="inlineStr">
        <is>
          <t>YES</t>
        </is>
      </c>
      <c r="Z2667" s="194" t="inlineStr">
        <is>
          <t>PATCH_AVAILABLE</t>
        </is>
      </c>
      <c r="AA2667" s="194" t="inlineStr">
        <is>
          <t>https://osv.dev/vulnerability/GHSA-mqh2-9wrp-vx84</t>
        </is>
      </c>
      <c r="AB2667" s="194" t="inlineStr">
        <is>
          <t>NONE</t>
        </is>
      </c>
      <c r="AC2667" s="194" t="n">
        <v>0</v>
      </c>
      <c r="AD2667" s="194" t="inlineStr"/>
    </row>
    <row r="2668">
      <c r="A2668" s="194" t="inlineStr">
        <is>
          <t>HUNTR_AI_CVE</t>
        </is>
      </c>
      <c r="B2668" s="194" t="inlineStr">
        <is>
          <t>CVE-2022-41908</t>
        </is>
      </c>
      <c r="C2668" s="194" t="inlineStr">
        <is>
          <t>AI/ML Vulnerability: tensorflow (PyPI): `CHECK` fail via inputs in `PyFunc` | `CHECK` fail via inputs in `PyFunc`</t>
        </is>
      </c>
      <c r="D2668" s="194" t="n">
        <v>5</v>
      </c>
      <c r="E2668" s="194" t="inlineStr">
        <is>
          <t>LOW</t>
        </is>
      </c>
      <c r="F2668" s="194" t="n">
        <v>4</v>
      </c>
      <c r="G2668" s="194" t="n">
        <v>4</v>
      </c>
      <c r="H2668" s="194" t="inlineStr">
        <is>
          <t>MEDIUM</t>
        </is>
      </c>
      <c r="I2668" s="194" t="n">
        <v>21</v>
      </c>
      <c r="J2668" s="194" t="inlineStr">
        <is>
          <t>NO</t>
        </is>
      </c>
      <c r="K2668" s="194" t="inlineStr">
        <is>
          <t>https://osv.dev/vulnerability/GHSA-mv77-9g28-cwg3</t>
        </is>
      </c>
      <c r="L2668" s="194" t="inlineStr">
        <is>
          <t>2023-12-06</t>
        </is>
      </c>
      <c r="M2668" s="194" t="inlineStr">
        <is>
          <t>UPDATE_PACKAGE</t>
        </is>
      </c>
      <c r="N2668" s="194" t="inlineStr"/>
      <c r="O2668" s="194" t="inlineStr">
        <is>
          <t>Update AI/ML library to patched version | Review model pipeline inputs/outputs</t>
        </is>
      </c>
      <c r="P2668" s="194" t="inlineStr">
        <is>
          <t>AI/ML Framework — see Huntr advisory</t>
        </is>
      </c>
      <c r="Q2668" s="194" t="inlineStr">
        <is>
          <t>P3</t>
        </is>
      </c>
      <c r="R2668" s="194" t="inlineStr">
        <is>
          <t>🔍 Investigate and apply appropriate controls</t>
        </is>
      </c>
      <c r="S2668" s="194" t="inlineStr">
        <is>
          <t>Huntr AI/ML security disclosure</t>
        </is>
      </c>
      <c r="T2668" s="194" t="n">
        <v>0</v>
      </c>
      <c r="U2668" s="194" t="n">
        <v>0</v>
      </c>
      <c r="V2668" s="194" t="inlineStr">
        <is>
          <t>T1195:Supply Chain Compromise</t>
        </is>
      </c>
      <c r="W2668" s="194" t="n">
        <v>2</v>
      </c>
      <c r="X2668" s="194" t="inlineStr">
        <is>
          <t>MEDIUM (52%)</t>
        </is>
      </c>
      <c r="Y2668" s="194" t="inlineStr">
        <is>
          <t>YES</t>
        </is>
      </c>
      <c r="Z2668" s="194" t="inlineStr">
        <is>
          <t>PATCH_AVAILABLE</t>
        </is>
      </c>
      <c r="AA2668" s="194" t="inlineStr">
        <is>
          <t>https://osv.dev/vulnerability/GHSA-mv77-9g28-cwg3</t>
        </is>
      </c>
      <c r="AB2668" s="194" t="inlineStr">
        <is>
          <t>NONE</t>
        </is>
      </c>
      <c r="AC2668" s="194" t="n">
        <v>0</v>
      </c>
      <c r="AD2668" s="194" t="inlineStr"/>
    </row>
    <row r="2669">
      <c r="A2669" s="194" t="inlineStr">
        <is>
          <t>HUNTR_AI_CVE</t>
        </is>
      </c>
      <c r="B2669" s="194" t="inlineStr">
        <is>
          <t>CVE-2021-29585</t>
        </is>
      </c>
      <c r="C2669" s="194" t="inlineStr">
        <is>
          <t>AI/ML Vulnerability: tensorflow (PyPI): Division by zero in padding computation in TFLite | Division by zero in padding computation in TFLite</t>
        </is>
      </c>
      <c r="D2669" s="194" t="n">
        <v>5</v>
      </c>
      <c r="E2669" s="194" t="inlineStr">
        <is>
          <t>LOW</t>
        </is>
      </c>
      <c r="F2669" s="194" t="n">
        <v>4</v>
      </c>
      <c r="G2669" s="194" t="n">
        <v>4</v>
      </c>
      <c r="H2669" s="194" t="inlineStr">
        <is>
          <t>MEDIUM</t>
        </is>
      </c>
      <c r="I2669" s="194" t="n">
        <v>21</v>
      </c>
      <c r="J2669" s="194" t="inlineStr">
        <is>
          <t>NO</t>
        </is>
      </c>
      <c r="K2669" s="194" t="inlineStr">
        <is>
          <t>https://osv.dev/vulnerability/GHSA-mv78-g7wq-mhp4</t>
        </is>
      </c>
      <c r="L2669" s="194" t="inlineStr">
        <is>
          <t>2026-02-04</t>
        </is>
      </c>
      <c r="M2669" s="194" t="inlineStr">
        <is>
          <t>UPDATE_PACKAGE</t>
        </is>
      </c>
      <c r="N2669" s="194" t="inlineStr"/>
      <c r="O2669" s="194" t="inlineStr">
        <is>
          <t>Update AI/ML library to patched version | Review model pipeline inputs/outputs</t>
        </is>
      </c>
      <c r="P2669" s="194" t="inlineStr">
        <is>
          <t>AI/ML Framework — see Huntr advisory</t>
        </is>
      </c>
      <c r="Q2669" s="194" t="inlineStr">
        <is>
          <t>P3</t>
        </is>
      </c>
      <c r="R2669" s="194" t="inlineStr">
        <is>
          <t>🔍 Investigate and apply appropriate controls</t>
        </is>
      </c>
      <c r="S2669" s="194" t="inlineStr">
        <is>
          <t>Huntr AI/ML security disclosure</t>
        </is>
      </c>
      <c r="T2669" s="194" t="n">
        <v>0</v>
      </c>
      <c r="U2669" s="194" t="n">
        <v>0</v>
      </c>
      <c r="V2669" s="194" t="inlineStr">
        <is>
          <t>T1195:Supply Chain Compromise</t>
        </is>
      </c>
      <c r="W2669" s="194" t="n">
        <v>2</v>
      </c>
      <c r="X2669" s="194" t="inlineStr">
        <is>
          <t>MEDIUM (52%)</t>
        </is>
      </c>
      <c r="Y2669" s="194" t="inlineStr">
        <is>
          <t>YES</t>
        </is>
      </c>
      <c r="Z2669" s="194" t="inlineStr">
        <is>
          <t>PATCH_AVAILABLE</t>
        </is>
      </c>
      <c r="AA2669" s="194" t="inlineStr">
        <is>
          <t>https://osv.dev/vulnerability/GHSA-mv78-g7wq-mhp4</t>
        </is>
      </c>
      <c r="AB2669" s="194" t="inlineStr">
        <is>
          <t>NONE</t>
        </is>
      </c>
      <c r="AC2669" s="194" t="n">
        <v>0</v>
      </c>
      <c r="AD2669" s="194" t="inlineStr"/>
    </row>
    <row r="2670">
      <c r="A2670" s="194" t="inlineStr">
        <is>
          <t>HUNTR_AI_CVE</t>
        </is>
      </c>
      <c r="B2670" s="194" t="inlineStr">
        <is>
          <t>CVE-2022-36004</t>
        </is>
      </c>
      <c r="C2670" s="194" t="inlineStr">
        <is>
          <t>AI/ML Vulnerability: tensorflow (PyPI): TensorFlow vulnerable to `CHECK` fail in `tf.random.gamma` | TensorFlow vulnerable to `CHECK` fail in `tf.random.gamma`</t>
        </is>
      </c>
      <c r="D2670" s="194" t="n">
        <v>5</v>
      </c>
      <c r="E2670" s="194" t="inlineStr">
        <is>
          <t>LOW</t>
        </is>
      </c>
      <c r="F2670" s="194" t="n">
        <v>4</v>
      </c>
      <c r="G2670" s="194" t="n">
        <v>4</v>
      </c>
      <c r="H2670" s="194" t="inlineStr">
        <is>
          <t>MEDIUM</t>
        </is>
      </c>
      <c r="I2670" s="194" t="n">
        <v>21</v>
      </c>
      <c r="J2670" s="194" t="inlineStr">
        <is>
          <t>NO</t>
        </is>
      </c>
      <c r="K2670" s="194" t="inlineStr">
        <is>
          <t>https://osv.dev/vulnerability/GHSA-mv8m-8x97-937q</t>
        </is>
      </c>
      <c r="L2670" s="194" t="inlineStr">
        <is>
          <t>2023-12-06</t>
        </is>
      </c>
      <c r="M2670" s="194" t="inlineStr">
        <is>
          <t>UPDATE_PACKAGE</t>
        </is>
      </c>
      <c r="N2670" s="194" t="inlineStr"/>
      <c r="O2670" s="194" t="inlineStr">
        <is>
          <t>Update AI/ML library to patched version | Review model pipeline inputs/outputs</t>
        </is>
      </c>
      <c r="P2670" s="194" t="inlineStr">
        <is>
          <t>AI/ML Framework — see Huntr advisory</t>
        </is>
      </c>
      <c r="Q2670" s="194" t="inlineStr">
        <is>
          <t>P3</t>
        </is>
      </c>
      <c r="R2670" s="194" t="inlineStr">
        <is>
          <t>🔍 Investigate and apply appropriate controls</t>
        </is>
      </c>
      <c r="S2670" s="194" t="inlineStr">
        <is>
          <t>Huntr AI/ML security disclosure</t>
        </is>
      </c>
      <c r="T2670" s="194" t="n">
        <v>0</v>
      </c>
      <c r="U2670" s="194" t="n">
        <v>0</v>
      </c>
      <c r="V2670" s="194" t="inlineStr">
        <is>
          <t>T1195:Supply Chain Compromise</t>
        </is>
      </c>
      <c r="W2670" s="194" t="n">
        <v>2</v>
      </c>
      <c r="X2670" s="194" t="inlineStr">
        <is>
          <t>MEDIUM (52%)</t>
        </is>
      </c>
      <c r="Y2670" s="194" t="inlineStr">
        <is>
          <t>YES</t>
        </is>
      </c>
      <c r="Z2670" s="194" t="inlineStr">
        <is>
          <t>PATCH_AVAILABLE</t>
        </is>
      </c>
      <c r="AA2670" s="194" t="inlineStr">
        <is>
          <t>https://osv.dev/vulnerability/GHSA-mv8m-8x97-937q</t>
        </is>
      </c>
      <c r="AB2670" s="194" t="inlineStr">
        <is>
          <t>NONE</t>
        </is>
      </c>
      <c r="AC2670" s="194" t="n">
        <v>0</v>
      </c>
      <c r="AD2670" s="194" t="inlineStr"/>
    </row>
    <row r="2671">
      <c r="A2671" s="193" t="inlineStr">
        <is>
          <t>HUNTR_AI_CVE</t>
        </is>
      </c>
      <c r="B2671" s="193" t="inlineStr">
        <is>
          <t>HUNTR-GHSA-mw6j-hh29-h379</t>
        </is>
      </c>
      <c r="C2671" s="193" t="inlineStr">
        <is>
          <t>AI/ML Vulnerability: tensorflow (PyPI): `CHECK` failure in depthwise ops via overflows | `CHECK` failure in depthwise ops via overflows</t>
        </is>
      </c>
      <c r="D2671" s="193" t="n">
        <v>7.5</v>
      </c>
      <c r="E2671" s="193" t="inlineStr">
        <is>
          <t>HIGH</t>
        </is>
      </c>
      <c r="F2671" s="193" t="n">
        <v>6</v>
      </c>
      <c r="G2671" s="193" t="n">
        <v>6</v>
      </c>
      <c r="H2671" s="193" t="inlineStr">
        <is>
          <t>MEDIUM</t>
        </is>
      </c>
      <c r="I2671" s="193" t="n">
        <v>43.5</v>
      </c>
      <c r="J2671" s="193" t="inlineStr">
        <is>
          <t>NO</t>
        </is>
      </c>
      <c r="K2671" s="193" t="inlineStr">
        <is>
          <t>https://osv.dev/vulnerability/GHSA-mw6j-hh29-h379</t>
        </is>
      </c>
      <c r="L2671" s="193" t="inlineStr">
        <is>
          <t>2024-12-07</t>
        </is>
      </c>
      <c r="M2671" s="193" t="inlineStr">
        <is>
          <t>UPDATE_PACKAGE</t>
        </is>
      </c>
      <c r="N2671" s="193" t="inlineStr"/>
      <c r="O2671" s="193" t="inlineStr">
        <is>
          <t>Update AI/ML library to patched version | Review model pipeline inputs/outputs</t>
        </is>
      </c>
      <c r="P2671" s="193" t="inlineStr">
        <is>
          <t>AI/ML Framework — see Huntr advisory</t>
        </is>
      </c>
      <c r="Q2671" s="193" t="inlineStr">
        <is>
          <t>P4</t>
        </is>
      </c>
      <c r="R2671" s="193" t="inlineStr">
        <is>
          <t>🔍 Investigate and apply appropriate controls</t>
        </is>
      </c>
      <c r="S2671" s="193" t="inlineStr">
        <is>
          <t>Huntr AI/ML security disclosure</t>
        </is>
      </c>
      <c r="T2671" s="193" t="n">
        <v>0</v>
      </c>
      <c r="U2671" s="193" t="n">
        <v>0</v>
      </c>
      <c r="V2671" s="193" t="inlineStr">
        <is>
          <t>T1195:Supply Chain Compromise</t>
        </is>
      </c>
      <c r="W2671" s="193" t="n">
        <v>1</v>
      </c>
      <c r="X2671" s="193" t="inlineStr">
        <is>
          <t>LOW (40%)</t>
        </is>
      </c>
      <c r="Y2671" s="193" t="inlineStr">
        <is>
          <t>NONE</t>
        </is>
      </c>
      <c r="Z2671" s="193" t="inlineStr">
        <is>
          <t>CHECK_VENDOR</t>
        </is>
      </c>
      <c r="AA2671" s="193" t="inlineStr">
        <is>
          <t>https://osv.dev/vulnerability/GHSA-mw6j-hh29-h379</t>
        </is>
      </c>
      <c r="AB2671" s="193" t="inlineStr">
        <is>
          <t>NONE</t>
        </is>
      </c>
      <c r="AC2671" s="193" t="n">
        <v>0</v>
      </c>
      <c r="AD2671" s="193" t="inlineStr"/>
    </row>
    <row r="2672">
      <c r="A2672" s="194" t="inlineStr">
        <is>
          <t>HUNTR_AI_CVE</t>
        </is>
      </c>
      <c r="B2672" s="194" t="inlineStr">
        <is>
          <t>CVE-2018-7575</t>
        </is>
      </c>
      <c r="C2672" s="194" t="inlineStr">
        <is>
          <t>AI/ML Vulnerability: tensorflow (PyPI): Integer Overflow or Wraparound in Google TensorFlow | Integer Overflow or Wraparound in Google TensorFlow</t>
        </is>
      </c>
      <c r="D2672" s="194" t="n">
        <v>5</v>
      </c>
      <c r="E2672" s="194" t="inlineStr">
        <is>
          <t>LOW</t>
        </is>
      </c>
      <c r="F2672" s="194" t="n">
        <v>4</v>
      </c>
      <c r="G2672" s="194" t="n">
        <v>4</v>
      </c>
      <c r="H2672" s="194" t="inlineStr">
        <is>
          <t>MEDIUM</t>
        </is>
      </c>
      <c r="I2672" s="194" t="n">
        <v>21</v>
      </c>
      <c r="J2672" s="194" t="inlineStr">
        <is>
          <t>NO</t>
        </is>
      </c>
      <c r="K2672" s="194" t="inlineStr">
        <is>
          <t>https://osv.dev/vulnerability/GHSA-mw6v-crh8-8533</t>
        </is>
      </c>
      <c r="L2672" s="194" t="inlineStr">
        <is>
          <t>2024-10-28</t>
        </is>
      </c>
      <c r="M2672" s="194" t="inlineStr">
        <is>
          <t>UPDATE_PACKAGE</t>
        </is>
      </c>
      <c r="N2672" s="194" t="inlineStr"/>
      <c r="O2672" s="194" t="inlineStr">
        <is>
          <t>Update AI/ML library to patched version | Review model pipeline inputs/outputs</t>
        </is>
      </c>
      <c r="P2672" s="194" t="inlineStr">
        <is>
          <t>AI/ML Framework — see Huntr advisory</t>
        </is>
      </c>
      <c r="Q2672" s="194" t="inlineStr">
        <is>
          <t>P3</t>
        </is>
      </c>
      <c r="R2672" s="194" t="inlineStr">
        <is>
          <t>🔍 Investigate and apply appropriate controls</t>
        </is>
      </c>
      <c r="S2672" s="194" t="inlineStr">
        <is>
          <t>Huntr AI/ML security disclosure</t>
        </is>
      </c>
      <c r="T2672" s="194" t="n">
        <v>0</v>
      </c>
      <c r="U2672" s="194" t="n">
        <v>0</v>
      </c>
      <c r="V2672" s="194" t="inlineStr">
        <is>
          <t>T1195:Supply Chain Compromise</t>
        </is>
      </c>
      <c r="W2672" s="194" t="n">
        <v>2</v>
      </c>
      <c r="X2672" s="194" t="inlineStr">
        <is>
          <t>MEDIUM (52%)</t>
        </is>
      </c>
      <c r="Y2672" s="194" t="inlineStr">
        <is>
          <t>YES</t>
        </is>
      </c>
      <c r="Z2672" s="194" t="inlineStr">
        <is>
          <t>PATCH_AVAILABLE</t>
        </is>
      </c>
      <c r="AA2672" s="194" t="inlineStr">
        <is>
          <t>https://osv.dev/vulnerability/GHSA-mw6v-crh8-8533</t>
        </is>
      </c>
      <c r="AB2672" s="194" t="inlineStr">
        <is>
          <t>NONE</t>
        </is>
      </c>
      <c r="AC2672" s="194" t="n">
        <v>0</v>
      </c>
      <c r="AD2672" s="194" t="inlineStr"/>
    </row>
    <row r="2673">
      <c r="A2673" s="194" t="inlineStr">
        <is>
          <t>HUNTR_AI_CVE</t>
        </is>
      </c>
      <c r="B2673" s="194" t="inlineStr">
        <is>
          <t>CVE-2020-15208</t>
        </is>
      </c>
      <c r="C2673" s="194" t="inlineStr">
        <is>
          <t>AI/ML Vulnerability: tensorflow (PyPI): Data corruption in tensorflow-lite | Data corruption in tensorflow-lite</t>
        </is>
      </c>
      <c r="D2673" s="194" t="n">
        <v>5</v>
      </c>
      <c r="E2673" s="194" t="inlineStr">
        <is>
          <t>LOW</t>
        </is>
      </c>
      <c r="F2673" s="194" t="n">
        <v>4</v>
      </c>
      <c r="G2673" s="194" t="n">
        <v>4</v>
      </c>
      <c r="H2673" s="194" t="inlineStr">
        <is>
          <t>MEDIUM</t>
        </is>
      </c>
      <c r="I2673" s="194" t="n">
        <v>21</v>
      </c>
      <c r="J2673" s="194" t="inlineStr">
        <is>
          <t>NO</t>
        </is>
      </c>
      <c r="K2673" s="194" t="inlineStr">
        <is>
          <t>https://osv.dev/vulnerability/GHSA-mxjj-953w-2c2v</t>
        </is>
      </c>
      <c r="L2673" s="194" t="inlineStr">
        <is>
          <t>2026-02-04</t>
        </is>
      </c>
      <c r="M2673" s="194" t="inlineStr">
        <is>
          <t>UPDATE_PACKAGE</t>
        </is>
      </c>
      <c r="N2673" s="194" t="inlineStr"/>
      <c r="O2673" s="194" t="inlineStr">
        <is>
          <t>Update AI/ML library to patched version | Review model pipeline inputs/outputs</t>
        </is>
      </c>
      <c r="P2673" s="194" t="inlineStr">
        <is>
          <t>AI/ML Framework — see Huntr advisory</t>
        </is>
      </c>
      <c r="Q2673" s="194" t="inlineStr">
        <is>
          <t>P3</t>
        </is>
      </c>
      <c r="R2673" s="194" t="inlineStr">
        <is>
          <t>🔍 Investigate and apply appropriate controls</t>
        </is>
      </c>
      <c r="S2673" s="194" t="inlineStr">
        <is>
          <t>Huntr AI/ML security disclosure</t>
        </is>
      </c>
      <c r="T2673" s="194" t="n">
        <v>0</v>
      </c>
      <c r="U2673" s="194" t="n">
        <v>0</v>
      </c>
      <c r="V2673" s="194" t="inlineStr">
        <is>
          <t>T1195:Supply Chain Compromise</t>
        </is>
      </c>
      <c r="W2673" s="194" t="n">
        <v>2</v>
      </c>
      <c r="X2673" s="194" t="inlineStr">
        <is>
          <t>MEDIUM (52%)</t>
        </is>
      </c>
      <c r="Y2673" s="194" t="inlineStr">
        <is>
          <t>YES</t>
        </is>
      </c>
      <c r="Z2673" s="194" t="inlineStr">
        <is>
          <t>PATCH_AVAILABLE</t>
        </is>
      </c>
      <c r="AA2673" s="194" t="inlineStr">
        <is>
          <t>https://osv.dev/vulnerability/GHSA-mxjj-953w-2c2v</t>
        </is>
      </c>
      <c r="AB2673" s="194" t="inlineStr">
        <is>
          <t>NONE</t>
        </is>
      </c>
      <c r="AC2673" s="194" t="n">
        <v>0</v>
      </c>
      <c r="AD2673" s="194" t="inlineStr"/>
    </row>
    <row r="2674">
      <c r="A2674" s="194" t="inlineStr">
        <is>
          <t>HUNTR_AI_CVE</t>
        </is>
      </c>
      <c r="B2674" s="194" t="inlineStr">
        <is>
          <t>CVE-2020-15214</t>
        </is>
      </c>
      <c r="C2674" s="194" t="inlineStr">
        <is>
          <t>AI/ML Vulnerability: tensorflow (PyPI): Out of bounds write in tensorflow-lite | Out of bounds write in tensorflow-lite</t>
        </is>
      </c>
      <c r="D2674" s="194" t="n">
        <v>5</v>
      </c>
      <c r="E2674" s="194" t="inlineStr">
        <is>
          <t>LOW</t>
        </is>
      </c>
      <c r="F2674" s="194" t="n">
        <v>4</v>
      </c>
      <c r="G2674" s="194" t="n">
        <v>4</v>
      </c>
      <c r="H2674" s="194" t="inlineStr">
        <is>
          <t>MEDIUM</t>
        </is>
      </c>
      <c r="I2674" s="194" t="n">
        <v>21</v>
      </c>
      <c r="J2674" s="194" t="inlineStr">
        <is>
          <t>NO</t>
        </is>
      </c>
      <c r="K2674" s="194" t="inlineStr">
        <is>
          <t>https://osv.dev/vulnerability/GHSA-p2cq-cprg-frvm</t>
        </is>
      </c>
      <c r="L2674" s="194" t="inlineStr">
        <is>
          <t>2026-02-04</t>
        </is>
      </c>
      <c r="M2674" s="194" t="inlineStr">
        <is>
          <t>UPDATE_PACKAGE</t>
        </is>
      </c>
      <c r="N2674" s="194" t="inlineStr"/>
      <c r="O2674" s="194" t="inlineStr">
        <is>
          <t>Update AI/ML library to patched version | Review model pipeline inputs/outputs</t>
        </is>
      </c>
      <c r="P2674" s="194" t="inlineStr">
        <is>
          <t>AI/ML Framework — see Huntr advisory</t>
        </is>
      </c>
      <c r="Q2674" s="194" t="inlineStr">
        <is>
          <t>P3</t>
        </is>
      </c>
      <c r="R2674" s="194" t="inlineStr">
        <is>
          <t>🔍 Investigate and apply appropriate controls</t>
        </is>
      </c>
      <c r="S2674" s="194" t="inlineStr">
        <is>
          <t>Huntr AI/ML security disclosure</t>
        </is>
      </c>
      <c r="T2674" s="194" t="n">
        <v>0</v>
      </c>
      <c r="U2674" s="194" t="n">
        <v>0</v>
      </c>
      <c r="V2674" s="194" t="inlineStr">
        <is>
          <t>T1195:Supply Chain Compromise</t>
        </is>
      </c>
      <c r="W2674" s="194" t="n">
        <v>2</v>
      </c>
      <c r="X2674" s="194" t="inlineStr">
        <is>
          <t>MEDIUM (52%)</t>
        </is>
      </c>
      <c r="Y2674" s="194" t="inlineStr">
        <is>
          <t>YES</t>
        </is>
      </c>
      <c r="Z2674" s="194" t="inlineStr">
        <is>
          <t>PATCH_AVAILABLE</t>
        </is>
      </c>
      <c r="AA2674" s="194" t="inlineStr">
        <is>
          <t>https://osv.dev/vulnerability/GHSA-p2cq-cprg-frvm</t>
        </is>
      </c>
      <c r="AB2674" s="194" t="inlineStr">
        <is>
          <t>NONE</t>
        </is>
      </c>
      <c r="AC2674" s="194" t="n">
        <v>0</v>
      </c>
      <c r="AD2674" s="194" t="inlineStr"/>
    </row>
    <row r="2675">
      <c r="A2675" s="194" t="inlineStr">
        <is>
          <t>HUNTR_AI_CVE</t>
        </is>
      </c>
      <c r="B2675" s="194" t="inlineStr">
        <is>
          <t>CVE-2022-35984</t>
        </is>
      </c>
      <c r="C2675" s="194" t="inlineStr">
        <is>
          <t>AI/ML Vulnerability: tensorflow (PyPI): TensorFlow vulnerable to `CHECK` fail in `ParameterizedTruncatedNormal` | TensorFlow vulnerable to `CHECK` fail in `ParameterizedTruncatedNormal`</t>
        </is>
      </c>
      <c r="D2675" s="194" t="n">
        <v>5</v>
      </c>
      <c r="E2675" s="194" t="inlineStr">
        <is>
          <t>LOW</t>
        </is>
      </c>
      <c r="F2675" s="194" t="n">
        <v>4</v>
      </c>
      <c r="G2675" s="194" t="n">
        <v>4</v>
      </c>
      <c r="H2675" s="194" t="inlineStr">
        <is>
          <t>MEDIUM</t>
        </is>
      </c>
      <c r="I2675" s="194" t="n">
        <v>21</v>
      </c>
      <c r="J2675" s="194" t="inlineStr">
        <is>
          <t>NO</t>
        </is>
      </c>
      <c r="K2675" s="194" t="inlineStr">
        <is>
          <t>https://osv.dev/vulnerability/GHSA-p2xf-8hgm-hpw5</t>
        </is>
      </c>
      <c r="L2675" s="194" t="inlineStr">
        <is>
          <t>2023-12-06</t>
        </is>
      </c>
      <c r="M2675" s="194" t="inlineStr">
        <is>
          <t>UPDATE_PACKAGE</t>
        </is>
      </c>
      <c r="N2675" s="194" t="inlineStr"/>
      <c r="O2675" s="194" t="inlineStr">
        <is>
          <t>Update AI/ML library to patched version | Review model pipeline inputs/outputs</t>
        </is>
      </c>
      <c r="P2675" s="194" t="inlineStr">
        <is>
          <t>AI/ML Framework — see Huntr advisory</t>
        </is>
      </c>
      <c r="Q2675" s="194" t="inlineStr">
        <is>
          <t>P3</t>
        </is>
      </c>
      <c r="R2675" s="194" t="inlineStr">
        <is>
          <t>🔍 Investigate and apply appropriate controls</t>
        </is>
      </c>
      <c r="S2675" s="194" t="inlineStr">
        <is>
          <t>Huntr AI/ML security disclosure</t>
        </is>
      </c>
      <c r="T2675" s="194" t="n">
        <v>0</v>
      </c>
      <c r="U2675" s="194" t="n">
        <v>0</v>
      </c>
      <c r="V2675" s="194" t="inlineStr">
        <is>
          <t>T1195:Supply Chain Compromise</t>
        </is>
      </c>
      <c r="W2675" s="194" t="n">
        <v>2</v>
      </c>
      <c r="X2675" s="194" t="inlineStr">
        <is>
          <t>MEDIUM (52%)</t>
        </is>
      </c>
      <c r="Y2675" s="194" t="inlineStr">
        <is>
          <t>YES</t>
        </is>
      </c>
      <c r="Z2675" s="194" t="inlineStr">
        <is>
          <t>PATCH_AVAILABLE</t>
        </is>
      </c>
      <c r="AA2675" s="194" t="inlineStr">
        <is>
          <t>https://osv.dev/vulnerability/GHSA-p2xf-8hgm-hpw5</t>
        </is>
      </c>
      <c r="AB2675" s="194" t="inlineStr">
        <is>
          <t>NONE</t>
        </is>
      </c>
      <c r="AC2675" s="194" t="n">
        <v>0</v>
      </c>
      <c r="AD2675" s="194" t="inlineStr"/>
    </row>
    <row r="2676">
      <c r="A2676" s="194" t="inlineStr">
        <is>
          <t>HUNTR_AI_CVE</t>
        </is>
      </c>
      <c r="B2676" s="194" t="inlineStr">
        <is>
          <t>CVE-2021-29548</t>
        </is>
      </c>
      <c r="C2676" s="194" t="inlineStr">
        <is>
          <t>AI/ML Vulnerability: tensorflow (PyPI): Division by 0 in `QuantizedBatchNormWithGlobalNormalization` | Division by 0 in `QuantizedBatchNormWithGlobalNormalization`</t>
        </is>
      </c>
      <c r="D2676" s="194" t="n">
        <v>5</v>
      </c>
      <c r="E2676" s="194" t="inlineStr">
        <is>
          <t>LOW</t>
        </is>
      </c>
      <c r="F2676" s="194" t="n">
        <v>4</v>
      </c>
      <c r="G2676" s="194" t="n">
        <v>4</v>
      </c>
      <c r="H2676" s="194" t="inlineStr">
        <is>
          <t>MEDIUM</t>
        </is>
      </c>
      <c r="I2676" s="194" t="n">
        <v>21</v>
      </c>
      <c r="J2676" s="194" t="inlineStr">
        <is>
          <t>NO</t>
        </is>
      </c>
      <c r="K2676" s="194" t="inlineStr">
        <is>
          <t>https://osv.dev/vulnerability/GHSA-p45v-v4pw-77jr</t>
        </is>
      </c>
      <c r="L2676" s="194" t="inlineStr">
        <is>
          <t>2026-02-04</t>
        </is>
      </c>
      <c r="M2676" s="194" t="inlineStr">
        <is>
          <t>UPDATE_PACKAGE</t>
        </is>
      </c>
      <c r="N2676" s="194" t="inlineStr"/>
      <c r="O2676" s="194" t="inlineStr">
        <is>
          <t>Update AI/ML library to patched version | Review model pipeline inputs/outputs</t>
        </is>
      </c>
      <c r="P2676" s="194" t="inlineStr">
        <is>
          <t>AI/ML Framework — see Huntr advisory</t>
        </is>
      </c>
      <c r="Q2676" s="194" t="inlineStr">
        <is>
          <t>P3</t>
        </is>
      </c>
      <c r="R2676" s="194" t="inlineStr">
        <is>
          <t>🔍 Investigate and apply appropriate controls</t>
        </is>
      </c>
      <c r="S2676" s="194" t="inlineStr">
        <is>
          <t>Huntr AI/ML security disclosure</t>
        </is>
      </c>
      <c r="T2676" s="194" t="n">
        <v>0</v>
      </c>
      <c r="U2676" s="194" t="n">
        <v>0</v>
      </c>
      <c r="V2676" s="194" t="inlineStr">
        <is>
          <t>T1195:Supply Chain Compromise</t>
        </is>
      </c>
      <c r="W2676" s="194" t="n">
        <v>2</v>
      </c>
      <c r="X2676" s="194" t="inlineStr">
        <is>
          <t>MEDIUM (52%)</t>
        </is>
      </c>
      <c r="Y2676" s="194" t="inlineStr">
        <is>
          <t>YES</t>
        </is>
      </c>
      <c r="Z2676" s="194" t="inlineStr">
        <is>
          <t>PATCH_AVAILABLE</t>
        </is>
      </c>
      <c r="AA2676" s="194" t="inlineStr">
        <is>
          <t>https://osv.dev/vulnerability/GHSA-p45v-v4pw-77jr</t>
        </is>
      </c>
      <c r="AB2676" s="194" t="inlineStr">
        <is>
          <t>NONE</t>
        </is>
      </c>
      <c r="AC2676" s="194" t="n">
        <v>0</v>
      </c>
      <c r="AD2676" s="194" t="inlineStr"/>
    </row>
    <row r="2677">
      <c r="A2677" s="194" t="inlineStr">
        <is>
          <t>HUNTR_AI_CVE</t>
        </is>
      </c>
      <c r="B2677" s="194" t="inlineStr">
        <is>
          <t>CVE-2020-15201</t>
        </is>
      </c>
      <c r="C2677" s="194" t="inlineStr">
        <is>
          <t>AI/ML Vulnerability: tensorflow (PyPI): Heap buffer overflow in Tensorflow | Heap buffer overflow in Tensorflow</t>
        </is>
      </c>
      <c r="D2677" s="194" t="n">
        <v>5</v>
      </c>
      <c r="E2677" s="194" t="inlineStr">
        <is>
          <t>LOW</t>
        </is>
      </c>
      <c r="F2677" s="194" t="n">
        <v>4</v>
      </c>
      <c r="G2677" s="194" t="n">
        <v>4</v>
      </c>
      <c r="H2677" s="194" t="inlineStr">
        <is>
          <t>MEDIUM</t>
        </is>
      </c>
      <c r="I2677" s="194" t="n">
        <v>21</v>
      </c>
      <c r="J2677" s="194" t="inlineStr">
        <is>
          <t>NO</t>
        </is>
      </c>
      <c r="K2677" s="194" t="inlineStr">
        <is>
          <t>https://osv.dev/vulnerability/GHSA-p5f8-gfw5-33w4</t>
        </is>
      </c>
      <c r="L2677" s="194" t="inlineStr">
        <is>
          <t>2026-02-04</t>
        </is>
      </c>
      <c r="M2677" s="194" t="inlineStr">
        <is>
          <t>UPDATE_PACKAGE</t>
        </is>
      </c>
      <c r="N2677" s="194" t="inlineStr"/>
      <c r="O2677" s="194" t="inlineStr">
        <is>
          <t>Update AI/ML library to patched version | Review model pipeline inputs/outputs</t>
        </is>
      </c>
      <c r="P2677" s="194" t="inlineStr">
        <is>
          <t>AI/ML Framework — see Huntr advisory</t>
        </is>
      </c>
      <c r="Q2677" s="194" t="inlineStr">
        <is>
          <t>P3</t>
        </is>
      </c>
      <c r="R2677" s="194" t="inlineStr">
        <is>
          <t>🔍 Investigate and apply appropriate controls</t>
        </is>
      </c>
      <c r="S2677" s="194" t="inlineStr">
        <is>
          <t>Huntr AI/ML security disclosure</t>
        </is>
      </c>
      <c r="T2677" s="194" t="n">
        <v>0</v>
      </c>
      <c r="U2677" s="194" t="n">
        <v>0</v>
      </c>
      <c r="V2677" s="194" t="inlineStr">
        <is>
          <t>T1195:Supply Chain Compromise</t>
        </is>
      </c>
      <c r="W2677" s="194" t="n">
        <v>2</v>
      </c>
      <c r="X2677" s="194" t="inlineStr">
        <is>
          <t>MEDIUM (52%)</t>
        </is>
      </c>
      <c r="Y2677" s="194" t="inlineStr">
        <is>
          <t>YES</t>
        </is>
      </c>
      <c r="Z2677" s="194" t="inlineStr">
        <is>
          <t>PATCH_AVAILABLE</t>
        </is>
      </c>
      <c r="AA2677" s="194" t="inlineStr">
        <is>
          <t>https://osv.dev/vulnerability/GHSA-p5f8-gfw5-33w4</t>
        </is>
      </c>
      <c r="AB2677" s="194" t="inlineStr">
        <is>
          <t>NONE</t>
        </is>
      </c>
      <c r="AC2677" s="194" t="n">
        <v>0</v>
      </c>
      <c r="AD2677" s="194" t="inlineStr"/>
    </row>
    <row r="2678">
      <c r="A2678" s="194" t="inlineStr">
        <is>
          <t>HUNTR_AI_CVE</t>
        </is>
      </c>
      <c r="B2678" s="194" t="inlineStr">
        <is>
          <t>CVE-2022-35997</t>
        </is>
      </c>
      <c r="C2678" s="194" t="inlineStr">
        <is>
          <t>AI/ML Vulnerability: tensorflow (PyPI): TensorFlow vulnerable to `CHECK` fail in `tf.sparse.cross` | TensorFlow vulnerable to `CHECK` fail in `tf.sparse.cross`</t>
        </is>
      </c>
      <c r="D2678" s="194" t="n">
        <v>5</v>
      </c>
      <c r="E2678" s="194" t="inlineStr">
        <is>
          <t>LOW</t>
        </is>
      </c>
      <c r="F2678" s="194" t="n">
        <v>4</v>
      </c>
      <c r="G2678" s="194" t="n">
        <v>4</v>
      </c>
      <c r="H2678" s="194" t="inlineStr">
        <is>
          <t>MEDIUM</t>
        </is>
      </c>
      <c r="I2678" s="194" t="n">
        <v>21</v>
      </c>
      <c r="J2678" s="194" t="inlineStr">
        <is>
          <t>NO</t>
        </is>
      </c>
      <c r="K2678" s="194" t="inlineStr">
        <is>
          <t>https://osv.dev/vulnerability/GHSA-p7hr-f446-x6qf</t>
        </is>
      </c>
      <c r="L2678" s="194" t="inlineStr">
        <is>
          <t>2023-12-06</t>
        </is>
      </c>
      <c r="M2678" s="194" t="inlineStr">
        <is>
          <t>UPDATE_PACKAGE</t>
        </is>
      </c>
      <c r="N2678" s="194" t="inlineStr"/>
      <c r="O2678" s="194" t="inlineStr">
        <is>
          <t>Update AI/ML library to patched version | Review model pipeline inputs/outputs</t>
        </is>
      </c>
      <c r="P2678" s="194" t="inlineStr">
        <is>
          <t>AI/ML Framework — see Huntr advisory</t>
        </is>
      </c>
      <c r="Q2678" s="194" t="inlineStr">
        <is>
          <t>P3</t>
        </is>
      </c>
      <c r="R2678" s="194" t="inlineStr">
        <is>
          <t>🔍 Investigate and apply appropriate controls</t>
        </is>
      </c>
      <c r="S2678" s="194" t="inlineStr">
        <is>
          <t>Huntr AI/ML security disclosure</t>
        </is>
      </c>
      <c r="T2678" s="194" t="n">
        <v>0</v>
      </c>
      <c r="U2678" s="194" t="n">
        <v>0</v>
      </c>
      <c r="V2678" s="194" t="inlineStr">
        <is>
          <t>T1195:Supply Chain Compromise</t>
        </is>
      </c>
      <c r="W2678" s="194" t="n">
        <v>2</v>
      </c>
      <c r="X2678" s="194" t="inlineStr">
        <is>
          <t>MEDIUM (52%)</t>
        </is>
      </c>
      <c r="Y2678" s="194" t="inlineStr">
        <is>
          <t>YES</t>
        </is>
      </c>
      <c r="Z2678" s="194" t="inlineStr">
        <is>
          <t>PATCH_AVAILABLE</t>
        </is>
      </c>
      <c r="AA2678" s="194" t="inlineStr">
        <is>
          <t>https://osv.dev/vulnerability/GHSA-p7hr-f446-x6qf</t>
        </is>
      </c>
      <c r="AB2678" s="194" t="inlineStr">
        <is>
          <t>NONE</t>
        </is>
      </c>
      <c r="AC2678" s="194" t="n">
        <v>0</v>
      </c>
      <c r="AD2678" s="194" t="inlineStr"/>
    </row>
    <row r="2679">
      <c r="A2679" s="194" t="inlineStr">
        <is>
          <t>HUNTR_AI_CVE</t>
        </is>
      </c>
      <c r="B2679" s="194" t="inlineStr">
        <is>
          <t>CVE-2022-29199</t>
        </is>
      </c>
      <c r="C2679" s="194" t="inlineStr">
        <is>
          <t>AI/ML Vulnerability: tensorflow (PyPI): Missing validation causes denial of service via `LoadAndRemapMatrix` | Missing validation causes denial of service via `LoadAndRemapMatrix`</t>
        </is>
      </c>
      <c r="D2679" s="194" t="n">
        <v>5</v>
      </c>
      <c r="E2679" s="194" t="inlineStr">
        <is>
          <t>LOW</t>
        </is>
      </c>
      <c r="F2679" s="194" t="n">
        <v>4</v>
      </c>
      <c r="G2679" s="194" t="n">
        <v>4</v>
      </c>
      <c r="H2679" s="194" t="inlineStr">
        <is>
          <t>MEDIUM</t>
        </is>
      </c>
      <c r="I2679" s="194" t="n">
        <v>21</v>
      </c>
      <c r="J2679" s="194" t="inlineStr">
        <is>
          <t>NO</t>
        </is>
      </c>
      <c r="K2679" s="194" t="inlineStr">
        <is>
          <t>https://osv.dev/vulnerability/GHSA-p9rc-rmr5-529j</t>
        </is>
      </c>
      <c r="L2679" s="194" t="inlineStr">
        <is>
          <t>2023-12-06</t>
        </is>
      </c>
      <c r="M2679" s="194" t="inlineStr">
        <is>
          <t>UPDATE_PACKAGE</t>
        </is>
      </c>
      <c r="N2679" s="194" t="inlineStr"/>
      <c r="O2679" s="194" t="inlineStr">
        <is>
          <t>Update AI/ML library to patched version | Review model pipeline inputs/outputs</t>
        </is>
      </c>
      <c r="P2679" s="194" t="inlineStr">
        <is>
          <t>AI/ML Framework — see Huntr advisory</t>
        </is>
      </c>
      <c r="Q2679" s="194" t="inlineStr">
        <is>
          <t>P3</t>
        </is>
      </c>
      <c r="R2679" s="194" t="inlineStr">
        <is>
          <t>🔍 Investigate and apply appropriate controls</t>
        </is>
      </c>
      <c r="S2679" s="194" t="inlineStr">
        <is>
          <t>Huntr AI/ML security disclosure</t>
        </is>
      </c>
      <c r="T2679" s="194" t="n">
        <v>0</v>
      </c>
      <c r="U2679" s="194" t="n">
        <v>0</v>
      </c>
      <c r="V2679" s="194" t="inlineStr">
        <is>
          <t>T1195:Supply Chain Compromise</t>
        </is>
      </c>
      <c r="W2679" s="194" t="n">
        <v>2</v>
      </c>
      <c r="X2679" s="194" t="inlineStr">
        <is>
          <t>MEDIUM (52%)</t>
        </is>
      </c>
      <c r="Y2679" s="194" t="inlineStr">
        <is>
          <t>YES</t>
        </is>
      </c>
      <c r="Z2679" s="194" t="inlineStr">
        <is>
          <t>PATCH_AVAILABLE</t>
        </is>
      </c>
      <c r="AA2679" s="194" t="inlineStr">
        <is>
          <t>https://osv.dev/vulnerability/GHSA-p9rc-rmr5-529j</t>
        </is>
      </c>
      <c r="AB2679" s="194" t="inlineStr">
        <is>
          <t>NONE</t>
        </is>
      </c>
      <c r="AC2679" s="194" t="n">
        <v>0</v>
      </c>
      <c r="AD2679" s="194" t="inlineStr"/>
    </row>
    <row r="2680">
      <c r="A2680" s="194" t="inlineStr">
        <is>
          <t>HUNTR_AI_CVE</t>
        </is>
      </c>
      <c r="B2680" s="194" t="inlineStr">
        <is>
          <t>CVE-2022-41911</t>
        </is>
      </c>
      <c r="C2680" s="194" t="inlineStr">
        <is>
          <t>AI/ML Vulnerability: tensorflow (PyPI): Invalid char to bool conversion when printing a tensor | Invalid char to bool conversion when printing a tensor</t>
        </is>
      </c>
      <c r="D2680" s="194" t="n">
        <v>5</v>
      </c>
      <c r="E2680" s="194" t="inlineStr">
        <is>
          <t>LOW</t>
        </is>
      </c>
      <c r="F2680" s="194" t="n">
        <v>4</v>
      </c>
      <c r="G2680" s="194" t="n">
        <v>4</v>
      </c>
      <c r="H2680" s="194" t="inlineStr">
        <is>
          <t>MEDIUM</t>
        </is>
      </c>
      <c r="I2680" s="194" t="n">
        <v>21</v>
      </c>
      <c r="J2680" s="194" t="inlineStr">
        <is>
          <t>NO</t>
        </is>
      </c>
      <c r="K2680" s="194" t="inlineStr">
        <is>
          <t>https://osv.dev/vulnerability/GHSA-pf36-r9c6-h97j</t>
        </is>
      </c>
      <c r="L2680" s="194" t="inlineStr">
        <is>
          <t>2023-12-06</t>
        </is>
      </c>
      <c r="M2680" s="194" t="inlineStr">
        <is>
          <t>UPDATE_PACKAGE</t>
        </is>
      </c>
      <c r="N2680" s="194" t="inlineStr"/>
      <c r="O2680" s="194" t="inlineStr">
        <is>
          <t>Update AI/ML library to patched version | Review model pipeline inputs/outputs</t>
        </is>
      </c>
      <c r="P2680" s="194" t="inlineStr">
        <is>
          <t>AI/ML Framework — see Huntr advisory</t>
        </is>
      </c>
      <c r="Q2680" s="194" t="inlineStr">
        <is>
          <t>P3</t>
        </is>
      </c>
      <c r="R2680" s="194" t="inlineStr">
        <is>
          <t>🔍 Investigate and apply appropriate controls</t>
        </is>
      </c>
      <c r="S2680" s="194" t="inlineStr">
        <is>
          <t>Huntr AI/ML security disclosure</t>
        </is>
      </c>
      <c r="T2680" s="194" t="n">
        <v>0</v>
      </c>
      <c r="U2680" s="194" t="n">
        <v>0</v>
      </c>
      <c r="V2680" s="194" t="inlineStr">
        <is>
          <t>T1195:Supply Chain Compromise</t>
        </is>
      </c>
      <c r="W2680" s="194" t="n">
        <v>2</v>
      </c>
      <c r="X2680" s="194" t="inlineStr">
        <is>
          <t>MEDIUM (52%)</t>
        </is>
      </c>
      <c r="Y2680" s="194" t="inlineStr">
        <is>
          <t>YES</t>
        </is>
      </c>
      <c r="Z2680" s="194" t="inlineStr">
        <is>
          <t>PATCH_AVAILABLE</t>
        </is>
      </c>
      <c r="AA2680" s="194" t="inlineStr">
        <is>
          <t>https://osv.dev/vulnerability/GHSA-pf36-r9c6-h97j</t>
        </is>
      </c>
      <c r="AB2680" s="194" t="inlineStr">
        <is>
          <t>NONE</t>
        </is>
      </c>
      <c r="AC2680" s="194" t="n">
        <v>0</v>
      </c>
      <c r="AD2680" s="194" t="inlineStr"/>
    </row>
    <row r="2681">
      <c r="A2681" s="194" t="inlineStr">
        <is>
          <t>HUNTR_AI_CVE</t>
        </is>
      </c>
      <c r="B2681" s="194" t="inlineStr">
        <is>
          <t>CVE-2022-21736</t>
        </is>
      </c>
      <c r="C2681" s="194" t="inlineStr">
        <is>
          <t>AI/ML Vulnerability: tensorflow (PyPI): Undefined behavior in `SparseTensorSliceDataset` | Undefined behavior in `SparseTensorSliceDataset`</t>
        </is>
      </c>
      <c r="D2681" s="194" t="n">
        <v>5</v>
      </c>
      <c r="E2681" s="194" t="inlineStr">
        <is>
          <t>LOW</t>
        </is>
      </c>
      <c r="F2681" s="194" t="n">
        <v>4</v>
      </c>
      <c r="G2681" s="194" t="n">
        <v>4</v>
      </c>
      <c r="H2681" s="194" t="inlineStr">
        <is>
          <t>MEDIUM</t>
        </is>
      </c>
      <c r="I2681" s="194" t="n">
        <v>21</v>
      </c>
      <c r="J2681" s="194" t="inlineStr">
        <is>
          <t>NO</t>
        </is>
      </c>
      <c r="K2681" s="194" t="inlineStr">
        <is>
          <t>https://osv.dev/vulnerability/GHSA-pfjj-m3jj-9jc9</t>
        </is>
      </c>
      <c r="L2681" s="194" t="inlineStr">
        <is>
          <t>2024-11-13</t>
        </is>
      </c>
      <c r="M2681" s="194" t="inlineStr">
        <is>
          <t>UPDATE_PACKAGE</t>
        </is>
      </c>
      <c r="N2681" s="194" t="inlineStr"/>
      <c r="O2681" s="194" t="inlineStr">
        <is>
          <t>Update AI/ML library to patched version | Review model pipeline inputs/outputs</t>
        </is>
      </c>
      <c r="P2681" s="194" t="inlineStr">
        <is>
          <t>AI/ML Framework — see Huntr advisory</t>
        </is>
      </c>
      <c r="Q2681" s="194" t="inlineStr">
        <is>
          <t>P3</t>
        </is>
      </c>
      <c r="R2681" s="194" t="inlineStr">
        <is>
          <t>🔍 Investigate and apply appropriate controls</t>
        </is>
      </c>
      <c r="S2681" s="194" t="inlineStr">
        <is>
          <t>Huntr AI/ML security disclosure</t>
        </is>
      </c>
      <c r="T2681" s="194" t="n">
        <v>0</v>
      </c>
      <c r="U2681" s="194" t="n">
        <v>0</v>
      </c>
      <c r="V2681" s="194" t="inlineStr">
        <is>
          <t>T1195:Supply Chain Compromise</t>
        </is>
      </c>
      <c r="W2681" s="194" t="n">
        <v>2</v>
      </c>
      <c r="X2681" s="194" t="inlineStr">
        <is>
          <t>MEDIUM (52%)</t>
        </is>
      </c>
      <c r="Y2681" s="194" t="inlineStr">
        <is>
          <t>YES</t>
        </is>
      </c>
      <c r="Z2681" s="194" t="inlineStr">
        <is>
          <t>PATCH_AVAILABLE</t>
        </is>
      </c>
      <c r="AA2681" s="194" t="inlineStr">
        <is>
          <t>https://osv.dev/vulnerability/GHSA-pfjj-m3jj-9jc9</t>
        </is>
      </c>
      <c r="AB2681" s="194" t="inlineStr">
        <is>
          <t>NONE</t>
        </is>
      </c>
      <c r="AC2681" s="194" t="n">
        <v>0</v>
      </c>
      <c r="AD2681" s="194" t="inlineStr"/>
    </row>
    <row r="2682">
      <c r="A2682" s="194" t="inlineStr">
        <is>
          <t>HUNTR_AI_CVE</t>
        </is>
      </c>
      <c r="B2682" s="194" t="inlineStr">
        <is>
          <t>CVE-2020-15196</t>
        </is>
      </c>
      <c r="C2682" s="194" t="inlineStr">
        <is>
          <t>AI/ML Vulnerability: tensorflow (PyPI): Heap buffer overflow in Tensorflow | Heap buffer overflow in Tensorflow</t>
        </is>
      </c>
      <c r="D2682" s="194" t="n">
        <v>5</v>
      </c>
      <c r="E2682" s="194" t="inlineStr">
        <is>
          <t>LOW</t>
        </is>
      </c>
      <c r="F2682" s="194" t="n">
        <v>4</v>
      </c>
      <c r="G2682" s="194" t="n">
        <v>4</v>
      </c>
      <c r="H2682" s="194" t="inlineStr">
        <is>
          <t>MEDIUM</t>
        </is>
      </c>
      <c r="I2682" s="194" t="n">
        <v>21</v>
      </c>
      <c r="J2682" s="194" t="inlineStr">
        <is>
          <t>NO</t>
        </is>
      </c>
      <c r="K2682" s="194" t="inlineStr">
        <is>
          <t>https://osv.dev/vulnerability/GHSA-pg59-2f92-5cph</t>
        </is>
      </c>
      <c r="L2682" s="194" t="inlineStr">
        <is>
          <t>2026-02-04</t>
        </is>
      </c>
      <c r="M2682" s="194" t="inlineStr">
        <is>
          <t>UPDATE_PACKAGE</t>
        </is>
      </c>
      <c r="N2682" s="194" t="inlineStr"/>
      <c r="O2682" s="194" t="inlineStr">
        <is>
          <t>Update AI/ML library to patched version | Review model pipeline inputs/outputs</t>
        </is>
      </c>
      <c r="P2682" s="194" t="inlineStr">
        <is>
          <t>AI/ML Framework — see Huntr advisory</t>
        </is>
      </c>
      <c r="Q2682" s="194" t="inlineStr">
        <is>
          <t>P3</t>
        </is>
      </c>
      <c r="R2682" s="194" t="inlineStr">
        <is>
          <t>🔍 Investigate and apply appropriate controls</t>
        </is>
      </c>
      <c r="S2682" s="194" t="inlineStr">
        <is>
          <t>Huntr AI/ML security disclosure</t>
        </is>
      </c>
      <c r="T2682" s="194" t="n">
        <v>0</v>
      </c>
      <c r="U2682" s="194" t="n">
        <v>0</v>
      </c>
      <c r="V2682" s="194" t="inlineStr">
        <is>
          <t>T1195:Supply Chain Compromise</t>
        </is>
      </c>
      <c r="W2682" s="194" t="n">
        <v>2</v>
      </c>
      <c r="X2682" s="194" t="inlineStr">
        <is>
          <t>MEDIUM (52%)</t>
        </is>
      </c>
      <c r="Y2682" s="194" t="inlineStr">
        <is>
          <t>YES</t>
        </is>
      </c>
      <c r="Z2682" s="194" t="inlineStr">
        <is>
          <t>PATCH_AVAILABLE</t>
        </is>
      </c>
      <c r="AA2682" s="194" t="inlineStr">
        <is>
          <t>https://osv.dev/vulnerability/GHSA-pg59-2f92-5cph</t>
        </is>
      </c>
      <c r="AB2682" s="194" t="inlineStr">
        <is>
          <t>NONE</t>
        </is>
      </c>
      <c r="AC2682" s="194" t="n">
        <v>0</v>
      </c>
      <c r="AD2682" s="194" t="inlineStr"/>
    </row>
    <row r="2683">
      <c r="A2683" s="194" t="inlineStr">
        <is>
          <t>HUNTR_AI_CVE</t>
        </is>
      </c>
      <c r="B2683" s="194" t="inlineStr">
        <is>
          <t>CVE-2021-41206</t>
        </is>
      </c>
      <c r="C2683" s="194" t="inlineStr">
        <is>
          <t>AI/ML Vulnerability: tensorflow (PyPI): Incomplete validation of shapes in multiple TF ops | Incomplete validation of shapes in multiple TF ops</t>
        </is>
      </c>
      <c r="D2683" s="194" t="n">
        <v>5</v>
      </c>
      <c r="E2683" s="194" t="inlineStr">
        <is>
          <t>LOW</t>
        </is>
      </c>
      <c r="F2683" s="194" t="n">
        <v>4</v>
      </c>
      <c r="G2683" s="194" t="n">
        <v>4</v>
      </c>
      <c r="H2683" s="194" t="inlineStr">
        <is>
          <t>MEDIUM</t>
        </is>
      </c>
      <c r="I2683" s="194" t="n">
        <v>21</v>
      </c>
      <c r="J2683" s="194" t="inlineStr">
        <is>
          <t>NO</t>
        </is>
      </c>
      <c r="K2683" s="194" t="inlineStr">
        <is>
          <t>https://osv.dev/vulnerability/GHSA-pgcq-h79j-2f69</t>
        </is>
      </c>
      <c r="L2683" s="194" t="inlineStr">
        <is>
          <t>2026-02-04</t>
        </is>
      </c>
      <c r="M2683" s="194" t="inlineStr">
        <is>
          <t>UPDATE_PACKAGE</t>
        </is>
      </c>
      <c r="N2683" s="194" t="inlineStr"/>
      <c r="O2683" s="194" t="inlineStr">
        <is>
          <t>Update AI/ML library to patched version | Review model pipeline inputs/outputs</t>
        </is>
      </c>
      <c r="P2683" s="194" t="inlineStr">
        <is>
          <t>AI/ML Framework — see Huntr advisory</t>
        </is>
      </c>
      <c r="Q2683" s="194" t="inlineStr">
        <is>
          <t>P3</t>
        </is>
      </c>
      <c r="R2683" s="194" t="inlineStr">
        <is>
          <t>🔍 Investigate and apply appropriate controls</t>
        </is>
      </c>
      <c r="S2683" s="194" t="inlineStr">
        <is>
          <t>Huntr AI/ML security disclosure</t>
        </is>
      </c>
      <c r="T2683" s="194" t="n">
        <v>0</v>
      </c>
      <c r="U2683" s="194" t="n">
        <v>0</v>
      </c>
      <c r="V2683" s="194" t="inlineStr">
        <is>
          <t>T1195:Supply Chain Compromise</t>
        </is>
      </c>
      <c r="W2683" s="194" t="n">
        <v>2</v>
      </c>
      <c r="X2683" s="194" t="inlineStr">
        <is>
          <t>MEDIUM (52%)</t>
        </is>
      </c>
      <c r="Y2683" s="194" t="inlineStr">
        <is>
          <t>YES</t>
        </is>
      </c>
      <c r="Z2683" s="194" t="inlineStr">
        <is>
          <t>PATCH_AVAILABLE</t>
        </is>
      </c>
      <c r="AA2683" s="194" t="inlineStr">
        <is>
          <t>https://osv.dev/vulnerability/GHSA-pgcq-h79j-2f69</t>
        </is>
      </c>
      <c r="AB2683" s="194" t="inlineStr">
        <is>
          <t>NONE</t>
        </is>
      </c>
      <c r="AC2683" s="194" t="n">
        <v>0</v>
      </c>
      <c r="AD2683" s="194" t="inlineStr"/>
    </row>
    <row r="2684">
      <c r="A2684" s="194" t="inlineStr">
        <is>
          <t>HUNTR_AI_CVE</t>
        </is>
      </c>
      <c r="B2684" s="194" t="inlineStr">
        <is>
          <t>CVE-2021-29563</t>
        </is>
      </c>
      <c r="C2684" s="194" t="inlineStr">
        <is>
          <t>AI/ML Vulnerability: tensorflow (PyPI): CHECK-fail in `tf.raw_ops.RFFT` | CHECK-fail in `tf.raw_ops.RFFT`</t>
        </is>
      </c>
      <c r="D2684" s="194" t="n">
        <v>5</v>
      </c>
      <c r="E2684" s="194" t="inlineStr">
        <is>
          <t>LOW</t>
        </is>
      </c>
      <c r="F2684" s="194" t="n">
        <v>4</v>
      </c>
      <c r="G2684" s="194" t="n">
        <v>4</v>
      </c>
      <c r="H2684" s="194" t="inlineStr">
        <is>
          <t>MEDIUM</t>
        </is>
      </c>
      <c r="I2684" s="194" t="n">
        <v>21</v>
      </c>
      <c r="J2684" s="194" t="inlineStr">
        <is>
          <t>NO</t>
        </is>
      </c>
      <c r="K2684" s="194" t="inlineStr">
        <is>
          <t>https://osv.dev/vulnerability/GHSA-ph87-fvjr-v33w</t>
        </is>
      </c>
      <c r="L2684" s="194" t="inlineStr">
        <is>
          <t>2026-02-04</t>
        </is>
      </c>
      <c r="M2684" s="194" t="inlineStr">
        <is>
          <t>UPDATE_PACKAGE</t>
        </is>
      </c>
      <c r="N2684" s="194" t="inlineStr"/>
      <c r="O2684" s="194" t="inlineStr">
        <is>
          <t>Update AI/ML library to patched version | Review model pipeline inputs/outputs</t>
        </is>
      </c>
      <c r="P2684" s="194" t="inlineStr">
        <is>
          <t>AI/ML Framework — see Huntr advisory</t>
        </is>
      </c>
      <c r="Q2684" s="194" t="inlineStr">
        <is>
          <t>P3</t>
        </is>
      </c>
      <c r="R2684" s="194" t="inlineStr">
        <is>
          <t>🔍 Investigate and apply appropriate controls</t>
        </is>
      </c>
      <c r="S2684" s="194" t="inlineStr">
        <is>
          <t>Huntr AI/ML security disclosure</t>
        </is>
      </c>
      <c r="T2684" s="194" t="n">
        <v>0</v>
      </c>
      <c r="U2684" s="194" t="n">
        <v>0</v>
      </c>
      <c r="V2684" s="194" t="inlineStr">
        <is>
          <t>T1195:Supply Chain Compromise</t>
        </is>
      </c>
      <c r="W2684" s="194" t="n">
        <v>2</v>
      </c>
      <c r="X2684" s="194" t="inlineStr">
        <is>
          <t>MEDIUM (52%)</t>
        </is>
      </c>
      <c r="Y2684" s="194" t="inlineStr">
        <is>
          <t>YES</t>
        </is>
      </c>
      <c r="Z2684" s="194" t="inlineStr">
        <is>
          <t>PATCH_AVAILABLE</t>
        </is>
      </c>
      <c r="AA2684" s="194" t="inlineStr">
        <is>
          <t>https://osv.dev/vulnerability/GHSA-ph87-fvjr-v33w</t>
        </is>
      </c>
      <c r="AB2684" s="194" t="inlineStr">
        <is>
          <t>NONE</t>
        </is>
      </c>
      <c r="AC2684" s="194" t="n">
        <v>0</v>
      </c>
      <c r="AD2684" s="194" t="inlineStr"/>
    </row>
    <row r="2685">
      <c r="A2685" s="194" t="inlineStr">
        <is>
          <t>HUNTR_AI_CVE</t>
        </is>
      </c>
      <c r="B2685" s="194" t="inlineStr">
        <is>
          <t>CVE-2021-29598</t>
        </is>
      </c>
      <c r="C2685" s="194" t="inlineStr">
        <is>
          <t>AI/ML Vulnerability: tensorflow (PyPI): Division by zero in TFLite's implementation of `SVDF` | Division by zero in TFLite's implementation of `SVDF`</t>
        </is>
      </c>
      <c r="D2685" s="194" t="n">
        <v>5</v>
      </c>
      <c r="E2685" s="194" t="inlineStr">
        <is>
          <t>LOW</t>
        </is>
      </c>
      <c r="F2685" s="194" t="n">
        <v>4</v>
      </c>
      <c r="G2685" s="194" t="n">
        <v>4</v>
      </c>
      <c r="H2685" s="194" t="inlineStr">
        <is>
          <t>MEDIUM</t>
        </is>
      </c>
      <c r="I2685" s="194" t="n">
        <v>21</v>
      </c>
      <c r="J2685" s="194" t="inlineStr">
        <is>
          <t>NO</t>
        </is>
      </c>
      <c r="K2685" s="194" t="inlineStr">
        <is>
          <t>https://osv.dev/vulnerability/GHSA-pmpr-55fj-r229</t>
        </is>
      </c>
      <c r="L2685" s="194" t="inlineStr">
        <is>
          <t>2026-02-04</t>
        </is>
      </c>
      <c r="M2685" s="194" t="inlineStr">
        <is>
          <t>UPDATE_PACKAGE</t>
        </is>
      </c>
      <c r="N2685" s="194" t="inlineStr"/>
      <c r="O2685" s="194" t="inlineStr">
        <is>
          <t>Update AI/ML library to patched version | Review model pipeline inputs/outputs</t>
        </is>
      </c>
      <c r="P2685" s="194" t="inlineStr">
        <is>
          <t>AI/ML Framework — see Huntr advisory</t>
        </is>
      </c>
      <c r="Q2685" s="194" t="inlineStr">
        <is>
          <t>P3</t>
        </is>
      </c>
      <c r="R2685" s="194" t="inlineStr">
        <is>
          <t>🔍 Investigate and apply appropriate controls</t>
        </is>
      </c>
      <c r="S2685" s="194" t="inlineStr">
        <is>
          <t>Huntr AI/ML security disclosure</t>
        </is>
      </c>
      <c r="T2685" s="194" t="n">
        <v>0</v>
      </c>
      <c r="U2685" s="194" t="n">
        <v>0</v>
      </c>
      <c r="V2685" s="194" t="inlineStr">
        <is>
          <t>T1195:Supply Chain Compromise</t>
        </is>
      </c>
      <c r="W2685" s="194" t="n">
        <v>2</v>
      </c>
      <c r="X2685" s="194" t="inlineStr">
        <is>
          <t>MEDIUM (52%)</t>
        </is>
      </c>
      <c r="Y2685" s="194" t="inlineStr">
        <is>
          <t>YES</t>
        </is>
      </c>
      <c r="Z2685" s="194" t="inlineStr">
        <is>
          <t>PATCH_AVAILABLE</t>
        </is>
      </c>
      <c r="AA2685" s="194" t="inlineStr">
        <is>
          <t>https://osv.dev/vulnerability/GHSA-pmpr-55fj-r229</t>
        </is>
      </c>
      <c r="AB2685" s="194" t="inlineStr">
        <is>
          <t>NONE</t>
        </is>
      </c>
      <c r="AC2685" s="194" t="n">
        <v>0</v>
      </c>
      <c r="AD2685" s="194" t="inlineStr"/>
    </row>
    <row r="2686">
      <c r="A2686" s="194" t="inlineStr">
        <is>
          <t>HUNTR_AI_CVE</t>
        </is>
      </c>
      <c r="B2686" s="194" t="inlineStr">
        <is>
          <t>CVE-2022-29201</t>
        </is>
      </c>
      <c r="C2686" s="194" t="inlineStr">
        <is>
          <t>AI/ML Vulnerability: tensorflow (PyPI): Missing validation results in undefined behavior in `QuantizedConv2D` | Missing validation results in undefined behavior in `QuantizedConv2D`</t>
        </is>
      </c>
      <c r="D2686" s="194" t="n">
        <v>5</v>
      </c>
      <c r="E2686" s="194" t="inlineStr">
        <is>
          <t>LOW</t>
        </is>
      </c>
      <c r="F2686" s="194" t="n">
        <v>4</v>
      </c>
      <c r="G2686" s="194" t="n">
        <v>4</v>
      </c>
      <c r="H2686" s="194" t="inlineStr">
        <is>
          <t>MEDIUM</t>
        </is>
      </c>
      <c r="I2686" s="194" t="n">
        <v>21</v>
      </c>
      <c r="J2686" s="194" t="inlineStr">
        <is>
          <t>NO</t>
        </is>
      </c>
      <c r="K2686" s="194" t="inlineStr">
        <is>
          <t>https://osv.dev/vulnerability/GHSA-pqhm-4wvf-2jg8</t>
        </is>
      </c>
      <c r="L2686" s="194" t="inlineStr">
        <is>
          <t>2023-12-06</t>
        </is>
      </c>
      <c r="M2686" s="194" t="inlineStr">
        <is>
          <t>UPDATE_PACKAGE</t>
        </is>
      </c>
      <c r="N2686" s="194" t="inlineStr"/>
      <c r="O2686" s="194" t="inlineStr">
        <is>
          <t>Update AI/ML library to patched version | Review model pipeline inputs/outputs</t>
        </is>
      </c>
      <c r="P2686" s="194" t="inlineStr">
        <is>
          <t>AI/ML Framework — see Huntr advisory</t>
        </is>
      </c>
      <c r="Q2686" s="194" t="inlineStr">
        <is>
          <t>P3</t>
        </is>
      </c>
      <c r="R2686" s="194" t="inlineStr">
        <is>
          <t>🔍 Investigate and apply appropriate controls</t>
        </is>
      </c>
      <c r="S2686" s="194" t="inlineStr">
        <is>
          <t>Huntr AI/ML security disclosure</t>
        </is>
      </c>
      <c r="T2686" s="194" t="n">
        <v>0</v>
      </c>
      <c r="U2686" s="194" t="n">
        <v>0</v>
      </c>
      <c r="V2686" s="194" t="inlineStr">
        <is>
          <t>T1195:Supply Chain Compromise</t>
        </is>
      </c>
      <c r="W2686" s="194" t="n">
        <v>2</v>
      </c>
      <c r="X2686" s="194" t="inlineStr">
        <is>
          <t>MEDIUM (52%)</t>
        </is>
      </c>
      <c r="Y2686" s="194" t="inlineStr">
        <is>
          <t>YES</t>
        </is>
      </c>
      <c r="Z2686" s="194" t="inlineStr">
        <is>
          <t>PATCH_AVAILABLE</t>
        </is>
      </c>
      <c r="AA2686" s="194" t="inlineStr">
        <is>
          <t>https://osv.dev/vulnerability/GHSA-pqhm-4wvf-2jg8</t>
        </is>
      </c>
      <c r="AB2686" s="194" t="inlineStr">
        <is>
          <t>NONE</t>
        </is>
      </c>
      <c r="AC2686" s="194" t="n">
        <v>0</v>
      </c>
      <c r="AD2686" s="194" t="inlineStr"/>
    </row>
    <row r="2687">
      <c r="A2687" s="194" t="inlineStr">
        <is>
          <t>HUNTR_AI_CVE</t>
        </is>
      </c>
      <c r="B2687" s="194" t="inlineStr">
        <is>
          <t>CVE-2022-23590</t>
        </is>
      </c>
      <c r="C2687" s="194" t="inlineStr">
        <is>
          <t>AI/ML Vulnerability: tensorflow (PyPI): Crash due to erroneous `StatusOr` in TensorFlow | Crash due to erroneous `StatusOr` in TensorFlow</t>
        </is>
      </c>
      <c r="D2687" s="194" t="n">
        <v>5</v>
      </c>
      <c r="E2687" s="194" t="inlineStr">
        <is>
          <t>LOW</t>
        </is>
      </c>
      <c r="F2687" s="194" t="n">
        <v>4</v>
      </c>
      <c r="G2687" s="194" t="n">
        <v>4</v>
      </c>
      <c r="H2687" s="194" t="inlineStr">
        <is>
          <t>MEDIUM</t>
        </is>
      </c>
      <c r="I2687" s="194" t="n">
        <v>21</v>
      </c>
      <c r="J2687" s="194" t="inlineStr">
        <is>
          <t>NO</t>
        </is>
      </c>
      <c r="K2687" s="194" t="inlineStr">
        <is>
          <t>https://osv.dev/vulnerability/GHSA-pqrv-8r2f-7278</t>
        </is>
      </c>
      <c r="L2687" s="194" t="inlineStr">
        <is>
          <t>2024-11-07</t>
        </is>
      </c>
      <c r="M2687" s="194" t="inlineStr">
        <is>
          <t>UPDATE_PACKAGE</t>
        </is>
      </c>
      <c r="N2687" s="194" t="inlineStr"/>
      <c r="O2687" s="194" t="inlineStr">
        <is>
          <t>Update AI/ML library to patched version | Review model pipeline inputs/outputs</t>
        </is>
      </c>
      <c r="P2687" s="194" t="inlineStr">
        <is>
          <t>AI/ML Framework — see Huntr advisory</t>
        </is>
      </c>
      <c r="Q2687" s="194" t="inlineStr">
        <is>
          <t>P3</t>
        </is>
      </c>
      <c r="R2687" s="194" t="inlineStr">
        <is>
          <t>🔍 Investigate and apply appropriate controls</t>
        </is>
      </c>
      <c r="S2687" s="194" t="inlineStr">
        <is>
          <t>Huntr AI/ML security disclosure</t>
        </is>
      </c>
      <c r="T2687" s="194" t="n">
        <v>0</v>
      </c>
      <c r="U2687" s="194" t="n">
        <v>0</v>
      </c>
      <c r="V2687" s="194" t="inlineStr">
        <is>
          <t>T1195:Supply Chain Compromise</t>
        </is>
      </c>
      <c r="W2687" s="194" t="n">
        <v>2</v>
      </c>
      <c r="X2687" s="194" t="inlineStr">
        <is>
          <t>MEDIUM (52%)</t>
        </is>
      </c>
      <c r="Y2687" s="194" t="inlineStr">
        <is>
          <t>YES</t>
        </is>
      </c>
      <c r="Z2687" s="194" t="inlineStr">
        <is>
          <t>PATCH_AVAILABLE</t>
        </is>
      </c>
      <c r="AA2687" s="194" t="inlineStr">
        <is>
          <t>https://osv.dev/vulnerability/GHSA-pqrv-8r2f-7278</t>
        </is>
      </c>
      <c r="AB2687" s="194" t="inlineStr">
        <is>
          <t>NONE</t>
        </is>
      </c>
      <c r="AC2687" s="194" t="n">
        <v>0</v>
      </c>
      <c r="AD2687" s="194" t="inlineStr"/>
    </row>
    <row r="2688">
      <c r="A2688" s="194" t="inlineStr">
        <is>
          <t>HUNTR_AI_CVE</t>
        </is>
      </c>
      <c r="B2688" s="194" t="inlineStr">
        <is>
          <t>CVE-2021-41197</t>
        </is>
      </c>
      <c r="C2688" s="194" t="inlineStr">
        <is>
          <t>AI/ML Vulnerability: tensorflow (PyPI): Crashes due to overflow and `CHECK`-fail in ops with large tensor shapes | Crashes due to overflow and `CHECK`-fail in ops with large tensor shapes</t>
        </is>
      </c>
      <c r="D2688" s="194" t="n">
        <v>5</v>
      </c>
      <c r="E2688" s="194" t="inlineStr">
        <is>
          <t>LOW</t>
        </is>
      </c>
      <c r="F2688" s="194" t="n">
        <v>4</v>
      </c>
      <c r="G2688" s="194" t="n">
        <v>4</v>
      </c>
      <c r="H2688" s="194" t="inlineStr">
        <is>
          <t>MEDIUM</t>
        </is>
      </c>
      <c r="I2688" s="194" t="n">
        <v>21</v>
      </c>
      <c r="J2688" s="194" t="inlineStr">
        <is>
          <t>NO</t>
        </is>
      </c>
      <c r="K2688" s="194" t="inlineStr">
        <is>
          <t>https://osv.dev/vulnerability/GHSA-prcg-wp5q-rv7p</t>
        </is>
      </c>
      <c r="L2688" s="194" t="inlineStr">
        <is>
          <t>2026-02-04</t>
        </is>
      </c>
      <c r="M2688" s="194" t="inlineStr">
        <is>
          <t>UPDATE_PACKAGE</t>
        </is>
      </c>
      <c r="N2688" s="194" t="inlineStr"/>
      <c r="O2688" s="194" t="inlineStr">
        <is>
          <t>Update AI/ML library to patched version | Review model pipeline inputs/outputs</t>
        </is>
      </c>
      <c r="P2688" s="194" t="inlineStr">
        <is>
          <t>AI/ML Framework — see Huntr advisory</t>
        </is>
      </c>
      <c r="Q2688" s="194" t="inlineStr">
        <is>
          <t>P3</t>
        </is>
      </c>
      <c r="R2688" s="194" t="inlineStr">
        <is>
          <t>🔍 Investigate and apply appropriate controls</t>
        </is>
      </c>
      <c r="S2688" s="194" t="inlineStr">
        <is>
          <t>Huntr AI/ML security disclosure</t>
        </is>
      </c>
      <c r="T2688" s="194" t="n">
        <v>0</v>
      </c>
      <c r="U2688" s="194" t="n">
        <v>0</v>
      </c>
      <c r="V2688" s="194" t="inlineStr">
        <is>
          <t>T1195:Supply Chain Compromise</t>
        </is>
      </c>
      <c r="W2688" s="194" t="n">
        <v>2</v>
      </c>
      <c r="X2688" s="194" t="inlineStr">
        <is>
          <t>MEDIUM (52%)</t>
        </is>
      </c>
      <c r="Y2688" s="194" t="inlineStr">
        <is>
          <t>YES</t>
        </is>
      </c>
      <c r="Z2688" s="194" t="inlineStr">
        <is>
          <t>PATCH_AVAILABLE</t>
        </is>
      </c>
      <c r="AA2688" s="194" t="inlineStr">
        <is>
          <t>https://osv.dev/vulnerability/GHSA-prcg-wp5q-rv7p</t>
        </is>
      </c>
      <c r="AB2688" s="194" t="inlineStr">
        <is>
          <t>NONE</t>
        </is>
      </c>
      <c r="AC2688" s="194" t="n">
        <v>0</v>
      </c>
      <c r="AD2688" s="194" t="inlineStr"/>
    </row>
    <row r="2689">
      <c r="A2689" s="194" t="inlineStr">
        <is>
          <t>HUNTR_AI_CVE</t>
        </is>
      </c>
      <c r="B2689" s="194" t="inlineStr">
        <is>
          <t>CVE-2021-29566</t>
        </is>
      </c>
      <c r="C2689" s="194" t="inlineStr">
        <is>
          <t>AI/ML Vulnerability: tensorflow (PyPI): Heap OOB access in `Dilation2DBackpropInput` | Heap OOB access in `Dilation2DBackpropInput`</t>
        </is>
      </c>
      <c r="D2689" s="194" t="n">
        <v>5</v>
      </c>
      <c r="E2689" s="194" t="inlineStr">
        <is>
          <t>LOW</t>
        </is>
      </c>
      <c r="F2689" s="194" t="n">
        <v>4</v>
      </c>
      <c r="G2689" s="194" t="n">
        <v>4</v>
      </c>
      <c r="H2689" s="194" t="inlineStr">
        <is>
          <t>MEDIUM</t>
        </is>
      </c>
      <c r="I2689" s="194" t="n">
        <v>21</v>
      </c>
      <c r="J2689" s="194" t="inlineStr">
        <is>
          <t>NO</t>
        </is>
      </c>
      <c r="K2689" s="194" t="inlineStr">
        <is>
          <t>https://osv.dev/vulnerability/GHSA-pvrc-hg3f-58r6</t>
        </is>
      </c>
      <c r="L2689" s="194" t="inlineStr">
        <is>
          <t>2026-02-04</t>
        </is>
      </c>
      <c r="M2689" s="194" t="inlineStr">
        <is>
          <t>UPDATE_PACKAGE</t>
        </is>
      </c>
      <c r="N2689" s="194" t="inlineStr"/>
      <c r="O2689" s="194" t="inlineStr">
        <is>
          <t>Update AI/ML library to patched version | Review model pipeline inputs/outputs</t>
        </is>
      </c>
      <c r="P2689" s="194" t="inlineStr">
        <is>
          <t>AI/ML Framework — see Huntr advisory</t>
        </is>
      </c>
      <c r="Q2689" s="194" t="inlineStr">
        <is>
          <t>P3</t>
        </is>
      </c>
      <c r="R2689" s="194" t="inlineStr">
        <is>
          <t>🔍 Investigate and apply appropriate controls</t>
        </is>
      </c>
      <c r="S2689" s="194" t="inlineStr">
        <is>
          <t>Huntr AI/ML security disclosure</t>
        </is>
      </c>
      <c r="T2689" s="194" t="n">
        <v>0</v>
      </c>
      <c r="U2689" s="194" t="n">
        <v>0</v>
      </c>
      <c r="V2689" s="194" t="inlineStr">
        <is>
          <t>T1195:Supply Chain Compromise</t>
        </is>
      </c>
      <c r="W2689" s="194" t="n">
        <v>2</v>
      </c>
      <c r="X2689" s="194" t="inlineStr">
        <is>
          <t>MEDIUM (52%)</t>
        </is>
      </c>
      <c r="Y2689" s="194" t="inlineStr">
        <is>
          <t>YES</t>
        </is>
      </c>
      <c r="Z2689" s="194" t="inlineStr">
        <is>
          <t>PATCH_AVAILABLE</t>
        </is>
      </c>
      <c r="AA2689" s="194" t="inlineStr">
        <is>
          <t>https://osv.dev/vulnerability/GHSA-pvrc-hg3f-58r6</t>
        </is>
      </c>
      <c r="AB2689" s="194" t="inlineStr">
        <is>
          <t>NONE</t>
        </is>
      </c>
      <c r="AC2689" s="194" t="n">
        <v>0</v>
      </c>
      <c r="AD2689" s="194" t="inlineStr"/>
    </row>
    <row r="2690">
      <c r="A2690" s="194" t="inlineStr">
        <is>
          <t>HUNTR_AI_CVE</t>
        </is>
      </c>
      <c r="B2690" s="194" t="inlineStr">
        <is>
          <t>CVE-2022-35937</t>
        </is>
      </c>
      <c r="C2690" s="194" t="inlineStr">
        <is>
          <t>AI/ML Vulnerability: tensorflow (PyPI): TensorFlow vulnerable to OOB read in `Gather_nd` in TF Lite | TensorFlow vulnerable to OOB read in `Gather_nd` in TF Lite</t>
        </is>
      </c>
      <c r="D2690" s="194" t="n">
        <v>5</v>
      </c>
      <c r="E2690" s="194" t="inlineStr">
        <is>
          <t>LOW</t>
        </is>
      </c>
      <c r="F2690" s="194" t="n">
        <v>4</v>
      </c>
      <c r="G2690" s="194" t="n">
        <v>4</v>
      </c>
      <c r="H2690" s="194" t="inlineStr">
        <is>
          <t>MEDIUM</t>
        </is>
      </c>
      <c r="I2690" s="194" t="n">
        <v>21</v>
      </c>
      <c r="J2690" s="194" t="inlineStr">
        <is>
          <t>NO</t>
        </is>
      </c>
      <c r="K2690" s="194" t="inlineStr">
        <is>
          <t>https://osv.dev/vulnerability/GHSA-pxrw-j2fv-hx3h</t>
        </is>
      </c>
      <c r="L2690" s="194" t="inlineStr">
        <is>
          <t>2023-12-06</t>
        </is>
      </c>
      <c r="M2690" s="194" t="inlineStr">
        <is>
          <t>UPDATE_PACKAGE</t>
        </is>
      </c>
      <c r="N2690" s="194" t="inlineStr"/>
      <c r="O2690" s="194" t="inlineStr">
        <is>
          <t>Update AI/ML library to patched version | Review model pipeline inputs/outputs</t>
        </is>
      </c>
      <c r="P2690" s="194" t="inlineStr">
        <is>
          <t>AI/ML Framework — see Huntr advisory</t>
        </is>
      </c>
      <c r="Q2690" s="194" t="inlineStr">
        <is>
          <t>P3</t>
        </is>
      </c>
      <c r="R2690" s="194" t="inlineStr">
        <is>
          <t>🔍 Investigate and apply appropriate controls</t>
        </is>
      </c>
      <c r="S2690" s="194" t="inlineStr">
        <is>
          <t>Huntr AI/ML security disclosure</t>
        </is>
      </c>
      <c r="T2690" s="194" t="n">
        <v>0</v>
      </c>
      <c r="U2690" s="194" t="n">
        <v>0</v>
      </c>
      <c r="V2690" s="194" t="inlineStr">
        <is>
          <t>T1195:Supply Chain Compromise</t>
        </is>
      </c>
      <c r="W2690" s="194" t="n">
        <v>2</v>
      </c>
      <c r="X2690" s="194" t="inlineStr">
        <is>
          <t>MEDIUM (52%)</t>
        </is>
      </c>
      <c r="Y2690" s="194" t="inlineStr">
        <is>
          <t>YES</t>
        </is>
      </c>
      <c r="Z2690" s="194" t="inlineStr">
        <is>
          <t>PATCH_AVAILABLE</t>
        </is>
      </c>
      <c r="AA2690" s="194" t="inlineStr">
        <is>
          <t>https://osv.dev/vulnerability/GHSA-pxrw-j2fv-hx3h</t>
        </is>
      </c>
      <c r="AB2690" s="194" t="inlineStr">
        <is>
          <t>NONE</t>
        </is>
      </c>
      <c r="AC2690" s="194" t="n">
        <v>0</v>
      </c>
      <c r="AD2690" s="194" t="inlineStr"/>
    </row>
    <row r="2691">
      <c r="A2691" s="194" t="inlineStr">
        <is>
          <t>HUNTR_AI_CVE</t>
        </is>
      </c>
      <c r="B2691" s="194" t="inlineStr">
        <is>
          <t>CVE-2020-26271</t>
        </is>
      </c>
      <c r="C2691" s="194" t="inlineStr">
        <is>
          <t>AI/ML Vulnerability: tensorflow (PyPI): Heap out of bounds access in MakeEdge in TensorFlow | Heap out of bounds access in MakeEdge in TensorFlow</t>
        </is>
      </c>
      <c r="D2691" s="194" t="n">
        <v>5</v>
      </c>
      <c r="E2691" s="194" t="inlineStr">
        <is>
          <t>LOW</t>
        </is>
      </c>
      <c r="F2691" s="194" t="n">
        <v>4</v>
      </c>
      <c r="G2691" s="194" t="n">
        <v>4</v>
      </c>
      <c r="H2691" s="194" t="inlineStr">
        <is>
          <t>MEDIUM</t>
        </is>
      </c>
      <c r="I2691" s="194" t="n">
        <v>21</v>
      </c>
      <c r="J2691" s="194" t="inlineStr">
        <is>
          <t>NO</t>
        </is>
      </c>
      <c r="K2691" s="194" t="inlineStr">
        <is>
          <t>https://osv.dev/vulnerability/GHSA-q263-fvxm-m5mw</t>
        </is>
      </c>
      <c r="L2691" s="194" t="inlineStr">
        <is>
          <t>2026-02-04</t>
        </is>
      </c>
      <c r="M2691" s="194" t="inlineStr">
        <is>
          <t>UPDATE_PACKAGE</t>
        </is>
      </c>
      <c r="N2691" s="194" t="inlineStr"/>
      <c r="O2691" s="194" t="inlineStr">
        <is>
          <t>Update AI/ML library to patched version | Review model pipeline inputs/outputs</t>
        </is>
      </c>
      <c r="P2691" s="194" t="inlineStr">
        <is>
          <t>AI/ML Framework — see Huntr advisory</t>
        </is>
      </c>
      <c r="Q2691" s="194" t="inlineStr">
        <is>
          <t>P3</t>
        </is>
      </c>
      <c r="R2691" s="194" t="inlineStr">
        <is>
          <t>🔍 Investigate and apply appropriate controls</t>
        </is>
      </c>
      <c r="S2691" s="194" t="inlineStr">
        <is>
          <t>Huntr AI/ML security disclosure</t>
        </is>
      </c>
      <c r="T2691" s="194" t="n">
        <v>0</v>
      </c>
      <c r="U2691" s="194" t="n">
        <v>0</v>
      </c>
      <c r="V2691" s="194" t="inlineStr">
        <is>
          <t>T1195:Supply Chain Compromise</t>
        </is>
      </c>
      <c r="W2691" s="194" t="n">
        <v>2</v>
      </c>
      <c r="X2691" s="194" t="inlineStr">
        <is>
          <t>MEDIUM (52%)</t>
        </is>
      </c>
      <c r="Y2691" s="194" t="inlineStr">
        <is>
          <t>YES</t>
        </is>
      </c>
      <c r="Z2691" s="194" t="inlineStr">
        <is>
          <t>PATCH_AVAILABLE</t>
        </is>
      </c>
      <c r="AA2691" s="194" t="inlineStr">
        <is>
          <t>https://osv.dev/vulnerability/GHSA-q263-fvxm-m5mw</t>
        </is>
      </c>
      <c r="AB2691" s="194" t="inlineStr">
        <is>
          <t>NONE</t>
        </is>
      </c>
      <c r="AC2691" s="194" t="n">
        <v>0</v>
      </c>
      <c r="AD2691" s="194" t="inlineStr"/>
    </row>
    <row r="2692">
      <c r="A2692" s="194" t="inlineStr">
        <is>
          <t>HUNTR_AI_CVE</t>
        </is>
      </c>
      <c r="B2692" s="194" t="inlineStr">
        <is>
          <t>CVE-2022-35969</t>
        </is>
      </c>
      <c r="C2692" s="194" t="inlineStr">
        <is>
          <t>AI/ML Vulnerability: tensorflow (PyPI): TensorFlow vulnerable to `CHECK` fail in `Conv2DBackpropInput` | TensorFlow vulnerable to `CHECK` fail in `Conv2DBackpropInput`</t>
        </is>
      </c>
      <c r="D2692" s="194" t="n">
        <v>5</v>
      </c>
      <c r="E2692" s="194" t="inlineStr">
        <is>
          <t>LOW</t>
        </is>
      </c>
      <c r="F2692" s="194" t="n">
        <v>4</v>
      </c>
      <c r="G2692" s="194" t="n">
        <v>4</v>
      </c>
      <c r="H2692" s="194" t="inlineStr">
        <is>
          <t>MEDIUM</t>
        </is>
      </c>
      <c r="I2692" s="194" t="n">
        <v>21</v>
      </c>
      <c r="J2692" s="194" t="inlineStr">
        <is>
          <t>NO</t>
        </is>
      </c>
      <c r="K2692" s="194" t="inlineStr">
        <is>
          <t>https://osv.dev/vulnerability/GHSA-q2c3-jpmc-gfjx</t>
        </is>
      </c>
      <c r="L2692" s="194" t="inlineStr">
        <is>
          <t>2024-11-28</t>
        </is>
      </c>
      <c r="M2692" s="194" t="inlineStr">
        <is>
          <t>UPDATE_PACKAGE</t>
        </is>
      </c>
      <c r="N2692" s="194" t="inlineStr"/>
      <c r="O2692" s="194" t="inlineStr">
        <is>
          <t>Update AI/ML library to patched version | Review model pipeline inputs/outputs</t>
        </is>
      </c>
      <c r="P2692" s="194" t="inlineStr">
        <is>
          <t>AI/ML Framework — see Huntr advisory</t>
        </is>
      </c>
      <c r="Q2692" s="194" t="inlineStr">
        <is>
          <t>P3</t>
        </is>
      </c>
      <c r="R2692" s="194" t="inlineStr">
        <is>
          <t>🔍 Investigate and apply appropriate controls</t>
        </is>
      </c>
      <c r="S2692" s="194" t="inlineStr">
        <is>
          <t>Huntr AI/ML security disclosure</t>
        </is>
      </c>
      <c r="T2692" s="194" t="n">
        <v>0</v>
      </c>
      <c r="U2692" s="194" t="n">
        <v>0</v>
      </c>
      <c r="V2692" s="194" t="inlineStr">
        <is>
          <t>T1195:Supply Chain Compromise</t>
        </is>
      </c>
      <c r="W2692" s="194" t="n">
        <v>2</v>
      </c>
      <c r="X2692" s="194" t="inlineStr">
        <is>
          <t>MEDIUM (52%)</t>
        </is>
      </c>
      <c r="Y2692" s="194" t="inlineStr">
        <is>
          <t>YES</t>
        </is>
      </c>
      <c r="Z2692" s="194" t="inlineStr">
        <is>
          <t>PATCH_AVAILABLE</t>
        </is>
      </c>
      <c r="AA2692" s="194" t="inlineStr">
        <is>
          <t>https://osv.dev/vulnerability/GHSA-q2c3-jpmc-gfjx</t>
        </is>
      </c>
      <c r="AB2692" s="194" t="inlineStr">
        <is>
          <t>NONE</t>
        </is>
      </c>
      <c r="AC2692" s="194" t="n">
        <v>0</v>
      </c>
      <c r="AD2692" s="194" t="inlineStr"/>
    </row>
    <row r="2693">
      <c r="A2693" s="194" t="inlineStr">
        <is>
          <t>HUNTR_AI_CVE</t>
        </is>
      </c>
      <c r="B2693" s="194" t="inlineStr">
        <is>
          <t>CVE-2021-37659</t>
        </is>
      </c>
      <c r="C2693" s="194" t="inlineStr">
        <is>
          <t>AI/ML Vulnerability: tensorflow (PyPI): Reference binding to nullptr and heap OOB in binary cwise ops | Reference binding to nullptr and heap OOB in binary cwise ops</t>
        </is>
      </c>
      <c r="D2693" s="194" t="n">
        <v>5</v>
      </c>
      <c r="E2693" s="194" t="inlineStr">
        <is>
          <t>LOW</t>
        </is>
      </c>
      <c r="F2693" s="194" t="n">
        <v>4</v>
      </c>
      <c r="G2693" s="194" t="n">
        <v>4</v>
      </c>
      <c r="H2693" s="194" t="inlineStr">
        <is>
          <t>MEDIUM</t>
        </is>
      </c>
      <c r="I2693" s="194" t="n">
        <v>21</v>
      </c>
      <c r="J2693" s="194" t="inlineStr">
        <is>
          <t>NO</t>
        </is>
      </c>
      <c r="K2693" s="194" t="inlineStr">
        <is>
          <t>https://osv.dev/vulnerability/GHSA-q3g3-h9r4-prrc</t>
        </is>
      </c>
      <c r="L2693" s="194" t="inlineStr">
        <is>
          <t>2026-02-04</t>
        </is>
      </c>
      <c r="M2693" s="194" t="inlineStr">
        <is>
          <t>UPDATE_PACKAGE</t>
        </is>
      </c>
      <c r="N2693" s="194" t="inlineStr"/>
      <c r="O2693" s="194" t="inlineStr">
        <is>
          <t>Update AI/ML library to patched version | Review model pipeline inputs/outputs</t>
        </is>
      </c>
      <c r="P2693" s="194" t="inlineStr">
        <is>
          <t>AI/ML Framework — see Huntr advisory</t>
        </is>
      </c>
      <c r="Q2693" s="194" t="inlineStr">
        <is>
          <t>P3</t>
        </is>
      </c>
      <c r="R2693" s="194" t="inlineStr">
        <is>
          <t>🔍 Investigate and apply appropriate controls</t>
        </is>
      </c>
      <c r="S2693" s="194" t="inlineStr">
        <is>
          <t>Huntr AI/ML security disclosure</t>
        </is>
      </c>
      <c r="T2693" s="194" t="n">
        <v>0</v>
      </c>
      <c r="U2693" s="194" t="n">
        <v>0</v>
      </c>
      <c r="V2693" s="194" t="inlineStr">
        <is>
          <t>T1195:Supply Chain Compromise</t>
        </is>
      </c>
      <c r="W2693" s="194" t="n">
        <v>2</v>
      </c>
      <c r="X2693" s="194" t="inlineStr">
        <is>
          <t>MEDIUM (52%)</t>
        </is>
      </c>
      <c r="Y2693" s="194" t="inlineStr">
        <is>
          <t>YES</t>
        </is>
      </c>
      <c r="Z2693" s="194" t="inlineStr">
        <is>
          <t>PATCH_AVAILABLE</t>
        </is>
      </c>
      <c r="AA2693" s="194" t="inlineStr">
        <is>
          <t>https://osv.dev/vulnerability/GHSA-q3g3-h9r4-prrc</t>
        </is>
      </c>
      <c r="AB2693" s="194" t="inlineStr">
        <is>
          <t>NONE</t>
        </is>
      </c>
      <c r="AC2693" s="194" t="n">
        <v>0</v>
      </c>
      <c r="AD2693" s="194" t="inlineStr"/>
    </row>
    <row r="2694">
      <c r="A2694" s="194" t="inlineStr">
        <is>
          <t>HUNTR_AI_CVE</t>
        </is>
      </c>
      <c r="B2694" s="194" t="inlineStr">
        <is>
          <t>CVE-2018-10055</t>
        </is>
      </c>
      <c r="C2694" s="194" t="inlineStr">
        <is>
          <t>AI/ML Vulnerability: tensorflow (PyPI): Improper Restriction of Operations within the Bounds of a Memory Buffer in Google TensorFlow | Improper Restriction of Operations within the Bounds of a Memory Buffer in Google TensorFlow</t>
        </is>
      </c>
      <c r="D2694" s="194" t="n">
        <v>5</v>
      </c>
      <c r="E2694" s="194" t="inlineStr">
        <is>
          <t>LOW</t>
        </is>
      </c>
      <c r="F2694" s="194" t="n">
        <v>4</v>
      </c>
      <c r="G2694" s="194" t="n">
        <v>4</v>
      </c>
      <c r="H2694" s="194" t="inlineStr">
        <is>
          <t>MEDIUM</t>
        </is>
      </c>
      <c r="I2694" s="194" t="n">
        <v>21</v>
      </c>
      <c r="J2694" s="194" t="inlineStr">
        <is>
          <t>NO</t>
        </is>
      </c>
      <c r="K2694" s="194" t="inlineStr">
        <is>
          <t>https://osv.dev/vulnerability/GHSA-q492-f7gr-27rp</t>
        </is>
      </c>
      <c r="L2694" s="194" t="inlineStr">
        <is>
          <t>2024-10-28</t>
        </is>
      </c>
      <c r="M2694" s="194" t="inlineStr">
        <is>
          <t>UPDATE_PACKAGE</t>
        </is>
      </c>
      <c r="N2694" s="194" t="inlineStr"/>
      <c r="O2694" s="194" t="inlineStr">
        <is>
          <t>Update AI/ML library to patched version | Review model pipeline inputs/outputs</t>
        </is>
      </c>
      <c r="P2694" s="194" t="inlineStr">
        <is>
          <t>AI/ML Framework — see Huntr advisory</t>
        </is>
      </c>
      <c r="Q2694" s="194" t="inlineStr">
        <is>
          <t>P3</t>
        </is>
      </c>
      <c r="R2694" s="194" t="inlineStr">
        <is>
          <t>🔍 Investigate and apply appropriate controls</t>
        </is>
      </c>
      <c r="S2694" s="194" t="inlineStr">
        <is>
          <t>Huntr AI/ML security disclosure</t>
        </is>
      </c>
      <c r="T2694" s="194" t="n">
        <v>0</v>
      </c>
      <c r="U2694" s="194" t="n">
        <v>0</v>
      </c>
      <c r="V2694" s="194" t="inlineStr">
        <is>
          <t>T1195:Supply Chain Compromise</t>
        </is>
      </c>
      <c r="W2694" s="194" t="n">
        <v>2</v>
      </c>
      <c r="X2694" s="194" t="inlineStr">
        <is>
          <t>MEDIUM (52%)</t>
        </is>
      </c>
      <c r="Y2694" s="194" t="inlineStr">
        <is>
          <t>YES</t>
        </is>
      </c>
      <c r="Z2694" s="194" t="inlineStr">
        <is>
          <t>PATCH_AVAILABLE</t>
        </is>
      </c>
      <c r="AA2694" s="194" t="inlineStr">
        <is>
          <t>https://osv.dev/vulnerability/GHSA-q492-f7gr-27rp</t>
        </is>
      </c>
      <c r="AB2694" s="194" t="inlineStr">
        <is>
          <t>NONE</t>
        </is>
      </c>
      <c r="AC2694" s="194" t="n">
        <v>0</v>
      </c>
      <c r="AD2694" s="194" t="inlineStr"/>
    </row>
    <row r="2695">
      <c r="A2695" s="194" t="inlineStr">
        <is>
          <t>HUNTR_AI_CVE</t>
        </is>
      </c>
      <c r="B2695" s="194" t="inlineStr">
        <is>
          <t>CVE-2020-15207</t>
        </is>
      </c>
      <c r="C2695" s="194" t="inlineStr">
        <is>
          <t>AI/ML Vulnerability: tensorflow (PyPI): Segfault and data corruption in tensorflow-lite | Segfault and data corruption in tensorflow-lite</t>
        </is>
      </c>
      <c r="D2695" s="194" t="n">
        <v>5</v>
      </c>
      <c r="E2695" s="194" t="inlineStr">
        <is>
          <t>LOW</t>
        </is>
      </c>
      <c r="F2695" s="194" t="n">
        <v>4</v>
      </c>
      <c r="G2695" s="194" t="n">
        <v>4</v>
      </c>
      <c r="H2695" s="194" t="inlineStr">
        <is>
          <t>MEDIUM</t>
        </is>
      </c>
      <c r="I2695" s="194" t="n">
        <v>21</v>
      </c>
      <c r="J2695" s="194" t="inlineStr">
        <is>
          <t>NO</t>
        </is>
      </c>
      <c r="K2695" s="194" t="inlineStr">
        <is>
          <t>https://osv.dev/vulnerability/GHSA-q4qf-3fc6-8x34</t>
        </is>
      </c>
      <c r="L2695" s="194" t="inlineStr">
        <is>
          <t>2026-02-04</t>
        </is>
      </c>
      <c r="M2695" s="194" t="inlineStr">
        <is>
          <t>UPDATE_PACKAGE</t>
        </is>
      </c>
      <c r="N2695" s="194" t="inlineStr"/>
      <c r="O2695" s="194" t="inlineStr">
        <is>
          <t>Update AI/ML library to patched version | Review model pipeline inputs/outputs</t>
        </is>
      </c>
      <c r="P2695" s="194" t="inlineStr">
        <is>
          <t>AI/ML Framework — see Huntr advisory</t>
        </is>
      </c>
      <c r="Q2695" s="194" t="inlineStr">
        <is>
          <t>P3</t>
        </is>
      </c>
      <c r="R2695" s="194" t="inlineStr">
        <is>
          <t>🔍 Investigate and apply appropriate controls</t>
        </is>
      </c>
      <c r="S2695" s="194" t="inlineStr">
        <is>
          <t>Huntr AI/ML security disclosure</t>
        </is>
      </c>
      <c r="T2695" s="194" t="n">
        <v>0</v>
      </c>
      <c r="U2695" s="194" t="n">
        <v>0</v>
      </c>
      <c r="V2695" s="194" t="inlineStr">
        <is>
          <t>T1195:Supply Chain Compromise</t>
        </is>
      </c>
      <c r="W2695" s="194" t="n">
        <v>2</v>
      </c>
      <c r="X2695" s="194" t="inlineStr">
        <is>
          <t>MEDIUM (52%)</t>
        </is>
      </c>
      <c r="Y2695" s="194" t="inlineStr">
        <is>
          <t>YES</t>
        </is>
      </c>
      <c r="Z2695" s="194" t="inlineStr">
        <is>
          <t>PATCH_AVAILABLE</t>
        </is>
      </c>
      <c r="AA2695" s="194" t="inlineStr">
        <is>
          <t>https://osv.dev/vulnerability/GHSA-q4qf-3fc6-8x34</t>
        </is>
      </c>
      <c r="AB2695" s="194" t="inlineStr">
        <is>
          <t>NONE</t>
        </is>
      </c>
      <c r="AC2695" s="194" t="n">
        <v>0</v>
      </c>
      <c r="AD2695" s="194" t="inlineStr"/>
    </row>
    <row r="2696">
      <c r="A2696" s="194" t="inlineStr">
        <is>
          <t>HUNTR_AI_CVE</t>
        </is>
      </c>
      <c r="B2696" s="194" t="inlineStr">
        <is>
          <t>CVE-2022-35996</t>
        </is>
      </c>
      <c r="C2696" s="194" t="inlineStr">
        <is>
          <t>AI/ML Vulnerability: tensorflow (PyPI): TensorFlow vulnerable to floating point exception in `Conv2D` | TensorFlow vulnerable to floating point exception in `Conv2D`</t>
        </is>
      </c>
      <c r="D2696" s="194" t="n">
        <v>5</v>
      </c>
      <c r="E2696" s="194" t="inlineStr">
        <is>
          <t>LOW</t>
        </is>
      </c>
      <c r="F2696" s="194" t="n">
        <v>4</v>
      </c>
      <c r="G2696" s="194" t="n">
        <v>4</v>
      </c>
      <c r="H2696" s="194" t="inlineStr">
        <is>
          <t>MEDIUM</t>
        </is>
      </c>
      <c r="I2696" s="194" t="n">
        <v>21</v>
      </c>
      <c r="J2696" s="194" t="inlineStr">
        <is>
          <t>NO</t>
        </is>
      </c>
      <c r="K2696" s="194" t="inlineStr">
        <is>
          <t>https://osv.dev/vulnerability/GHSA-q5jv-m6qw-5g37</t>
        </is>
      </c>
      <c r="L2696" s="194" t="inlineStr">
        <is>
          <t>2023-12-06</t>
        </is>
      </c>
      <c r="M2696" s="194" t="inlineStr">
        <is>
          <t>UPDATE_PACKAGE</t>
        </is>
      </c>
      <c r="N2696" s="194" t="inlineStr"/>
      <c r="O2696" s="194" t="inlineStr">
        <is>
          <t>Update AI/ML library to patched version | Review model pipeline inputs/outputs</t>
        </is>
      </c>
      <c r="P2696" s="194" t="inlineStr">
        <is>
          <t>AI/ML Framework — see Huntr advisory</t>
        </is>
      </c>
      <c r="Q2696" s="194" t="inlineStr">
        <is>
          <t>P3</t>
        </is>
      </c>
      <c r="R2696" s="194" t="inlineStr">
        <is>
          <t>🔍 Investigate and apply appropriate controls</t>
        </is>
      </c>
      <c r="S2696" s="194" t="inlineStr">
        <is>
          <t>Huntr AI/ML security disclosure</t>
        </is>
      </c>
      <c r="T2696" s="194" t="n">
        <v>0</v>
      </c>
      <c r="U2696" s="194" t="n">
        <v>0</v>
      </c>
      <c r="V2696" s="194" t="inlineStr">
        <is>
          <t>T1195:Supply Chain Compromise</t>
        </is>
      </c>
      <c r="W2696" s="194" t="n">
        <v>2</v>
      </c>
      <c r="X2696" s="194" t="inlineStr">
        <is>
          <t>MEDIUM (52%)</t>
        </is>
      </c>
      <c r="Y2696" s="194" t="inlineStr">
        <is>
          <t>YES</t>
        </is>
      </c>
      <c r="Z2696" s="194" t="inlineStr">
        <is>
          <t>PATCH_AVAILABLE</t>
        </is>
      </c>
      <c r="AA2696" s="194" t="inlineStr">
        <is>
          <t>https://osv.dev/vulnerability/GHSA-q5jv-m6qw-5g37</t>
        </is>
      </c>
      <c r="AB2696" s="194" t="inlineStr">
        <is>
          <t>NONE</t>
        </is>
      </c>
      <c r="AC2696" s="194" t="n">
        <v>0</v>
      </c>
      <c r="AD2696" s="194" t="inlineStr"/>
    </row>
    <row r="2697">
      <c r="A2697" s="194" t="inlineStr">
        <is>
          <t>HUNTR_AI_CVE</t>
        </is>
      </c>
      <c r="B2697" s="194" t="inlineStr">
        <is>
          <t>CVE-2021-37684</t>
        </is>
      </c>
      <c r="C2697" s="194" t="inlineStr">
        <is>
          <t>AI/ML Vulnerability: tensorflow (PyPI): FPE in TFLite pooling operations | FPE in TFLite pooling operations</t>
        </is>
      </c>
      <c r="D2697" s="194" t="n">
        <v>5</v>
      </c>
      <c r="E2697" s="194" t="inlineStr">
        <is>
          <t>LOW</t>
        </is>
      </c>
      <c r="F2697" s="194" t="n">
        <v>4</v>
      </c>
      <c r="G2697" s="194" t="n">
        <v>4</v>
      </c>
      <c r="H2697" s="194" t="inlineStr">
        <is>
          <t>MEDIUM</t>
        </is>
      </c>
      <c r="I2697" s="194" t="n">
        <v>21</v>
      </c>
      <c r="J2697" s="194" t="inlineStr">
        <is>
          <t>NO</t>
        </is>
      </c>
      <c r="K2697" s="194" t="inlineStr">
        <is>
          <t>https://osv.dev/vulnerability/GHSA-q7f7-544h-67h9</t>
        </is>
      </c>
      <c r="L2697" s="194" t="inlineStr">
        <is>
          <t>2026-02-04</t>
        </is>
      </c>
      <c r="M2697" s="194" t="inlineStr">
        <is>
          <t>UPDATE_PACKAGE</t>
        </is>
      </c>
      <c r="N2697" s="194" t="inlineStr"/>
      <c r="O2697" s="194" t="inlineStr">
        <is>
          <t>Update AI/ML library to patched version | Review model pipeline inputs/outputs</t>
        </is>
      </c>
      <c r="P2697" s="194" t="inlineStr">
        <is>
          <t>AI/ML Framework — see Huntr advisory</t>
        </is>
      </c>
      <c r="Q2697" s="194" t="inlineStr">
        <is>
          <t>P3</t>
        </is>
      </c>
      <c r="R2697" s="194" t="inlineStr">
        <is>
          <t>🔍 Investigate and apply appropriate controls</t>
        </is>
      </c>
      <c r="S2697" s="194" t="inlineStr">
        <is>
          <t>Huntr AI/ML security disclosure</t>
        </is>
      </c>
      <c r="T2697" s="194" t="n">
        <v>0</v>
      </c>
      <c r="U2697" s="194" t="n">
        <v>0</v>
      </c>
      <c r="V2697" s="194" t="inlineStr">
        <is>
          <t>T1195:Supply Chain Compromise</t>
        </is>
      </c>
      <c r="W2697" s="194" t="n">
        <v>2</v>
      </c>
      <c r="X2697" s="194" t="inlineStr">
        <is>
          <t>MEDIUM (52%)</t>
        </is>
      </c>
      <c r="Y2697" s="194" t="inlineStr">
        <is>
          <t>YES</t>
        </is>
      </c>
      <c r="Z2697" s="194" t="inlineStr">
        <is>
          <t>PATCH_AVAILABLE</t>
        </is>
      </c>
      <c r="AA2697" s="194" t="inlineStr">
        <is>
          <t>https://osv.dev/vulnerability/GHSA-q7f7-544h-67h9</t>
        </is>
      </c>
      <c r="AB2697" s="194" t="inlineStr">
        <is>
          <t>NONE</t>
        </is>
      </c>
      <c r="AC2697" s="194" t="n">
        <v>0</v>
      </c>
      <c r="AD2697" s="194" t="inlineStr"/>
    </row>
    <row r="2698">
      <c r="A2698" s="194" t="inlineStr">
        <is>
          <t>HUNTR_AI_CVE</t>
        </is>
      </c>
      <c r="B2698" s="194" t="inlineStr">
        <is>
          <t>CVE-2022-23573</t>
        </is>
      </c>
      <c r="C2698" s="194" t="inlineStr">
        <is>
          <t>AI/ML Vulnerability: tensorflow (PyPI): Uninitialized variable access in Tensorflow | Uninitialized variable access in Tensorflow</t>
        </is>
      </c>
      <c r="D2698" s="194" t="n">
        <v>5</v>
      </c>
      <c r="E2698" s="194" t="inlineStr">
        <is>
          <t>LOW</t>
        </is>
      </c>
      <c r="F2698" s="194" t="n">
        <v>4</v>
      </c>
      <c r="G2698" s="194" t="n">
        <v>4</v>
      </c>
      <c r="H2698" s="194" t="inlineStr">
        <is>
          <t>MEDIUM</t>
        </is>
      </c>
      <c r="I2698" s="194" t="n">
        <v>21</v>
      </c>
      <c r="J2698" s="194" t="inlineStr">
        <is>
          <t>NO</t>
        </is>
      </c>
      <c r="K2698" s="194" t="inlineStr">
        <is>
          <t>https://osv.dev/vulnerability/GHSA-q85f-69q7-55h2</t>
        </is>
      </c>
      <c r="L2698" s="194" t="inlineStr">
        <is>
          <t>2024-11-13</t>
        </is>
      </c>
      <c r="M2698" s="194" t="inlineStr">
        <is>
          <t>UPDATE_PACKAGE</t>
        </is>
      </c>
      <c r="N2698" s="194" t="inlineStr"/>
      <c r="O2698" s="194" t="inlineStr">
        <is>
          <t>Update AI/ML library to patched version | Review model pipeline inputs/outputs</t>
        </is>
      </c>
      <c r="P2698" s="194" t="inlineStr">
        <is>
          <t>AI/ML Framework — see Huntr advisory</t>
        </is>
      </c>
      <c r="Q2698" s="194" t="inlineStr">
        <is>
          <t>P3</t>
        </is>
      </c>
      <c r="R2698" s="194" t="inlineStr">
        <is>
          <t>🔍 Investigate and apply appropriate controls</t>
        </is>
      </c>
      <c r="S2698" s="194" t="inlineStr">
        <is>
          <t>Huntr AI/ML security disclosure</t>
        </is>
      </c>
      <c r="T2698" s="194" t="n">
        <v>0</v>
      </c>
      <c r="U2698" s="194" t="n">
        <v>0</v>
      </c>
      <c r="V2698" s="194" t="inlineStr">
        <is>
          <t>T1195:Supply Chain Compromise</t>
        </is>
      </c>
      <c r="W2698" s="194" t="n">
        <v>2</v>
      </c>
      <c r="X2698" s="194" t="inlineStr">
        <is>
          <t>MEDIUM (52%)</t>
        </is>
      </c>
      <c r="Y2698" s="194" t="inlineStr">
        <is>
          <t>YES</t>
        </is>
      </c>
      <c r="Z2698" s="194" t="inlineStr">
        <is>
          <t>PATCH_AVAILABLE</t>
        </is>
      </c>
      <c r="AA2698" s="194" t="inlineStr">
        <is>
          <t>https://osv.dev/vulnerability/GHSA-q85f-69q7-55h2</t>
        </is>
      </c>
      <c r="AB2698" s="194" t="inlineStr">
        <is>
          <t>NONE</t>
        </is>
      </c>
      <c r="AC2698" s="194" t="n">
        <v>0</v>
      </c>
      <c r="AD2698" s="194" t="inlineStr"/>
    </row>
    <row r="2699">
      <c r="A2699" s="194" t="inlineStr">
        <is>
          <t>HUNTR_AI_CVE</t>
        </is>
      </c>
      <c r="B2699" s="194" t="inlineStr">
        <is>
          <t>CVE-2020-15204</t>
        </is>
      </c>
      <c r="C2699" s="194" t="inlineStr">
        <is>
          <t>AI/ML Vulnerability: tensorflow (PyPI): Segfault in Tensorflow | Segfault in Tensorflow</t>
        </is>
      </c>
      <c r="D2699" s="194" t="n">
        <v>5</v>
      </c>
      <c r="E2699" s="194" t="inlineStr">
        <is>
          <t>LOW</t>
        </is>
      </c>
      <c r="F2699" s="194" t="n">
        <v>4</v>
      </c>
      <c r="G2699" s="194" t="n">
        <v>4</v>
      </c>
      <c r="H2699" s="194" t="inlineStr">
        <is>
          <t>MEDIUM</t>
        </is>
      </c>
      <c r="I2699" s="194" t="n">
        <v>21</v>
      </c>
      <c r="J2699" s="194" t="inlineStr">
        <is>
          <t>NO</t>
        </is>
      </c>
      <c r="K2699" s="194" t="inlineStr">
        <is>
          <t>https://osv.dev/vulnerability/GHSA-q8gv-q7wr-9jf8</t>
        </is>
      </c>
      <c r="L2699" s="194" t="inlineStr">
        <is>
          <t>2026-02-04</t>
        </is>
      </c>
      <c r="M2699" s="194" t="inlineStr">
        <is>
          <t>UPDATE_PACKAGE</t>
        </is>
      </c>
      <c r="N2699" s="194" t="inlineStr"/>
      <c r="O2699" s="194" t="inlineStr">
        <is>
          <t>Update AI/ML library to patched version | Review model pipeline inputs/outputs</t>
        </is>
      </c>
      <c r="P2699" s="194" t="inlineStr">
        <is>
          <t>AI/ML Framework — see Huntr advisory</t>
        </is>
      </c>
      <c r="Q2699" s="194" t="inlineStr">
        <is>
          <t>P3</t>
        </is>
      </c>
      <c r="R2699" s="194" t="inlineStr">
        <is>
          <t>🔍 Investigate and apply appropriate controls</t>
        </is>
      </c>
      <c r="S2699" s="194" t="inlineStr">
        <is>
          <t>Huntr AI/ML security disclosure</t>
        </is>
      </c>
      <c r="T2699" s="194" t="n">
        <v>0</v>
      </c>
      <c r="U2699" s="194" t="n">
        <v>0</v>
      </c>
      <c r="V2699" s="194" t="inlineStr">
        <is>
          <t>T1195:Supply Chain Compromise</t>
        </is>
      </c>
      <c r="W2699" s="194" t="n">
        <v>2</v>
      </c>
      <c r="X2699" s="194" t="inlineStr">
        <is>
          <t>MEDIUM (52%)</t>
        </is>
      </c>
      <c r="Y2699" s="194" t="inlineStr">
        <is>
          <t>YES</t>
        </is>
      </c>
      <c r="Z2699" s="194" t="inlineStr">
        <is>
          <t>PATCH_AVAILABLE</t>
        </is>
      </c>
      <c r="AA2699" s="194" t="inlineStr">
        <is>
          <t>https://osv.dev/vulnerability/GHSA-q8gv-q7wr-9jf8</t>
        </is>
      </c>
      <c r="AB2699" s="194" t="inlineStr">
        <is>
          <t>NONE</t>
        </is>
      </c>
      <c r="AC2699" s="194" t="n">
        <v>0</v>
      </c>
      <c r="AD2699" s="194" t="inlineStr"/>
    </row>
    <row r="2700">
      <c r="A2700" s="194" t="inlineStr">
        <is>
          <t>HUNTR_AI_CVE</t>
        </is>
      </c>
      <c r="B2700" s="194" t="inlineStr">
        <is>
          <t>CVE-2020-15191</t>
        </is>
      </c>
      <c r="C2700" s="194" t="inlineStr">
        <is>
          <t>AI/ML Vulnerability: tensorflow (PyPI): Undefined behavior in Tensorflow | Undefined behavior in Tensorflow</t>
        </is>
      </c>
      <c r="D2700" s="194" t="n">
        <v>5</v>
      </c>
      <c r="E2700" s="194" t="inlineStr">
        <is>
          <t>LOW</t>
        </is>
      </c>
      <c r="F2700" s="194" t="n">
        <v>4</v>
      </c>
      <c r="G2700" s="194" t="n">
        <v>4</v>
      </c>
      <c r="H2700" s="194" t="inlineStr">
        <is>
          <t>MEDIUM</t>
        </is>
      </c>
      <c r="I2700" s="194" t="n">
        <v>21</v>
      </c>
      <c r="J2700" s="194" t="inlineStr">
        <is>
          <t>NO</t>
        </is>
      </c>
      <c r="K2700" s="194" t="inlineStr">
        <is>
          <t>https://osv.dev/vulnerability/GHSA-q8qj-fc9q-cphr</t>
        </is>
      </c>
      <c r="L2700" s="194" t="inlineStr">
        <is>
          <t>2026-02-04</t>
        </is>
      </c>
      <c r="M2700" s="194" t="inlineStr">
        <is>
          <t>UPDATE_PACKAGE</t>
        </is>
      </c>
      <c r="N2700" s="194" t="inlineStr"/>
      <c r="O2700" s="194" t="inlineStr">
        <is>
          <t>Update AI/ML library to patched version | Review model pipeline inputs/outputs</t>
        </is>
      </c>
      <c r="P2700" s="194" t="inlineStr">
        <is>
          <t>AI/ML Framework — see Huntr advisory</t>
        </is>
      </c>
      <c r="Q2700" s="194" t="inlineStr">
        <is>
          <t>P3</t>
        </is>
      </c>
      <c r="R2700" s="194" t="inlineStr">
        <is>
          <t>🔍 Investigate and apply appropriate controls</t>
        </is>
      </c>
      <c r="S2700" s="194" t="inlineStr">
        <is>
          <t>Huntr AI/ML security disclosure</t>
        </is>
      </c>
      <c r="T2700" s="194" t="n">
        <v>0</v>
      </c>
      <c r="U2700" s="194" t="n">
        <v>0</v>
      </c>
      <c r="V2700" s="194" t="inlineStr">
        <is>
          <t>T1195:Supply Chain Compromise</t>
        </is>
      </c>
      <c r="W2700" s="194" t="n">
        <v>2</v>
      </c>
      <c r="X2700" s="194" t="inlineStr">
        <is>
          <t>MEDIUM (52%)</t>
        </is>
      </c>
      <c r="Y2700" s="194" t="inlineStr">
        <is>
          <t>YES</t>
        </is>
      </c>
      <c r="Z2700" s="194" t="inlineStr">
        <is>
          <t>PATCH_AVAILABLE</t>
        </is>
      </c>
      <c r="AA2700" s="194" t="inlineStr">
        <is>
          <t>https://osv.dev/vulnerability/GHSA-q8qj-fc9q-cphr</t>
        </is>
      </c>
      <c r="AB2700" s="194" t="inlineStr">
        <is>
          <t>NONE</t>
        </is>
      </c>
      <c r="AC2700" s="194" t="n">
        <v>0</v>
      </c>
      <c r="AD2700" s="194" t="inlineStr"/>
    </row>
    <row r="2701">
      <c r="A2701" s="194" t="inlineStr">
        <is>
          <t>HUNTR_AI_CVE</t>
        </is>
      </c>
      <c r="B2701" s="194" t="inlineStr">
        <is>
          <t>CVE-2020-15197</t>
        </is>
      </c>
      <c r="C2701" s="194" t="inlineStr">
        <is>
          <t>AI/ML Vulnerability: tensorflow (PyPI): Denial of Service in Tensorflow | Denial of Service in Tensorflow</t>
        </is>
      </c>
      <c r="D2701" s="194" t="n">
        <v>5</v>
      </c>
      <c r="E2701" s="194" t="inlineStr">
        <is>
          <t>LOW</t>
        </is>
      </c>
      <c r="F2701" s="194" t="n">
        <v>4</v>
      </c>
      <c r="G2701" s="194" t="n">
        <v>4</v>
      </c>
      <c r="H2701" s="194" t="inlineStr">
        <is>
          <t>MEDIUM</t>
        </is>
      </c>
      <c r="I2701" s="194" t="n">
        <v>21</v>
      </c>
      <c r="J2701" s="194" t="inlineStr">
        <is>
          <t>NO</t>
        </is>
      </c>
      <c r="K2701" s="194" t="inlineStr">
        <is>
          <t>https://osv.dev/vulnerability/GHSA-qc53-44cj-vfvx</t>
        </is>
      </c>
      <c r="L2701" s="194" t="inlineStr">
        <is>
          <t>2026-02-04</t>
        </is>
      </c>
      <c r="M2701" s="194" t="inlineStr">
        <is>
          <t>UPDATE_PACKAGE</t>
        </is>
      </c>
      <c r="N2701" s="194" t="inlineStr"/>
      <c r="O2701" s="194" t="inlineStr">
        <is>
          <t>Update AI/ML library to patched version | Review model pipeline inputs/outputs</t>
        </is>
      </c>
      <c r="P2701" s="194" t="inlineStr">
        <is>
          <t>AI/ML Framework — see Huntr advisory</t>
        </is>
      </c>
      <c r="Q2701" s="194" t="inlineStr">
        <is>
          <t>P3</t>
        </is>
      </c>
      <c r="R2701" s="194" t="inlineStr">
        <is>
          <t>🔍 Investigate and apply appropriate controls</t>
        </is>
      </c>
      <c r="S2701" s="194" t="inlineStr">
        <is>
          <t>Huntr AI/ML security disclosure</t>
        </is>
      </c>
      <c r="T2701" s="194" t="n">
        <v>0</v>
      </c>
      <c r="U2701" s="194" t="n">
        <v>0</v>
      </c>
      <c r="V2701" s="194" t="inlineStr">
        <is>
          <t>T1195:Supply Chain Compromise</t>
        </is>
      </c>
      <c r="W2701" s="194" t="n">
        <v>2</v>
      </c>
      <c r="X2701" s="194" t="inlineStr">
        <is>
          <t>MEDIUM (52%)</t>
        </is>
      </c>
      <c r="Y2701" s="194" t="inlineStr">
        <is>
          <t>YES</t>
        </is>
      </c>
      <c r="Z2701" s="194" t="inlineStr">
        <is>
          <t>PATCH_AVAILABLE</t>
        </is>
      </c>
      <c r="AA2701" s="194" t="inlineStr">
        <is>
          <t>https://osv.dev/vulnerability/GHSA-qc53-44cj-vfvx</t>
        </is>
      </c>
      <c r="AB2701" s="194" t="inlineStr">
        <is>
          <t>NONE</t>
        </is>
      </c>
      <c r="AC2701" s="194" t="n">
        <v>0</v>
      </c>
      <c r="AD2701" s="194" t="inlineStr"/>
    </row>
    <row r="2702">
      <c r="A2702" s="194" t="inlineStr">
        <is>
          <t>HUNTR_AI_CVE</t>
        </is>
      </c>
      <c r="B2702" s="194" t="inlineStr">
        <is>
          <t>CVE-2021-37677</t>
        </is>
      </c>
      <c r="C2702" s="194" t="inlineStr">
        <is>
          <t>AI/ML Vulnerability: tensorflow (PyPI): Missing validation in shape inference for `Dequantize` | Missing validation in shape inference for `Dequantize`</t>
        </is>
      </c>
      <c r="D2702" s="194" t="n">
        <v>5</v>
      </c>
      <c r="E2702" s="194" t="inlineStr">
        <is>
          <t>LOW</t>
        </is>
      </c>
      <c r="F2702" s="194" t="n">
        <v>4</v>
      </c>
      <c r="G2702" s="194" t="n">
        <v>4</v>
      </c>
      <c r="H2702" s="194" t="inlineStr">
        <is>
          <t>MEDIUM</t>
        </is>
      </c>
      <c r="I2702" s="194" t="n">
        <v>21</v>
      </c>
      <c r="J2702" s="194" t="inlineStr">
        <is>
          <t>NO</t>
        </is>
      </c>
      <c r="K2702" s="194" t="inlineStr">
        <is>
          <t>https://osv.dev/vulnerability/GHSA-qfpc-5pjr-mh26</t>
        </is>
      </c>
      <c r="L2702" s="194" t="inlineStr">
        <is>
          <t>2026-02-04</t>
        </is>
      </c>
      <c r="M2702" s="194" t="inlineStr">
        <is>
          <t>UPDATE_PACKAGE</t>
        </is>
      </c>
      <c r="N2702" s="194" t="inlineStr"/>
      <c r="O2702" s="194" t="inlineStr">
        <is>
          <t>Update AI/ML library to patched version | Review model pipeline inputs/outputs</t>
        </is>
      </c>
      <c r="P2702" s="194" t="inlineStr">
        <is>
          <t>AI/ML Framework — see Huntr advisory</t>
        </is>
      </c>
      <c r="Q2702" s="194" t="inlineStr">
        <is>
          <t>P3</t>
        </is>
      </c>
      <c r="R2702" s="194" t="inlineStr">
        <is>
          <t>🔍 Investigate and apply appropriate controls</t>
        </is>
      </c>
      <c r="S2702" s="194" t="inlineStr">
        <is>
          <t>Huntr AI/ML security disclosure</t>
        </is>
      </c>
      <c r="T2702" s="194" t="n">
        <v>0</v>
      </c>
      <c r="U2702" s="194" t="n">
        <v>0</v>
      </c>
      <c r="V2702" s="194" t="inlineStr">
        <is>
          <t>T1195:Supply Chain Compromise</t>
        </is>
      </c>
      <c r="W2702" s="194" t="n">
        <v>2</v>
      </c>
      <c r="X2702" s="194" t="inlineStr">
        <is>
          <t>MEDIUM (52%)</t>
        </is>
      </c>
      <c r="Y2702" s="194" t="inlineStr">
        <is>
          <t>YES</t>
        </is>
      </c>
      <c r="Z2702" s="194" t="inlineStr">
        <is>
          <t>PATCH_AVAILABLE</t>
        </is>
      </c>
      <c r="AA2702" s="194" t="inlineStr">
        <is>
          <t>https://osv.dev/vulnerability/GHSA-qfpc-5pjr-mh26</t>
        </is>
      </c>
      <c r="AB2702" s="194" t="inlineStr">
        <is>
          <t>NONE</t>
        </is>
      </c>
      <c r="AC2702" s="194" t="n">
        <v>0</v>
      </c>
      <c r="AD2702" s="194" t="inlineStr"/>
    </row>
    <row r="2703">
      <c r="A2703" s="194" t="inlineStr">
        <is>
          <t>HUNTR_AI_CVE</t>
        </is>
      </c>
      <c r="B2703" s="194" t="inlineStr">
        <is>
          <t>CVE-2021-29554</t>
        </is>
      </c>
      <c r="C2703" s="194" t="inlineStr">
        <is>
          <t>AI/ML Vulnerability: tensorflow (PyPI): Division by 0 in `DenseCountSparseOutput` | Division by 0 in `DenseCountSparseOutput`</t>
        </is>
      </c>
      <c r="D2703" s="194" t="n">
        <v>5</v>
      </c>
      <c r="E2703" s="194" t="inlineStr">
        <is>
          <t>LOW</t>
        </is>
      </c>
      <c r="F2703" s="194" t="n">
        <v>4</v>
      </c>
      <c r="G2703" s="194" t="n">
        <v>4</v>
      </c>
      <c r="H2703" s="194" t="inlineStr">
        <is>
          <t>MEDIUM</t>
        </is>
      </c>
      <c r="I2703" s="194" t="n">
        <v>21</v>
      </c>
      <c r="J2703" s="194" t="inlineStr">
        <is>
          <t>NO</t>
        </is>
      </c>
      <c r="K2703" s="194" t="inlineStr">
        <is>
          <t>https://osv.dev/vulnerability/GHSA-qg48-85hg-mqc5</t>
        </is>
      </c>
      <c r="L2703" s="194" t="inlineStr">
        <is>
          <t>2026-02-04</t>
        </is>
      </c>
      <c r="M2703" s="194" t="inlineStr">
        <is>
          <t>UPDATE_PACKAGE</t>
        </is>
      </c>
      <c r="N2703" s="194" t="inlineStr"/>
      <c r="O2703" s="194" t="inlineStr">
        <is>
          <t>Update AI/ML library to patched version | Review model pipeline inputs/outputs</t>
        </is>
      </c>
      <c r="P2703" s="194" t="inlineStr">
        <is>
          <t>AI/ML Framework — see Huntr advisory</t>
        </is>
      </c>
      <c r="Q2703" s="194" t="inlineStr">
        <is>
          <t>P3</t>
        </is>
      </c>
      <c r="R2703" s="194" t="inlineStr">
        <is>
          <t>🔍 Investigate and apply appropriate controls</t>
        </is>
      </c>
      <c r="S2703" s="194" t="inlineStr">
        <is>
          <t>Huntr AI/ML security disclosure</t>
        </is>
      </c>
      <c r="T2703" s="194" t="n">
        <v>0</v>
      </c>
      <c r="U2703" s="194" t="n">
        <v>0</v>
      </c>
      <c r="V2703" s="194" t="inlineStr">
        <is>
          <t>T1195:Supply Chain Compromise</t>
        </is>
      </c>
      <c r="W2703" s="194" t="n">
        <v>2</v>
      </c>
      <c r="X2703" s="194" t="inlineStr">
        <is>
          <t>MEDIUM (52%)</t>
        </is>
      </c>
      <c r="Y2703" s="194" t="inlineStr">
        <is>
          <t>YES</t>
        </is>
      </c>
      <c r="Z2703" s="194" t="inlineStr">
        <is>
          <t>PATCH_AVAILABLE</t>
        </is>
      </c>
      <c r="AA2703" s="194" t="inlineStr">
        <is>
          <t>https://osv.dev/vulnerability/GHSA-qg48-85hg-mqc5</t>
        </is>
      </c>
      <c r="AB2703" s="194" t="inlineStr">
        <is>
          <t>NONE</t>
        </is>
      </c>
      <c r="AC2703" s="194" t="n">
        <v>0</v>
      </c>
      <c r="AD2703" s="194" t="inlineStr"/>
    </row>
    <row r="2704">
      <c r="A2704" s="194" t="inlineStr">
        <is>
          <t>HUNTR_AI_CVE</t>
        </is>
      </c>
      <c r="B2704" s="194" t="inlineStr">
        <is>
          <t>CVE-2020-15209</t>
        </is>
      </c>
      <c r="C2704" s="194" t="inlineStr">
        <is>
          <t>AI/ML Vulnerability: tensorflow (PyPI): Null pointer dereference in tensorflow-lite | Null pointer dereference in tensorflow-lite</t>
        </is>
      </c>
      <c r="D2704" s="194" t="n">
        <v>5</v>
      </c>
      <c r="E2704" s="194" t="inlineStr">
        <is>
          <t>LOW</t>
        </is>
      </c>
      <c r="F2704" s="194" t="n">
        <v>4</v>
      </c>
      <c r="G2704" s="194" t="n">
        <v>4</v>
      </c>
      <c r="H2704" s="194" t="inlineStr">
        <is>
          <t>MEDIUM</t>
        </is>
      </c>
      <c r="I2704" s="194" t="n">
        <v>21</v>
      </c>
      <c r="J2704" s="194" t="inlineStr">
        <is>
          <t>NO</t>
        </is>
      </c>
      <c r="K2704" s="194" t="inlineStr">
        <is>
          <t>https://osv.dev/vulnerability/GHSA-qh32-6jjc-qprm</t>
        </is>
      </c>
      <c r="L2704" s="194" t="inlineStr">
        <is>
          <t>2026-02-04</t>
        </is>
      </c>
      <c r="M2704" s="194" t="inlineStr">
        <is>
          <t>UPDATE_PACKAGE</t>
        </is>
      </c>
      <c r="N2704" s="194" t="inlineStr"/>
      <c r="O2704" s="194" t="inlineStr">
        <is>
          <t>Update AI/ML library to patched version | Review model pipeline inputs/outputs</t>
        </is>
      </c>
      <c r="P2704" s="194" t="inlineStr">
        <is>
          <t>AI/ML Framework — see Huntr advisory</t>
        </is>
      </c>
      <c r="Q2704" s="194" t="inlineStr">
        <is>
          <t>P3</t>
        </is>
      </c>
      <c r="R2704" s="194" t="inlineStr">
        <is>
          <t>🔍 Investigate and apply appropriate controls</t>
        </is>
      </c>
      <c r="S2704" s="194" t="inlineStr">
        <is>
          <t>Huntr AI/ML security disclosure</t>
        </is>
      </c>
      <c r="T2704" s="194" t="n">
        <v>0</v>
      </c>
      <c r="U2704" s="194" t="n">
        <v>0</v>
      </c>
      <c r="V2704" s="194" t="inlineStr">
        <is>
          <t>T1195:Supply Chain Compromise</t>
        </is>
      </c>
      <c r="W2704" s="194" t="n">
        <v>2</v>
      </c>
      <c r="X2704" s="194" t="inlineStr">
        <is>
          <t>MEDIUM (52%)</t>
        </is>
      </c>
      <c r="Y2704" s="194" t="inlineStr">
        <is>
          <t>YES</t>
        </is>
      </c>
      <c r="Z2704" s="194" t="inlineStr">
        <is>
          <t>PATCH_AVAILABLE</t>
        </is>
      </c>
      <c r="AA2704" s="194" t="inlineStr">
        <is>
          <t>https://osv.dev/vulnerability/GHSA-qh32-6jjc-qprm</t>
        </is>
      </c>
      <c r="AB2704" s="194" t="inlineStr">
        <is>
          <t>NONE</t>
        </is>
      </c>
      <c r="AC2704" s="194" t="n">
        <v>0</v>
      </c>
      <c r="AD2704" s="194" t="inlineStr"/>
    </row>
    <row r="2705">
      <c r="A2705" s="194" t="inlineStr">
        <is>
          <t>HUNTR_AI_CVE</t>
        </is>
      </c>
      <c r="B2705" s="194" t="inlineStr">
        <is>
          <t>CVE-2022-35998</t>
        </is>
      </c>
      <c r="C2705" s="194" t="inlineStr">
        <is>
          <t>AI/ML Vulnerability: tensorflow (PyPI): TensorFlow vulnerable to `CHECK` fail in `EmptyTensorList` | TensorFlow vulnerable to `CHECK` fail in `EmptyTensorList`</t>
        </is>
      </c>
      <c r="D2705" s="194" t="n">
        <v>5</v>
      </c>
      <c r="E2705" s="194" t="inlineStr">
        <is>
          <t>LOW</t>
        </is>
      </c>
      <c r="F2705" s="194" t="n">
        <v>4</v>
      </c>
      <c r="G2705" s="194" t="n">
        <v>4</v>
      </c>
      <c r="H2705" s="194" t="inlineStr">
        <is>
          <t>MEDIUM</t>
        </is>
      </c>
      <c r="I2705" s="194" t="n">
        <v>21</v>
      </c>
      <c r="J2705" s="194" t="inlineStr">
        <is>
          <t>NO</t>
        </is>
      </c>
      <c r="K2705" s="194" t="inlineStr">
        <is>
          <t>https://osv.dev/vulnerability/GHSA-qhw4-wwr7-gjc5</t>
        </is>
      </c>
      <c r="L2705" s="194" t="inlineStr">
        <is>
          <t>2023-12-06</t>
        </is>
      </c>
      <c r="M2705" s="194" t="inlineStr">
        <is>
          <t>UPDATE_PACKAGE</t>
        </is>
      </c>
      <c r="N2705" s="194" t="inlineStr"/>
      <c r="O2705" s="194" t="inlineStr">
        <is>
          <t>Update AI/ML library to patched version | Review model pipeline inputs/outputs</t>
        </is>
      </c>
      <c r="P2705" s="194" t="inlineStr">
        <is>
          <t>AI/ML Framework — see Huntr advisory</t>
        </is>
      </c>
      <c r="Q2705" s="194" t="inlineStr">
        <is>
          <t>P3</t>
        </is>
      </c>
      <c r="R2705" s="194" t="inlineStr">
        <is>
          <t>🔍 Investigate and apply appropriate controls</t>
        </is>
      </c>
      <c r="S2705" s="194" t="inlineStr">
        <is>
          <t>Huntr AI/ML security disclosure</t>
        </is>
      </c>
      <c r="T2705" s="194" t="n">
        <v>0</v>
      </c>
      <c r="U2705" s="194" t="n">
        <v>0</v>
      </c>
      <c r="V2705" s="194" t="inlineStr">
        <is>
          <t>T1195:Supply Chain Compromise</t>
        </is>
      </c>
      <c r="W2705" s="194" t="n">
        <v>2</v>
      </c>
      <c r="X2705" s="194" t="inlineStr">
        <is>
          <t>MEDIUM (52%)</t>
        </is>
      </c>
      <c r="Y2705" s="194" t="inlineStr">
        <is>
          <t>YES</t>
        </is>
      </c>
      <c r="Z2705" s="194" t="inlineStr">
        <is>
          <t>PATCH_AVAILABLE</t>
        </is>
      </c>
      <c r="AA2705" s="194" t="inlineStr">
        <is>
          <t>https://osv.dev/vulnerability/GHSA-qhw4-wwr7-gjc5</t>
        </is>
      </c>
      <c r="AB2705" s="194" t="inlineStr">
        <is>
          <t>NONE</t>
        </is>
      </c>
      <c r="AC2705" s="194" t="n">
        <v>0</v>
      </c>
      <c r="AD2705" s="194" t="inlineStr"/>
    </row>
    <row r="2706">
      <c r="A2706" s="194" t="inlineStr">
        <is>
          <t>HUNTR_AI_CVE</t>
        </is>
      </c>
      <c r="B2706" s="194" t="inlineStr">
        <is>
          <t>CVE-2020-26266</t>
        </is>
      </c>
      <c r="C2706" s="194" t="inlineStr">
        <is>
          <t>AI/ML Vulnerability: tensorflow (PyPI): Uninitialized memory access in TensorFlow | Uninitialized memory access in TensorFlow</t>
        </is>
      </c>
      <c r="D2706" s="194" t="n">
        <v>5</v>
      </c>
      <c r="E2706" s="194" t="inlineStr">
        <is>
          <t>LOW</t>
        </is>
      </c>
      <c r="F2706" s="194" t="n">
        <v>4</v>
      </c>
      <c r="G2706" s="194" t="n">
        <v>4</v>
      </c>
      <c r="H2706" s="194" t="inlineStr">
        <is>
          <t>MEDIUM</t>
        </is>
      </c>
      <c r="I2706" s="194" t="n">
        <v>21</v>
      </c>
      <c r="J2706" s="194" t="inlineStr">
        <is>
          <t>NO</t>
        </is>
      </c>
      <c r="K2706" s="194" t="inlineStr">
        <is>
          <t>https://osv.dev/vulnerability/GHSA-qhxx-j73r-qpm2</t>
        </is>
      </c>
      <c r="L2706" s="194" t="inlineStr">
        <is>
          <t>2026-02-04</t>
        </is>
      </c>
      <c r="M2706" s="194" t="inlineStr">
        <is>
          <t>UPDATE_PACKAGE</t>
        </is>
      </c>
      <c r="N2706" s="194" t="inlineStr"/>
      <c r="O2706" s="194" t="inlineStr">
        <is>
          <t>Update AI/ML library to patched version | Review model pipeline inputs/outputs</t>
        </is>
      </c>
      <c r="P2706" s="194" t="inlineStr">
        <is>
          <t>AI/ML Framework — see Huntr advisory</t>
        </is>
      </c>
      <c r="Q2706" s="194" t="inlineStr">
        <is>
          <t>P3</t>
        </is>
      </c>
      <c r="R2706" s="194" t="inlineStr">
        <is>
          <t>🔍 Investigate and apply appropriate controls</t>
        </is>
      </c>
      <c r="S2706" s="194" t="inlineStr">
        <is>
          <t>Huntr AI/ML security disclosure</t>
        </is>
      </c>
      <c r="T2706" s="194" t="n">
        <v>0</v>
      </c>
      <c r="U2706" s="194" t="n">
        <v>0</v>
      </c>
      <c r="V2706" s="194" t="inlineStr">
        <is>
          <t>T1195:Supply Chain Compromise</t>
        </is>
      </c>
      <c r="W2706" s="194" t="n">
        <v>2</v>
      </c>
      <c r="X2706" s="194" t="inlineStr">
        <is>
          <t>MEDIUM (52%)</t>
        </is>
      </c>
      <c r="Y2706" s="194" t="inlineStr">
        <is>
          <t>YES</t>
        </is>
      </c>
      <c r="Z2706" s="194" t="inlineStr">
        <is>
          <t>PATCH_AVAILABLE</t>
        </is>
      </c>
      <c r="AA2706" s="194" t="inlineStr">
        <is>
          <t>https://osv.dev/vulnerability/GHSA-qhxx-j73r-qpm2</t>
        </is>
      </c>
      <c r="AB2706" s="194" t="inlineStr">
        <is>
          <t>NONE</t>
        </is>
      </c>
      <c r="AC2706" s="194" t="n">
        <v>0</v>
      </c>
      <c r="AD2706" s="194" t="inlineStr"/>
    </row>
    <row r="2707">
      <c r="A2707" s="194" t="inlineStr">
        <is>
          <t>HUNTR_AI_CVE</t>
        </is>
      </c>
      <c r="B2707" s="194" t="inlineStr">
        <is>
          <t>CVE-2022-23569</t>
        </is>
      </c>
      <c r="C2707" s="194" t="inlineStr">
        <is>
          <t>AI/ML Vulnerability: tensorflow (PyPI): `CHECK`-fails when building invalid tensor shapes in Tensorflow | `CHECK`-fails when building invalid tensor shapes in Tensorflow</t>
        </is>
      </c>
      <c r="D2707" s="194" t="n">
        <v>5</v>
      </c>
      <c r="E2707" s="194" t="inlineStr">
        <is>
          <t>LOW</t>
        </is>
      </c>
      <c r="F2707" s="194" t="n">
        <v>4</v>
      </c>
      <c r="G2707" s="194" t="n">
        <v>4</v>
      </c>
      <c r="H2707" s="194" t="inlineStr">
        <is>
          <t>MEDIUM</t>
        </is>
      </c>
      <c r="I2707" s="194" t="n">
        <v>21</v>
      </c>
      <c r="J2707" s="194" t="inlineStr">
        <is>
          <t>NO</t>
        </is>
      </c>
      <c r="K2707" s="194" t="inlineStr">
        <is>
          <t>https://osv.dev/vulnerability/GHSA-qj5r-f9mv-rffh</t>
        </is>
      </c>
      <c r="L2707" s="194" t="inlineStr">
        <is>
          <t>2024-11-13</t>
        </is>
      </c>
      <c r="M2707" s="194" t="inlineStr">
        <is>
          <t>UPDATE_PACKAGE</t>
        </is>
      </c>
      <c r="N2707" s="194" t="inlineStr"/>
      <c r="O2707" s="194" t="inlineStr">
        <is>
          <t>Update AI/ML library to patched version | Review model pipeline inputs/outputs</t>
        </is>
      </c>
      <c r="P2707" s="194" t="inlineStr">
        <is>
          <t>AI/ML Framework — see Huntr advisory</t>
        </is>
      </c>
      <c r="Q2707" s="194" t="inlineStr">
        <is>
          <t>P3</t>
        </is>
      </c>
      <c r="R2707" s="194" t="inlineStr">
        <is>
          <t>🔍 Investigate and apply appropriate controls</t>
        </is>
      </c>
      <c r="S2707" s="194" t="inlineStr">
        <is>
          <t>Huntr AI/ML security disclosure</t>
        </is>
      </c>
      <c r="T2707" s="194" t="n">
        <v>0</v>
      </c>
      <c r="U2707" s="194" t="n">
        <v>0</v>
      </c>
      <c r="V2707" s="194" t="inlineStr">
        <is>
          <t>T1195:Supply Chain Compromise</t>
        </is>
      </c>
      <c r="W2707" s="194" t="n">
        <v>2</v>
      </c>
      <c r="X2707" s="194" t="inlineStr">
        <is>
          <t>MEDIUM (52%)</t>
        </is>
      </c>
      <c r="Y2707" s="194" t="inlineStr">
        <is>
          <t>YES</t>
        </is>
      </c>
      <c r="Z2707" s="194" t="inlineStr">
        <is>
          <t>PATCH_AVAILABLE</t>
        </is>
      </c>
      <c r="AA2707" s="194" t="inlineStr">
        <is>
          <t>https://osv.dev/vulnerability/GHSA-qj5r-f9mv-rffh</t>
        </is>
      </c>
      <c r="AB2707" s="194" t="inlineStr">
        <is>
          <t>NONE</t>
        </is>
      </c>
      <c r="AC2707" s="194" t="n">
        <v>0</v>
      </c>
      <c r="AD2707" s="194" t="inlineStr"/>
    </row>
    <row r="2708">
      <c r="A2708" s="194" t="inlineStr">
        <is>
          <t>HUNTR_AI_CVE</t>
        </is>
      </c>
      <c r="B2708" s="194" t="inlineStr">
        <is>
          <t>CVE-2021-37653</t>
        </is>
      </c>
      <c r="C2708" s="194" t="inlineStr">
        <is>
          <t>AI/ML Vulnerability: tensorflow (PyPI): Division by 0 in `ResourceGather` | Division by 0 in `ResourceGather`</t>
        </is>
      </c>
      <c r="D2708" s="194" t="n">
        <v>5</v>
      </c>
      <c r="E2708" s="194" t="inlineStr">
        <is>
          <t>LOW</t>
        </is>
      </c>
      <c r="F2708" s="194" t="n">
        <v>4</v>
      </c>
      <c r="G2708" s="194" t="n">
        <v>4</v>
      </c>
      <c r="H2708" s="194" t="inlineStr">
        <is>
          <t>MEDIUM</t>
        </is>
      </c>
      <c r="I2708" s="194" t="n">
        <v>21</v>
      </c>
      <c r="J2708" s="194" t="inlineStr">
        <is>
          <t>NO</t>
        </is>
      </c>
      <c r="K2708" s="194" t="inlineStr">
        <is>
          <t>https://osv.dev/vulnerability/GHSA-qjj8-32p7-h289</t>
        </is>
      </c>
      <c r="L2708" s="194" t="inlineStr">
        <is>
          <t>2026-02-04</t>
        </is>
      </c>
      <c r="M2708" s="194" t="inlineStr">
        <is>
          <t>UPDATE_PACKAGE</t>
        </is>
      </c>
      <c r="N2708" s="194" t="inlineStr"/>
      <c r="O2708" s="194" t="inlineStr">
        <is>
          <t>Update AI/ML library to patched version | Review model pipeline inputs/outputs</t>
        </is>
      </c>
      <c r="P2708" s="194" t="inlineStr">
        <is>
          <t>AI/ML Framework — see Huntr advisory</t>
        </is>
      </c>
      <c r="Q2708" s="194" t="inlineStr">
        <is>
          <t>P3</t>
        </is>
      </c>
      <c r="R2708" s="194" t="inlineStr">
        <is>
          <t>🔍 Investigate and apply appropriate controls</t>
        </is>
      </c>
      <c r="S2708" s="194" t="inlineStr">
        <is>
          <t>Huntr AI/ML security disclosure</t>
        </is>
      </c>
      <c r="T2708" s="194" t="n">
        <v>0</v>
      </c>
      <c r="U2708" s="194" t="n">
        <v>0</v>
      </c>
      <c r="V2708" s="194" t="inlineStr">
        <is>
          <t>T1195:Supply Chain Compromise</t>
        </is>
      </c>
      <c r="W2708" s="194" t="n">
        <v>2</v>
      </c>
      <c r="X2708" s="194" t="inlineStr">
        <is>
          <t>MEDIUM (52%)</t>
        </is>
      </c>
      <c r="Y2708" s="194" t="inlineStr">
        <is>
          <t>YES</t>
        </is>
      </c>
      <c r="Z2708" s="194" t="inlineStr">
        <is>
          <t>PATCH_AVAILABLE</t>
        </is>
      </c>
      <c r="AA2708" s="194" t="inlineStr">
        <is>
          <t>https://osv.dev/vulnerability/GHSA-qjj8-32p7-h289</t>
        </is>
      </c>
      <c r="AB2708" s="194" t="inlineStr">
        <is>
          <t>NONE</t>
        </is>
      </c>
      <c r="AC2708" s="194" t="n">
        <v>0</v>
      </c>
      <c r="AD2708" s="194" t="inlineStr"/>
    </row>
    <row r="2709">
      <c r="A2709" s="194" t="inlineStr">
        <is>
          <t>HUNTR_AI_CVE</t>
        </is>
      </c>
      <c r="B2709" s="194" t="inlineStr">
        <is>
          <t>CVE-2023-25660</t>
        </is>
      </c>
      <c r="C2709" s="194" t="inlineStr">
        <is>
          <t>AI/ML Vulnerability: tensorflow (PyPI): TensorFlow vulnerable to seg fault in `tf.raw_ops.Print` | TensorFlow vulnerable to seg fault in `tf.raw_ops.Print`</t>
        </is>
      </c>
      <c r="D2709" s="194" t="n">
        <v>5</v>
      </c>
      <c r="E2709" s="194" t="inlineStr">
        <is>
          <t>LOW</t>
        </is>
      </c>
      <c r="F2709" s="194" t="n">
        <v>4</v>
      </c>
      <c r="G2709" s="194" t="n">
        <v>4</v>
      </c>
      <c r="H2709" s="194" t="inlineStr">
        <is>
          <t>MEDIUM</t>
        </is>
      </c>
      <c r="I2709" s="194" t="n">
        <v>21</v>
      </c>
      <c r="J2709" s="194" t="inlineStr">
        <is>
          <t>NO</t>
        </is>
      </c>
      <c r="K2709" s="194" t="inlineStr">
        <is>
          <t>https://osv.dev/vulnerability/GHSA-qjqc-vqcf-5qvj</t>
        </is>
      </c>
      <c r="L2709" s="194" t="inlineStr">
        <is>
          <t>2023-12-06</t>
        </is>
      </c>
      <c r="M2709" s="194" t="inlineStr">
        <is>
          <t>UPDATE_PACKAGE</t>
        </is>
      </c>
      <c r="N2709" s="194" t="inlineStr"/>
      <c r="O2709" s="194" t="inlineStr">
        <is>
          <t>Update AI/ML library to patched version | Review model pipeline inputs/outputs</t>
        </is>
      </c>
      <c r="P2709" s="194" t="inlineStr">
        <is>
          <t>AI/ML Framework — see Huntr advisory</t>
        </is>
      </c>
      <c r="Q2709" s="194" t="inlineStr">
        <is>
          <t>P3</t>
        </is>
      </c>
      <c r="R2709" s="194" t="inlineStr">
        <is>
          <t>🔍 Investigate and apply appropriate controls</t>
        </is>
      </c>
      <c r="S2709" s="194" t="inlineStr">
        <is>
          <t>Huntr AI/ML security disclosure</t>
        </is>
      </c>
      <c r="T2709" s="194" t="n">
        <v>0</v>
      </c>
      <c r="U2709" s="194" t="n">
        <v>0</v>
      </c>
      <c r="V2709" s="194" t="inlineStr">
        <is>
          <t>T1195:Supply Chain Compromise</t>
        </is>
      </c>
      <c r="W2709" s="194" t="n">
        <v>2</v>
      </c>
      <c r="X2709" s="194" t="inlineStr">
        <is>
          <t>MEDIUM (52%)</t>
        </is>
      </c>
      <c r="Y2709" s="194" t="inlineStr">
        <is>
          <t>YES</t>
        </is>
      </c>
      <c r="Z2709" s="194" t="inlineStr">
        <is>
          <t>PATCH_AVAILABLE</t>
        </is>
      </c>
      <c r="AA2709" s="194" t="inlineStr">
        <is>
          <t>https://osv.dev/vulnerability/GHSA-qjqc-vqcf-5qvj</t>
        </is>
      </c>
      <c r="AB2709" s="194" t="inlineStr">
        <is>
          <t>NONE</t>
        </is>
      </c>
      <c r="AC2709" s="194" t="n">
        <v>0</v>
      </c>
      <c r="AD2709" s="194" t="inlineStr"/>
    </row>
    <row r="2710">
      <c r="A2710" s="194" t="inlineStr">
        <is>
          <t>HUNTR_AI_CVE</t>
        </is>
      </c>
      <c r="B2710" s="194" t="inlineStr">
        <is>
          <t>CVE-2021-37671</t>
        </is>
      </c>
      <c r="C2710" s="194" t="inlineStr">
        <is>
          <t>AI/ML Vulnerability: tensorflow (PyPI): Reference binding to nullptr in map operations | Reference binding to nullptr in map operations</t>
        </is>
      </c>
      <c r="D2710" s="194" t="n">
        <v>5</v>
      </c>
      <c r="E2710" s="194" t="inlineStr">
        <is>
          <t>LOW</t>
        </is>
      </c>
      <c r="F2710" s="194" t="n">
        <v>4</v>
      </c>
      <c r="G2710" s="194" t="n">
        <v>4</v>
      </c>
      <c r="H2710" s="194" t="inlineStr">
        <is>
          <t>MEDIUM</t>
        </is>
      </c>
      <c r="I2710" s="194" t="n">
        <v>21</v>
      </c>
      <c r="J2710" s="194" t="inlineStr">
        <is>
          <t>NO</t>
        </is>
      </c>
      <c r="K2710" s="194" t="inlineStr">
        <is>
          <t>https://osv.dev/vulnerability/GHSA-qr82-2c78-4m8h</t>
        </is>
      </c>
      <c r="L2710" s="194" t="inlineStr">
        <is>
          <t>2026-02-04</t>
        </is>
      </c>
      <c r="M2710" s="194" t="inlineStr">
        <is>
          <t>UPDATE_PACKAGE</t>
        </is>
      </c>
      <c r="N2710" s="194" t="inlineStr"/>
      <c r="O2710" s="194" t="inlineStr">
        <is>
          <t>Update AI/ML library to patched version | Review model pipeline inputs/outputs</t>
        </is>
      </c>
      <c r="P2710" s="194" t="inlineStr">
        <is>
          <t>AI/ML Framework — see Huntr advisory</t>
        </is>
      </c>
      <c r="Q2710" s="194" t="inlineStr">
        <is>
          <t>P3</t>
        </is>
      </c>
      <c r="R2710" s="194" t="inlineStr">
        <is>
          <t>🔍 Investigate and apply appropriate controls</t>
        </is>
      </c>
      <c r="S2710" s="194" t="inlineStr">
        <is>
          <t>Huntr AI/ML security disclosure</t>
        </is>
      </c>
      <c r="T2710" s="194" t="n">
        <v>0</v>
      </c>
      <c r="U2710" s="194" t="n">
        <v>0</v>
      </c>
      <c r="V2710" s="194" t="inlineStr">
        <is>
          <t>T1195:Supply Chain Compromise</t>
        </is>
      </c>
      <c r="W2710" s="194" t="n">
        <v>2</v>
      </c>
      <c r="X2710" s="194" t="inlineStr">
        <is>
          <t>MEDIUM (52%)</t>
        </is>
      </c>
      <c r="Y2710" s="194" t="inlineStr">
        <is>
          <t>YES</t>
        </is>
      </c>
      <c r="Z2710" s="194" t="inlineStr">
        <is>
          <t>PATCH_AVAILABLE</t>
        </is>
      </c>
      <c r="AA2710" s="194" t="inlineStr">
        <is>
          <t>https://osv.dev/vulnerability/GHSA-qr82-2c78-4m8h</t>
        </is>
      </c>
      <c r="AB2710" s="194" t="inlineStr">
        <is>
          <t>NONE</t>
        </is>
      </c>
      <c r="AC2710" s="194" t="n">
        <v>0</v>
      </c>
      <c r="AD2710" s="194" t="inlineStr"/>
    </row>
    <row r="2711">
      <c r="A2711" s="194" t="inlineStr">
        <is>
          <t>HUNTR_AI_CVE</t>
        </is>
      </c>
      <c r="B2711" s="194" t="inlineStr">
        <is>
          <t>CVE-2021-29615</t>
        </is>
      </c>
      <c r="C2711" s="194" t="inlineStr">
        <is>
          <t>AI/ML Vulnerability: tensorflow (PyPI): Stack overflow in `ParseAttrValue` with nested tensors | Stack overflow in `ParseAttrValue` with nested tensors</t>
        </is>
      </c>
      <c r="D2711" s="194" t="n">
        <v>5</v>
      </c>
      <c r="E2711" s="194" t="inlineStr">
        <is>
          <t>LOW</t>
        </is>
      </c>
      <c r="F2711" s="194" t="n">
        <v>4</v>
      </c>
      <c r="G2711" s="194" t="n">
        <v>4</v>
      </c>
      <c r="H2711" s="194" t="inlineStr">
        <is>
          <t>MEDIUM</t>
        </is>
      </c>
      <c r="I2711" s="194" t="n">
        <v>21</v>
      </c>
      <c r="J2711" s="194" t="inlineStr">
        <is>
          <t>NO</t>
        </is>
      </c>
      <c r="K2711" s="194" t="inlineStr">
        <is>
          <t>https://osv.dev/vulnerability/GHSA-qw5h-7f53-xrp6</t>
        </is>
      </c>
      <c r="L2711" s="194" t="inlineStr">
        <is>
          <t>2026-02-04</t>
        </is>
      </c>
      <c r="M2711" s="194" t="inlineStr">
        <is>
          <t>UPDATE_PACKAGE</t>
        </is>
      </c>
      <c r="N2711" s="194" t="inlineStr"/>
      <c r="O2711" s="194" t="inlineStr">
        <is>
          <t>Update AI/ML library to patched version | Review model pipeline inputs/outputs</t>
        </is>
      </c>
      <c r="P2711" s="194" t="inlineStr">
        <is>
          <t>AI/ML Framework — see Huntr advisory</t>
        </is>
      </c>
      <c r="Q2711" s="194" t="inlineStr">
        <is>
          <t>P3</t>
        </is>
      </c>
      <c r="R2711" s="194" t="inlineStr">
        <is>
          <t>🔍 Investigate and apply appropriate controls</t>
        </is>
      </c>
      <c r="S2711" s="194" t="inlineStr">
        <is>
          <t>Huntr AI/ML security disclosure</t>
        </is>
      </c>
      <c r="T2711" s="194" t="n">
        <v>0</v>
      </c>
      <c r="U2711" s="194" t="n">
        <v>0</v>
      </c>
      <c r="V2711" s="194" t="inlineStr">
        <is>
          <t>T1195:Supply Chain Compromise</t>
        </is>
      </c>
      <c r="W2711" s="194" t="n">
        <v>2</v>
      </c>
      <c r="X2711" s="194" t="inlineStr">
        <is>
          <t>MEDIUM (52%)</t>
        </is>
      </c>
      <c r="Y2711" s="194" t="inlineStr">
        <is>
          <t>YES</t>
        </is>
      </c>
      <c r="Z2711" s="194" t="inlineStr">
        <is>
          <t>PATCH_AVAILABLE</t>
        </is>
      </c>
      <c r="AA2711" s="194" t="inlineStr">
        <is>
          <t>https://osv.dev/vulnerability/GHSA-qw5h-7f53-xrp6</t>
        </is>
      </c>
      <c r="AB2711" s="194" t="inlineStr">
        <is>
          <t>NONE</t>
        </is>
      </c>
      <c r="AC2711" s="194" t="n">
        <v>0</v>
      </c>
      <c r="AD2711" s="194" t="inlineStr"/>
    </row>
    <row r="2712">
      <c r="A2712" s="194" t="inlineStr">
        <is>
          <t>HUNTR_AI_CVE</t>
        </is>
      </c>
      <c r="B2712" s="194" t="inlineStr">
        <is>
          <t>CVE-2018-7577</t>
        </is>
      </c>
      <c r="C2712" s="194" t="inlineStr">
        <is>
          <t>AI/ML Vulnerability: tensorflow (PyPI): Improper Input Validation in Google TensorFlow | Improper Input Validation in Google TensorFlow</t>
        </is>
      </c>
      <c r="D2712" s="194" t="n">
        <v>5</v>
      </c>
      <c r="E2712" s="194" t="inlineStr">
        <is>
          <t>LOW</t>
        </is>
      </c>
      <c r="F2712" s="194" t="n">
        <v>4</v>
      </c>
      <c r="G2712" s="194" t="n">
        <v>4</v>
      </c>
      <c r="H2712" s="194" t="inlineStr">
        <is>
          <t>MEDIUM</t>
        </is>
      </c>
      <c r="I2712" s="194" t="n">
        <v>21</v>
      </c>
      <c r="J2712" s="194" t="inlineStr">
        <is>
          <t>NO</t>
        </is>
      </c>
      <c r="K2712" s="194" t="inlineStr">
        <is>
          <t>https://osv.dev/vulnerability/GHSA-qx2v-j445-g354</t>
        </is>
      </c>
      <c r="L2712" s="194" t="inlineStr">
        <is>
          <t>2024-10-28</t>
        </is>
      </c>
      <c r="M2712" s="194" t="inlineStr">
        <is>
          <t>UPDATE_PACKAGE</t>
        </is>
      </c>
      <c r="N2712" s="194" t="inlineStr"/>
      <c r="O2712" s="194" t="inlineStr">
        <is>
          <t>Update AI/ML library to patched version | Review model pipeline inputs/outputs</t>
        </is>
      </c>
      <c r="P2712" s="194" t="inlineStr">
        <is>
          <t>AI/ML Framework — see Huntr advisory</t>
        </is>
      </c>
      <c r="Q2712" s="194" t="inlineStr">
        <is>
          <t>P3</t>
        </is>
      </c>
      <c r="R2712" s="194" t="inlineStr">
        <is>
          <t>🔍 Investigate and apply appropriate controls</t>
        </is>
      </c>
      <c r="S2712" s="194" t="inlineStr">
        <is>
          <t>Huntr AI/ML security disclosure</t>
        </is>
      </c>
      <c r="T2712" s="194" t="n">
        <v>0</v>
      </c>
      <c r="U2712" s="194" t="n">
        <v>0</v>
      </c>
      <c r="V2712" s="194" t="inlineStr">
        <is>
          <t>T1195:Supply Chain Compromise</t>
        </is>
      </c>
      <c r="W2712" s="194" t="n">
        <v>2</v>
      </c>
      <c r="X2712" s="194" t="inlineStr">
        <is>
          <t>MEDIUM (52%)</t>
        </is>
      </c>
      <c r="Y2712" s="194" t="inlineStr">
        <is>
          <t>YES</t>
        </is>
      </c>
      <c r="Z2712" s="194" t="inlineStr">
        <is>
          <t>PATCH_AVAILABLE</t>
        </is>
      </c>
      <c r="AA2712" s="194" t="inlineStr">
        <is>
          <t>https://osv.dev/vulnerability/GHSA-qx2v-j445-g354</t>
        </is>
      </c>
      <c r="AB2712" s="194" t="inlineStr">
        <is>
          <t>NONE</t>
        </is>
      </c>
      <c r="AC2712" s="194" t="n">
        <v>0</v>
      </c>
      <c r="AD2712" s="194" t="inlineStr"/>
    </row>
    <row r="2713">
      <c r="A2713" s="194" t="inlineStr">
        <is>
          <t>HUNTR_AI_CVE</t>
        </is>
      </c>
      <c r="B2713" s="194" t="inlineStr">
        <is>
          <t>CVE-2022-23562</t>
        </is>
      </c>
      <c r="C2713" s="194" t="inlineStr">
        <is>
          <t>AI/ML Vulnerability: tensorflow (PyPI): Integer overflow in Tensorflow | Integer overflow in Tensorflow</t>
        </is>
      </c>
      <c r="D2713" s="194" t="n">
        <v>5</v>
      </c>
      <c r="E2713" s="194" t="inlineStr">
        <is>
          <t>LOW</t>
        </is>
      </c>
      <c r="F2713" s="194" t="n">
        <v>4</v>
      </c>
      <c r="G2713" s="194" t="n">
        <v>4</v>
      </c>
      <c r="H2713" s="194" t="inlineStr">
        <is>
          <t>MEDIUM</t>
        </is>
      </c>
      <c r="I2713" s="194" t="n">
        <v>21</v>
      </c>
      <c r="J2713" s="194" t="inlineStr">
        <is>
          <t>NO</t>
        </is>
      </c>
      <c r="K2713" s="194" t="inlineStr">
        <is>
          <t>https://osv.dev/vulnerability/GHSA-qx3f-p745-w4hr</t>
        </is>
      </c>
      <c r="L2713" s="194" t="inlineStr">
        <is>
          <t>2024-11-13</t>
        </is>
      </c>
      <c r="M2713" s="194" t="inlineStr">
        <is>
          <t>UPDATE_PACKAGE</t>
        </is>
      </c>
      <c r="N2713" s="194" t="inlineStr"/>
      <c r="O2713" s="194" t="inlineStr">
        <is>
          <t>Update AI/ML library to patched version | Review model pipeline inputs/outputs</t>
        </is>
      </c>
      <c r="P2713" s="194" t="inlineStr">
        <is>
          <t>AI/ML Framework — see Huntr advisory</t>
        </is>
      </c>
      <c r="Q2713" s="194" t="inlineStr">
        <is>
          <t>P3</t>
        </is>
      </c>
      <c r="R2713" s="194" t="inlineStr">
        <is>
          <t>🔍 Investigate and apply appropriate controls</t>
        </is>
      </c>
      <c r="S2713" s="194" t="inlineStr">
        <is>
          <t>Huntr AI/ML security disclosure</t>
        </is>
      </c>
      <c r="T2713" s="194" t="n">
        <v>0</v>
      </c>
      <c r="U2713" s="194" t="n">
        <v>0</v>
      </c>
      <c r="V2713" s="194" t="inlineStr">
        <is>
          <t>T1195:Supply Chain Compromise</t>
        </is>
      </c>
      <c r="W2713" s="194" t="n">
        <v>2</v>
      </c>
      <c r="X2713" s="194" t="inlineStr">
        <is>
          <t>MEDIUM (52%)</t>
        </is>
      </c>
      <c r="Y2713" s="194" t="inlineStr">
        <is>
          <t>YES</t>
        </is>
      </c>
      <c r="Z2713" s="194" t="inlineStr">
        <is>
          <t>PATCH_AVAILABLE</t>
        </is>
      </c>
      <c r="AA2713" s="194" t="inlineStr">
        <is>
          <t>https://osv.dev/vulnerability/GHSA-qx3f-p745-w4hr</t>
        </is>
      </c>
      <c r="AB2713" s="194" t="inlineStr">
        <is>
          <t>NONE</t>
        </is>
      </c>
      <c r="AC2713" s="194" t="n">
        <v>0</v>
      </c>
      <c r="AD2713" s="194" t="inlineStr"/>
    </row>
    <row r="2714">
      <c r="A2714" s="194" t="inlineStr">
        <is>
          <t>HUNTR_AI_CVE</t>
        </is>
      </c>
      <c r="B2714" s="194" t="inlineStr">
        <is>
          <t>CVE-2022-35965</t>
        </is>
      </c>
      <c r="C2714" s="194" t="inlineStr">
        <is>
          <t>AI/ML Vulnerability: tensorflow (PyPI): TensorFlow vulnerable to segfault in `LowerBound` and `UpperBound` | TensorFlow vulnerable to segfault in `LowerBound` and `UpperBound`</t>
        </is>
      </c>
      <c r="D2714" s="194" t="n">
        <v>5</v>
      </c>
      <c r="E2714" s="194" t="inlineStr">
        <is>
          <t>LOW</t>
        </is>
      </c>
      <c r="F2714" s="194" t="n">
        <v>4</v>
      </c>
      <c r="G2714" s="194" t="n">
        <v>4</v>
      </c>
      <c r="H2714" s="194" t="inlineStr">
        <is>
          <t>MEDIUM</t>
        </is>
      </c>
      <c r="I2714" s="194" t="n">
        <v>21</v>
      </c>
      <c r="J2714" s="194" t="inlineStr">
        <is>
          <t>NO</t>
        </is>
      </c>
      <c r="K2714" s="194" t="inlineStr">
        <is>
          <t>https://osv.dev/vulnerability/GHSA-qxpx-j395-pw36</t>
        </is>
      </c>
      <c r="L2714" s="194" t="inlineStr">
        <is>
          <t>2023-12-06</t>
        </is>
      </c>
      <c r="M2714" s="194" t="inlineStr">
        <is>
          <t>UPDATE_PACKAGE</t>
        </is>
      </c>
      <c r="N2714" s="194" t="inlineStr"/>
      <c r="O2714" s="194" t="inlineStr">
        <is>
          <t>Update AI/ML library to patched version | Review model pipeline inputs/outputs</t>
        </is>
      </c>
      <c r="P2714" s="194" t="inlineStr">
        <is>
          <t>AI/ML Framework — see Huntr advisory</t>
        </is>
      </c>
      <c r="Q2714" s="194" t="inlineStr">
        <is>
          <t>P3</t>
        </is>
      </c>
      <c r="R2714" s="194" t="inlineStr">
        <is>
          <t>🔍 Investigate and apply appropriate controls</t>
        </is>
      </c>
      <c r="S2714" s="194" t="inlineStr">
        <is>
          <t>Huntr AI/ML security disclosure</t>
        </is>
      </c>
      <c r="T2714" s="194" t="n">
        <v>0</v>
      </c>
      <c r="U2714" s="194" t="n">
        <v>0</v>
      </c>
      <c r="V2714" s="194" t="inlineStr">
        <is>
          <t>T1195:Supply Chain Compromise</t>
        </is>
      </c>
      <c r="W2714" s="194" t="n">
        <v>2</v>
      </c>
      <c r="X2714" s="194" t="inlineStr">
        <is>
          <t>MEDIUM (52%)</t>
        </is>
      </c>
      <c r="Y2714" s="194" t="inlineStr">
        <is>
          <t>YES</t>
        </is>
      </c>
      <c r="Z2714" s="194" t="inlineStr">
        <is>
          <t>PATCH_AVAILABLE</t>
        </is>
      </c>
      <c r="AA2714" s="194" t="inlineStr">
        <is>
          <t>https://osv.dev/vulnerability/GHSA-qxpx-j395-pw36</t>
        </is>
      </c>
      <c r="AB2714" s="194" t="inlineStr">
        <is>
          <t>NONE</t>
        </is>
      </c>
      <c r="AC2714" s="194" t="n">
        <v>0</v>
      </c>
      <c r="AD2714" s="194" t="inlineStr"/>
    </row>
    <row r="2715">
      <c r="A2715" s="194" t="inlineStr">
        <is>
          <t>HUNTR_AI_CVE</t>
        </is>
      </c>
      <c r="B2715" s="194" t="inlineStr">
        <is>
          <t>CVE-2022-36005</t>
        </is>
      </c>
      <c r="C2715" s="194" t="inlineStr">
        <is>
          <t>AI/ML Vulnerability: tensorflow (PyPI): TensorFlow vulnerable to `CHECK` fail in `FakeQuantWithMinMaxVarsGradient` | TensorFlow vulnerable to `CHECK` fail in `FakeQuantWithMinMaxVarsGradient`</t>
        </is>
      </c>
      <c r="D2715" s="194" t="n">
        <v>5</v>
      </c>
      <c r="E2715" s="194" t="inlineStr">
        <is>
          <t>LOW</t>
        </is>
      </c>
      <c r="F2715" s="194" t="n">
        <v>4</v>
      </c>
      <c r="G2715" s="194" t="n">
        <v>4</v>
      </c>
      <c r="H2715" s="194" t="inlineStr">
        <is>
          <t>MEDIUM</t>
        </is>
      </c>
      <c r="I2715" s="194" t="n">
        <v>21</v>
      </c>
      <c r="J2715" s="194" t="inlineStr">
        <is>
          <t>NO</t>
        </is>
      </c>
      <c r="K2715" s="194" t="inlineStr">
        <is>
          <t>https://osv.dev/vulnerability/GHSA-r26c-679w-mrjm</t>
        </is>
      </c>
      <c r="L2715" s="194" t="inlineStr">
        <is>
          <t>2023-12-06</t>
        </is>
      </c>
      <c r="M2715" s="194" t="inlineStr">
        <is>
          <t>UPDATE_PACKAGE</t>
        </is>
      </c>
      <c r="N2715" s="194" t="inlineStr"/>
      <c r="O2715" s="194" t="inlineStr">
        <is>
          <t>Update AI/ML library to patched version | Review model pipeline inputs/outputs</t>
        </is>
      </c>
      <c r="P2715" s="194" t="inlineStr">
        <is>
          <t>AI/ML Framework — see Huntr advisory</t>
        </is>
      </c>
      <c r="Q2715" s="194" t="inlineStr">
        <is>
          <t>P3</t>
        </is>
      </c>
      <c r="R2715" s="194" t="inlineStr">
        <is>
          <t>🔍 Investigate and apply appropriate controls</t>
        </is>
      </c>
      <c r="S2715" s="194" t="inlineStr">
        <is>
          <t>Huntr AI/ML security disclosure</t>
        </is>
      </c>
      <c r="T2715" s="194" t="n">
        <v>0</v>
      </c>
      <c r="U2715" s="194" t="n">
        <v>0</v>
      </c>
      <c r="V2715" s="194" t="inlineStr">
        <is>
          <t>T1195:Supply Chain Compromise</t>
        </is>
      </c>
      <c r="W2715" s="194" t="n">
        <v>2</v>
      </c>
      <c r="X2715" s="194" t="inlineStr">
        <is>
          <t>MEDIUM (52%)</t>
        </is>
      </c>
      <c r="Y2715" s="194" t="inlineStr">
        <is>
          <t>YES</t>
        </is>
      </c>
      <c r="Z2715" s="194" t="inlineStr">
        <is>
          <t>PATCH_AVAILABLE</t>
        </is>
      </c>
      <c r="AA2715" s="194" t="inlineStr">
        <is>
          <t>https://osv.dev/vulnerability/GHSA-r26c-679w-mrjm</t>
        </is>
      </c>
      <c r="AB2715" s="194" t="inlineStr">
        <is>
          <t>NONE</t>
        </is>
      </c>
      <c r="AC2715" s="194" t="n">
        <v>0</v>
      </c>
      <c r="AD2715" s="194" t="inlineStr"/>
    </row>
    <row r="2716">
      <c r="A2716" s="194" t="inlineStr">
        <is>
          <t>HUNTR_AI_CVE</t>
        </is>
      </c>
      <c r="B2716" s="194" t="inlineStr">
        <is>
          <t>CVE-2021-29555</t>
        </is>
      </c>
      <c r="C2716" s="194" t="inlineStr">
        <is>
          <t>AI/ML Vulnerability: tensorflow (PyPI): Division by 0 in `FusedBatchNorm` | Division by 0 in `FusedBatchNorm`</t>
        </is>
      </c>
      <c r="D2716" s="194" t="n">
        <v>5</v>
      </c>
      <c r="E2716" s="194" t="inlineStr">
        <is>
          <t>LOW</t>
        </is>
      </c>
      <c r="F2716" s="194" t="n">
        <v>4</v>
      </c>
      <c r="G2716" s="194" t="n">
        <v>4</v>
      </c>
      <c r="H2716" s="194" t="inlineStr">
        <is>
          <t>MEDIUM</t>
        </is>
      </c>
      <c r="I2716" s="194" t="n">
        <v>21</v>
      </c>
      <c r="J2716" s="194" t="inlineStr">
        <is>
          <t>NO</t>
        </is>
      </c>
      <c r="K2716" s="194" t="inlineStr">
        <is>
          <t>https://osv.dev/vulnerability/GHSA-r35g-4525-29fq</t>
        </is>
      </c>
      <c r="L2716" s="194" t="inlineStr">
        <is>
          <t>2026-02-04</t>
        </is>
      </c>
      <c r="M2716" s="194" t="inlineStr">
        <is>
          <t>UPDATE_PACKAGE</t>
        </is>
      </c>
      <c r="N2716" s="194" t="inlineStr"/>
      <c r="O2716" s="194" t="inlineStr">
        <is>
          <t>Update AI/ML library to patched version | Review model pipeline inputs/outputs</t>
        </is>
      </c>
      <c r="P2716" s="194" t="inlineStr">
        <is>
          <t>AI/ML Framework — see Huntr advisory</t>
        </is>
      </c>
      <c r="Q2716" s="194" t="inlineStr">
        <is>
          <t>P3</t>
        </is>
      </c>
      <c r="R2716" s="194" t="inlineStr">
        <is>
          <t>🔍 Investigate and apply appropriate controls</t>
        </is>
      </c>
      <c r="S2716" s="194" t="inlineStr">
        <is>
          <t>Huntr AI/ML security disclosure</t>
        </is>
      </c>
      <c r="T2716" s="194" t="n">
        <v>0</v>
      </c>
      <c r="U2716" s="194" t="n">
        <v>0</v>
      </c>
      <c r="V2716" s="194" t="inlineStr">
        <is>
          <t>T1195:Supply Chain Compromise</t>
        </is>
      </c>
      <c r="W2716" s="194" t="n">
        <v>2</v>
      </c>
      <c r="X2716" s="194" t="inlineStr">
        <is>
          <t>MEDIUM (52%)</t>
        </is>
      </c>
      <c r="Y2716" s="194" t="inlineStr">
        <is>
          <t>YES</t>
        </is>
      </c>
      <c r="Z2716" s="194" t="inlineStr">
        <is>
          <t>PATCH_AVAILABLE</t>
        </is>
      </c>
      <c r="AA2716" s="194" t="inlineStr">
        <is>
          <t>https://osv.dev/vulnerability/GHSA-r35g-4525-29fq</t>
        </is>
      </c>
      <c r="AB2716" s="194" t="inlineStr">
        <is>
          <t>NONE</t>
        </is>
      </c>
      <c r="AC2716" s="194" t="n">
        <v>0</v>
      </c>
      <c r="AD2716" s="194" t="inlineStr"/>
    </row>
    <row r="2717">
      <c r="A2717" s="194" t="inlineStr">
        <is>
          <t>HUNTR_AI_CVE</t>
        </is>
      </c>
      <c r="B2717" s="194" t="inlineStr">
        <is>
          <t>CVE-2021-37664</t>
        </is>
      </c>
      <c r="C2717" s="194" t="inlineStr">
        <is>
          <t>AI/ML Vulnerability: tensorflow (PyPI): Heap OOB in boosted trees | Heap OOB in boosted trees</t>
        </is>
      </c>
      <c r="D2717" s="194" t="n">
        <v>5</v>
      </c>
      <c r="E2717" s="194" t="inlineStr">
        <is>
          <t>LOW</t>
        </is>
      </c>
      <c r="F2717" s="194" t="n">
        <v>4</v>
      </c>
      <c r="G2717" s="194" t="n">
        <v>4</v>
      </c>
      <c r="H2717" s="194" t="inlineStr">
        <is>
          <t>MEDIUM</t>
        </is>
      </c>
      <c r="I2717" s="194" t="n">
        <v>21</v>
      </c>
      <c r="J2717" s="194" t="inlineStr">
        <is>
          <t>NO</t>
        </is>
      </c>
      <c r="K2717" s="194" t="inlineStr">
        <is>
          <t>https://osv.dev/vulnerability/GHSA-r4c4-5fpq-56wg</t>
        </is>
      </c>
      <c r="L2717" s="194" t="inlineStr">
        <is>
          <t>2026-02-04</t>
        </is>
      </c>
      <c r="M2717" s="194" t="inlineStr">
        <is>
          <t>UPDATE_PACKAGE</t>
        </is>
      </c>
      <c r="N2717" s="194" t="inlineStr"/>
      <c r="O2717" s="194" t="inlineStr">
        <is>
          <t>Update AI/ML library to patched version | Review model pipeline inputs/outputs</t>
        </is>
      </c>
      <c r="P2717" s="194" t="inlineStr">
        <is>
          <t>AI/ML Framework — see Huntr advisory</t>
        </is>
      </c>
      <c r="Q2717" s="194" t="inlineStr">
        <is>
          <t>P3</t>
        </is>
      </c>
      <c r="R2717" s="194" t="inlineStr">
        <is>
          <t>🔍 Investigate and apply appropriate controls</t>
        </is>
      </c>
      <c r="S2717" s="194" t="inlineStr">
        <is>
          <t>Huntr AI/ML security disclosure</t>
        </is>
      </c>
      <c r="T2717" s="194" t="n">
        <v>0</v>
      </c>
      <c r="U2717" s="194" t="n">
        <v>0</v>
      </c>
      <c r="V2717" s="194" t="inlineStr">
        <is>
          <t>T1195:Supply Chain Compromise</t>
        </is>
      </c>
      <c r="W2717" s="194" t="n">
        <v>2</v>
      </c>
      <c r="X2717" s="194" t="inlineStr">
        <is>
          <t>MEDIUM (52%)</t>
        </is>
      </c>
      <c r="Y2717" s="194" t="inlineStr">
        <is>
          <t>YES</t>
        </is>
      </c>
      <c r="Z2717" s="194" t="inlineStr">
        <is>
          <t>PATCH_AVAILABLE</t>
        </is>
      </c>
      <c r="AA2717" s="194" t="inlineStr">
        <is>
          <t>https://osv.dev/vulnerability/GHSA-r4c4-5fpq-56wg</t>
        </is>
      </c>
      <c r="AB2717" s="194" t="inlineStr">
        <is>
          <t>NONE</t>
        </is>
      </c>
      <c r="AC2717" s="194" t="n">
        <v>0</v>
      </c>
      <c r="AD2717" s="194" t="inlineStr"/>
    </row>
    <row r="2718">
      <c r="A2718" s="194" t="inlineStr">
        <is>
          <t>HUNTR_AI_CVE</t>
        </is>
      </c>
      <c r="B2718" s="194" t="inlineStr">
        <is>
          <t>CVE-2021-29524</t>
        </is>
      </c>
      <c r="C2718" s="194" t="inlineStr">
        <is>
          <t>AI/ML Vulnerability: tensorflow (PyPI): Division by 0 in `Conv2DBackpropFilter` | Division by 0 in `Conv2DBackpropFilter`</t>
        </is>
      </c>
      <c r="D2718" s="194" t="n">
        <v>5</v>
      </c>
      <c r="E2718" s="194" t="inlineStr">
        <is>
          <t>LOW</t>
        </is>
      </c>
      <c r="F2718" s="194" t="n">
        <v>4</v>
      </c>
      <c r="G2718" s="194" t="n">
        <v>4</v>
      </c>
      <c r="H2718" s="194" t="inlineStr">
        <is>
          <t>MEDIUM</t>
        </is>
      </c>
      <c r="I2718" s="194" t="n">
        <v>21</v>
      </c>
      <c r="J2718" s="194" t="inlineStr">
        <is>
          <t>NO</t>
        </is>
      </c>
      <c r="K2718" s="194" t="inlineStr">
        <is>
          <t>https://osv.dev/vulnerability/GHSA-r4pj-74mg-8868</t>
        </is>
      </c>
      <c r="L2718" s="194" t="inlineStr">
        <is>
          <t>2026-02-04</t>
        </is>
      </c>
      <c r="M2718" s="194" t="inlineStr">
        <is>
          <t>UPDATE_PACKAGE</t>
        </is>
      </c>
      <c r="N2718" s="194" t="inlineStr"/>
      <c r="O2718" s="194" t="inlineStr">
        <is>
          <t>Update AI/ML library to patched version | Review model pipeline inputs/outputs</t>
        </is>
      </c>
      <c r="P2718" s="194" t="inlineStr">
        <is>
          <t>AI/ML Framework — see Huntr advisory</t>
        </is>
      </c>
      <c r="Q2718" s="194" t="inlineStr">
        <is>
          <t>P3</t>
        </is>
      </c>
      <c r="R2718" s="194" t="inlineStr">
        <is>
          <t>🔍 Investigate and apply appropriate controls</t>
        </is>
      </c>
      <c r="S2718" s="194" t="inlineStr">
        <is>
          <t>Huntr AI/ML security disclosure</t>
        </is>
      </c>
      <c r="T2718" s="194" t="n">
        <v>0</v>
      </c>
      <c r="U2718" s="194" t="n">
        <v>0</v>
      </c>
      <c r="V2718" s="194" t="inlineStr">
        <is>
          <t>T1195:Supply Chain Compromise</t>
        </is>
      </c>
      <c r="W2718" s="194" t="n">
        <v>2</v>
      </c>
      <c r="X2718" s="194" t="inlineStr">
        <is>
          <t>MEDIUM (52%)</t>
        </is>
      </c>
      <c r="Y2718" s="194" t="inlineStr">
        <is>
          <t>YES</t>
        </is>
      </c>
      <c r="Z2718" s="194" t="inlineStr">
        <is>
          <t>PATCH_AVAILABLE</t>
        </is>
      </c>
      <c r="AA2718" s="194" t="inlineStr">
        <is>
          <t>https://osv.dev/vulnerability/GHSA-r4pj-74mg-8868</t>
        </is>
      </c>
      <c r="AB2718" s="194" t="inlineStr">
        <is>
          <t>NONE</t>
        </is>
      </c>
      <c r="AC2718" s="194" t="n">
        <v>0</v>
      </c>
      <c r="AD2718" s="194" t="inlineStr"/>
    </row>
    <row r="2719">
      <c r="A2719" s="194" t="inlineStr">
        <is>
          <t>HUNTR_AI_CVE</t>
        </is>
      </c>
      <c r="B2719" s="194" t="inlineStr">
        <is>
          <t>CVE-2021-37678</t>
        </is>
      </c>
      <c r="C2719" s="194" t="inlineStr">
        <is>
          <t>AI/ML Vulnerability: tensorflow (PyPI): Arbitrary code execution due to YAML deserialization | Arbitrary code execution due to YAML deserialization</t>
        </is>
      </c>
      <c r="D2719" s="194" t="n">
        <v>5</v>
      </c>
      <c r="E2719" s="194" t="inlineStr">
        <is>
          <t>LOW</t>
        </is>
      </c>
      <c r="F2719" s="194" t="n">
        <v>4</v>
      </c>
      <c r="G2719" s="194" t="n">
        <v>4</v>
      </c>
      <c r="H2719" s="194" t="inlineStr">
        <is>
          <t>MEDIUM</t>
        </is>
      </c>
      <c r="I2719" s="194" t="n">
        <v>21</v>
      </c>
      <c r="J2719" s="194" t="inlineStr">
        <is>
          <t>NO</t>
        </is>
      </c>
      <c r="K2719" s="194" t="inlineStr">
        <is>
          <t>https://osv.dev/vulnerability/GHSA-r6jx-9g48-2r5r</t>
        </is>
      </c>
      <c r="L2719" s="194" t="inlineStr">
        <is>
          <t>2026-02-04</t>
        </is>
      </c>
      <c r="M2719" s="194" t="inlineStr">
        <is>
          <t>UPDATE_PACKAGE</t>
        </is>
      </c>
      <c r="N2719" s="194" t="inlineStr"/>
      <c r="O2719" s="194" t="inlineStr">
        <is>
          <t>Update AI/ML library to patched version | Review model pipeline inputs/outputs</t>
        </is>
      </c>
      <c r="P2719" s="194" t="inlineStr">
        <is>
          <t>AI/ML Framework — see Huntr advisory</t>
        </is>
      </c>
      <c r="Q2719" s="194" t="inlineStr">
        <is>
          <t>P3</t>
        </is>
      </c>
      <c r="R2719" s="194" t="inlineStr">
        <is>
          <t>🔍 Investigate and apply appropriate controls</t>
        </is>
      </c>
      <c r="S2719" s="194" t="inlineStr">
        <is>
          <t>Huntr AI/ML security disclosure</t>
        </is>
      </c>
      <c r="T2719" s="194" t="n">
        <v>0</v>
      </c>
      <c r="U2719" s="194" t="n">
        <v>0</v>
      </c>
      <c r="V2719" s="194" t="inlineStr">
        <is>
          <t>T1195:Supply Chain Compromise</t>
        </is>
      </c>
      <c r="W2719" s="194" t="n">
        <v>2</v>
      </c>
      <c r="X2719" s="194" t="inlineStr">
        <is>
          <t>MEDIUM (52%)</t>
        </is>
      </c>
      <c r="Y2719" s="194" t="inlineStr">
        <is>
          <t>YES</t>
        </is>
      </c>
      <c r="Z2719" s="194" t="inlineStr">
        <is>
          <t>PATCH_AVAILABLE</t>
        </is>
      </c>
      <c r="AA2719" s="194" t="inlineStr">
        <is>
          <t>https://osv.dev/vulnerability/GHSA-r6jx-9g48-2r5r</t>
        </is>
      </c>
      <c r="AB2719" s="194" t="inlineStr">
        <is>
          <t>NONE</t>
        </is>
      </c>
      <c r="AC2719" s="194" t="n">
        <v>0</v>
      </c>
      <c r="AD2719" s="194" t="inlineStr"/>
    </row>
    <row r="2720">
      <c r="A2720" s="194" t="inlineStr">
        <is>
          <t>HUNTR_AI_CVE</t>
        </is>
      </c>
      <c r="B2720" s="194" t="inlineStr">
        <is>
          <t>CVE-2021-29565</t>
        </is>
      </c>
      <c r="C2720" s="194" t="inlineStr">
        <is>
          <t>AI/ML Vulnerability: tensorflow (PyPI): Null pointer dereference in `SparseFillEmptyRows` | Null pointer dereference in `SparseFillEmptyRows`</t>
        </is>
      </c>
      <c r="D2720" s="194" t="n">
        <v>5</v>
      </c>
      <c r="E2720" s="194" t="inlineStr">
        <is>
          <t>LOW</t>
        </is>
      </c>
      <c r="F2720" s="194" t="n">
        <v>4</v>
      </c>
      <c r="G2720" s="194" t="n">
        <v>4</v>
      </c>
      <c r="H2720" s="194" t="inlineStr">
        <is>
          <t>MEDIUM</t>
        </is>
      </c>
      <c r="I2720" s="194" t="n">
        <v>21</v>
      </c>
      <c r="J2720" s="194" t="inlineStr">
        <is>
          <t>NO</t>
        </is>
      </c>
      <c r="K2720" s="194" t="inlineStr">
        <is>
          <t>https://osv.dev/vulnerability/GHSA-r6pg-pjwc-j585</t>
        </is>
      </c>
      <c r="L2720" s="194" t="inlineStr">
        <is>
          <t>2026-02-04</t>
        </is>
      </c>
      <c r="M2720" s="194" t="inlineStr">
        <is>
          <t>UPDATE_PACKAGE</t>
        </is>
      </c>
      <c r="N2720" s="194" t="inlineStr"/>
      <c r="O2720" s="194" t="inlineStr">
        <is>
          <t>Update AI/ML library to patched version | Review model pipeline inputs/outputs</t>
        </is>
      </c>
      <c r="P2720" s="194" t="inlineStr">
        <is>
          <t>AI/ML Framework — see Huntr advisory</t>
        </is>
      </c>
      <c r="Q2720" s="194" t="inlineStr">
        <is>
          <t>P3</t>
        </is>
      </c>
      <c r="R2720" s="194" t="inlineStr">
        <is>
          <t>🔍 Investigate and apply appropriate controls</t>
        </is>
      </c>
      <c r="S2720" s="194" t="inlineStr">
        <is>
          <t>Huntr AI/ML security disclosure</t>
        </is>
      </c>
      <c r="T2720" s="194" t="n">
        <v>0</v>
      </c>
      <c r="U2720" s="194" t="n">
        <v>0</v>
      </c>
      <c r="V2720" s="194" t="inlineStr">
        <is>
          <t>T1195:Supply Chain Compromise</t>
        </is>
      </c>
      <c r="W2720" s="194" t="n">
        <v>2</v>
      </c>
      <c r="X2720" s="194" t="inlineStr">
        <is>
          <t>MEDIUM (52%)</t>
        </is>
      </c>
      <c r="Y2720" s="194" t="inlineStr">
        <is>
          <t>YES</t>
        </is>
      </c>
      <c r="Z2720" s="194" t="inlineStr">
        <is>
          <t>PATCH_AVAILABLE</t>
        </is>
      </c>
      <c r="AA2720" s="194" t="inlineStr">
        <is>
          <t>https://osv.dev/vulnerability/GHSA-r6pg-pjwc-j585</t>
        </is>
      </c>
      <c r="AB2720" s="194" t="inlineStr">
        <is>
          <t>NONE</t>
        </is>
      </c>
      <c r="AC2720" s="194" t="n">
        <v>0</v>
      </c>
      <c r="AD2720" s="194" t="inlineStr"/>
    </row>
    <row r="2721">
      <c r="A2721" s="194" t="inlineStr">
        <is>
          <t>HUNTR_AI_CVE</t>
        </is>
      </c>
      <c r="B2721" s="194" t="inlineStr">
        <is>
          <t>CVE-2022-29206</t>
        </is>
      </c>
      <c r="C2721" s="194" t="inlineStr">
        <is>
          <t>AI/ML Vulnerability: tensorflow (PyPI): Missing validation results in undefined behavior in `SparseTensorDenseAdd | Missing validation results in undefined behavior in `SparseTensorDenseAdd</t>
        </is>
      </c>
      <c r="D2721" s="194" t="n">
        <v>5</v>
      </c>
      <c r="E2721" s="194" t="inlineStr">
        <is>
          <t>LOW</t>
        </is>
      </c>
      <c r="F2721" s="194" t="n">
        <v>4</v>
      </c>
      <c r="G2721" s="194" t="n">
        <v>4</v>
      </c>
      <c r="H2721" s="194" t="inlineStr">
        <is>
          <t>MEDIUM</t>
        </is>
      </c>
      <c r="I2721" s="194" t="n">
        <v>21</v>
      </c>
      <c r="J2721" s="194" t="inlineStr">
        <is>
          <t>NO</t>
        </is>
      </c>
      <c r="K2721" s="194" t="inlineStr">
        <is>
          <t>https://osv.dev/vulnerability/GHSA-rc9w-5c64-9vqq</t>
        </is>
      </c>
      <c r="L2721" s="194" t="inlineStr">
        <is>
          <t>2023-12-06</t>
        </is>
      </c>
      <c r="M2721" s="194" t="inlineStr">
        <is>
          <t>UPDATE_PACKAGE</t>
        </is>
      </c>
      <c r="N2721" s="194" t="inlineStr"/>
      <c r="O2721" s="194" t="inlineStr">
        <is>
          <t>Update AI/ML library to patched version | Review model pipeline inputs/outputs</t>
        </is>
      </c>
      <c r="P2721" s="194" t="inlineStr">
        <is>
          <t>AI/ML Framework — see Huntr advisory</t>
        </is>
      </c>
      <c r="Q2721" s="194" t="inlineStr">
        <is>
          <t>P3</t>
        </is>
      </c>
      <c r="R2721" s="194" t="inlineStr">
        <is>
          <t>🔍 Investigate and apply appropriate controls</t>
        </is>
      </c>
      <c r="S2721" s="194" t="inlineStr">
        <is>
          <t>Huntr AI/ML security disclosure</t>
        </is>
      </c>
      <c r="T2721" s="194" t="n">
        <v>0</v>
      </c>
      <c r="U2721" s="194" t="n">
        <v>0</v>
      </c>
      <c r="V2721" s="194" t="inlineStr">
        <is>
          <t>T1195:Supply Chain Compromise</t>
        </is>
      </c>
      <c r="W2721" s="194" t="n">
        <v>2</v>
      </c>
      <c r="X2721" s="194" t="inlineStr">
        <is>
          <t>MEDIUM (52%)</t>
        </is>
      </c>
      <c r="Y2721" s="194" t="inlineStr">
        <is>
          <t>YES</t>
        </is>
      </c>
      <c r="Z2721" s="194" t="inlineStr">
        <is>
          <t>PATCH_AVAILABLE</t>
        </is>
      </c>
      <c r="AA2721" s="194" t="inlineStr">
        <is>
          <t>https://osv.dev/vulnerability/GHSA-rc9w-5c64-9vqq</t>
        </is>
      </c>
      <c r="AB2721" s="194" t="inlineStr">
        <is>
          <t>NONE</t>
        </is>
      </c>
      <c r="AC2721" s="194" t="n">
        <v>0</v>
      </c>
      <c r="AD2721" s="194" t="inlineStr"/>
    </row>
    <row r="2722">
      <c r="A2722" s="194" t="inlineStr">
        <is>
          <t>HUNTR_AI_CVE</t>
        </is>
      </c>
      <c r="B2722" s="194" t="inlineStr">
        <is>
          <t>CVE-2023-25669</t>
        </is>
      </c>
      <c r="C2722" s="194" t="inlineStr">
        <is>
          <t>AI/ML Vulnerability: tensorflow (PyPI): TensorFlow has Floating Point Exception in AvgPoolGrad with XLA | TensorFlow has Floating Point Exception in AvgPoolGrad with XLA</t>
        </is>
      </c>
      <c r="D2722" s="194" t="n">
        <v>5</v>
      </c>
      <c r="E2722" s="194" t="inlineStr">
        <is>
          <t>LOW</t>
        </is>
      </c>
      <c r="F2722" s="194" t="n">
        <v>4</v>
      </c>
      <c r="G2722" s="194" t="n">
        <v>4</v>
      </c>
      <c r="H2722" s="194" t="inlineStr">
        <is>
          <t>MEDIUM</t>
        </is>
      </c>
      <c r="I2722" s="194" t="n">
        <v>21</v>
      </c>
      <c r="J2722" s="194" t="inlineStr">
        <is>
          <t>NO</t>
        </is>
      </c>
      <c r="K2722" s="194" t="inlineStr">
        <is>
          <t>https://osv.dev/vulnerability/GHSA-rcf8-g8jv-vg6p</t>
        </is>
      </c>
      <c r="L2722" s="194" t="inlineStr">
        <is>
          <t>2023-12-06</t>
        </is>
      </c>
      <c r="M2722" s="194" t="inlineStr">
        <is>
          <t>UPDATE_PACKAGE</t>
        </is>
      </c>
      <c r="N2722" s="194" t="inlineStr"/>
      <c r="O2722" s="194" t="inlineStr">
        <is>
          <t>Update AI/ML library to patched version | Review model pipeline inputs/outputs</t>
        </is>
      </c>
      <c r="P2722" s="194" t="inlineStr">
        <is>
          <t>AI/ML Framework — see Huntr advisory</t>
        </is>
      </c>
      <c r="Q2722" s="194" t="inlineStr">
        <is>
          <t>P3</t>
        </is>
      </c>
      <c r="R2722" s="194" t="inlineStr">
        <is>
          <t>🔍 Investigate and apply appropriate controls</t>
        </is>
      </c>
      <c r="S2722" s="194" t="inlineStr">
        <is>
          <t>Huntr AI/ML security disclosure</t>
        </is>
      </c>
      <c r="T2722" s="194" t="n">
        <v>0</v>
      </c>
      <c r="U2722" s="194" t="n">
        <v>0</v>
      </c>
      <c r="V2722" s="194" t="inlineStr">
        <is>
          <t>T1195:Supply Chain Compromise</t>
        </is>
      </c>
      <c r="W2722" s="194" t="n">
        <v>2</v>
      </c>
      <c r="X2722" s="194" t="inlineStr">
        <is>
          <t>MEDIUM (52%)</t>
        </is>
      </c>
      <c r="Y2722" s="194" t="inlineStr">
        <is>
          <t>YES</t>
        </is>
      </c>
      <c r="Z2722" s="194" t="inlineStr">
        <is>
          <t>PATCH_AVAILABLE</t>
        </is>
      </c>
      <c r="AA2722" s="194" t="inlineStr">
        <is>
          <t>https://osv.dev/vulnerability/GHSA-rcf8-g8jv-vg6p</t>
        </is>
      </c>
      <c r="AB2722" s="194" t="inlineStr">
        <is>
          <t>NONE</t>
        </is>
      </c>
      <c r="AC2722" s="194" t="n">
        <v>0</v>
      </c>
      <c r="AD2722" s="194" t="inlineStr"/>
    </row>
    <row r="2723">
      <c r="A2723" s="194" t="inlineStr">
        <is>
          <t>HUNTR_AI_CVE</t>
        </is>
      </c>
      <c r="B2723" s="194" t="inlineStr">
        <is>
          <t>CVE-2021-29602</t>
        </is>
      </c>
      <c r="C2723" s="194" t="inlineStr">
        <is>
          <t>AI/ML Vulnerability: tensorflow (PyPI): Division by zero in TFLite's implementation of `DepthwiseConv` | Division by zero in TFLite's implementation of `DepthwiseConv`</t>
        </is>
      </c>
      <c r="D2723" s="194" t="n">
        <v>5</v>
      </c>
      <c r="E2723" s="194" t="inlineStr">
        <is>
          <t>LOW</t>
        </is>
      </c>
      <c r="F2723" s="194" t="n">
        <v>4</v>
      </c>
      <c r="G2723" s="194" t="n">
        <v>4</v>
      </c>
      <c r="H2723" s="194" t="inlineStr">
        <is>
          <t>MEDIUM</t>
        </is>
      </c>
      <c r="I2723" s="194" t="n">
        <v>21</v>
      </c>
      <c r="J2723" s="194" t="inlineStr">
        <is>
          <t>NO</t>
        </is>
      </c>
      <c r="K2723" s="194" t="inlineStr">
        <is>
          <t>https://osv.dev/vulnerability/GHSA-rf3h-xgv5-2q39</t>
        </is>
      </c>
      <c r="L2723" s="194" t="inlineStr">
        <is>
          <t>2026-02-04</t>
        </is>
      </c>
      <c r="M2723" s="194" t="inlineStr">
        <is>
          <t>UPDATE_PACKAGE</t>
        </is>
      </c>
      <c r="N2723" s="194" t="inlineStr"/>
      <c r="O2723" s="194" t="inlineStr">
        <is>
          <t>Update AI/ML library to patched version | Review model pipeline inputs/outputs</t>
        </is>
      </c>
      <c r="P2723" s="194" t="inlineStr">
        <is>
          <t>AI/ML Framework — see Huntr advisory</t>
        </is>
      </c>
      <c r="Q2723" s="194" t="inlineStr">
        <is>
          <t>P3</t>
        </is>
      </c>
      <c r="R2723" s="194" t="inlineStr">
        <is>
          <t>🔍 Investigate and apply appropriate controls</t>
        </is>
      </c>
      <c r="S2723" s="194" t="inlineStr">
        <is>
          <t>Huntr AI/ML security disclosure</t>
        </is>
      </c>
      <c r="T2723" s="194" t="n">
        <v>0</v>
      </c>
      <c r="U2723" s="194" t="n">
        <v>0</v>
      </c>
      <c r="V2723" s="194" t="inlineStr">
        <is>
          <t>T1195:Supply Chain Compromise</t>
        </is>
      </c>
      <c r="W2723" s="194" t="n">
        <v>2</v>
      </c>
      <c r="X2723" s="194" t="inlineStr">
        <is>
          <t>MEDIUM (52%)</t>
        </is>
      </c>
      <c r="Y2723" s="194" t="inlineStr">
        <is>
          <t>YES</t>
        </is>
      </c>
      <c r="Z2723" s="194" t="inlineStr">
        <is>
          <t>PATCH_AVAILABLE</t>
        </is>
      </c>
      <c r="AA2723" s="194" t="inlineStr">
        <is>
          <t>https://osv.dev/vulnerability/GHSA-rf3h-xgv5-2q39</t>
        </is>
      </c>
      <c r="AB2723" s="194" t="inlineStr">
        <is>
          <t>NONE</t>
        </is>
      </c>
      <c r="AC2723" s="194" t="n">
        <v>0</v>
      </c>
      <c r="AD2723" s="194" t="inlineStr"/>
    </row>
    <row r="2724">
      <c r="A2724" s="194" t="inlineStr">
        <is>
          <t>HUNTR_AI_CVE</t>
        </is>
      </c>
      <c r="B2724" s="194" t="inlineStr">
        <is>
          <t>CVE-2021-41224</t>
        </is>
      </c>
      <c r="C2724" s="194" t="inlineStr">
        <is>
          <t>AI/ML Vulnerability: tensorflow (PyPI): `SparseFillEmptyRows` heap OOB | `SparseFillEmptyRows` heap OOB</t>
        </is>
      </c>
      <c r="D2724" s="194" t="n">
        <v>5</v>
      </c>
      <c r="E2724" s="194" t="inlineStr">
        <is>
          <t>LOW</t>
        </is>
      </c>
      <c r="F2724" s="194" t="n">
        <v>4</v>
      </c>
      <c r="G2724" s="194" t="n">
        <v>4</v>
      </c>
      <c r="H2724" s="194" t="inlineStr">
        <is>
          <t>MEDIUM</t>
        </is>
      </c>
      <c r="I2724" s="194" t="n">
        <v>21</v>
      </c>
      <c r="J2724" s="194" t="inlineStr">
        <is>
          <t>NO</t>
        </is>
      </c>
      <c r="K2724" s="194" t="inlineStr">
        <is>
          <t>https://osv.dev/vulnerability/GHSA-rg3m-hqc5-344v</t>
        </is>
      </c>
      <c r="L2724" s="194" t="inlineStr">
        <is>
          <t>2026-02-04</t>
        </is>
      </c>
      <c r="M2724" s="194" t="inlineStr">
        <is>
          <t>UPDATE_PACKAGE</t>
        </is>
      </c>
      <c r="N2724" s="194" t="inlineStr"/>
      <c r="O2724" s="194" t="inlineStr">
        <is>
          <t>Update AI/ML library to patched version | Review model pipeline inputs/outputs</t>
        </is>
      </c>
      <c r="P2724" s="194" t="inlineStr">
        <is>
          <t>AI/ML Framework — see Huntr advisory</t>
        </is>
      </c>
      <c r="Q2724" s="194" t="inlineStr">
        <is>
          <t>P3</t>
        </is>
      </c>
      <c r="R2724" s="194" t="inlineStr">
        <is>
          <t>🔍 Investigate and apply appropriate controls</t>
        </is>
      </c>
      <c r="S2724" s="194" t="inlineStr">
        <is>
          <t>Huntr AI/ML security disclosure</t>
        </is>
      </c>
      <c r="T2724" s="194" t="n">
        <v>0</v>
      </c>
      <c r="U2724" s="194" t="n">
        <v>0</v>
      </c>
      <c r="V2724" s="194" t="inlineStr">
        <is>
          <t>T1195:Supply Chain Compromise</t>
        </is>
      </c>
      <c r="W2724" s="194" t="n">
        <v>2</v>
      </c>
      <c r="X2724" s="194" t="inlineStr">
        <is>
          <t>MEDIUM (52%)</t>
        </is>
      </c>
      <c r="Y2724" s="194" t="inlineStr">
        <is>
          <t>YES</t>
        </is>
      </c>
      <c r="Z2724" s="194" t="inlineStr">
        <is>
          <t>PATCH_AVAILABLE</t>
        </is>
      </c>
      <c r="AA2724" s="194" t="inlineStr">
        <is>
          <t>https://osv.dev/vulnerability/GHSA-rg3m-hqc5-344v</t>
        </is>
      </c>
      <c r="AB2724" s="194" t="inlineStr">
        <is>
          <t>NONE</t>
        </is>
      </c>
      <c r="AC2724" s="194" t="n">
        <v>0</v>
      </c>
      <c r="AD2724" s="194" t="inlineStr"/>
    </row>
    <row r="2725">
      <c r="A2725" s="194" t="inlineStr">
        <is>
          <t>HUNTR_AI_CVE</t>
        </is>
      </c>
      <c r="B2725" s="194" t="inlineStr">
        <is>
          <t>CVE-2021-29608</t>
        </is>
      </c>
      <c r="C2725" s="194" t="inlineStr">
        <is>
          <t>AI/ML Vulnerability: tensorflow (PyPI): Heap OOB and null pointer dereference in `RaggedTensorToTensor` | Heap OOB and null pointer dereference in `RaggedTensorToTensor`</t>
        </is>
      </c>
      <c r="D2725" s="194" t="n">
        <v>5</v>
      </c>
      <c r="E2725" s="194" t="inlineStr">
        <is>
          <t>LOW</t>
        </is>
      </c>
      <c r="F2725" s="194" t="n">
        <v>4</v>
      </c>
      <c r="G2725" s="194" t="n">
        <v>4</v>
      </c>
      <c r="H2725" s="194" t="inlineStr">
        <is>
          <t>MEDIUM</t>
        </is>
      </c>
      <c r="I2725" s="194" t="n">
        <v>21</v>
      </c>
      <c r="J2725" s="194" t="inlineStr">
        <is>
          <t>NO</t>
        </is>
      </c>
      <c r="K2725" s="194" t="inlineStr">
        <is>
          <t>https://osv.dev/vulnerability/GHSA-rgvq-pcvf-hx75</t>
        </is>
      </c>
      <c r="L2725" s="194" t="inlineStr">
        <is>
          <t>2026-02-04</t>
        </is>
      </c>
      <c r="M2725" s="194" t="inlineStr">
        <is>
          <t>UPDATE_PACKAGE</t>
        </is>
      </c>
      <c r="N2725" s="194" t="inlineStr"/>
      <c r="O2725" s="194" t="inlineStr">
        <is>
          <t>Update AI/ML library to patched version | Review model pipeline inputs/outputs</t>
        </is>
      </c>
      <c r="P2725" s="194" t="inlineStr">
        <is>
          <t>AI/ML Framework — see Huntr advisory</t>
        </is>
      </c>
      <c r="Q2725" s="194" t="inlineStr">
        <is>
          <t>P3</t>
        </is>
      </c>
      <c r="R2725" s="194" t="inlineStr">
        <is>
          <t>🔍 Investigate and apply appropriate controls</t>
        </is>
      </c>
      <c r="S2725" s="194" t="inlineStr">
        <is>
          <t>Huntr AI/ML security disclosure</t>
        </is>
      </c>
      <c r="T2725" s="194" t="n">
        <v>0</v>
      </c>
      <c r="U2725" s="194" t="n">
        <v>0</v>
      </c>
      <c r="V2725" s="194" t="inlineStr">
        <is>
          <t>T1195:Supply Chain Compromise</t>
        </is>
      </c>
      <c r="W2725" s="194" t="n">
        <v>2</v>
      </c>
      <c r="X2725" s="194" t="inlineStr">
        <is>
          <t>MEDIUM (52%)</t>
        </is>
      </c>
      <c r="Y2725" s="194" t="inlineStr">
        <is>
          <t>YES</t>
        </is>
      </c>
      <c r="Z2725" s="194" t="inlineStr">
        <is>
          <t>PATCH_AVAILABLE</t>
        </is>
      </c>
      <c r="AA2725" s="194" t="inlineStr">
        <is>
          <t>https://osv.dev/vulnerability/GHSA-rgvq-pcvf-hx75</t>
        </is>
      </c>
      <c r="AB2725" s="194" t="inlineStr">
        <is>
          <t>NONE</t>
        </is>
      </c>
      <c r="AC2725" s="194" t="n">
        <v>0</v>
      </c>
      <c r="AD2725" s="194" t="inlineStr"/>
    </row>
    <row r="2726">
      <c r="A2726" s="193" t="inlineStr">
        <is>
          <t>HUNTR_AI_CVE</t>
        </is>
      </c>
      <c r="B2726" s="193" t="inlineStr">
        <is>
          <t>CVE-2022-36015</t>
        </is>
      </c>
      <c r="C2726" s="193" t="inlineStr">
        <is>
          <t>AI/ML Vulnerability: tensorflow (PyPI): TensorFlow vulnerable to integer overflow in math ops | TensorFlow vulnerable to integer overflow in math ops</t>
        </is>
      </c>
      <c r="D2726" s="193" t="n">
        <v>7.5</v>
      </c>
      <c r="E2726" s="193" t="inlineStr">
        <is>
          <t>HIGH</t>
        </is>
      </c>
      <c r="F2726" s="193" t="n">
        <v>6</v>
      </c>
      <c r="G2726" s="193" t="n">
        <v>6</v>
      </c>
      <c r="H2726" s="193" t="inlineStr">
        <is>
          <t>MEDIUM</t>
        </is>
      </c>
      <c r="I2726" s="193" t="n">
        <v>43.5</v>
      </c>
      <c r="J2726" s="193" t="inlineStr">
        <is>
          <t>NO</t>
        </is>
      </c>
      <c r="K2726" s="193" t="inlineStr">
        <is>
          <t>https://osv.dev/vulnerability/GHSA-rh87-q4vg-m45j</t>
        </is>
      </c>
      <c r="L2726" s="193" t="inlineStr">
        <is>
          <t>2024-11-28</t>
        </is>
      </c>
      <c r="M2726" s="193" t="inlineStr">
        <is>
          <t>UPDATE_PACKAGE</t>
        </is>
      </c>
      <c r="N2726" s="193" t="inlineStr"/>
      <c r="O2726" s="193" t="inlineStr">
        <is>
          <t>Update AI/ML library to patched version | Review model pipeline inputs/outputs</t>
        </is>
      </c>
      <c r="P2726" s="193" t="inlineStr">
        <is>
          <t>AI/ML Framework — see Huntr advisory</t>
        </is>
      </c>
      <c r="Q2726" s="193" t="inlineStr">
        <is>
          <t>P3</t>
        </is>
      </c>
      <c r="R2726" s="193" t="inlineStr">
        <is>
          <t>🔍 Investigate and apply appropriate controls</t>
        </is>
      </c>
      <c r="S2726" s="193" t="inlineStr">
        <is>
          <t>Huntr AI/ML security disclosure</t>
        </is>
      </c>
      <c r="T2726" s="193" t="n">
        <v>0</v>
      </c>
      <c r="U2726" s="193" t="n">
        <v>0</v>
      </c>
      <c r="V2726" s="193" t="inlineStr">
        <is>
          <t>T1195:Supply Chain Compromise</t>
        </is>
      </c>
      <c r="W2726" s="193" t="n">
        <v>2</v>
      </c>
      <c r="X2726" s="193" t="inlineStr">
        <is>
          <t>MEDIUM (52%)</t>
        </is>
      </c>
      <c r="Y2726" s="193" t="inlineStr">
        <is>
          <t>YES</t>
        </is>
      </c>
      <c r="Z2726" s="193" t="inlineStr">
        <is>
          <t>PATCH_AVAILABLE</t>
        </is>
      </c>
      <c r="AA2726" s="193" t="inlineStr">
        <is>
          <t>https://osv.dev/vulnerability/GHSA-rh87-q4vg-m45j</t>
        </is>
      </c>
      <c r="AB2726" s="193" t="inlineStr">
        <is>
          <t>NONE</t>
        </is>
      </c>
      <c r="AC2726" s="193" t="n">
        <v>0</v>
      </c>
      <c r="AD2726" s="193" t="inlineStr"/>
    </row>
    <row r="2727">
      <c r="A2727" s="194" t="inlineStr">
        <is>
          <t>HUNTR_AI_CVE</t>
        </is>
      </c>
      <c r="B2727" s="194" t="inlineStr">
        <is>
          <t>CVE-2021-37683</t>
        </is>
      </c>
      <c r="C2727" s="194" t="inlineStr">
        <is>
          <t>AI/ML Vulnerability: tensorflow (PyPI): FPE in TFLite division operations | FPE in TFLite division operations</t>
        </is>
      </c>
      <c r="D2727" s="194" t="n">
        <v>5</v>
      </c>
      <c r="E2727" s="194" t="inlineStr">
        <is>
          <t>LOW</t>
        </is>
      </c>
      <c r="F2727" s="194" t="n">
        <v>4</v>
      </c>
      <c r="G2727" s="194" t="n">
        <v>4</v>
      </c>
      <c r="H2727" s="194" t="inlineStr">
        <is>
          <t>MEDIUM</t>
        </is>
      </c>
      <c r="I2727" s="194" t="n">
        <v>21</v>
      </c>
      <c r="J2727" s="194" t="inlineStr">
        <is>
          <t>NO</t>
        </is>
      </c>
      <c r="K2727" s="194" t="inlineStr">
        <is>
          <t>https://osv.dev/vulnerability/GHSA-rhrq-64mq-hf9h</t>
        </is>
      </c>
      <c r="L2727" s="194" t="inlineStr">
        <is>
          <t>2026-02-04</t>
        </is>
      </c>
      <c r="M2727" s="194" t="inlineStr">
        <is>
          <t>UPDATE_PACKAGE</t>
        </is>
      </c>
      <c r="N2727" s="194" t="inlineStr"/>
      <c r="O2727" s="194" t="inlineStr">
        <is>
          <t>Update AI/ML library to patched version | Review model pipeline inputs/outputs</t>
        </is>
      </c>
      <c r="P2727" s="194" t="inlineStr">
        <is>
          <t>AI/ML Framework — see Huntr advisory</t>
        </is>
      </c>
      <c r="Q2727" s="194" t="inlineStr">
        <is>
          <t>P3</t>
        </is>
      </c>
      <c r="R2727" s="194" t="inlineStr">
        <is>
          <t>🔍 Investigate and apply appropriate controls</t>
        </is>
      </c>
      <c r="S2727" s="194" t="inlineStr">
        <is>
          <t>Huntr AI/ML security disclosure</t>
        </is>
      </c>
      <c r="T2727" s="194" t="n">
        <v>0</v>
      </c>
      <c r="U2727" s="194" t="n">
        <v>0</v>
      </c>
      <c r="V2727" s="194" t="inlineStr">
        <is>
          <t>T1195:Supply Chain Compromise</t>
        </is>
      </c>
      <c r="W2727" s="194" t="n">
        <v>2</v>
      </c>
      <c r="X2727" s="194" t="inlineStr">
        <is>
          <t>MEDIUM (52%)</t>
        </is>
      </c>
      <c r="Y2727" s="194" t="inlineStr">
        <is>
          <t>YES</t>
        </is>
      </c>
      <c r="Z2727" s="194" t="inlineStr">
        <is>
          <t>PATCH_AVAILABLE</t>
        </is>
      </c>
      <c r="AA2727" s="194" t="inlineStr">
        <is>
          <t>https://osv.dev/vulnerability/GHSA-rhrq-64mq-hf9h</t>
        </is>
      </c>
      <c r="AB2727" s="194" t="inlineStr">
        <is>
          <t>NONE</t>
        </is>
      </c>
      <c r="AC2727" s="194" t="n">
        <v>0</v>
      </c>
      <c r="AD2727" s="194" t="inlineStr"/>
    </row>
    <row r="2728">
      <c r="A2728" s="194" t="inlineStr">
        <is>
          <t>HUNTR_AI_CVE</t>
        </is>
      </c>
      <c r="B2728" s="194" t="inlineStr">
        <is>
          <t>CVE-2020-15193</t>
        </is>
      </c>
      <c r="C2728" s="194" t="inlineStr">
        <is>
          <t>AI/ML Vulnerability: tensorflow (PyPI): Memory corruption in Tensorflow | Memory corruption in Tensorflow</t>
        </is>
      </c>
      <c r="D2728" s="194" t="n">
        <v>5</v>
      </c>
      <c r="E2728" s="194" t="inlineStr">
        <is>
          <t>LOW</t>
        </is>
      </c>
      <c r="F2728" s="194" t="n">
        <v>4</v>
      </c>
      <c r="G2728" s="194" t="n">
        <v>4</v>
      </c>
      <c r="H2728" s="194" t="inlineStr">
        <is>
          <t>MEDIUM</t>
        </is>
      </c>
      <c r="I2728" s="194" t="n">
        <v>21</v>
      </c>
      <c r="J2728" s="194" t="inlineStr">
        <is>
          <t>NO</t>
        </is>
      </c>
      <c r="K2728" s="194" t="inlineStr">
        <is>
          <t>https://osv.dev/vulnerability/GHSA-rjjg-hgv6-h69v</t>
        </is>
      </c>
      <c r="L2728" s="194" t="inlineStr">
        <is>
          <t>2026-02-04</t>
        </is>
      </c>
      <c r="M2728" s="194" t="inlineStr">
        <is>
          <t>UPDATE_PACKAGE</t>
        </is>
      </c>
      <c r="N2728" s="194" t="inlineStr"/>
      <c r="O2728" s="194" t="inlineStr">
        <is>
          <t>Update AI/ML library to patched version | Review model pipeline inputs/outputs</t>
        </is>
      </c>
      <c r="P2728" s="194" t="inlineStr">
        <is>
          <t>AI/ML Framework — see Huntr advisory</t>
        </is>
      </c>
      <c r="Q2728" s="194" t="inlineStr">
        <is>
          <t>P3</t>
        </is>
      </c>
      <c r="R2728" s="194" t="inlineStr">
        <is>
          <t>🔍 Investigate and apply appropriate controls</t>
        </is>
      </c>
      <c r="S2728" s="194" t="inlineStr">
        <is>
          <t>Huntr AI/ML security disclosure</t>
        </is>
      </c>
      <c r="T2728" s="194" t="n">
        <v>0</v>
      </c>
      <c r="U2728" s="194" t="n">
        <v>0</v>
      </c>
      <c r="V2728" s="194" t="inlineStr">
        <is>
          <t>T1195:Supply Chain Compromise</t>
        </is>
      </c>
      <c r="W2728" s="194" t="n">
        <v>2</v>
      </c>
      <c r="X2728" s="194" t="inlineStr">
        <is>
          <t>MEDIUM (52%)</t>
        </is>
      </c>
      <c r="Y2728" s="194" t="inlineStr">
        <is>
          <t>YES</t>
        </is>
      </c>
      <c r="Z2728" s="194" t="inlineStr">
        <is>
          <t>PATCH_AVAILABLE</t>
        </is>
      </c>
      <c r="AA2728" s="194" t="inlineStr">
        <is>
          <t>https://osv.dev/vulnerability/GHSA-rjjg-hgv6-h69v</t>
        </is>
      </c>
      <c r="AB2728" s="194" t="inlineStr">
        <is>
          <t>NONE</t>
        </is>
      </c>
      <c r="AC2728" s="194" t="n">
        <v>0</v>
      </c>
      <c r="AD2728" s="194" t="inlineStr"/>
    </row>
    <row r="2729">
      <c r="A2729" s="194" t="inlineStr">
        <is>
          <t>HUNTR_AI_CVE</t>
        </is>
      </c>
      <c r="B2729" s="194" t="inlineStr">
        <is>
          <t>CVE-2022-41909</t>
        </is>
      </c>
      <c r="C2729" s="194" t="inlineStr">
        <is>
          <t>AI/ML Vulnerability: tensorflow (PyPI): Segfault in `CompositeTensorVariantToComponents` | Segfault in `CompositeTensorVariantToComponents`</t>
        </is>
      </c>
      <c r="D2729" s="194" t="n">
        <v>5</v>
      </c>
      <c r="E2729" s="194" t="inlineStr">
        <is>
          <t>LOW</t>
        </is>
      </c>
      <c r="F2729" s="194" t="n">
        <v>4</v>
      </c>
      <c r="G2729" s="194" t="n">
        <v>4</v>
      </c>
      <c r="H2729" s="194" t="inlineStr">
        <is>
          <t>MEDIUM</t>
        </is>
      </c>
      <c r="I2729" s="194" t="n">
        <v>21</v>
      </c>
      <c r="J2729" s="194" t="inlineStr">
        <is>
          <t>NO</t>
        </is>
      </c>
      <c r="K2729" s="194" t="inlineStr">
        <is>
          <t>https://osv.dev/vulnerability/GHSA-rjx6-v474-2ch9</t>
        </is>
      </c>
      <c r="L2729" s="194" t="inlineStr">
        <is>
          <t>2024-02-16</t>
        </is>
      </c>
      <c r="M2729" s="194" t="inlineStr">
        <is>
          <t>UPDATE_PACKAGE</t>
        </is>
      </c>
      <c r="N2729" s="194" t="inlineStr"/>
      <c r="O2729" s="194" t="inlineStr">
        <is>
          <t>Update AI/ML library to patched version | Review model pipeline inputs/outputs</t>
        </is>
      </c>
      <c r="P2729" s="194" t="inlineStr">
        <is>
          <t>AI/ML Framework — see Huntr advisory</t>
        </is>
      </c>
      <c r="Q2729" s="194" t="inlineStr">
        <is>
          <t>P3</t>
        </is>
      </c>
      <c r="R2729" s="194" t="inlineStr">
        <is>
          <t>🔍 Investigate and apply appropriate controls</t>
        </is>
      </c>
      <c r="S2729" s="194" t="inlineStr">
        <is>
          <t>Huntr AI/ML security disclosure</t>
        </is>
      </c>
      <c r="T2729" s="194" t="n">
        <v>0</v>
      </c>
      <c r="U2729" s="194" t="n">
        <v>0</v>
      </c>
      <c r="V2729" s="194" t="inlineStr">
        <is>
          <t>T1195:Supply Chain Compromise</t>
        </is>
      </c>
      <c r="W2729" s="194" t="n">
        <v>2</v>
      </c>
      <c r="X2729" s="194" t="inlineStr">
        <is>
          <t>MEDIUM (52%)</t>
        </is>
      </c>
      <c r="Y2729" s="194" t="inlineStr">
        <is>
          <t>YES</t>
        </is>
      </c>
      <c r="Z2729" s="194" t="inlineStr">
        <is>
          <t>PATCH_AVAILABLE</t>
        </is>
      </c>
      <c r="AA2729" s="194" t="inlineStr">
        <is>
          <t>https://osv.dev/vulnerability/GHSA-rjx6-v474-2ch9</t>
        </is>
      </c>
      <c r="AB2729" s="194" t="inlineStr">
        <is>
          <t>NONE</t>
        </is>
      </c>
      <c r="AC2729" s="194" t="n">
        <v>0</v>
      </c>
      <c r="AD2729" s="194" t="inlineStr"/>
    </row>
    <row r="2730">
      <c r="A2730" s="194" t="inlineStr">
        <is>
          <t>HUNTR_AI_CVE</t>
        </is>
      </c>
      <c r="B2730" s="194" t="inlineStr">
        <is>
          <t>CVE-2022-41896</t>
        </is>
      </c>
      <c r="C2730" s="194" t="inlineStr">
        <is>
          <t>AI/ML Vulnerability: tensorflow (PyPI): `tf.raw_ops.Mfcc` crashes | `tf.raw_ops.Mfcc` crashes</t>
        </is>
      </c>
      <c r="D2730" s="194" t="n">
        <v>5</v>
      </c>
      <c r="E2730" s="194" t="inlineStr">
        <is>
          <t>LOW</t>
        </is>
      </c>
      <c r="F2730" s="194" t="n">
        <v>4</v>
      </c>
      <c r="G2730" s="194" t="n">
        <v>4</v>
      </c>
      <c r="H2730" s="194" t="inlineStr">
        <is>
          <t>MEDIUM</t>
        </is>
      </c>
      <c r="I2730" s="194" t="n">
        <v>21</v>
      </c>
      <c r="J2730" s="194" t="inlineStr">
        <is>
          <t>NO</t>
        </is>
      </c>
      <c r="K2730" s="194" t="inlineStr">
        <is>
          <t>https://osv.dev/vulnerability/GHSA-rmg2-f698-wq35</t>
        </is>
      </c>
      <c r="L2730" s="194" t="inlineStr">
        <is>
          <t>2024-02-16</t>
        </is>
      </c>
      <c r="M2730" s="194" t="inlineStr">
        <is>
          <t>UPDATE_PACKAGE</t>
        </is>
      </c>
      <c r="N2730" s="194" t="inlineStr"/>
      <c r="O2730" s="194" t="inlineStr">
        <is>
          <t>Update AI/ML library to patched version | Review model pipeline inputs/outputs</t>
        </is>
      </c>
      <c r="P2730" s="194" t="inlineStr">
        <is>
          <t>AI/ML Framework — see Huntr advisory</t>
        </is>
      </c>
      <c r="Q2730" s="194" t="inlineStr">
        <is>
          <t>P3</t>
        </is>
      </c>
      <c r="R2730" s="194" t="inlineStr">
        <is>
          <t>🔍 Investigate and apply appropriate controls</t>
        </is>
      </c>
      <c r="S2730" s="194" t="inlineStr">
        <is>
          <t>Huntr AI/ML security disclosure</t>
        </is>
      </c>
      <c r="T2730" s="194" t="n">
        <v>0</v>
      </c>
      <c r="U2730" s="194" t="n">
        <v>0</v>
      </c>
      <c r="V2730" s="194" t="inlineStr">
        <is>
          <t>T1195:Supply Chain Compromise</t>
        </is>
      </c>
      <c r="W2730" s="194" t="n">
        <v>2</v>
      </c>
      <c r="X2730" s="194" t="inlineStr">
        <is>
          <t>MEDIUM (52%)</t>
        </is>
      </c>
      <c r="Y2730" s="194" t="inlineStr">
        <is>
          <t>YES</t>
        </is>
      </c>
      <c r="Z2730" s="194" t="inlineStr">
        <is>
          <t>PATCH_AVAILABLE</t>
        </is>
      </c>
      <c r="AA2730" s="194" t="inlineStr">
        <is>
          <t>https://osv.dev/vulnerability/GHSA-rmg2-f698-wq35</t>
        </is>
      </c>
      <c r="AB2730" s="194" t="inlineStr">
        <is>
          <t>NONE</t>
        </is>
      </c>
      <c r="AC2730" s="194" t="n">
        <v>0</v>
      </c>
      <c r="AD2730" s="194" t="inlineStr"/>
    </row>
    <row r="2731">
      <c r="A2731" s="194" t="inlineStr">
        <is>
          <t>HUNTR_AI_CVE</t>
        </is>
      </c>
      <c r="B2731" s="194" t="inlineStr">
        <is>
          <t>CVE-2020-15265</t>
        </is>
      </c>
      <c r="C2731" s="194" t="inlineStr">
        <is>
          <t>AI/ML Vulnerability: tensorflow (PyPI): Segfault in `tf.quantization.quantize_and_dequantize` | Segfault in `tf.quantization.quantize_and_dequantize`</t>
        </is>
      </c>
      <c r="D2731" s="194" t="n">
        <v>5</v>
      </c>
      <c r="E2731" s="194" t="inlineStr">
        <is>
          <t>LOW</t>
        </is>
      </c>
      <c r="F2731" s="194" t="n">
        <v>4</v>
      </c>
      <c r="G2731" s="194" t="n">
        <v>4</v>
      </c>
      <c r="H2731" s="194" t="inlineStr">
        <is>
          <t>MEDIUM</t>
        </is>
      </c>
      <c r="I2731" s="194" t="n">
        <v>21</v>
      </c>
      <c r="J2731" s="194" t="inlineStr">
        <is>
          <t>NO</t>
        </is>
      </c>
      <c r="K2731" s="194" t="inlineStr">
        <is>
          <t>https://osv.dev/vulnerability/GHSA-rrfp-j2mp-hq9c</t>
        </is>
      </c>
      <c r="L2731" s="194" t="inlineStr">
        <is>
          <t>2026-02-04</t>
        </is>
      </c>
      <c r="M2731" s="194" t="inlineStr">
        <is>
          <t>UPDATE_PACKAGE</t>
        </is>
      </c>
      <c r="N2731" s="194" t="inlineStr"/>
      <c r="O2731" s="194" t="inlineStr">
        <is>
          <t>Update AI/ML library to patched version | Review model pipeline inputs/outputs</t>
        </is>
      </c>
      <c r="P2731" s="194" t="inlineStr">
        <is>
          <t>AI/ML Framework — see Huntr advisory</t>
        </is>
      </c>
      <c r="Q2731" s="194" t="inlineStr">
        <is>
          <t>P3</t>
        </is>
      </c>
      <c r="R2731" s="194" t="inlineStr">
        <is>
          <t>🔍 Investigate and apply appropriate controls</t>
        </is>
      </c>
      <c r="S2731" s="194" t="inlineStr">
        <is>
          <t>Huntr AI/ML security disclosure</t>
        </is>
      </c>
      <c r="T2731" s="194" t="n">
        <v>0</v>
      </c>
      <c r="U2731" s="194" t="n">
        <v>0</v>
      </c>
      <c r="V2731" s="194" t="inlineStr">
        <is>
          <t>T1195:Supply Chain Compromise</t>
        </is>
      </c>
      <c r="W2731" s="194" t="n">
        <v>2</v>
      </c>
      <c r="X2731" s="194" t="inlineStr">
        <is>
          <t>MEDIUM (52%)</t>
        </is>
      </c>
      <c r="Y2731" s="194" t="inlineStr">
        <is>
          <t>YES</t>
        </is>
      </c>
      <c r="Z2731" s="194" t="inlineStr">
        <is>
          <t>PATCH_AVAILABLE</t>
        </is>
      </c>
      <c r="AA2731" s="194" t="inlineStr">
        <is>
          <t>https://osv.dev/vulnerability/GHSA-rrfp-j2mp-hq9c</t>
        </is>
      </c>
      <c r="AB2731" s="194" t="inlineStr">
        <is>
          <t>NONE</t>
        </is>
      </c>
      <c r="AC2731" s="194" t="n">
        <v>0</v>
      </c>
      <c r="AD2731" s="194" t="inlineStr"/>
    </row>
    <row r="2732">
      <c r="A2732" s="194" t="inlineStr">
        <is>
          <t>HUNTR_AI_CVE</t>
        </is>
      </c>
      <c r="B2732" s="194" t="inlineStr">
        <is>
          <t>CVE-2022-23567</t>
        </is>
      </c>
      <c r="C2732" s="194" t="inlineStr">
        <is>
          <t>AI/ML Vulnerability: tensorflow (PyPI): Integer overflows in Tensorflow | Integer overflows in Tensorflow</t>
        </is>
      </c>
      <c r="D2732" s="194" t="n">
        <v>5</v>
      </c>
      <c r="E2732" s="194" t="inlineStr">
        <is>
          <t>LOW</t>
        </is>
      </c>
      <c r="F2732" s="194" t="n">
        <v>4</v>
      </c>
      <c r="G2732" s="194" t="n">
        <v>4</v>
      </c>
      <c r="H2732" s="194" t="inlineStr">
        <is>
          <t>MEDIUM</t>
        </is>
      </c>
      <c r="I2732" s="194" t="n">
        <v>21</v>
      </c>
      <c r="J2732" s="194" t="inlineStr">
        <is>
          <t>NO</t>
        </is>
      </c>
      <c r="K2732" s="194" t="inlineStr">
        <is>
          <t>https://osv.dev/vulnerability/GHSA-rrx2-r989-2c43</t>
        </is>
      </c>
      <c r="L2732" s="194" t="inlineStr">
        <is>
          <t>2024-11-13</t>
        </is>
      </c>
      <c r="M2732" s="194" t="inlineStr">
        <is>
          <t>UPDATE_PACKAGE</t>
        </is>
      </c>
      <c r="N2732" s="194" t="inlineStr"/>
      <c r="O2732" s="194" t="inlineStr">
        <is>
          <t>Update AI/ML library to patched version | Review model pipeline inputs/outputs</t>
        </is>
      </c>
      <c r="P2732" s="194" t="inlineStr">
        <is>
          <t>AI/ML Framework — see Huntr advisory</t>
        </is>
      </c>
      <c r="Q2732" s="194" t="inlineStr">
        <is>
          <t>P3</t>
        </is>
      </c>
      <c r="R2732" s="194" t="inlineStr">
        <is>
          <t>🔍 Investigate and apply appropriate controls</t>
        </is>
      </c>
      <c r="S2732" s="194" t="inlineStr">
        <is>
          <t>Huntr AI/ML security disclosure</t>
        </is>
      </c>
      <c r="T2732" s="194" t="n">
        <v>0</v>
      </c>
      <c r="U2732" s="194" t="n">
        <v>0</v>
      </c>
      <c r="V2732" s="194" t="inlineStr">
        <is>
          <t>T1195:Supply Chain Compromise</t>
        </is>
      </c>
      <c r="W2732" s="194" t="n">
        <v>2</v>
      </c>
      <c r="X2732" s="194" t="inlineStr">
        <is>
          <t>MEDIUM (52%)</t>
        </is>
      </c>
      <c r="Y2732" s="194" t="inlineStr">
        <is>
          <t>YES</t>
        </is>
      </c>
      <c r="Z2732" s="194" t="inlineStr">
        <is>
          <t>PATCH_AVAILABLE</t>
        </is>
      </c>
      <c r="AA2732" s="194" t="inlineStr">
        <is>
          <t>https://osv.dev/vulnerability/GHSA-rrx2-r989-2c43</t>
        </is>
      </c>
      <c r="AB2732" s="194" t="inlineStr">
        <is>
          <t>NONE</t>
        </is>
      </c>
      <c r="AC2732" s="194" t="n">
        <v>0</v>
      </c>
      <c r="AD2732" s="194" t="inlineStr"/>
    </row>
    <row r="2733">
      <c r="A2733" s="194" t="inlineStr">
        <is>
          <t>HUNTR_AI_CVE</t>
        </is>
      </c>
      <c r="B2733" s="194" t="inlineStr">
        <is>
          <t>CVE-2022-23572</t>
        </is>
      </c>
      <c r="C2733" s="194" t="inlineStr">
        <is>
          <t>AI/ML Vulnerability: tensorflow (PyPI): Crash when type cannot be specialized in Tensorflow | Crash when type cannot be specialized in Tensorflow</t>
        </is>
      </c>
      <c r="D2733" s="194" t="n">
        <v>5</v>
      </c>
      <c r="E2733" s="194" t="inlineStr">
        <is>
          <t>LOW</t>
        </is>
      </c>
      <c r="F2733" s="194" t="n">
        <v>4</v>
      </c>
      <c r="G2733" s="194" t="n">
        <v>4</v>
      </c>
      <c r="H2733" s="194" t="inlineStr">
        <is>
          <t>MEDIUM</t>
        </is>
      </c>
      <c r="I2733" s="194" t="n">
        <v>21</v>
      </c>
      <c r="J2733" s="194" t="inlineStr">
        <is>
          <t>NO</t>
        </is>
      </c>
      <c r="K2733" s="194" t="inlineStr">
        <is>
          <t>https://osv.dev/vulnerability/GHSA-rww7-2gpw-fv6j</t>
        </is>
      </c>
      <c r="L2733" s="194" t="inlineStr">
        <is>
          <t>2024-11-13</t>
        </is>
      </c>
      <c r="M2733" s="194" t="inlineStr">
        <is>
          <t>UPDATE_PACKAGE</t>
        </is>
      </c>
      <c r="N2733" s="194" t="inlineStr"/>
      <c r="O2733" s="194" t="inlineStr">
        <is>
          <t>Update AI/ML library to patched version | Review model pipeline inputs/outputs</t>
        </is>
      </c>
      <c r="P2733" s="194" t="inlineStr">
        <is>
          <t>AI/ML Framework — see Huntr advisory</t>
        </is>
      </c>
      <c r="Q2733" s="194" t="inlineStr">
        <is>
          <t>P3</t>
        </is>
      </c>
      <c r="R2733" s="194" t="inlineStr">
        <is>
          <t>🔍 Investigate and apply appropriate controls</t>
        </is>
      </c>
      <c r="S2733" s="194" t="inlineStr">
        <is>
          <t>Huntr AI/ML security disclosure</t>
        </is>
      </c>
      <c r="T2733" s="194" t="n">
        <v>0</v>
      </c>
      <c r="U2733" s="194" t="n">
        <v>0</v>
      </c>
      <c r="V2733" s="194" t="inlineStr">
        <is>
          <t>T1195:Supply Chain Compromise</t>
        </is>
      </c>
      <c r="W2733" s="194" t="n">
        <v>2</v>
      </c>
      <c r="X2733" s="194" t="inlineStr">
        <is>
          <t>MEDIUM (52%)</t>
        </is>
      </c>
      <c r="Y2733" s="194" t="inlineStr">
        <is>
          <t>YES</t>
        </is>
      </c>
      <c r="Z2733" s="194" t="inlineStr">
        <is>
          <t>PATCH_AVAILABLE</t>
        </is>
      </c>
      <c r="AA2733" s="194" t="inlineStr">
        <is>
          <t>https://osv.dev/vulnerability/GHSA-rww7-2gpw-fv6j</t>
        </is>
      </c>
      <c r="AB2733" s="194" t="inlineStr">
        <is>
          <t>NONE</t>
        </is>
      </c>
      <c r="AC2733" s="194" t="n">
        <v>0</v>
      </c>
      <c r="AD2733" s="194" t="inlineStr"/>
    </row>
    <row r="2734">
      <c r="A2734" s="194" t="inlineStr">
        <is>
          <t>HUNTR_AI_CVE</t>
        </is>
      </c>
      <c r="B2734" s="194" t="inlineStr">
        <is>
          <t>CVE-2022-21725</t>
        </is>
      </c>
      <c r="C2734" s="194" t="inlineStr">
        <is>
          <t>AI/ML Vulnerability: tensorflow (PyPI): Division by zero in Tensorflow | Division by zero in Tensorflow</t>
        </is>
      </c>
      <c r="D2734" s="194" t="n">
        <v>5</v>
      </c>
      <c r="E2734" s="194" t="inlineStr">
        <is>
          <t>LOW</t>
        </is>
      </c>
      <c r="F2734" s="194" t="n">
        <v>4</v>
      </c>
      <c r="G2734" s="194" t="n">
        <v>4</v>
      </c>
      <c r="H2734" s="194" t="inlineStr">
        <is>
          <t>MEDIUM</t>
        </is>
      </c>
      <c r="I2734" s="194" t="n">
        <v>21</v>
      </c>
      <c r="J2734" s="194" t="inlineStr">
        <is>
          <t>NO</t>
        </is>
      </c>
      <c r="K2734" s="194" t="inlineStr">
        <is>
          <t>https://osv.dev/vulnerability/GHSA-v3f7-j968-4h5f</t>
        </is>
      </c>
      <c r="L2734" s="194" t="inlineStr">
        <is>
          <t>2024-11-13</t>
        </is>
      </c>
      <c r="M2734" s="194" t="inlineStr">
        <is>
          <t>UPDATE_PACKAGE</t>
        </is>
      </c>
      <c r="N2734" s="194" t="inlineStr"/>
      <c r="O2734" s="194" t="inlineStr">
        <is>
          <t>Update AI/ML library to patched version | Review model pipeline inputs/outputs</t>
        </is>
      </c>
      <c r="P2734" s="194" t="inlineStr">
        <is>
          <t>AI/ML Framework — see Huntr advisory</t>
        </is>
      </c>
      <c r="Q2734" s="194" t="inlineStr">
        <is>
          <t>P3</t>
        </is>
      </c>
      <c r="R2734" s="194" t="inlineStr">
        <is>
          <t>🔍 Investigate and apply appropriate controls</t>
        </is>
      </c>
      <c r="S2734" s="194" t="inlineStr">
        <is>
          <t>Huntr AI/ML security disclosure</t>
        </is>
      </c>
      <c r="T2734" s="194" t="n">
        <v>0</v>
      </c>
      <c r="U2734" s="194" t="n">
        <v>0</v>
      </c>
      <c r="V2734" s="194" t="inlineStr">
        <is>
          <t>T1195:Supply Chain Compromise</t>
        </is>
      </c>
      <c r="W2734" s="194" t="n">
        <v>2</v>
      </c>
      <c r="X2734" s="194" t="inlineStr">
        <is>
          <t>MEDIUM (52%)</t>
        </is>
      </c>
      <c r="Y2734" s="194" t="inlineStr">
        <is>
          <t>YES</t>
        </is>
      </c>
      <c r="Z2734" s="194" t="inlineStr">
        <is>
          <t>PATCH_AVAILABLE</t>
        </is>
      </c>
      <c r="AA2734" s="194" t="inlineStr">
        <is>
          <t>https://osv.dev/vulnerability/GHSA-v3f7-j968-4h5f</t>
        </is>
      </c>
      <c r="AB2734" s="194" t="inlineStr">
        <is>
          <t>NONE</t>
        </is>
      </c>
      <c r="AC2734" s="194" t="n">
        <v>0</v>
      </c>
      <c r="AD2734" s="194" t="inlineStr"/>
    </row>
    <row r="2735">
      <c r="A2735" s="194" t="inlineStr">
        <is>
          <t>HUNTR_AI_CVE</t>
        </is>
      </c>
      <c r="B2735" s="194" t="inlineStr">
        <is>
          <t>CVE-2021-29597</t>
        </is>
      </c>
      <c r="C2735" s="194" t="inlineStr">
        <is>
          <t>AI/ML Vulnerability: tensorflow (PyPI): Division by zero in TFLite's implementation of `SpaceToBatchNd` | Division by zero in TFLite's implementation of `SpaceToBatchNd`</t>
        </is>
      </c>
      <c r="D2735" s="194" t="n">
        <v>5</v>
      </c>
      <c r="E2735" s="194" t="inlineStr">
        <is>
          <t>LOW</t>
        </is>
      </c>
      <c r="F2735" s="194" t="n">
        <v>4</v>
      </c>
      <c r="G2735" s="194" t="n">
        <v>4</v>
      </c>
      <c r="H2735" s="194" t="inlineStr">
        <is>
          <t>MEDIUM</t>
        </is>
      </c>
      <c r="I2735" s="194" t="n">
        <v>21</v>
      </c>
      <c r="J2735" s="194" t="inlineStr">
        <is>
          <t>NO</t>
        </is>
      </c>
      <c r="K2735" s="194" t="inlineStr">
        <is>
          <t>https://osv.dev/vulnerability/GHSA-v52p-hfjf-wg88</t>
        </is>
      </c>
      <c r="L2735" s="194" t="inlineStr">
        <is>
          <t>2026-02-04</t>
        </is>
      </c>
      <c r="M2735" s="194" t="inlineStr">
        <is>
          <t>UPDATE_PACKAGE</t>
        </is>
      </c>
      <c r="N2735" s="194" t="inlineStr"/>
      <c r="O2735" s="194" t="inlineStr">
        <is>
          <t>Update AI/ML library to patched version | Review model pipeline inputs/outputs</t>
        </is>
      </c>
      <c r="P2735" s="194" t="inlineStr">
        <is>
          <t>AI/ML Framework — see Huntr advisory</t>
        </is>
      </c>
      <c r="Q2735" s="194" t="inlineStr">
        <is>
          <t>P3</t>
        </is>
      </c>
      <c r="R2735" s="194" t="inlineStr">
        <is>
          <t>🔍 Investigate and apply appropriate controls</t>
        </is>
      </c>
      <c r="S2735" s="194" t="inlineStr">
        <is>
          <t>Huntr AI/ML security disclosure</t>
        </is>
      </c>
      <c r="T2735" s="194" t="n">
        <v>0</v>
      </c>
      <c r="U2735" s="194" t="n">
        <v>0</v>
      </c>
      <c r="V2735" s="194" t="inlineStr">
        <is>
          <t>T1195:Supply Chain Compromise</t>
        </is>
      </c>
      <c r="W2735" s="194" t="n">
        <v>2</v>
      </c>
      <c r="X2735" s="194" t="inlineStr">
        <is>
          <t>MEDIUM (52%)</t>
        </is>
      </c>
      <c r="Y2735" s="194" t="inlineStr">
        <is>
          <t>YES</t>
        </is>
      </c>
      <c r="Z2735" s="194" t="inlineStr">
        <is>
          <t>PATCH_AVAILABLE</t>
        </is>
      </c>
      <c r="AA2735" s="194" t="inlineStr">
        <is>
          <t>https://osv.dev/vulnerability/GHSA-v52p-hfjf-wg88</t>
        </is>
      </c>
      <c r="AB2735" s="194" t="inlineStr">
        <is>
          <t>NONE</t>
        </is>
      </c>
      <c r="AC2735" s="194" t="n">
        <v>0</v>
      </c>
      <c r="AD2735" s="194" t="inlineStr"/>
    </row>
    <row r="2736">
      <c r="A2736" s="194" t="inlineStr">
        <is>
          <t>HUNTR_AI_CVE</t>
        </is>
      </c>
      <c r="B2736" s="194" t="inlineStr">
        <is>
          <t>CVE-2022-35960</t>
        </is>
      </c>
      <c r="C2736" s="194" t="inlineStr">
        <is>
          <t>AI/ML Vulnerability: tensorflow (PyPI): TensorFlow vulnerable to `CHECK` failure in `TensorListReserve` via missing validation | TensorFlow vulnerable to `CHECK` failure in `TensorListReserve` via missing validation</t>
        </is>
      </c>
      <c r="D2736" s="194" t="n">
        <v>5</v>
      </c>
      <c r="E2736" s="194" t="inlineStr">
        <is>
          <t>LOW</t>
        </is>
      </c>
      <c r="F2736" s="194" t="n">
        <v>4</v>
      </c>
      <c r="G2736" s="194" t="n">
        <v>4</v>
      </c>
      <c r="H2736" s="194" t="inlineStr">
        <is>
          <t>MEDIUM</t>
        </is>
      </c>
      <c r="I2736" s="194" t="n">
        <v>21</v>
      </c>
      <c r="J2736" s="194" t="inlineStr">
        <is>
          <t>NO</t>
        </is>
      </c>
      <c r="K2736" s="194" t="inlineStr">
        <is>
          <t>https://osv.dev/vulnerability/GHSA-v5xg-3q2c-c2r4</t>
        </is>
      </c>
      <c r="L2736" s="194" t="inlineStr">
        <is>
          <t>2023-12-06</t>
        </is>
      </c>
      <c r="M2736" s="194" t="inlineStr">
        <is>
          <t>UPDATE_PACKAGE</t>
        </is>
      </c>
      <c r="N2736" s="194" t="inlineStr"/>
      <c r="O2736" s="194" t="inlineStr">
        <is>
          <t>Update AI/ML library to patched version | Review model pipeline inputs/outputs</t>
        </is>
      </c>
      <c r="P2736" s="194" t="inlineStr">
        <is>
          <t>AI/ML Framework — see Huntr advisory</t>
        </is>
      </c>
      <c r="Q2736" s="194" t="inlineStr">
        <is>
          <t>P3</t>
        </is>
      </c>
      <c r="R2736" s="194" t="inlineStr">
        <is>
          <t>🔍 Investigate and apply appropriate controls</t>
        </is>
      </c>
      <c r="S2736" s="194" t="inlineStr">
        <is>
          <t>Huntr AI/ML security disclosure</t>
        </is>
      </c>
      <c r="T2736" s="194" t="n">
        <v>0</v>
      </c>
      <c r="U2736" s="194" t="n">
        <v>0</v>
      </c>
      <c r="V2736" s="194" t="inlineStr">
        <is>
          <t>T1195:Supply Chain Compromise</t>
        </is>
      </c>
      <c r="W2736" s="194" t="n">
        <v>2</v>
      </c>
      <c r="X2736" s="194" t="inlineStr">
        <is>
          <t>MEDIUM (52%)</t>
        </is>
      </c>
      <c r="Y2736" s="194" t="inlineStr">
        <is>
          <t>YES</t>
        </is>
      </c>
      <c r="Z2736" s="194" t="inlineStr">
        <is>
          <t>PATCH_AVAILABLE</t>
        </is>
      </c>
      <c r="AA2736" s="194" t="inlineStr">
        <is>
          <t>https://osv.dev/vulnerability/GHSA-v5xg-3q2c-c2r4</t>
        </is>
      </c>
      <c r="AB2736" s="194" t="inlineStr">
        <is>
          <t>NONE</t>
        </is>
      </c>
      <c r="AC2736" s="194" t="n">
        <v>0</v>
      </c>
      <c r="AD2736" s="194" t="inlineStr"/>
    </row>
    <row r="2737">
      <c r="A2737" s="194" t="inlineStr">
        <is>
          <t>HUNTR_AI_CVE</t>
        </is>
      </c>
      <c r="B2737" s="194" t="inlineStr">
        <is>
          <t>CVE-2022-35967</t>
        </is>
      </c>
      <c r="C2737" s="194" t="inlineStr">
        <is>
          <t>AI/ML Vulnerability: tensorflow (PyPI): TensorFlow vulnerable to segfault in `QuantizedAdd` | TensorFlow vulnerable to segfault in `QuantizedAdd`</t>
        </is>
      </c>
      <c r="D2737" s="194" t="n">
        <v>5</v>
      </c>
      <c r="E2737" s="194" t="inlineStr">
        <is>
          <t>LOW</t>
        </is>
      </c>
      <c r="F2737" s="194" t="n">
        <v>4</v>
      </c>
      <c r="G2737" s="194" t="n">
        <v>4</v>
      </c>
      <c r="H2737" s="194" t="inlineStr">
        <is>
          <t>MEDIUM</t>
        </is>
      </c>
      <c r="I2737" s="194" t="n">
        <v>21</v>
      </c>
      <c r="J2737" s="194" t="inlineStr">
        <is>
          <t>NO</t>
        </is>
      </c>
      <c r="K2737" s="194" t="inlineStr">
        <is>
          <t>https://osv.dev/vulnerability/GHSA-v6h3-348g-6h5x</t>
        </is>
      </c>
      <c r="L2737" s="194" t="inlineStr">
        <is>
          <t>2023-12-06</t>
        </is>
      </c>
      <c r="M2737" s="194" t="inlineStr">
        <is>
          <t>UPDATE_PACKAGE</t>
        </is>
      </c>
      <c r="N2737" s="194" t="inlineStr"/>
      <c r="O2737" s="194" t="inlineStr">
        <is>
          <t>Update AI/ML library to patched version | Review model pipeline inputs/outputs</t>
        </is>
      </c>
      <c r="P2737" s="194" t="inlineStr">
        <is>
          <t>AI/ML Framework — see Huntr advisory</t>
        </is>
      </c>
      <c r="Q2737" s="194" t="inlineStr">
        <is>
          <t>P3</t>
        </is>
      </c>
      <c r="R2737" s="194" t="inlineStr">
        <is>
          <t>🔍 Investigate and apply appropriate controls</t>
        </is>
      </c>
      <c r="S2737" s="194" t="inlineStr">
        <is>
          <t>Huntr AI/ML security disclosure</t>
        </is>
      </c>
      <c r="T2737" s="194" t="n">
        <v>0</v>
      </c>
      <c r="U2737" s="194" t="n">
        <v>0</v>
      </c>
      <c r="V2737" s="194" t="inlineStr">
        <is>
          <t>T1195:Supply Chain Compromise</t>
        </is>
      </c>
      <c r="W2737" s="194" t="n">
        <v>2</v>
      </c>
      <c r="X2737" s="194" t="inlineStr">
        <is>
          <t>MEDIUM (52%)</t>
        </is>
      </c>
      <c r="Y2737" s="194" t="inlineStr">
        <is>
          <t>YES</t>
        </is>
      </c>
      <c r="Z2737" s="194" t="inlineStr">
        <is>
          <t>PATCH_AVAILABLE</t>
        </is>
      </c>
      <c r="AA2737" s="194" t="inlineStr">
        <is>
          <t>https://osv.dev/vulnerability/GHSA-v6h3-348g-6h5x</t>
        </is>
      </c>
      <c r="AB2737" s="194" t="inlineStr">
        <is>
          <t>NONE</t>
        </is>
      </c>
      <c r="AC2737" s="194" t="n">
        <v>0</v>
      </c>
      <c r="AD2737" s="194" t="inlineStr"/>
    </row>
    <row r="2738">
      <c r="A2738" s="194" t="inlineStr">
        <is>
          <t>HUNTR_AI_CVE</t>
        </is>
      </c>
      <c r="B2738" s="194" t="inlineStr">
        <is>
          <t>CVE-2021-29577</t>
        </is>
      </c>
      <c r="C2738" s="194" t="inlineStr">
        <is>
          <t>AI/ML Vulnerability: tensorflow (PyPI): Heap buffer overflow in `AvgPool3DGrad` | Heap buffer overflow in `AvgPool3DGrad`</t>
        </is>
      </c>
      <c r="D2738" s="194" t="n">
        <v>5</v>
      </c>
      <c r="E2738" s="194" t="inlineStr">
        <is>
          <t>LOW</t>
        </is>
      </c>
      <c r="F2738" s="194" t="n">
        <v>4</v>
      </c>
      <c r="G2738" s="194" t="n">
        <v>4</v>
      </c>
      <c r="H2738" s="194" t="inlineStr">
        <is>
          <t>MEDIUM</t>
        </is>
      </c>
      <c r="I2738" s="194" t="n">
        <v>21</v>
      </c>
      <c r="J2738" s="194" t="inlineStr">
        <is>
          <t>NO</t>
        </is>
      </c>
      <c r="K2738" s="194" t="inlineStr">
        <is>
          <t>https://osv.dev/vulnerability/GHSA-v6r6-84gr-92rm</t>
        </is>
      </c>
      <c r="L2738" s="194" t="inlineStr">
        <is>
          <t>2026-02-04</t>
        </is>
      </c>
      <c r="M2738" s="194" t="inlineStr">
        <is>
          <t>UPDATE_PACKAGE</t>
        </is>
      </c>
      <c r="N2738" s="194" t="inlineStr"/>
      <c r="O2738" s="194" t="inlineStr">
        <is>
          <t>Update AI/ML library to patched version | Review model pipeline inputs/outputs</t>
        </is>
      </c>
      <c r="P2738" s="194" t="inlineStr">
        <is>
          <t>AI/ML Framework — see Huntr advisory</t>
        </is>
      </c>
      <c r="Q2738" s="194" t="inlineStr">
        <is>
          <t>P3</t>
        </is>
      </c>
      <c r="R2738" s="194" t="inlineStr">
        <is>
          <t>🔍 Investigate and apply appropriate controls</t>
        </is>
      </c>
      <c r="S2738" s="194" t="inlineStr">
        <is>
          <t>Huntr AI/ML security disclosure</t>
        </is>
      </c>
      <c r="T2738" s="194" t="n">
        <v>0</v>
      </c>
      <c r="U2738" s="194" t="n">
        <v>0</v>
      </c>
      <c r="V2738" s="194" t="inlineStr">
        <is>
          <t>T1195:Supply Chain Compromise</t>
        </is>
      </c>
      <c r="W2738" s="194" t="n">
        <v>2</v>
      </c>
      <c r="X2738" s="194" t="inlineStr">
        <is>
          <t>MEDIUM (52%)</t>
        </is>
      </c>
      <c r="Y2738" s="194" t="inlineStr">
        <is>
          <t>YES</t>
        </is>
      </c>
      <c r="Z2738" s="194" t="inlineStr">
        <is>
          <t>PATCH_AVAILABLE</t>
        </is>
      </c>
      <c r="AA2738" s="194" t="inlineStr">
        <is>
          <t>https://osv.dev/vulnerability/GHSA-v6r6-84gr-92rm</t>
        </is>
      </c>
      <c r="AB2738" s="194" t="inlineStr">
        <is>
          <t>NONE</t>
        </is>
      </c>
      <c r="AC2738" s="194" t="n">
        <v>0</v>
      </c>
      <c r="AD2738" s="194" t="inlineStr"/>
    </row>
    <row r="2739">
      <c r="A2739" s="194" t="inlineStr">
        <is>
          <t>HUNTR_AI_CVE</t>
        </is>
      </c>
      <c r="B2739" s="194" t="inlineStr">
        <is>
          <t>CVE-2021-37676</t>
        </is>
      </c>
      <c r="C2739" s="194" t="inlineStr">
        <is>
          <t>AI/ML Vulnerability: tensorflow (PyPI): Reference binding to nullptr in shape inference | Reference binding to nullptr in shape inference</t>
        </is>
      </c>
      <c r="D2739" s="194" t="n">
        <v>5</v>
      </c>
      <c r="E2739" s="194" t="inlineStr">
        <is>
          <t>LOW</t>
        </is>
      </c>
      <c r="F2739" s="194" t="n">
        <v>4</v>
      </c>
      <c r="G2739" s="194" t="n">
        <v>4</v>
      </c>
      <c r="H2739" s="194" t="inlineStr">
        <is>
          <t>MEDIUM</t>
        </is>
      </c>
      <c r="I2739" s="194" t="n">
        <v>21</v>
      </c>
      <c r="J2739" s="194" t="inlineStr">
        <is>
          <t>NO</t>
        </is>
      </c>
      <c r="K2739" s="194" t="inlineStr">
        <is>
          <t>https://osv.dev/vulnerability/GHSA-v768-w7m9-2vmm</t>
        </is>
      </c>
      <c r="L2739" s="194" t="inlineStr">
        <is>
          <t>2026-02-04</t>
        </is>
      </c>
      <c r="M2739" s="194" t="inlineStr">
        <is>
          <t>UPDATE_PACKAGE</t>
        </is>
      </c>
      <c r="N2739" s="194" t="inlineStr"/>
      <c r="O2739" s="194" t="inlineStr">
        <is>
          <t>Update AI/ML library to patched version | Review model pipeline inputs/outputs</t>
        </is>
      </c>
      <c r="P2739" s="194" t="inlineStr">
        <is>
          <t>AI/ML Framework — see Huntr advisory</t>
        </is>
      </c>
      <c r="Q2739" s="194" t="inlineStr">
        <is>
          <t>P3</t>
        </is>
      </c>
      <c r="R2739" s="194" t="inlineStr">
        <is>
          <t>🔍 Investigate and apply appropriate controls</t>
        </is>
      </c>
      <c r="S2739" s="194" t="inlineStr">
        <is>
          <t>Huntr AI/ML security disclosure</t>
        </is>
      </c>
      <c r="T2739" s="194" t="n">
        <v>0</v>
      </c>
      <c r="U2739" s="194" t="n">
        <v>0</v>
      </c>
      <c r="V2739" s="194" t="inlineStr">
        <is>
          <t>T1195:Supply Chain Compromise</t>
        </is>
      </c>
      <c r="W2739" s="194" t="n">
        <v>2</v>
      </c>
      <c r="X2739" s="194" t="inlineStr">
        <is>
          <t>MEDIUM (52%)</t>
        </is>
      </c>
      <c r="Y2739" s="194" t="inlineStr">
        <is>
          <t>YES</t>
        </is>
      </c>
      <c r="Z2739" s="194" t="inlineStr">
        <is>
          <t>PATCH_AVAILABLE</t>
        </is>
      </c>
      <c r="AA2739" s="194" t="inlineStr">
        <is>
          <t>https://osv.dev/vulnerability/GHSA-v768-w7m9-2vmm</t>
        </is>
      </c>
      <c r="AB2739" s="194" t="inlineStr">
        <is>
          <t>NONE</t>
        </is>
      </c>
      <c r="AC2739" s="194" t="n">
        <v>0</v>
      </c>
      <c r="AD2739" s="194" t="inlineStr"/>
    </row>
    <row r="2740">
      <c r="A2740" s="194" t="inlineStr">
        <is>
          <t>HUNTR_AI_CVE</t>
        </is>
      </c>
      <c r="B2740" s="194" t="inlineStr">
        <is>
          <t>CVE-2022-35979</t>
        </is>
      </c>
      <c r="C2740" s="194" t="inlineStr">
        <is>
          <t>AI/ML Vulnerability: tensorflow (PyPI): TensorFlow vulnerable to segfault in `QuantizedRelu` and `QuantizedRelu6` | TensorFlow vulnerable to segfault in `QuantizedRelu` and `QuantizedRelu6`</t>
        </is>
      </c>
      <c r="D2740" s="194" t="n">
        <v>5</v>
      </c>
      <c r="E2740" s="194" t="inlineStr">
        <is>
          <t>LOW</t>
        </is>
      </c>
      <c r="F2740" s="194" t="n">
        <v>4</v>
      </c>
      <c r="G2740" s="194" t="n">
        <v>4</v>
      </c>
      <c r="H2740" s="194" t="inlineStr">
        <is>
          <t>MEDIUM</t>
        </is>
      </c>
      <c r="I2740" s="194" t="n">
        <v>21</v>
      </c>
      <c r="J2740" s="194" t="inlineStr">
        <is>
          <t>NO</t>
        </is>
      </c>
      <c r="K2740" s="194" t="inlineStr">
        <is>
          <t>https://osv.dev/vulnerability/GHSA-v7vw-577f-vp8x</t>
        </is>
      </c>
      <c r="L2740" s="194" t="inlineStr">
        <is>
          <t>2023-12-06</t>
        </is>
      </c>
      <c r="M2740" s="194" t="inlineStr">
        <is>
          <t>UPDATE_PACKAGE</t>
        </is>
      </c>
      <c r="N2740" s="194" t="inlineStr"/>
      <c r="O2740" s="194" t="inlineStr">
        <is>
          <t>Update AI/ML library to patched version | Review model pipeline inputs/outputs</t>
        </is>
      </c>
      <c r="P2740" s="194" t="inlineStr">
        <is>
          <t>AI/ML Framework — see Huntr advisory</t>
        </is>
      </c>
      <c r="Q2740" s="194" t="inlineStr">
        <is>
          <t>P3</t>
        </is>
      </c>
      <c r="R2740" s="194" t="inlineStr">
        <is>
          <t>🔍 Investigate and apply appropriate controls</t>
        </is>
      </c>
      <c r="S2740" s="194" t="inlineStr">
        <is>
          <t>Huntr AI/ML security disclosure</t>
        </is>
      </c>
      <c r="T2740" s="194" t="n">
        <v>0</v>
      </c>
      <c r="U2740" s="194" t="n">
        <v>0</v>
      </c>
      <c r="V2740" s="194" t="inlineStr">
        <is>
          <t>T1195:Supply Chain Compromise</t>
        </is>
      </c>
      <c r="W2740" s="194" t="n">
        <v>2</v>
      </c>
      <c r="X2740" s="194" t="inlineStr">
        <is>
          <t>MEDIUM (52%)</t>
        </is>
      </c>
      <c r="Y2740" s="194" t="inlineStr">
        <is>
          <t>YES</t>
        </is>
      </c>
      <c r="Z2740" s="194" t="inlineStr">
        <is>
          <t>PATCH_AVAILABLE</t>
        </is>
      </c>
      <c r="AA2740" s="194" t="inlineStr">
        <is>
          <t>https://osv.dev/vulnerability/GHSA-v7vw-577f-vp8x</t>
        </is>
      </c>
      <c r="AB2740" s="194" t="inlineStr">
        <is>
          <t>NONE</t>
        </is>
      </c>
      <c r="AC2740" s="194" t="n">
        <v>0</v>
      </c>
      <c r="AD2740" s="194" t="inlineStr"/>
    </row>
    <row r="2741">
      <c r="A2741" s="194" t="inlineStr">
        <is>
          <t>HUNTR_AI_CVE</t>
        </is>
      </c>
      <c r="B2741" s="194" t="inlineStr">
        <is>
          <t>CVE-2021-37665</t>
        </is>
      </c>
      <c r="C2741" s="194" t="inlineStr">
        <is>
          <t>AI/ML Vulnerability: tensorflow (PyPI): Incomplete validation in MKL requantization | Incomplete validation in MKL requantization</t>
        </is>
      </c>
      <c r="D2741" s="194" t="n">
        <v>5</v>
      </c>
      <c r="E2741" s="194" t="inlineStr">
        <is>
          <t>LOW</t>
        </is>
      </c>
      <c r="F2741" s="194" t="n">
        <v>4</v>
      </c>
      <c r="G2741" s="194" t="n">
        <v>4</v>
      </c>
      <c r="H2741" s="194" t="inlineStr">
        <is>
          <t>MEDIUM</t>
        </is>
      </c>
      <c r="I2741" s="194" t="n">
        <v>21</v>
      </c>
      <c r="J2741" s="194" t="inlineStr">
        <is>
          <t>NO</t>
        </is>
      </c>
      <c r="K2741" s="194" t="inlineStr">
        <is>
          <t>https://osv.dev/vulnerability/GHSA-v82p-hv3v-p6qp</t>
        </is>
      </c>
      <c r="L2741" s="194" t="inlineStr">
        <is>
          <t>2026-02-04</t>
        </is>
      </c>
      <c r="M2741" s="194" t="inlineStr">
        <is>
          <t>UPDATE_PACKAGE</t>
        </is>
      </c>
      <c r="N2741" s="194" t="inlineStr"/>
      <c r="O2741" s="194" t="inlineStr">
        <is>
          <t>Update AI/ML library to patched version | Review model pipeline inputs/outputs</t>
        </is>
      </c>
      <c r="P2741" s="194" t="inlineStr">
        <is>
          <t>AI/ML Framework — see Huntr advisory</t>
        </is>
      </c>
      <c r="Q2741" s="194" t="inlineStr">
        <is>
          <t>P3</t>
        </is>
      </c>
      <c r="R2741" s="194" t="inlineStr">
        <is>
          <t>🔍 Investigate and apply appropriate controls</t>
        </is>
      </c>
      <c r="S2741" s="194" t="inlineStr">
        <is>
          <t>Huntr AI/ML security disclosure</t>
        </is>
      </c>
      <c r="T2741" s="194" t="n">
        <v>0</v>
      </c>
      <c r="U2741" s="194" t="n">
        <v>0</v>
      </c>
      <c r="V2741" s="194" t="inlineStr">
        <is>
          <t>T1195:Supply Chain Compromise</t>
        </is>
      </c>
      <c r="W2741" s="194" t="n">
        <v>2</v>
      </c>
      <c r="X2741" s="194" t="inlineStr">
        <is>
          <t>MEDIUM (52%)</t>
        </is>
      </c>
      <c r="Y2741" s="194" t="inlineStr">
        <is>
          <t>YES</t>
        </is>
      </c>
      <c r="Z2741" s="194" t="inlineStr">
        <is>
          <t>PATCH_AVAILABLE</t>
        </is>
      </c>
      <c r="AA2741" s="194" t="inlineStr">
        <is>
          <t>https://osv.dev/vulnerability/GHSA-v82p-hv3v-p6qp</t>
        </is>
      </c>
      <c r="AB2741" s="194" t="inlineStr">
        <is>
          <t>NONE</t>
        </is>
      </c>
      <c r="AC2741" s="194" t="n">
        <v>0</v>
      </c>
      <c r="AD2741" s="194" t="inlineStr"/>
    </row>
    <row r="2742">
      <c r="A2742" s="194" t="inlineStr">
        <is>
          <t>HUNTR_AI_CVE</t>
        </is>
      </c>
      <c r="B2742" s="194" t="inlineStr">
        <is>
          <t>CVE-2021-37688</t>
        </is>
      </c>
      <c r="C2742" s="194" t="inlineStr">
        <is>
          <t>AI/ML Vulnerability: tensorflow (PyPI): Null pointer dereference in TFLite | Null pointer dereference in TFLite</t>
        </is>
      </c>
      <c r="D2742" s="194" t="n">
        <v>5</v>
      </c>
      <c r="E2742" s="194" t="inlineStr">
        <is>
          <t>LOW</t>
        </is>
      </c>
      <c r="F2742" s="194" t="n">
        <v>4</v>
      </c>
      <c r="G2742" s="194" t="n">
        <v>4</v>
      </c>
      <c r="H2742" s="194" t="inlineStr">
        <is>
          <t>MEDIUM</t>
        </is>
      </c>
      <c r="I2742" s="194" t="n">
        <v>21</v>
      </c>
      <c r="J2742" s="194" t="inlineStr">
        <is>
          <t>NO</t>
        </is>
      </c>
      <c r="K2742" s="194" t="inlineStr">
        <is>
          <t>https://osv.dev/vulnerability/GHSA-vcjj-9vg7-vf68</t>
        </is>
      </c>
      <c r="L2742" s="194" t="inlineStr">
        <is>
          <t>2026-02-04</t>
        </is>
      </c>
      <c r="M2742" s="194" t="inlineStr">
        <is>
          <t>UPDATE_PACKAGE</t>
        </is>
      </c>
      <c r="N2742" s="194" t="inlineStr"/>
      <c r="O2742" s="194" t="inlineStr">
        <is>
          <t>Update AI/ML library to patched version | Review model pipeline inputs/outputs</t>
        </is>
      </c>
      <c r="P2742" s="194" t="inlineStr">
        <is>
          <t>AI/ML Framework — see Huntr advisory</t>
        </is>
      </c>
      <c r="Q2742" s="194" t="inlineStr">
        <is>
          <t>P3</t>
        </is>
      </c>
      <c r="R2742" s="194" t="inlineStr">
        <is>
          <t>🔍 Investigate and apply appropriate controls</t>
        </is>
      </c>
      <c r="S2742" s="194" t="inlineStr">
        <is>
          <t>Huntr AI/ML security disclosure</t>
        </is>
      </c>
      <c r="T2742" s="194" t="n">
        <v>0</v>
      </c>
      <c r="U2742" s="194" t="n">
        <v>0</v>
      </c>
      <c r="V2742" s="194" t="inlineStr">
        <is>
          <t>T1195:Supply Chain Compromise</t>
        </is>
      </c>
      <c r="W2742" s="194" t="n">
        <v>2</v>
      </c>
      <c r="X2742" s="194" t="inlineStr">
        <is>
          <t>MEDIUM (52%)</t>
        </is>
      </c>
      <c r="Y2742" s="194" t="inlineStr">
        <is>
          <t>YES</t>
        </is>
      </c>
      <c r="Z2742" s="194" t="inlineStr">
        <is>
          <t>PATCH_AVAILABLE</t>
        </is>
      </c>
      <c r="AA2742" s="194" t="inlineStr">
        <is>
          <t>https://osv.dev/vulnerability/GHSA-vcjj-9vg7-vf68</t>
        </is>
      </c>
      <c r="AB2742" s="194" t="inlineStr">
        <is>
          <t>NONE</t>
        </is>
      </c>
      <c r="AC2742" s="194" t="n">
        <v>0</v>
      </c>
      <c r="AD2742" s="194" t="inlineStr"/>
    </row>
    <row r="2743">
      <c r="A2743" s="194" t="inlineStr">
        <is>
          <t>HUNTR_AI_CVE</t>
        </is>
      </c>
      <c r="B2743" s="194" t="inlineStr">
        <is>
          <t>CVE-2021-29595</t>
        </is>
      </c>
      <c r="C2743" s="194" t="inlineStr">
        <is>
          <t>AI/ML Vulnerability: tensorflow (PyPI): Division by zero in TFLite's implementation of `DepthToSpace` | Division by zero in TFLite's implementation of `DepthToSpace`</t>
        </is>
      </c>
      <c r="D2743" s="194" t="n">
        <v>5</v>
      </c>
      <c r="E2743" s="194" t="inlineStr">
        <is>
          <t>LOW</t>
        </is>
      </c>
      <c r="F2743" s="194" t="n">
        <v>4</v>
      </c>
      <c r="G2743" s="194" t="n">
        <v>4</v>
      </c>
      <c r="H2743" s="194" t="inlineStr">
        <is>
          <t>MEDIUM</t>
        </is>
      </c>
      <c r="I2743" s="194" t="n">
        <v>21</v>
      </c>
      <c r="J2743" s="194" t="inlineStr">
        <is>
          <t>NO</t>
        </is>
      </c>
      <c r="K2743" s="194" t="inlineStr">
        <is>
          <t>https://osv.dev/vulnerability/GHSA-vf94-36g5-69v8</t>
        </is>
      </c>
      <c r="L2743" s="194" t="inlineStr">
        <is>
          <t>2026-02-04</t>
        </is>
      </c>
      <c r="M2743" s="194" t="inlineStr">
        <is>
          <t>UPDATE_PACKAGE</t>
        </is>
      </c>
      <c r="N2743" s="194" t="inlineStr"/>
      <c r="O2743" s="194" t="inlineStr">
        <is>
          <t>Update AI/ML library to patched version | Review model pipeline inputs/outputs</t>
        </is>
      </c>
      <c r="P2743" s="194" t="inlineStr">
        <is>
          <t>AI/ML Framework — see Huntr advisory</t>
        </is>
      </c>
      <c r="Q2743" s="194" t="inlineStr">
        <is>
          <t>P3</t>
        </is>
      </c>
      <c r="R2743" s="194" t="inlineStr">
        <is>
          <t>🔍 Investigate and apply appropriate controls</t>
        </is>
      </c>
      <c r="S2743" s="194" t="inlineStr">
        <is>
          <t>Huntr AI/ML security disclosure</t>
        </is>
      </c>
      <c r="T2743" s="194" t="n">
        <v>0</v>
      </c>
      <c r="U2743" s="194" t="n">
        <v>0</v>
      </c>
      <c r="V2743" s="194" t="inlineStr">
        <is>
          <t>T1195:Supply Chain Compromise</t>
        </is>
      </c>
      <c r="W2743" s="194" t="n">
        <v>2</v>
      </c>
      <c r="X2743" s="194" t="inlineStr">
        <is>
          <t>MEDIUM (52%)</t>
        </is>
      </c>
      <c r="Y2743" s="194" t="inlineStr">
        <is>
          <t>YES</t>
        </is>
      </c>
      <c r="Z2743" s="194" t="inlineStr">
        <is>
          <t>PATCH_AVAILABLE</t>
        </is>
      </c>
      <c r="AA2743" s="194" t="inlineStr">
        <is>
          <t>https://osv.dev/vulnerability/GHSA-vf94-36g5-69v8</t>
        </is>
      </c>
      <c r="AB2743" s="194" t="inlineStr">
        <is>
          <t>NONE</t>
        </is>
      </c>
      <c r="AC2743" s="194" t="n">
        <v>0</v>
      </c>
      <c r="AD2743" s="194" t="inlineStr"/>
    </row>
    <row r="2744">
      <c r="A2744" s="194" t="inlineStr">
        <is>
          <t>HUNTR_AI_CVE</t>
        </is>
      </c>
      <c r="B2744" s="194" t="inlineStr">
        <is>
          <t>CVE-2021-29588</t>
        </is>
      </c>
      <c r="C2744" s="194" t="inlineStr">
        <is>
          <t>AI/ML Vulnerability: tensorflow (PyPI): Division by zero in TFLite's implementation of `TransposeConv` | Division by zero in TFLite's implementation of `TransposeConv`</t>
        </is>
      </c>
      <c r="D2744" s="194" t="n">
        <v>5</v>
      </c>
      <c r="E2744" s="194" t="inlineStr">
        <is>
          <t>LOW</t>
        </is>
      </c>
      <c r="F2744" s="194" t="n">
        <v>4</v>
      </c>
      <c r="G2744" s="194" t="n">
        <v>4</v>
      </c>
      <c r="H2744" s="194" t="inlineStr">
        <is>
          <t>MEDIUM</t>
        </is>
      </c>
      <c r="I2744" s="194" t="n">
        <v>21</v>
      </c>
      <c r="J2744" s="194" t="inlineStr">
        <is>
          <t>NO</t>
        </is>
      </c>
      <c r="K2744" s="194" t="inlineStr">
        <is>
          <t>https://osv.dev/vulnerability/GHSA-vfr4-x8j2-3rf9</t>
        </is>
      </c>
      <c r="L2744" s="194" t="inlineStr">
        <is>
          <t>2026-02-04</t>
        </is>
      </c>
      <c r="M2744" s="194" t="inlineStr">
        <is>
          <t>UPDATE_PACKAGE</t>
        </is>
      </c>
      <c r="N2744" s="194" t="inlineStr"/>
      <c r="O2744" s="194" t="inlineStr">
        <is>
          <t>Update AI/ML library to patched version | Review model pipeline inputs/outputs</t>
        </is>
      </c>
      <c r="P2744" s="194" t="inlineStr">
        <is>
          <t>AI/ML Framework — see Huntr advisory</t>
        </is>
      </c>
      <c r="Q2744" s="194" t="inlineStr">
        <is>
          <t>P3</t>
        </is>
      </c>
      <c r="R2744" s="194" t="inlineStr">
        <is>
          <t>🔍 Investigate and apply appropriate controls</t>
        </is>
      </c>
      <c r="S2744" s="194" t="inlineStr">
        <is>
          <t>Huntr AI/ML security disclosure</t>
        </is>
      </c>
      <c r="T2744" s="194" t="n">
        <v>0</v>
      </c>
      <c r="U2744" s="194" t="n">
        <v>0</v>
      </c>
      <c r="V2744" s="194" t="inlineStr">
        <is>
          <t>T1195:Supply Chain Compromise</t>
        </is>
      </c>
      <c r="W2744" s="194" t="n">
        <v>2</v>
      </c>
      <c r="X2744" s="194" t="inlineStr">
        <is>
          <t>MEDIUM (52%)</t>
        </is>
      </c>
      <c r="Y2744" s="194" t="inlineStr">
        <is>
          <t>YES</t>
        </is>
      </c>
      <c r="Z2744" s="194" t="inlineStr">
        <is>
          <t>PATCH_AVAILABLE</t>
        </is>
      </c>
      <c r="AA2744" s="194" t="inlineStr">
        <is>
          <t>https://osv.dev/vulnerability/GHSA-vfr4-x8j2-3rf9</t>
        </is>
      </c>
      <c r="AB2744" s="194" t="inlineStr">
        <is>
          <t>NONE</t>
        </is>
      </c>
      <c r="AC2744" s="194" t="n">
        <v>0</v>
      </c>
      <c r="AD2744" s="194" t="inlineStr"/>
    </row>
    <row r="2745">
      <c r="A2745" s="194" t="inlineStr">
        <is>
          <t>HUNTR_AI_CVE</t>
        </is>
      </c>
      <c r="B2745" s="194" t="inlineStr">
        <is>
          <t>CVE-2022-35974</t>
        </is>
      </c>
      <c r="C2745" s="194" t="inlineStr">
        <is>
          <t>AI/ML Vulnerability: tensorflow (PyPI): TensorFlow vulnerable to segfault in `QuantizeDownAndShrinkRange` | TensorFlow vulnerable to segfault in `QuantizeDownAndShrinkRange`</t>
        </is>
      </c>
      <c r="D2745" s="194" t="n">
        <v>5</v>
      </c>
      <c r="E2745" s="194" t="inlineStr">
        <is>
          <t>LOW</t>
        </is>
      </c>
      <c r="F2745" s="194" t="n">
        <v>4</v>
      </c>
      <c r="G2745" s="194" t="n">
        <v>4</v>
      </c>
      <c r="H2745" s="194" t="inlineStr">
        <is>
          <t>MEDIUM</t>
        </is>
      </c>
      <c r="I2745" s="194" t="n">
        <v>21</v>
      </c>
      <c r="J2745" s="194" t="inlineStr">
        <is>
          <t>NO</t>
        </is>
      </c>
      <c r="K2745" s="194" t="inlineStr">
        <is>
          <t>https://osv.dev/vulnerability/GHSA-vgvh-2pf4-jr2x</t>
        </is>
      </c>
      <c r="L2745" s="194" t="inlineStr">
        <is>
          <t>2023-12-06</t>
        </is>
      </c>
      <c r="M2745" s="194" t="inlineStr">
        <is>
          <t>UPDATE_PACKAGE</t>
        </is>
      </c>
      <c r="N2745" s="194" t="inlineStr"/>
      <c r="O2745" s="194" t="inlineStr">
        <is>
          <t>Update AI/ML library to patched version | Review model pipeline inputs/outputs</t>
        </is>
      </c>
      <c r="P2745" s="194" t="inlineStr">
        <is>
          <t>AI/ML Framework — see Huntr advisory</t>
        </is>
      </c>
      <c r="Q2745" s="194" t="inlineStr">
        <is>
          <t>P3</t>
        </is>
      </c>
      <c r="R2745" s="194" t="inlineStr">
        <is>
          <t>🔍 Investigate and apply appropriate controls</t>
        </is>
      </c>
      <c r="S2745" s="194" t="inlineStr">
        <is>
          <t>Huntr AI/ML security disclosure</t>
        </is>
      </c>
      <c r="T2745" s="194" t="n">
        <v>0</v>
      </c>
      <c r="U2745" s="194" t="n">
        <v>0</v>
      </c>
      <c r="V2745" s="194" t="inlineStr">
        <is>
          <t>T1195:Supply Chain Compromise</t>
        </is>
      </c>
      <c r="W2745" s="194" t="n">
        <v>2</v>
      </c>
      <c r="X2745" s="194" t="inlineStr">
        <is>
          <t>MEDIUM (52%)</t>
        </is>
      </c>
      <c r="Y2745" s="194" t="inlineStr">
        <is>
          <t>YES</t>
        </is>
      </c>
      <c r="Z2745" s="194" t="inlineStr">
        <is>
          <t>PATCH_AVAILABLE</t>
        </is>
      </c>
      <c r="AA2745" s="194" t="inlineStr">
        <is>
          <t>https://osv.dev/vulnerability/GHSA-vgvh-2pf4-jr2x</t>
        </is>
      </c>
      <c r="AB2745" s="194" t="inlineStr">
        <is>
          <t>NONE</t>
        </is>
      </c>
      <c r="AC2745" s="194" t="n">
        <v>0</v>
      </c>
      <c r="AD2745" s="194" t="inlineStr"/>
    </row>
    <row r="2746">
      <c r="A2746" s="194" t="inlineStr">
        <is>
          <t>HUNTR_AI_CVE</t>
        </is>
      </c>
      <c r="B2746" s="194" t="inlineStr">
        <is>
          <t>CVE-2022-21730</t>
        </is>
      </c>
      <c r="C2746" s="194" t="inlineStr">
        <is>
          <t>AI/ML Vulnerability: tensorflow (PyPI): Out of bounds read in Tensorflow | Out of bounds read in Tensorflow</t>
        </is>
      </c>
      <c r="D2746" s="194" t="n">
        <v>5</v>
      </c>
      <c r="E2746" s="194" t="inlineStr">
        <is>
          <t>LOW</t>
        </is>
      </c>
      <c r="F2746" s="194" t="n">
        <v>4</v>
      </c>
      <c r="G2746" s="194" t="n">
        <v>4</v>
      </c>
      <c r="H2746" s="194" t="inlineStr">
        <is>
          <t>MEDIUM</t>
        </is>
      </c>
      <c r="I2746" s="194" t="n">
        <v>21</v>
      </c>
      <c r="J2746" s="194" t="inlineStr">
        <is>
          <t>NO</t>
        </is>
      </c>
      <c r="K2746" s="194" t="inlineStr">
        <is>
          <t>https://osv.dev/vulnerability/GHSA-vjg4-v33c-ggc4</t>
        </is>
      </c>
      <c r="L2746" s="194" t="inlineStr">
        <is>
          <t>2024-11-13</t>
        </is>
      </c>
      <c r="M2746" s="194" t="inlineStr">
        <is>
          <t>UPDATE_PACKAGE</t>
        </is>
      </c>
      <c r="N2746" s="194" t="inlineStr"/>
      <c r="O2746" s="194" t="inlineStr">
        <is>
          <t>Update AI/ML library to patched version | Review model pipeline inputs/outputs</t>
        </is>
      </c>
      <c r="P2746" s="194" t="inlineStr">
        <is>
          <t>AI/ML Framework — see Huntr advisory</t>
        </is>
      </c>
      <c r="Q2746" s="194" t="inlineStr">
        <is>
          <t>P3</t>
        </is>
      </c>
      <c r="R2746" s="194" t="inlineStr">
        <is>
          <t>🔍 Investigate and apply appropriate controls</t>
        </is>
      </c>
      <c r="S2746" s="194" t="inlineStr">
        <is>
          <t>Huntr AI/ML security disclosure</t>
        </is>
      </c>
      <c r="T2746" s="194" t="n">
        <v>0</v>
      </c>
      <c r="U2746" s="194" t="n">
        <v>0</v>
      </c>
      <c r="V2746" s="194" t="inlineStr">
        <is>
          <t>T1195:Supply Chain Compromise</t>
        </is>
      </c>
      <c r="W2746" s="194" t="n">
        <v>2</v>
      </c>
      <c r="X2746" s="194" t="inlineStr">
        <is>
          <t>MEDIUM (52%)</t>
        </is>
      </c>
      <c r="Y2746" s="194" t="inlineStr">
        <is>
          <t>YES</t>
        </is>
      </c>
      <c r="Z2746" s="194" t="inlineStr">
        <is>
          <t>PATCH_AVAILABLE</t>
        </is>
      </c>
      <c r="AA2746" s="194" t="inlineStr">
        <is>
          <t>https://osv.dev/vulnerability/GHSA-vjg4-v33c-ggc4</t>
        </is>
      </c>
      <c r="AB2746" s="194" t="inlineStr">
        <is>
          <t>NONE</t>
        </is>
      </c>
      <c r="AC2746" s="194" t="n">
        <v>0</v>
      </c>
      <c r="AD2746" s="194" t="inlineStr"/>
    </row>
    <row r="2747">
      <c r="A2747" s="194" t="inlineStr">
        <is>
          <t>HUNTR_AI_CVE</t>
        </is>
      </c>
      <c r="B2747" s="194" t="inlineStr">
        <is>
          <t>CVE-2022-35991</t>
        </is>
      </c>
      <c r="C2747" s="194" t="inlineStr">
        <is>
          <t>AI/ML Vulnerability: tensorflow (PyPI): TensorFlow vulnerable to `CHECK` fail in `TensorListScatter` and `TensorListScatterV2` | TensorFlow vulnerable to `CHECK` fail in `TensorListScatter` and `TensorListScatterV2`</t>
        </is>
      </c>
      <c r="D2747" s="194" t="n">
        <v>5</v>
      </c>
      <c r="E2747" s="194" t="inlineStr">
        <is>
          <t>LOW</t>
        </is>
      </c>
      <c r="F2747" s="194" t="n">
        <v>4</v>
      </c>
      <c r="G2747" s="194" t="n">
        <v>4</v>
      </c>
      <c r="H2747" s="194" t="inlineStr">
        <is>
          <t>MEDIUM</t>
        </is>
      </c>
      <c r="I2747" s="194" t="n">
        <v>21</v>
      </c>
      <c r="J2747" s="194" t="inlineStr">
        <is>
          <t>NO</t>
        </is>
      </c>
      <c r="K2747" s="194" t="inlineStr">
        <is>
          <t>https://osv.dev/vulnerability/GHSA-vm7x-4qhj-rrcq</t>
        </is>
      </c>
      <c r="L2747" s="194" t="inlineStr">
        <is>
          <t>2023-12-06</t>
        </is>
      </c>
      <c r="M2747" s="194" t="inlineStr">
        <is>
          <t>UPDATE_PACKAGE</t>
        </is>
      </c>
      <c r="N2747" s="194" t="inlineStr"/>
      <c r="O2747" s="194" t="inlineStr">
        <is>
          <t>Update AI/ML library to patched version | Review model pipeline inputs/outputs</t>
        </is>
      </c>
      <c r="P2747" s="194" t="inlineStr">
        <is>
          <t>AI/ML Framework — see Huntr advisory</t>
        </is>
      </c>
      <c r="Q2747" s="194" t="inlineStr">
        <is>
          <t>P3</t>
        </is>
      </c>
      <c r="R2747" s="194" t="inlineStr">
        <is>
          <t>🔍 Investigate and apply appropriate controls</t>
        </is>
      </c>
      <c r="S2747" s="194" t="inlineStr">
        <is>
          <t>Huntr AI/ML security disclosure</t>
        </is>
      </c>
      <c r="T2747" s="194" t="n">
        <v>0</v>
      </c>
      <c r="U2747" s="194" t="n">
        <v>0</v>
      </c>
      <c r="V2747" s="194" t="inlineStr">
        <is>
          <t>T1195:Supply Chain Compromise</t>
        </is>
      </c>
      <c r="W2747" s="194" t="n">
        <v>2</v>
      </c>
      <c r="X2747" s="194" t="inlineStr">
        <is>
          <t>MEDIUM (52%)</t>
        </is>
      </c>
      <c r="Y2747" s="194" t="inlineStr">
        <is>
          <t>YES</t>
        </is>
      </c>
      <c r="Z2747" s="194" t="inlineStr">
        <is>
          <t>PATCH_AVAILABLE</t>
        </is>
      </c>
      <c r="AA2747" s="194" t="inlineStr">
        <is>
          <t>https://osv.dev/vulnerability/GHSA-vm7x-4qhj-rrcq</t>
        </is>
      </c>
      <c r="AB2747" s="194" t="inlineStr">
        <is>
          <t>NONE</t>
        </is>
      </c>
      <c r="AC2747" s="194" t="n">
        <v>0</v>
      </c>
      <c r="AD2747" s="194" t="inlineStr"/>
    </row>
    <row r="2748">
      <c r="A2748" s="194" t="inlineStr">
        <is>
          <t>HUNTR_AI_CVE</t>
        </is>
      </c>
      <c r="B2748" s="194" t="inlineStr">
        <is>
          <t>CVE-2021-37669</t>
        </is>
      </c>
      <c r="C2748" s="194" t="inlineStr">
        <is>
          <t>AI/ML Vulnerability: tensorflow (PyPI): Crash in NMS ops caused by integer conversion to unsigned | Crash in NMS ops caused by integer conversion to unsigned</t>
        </is>
      </c>
      <c r="D2748" s="194" t="n">
        <v>5</v>
      </c>
      <c r="E2748" s="194" t="inlineStr">
        <is>
          <t>LOW</t>
        </is>
      </c>
      <c r="F2748" s="194" t="n">
        <v>4</v>
      </c>
      <c r="G2748" s="194" t="n">
        <v>4</v>
      </c>
      <c r="H2748" s="194" t="inlineStr">
        <is>
          <t>MEDIUM</t>
        </is>
      </c>
      <c r="I2748" s="194" t="n">
        <v>21</v>
      </c>
      <c r="J2748" s="194" t="inlineStr">
        <is>
          <t>NO</t>
        </is>
      </c>
      <c r="K2748" s="194" t="inlineStr">
        <is>
          <t>https://osv.dev/vulnerability/GHSA-vmjw-c2vp-p33c</t>
        </is>
      </c>
      <c r="L2748" s="194" t="inlineStr">
        <is>
          <t>2026-02-04</t>
        </is>
      </c>
      <c r="M2748" s="194" t="inlineStr">
        <is>
          <t>UPDATE_PACKAGE</t>
        </is>
      </c>
      <c r="N2748" s="194" t="inlineStr"/>
      <c r="O2748" s="194" t="inlineStr">
        <is>
          <t>Update AI/ML library to patched version | Review model pipeline inputs/outputs</t>
        </is>
      </c>
      <c r="P2748" s="194" t="inlineStr">
        <is>
          <t>AI/ML Framework — see Huntr advisory</t>
        </is>
      </c>
      <c r="Q2748" s="194" t="inlineStr">
        <is>
          <t>P3</t>
        </is>
      </c>
      <c r="R2748" s="194" t="inlineStr">
        <is>
          <t>🔍 Investigate and apply appropriate controls</t>
        </is>
      </c>
      <c r="S2748" s="194" t="inlineStr">
        <is>
          <t>Huntr AI/ML security disclosure</t>
        </is>
      </c>
      <c r="T2748" s="194" t="n">
        <v>0</v>
      </c>
      <c r="U2748" s="194" t="n">
        <v>0</v>
      </c>
      <c r="V2748" s="194" t="inlineStr">
        <is>
          <t>T1195:Supply Chain Compromise</t>
        </is>
      </c>
      <c r="W2748" s="194" t="n">
        <v>2</v>
      </c>
      <c r="X2748" s="194" t="inlineStr">
        <is>
          <t>MEDIUM (52%)</t>
        </is>
      </c>
      <c r="Y2748" s="194" t="inlineStr">
        <is>
          <t>YES</t>
        </is>
      </c>
      <c r="Z2748" s="194" t="inlineStr">
        <is>
          <t>PATCH_AVAILABLE</t>
        </is>
      </c>
      <c r="AA2748" s="194" t="inlineStr">
        <is>
          <t>https://osv.dev/vulnerability/GHSA-vmjw-c2vp-p33c</t>
        </is>
      </c>
      <c r="AB2748" s="194" t="inlineStr">
        <is>
          <t>NONE</t>
        </is>
      </c>
      <c r="AC2748" s="194" t="n">
        <v>0</v>
      </c>
      <c r="AD2748" s="194" t="inlineStr"/>
    </row>
    <row r="2749">
      <c r="A2749" s="194" t="inlineStr">
        <is>
          <t>HUNTR_AI_CVE</t>
        </is>
      </c>
      <c r="B2749" s="194" t="inlineStr">
        <is>
          <t>CVE-2021-29581</t>
        </is>
      </c>
      <c r="C2749" s="194" t="inlineStr">
        <is>
          <t>AI/ML Vulnerability: tensorflow (PyPI): Segfault in `CTCBeamSearchDecoder` | Segfault in `CTCBeamSearchDecoder`</t>
        </is>
      </c>
      <c r="D2749" s="194" t="n">
        <v>5</v>
      </c>
      <c r="E2749" s="194" t="inlineStr">
        <is>
          <t>LOW</t>
        </is>
      </c>
      <c r="F2749" s="194" t="n">
        <v>4</v>
      </c>
      <c r="G2749" s="194" t="n">
        <v>4</v>
      </c>
      <c r="H2749" s="194" t="inlineStr">
        <is>
          <t>MEDIUM</t>
        </is>
      </c>
      <c r="I2749" s="194" t="n">
        <v>21</v>
      </c>
      <c r="J2749" s="194" t="inlineStr">
        <is>
          <t>NO</t>
        </is>
      </c>
      <c r="K2749" s="194" t="inlineStr">
        <is>
          <t>https://osv.dev/vulnerability/GHSA-vq2r-5xvm-3hc3</t>
        </is>
      </c>
      <c r="L2749" s="194" t="inlineStr">
        <is>
          <t>2026-02-04</t>
        </is>
      </c>
      <c r="M2749" s="194" t="inlineStr">
        <is>
          <t>UPDATE_PACKAGE</t>
        </is>
      </c>
      <c r="N2749" s="194" t="inlineStr"/>
      <c r="O2749" s="194" t="inlineStr">
        <is>
          <t>Update AI/ML library to patched version | Review model pipeline inputs/outputs</t>
        </is>
      </c>
      <c r="P2749" s="194" t="inlineStr">
        <is>
          <t>AI/ML Framework — see Huntr advisory</t>
        </is>
      </c>
      <c r="Q2749" s="194" t="inlineStr">
        <is>
          <t>P3</t>
        </is>
      </c>
      <c r="R2749" s="194" t="inlineStr">
        <is>
          <t>🔍 Investigate and apply appropriate controls</t>
        </is>
      </c>
      <c r="S2749" s="194" t="inlineStr">
        <is>
          <t>Huntr AI/ML security disclosure</t>
        </is>
      </c>
      <c r="T2749" s="194" t="n">
        <v>0</v>
      </c>
      <c r="U2749" s="194" t="n">
        <v>0</v>
      </c>
      <c r="V2749" s="194" t="inlineStr">
        <is>
          <t>T1195:Supply Chain Compromise</t>
        </is>
      </c>
      <c r="W2749" s="194" t="n">
        <v>2</v>
      </c>
      <c r="X2749" s="194" t="inlineStr">
        <is>
          <t>MEDIUM (52%)</t>
        </is>
      </c>
      <c r="Y2749" s="194" t="inlineStr">
        <is>
          <t>YES</t>
        </is>
      </c>
      <c r="Z2749" s="194" t="inlineStr">
        <is>
          <t>PATCH_AVAILABLE</t>
        </is>
      </c>
      <c r="AA2749" s="194" t="inlineStr">
        <is>
          <t>https://osv.dev/vulnerability/GHSA-vq2r-5xvm-3hc3</t>
        </is>
      </c>
      <c r="AB2749" s="194" t="inlineStr">
        <is>
          <t>NONE</t>
        </is>
      </c>
      <c r="AC2749" s="194" t="n">
        <v>0</v>
      </c>
      <c r="AD2749" s="194" t="inlineStr"/>
    </row>
    <row r="2750">
      <c r="A2750" s="194" t="inlineStr">
        <is>
          <t>HUNTR_AI_CVE</t>
        </is>
      </c>
      <c r="B2750" s="194" t="inlineStr">
        <is>
          <t>CVE-2022-23592</t>
        </is>
      </c>
      <c r="C2750" s="194" t="inlineStr">
        <is>
          <t>AI/ML Vulnerability: tensorflow (PyPI): Out of bounds read in Tensorflow | Out of bounds read in Tensorflow</t>
        </is>
      </c>
      <c r="D2750" s="194" t="n">
        <v>5</v>
      </c>
      <c r="E2750" s="194" t="inlineStr">
        <is>
          <t>LOW</t>
        </is>
      </c>
      <c r="F2750" s="194" t="n">
        <v>4</v>
      </c>
      <c r="G2750" s="194" t="n">
        <v>4</v>
      </c>
      <c r="H2750" s="194" t="inlineStr">
        <is>
          <t>MEDIUM</t>
        </is>
      </c>
      <c r="I2750" s="194" t="n">
        <v>21</v>
      </c>
      <c r="J2750" s="194" t="inlineStr">
        <is>
          <t>NO</t>
        </is>
      </c>
      <c r="K2750" s="194" t="inlineStr">
        <is>
          <t>https://osv.dev/vulnerability/GHSA-vq36-27g6-p492</t>
        </is>
      </c>
      <c r="L2750" s="194" t="inlineStr">
        <is>
          <t>2024-11-13</t>
        </is>
      </c>
      <c r="M2750" s="194" t="inlineStr">
        <is>
          <t>UPDATE_PACKAGE</t>
        </is>
      </c>
      <c r="N2750" s="194" t="inlineStr"/>
      <c r="O2750" s="194" t="inlineStr">
        <is>
          <t>Update AI/ML library to patched version | Review model pipeline inputs/outputs</t>
        </is>
      </c>
      <c r="P2750" s="194" t="inlineStr">
        <is>
          <t>AI/ML Framework — see Huntr advisory</t>
        </is>
      </c>
      <c r="Q2750" s="194" t="inlineStr">
        <is>
          <t>P3</t>
        </is>
      </c>
      <c r="R2750" s="194" t="inlineStr">
        <is>
          <t>🔍 Investigate and apply appropriate controls</t>
        </is>
      </c>
      <c r="S2750" s="194" t="inlineStr">
        <is>
          <t>Huntr AI/ML security disclosure</t>
        </is>
      </c>
      <c r="T2750" s="194" t="n">
        <v>0</v>
      </c>
      <c r="U2750" s="194" t="n">
        <v>0</v>
      </c>
      <c r="V2750" s="194" t="inlineStr">
        <is>
          <t>T1195:Supply Chain Compromise</t>
        </is>
      </c>
      <c r="W2750" s="194" t="n">
        <v>2</v>
      </c>
      <c r="X2750" s="194" t="inlineStr">
        <is>
          <t>MEDIUM (52%)</t>
        </is>
      </c>
      <c r="Y2750" s="194" t="inlineStr">
        <is>
          <t>YES</t>
        </is>
      </c>
      <c r="Z2750" s="194" t="inlineStr">
        <is>
          <t>PATCH_AVAILABLE</t>
        </is>
      </c>
      <c r="AA2750" s="194" t="inlineStr">
        <is>
          <t>https://osv.dev/vulnerability/GHSA-vq36-27g6-p492</t>
        </is>
      </c>
      <c r="AB2750" s="194" t="inlineStr">
        <is>
          <t>NONE</t>
        </is>
      </c>
      <c r="AC2750" s="194" t="n">
        <v>0</v>
      </c>
      <c r="AD2750" s="194" t="inlineStr"/>
    </row>
    <row r="2751">
      <c r="A2751" s="194" t="inlineStr">
        <is>
          <t>HUNTR_AI_CVE</t>
        </is>
      </c>
      <c r="B2751" s="194" t="inlineStr">
        <is>
          <t>CVE-2021-29551</t>
        </is>
      </c>
      <c r="C2751" s="194" t="inlineStr">
        <is>
          <t>AI/ML Vulnerability: tensorflow (PyPI): OOB read in `MatrixTriangularSolve` | OOB read in `MatrixTriangularSolve`</t>
        </is>
      </c>
      <c r="D2751" s="194" t="n">
        <v>5</v>
      </c>
      <c r="E2751" s="194" t="inlineStr">
        <is>
          <t>LOW</t>
        </is>
      </c>
      <c r="F2751" s="194" t="n">
        <v>4</v>
      </c>
      <c r="G2751" s="194" t="n">
        <v>4</v>
      </c>
      <c r="H2751" s="194" t="inlineStr">
        <is>
          <t>MEDIUM</t>
        </is>
      </c>
      <c r="I2751" s="194" t="n">
        <v>21</v>
      </c>
      <c r="J2751" s="194" t="inlineStr">
        <is>
          <t>NO</t>
        </is>
      </c>
      <c r="K2751" s="194" t="inlineStr">
        <is>
          <t>https://osv.dev/vulnerability/GHSA-vqw6-72r7-fgw7</t>
        </is>
      </c>
      <c r="L2751" s="194" t="inlineStr">
        <is>
          <t>2026-02-04</t>
        </is>
      </c>
      <c r="M2751" s="194" t="inlineStr">
        <is>
          <t>UPDATE_PACKAGE</t>
        </is>
      </c>
      <c r="N2751" s="194" t="inlineStr"/>
      <c r="O2751" s="194" t="inlineStr">
        <is>
          <t>Update AI/ML library to patched version | Review model pipeline inputs/outputs</t>
        </is>
      </c>
      <c r="P2751" s="194" t="inlineStr">
        <is>
          <t>AI/ML Framework — see Huntr advisory</t>
        </is>
      </c>
      <c r="Q2751" s="194" t="inlineStr">
        <is>
          <t>P3</t>
        </is>
      </c>
      <c r="R2751" s="194" t="inlineStr">
        <is>
          <t>🔍 Investigate and apply appropriate controls</t>
        </is>
      </c>
      <c r="S2751" s="194" t="inlineStr">
        <is>
          <t>Huntr AI/ML security disclosure</t>
        </is>
      </c>
      <c r="T2751" s="194" t="n">
        <v>0</v>
      </c>
      <c r="U2751" s="194" t="n">
        <v>0</v>
      </c>
      <c r="V2751" s="194" t="inlineStr">
        <is>
          <t>T1195:Supply Chain Compromise</t>
        </is>
      </c>
      <c r="W2751" s="194" t="n">
        <v>2</v>
      </c>
      <c r="X2751" s="194" t="inlineStr">
        <is>
          <t>MEDIUM (52%)</t>
        </is>
      </c>
      <c r="Y2751" s="194" t="inlineStr">
        <is>
          <t>YES</t>
        </is>
      </c>
      <c r="Z2751" s="194" t="inlineStr">
        <is>
          <t>PATCH_AVAILABLE</t>
        </is>
      </c>
      <c r="AA2751" s="194" t="inlineStr">
        <is>
          <t>https://osv.dev/vulnerability/GHSA-vqw6-72r7-fgw7</t>
        </is>
      </c>
      <c r="AB2751" s="194" t="inlineStr">
        <is>
          <t>NONE</t>
        </is>
      </c>
      <c r="AC2751" s="194" t="n">
        <v>0</v>
      </c>
      <c r="AD2751" s="194" t="inlineStr"/>
    </row>
    <row r="2752">
      <c r="A2752" s="194" t="inlineStr">
        <is>
          <t>HUNTR_AI_CVE</t>
        </is>
      </c>
      <c r="B2752" s="194" t="inlineStr">
        <is>
          <t>CVE-2021-29613</t>
        </is>
      </c>
      <c r="C2752" s="194" t="inlineStr">
        <is>
          <t>AI/ML Vulnerability: tensorflow (PyPI): Incomplete validation in `tf.raw_ops.CTCLoss` | Incomplete validation in `tf.raw_ops.CTCLoss`</t>
        </is>
      </c>
      <c r="D2752" s="194" t="n">
        <v>5</v>
      </c>
      <c r="E2752" s="194" t="inlineStr">
        <is>
          <t>LOW</t>
        </is>
      </c>
      <c r="F2752" s="194" t="n">
        <v>4</v>
      </c>
      <c r="G2752" s="194" t="n">
        <v>4</v>
      </c>
      <c r="H2752" s="194" t="inlineStr">
        <is>
          <t>MEDIUM</t>
        </is>
      </c>
      <c r="I2752" s="194" t="n">
        <v>21</v>
      </c>
      <c r="J2752" s="194" t="inlineStr">
        <is>
          <t>NO</t>
        </is>
      </c>
      <c r="K2752" s="194" t="inlineStr">
        <is>
          <t>https://osv.dev/vulnerability/GHSA-vvg4-vgrv-xfr7</t>
        </is>
      </c>
      <c r="L2752" s="194" t="inlineStr">
        <is>
          <t>2026-02-04</t>
        </is>
      </c>
      <c r="M2752" s="194" t="inlineStr">
        <is>
          <t>UPDATE_PACKAGE</t>
        </is>
      </c>
      <c r="N2752" s="194" t="inlineStr"/>
      <c r="O2752" s="194" t="inlineStr">
        <is>
          <t>Update AI/ML library to patched version | Review model pipeline inputs/outputs</t>
        </is>
      </c>
      <c r="P2752" s="194" t="inlineStr">
        <is>
          <t>AI/ML Framework — see Huntr advisory</t>
        </is>
      </c>
      <c r="Q2752" s="194" t="inlineStr">
        <is>
          <t>P3</t>
        </is>
      </c>
      <c r="R2752" s="194" t="inlineStr">
        <is>
          <t>🔍 Investigate and apply appropriate controls</t>
        </is>
      </c>
      <c r="S2752" s="194" t="inlineStr">
        <is>
          <t>Huntr AI/ML security disclosure</t>
        </is>
      </c>
      <c r="T2752" s="194" t="n">
        <v>0</v>
      </c>
      <c r="U2752" s="194" t="n">
        <v>0</v>
      </c>
      <c r="V2752" s="194" t="inlineStr">
        <is>
          <t>T1195:Supply Chain Compromise</t>
        </is>
      </c>
      <c r="W2752" s="194" t="n">
        <v>2</v>
      </c>
      <c r="X2752" s="194" t="inlineStr">
        <is>
          <t>MEDIUM (52%)</t>
        </is>
      </c>
      <c r="Y2752" s="194" t="inlineStr">
        <is>
          <t>YES</t>
        </is>
      </c>
      <c r="Z2752" s="194" t="inlineStr">
        <is>
          <t>PATCH_AVAILABLE</t>
        </is>
      </c>
      <c r="AA2752" s="194" t="inlineStr">
        <is>
          <t>https://osv.dev/vulnerability/GHSA-vvg4-vgrv-xfr7</t>
        </is>
      </c>
      <c r="AB2752" s="194" t="inlineStr">
        <is>
          <t>NONE</t>
        </is>
      </c>
      <c r="AC2752" s="194" t="n">
        <v>0</v>
      </c>
      <c r="AD2752" s="194" t="inlineStr"/>
    </row>
    <row r="2753">
      <c r="A2753" s="194" t="inlineStr">
        <is>
          <t>HUNTR_AI_CVE</t>
        </is>
      </c>
      <c r="B2753" s="194" t="inlineStr">
        <is>
          <t>CVE-2021-41214</t>
        </is>
      </c>
      <c r="C2753" s="194" t="inlineStr">
        <is>
          <t>AI/ML Vulnerability: tensorflow (PyPI): Reference binding to `nullptr` in `tf.ragged.cross` | Reference binding to `nullptr` in `tf.ragged.cross`</t>
        </is>
      </c>
      <c r="D2753" s="194" t="n">
        <v>5</v>
      </c>
      <c r="E2753" s="194" t="inlineStr">
        <is>
          <t>LOW</t>
        </is>
      </c>
      <c r="F2753" s="194" t="n">
        <v>4</v>
      </c>
      <c r="G2753" s="194" t="n">
        <v>4</v>
      </c>
      <c r="H2753" s="194" t="inlineStr">
        <is>
          <t>MEDIUM</t>
        </is>
      </c>
      <c r="I2753" s="194" t="n">
        <v>21</v>
      </c>
      <c r="J2753" s="194" t="inlineStr">
        <is>
          <t>NO</t>
        </is>
      </c>
      <c r="K2753" s="194" t="inlineStr">
        <is>
          <t>https://osv.dev/vulnerability/GHSA-vwhq-49r4-gj9v</t>
        </is>
      </c>
      <c r="L2753" s="194" t="inlineStr">
        <is>
          <t>2026-02-04</t>
        </is>
      </c>
      <c r="M2753" s="194" t="inlineStr">
        <is>
          <t>UPDATE_PACKAGE</t>
        </is>
      </c>
      <c r="N2753" s="194" t="inlineStr"/>
      <c r="O2753" s="194" t="inlineStr">
        <is>
          <t>Update AI/ML library to patched version | Review model pipeline inputs/outputs</t>
        </is>
      </c>
      <c r="P2753" s="194" t="inlineStr">
        <is>
          <t>AI/ML Framework — see Huntr advisory</t>
        </is>
      </c>
      <c r="Q2753" s="194" t="inlineStr">
        <is>
          <t>P3</t>
        </is>
      </c>
      <c r="R2753" s="194" t="inlineStr">
        <is>
          <t>🔍 Investigate and apply appropriate controls</t>
        </is>
      </c>
      <c r="S2753" s="194" t="inlineStr">
        <is>
          <t>Huntr AI/ML security disclosure</t>
        </is>
      </c>
      <c r="T2753" s="194" t="n">
        <v>0</v>
      </c>
      <c r="U2753" s="194" t="n">
        <v>0</v>
      </c>
      <c r="V2753" s="194" t="inlineStr">
        <is>
          <t>T1195:Supply Chain Compromise</t>
        </is>
      </c>
      <c r="W2753" s="194" t="n">
        <v>2</v>
      </c>
      <c r="X2753" s="194" t="inlineStr">
        <is>
          <t>MEDIUM (52%)</t>
        </is>
      </c>
      <c r="Y2753" s="194" t="inlineStr">
        <is>
          <t>YES</t>
        </is>
      </c>
      <c r="Z2753" s="194" t="inlineStr">
        <is>
          <t>PATCH_AVAILABLE</t>
        </is>
      </c>
      <c r="AA2753" s="194" t="inlineStr">
        <is>
          <t>https://osv.dev/vulnerability/GHSA-vwhq-49r4-gj9v</t>
        </is>
      </c>
      <c r="AB2753" s="194" t="inlineStr">
        <is>
          <t>NONE</t>
        </is>
      </c>
      <c r="AC2753" s="194" t="n">
        <v>0</v>
      </c>
      <c r="AD2753" s="194" t="inlineStr"/>
    </row>
    <row r="2754">
      <c r="A2754" s="194" t="inlineStr">
        <is>
          <t>HUNTR_AI_CVE</t>
        </is>
      </c>
      <c r="B2754" s="194" t="inlineStr">
        <is>
          <t>CVE-2022-35981</t>
        </is>
      </c>
      <c r="C2754" s="194" t="inlineStr">
        <is>
          <t>AI/ML Vulnerability: tensorflow (PyPI): TensorFlow vulnerable to `CHECK` fail in `FractionalMaxPoolGrad` | TensorFlow vulnerable to `CHECK` fail in `FractionalMaxPoolGrad`</t>
        </is>
      </c>
      <c r="D2754" s="194" t="n">
        <v>5</v>
      </c>
      <c r="E2754" s="194" t="inlineStr">
        <is>
          <t>LOW</t>
        </is>
      </c>
      <c r="F2754" s="194" t="n">
        <v>4</v>
      </c>
      <c r="G2754" s="194" t="n">
        <v>4</v>
      </c>
      <c r="H2754" s="194" t="inlineStr">
        <is>
          <t>MEDIUM</t>
        </is>
      </c>
      <c r="I2754" s="194" t="n">
        <v>21</v>
      </c>
      <c r="J2754" s="194" t="inlineStr">
        <is>
          <t>NO</t>
        </is>
      </c>
      <c r="K2754" s="194" t="inlineStr">
        <is>
          <t>https://osv.dev/vulnerability/GHSA-vxv8-r8q2-63xw</t>
        </is>
      </c>
      <c r="L2754" s="194" t="inlineStr">
        <is>
          <t>2023-12-06</t>
        </is>
      </c>
      <c r="M2754" s="194" t="inlineStr">
        <is>
          <t>UPDATE_PACKAGE</t>
        </is>
      </c>
      <c r="N2754" s="194" t="inlineStr"/>
      <c r="O2754" s="194" t="inlineStr">
        <is>
          <t>Update AI/ML library to patched version | Review model pipeline inputs/outputs</t>
        </is>
      </c>
      <c r="P2754" s="194" t="inlineStr">
        <is>
          <t>AI/ML Framework — see Huntr advisory</t>
        </is>
      </c>
      <c r="Q2754" s="194" t="inlineStr">
        <is>
          <t>P3</t>
        </is>
      </c>
      <c r="R2754" s="194" t="inlineStr">
        <is>
          <t>🔍 Investigate and apply appropriate controls</t>
        </is>
      </c>
      <c r="S2754" s="194" t="inlineStr">
        <is>
          <t>Huntr AI/ML security disclosure</t>
        </is>
      </c>
      <c r="T2754" s="194" t="n">
        <v>0</v>
      </c>
      <c r="U2754" s="194" t="n">
        <v>0</v>
      </c>
      <c r="V2754" s="194" t="inlineStr">
        <is>
          <t>T1195:Supply Chain Compromise</t>
        </is>
      </c>
      <c r="W2754" s="194" t="n">
        <v>2</v>
      </c>
      <c r="X2754" s="194" t="inlineStr">
        <is>
          <t>MEDIUM (52%)</t>
        </is>
      </c>
      <c r="Y2754" s="194" t="inlineStr">
        <is>
          <t>YES</t>
        </is>
      </c>
      <c r="Z2754" s="194" t="inlineStr">
        <is>
          <t>PATCH_AVAILABLE</t>
        </is>
      </c>
      <c r="AA2754" s="194" t="inlineStr">
        <is>
          <t>https://osv.dev/vulnerability/GHSA-vxv8-r8q2-63xw</t>
        </is>
      </c>
      <c r="AB2754" s="194" t="inlineStr">
        <is>
          <t>NONE</t>
        </is>
      </c>
      <c r="AC2754" s="194" t="n">
        <v>0</v>
      </c>
      <c r="AD2754" s="194" t="inlineStr"/>
    </row>
    <row r="2755">
      <c r="A2755" s="194" t="inlineStr">
        <is>
          <t>HUNTR_AI_CVE</t>
        </is>
      </c>
      <c r="B2755" s="194" t="inlineStr">
        <is>
          <t>CVE-2021-37666</t>
        </is>
      </c>
      <c r="C2755" s="194" t="inlineStr">
        <is>
          <t>AI/ML Vulnerability: tensorflow (PyPI): Reference binding to nullptr in `RaggedTensorToVariant` | Reference binding to nullptr in `RaggedTensorToVariant`</t>
        </is>
      </c>
      <c r="D2755" s="194" t="n">
        <v>5</v>
      </c>
      <c r="E2755" s="194" t="inlineStr">
        <is>
          <t>LOW</t>
        </is>
      </c>
      <c r="F2755" s="194" t="n">
        <v>4</v>
      </c>
      <c r="G2755" s="194" t="n">
        <v>4</v>
      </c>
      <c r="H2755" s="194" t="inlineStr">
        <is>
          <t>MEDIUM</t>
        </is>
      </c>
      <c r="I2755" s="194" t="n">
        <v>21</v>
      </c>
      <c r="J2755" s="194" t="inlineStr">
        <is>
          <t>NO</t>
        </is>
      </c>
      <c r="K2755" s="194" t="inlineStr">
        <is>
          <t>https://osv.dev/vulnerability/GHSA-w4xf-2pqw-5mq7</t>
        </is>
      </c>
      <c r="L2755" s="194" t="inlineStr">
        <is>
          <t>2026-02-04</t>
        </is>
      </c>
      <c r="M2755" s="194" t="inlineStr">
        <is>
          <t>UPDATE_PACKAGE</t>
        </is>
      </c>
      <c r="N2755" s="194" t="inlineStr"/>
      <c r="O2755" s="194" t="inlineStr">
        <is>
          <t>Update AI/ML library to patched version | Review model pipeline inputs/outputs</t>
        </is>
      </c>
      <c r="P2755" s="194" t="inlineStr">
        <is>
          <t>AI/ML Framework — see Huntr advisory</t>
        </is>
      </c>
      <c r="Q2755" s="194" t="inlineStr">
        <is>
          <t>P3</t>
        </is>
      </c>
      <c r="R2755" s="194" t="inlineStr">
        <is>
          <t>🔍 Investigate and apply appropriate controls</t>
        </is>
      </c>
      <c r="S2755" s="194" t="inlineStr">
        <is>
          <t>Huntr AI/ML security disclosure</t>
        </is>
      </c>
      <c r="T2755" s="194" t="n">
        <v>0</v>
      </c>
      <c r="U2755" s="194" t="n">
        <v>0</v>
      </c>
      <c r="V2755" s="194" t="inlineStr">
        <is>
          <t>T1195:Supply Chain Compromise</t>
        </is>
      </c>
      <c r="W2755" s="194" t="n">
        <v>2</v>
      </c>
      <c r="X2755" s="194" t="inlineStr">
        <is>
          <t>MEDIUM (52%)</t>
        </is>
      </c>
      <c r="Y2755" s="194" t="inlineStr">
        <is>
          <t>YES</t>
        </is>
      </c>
      <c r="Z2755" s="194" t="inlineStr">
        <is>
          <t>PATCH_AVAILABLE</t>
        </is>
      </c>
      <c r="AA2755" s="194" t="inlineStr">
        <is>
          <t>https://osv.dev/vulnerability/GHSA-w4xf-2pqw-5mq7</t>
        </is>
      </c>
      <c r="AB2755" s="194" t="inlineStr">
        <is>
          <t>NONE</t>
        </is>
      </c>
      <c r="AC2755" s="194" t="n">
        <v>0</v>
      </c>
      <c r="AD2755" s="194" t="inlineStr"/>
    </row>
    <row r="2756">
      <c r="A2756" s="194" t="inlineStr">
        <is>
          <t>HUNTR_AI_CVE</t>
        </is>
      </c>
      <c r="B2756" s="194" t="inlineStr">
        <is>
          <t>CVE-2022-41883</t>
        </is>
      </c>
      <c r="C2756" s="194" t="inlineStr">
        <is>
          <t>AI/ML Vulnerability: tensorflow (PyPI): Out of bounds segmentation fault due to unequal op inputs in Tensorflow | Out of bounds segmentation fault due to unequal op inputs in Tensorflow</t>
        </is>
      </c>
      <c r="D2756" s="194" t="n">
        <v>5</v>
      </c>
      <c r="E2756" s="194" t="inlineStr">
        <is>
          <t>LOW</t>
        </is>
      </c>
      <c r="F2756" s="194" t="n">
        <v>4</v>
      </c>
      <c r="G2756" s="194" t="n">
        <v>4</v>
      </c>
      <c r="H2756" s="194" t="inlineStr">
        <is>
          <t>MEDIUM</t>
        </is>
      </c>
      <c r="I2756" s="194" t="n">
        <v>21</v>
      </c>
      <c r="J2756" s="194" t="inlineStr">
        <is>
          <t>NO</t>
        </is>
      </c>
      <c r="K2756" s="194" t="inlineStr">
        <is>
          <t>https://osv.dev/vulnerability/GHSA-w58w-79xv-6vcj</t>
        </is>
      </c>
      <c r="L2756" s="194" t="inlineStr">
        <is>
          <t>2023-12-06</t>
        </is>
      </c>
      <c r="M2756" s="194" t="inlineStr">
        <is>
          <t>UPDATE_PACKAGE</t>
        </is>
      </c>
      <c r="N2756" s="194" t="inlineStr"/>
      <c r="O2756" s="194" t="inlineStr">
        <is>
          <t>Update AI/ML library to patched version | Review model pipeline inputs/outputs</t>
        </is>
      </c>
      <c r="P2756" s="194" t="inlineStr">
        <is>
          <t>AI/ML Framework — see Huntr advisory</t>
        </is>
      </c>
      <c r="Q2756" s="194" t="inlineStr">
        <is>
          <t>P3</t>
        </is>
      </c>
      <c r="R2756" s="194" t="inlineStr">
        <is>
          <t>🔍 Investigate and apply appropriate controls</t>
        </is>
      </c>
      <c r="S2756" s="194" t="inlineStr">
        <is>
          <t>Huntr AI/ML security disclosure</t>
        </is>
      </c>
      <c r="T2756" s="194" t="n">
        <v>0</v>
      </c>
      <c r="U2756" s="194" t="n">
        <v>0</v>
      </c>
      <c r="V2756" s="194" t="inlineStr">
        <is>
          <t>T1195:Supply Chain Compromise</t>
        </is>
      </c>
      <c r="W2756" s="194" t="n">
        <v>2</v>
      </c>
      <c r="X2756" s="194" t="inlineStr">
        <is>
          <t>MEDIUM (52%)</t>
        </is>
      </c>
      <c r="Y2756" s="194" t="inlineStr">
        <is>
          <t>YES</t>
        </is>
      </c>
      <c r="Z2756" s="194" t="inlineStr">
        <is>
          <t>PATCH_AVAILABLE</t>
        </is>
      </c>
      <c r="AA2756" s="194" t="inlineStr">
        <is>
          <t>https://osv.dev/vulnerability/GHSA-w58w-79xv-6vcj</t>
        </is>
      </c>
      <c r="AB2756" s="194" t="inlineStr">
        <is>
          <t>NONE</t>
        </is>
      </c>
      <c r="AC2756" s="194" t="n">
        <v>0</v>
      </c>
      <c r="AD2756" s="194" t="inlineStr"/>
    </row>
    <row r="2757">
      <c r="A2757" s="194" t="inlineStr">
        <is>
          <t>HUNTR_AI_CVE</t>
        </is>
      </c>
      <c r="B2757" s="194" t="inlineStr">
        <is>
          <t>CVE-2020-15206</t>
        </is>
      </c>
      <c r="C2757" s="194" t="inlineStr">
        <is>
          <t>AI/ML Vulnerability: tensorflow (PyPI): Denial of Service in Tensorflow | Denial of Service in Tensorflow</t>
        </is>
      </c>
      <c r="D2757" s="194" t="n">
        <v>5</v>
      </c>
      <c r="E2757" s="194" t="inlineStr">
        <is>
          <t>LOW</t>
        </is>
      </c>
      <c r="F2757" s="194" t="n">
        <v>4</v>
      </c>
      <c r="G2757" s="194" t="n">
        <v>4</v>
      </c>
      <c r="H2757" s="194" t="inlineStr">
        <is>
          <t>MEDIUM</t>
        </is>
      </c>
      <c r="I2757" s="194" t="n">
        <v>21</v>
      </c>
      <c r="J2757" s="194" t="inlineStr">
        <is>
          <t>NO</t>
        </is>
      </c>
      <c r="K2757" s="194" t="inlineStr">
        <is>
          <t>https://osv.dev/vulnerability/GHSA-w5gh-2wr2-pm6g</t>
        </is>
      </c>
      <c r="L2757" s="194" t="inlineStr">
        <is>
          <t>2026-02-04</t>
        </is>
      </c>
      <c r="M2757" s="194" t="inlineStr">
        <is>
          <t>UPDATE_PACKAGE</t>
        </is>
      </c>
      <c r="N2757" s="194" t="inlineStr"/>
      <c r="O2757" s="194" t="inlineStr">
        <is>
          <t>Update AI/ML library to patched version | Review model pipeline inputs/outputs</t>
        </is>
      </c>
      <c r="P2757" s="194" t="inlineStr">
        <is>
          <t>AI/ML Framework — see Huntr advisory</t>
        </is>
      </c>
      <c r="Q2757" s="194" t="inlineStr">
        <is>
          <t>P3</t>
        </is>
      </c>
      <c r="R2757" s="194" t="inlineStr">
        <is>
          <t>🔍 Investigate and apply appropriate controls</t>
        </is>
      </c>
      <c r="S2757" s="194" t="inlineStr">
        <is>
          <t>Huntr AI/ML security disclosure</t>
        </is>
      </c>
      <c r="T2757" s="194" t="n">
        <v>0</v>
      </c>
      <c r="U2757" s="194" t="n">
        <v>0</v>
      </c>
      <c r="V2757" s="194" t="inlineStr">
        <is>
          <t>T1195:Supply Chain Compromise</t>
        </is>
      </c>
      <c r="W2757" s="194" t="n">
        <v>2</v>
      </c>
      <c r="X2757" s="194" t="inlineStr">
        <is>
          <t>MEDIUM (52%)</t>
        </is>
      </c>
      <c r="Y2757" s="194" t="inlineStr">
        <is>
          <t>YES</t>
        </is>
      </c>
      <c r="Z2757" s="194" t="inlineStr">
        <is>
          <t>PATCH_AVAILABLE</t>
        </is>
      </c>
      <c r="AA2757" s="194" t="inlineStr">
        <is>
          <t>https://osv.dev/vulnerability/GHSA-w5gh-2wr2-pm6g</t>
        </is>
      </c>
      <c r="AB2757" s="194" t="inlineStr">
        <is>
          <t>NONE</t>
        </is>
      </c>
      <c r="AC2757" s="194" t="n">
        <v>0</v>
      </c>
      <c r="AD2757" s="194" t="inlineStr"/>
    </row>
    <row r="2758">
      <c r="A2758" s="194" t="inlineStr">
        <is>
          <t>HUNTR_AI_CVE</t>
        </is>
      </c>
      <c r="B2758" s="194" t="inlineStr">
        <is>
          <t>CVE-2022-35987</t>
        </is>
      </c>
      <c r="C2758" s="194" t="inlineStr">
        <is>
          <t>AI/ML Vulnerability: tensorflow (PyPI): TensorFlow vulnerable to `CHECK` fail in `DenseBincount` | TensorFlow vulnerable to `CHECK` fail in `DenseBincount`</t>
        </is>
      </c>
      <c r="D2758" s="194" t="n">
        <v>5</v>
      </c>
      <c r="E2758" s="194" t="inlineStr">
        <is>
          <t>LOW</t>
        </is>
      </c>
      <c r="F2758" s="194" t="n">
        <v>4</v>
      </c>
      <c r="G2758" s="194" t="n">
        <v>4</v>
      </c>
      <c r="H2758" s="194" t="inlineStr">
        <is>
          <t>MEDIUM</t>
        </is>
      </c>
      <c r="I2758" s="194" t="n">
        <v>21</v>
      </c>
      <c r="J2758" s="194" t="inlineStr">
        <is>
          <t>NO</t>
        </is>
      </c>
      <c r="K2758" s="194" t="inlineStr">
        <is>
          <t>https://osv.dev/vulnerability/GHSA-w62h-8xjm-fv49</t>
        </is>
      </c>
      <c r="L2758" s="194" t="inlineStr">
        <is>
          <t>2023-12-06</t>
        </is>
      </c>
      <c r="M2758" s="194" t="inlineStr">
        <is>
          <t>UPDATE_PACKAGE</t>
        </is>
      </c>
      <c r="N2758" s="194" t="inlineStr"/>
      <c r="O2758" s="194" t="inlineStr">
        <is>
          <t>Update AI/ML library to patched version | Review model pipeline inputs/outputs</t>
        </is>
      </c>
      <c r="P2758" s="194" t="inlineStr">
        <is>
          <t>AI/ML Framework — see Huntr advisory</t>
        </is>
      </c>
      <c r="Q2758" s="194" t="inlineStr">
        <is>
          <t>P3</t>
        </is>
      </c>
      <c r="R2758" s="194" t="inlineStr">
        <is>
          <t>🔍 Investigate and apply appropriate controls</t>
        </is>
      </c>
      <c r="S2758" s="194" t="inlineStr">
        <is>
          <t>Huntr AI/ML security disclosure</t>
        </is>
      </c>
      <c r="T2758" s="194" t="n">
        <v>0</v>
      </c>
      <c r="U2758" s="194" t="n">
        <v>0</v>
      </c>
      <c r="V2758" s="194" t="inlineStr">
        <is>
          <t>T1195:Supply Chain Compromise</t>
        </is>
      </c>
      <c r="W2758" s="194" t="n">
        <v>2</v>
      </c>
      <c r="X2758" s="194" t="inlineStr">
        <is>
          <t>MEDIUM (52%)</t>
        </is>
      </c>
      <c r="Y2758" s="194" t="inlineStr">
        <is>
          <t>YES</t>
        </is>
      </c>
      <c r="Z2758" s="194" t="inlineStr">
        <is>
          <t>PATCH_AVAILABLE</t>
        </is>
      </c>
      <c r="AA2758" s="194" t="inlineStr">
        <is>
          <t>https://osv.dev/vulnerability/GHSA-w62h-8xjm-fv49</t>
        </is>
      </c>
      <c r="AB2758" s="194" t="inlineStr">
        <is>
          <t>NONE</t>
        </is>
      </c>
      <c r="AC2758" s="194" t="n">
        <v>0</v>
      </c>
      <c r="AD2758" s="194" t="inlineStr"/>
    </row>
    <row r="2759">
      <c r="A2759" s="194" t="inlineStr">
        <is>
          <t>HUNTR_AI_CVE</t>
        </is>
      </c>
      <c r="B2759" s="194" t="inlineStr">
        <is>
          <t>CVE-2021-37667</t>
        </is>
      </c>
      <c r="C2759" s="194" t="inlineStr">
        <is>
          <t>AI/ML Vulnerability: tensorflow (PyPI): Reference binding to nullptr in unicode encoding | Reference binding to nullptr in unicode encoding</t>
        </is>
      </c>
      <c r="D2759" s="194" t="n">
        <v>5</v>
      </c>
      <c r="E2759" s="194" t="inlineStr">
        <is>
          <t>LOW</t>
        </is>
      </c>
      <c r="F2759" s="194" t="n">
        <v>4</v>
      </c>
      <c r="G2759" s="194" t="n">
        <v>4</v>
      </c>
      <c r="H2759" s="194" t="inlineStr">
        <is>
          <t>MEDIUM</t>
        </is>
      </c>
      <c r="I2759" s="194" t="n">
        <v>21</v>
      </c>
      <c r="J2759" s="194" t="inlineStr">
        <is>
          <t>NO</t>
        </is>
      </c>
      <c r="K2759" s="194" t="inlineStr">
        <is>
          <t>https://osv.dev/vulnerability/GHSA-w74j-v8xh-3w5h</t>
        </is>
      </c>
      <c r="L2759" s="194" t="inlineStr">
        <is>
          <t>2026-02-04</t>
        </is>
      </c>
      <c r="M2759" s="194" t="inlineStr">
        <is>
          <t>UPDATE_PACKAGE</t>
        </is>
      </c>
      <c r="N2759" s="194" t="inlineStr"/>
      <c r="O2759" s="194" t="inlineStr">
        <is>
          <t>Update AI/ML library to patched version | Review model pipeline inputs/outputs</t>
        </is>
      </c>
      <c r="P2759" s="194" t="inlineStr">
        <is>
          <t>AI/ML Framework — see Huntr advisory</t>
        </is>
      </c>
      <c r="Q2759" s="194" t="inlineStr">
        <is>
          <t>P3</t>
        </is>
      </c>
      <c r="R2759" s="194" t="inlineStr">
        <is>
          <t>🔍 Investigate and apply appropriate controls</t>
        </is>
      </c>
      <c r="S2759" s="194" t="inlineStr">
        <is>
          <t>Huntr AI/ML security disclosure</t>
        </is>
      </c>
      <c r="T2759" s="194" t="n">
        <v>0</v>
      </c>
      <c r="U2759" s="194" t="n">
        <v>0</v>
      </c>
      <c r="V2759" s="194" t="inlineStr">
        <is>
          <t>T1195:Supply Chain Compromise</t>
        </is>
      </c>
      <c r="W2759" s="194" t="n">
        <v>2</v>
      </c>
      <c r="X2759" s="194" t="inlineStr">
        <is>
          <t>MEDIUM (52%)</t>
        </is>
      </c>
      <c r="Y2759" s="194" t="inlineStr">
        <is>
          <t>YES</t>
        </is>
      </c>
      <c r="Z2759" s="194" t="inlineStr">
        <is>
          <t>PATCH_AVAILABLE</t>
        </is>
      </c>
      <c r="AA2759" s="194" t="inlineStr">
        <is>
          <t>https://osv.dev/vulnerability/GHSA-w74j-v8xh-3w5h</t>
        </is>
      </c>
      <c r="AB2759" s="194" t="inlineStr">
        <is>
          <t>NONE</t>
        </is>
      </c>
      <c r="AC2759" s="194" t="n">
        <v>0</v>
      </c>
      <c r="AD2759" s="194" t="inlineStr"/>
    </row>
    <row r="2760">
      <c r="A2760" s="194" t="inlineStr">
        <is>
          <t>HUNTR_AI_CVE</t>
        </is>
      </c>
      <c r="B2760" s="194" t="inlineStr">
        <is>
          <t>CVE-2022-23563</t>
        </is>
      </c>
      <c r="C2760" s="194" t="inlineStr">
        <is>
          <t>AI/ML Vulnerability: tensorflow (PyPI): Insecure temporary file in Tensorflow | Insecure temporary file in Tensorflow</t>
        </is>
      </c>
      <c r="D2760" s="194" t="n">
        <v>5</v>
      </c>
      <c r="E2760" s="194" t="inlineStr">
        <is>
          <t>LOW</t>
        </is>
      </c>
      <c r="F2760" s="194" t="n">
        <v>4</v>
      </c>
      <c r="G2760" s="194" t="n">
        <v>4</v>
      </c>
      <c r="H2760" s="194" t="inlineStr">
        <is>
          <t>MEDIUM</t>
        </is>
      </c>
      <c r="I2760" s="194" t="n">
        <v>21</v>
      </c>
      <c r="J2760" s="194" t="inlineStr">
        <is>
          <t>NO</t>
        </is>
      </c>
      <c r="K2760" s="194" t="inlineStr">
        <is>
          <t>https://osv.dev/vulnerability/GHSA-wc4g-r73w-x8mm</t>
        </is>
      </c>
      <c r="L2760" s="194" t="inlineStr">
        <is>
          <t>2024-11-13</t>
        </is>
      </c>
      <c r="M2760" s="194" t="inlineStr">
        <is>
          <t>UPDATE_PACKAGE</t>
        </is>
      </c>
      <c r="N2760" s="194" t="inlineStr"/>
      <c r="O2760" s="194" t="inlineStr">
        <is>
          <t>Update AI/ML library to patched version | Review model pipeline inputs/outputs</t>
        </is>
      </c>
      <c r="P2760" s="194" t="inlineStr">
        <is>
          <t>AI/ML Framework — see Huntr advisory</t>
        </is>
      </c>
      <c r="Q2760" s="194" t="inlineStr">
        <is>
          <t>P3</t>
        </is>
      </c>
      <c r="R2760" s="194" t="inlineStr">
        <is>
          <t>🔍 Investigate and apply appropriate controls</t>
        </is>
      </c>
      <c r="S2760" s="194" t="inlineStr">
        <is>
          <t>Huntr AI/ML security disclosure</t>
        </is>
      </c>
      <c r="T2760" s="194" t="n">
        <v>0</v>
      </c>
      <c r="U2760" s="194" t="n">
        <v>0</v>
      </c>
      <c r="V2760" s="194" t="inlineStr">
        <is>
          <t>T1195:Supply Chain Compromise</t>
        </is>
      </c>
      <c r="W2760" s="194" t="n">
        <v>2</v>
      </c>
      <c r="X2760" s="194" t="inlineStr">
        <is>
          <t>MEDIUM (52%)</t>
        </is>
      </c>
      <c r="Y2760" s="194" t="inlineStr">
        <is>
          <t>YES</t>
        </is>
      </c>
      <c r="Z2760" s="194" t="inlineStr">
        <is>
          <t>PATCH_AVAILABLE</t>
        </is>
      </c>
      <c r="AA2760" s="194" t="inlineStr">
        <is>
          <t>https://osv.dev/vulnerability/GHSA-wc4g-r73w-x8mm</t>
        </is>
      </c>
      <c r="AB2760" s="194" t="inlineStr">
        <is>
          <t>NONE</t>
        </is>
      </c>
      <c r="AC2760" s="194" t="n">
        <v>0</v>
      </c>
      <c r="AD2760" s="194" t="inlineStr"/>
    </row>
    <row r="2761">
      <c r="A2761" s="194" t="inlineStr">
        <is>
          <t>HUNTR_AI_CVE</t>
        </is>
      </c>
      <c r="B2761" s="194" t="inlineStr">
        <is>
          <t>CVE-2021-29520</t>
        </is>
      </c>
      <c r="C2761" s="194" t="inlineStr">
        <is>
          <t>AI/ML Vulnerability: tensorflow (PyPI): Heap buffer overflow in `Conv3DBackprop*` | Heap buffer overflow in `Conv3DBackprop*`</t>
        </is>
      </c>
      <c r="D2761" s="194" t="n">
        <v>5</v>
      </c>
      <c r="E2761" s="194" t="inlineStr">
        <is>
          <t>LOW</t>
        </is>
      </c>
      <c r="F2761" s="194" t="n">
        <v>4</v>
      </c>
      <c r="G2761" s="194" t="n">
        <v>4</v>
      </c>
      <c r="H2761" s="194" t="inlineStr">
        <is>
          <t>MEDIUM</t>
        </is>
      </c>
      <c r="I2761" s="194" t="n">
        <v>21</v>
      </c>
      <c r="J2761" s="194" t="inlineStr">
        <is>
          <t>NO</t>
        </is>
      </c>
      <c r="K2761" s="194" t="inlineStr">
        <is>
          <t>https://osv.dev/vulnerability/GHSA-wcv5-qrj6-9pfm</t>
        </is>
      </c>
      <c r="L2761" s="194" t="inlineStr">
        <is>
          <t>2026-02-04</t>
        </is>
      </c>
      <c r="M2761" s="194" t="inlineStr">
        <is>
          <t>UPDATE_PACKAGE</t>
        </is>
      </c>
      <c r="N2761" s="194" t="inlineStr"/>
      <c r="O2761" s="194" t="inlineStr">
        <is>
          <t>Update AI/ML library to patched version | Review model pipeline inputs/outputs</t>
        </is>
      </c>
      <c r="P2761" s="194" t="inlineStr">
        <is>
          <t>AI/ML Framework — see Huntr advisory</t>
        </is>
      </c>
      <c r="Q2761" s="194" t="inlineStr">
        <is>
          <t>P3</t>
        </is>
      </c>
      <c r="R2761" s="194" t="inlineStr">
        <is>
          <t>🔍 Investigate and apply appropriate controls</t>
        </is>
      </c>
      <c r="S2761" s="194" t="inlineStr">
        <is>
          <t>Huntr AI/ML security disclosure</t>
        </is>
      </c>
      <c r="T2761" s="194" t="n">
        <v>0</v>
      </c>
      <c r="U2761" s="194" t="n">
        <v>0</v>
      </c>
      <c r="V2761" s="194" t="inlineStr">
        <is>
          <t>T1195:Supply Chain Compromise</t>
        </is>
      </c>
      <c r="W2761" s="194" t="n">
        <v>2</v>
      </c>
      <c r="X2761" s="194" t="inlineStr">
        <is>
          <t>MEDIUM (52%)</t>
        </is>
      </c>
      <c r="Y2761" s="194" t="inlineStr">
        <is>
          <t>YES</t>
        </is>
      </c>
      <c r="Z2761" s="194" t="inlineStr">
        <is>
          <t>PATCH_AVAILABLE</t>
        </is>
      </c>
      <c r="AA2761" s="194" t="inlineStr">
        <is>
          <t>https://osv.dev/vulnerability/GHSA-wcv5-qrj6-9pfm</t>
        </is>
      </c>
      <c r="AB2761" s="194" t="inlineStr">
        <is>
          <t>NONE</t>
        </is>
      </c>
      <c r="AC2761" s="194" t="n">
        <v>0</v>
      </c>
      <c r="AD2761" s="194" t="inlineStr"/>
    </row>
    <row r="2762">
      <c r="A2762" s="194" t="inlineStr">
        <is>
          <t>HUNTR_AI_CVE</t>
        </is>
      </c>
      <c r="B2762" s="194" t="inlineStr">
        <is>
          <t>HUNTR-GHSA-wcv5-vrvr-3rx2</t>
        </is>
      </c>
      <c r="C2762" s="194" t="inlineStr">
        <is>
          <t>AI/ML Vulnerability: tensorflow (PyPI): Integer Overflow or Wraparound in TensorFlow | Integer Overflow or Wraparound in TensorFlow</t>
        </is>
      </c>
      <c r="D2762" s="194" t="n">
        <v>5</v>
      </c>
      <c r="E2762" s="194" t="inlineStr">
        <is>
          <t>LOW</t>
        </is>
      </c>
      <c r="F2762" s="194" t="n">
        <v>4</v>
      </c>
      <c r="G2762" s="194" t="n">
        <v>4</v>
      </c>
      <c r="H2762" s="194" t="inlineStr">
        <is>
          <t>MEDIUM</t>
        </is>
      </c>
      <c r="I2762" s="194" t="n">
        <v>21</v>
      </c>
      <c r="J2762" s="194" t="inlineStr">
        <is>
          <t>NO</t>
        </is>
      </c>
      <c r="K2762" s="194" t="inlineStr">
        <is>
          <t>https://osv.dev/vulnerability/GHSA-wcv5-vrvr-3rx2</t>
        </is>
      </c>
      <c r="L2762" s="194" t="inlineStr">
        <is>
          <t>2024-12-05</t>
        </is>
      </c>
      <c r="M2762" s="194" t="inlineStr">
        <is>
          <t>UPDATE_PACKAGE</t>
        </is>
      </c>
      <c r="N2762" s="194" t="inlineStr"/>
      <c r="O2762" s="194" t="inlineStr">
        <is>
          <t>Update AI/ML library to patched version | Review model pipeline inputs/outputs</t>
        </is>
      </c>
      <c r="P2762" s="194" t="inlineStr">
        <is>
          <t>AI/ML Framework — see Huntr advisory</t>
        </is>
      </c>
      <c r="Q2762" s="194" t="inlineStr">
        <is>
          <t>P4</t>
        </is>
      </c>
      <c r="R2762" s="194" t="inlineStr">
        <is>
          <t>🔍 Investigate and apply appropriate controls</t>
        </is>
      </c>
      <c r="S2762" s="194" t="inlineStr">
        <is>
          <t>Huntr AI/ML security disclosure</t>
        </is>
      </c>
      <c r="T2762" s="194" t="n">
        <v>0</v>
      </c>
      <c r="U2762" s="194" t="n">
        <v>0</v>
      </c>
      <c r="V2762" s="194" t="inlineStr">
        <is>
          <t>T1195:Supply Chain Compromise</t>
        </is>
      </c>
      <c r="W2762" s="194" t="n">
        <v>1</v>
      </c>
      <c r="X2762" s="194" t="inlineStr">
        <is>
          <t>LOW (40%)</t>
        </is>
      </c>
      <c r="Y2762" s="194" t="inlineStr">
        <is>
          <t>NONE</t>
        </is>
      </c>
      <c r="Z2762" s="194" t="inlineStr">
        <is>
          <t>CHECK_VENDOR</t>
        </is>
      </c>
      <c r="AA2762" s="194" t="inlineStr">
        <is>
          <t>https://osv.dev/vulnerability/GHSA-wcv5-vrvr-3rx2</t>
        </is>
      </c>
      <c r="AB2762" s="194" t="inlineStr">
        <is>
          <t>NONE</t>
        </is>
      </c>
      <c r="AC2762" s="194" t="n">
        <v>0</v>
      </c>
      <c r="AD2762" s="194" t="inlineStr"/>
    </row>
    <row r="2763">
      <c r="A2763" s="194" t="inlineStr">
        <is>
          <t>HUNTR_AI_CVE</t>
        </is>
      </c>
      <c r="B2763" s="194" t="inlineStr">
        <is>
          <t>CVE-2021-37689</t>
        </is>
      </c>
      <c r="C2763" s="194" t="inlineStr">
        <is>
          <t>AI/ML Vulnerability: tensorflow (PyPI): Null pointer dereference in TFLite MLIR optimizations | Null pointer dereference in TFLite MLIR optimizations</t>
        </is>
      </c>
      <c r="D2763" s="194" t="n">
        <v>5</v>
      </c>
      <c r="E2763" s="194" t="inlineStr">
        <is>
          <t>LOW</t>
        </is>
      </c>
      <c r="F2763" s="194" t="n">
        <v>4</v>
      </c>
      <c r="G2763" s="194" t="n">
        <v>4</v>
      </c>
      <c r="H2763" s="194" t="inlineStr">
        <is>
          <t>MEDIUM</t>
        </is>
      </c>
      <c r="I2763" s="194" t="n">
        <v>21</v>
      </c>
      <c r="J2763" s="194" t="inlineStr">
        <is>
          <t>NO</t>
        </is>
      </c>
      <c r="K2763" s="194" t="inlineStr">
        <is>
          <t>https://osv.dev/vulnerability/GHSA-wf5p-c75w-w3wh</t>
        </is>
      </c>
      <c r="L2763" s="194" t="inlineStr">
        <is>
          <t>2026-02-04</t>
        </is>
      </c>
      <c r="M2763" s="194" t="inlineStr">
        <is>
          <t>UPDATE_PACKAGE</t>
        </is>
      </c>
      <c r="N2763" s="194" t="inlineStr"/>
      <c r="O2763" s="194" t="inlineStr">
        <is>
          <t>Update AI/ML library to patched version | Review model pipeline inputs/outputs</t>
        </is>
      </c>
      <c r="P2763" s="194" t="inlineStr">
        <is>
          <t>AI/ML Framework — see Huntr advisory</t>
        </is>
      </c>
      <c r="Q2763" s="194" t="inlineStr">
        <is>
          <t>P3</t>
        </is>
      </c>
      <c r="R2763" s="194" t="inlineStr">
        <is>
          <t>🔍 Investigate and apply appropriate controls</t>
        </is>
      </c>
      <c r="S2763" s="194" t="inlineStr">
        <is>
          <t>Huntr AI/ML security disclosure</t>
        </is>
      </c>
      <c r="T2763" s="194" t="n">
        <v>0</v>
      </c>
      <c r="U2763" s="194" t="n">
        <v>0</v>
      </c>
      <c r="V2763" s="194" t="inlineStr">
        <is>
          <t>T1195:Supply Chain Compromise</t>
        </is>
      </c>
      <c r="W2763" s="194" t="n">
        <v>2</v>
      </c>
      <c r="X2763" s="194" t="inlineStr">
        <is>
          <t>MEDIUM (52%)</t>
        </is>
      </c>
      <c r="Y2763" s="194" t="inlineStr">
        <is>
          <t>YES</t>
        </is>
      </c>
      <c r="Z2763" s="194" t="inlineStr">
        <is>
          <t>PATCH_AVAILABLE</t>
        </is>
      </c>
      <c r="AA2763" s="194" t="inlineStr">
        <is>
          <t>https://osv.dev/vulnerability/GHSA-wf5p-c75w-w3wh</t>
        </is>
      </c>
      <c r="AB2763" s="194" t="inlineStr">
        <is>
          <t>NONE</t>
        </is>
      </c>
      <c r="AC2763" s="194" t="n">
        <v>0</v>
      </c>
      <c r="AD2763" s="194" t="inlineStr"/>
    </row>
    <row r="2764">
      <c r="A2764" s="194" t="inlineStr">
        <is>
          <t>HUNTR_AI_CVE</t>
        </is>
      </c>
      <c r="B2764" s="194" t="inlineStr">
        <is>
          <t>CVE-2021-29571</t>
        </is>
      </c>
      <c r="C2764" s="194" t="inlineStr">
        <is>
          <t>AI/ML Vulnerability: tensorflow (PyPI): Memory corruption in `DrawBoundingBoxesV2` | Memory corruption in `DrawBoundingBoxesV2`</t>
        </is>
      </c>
      <c r="D2764" s="194" t="n">
        <v>5</v>
      </c>
      <c r="E2764" s="194" t="inlineStr">
        <is>
          <t>LOW</t>
        </is>
      </c>
      <c r="F2764" s="194" t="n">
        <v>4</v>
      </c>
      <c r="G2764" s="194" t="n">
        <v>4</v>
      </c>
      <c r="H2764" s="194" t="inlineStr">
        <is>
          <t>MEDIUM</t>
        </is>
      </c>
      <c r="I2764" s="194" t="n">
        <v>21</v>
      </c>
      <c r="J2764" s="194" t="inlineStr">
        <is>
          <t>NO</t>
        </is>
      </c>
      <c r="K2764" s="194" t="inlineStr">
        <is>
          <t>https://osv.dev/vulnerability/GHSA-whr9-vfh2-7hm6</t>
        </is>
      </c>
      <c r="L2764" s="194" t="inlineStr">
        <is>
          <t>2026-02-04</t>
        </is>
      </c>
      <c r="M2764" s="194" t="inlineStr">
        <is>
          <t>UPDATE_PACKAGE</t>
        </is>
      </c>
      <c r="N2764" s="194" t="inlineStr"/>
      <c r="O2764" s="194" t="inlineStr">
        <is>
          <t>Update AI/ML library to patched version | Review model pipeline inputs/outputs</t>
        </is>
      </c>
      <c r="P2764" s="194" t="inlineStr">
        <is>
          <t>AI/ML Framework — see Huntr advisory</t>
        </is>
      </c>
      <c r="Q2764" s="194" t="inlineStr">
        <is>
          <t>P3</t>
        </is>
      </c>
      <c r="R2764" s="194" t="inlineStr">
        <is>
          <t>🔍 Investigate and apply appropriate controls</t>
        </is>
      </c>
      <c r="S2764" s="194" t="inlineStr">
        <is>
          <t>Huntr AI/ML security disclosure</t>
        </is>
      </c>
      <c r="T2764" s="194" t="n">
        <v>0</v>
      </c>
      <c r="U2764" s="194" t="n">
        <v>0</v>
      </c>
      <c r="V2764" s="194" t="inlineStr">
        <is>
          <t>T1195:Supply Chain Compromise</t>
        </is>
      </c>
      <c r="W2764" s="194" t="n">
        <v>2</v>
      </c>
      <c r="X2764" s="194" t="inlineStr">
        <is>
          <t>MEDIUM (52%)</t>
        </is>
      </c>
      <c r="Y2764" s="194" t="inlineStr">
        <is>
          <t>YES</t>
        </is>
      </c>
      <c r="Z2764" s="194" t="inlineStr">
        <is>
          <t>PATCH_AVAILABLE</t>
        </is>
      </c>
      <c r="AA2764" s="194" t="inlineStr">
        <is>
          <t>https://osv.dev/vulnerability/GHSA-whr9-vfh2-7hm6</t>
        </is>
      </c>
      <c r="AB2764" s="194" t="inlineStr">
        <is>
          <t>NONE</t>
        </is>
      </c>
      <c r="AC2764" s="194" t="n">
        <v>0</v>
      </c>
      <c r="AD2764" s="194" t="inlineStr"/>
    </row>
    <row r="2765">
      <c r="A2765" s="194" t="inlineStr">
        <is>
          <t>HUNTR_AI_CVE</t>
        </is>
      </c>
      <c r="B2765" s="194" t="inlineStr">
        <is>
          <t>CVE-2022-23576</t>
        </is>
      </c>
      <c r="C2765" s="194" t="inlineStr">
        <is>
          <t>AI/ML Vulnerability: tensorflow (PyPI): Integer overflow in Tensorflow | Integer overflow in Tensorflow</t>
        </is>
      </c>
      <c r="D2765" s="194" t="n">
        <v>5</v>
      </c>
      <c r="E2765" s="194" t="inlineStr">
        <is>
          <t>LOW</t>
        </is>
      </c>
      <c r="F2765" s="194" t="n">
        <v>4</v>
      </c>
      <c r="G2765" s="194" t="n">
        <v>4</v>
      </c>
      <c r="H2765" s="194" t="inlineStr">
        <is>
          <t>MEDIUM</t>
        </is>
      </c>
      <c r="I2765" s="194" t="n">
        <v>21</v>
      </c>
      <c r="J2765" s="194" t="inlineStr">
        <is>
          <t>NO</t>
        </is>
      </c>
      <c r="K2765" s="194" t="inlineStr">
        <is>
          <t>https://osv.dev/vulnerability/GHSA-wm93-f238-7v37</t>
        </is>
      </c>
      <c r="L2765" s="194" t="inlineStr">
        <is>
          <t>2024-11-13</t>
        </is>
      </c>
      <c r="M2765" s="194" t="inlineStr">
        <is>
          <t>UPDATE_PACKAGE</t>
        </is>
      </c>
      <c r="N2765" s="194" t="inlineStr"/>
      <c r="O2765" s="194" t="inlineStr">
        <is>
          <t>Update AI/ML library to patched version | Review model pipeline inputs/outputs</t>
        </is>
      </c>
      <c r="P2765" s="194" t="inlineStr">
        <is>
          <t>AI/ML Framework — see Huntr advisory</t>
        </is>
      </c>
      <c r="Q2765" s="194" t="inlineStr">
        <is>
          <t>P3</t>
        </is>
      </c>
      <c r="R2765" s="194" t="inlineStr">
        <is>
          <t>🔍 Investigate and apply appropriate controls</t>
        </is>
      </c>
      <c r="S2765" s="194" t="inlineStr">
        <is>
          <t>Huntr AI/ML security disclosure</t>
        </is>
      </c>
      <c r="T2765" s="194" t="n">
        <v>0</v>
      </c>
      <c r="U2765" s="194" t="n">
        <v>0</v>
      </c>
      <c r="V2765" s="194" t="inlineStr">
        <is>
          <t>T1195:Supply Chain Compromise</t>
        </is>
      </c>
      <c r="W2765" s="194" t="n">
        <v>2</v>
      </c>
      <c r="X2765" s="194" t="inlineStr">
        <is>
          <t>MEDIUM (52%)</t>
        </is>
      </c>
      <c r="Y2765" s="194" t="inlineStr">
        <is>
          <t>YES</t>
        </is>
      </c>
      <c r="Z2765" s="194" t="inlineStr">
        <is>
          <t>PATCH_AVAILABLE</t>
        </is>
      </c>
      <c r="AA2765" s="194" t="inlineStr">
        <is>
          <t>https://osv.dev/vulnerability/GHSA-wm93-f238-7v37</t>
        </is>
      </c>
      <c r="AB2765" s="194" t="inlineStr">
        <is>
          <t>NONE</t>
        </is>
      </c>
      <c r="AC2765" s="194" t="n">
        <v>0</v>
      </c>
      <c r="AD2765" s="194" t="inlineStr"/>
    </row>
    <row r="2766">
      <c r="A2766" s="194" t="inlineStr">
        <is>
          <t>HUNTR_AI_CVE</t>
        </is>
      </c>
      <c r="B2766" s="194" t="inlineStr">
        <is>
          <t>CVE-2021-29567</t>
        </is>
      </c>
      <c r="C2766" s="194" t="inlineStr">
        <is>
          <t>AI/ML Vulnerability: tensorflow (PyPI): Lack of validation in `SparseDenseCwiseMul` | Lack of validation in `SparseDenseCwiseMul`</t>
        </is>
      </c>
      <c r="D2766" s="194" t="n">
        <v>5</v>
      </c>
      <c r="E2766" s="194" t="inlineStr">
        <is>
          <t>LOW</t>
        </is>
      </c>
      <c r="F2766" s="194" t="n">
        <v>4</v>
      </c>
      <c r="G2766" s="194" t="n">
        <v>4</v>
      </c>
      <c r="H2766" s="194" t="inlineStr">
        <is>
          <t>MEDIUM</t>
        </is>
      </c>
      <c r="I2766" s="194" t="n">
        <v>21</v>
      </c>
      <c r="J2766" s="194" t="inlineStr">
        <is>
          <t>NO</t>
        </is>
      </c>
      <c r="K2766" s="194" t="inlineStr">
        <is>
          <t>https://osv.dev/vulnerability/GHSA-wp3c-xw9g-gpcg</t>
        </is>
      </c>
      <c r="L2766" s="194" t="inlineStr">
        <is>
          <t>2026-02-04</t>
        </is>
      </c>
      <c r="M2766" s="194" t="inlineStr">
        <is>
          <t>UPDATE_PACKAGE</t>
        </is>
      </c>
      <c r="N2766" s="194" t="inlineStr"/>
      <c r="O2766" s="194" t="inlineStr">
        <is>
          <t>Update AI/ML library to patched version | Review model pipeline inputs/outputs</t>
        </is>
      </c>
      <c r="P2766" s="194" t="inlineStr">
        <is>
          <t>AI/ML Framework — see Huntr advisory</t>
        </is>
      </c>
      <c r="Q2766" s="194" t="inlineStr">
        <is>
          <t>P3</t>
        </is>
      </c>
      <c r="R2766" s="194" t="inlineStr">
        <is>
          <t>🔍 Investigate and apply appropriate controls</t>
        </is>
      </c>
      <c r="S2766" s="194" t="inlineStr">
        <is>
          <t>Huntr AI/ML security disclosure</t>
        </is>
      </c>
      <c r="T2766" s="194" t="n">
        <v>0</v>
      </c>
      <c r="U2766" s="194" t="n">
        <v>0</v>
      </c>
      <c r="V2766" s="194" t="inlineStr">
        <is>
          <t>T1195:Supply Chain Compromise</t>
        </is>
      </c>
      <c r="W2766" s="194" t="n">
        <v>2</v>
      </c>
      <c r="X2766" s="194" t="inlineStr">
        <is>
          <t>MEDIUM (52%)</t>
        </is>
      </c>
      <c r="Y2766" s="194" t="inlineStr">
        <is>
          <t>YES</t>
        </is>
      </c>
      <c r="Z2766" s="194" t="inlineStr">
        <is>
          <t>PATCH_AVAILABLE</t>
        </is>
      </c>
      <c r="AA2766" s="194" t="inlineStr">
        <is>
          <t>https://osv.dev/vulnerability/GHSA-wp3c-xw9g-gpcg</t>
        </is>
      </c>
      <c r="AB2766" s="194" t="inlineStr">
        <is>
          <t>NONE</t>
        </is>
      </c>
      <c r="AC2766" s="194" t="n">
        <v>0</v>
      </c>
      <c r="AD2766" s="194" t="inlineStr"/>
    </row>
    <row r="2767">
      <c r="A2767" s="194" t="inlineStr">
        <is>
          <t>HUNTR_AI_CVE</t>
        </is>
      </c>
      <c r="B2767" s="194" t="inlineStr">
        <is>
          <t>CVE-2021-37648</t>
        </is>
      </c>
      <c r="C2767" s="194" t="inlineStr">
        <is>
          <t>AI/ML Vulnerability: tensorflow (PyPI): Incorrect validation of `SaveV2` inputs | Incorrect validation of `SaveV2` inputs</t>
        </is>
      </c>
      <c r="D2767" s="194" t="n">
        <v>5</v>
      </c>
      <c r="E2767" s="194" t="inlineStr">
        <is>
          <t>LOW</t>
        </is>
      </c>
      <c r="F2767" s="194" t="n">
        <v>4</v>
      </c>
      <c r="G2767" s="194" t="n">
        <v>4</v>
      </c>
      <c r="H2767" s="194" t="inlineStr">
        <is>
          <t>MEDIUM</t>
        </is>
      </c>
      <c r="I2767" s="194" t="n">
        <v>21</v>
      </c>
      <c r="J2767" s="194" t="inlineStr">
        <is>
          <t>NO</t>
        </is>
      </c>
      <c r="K2767" s="194" t="inlineStr">
        <is>
          <t>https://osv.dev/vulnerability/GHSA-wp77-4gmm-7cq8</t>
        </is>
      </c>
      <c r="L2767" s="194" t="inlineStr">
        <is>
          <t>2026-02-04</t>
        </is>
      </c>
      <c r="M2767" s="194" t="inlineStr">
        <is>
          <t>UPDATE_PACKAGE</t>
        </is>
      </c>
      <c r="N2767" s="194" t="inlineStr"/>
      <c r="O2767" s="194" t="inlineStr">
        <is>
          <t>Update AI/ML library to patched version | Review model pipeline inputs/outputs</t>
        </is>
      </c>
      <c r="P2767" s="194" t="inlineStr">
        <is>
          <t>AI/ML Framework — see Huntr advisory</t>
        </is>
      </c>
      <c r="Q2767" s="194" t="inlineStr">
        <is>
          <t>P3</t>
        </is>
      </c>
      <c r="R2767" s="194" t="inlineStr">
        <is>
          <t>🔍 Investigate and apply appropriate controls</t>
        </is>
      </c>
      <c r="S2767" s="194" t="inlineStr">
        <is>
          <t>Huntr AI/ML security disclosure</t>
        </is>
      </c>
      <c r="T2767" s="194" t="n">
        <v>0</v>
      </c>
      <c r="U2767" s="194" t="n">
        <v>0</v>
      </c>
      <c r="V2767" s="194" t="inlineStr">
        <is>
          <t>T1195:Supply Chain Compromise</t>
        </is>
      </c>
      <c r="W2767" s="194" t="n">
        <v>2</v>
      </c>
      <c r="X2767" s="194" t="inlineStr">
        <is>
          <t>MEDIUM (52%)</t>
        </is>
      </c>
      <c r="Y2767" s="194" t="inlineStr">
        <is>
          <t>YES</t>
        </is>
      </c>
      <c r="Z2767" s="194" t="inlineStr">
        <is>
          <t>PATCH_AVAILABLE</t>
        </is>
      </c>
      <c r="AA2767" s="194" t="inlineStr">
        <is>
          <t>https://osv.dev/vulnerability/GHSA-wp77-4gmm-7cq8</t>
        </is>
      </c>
      <c r="AB2767" s="194" t="inlineStr">
        <is>
          <t>NONE</t>
        </is>
      </c>
      <c r="AC2767" s="194" t="n">
        <v>0</v>
      </c>
      <c r="AD2767" s="194" t="inlineStr"/>
    </row>
    <row r="2768">
      <c r="A2768" s="194" t="inlineStr">
        <is>
          <t>HUNTR_AI_CVE</t>
        </is>
      </c>
      <c r="B2768" s="194" t="inlineStr">
        <is>
          <t>CVE-2022-35993</t>
        </is>
      </c>
      <c r="C2768" s="194" t="inlineStr">
        <is>
          <t>AI/ML Vulnerability: tensorflow (PyPI): TensorFlow vulnerable to `CHECK` fail in `SetSize` | TensorFlow vulnerable to `CHECK` fail in `SetSize`</t>
        </is>
      </c>
      <c r="D2768" s="194" t="n">
        <v>5</v>
      </c>
      <c r="E2768" s="194" t="inlineStr">
        <is>
          <t>LOW</t>
        </is>
      </c>
      <c r="F2768" s="194" t="n">
        <v>4</v>
      </c>
      <c r="G2768" s="194" t="n">
        <v>4</v>
      </c>
      <c r="H2768" s="194" t="inlineStr">
        <is>
          <t>MEDIUM</t>
        </is>
      </c>
      <c r="I2768" s="194" t="n">
        <v>21</v>
      </c>
      <c r="J2768" s="194" t="inlineStr">
        <is>
          <t>NO</t>
        </is>
      </c>
      <c r="K2768" s="194" t="inlineStr">
        <is>
          <t>https://osv.dev/vulnerability/GHSA-wq6q-6m32-9rv9</t>
        </is>
      </c>
      <c r="L2768" s="194" t="inlineStr">
        <is>
          <t>2023-12-06</t>
        </is>
      </c>
      <c r="M2768" s="194" t="inlineStr">
        <is>
          <t>UPDATE_PACKAGE</t>
        </is>
      </c>
      <c r="N2768" s="194" t="inlineStr"/>
      <c r="O2768" s="194" t="inlineStr">
        <is>
          <t>Update AI/ML library to patched version | Review model pipeline inputs/outputs</t>
        </is>
      </c>
      <c r="P2768" s="194" t="inlineStr">
        <is>
          <t>AI/ML Framework — see Huntr advisory</t>
        </is>
      </c>
      <c r="Q2768" s="194" t="inlineStr">
        <is>
          <t>P3</t>
        </is>
      </c>
      <c r="R2768" s="194" t="inlineStr">
        <is>
          <t>🔍 Investigate and apply appropriate controls</t>
        </is>
      </c>
      <c r="S2768" s="194" t="inlineStr">
        <is>
          <t>Huntr AI/ML security disclosure</t>
        </is>
      </c>
      <c r="T2768" s="194" t="n">
        <v>0</v>
      </c>
      <c r="U2768" s="194" t="n">
        <v>0</v>
      </c>
      <c r="V2768" s="194" t="inlineStr">
        <is>
          <t>T1195:Supply Chain Compromise</t>
        </is>
      </c>
      <c r="W2768" s="194" t="n">
        <v>2</v>
      </c>
      <c r="X2768" s="194" t="inlineStr">
        <is>
          <t>MEDIUM (52%)</t>
        </is>
      </c>
      <c r="Y2768" s="194" t="inlineStr">
        <is>
          <t>YES</t>
        </is>
      </c>
      <c r="Z2768" s="194" t="inlineStr">
        <is>
          <t>PATCH_AVAILABLE</t>
        </is>
      </c>
      <c r="AA2768" s="194" t="inlineStr">
        <is>
          <t>https://osv.dev/vulnerability/GHSA-wq6q-6m32-9rv9</t>
        </is>
      </c>
      <c r="AB2768" s="194" t="inlineStr">
        <is>
          <t>NONE</t>
        </is>
      </c>
      <c r="AC2768" s="194" t="n">
        <v>0</v>
      </c>
      <c r="AD2768" s="194" t="inlineStr"/>
    </row>
    <row r="2769">
      <c r="A2769" s="194" t="inlineStr">
        <is>
          <t>HUNTR_AI_CVE</t>
        </is>
      </c>
      <c r="B2769" s="194" t="inlineStr">
        <is>
          <t>CVE-2022-36017</t>
        </is>
      </c>
      <c r="C2769" s="194" t="inlineStr">
        <is>
          <t>AI/ML Vulnerability: tensorflow (PyPI): TensorFlow vulnerable to segfault in `Requantize` | TensorFlow vulnerable to segfault in `Requantize`</t>
        </is>
      </c>
      <c r="D2769" s="194" t="n">
        <v>5</v>
      </c>
      <c r="E2769" s="194" t="inlineStr">
        <is>
          <t>LOW</t>
        </is>
      </c>
      <c r="F2769" s="194" t="n">
        <v>4</v>
      </c>
      <c r="G2769" s="194" t="n">
        <v>4</v>
      </c>
      <c r="H2769" s="194" t="inlineStr">
        <is>
          <t>MEDIUM</t>
        </is>
      </c>
      <c r="I2769" s="194" t="n">
        <v>21</v>
      </c>
      <c r="J2769" s="194" t="inlineStr">
        <is>
          <t>NO</t>
        </is>
      </c>
      <c r="K2769" s="194" t="inlineStr">
        <is>
          <t>https://osv.dev/vulnerability/GHSA-wqmc-pm8c-2jhc</t>
        </is>
      </c>
      <c r="L2769" s="194" t="inlineStr">
        <is>
          <t>2023-12-06</t>
        </is>
      </c>
      <c r="M2769" s="194" t="inlineStr">
        <is>
          <t>UPDATE_PACKAGE</t>
        </is>
      </c>
      <c r="N2769" s="194" t="inlineStr"/>
      <c r="O2769" s="194" t="inlineStr">
        <is>
          <t>Update AI/ML library to patched version | Review model pipeline inputs/outputs</t>
        </is>
      </c>
      <c r="P2769" s="194" t="inlineStr">
        <is>
          <t>AI/ML Framework — see Huntr advisory</t>
        </is>
      </c>
      <c r="Q2769" s="194" t="inlineStr">
        <is>
          <t>P3</t>
        </is>
      </c>
      <c r="R2769" s="194" t="inlineStr">
        <is>
          <t>🔍 Investigate and apply appropriate controls</t>
        </is>
      </c>
      <c r="S2769" s="194" t="inlineStr">
        <is>
          <t>Huntr AI/ML security disclosure</t>
        </is>
      </c>
      <c r="T2769" s="194" t="n">
        <v>0</v>
      </c>
      <c r="U2769" s="194" t="n">
        <v>0</v>
      </c>
      <c r="V2769" s="194" t="inlineStr">
        <is>
          <t>T1195:Supply Chain Compromise</t>
        </is>
      </c>
      <c r="W2769" s="194" t="n">
        <v>2</v>
      </c>
      <c r="X2769" s="194" t="inlineStr">
        <is>
          <t>MEDIUM (52%)</t>
        </is>
      </c>
      <c r="Y2769" s="194" t="inlineStr">
        <is>
          <t>YES</t>
        </is>
      </c>
      <c r="Z2769" s="194" t="inlineStr">
        <is>
          <t>PATCH_AVAILABLE</t>
        </is>
      </c>
      <c r="AA2769" s="194" t="inlineStr">
        <is>
          <t>https://osv.dev/vulnerability/GHSA-wqmc-pm8c-2jhc</t>
        </is>
      </c>
      <c r="AB2769" s="194" t="inlineStr">
        <is>
          <t>NONE</t>
        </is>
      </c>
      <c r="AC2769" s="194" t="n">
        <v>0</v>
      </c>
      <c r="AD2769" s="194" t="inlineStr"/>
    </row>
    <row r="2770">
      <c r="A2770" s="194" t="inlineStr">
        <is>
          <t>HUNTR_AI_CVE</t>
        </is>
      </c>
      <c r="B2770" s="194" t="inlineStr">
        <is>
          <t>CVE-2022-35986</t>
        </is>
      </c>
      <c r="C2770" s="194" t="inlineStr">
        <is>
          <t>AI/ML Vulnerability: tensorflow (PyPI):  TensorFlow vulnerable to segfault in `RaggedBincount` |  TensorFlow vulnerable to segfault in `RaggedBincount`</t>
        </is>
      </c>
      <c r="D2770" s="194" t="n">
        <v>5</v>
      </c>
      <c r="E2770" s="194" t="inlineStr">
        <is>
          <t>LOW</t>
        </is>
      </c>
      <c r="F2770" s="194" t="n">
        <v>4</v>
      </c>
      <c r="G2770" s="194" t="n">
        <v>4</v>
      </c>
      <c r="H2770" s="194" t="inlineStr">
        <is>
          <t>MEDIUM</t>
        </is>
      </c>
      <c r="I2770" s="194" t="n">
        <v>21</v>
      </c>
      <c r="J2770" s="194" t="inlineStr">
        <is>
          <t>NO</t>
        </is>
      </c>
      <c r="K2770" s="194" t="inlineStr">
        <is>
          <t>https://osv.dev/vulnerability/GHSA-wr9v-g9vf-c74v</t>
        </is>
      </c>
      <c r="L2770" s="194" t="inlineStr">
        <is>
          <t>2024-11-28</t>
        </is>
      </c>
      <c r="M2770" s="194" t="inlineStr">
        <is>
          <t>UPDATE_PACKAGE</t>
        </is>
      </c>
      <c r="N2770" s="194" t="inlineStr"/>
      <c r="O2770" s="194" t="inlineStr">
        <is>
          <t>Update AI/ML library to patched version | Review model pipeline inputs/outputs</t>
        </is>
      </c>
      <c r="P2770" s="194" t="inlineStr">
        <is>
          <t>AI/ML Framework — see Huntr advisory</t>
        </is>
      </c>
      <c r="Q2770" s="194" t="inlineStr">
        <is>
          <t>P3</t>
        </is>
      </c>
      <c r="R2770" s="194" t="inlineStr">
        <is>
          <t>🔍 Investigate and apply appropriate controls</t>
        </is>
      </c>
      <c r="S2770" s="194" t="inlineStr">
        <is>
          <t>Huntr AI/ML security disclosure</t>
        </is>
      </c>
      <c r="T2770" s="194" t="n">
        <v>0</v>
      </c>
      <c r="U2770" s="194" t="n">
        <v>0</v>
      </c>
      <c r="V2770" s="194" t="inlineStr">
        <is>
          <t>T1195:Supply Chain Compromise</t>
        </is>
      </c>
      <c r="W2770" s="194" t="n">
        <v>2</v>
      </c>
      <c r="X2770" s="194" t="inlineStr">
        <is>
          <t>MEDIUM (52%)</t>
        </is>
      </c>
      <c r="Y2770" s="194" t="inlineStr">
        <is>
          <t>YES</t>
        </is>
      </c>
      <c r="Z2770" s="194" t="inlineStr">
        <is>
          <t>PATCH_AVAILABLE</t>
        </is>
      </c>
      <c r="AA2770" s="194" t="inlineStr">
        <is>
          <t>https://osv.dev/vulnerability/GHSA-wr9v-g9vf-c74v</t>
        </is>
      </c>
      <c r="AB2770" s="194" t="inlineStr">
        <is>
          <t>NONE</t>
        </is>
      </c>
      <c r="AC2770" s="194" t="n">
        <v>0</v>
      </c>
      <c r="AD2770" s="194" t="inlineStr"/>
    </row>
    <row r="2771">
      <c r="A2771" s="194" t="inlineStr">
        <is>
          <t>HUNTR_AI_CVE</t>
        </is>
      </c>
      <c r="B2771" s="194" t="inlineStr">
        <is>
          <t>CVE-2021-29619</t>
        </is>
      </c>
      <c r="C2771" s="194" t="inlineStr">
        <is>
          <t>AI/ML Vulnerability: tensorflow (PyPI): Segfault in `tf.raw_ops.SparseCountSparseOutput` | Segfault in `tf.raw_ops.SparseCountSparseOutput`</t>
        </is>
      </c>
      <c r="D2771" s="194" t="n">
        <v>5</v>
      </c>
      <c r="E2771" s="194" t="inlineStr">
        <is>
          <t>LOW</t>
        </is>
      </c>
      <c r="F2771" s="194" t="n">
        <v>4</v>
      </c>
      <c r="G2771" s="194" t="n">
        <v>4</v>
      </c>
      <c r="H2771" s="194" t="inlineStr">
        <is>
          <t>MEDIUM</t>
        </is>
      </c>
      <c r="I2771" s="194" t="n">
        <v>21</v>
      </c>
      <c r="J2771" s="194" t="inlineStr">
        <is>
          <t>NO</t>
        </is>
      </c>
      <c r="K2771" s="194" t="inlineStr">
        <is>
          <t>https://osv.dev/vulnerability/GHSA-wvjw-p9f5-vq28</t>
        </is>
      </c>
      <c r="L2771" s="194" t="inlineStr">
        <is>
          <t>2026-02-04</t>
        </is>
      </c>
      <c r="M2771" s="194" t="inlineStr">
        <is>
          <t>UPDATE_PACKAGE</t>
        </is>
      </c>
      <c r="N2771" s="194" t="inlineStr"/>
      <c r="O2771" s="194" t="inlineStr">
        <is>
          <t>Update AI/ML library to patched version | Review model pipeline inputs/outputs</t>
        </is>
      </c>
      <c r="P2771" s="194" t="inlineStr">
        <is>
          <t>AI/ML Framework — see Huntr advisory</t>
        </is>
      </c>
      <c r="Q2771" s="194" t="inlineStr">
        <is>
          <t>P3</t>
        </is>
      </c>
      <c r="R2771" s="194" t="inlineStr">
        <is>
          <t>🔍 Investigate and apply appropriate controls</t>
        </is>
      </c>
      <c r="S2771" s="194" t="inlineStr">
        <is>
          <t>Huntr AI/ML security disclosure</t>
        </is>
      </c>
      <c r="T2771" s="194" t="n">
        <v>0</v>
      </c>
      <c r="U2771" s="194" t="n">
        <v>0</v>
      </c>
      <c r="V2771" s="194" t="inlineStr">
        <is>
          <t>T1195:Supply Chain Compromise</t>
        </is>
      </c>
      <c r="W2771" s="194" t="n">
        <v>2</v>
      </c>
      <c r="X2771" s="194" t="inlineStr">
        <is>
          <t>MEDIUM (52%)</t>
        </is>
      </c>
      <c r="Y2771" s="194" t="inlineStr">
        <is>
          <t>YES</t>
        </is>
      </c>
      <c r="Z2771" s="194" t="inlineStr">
        <is>
          <t>PATCH_AVAILABLE</t>
        </is>
      </c>
      <c r="AA2771" s="194" t="inlineStr">
        <is>
          <t>https://osv.dev/vulnerability/GHSA-wvjw-p9f5-vq28</t>
        </is>
      </c>
      <c r="AB2771" s="194" t="inlineStr">
        <is>
          <t>NONE</t>
        </is>
      </c>
      <c r="AC2771" s="194" t="n">
        <v>0</v>
      </c>
      <c r="AD2771" s="194" t="inlineStr"/>
    </row>
    <row r="2772">
      <c r="A2772" s="194" t="inlineStr">
        <is>
          <t>HUNTR_AI_CVE</t>
        </is>
      </c>
      <c r="B2772" s="194" t="inlineStr">
        <is>
          <t>CVE-2022-35959</t>
        </is>
      </c>
      <c r="C2772" s="194" t="inlineStr">
        <is>
          <t>AI/ML Vulnerability: tensorflow (PyPI): TensorFlow vulnerable to `CHECK` failures in `AvgPool3DGrad` | TensorFlow vulnerable to `CHECK` failures in `AvgPool3DGrad`</t>
        </is>
      </c>
      <c r="D2772" s="194" t="n">
        <v>5</v>
      </c>
      <c r="E2772" s="194" t="inlineStr">
        <is>
          <t>LOW</t>
        </is>
      </c>
      <c r="F2772" s="194" t="n">
        <v>4</v>
      </c>
      <c r="G2772" s="194" t="n">
        <v>4</v>
      </c>
      <c r="H2772" s="194" t="inlineStr">
        <is>
          <t>MEDIUM</t>
        </is>
      </c>
      <c r="I2772" s="194" t="n">
        <v>21</v>
      </c>
      <c r="J2772" s="194" t="inlineStr">
        <is>
          <t>NO</t>
        </is>
      </c>
      <c r="K2772" s="194" t="inlineStr">
        <is>
          <t>https://osv.dev/vulnerability/GHSA-wxjj-cgcx-r3vq</t>
        </is>
      </c>
      <c r="L2772" s="194" t="inlineStr">
        <is>
          <t>2023-12-06</t>
        </is>
      </c>
      <c r="M2772" s="194" t="inlineStr">
        <is>
          <t>UPDATE_PACKAGE</t>
        </is>
      </c>
      <c r="N2772" s="194" t="inlineStr"/>
      <c r="O2772" s="194" t="inlineStr">
        <is>
          <t>Update AI/ML library to patched version | Review model pipeline inputs/outputs</t>
        </is>
      </c>
      <c r="P2772" s="194" t="inlineStr">
        <is>
          <t>AI/ML Framework — see Huntr advisory</t>
        </is>
      </c>
      <c r="Q2772" s="194" t="inlineStr">
        <is>
          <t>P3</t>
        </is>
      </c>
      <c r="R2772" s="194" t="inlineStr">
        <is>
          <t>🔍 Investigate and apply appropriate controls</t>
        </is>
      </c>
      <c r="S2772" s="194" t="inlineStr">
        <is>
          <t>Huntr AI/ML security disclosure</t>
        </is>
      </c>
      <c r="T2772" s="194" t="n">
        <v>0</v>
      </c>
      <c r="U2772" s="194" t="n">
        <v>0</v>
      </c>
      <c r="V2772" s="194" t="inlineStr">
        <is>
          <t>T1195:Supply Chain Compromise</t>
        </is>
      </c>
      <c r="W2772" s="194" t="n">
        <v>2</v>
      </c>
      <c r="X2772" s="194" t="inlineStr">
        <is>
          <t>MEDIUM (52%)</t>
        </is>
      </c>
      <c r="Y2772" s="194" t="inlineStr">
        <is>
          <t>YES</t>
        </is>
      </c>
      <c r="Z2772" s="194" t="inlineStr">
        <is>
          <t>PATCH_AVAILABLE</t>
        </is>
      </c>
      <c r="AA2772" s="194" t="inlineStr">
        <is>
          <t>https://osv.dev/vulnerability/GHSA-wxjj-cgcx-r3vq</t>
        </is>
      </c>
      <c r="AB2772" s="194" t="inlineStr">
        <is>
          <t>NONE</t>
        </is>
      </c>
      <c r="AC2772" s="194" t="n">
        <v>0</v>
      </c>
      <c r="AD2772" s="194" t="inlineStr"/>
    </row>
    <row r="2773">
      <c r="A2773" s="194" t="inlineStr">
        <is>
          <t>HUNTR_AI_CVE</t>
        </is>
      </c>
      <c r="B2773" s="194" t="inlineStr">
        <is>
          <t>CVE-2021-41215</t>
        </is>
      </c>
      <c r="C2773" s="194" t="inlineStr">
        <is>
          <t>AI/ML Vulnerability: tensorflow (PyPI): Null pointer exception in `DeserializeSparse` | Null pointer exception in `DeserializeSparse`</t>
        </is>
      </c>
      <c r="D2773" s="194" t="n">
        <v>5</v>
      </c>
      <c r="E2773" s="194" t="inlineStr">
        <is>
          <t>LOW</t>
        </is>
      </c>
      <c r="F2773" s="194" t="n">
        <v>4</v>
      </c>
      <c r="G2773" s="194" t="n">
        <v>4</v>
      </c>
      <c r="H2773" s="194" t="inlineStr">
        <is>
          <t>MEDIUM</t>
        </is>
      </c>
      <c r="I2773" s="194" t="n">
        <v>21</v>
      </c>
      <c r="J2773" s="194" t="inlineStr">
        <is>
          <t>NO</t>
        </is>
      </c>
      <c r="K2773" s="194" t="inlineStr">
        <is>
          <t>https://osv.dev/vulnerability/GHSA-x3v8-c8qx-3j3r</t>
        </is>
      </c>
      <c r="L2773" s="194" t="inlineStr">
        <is>
          <t>2026-02-04</t>
        </is>
      </c>
      <c r="M2773" s="194" t="inlineStr">
        <is>
          <t>UPDATE_PACKAGE</t>
        </is>
      </c>
      <c r="N2773" s="194" t="inlineStr"/>
      <c r="O2773" s="194" t="inlineStr">
        <is>
          <t>Update AI/ML library to patched version | Review model pipeline inputs/outputs</t>
        </is>
      </c>
      <c r="P2773" s="194" t="inlineStr">
        <is>
          <t>AI/ML Framework — see Huntr advisory</t>
        </is>
      </c>
      <c r="Q2773" s="194" t="inlineStr">
        <is>
          <t>P3</t>
        </is>
      </c>
      <c r="R2773" s="194" t="inlineStr">
        <is>
          <t>🔍 Investigate and apply appropriate controls</t>
        </is>
      </c>
      <c r="S2773" s="194" t="inlineStr">
        <is>
          <t>Huntr AI/ML security disclosure</t>
        </is>
      </c>
      <c r="T2773" s="194" t="n">
        <v>0</v>
      </c>
      <c r="U2773" s="194" t="n">
        <v>0</v>
      </c>
      <c r="V2773" s="194" t="inlineStr">
        <is>
          <t>T1195:Supply Chain Compromise</t>
        </is>
      </c>
      <c r="W2773" s="194" t="n">
        <v>2</v>
      </c>
      <c r="X2773" s="194" t="inlineStr">
        <is>
          <t>MEDIUM (52%)</t>
        </is>
      </c>
      <c r="Y2773" s="194" t="inlineStr">
        <is>
          <t>YES</t>
        </is>
      </c>
      <c r="Z2773" s="194" t="inlineStr">
        <is>
          <t>PATCH_AVAILABLE</t>
        </is>
      </c>
      <c r="AA2773" s="194" t="inlineStr">
        <is>
          <t>https://osv.dev/vulnerability/GHSA-x3v8-c8qx-3j3r</t>
        </is>
      </c>
      <c r="AB2773" s="194" t="inlineStr">
        <is>
          <t>NONE</t>
        </is>
      </c>
      <c r="AC2773" s="194" t="n">
        <v>0</v>
      </c>
      <c r="AD2773" s="194" t="inlineStr"/>
    </row>
    <row r="2774">
      <c r="A2774" s="194" t="inlineStr">
        <is>
          <t>HUNTR_AI_CVE</t>
        </is>
      </c>
      <c r="B2774" s="194" t="inlineStr">
        <is>
          <t>CVE-2021-29527</t>
        </is>
      </c>
      <c r="C2774" s="194" t="inlineStr">
        <is>
          <t>AI/ML Vulnerability: tensorflow (PyPI): Division by 0 in `QuantizedConv2D` | Division by 0 in `QuantizedConv2D`</t>
        </is>
      </c>
      <c r="D2774" s="194" t="n">
        <v>5</v>
      </c>
      <c r="E2774" s="194" t="inlineStr">
        <is>
          <t>LOW</t>
        </is>
      </c>
      <c r="F2774" s="194" t="n">
        <v>4</v>
      </c>
      <c r="G2774" s="194" t="n">
        <v>4</v>
      </c>
      <c r="H2774" s="194" t="inlineStr">
        <is>
          <t>MEDIUM</t>
        </is>
      </c>
      <c r="I2774" s="194" t="n">
        <v>21</v>
      </c>
      <c r="J2774" s="194" t="inlineStr">
        <is>
          <t>NO</t>
        </is>
      </c>
      <c r="K2774" s="194" t="inlineStr">
        <is>
          <t>https://osv.dev/vulnerability/GHSA-x4g7-fvjj-prg8</t>
        </is>
      </c>
      <c r="L2774" s="194" t="inlineStr">
        <is>
          <t>2026-02-04</t>
        </is>
      </c>
      <c r="M2774" s="194" t="inlineStr">
        <is>
          <t>UPDATE_PACKAGE</t>
        </is>
      </c>
      <c r="N2774" s="194" t="inlineStr"/>
      <c r="O2774" s="194" t="inlineStr">
        <is>
          <t>Update AI/ML library to patched version | Review model pipeline inputs/outputs</t>
        </is>
      </c>
      <c r="P2774" s="194" t="inlineStr">
        <is>
          <t>AI/ML Framework — see Huntr advisory</t>
        </is>
      </c>
      <c r="Q2774" s="194" t="inlineStr">
        <is>
          <t>P3</t>
        </is>
      </c>
      <c r="R2774" s="194" t="inlineStr">
        <is>
          <t>🔍 Investigate and apply appropriate controls</t>
        </is>
      </c>
      <c r="S2774" s="194" t="inlineStr">
        <is>
          <t>Huntr AI/ML security disclosure</t>
        </is>
      </c>
      <c r="T2774" s="194" t="n">
        <v>0</v>
      </c>
      <c r="U2774" s="194" t="n">
        <v>0</v>
      </c>
      <c r="V2774" s="194" t="inlineStr">
        <is>
          <t>T1195:Supply Chain Compromise</t>
        </is>
      </c>
      <c r="W2774" s="194" t="n">
        <v>2</v>
      </c>
      <c r="X2774" s="194" t="inlineStr">
        <is>
          <t>MEDIUM (52%)</t>
        </is>
      </c>
      <c r="Y2774" s="194" t="inlineStr">
        <is>
          <t>YES</t>
        </is>
      </c>
      <c r="Z2774" s="194" t="inlineStr">
        <is>
          <t>PATCH_AVAILABLE</t>
        </is>
      </c>
      <c r="AA2774" s="194" t="inlineStr">
        <is>
          <t>https://osv.dev/vulnerability/GHSA-x4g7-fvjj-prg8</t>
        </is>
      </c>
      <c r="AB2774" s="194" t="inlineStr">
        <is>
          <t>NONE</t>
        </is>
      </c>
      <c r="AC2774" s="194" t="n">
        <v>0</v>
      </c>
      <c r="AD2774" s="194" t="inlineStr"/>
    </row>
    <row r="2775">
      <c r="A2775" s="194" t="inlineStr">
        <is>
          <t>HUNTR_AI_CVE</t>
        </is>
      </c>
      <c r="B2775" s="194" t="inlineStr">
        <is>
          <t>CVE-2022-21738</t>
        </is>
      </c>
      <c r="C2775" s="194" t="inlineStr">
        <is>
          <t>AI/ML Vulnerability: tensorflow (PyPI): Integer overflow leading to crash in Tensorflow | Integer overflow leading to crash in Tensorflow</t>
        </is>
      </c>
      <c r="D2775" s="194" t="n">
        <v>5</v>
      </c>
      <c r="E2775" s="194" t="inlineStr">
        <is>
          <t>LOW</t>
        </is>
      </c>
      <c r="F2775" s="194" t="n">
        <v>4</v>
      </c>
      <c r="G2775" s="194" t="n">
        <v>4</v>
      </c>
      <c r="H2775" s="194" t="inlineStr">
        <is>
          <t>MEDIUM</t>
        </is>
      </c>
      <c r="I2775" s="194" t="n">
        <v>21</v>
      </c>
      <c r="J2775" s="194" t="inlineStr">
        <is>
          <t>NO</t>
        </is>
      </c>
      <c r="K2775" s="194" t="inlineStr">
        <is>
          <t>https://osv.dev/vulnerability/GHSA-x4qx-4fjv-hmw6</t>
        </is>
      </c>
      <c r="L2775" s="194" t="inlineStr">
        <is>
          <t>2024-11-13</t>
        </is>
      </c>
      <c r="M2775" s="194" t="inlineStr">
        <is>
          <t>UPDATE_PACKAGE</t>
        </is>
      </c>
      <c r="N2775" s="194" t="inlineStr"/>
      <c r="O2775" s="194" t="inlineStr">
        <is>
          <t>Update AI/ML library to patched version | Review model pipeline inputs/outputs</t>
        </is>
      </c>
      <c r="P2775" s="194" t="inlineStr">
        <is>
          <t>AI/ML Framework — see Huntr advisory</t>
        </is>
      </c>
      <c r="Q2775" s="194" t="inlineStr">
        <is>
          <t>P3</t>
        </is>
      </c>
      <c r="R2775" s="194" t="inlineStr">
        <is>
          <t>🔍 Investigate and apply appropriate controls</t>
        </is>
      </c>
      <c r="S2775" s="194" t="inlineStr">
        <is>
          <t>Huntr AI/ML security disclosure</t>
        </is>
      </c>
      <c r="T2775" s="194" t="n">
        <v>0</v>
      </c>
      <c r="U2775" s="194" t="n">
        <v>0</v>
      </c>
      <c r="V2775" s="194" t="inlineStr">
        <is>
          <t>T1195:Supply Chain Compromise</t>
        </is>
      </c>
      <c r="W2775" s="194" t="n">
        <v>2</v>
      </c>
      <c r="X2775" s="194" t="inlineStr">
        <is>
          <t>MEDIUM (52%)</t>
        </is>
      </c>
      <c r="Y2775" s="194" t="inlineStr">
        <is>
          <t>YES</t>
        </is>
      </c>
      <c r="Z2775" s="194" t="inlineStr">
        <is>
          <t>PATCH_AVAILABLE</t>
        </is>
      </c>
      <c r="AA2775" s="194" t="inlineStr">
        <is>
          <t>https://osv.dev/vulnerability/GHSA-x4qx-4fjv-hmw6</t>
        </is>
      </c>
      <c r="AB2775" s="194" t="inlineStr">
        <is>
          <t>NONE</t>
        </is>
      </c>
      <c r="AC2775" s="194" t="n">
        <v>0</v>
      </c>
      <c r="AD2775" s="194" t="inlineStr"/>
    </row>
    <row r="2776">
      <c r="A2776" s="194" t="inlineStr">
        <is>
          <t>HUNTR_AI_CVE</t>
        </is>
      </c>
      <c r="B2776" s="194" t="inlineStr">
        <is>
          <t>CVE-2020-15199</t>
        </is>
      </c>
      <c r="C2776" s="194" t="inlineStr">
        <is>
          <t>AI/ML Vulnerability: tensorflow (PyPI): Denial of Service in Tensorflow | Denial of Service in Tensorflow</t>
        </is>
      </c>
      <c r="D2776" s="194" t="n">
        <v>5</v>
      </c>
      <c r="E2776" s="194" t="inlineStr">
        <is>
          <t>LOW</t>
        </is>
      </c>
      <c r="F2776" s="194" t="n">
        <v>4</v>
      </c>
      <c r="G2776" s="194" t="n">
        <v>4</v>
      </c>
      <c r="H2776" s="194" t="inlineStr">
        <is>
          <t>MEDIUM</t>
        </is>
      </c>
      <c r="I2776" s="194" t="n">
        <v>21</v>
      </c>
      <c r="J2776" s="194" t="inlineStr">
        <is>
          <t>NO</t>
        </is>
      </c>
      <c r="K2776" s="194" t="inlineStr">
        <is>
          <t>https://osv.dev/vulnerability/GHSA-x5cp-9pcf-pp3h</t>
        </is>
      </c>
      <c r="L2776" s="194" t="inlineStr">
        <is>
          <t>2026-02-04</t>
        </is>
      </c>
      <c r="M2776" s="194" t="inlineStr">
        <is>
          <t>UPDATE_PACKAGE</t>
        </is>
      </c>
      <c r="N2776" s="194" t="inlineStr"/>
      <c r="O2776" s="194" t="inlineStr">
        <is>
          <t>Update AI/ML library to patched version | Review model pipeline inputs/outputs</t>
        </is>
      </c>
      <c r="P2776" s="194" t="inlineStr">
        <is>
          <t>AI/ML Framework — see Huntr advisory</t>
        </is>
      </c>
      <c r="Q2776" s="194" t="inlineStr">
        <is>
          <t>P3</t>
        </is>
      </c>
      <c r="R2776" s="194" t="inlineStr">
        <is>
          <t>🔍 Investigate and apply appropriate controls</t>
        </is>
      </c>
      <c r="S2776" s="194" t="inlineStr">
        <is>
          <t>Huntr AI/ML security disclosure</t>
        </is>
      </c>
      <c r="T2776" s="194" t="n">
        <v>0</v>
      </c>
      <c r="U2776" s="194" t="n">
        <v>0</v>
      </c>
      <c r="V2776" s="194" t="inlineStr">
        <is>
          <t>T1195:Supply Chain Compromise</t>
        </is>
      </c>
      <c r="W2776" s="194" t="n">
        <v>2</v>
      </c>
      <c r="X2776" s="194" t="inlineStr">
        <is>
          <t>MEDIUM (52%)</t>
        </is>
      </c>
      <c r="Y2776" s="194" t="inlineStr">
        <is>
          <t>YES</t>
        </is>
      </c>
      <c r="Z2776" s="194" t="inlineStr">
        <is>
          <t>PATCH_AVAILABLE</t>
        </is>
      </c>
      <c r="AA2776" s="194" t="inlineStr">
        <is>
          <t>https://osv.dev/vulnerability/GHSA-x5cp-9pcf-pp3h</t>
        </is>
      </c>
      <c r="AB2776" s="194" t="inlineStr">
        <is>
          <t>NONE</t>
        </is>
      </c>
      <c r="AC2776" s="194" t="n">
        <v>0</v>
      </c>
      <c r="AD2776" s="194" t="inlineStr"/>
    </row>
    <row r="2777">
      <c r="A2777" s="194" t="inlineStr">
        <is>
          <t>HUNTR_AI_CVE</t>
        </is>
      </c>
      <c r="B2777" s="194" t="inlineStr">
        <is>
          <t>CVE-2020-15200</t>
        </is>
      </c>
      <c r="C2777" s="194" t="inlineStr">
        <is>
          <t>AI/ML Vulnerability: tensorflow (PyPI): Segfault in Tensorflow | Segfault in Tensorflow</t>
        </is>
      </c>
      <c r="D2777" s="194" t="n">
        <v>5</v>
      </c>
      <c r="E2777" s="194" t="inlineStr">
        <is>
          <t>LOW</t>
        </is>
      </c>
      <c r="F2777" s="194" t="n">
        <v>4</v>
      </c>
      <c r="G2777" s="194" t="n">
        <v>4</v>
      </c>
      <c r="H2777" s="194" t="inlineStr">
        <is>
          <t>MEDIUM</t>
        </is>
      </c>
      <c r="I2777" s="194" t="n">
        <v>21</v>
      </c>
      <c r="J2777" s="194" t="inlineStr">
        <is>
          <t>NO</t>
        </is>
      </c>
      <c r="K2777" s="194" t="inlineStr">
        <is>
          <t>https://osv.dev/vulnerability/GHSA-x7rp-74x2-mjf3</t>
        </is>
      </c>
      <c r="L2777" s="194" t="inlineStr">
        <is>
          <t>2026-02-04</t>
        </is>
      </c>
      <c r="M2777" s="194" t="inlineStr">
        <is>
          <t>UPDATE_PACKAGE</t>
        </is>
      </c>
      <c r="N2777" s="194" t="inlineStr"/>
      <c r="O2777" s="194" t="inlineStr">
        <is>
          <t>Update AI/ML library to patched version | Review model pipeline inputs/outputs</t>
        </is>
      </c>
      <c r="P2777" s="194" t="inlineStr">
        <is>
          <t>AI/ML Framework — see Huntr advisory</t>
        </is>
      </c>
      <c r="Q2777" s="194" t="inlineStr">
        <is>
          <t>P3</t>
        </is>
      </c>
      <c r="R2777" s="194" t="inlineStr">
        <is>
          <t>🔍 Investigate and apply appropriate controls</t>
        </is>
      </c>
      <c r="S2777" s="194" t="inlineStr">
        <is>
          <t>Huntr AI/ML security disclosure</t>
        </is>
      </c>
      <c r="T2777" s="194" t="n">
        <v>0</v>
      </c>
      <c r="U2777" s="194" t="n">
        <v>0</v>
      </c>
      <c r="V2777" s="194" t="inlineStr">
        <is>
          <t>T1195:Supply Chain Compromise</t>
        </is>
      </c>
      <c r="W2777" s="194" t="n">
        <v>2</v>
      </c>
      <c r="X2777" s="194" t="inlineStr">
        <is>
          <t>MEDIUM (52%)</t>
        </is>
      </c>
      <c r="Y2777" s="194" t="inlineStr">
        <is>
          <t>YES</t>
        </is>
      </c>
      <c r="Z2777" s="194" t="inlineStr">
        <is>
          <t>PATCH_AVAILABLE</t>
        </is>
      </c>
      <c r="AA2777" s="194" t="inlineStr">
        <is>
          <t>https://osv.dev/vulnerability/GHSA-x7rp-74x2-mjf3</t>
        </is>
      </c>
      <c r="AB2777" s="194" t="inlineStr">
        <is>
          <t>NONE</t>
        </is>
      </c>
      <c r="AC2777" s="194" t="n">
        <v>0</v>
      </c>
      <c r="AD2777" s="194" t="inlineStr"/>
    </row>
    <row r="2778">
      <c r="A2778" s="194" t="inlineStr">
        <is>
          <t>HUNTR_AI_CVE</t>
        </is>
      </c>
      <c r="B2778" s="194" t="inlineStr">
        <is>
          <t>CVE-2021-29549</t>
        </is>
      </c>
      <c r="C2778" s="194" t="inlineStr">
        <is>
          <t>AI/ML Vulnerability: tensorflow (PyPI): Division by 0 in `QuantizedAdd` | Division by 0 in `QuantizedAdd`</t>
        </is>
      </c>
      <c r="D2778" s="194" t="n">
        <v>5</v>
      </c>
      <c r="E2778" s="194" t="inlineStr">
        <is>
          <t>LOW</t>
        </is>
      </c>
      <c r="F2778" s="194" t="n">
        <v>4</v>
      </c>
      <c r="G2778" s="194" t="n">
        <v>4</v>
      </c>
      <c r="H2778" s="194" t="inlineStr">
        <is>
          <t>MEDIUM</t>
        </is>
      </c>
      <c r="I2778" s="194" t="n">
        <v>21</v>
      </c>
      <c r="J2778" s="194" t="inlineStr">
        <is>
          <t>NO</t>
        </is>
      </c>
      <c r="K2778" s="194" t="inlineStr">
        <is>
          <t>https://osv.dev/vulnerability/GHSA-x83m-p7pv-ch8v</t>
        </is>
      </c>
      <c r="L2778" s="194" t="inlineStr">
        <is>
          <t>2026-02-04</t>
        </is>
      </c>
      <c r="M2778" s="194" t="inlineStr">
        <is>
          <t>UPDATE_PACKAGE</t>
        </is>
      </c>
      <c r="N2778" s="194" t="inlineStr"/>
      <c r="O2778" s="194" t="inlineStr">
        <is>
          <t>Update AI/ML library to patched version | Review model pipeline inputs/outputs</t>
        </is>
      </c>
      <c r="P2778" s="194" t="inlineStr">
        <is>
          <t>AI/ML Framework — see Huntr advisory</t>
        </is>
      </c>
      <c r="Q2778" s="194" t="inlineStr">
        <is>
          <t>P3</t>
        </is>
      </c>
      <c r="R2778" s="194" t="inlineStr">
        <is>
          <t>🔍 Investigate and apply appropriate controls</t>
        </is>
      </c>
      <c r="S2778" s="194" t="inlineStr">
        <is>
          <t>Huntr AI/ML security disclosure</t>
        </is>
      </c>
      <c r="T2778" s="194" t="n">
        <v>0</v>
      </c>
      <c r="U2778" s="194" t="n">
        <v>0</v>
      </c>
      <c r="V2778" s="194" t="inlineStr">
        <is>
          <t>T1195:Supply Chain Compromise</t>
        </is>
      </c>
      <c r="W2778" s="194" t="n">
        <v>2</v>
      </c>
      <c r="X2778" s="194" t="inlineStr">
        <is>
          <t>MEDIUM (52%)</t>
        </is>
      </c>
      <c r="Y2778" s="194" t="inlineStr">
        <is>
          <t>YES</t>
        </is>
      </c>
      <c r="Z2778" s="194" t="inlineStr">
        <is>
          <t>PATCH_AVAILABLE</t>
        </is>
      </c>
      <c r="AA2778" s="194" t="inlineStr">
        <is>
          <t>https://osv.dev/vulnerability/GHSA-x83m-p7pv-ch8v</t>
        </is>
      </c>
      <c r="AB2778" s="194" t="inlineStr">
        <is>
          <t>NONE</t>
        </is>
      </c>
      <c r="AC2778" s="194" t="n">
        <v>0</v>
      </c>
      <c r="AD2778" s="194" t="inlineStr"/>
    </row>
    <row r="2779">
      <c r="A2779" s="194" t="inlineStr">
        <is>
          <t>HUNTR_AI_CVE</t>
        </is>
      </c>
      <c r="B2779" s="194" t="inlineStr">
        <is>
          <t>CVE-2021-29580</t>
        </is>
      </c>
      <c r="C2779" s="194" t="inlineStr">
        <is>
          <t>AI/ML Vulnerability: tensorflow (PyPI): Undefined behavior and `CHECK`-fail in `FractionalMaxPoolGrad` | Undefined behavior and `CHECK`-fail in `FractionalMaxPoolGrad`</t>
        </is>
      </c>
      <c r="D2779" s="194" t="n">
        <v>5</v>
      </c>
      <c r="E2779" s="194" t="inlineStr">
        <is>
          <t>LOW</t>
        </is>
      </c>
      <c r="F2779" s="194" t="n">
        <v>4</v>
      </c>
      <c r="G2779" s="194" t="n">
        <v>4</v>
      </c>
      <c r="H2779" s="194" t="inlineStr">
        <is>
          <t>MEDIUM</t>
        </is>
      </c>
      <c r="I2779" s="194" t="n">
        <v>21</v>
      </c>
      <c r="J2779" s="194" t="inlineStr">
        <is>
          <t>NO</t>
        </is>
      </c>
      <c r="K2779" s="194" t="inlineStr">
        <is>
          <t>https://osv.dev/vulnerability/GHSA-x8h6-xgqx-jqgp</t>
        </is>
      </c>
      <c r="L2779" s="194" t="inlineStr">
        <is>
          <t>2026-02-04</t>
        </is>
      </c>
      <c r="M2779" s="194" t="inlineStr">
        <is>
          <t>UPDATE_PACKAGE</t>
        </is>
      </c>
      <c r="N2779" s="194" t="inlineStr"/>
      <c r="O2779" s="194" t="inlineStr">
        <is>
          <t>Update AI/ML library to patched version | Review model pipeline inputs/outputs</t>
        </is>
      </c>
      <c r="P2779" s="194" t="inlineStr">
        <is>
          <t>AI/ML Framework — see Huntr advisory</t>
        </is>
      </c>
      <c r="Q2779" s="194" t="inlineStr">
        <is>
          <t>P3</t>
        </is>
      </c>
      <c r="R2779" s="194" t="inlineStr">
        <is>
          <t>🔍 Investigate and apply appropriate controls</t>
        </is>
      </c>
      <c r="S2779" s="194" t="inlineStr">
        <is>
          <t>Huntr AI/ML security disclosure</t>
        </is>
      </c>
      <c r="T2779" s="194" t="n">
        <v>0</v>
      </c>
      <c r="U2779" s="194" t="n">
        <v>0</v>
      </c>
      <c r="V2779" s="194" t="inlineStr">
        <is>
          <t>T1195:Supply Chain Compromise</t>
        </is>
      </c>
      <c r="W2779" s="194" t="n">
        <v>2</v>
      </c>
      <c r="X2779" s="194" t="inlineStr">
        <is>
          <t>MEDIUM (52%)</t>
        </is>
      </c>
      <c r="Y2779" s="194" t="inlineStr">
        <is>
          <t>YES</t>
        </is>
      </c>
      <c r="Z2779" s="194" t="inlineStr">
        <is>
          <t>PATCH_AVAILABLE</t>
        </is>
      </c>
      <c r="AA2779" s="194" t="inlineStr">
        <is>
          <t>https://osv.dev/vulnerability/GHSA-x8h6-xgqx-jqgp</t>
        </is>
      </c>
      <c r="AB2779" s="194" t="inlineStr">
        <is>
          <t>NONE</t>
        </is>
      </c>
      <c r="AC2779" s="194" t="n">
        <v>0</v>
      </c>
      <c r="AD2779" s="194" t="inlineStr"/>
    </row>
    <row r="2780">
      <c r="A2780" s="194" t="inlineStr">
        <is>
          <t>HUNTR_AI_CVE</t>
        </is>
      </c>
      <c r="B2780" s="194" t="inlineStr">
        <is>
          <t>CVE-2022-35940</t>
        </is>
      </c>
      <c r="C2780" s="194" t="inlineStr">
        <is>
          <t>AI/ML Vulnerability: tensorflow (PyPI): TensorFlow vulnerable to Int overflow in `RaggedRangeOp` | TensorFlow vulnerable to Int overflow in `RaggedRangeOp`</t>
        </is>
      </c>
      <c r="D2780" s="194" t="n">
        <v>5</v>
      </c>
      <c r="E2780" s="194" t="inlineStr">
        <is>
          <t>LOW</t>
        </is>
      </c>
      <c r="F2780" s="194" t="n">
        <v>4</v>
      </c>
      <c r="G2780" s="194" t="n">
        <v>4</v>
      </c>
      <c r="H2780" s="194" t="inlineStr">
        <is>
          <t>MEDIUM</t>
        </is>
      </c>
      <c r="I2780" s="194" t="n">
        <v>21</v>
      </c>
      <c r="J2780" s="194" t="inlineStr">
        <is>
          <t>NO</t>
        </is>
      </c>
      <c r="K2780" s="194" t="inlineStr">
        <is>
          <t>https://osv.dev/vulnerability/GHSA-x989-q2pq-4q5x</t>
        </is>
      </c>
      <c r="L2780" s="194" t="inlineStr">
        <is>
          <t>2023-12-06</t>
        </is>
      </c>
      <c r="M2780" s="194" t="inlineStr">
        <is>
          <t>UPDATE_PACKAGE</t>
        </is>
      </c>
      <c r="N2780" s="194" t="inlineStr"/>
      <c r="O2780" s="194" t="inlineStr">
        <is>
          <t>Update AI/ML library to patched version | Review model pipeline inputs/outputs</t>
        </is>
      </c>
      <c r="P2780" s="194" t="inlineStr">
        <is>
          <t>AI/ML Framework — see Huntr advisory</t>
        </is>
      </c>
      <c r="Q2780" s="194" t="inlineStr">
        <is>
          <t>P3</t>
        </is>
      </c>
      <c r="R2780" s="194" t="inlineStr">
        <is>
          <t>🔍 Investigate and apply appropriate controls</t>
        </is>
      </c>
      <c r="S2780" s="194" t="inlineStr">
        <is>
          <t>Huntr AI/ML security disclosure</t>
        </is>
      </c>
      <c r="T2780" s="194" t="n">
        <v>0</v>
      </c>
      <c r="U2780" s="194" t="n">
        <v>0</v>
      </c>
      <c r="V2780" s="194" t="inlineStr">
        <is>
          <t>T1195:Supply Chain Compromise</t>
        </is>
      </c>
      <c r="W2780" s="194" t="n">
        <v>2</v>
      </c>
      <c r="X2780" s="194" t="inlineStr">
        <is>
          <t>MEDIUM (52%)</t>
        </is>
      </c>
      <c r="Y2780" s="194" t="inlineStr">
        <is>
          <t>YES</t>
        </is>
      </c>
      <c r="Z2780" s="194" t="inlineStr">
        <is>
          <t>PATCH_AVAILABLE</t>
        </is>
      </c>
      <c r="AA2780" s="194" t="inlineStr">
        <is>
          <t>https://osv.dev/vulnerability/GHSA-x989-q2pq-4q5x</t>
        </is>
      </c>
      <c r="AB2780" s="194" t="inlineStr">
        <is>
          <t>NONE</t>
        </is>
      </c>
      <c r="AC2780" s="194" t="n">
        <v>0</v>
      </c>
      <c r="AD2780" s="194" t="inlineStr"/>
    </row>
    <row r="2781">
      <c r="A2781" s="194" t="inlineStr">
        <is>
          <t>HUNTR_AI_CVE</t>
        </is>
      </c>
      <c r="B2781" s="194" t="inlineStr">
        <is>
          <t>CVE-2020-15210</t>
        </is>
      </c>
      <c r="C2781" s="194" t="inlineStr">
        <is>
          <t>AI/ML Vulnerability: tensorflow (PyPI): Segmentation fault in tensorflow-lite | Segmentation fault in tensorflow-lite</t>
        </is>
      </c>
      <c r="D2781" s="194" t="n">
        <v>5</v>
      </c>
      <c r="E2781" s="194" t="inlineStr">
        <is>
          <t>LOW</t>
        </is>
      </c>
      <c r="F2781" s="194" t="n">
        <v>4</v>
      </c>
      <c r="G2781" s="194" t="n">
        <v>4</v>
      </c>
      <c r="H2781" s="194" t="inlineStr">
        <is>
          <t>MEDIUM</t>
        </is>
      </c>
      <c r="I2781" s="194" t="n">
        <v>21</v>
      </c>
      <c r="J2781" s="194" t="inlineStr">
        <is>
          <t>NO</t>
        </is>
      </c>
      <c r="K2781" s="194" t="inlineStr">
        <is>
          <t>https://osv.dev/vulnerability/GHSA-x9j7-x98r-r4w2</t>
        </is>
      </c>
      <c r="L2781" s="194" t="inlineStr">
        <is>
          <t>2026-02-04</t>
        </is>
      </c>
      <c r="M2781" s="194" t="inlineStr">
        <is>
          <t>UPDATE_PACKAGE</t>
        </is>
      </c>
      <c r="N2781" s="194" t="inlineStr"/>
      <c r="O2781" s="194" t="inlineStr">
        <is>
          <t>Update AI/ML library to patched version | Review model pipeline inputs/outputs</t>
        </is>
      </c>
      <c r="P2781" s="194" t="inlineStr">
        <is>
          <t>AI/ML Framework — see Huntr advisory</t>
        </is>
      </c>
      <c r="Q2781" s="194" t="inlineStr">
        <is>
          <t>P3</t>
        </is>
      </c>
      <c r="R2781" s="194" t="inlineStr">
        <is>
          <t>🔍 Investigate and apply appropriate controls</t>
        </is>
      </c>
      <c r="S2781" s="194" t="inlineStr">
        <is>
          <t>Huntr AI/ML security disclosure</t>
        </is>
      </c>
      <c r="T2781" s="194" t="n">
        <v>0</v>
      </c>
      <c r="U2781" s="194" t="n">
        <v>0</v>
      </c>
      <c r="V2781" s="194" t="inlineStr">
        <is>
          <t>T1195:Supply Chain Compromise</t>
        </is>
      </c>
      <c r="W2781" s="194" t="n">
        <v>2</v>
      </c>
      <c r="X2781" s="194" t="inlineStr">
        <is>
          <t>MEDIUM (52%)</t>
        </is>
      </c>
      <c r="Y2781" s="194" t="inlineStr">
        <is>
          <t>YES</t>
        </is>
      </c>
      <c r="Z2781" s="194" t="inlineStr">
        <is>
          <t>PATCH_AVAILABLE</t>
        </is>
      </c>
      <c r="AA2781" s="194" t="inlineStr">
        <is>
          <t>https://osv.dev/vulnerability/GHSA-x9j7-x98r-r4w2</t>
        </is>
      </c>
      <c r="AB2781" s="194" t="inlineStr">
        <is>
          <t>NONE</t>
        </is>
      </c>
      <c r="AC2781" s="194" t="n">
        <v>0</v>
      </c>
      <c r="AD2781" s="194" t="inlineStr"/>
    </row>
    <row r="2782">
      <c r="A2782" s="194" t="inlineStr">
        <is>
          <t>HUNTR_AI_CVE</t>
        </is>
      </c>
      <c r="B2782" s="194" t="inlineStr">
        <is>
          <t>CVE-2021-29530</t>
        </is>
      </c>
      <c r="C2782" s="194" t="inlineStr">
        <is>
          <t>AI/ML Vulnerability: tensorflow (PyPI): Invalid validation in `SparseMatrixSparseCholesky` | Invalid validation in `SparseMatrixSparseCholesky`</t>
        </is>
      </c>
      <c r="D2782" s="194" t="n">
        <v>5</v>
      </c>
      <c r="E2782" s="194" t="inlineStr">
        <is>
          <t>LOW</t>
        </is>
      </c>
      <c r="F2782" s="194" t="n">
        <v>4</v>
      </c>
      <c r="G2782" s="194" t="n">
        <v>4</v>
      </c>
      <c r="H2782" s="194" t="inlineStr">
        <is>
          <t>MEDIUM</t>
        </is>
      </c>
      <c r="I2782" s="194" t="n">
        <v>21</v>
      </c>
      <c r="J2782" s="194" t="inlineStr">
        <is>
          <t>NO</t>
        </is>
      </c>
      <c r="K2782" s="194" t="inlineStr">
        <is>
          <t>https://osv.dev/vulnerability/GHSA-xcwj-wfcm-m23c</t>
        </is>
      </c>
      <c r="L2782" s="194" t="inlineStr">
        <is>
          <t>2026-02-04</t>
        </is>
      </c>
      <c r="M2782" s="194" t="inlineStr">
        <is>
          <t>UPDATE_PACKAGE</t>
        </is>
      </c>
      <c r="N2782" s="194" t="inlineStr"/>
      <c r="O2782" s="194" t="inlineStr">
        <is>
          <t>Update AI/ML library to patched version | Review model pipeline inputs/outputs</t>
        </is>
      </c>
      <c r="P2782" s="194" t="inlineStr">
        <is>
          <t>AI/ML Framework — see Huntr advisory</t>
        </is>
      </c>
      <c r="Q2782" s="194" t="inlineStr">
        <is>
          <t>P3</t>
        </is>
      </c>
      <c r="R2782" s="194" t="inlineStr">
        <is>
          <t>🔍 Investigate and apply appropriate controls</t>
        </is>
      </c>
      <c r="S2782" s="194" t="inlineStr">
        <is>
          <t>Huntr AI/ML security disclosure</t>
        </is>
      </c>
      <c r="T2782" s="194" t="n">
        <v>0</v>
      </c>
      <c r="U2782" s="194" t="n">
        <v>0</v>
      </c>
      <c r="V2782" s="194" t="inlineStr">
        <is>
          <t>T1195:Supply Chain Compromise</t>
        </is>
      </c>
      <c r="W2782" s="194" t="n">
        <v>2</v>
      </c>
      <c r="X2782" s="194" t="inlineStr">
        <is>
          <t>MEDIUM (52%)</t>
        </is>
      </c>
      <c r="Y2782" s="194" t="inlineStr">
        <is>
          <t>YES</t>
        </is>
      </c>
      <c r="Z2782" s="194" t="inlineStr">
        <is>
          <t>PATCH_AVAILABLE</t>
        </is>
      </c>
      <c r="AA2782" s="194" t="inlineStr">
        <is>
          <t>https://osv.dev/vulnerability/GHSA-xcwj-wfcm-m23c</t>
        </is>
      </c>
      <c r="AB2782" s="194" t="inlineStr">
        <is>
          <t>NONE</t>
        </is>
      </c>
      <c r="AC2782" s="194" t="n">
        <v>0</v>
      </c>
      <c r="AD2782" s="194" t="inlineStr"/>
    </row>
    <row r="2783">
      <c r="A2783" s="193" t="inlineStr">
        <is>
          <t>HUNTR_AI_CVE</t>
        </is>
      </c>
      <c r="B2783" s="193" t="inlineStr">
        <is>
          <t>HUNTR-GHSA-xf83-q765-xm6m</t>
        </is>
      </c>
      <c r="C2783" s="193" t="inlineStr">
        <is>
          <t>AI/ML Vulnerability: tensorflow (PyPI): `CHECK` fail in `TensorListScatter` and `TensorListScatterV2` in eager mode | `CHECK` fail in `TensorListScatter` and `TensorListScatterV2` in eager mode</t>
        </is>
      </c>
      <c r="D2783" s="193" t="n">
        <v>7.5</v>
      </c>
      <c r="E2783" s="193" t="inlineStr">
        <is>
          <t>HIGH</t>
        </is>
      </c>
      <c r="F2783" s="193" t="n">
        <v>6</v>
      </c>
      <c r="G2783" s="193" t="n">
        <v>6</v>
      </c>
      <c r="H2783" s="193" t="inlineStr">
        <is>
          <t>MEDIUM</t>
        </is>
      </c>
      <c r="I2783" s="193" t="n">
        <v>43.5</v>
      </c>
      <c r="J2783" s="193" t="inlineStr">
        <is>
          <t>NO</t>
        </is>
      </c>
      <c r="K2783" s="193" t="inlineStr">
        <is>
          <t>https://osv.dev/vulnerability/GHSA-xf83-q765-xm6m</t>
        </is>
      </c>
      <c r="L2783" s="193" t="inlineStr">
        <is>
          <t>2024-12-04</t>
        </is>
      </c>
      <c r="M2783" s="193" t="inlineStr">
        <is>
          <t>UPDATE_PACKAGE</t>
        </is>
      </c>
      <c r="N2783" s="193" t="inlineStr"/>
      <c r="O2783" s="193" t="inlineStr">
        <is>
          <t>Update AI/ML library to patched version | Review model pipeline inputs/outputs</t>
        </is>
      </c>
      <c r="P2783" s="193" t="inlineStr">
        <is>
          <t>AI/ML Framework — see Huntr advisory</t>
        </is>
      </c>
      <c r="Q2783" s="193" t="inlineStr">
        <is>
          <t>P4</t>
        </is>
      </c>
      <c r="R2783" s="193" t="inlineStr">
        <is>
          <t>🔍 Investigate and apply appropriate controls</t>
        </is>
      </c>
      <c r="S2783" s="193" t="inlineStr">
        <is>
          <t>Huntr AI/ML security disclosure</t>
        </is>
      </c>
      <c r="T2783" s="193" t="n">
        <v>0</v>
      </c>
      <c r="U2783" s="193" t="n">
        <v>0</v>
      </c>
      <c r="V2783" s="193" t="inlineStr">
        <is>
          <t>T1195:Supply Chain Compromise</t>
        </is>
      </c>
      <c r="W2783" s="193" t="n">
        <v>1</v>
      </c>
      <c r="X2783" s="193" t="inlineStr">
        <is>
          <t>LOW (40%)</t>
        </is>
      </c>
      <c r="Y2783" s="193" t="inlineStr">
        <is>
          <t>NONE</t>
        </is>
      </c>
      <c r="Z2783" s="193" t="inlineStr">
        <is>
          <t>CHECK_VENDOR</t>
        </is>
      </c>
      <c r="AA2783" s="193" t="inlineStr">
        <is>
          <t>https://osv.dev/vulnerability/GHSA-xf83-q765-xm6m</t>
        </is>
      </c>
      <c r="AB2783" s="193" t="inlineStr">
        <is>
          <t>NONE</t>
        </is>
      </c>
      <c r="AC2783" s="193" t="n">
        <v>0</v>
      </c>
      <c r="AD2783" s="193" t="inlineStr"/>
    </row>
    <row r="2784">
      <c r="A2784" s="194" t="inlineStr">
        <is>
          <t>HUNTR_AI_CVE</t>
        </is>
      </c>
      <c r="B2784" s="194" t="inlineStr">
        <is>
          <t>CVE-2021-29540</t>
        </is>
      </c>
      <c r="C2784" s="194" t="inlineStr">
        <is>
          <t>AI/ML Vulnerability: tensorflow (PyPI): Heap buffer overflow in `Conv2DBackpropFilter` | Heap buffer overflow in `Conv2DBackpropFilter`</t>
        </is>
      </c>
      <c r="D2784" s="194" t="n">
        <v>5</v>
      </c>
      <c r="E2784" s="194" t="inlineStr">
        <is>
          <t>LOW</t>
        </is>
      </c>
      <c r="F2784" s="194" t="n">
        <v>4</v>
      </c>
      <c r="G2784" s="194" t="n">
        <v>4</v>
      </c>
      <c r="H2784" s="194" t="inlineStr">
        <is>
          <t>MEDIUM</t>
        </is>
      </c>
      <c r="I2784" s="194" t="n">
        <v>21</v>
      </c>
      <c r="J2784" s="194" t="inlineStr">
        <is>
          <t>NO</t>
        </is>
      </c>
      <c r="K2784" s="194" t="inlineStr">
        <is>
          <t>https://osv.dev/vulnerability/GHSA-xgc3-m89p-vr3x</t>
        </is>
      </c>
      <c r="L2784" s="194" t="inlineStr">
        <is>
          <t>2026-02-04</t>
        </is>
      </c>
      <c r="M2784" s="194" t="inlineStr">
        <is>
          <t>UPDATE_PACKAGE</t>
        </is>
      </c>
      <c r="N2784" s="194" t="inlineStr"/>
      <c r="O2784" s="194" t="inlineStr">
        <is>
          <t>Update AI/ML library to patched version | Review model pipeline inputs/outputs</t>
        </is>
      </c>
      <c r="P2784" s="194" t="inlineStr">
        <is>
          <t>AI/ML Framework — see Huntr advisory</t>
        </is>
      </c>
      <c r="Q2784" s="194" t="inlineStr">
        <is>
          <t>P3</t>
        </is>
      </c>
      <c r="R2784" s="194" t="inlineStr">
        <is>
          <t>🔍 Investigate and apply appropriate controls</t>
        </is>
      </c>
      <c r="S2784" s="194" t="inlineStr">
        <is>
          <t>Huntr AI/ML security disclosure</t>
        </is>
      </c>
      <c r="T2784" s="194" t="n">
        <v>0</v>
      </c>
      <c r="U2784" s="194" t="n">
        <v>0</v>
      </c>
      <c r="V2784" s="194" t="inlineStr">
        <is>
          <t>T1195:Supply Chain Compromise</t>
        </is>
      </c>
      <c r="W2784" s="194" t="n">
        <v>2</v>
      </c>
      <c r="X2784" s="194" t="inlineStr">
        <is>
          <t>MEDIUM (52%)</t>
        </is>
      </c>
      <c r="Y2784" s="194" t="inlineStr">
        <is>
          <t>YES</t>
        </is>
      </c>
      <c r="Z2784" s="194" t="inlineStr">
        <is>
          <t>PATCH_AVAILABLE</t>
        </is>
      </c>
      <c r="AA2784" s="194" t="inlineStr">
        <is>
          <t>https://osv.dev/vulnerability/GHSA-xgc3-m89p-vr3x</t>
        </is>
      </c>
      <c r="AB2784" s="194" t="inlineStr">
        <is>
          <t>NONE</t>
        </is>
      </c>
      <c r="AC2784" s="194" t="n">
        <v>0</v>
      </c>
      <c r="AD2784" s="194" t="inlineStr"/>
    </row>
    <row r="2785">
      <c r="A2785" s="194" t="inlineStr">
        <is>
          <t>HUNTR_AI_CVE</t>
        </is>
      </c>
      <c r="B2785" s="194" t="inlineStr">
        <is>
          <t>CVE-2021-29525</t>
        </is>
      </c>
      <c r="C2785" s="194" t="inlineStr">
        <is>
          <t>AI/ML Vulnerability: tensorflow (PyPI): Division by 0 in `Conv2DBackpropInput` | Division by 0 in `Conv2DBackpropInput`</t>
        </is>
      </c>
      <c r="D2785" s="194" t="n">
        <v>5</v>
      </c>
      <c r="E2785" s="194" t="inlineStr">
        <is>
          <t>LOW</t>
        </is>
      </c>
      <c r="F2785" s="194" t="n">
        <v>4</v>
      </c>
      <c r="G2785" s="194" t="n">
        <v>4</v>
      </c>
      <c r="H2785" s="194" t="inlineStr">
        <is>
          <t>MEDIUM</t>
        </is>
      </c>
      <c r="I2785" s="194" t="n">
        <v>21</v>
      </c>
      <c r="J2785" s="194" t="inlineStr">
        <is>
          <t>NO</t>
        </is>
      </c>
      <c r="K2785" s="194" t="inlineStr">
        <is>
          <t>https://osv.dev/vulnerability/GHSA-xm2v-8rrw-w9pm</t>
        </is>
      </c>
      <c r="L2785" s="194" t="inlineStr">
        <is>
          <t>2026-02-04</t>
        </is>
      </c>
      <c r="M2785" s="194" t="inlineStr">
        <is>
          <t>UPDATE_PACKAGE</t>
        </is>
      </c>
      <c r="N2785" s="194" t="inlineStr"/>
      <c r="O2785" s="194" t="inlineStr">
        <is>
          <t>Update AI/ML library to patched version | Review model pipeline inputs/outputs</t>
        </is>
      </c>
      <c r="P2785" s="194" t="inlineStr">
        <is>
          <t>AI/ML Framework — see Huntr advisory</t>
        </is>
      </c>
      <c r="Q2785" s="194" t="inlineStr">
        <is>
          <t>P3</t>
        </is>
      </c>
      <c r="R2785" s="194" t="inlineStr">
        <is>
          <t>🔍 Investigate and apply appropriate controls</t>
        </is>
      </c>
      <c r="S2785" s="194" t="inlineStr">
        <is>
          <t>Huntr AI/ML security disclosure</t>
        </is>
      </c>
      <c r="T2785" s="194" t="n">
        <v>0</v>
      </c>
      <c r="U2785" s="194" t="n">
        <v>0</v>
      </c>
      <c r="V2785" s="194" t="inlineStr">
        <is>
          <t>T1195:Supply Chain Compromise</t>
        </is>
      </c>
      <c r="W2785" s="194" t="n">
        <v>2</v>
      </c>
      <c r="X2785" s="194" t="inlineStr">
        <is>
          <t>MEDIUM (52%)</t>
        </is>
      </c>
      <c r="Y2785" s="194" t="inlineStr">
        <is>
          <t>YES</t>
        </is>
      </c>
      <c r="Z2785" s="194" t="inlineStr">
        <is>
          <t>PATCH_AVAILABLE</t>
        </is>
      </c>
      <c r="AA2785" s="194" t="inlineStr">
        <is>
          <t>https://osv.dev/vulnerability/GHSA-xm2v-8rrw-w9pm</t>
        </is>
      </c>
      <c r="AB2785" s="194" t="inlineStr">
        <is>
          <t>NONE</t>
        </is>
      </c>
      <c r="AC2785" s="194" t="n">
        <v>0</v>
      </c>
      <c r="AD2785" s="194" t="inlineStr"/>
    </row>
    <row r="2786">
      <c r="A2786" s="194" t="inlineStr">
        <is>
          <t>HUNTR_AI_CVE</t>
        </is>
      </c>
      <c r="B2786" s="194" t="inlineStr">
        <is>
          <t>CVE-2020-15203</t>
        </is>
      </c>
      <c r="C2786" s="194" t="inlineStr">
        <is>
          <t>AI/ML Vulnerability: tensorflow (PyPI): Denial of Service in Tensorflow | Denial of Service in Tensorflow</t>
        </is>
      </c>
      <c r="D2786" s="194" t="n">
        <v>5</v>
      </c>
      <c r="E2786" s="194" t="inlineStr">
        <is>
          <t>LOW</t>
        </is>
      </c>
      <c r="F2786" s="194" t="n">
        <v>4</v>
      </c>
      <c r="G2786" s="194" t="n">
        <v>4</v>
      </c>
      <c r="H2786" s="194" t="inlineStr">
        <is>
          <t>MEDIUM</t>
        </is>
      </c>
      <c r="I2786" s="194" t="n">
        <v>21</v>
      </c>
      <c r="J2786" s="194" t="inlineStr">
        <is>
          <t>NO</t>
        </is>
      </c>
      <c r="K2786" s="194" t="inlineStr">
        <is>
          <t>https://osv.dev/vulnerability/GHSA-xmq7-7fxm-rr79</t>
        </is>
      </c>
      <c r="L2786" s="194" t="inlineStr">
        <is>
          <t>2026-02-04</t>
        </is>
      </c>
      <c r="M2786" s="194" t="inlineStr">
        <is>
          <t>UPDATE_PACKAGE</t>
        </is>
      </c>
      <c r="N2786" s="194" t="inlineStr"/>
      <c r="O2786" s="194" t="inlineStr">
        <is>
          <t>Update AI/ML library to patched version | Review model pipeline inputs/outputs</t>
        </is>
      </c>
      <c r="P2786" s="194" t="inlineStr">
        <is>
          <t>AI/ML Framework — see Huntr advisory</t>
        </is>
      </c>
      <c r="Q2786" s="194" t="inlineStr">
        <is>
          <t>P3</t>
        </is>
      </c>
      <c r="R2786" s="194" t="inlineStr">
        <is>
          <t>🔍 Investigate and apply appropriate controls</t>
        </is>
      </c>
      <c r="S2786" s="194" t="inlineStr">
        <is>
          <t>Huntr AI/ML security disclosure</t>
        </is>
      </c>
      <c r="T2786" s="194" t="n">
        <v>0</v>
      </c>
      <c r="U2786" s="194" t="n">
        <v>0</v>
      </c>
      <c r="V2786" s="194" t="inlineStr">
        <is>
          <t>T1195:Supply Chain Compromise</t>
        </is>
      </c>
      <c r="W2786" s="194" t="n">
        <v>2</v>
      </c>
      <c r="X2786" s="194" t="inlineStr">
        <is>
          <t>MEDIUM (52%)</t>
        </is>
      </c>
      <c r="Y2786" s="194" t="inlineStr">
        <is>
          <t>YES</t>
        </is>
      </c>
      <c r="Z2786" s="194" t="inlineStr">
        <is>
          <t>PATCH_AVAILABLE</t>
        </is>
      </c>
      <c r="AA2786" s="194" t="inlineStr">
        <is>
          <t>https://osv.dev/vulnerability/GHSA-xmq7-7fxm-rr79</t>
        </is>
      </c>
      <c r="AB2786" s="194" t="inlineStr">
        <is>
          <t>NONE</t>
        </is>
      </c>
      <c r="AC2786" s="194" t="n">
        <v>0</v>
      </c>
      <c r="AD2786" s="194" t="inlineStr"/>
    </row>
    <row r="2787">
      <c r="A2787" s="194" t="inlineStr">
        <is>
          <t>HUNTR_AI_CVE</t>
        </is>
      </c>
      <c r="B2787" s="194" t="inlineStr">
        <is>
          <t>CVE-2021-29541</t>
        </is>
      </c>
      <c r="C2787" s="194" t="inlineStr">
        <is>
          <t>AI/ML Vulnerability: tensorflow (PyPI): Null pointer dereference in `StringNGrams` | Null pointer dereference in `StringNGrams`</t>
        </is>
      </c>
      <c r="D2787" s="194" t="n">
        <v>5</v>
      </c>
      <c r="E2787" s="194" t="inlineStr">
        <is>
          <t>LOW</t>
        </is>
      </c>
      <c r="F2787" s="194" t="n">
        <v>4</v>
      </c>
      <c r="G2787" s="194" t="n">
        <v>4</v>
      </c>
      <c r="H2787" s="194" t="inlineStr">
        <is>
          <t>MEDIUM</t>
        </is>
      </c>
      <c r="I2787" s="194" t="n">
        <v>21</v>
      </c>
      <c r="J2787" s="194" t="inlineStr">
        <is>
          <t>NO</t>
        </is>
      </c>
      <c r="K2787" s="194" t="inlineStr">
        <is>
          <t>https://osv.dev/vulnerability/GHSA-xqfj-35wv-m3cr</t>
        </is>
      </c>
      <c r="L2787" s="194" t="inlineStr">
        <is>
          <t>2026-02-04</t>
        </is>
      </c>
      <c r="M2787" s="194" t="inlineStr">
        <is>
          <t>UPDATE_PACKAGE</t>
        </is>
      </c>
      <c r="N2787" s="194" t="inlineStr"/>
      <c r="O2787" s="194" t="inlineStr">
        <is>
          <t>Update AI/ML library to patched version | Review model pipeline inputs/outputs</t>
        </is>
      </c>
      <c r="P2787" s="194" t="inlineStr">
        <is>
          <t>AI/ML Framework — see Huntr advisory</t>
        </is>
      </c>
      <c r="Q2787" s="194" t="inlineStr">
        <is>
          <t>P3</t>
        </is>
      </c>
      <c r="R2787" s="194" t="inlineStr">
        <is>
          <t>🔍 Investigate and apply appropriate controls</t>
        </is>
      </c>
      <c r="S2787" s="194" t="inlineStr">
        <is>
          <t>Huntr AI/ML security disclosure</t>
        </is>
      </c>
      <c r="T2787" s="194" t="n">
        <v>0</v>
      </c>
      <c r="U2787" s="194" t="n">
        <v>0</v>
      </c>
      <c r="V2787" s="194" t="inlineStr">
        <is>
          <t>T1195:Supply Chain Compromise</t>
        </is>
      </c>
      <c r="W2787" s="194" t="n">
        <v>2</v>
      </c>
      <c r="X2787" s="194" t="inlineStr">
        <is>
          <t>MEDIUM (52%)</t>
        </is>
      </c>
      <c r="Y2787" s="194" t="inlineStr">
        <is>
          <t>YES</t>
        </is>
      </c>
      <c r="Z2787" s="194" t="inlineStr">
        <is>
          <t>PATCH_AVAILABLE</t>
        </is>
      </c>
      <c r="AA2787" s="194" t="inlineStr">
        <is>
          <t>https://osv.dev/vulnerability/GHSA-xqfj-35wv-m3cr</t>
        </is>
      </c>
      <c r="AB2787" s="194" t="inlineStr">
        <is>
          <t>NONE</t>
        </is>
      </c>
      <c r="AC2787" s="194" t="n">
        <v>0</v>
      </c>
      <c r="AD2787" s="194" t="inlineStr"/>
    </row>
    <row r="2788">
      <c r="A2788" s="194" t="inlineStr">
        <is>
          <t>HUNTR_AI_CVE</t>
        </is>
      </c>
      <c r="B2788" s="194" t="inlineStr">
        <is>
          <t>CVE-2021-29618</t>
        </is>
      </c>
      <c r="C2788" s="194" t="inlineStr">
        <is>
          <t>AI/ML Vulnerability: tensorflow (PyPI): Crash in `tf.transpose` with complex inputs | Crash in `tf.transpose` with complex inputs</t>
        </is>
      </c>
      <c r="D2788" s="194" t="n">
        <v>5</v>
      </c>
      <c r="E2788" s="194" t="inlineStr">
        <is>
          <t>LOW</t>
        </is>
      </c>
      <c r="F2788" s="194" t="n">
        <v>4</v>
      </c>
      <c r="G2788" s="194" t="n">
        <v>4</v>
      </c>
      <c r="H2788" s="194" t="inlineStr">
        <is>
          <t>MEDIUM</t>
        </is>
      </c>
      <c r="I2788" s="194" t="n">
        <v>21</v>
      </c>
      <c r="J2788" s="194" t="inlineStr">
        <is>
          <t>NO</t>
        </is>
      </c>
      <c r="K2788" s="194" t="inlineStr">
        <is>
          <t>https://osv.dev/vulnerability/GHSA-xqfj-cr6q-pc8w</t>
        </is>
      </c>
      <c r="L2788" s="194" t="inlineStr">
        <is>
          <t>2026-02-04</t>
        </is>
      </c>
      <c r="M2788" s="194" t="inlineStr">
        <is>
          <t>UPDATE_PACKAGE</t>
        </is>
      </c>
      <c r="N2788" s="194" t="inlineStr"/>
      <c r="O2788" s="194" t="inlineStr">
        <is>
          <t>Update AI/ML library to patched version | Review model pipeline inputs/outputs</t>
        </is>
      </c>
      <c r="P2788" s="194" t="inlineStr">
        <is>
          <t>AI/ML Framework — see Huntr advisory</t>
        </is>
      </c>
      <c r="Q2788" s="194" t="inlineStr">
        <is>
          <t>P3</t>
        </is>
      </c>
      <c r="R2788" s="194" t="inlineStr">
        <is>
          <t>🔍 Investigate and apply appropriate controls</t>
        </is>
      </c>
      <c r="S2788" s="194" t="inlineStr">
        <is>
          <t>Huntr AI/ML security disclosure</t>
        </is>
      </c>
      <c r="T2788" s="194" t="n">
        <v>0</v>
      </c>
      <c r="U2788" s="194" t="n">
        <v>0</v>
      </c>
      <c r="V2788" s="194" t="inlineStr">
        <is>
          <t>T1195:Supply Chain Compromise</t>
        </is>
      </c>
      <c r="W2788" s="194" t="n">
        <v>2</v>
      </c>
      <c r="X2788" s="194" t="inlineStr">
        <is>
          <t>MEDIUM (52%)</t>
        </is>
      </c>
      <c r="Y2788" s="194" t="inlineStr">
        <is>
          <t>YES</t>
        </is>
      </c>
      <c r="Z2788" s="194" t="inlineStr">
        <is>
          <t>PATCH_AVAILABLE</t>
        </is>
      </c>
      <c r="AA2788" s="194" t="inlineStr">
        <is>
          <t>https://osv.dev/vulnerability/GHSA-xqfj-cr6q-pc8w</t>
        </is>
      </c>
      <c r="AB2788" s="194" t="inlineStr">
        <is>
          <t>NONE</t>
        </is>
      </c>
      <c r="AC2788" s="194" t="n">
        <v>0</v>
      </c>
      <c r="AD2788" s="194" t="inlineStr"/>
    </row>
    <row r="2789">
      <c r="A2789" s="194" t="inlineStr">
        <is>
          <t>HUNTR_AI_CVE</t>
        </is>
      </c>
      <c r="B2789" s="194" t="inlineStr">
        <is>
          <t>CVE-2022-29211</t>
        </is>
      </c>
      <c r="C2789" s="194" t="inlineStr">
        <is>
          <t>AI/ML Vulnerability: tensorflow (PyPI): Segfault if `tf.histogram_fixed_width` is called with NaN values in TensorFlow | Segfault if `tf.histogram_fixed_width` is called with NaN values in TensorFlow</t>
        </is>
      </c>
      <c r="D2789" s="194" t="n">
        <v>5</v>
      </c>
      <c r="E2789" s="194" t="inlineStr">
        <is>
          <t>LOW</t>
        </is>
      </c>
      <c r="F2789" s="194" t="n">
        <v>4</v>
      </c>
      <c r="G2789" s="194" t="n">
        <v>4</v>
      </c>
      <c r="H2789" s="194" t="inlineStr">
        <is>
          <t>MEDIUM</t>
        </is>
      </c>
      <c r="I2789" s="194" t="n">
        <v>21</v>
      </c>
      <c r="J2789" s="194" t="inlineStr">
        <is>
          <t>NO</t>
        </is>
      </c>
      <c r="K2789" s="194" t="inlineStr">
        <is>
          <t>https://osv.dev/vulnerability/GHSA-xrp2-fhq4-4q3w</t>
        </is>
      </c>
      <c r="L2789" s="194" t="inlineStr">
        <is>
          <t>2023-12-06</t>
        </is>
      </c>
      <c r="M2789" s="194" t="inlineStr">
        <is>
          <t>UPDATE_PACKAGE</t>
        </is>
      </c>
      <c r="N2789" s="194" t="inlineStr"/>
      <c r="O2789" s="194" t="inlineStr">
        <is>
          <t>Update AI/ML library to patched version | Review model pipeline inputs/outputs</t>
        </is>
      </c>
      <c r="P2789" s="194" t="inlineStr">
        <is>
          <t>AI/ML Framework — see Huntr advisory</t>
        </is>
      </c>
      <c r="Q2789" s="194" t="inlineStr">
        <is>
          <t>P3</t>
        </is>
      </c>
      <c r="R2789" s="194" t="inlineStr">
        <is>
          <t>🔍 Investigate and apply appropriate controls</t>
        </is>
      </c>
      <c r="S2789" s="194" t="inlineStr">
        <is>
          <t>Huntr AI/ML security disclosure</t>
        </is>
      </c>
      <c r="T2789" s="194" t="n">
        <v>0</v>
      </c>
      <c r="U2789" s="194" t="n">
        <v>0</v>
      </c>
      <c r="V2789" s="194" t="inlineStr">
        <is>
          <t>T1195:Supply Chain Compromise</t>
        </is>
      </c>
      <c r="W2789" s="194" t="n">
        <v>2</v>
      </c>
      <c r="X2789" s="194" t="inlineStr">
        <is>
          <t>MEDIUM (52%)</t>
        </is>
      </c>
      <c r="Y2789" s="194" t="inlineStr">
        <is>
          <t>YES</t>
        </is>
      </c>
      <c r="Z2789" s="194" t="inlineStr">
        <is>
          <t>PATCH_AVAILABLE</t>
        </is>
      </c>
      <c r="AA2789" s="194" t="inlineStr">
        <is>
          <t>https://osv.dev/vulnerability/GHSA-xrp2-fhq4-4q3w</t>
        </is>
      </c>
      <c r="AB2789" s="194" t="inlineStr">
        <is>
          <t>NONE</t>
        </is>
      </c>
      <c r="AC2789" s="194" t="n">
        <v>0</v>
      </c>
      <c r="AD2789" s="194" t="inlineStr"/>
    </row>
    <row r="2790">
      <c r="A2790" s="194" t="inlineStr">
        <is>
          <t>HUNTR_AI_CVE</t>
        </is>
      </c>
      <c r="B2790" s="194" t="inlineStr">
        <is>
          <t>CVE-2021-41202</t>
        </is>
      </c>
      <c r="C2790" s="194" t="inlineStr">
        <is>
          <t>AI/ML Vulnerability: tensorflow (PyPI): Overflow/crash in `tf.range` | Overflow/crash in `tf.range`</t>
        </is>
      </c>
      <c r="D2790" s="194" t="n">
        <v>5</v>
      </c>
      <c r="E2790" s="194" t="inlineStr">
        <is>
          <t>LOW</t>
        </is>
      </c>
      <c r="F2790" s="194" t="n">
        <v>4</v>
      </c>
      <c r="G2790" s="194" t="n">
        <v>4</v>
      </c>
      <c r="H2790" s="194" t="inlineStr">
        <is>
          <t>MEDIUM</t>
        </is>
      </c>
      <c r="I2790" s="194" t="n">
        <v>21</v>
      </c>
      <c r="J2790" s="194" t="inlineStr">
        <is>
          <t>NO</t>
        </is>
      </c>
      <c r="K2790" s="194" t="inlineStr">
        <is>
          <t>https://osv.dev/vulnerability/GHSA-xrqm-fpgr-6hhx</t>
        </is>
      </c>
      <c r="L2790" s="194" t="inlineStr">
        <is>
          <t>2026-02-04</t>
        </is>
      </c>
      <c r="M2790" s="194" t="inlineStr">
        <is>
          <t>UPDATE_PACKAGE</t>
        </is>
      </c>
      <c r="N2790" s="194" t="inlineStr"/>
      <c r="O2790" s="194" t="inlineStr">
        <is>
          <t>Update AI/ML library to patched version | Review model pipeline inputs/outputs</t>
        </is>
      </c>
      <c r="P2790" s="194" t="inlineStr">
        <is>
          <t>AI/ML Framework — see Huntr advisory</t>
        </is>
      </c>
      <c r="Q2790" s="194" t="inlineStr">
        <is>
          <t>P3</t>
        </is>
      </c>
      <c r="R2790" s="194" t="inlineStr">
        <is>
          <t>🔍 Investigate and apply appropriate controls</t>
        </is>
      </c>
      <c r="S2790" s="194" t="inlineStr">
        <is>
          <t>Huntr AI/ML security disclosure</t>
        </is>
      </c>
      <c r="T2790" s="194" t="n">
        <v>0</v>
      </c>
      <c r="U2790" s="194" t="n">
        <v>0</v>
      </c>
      <c r="V2790" s="194" t="inlineStr">
        <is>
          <t>T1195:Supply Chain Compromise</t>
        </is>
      </c>
      <c r="W2790" s="194" t="n">
        <v>2</v>
      </c>
      <c r="X2790" s="194" t="inlineStr">
        <is>
          <t>MEDIUM (52%)</t>
        </is>
      </c>
      <c r="Y2790" s="194" t="inlineStr">
        <is>
          <t>YES</t>
        </is>
      </c>
      <c r="Z2790" s="194" t="inlineStr">
        <is>
          <t>PATCH_AVAILABLE</t>
        </is>
      </c>
      <c r="AA2790" s="194" t="inlineStr">
        <is>
          <t>https://osv.dev/vulnerability/GHSA-xrqm-fpgr-6hhx</t>
        </is>
      </c>
      <c r="AB2790" s="194" t="inlineStr">
        <is>
          <t>NONE</t>
        </is>
      </c>
      <c r="AC2790" s="194" t="n">
        <v>0</v>
      </c>
      <c r="AD2790" s="194" t="inlineStr"/>
    </row>
    <row r="2791">
      <c r="A2791" s="194" t="inlineStr">
        <is>
          <t>HUNTR_AI_CVE</t>
        </is>
      </c>
      <c r="B2791" s="194" t="inlineStr">
        <is>
          <t>CVE-2021-29584</t>
        </is>
      </c>
      <c r="C2791" s="194" t="inlineStr">
        <is>
          <t>AI/ML Vulnerability: tensorflow (PyPI): CHECK-fail due to integer overflow | CHECK-fail due to integer overflow</t>
        </is>
      </c>
      <c r="D2791" s="194" t="n">
        <v>5</v>
      </c>
      <c r="E2791" s="194" t="inlineStr">
        <is>
          <t>LOW</t>
        </is>
      </c>
      <c r="F2791" s="194" t="n">
        <v>4</v>
      </c>
      <c r="G2791" s="194" t="n">
        <v>4</v>
      </c>
      <c r="H2791" s="194" t="inlineStr">
        <is>
          <t>MEDIUM</t>
        </is>
      </c>
      <c r="I2791" s="194" t="n">
        <v>21</v>
      </c>
      <c r="J2791" s="194" t="inlineStr">
        <is>
          <t>NO</t>
        </is>
      </c>
      <c r="K2791" s="194" t="inlineStr">
        <is>
          <t>https://osv.dev/vulnerability/GHSA-xvjm-fvxx-q3hv</t>
        </is>
      </c>
      <c r="L2791" s="194" t="inlineStr">
        <is>
          <t>2026-02-04</t>
        </is>
      </c>
      <c r="M2791" s="194" t="inlineStr">
        <is>
          <t>UPDATE_PACKAGE</t>
        </is>
      </c>
      <c r="N2791" s="194" t="inlineStr"/>
      <c r="O2791" s="194" t="inlineStr">
        <is>
          <t>Update AI/ML library to patched version | Review model pipeline inputs/outputs</t>
        </is>
      </c>
      <c r="P2791" s="194" t="inlineStr">
        <is>
          <t>AI/ML Framework — see Huntr advisory</t>
        </is>
      </c>
      <c r="Q2791" s="194" t="inlineStr">
        <is>
          <t>P3</t>
        </is>
      </c>
      <c r="R2791" s="194" t="inlineStr">
        <is>
          <t>🔍 Investigate and apply appropriate controls</t>
        </is>
      </c>
      <c r="S2791" s="194" t="inlineStr">
        <is>
          <t>Huntr AI/ML security disclosure</t>
        </is>
      </c>
      <c r="T2791" s="194" t="n">
        <v>0</v>
      </c>
      <c r="U2791" s="194" t="n">
        <v>0</v>
      </c>
      <c r="V2791" s="194" t="inlineStr">
        <is>
          <t>T1195:Supply Chain Compromise</t>
        </is>
      </c>
      <c r="W2791" s="194" t="n">
        <v>2</v>
      </c>
      <c r="X2791" s="194" t="inlineStr">
        <is>
          <t>MEDIUM (52%)</t>
        </is>
      </c>
      <c r="Y2791" s="194" t="inlineStr">
        <is>
          <t>YES</t>
        </is>
      </c>
      <c r="Z2791" s="194" t="inlineStr">
        <is>
          <t>PATCH_AVAILABLE</t>
        </is>
      </c>
      <c r="AA2791" s="194" t="inlineStr">
        <is>
          <t>https://osv.dev/vulnerability/GHSA-xvjm-fvxx-q3hv</t>
        </is>
      </c>
      <c r="AB2791" s="194" t="inlineStr">
        <is>
          <t>NONE</t>
        </is>
      </c>
      <c r="AC2791" s="194" t="n">
        <v>0</v>
      </c>
      <c r="AD2791" s="194" t="inlineStr"/>
    </row>
    <row r="2792">
      <c r="A2792" s="194" t="inlineStr">
        <is>
          <t>HUNTR_AI_CVE</t>
        </is>
      </c>
      <c r="B2792" s="194" t="inlineStr">
        <is>
          <t>CVE-2022-41900</t>
        </is>
      </c>
      <c r="C2792" s="194" t="inlineStr">
        <is>
          <t>AI/ML Vulnerability: tensorflow (PyPI): FractionalMaxPool and FractionalAVGPool heap out-of-bounds acess | FractionalMaxPool and FractionalAVGPool heap out-of-bounds acess</t>
        </is>
      </c>
      <c r="D2792" s="194" t="n">
        <v>5</v>
      </c>
      <c r="E2792" s="194" t="inlineStr">
        <is>
          <t>LOW</t>
        </is>
      </c>
      <c r="F2792" s="194" t="n">
        <v>4</v>
      </c>
      <c r="G2792" s="194" t="n">
        <v>4</v>
      </c>
      <c r="H2792" s="194" t="inlineStr">
        <is>
          <t>MEDIUM</t>
        </is>
      </c>
      <c r="I2792" s="194" t="n">
        <v>21</v>
      </c>
      <c r="J2792" s="194" t="inlineStr">
        <is>
          <t>NO</t>
        </is>
      </c>
      <c r="K2792" s="194" t="inlineStr">
        <is>
          <t>https://osv.dev/vulnerability/GHSA-xvwp-h6jv-7472</t>
        </is>
      </c>
      <c r="L2792" s="194" t="inlineStr">
        <is>
          <t>2023-12-06</t>
        </is>
      </c>
      <c r="M2792" s="194" t="inlineStr">
        <is>
          <t>UPDATE_PACKAGE</t>
        </is>
      </c>
      <c r="N2792" s="194" t="inlineStr"/>
      <c r="O2792" s="194" t="inlineStr">
        <is>
          <t>Update AI/ML library to patched version | Review model pipeline inputs/outputs</t>
        </is>
      </c>
      <c r="P2792" s="194" t="inlineStr">
        <is>
          <t>AI/ML Framework — see Huntr advisory</t>
        </is>
      </c>
      <c r="Q2792" s="194" t="inlineStr">
        <is>
          <t>P3</t>
        </is>
      </c>
      <c r="R2792" s="194" t="inlineStr">
        <is>
          <t>🔍 Investigate and apply appropriate controls</t>
        </is>
      </c>
      <c r="S2792" s="194" t="inlineStr">
        <is>
          <t>Huntr AI/ML security disclosure</t>
        </is>
      </c>
      <c r="T2792" s="194" t="n">
        <v>0</v>
      </c>
      <c r="U2792" s="194" t="n">
        <v>0</v>
      </c>
      <c r="V2792" s="194" t="inlineStr">
        <is>
          <t>T1195:Supply Chain Compromise</t>
        </is>
      </c>
      <c r="W2792" s="194" t="n">
        <v>2</v>
      </c>
      <c r="X2792" s="194" t="inlineStr">
        <is>
          <t>MEDIUM (52%)</t>
        </is>
      </c>
      <c r="Y2792" s="194" t="inlineStr">
        <is>
          <t>YES</t>
        </is>
      </c>
      <c r="Z2792" s="194" t="inlineStr">
        <is>
          <t>PATCH_AVAILABLE</t>
        </is>
      </c>
      <c r="AA2792" s="194" t="inlineStr">
        <is>
          <t>https://osv.dev/vulnerability/GHSA-xvwp-h6jv-7472</t>
        </is>
      </c>
      <c r="AB2792" s="194" t="inlineStr">
        <is>
          <t>NONE</t>
        </is>
      </c>
      <c r="AC2792" s="194" t="n">
        <v>0</v>
      </c>
      <c r="AD2792" s="194" t="inlineStr"/>
    </row>
    <row r="2793">
      <c r="A2793" s="194" t="inlineStr">
        <is>
          <t>HUNTR_AI_CVE</t>
        </is>
      </c>
      <c r="B2793" s="194" t="inlineStr">
        <is>
          <t>CVE-2021-29557</t>
        </is>
      </c>
      <c r="C2793" s="194" t="inlineStr">
        <is>
          <t>AI/ML Vulnerability: tensorflow (PyPI): Division by 0 in `SparseMatMul` | Division by 0 in `SparseMatMul`</t>
        </is>
      </c>
      <c r="D2793" s="194" t="n">
        <v>5</v>
      </c>
      <c r="E2793" s="194" t="inlineStr">
        <is>
          <t>LOW</t>
        </is>
      </c>
      <c r="F2793" s="194" t="n">
        <v>4</v>
      </c>
      <c r="G2793" s="194" t="n">
        <v>4</v>
      </c>
      <c r="H2793" s="194" t="inlineStr">
        <is>
          <t>MEDIUM</t>
        </is>
      </c>
      <c r="I2793" s="194" t="n">
        <v>21</v>
      </c>
      <c r="J2793" s="194" t="inlineStr">
        <is>
          <t>NO</t>
        </is>
      </c>
      <c r="K2793" s="194" t="inlineStr">
        <is>
          <t>https://osv.dev/vulnerability/GHSA-xw93-v57j-fcgh</t>
        </is>
      </c>
      <c r="L2793" s="194" t="inlineStr">
        <is>
          <t>2026-02-04</t>
        </is>
      </c>
      <c r="M2793" s="194" t="inlineStr">
        <is>
          <t>UPDATE_PACKAGE</t>
        </is>
      </c>
      <c r="N2793" s="194" t="inlineStr"/>
      <c r="O2793" s="194" t="inlineStr">
        <is>
          <t>Update AI/ML library to patched version | Review model pipeline inputs/outputs</t>
        </is>
      </c>
      <c r="P2793" s="194" t="inlineStr">
        <is>
          <t>AI/ML Framework — see Huntr advisory</t>
        </is>
      </c>
      <c r="Q2793" s="194" t="inlineStr">
        <is>
          <t>P3</t>
        </is>
      </c>
      <c r="R2793" s="194" t="inlineStr">
        <is>
          <t>🔍 Investigate and apply appropriate controls</t>
        </is>
      </c>
      <c r="S2793" s="194" t="inlineStr">
        <is>
          <t>Huntr AI/ML security disclosure</t>
        </is>
      </c>
      <c r="T2793" s="194" t="n">
        <v>0</v>
      </c>
      <c r="U2793" s="194" t="n">
        <v>0</v>
      </c>
      <c r="V2793" s="194" t="inlineStr">
        <is>
          <t>T1195:Supply Chain Compromise</t>
        </is>
      </c>
      <c r="W2793" s="194" t="n">
        <v>2</v>
      </c>
      <c r="X2793" s="194" t="inlineStr">
        <is>
          <t>MEDIUM (52%)</t>
        </is>
      </c>
      <c r="Y2793" s="194" t="inlineStr">
        <is>
          <t>YES</t>
        </is>
      </c>
      <c r="Z2793" s="194" t="inlineStr">
        <is>
          <t>PATCH_AVAILABLE</t>
        </is>
      </c>
      <c r="AA2793" s="194" t="inlineStr">
        <is>
          <t>https://osv.dev/vulnerability/GHSA-xw93-v57j-fcgh</t>
        </is>
      </c>
      <c r="AB2793" s="194" t="inlineStr">
        <is>
          <t>NONE</t>
        </is>
      </c>
      <c r="AC2793" s="194" t="n">
        <v>0</v>
      </c>
      <c r="AD2793" s="194" t="inlineStr"/>
    </row>
    <row r="2794">
      <c r="A2794" s="194" t="inlineStr">
        <is>
          <t>HUNTR_AI_CVE</t>
        </is>
      </c>
      <c r="B2794" s="194" t="inlineStr">
        <is>
          <t>CVE-2020-15266</t>
        </is>
      </c>
      <c r="C2794" s="194" t="inlineStr">
        <is>
          <t>AI/ML Vulnerability: tensorflow (PyPI): Float cast overflow undefined behavior | Float cast overflow undefined behavior</t>
        </is>
      </c>
      <c r="D2794" s="194" t="n">
        <v>5</v>
      </c>
      <c r="E2794" s="194" t="inlineStr">
        <is>
          <t>LOW</t>
        </is>
      </c>
      <c r="F2794" s="194" t="n">
        <v>4</v>
      </c>
      <c r="G2794" s="194" t="n">
        <v>4</v>
      </c>
      <c r="H2794" s="194" t="inlineStr">
        <is>
          <t>MEDIUM</t>
        </is>
      </c>
      <c r="I2794" s="194" t="n">
        <v>21</v>
      </c>
      <c r="J2794" s="194" t="inlineStr">
        <is>
          <t>NO</t>
        </is>
      </c>
      <c r="K2794" s="194" t="inlineStr">
        <is>
          <t>https://osv.dev/vulnerability/GHSA-xwhf-g6j5-j5gc</t>
        </is>
      </c>
      <c r="L2794" s="194" t="inlineStr">
        <is>
          <t>2026-02-04</t>
        </is>
      </c>
      <c r="M2794" s="194" t="inlineStr">
        <is>
          <t>UPDATE_PACKAGE</t>
        </is>
      </c>
      <c r="N2794" s="194" t="inlineStr"/>
      <c r="O2794" s="194" t="inlineStr">
        <is>
          <t>Update AI/ML library to patched version | Review model pipeline inputs/outputs</t>
        </is>
      </c>
      <c r="P2794" s="194" t="inlineStr">
        <is>
          <t>AI/ML Framework — see Huntr advisory</t>
        </is>
      </c>
      <c r="Q2794" s="194" t="inlineStr">
        <is>
          <t>P3</t>
        </is>
      </c>
      <c r="R2794" s="194" t="inlineStr">
        <is>
          <t>🔍 Investigate and apply appropriate controls</t>
        </is>
      </c>
      <c r="S2794" s="194" t="inlineStr">
        <is>
          <t>Huntr AI/ML security disclosure</t>
        </is>
      </c>
      <c r="T2794" s="194" t="n">
        <v>0</v>
      </c>
      <c r="U2794" s="194" t="n">
        <v>0</v>
      </c>
      <c r="V2794" s="194" t="inlineStr">
        <is>
          <t>T1195:Supply Chain Compromise</t>
        </is>
      </c>
      <c r="W2794" s="194" t="n">
        <v>2</v>
      </c>
      <c r="X2794" s="194" t="inlineStr">
        <is>
          <t>MEDIUM (52%)</t>
        </is>
      </c>
      <c r="Y2794" s="194" t="inlineStr">
        <is>
          <t>YES</t>
        </is>
      </c>
      <c r="Z2794" s="194" t="inlineStr">
        <is>
          <t>PATCH_AVAILABLE</t>
        </is>
      </c>
      <c r="AA2794" s="194" t="inlineStr">
        <is>
          <t>https://osv.dev/vulnerability/GHSA-xwhf-g6j5-j5gc</t>
        </is>
      </c>
      <c r="AB2794" s="194" t="inlineStr">
        <is>
          <t>NONE</t>
        </is>
      </c>
      <c r="AC2794" s="194" t="n">
        <v>0</v>
      </c>
      <c r="AD2794" s="194" t="inlineStr"/>
    </row>
    <row r="2795">
      <c r="A2795" s="194" t="inlineStr">
        <is>
          <t>HUNTR_AI_CVE</t>
        </is>
      </c>
      <c r="B2795" s="194" t="inlineStr">
        <is>
          <t>CVE-2022-41889</t>
        </is>
      </c>
      <c r="C2795" s="194" t="inlineStr">
        <is>
          <t>AI/ML Vulnerability: tensorflow (PyPI): Segfault via invalid attributes in `pywrap_tfe_src.cc` | Segfault via invalid attributes in `pywrap_tfe_src.cc`</t>
        </is>
      </c>
      <c r="D2795" s="194" t="n">
        <v>5</v>
      </c>
      <c r="E2795" s="194" t="inlineStr">
        <is>
          <t>LOW</t>
        </is>
      </c>
      <c r="F2795" s="194" t="n">
        <v>4</v>
      </c>
      <c r="G2795" s="194" t="n">
        <v>4</v>
      </c>
      <c r="H2795" s="194" t="inlineStr">
        <is>
          <t>MEDIUM</t>
        </is>
      </c>
      <c r="I2795" s="194" t="n">
        <v>21</v>
      </c>
      <c r="J2795" s="194" t="inlineStr">
        <is>
          <t>NO</t>
        </is>
      </c>
      <c r="K2795" s="194" t="inlineStr">
        <is>
          <t>https://osv.dev/vulnerability/GHSA-xxcj-rhqg-m46g</t>
        </is>
      </c>
      <c r="L2795" s="194" t="inlineStr">
        <is>
          <t>2025-01-15</t>
        </is>
      </c>
      <c r="M2795" s="194" t="inlineStr">
        <is>
          <t>UPDATE_PACKAGE</t>
        </is>
      </c>
      <c r="N2795" s="194" t="inlineStr"/>
      <c r="O2795" s="194" t="inlineStr">
        <is>
          <t>Update AI/ML library to patched version | Review model pipeline inputs/outputs</t>
        </is>
      </c>
      <c r="P2795" s="194" t="inlineStr">
        <is>
          <t>AI/ML Framework — see Huntr advisory</t>
        </is>
      </c>
      <c r="Q2795" s="194" t="inlineStr">
        <is>
          <t>P3</t>
        </is>
      </c>
      <c r="R2795" s="194" t="inlineStr">
        <is>
          <t>🔍 Investigate and apply appropriate controls</t>
        </is>
      </c>
      <c r="S2795" s="194" t="inlineStr">
        <is>
          <t>Huntr AI/ML security disclosure</t>
        </is>
      </c>
      <c r="T2795" s="194" t="n">
        <v>0</v>
      </c>
      <c r="U2795" s="194" t="n">
        <v>0</v>
      </c>
      <c r="V2795" s="194" t="inlineStr">
        <is>
          <t>T1195:Supply Chain Compromise</t>
        </is>
      </c>
      <c r="W2795" s="194" t="n">
        <v>2</v>
      </c>
      <c r="X2795" s="194" t="inlineStr">
        <is>
          <t>MEDIUM (52%)</t>
        </is>
      </c>
      <c r="Y2795" s="194" t="inlineStr">
        <is>
          <t>YES</t>
        </is>
      </c>
      <c r="Z2795" s="194" t="inlineStr">
        <is>
          <t>PATCH_AVAILABLE</t>
        </is>
      </c>
      <c r="AA2795" s="194" t="inlineStr">
        <is>
          <t>https://osv.dev/vulnerability/GHSA-xxcj-rhqg-m46g</t>
        </is>
      </c>
      <c r="AB2795" s="194" t="inlineStr">
        <is>
          <t>NONE</t>
        </is>
      </c>
      <c r="AC2795" s="194" t="n">
        <v>0</v>
      </c>
      <c r="AD2795" s="194" t="inlineStr"/>
    </row>
    <row r="2796">
      <c r="A2796" s="193" t="inlineStr">
        <is>
          <t>HUNTR_AI_CVE</t>
        </is>
      </c>
      <c r="B2796" s="193" t="inlineStr">
        <is>
          <t>HUNTR-OSV-2021-449</t>
        </is>
      </c>
      <c r="C2796" s="193" t="inlineStr">
        <is>
          <t>AI/ML Vulnerability: tensorflow (PyPI): UNKNOWN READ in std::pair&lt;absl::lts_NUMBER_02_25::container_internal::raw_hash_set&lt;absl::lts_NUM | UNKNOWN READ in std::pair&lt;absl::lts_NUMBER_02_25::container_internal::raw_hash_set&lt;absl::lts_NUM</t>
        </is>
      </c>
      <c r="D2796" s="193" t="n">
        <v>7.5</v>
      </c>
      <c r="E2796" s="193" t="inlineStr">
        <is>
          <t>HIGH</t>
        </is>
      </c>
      <c r="F2796" s="193" t="n">
        <v>6</v>
      </c>
      <c r="G2796" s="193" t="n">
        <v>6</v>
      </c>
      <c r="H2796" s="193" t="inlineStr">
        <is>
          <t>MEDIUM</t>
        </is>
      </c>
      <c r="I2796" s="193" t="n">
        <v>43.5</v>
      </c>
      <c r="J2796" s="193" t="inlineStr">
        <is>
          <t>NO</t>
        </is>
      </c>
      <c r="K2796" s="193" t="inlineStr">
        <is>
          <t>https://osv.dev/vulnerability/OSV-2021-449</t>
        </is>
      </c>
      <c r="L2796" s="193" t="inlineStr">
        <is>
          <t>2022-04-13</t>
        </is>
      </c>
      <c r="M2796" s="193" t="inlineStr">
        <is>
          <t>UPDATE_PACKAGE</t>
        </is>
      </c>
      <c r="N2796" s="193" t="inlineStr"/>
      <c r="O2796" s="193" t="inlineStr">
        <is>
          <t>Update AI/ML library to patched version | Review model pipeline inputs/outputs</t>
        </is>
      </c>
      <c r="P2796" s="193" t="inlineStr">
        <is>
          <t>AI/ML Framework — see Huntr advisory</t>
        </is>
      </c>
      <c r="Q2796" s="193" t="inlineStr">
        <is>
          <t>P4</t>
        </is>
      </c>
      <c r="R2796" s="193" t="inlineStr">
        <is>
          <t>🔍 Investigate and apply appropriate controls</t>
        </is>
      </c>
      <c r="S2796" s="193" t="inlineStr">
        <is>
          <t>Huntr AI/ML security disclosure</t>
        </is>
      </c>
      <c r="T2796" s="193" t="n">
        <v>0</v>
      </c>
      <c r="U2796" s="193" t="n">
        <v>0</v>
      </c>
      <c r="V2796" s="193" t="inlineStr">
        <is>
          <t>T1195:Supply Chain Compromise</t>
        </is>
      </c>
      <c r="W2796" s="193" t="n">
        <v>1</v>
      </c>
      <c r="X2796" s="193" t="inlineStr">
        <is>
          <t>LOW (40%)</t>
        </is>
      </c>
      <c r="Y2796" s="193" t="inlineStr">
        <is>
          <t>NONE</t>
        </is>
      </c>
      <c r="Z2796" s="193" t="inlineStr">
        <is>
          <t>CHECK_VENDOR</t>
        </is>
      </c>
      <c r="AA2796" s="193" t="inlineStr">
        <is>
          <t>https://osv.dev/vulnerability/OSV-2021-449</t>
        </is>
      </c>
      <c r="AB2796" s="193" t="inlineStr">
        <is>
          <t>NONE</t>
        </is>
      </c>
      <c r="AC2796" s="193" t="n">
        <v>0</v>
      </c>
      <c r="AD2796" s="193" t="inlineStr"/>
    </row>
    <row r="2797">
      <c r="A2797" s="193" t="inlineStr">
        <is>
          <t>HUNTR_AI_CVE</t>
        </is>
      </c>
      <c r="B2797" s="193" t="inlineStr">
        <is>
          <t>CVE-2018-10055</t>
        </is>
      </c>
      <c r="C2797" s="193" t="inlineStr">
        <is>
          <t>AI/ML Vulnerability: tensorflow (PyPI):  | Invalid memory access and/or a heap buffer overflow in the TensorFlow XLA compiler in Google TensorFlow before 1.7.1 could cause a crash or read from other parts of process memory via a crafted config</t>
        </is>
      </c>
      <c r="D2797" s="193" t="n">
        <v>7.5</v>
      </c>
      <c r="E2797" s="193" t="inlineStr">
        <is>
          <t>HIGH</t>
        </is>
      </c>
      <c r="F2797" s="193" t="n">
        <v>6</v>
      </c>
      <c r="G2797" s="193" t="n">
        <v>6</v>
      </c>
      <c r="H2797" s="193" t="inlineStr">
        <is>
          <t>MEDIUM</t>
        </is>
      </c>
      <c r="I2797" s="193" t="n">
        <v>43.5</v>
      </c>
      <c r="J2797" s="193" t="inlineStr">
        <is>
          <t>NO</t>
        </is>
      </c>
      <c r="K2797" s="193" t="inlineStr">
        <is>
          <t>https://osv.dev/vulnerability/PYSEC-2019-204</t>
        </is>
      </c>
      <c r="L2797" s="193" t="inlineStr">
        <is>
          <t>2023-11-08</t>
        </is>
      </c>
      <c r="M2797" s="193" t="inlineStr">
        <is>
          <t>UPDATE_PACKAGE</t>
        </is>
      </c>
      <c r="N2797" s="193" t="inlineStr"/>
      <c r="O2797" s="193" t="inlineStr">
        <is>
          <t>Update AI/ML library to patched version | Review model pipeline inputs/outputs</t>
        </is>
      </c>
      <c r="P2797" s="193" t="inlineStr">
        <is>
          <t>AI/ML Framework — see Huntr advisory</t>
        </is>
      </c>
      <c r="Q2797" s="193" t="inlineStr">
        <is>
          <t>P3</t>
        </is>
      </c>
      <c r="R2797" s="193" t="inlineStr">
        <is>
          <t>🔍 Investigate and apply appropriate controls</t>
        </is>
      </c>
      <c r="S2797" s="193" t="inlineStr">
        <is>
          <t>Huntr AI/ML security disclosure</t>
        </is>
      </c>
      <c r="T2797" s="193" t="n">
        <v>0</v>
      </c>
      <c r="U2797" s="193" t="n">
        <v>0</v>
      </c>
      <c r="V2797" s="193" t="inlineStr">
        <is>
          <t>T1195:Supply Chain Compromise</t>
        </is>
      </c>
      <c r="W2797" s="193" t="n">
        <v>2</v>
      </c>
      <c r="X2797" s="193" t="inlineStr">
        <is>
          <t>MEDIUM (52%)</t>
        </is>
      </c>
      <c r="Y2797" s="193" t="inlineStr">
        <is>
          <t>YES</t>
        </is>
      </c>
      <c r="Z2797" s="193" t="inlineStr">
        <is>
          <t>PATCH_AVAILABLE</t>
        </is>
      </c>
      <c r="AA2797" s="193" t="inlineStr">
        <is>
          <t>https://osv.dev/vulnerability/PYSEC-2019-204</t>
        </is>
      </c>
      <c r="AB2797" s="193" t="inlineStr">
        <is>
          <t>NONE</t>
        </is>
      </c>
      <c r="AC2797" s="193" t="n">
        <v>0</v>
      </c>
      <c r="AD2797" s="193" t="inlineStr"/>
    </row>
    <row r="2798">
      <c r="A2798" s="193" t="inlineStr">
        <is>
          <t>HUNTR_AI_CVE</t>
        </is>
      </c>
      <c r="B2798" s="193" t="inlineStr">
        <is>
          <t>CVE-2018-7575</t>
        </is>
      </c>
      <c r="C2798" s="193" t="inlineStr">
        <is>
          <t>AI/ML Vulnerability: tensorflow (PyPI):  | Google TensorFlow 1.7.x and earlier is affected by a Buffer Overflow vulnerability. The type of exploitation is context-dependent.</t>
        </is>
      </c>
      <c r="D2798" s="193" t="n">
        <v>7.5</v>
      </c>
      <c r="E2798" s="193" t="inlineStr">
        <is>
          <t>HIGH</t>
        </is>
      </c>
      <c r="F2798" s="193" t="n">
        <v>6</v>
      </c>
      <c r="G2798" s="193" t="n">
        <v>6</v>
      </c>
      <c r="H2798" s="193" t="inlineStr">
        <is>
          <t>MEDIUM</t>
        </is>
      </c>
      <c r="I2798" s="193" t="n">
        <v>43.5</v>
      </c>
      <c r="J2798" s="193" t="inlineStr">
        <is>
          <t>NO</t>
        </is>
      </c>
      <c r="K2798" s="193" t="inlineStr">
        <is>
          <t>https://osv.dev/vulnerability/PYSEC-2019-205</t>
        </is>
      </c>
      <c r="L2798" s="193" t="inlineStr">
        <is>
          <t>2023-11-08</t>
        </is>
      </c>
      <c r="M2798" s="193" t="inlineStr">
        <is>
          <t>UPDATE_PACKAGE</t>
        </is>
      </c>
      <c r="N2798" s="193" t="inlineStr"/>
      <c r="O2798" s="193" t="inlineStr">
        <is>
          <t>Update AI/ML library to patched version | Review model pipeline inputs/outputs</t>
        </is>
      </c>
      <c r="P2798" s="193" t="inlineStr">
        <is>
          <t>AI/ML Framework — see Huntr advisory</t>
        </is>
      </c>
      <c r="Q2798" s="193" t="inlineStr">
        <is>
          <t>P3</t>
        </is>
      </c>
      <c r="R2798" s="193" t="inlineStr">
        <is>
          <t>🔍 Investigate and apply appropriate controls</t>
        </is>
      </c>
      <c r="S2798" s="193" t="inlineStr">
        <is>
          <t>Huntr AI/ML security disclosure</t>
        </is>
      </c>
      <c r="T2798" s="193" t="n">
        <v>0</v>
      </c>
      <c r="U2798" s="193" t="n">
        <v>0</v>
      </c>
      <c r="V2798" s="193" t="inlineStr">
        <is>
          <t>T1195:Supply Chain Compromise</t>
        </is>
      </c>
      <c r="W2798" s="193" t="n">
        <v>2</v>
      </c>
      <c r="X2798" s="193" t="inlineStr">
        <is>
          <t>MEDIUM (52%)</t>
        </is>
      </c>
      <c r="Y2798" s="193" t="inlineStr">
        <is>
          <t>YES</t>
        </is>
      </c>
      <c r="Z2798" s="193" t="inlineStr">
        <is>
          <t>PATCH_AVAILABLE</t>
        </is>
      </c>
      <c r="AA2798" s="193" t="inlineStr">
        <is>
          <t>https://osv.dev/vulnerability/PYSEC-2019-205</t>
        </is>
      </c>
      <c r="AB2798" s="193" t="inlineStr">
        <is>
          <t>NONE</t>
        </is>
      </c>
      <c r="AC2798" s="193" t="n">
        <v>0</v>
      </c>
      <c r="AD2798" s="193" t="inlineStr"/>
    </row>
    <row r="2799">
      <c r="A2799" s="193" t="inlineStr">
        <is>
          <t>HUNTR_AI_CVE</t>
        </is>
      </c>
      <c r="B2799" s="193" t="inlineStr">
        <is>
          <t>CVE-2018-7576</t>
        </is>
      </c>
      <c r="C2799" s="193" t="inlineStr">
        <is>
          <t>AI/ML Vulnerability: tensorflow (PyPI):  | Google TensorFlow 1.6.x and earlier is affected by: Null Pointer Dereference. The type of exploitation is: context-dependent.</t>
        </is>
      </c>
      <c r="D2799" s="193" t="n">
        <v>7.5</v>
      </c>
      <c r="E2799" s="193" t="inlineStr">
        <is>
          <t>HIGH</t>
        </is>
      </c>
      <c r="F2799" s="193" t="n">
        <v>6</v>
      </c>
      <c r="G2799" s="193" t="n">
        <v>6</v>
      </c>
      <c r="H2799" s="193" t="inlineStr">
        <is>
          <t>MEDIUM</t>
        </is>
      </c>
      <c r="I2799" s="193" t="n">
        <v>43.5</v>
      </c>
      <c r="J2799" s="193" t="inlineStr">
        <is>
          <t>NO</t>
        </is>
      </c>
      <c r="K2799" s="193" t="inlineStr">
        <is>
          <t>https://osv.dev/vulnerability/PYSEC-2019-206</t>
        </is>
      </c>
      <c r="L2799" s="193" t="inlineStr">
        <is>
          <t>2023-11-08</t>
        </is>
      </c>
      <c r="M2799" s="193" t="inlineStr">
        <is>
          <t>UPDATE_PACKAGE</t>
        </is>
      </c>
      <c r="N2799" s="193" t="inlineStr"/>
      <c r="O2799" s="193" t="inlineStr">
        <is>
          <t>Update AI/ML library to patched version | Review model pipeline inputs/outputs</t>
        </is>
      </c>
      <c r="P2799" s="193" t="inlineStr">
        <is>
          <t>AI/ML Framework — see Huntr advisory</t>
        </is>
      </c>
      <c r="Q2799" s="193" t="inlineStr">
        <is>
          <t>P3</t>
        </is>
      </c>
      <c r="R2799" s="193" t="inlineStr">
        <is>
          <t>🔍 Investigate and apply appropriate controls</t>
        </is>
      </c>
      <c r="S2799" s="193" t="inlineStr">
        <is>
          <t>Huntr AI/ML security disclosure</t>
        </is>
      </c>
      <c r="T2799" s="193" t="n">
        <v>0</v>
      </c>
      <c r="U2799" s="193" t="n">
        <v>0</v>
      </c>
      <c r="V2799" s="193" t="inlineStr">
        <is>
          <t>T1195:Supply Chain Compromise</t>
        </is>
      </c>
      <c r="W2799" s="193" t="n">
        <v>2</v>
      </c>
      <c r="X2799" s="193" t="inlineStr">
        <is>
          <t>MEDIUM (52%)</t>
        </is>
      </c>
      <c r="Y2799" s="193" t="inlineStr">
        <is>
          <t>YES</t>
        </is>
      </c>
      <c r="Z2799" s="193" t="inlineStr">
        <is>
          <t>PATCH_AVAILABLE</t>
        </is>
      </c>
      <c r="AA2799" s="193" t="inlineStr">
        <is>
          <t>https://osv.dev/vulnerability/PYSEC-2019-206</t>
        </is>
      </c>
      <c r="AB2799" s="193" t="inlineStr">
        <is>
          <t>NONE</t>
        </is>
      </c>
      <c r="AC2799" s="193" t="n">
        <v>0</v>
      </c>
      <c r="AD2799" s="193" t="inlineStr"/>
    </row>
    <row r="2800">
      <c r="A2800" s="193" t="inlineStr">
        <is>
          <t>HUNTR_AI_CVE</t>
        </is>
      </c>
      <c r="B2800" s="193" t="inlineStr">
        <is>
          <t>CVE-2018-7577</t>
        </is>
      </c>
      <c r="C2800" s="193" t="inlineStr">
        <is>
          <t>AI/ML Vulnerability: tensorflow (PyPI):  | Memcpy parameter overlap in Google Snappy library 1.1.4, as used in Google TensorFlow before 1.7.1, could result in a crash or read from other parts of process memory.</t>
        </is>
      </c>
      <c r="D2800" s="193" t="n">
        <v>7.5</v>
      </c>
      <c r="E2800" s="193" t="inlineStr">
        <is>
          <t>HIGH</t>
        </is>
      </c>
      <c r="F2800" s="193" t="n">
        <v>6</v>
      </c>
      <c r="G2800" s="193" t="n">
        <v>6</v>
      </c>
      <c r="H2800" s="193" t="inlineStr">
        <is>
          <t>MEDIUM</t>
        </is>
      </c>
      <c r="I2800" s="193" t="n">
        <v>43.5</v>
      </c>
      <c r="J2800" s="193" t="inlineStr">
        <is>
          <t>NO</t>
        </is>
      </c>
      <c r="K2800" s="193" t="inlineStr">
        <is>
          <t>https://osv.dev/vulnerability/PYSEC-2019-207</t>
        </is>
      </c>
      <c r="L2800" s="193" t="inlineStr">
        <is>
          <t>2023-11-08</t>
        </is>
      </c>
      <c r="M2800" s="193" t="inlineStr">
        <is>
          <t>UPDATE_PACKAGE</t>
        </is>
      </c>
      <c r="N2800" s="193" t="inlineStr"/>
      <c r="O2800" s="193" t="inlineStr">
        <is>
          <t>Update AI/ML library to patched version | Review model pipeline inputs/outputs</t>
        </is>
      </c>
      <c r="P2800" s="193" t="inlineStr">
        <is>
          <t>AI/ML Framework — see Huntr advisory</t>
        </is>
      </c>
      <c r="Q2800" s="193" t="inlineStr">
        <is>
          <t>P3</t>
        </is>
      </c>
      <c r="R2800" s="193" t="inlineStr">
        <is>
          <t>🔍 Investigate and apply appropriate controls</t>
        </is>
      </c>
      <c r="S2800" s="193" t="inlineStr">
        <is>
          <t>Huntr AI/ML security disclosure</t>
        </is>
      </c>
      <c r="T2800" s="193" t="n">
        <v>0</v>
      </c>
      <c r="U2800" s="193" t="n">
        <v>0</v>
      </c>
      <c r="V2800" s="193" t="inlineStr">
        <is>
          <t>T1195:Supply Chain Compromise</t>
        </is>
      </c>
      <c r="W2800" s="193" t="n">
        <v>2</v>
      </c>
      <c r="X2800" s="193" t="inlineStr">
        <is>
          <t>MEDIUM (52%)</t>
        </is>
      </c>
      <c r="Y2800" s="193" t="inlineStr">
        <is>
          <t>YES</t>
        </is>
      </c>
      <c r="Z2800" s="193" t="inlineStr">
        <is>
          <t>PATCH_AVAILABLE</t>
        </is>
      </c>
      <c r="AA2800" s="193" t="inlineStr">
        <is>
          <t>https://osv.dev/vulnerability/PYSEC-2019-207</t>
        </is>
      </c>
      <c r="AB2800" s="193" t="inlineStr">
        <is>
          <t>NONE</t>
        </is>
      </c>
      <c r="AC2800" s="193" t="n">
        <v>0</v>
      </c>
      <c r="AD2800" s="193" t="inlineStr"/>
    </row>
    <row r="2801">
      <c r="A2801" s="193" t="inlineStr">
        <is>
          <t>HUNTR_AI_CVE</t>
        </is>
      </c>
      <c r="B2801" s="193" t="inlineStr">
        <is>
          <t>CVE-2018-8825</t>
        </is>
      </c>
      <c r="C2801" s="193" t="inlineStr">
        <is>
          <t>AI/ML Vulnerability: tensorflow (PyPI):  | Google TensorFlow 1.7 and below is affected by: Buffer Overflow. The impact is: execute arbitrary code (local).</t>
        </is>
      </c>
      <c r="D2801" s="193" t="n">
        <v>7.5</v>
      </c>
      <c r="E2801" s="193" t="inlineStr">
        <is>
          <t>HIGH</t>
        </is>
      </c>
      <c r="F2801" s="193" t="n">
        <v>6</v>
      </c>
      <c r="G2801" s="193" t="n">
        <v>6</v>
      </c>
      <c r="H2801" s="193" t="inlineStr">
        <is>
          <t>MEDIUM</t>
        </is>
      </c>
      <c r="I2801" s="193" t="n">
        <v>43.5</v>
      </c>
      <c r="J2801" s="193" t="inlineStr">
        <is>
          <t>NO</t>
        </is>
      </c>
      <c r="K2801" s="193" t="inlineStr">
        <is>
          <t>https://osv.dev/vulnerability/PYSEC-2019-208</t>
        </is>
      </c>
      <c r="L2801" s="193" t="inlineStr">
        <is>
          <t>2023-11-08</t>
        </is>
      </c>
      <c r="M2801" s="193" t="inlineStr">
        <is>
          <t>UPDATE_PACKAGE</t>
        </is>
      </c>
      <c r="N2801" s="193" t="inlineStr"/>
      <c r="O2801" s="193" t="inlineStr">
        <is>
          <t>Update AI/ML library to patched version | Review model pipeline inputs/outputs</t>
        </is>
      </c>
      <c r="P2801" s="193" t="inlineStr">
        <is>
          <t>AI/ML Framework — see Huntr advisory</t>
        </is>
      </c>
      <c r="Q2801" s="193" t="inlineStr">
        <is>
          <t>P3</t>
        </is>
      </c>
      <c r="R2801" s="193" t="inlineStr">
        <is>
          <t>🔍 Investigate and apply appropriate controls</t>
        </is>
      </c>
      <c r="S2801" s="193" t="inlineStr">
        <is>
          <t>Huntr AI/ML security disclosure</t>
        </is>
      </c>
      <c r="T2801" s="193" t="n">
        <v>0</v>
      </c>
      <c r="U2801" s="193" t="n">
        <v>0</v>
      </c>
      <c r="V2801" s="193" t="inlineStr">
        <is>
          <t>T1195:Supply Chain Compromise</t>
        </is>
      </c>
      <c r="W2801" s="193" t="n">
        <v>2</v>
      </c>
      <c r="X2801" s="193" t="inlineStr">
        <is>
          <t>MEDIUM (52%)</t>
        </is>
      </c>
      <c r="Y2801" s="193" t="inlineStr">
        <is>
          <t>YES</t>
        </is>
      </c>
      <c r="Z2801" s="193" t="inlineStr">
        <is>
          <t>PATCH_AVAILABLE</t>
        </is>
      </c>
      <c r="AA2801" s="193" t="inlineStr">
        <is>
          <t>https://osv.dev/vulnerability/PYSEC-2019-208</t>
        </is>
      </c>
      <c r="AB2801" s="193" t="inlineStr">
        <is>
          <t>NONE</t>
        </is>
      </c>
      <c r="AC2801" s="193" t="n">
        <v>0</v>
      </c>
      <c r="AD2801" s="193" t="inlineStr"/>
    </row>
    <row r="2802">
      <c r="A2802" s="193" t="inlineStr">
        <is>
          <t>HUNTR_AI_CVE</t>
        </is>
      </c>
      <c r="B2802" s="193" t="inlineStr">
        <is>
          <t>CVE-2019-16778</t>
        </is>
      </c>
      <c r="C2802" s="193" t="inlineStr">
        <is>
          <t>AI/ML Vulnerability: tensorflow (PyPI):  | In TensorFlow before 1.15, a heap buffer overflow in UnsortedSegmentSum can be produced when the Index template argument is int32. In this case data_size and num_segments fields are truncated from int</t>
        </is>
      </c>
      <c r="D2802" s="193" t="n">
        <v>7.5</v>
      </c>
      <c r="E2802" s="193" t="inlineStr">
        <is>
          <t>HIGH</t>
        </is>
      </c>
      <c r="F2802" s="193" t="n">
        <v>6</v>
      </c>
      <c r="G2802" s="193" t="n">
        <v>6</v>
      </c>
      <c r="H2802" s="193" t="inlineStr">
        <is>
          <t>MEDIUM</t>
        </is>
      </c>
      <c r="I2802" s="193" t="n">
        <v>43.5</v>
      </c>
      <c r="J2802" s="193" t="inlineStr">
        <is>
          <t>NO</t>
        </is>
      </c>
      <c r="K2802" s="193" t="inlineStr">
        <is>
          <t>https://osv.dev/vulnerability/PYSEC-2019-209</t>
        </is>
      </c>
      <c r="L2802" s="193" t="inlineStr">
        <is>
          <t>2023-11-08</t>
        </is>
      </c>
      <c r="M2802" s="193" t="inlineStr">
        <is>
          <t>UPDATE_PACKAGE</t>
        </is>
      </c>
      <c r="N2802" s="193" t="inlineStr"/>
      <c r="O2802" s="193" t="inlineStr">
        <is>
          <t>Update AI/ML library to patched version | Review model pipeline inputs/outputs</t>
        </is>
      </c>
      <c r="P2802" s="193" t="inlineStr">
        <is>
          <t>AI/ML Framework — see Huntr advisory</t>
        </is>
      </c>
      <c r="Q2802" s="193" t="inlineStr">
        <is>
          <t>P3</t>
        </is>
      </c>
      <c r="R2802" s="193" t="inlineStr">
        <is>
          <t>🔍 Investigate and apply appropriate controls</t>
        </is>
      </c>
      <c r="S2802" s="193" t="inlineStr">
        <is>
          <t>Huntr AI/ML security disclosure</t>
        </is>
      </c>
      <c r="T2802" s="193" t="n">
        <v>0</v>
      </c>
      <c r="U2802" s="193" t="n">
        <v>0</v>
      </c>
      <c r="V2802" s="193" t="inlineStr">
        <is>
          <t>T1195:Supply Chain Compromise</t>
        </is>
      </c>
      <c r="W2802" s="193" t="n">
        <v>2</v>
      </c>
      <c r="X2802" s="193" t="inlineStr">
        <is>
          <t>MEDIUM (52%)</t>
        </is>
      </c>
      <c r="Y2802" s="193" t="inlineStr">
        <is>
          <t>YES</t>
        </is>
      </c>
      <c r="Z2802" s="193" t="inlineStr">
        <is>
          <t>PATCH_AVAILABLE</t>
        </is>
      </c>
      <c r="AA2802" s="193" t="inlineStr">
        <is>
          <t>https://osv.dev/vulnerability/PYSEC-2019-209</t>
        </is>
      </c>
      <c r="AB2802" s="193" t="inlineStr">
        <is>
          <t>NONE</t>
        </is>
      </c>
      <c r="AC2802" s="193" t="n">
        <v>0</v>
      </c>
      <c r="AD2802" s="193" t="inlineStr"/>
    </row>
    <row r="2803">
      <c r="A2803" s="193" t="inlineStr">
        <is>
          <t>HUNTR_AI_CVE</t>
        </is>
      </c>
      <c r="B2803" s="193" t="inlineStr">
        <is>
          <t>CVE-2019-9635</t>
        </is>
      </c>
      <c r="C2803" s="193" t="inlineStr">
        <is>
          <t>AI/ML Vulnerability: tensorflow (PyPI):  | NULL pointer dereference in Google TensorFlow before 1.12.2 could cause a denial of service via an invalid GIF file.</t>
        </is>
      </c>
      <c r="D2803" s="193" t="n">
        <v>7.5</v>
      </c>
      <c r="E2803" s="193" t="inlineStr">
        <is>
          <t>HIGH</t>
        </is>
      </c>
      <c r="F2803" s="193" t="n">
        <v>6</v>
      </c>
      <c r="G2803" s="193" t="n">
        <v>6</v>
      </c>
      <c r="H2803" s="193" t="inlineStr">
        <is>
          <t>MEDIUM</t>
        </is>
      </c>
      <c r="I2803" s="193" t="n">
        <v>43.5</v>
      </c>
      <c r="J2803" s="193" t="inlineStr">
        <is>
          <t>NO</t>
        </is>
      </c>
      <c r="K2803" s="193" t="inlineStr">
        <is>
          <t>https://osv.dev/vulnerability/PYSEC-2019-210</t>
        </is>
      </c>
      <c r="L2803" s="193" t="inlineStr">
        <is>
          <t>2023-11-08</t>
        </is>
      </c>
      <c r="M2803" s="193" t="inlineStr">
        <is>
          <t>UPDATE_PACKAGE</t>
        </is>
      </c>
      <c r="N2803" s="193" t="inlineStr"/>
      <c r="O2803" s="193" t="inlineStr">
        <is>
          <t>Update AI/ML library to patched version | Review model pipeline inputs/outputs</t>
        </is>
      </c>
      <c r="P2803" s="193" t="inlineStr">
        <is>
          <t>AI/ML Framework — see Huntr advisory</t>
        </is>
      </c>
      <c r="Q2803" s="193" t="inlineStr">
        <is>
          <t>P3</t>
        </is>
      </c>
      <c r="R2803" s="193" t="inlineStr">
        <is>
          <t>🔍 Investigate and apply appropriate controls</t>
        </is>
      </c>
      <c r="S2803" s="193" t="inlineStr">
        <is>
          <t>Huntr AI/ML security disclosure</t>
        </is>
      </c>
      <c r="T2803" s="193" t="n">
        <v>0</v>
      </c>
      <c r="U2803" s="193" t="n">
        <v>0</v>
      </c>
      <c r="V2803" s="193" t="inlineStr">
        <is>
          <t>T1195:Supply Chain Compromise</t>
        </is>
      </c>
      <c r="W2803" s="193" t="n">
        <v>2</v>
      </c>
      <c r="X2803" s="193" t="inlineStr">
        <is>
          <t>MEDIUM (52%)</t>
        </is>
      </c>
      <c r="Y2803" s="193" t="inlineStr">
        <is>
          <t>YES</t>
        </is>
      </c>
      <c r="Z2803" s="193" t="inlineStr">
        <is>
          <t>PATCH_AVAILABLE</t>
        </is>
      </c>
      <c r="AA2803" s="193" t="inlineStr">
        <is>
          <t>https://osv.dev/vulnerability/PYSEC-2019-210</t>
        </is>
      </c>
      <c r="AB2803" s="193" t="inlineStr">
        <is>
          <t>NONE</t>
        </is>
      </c>
      <c r="AC2803" s="193" t="n">
        <v>0</v>
      </c>
      <c r="AD2803" s="193" t="inlineStr"/>
    </row>
    <row r="2804">
      <c r="A2804" s="193" t="inlineStr">
        <is>
          <t>HUNTR_AI_CVE</t>
        </is>
      </c>
      <c r="B2804" s="193" t="inlineStr">
        <is>
          <t>CVE-2020-15190</t>
        </is>
      </c>
      <c r="C2804" s="193" t="inlineStr">
        <is>
          <t>AI/ML Vulnerability: tensorflow (PyPI):  | In Tensorflow before versions 1.15.4, 2.0.3, 2.1.2, 2.2.1 and 2.3.1, the `tf.raw_ops.Switch` operation takes as input a tensor and a boolean and outputs two tensors. Depending on the boolean value, on</t>
        </is>
      </c>
      <c r="D2804" s="193" t="n">
        <v>7.5</v>
      </c>
      <c r="E2804" s="193" t="inlineStr">
        <is>
          <t>HIGH</t>
        </is>
      </c>
      <c r="F2804" s="193" t="n">
        <v>6</v>
      </c>
      <c r="G2804" s="193" t="n">
        <v>6</v>
      </c>
      <c r="H2804" s="193" t="inlineStr">
        <is>
          <t>MEDIUM</t>
        </is>
      </c>
      <c r="I2804" s="193" t="n">
        <v>43.5</v>
      </c>
      <c r="J2804" s="193" t="inlineStr">
        <is>
          <t>NO</t>
        </is>
      </c>
      <c r="K2804" s="193" t="inlineStr">
        <is>
          <t>https://osv.dev/vulnerability/PYSEC-2020-113</t>
        </is>
      </c>
      <c r="L2804" s="193" t="inlineStr">
        <is>
          <t>2023-12-06</t>
        </is>
      </c>
      <c r="M2804" s="193" t="inlineStr">
        <is>
          <t>UPDATE_PACKAGE</t>
        </is>
      </c>
      <c r="N2804" s="193" t="inlineStr"/>
      <c r="O2804" s="193" t="inlineStr">
        <is>
          <t>Update AI/ML library to patched version | Review model pipeline inputs/outputs</t>
        </is>
      </c>
      <c r="P2804" s="193" t="inlineStr">
        <is>
          <t>AI/ML Framework — see Huntr advisory</t>
        </is>
      </c>
      <c r="Q2804" s="193" t="inlineStr">
        <is>
          <t>P3</t>
        </is>
      </c>
      <c r="R2804" s="193" t="inlineStr">
        <is>
          <t>🔍 Investigate and apply appropriate controls</t>
        </is>
      </c>
      <c r="S2804" s="193" t="inlineStr">
        <is>
          <t>Huntr AI/ML security disclosure</t>
        </is>
      </c>
      <c r="T2804" s="193" t="n">
        <v>0</v>
      </c>
      <c r="U2804" s="193" t="n">
        <v>0</v>
      </c>
      <c r="V2804" s="193" t="inlineStr">
        <is>
          <t>T1195:Supply Chain Compromise</t>
        </is>
      </c>
      <c r="W2804" s="193" t="n">
        <v>2</v>
      </c>
      <c r="X2804" s="193" t="inlineStr">
        <is>
          <t>MEDIUM (52%)</t>
        </is>
      </c>
      <c r="Y2804" s="193" t="inlineStr">
        <is>
          <t>YES</t>
        </is>
      </c>
      <c r="Z2804" s="193" t="inlineStr">
        <is>
          <t>PATCH_AVAILABLE</t>
        </is>
      </c>
      <c r="AA2804" s="193" t="inlineStr">
        <is>
          <t>https://osv.dev/vulnerability/PYSEC-2020-113</t>
        </is>
      </c>
      <c r="AB2804" s="193" t="inlineStr">
        <is>
          <t>NONE</t>
        </is>
      </c>
      <c r="AC2804" s="193" t="n">
        <v>0</v>
      </c>
      <c r="AD2804" s="193" t="inlineStr"/>
    </row>
    <row r="2805">
      <c r="A2805" s="193" t="inlineStr">
        <is>
          <t>HUNTR_AI_CVE</t>
        </is>
      </c>
      <c r="B2805" s="193" t="inlineStr">
        <is>
          <t>CVE-2020-15191</t>
        </is>
      </c>
      <c r="C2805" s="193" t="inlineStr">
        <is>
          <t>AI/ML Vulnerability: tensorflow (PyPI):  | In Tensorflow before versions 2.2.1 and 2.3.1, if a user passes an invalid argument to `dlpack.to_dlpack` the expected validations will cause variables to bind to `nullptr` while setting a `status` va</t>
        </is>
      </c>
      <c r="D2805" s="193" t="n">
        <v>7.5</v>
      </c>
      <c r="E2805" s="193" t="inlineStr">
        <is>
          <t>HIGH</t>
        </is>
      </c>
      <c r="F2805" s="193" t="n">
        <v>6</v>
      </c>
      <c r="G2805" s="193" t="n">
        <v>6</v>
      </c>
      <c r="H2805" s="193" t="inlineStr">
        <is>
          <t>MEDIUM</t>
        </is>
      </c>
      <c r="I2805" s="193" t="n">
        <v>43.5</v>
      </c>
      <c r="J2805" s="193" t="inlineStr">
        <is>
          <t>NO</t>
        </is>
      </c>
      <c r="K2805" s="193" t="inlineStr">
        <is>
          <t>https://osv.dev/vulnerability/PYSEC-2020-114</t>
        </is>
      </c>
      <c r="L2805" s="193" t="inlineStr">
        <is>
          <t>2023-12-06</t>
        </is>
      </c>
      <c r="M2805" s="193" t="inlineStr">
        <is>
          <t>UPDATE_PACKAGE</t>
        </is>
      </c>
      <c r="N2805" s="193" t="inlineStr"/>
      <c r="O2805" s="193" t="inlineStr">
        <is>
          <t>Update AI/ML library to patched version | Review model pipeline inputs/outputs</t>
        </is>
      </c>
      <c r="P2805" s="193" t="inlineStr">
        <is>
          <t>AI/ML Framework — see Huntr advisory</t>
        </is>
      </c>
      <c r="Q2805" s="193" t="inlineStr">
        <is>
          <t>P3</t>
        </is>
      </c>
      <c r="R2805" s="193" t="inlineStr">
        <is>
          <t>🔍 Investigate and apply appropriate controls</t>
        </is>
      </c>
      <c r="S2805" s="193" t="inlineStr">
        <is>
          <t>Huntr AI/ML security disclosure</t>
        </is>
      </c>
      <c r="T2805" s="193" t="n">
        <v>0</v>
      </c>
      <c r="U2805" s="193" t="n">
        <v>0</v>
      </c>
      <c r="V2805" s="193" t="inlineStr">
        <is>
          <t>T1195:Supply Chain Compromise</t>
        </is>
      </c>
      <c r="W2805" s="193" t="n">
        <v>2</v>
      </c>
      <c r="X2805" s="193" t="inlineStr">
        <is>
          <t>MEDIUM (52%)</t>
        </is>
      </c>
      <c r="Y2805" s="193" t="inlineStr">
        <is>
          <t>YES</t>
        </is>
      </c>
      <c r="Z2805" s="193" t="inlineStr">
        <is>
          <t>PATCH_AVAILABLE</t>
        </is>
      </c>
      <c r="AA2805" s="193" t="inlineStr">
        <is>
          <t>https://osv.dev/vulnerability/PYSEC-2020-114</t>
        </is>
      </c>
      <c r="AB2805" s="193" t="inlineStr">
        <is>
          <t>NONE</t>
        </is>
      </c>
      <c r="AC2805" s="193" t="n">
        <v>0</v>
      </c>
      <c r="AD2805" s="193" t="inlineStr"/>
    </row>
    <row r="2806">
      <c r="A2806" s="193" t="inlineStr">
        <is>
          <t>HUNTR_AI_CVE</t>
        </is>
      </c>
      <c r="B2806" s="193" t="inlineStr">
        <is>
          <t>CVE-2020-15192</t>
        </is>
      </c>
      <c r="C2806" s="193" t="inlineStr">
        <is>
          <t>AI/ML Vulnerability: tensorflow (PyPI):  | In Tensorflow before versions 2.2.1 and 2.3.1, if a user passes a list of strings to `dlpack.to_dlpack` there is a memory leak following an expected validation failure. The issue occurs because the `s</t>
        </is>
      </c>
      <c r="D2806" s="193" t="n">
        <v>7.5</v>
      </c>
      <c r="E2806" s="193" t="inlineStr">
        <is>
          <t>HIGH</t>
        </is>
      </c>
      <c r="F2806" s="193" t="n">
        <v>6</v>
      </c>
      <c r="G2806" s="193" t="n">
        <v>6</v>
      </c>
      <c r="H2806" s="193" t="inlineStr">
        <is>
          <t>MEDIUM</t>
        </is>
      </c>
      <c r="I2806" s="193" t="n">
        <v>43.5</v>
      </c>
      <c r="J2806" s="193" t="inlineStr">
        <is>
          <t>NO</t>
        </is>
      </c>
      <c r="K2806" s="193" t="inlineStr">
        <is>
          <t>https://osv.dev/vulnerability/PYSEC-2020-115</t>
        </is>
      </c>
      <c r="L2806" s="193" t="inlineStr">
        <is>
          <t>2023-12-06</t>
        </is>
      </c>
      <c r="M2806" s="193" t="inlineStr">
        <is>
          <t>UPDATE_PACKAGE</t>
        </is>
      </c>
      <c r="N2806" s="193" t="inlineStr"/>
      <c r="O2806" s="193" t="inlineStr">
        <is>
          <t>Update AI/ML library to patched version | Review model pipeline inputs/outputs</t>
        </is>
      </c>
      <c r="P2806" s="193" t="inlineStr">
        <is>
          <t>AI/ML Framework — see Huntr advisory</t>
        </is>
      </c>
      <c r="Q2806" s="193" t="inlineStr">
        <is>
          <t>P3</t>
        </is>
      </c>
      <c r="R2806" s="193" t="inlineStr">
        <is>
          <t>🔍 Investigate and apply appropriate controls</t>
        </is>
      </c>
      <c r="S2806" s="193" t="inlineStr">
        <is>
          <t>Huntr AI/ML security disclosure</t>
        </is>
      </c>
      <c r="T2806" s="193" t="n">
        <v>0</v>
      </c>
      <c r="U2806" s="193" t="n">
        <v>0</v>
      </c>
      <c r="V2806" s="193" t="inlineStr">
        <is>
          <t>T1195:Supply Chain Compromise</t>
        </is>
      </c>
      <c r="W2806" s="193" t="n">
        <v>2</v>
      </c>
      <c r="X2806" s="193" t="inlineStr">
        <is>
          <t>MEDIUM (52%)</t>
        </is>
      </c>
      <c r="Y2806" s="193" t="inlineStr">
        <is>
          <t>YES</t>
        </is>
      </c>
      <c r="Z2806" s="193" t="inlineStr">
        <is>
          <t>PATCH_AVAILABLE</t>
        </is>
      </c>
      <c r="AA2806" s="193" t="inlineStr">
        <is>
          <t>https://osv.dev/vulnerability/PYSEC-2020-115</t>
        </is>
      </c>
      <c r="AB2806" s="193" t="inlineStr">
        <is>
          <t>NONE</t>
        </is>
      </c>
      <c r="AC2806" s="193" t="n">
        <v>0</v>
      </c>
      <c r="AD2806" s="193" t="inlineStr"/>
    </row>
    <row r="2807">
      <c r="A2807" s="193" t="inlineStr">
        <is>
          <t>HUNTR_AI_CVE</t>
        </is>
      </c>
      <c r="B2807" s="193" t="inlineStr">
        <is>
          <t>CVE-2020-15193</t>
        </is>
      </c>
      <c r="C2807" s="193" t="inlineStr">
        <is>
          <t>AI/ML Vulnerability: tensorflow (PyPI):  | In Tensorflow before versions 2.2.1 and 2.3.1, the implementation of `dlpack.to_dlpack` can be made to use uninitialized memory resulting in further memory corruption. This is because the pybind11 glu</t>
        </is>
      </c>
      <c r="D2807" s="193" t="n">
        <v>7.5</v>
      </c>
      <c r="E2807" s="193" t="inlineStr">
        <is>
          <t>HIGH</t>
        </is>
      </c>
      <c r="F2807" s="193" t="n">
        <v>6</v>
      </c>
      <c r="G2807" s="193" t="n">
        <v>6</v>
      </c>
      <c r="H2807" s="193" t="inlineStr">
        <is>
          <t>MEDIUM</t>
        </is>
      </c>
      <c r="I2807" s="193" t="n">
        <v>43.5</v>
      </c>
      <c r="J2807" s="193" t="inlineStr">
        <is>
          <t>NO</t>
        </is>
      </c>
      <c r="K2807" s="193" t="inlineStr">
        <is>
          <t>https://osv.dev/vulnerability/PYSEC-2020-116</t>
        </is>
      </c>
      <c r="L2807" s="193" t="inlineStr">
        <is>
          <t>2023-12-06</t>
        </is>
      </c>
      <c r="M2807" s="193" t="inlineStr">
        <is>
          <t>UPDATE_PACKAGE</t>
        </is>
      </c>
      <c r="N2807" s="193" t="inlineStr"/>
      <c r="O2807" s="193" t="inlineStr">
        <is>
          <t>Update AI/ML library to patched version | Review model pipeline inputs/outputs</t>
        </is>
      </c>
      <c r="P2807" s="193" t="inlineStr">
        <is>
          <t>AI/ML Framework — see Huntr advisory</t>
        </is>
      </c>
      <c r="Q2807" s="193" t="inlineStr">
        <is>
          <t>P3</t>
        </is>
      </c>
      <c r="R2807" s="193" t="inlineStr">
        <is>
          <t>🔍 Investigate and apply appropriate controls</t>
        </is>
      </c>
      <c r="S2807" s="193" t="inlineStr">
        <is>
          <t>Huntr AI/ML security disclosure</t>
        </is>
      </c>
      <c r="T2807" s="193" t="n">
        <v>0</v>
      </c>
      <c r="U2807" s="193" t="n">
        <v>0</v>
      </c>
      <c r="V2807" s="193" t="inlineStr">
        <is>
          <t>T1195:Supply Chain Compromise</t>
        </is>
      </c>
      <c r="W2807" s="193" t="n">
        <v>2</v>
      </c>
      <c r="X2807" s="193" t="inlineStr">
        <is>
          <t>MEDIUM (52%)</t>
        </is>
      </c>
      <c r="Y2807" s="193" t="inlineStr">
        <is>
          <t>YES</t>
        </is>
      </c>
      <c r="Z2807" s="193" t="inlineStr">
        <is>
          <t>PATCH_AVAILABLE</t>
        </is>
      </c>
      <c r="AA2807" s="193" t="inlineStr">
        <is>
          <t>https://osv.dev/vulnerability/PYSEC-2020-116</t>
        </is>
      </c>
      <c r="AB2807" s="193" t="inlineStr">
        <is>
          <t>NONE</t>
        </is>
      </c>
      <c r="AC2807" s="193" t="n">
        <v>0</v>
      </c>
      <c r="AD2807" s="193" t="inlineStr"/>
    </row>
    <row r="2808">
      <c r="A2808" s="193" t="inlineStr">
        <is>
          <t>HUNTR_AI_CVE</t>
        </is>
      </c>
      <c r="B2808" s="193" t="inlineStr">
        <is>
          <t>CVE-2020-15194</t>
        </is>
      </c>
      <c r="C2808" s="193" t="inlineStr">
        <is>
          <t>AI/ML Vulnerability: tensorflow (PyPI):  | In Tensorflow before versions 1.15.4, 2.0.3, 2.1.2, 2.2.1 and 2.3.1, the `SparseFillEmptyRowsGrad` implementation has incomplete validation of the shapes of its arguments. Although `reverse_index_map_</t>
        </is>
      </c>
      <c r="D2808" s="193" t="n">
        <v>7.5</v>
      </c>
      <c r="E2808" s="193" t="inlineStr">
        <is>
          <t>HIGH</t>
        </is>
      </c>
      <c r="F2808" s="193" t="n">
        <v>6</v>
      </c>
      <c r="G2808" s="193" t="n">
        <v>6</v>
      </c>
      <c r="H2808" s="193" t="inlineStr">
        <is>
          <t>MEDIUM</t>
        </is>
      </c>
      <c r="I2808" s="193" t="n">
        <v>43.5</v>
      </c>
      <c r="J2808" s="193" t="inlineStr">
        <is>
          <t>NO</t>
        </is>
      </c>
      <c r="K2808" s="193" t="inlineStr">
        <is>
          <t>https://osv.dev/vulnerability/PYSEC-2020-117</t>
        </is>
      </c>
      <c r="L2808" s="193" t="inlineStr">
        <is>
          <t>2023-12-06</t>
        </is>
      </c>
      <c r="M2808" s="193" t="inlineStr">
        <is>
          <t>UPDATE_PACKAGE</t>
        </is>
      </c>
      <c r="N2808" s="193" t="inlineStr"/>
      <c r="O2808" s="193" t="inlineStr">
        <is>
          <t>Update AI/ML library to patched version | Review model pipeline inputs/outputs</t>
        </is>
      </c>
      <c r="P2808" s="193" t="inlineStr">
        <is>
          <t>AI/ML Framework — see Huntr advisory</t>
        </is>
      </c>
      <c r="Q2808" s="193" t="inlineStr">
        <is>
          <t>P3</t>
        </is>
      </c>
      <c r="R2808" s="193" t="inlineStr">
        <is>
          <t>🔍 Investigate and apply appropriate controls</t>
        </is>
      </c>
      <c r="S2808" s="193" t="inlineStr">
        <is>
          <t>Huntr AI/ML security disclosure</t>
        </is>
      </c>
      <c r="T2808" s="193" t="n">
        <v>0</v>
      </c>
      <c r="U2808" s="193" t="n">
        <v>0</v>
      </c>
      <c r="V2808" s="193" t="inlineStr">
        <is>
          <t>T1195:Supply Chain Compromise</t>
        </is>
      </c>
      <c r="W2808" s="193" t="n">
        <v>2</v>
      </c>
      <c r="X2808" s="193" t="inlineStr">
        <is>
          <t>MEDIUM (52%)</t>
        </is>
      </c>
      <c r="Y2808" s="193" t="inlineStr">
        <is>
          <t>YES</t>
        </is>
      </c>
      <c r="Z2808" s="193" t="inlineStr">
        <is>
          <t>PATCH_AVAILABLE</t>
        </is>
      </c>
      <c r="AA2808" s="193" t="inlineStr">
        <is>
          <t>https://osv.dev/vulnerability/PYSEC-2020-117</t>
        </is>
      </c>
      <c r="AB2808" s="193" t="inlineStr">
        <is>
          <t>NONE</t>
        </is>
      </c>
      <c r="AC2808" s="193" t="n">
        <v>0</v>
      </c>
      <c r="AD2808" s="193" t="inlineStr"/>
    </row>
    <row r="2809">
      <c r="A2809" s="193" t="inlineStr">
        <is>
          <t>HUNTR_AI_CVE</t>
        </is>
      </c>
      <c r="B2809" s="193" t="inlineStr">
        <is>
          <t>CVE-2020-15195</t>
        </is>
      </c>
      <c r="C2809" s="193" t="inlineStr">
        <is>
          <t xml:space="preserve">AI/ML Vulnerability: tensorflow (PyPI):  | In Tensorflow before versions 1.15.4, 2.0.3, 2.1.2, 2.2.1 and 2.3.1, the implementation of `SparseFillEmptyRowsGrad` uses a double indexing pattern. It is possible for `reverse_index_map(i)` to be an </t>
        </is>
      </c>
      <c r="D2809" s="193" t="n">
        <v>7.5</v>
      </c>
      <c r="E2809" s="193" t="inlineStr">
        <is>
          <t>HIGH</t>
        </is>
      </c>
      <c r="F2809" s="193" t="n">
        <v>6</v>
      </c>
      <c r="G2809" s="193" t="n">
        <v>6</v>
      </c>
      <c r="H2809" s="193" t="inlineStr">
        <is>
          <t>MEDIUM</t>
        </is>
      </c>
      <c r="I2809" s="193" t="n">
        <v>43.5</v>
      </c>
      <c r="J2809" s="193" t="inlineStr">
        <is>
          <t>NO</t>
        </is>
      </c>
      <c r="K2809" s="193" t="inlineStr">
        <is>
          <t>https://osv.dev/vulnerability/PYSEC-2020-118</t>
        </is>
      </c>
      <c r="L2809" s="193" t="inlineStr">
        <is>
          <t>2023-12-06</t>
        </is>
      </c>
      <c r="M2809" s="193" t="inlineStr">
        <is>
          <t>UPDATE_PACKAGE</t>
        </is>
      </c>
      <c r="N2809" s="193" t="inlineStr"/>
      <c r="O2809" s="193" t="inlineStr">
        <is>
          <t>Update AI/ML library to patched version | Review model pipeline inputs/outputs</t>
        </is>
      </c>
      <c r="P2809" s="193" t="inlineStr">
        <is>
          <t>AI/ML Framework — see Huntr advisory</t>
        </is>
      </c>
      <c r="Q2809" s="193" t="inlineStr">
        <is>
          <t>P3</t>
        </is>
      </c>
      <c r="R2809" s="193" t="inlineStr">
        <is>
          <t>🔍 Investigate and apply appropriate controls</t>
        </is>
      </c>
      <c r="S2809" s="193" t="inlineStr">
        <is>
          <t>Huntr AI/ML security disclosure</t>
        </is>
      </c>
      <c r="T2809" s="193" t="n">
        <v>0</v>
      </c>
      <c r="U2809" s="193" t="n">
        <v>0</v>
      </c>
      <c r="V2809" s="193" t="inlineStr">
        <is>
          <t>T1195:Supply Chain Compromise</t>
        </is>
      </c>
      <c r="W2809" s="193" t="n">
        <v>2</v>
      </c>
      <c r="X2809" s="193" t="inlineStr">
        <is>
          <t>MEDIUM (52%)</t>
        </is>
      </c>
      <c r="Y2809" s="193" t="inlineStr">
        <is>
          <t>YES</t>
        </is>
      </c>
      <c r="Z2809" s="193" t="inlineStr">
        <is>
          <t>PATCH_AVAILABLE</t>
        </is>
      </c>
      <c r="AA2809" s="193" t="inlineStr">
        <is>
          <t>https://osv.dev/vulnerability/PYSEC-2020-118</t>
        </is>
      </c>
      <c r="AB2809" s="193" t="inlineStr">
        <is>
          <t>NONE</t>
        </is>
      </c>
      <c r="AC2809" s="193" t="n">
        <v>0</v>
      </c>
      <c r="AD2809" s="193" t="inlineStr"/>
    </row>
    <row r="2810">
      <c r="A2810" s="193" t="inlineStr">
        <is>
          <t>HUNTR_AI_CVE</t>
        </is>
      </c>
      <c r="B2810" s="193" t="inlineStr">
        <is>
          <t>CVE-2020-15196</t>
        </is>
      </c>
      <c r="C2810" s="193" t="inlineStr">
        <is>
          <t>AI/ML Vulnerability: tensorflow (PyPI):  | In Tensorflow version 2.3.0, the `SparseCountSparseOutput` and `RaggedCountSparseOutput` implementations don't validate that the `weights` tensor has the same shape as the data. The check exists for `</t>
        </is>
      </c>
      <c r="D2810" s="193" t="n">
        <v>7.5</v>
      </c>
      <c r="E2810" s="193" t="inlineStr">
        <is>
          <t>HIGH</t>
        </is>
      </c>
      <c r="F2810" s="193" t="n">
        <v>6</v>
      </c>
      <c r="G2810" s="193" t="n">
        <v>6</v>
      </c>
      <c r="H2810" s="193" t="inlineStr">
        <is>
          <t>MEDIUM</t>
        </is>
      </c>
      <c r="I2810" s="193" t="n">
        <v>43.5</v>
      </c>
      <c r="J2810" s="193" t="inlineStr">
        <is>
          <t>NO</t>
        </is>
      </c>
      <c r="K2810" s="193" t="inlineStr">
        <is>
          <t>https://osv.dev/vulnerability/PYSEC-2020-119</t>
        </is>
      </c>
      <c r="L2810" s="193" t="inlineStr">
        <is>
          <t>2023-12-06</t>
        </is>
      </c>
      <c r="M2810" s="193" t="inlineStr">
        <is>
          <t>UPDATE_PACKAGE</t>
        </is>
      </c>
      <c r="N2810" s="193" t="inlineStr"/>
      <c r="O2810" s="193" t="inlineStr">
        <is>
          <t>Update AI/ML library to patched version | Review model pipeline inputs/outputs</t>
        </is>
      </c>
      <c r="P2810" s="193" t="inlineStr">
        <is>
          <t>AI/ML Framework — see Huntr advisory</t>
        </is>
      </c>
      <c r="Q2810" s="193" t="inlineStr">
        <is>
          <t>P3</t>
        </is>
      </c>
      <c r="R2810" s="193" t="inlineStr">
        <is>
          <t>🔍 Investigate and apply appropriate controls</t>
        </is>
      </c>
      <c r="S2810" s="193" t="inlineStr">
        <is>
          <t>Huntr AI/ML security disclosure</t>
        </is>
      </c>
      <c r="T2810" s="193" t="n">
        <v>0</v>
      </c>
      <c r="U2810" s="193" t="n">
        <v>0</v>
      </c>
      <c r="V2810" s="193" t="inlineStr">
        <is>
          <t>T1195:Supply Chain Compromise</t>
        </is>
      </c>
      <c r="W2810" s="193" t="n">
        <v>2</v>
      </c>
      <c r="X2810" s="193" t="inlineStr">
        <is>
          <t>MEDIUM (52%)</t>
        </is>
      </c>
      <c r="Y2810" s="193" t="inlineStr">
        <is>
          <t>YES</t>
        </is>
      </c>
      <c r="Z2810" s="193" t="inlineStr">
        <is>
          <t>PATCH_AVAILABLE</t>
        </is>
      </c>
      <c r="AA2810" s="193" t="inlineStr">
        <is>
          <t>https://osv.dev/vulnerability/PYSEC-2020-119</t>
        </is>
      </c>
      <c r="AB2810" s="193" t="inlineStr">
        <is>
          <t>NONE</t>
        </is>
      </c>
      <c r="AC2810" s="193" t="n">
        <v>0</v>
      </c>
      <c r="AD2810" s="193" t="inlineStr"/>
    </row>
    <row r="2811">
      <c r="A2811" s="193" t="inlineStr">
        <is>
          <t>HUNTR_AI_CVE</t>
        </is>
      </c>
      <c r="B2811" s="193" t="inlineStr">
        <is>
          <t>CVE-2020-15197</t>
        </is>
      </c>
      <c r="C2811" s="193" t="inlineStr">
        <is>
          <t>AI/ML Vulnerability: tensorflow (PyPI):  | In Tensorflow before version 2.3.1, the `SparseCountSparseOutput` implementation does not validate that the input arguments form a valid sparse tensor. In particular, there is no validation that the `</t>
        </is>
      </c>
      <c r="D2811" s="193" t="n">
        <v>7.5</v>
      </c>
      <c r="E2811" s="193" t="inlineStr">
        <is>
          <t>HIGH</t>
        </is>
      </c>
      <c r="F2811" s="193" t="n">
        <v>6</v>
      </c>
      <c r="G2811" s="193" t="n">
        <v>6</v>
      </c>
      <c r="H2811" s="193" t="inlineStr">
        <is>
          <t>MEDIUM</t>
        </is>
      </c>
      <c r="I2811" s="193" t="n">
        <v>43.5</v>
      </c>
      <c r="J2811" s="193" t="inlineStr">
        <is>
          <t>NO</t>
        </is>
      </c>
      <c r="K2811" s="193" t="inlineStr">
        <is>
          <t>https://osv.dev/vulnerability/PYSEC-2020-120</t>
        </is>
      </c>
      <c r="L2811" s="193" t="inlineStr">
        <is>
          <t>2023-12-06</t>
        </is>
      </c>
      <c r="M2811" s="193" t="inlineStr">
        <is>
          <t>UPDATE_PACKAGE</t>
        </is>
      </c>
      <c r="N2811" s="193" t="inlineStr"/>
      <c r="O2811" s="193" t="inlineStr">
        <is>
          <t>Update AI/ML library to patched version | Review model pipeline inputs/outputs</t>
        </is>
      </c>
      <c r="P2811" s="193" t="inlineStr">
        <is>
          <t>AI/ML Framework — see Huntr advisory</t>
        </is>
      </c>
      <c r="Q2811" s="193" t="inlineStr">
        <is>
          <t>P3</t>
        </is>
      </c>
      <c r="R2811" s="193" t="inlineStr">
        <is>
          <t>🔍 Investigate and apply appropriate controls</t>
        </is>
      </c>
      <c r="S2811" s="193" t="inlineStr">
        <is>
          <t>Huntr AI/ML security disclosure</t>
        </is>
      </c>
      <c r="T2811" s="193" t="n">
        <v>0</v>
      </c>
      <c r="U2811" s="193" t="n">
        <v>0</v>
      </c>
      <c r="V2811" s="193" t="inlineStr">
        <is>
          <t>T1195:Supply Chain Compromise</t>
        </is>
      </c>
      <c r="W2811" s="193" t="n">
        <v>2</v>
      </c>
      <c r="X2811" s="193" t="inlineStr">
        <is>
          <t>MEDIUM (52%)</t>
        </is>
      </c>
      <c r="Y2811" s="193" t="inlineStr">
        <is>
          <t>YES</t>
        </is>
      </c>
      <c r="Z2811" s="193" t="inlineStr">
        <is>
          <t>PATCH_AVAILABLE</t>
        </is>
      </c>
      <c r="AA2811" s="193" t="inlineStr">
        <is>
          <t>https://osv.dev/vulnerability/PYSEC-2020-120</t>
        </is>
      </c>
      <c r="AB2811" s="193" t="inlineStr">
        <is>
          <t>NONE</t>
        </is>
      </c>
      <c r="AC2811" s="193" t="n">
        <v>0</v>
      </c>
      <c r="AD2811" s="193" t="inlineStr"/>
    </row>
    <row r="2812">
      <c r="A2812" s="193" t="inlineStr">
        <is>
          <t>HUNTR_AI_CVE</t>
        </is>
      </c>
      <c r="B2812" s="193" t="inlineStr">
        <is>
          <t>CVE-2020-15198</t>
        </is>
      </c>
      <c r="C2812" s="193" t="inlineStr">
        <is>
          <t>AI/ML Vulnerability: tensorflow (PyPI):  | In Tensorflow before version 2.3.1, the `SparseCountSparseOutput` implementation does not validate that the input arguments form a valid sparse tensor. In particular, there is no validation that the `</t>
        </is>
      </c>
      <c r="D2812" s="193" t="n">
        <v>7.5</v>
      </c>
      <c r="E2812" s="193" t="inlineStr">
        <is>
          <t>HIGH</t>
        </is>
      </c>
      <c r="F2812" s="193" t="n">
        <v>6</v>
      </c>
      <c r="G2812" s="193" t="n">
        <v>6</v>
      </c>
      <c r="H2812" s="193" t="inlineStr">
        <is>
          <t>MEDIUM</t>
        </is>
      </c>
      <c r="I2812" s="193" t="n">
        <v>43.5</v>
      </c>
      <c r="J2812" s="193" t="inlineStr">
        <is>
          <t>NO</t>
        </is>
      </c>
      <c r="K2812" s="193" t="inlineStr">
        <is>
          <t>https://osv.dev/vulnerability/PYSEC-2020-121</t>
        </is>
      </c>
      <c r="L2812" s="193" t="inlineStr">
        <is>
          <t>2023-12-06</t>
        </is>
      </c>
      <c r="M2812" s="193" t="inlineStr">
        <is>
          <t>UPDATE_PACKAGE</t>
        </is>
      </c>
      <c r="N2812" s="193" t="inlineStr"/>
      <c r="O2812" s="193" t="inlineStr">
        <is>
          <t>Update AI/ML library to patched version | Review model pipeline inputs/outputs</t>
        </is>
      </c>
      <c r="P2812" s="193" t="inlineStr">
        <is>
          <t>AI/ML Framework — see Huntr advisory</t>
        </is>
      </c>
      <c r="Q2812" s="193" t="inlineStr">
        <is>
          <t>P3</t>
        </is>
      </c>
      <c r="R2812" s="193" t="inlineStr">
        <is>
          <t>🔍 Investigate and apply appropriate controls</t>
        </is>
      </c>
      <c r="S2812" s="193" t="inlineStr">
        <is>
          <t>Huntr AI/ML security disclosure</t>
        </is>
      </c>
      <c r="T2812" s="193" t="n">
        <v>0</v>
      </c>
      <c r="U2812" s="193" t="n">
        <v>0</v>
      </c>
      <c r="V2812" s="193" t="inlineStr">
        <is>
          <t>T1195:Supply Chain Compromise</t>
        </is>
      </c>
      <c r="W2812" s="193" t="n">
        <v>2</v>
      </c>
      <c r="X2812" s="193" t="inlineStr">
        <is>
          <t>MEDIUM (52%)</t>
        </is>
      </c>
      <c r="Y2812" s="193" t="inlineStr">
        <is>
          <t>YES</t>
        </is>
      </c>
      <c r="Z2812" s="193" t="inlineStr">
        <is>
          <t>PATCH_AVAILABLE</t>
        </is>
      </c>
      <c r="AA2812" s="193" t="inlineStr">
        <is>
          <t>https://osv.dev/vulnerability/PYSEC-2020-121</t>
        </is>
      </c>
      <c r="AB2812" s="193" t="inlineStr">
        <is>
          <t>NONE</t>
        </is>
      </c>
      <c r="AC2812" s="193" t="n">
        <v>0</v>
      </c>
      <c r="AD2812" s="193" t="inlineStr"/>
    </row>
    <row r="2813">
      <c r="A2813" s="193" t="inlineStr">
        <is>
          <t>HUNTR_AI_CVE</t>
        </is>
      </c>
      <c r="B2813" s="193" t="inlineStr">
        <is>
          <t>CVE-2020-15199</t>
        </is>
      </c>
      <c r="C2813" s="193" t="inlineStr">
        <is>
          <t xml:space="preserve">AI/ML Vulnerability: tensorflow (PyPI):  | In Tensorflow before version 2.3.1, the `RaggedCountSparseOutput` does not validate that the input arguments form a valid ragged tensor. In particular, there is no validation that the `splits` tensor </t>
        </is>
      </c>
      <c r="D2813" s="193" t="n">
        <v>7.5</v>
      </c>
      <c r="E2813" s="193" t="inlineStr">
        <is>
          <t>HIGH</t>
        </is>
      </c>
      <c r="F2813" s="193" t="n">
        <v>6</v>
      </c>
      <c r="G2813" s="193" t="n">
        <v>6</v>
      </c>
      <c r="H2813" s="193" t="inlineStr">
        <is>
          <t>MEDIUM</t>
        </is>
      </c>
      <c r="I2813" s="193" t="n">
        <v>43.5</v>
      </c>
      <c r="J2813" s="193" t="inlineStr">
        <is>
          <t>NO</t>
        </is>
      </c>
      <c r="K2813" s="193" t="inlineStr">
        <is>
          <t>https://osv.dev/vulnerability/PYSEC-2020-122</t>
        </is>
      </c>
      <c r="L2813" s="193" t="inlineStr">
        <is>
          <t>2023-12-06</t>
        </is>
      </c>
      <c r="M2813" s="193" t="inlineStr">
        <is>
          <t>UPDATE_PACKAGE</t>
        </is>
      </c>
      <c r="N2813" s="193" t="inlineStr"/>
      <c r="O2813" s="193" t="inlineStr">
        <is>
          <t>Update AI/ML library to patched version | Review model pipeline inputs/outputs</t>
        </is>
      </c>
      <c r="P2813" s="193" t="inlineStr">
        <is>
          <t>AI/ML Framework — see Huntr advisory</t>
        </is>
      </c>
      <c r="Q2813" s="193" t="inlineStr">
        <is>
          <t>P3</t>
        </is>
      </c>
      <c r="R2813" s="193" t="inlineStr">
        <is>
          <t>🔍 Investigate and apply appropriate controls</t>
        </is>
      </c>
      <c r="S2813" s="193" t="inlineStr">
        <is>
          <t>Huntr AI/ML security disclosure</t>
        </is>
      </c>
      <c r="T2813" s="193" t="n">
        <v>0</v>
      </c>
      <c r="U2813" s="193" t="n">
        <v>0</v>
      </c>
      <c r="V2813" s="193" t="inlineStr">
        <is>
          <t>T1195:Supply Chain Compromise</t>
        </is>
      </c>
      <c r="W2813" s="193" t="n">
        <v>2</v>
      </c>
      <c r="X2813" s="193" t="inlineStr">
        <is>
          <t>MEDIUM (52%)</t>
        </is>
      </c>
      <c r="Y2813" s="193" t="inlineStr">
        <is>
          <t>YES</t>
        </is>
      </c>
      <c r="Z2813" s="193" t="inlineStr">
        <is>
          <t>PATCH_AVAILABLE</t>
        </is>
      </c>
      <c r="AA2813" s="193" t="inlineStr">
        <is>
          <t>https://osv.dev/vulnerability/PYSEC-2020-122</t>
        </is>
      </c>
      <c r="AB2813" s="193" t="inlineStr">
        <is>
          <t>NONE</t>
        </is>
      </c>
      <c r="AC2813" s="193" t="n">
        <v>0</v>
      </c>
      <c r="AD2813" s="193" t="inlineStr"/>
    </row>
    <row r="2814">
      <c r="A2814" s="193" t="inlineStr">
        <is>
          <t>HUNTR_AI_CVE</t>
        </is>
      </c>
      <c r="B2814" s="193" t="inlineStr">
        <is>
          <t>CVE-2020-15200</t>
        </is>
      </c>
      <c r="C2814" s="193" t="inlineStr">
        <is>
          <t>AI/ML Vulnerability: tensorflow (PyPI):  | In Tensorflow before version 2.3.1, the `RaggedCountSparseOutput` implementation does not validate that the input arguments form a valid ragged tensor. In particular, there is no validation that the v</t>
        </is>
      </c>
      <c r="D2814" s="193" t="n">
        <v>7.5</v>
      </c>
      <c r="E2814" s="193" t="inlineStr">
        <is>
          <t>HIGH</t>
        </is>
      </c>
      <c r="F2814" s="193" t="n">
        <v>6</v>
      </c>
      <c r="G2814" s="193" t="n">
        <v>6</v>
      </c>
      <c r="H2814" s="193" t="inlineStr">
        <is>
          <t>MEDIUM</t>
        </is>
      </c>
      <c r="I2814" s="193" t="n">
        <v>43.5</v>
      </c>
      <c r="J2814" s="193" t="inlineStr">
        <is>
          <t>NO</t>
        </is>
      </c>
      <c r="K2814" s="193" t="inlineStr">
        <is>
          <t>https://osv.dev/vulnerability/PYSEC-2020-123</t>
        </is>
      </c>
      <c r="L2814" s="193" t="inlineStr">
        <is>
          <t>2023-12-06</t>
        </is>
      </c>
      <c r="M2814" s="193" t="inlineStr">
        <is>
          <t>UPDATE_PACKAGE</t>
        </is>
      </c>
      <c r="N2814" s="193" t="inlineStr"/>
      <c r="O2814" s="193" t="inlineStr">
        <is>
          <t>Update AI/ML library to patched version | Review model pipeline inputs/outputs</t>
        </is>
      </c>
      <c r="P2814" s="193" t="inlineStr">
        <is>
          <t>AI/ML Framework — see Huntr advisory</t>
        </is>
      </c>
      <c r="Q2814" s="193" t="inlineStr">
        <is>
          <t>P3</t>
        </is>
      </c>
      <c r="R2814" s="193" t="inlineStr">
        <is>
          <t>🔍 Investigate and apply appropriate controls</t>
        </is>
      </c>
      <c r="S2814" s="193" t="inlineStr">
        <is>
          <t>Huntr AI/ML security disclosure</t>
        </is>
      </c>
      <c r="T2814" s="193" t="n">
        <v>0</v>
      </c>
      <c r="U2814" s="193" t="n">
        <v>0</v>
      </c>
      <c r="V2814" s="193" t="inlineStr">
        <is>
          <t>T1195:Supply Chain Compromise</t>
        </is>
      </c>
      <c r="W2814" s="193" t="n">
        <v>2</v>
      </c>
      <c r="X2814" s="193" t="inlineStr">
        <is>
          <t>MEDIUM (52%)</t>
        </is>
      </c>
      <c r="Y2814" s="193" t="inlineStr">
        <is>
          <t>YES</t>
        </is>
      </c>
      <c r="Z2814" s="193" t="inlineStr">
        <is>
          <t>PATCH_AVAILABLE</t>
        </is>
      </c>
      <c r="AA2814" s="193" t="inlineStr">
        <is>
          <t>https://osv.dev/vulnerability/PYSEC-2020-123</t>
        </is>
      </c>
      <c r="AB2814" s="193" t="inlineStr">
        <is>
          <t>NONE</t>
        </is>
      </c>
      <c r="AC2814" s="193" t="n">
        <v>0</v>
      </c>
      <c r="AD2814" s="193" t="inlineStr"/>
    </row>
    <row r="2815">
      <c r="A2815" s="193" t="inlineStr">
        <is>
          <t>HUNTR_AI_CVE</t>
        </is>
      </c>
      <c r="B2815" s="193" t="inlineStr">
        <is>
          <t>CVE-2020-15201</t>
        </is>
      </c>
      <c r="C2815" s="193" t="inlineStr">
        <is>
          <t>AI/ML Vulnerability: tensorflow (PyPI):  | In Tensorflow before version 2.3.1, the `RaggedCountSparseOutput` implementation does not validate that the input arguments form a valid ragged tensor. In particular, there is no validation that the v</t>
        </is>
      </c>
      <c r="D2815" s="193" t="n">
        <v>7.5</v>
      </c>
      <c r="E2815" s="193" t="inlineStr">
        <is>
          <t>HIGH</t>
        </is>
      </c>
      <c r="F2815" s="193" t="n">
        <v>6</v>
      </c>
      <c r="G2815" s="193" t="n">
        <v>6</v>
      </c>
      <c r="H2815" s="193" t="inlineStr">
        <is>
          <t>MEDIUM</t>
        </is>
      </c>
      <c r="I2815" s="193" t="n">
        <v>43.5</v>
      </c>
      <c r="J2815" s="193" t="inlineStr">
        <is>
          <t>NO</t>
        </is>
      </c>
      <c r="K2815" s="193" t="inlineStr">
        <is>
          <t>https://osv.dev/vulnerability/PYSEC-2020-124</t>
        </is>
      </c>
      <c r="L2815" s="193" t="inlineStr">
        <is>
          <t>2023-12-06</t>
        </is>
      </c>
      <c r="M2815" s="193" t="inlineStr">
        <is>
          <t>UPDATE_PACKAGE</t>
        </is>
      </c>
      <c r="N2815" s="193" t="inlineStr"/>
      <c r="O2815" s="193" t="inlineStr">
        <is>
          <t>Update AI/ML library to patched version | Review model pipeline inputs/outputs</t>
        </is>
      </c>
      <c r="P2815" s="193" t="inlineStr">
        <is>
          <t>AI/ML Framework — see Huntr advisory</t>
        </is>
      </c>
      <c r="Q2815" s="193" t="inlineStr">
        <is>
          <t>P3</t>
        </is>
      </c>
      <c r="R2815" s="193" t="inlineStr">
        <is>
          <t>🔍 Investigate and apply appropriate controls</t>
        </is>
      </c>
      <c r="S2815" s="193" t="inlineStr">
        <is>
          <t>Huntr AI/ML security disclosure</t>
        </is>
      </c>
      <c r="T2815" s="193" t="n">
        <v>0</v>
      </c>
      <c r="U2815" s="193" t="n">
        <v>0</v>
      </c>
      <c r="V2815" s="193" t="inlineStr">
        <is>
          <t>T1195:Supply Chain Compromise</t>
        </is>
      </c>
      <c r="W2815" s="193" t="n">
        <v>2</v>
      </c>
      <c r="X2815" s="193" t="inlineStr">
        <is>
          <t>MEDIUM (52%)</t>
        </is>
      </c>
      <c r="Y2815" s="193" t="inlineStr">
        <is>
          <t>YES</t>
        </is>
      </c>
      <c r="Z2815" s="193" t="inlineStr">
        <is>
          <t>PATCH_AVAILABLE</t>
        </is>
      </c>
      <c r="AA2815" s="193" t="inlineStr">
        <is>
          <t>https://osv.dev/vulnerability/PYSEC-2020-124</t>
        </is>
      </c>
      <c r="AB2815" s="193" t="inlineStr">
        <is>
          <t>NONE</t>
        </is>
      </c>
      <c r="AC2815" s="193" t="n">
        <v>0</v>
      </c>
      <c r="AD2815" s="193" t="inlineStr"/>
    </row>
    <row r="2816">
      <c r="A2816" s="193" t="inlineStr">
        <is>
          <t>HUNTR_AI_CVE</t>
        </is>
      </c>
      <c r="B2816" s="193" t="inlineStr">
        <is>
          <t>CVE-2020-15202</t>
        </is>
      </c>
      <c r="C2816" s="193" t="inlineStr">
        <is>
          <t>AI/ML Vulnerability: tensorflow (PyPI):  | In Tensorflow before versions 1.15.4, 2.0.3, 2.1.2, 2.2.1 and 2.3.1, the `Shard` API in TensorFlow expects the last argument to be a function taking two `int64` (i.e., `long long`) arguments. However,</t>
        </is>
      </c>
      <c r="D2816" s="193" t="n">
        <v>7.5</v>
      </c>
      <c r="E2816" s="193" t="inlineStr">
        <is>
          <t>HIGH</t>
        </is>
      </c>
      <c r="F2816" s="193" t="n">
        <v>6</v>
      </c>
      <c r="G2816" s="193" t="n">
        <v>6</v>
      </c>
      <c r="H2816" s="193" t="inlineStr">
        <is>
          <t>MEDIUM</t>
        </is>
      </c>
      <c r="I2816" s="193" t="n">
        <v>43.5</v>
      </c>
      <c r="J2816" s="193" t="inlineStr">
        <is>
          <t>NO</t>
        </is>
      </c>
      <c r="K2816" s="193" t="inlineStr">
        <is>
          <t>https://osv.dev/vulnerability/PYSEC-2020-125</t>
        </is>
      </c>
      <c r="L2816" s="193" t="inlineStr">
        <is>
          <t>2023-12-06</t>
        </is>
      </c>
      <c r="M2816" s="193" t="inlineStr">
        <is>
          <t>UPDATE_PACKAGE</t>
        </is>
      </c>
      <c r="N2816" s="193" t="inlineStr"/>
      <c r="O2816" s="193" t="inlineStr">
        <is>
          <t>Update AI/ML library to patched version | Review model pipeline inputs/outputs</t>
        </is>
      </c>
      <c r="P2816" s="193" t="inlineStr">
        <is>
          <t>AI/ML Framework — see Huntr advisory</t>
        </is>
      </c>
      <c r="Q2816" s="193" t="inlineStr">
        <is>
          <t>P3</t>
        </is>
      </c>
      <c r="R2816" s="193" t="inlineStr">
        <is>
          <t>🔍 Investigate and apply appropriate controls</t>
        </is>
      </c>
      <c r="S2816" s="193" t="inlineStr">
        <is>
          <t>Huntr AI/ML security disclosure</t>
        </is>
      </c>
      <c r="T2816" s="193" t="n">
        <v>0</v>
      </c>
      <c r="U2816" s="193" t="n">
        <v>0</v>
      </c>
      <c r="V2816" s="193" t="inlineStr">
        <is>
          <t>T1195:Supply Chain Compromise</t>
        </is>
      </c>
      <c r="W2816" s="193" t="n">
        <v>2</v>
      </c>
      <c r="X2816" s="193" t="inlineStr">
        <is>
          <t>MEDIUM (52%)</t>
        </is>
      </c>
      <c r="Y2816" s="193" t="inlineStr">
        <is>
          <t>YES</t>
        </is>
      </c>
      <c r="Z2816" s="193" t="inlineStr">
        <is>
          <t>PATCH_AVAILABLE</t>
        </is>
      </c>
      <c r="AA2816" s="193" t="inlineStr">
        <is>
          <t>https://osv.dev/vulnerability/PYSEC-2020-125</t>
        </is>
      </c>
      <c r="AB2816" s="193" t="inlineStr">
        <is>
          <t>NONE</t>
        </is>
      </c>
      <c r="AC2816" s="193" t="n">
        <v>0</v>
      </c>
      <c r="AD2816" s="193" t="inlineStr"/>
    </row>
    <row r="2817">
      <c r="A2817" s="193" t="inlineStr">
        <is>
          <t>HUNTR_AI_CVE</t>
        </is>
      </c>
      <c r="B2817" s="193" t="inlineStr">
        <is>
          <t>CVE-2020-15203</t>
        </is>
      </c>
      <c r="C2817" s="193" t="inlineStr">
        <is>
          <t>AI/ML Vulnerability: tensorflow (PyPI):  | In Tensorflow before versions 1.15.4, 2.0.3, 2.1.2, 2.2.1 and 2.3.1, by controlling the `fill` argument of tf.strings.as_string, a malicious attacker is able to trigger a format string vulnerability d</t>
        </is>
      </c>
      <c r="D2817" s="193" t="n">
        <v>7.5</v>
      </c>
      <c r="E2817" s="193" t="inlineStr">
        <is>
          <t>HIGH</t>
        </is>
      </c>
      <c r="F2817" s="193" t="n">
        <v>6</v>
      </c>
      <c r="G2817" s="193" t="n">
        <v>6</v>
      </c>
      <c r="H2817" s="193" t="inlineStr">
        <is>
          <t>MEDIUM</t>
        </is>
      </c>
      <c r="I2817" s="193" t="n">
        <v>43.5</v>
      </c>
      <c r="J2817" s="193" t="inlineStr">
        <is>
          <t>NO</t>
        </is>
      </c>
      <c r="K2817" s="193" t="inlineStr">
        <is>
          <t>https://osv.dev/vulnerability/PYSEC-2020-126</t>
        </is>
      </c>
      <c r="L2817" s="193" t="inlineStr">
        <is>
          <t>2023-12-06</t>
        </is>
      </c>
      <c r="M2817" s="193" t="inlineStr">
        <is>
          <t>UPDATE_PACKAGE</t>
        </is>
      </c>
      <c r="N2817" s="193" t="inlineStr"/>
      <c r="O2817" s="193" t="inlineStr">
        <is>
          <t>Update AI/ML library to patched version | Review model pipeline inputs/outputs</t>
        </is>
      </c>
      <c r="P2817" s="193" t="inlineStr">
        <is>
          <t>AI/ML Framework — see Huntr advisory</t>
        </is>
      </c>
      <c r="Q2817" s="193" t="inlineStr">
        <is>
          <t>P3</t>
        </is>
      </c>
      <c r="R2817" s="193" t="inlineStr">
        <is>
          <t>🔍 Investigate and apply appropriate controls</t>
        </is>
      </c>
      <c r="S2817" s="193" t="inlineStr">
        <is>
          <t>Huntr AI/ML security disclosure</t>
        </is>
      </c>
      <c r="T2817" s="193" t="n">
        <v>0</v>
      </c>
      <c r="U2817" s="193" t="n">
        <v>0</v>
      </c>
      <c r="V2817" s="193" t="inlineStr">
        <is>
          <t>T1195:Supply Chain Compromise</t>
        </is>
      </c>
      <c r="W2817" s="193" t="n">
        <v>2</v>
      </c>
      <c r="X2817" s="193" t="inlineStr">
        <is>
          <t>MEDIUM (52%)</t>
        </is>
      </c>
      <c r="Y2817" s="193" t="inlineStr">
        <is>
          <t>YES</t>
        </is>
      </c>
      <c r="Z2817" s="193" t="inlineStr">
        <is>
          <t>PATCH_AVAILABLE</t>
        </is>
      </c>
      <c r="AA2817" s="193" t="inlineStr">
        <is>
          <t>https://osv.dev/vulnerability/PYSEC-2020-126</t>
        </is>
      </c>
      <c r="AB2817" s="193" t="inlineStr">
        <is>
          <t>NONE</t>
        </is>
      </c>
      <c r="AC2817" s="193" t="n">
        <v>0</v>
      </c>
      <c r="AD2817" s="193" t="inlineStr"/>
    </row>
    <row r="2818">
      <c r="A2818" s="193" t="inlineStr">
        <is>
          <t>HUNTR_AI_CVE</t>
        </is>
      </c>
      <c r="B2818" s="193" t="inlineStr">
        <is>
          <t>CVE-2020-15204</t>
        </is>
      </c>
      <c r="C2818" s="193" t="inlineStr">
        <is>
          <t xml:space="preserve">AI/ML Vulnerability: tensorflow (PyPI):  | In eager mode, TensorFlow before versions 1.15.4, 2.0.3, 2.1.2, 2.2.1 and 2.3.1 does not set the session state. Hence, calling `tf.raw_ops.GetSessionHandle` or `tf.raw_ops.GetSessionHandleV2` results </t>
        </is>
      </c>
      <c r="D2818" s="193" t="n">
        <v>7.5</v>
      </c>
      <c r="E2818" s="193" t="inlineStr">
        <is>
          <t>HIGH</t>
        </is>
      </c>
      <c r="F2818" s="193" t="n">
        <v>6</v>
      </c>
      <c r="G2818" s="193" t="n">
        <v>6</v>
      </c>
      <c r="H2818" s="193" t="inlineStr">
        <is>
          <t>MEDIUM</t>
        </is>
      </c>
      <c r="I2818" s="193" t="n">
        <v>43.5</v>
      </c>
      <c r="J2818" s="193" t="inlineStr">
        <is>
          <t>NO</t>
        </is>
      </c>
      <c r="K2818" s="193" t="inlineStr">
        <is>
          <t>https://osv.dev/vulnerability/PYSEC-2020-127</t>
        </is>
      </c>
      <c r="L2818" s="193" t="inlineStr">
        <is>
          <t>2023-12-06</t>
        </is>
      </c>
      <c r="M2818" s="193" t="inlineStr">
        <is>
          <t>UPDATE_PACKAGE</t>
        </is>
      </c>
      <c r="N2818" s="193" t="inlineStr"/>
      <c r="O2818" s="193" t="inlineStr">
        <is>
          <t>Update AI/ML library to patched version | Review model pipeline inputs/outputs</t>
        </is>
      </c>
      <c r="P2818" s="193" t="inlineStr">
        <is>
          <t>AI/ML Framework — see Huntr advisory</t>
        </is>
      </c>
      <c r="Q2818" s="193" t="inlineStr">
        <is>
          <t>P3</t>
        </is>
      </c>
      <c r="R2818" s="193" t="inlineStr">
        <is>
          <t>🔍 Investigate and apply appropriate controls</t>
        </is>
      </c>
      <c r="S2818" s="193" t="inlineStr">
        <is>
          <t>Huntr AI/ML security disclosure</t>
        </is>
      </c>
      <c r="T2818" s="193" t="n">
        <v>0</v>
      </c>
      <c r="U2818" s="193" t="n">
        <v>0</v>
      </c>
      <c r="V2818" s="193" t="inlineStr">
        <is>
          <t>T1195:Supply Chain Compromise</t>
        </is>
      </c>
      <c r="W2818" s="193" t="n">
        <v>2</v>
      </c>
      <c r="X2818" s="193" t="inlineStr">
        <is>
          <t>MEDIUM (52%)</t>
        </is>
      </c>
      <c r="Y2818" s="193" t="inlineStr">
        <is>
          <t>YES</t>
        </is>
      </c>
      <c r="Z2818" s="193" t="inlineStr">
        <is>
          <t>PATCH_AVAILABLE</t>
        </is>
      </c>
      <c r="AA2818" s="193" t="inlineStr">
        <is>
          <t>https://osv.dev/vulnerability/PYSEC-2020-127</t>
        </is>
      </c>
      <c r="AB2818" s="193" t="inlineStr">
        <is>
          <t>NONE</t>
        </is>
      </c>
      <c r="AC2818" s="193" t="n">
        <v>0</v>
      </c>
      <c r="AD2818" s="193" t="inlineStr"/>
    </row>
    <row r="2819">
      <c r="A2819" s="193" t="inlineStr">
        <is>
          <t>HUNTR_AI_CVE</t>
        </is>
      </c>
      <c r="B2819" s="193" t="inlineStr">
        <is>
          <t>CVE-2020-15205</t>
        </is>
      </c>
      <c r="C2819" s="193" t="inlineStr">
        <is>
          <t>AI/ML Vulnerability: tensorflow (PyPI):  | In Tensorflow before versions 1.15.4, 2.0.3, 2.1.2, 2.2.1 and 2.3.1, the `data_splits` argument of `tf.raw_ops.StringNGrams` lacks validation. This allows a user to pass values that can cause heap ove</t>
        </is>
      </c>
      <c r="D2819" s="193" t="n">
        <v>7.5</v>
      </c>
      <c r="E2819" s="193" t="inlineStr">
        <is>
          <t>HIGH</t>
        </is>
      </c>
      <c r="F2819" s="193" t="n">
        <v>6</v>
      </c>
      <c r="G2819" s="193" t="n">
        <v>6</v>
      </c>
      <c r="H2819" s="193" t="inlineStr">
        <is>
          <t>MEDIUM</t>
        </is>
      </c>
      <c r="I2819" s="193" t="n">
        <v>43.5</v>
      </c>
      <c r="J2819" s="193" t="inlineStr">
        <is>
          <t>NO</t>
        </is>
      </c>
      <c r="K2819" s="193" t="inlineStr">
        <is>
          <t>https://osv.dev/vulnerability/PYSEC-2020-128</t>
        </is>
      </c>
      <c r="L2819" s="193" t="inlineStr">
        <is>
          <t>2023-12-06</t>
        </is>
      </c>
      <c r="M2819" s="193" t="inlineStr">
        <is>
          <t>UPDATE_PACKAGE</t>
        </is>
      </c>
      <c r="N2819" s="193" t="inlineStr"/>
      <c r="O2819" s="193" t="inlineStr">
        <is>
          <t>Update AI/ML library to patched version | Review model pipeline inputs/outputs</t>
        </is>
      </c>
      <c r="P2819" s="193" t="inlineStr">
        <is>
          <t>AI/ML Framework — see Huntr advisory</t>
        </is>
      </c>
      <c r="Q2819" s="193" t="inlineStr">
        <is>
          <t>P3</t>
        </is>
      </c>
      <c r="R2819" s="193" t="inlineStr">
        <is>
          <t>🔍 Investigate and apply appropriate controls</t>
        </is>
      </c>
      <c r="S2819" s="193" t="inlineStr">
        <is>
          <t>Huntr AI/ML security disclosure</t>
        </is>
      </c>
      <c r="T2819" s="193" t="n">
        <v>0</v>
      </c>
      <c r="U2819" s="193" t="n">
        <v>0</v>
      </c>
      <c r="V2819" s="193" t="inlineStr">
        <is>
          <t>T1195:Supply Chain Compromise</t>
        </is>
      </c>
      <c r="W2819" s="193" t="n">
        <v>2</v>
      </c>
      <c r="X2819" s="193" t="inlineStr">
        <is>
          <t>MEDIUM (52%)</t>
        </is>
      </c>
      <c r="Y2819" s="193" t="inlineStr">
        <is>
          <t>YES</t>
        </is>
      </c>
      <c r="Z2819" s="193" t="inlineStr">
        <is>
          <t>PATCH_AVAILABLE</t>
        </is>
      </c>
      <c r="AA2819" s="193" t="inlineStr">
        <is>
          <t>https://osv.dev/vulnerability/PYSEC-2020-128</t>
        </is>
      </c>
      <c r="AB2819" s="193" t="inlineStr">
        <is>
          <t>NONE</t>
        </is>
      </c>
      <c r="AC2819" s="193" t="n">
        <v>0</v>
      </c>
      <c r="AD2819" s="193" t="inlineStr"/>
    </row>
    <row r="2820">
      <c r="A2820" s="193" t="inlineStr">
        <is>
          <t>HUNTR_AI_CVE</t>
        </is>
      </c>
      <c r="B2820" s="193" t="inlineStr">
        <is>
          <t>CVE-2020-15206</t>
        </is>
      </c>
      <c r="C2820" s="193" t="inlineStr">
        <is>
          <t>AI/ML Vulnerability: tensorflow (PyPI):  | In Tensorflow before versions 1.15.4, 2.0.3, 2.1.2, 2.2.1 and 2.3.1, changing the TensorFlow's `SavedModel` protocol buffer and altering the name of required keys results in segfaults and data corrupt</t>
        </is>
      </c>
      <c r="D2820" s="193" t="n">
        <v>7.5</v>
      </c>
      <c r="E2820" s="193" t="inlineStr">
        <is>
          <t>HIGH</t>
        </is>
      </c>
      <c r="F2820" s="193" t="n">
        <v>6</v>
      </c>
      <c r="G2820" s="193" t="n">
        <v>6</v>
      </c>
      <c r="H2820" s="193" t="inlineStr">
        <is>
          <t>MEDIUM</t>
        </is>
      </c>
      <c r="I2820" s="193" t="n">
        <v>43.5</v>
      </c>
      <c r="J2820" s="193" t="inlineStr">
        <is>
          <t>NO</t>
        </is>
      </c>
      <c r="K2820" s="193" t="inlineStr">
        <is>
          <t>https://osv.dev/vulnerability/PYSEC-2020-129</t>
        </is>
      </c>
      <c r="L2820" s="193" t="inlineStr">
        <is>
          <t>2023-12-06</t>
        </is>
      </c>
      <c r="M2820" s="193" t="inlineStr">
        <is>
          <t>UPDATE_PACKAGE</t>
        </is>
      </c>
      <c r="N2820" s="193" t="inlineStr"/>
      <c r="O2820" s="193" t="inlineStr">
        <is>
          <t>Update AI/ML library to patched version | Review model pipeline inputs/outputs</t>
        </is>
      </c>
      <c r="P2820" s="193" t="inlineStr">
        <is>
          <t>AI/ML Framework — see Huntr advisory</t>
        </is>
      </c>
      <c r="Q2820" s="193" t="inlineStr">
        <is>
          <t>P3</t>
        </is>
      </c>
      <c r="R2820" s="193" t="inlineStr">
        <is>
          <t>🔍 Investigate and apply appropriate controls</t>
        </is>
      </c>
      <c r="S2820" s="193" t="inlineStr">
        <is>
          <t>Huntr AI/ML security disclosure</t>
        </is>
      </c>
      <c r="T2820" s="193" t="n">
        <v>0</v>
      </c>
      <c r="U2820" s="193" t="n">
        <v>0</v>
      </c>
      <c r="V2820" s="193" t="inlineStr">
        <is>
          <t>T1195:Supply Chain Compromise</t>
        </is>
      </c>
      <c r="W2820" s="193" t="n">
        <v>2</v>
      </c>
      <c r="X2820" s="193" t="inlineStr">
        <is>
          <t>MEDIUM (52%)</t>
        </is>
      </c>
      <c r="Y2820" s="193" t="inlineStr">
        <is>
          <t>YES</t>
        </is>
      </c>
      <c r="Z2820" s="193" t="inlineStr">
        <is>
          <t>PATCH_AVAILABLE</t>
        </is>
      </c>
      <c r="AA2820" s="193" t="inlineStr">
        <is>
          <t>https://osv.dev/vulnerability/PYSEC-2020-129</t>
        </is>
      </c>
      <c r="AB2820" s="193" t="inlineStr">
        <is>
          <t>NONE</t>
        </is>
      </c>
      <c r="AC2820" s="193" t="n">
        <v>0</v>
      </c>
      <c r="AD2820" s="193" t="inlineStr"/>
    </row>
    <row r="2821">
      <c r="A2821" s="193" t="inlineStr">
        <is>
          <t>HUNTR_AI_CVE</t>
        </is>
      </c>
      <c r="B2821" s="193" t="inlineStr">
        <is>
          <t>CVE-2020-15207</t>
        </is>
      </c>
      <c r="C2821" s="193" t="inlineStr">
        <is>
          <t>AI/ML Vulnerability: tensorflow (PyPI):  | In tensorflow-lite before versions 1.15.4, 2.0.3, 2.1.2, 2.2.1 and 2.3.1, to mimic Python's indexing with negative values, TFLite uses `ResolveAxis` to convert negative values to positive indices. How</t>
        </is>
      </c>
      <c r="D2821" s="193" t="n">
        <v>7.5</v>
      </c>
      <c r="E2821" s="193" t="inlineStr">
        <is>
          <t>HIGH</t>
        </is>
      </c>
      <c r="F2821" s="193" t="n">
        <v>6</v>
      </c>
      <c r="G2821" s="193" t="n">
        <v>6</v>
      </c>
      <c r="H2821" s="193" t="inlineStr">
        <is>
          <t>MEDIUM</t>
        </is>
      </c>
      <c r="I2821" s="193" t="n">
        <v>43.5</v>
      </c>
      <c r="J2821" s="193" t="inlineStr">
        <is>
          <t>NO</t>
        </is>
      </c>
      <c r="K2821" s="193" t="inlineStr">
        <is>
          <t>https://osv.dev/vulnerability/PYSEC-2020-130</t>
        </is>
      </c>
      <c r="L2821" s="193" t="inlineStr">
        <is>
          <t>2023-12-06</t>
        </is>
      </c>
      <c r="M2821" s="193" t="inlineStr">
        <is>
          <t>UPDATE_PACKAGE</t>
        </is>
      </c>
      <c r="N2821" s="193" t="inlineStr"/>
      <c r="O2821" s="193" t="inlineStr">
        <is>
          <t>Update AI/ML library to patched version | Review model pipeline inputs/outputs</t>
        </is>
      </c>
      <c r="P2821" s="193" t="inlineStr">
        <is>
          <t>AI/ML Framework — see Huntr advisory</t>
        </is>
      </c>
      <c r="Q2821" s="193" t="inlineStr">
        <is>
          <t>P3</t>
        </is>
      </c>
      <c r="R2821" s="193" t="inlineStr">
        <is>
          <t>🔍 Investigate and apply appropriate controls</t>
        </is>
      </c>
      <c r="S2821" s="193" t="inlineStr">
        <is>
          <t>Huntr AI/ML security disclosure</t>
        </is>
      </c>
      <c r="T2821" s="193" t="n">
        <v>0</v>
      </c>
      <c r="U2821" s="193" t="n">
        <v>0</v>
      </c>
      <c r="V2821" s="193" t="inlineStr">
        <is>
          <t>T1195:Supply Chain Compromise</t>
        </is>
      </c>
      <c r="W2821" s="193" t="n">
        <v>2</v>
      </c>
      <c r="X2821" s="193" t="inlineStr">
        <is>
          <t>MEDIUM (52%)</t>
        </is>
      </c>
      <c r="Y2821" s="193" t="inlineStr">
        <is>
          <t>YES</t>
        </is>
      </c>
      <c r="Z2821" s="193" t="inlineStr">
        <is>
          <t>PATCH_AVAILABLE</t>
        </is>
      </c>
      <c r="AA2821" s="193" t="inlineStr">
        <is>
          <t>https://osv.dev/vulnerability/PYSEC-2020-130</t>
        </is>
      </c>
      <c r="AB2821" s="193" t="inlineStr">
        <is>
          <t>NONE</t>
        </is>
      </c>
      <c r="AC2821" s="193" t="n">
        <v>0</v>
      </c>
      <c r="AD2821" s="193" t="inlineStr"/>
    </row>
    <row r="2822">
      <c r="A2822" s="193" t="inlineStr">
        <is>
          <t>HUNTR_AI_CVE</t>
        </is>
      </c>
      <c r="B2822" s="193" t="inlineStr">
        <is>
          <t>CVE-2020-15208</t>
        </is>
      </c>
      <c r="C2822" s="193" t="inlineStr">
        <is>
          <t xml:space="preserve">AI/ML Vulnerability: tensorflow (PyPI):  | In tensorflow-lite before versions 1.15.4, 2.0.3, 2.1.2, 2.2.1 and 2.3.1, when determining the common dimension size of two tensors, TFLite uses a `DCHECK` which is no-op outside of debug compilation </t>
        </is>
      </c>
      <c r="D2822" s="193" t="n">
        <v>7.5</v>
      </c>
      <c r="E2822" s="193" t="inlineStr">
        <is>
          <t>HIGH</t>
        </is>
      </c>
      <c r="F2822" s="193" t="n">
        <v>6</v>
      </c>
      <c r="G2822" s="193" t="n">
        <v>6</v>
      </c>
      <c r="H2822" s="193" t="inlineStr">
        <is>
          <t>MEDIUM</t>
        </is>
      </c>
      <c r="I2822" s="193" t="n">
        <v>43.5</v>
      </c>
      <c r="J2822" s="193" t="inlineStr">
        <is>
          <t>NO</t>
        </is>
      </c>
      <c r="K2822" s="193" t="inlineStr">
        <is>
          <t>https://osv.dev/vulnerability/PYSEC-2020-131</t>
        </is>
      </c>
      <c r="L2822" s="193" t="inlineStr">
        <is>
          <t>2023-12-06</t>
        </is>
      </c>
      <c r="M2822" s="193" t="inlineStr">
        <is>
          <t>UPDATE_PACKAGE</t>
        </is>
      </c>
      <c r="N2822" s="193" t="inlineStr"/>
      <c r="O2822" s="193" t="inlineStr">
        <is>
          <t>Update AI/ML library to patched version | Review model pipeline inputs/outputs</t>
        </is>
      </c>
      <c r="P2822" s="193" t="inlineStr">
        <is>
          <t>AI/ML Framework — see Huntr advisory</t>
        </is>
      </c>
      <c r="Q2822" s="193" t="inlineStr">
        <is>
          <t>P3</t>
        </is>
      </c>
      <c r="R2822" s="193" t="inlineStr">
        <is>
          <t>🔍 Investigate and apply appropriate controls</t>
        </is>
      </c>
      <c r="S2822" s="193" t="inlineStr">
        <is>
          <t>Huntr AI/ML security disclosure</t>
        </is>
      </c>
      <c r="T2822" s="193" t="n">
        <v>0</v>
      </c>
      <c r="U2822" s="193" t="n">
        <v>0</v>
      </c>
      <c r="V2822" s="193" t="inlineStr">
        <is>
          <t>T1195:Supply Chain Compromise</t>
        </is>
      </c>
      <c r="W2822" s="193" t="n">
        <v>2</v>
      </c>
      <c r="X2822" s="193" t="inlineStr">
        <is>
          <t>MEDIUM (52%)</t>
        </is>
      </c>
      <c r="Y2822" s="193" t="inlineStr">
        <is>
          <t>YES</t>
        </is>
      </c>
      <c r="Z2822" s="193" t="inlineStr">
        <is>
          <t>PATCH_AVAILABLE</t>
        </is>
      </c>
      <c r="AA2822" s="193" t="inlineStr">
        <is>
          <t>https://osv.dev/vulnerability/PYSEC-2020-131</t>
        </is>
      </c>
      <c r="AB2822" s="193" t="inlineStr">
        <is>
          <t>NONE</t>
        </is>
      </c>
      <c r="AC2822" s="193" t="n">
        <v>0</v>
      </c>
      <c r="AD2822" s="193" t="inlineStr"/>
    </row>
    <row r="2823">
      <c r="A2823" s="193" t="inlineStr">
        <is>
          <t>HUNTR_AI_CVE</t>
        </is>
      </c>
      <c r="B2823" s="193" t="inlineStr">
        <is>
          <t>CVE-2020-15209</t>
        </is>
      </c>
      <c r="C2823" s="193" t="inlineStr">
        <is>
          <t>AI/ML Vulnerability: tensorflow (PyPI):  | In tensorflow-lite before versions 1.15.4, 2.0.3, 2.1.2, 2.2.1 and 2.3.1, a crafted TFLite model can force a node to have as input a tensor backed by a `nullptr` buffer. This can be achieved by changi</t>
        </is>
      </c>
      <c r="D2823" s="193" t="n">
        <v>7.5</v>
      </c>
      <c r="E2823" s="193" t="inlineStr">
        <is>
          <t>HIGH</t>
        </is>
      </c>
      <c r="F2823" s="193" t="n">
        <v>6</v>
      </c>
      <c r="G2823" s="193" t="n">
        <v>6</v>
      </c>
      <c r="H2823" s="193" t="inlineStr">
        <is>
          <t>MEDIUM</t>
        </is>
      </c>
      <c r="I2823" s="193" t="n">
        <v>43.5</v>
      </c>
      <c r="J2823" s="193" t="inlineStr">
        <is>
          <t>NO</t>
        </is>
      </c>
      <c r="K2823" s="193" t="inlineStr">
        <is>
          <t>https://osv.dev/vulnerability/PYSEC-2020-132</t>
        </is>
      </c>
      <c r="L2823" s="193" t="inlineStr">
        <is>
          <t>2023-12-06</t>
        </is>
      </c>
      <c r="M2823" s="193" t="inlineStr">
        <is>
          <t>UPDATE_PACKAGE</t>
        </is>
      </c>
      <c r="N2823" s="193" t="inlineStr"/>
      <c r="O2823" s="193" t="inlineStr">
        <is>
          <t>Update AI/ML library to patched version | Review model pipeline inputs/outputs</t>
        </is>
      </c>
      <c r="P2823" s="193" t="inlineStr">
        <is>
          <t>AI/ML Framework — see Huntr advisory</t>
        </is>
      </c>
      <c r="Q2823" s="193" t="inlineStr">
        <is>
          <t>P3</t>
        </is>
      </c>
      <c r="R2823" s="193" t="inlineStr">
        <is>
          <t>🔍 Investigate and apply appropriate controls</t>
        </is>
      </c>
      <c r="S2823" s="193" t="inlineStr">
        <is>
          <t>Huntr AI/ML security disclosure</t>
        </is>
      </c>
      <c r="T2823" s="193" t="n">
        <v>0</v>
      </c>
      <c r="U2823" s="193" t="n">
        <v>0</v>
      </c>
      <c r="V2823" s="193" t="inlineStr">
        <is>
          <t>T1195:Supply Chain Compromise</t>
        </is>
      </c>
      <c r="W2823" s="193" t="n">
        <v>2</v>
      </c>
      <c r="X2823" s="193" t="inlineStr">
        <is>
          <t>MEDIUM (52%)</t>
        </is>
      </c>
      <c r="Y2823" s="193" t="inlineStr">
        <is>
          <t>YES</t>
        </is>
      </c>
      <c r="Z2823" s="193" t="inlineStr">
        <is>
          <t>PATCH_AVAILABLE</t>
        </is>
      </c>
      <c r="AA2823" s="193" t="inlineStr">
        <is>
          <t>https://osv.dev/vulnerability/PYSEC-2020-132</t>
        </is>
      </c>
      <c r="AB2823" s="193" t="inlineStr">
        <is>
          <t>NONE</t>
        </is>
      </c>
      <c r="AC2823" s="193" t="n">
        <v>0</v>
      </c>
      <c r="AD2823" s="193" t="inlineStr"/>
    </row>
    <row r="2824">
      <c r="A2824" s="193" t="inlineStr">
        <is>
          <t>HUNTR_AI_CVE</t>
        </is>
      </c>
      <c r="B2824" s="193" t="inlineStr">
        <is>
          <t>CVE-2020-15210</t>
        </is>
      </c>
      <c r="C2824" s="193" t="inlineStr">
        <is>
          <t xml:space="preserve">AI/ML Vulnerability: tensorflow (PyPI):  | In tensorflow-lite before versions 1.15.4, 2.0.3, 2.1.2, 2.2.1 and 2.3.1, if a TFLite saved model uses the same tensor as both input and output of an operator, then, depending on the operator, we can </t>
        </is>
      </c>
      <c r="D2824" s="193" t="n">
        <v>7.5</v>
      </c>
      <c r="E2824" s="193" t="inlineStr">
        <is>
          <t>HIGH</t>
        </is>
      </c>
      <c r="F2824" s="193" t="n">
        <v>6</v>
      </c>
      <c r="G2824" s="193" t="n">
        <v>6</v>
      </c>
      <c r="H2824" s="193" t="inlineStr">
        <is>
          <t>MEDIUM</t>
        </is>
      </c>
      <c r="I2824" s="193" t="n">
        <v>43.5</v>
      </c>
      <c r="J2824" s="193" t="inlineStr">
        <is>
          <t>NO</t>
        </is>
      </c>
      <c r="K2824" s="193" t="inlineStr">
        <is>
          <t>https://osv.dev/vulnerability/PYSEC-2020-133</t>
        </is>
      </c>
      <c r="L2824" s="193" t="inlineStr">
        <is>
          <t>2023-12-06</t>
        </is>
      </c>
      <c r="M2824" s="193" t="inlineStr">
        <is>
          <t>UPDATE_PACKAGE</t>
        </is>
      </c>
      <c r="N2824" s="193" t="inlineStr"/>
      <c r="O2824" s="193" t="inlineStr">
        <is>
          <t>Update AI/ML library to patched version | Review model pipeline inputs/outputs</t>
        </is>
      </c>
      <c r="P2824" s="193" t="inlineStr">
        <is>
          <t>AI/ML Framework — see Huntr advisory</t>
        </is>
      </c>
      <c r="Q2824" s="193" t="inlineStr">
        <is>
          <t>P3</t>
        </is>
      </c>
      <c r="R2824" s="193" t="inlineStr">
        <is>
          <t>🔍 Investigate and apply appropriate controls</t>
        </is>
      </c>
      <c r="S2824" s="193" t="inlineStr">
        <is>
          <t>Huntr AI/ML security disclosure</t>
        </is>
      </c>
      <c r="T2824" s="193" t="n">
        <v>0</v>
      </c>
      <c r="U2824" s="193" t="n">
        <v>0</v>
      </c>
      <c r="V2824" s="193" t="inlineStr">
        <is>
          <t>T1195:Supply Chain Compromise</t>
        </is>
      </c>
      <c r="W2824" s="193" t="n">
        <v>2</v>
      </c>
      <c r="X2824" s="193" t="inlineStr">
        <is>
          <t>MEDIUM (52%)</t>
        </is>
      </c>
      <c r="Y2824" s="193" t="inlineStr">
        <is>
          <t>YES</t>
        </is>
      </c>
      <c r="Z2824" s="193" t="inlineStr">
        <is>
          <t>PATCH_AVAILABLE</t>
        </is>
      </c>
      <c r="AA2824" s="193" t="inlineStr">
        <is>
          <t>https://osv.dev/vulnerability/PYSEC-2020-133</t>
        </is>
      </c>
      <c r="AB2824" s="193" t="inlineStr">
        <is>
          <t>NONE</t>
        </is>
      </c>
      <c r="AC2824" s="193" t="n">
        <v>0</v>
      </c>
      <c r="AD2824" s="193" t="inlineStr"/>
    </row>
    <row r="2825">
      <c r="A2825" s="193" t="inlineStr">
        <is>
          <t>HUNTR_AI_CVE</t>
        </is>
      </c>
      <c r="B2825" s="193" t="inlineStr">
        <is>
          <t>CVE-2020-15211</t>
        </is>
      </c>
      <c r="C2825" s="193" t="inlineStr">
        <is>
          <t>AI/ML Vulnerability: tensorflow (PyPI):  | In TensorFlow Lite before versions 1.15.4, 2.0.3, 2.1.2, 2.2.1 and 2.3.1, saved models in the flatbuffer format use a double indexing scheme: a model has a set of subgraphs, each subgraph has a set of</t>
        </is>
      </c>
      <c r="D2825" s="193" t="n">
        <v>7.5</v>
      </c>
      <c r="E2825" s="193" t="inlineStr">
        <is>
          <t>HIGH</t>
        </is>
      </c>
      <c r="F2825" s="193" t="n">
        <v>6</v>
      </c>
      <c r="G2825" s="193" t="n">
        <v>6</v>
      </c>
      <c r="H2825" s="193" t="inlineStr">
        <is>
          <t>MEDIUM</t>
        </is>
      </c>
      <c r="I2825" s="193" t="n">
        <v>43.5</v>
      </c>
      <c r="J2825" s="193" t="inlineStr">
        <is>
          <t>NO</t>
        </is>
      </c>
      <c r="K2825" s="193" t="inlineStr">
        <is>
          <t>https://osv.dev/vulnerability/PYSEC-2020-134</t>
        </is>
      </c>
      <c r="L2825" s="193" t="inlineStr">
        <is>
          <t>2023-12-06</t>
        </is>
      </c>
      <c r="M2825" s="193" t="inlineStr">
        <is>
          <t>UPDATE_PACKAGE</t>
        </is>
      </c>
      <c r="N2825" s="193" t="inlineStr"/>
      <c r="O2825" s="193" t="inlineStr">
        <is>
          <t>Update AI/ML library to patched version | Review model pipeline inputs/outputs</t>
        </is>
      </c>
      <c r="P2825" s="193" t="inlineStr">
        <is>
          <t>AI/ML Framework — see Huntr advisory</t>
        </is>
      </c>
      <c r="Q2825" s="193" t="inlineStr">
        <is>
          <t>P3</t>
        </is>
      </c>
      <c r="R2825" s="193" t="inlineStr">
        <is>
          <t>🔍 Investigate and apply appropriate controls</t>
        </is>
      </c>
      <c r="S2825" s="193" t="inlineStr">
        <is>
          <t>Huntr AI/ML security disclosure</t>
        </is>
      </c>
      <c r="T2825" s="193" t="n">
        <v>0</v>
      </c>
      <c r="U2825" s="193" t="n">
        <v>0</v>
      </c>
      <c r="V2825" s="193" t="inlineStr">
        <is>
          <t>T1195:Supply Chain Compromise</t>
        </is>
      </c>
      <c r="W2825" s="193" t="n">
        <v>2</v>
      </c>
      <c r="X2825" s="193" t="inlineStr">
        <is>
          <t>MEDIUM (52%)</t>
        </is>
      </c>
      <c r="Y2825" s="193" t="inlineStr">
        <is>
          <t>YES</t>
        </is>
      </c>
      <c r="Z2825" s="193" t="inlineStr">
        <is>
          <t>PATCH_AVAILABLE</t>
        </is>
      </c>
      <c r="AA2825" s="193" t="inlineStr">
        <is>
          <t>https://osv.dev/vulnerability/PYSEC-2020-134</t>
        </is>
      </c>
      <c r="AB2825" s="193" t="inlineStr">
        <is>
          <t>NONE</t>
        </is>
      </c>
      <c r="AC2825" s="193" t="n">
        <v>0</v>
      </c>
      <c r="AD2825" s="193" t="inlineStr"/>
    </row>
    <row r="2826">
      <c r="A2826" s="193" t="inlineStr">
        <is>
          <t>HUNTR_AI_CVE</t>
        </is>
      </c>
      <c r="B2826" s="193" t="inlineStr">
        <is>
          <t>CVE-2020-15212</t>
        </is>
      </c>
      <c r="C2826" s="193" t="inlineStr">
        <is>
          <t>AI/ML Vulnerability: tensorflow (PyPI):  | In TensorFlow Lite before versions 2.2.1 and 2.3.1, models using segment sum can trigger writes outside of bounds of heap allocated buffers by inserting negative elements in the segment ids tensor. Us</t>
        </is>
      </c>
      <c r="D2826" s="193" t="n">
        <v>7.5</v>
      </c>
      <c r="E2826" s="193" t="inlineStr">
        <is>
          <t>HIGH</t>
        </is>
      </c>
      <c r="F2826" s="193" t="n">
        <v>6</v>
      </c>
      <c r="G2826" s="193" t="n">
        <v>6</v>
      </c>
      <c r="H2826" s="193" t="inlineStr">
        <is>
          <t>MEDIUM</t>
        </is>
      </c>
      <c r="I2826" s="193" t="n">
        <v>43.5</v>
      </c>
      <c r="J2826" s="193" t="inlineStr">
        <is>
          <t>NO</t>
        </is>
      </c>
      <c r="K2826" s="193" t="inlineStr">
        <is>
          <t>https://osv.dev/vulnerability/PYSEC-2020-135</t>
        </is>
      </c>
      <c r="L2826" s="193" t="inlineStr">
        <is>
          <t>2023-12-06</t>
        </is>
      </c>
      <c r="M2826" s="193" t="inlineStr">
        <is>
          <t>UPDATE_PACKAGE</t>
        </is>
      </c>
      <c r="N2826" s="193" t="inlineStr"/>
      <c r="O2826" s="193" t="inlineStr">
        <is>
          <t>Update AI/ML library to patched version | Review model pipeline inputs/outputs</t>
        </is>
      </c>
      <c r="P2826" s="193" t="inlineStr">
        <is>
          <t>AI/ML Framework — see Huntr advisory</t>
        </is>
      </c>
      <c r="Q2826" s="193" t="inlineStr">
        <is>
          <t>P3</t>
        </is>
      </c>
      <c r="R2826" s="193" t="inlineStr">
        <is>
          <t>🔍 Investigate and apply appropriate controls</t>
        </is>
      </c>
      <c r="S2826" s="193" t="inlineStr">
        <is>
          <t>Huntr AI/ML security disclosure</t>
        </is>
      </c>
      <c r="T2826" s="193" t="n">
        <v>0</v>
      </c>
      <c r="U2826" s="193" t="n">
        <v>0</v>
      </c>
      <c r="V2826" s="193" t="inlineStr">
        <is>
          <t>T1195:Supply Chain Compromise</t>
        </is>
      </c>
      <c r="W2826" s="193" t="n">
        <v>2</v>
      </c>
      <c r="X2826" s="193" t="inlineStr">
        <is>
          <t>MEDIUM (52%)</t>
        </is>
      </c>
      <c r="Y2826" s="193" t="inlineStr">
        <is>
          <t>YES</t>
        </is>
      </c>
      <c r="Z2826" s="193" t="inlineStr">
        <is>
          <t>PATCH_AVAILABLE</t>
        </is>
      </c>
      <c r="AA2826" s="193" t="inlineStr">
        <is>
          <t>https://osv.dev/vulnerability/PYSEC-2020-135</t>
        </is>
      </c>
      <c r="AB2826" s="193" t="inlineStr">
        <is>
          <t>NONE</t>
        </is>
      </c>
      <c r="AC2826" s="193" t="n">
        <v>0</v>
      </c>
      <c r="AD2826" s="193" t="inlineStr"/>
    </row>
    <row r="2827">
      <c r="A2827" s="193" t="inlineStr">
        <is>
          <t>HUNTR_AI_CVE</t>
        </is>
      </c>
      <c r="B2827" s="193" t="inlineStr">
        <is>
          <t>CVE-2020-15213</t>
        </is>
      </c>
      <c r="C2827" s="193" t="inlineStr">
        <is>
          <t>AI/ML Vulnerability: tensorflow (PyPI):  | In TensorFlow Lite before versions 2.2.1 and 2.3.1, models using segment sum can trigger a denial of service by causing an out of memory allocation in the implementation of segment sum. Since code use</t>
        </is>
      </c>
      <c r="D2827" s="193" t="n">
        <v>7.5</v>
      </c>
      <c r="E2827" s="193" t="inlineStr">
        <is>
          <t>HIGH</t>
        </is>
      </c>
      <c r="F2827" s="193" t="n">
        <v>6</v>
      </c>
      <c r="G2827" s="193" t="n">
        <v>6</v>
      </c>
      <c r="H2827" s="193" t="inlineStr">
        <is>
          <t>MEDIUM</t>
        </is>
      </c>
      <c r="I2827" s="193" t="n">
        <v>43.5</v>
      </c>
      <c r="J2827" s="193" t="inlineStr">
        <is>
          <t>NO</t>
        </is>
      </c>
      <c r="K2827" s="193" t="inlineStr">
        <is>
          <t>https://osv.dev/vulnerability/PYSEC-2020-136</t>
        </is>
      </c>
      <c r="L2827" s="193" t="inlineStr">
        <is>
          <t>2023-12-06</t>
        </is>
      </c>
      <c r="M2827" s="193" t="inlineStr">
        <is>
          <t>UPDATE_PACKAGE</t>
        </is>
      </c>
      <c r="N2827" s="193" t="inlineStr"/>
      <c r="O2827" s="193" t="inlineStr">
        <is>
          <t>Update AI/ML library to patched version | Review model pipeline inputs/outputs</t>
        </is>
      </c>
      <c r="P2827" s="193" t="inlineStr">
        <is>
          <t>AI/ML Framework — see Huntr advisory</t>
        </is>
      </c>
      <c r="Q2827" s="193" t="inlineStr">
        <is>
          <t>P3</t>
        </is>
      </c>
      <c r="R2827" s="193" t="inlineStr">
        <is>
          <t>🔍 Investigate and apply appropriate controls</t>
        </is>
      </c>
      <c r="S2827" s="193" t="inlineStr">
        <is>
          <t>Huntr AI/ML security disclosure</t>
        </is>
      </c>
      <c r="T2827" s="193" t="n">
        <v>0</v>
      </c>
      <c r="U2827" s="193" t="n">
        <v>0</v>
      </c>
      <c r="V2827" s="193" t="inlineStr">
        <is>
          <t>T1195:Supply Chain Compromise</t>
        </is>
      </c>
      <c r="W2827" s="193" t="n">
        <v>2</v>
      </c>
      <c r="X2827" s="193" t="inlineStr">
        <is>
          <t>MEDIUM (52%)</t>
        </is>
      </c>
      <c r="Y2827" s="193" t="inlineStr">
        <is>
          <t>YES</t>
        </is>
      </c>
      <c r="Z2827" s="193" t="inlineStr">
        <is>
          <t>PATCH_AVAILABLE</t>
        </is>
      </c>
      <c r="AA2827" s="193" t="inlineStr">
        <is>
          <t>https://osv.dev/vulnerability/PYSEC-2020-136</t>
        </is>
      </c>
      <c r="AB2827" s="193" t="inlineStr">
        <is>
          <t>NONE</t>
        </is>
      </c>
      <c r="AC2827" s="193" t="n">
        <v>0</v>
      </c>
      <c r="AD2827" s="193" t="inlineStr"/>
    </row>
    <row r="2828">
      <c r="A2828" s="193" t="inlineStr">
        <is>
          <t>HUNTR_AI_CVE</t>
        </is>
      </c>
      <c r="B2828" s="193" t="inlineStr">
        <is>
          <t>CVE-2020-15214</t>
        </is>
      </c>
      <c r="C2828" s="193" t="inlineStr">
        <is>
          <t>AI/ML Vulnerability: tensorflow (PyPI):  | In TensorFlow Lite before versions 2.2.1 and 2.3.1, models using segment sum can trigger a write out bounds / segmentation fault if the segment ids are not sorted. Code assumes that the segment ids ar</t>
        </is>
      </c>
      <c r="D2828" s="193" t="n">
        <v>7.5</v>
      </c>
      <c r="E2828" s="193" t="inlineStr">
        <is>
          <t>HIGH</t>
        </is>
      </c>
      <c r="F2828" s="193" t="n">
        <v>6</v>
      </c>
      <c r="G2828" s="193" t="n">
        <v>6</v>
      </c>
      <c r="H2828" s="193" t="inlineStr">
        <is>
          <t>MEDIUM</t>
        </is>
      </c>
      <c r="I2828" s="193" t="n">
        <v>43.5</v>
      </c>
      <c r="J2828" s="193" t="inlineStr">
        <is>
          <t>NO</t>
        </is>
      </c>
      <c r="K2828" s="193" t="inlineStr">
        <is>
          <t>https://osv.dev/vulnerability/PYSEC-2020-137</t>
        </is>
      </c>
      <c r="L2828" s="193" t="inlineStr">
        <is>
          <t>2023-12-06</t>
        </is>
      </c>
      <c r="M2828" s="193" t="inlineStr">
        <is>
          <t>UPDATE_PACKAGE</t>
        </is>
      </c>
      <c r="N2828" s="193" t="inlineStr"/>
      <c r="O2828" s="193" t="inlineStr">
        <is>
          <t>Update AI/ML library to patched version | Review model pipeline inputs/outputs</t>
        </is>
      </c>
      <c r="P2828" s="193" t="inlineStr">
        <is>
          <t>AI/ML Framework — see Huntr advisory</t>
        </is>
      </c>
      <c r="Q2828" s="193" t="inlineStr">
        <is>
          <t>P3</t>
        </is>
      </c>
      <c r="R2828" s="193" t="inlineStr">
        <is>
          <t>🔍 Investigate and apply appropriate controls</t>
        </is>
      </c>
      <c r="S2828" s="193" t="inlineStr">
        <is>
          <t>Huntr AI/ML security disclosure</t>
        </is>
      </c>
      <c r="T2828" s="193" t="n">
        <v>0</v>
      </c>
      <c r="U2828" s="193" t="n">
        <v>0</v>
      </c>
      <c r="V2828" s="193" t="inlineStr">
        <is>
          <t>T1195:Supply Chain Compromise</t>
        </is>
      </c>
      <c r="W2828" s="193" t="n">
        <v>2</v>
      </c>
      <c r="X2828" s="193" t="inlineStr">
        <is>
          <t>MEDIUM (52%)</t>
        </is>
      </c>
      <c r="Y2828" s="193" t="inlineStr">
        <is>
          <t>YES</t>
        </is>
      </c>
      <c r="Z2828" s="193" t="inlineStr">
        <is>
          <t>PATCH_AVAILABLE</t>
        </is>
      </c>
      <c r="AA2828" s="193" t="inlineStr">
        <is>
          <t>https://osv.dev/vulnerability/PYSEC-2020-137</t>
        </is>
      </c>
      <c r="AB2828" s="193" t="inlineStr">
        <is>
          <t>NONE</t>
        </is>
      </c>
      <c r="AC2828" s="193" t="n">
        <v>0</v>
      </c>
      <c r="AD2828" s="193" t="inlineStr"/>
    </row>
    <row r="2829">
      <c r="A2829" s="193" t="inlineStr">
        <is>
          <t>HUNTR_AI_CVE</t>
        </is>
      </c>
      <c r="B2829" s="193" t="inlineStr">
        <is>
          <t>CVE-2020-15265</t>
        </is>
      </c>
      <c r="C2829" s="193" t="inlineStr">
        <is>
          <t>AI/ML Vulnerability: tensorflow (PyPI):  | In Tensorflow before version 2.4.0, an attacker can pass an invalid `axis` value to `tf.quantization.quantize_and_dequantize`. This results in accessing a dimension outside the rank of the input tenso</t>
        </is>
      </c>
      <c r="D2829" s="193" t="n">
        <v>7.5</v>
      </c>
      <c r="E2829" s="193" t="inlineStr">
        <is>
          <t>HIGH</t>
        </is>
      </c>
      <c r="F2829" s="193" t="n">
        <v>6</v>
      </c>
      <c r="G2829" s="193" t="n">
        <v>6</v>
      </c>
      <c r="H2829" s="193" t="inlineStr">
        <is>
          <t>MEDIUM</t>
        </is>
      </c>
      <c r="I2829" s="193" t="n">
        <v>43.5</v>
      </c>
      <c r="J2829" s="193" t="inlineStr">
        <is>
          <t>NO</t>
        </is>
      </c>
      <c r="K2829" s="193" t="inlineStr">
        <is>
          <t>https://osv.dev/vulnerability/PYSEC-2020-138</t>
        </is>
      </c>
      <c r="L2829" s="193" t="inlineStr">
        <is>
          <t>2023-12-06</t>
        </is>
      </c>
      <c r="M2829" s="193" t="inlineStr">
        <is>
          <t>UPDATE_PACKAGE</t>
        </is>
      </c>
      <c r="N2829" s="193" t="inlineStr"/>
      <c r="O2829" s="193" t="inlineStr">
        <is>
          <t>Update AI/ML library to patched version | Review model pipeline inputs/outputs</t>
        </is>
      </c>
      <c r="P2829" s="193" t="inlineStr">
        <is>
          <t>AI/ML Framework — see Huntr advisory</t>
        </is>
      </c>
      <c r="Q2829" s="193" t="inlineStr">
        <is>
          <t>P3</t>
        </is>
      </c>
      <c r="R2829" s="193" t="inlineStr">
        <is>
          <t>🔍 Investigate and apply appropriate controls</t>
        </is>
      </c>
      <c r="S2829" s="193" t="inlineStr">
        <is>
          <t>Huntr AI/ML security disclosure</t>
        </is>
      </c>
      <c r="T2829" s="193" t="n">
        <v>0</v>
      </c>
      <c r="U2829" s="193" t="n">
        <v>0</v>
      </c>
      <c r="V2829" s="193" t="inlineStr">
        <is>
          <t>T1195:Supply Chain Compromise</t>
        </is>
      </c>
      <c r="W2829" s="193" t="n">
        <v>2</v>
      </c>
      <c r="X2829" s="193" t="inlineStr">
        <is>
          <t>MEDIUM (52%)</t>
        </is>
      </c>
      <c r="Y2829" s="193" t="inlineStr">
        <is>
          <t>YES</t>
        </is>
      </c>
      <c r="Z2829" s="193" t="inlineStr">
        <is>
          <t>PATCH_AVAILABLE</t>
        </is>
      </c>
      <c r="AA2829" s="193" t="inlineStr">
        <is>
          <t>https://osv.dev/vulnerability/PYSEC-2020-138</t>
        </is>
      </c>
      <c r="AB2829" s="193" t="inlineStr">
        <is>
          <t>NONE</t>
        </is>
      </c>
      <c r="AC2829" s="193" t="n">
        <v>0</v>
      </c>
      <c r="AD2829" s="193" t="inlineStr"/>
    </row>
    <row r="2830">
      <c r="A2830" s="193" t="inlineStr">
        <is>
          <t>HUNTR_AI_CVE</t>
        </is>
      </c>
      <c r="B2830" s="193" t="inlineStr">
        <is>
          <t>CVE-2020-15266</t>
        </is>
      </c>
      <c r="C2830" s="193" t="inlineStr">
        <is>
          <t>AI/ML Vulnerability: tensorflow (PyPI):  | In Tensorflow before version 2.4.0, when the `boxes` argument of `tf.image.crop_and_resize` has a very large value, the CPU kernel implementation receives it as a C++ `nan` floating point value. Attem</t>
        </is>
      </c>
      <c r="D2830" s="193" t="n">
        <v>7.5</v>
      </c>
      <c r="E2830" s="193" t="inlineStr">
        <is>
          <t>HIGH</t>
        </is>
      </c>
      <c r="F2830" s="193" t="n">
        <v>6</v>
      </c>
      <c r="G2830" s="193" t="n">
        <v>6</v>
      </c>
      <c r="H2830" s="193" t="inlineStr">
        <is>
          <t>MEDIUM</t>
        </is>
      </c>
      <c r="I2830" s="193" t="n">
        <v>43.5</v>
      </c>
      <c r="J2830" s="193" t="inlineStr">
        <is>
          <t>NO</t>
        </is>
      </c>
      <c r="K2830" s="193" t="inlineStr">
        <is>
          <t>https://osv.dev/vulnerability/PYSEC-2020-139</t>
        </is>
      </c>
      <c r="L2830" s="193" t="inlineStr">
        <is>
          <t>2023-12-06</t>
        </is>
      </c>
      <c r="M2830" s="193" t="inlineStr">
        <is>
          <t>UPDATE_PACKAGE</t>
        </is>
      </c>
      <c r="N2830" s="193" t="inlineStr"/>
      <c r="O2830" s="193" t="inlineStr">
        <is>
          <t>Update AI/ML library to patched version | Review model pipeline inputs/outputs</t>
        </is>
      </c>
      <c r="P2830" s="193" t="inlineStr">
        <is>
          <t>AI/ML Framework — see Huntr advisory</t>
        </is>
      </c>
      <c r="Q2830" s="193" t="inlineStr">
        <is>
          <t>P3</t>
        </is>
      </c>
      <c r="R2830" s="193" t="inlineStr">
        <is>
          <t>🔍 Investigate and apply appropriate controls</t>
        </is>
      </c>
      <c r="S2830" s="193" t="inlineStr">
        <is>
          <t>Huntr AI/ML security disclosure</t>
        </is>
      </c>
      <c r="T2830" s="193" t="n">
        <v>0</v>
      </c>
      <c r="U2830" s="193" t="n">
        <v>0</v>
      </c>
      <c r="V2830" s="193" t="inlineStr">
        <is>
          <t>T1195:Supply Chain Compromise</t>
        </is>
      </c>
      <c r="W2830" s="193" t="n">
        <v>2</v>
      </c>
      <c r="X2830" s="193" t="inlineStr">
        <is>
          <t>MEDIUM (52%)</t>
        </is>
      </c>
      <c r="Y2830" s="193" t="inlineStr">
        <is>
          <t>YES</t>
        </is>
      </c>
      <c r="Z2830" s="193" t="inlineStr">
        <is>
          <t>PATCH_AVAILABLE</t>
        </is>
      </c>
      <c r="AA2830" s="193" t="inlineStr">
        <is>
          <t>https://osv.dev/vulnerability/PYSEC-2020-139</t>
        </is>
      </c>
      <c r="AB2830" s="193" t="inlineStr">
        <is>
          <t>NONE</t>
        </is>
      </c>
      <c r="AC2830" s="193" t="n">
        <v>0</v>
      </c>
      <c r="AD2830" s="193" t="inlineStr"/>
    </row>
    <row r="2831">
      <c r="A2831" s="193" t="inlineStr">
        <is>
          <t>HUNTR_AI_CVE</t>
        </is>
      </c>
      <c r="B2831" s="193" t="inlineStr">
        <is>
          <t>CVE-2020-26267</t>
        </is>
      </c>
      <c r="C2831" s="193" t="inlineStr">
        <is>
          <t>AI/ML Vulnerability: tensorflow (PyPI):  | In affected versions of TensorFlow the tf.raw_ops.DataFormatVecPermute API does not validate the src_format and dst_format attributes. The code assumes that these two arguments define a permutation of</t>
        </is>
      </c>
      <c r="D2831" s="193" t="n">
        <v>7.5</v>
      </c>
      <c r="E2831" s="193" t="inlineStr">
        <is>
          <t>HIGH</t>
        </is>
      </c>
      <c r="F2831" s="193" t="n">
        <v>6</v>
      </c>
      <c r="G2831" s="193" t="n">
        <v>6</v>
      </c>
      <c r="H2831" s="193" t="inlineStr">
        <is>
          <t>MEDIUM</t>
        </is>
      </c>
      <c r="I2831" s="193" t="n">
        <v>43.5</v>
      </c>
      <c r="J2831" s="193" t="inlineStr">
        <is>
          <t>NO</t>
        </is>
      </c>
      <c r="K2831" s="193" t="inlineStr">
        <is>
          <t>https://osv.dev/vulnerability/PYSEC-2020-140</t>
        </is>
      </c>
      <c r="L2831" s="193" t="inlineStr">
        <is>
          <t>2023-12-06</t>
        </is>
      </c>
      <c r="M2831" s="193" t="inlineStr">
        <is>
          <t>UPDATE_PACKAGE</t>
        </is>
      </c>
      <c r="N2831" s="193" t="inlineStr"/>
      <c r="O2831" s="193" t="inlineStr">
        <is>
          <t>Update AI/ML library to patched version | Review model pipeline inputs/outputs</t>
        </is>
      </c>
      <c r="P2831" s="193" t="inlineStr">
        <is>
          <t>AI/ML Framework — see Huntr advisory</t>
        </is>
      </c>
      <c r="Q2831" s="193" t="inlineStr">
        <is>
          <t>P3</t>
        </is>
      </c>
      <c r="R2831" s="193" t="inlineStr">
        <is>
          <t>🔍 Investigate and apply appropriate controls</t>
        </is>
      </c>
      <c r="S2831" s="193" t="inlineStr">
        <is>
          <t>Huntr AI/ML security disclosure</t>
        </is>
      </c>
      <c r="T2831" s="193" t="n">
        <v>0</v>
      </c>
      <c r="U2831" s="193" t="n">
        <v>0</v>
      </c>
      <c r="V2831" s="193" t="inlineStr">
        <is>
          <t>T1195:Supply Chain Compromise</t>
        </is>
      </c>
      <c r="W2831" s="193" t="n">
        <v>2</v>
      </c>
      <c r="X2831" s="193" t="inlineStr">
        <is>
          <t>MEDIUM (52%)</t>
        </is>
      </c>
      <c r="Y2831" s="193" t="inlineStr">
        <is>
          <t>YES</t>
        </is>
      </c>
      <c r="Z2831" s="193" t="inlineStr">
        <is>
          <t>PATCH_AVAILABLE</t>
        </is>
      </c>
      <c r="AA2831" s="193" t="inlineStr">
        <is>
          <t>https://osv.dev/vulnerability/PYSEC-2020-140</t>
        </is>
      </c>
      <c r="AB2831" s="193" t="inlineStr">
        <is>
          <t>NONE</t>
        </is>
      </c>
      <c r="AC2831" s="193" t="n">
        <v>0</v>
      </c>
      <c r="AD2831" s="193" t="inlineStr"/>
    </row>
    <row r="2832">
      <c r="A2832" s="193" t="inlineStr">
        <is>
          <t>HUNTR_AI_CVE</t>
        </is>
      </c>
      <c r="B2832" s="193" t="inlineStr">
        <is>
          <t>CVE-2020-26269</t>
        </is>
      </c>
      <c r="C2832" s="193" t="inlineStr">
        <is>
          <t>AI/ML Vulnerability: tensorflow (PyPI):  | In TensorFlow release candidate versions 2.4.0rc*, the general implementation for matching filesystem paths to globbing pattern is vulnerable to an access out of bounds of the array holding the direct</t>
        </is>
      </c>
      <c r="D2832" s="193" t="n">
        <v>7.5</v>
      </c>
      <c r="E2832" s="193" t="inlineStr">
        <is>
          <t>HIGH</t>
        </is>
      </c>
      <c r="F2832" s="193" t="n">
        <v>6</v>
      </c>
      <c r="G2832" s="193" t="n">
        <v>6</v>
      </c>
      <c r="H2832" s="193" t="inlineStr">
        <is>
          <t>MEDIUM</t>
        </is>
      </c>
      <c r="I2832" s="193" t="n">
        <v>43.5</v>
      </c>
      <c r="J2832" s="193" t="inlineStr">
        <is>
          <t>NO</t>
        </is>
      </c>
      <c r="K2832" s="193" t="inlineStr">
        <is>
          <t>https://osv.dev/vulnerability/PYSEC-2020-141</t>
        </is>
      </c>
      <c r="L2832" s="193" t="inlineStr">
        <is>
          <t>2023-12-06</t>
        </is>
      </c>
      <c r="M2832" s="193" t="inlineStr">
        <is>
          <t>UPDATE_PACKAGE</t>
        </is>
      </c>
      <c r="N2832" s="193" t="inlineStr"/>
      <c r="O2832" s="193" t="inlineStr">
        <is>
          <t>Update AI/ML library to patched version | Review model pipeline inputs/outputs</t>
        </is>
      </c>
      <c r="P2832" s="193" t="inlineStr">
        <is>
          <t>AI/ML Framework — see Huntr advisory</t>
        </is>
      </c>
      <c r="Q2832" s="193" t="inlineStr">
        <is>
          <t>P3</t>
        </is>
      </c>
      <c r="R2832" s="193" t="inlineStr">
        <is>
          <t>🔍 Investigate and apply appropriate controls</t>
        </is>
      </c>
      <c r="S2832" s="193" t="inlineStr">
        <is>
          <t>Huntr AI/ML security disclosure</t>
        </is>
      </c>
      <c r="T2832" s="193" t="n">
        <v>0</v>
      </c>
      <c r="U2832" s="193" t="n">
        <v>0</v>
      </c>
      <c r="V2832" s="193" t="inlineStr">
        <is>
          <t>T1195:Supply Chain Compromise</t>
        </is>
      </c>
      <c r="W2832" s="193" t="n">
        <v>2</v>
      </c>
      <c r="X2832" s="193" t="inlineStr">
        <is>
          <t>MEDIUM (52%)</t>
        </is>
      </c>
      <c r="Y2832" s="193" t="inlineStr">
        <is>
          <t>YES</t>
        </is>
      </c>
      <c r="Z2832" s="193" t="inlineStr">
        <is>
          <t>PATCH_AVAILABLE</t>
        </is>
      </c>
      <c r="AA2832" s="193" t="inlineStr">
        <is>
          <t>https://osv.dev/vulnerability/PYSEC-2020-141</t>
        </is>
      </c>
      <c r="AB2832" s="193" t="inlineStr">
        <is>
          <t>NONE</t>
        </is>
      </c>
      <c r="AC2832" s="193" t="n">
        <v>0</v>
      </c>
      <c r="AD2832" s="193" t="inlineStr"/>
    </row>
    <row r="2833">
      <c r="A2833" s="193" t="inlineStr">
        <is>
          <t>HUNTR_AI_CVE</t>
        </is>
      </c>
      <c r="B2833" s="193" t="inlineStr">
        <is>
          <t>CVE-2018-21233</t>
        </is>
      </c>
      <c r="C2833" s="193" t="inlineStr">
        <is>
          <t>AI/ML Vulnerability: tensorflow (PyPI):  | TensorFlow before 1.7.0 has an integer overflow that causes an out-of-bounds read, possibly causing disclosure of the contents of process memory. This occurs in the DecodeBmp feature of the BMP decode</t>
        </is>
      </c>
      <c r="D2833" s="193" t="n">
        <v>7.5</v>
      </c>
      <c r="E2833" s="193" t="inlineStr">
        <is>
          <t>HIGH</t>
        </is>
      </c>
      <c r="F2833" s="193" t="n">
        <v>6</v>
      </c>
      <c r="G2833" s="193" t="n">
        <v>6</v>
      </c>
      <c r="H2833" s="193" t="inlineStr">
        <is>
          <t>MEDIUM</t>
        </is>
      </c>
      <c r="I2833" s="193" t="n">
        <v>43.5</v>
      </c>
      <c r="J2833" s="193" t="inlineStr">
        <is>
          <t>NO</t>
        </is>
      </c>
      <c r="K2833" s="193" t="inlineStr">
        <is>
          <t>https://osv.dev/vulnerability/PYSEC-2020-253</t>
        </is>
      </c>
      <c r="L2833" s="193" t="inlineStr">
        <is>
          <t>2023-11-08</t>
        </is>
      </c>
      <c r="M2833" s="193" t="inlineStr">
        <is>
          <t>UPDATE_PACKAGE</t>
        </is>
      </c>
      <c r="N2833" s="193" t="inlineStr"/>
      <c r="O2833" s="193" t="inlineStr">
        <is>
          <t>Update AI/ML library to patched version | Review model pipeline inputs/outputs</t>
        </is>
      </c>
      <c r="P2833" s="193" t="inlineStr">
        <is>
          <t>AI/ML Framework — see Huntr advisory</t>
        </is>
      </c>
      <c r="Q2833" s="193" t="inlineStr">
        <is>
          <t>P3</t>
        </is>
      </c>
      <c r="R2833" s="193" t="inlineStr">
        <is>
          <t>🔍 Investigate and apply appropriate controls</t>
        </is>
      </c>
      <c r="S2833" s="193" t="inlineStr">
        <is>
          <t>Huntr AI/ML security disclosure</t>
        </is>
      </c>
      <c r="T2833" s="193" t="n">
        <v>0</v>
      </c>
      <c r="U2833" s="193" t="n">
        <v>0</v>
      </c>
      <c r="V2833" s="193" t="inlineStr">
        <is>
          <t>T1195:Supply Chain Compromise</t>
        </is>
      </c>
      <c r="W2833" s="193" t="n">
        <v>2</v>
      </c>
      <c r="X2833" s="193" t="inlineStr">
        <is>
          <t>MEDIUM (52%)</t>
        </is>
      </c>
      <c r="Y2833" s="193" t="inlineStr">
        <is>
          <t>YES</t>
        </is>
      </c>
      <c r="Z2833" s="193" t="inlineStr">
        <is>
          <t>PATCH_AVAILABLE</t>
        </is>
      </c>
      <c r="AA2833" s="193" t="inlineStr">
        <is>
          <t>https://osv.dev/vulnerability/PYSEC-2020-253</t>
        </is>
      </c>
      <c r="AB2833" s="193" t="inlineStr">
        <is>
          <t>NONE</t>
        </is>
      </c>
      <c r="AC2833" s="193" t="n">
        <v>0</v>
      </c>
      <c r="AD2833" s="193" t="inlineStr"/>
    </row>
    <row r="2834">
      <c r="A2834" s="193" t="inlineStr">
        <is>
          <t>HUNTR_AI_CVE</t>
        </is>
      </c>
      <c r="B2834" s="193" t="inlineStr">
        <is>
          <t>CVE-2020-26266</t>
        </is>
      </c>
      <c r="C2834" s="193" t="inlineStr">
        <is>
          <t>AI/ML Vulnerability: tensorflow (PyPI):  | In affected versions of TensorFlow under certain cases a saved model can trigger use of uninitialized values during code execution. This is caused by having tensor buffers be filled with the default v</t>
        </is>
      </c>
      <c r="D2834" s="193" t="n">
        <v>7.5</v>
      </c>
      <c r="E2834" s="193" t="inlineStr">
        <is>
          <t>HIGH</t>
        </is>
      </c>
      <c r="F2834" s="193" t="n">
        <v>6</v>
      </c>
      <c r="G2834" s="193" t="n">
        <v>6</v>
      </c>
      <c r="H2834" s="193" t="inlineStr">
        <is>
          <t>MEDIUM</t>
        </is>
      </c>
      <c r="I2834" s="193" t="n">
        <v>43.5</v>
      </c>
      <c r="J2834" s="193" t="inlineStr">
        <is>
          <t>NO</t>
        </is>
      </c>
      <c r="K2834" s="193" t="inlineStr">
        <is>
          <t>https://osv.dev/vulnerability/PYSEC-2020-254</t>
        </is>
      </c>
      <c r="L2834" s="193" t="inlineStr">
        <is>
          <t>2023-12-06</t>
        </is>
      </c>
      <c r="M2834" s="193" t="inlineStr">
        <is>
          <t>UPDATE_PACKAGE</t>
        </is>
      </c>
      <c r="N2834" s="193" t="inlineStr"/>
      <c r="O2834" s="193" t="inlineStr">
        <is>
          <t>Update AI/ML library to patched version | Review model pipeline inputs/outputs</t>
        </is>
      </c>
      <c r="P2834" s="193" t="inlineStr">
        <is>
          <t>AI/ML Framework — see Huntr advisory</t>
        </is>
      </c>
      <c r="Q2834" s="193" t="inlineStr">
        <is>
          <t>P3</t>
        </is>
      </c>
      <c r="R2834" s="193" t="inlineStr">
        <is>
          <t>🔍 Investigate and apply appropriate controls</t>
        </is>
      </c>
      <c r="S2834" s="193" t="inlineStr">
        <is>
          <t>Huntr AI/ML security disclosure</t>
        </is>
      </c>
      <c r="T2834" s="193" t="n">
        <v>0</v>
      </c>
      <c r="U2834" s="193" t="n">
        <v>0</v>
      </c>
      <c r="V2834" s="193" t="inlineStr">
        <is>
          <t>T1195:Supply Chain Compromise</t>
        </is>
      </c>
      <c r="W2834" s="193" t="n">
        <v>2</v>
      </c>
      <c r="X2834" s="193" t="inlineStr">
        <is>
          <t>MEDIUM (52%)</t>
        </is>
      </c>
      <c r="Y2834" s="193" t="inlineStr">
        <is>
          <t>YES</t>
        </is>
      </c>
      <c r="Z2834" s="193" t="inlineStr">
        <is>
          <t>PATCH_AVAILABLE</t>
        </is>
      </c>
      <c r="AA2834" s="193" t="inlineStr">
        <is>
          <t>https://osv.dev/vulnerability/PYSEC-2020-254</t>
        </is>
      </c>
      <c r="AB2834" s="193" t="inlineStr">
        <is>
          <t>NONE</t>
        </is>
      </c>
      <c r="AC2834" s="193" t="n">
        <v>0</v>
      </c>
      <c r="AD2834" s="193" t="inlineStr"/>
    </row>
    <row r="2835">
      <c r="A2835" s="193" t="inlineStr">
        <is>
          <t>HUNTR_AI_CVE</t>
        </is>
      </c>
      <c r="B2835" s="193" t="inlineStr">
        <is>
          <t>CVE-2020-26268</t>
        </is>
      </c>
      <c r="C2835" s="193" t="inlineStr">
        <is>
          <t>AI/ML Vulnerability: tensorflow (PyPI):  | In affected versions of TensorFlow the tf.raw_ops.ImmutableConst operation returns a constant tensor created from a memory mapped file which is assumed immutable. However, if the type of the tensor is</t>
        </is>
      </c>
      <c r="D2835" s="193" t="n">
        <v>7.5</v>
      </c>
      <c r="E2835" s="193" t="inlineStr">
        <is>
          <t>HIGH</t>
        </is>
      </c>
      <c r="F2835" s="193" t="n">
        <v>6</v>
      </c>
      <c r="G2835" s="193" t="n">
        <v>6</v>
      </c>
      <c r="H2835" s="193" t="inlineStr">
        <is>
          <t>MEDIUM</t>
        </is>
      </c>
      <c r="I2835" s="193" t="n">
        <v>43.5</v>
      </c>
      <c r="J2835" s="193" t="inlineStr">
        <is>
          <t>NO</t>
        </is>
      </c>
      <c r="K2835" s="193" t="inlineStr">
        <is>
          <t>https://osv.dev/vulnerability/PYSEC-2020-255</t>
        </is>
      </c>
      <c r="L2835" s="193" t="inlineStr">
        <is>
          <t>2023-12-06</t>
        </is>
      </c>
      <c r="M2835" s="193" t="inlineStr">
        <is>
          <t>UPDATE_PACKAGE</t>
        </is>
      </c>
      <c r="N2835" s="193" t="inlineStr"/>
      <c r="O2835" s="193" t="inlineStr">
        <is>
          <t>Update AI/ML library to patched version | Review model pipeline inputs/outputs</t>
        </is>
      </c>
      <c r="P2835" s="193" t="inlineStr">
        <is>
          <t>AI/ML Framework — see Huntr advisory</t>
        </is>
      </c>
      <c r="Q2835" s="193" t="inlineStr">
        <is>
          <t>P3</t>
        </is>
      </c>
      <c r="R2835" s="193" t="inlineStr">
        <is>
          <t>🔍 Investigate and apply appropriate controls</t>
        </is>
      </c>
      <c r="S2835" s="193" t="inlineStr">
        <is>
          <t>Huntr AI/ML security disclosure</t>
        </is>
      </c>
      <c r="T2835" s="193" t="n">
        <v>0</v>
      </c>
      <c r="U2835" s="193" t="n">
        <v>0</v>
      </c>
      <c r="V2835" s="193" t="inlineStr">
        <is>
          <t>T1195:Supply Chain Compromise</t>
        </is>
      </c>
      <c r="W2835" s="193" t="n">
        <v>2</v>
      </c>
      <c r="X2835" s="193" t="inlineStr">
        <is>
          <t>MEDIUM (52%)</t>
        </is>
      </c>
      <c r="Y2835" s="193" t="inlineStr">
        <is>
          <t>YES</t>
        </is>
      </c>
      <c r="Z2835" s="193" t="inlineStr">
        <is>
          <t>PATCH_AVAILABLE</t>
        </is>
      </c>
      <c r="AA2835" s="193" t="inlineStr">
        <is>
          <t>https://osv.dev/vulnerability/PYSEC-2020-255</t>
        </is>
      </c>
      <c r="AB2835" s="193" t="inlineStr">
        <is>
          <t>NONE</t>
        </is>
      </c>
      <c r="AC2835" s="193" t="n">
        <v>0</v>
      </c>
      <c r="AD2835" s="193" t="inlineStr"/>
    </row>
    <row r="2836">
      <c r="A2836" s="193" t="inlineStr">
        <is>
          <t>HUNTR_AI_CVE</t>
        </is>
      </c>
      <c r="B2836" s="193" t="inlineStr">
        <is>
          <t>CVE-2020-26270</t>
        </is>
      </c>
      <c r="C2836" s="193" t="inlineStr">
        <is>
          <t>AI/ML Vulnerability: tensorflow (PyPI):  | In affected versions of TensorFlow running an LSTM/GRU model where the LSTM/GRU layer receives an input with zero-length results in a CHECK failure when using the CUDA backend. This can result in a qu</t>
        </is>
      </c>
      <c r="D2836" s="193" t="n">
        <v>7.5</v>
      </c>
      <c r="E2836" s="193" t="inlineStr">
        <is>
          <t>HIGH</t>
        </is>
      </c>
      <c r="F2836" s="193" t="n">
        <v>6</v>
      </c>
      <c r="G2836" s="193" t="n">
        <v>6</v>
      </c>
      <c r="H2836" s="193" t="inlineStr">
        <is>
          <t>MEDIUM</t>
        </is>
      </c>
      <c r="I2836" s="193" t="n">
        <v>43.5</v>
      </c>
      <c r="J2836" s="193" t="inlineStr">
        <is>
          <t>NO</t>
        </is>
      </c>
      <c r="K2836" s="193" t="inlineStr">
        <is>
          <t>https://osv.dev/vulnerability/PYSEC-2020-256</t>
        </is>
      </c>
      <c r="L2836" s="193" t="inlineStr">
        <is>
          <t>2023-12-06</t>
        </is>
      </c>
      <c r="M2836" s="193" t="inlineStr">
        <is>
          <t>UPDATE_PACKAGE</t>
        </is>
      </c>
      <c r="N2836" s="193" t="inlineStr"/>
      <c r="O2836" s="193" t="inlineStr">
        <is>
          <t>Update AI/ML library to patched version | Review model pipeline inputs/outputs</t>
        </is>
      </c>
      <c r="P2836" s="193" t="inlineStr">
        <is>
          <t>AI/ML Framework — see Huntr advisory</t>
        </is>
      </c>
      <c r="Q2836" s="193" t="inlineStr">
        <is>
          <t>P3</t>
        </is>
      </c>
      <c r="R2836" s="193" t="inlineStr">
        <is>
          <t>🔍 Investigate and apply appropriate controls</t>
        </is>
      </c>
      <c r="S2836" s="193" t="inlineStr">
        <is>
          <t>Huntr AI/ML security disclosure</t>
        </is>
      </c>
      <c r="T2836" s="193" t="n">
        <v>0</v>
      </c>
      <c r="U2836" s="193" t="n">
        <v>0</v>
      </c>
      <c r="V2836" s="193" t="inlineStr">
        <is>
          <t>T1195:Supply Chain Compromise</t>
        </is>
      </c>
      <c r="W2836" s="193" t="n">
        <v>2</v>
      </c>
      <c r="X2836" s="193" t="inlineStr">
        <is>
          <t>MEDIUM (52%)</t>
        </is>
      </c>
      <c r="Y2836" s="193" t="inlineStr">
        <is>
          <t>YES</t>
        </is>
      </c>
      <c r="Z2836" s="193" t="inlineStr">
        <is>
          <t>PATCH_AVAILABLE</t>
        </is>
      </c>
      <c r="AA2836" s="193" t="inlineStr">
        <is>
          <t>https://osv.dev/vulnerability/PYSEC-2020-256</t>
        </is>
      </c>
      <c r="AB2836" s="193" t="inlineStr">
        <is>
          <t>NONE</t>
        </is>
      </c>
      <c r="AC2836" s="193" t="n">
        <v>0</v>
      </c>
      <c r="AD2836" s="193" t="inlineStr"/>
    </row>
    <row r="2837">
      <c r="A2837" s="193" t="inlineStr">
        <is>
          <t>HUNTR_AI_CVE</t>
        </is>
      </c>
      <c r="B2837" s="193" t="inlineStr">
        <is>
          <t>CVE-2020-26271</t>
        </is>
      </c>
      <c r="C2837" s="193" t="inlineStr">
        <is>
          <t>AI/ML Vulnerability: tensorflow (PyPI):  | In affected versions of TensorFlow under certain cases, loading a saved model can result in accessing uninitialized memory while building the computation graph. The MakeEdge function creates an edge b</t>
        </is>
      </c>
      <c r="D2837" s="193" t="n">
        <v>7.5</v>
      </c>
      <c r="E2837" s="193" t="inlineStr">
        <is>
          <t>HIGH</t>
        </is>
      </c>
      <c r="F2837" s="193" t="n">
        <v>6</v>
      </c>
      <c r="G2837" s="193" t="n">
        <v>6</v>
      </c>
      <c r="H2837" s="193" t="inlineStr">
        <is>
          <t>MEDIUM</t>
        </is>
      </c>
      <c r="I2837" s="193" t="n">
        <v>43.5</v>
      </c>
      <c r="J2837" s="193" t="inlineStr">
        <is>
          <t>NO</t>
        </is>
      </c>
      <c r="K2837" s="193" t="inlineStr">
        <is>
          <t>https://osv.dev/vulnerability/PYSEC-2020-257</t>
        </is>
      </c>
      <c r="L2837" s="193" t="inlineStr">
        <is>
          <t>2023-12-06</t>
        </is>
      </c>
      <c r="M2837" s="193" t="inlineStr">
        <is>
          <t>UPDATE_PACKAGE</t>
        </is>
      </c>
      <c r="N2837" s="193" t="inlineStr"/>
      <c r="O2837" s="193" t="inlineStr">
        <is>
          <t>Update AI/ML library to patched version | Review model pipeline inputs/outputs</t>
        </is>
      </c>
      <c r="P2837" s="193" t="inlineStr">
        <is>
          <t>AI/ML Framework — see Huntr advisory</t>
        </is>
      </c>
      <c r="Q2837" s="193" t="inlineStr">
        <is>
          <t>P3</t>
        </is>
      </c>
      <c r="R2837" s="193" t="inlineStr">
        <is>
          <t>🔍 Investigate and apply appropriate controls</t>
        </is>
      </c>
      <c r="S2837" s="193" t="inlineStr">
        <is>
          <t>Huntr AI/ML security disclosure</t>
        </is>
      </c>
      <c r="T2837" s="193" t="n">
        <v>0</v>
      </c>
      <c r="U2837" s="193" t="n">
        <v>0</v>
      </c>
      <c r="V2837" s="193" t="inlineStr">
        <is>
          <t>T1195:Supply Chain Compromise</t>
        </is>
      </c>
      <c r="W2837" s="193" t="n">
        <v>2</v>
      </c>
      <c r="X2837" s="193" t="inlineStr">
        <is>
          <t>MEDIUM (52%)</t>
        </is>
      </c>
      <c r="Y2837" s="193" t="inlineStr">
        <is>
          <t>YES</t>
        </is>
      </c>
      <c r="Z2837" s="193" t="inlineStr">
        <is>
          <t>PATCH_AVAILABLE</t>
        </is>
      </c>
      <c r="AA2837" s="193" t="inlineStr">
        <is>
          <t>https://osv.dev/vulnerability/PYSEC-2020-257</t>
        </is>
      </c>
      <c r="AB2837" s="193" t="inlineStr">
        <is>
          <t>NONE</t>
        </is>
      </c>
      <c r="AC2837" s="193" t="n">
        <v>0</v>
      </c>
      <c r="AD2837" s="193" t="inlineStr"/>
    </row>
    <row r="2838">
      <c r="A2838" s="193" t="inlineStr">
        <is>
          <t>HUNTR_AI_CVE</t>
        </is>
      </c>
      <c r="B2838" s="193" t="inlineStr">
        <is>
          <t>CVE-2020-5215</t>
        </is>
      </c>
      <c r="C2838" s="193" t="inlineStr">
        <is>
          <t>AI/ML Vulnerability: tensorflow (PyPI):  | In TensorFlow before 1.15.2 and 2.0.1, converting a string (from Python) to a tf.float16 value results in a segmentation fault in eager mode as the format checks for this use case are only in the grap</t>
        </is>
      </c>
      <c r="D2838" s="193" t="n">
        <v>7.5</v>
      </c>
      <c r="E2838" s="193" t="inlineStr">
        <is>
          <t>HIGH</t>
        </is>
      </c>
      <c r="F2838" s="193" t="n">
        <v>6</v>
      </c>
      <c r="G2838" s="193" t="n">
        <v>6</v>
      </c>
      <c r="H2838" s="193" t="inlineStr">
        <is>
          <t>MEDIUM</t>
        </is>
      </c>
      <c r="I2838" s="193" t="n">
        <v>43.5</v>
      </c>
      <c r="J2838" s="193" t="inlineStr">
        <is>
          <t>NO</t>
        </is>
      </c>
      <c r="K2838" s="193" t="inlineStr">
        <is>
          <t>https://osv.dev/vulnerability/PYSEC-2020-258</t>
        </is>
      </c>
      <c r="L2838" s="193" t="inlineStr">
        <is>
          <t>2023-12-06</t>
        </is>
      </c>
      <c r="M2838" s="193" t="inlineStr">
        <is>
          <t>UPDATE_PACKAGE</t>
        </is>
      </c>
      <c r="N2838" s="193" t="inlineStr"/>
      <c r="O2838" s="193" t="inlineStr">
        <is>
          <t>Update AI/ML library to patched version | Review model pipeline inputs/outputs</t>
        </is>
      </c>
      <c r="P2838" s="193" t="inlineStr">
        <is>
          <t>AI/ML Framework — see Huntr advisory</t>
        </is>
      </c>
      <c r="Q2838" s="193" t="inlineStr">
        <is>
          <t>P3</t>
        </is>
      </c>
      <c r="R2838" s="193" t="inlineStr">
        <is>
          <t>🔍 Investigate and apply appropriate controls</t>
        </is>
      </c>
      <c r="S2838" s="193" t="inlineStr">
        <is>
          <t>Huntr AI/ML security disclosure</t>
        </is>
      </c>
      <c r="T2838" s="193" t="n">
        <v>0</v>
      </c>
      <c r="U2838" s="193" t="n">
        <v>0</v>
      </c>
      <c r="V2838" s="193" t="inlineStr">
        <is>
          <t>T1195:Supply Chain Compromise</t>
        </is>
      </c>
      <c r="W2838" s="193" t="n">
        <v>2</v>
      </c>
      <c r="X2838" s="193" t="inlineStr">
        <is>
          <t>MEDIUM (52%)</t>
        </is>
      </c>
      <c r="Y2838" s="193" t="inlineStr">
        <is>
          <t>YES</t>
        </is>
      </c>
      <c r="Z2838" s="193" t="inlineStr">
        <is>
          <t>PATCH_AVAILABLE</t>
        </is>
      </c>
      <c r="AA2838" s="193" t="inlineStr">
        <is>
          <t>https://osv.dev/vulnerability/PYSEC-2020-258</t>
        </is>
      </c>
      <c r="AB2838" s="193" t="inlineStr">
        <is>
          <t>NONE</t>
        </is>
      </c>
      <c r="AC2838" s="193" t="n">
        <v>0</v>
      </c>
      <c r="AD2838" s="193" t="inlineStr"/>
    </row>
    <row r="2839">
      <c r="A2839" s="193" t="inlineStr">
        <is>
          <t>HUNTR_AI_CVE</t>
        </is>
      </c>
      <c r="B2839" s="193" t="inlineStr">
        <is>
          <t>CVE-2021-29512</t>
        </is>
      </c>
      <c r="C2839" s="193" t="inlineStr">
        <is>
          <t>AI/ML Vulnerability: tensorflow (PyPI):  | TensorFlow is an end-to-end open source platform for machine learning. If the `splits` argument of `RaggedBincount` does not specify a valid `SparseTensor`(https://www.tensorflow.org/api_docs/python/t</t>
        </is>
      </c>
      <c r="D2839" s="193" t="n">
        <v>7.5</v>
      </c>
      <c r="E2839" s="193" t="inlineStr">
        <is>
          <t>HIGH</t>
        </is>
      </c>
      <c r="F2839" s="193" t="n">
        <v>6</v>
      </c>
      <c r="G2839" s="193" t="n">
        <v>6</v>
      </c>
      <c r="H2839" s="193" t="inlineStr">
        <is>
          <t>MEDIUM</t>
        </is>
      </c>
      <c r="I2839" s="193" t="n">
        <v>43.5</v>
      </c>
      <c r="J2839" s="193" t="inlineStr">
        <is>
          <t>NO</t>
        </is>
      </c>
      <c r="K2839" s="193" t="inlineStr">
        <is>
          <t>https://osv.dev/vulnerability/PYSEC-2021-149</t>
        </is>
      </c>
      <c r="L2839" s="193" t="inlineStr">
        <is>
          <t>2023-12-06</t>
        </is>
      </c>
      <c r="M2839" s="193" t="inlineStr">
        <is>
          <t>UPDATE_PACKAGE</t>
        </is>
      </c>
      <c r="N2839" s="193" t="inlineStr"/>
      <c r="O2839" s="193" t="inlineStr">
        <is>
          <t>Update AI/ML library to patched version | Review model pipeline inputs/outputs</t>
        </is>
      </c>
      <c r="P2839" s="193" t="inlineStr">
        <is>
          <t>AI/ML Framework — see Huntr advisory</t>
        </is>
      </c>
      <c r="Q2839" s="193" t="inlineStr">
        <is>
          <t>P3</t>
        </is>
      </c>
      <c r="R2839" s="193" t="inlineStr">
        <is>
          <t>🔍 Investigate and apply appropriate controls</t>
        </is>
      </c>
      <c r="S2839" s="193" t="inlineStr">
        <is>
          <t>Huntr AI/ML security disclosure</t>
        </is>
      </c>
      <c r="T2839" s="193" t="n">
        <v>0</v>
      </c>
      <c r="U2839" s="193" t="n">
        <v>0</v>
      </c>
      <c r="V2839" s="193" t="inlineStr">
        <is>
          <t>T1195:Supply Chain Compromise</t>
        </is>
      </c>
      <c r="W2839" s="193" t="n">
        <v>2</v>
      </c>
      <c r="X2839" s="193" t="inlineStr">
        <is>
          <t>MEDIUM (52%)</t>
        </is>
      </c>
      <c r="Y2839" s="193" t="inlineStr">
        <is>
          <t>YES</t>
        </is>
      </c>
      <c r="Z2839" s="193" t="inlineStr">
        <is>
          <t>PATCH_AVAILABLE</t>
        </is>
      </c>
      <c r="AA2839" s="193" t="inlineStr">
        <is>
          <t>https://osv.dev/vulnerability/PYSEC-2021-149</t>
        </is>
      </c>
      <c r="AB2839" s="193" t="inlineStr">
        <is>
          <t>NONE</t>
        </is>
      </c>
      <c r="AC2839" s="193" t="n">
        <v>0</v>
      </c>
      <c r="AD2839" s="193" t="inlineStr"/>
    </row>
    <row r="2840">
      <c r="A2840" s="193" t="inlineStr">
        <is>
          <t>HUNTR_AI_CVE</t>
        </is>
      </c>
      <c r="B2840" s="193" t="inlineStr">
        <is>
          <t>CVE-2021-29513</t>
        </is>
      </c>
      <c r="C2840" s="193" t="inlineStr">
        <is>
          <t>AI/ML Vulnerability: tensorflow (PyPI):  | TensorFlow is an end-to-end open source platform for machine learning. Calling TF operations with tensors of non-numeric types when the operations expect numeric tensors result in null pointer derefer</t>
        </is>
      </c>
      <c r="D2840" s="193" t="n">
        <v>7.5</v>
      </c>
      <c r="E2840" s="193" t="inlineStr">
        <is>
          <t>HIGH</t>
        </is>
      </c>
      <c r="F2840" s="193" t="n">
        <v>6</v>
      </c>
      <c r="G2840" s="193" t="n">
        <v>6</v>
      </c>
      <c r="H2840" s="193" t="inlineStr">
        <is>
          <t>MEDIUM</t>
        </is>
      </c>
      <c r="I2840" s="193" t="n">
        <v>43.5</v>
      </c>
      <c r="J2840" s="193" t="inlineStr">
        <is>
          <t>NO</t>
        </is>
      </c>
      <c r="K2840" s="193" t="inlineStr">
        <is>
          <t>https://osv.dev/vulnerability/PYSEC-2021-150</t>
        </is>
      </c>
      <c r="L2840" s="193" t="inlineStr">
        <is>
          <t>2023-12-06</t>
        </is>
      </c>
      <c r="M2840" s="193" t="inlineStr">
        <is>
          <t>UPDATE_PACKAGE</t>
        </is>
      </c>
      <c r="N2840" s="193" t="inlineStr"/>
      <c r="O2840" s="193" t="inlineStr">
        <is>
          <t>Update AI/ML library to patched version | Review model pipeline inputs/outputs</t>
        </is>
      </c>
      <c r="P2840" s="193" t="inlineStr">
        <is>
          <t>AI/ML Framework — see Huntr advisory</t>
        </is>
      </c>
      <c r="Q2840" s="193" t="inlineStr">
        <is>
          <t>P3</t>
        </is>
      </c>
      <c r="R2840" s="193" t="inlineStr">
        <is>
          <t>🔍 Investigate and apply appropriate controls</t>
        </is>
      </c>
      <c r="S2840" s="193" t="inlineStr">
        <is>
          <t>Huntr AI/ML security disclosure</t>
        </is>
      </c>
      <c r="T2840" s="193" t="n">
        <v>0</v>
      </c>
      <c r="U2840" s="193" t="n">
        <v>0</v>
      </c>
      <c r="V2840" s="193" t="inlineStr">
        <is>
          <t>T1195:Supply Chain Compromise</t>
        </is>
      </c>
      <c r="W2840" s="193" t="n">
        <v>2</v>
      </c>
      <c r="X2840" s="193" t="inlineStr">
        <is>
          <t>MEDIUM (52%)</t>
        </is>
      </c>
      <c r="Y2840" s="193" t="inlineStr">
        <is>
          <t>YES</t>
        </is>
      </c>
      <c r="Z2840" s="193" t="inlineStr">
        <is>
          <t>PATCH_AVAILABLE</t>
        </is>
      </c>
      <c r="AA2840" s="193" t="inlineStr">
        <is>
          <t>https://osv.dev/vulnerability/PYSEC-2021-150</t>
        </is>
      </c>
      <c r="AB2840" s="193" t="inlineStr">
        <is>
          <t>NONE</t>
        </is>
      </c>
      <c r="AC2840" s="193" t="n">
        <v>0</v>
      </c>
      <c r="AD2840" s="193" t="inlineStr"/>
    </row>
    <row r="2841">
      <c r="A2841" s="193" t="inlineStr">
        <is>
          <t>HUNTR_AI_CVE</t>
        </is>
      </c>
      <c r="B2841" s="193" t="inlineStr">
        <is>
          <t>CVE-2021-29514</t>
        </is>
      </c>
      <c r="C2841" s="193" t="inlineStr">
        <is>
          <t>AI/ML Vulnerability: tensorflow (PyPI):  | TensorFlow is an end-to-end open source platform for machine learning. If the `splits` argument of `RaggedBincount` does not specify a valid `SparseTensor`(https://www.tensorflow.org/api_docs/python/t</t>
        </is>
      </c>
      <c r="D2841" s="193" t="n">
        <v>7.5</v>
      </c>
      <c r="E2841" s="193" t="inlineStr">
        <is>
          <t>HIGH</t>
        </is>
      </c>
      <c r="F2841" s="193" t="n">
        <v>6</v>
      </c>
      <c r="G2841" s="193" t="n">
        <v>6</v>
      </c>
      <c r="H2841" s="193" t="inlineStr">
        <is>
          <t>MEDIUM</t>
        </is>
      </c>
      <c r="I2841" s="193" t="n">
        <v>43.5</v>
      </c>
      <c r="J2841" s="193" t="inlineStr">
        <is>
          <t>NO</t>
        </is>
      </c>
      <c r="K2841" s="193" t="inlineStr">
        <is>
          <t>https://osv.dev/vulnerability/PYSEC-2021-151</t>
        </is>
      </c>
      <c r="L2841" s="193" t="inlineStr">
        <is>
          <t>2023-12-06</t>
        </is>
      </c>
      <c r="M2841" s="193" t="inlineStr">
        <is>
          <t>UPDATE_PACKAGE</t>
        </is>
      </c>
      <c r="N2841" s="193" t="inlineStr"/>
      <c r="O2841" s="193" t="inlineStr">
        <is>
          <t>Update AI/ML library to patched version | Review model pipeline inputs/outputs</t>
        </is>
      </c>
      <c r="P2841" s="193" t="inlineStr">
        <is>
          <t>AI/ML Framework — see Huntr advisory</t>
        </is>
      </c>
      <c r="Q2841" s="193" t="inlineStr">
        <is>
          <t>P3</t>
        </is>
      </c>
      <c r="R2841" s="193" t="inlineStr">
        <is>
          <t>🔍 Investigate and apply appropriate controls</t>
        </is>
      </c>
      <c r="S2841" s="193" t="inlineStr">
        <is>
          <t>Huntr AI/ML security disclosure</t>
        </is>
      </c>
      <c r="T2841" s="193" t="n">
        <v>0</v>
      </c>
      <c r="U2841" s="193" t="n">
        <v>0</v>
      </c>
      <c r="V2841" s="193" t="inlineStr">
        <is>
          <t>T1195:Supply Chain Compromise</t>
        </is>
      </c>
      <c r="W2841" s="193" t="n">
        <v>2</v>
      </c>
      <c r="X2841" s="193" t="inlineStr">
        <is>
          <t>MEDIUM (52%)</t>
        </is>
      </c>
      <c r="Y2841" s="193" t="inlineStr">
        <is>
          <t>YES</t>
        </is>
      </c>
      <c r="Z2841" s="193" t="inlineStr">
        <is>
          <t>PATCH_AVAILABLE</t>
        </is>
      </c>
      <c r="AA2841" s="193" t="inlineStr">
        <is>
          <t>https://osv.dev/vulnerability/PYSEC-2021-151</t>
        </is>
      </c>
      <c r="AB2841" s="193" t="inlineStr">
        <is>
          <t>NONE</t>
        </is>
      </c>
      <c r="AC2841" s="193" t="n">
        <v>0</v>
      </c>
      <c r="AD2841" s="193" t="inlineStr"/>
    </row>
    <row r="2842">
      <c r="A2842" s="193" t="inlineStr">
        <is>
          <t>HUNTR_AI_CVE</t>
        </is>
      </c>
      <c r="B2842" s="193" t="inlineStr">
        <is>
          <t>CVE-2021-29515</t>
        </is>
      </c>
      <c r="C2842" s="193" t="inlineStr">
        <is>
          <t>AI/ML Vulnerability: tensorflow (PyPI):  | TensorFlow is an end-to-end open source platform for machine learning. The implementation of `MatrixDiag*` operations(https://github.com/tensorflow/tensorflow/blob/4c4f420e68f1cfaf8f4b6e8e3eb857e9e4c3</t>
        </is>
      </c>
      <c r="D2842" s="193" t="n">
        <v>7.5</v>
      </c>
      <c r="E2842" s="193" t="inlineStr">
        <is>
          <t>HIGH</t>
        </is>
      </c>
      <c r="F2842" s="193" t="n">
        <v>6</v>
      </c>
      <c r="G2842" s="193" t="n">
        <v>6</v>
      </c>
      <c r="H2842" s="193" t="inlineStr">
        <is>
          <t>MEDIUM</t>
        </is>
      </c>
      <c r="I2842" s="193" t="n">
        <v>43.5</v>
      </c>
      <c r="J2842" s="193" t="inlineStr">
        <is>
          <t>NO</t>
        </is>
      </c>
      <c r="K2842" s="193" t="inlineStr">
        <is>
          <t>https://osv.dev/vulnerability/PYSEC-2021-152</t>
        </is>
      </c>
      <c r="L2842" s="193" t="inlineStr">
        <is>
          <t>2023-12-06</t>
        </is>
      </c>
      <c r="M2842" s="193" t="inlineStr">
        <is>
          <t>UPDATE_PACKAGE</t>
        </is>
      </c>
      <c r="N2842" s="193" t="inlineStr"/>
      <c r="O2842" s="193" t="inlineStr">
        <is>
          <t>Update AI/ML library to patched version | Review model pipeline inputs/outputs</t>
        </is>
      </c>
      <c r="P2842" s="193" t="inlineStr">
        <is>
          <t>AI/ML Framework — see Huntr advisory</t>
        </is>
      </c>
      <c r="Q2842" s="193" t="inlineStr">
        <is>
          <t>P3</t>
        </is>
      </c>
      <c r="R2842" s="193" t="inlineStr">
        <is>
          <t>🔍 Investigate and apply appropriate controls</t>
        </is>
      </c>
      <c r="S2842" s="193" t="inlineStr">
        <is>
          <t>Huntr AI/ML security disclosure</t>
        </is>
      </c>
      <c r="T2842" s="193" t="n">
        <v>0</v>
      </c>
      <c r="U2842" s="193" t="n">
        <v>0</v>
      </c>
      <c r="V2842" s="193" t="inlineStr">
        <is>
          <t>T1195:Supply Chain Compromise</t>
        </is>
      </c>
      <c r="W2842" s="193" t="n">
        <v>2</v>
      </c>
      <c r="X2842" s="193" t="inlineStr">
        <is>
          <t>MEDIUM (52%)</t>
        </is>
      </c>
      <c r="Y2842" s="193" t="inlineStr">
        <is>
          <t>YES</t>
        </is>
      </c>
      <c r="Z2842" s="193" t="inlineStr">
        <is>
          <t>PATCH_AVAILABLE</t>
        </is>
      </c>
      <c r="AA2842" s="193" t="inlineStr">
        <is>
          <t>https://osv.dev/vulnerability/PYSEC-2021-152</t>
        </is>
      </c>
      <c r="AB2842" s="193" t="inlineStr">
        <is>
          <t>NONE</t>
        </is>
      </c>
      <c r="AC2842" s="193" t="n">
        <v>0</v>
      </c>
      <c r="AD2842" s="193" t="inlineStr"/>
    </row>
    <row r="2843">
      <c r="A2843" s="193" t="inlineStr">
        <is>
          <t>HUNTR_AI_CVE</t>
        </is>
      </c>
      <c r="B2843" s="193" t="inlineStr">
        <is>
          <t>CVE-2021-29516</t>
        </is>
      </c>
      <c r="C2843" s="193" t="inlineStr">
        <is>
          <t>AI/ML Vulnerability: tensorflow (PyPI):  | TensorFlow is an end-to-end open source platform for machine learning. Calling `tf.raw_ops.RaggedTensorToVariant` with arguments specifying an invalid ragged tensor results in a null pointer dereferen</t>
        </is>
      </c>
      <c r="D2843" s="193" t="n">
        <v>7.5</v>
      </c>
      <c r="E2843" s="193" t="inlineStr">
        <is>
          <t>HIGH</t>
        </is>
      </c>
      <c r="F2843" s="193" t="n">
        <v>6</v>
      </c>
      <c r="G2843" s="193" t="n">
        <v>6</v>
      </c>
      <c r="H2843" s="193" t="inlineStr">
        <is>
          <t>MEDIUM</t>
        </is>
      </c>
      <c r="I2843" s="193" t="n">
        <v>43.5</v>
      </c>
      <c r="J2843" s="193" t="inlineStr">
        <is>
          <t>NO</t>
        </is>
      </c>
      <c r="K2843" s="193" t="inlineStr">
        <is>
          <t>https://osv.dev/vulnerability/PYSEC-2021-153</t>
        </is>
      </c>
      <c r="L2843" s="193" t="inlineStr">
        <is>
          <t>2023-12-06</t>
        </is>
      </c>
      <c r="M2843" s="193" t="inlineStr">
        <is>
          <t>UPDATE_PACKAGE</t>
        </is>
      </c>
      <c r="N2843" s="193" t="inlineStr"/>
      <c r="O2843" s="193" t="inlineStr">
        <is>
          <t>Update AI/ML library to patched version | Review model pipeline inputs/outputs</t>
        </is>
      </c>
      <c r="P2843" s="193" t="inlineStr">
        <is>
          <t>AI/ML Framework — see Huntr advisory</t>
        </is>
      </c>
      <c r="Q2843" s="193" t="inlineStr">
        <is>
          <t>P3</t>
        </is>
      </c>
      <c r="R2843" s="193" t="inlineStr">
        <is>
          <t>🔍 Investigate and apply appropriate controls</t>
        </is>
      </c>
      <c r="S2843" s="193" t="inlineStr">
        <is>
          <t>Huntr AI/ML security disclosure</t>
        </is>
      </c>
      <c r="T2843" s="193" t="n">
        <v>0</v>
      </c>
      <c r="U2843" s="193" t="n">
        <v>0</v>
      </c>
      <c r="V2843" s="193" t="inlineStr">
        <is>
          <t>T1195:Supply Chain Compromise</t>
        </is>
      </c>
      <c r="W2843" s="193" t="n">
        <v>2</v>
      </c>
      <c r="X2843" s="193" t="inlineStr">
        <is>
          <t>MEDIUM (52%)</t>
        </is>
      </c>
      <c r="Y2843" s="193" t="inlineStr">
        <is>
          <t>YES</t>
        </is>
      </c>
      <c r="Z2843" s="193" t="inlineStr">
        <is>
          <t>PATCH_AVAILABLE</t>
        </is>
      </c>
      <c r="AA2843" s="193" t="inlineStr">
        <is>
          <t>https://osv.dev/vulnerability/PYSEC-2021-153</t>
        </is>
      </c>
      <c r="AB2843" s="193" t="inlineStr">
        <is>
          <t>NONE</t>
        </is>
      </c>
      <c r="AC2843" s="193" t="n">
        <v>0</v>
      </c>
      <c r="AD2843" s="193" t="inlineStr"/>
    </row>
    <row r="2844">
      <c r="A2844" s="193" t="inlineStr">
        <is>
          <t>HUNTR_AI_CVE</t>
        </is>
      </c>
      <c r="B2844" s="193" t="inlineStr">
        <is>
          <t>CVE-2021-29517</t>
        </is>
      </c>
      <c r="C2844" s="193" t="inlineStr">
        <is>
          <t>AI/ML Vulnerability: tensorflow (PyPI):  | TensorFlow is an end-to-end open source platform for machine learning. A malicious user could trigger a division by 0 in `Conv3D` implementation. The implementation(https://github.com/tensorflow/tenso</t>
        </is>
      </c>
      <c r="D2844" s="193" t="n">
        <v>7.5</v>
      </c>
      <c r="E2844" s="193" t="inlineStr">
        <is>
          <t>HIGH</t>
        </is>
      </c>
      <c r="F2844" s="193" t="n">
        <v>6</v>
      </c>
      <c r="G2844" s="193" t="n">
        <v>6</v>
      </c>
      <c r="H2844" s="193" t="inlineStr">
        <is>
          <t>MEDIUM</t>
        </is>
      </c>
      <c r="I2844" s="193" t="n">
        <v>43.5</v>
      </c>
      <c r="J2844" s="193" t="inlineStr">
        <is>
          <t>NO</t>
        </is>
      </c>
      <c r="K2844" s="193" t="inlineStr">
        <is>
          <t>https://osv.dev/vulnerability/PYSEC-2021-154</t>
        </is>
      </c>
      <c r="L2844" s="193" t="inlineStr">
        <is>
          <t>2023-12-06</t>
        </is>
      </c>
      <c r="M2844" s="193" t="inlineStr">
        <is>
          <t>UPDATE_PACKAGE</t>
        </is>
      </c>
      <c r="N2844" s="193" t="inlineStr"/>
      <c r="O2844" s="193" t="inlineStr">
        <is>
          <t>Update AI/ML library to patched version | Review model pipeline inputs/outputs</t>
        </is>
      </c>
      <c r="P2844" s="193" t="inlineStr">
        <is>
          <t>AI/ML Framework — see Huntr advisory</t>
        </is>
      </c>
      <c r="Q2844" s="193" t="inlineStr">
        <is>
          <t>P3</t>
        </is>
      </c>
      <c r="R2844" s="193" t="inlineStr">
        <is>
          <t>🔍 Investigate and apply appropriate controls</t>
        </is>
      </c>
      <c r="S2844" s="193" t="inlineStr">
        <is>
          <t>Huntr AI/ML security disclosure</t>
        </is>
      </c>
      <c r="T2844" s="193" t="n">
        <v>0</v>
      </c>
      <c r="U2844" s="193" t="n">
        <v>0</v>
      </c>
      <c r="V2844" s="193" t="inlineStr">
        <is>
          <t>T1195:Supply Chain Compromise</t>
        </is>
      </c>
      <c r="W2844" s="193" t="n">
        <v>2</v>
      </c>
      <c r="X2844" s="193" t="inlineStr">
        <is>
          <t>MEDIUM (52%)</t>
        </is>
      </c>
      <c r="Y2844" s="193" t="inlineStr">
        <is>
          <t>YES</t>
        </is>
      </c>
      <c r="Z2844" s="193" t="inlineStr">
        <is>
          <t>PATCH_AVAILABLE</t>
        </is>
      </c>
      <c r="AA2844" s="193" t="inlineStr">
        <is>
          <t>https://osv.dev/vulnerability/PYSEC-2021-154</t>
        </is>
      </c>
      <c r="AB2844" s="193" t="inlineStr">
        <is>
          <t>NONE</t>
        </is>
      </c>
      <c r="AC2844" s="193" t="n">
        <v>0</v>
      </c>
      <c r="AD2844" s="193" t="inlineStr"/>
    </row>
    <row r="2845">
      <c r="A2845" s="193" t="inlineStr">
        <is>
          <t>HUNTR_AI_CVE</t>
        </is>
      </c>
      <c r="B2845" s="193" t="inlineStr">
        <is>
          <t>CVE-2021-29518</t>
        </is>
      </c>
      <c r="C2845" s="193" t="inlineStr">
        <is>
          <t>AI/ML Vulnerability: tensorflow (PyPI):  | TensorFlow is an end-to-end open source platform for machine learning. In eager mode (default in TF 2.0 and later), session operations are invalid. However, users could still call the raw ops associat</t>
        </is>
      </c>
      <c r="D2845" s="193" t="n">
        <v>7.5</v>
      </c>
      <c r="E2845" s="193" t="inlineStr">
        <is>
          <t>HIGH</t>
        </is>
      </c>
      <c r="F2845" s="193" t="n">
        <v>6</v>
      </c>
      <c r="G2845" s="193" t="n">
        <v>6</v>
      </c>
      <c r="H2845" s="193" t="inlineStr">
        <is>
          <t>MEDIUM</t>
        </is>
      </c>
      <c r="I2845" s="193" t="n">
        <v>43.5</v>
      </c>
      <c r="J2845" s="193" t="inlineStr">
        <is>
          <t>NO</t>
        </is>
      </c>
      <c r="K2845" s="193" t="inlineStr">
        <is>
          <t>https://osv.dev/vulnerability/PYSEC-2021-155</t>
        </is>
      </c>
      <c r="L2845" s="193" t="inlineStr">
        <is>
          <t>2023-12-06</t>
        </is>
      </c>
      <c r="M2845" s="193" t="inlineStr">
        <is>
          <t>UPDATE_PACKAGE</t>
        </is>
      </c>
      <c r="N2845" s="193" t="inlineStr"/>
      <c r="O2845" s="193" t="inlineStr">
        <is>
          <t>Update AI/ML library to patched version | Review model pipeline inputs/outputs</t>
        </is>
      </c>
      <c r="P2845" s="193" t="inlineStr">
        <is>
          <t>AI/ML Framework — see Huntr advisory</t>
        </is>
      </c>
      <c r="Q2845" s="193" t="inlineStr">
        <is>
          <t>P3</t>
        </is>
      </c>
      <c r="R2845" s="193" t="inlineStr">
        <is>
          <t>🔍 Investigate and apply appropriate controls</t>
        </is>
      </c>
      <c r="S2845" s="193" t="inlineStr">
        <is>
          <t>Huntr AI/ML security disclosure</t>
        </is>
      </c>
      <c r="T2845" s="193" t="n">
        <v>0</v>
      </c>
      <c r="U2845" s="193" t="n">
        <v>0</v>
      </c>
      <c r="V2845" s="193" t="inlineStr">
        <is>
          <t>T1195:Supply Chain Compromise</t>
        </is>
      </c>
      <c r="W2845" s="193" t="n">
        <v>2</v>
      </c>
      <c r="X2845" s="193" t="inlineStr">
        <is>
          <t>MEDIUM (52%)</t>
        </is>
      </c>
      <c r="Y2845" s="193" t="inlineStr">
        <is>
          <t>YES</t>
        </is>
      </c>
      <c r="Z2845" s="193" t="inlineStr">
        <is>
          <t>PATCH_AVAILABLE</t>
        </is>
      </c>
      <c r="AA2845" s="193" t="inlineStr">
        <is>
          <t>https://osv.dev/vulnerability/PYSEC-2021-155</t>
        </is>
      </c>
      <c r="AB2845" s="193" t="inlineStr">
        <is>
          <t>NONE</t>
        </is>
      </c>
      <c r="AC2845" s="193" t="n">
        <v>0</v>
      </c>
      <c r="AD2845" s="193" t="inlineStr"/>
    </row>
    <row r="2846">
      <c r="A2846" s="193" t="inlineStr">
        <is>
          <t>HUNTR_AI_CVE</t>
        </is>
      </c>
      <c r="B2846" s="193" t="inlineStr">
        <is>
          <t>CVE-2021-29519</t>
        </is>
      </c>
      <c r="C2846" s="193" t="inlineStr">
        <is>
          <t>AI/ML Vulnerability: tensorflow (PyPI):  | TensorFlow is an end-to-end open source platform for machine learning. The API of `tf.raw_ops.SparseCross` allows combinations which would result in a `CHECK`-failure and denial of service. This is be</t>
        </is>
      </c>
      <c r="D2846" s="193" t="n">
        <v>7.5</v>
      </c>
      <c r="E2846" s="193" t="inlineStr">
        <is>
          <t>HIGH</t>
        </is>
      </c>
      <c r="F2846" s="193" t="n">
        <v>6</v>
      </c>
      <c r="G2846" s="193" t="n">
        <v>6</v>
      </c>
      <c r="H2846" s="193" t="inlineStr">
        <is>
          <t>MEDIUM</t>
        </is>
      </c>
      <c r="I2846" s="193" t="n">
        <v>43.5</v>
      </c>
      <c r="J2846" s="193" t="inlineStr">
        <is>
          <t>NO</t>
        </is>
      </c>
      <c r="K2846" s="193" t="inlineStr">
        <is>
          <t>https://osv.dev/vulnerability/PYSEC-2021-156</t>
        </is>
      </c>
      <c r="L2846" s="193" t="inlineStr">
        <is>
          <t>2023-12-06</t>
        </is>
      </c>
      <c r="M2846" s="193" t="inlineStr">
        <is>
          <t>UPDATE_PACKAGE</t>
        </is>
      </c>
      <c r="N2846" s="193" t="inlineStr"/>
      <c r="O2846" s="193" t="inlineStr">
        <is>
          <t>Update AI/ML library to patched version | Review model pipeline inputs/outputs</t>
        </is>
      </c>
      <c r="P2846" s="193" t="inlineStr">
        <is>
          <t>AI/ML Framework — see Huntr advisory</t>
        </is>
      </c>
      <c r="Q2846" s="193" t="inlineStr">
        <is>
          <t>P3</t>
        </is>
      </c>
      <c r="R2846" s="193" t="inlineStr">
        <is>
          <t>🔍 Investigate and apply appropriate controls</t>
        </is>
      </c>
      <c r="S2846" s="193" t="inlineStr">
        <is>
          <t>Huntr AI/ML security disclosure</t>
        </is>
      </c>
      <c r="T2846" s="193" t="n">
        <v>0</v>
      </c>
      <c r="U2846" s="193" t="n">
        <v>0</v>
      </c>
      <c r="V2846" s="193" t="inlineStr">
        <is>
          <t>T1195:Supply Chain Compromise</t>
        </is>
      </c>
      <c r="W2846" s="193" t="n">
        <v>2</v>
      </c>
      <c r="X2846" s="193" t="inlineStr">
        <is>
          <t>MEDIUM (52%)</t>
        </is>
      </c>
      <c r="Y2846" s="193" t="inlineStr">
        <is>
          <t>YES</t>
        </is>
      </c>
      <c r="Z2846" s="193" t="inlineStr">
        <is>
          <t>PATCH_AVAILABLE</t>
        </is>
      </c>
      <c r="AA2846" s="193" t="inlineStr">
        <is>
          <t>https://osv.dev/vulnerability/PYSEC-2021-156</t>
        </is>
      </c>
      <c r="AB2846" s="193" t="inlineStr">
        <is>
          <t>NONE</t>
        </is>
      </c>
      <c r="AC2846" s="193" t="n">
        <v>0</v>
      </c>
      <c r="AD2846" s="193" t="inlineStr"/>
    </row>
    <row r="2847">
      <c r="A2847" s="193" t="inlineStr">
        <is>
          <t>HUNTR_AI_CVE</t>
        </is>
      </c>
      <c r="B2847" s="193" t="inlineStr">
        <is>
          <t>CVE-2021-29520</t>
        </is>
      </c>
      <c r="C2847" s="193" t="inlineStr">
        <is>
          <t>AI/ML Vulnerability: tensorflow (PyPI):  | TensorFlow is an end-to-end open source platform for machine learning. Missing validation between arguments to `tf.raw_ops.Conv3DBackprop*` operations can result in heap buffer overflows. This is beca</t>
        </is>
      </c>
      <c r="D2847" s="193" t="n">
        <v>7.5</v>
      </c>
      <c r="E2847" s="193" t="inlineStr">
        <is>
          <t>HIGH</t>
        </is>
      </c>
      <c r="F2847" s="193" t="n">
        <v>6</v>
      </c>
      <c r="G2847" s="193" t="n">
        <v>6</v>
      </c>
      <c r="H2847" s="193" t="inlineStr">
        <is>
          <t>MEDIUM</t>
        </is>
      </c>
      <c r="I2847" s="193" t="n">
        <v>43.5</v>
      </c>
      <c r="J2847" s="193" t="inlineStr">
        <is>
          <t>NO</t>
        </is>
      </c>
      <c r="K2847" s="193" t="inlineStr">
        <is>
          <t>https://osv.dev/vulnerability/PYSEC-2021-157</t>
        </is>
      </c>
      <c r="L2847" s="193" t="inlineStr">
        <is>
          <t>2023-12-06</t>
        </is>
      </c>
      <c r="M2847" s="193" t="inlineStr">
        <is>
          <t>UPDATE_PACKAGE</t>
        </is>
      </c>
      <c r="N2847" s="193" t="inlineStr"/>
      <c r="O2847" s="193" t="inlineStr">
        <is>
          <t>Update AI/ML library to patched version | Review model pipeline inputs/outputs</t>
        </is>
      </c>
      <c r="P2847" s="193" t="inlineStr">
        <is>
          <t>AI/ML Framework — see Huntr advisory</t>
        </is>
      </c>
      <c r="Q2847" s="193" t="inlineStr">
        <is>
          <t>P3</t>
        </is>
      </c>
      <c r="R2847" s="193" t="inlineStr">
        <is>
          <t>🔍 Investigate and apply appropriate controls</t>
        </is>
      </c>
      <c r="S2847" s="193" t="inlineStr">
        <is>
          <t>Huntr AI/ML security disclosure</t>
        </is>
      </c>
      <c r="T2847" s="193" t="n">
        <v>0</v>
      </c>
      <c r="U2847" s="193" t="n">
        <v>0</v>
      </c>
      <c r="V2847" s="193" t="inlineStr">
        <is>
          <t>T1195:Supply Chain Compromise</t>
        </is>
      </c>
      <c r="W2847" s="193" t="n">
        <v>2</v>
      </c>
      <c r="X2847" s="193" t="inlineStr">
        <is>
          <t>MEDIUM (52%)</t>
        </is>
      </c>
      <c r="Y2847" s="193" t="inlineStr">
        <is>
          <t>YES</t>
        </is>
      </c>
      <c r="Z2847" s="193" t="inlineStr">
        <is>
          <t>PATCH_AVAILABLE</t>
        </is>
      </c>
      <c r="AA2847" s="193" t="inlineStr">
        <is>
          <t>https://osv.dev/vulnerability/PYSEC-2021-157</t>
        </is>
      </c>
      <c r="AB2847" s="193" t="inlineStr">
        <is>
          <t>NONE</t>
        </is>
      </c>
      <c r="AC2847" s="193" t="n">
        <v>0</v>
      </c>
      <c r="AD2847" s="193" t="inlineStr"/>
    </row>
    <row r="2848">
      <c r="A2848" s="193" t="inlineStr">
        <is>
          <t>HUNTR_AI_CVE</t>
        </is>
      </c>
      <c r="B2848" s="193" t="inlineStr">
        <is>
          <t>CVE-2021-29521</t>
        </is>
      </c>
      <c r="C2848" s="193" t="inlineStr">
        <is>
          <t>AI/ML Vulnerability: tensorflow (PyPI):  | TensorFlow is an end-to-end open source platform for machine learning. Specifying a negative dense shape in `tf.raw_ops.SparseCountSparseOutput` results in a segmentation fault being thrown out from t</t>
        </is>
      </c>
      <c r="D2848" s="193" t="n">
        <v>7.5</v>
      </c>
      <c r="E2848" s="193" t="inlineStr">
        <is>
          <t>HIGH</t>
        </is>
      </c>
      <c r="F2848" s="193" t="n">
        <v>6</v>
      </c>
      <c r="G2848" s="193" t="n">
        <v>6</v>
      </c>
      <c r="H2848" s="193" t="inlineStr">
        <is>
          <t>MEDIUM</t>
        </is>
      </c>
      <c r="I2848" s="193" t="n">
        <v>43.5</v>
      </c>
      <c r="J2848" s="193" t="inlineStr">
        <is>
          <t>NO</t>
        </is>
      </c>
      <c r="K2848" s="193" t="inlineStr">
        <is>
          <t>https://osv.dev/vulnerability/PYSEC-2021-158</t>
        </is>
      </c>
      <c r="L2848" s="193" t="inlineStr">
        <is>
          <t>2023-12-06</t>
        </is>
      </c>
      <c r="M2848" s="193" t="inlineStr">
        <is>
          <t>UPDATE_PACKAGE</t>
        </is>
      </c>
      <c r="N2848" s="193" t="inlineStr"/>
      <c r="O2848" s="193" t="inlineStr">
        <is>
          <t>Update AI/ML library to patched version | Review model pipeline inputs/outputs</t>
        </is>
      </c>
      <c r="P2848" s="193" t="inlineStr">
        <is>
          <t>AI/ML Framework — see Huntr advisory</t>
        </is>
      </c>
      <c r="Q2848" s="193" t="inlineStr">
        <is>
          <t>P3</t>
        </is>
      </c>
      <c r="R2848" s="193" t="inlineStr">
        <is>
          <t>🔍 Investigate and apply appropriate controls</t>
        </is>
      </c>
      <c r="S2848" s="193" t="inlineStr">
        <is>
          <t>Huntr AI/ML security disclosure</t>
        </is>
      </c>
      <c r="T2848" s="193" t="n">
        <v>0</v>
      </c>
      <c r="U2848" s="193" t="n">
        <v>0</v>
      </c>
      <c r="V2848" s="193" t="inlineStr">
        <is>
          <t>T1195:Supply Chain Compromise</t>
        </is>
      </c>
      <c r="W2848" s="193" t="n">
        <v>2</v>
      </c>
      <c r="X2848" s="193" t="inlineStr">
        <is>
          <t>MEDIUM (52%)</t>
        </is>
      </c>
      <c r="Y2848" s="193" t="inlineStr">
        <is>
          <t>YES</t>
        </is>
      </c>
      <c r="Z2848" s="193" t="inlineStr">
        <is>
          <t>PATCH_AVAILABLE</t>
        </is>
      </c>
      <c r="AA2848" s="193" t="inlineStr">
        <is>
          <t>https://osv.dev/vulnerability/PYSEC-2021-158</t>
        </is>
      </c>
      <c r="AB2848" s="193" t="inlineStr">
        <is>
          <t>NONE</t>
        </is>
      </c>
      <c r="AC2848" s="193" t="n">
        <v>0</v>
      </c>
      <c r="AD2848" s="193" t="inlineStr"/>
    </row>
    <row r="2849">
      <c r="A2849" s="193" t="inlineStr">
        <is>
          <t>HUNTR_AI_CVE</t>
        </is>
      </c>
      <c r="B2849" s="193" t="inlineStr">
        <is>
          <t>CVE-2021-29522</t>
        </is>
      </c>
      <c r="C2849" s="193" t="inlineStr">
        <is>
          <t xml:space="preserve">AI/ML Vulnerability: tensorflow (PyPI):  | TensorFlow is an end-to-end open source platform for machine learning. The `tf.raw_ops.Conv3DBackprop*` operations fail to validate that the input tensors are not empty. In turn, this would result in </t>
        </is>
      </c>
      <c r="D2849" s="193" t="n">
        <v>7.5</v>
      </c>
      <c r="E2849" s="193" t="inlineStr">
        <is>
          <t>HIGH</t>
        </is>
      </c>
      <c r="F2849" s="193" t="n">
        <v>6</v>
      </c>
      <c r="G2849" s="193" t="n">
        <v>6</v>
      </c>
      <c r="H2849" s="193" t="inlineStr">
        <is>
          <t>MEDIUM</t>
        </is>
      </c>
      <c r="I2849" s="193" t="n">
        <v>43.5</v>
      </c>
      <c r="J2849" s="193" t="inlineStr">
        <is>
          <t>NO</t>
        </is>
      </c>
      <c r="K2849" s="193" t="inlineStr">
        <is>
          <t>https://osv.dev/vulnerability/PYSEC-2021-159</t>
        </is>
      </c>
      <c r="L2849" s="193" t="inlineStr">
        <is>
          <t>2023-12-06</t>
        </is>
      </c>
      <c r="M2849" s="193" t="inlineStr">
        <is>
          <t>UPDATE_PACKAGE</t>
        </is>
      </c>
      <c r="N2849" s="193" t="inlineStr"/>
      <c r="O2849" s="193" t="inlineStr">
        <is>
          <t>Update AI/ML library to patched version | Review model pipeline inputs/outputs</t>
        </is>
      </c>
      <c r="P2849" s="193" t="inlineStr">
        <is>
          <t>AI/ML Framework — see Huntr advisory</t>
        </is>
      </c>
      <c r="Q2849" s="193" t="inlineStr">
        <is>
          <t>P3</t>
        </is>
      </c>
      <c r="R2849" s="193" t="inlineStr">
        <is>
          <t>🔍 Investigate and apply appropriate controls</t>
        </is>
      </c>
      <c r="S2849" s="193" t="inlineStr">
        <is>
          <t>Huntr AI/ML security disclosure</t>
        </is>
      </c>
      <c r="T2849" s="193" t="n">
        <v>0</v>
      </c>
      <c r="U2849" s="193" t="n">
        <v>0</v>
      </c>
      <c r="V2849" s="193" t="inlineStr">
        <is>
          <t>T1195:Supply Chain Compromise</t>
        </is>
      </c>
      <c r="W2849" s="193" t="n">
        <v>2</v>
      </c>
      <c r="X2849" s="193" t="inlineStr">
        <is>
          <t>MEDIUM (52%)</t>
        </is>
      </c>
      <c r="Y2849" s="193" t="inlineStr">
        <is>
          <t>YES</t>
        </is>
      </c>
      <c r="Z2849" s="193" t="inlineStr">
        <is>
          <t>PATCH_AVAILABLE</t>
        </is>
      </c>
      <c r="AA2849" s="193" t="inlineStr">
        <is>
          <t>https://osv.dev/vulnerability/PYSEC-2021-159</t>
        </is>
      </c>
      <c r="AB2849" s="193" t="inlineStr">
        <is>
          <t>NONE</t>
        </is>
      </c>
      <c r="AC2849" s="193" t="n">
        <v>0</v>
      </c>
      <c r="AD2849" s="193" t="inlineStr"/>
    </row>
    <row r="2850">
      <c r="A2850" s="193" t="inlineStr">
        <is>
          <t>HUNTR_AI_CVE</t>
        </is>
      </c>
      <c r="B2850" s="193" t="inlineStr">
        <is>
          <t>CVE-2021-29523</t>
        </is>
      </c>
      <c r="C2850" s="193" t="inlineStr">
        <is>
          <t>AI/ML Vulnerability: tensorflow (PyPI):  | TensorFlow is an end-to-end open source platform for machine learning. An attacker can trigger a denial of service via a `CHECK`-fail in `tf.raw_ops.AddManySparseToTensorsMap`. This is because the imp</t>
        </is>
      </c>
      <c r="D2850" s="193" t="n">
        <v>7.5</v>
      </c>
      <c r="E2850" s="193" t="inlineStr">
        <is>
          <t>HIGH</t>
        </is>
      </c>
      <c r="F2850" s="193" t="n">
        <v>6</v>
      </c>
      <c r="G2850" s="193" t="n">
        <v>6</v>
      </c>
      <c r="H2850" s="193" t="inlineStr">
        <is>
          <t>MEDIUM</t>
        </is>
      </c>
      <c r="I2850" s="193" t="n">
        <v>43.5</v>
      </c>
      <c r="J2850" s="193" t="inlineStr">
        <is>
          <t>NO</t>
        </is>
      </c>
      <c r="K2850" s="193" t="inlineStr">
        <is>
          <t>https://osv.dev/vulnerability/PYSEC-2021-160</t>
        </is>
      </c>
      <c r="L2850" s="193" t="inlineStr">
        <is>
          <t>2023-12-06</t>
        </is>
      </c>
      <c r="M2850" s="193" t="inlineStr">
        <is>
          <t>UPDATE_PACKAGE</t>
        </is>
      </c>
      <c r="N2850" s="193" t="inlineStr"/>
      <c r="O2850" s="193" t="inlineStr">
        <is>
          <t>Update AI/ML library to patched version | Review model pipeline inputs/outputs</t>
        </is>
      </c>
      <c r="P2850" s="193" t="inlineStr">
        <is>
          <t>AI/ML Framework — see Huntr advisory</t>
        </is>
      </c>
      <c r="Q2850" s="193" t="inlineStr">
        <is>
          <t>P3</t>
        </is>
      </c>
      <c r="R2850" s="193" t="inlineStr">
        <is>
          <t>🔍 Investigate and apply appropriate controls</t>
        </is>
      </c>
      <c r="S2850" s="193" t="inlineStr">
        <is>
          <t>Huntr AI/ML security disclosure</t>
        </is>
      </c>
      <c r="T2850" s="193" t="n">
        <v>0</v>
      </c>
      <c r="U2850" s="193" t="n">
        <v>0</v>
      </c>
      <c r="V2850" s="193" t="inlineStr">
        <is>
          <t>T1195:Supply Chain Compromise</t>
        </is>
      </c>
      <c r="W2850" s="193" t="n">
        <v>2</v>
      </c>
      <c r="X2850" s="193" t="inlineStr">
        <is>
          <t>MEDIUM (52%)</t>
        </is>
      </c>
      <c r="Y2850" s="193" t="inlineStr">
        <is>
          <t>YES</t>
        </is>
      </c>
      <c r="Z2850" s="193" t="inlineStr">
        <is>
          <t>PATCH_AVAILABLE</t>
        </is>
      </c>
      <c r="AA2850" s="193" t="inlineStr">
        <is>
          <t>https://osv.dev/vulnerability/PYSEC-2021-160</t>
        </is>
      </c>
      <c r="AB2850" s="193" t="inlineStr">
        <is>
          <t>NONE</t>
        </is>
      </c>
      <c r="AC2850" s="193" t="n">
        <v>0</v>
      </c>
      <c r="AD2850" s="193" t="inlineStr"/>
    </row>
    <row r="2851">
      <c r="A2851" s="193" t="inlineStr">
        <is>
          <t>HUNTR_AI_CVE</t>
        </is>
      </c>
      <c r="B2851" s="193" t="inlineStr">
        <is>
          <t>CVE-2021-29524</t>
        </is>
      </c>
      <c r="C2851" s="193" t="inlineStr">
        <is>
          <t>AI/ML Vulnerability: tensorflow (PyPI):  | TensorFlow is an end-to-end open source platform for machine learning. An attacker can trigger a division by 0 in `tf.raw_ops.Conv2DBackpropFilter`. This is because the implementation(https://github.c</t>
        </is>
      </c>
      <c r="D2851" s="193" t="n">
        <v>7.5</v>
      </c>
      <c r="E2851" s="193" t="inlineStr">
        <is>
          <t>HIGH</t>
        </is>
      </c>
      <c r="F2851" s="193" t="n">
        <v>6</v>
      </c>
      <c r="G2851" s="193" t="n">
        <v>6</v>
      </c>
      <c r="H2851" s="193" t="inlineStr">
        <is>
          <t>MEDIUM</t>
        </is>
      </c>
      <c r="I2851" s="193" t="n">
        <v>43.5</v>
      </c>
      <c r="J2851" s="193" t="inlineStr">
        <is>
          <t>NO</t>
        </is>
      </c>
      <c r="K2851" s="193" t="inlineStr">
        <is>
          <t>https://osv.dev/vulnerability/PYSEC-2021-161</t>
        </is>
      </c>
      <c r="L2851" s="193" t="inlineStr">
        <is>
          <t>2023-12-06</t>
        </is>
      </c>
      <c r="M2851" s="193" t="inlineStr">
        <is>
          <t>UPDATE_PACKAGE</t>
        </is>
      </c>
      <c r="N2851" s="193" t="inlineStr"/>
      <c r="O2851" s="193" t="inlineStr">
        <is>
          <t>Update AI/ML library to patched version | Review model pipeline inputs/outputs</t>
        </is>
      </c>
      <c r="P2851" s="193" t="inlineStr">
        <is>
          <t>AI/ML Framework — see Huntr advisory</t>
        </is>
      </c>
      <c r="Q2851" s="193" t="inlineStr">
        <is>
          <t>P3</t>
        </is>
      </c>
      <c r="R2851" s="193" t="inlineStr">
        <is>
          <t>🔍 Investigate and apply appropriate controls</t>
        </is>
      </c>
      <c r="S2851" s="193" t="inlineStr">
        <is>
          <t>Huntr AI/ML security disclosure</t>
        </is>
      </c>
      <c r="T2851" s="193" t="n">
        <v>0</v>
      </c>
      <c r="U2851" s="193" t="n">
        <v>0</v>
      </c>
      <c r="V2851" s="193" t="inlineStr">
        <is>
          <t>T1195:Supply Chain Compromise</t>
        </is>
      </c>
      <c r="W2851" s="193" t="n">
        <v>2</v>
      </c>
      <c r="X2851" s="193" t="inlineStr">
        <is>
          <t>MEDIUM (52%)</t>
        </is>
      </c>
      <c r="Y2851" s="193" t="inlineStr">
        <is>
          <t>YES</t>
        </is>
      </c>
      <c r="Z2851" s="193" t="inlineStr">
        <is>
          <t>PATCH_AVAILABLE</t>
        </is>
      </c>
      <c r="AA2851" s="193" t="inlineStr">
        <is>
          <t>https://osv.dev/vulnerability/PYSEC-2021-161</t>
        </is>
      </c>
      <c r="AB2851" s="193" t="inlineStr">
        <is>
          <t>NONE</t>
        </is>
      </c>
      <c r="AC2851" s="193" t="n">
        <v>0</v>
      </c>
      <c r="AD2851" s="193" t="inlineStr"/>
    </row>
    <row r="2852">
      <c r="A2852" s="193" t="inlineStr">
        <is>
          <t>HUNTR_AI_CVE</t>
        </is>
      </c>
      <c r="B2852" s="193" t="inlineStr">
        <is>
          <t>CVE-2021-29525</t>
        </is>
      </c>
      <c r="C2852" s="193" t="inlineStr">
        <is>
          <t>AI/ML Vulnerability: tensorflow (PyPI):  | TensorFlow is an end-to-end open source platform for machine learning. An attacker can trigger a division by 0 in `tf.raw_ops.Conv2DBackpropInput`. This is because the implementation(https://github.co</t>
        </is>
      </c>
      <c r="D2852" s="193" t="n">
        <v>7.5</v>
      </c>
      <c r="E2852" s="193" t="inlineStr">
        <is>
          <t>HIGH</t>
        </is>
      </c>
      <c r="F2852" s="193" t="n">
        <v>6</v>
      </c>
      <c r="G2852" s="193" t="n">
        <v>6</v>
      </c>
      <c r="H2852" s="193" t="inlineStr">
        <is>
          <t>MEDIUM</t>
        </is>
      </c>
      <c r="I2852" s="193" t="n">
        <v>43.5</v>
      </c>
      <c r="J2852" s="193" t="inlineStr">
        <is>
          <t>NO</t>
        </is>
      </c>
      <c r="K2852" s="193" t="inlineStr">
        <is>
          <t>https://osv.dev/vulnerability/PYSEC-2021-162</t>
        </is>
      </c>
      <c r="L2852" s="193" t="inlineStr">
        <is>
          <t>2023-12-06</t>
        </is>
      </c>
      <c r="M2852" s="193" t="inlineStr">
        <is>
          <t>UPDATE_PACKAGE</t>
        </is>
      </c>
      <c r="N2852" s="193" t="inlineStr"/>
      <c r="O2852" s="193" t="inlineStr">
        <is>
          <t>Update AI/ML library to patched version | Review model pipeline inputs/outputs</t>
        </is>
      </c>
      <c r="P2852" s="193" t="inlineStr">
        <is>
          <t>AI/ML Framework — see Huntr advisory</t>
        </is>
      </c>
      <c r="Q2852" s="193" t="inlineStr">
        <is>
          <t>P3</t>
        </is>
      </c>
      <c r="R2852" s="193" t="inlineStr">
        <is>
          <t>🔍 Investigate and apply appropriate controls</t>
        </is>
      </c>
      <c r="S2852" s="193" t="inlineStr">
        <is>
          <t>Huntr AI/ML security disclosure</t>
        </is>
      </c>
      <c r="T2852" s="193" t="n">
        <v>0</v>
      </c>
      <c r="U2852" s="193" t="n">
        <v>0</v>
      </c>
      <c r="V2852" s="193" t="inlineStr">
        <is>
          <t>T1195:Supply Chain Compromise</t>
        </is>
      </c>
      <c r="W2852" s="193" t="n">
        <v>2</v>
      </c>
      <c r="X2852" s="193" t="inlineStr">
        <is>
          <t>MEDIUM (52%)</t>
        </is>
      </c>
      <c r="Y2852" s="193" t="inlineStr">
        <is>
          <t>YES</t>
        </is>
      </c>
      <c r="Z2852" s="193" t="inlineStr">
        <is>
          <t>PATCH_AVAILABLE</t>
        </is>
      </c>
      <c r="AA2852" s="193" t="inlineStr">
        <is>
          <t>https://osv.dev/vulnerability/PYSEC-2021-162</t>
        </is>
      </c>
      <c r="AB2852" s="193" t="inlineStr">
        <is>
          <t>NONE</t>
        </is>
      </c>
      <c r="AC2852" s="193" t="n">
        <v>0</v>
      </c>
      <c r="AD2852" s="193" t="inlineStr"/>
    </row>
    <row r="2853">
      <c r="A2853" s="193" t="inlineStr">
        <is>
          <t>HUNTR_AI_CVE</t>
        </is>
      </c>
      <c r="B2853" s="193" t="inlineStr">
        <is>
          <t>CVE-2021-29526</t>
        </is>
      </c>
      <c r="C2853" s="193" t="inlineStr">
        <is>
          <t>AI/ML Vulnerability: tensorflow (PyPI):  | TensorFlow is an end-to-end open source platform for machine learning. An attacker can trigger a division by 0 in `tf.raw_ops.Conv2D`. This is because the implementation(https://github.com/tensorflow/</t>
        </is>
      </c>
      <c r="D2853" s="193" t="n">
        <v>7.5</v>
      </c>
      <c r="E2853" s="193" t="inlineStr">
        <is>
          <t>HIGH</t>
        </is>
      </c>
      <c r="F2853" s="193" t="n">
        <v>6</v>
      </c>
      <c r="G2853" s="193" t="n">
        <v>6</v>
      </c>
      <c r="H2853" s="193" t="inlineStr">
        <is>
          <t>MEDIUM</t>
        </is>
      </c>
      <c r="I2853" s="193" t="n">
        <v>43.5</v>
      </c>
      <c r="J2853" s="193" t="inlineStr">
        <is>
          <t>NO</t>
        </is>
      </c>
      <c r="K2853" s="193" t="inlineStr">
        <is>
          <t>https://osv.dev/vulnerability/PYSEC-2021-163</t>
        </is>
      </c>
      <c r="L2853" s="193" t="inlineStr">
        <is>
          <t>2023-12-06</t>
        </is>
      </c>
      <c r="M2853" s="193" t="inlineStr">
        <is>
          <t>UPDATE_PACKAGE</t>
        </is>
      </c>
      <c r="N2853" s="193" t="inlineStr"/>
      <c r="O2853" s="193" t="inlineStr">
        <is>
          <t>Update AI/ML library to patched version | Review model pipeline inputs/outputs</t>
        </is>
      </c>
      <c r="P2853" s="193" t="inlineStr">
        <is>
          <t>AI/ML Framework — see Huntr advisory</t>
        </is>
      </c>
      <c r="Q2853" s="193" t="inlineStr">
        <is>
          <t>P3</t>
        </is>
      </c>
      <c r="R2853" s="193" t="inlineStr">
        <is>
          <t>🔍 Investigate and apply appropriate controls</t>
        </is>
      </c>
      <c r="S2853" s="193" t="inlineStr">
        <is>
          <t>Huntr AI/ML security disclosure</t>
        </is>
      </c>
      <c r="T2853" s="193" t="n">
        <v>0</v>
      </c>
      <c r="U2853" s="193" t="n">
        <v>0</v>
      </c>
      <c r="V2853" s="193" t="inlineStr">
        <is>
          <t>T1195:Supply Chain Compromise</t>
        </is>
      </c>
      <c r="W2853" s="193" t="n">
        <v>2</v>
      </c>
      <c r="X2853" s="193" t="inlineStr">
        <is>
          <t>MEDIUM (52%)</t>
        </is>
      </c>
      <c r="Y2853" s="193" t="inlineStr">
        <is>
          <t>YES</t>
        </is>
      </c>
      <c r="Z2853" s="193" t="inlineStr">
        <is>
          <t>PATCH_AVAILABLE</t>
        </is>
      </c>
      <c r="AA2853" s="193" t="inlineStr">
        <is>
          <t>https://osv.dev/vulnerability/PYSEC-2021-163</t>
        </is>
      </c>
      <c r="AB2853" s="193" t="inlineStr">
        <is>
          <t>NONE</t>
        </is>
      </c>
      <c r="AC2853" s="193" t="n">
        <v>0</v>
      </c>
      <c r="AD2853" s="193" t="inlineStr"/>
    </row>
    <row r="2854">
      <c r="A2854" s="193" t="inlineStr">
        <is>
          <t>HUNTR_AI_CVE</t>
        </is>
      </c>
      <c r="B2854" s="193" t="inlineStr">
        <is>
          <t>CVE-2021-29527</t>
        </is>
      </c>
      <c r="C2854" s="193" t="inlineStr">
        <is>
          <t>AI/ML Vulnerability: tensorflow (PyPI):  | TensorFlow is an end-to-end open source platform for machine learning. An attacker can trigger a division by 0 in `tf.raw_ops.QuantizedConv2D`. This is because the implementation(https://github.com/te</t>
        </is>
      </c>
      <c r="D2854" s="193" t="n">
        <v>7.5</v>
      </c>
      <c r="E2854" s="193" t="inlineStr">
        <is>
          <t>HIGH</t>
        </is>
      </c>
      <c r="F2854" s="193" t="n">
        <v>6</v>
      </c>
      <c r="G2854" s="193" t="n">
        <v>6</v>
      </c>
      <c r="H2854" s="193" t="inlineStr">
        <is>
          <t>MEDIUM</t>
        </is>
      </c>
      <c r="I2854" s="193" t="n">
        <v>43.5</v>
      </c>
      <c r="J2854" s="193" t="inlineStr">
        <is>
          <t>NO</t>
        </is>
      </c>
      <c r="K2854" s="193" t="inlineStr">
        <is>
          <t>https://osv.dev/vulnerability/PYSEC-2021-164</t>
        </is>
      </c>
      <c r="L2854" s="193" t="inlineStr">
        <is>
          <t>2023-12-06</t>
        </is>
      </c>
      <c r="M2854" s="193" t="inlineStr">
        <is>
          <t>UPDATE_PACKAGE</t>
        </is>
      </c>
      <c r="N2854" s="193" t="inlineStr"/>
      <c r="O2854" s="193" t="inlineStr">
        <is>
          <t>Update AI/ML library to patched version | Review model pipeline inputs/outputs</t>
        </is>
      </c>
      <c r="P2854" s="193" t="inlineStr">
        <is>
          <t>AI/ML Framework — see Huntr advisory</t>
        </is>
      </c>
      <c r="Q2854" s="193" t="inlineStr">
        <is>
          <t>P3</t>
        </is>
      </c>
      <c r="R2854" s="193" t="inlineStr">
        <is>
          <t>🔍 Investigate and apply appropriate controls</t>
        </is>
      </c>
      <c r="S2854" s="193" t="inlineStr">
        <is>
          <t>Huntr AI/ML security disclosure</t>
        </is>
      </c>
      <c r="T2854" s="193" t="n">
        <v>0</v>
      </c>
      <c r="U2854" s="193" t="n">
        <v>0</v>
      </c>
      <c r="V2854" s="193" t="inlineStr">
        <is>
          <t>T1195:Supply Chain Compromise</t>
        </is>
      </c>
      <c r="W2854" s="193" t="n">
        <v>2</v>
      </c>
      <c r="X2854" s="193" t="inlineStr">
        <is>
          <t>MEDIUM (52%)</t>
        </is>
      </c>
      <c r="Y2854" s="193" t="inlineStr">
        <is>
          <t>YES</t>
        </is>
      </c>
      <c r="Z2854" s="193" t="inlineStr">
        <is>
          <t>PATCH_AVAILABLE</t>
        </is>
      </c>
      <c r="AA2854" s="193" t="inlineStr">
        <is>
          <t>https://osv.dev/vulnerability/PYSEC-2021-164</t>
        </is>
      </c>
      <c r="AB2854" s="193" t="inlineStr">
        <is>
          <t>NONE</t>
        </is>
      </c>
      <c r="AC2854" s="193" t="n">
        <v>0</v>
      </c>
      <c r="AD2854" s="193" t="inlineStr"/>
    </row>
    <row r="2855">
      <c r="A2855" s="193" t="inlineStr">
        <is>
          <t>HUNTR_AI_CVE</t>
        </is>
      </c>
      <c r="B2855" s="193" t="inlineStr">
        <is>
          <t>CVE-2021-29528</t>
        </is>
      </c>
      <c r="C2855" s="193" t="inlineStr">
        <is>
          <t>AI/ML Vulnerability: tensorflow (PyPI):  | TensorFlow is an end-to-end open source platform for machine learning. An attacker can trigger a division by 0 in `tf.raw_ops.QuantizedMul`. This is because the implementation(https://github.com/tenso</t>
        </is>
      </c>
      <c r="D2855" s="193" t="n">
        <v>7.5</v>
      </c>
      <c r="E2855" s="193" t="inlineStr">
        <is>
          <t>HIGH</t>
        </is>
      </c>
      <c r="F2855" s="193" t="n">
        <v>6</v>
      </c>
      <c r="G2855" s="193" t="n">
        <v>6</v>
      </c>
      <c r="H2855" s="193" t="inlineStr">
        <is>
          <t>MEDIUM</t>
        </is>
      </c>
      <c r="I2855" s="193" t="n">
        <v>43.5</v>
      </c>
      <c r="J2855" s="193" t="inlineStr">
        <is>
          <t>NO</t>
        </is>
      </c>
      <c r="K2855" s="193" t="inlineStr">
        <is>
          <t>https://osv.dev/vulnerability/PYSEC-2021-165</t>
        </is>
      </c>
      <c r="L2855" s="193" t="inlineStr">
        <is>
          <t>2023-12-06</t>
        </is>
      </c>
      <c r="M2855" s="193" t="inlineStr">
        <is>
          <t>UPDATE_PACKAGE</t>
        </is>
      </c>
      <c r="N2855" s="193" t="inlineStr"/>
      <c r="O2855" s="193" t="inlineStr">
        <is>
          <t>Update AI/ML library to patched version | Review model pipeline inputs/outputs</t>
        </is>
      </c>
      <c r="P2855" s="193" t="inlineStr">
        <is>
          <t>AI/ML Framework — see Huntr advisory</t>
        </is>
      </c>
      <c r="Q2855" s="193" t="inlineStr">
        <is>
          <t>P3</t>
        </is>
      </c>
      <c r="R2855" s="193" t="inlineStr">
        <is>
          <t>🔍 Investigate and apply appropriate controls</t>
        </is>
      </c>
      <c r="S2855" s="193" t="inlineStr">
        <is>
          <t>Huntr AI/ML security disclosure</t>
        </is>
      </c>
      <c r="T2855" s="193" t="n">
        <v>0</v>
      </c>
      <c r="U2855" s="193" t="n">
        <v>0</v>
      </c>
      <c r="V2855" s="193" t="inlineStr">
        <is>
          <t>T1195:Supply Chain Compromise</t>
        </is>
      </c>
      <c r="W2855" s="193" t="n">
        <v>2</v>
      </c>
      <c r="X2855" s="193" t="inlineStr">
        <is>
          <t>MEDIUM (52%)</t>
        </is>
      </c>
      <c r="Y2855" s="193" t="inlineStr">
        <is>
          <t>YES</t>
        </is>
      </c>
      <c r="Z2855" s="193" t="inlineStr">
        <is>
          <t>PATCH_AVAILABLE</t>
        </is>
      </c>
      <c r="AA2855" s="193" t="inlineStr">
        <is>
          <t>https://osv.dev/vulnerability/PYSEC-2021-165</t>
        </is>
      </c>
      <c r="AB2855" s="193" t="inlineStr">
        <is>
          <t>NONE</t>
        </is>
      </c>
      <c r="AC2855" s="193" t="n">
        <v>0</v>
      </c>
      <c r="AD2855" s="193" t="inlineStr"/>
    </row>
    <row r="2856">
      <c r="A2856" s="193" t="inlineStr">
        <is>
          <t>HUNTR_AI_CVE</t>
        </is>
      </c>
      <c r="B2856" s="193" t="inlineStr">
        <is>
          <t>CVE-2021-29529</t>
        </is>
      </c>
      <c r="C2856" s="193" t="inlineStr">
        <is>
          <t>AI/ML Vulnerability: tensorflow (PyPI):  | TensorFlow is an end-to-end open source platform for machine learning. An attacker can trigger a heap buffer overflow in `tf.raw_ops.QuantizedResizeBilinear` by manipulating input values so that float</t>
        </is>
      </c>
      <c r="D2856" s="193" t="n">
        <v>7.5</v>
      </c>
      <c r="E2856" s="193" t="inlineStr">
        <is>
          <t>HIGH</t>
        </is>
      </c>
      <c r="F2856" s="193" t="n">
        <v>6</v>
      </c>
      <c r="G2856" s="193" t="n">
        <v>6</v>
      </c>
      <c r="H2856" s="193" t="inlineStr">
        <is>
          <t>MEDIUM</t>
        </is>
      </c>
      <c r="I2856" s="193" t="n">
        <v>43.5</v>
      </c>
      <c r="J2856" s="193" t="inlineStr">
        <is>
          <t>NO</t>
        </is>
      </c>
      <c r="K2856" s="193" t="inlineStr">
        <is>
          <t>https://osv.dev/vulnerability/PYSEC-2021-166</t>
        </is>
      </c>
      <c r="L2856" s="193" t="inlineStr">
        <is>
          <t>2023-12-06</t>
        </is>
      </c>
      <c r="M2856" s="193" t="inlineStr">
        <is>
          <t>UPDATE_PACKAGE</t>
        </is>
      </c>
      <c r="N2856" s="193" t="inlineStr"/>
      <c r="O2856" s="193" t="inlineStr">
        <is>
          <t>Update AI/ML library to patched version | Review model pipeline inputs/outputs</t>
        </is>
      </c>
      <c r="P2856" s="193" t="inlineStr">
        <is>
          <t>AI/ML Framework — see Huntr advisory</t>
        </is>
      </c>
      <c r="Q2856" s="193" t="inlineStr">
        <is>
          <t>P3</t>
        </is>
      </c>
      <c r="R2856" s="193" t="inlineStr">
        <is>
          <t>🔍 Investigate and apply appropriate controls</t>
        </is>
      </c>
      <c r="S2856" s="193" t="inlineStr">
        <is>
          <t>Huntr AI/ML security disclosure</t>
        </is>
      </c>
      <c r="T2856" s="193" t="n">
        <v>0</v>
      </c>
      <c r="U2856" s="193" t="n">
        <v>0</v>
      </c>
      <c r="V2856" s="193" t="inlineStr">
        <is>
          <t>T1195:Supply Chain Compromise</t>
        </is>
      </c>
      <c r="W2856" s="193" t="n">
        <v>2</v>
      </c>
      <c r="X2856" s="193" t="inlineStr">
        <is>
          <t>MEDIUM (52%)</t>
        </is>
      </c>
      <c r="Y2856" s="193" t="inlineStr">
        <is>
          <t>YES</t>
        </is>
      </c>
      <c r="Z2856" s="193" t="inlineStr">
        <is>
          <t>PATCH_AVAILABLE</t>
        </is>
      </c>
      <c r="AA2856" s="193" t="inlineStr">
        <is>
          <t>https://osv.dev/vulnerability/PYSEC-2021-166</t>
        </is>
      </c>
      <c r="AB2856" s="193" t="inlineStr">
        <is>
          <t>NONE</t>
        </is>
      </c>
      <c r="AC2856" s="193" t="n">
        <v>0</v>
      </c>
      <c r="AD2856" s="193" t="inlineStr"/>
    </row>
    <row r="2857">
      <c r="A2857" s="193" t="inlineStr">
        <is>
          <t>HUNTR_AI_CVE</t>
        </is>
      </c>
      <c r="B2857" s="193" t="inlineStr">
        <is>
          <t>CVE-2021-29530</t>
        </is>
      </c>
      <c r="C2857" s="193" t="inlineStr">
        <is>
          <t>AI/ML Vulnerability: tensorflow (PyPI):  | TensorFlow is an end-to-end open source platform for machine learning. An attacker can trigger a null pointer dereference by providing an invalid `permutation` to `tf.raw_ops.SparseMatrixSparseCholesk</t>
        </is>
      </c>
      <c r="D2857" s="193" t="n">
        <v>7.5</v>
      </c>
      <c r="E2857" s="193" t="inlineStr">
        <is>
          <t>HIGH</t>
        </is>
      </c>
      <c r="F2857" s="193" t="n">
        <v>6</v>
      </c>
      <c r="G2857" s="193" t="n">
        <v>6</v>
      </c>
      <c r="H2857" s="193" t="inlineStr">
        <is>
          <t>MEDIUM</t>
        </is>
      </c>
      <c r="I2857" s="193" t="n">
        <v>43.5</v>
      </c>
      <c r="J2857" s="193" t="inlineStr">
        <is>
          <t>NO</t>
        </is>
      </c>
      <c r="K2857" s="193" t="inlineStr">
        <is>
          <t>https://osv.dev/vulnerability/PYSEC-2021-167</t>
        </is>
      </c>
      <c r="L2857" s="193" t="inlineStr">
        <is>
          <t>2023-12-06</t>
        </is>
      </c>
      <c r="M2857" s="193" t="inlineStr">
        <is>
          <t>UPDATE_PACKAGE</t>
        </is>
      </c>
      <c r="N2857" s="193" t="inlineStr"/>
      <c r="O2857" s="193" t="inlineStr">
        <is>
          <t>Update AI/ML library to patched version | Review model pipeline inputs/outputs</t>
        </is>
      </c>
      <c r="P2857" s="193" t="inlineStr">
        <is>
          <t>AI/ML Framework — see Huntr advisory</t>
        </is>
      </c>
      <c r="Q2857" s="193" t="inlineStr">
        <is>
          <t>P3</t>
        </is>
      </c>
      <c r="R2857" s="193" t="inlineStr">
        <is>
          <t>🔍 Investigate and apply appropriate controls</t>
        </is>
      </c>
      <c r="S2857" s="193" t="inlineStr">
        <is>
          <t>Huntr AI/ML security disclosure</t>
        </is>
      </c>
      <c r="T2857" s="193" t="n">
        <v>0</v>
      </c>
      <c r="U2857" s="193" t="n">
        <v>0</v>
      </c>
      <c r="V2857" s="193" t="inlineStr">
        <is>
          <t>T1195:Supply Chain Compromise</t>
        </is>
      </c>
      <c r="W2857" s="193" t="n">
        <v>2</v>
      </c>
      <c r="X2857" s="193" t="inlineStr">
        <is>
          <t>MEDIUM (52%)</t>
        </is>
      </c>
      <c r="Y2857" s="193" t="inlineStr">
        <is>
          <t>YES</t>
        </is>
      </c>
      <c r="Z2857" s="193" t="inlineStr">
        <is>
          <t>PATCH_AVAILABLE</t>
        </is>
      </c>
      <c r="AA2857" s="193" t="inlineStr">
        <is>
          <t>https://osv.dev/vulnerability/PYSEC-2021-167</t>
        </is>
      </c>
      <c r="AB2857" s="193" t="inlineStr">
        <is>
          <t>NONE</t>
        </is>
      </c>
      <c r="AC2857" s="193" t="n">
        <v>0</v>
      </c>
      <c r="AD2857" s="193" t="inlineStr"/>
    </row>
    <row r="2858">
      <c r="A2858" s="193" t="inlineStr">
        <is>
          <t>HUNTR_AI_CVE</t>
        </is>
      </c>
      <c r="B2858" s="193" t="inlineStr">
        <is>
          <t>CVE-2021-29531</t>
        </is>
      </c>
      <c r="C2858" s="193" t="inlineStr">
        <is>
          <t xml:space="preserve">AI/ML Vulnerability: tensorflow (PyPI):  | TensorFlow is an end-to-end open source platform for machine learning. An attacker can trigger a `CHECK` fail in PNG encoding by providing an empty input tensor as the pixel data. This is because the </t>
        </is>
      </c>
      <c r="D2858" s="193" t="n">
        <v>7.5</v>
      </c>
      <c r="E2858" s="193" t="inlineStr">
        <is>
          <t>HIGH</t>
        </is>
      </c>
      <c r="F2858" s="193" t="n">
        <v>6</v>
      </c>
      <c r="G2858" s="193" t="n">
        <v>6</v>
      </c>
      <c r="H2858" s="193" t="inlineStr">
        <is>
          <t>MEDIUM</t>
        </is>
      </c>
      <c r="I2858" s="193" t="n">
        <v>43.5</v>
      </c>
      <c r="J2858" s="193" t="inlineStr">
        <is>
          <t>NO</t>
        </is>
      </c>
      <c r="K2858" s="193" t="inlineStr">
        <is>
          <t>https://osv.dev/vulnerability/PYSEC-2021-168</t>
        </is>
      </c>
      <c r="L2858" s="193" t="inlineStr">
        <is>
          <t>2023-12-06</t>
        </is>
      </c>
      <c r="M2858" s="193" t="inlineStr">
        <is>
          <t>UPDATE_PACKAGE</t>
        </is>
      </c>
      <c r="N2858" s="193" t="inlineStr"/>
      <c r="O2858" s="193" t="inlineStr">
        <is>
          <t>Update AI/ML library to patched version | Review model pipeline inputs/outputs</t>
        </is>
      </c>
      <c r="P2858" s="193" t="inlineStr">
        <is>
          <t>AI/ML Framework — see Huntr advisory</t>
        </is>
      </c>
      <c r="Q2858" s="193" t="inlineStr">
        <is>
          <t>P3</t>
        </is>
      </c>
      <c r="R2858" s="193" t="inlineStr">
        <is>
          <t>🔍 Investigate and apply appropriate controls</t>
        </is>
      </c>
      <c r="S2858" s="193" t="inlineStr">
        <is>
          <t>Huntr AI/ML security disclosure</t>
        </is>
      </c>
      <c r="T2858" s="193" t="n">
        <v>0</v>
      </c>
      <c r="U2858" s="193" t="n">
        <v>0</v>
      </c>
      <c r="V2858" s="193" t="inlineStr">
        <is>
          <t>T1195:Supply Chain Compromise</t>
        </is>
      </c>
      <c r="W2858" s="193" t="n">
        <v>2</v>
      </c>
      <c r="X2858" s="193" t="inlineStr">
        <is>
          <t>MEDIUM (52%)</t>
        </is>
      </c>
      <c r="Y2858" s="193" t="inlineStr">
        <is>
          <t>YES</t>
        </is>
      </c>
      <c r="Z2858" s="193" t="inlineStr">
        <is>
          <t>PATCH_AVAILABLE</t>
        </is>
      </c>
      <c r="AA2858" s="193" t="inlineStr">
        <is>
          <t>https://osv.dev/vulnerability/PYSEC-2021-168</t>
        </is>
      </c>
      <c r="AB2858" s="193" t="inlineStr">
        <is>
          <t>NONE</t>
        </is>
      </c>
      <c r="AC2858" s="193" t="n">
        <v>0</v>
      </c>
      <c r="AD2858" s="193" t="inlineStr"/>
    </row>
    <row r="2859">
      <c r="A2859" s="193" t="inlineStr">
        <is>
          <t>HUNTR_AI_CVE</t>
        </is>
      </c>
      <c r="B2859" s="193" t="inlineStr">
        <is>
          <t>CVE-2021-29532</t>
        </is>
      </c>
      <c r="C2859" s="193" t="inlineStr">
        <is>
          <t>AI/ML Vulnerability: tensorflow (PyPI):  | TensorFlow is an end-to-end open source platform for machine learning. An attacker can force accesses outside the bounds of heap allocated arrays by passing in invalid tensor values to `tf.raw_ops.Rag</t>
        </is>
      </c>
      <c r="D2859" s="193" t="n">
        <v>7.5</v>
      </c>
      <c r="E2859" s="193" t="inlineStr">
        <is>
          <t>HIGH</t>
        </is>
      </c>
      <c r="F2859" s="193" t="n">
        <v>6</v>
      </c>
      <c r="G2859" s="193" t="n">
        <v>6</v>
      </c>
      <c r="H2859" s="193" t="inlineStr">
        <is>
          <t>MEDIUM</t>
        </is>
      </c>
      <c r="I2859" s="193" t="n">
        <v>43.5</v>
      </c>
      <c r="J2859" s="193" t="inlineStr">
        <is>
          <t>NO</t>
        </is>
      </c>
      <c r="K2859" s="193" t="inlineStr">
        <is>
          <t>https://osv.dev/vulnerability/PYSEC-2021-169</t>
        </is>
      </c>
      <c r="L2859" s="193" t="inlineStr">
        <is>
          <t>2023-12-06</t>
        </is>
      </c>
      <c r="M2859" s="193" t="inlineStr">
        <is>
          <t>UPDATE_PACKAGE</t>
        </is>
      </c>
      <c r="N2859" s="193" t="inlineStr"/>
      <c r="O2859" s="193" t="inlineStr">
        <is>
          <t>Update AI/ML library to patched version | Review model pipeline inputs/outputs</t>
        </is>
      </c>
      <c r="P2859" s="193" t="inlineStr">
        <is>
          <t>AI/ML Framework — see Huntr advisory</t>
        </is>
      </c>
      <c r="Q2859" s="193" t="inlineStr">
        <is>
          <t>P3</t>
        </is>
      </c>
      <c r="R2859" s="193" t="inlineStr">
        <is>
          <t>🔍 Investigate and apply appropriate controls</t>
        </is>
      </c>
      <c r="S2859" s="193" t="inlineStr">
        <is>
          <t>Huntr AI/ML security disclosure</t>
        </is>
      </c>
      <c r="T2859" s="193" t="n">
        <v>0</v>
      </c>
      <c r="U2859" s="193" t="n">
        <v>0</v>
      </c>
      <c r="V2859" s="193" t="inlineStr">
        <is>
          <t>T1195:Supply Chain Compromise</t>
        </is>
      </c>
      <c r="W2859" s="193" t="n">
        <v>2</v>
      </c>
      <c r="X2859" s="193" t="inlineStr">
        <is>
          <t>MEDIUM (52%)</t>
        </is>
      </c>
      <c r="Y2859" s="193" t="inlineStr">
        <is>
          <t>YES</t>
        </is>
      </c>
      <c r="Z2859" s="193" t="inlineStr">
        <is>
          <t>PATCH_AVAILABLE</t>
        </is>
      </c>
      <c r="AA2859" s="193" t="inlineStr">
        <is>
          <t>https://osv.dev/vulnerability/PYSEC-2021-169</t>
        </is>
      </c>
      <c r="AB2859" s="193" t="inlineStr">
        <is>
          <t>NONE</t>
        </is>
      </c>
      <c r="AC2859" s="193" t="n">
        <v>0</v>
      </c>
      <c r="AD2859" s="193" t="inlineStr"/>
    </row>
    <row r="2860">
      <c r="A2860" s="193" t="inlineStr">
        <is>
          <t>HUNTR_AI_CVE</t>
        </is>
      </c>
      <c r="B2860" s="193" t="inlineStr">
        <is>
          <t>CVE-2021-29533</t>
        </is>
      </c>
      <c r="C2860" s="193" t="inlineStr">
        <is>
          <t>AI/ML Vulnerability: tensorflow (PyPI):  | TensorFlow is an end-to-end open source platform for machine learning. An attacker can trigger a denial of service via a `CHECK` failure by passing an empty image to `tf.raw_ops.DrawBoundingBoxes`. Th</t>
        </is>
      </c>
      <c r="D2860" s="193" t="n">
        <v>7.5</v>
      </c>
      <c r="E2860" s="193" t="inlineStr">
        <is>
          <t>HIGH</t>
        </is>
      </c>
      <c r="F2860" s="193" t="n">
        <v>6</v>
      </c>
      <c r="G2860" s="193" t="n">
        <v>6</v>
      </c>
      <c r="H2860" s="193" t="inlineStr">
        <is>
          <t>MEDIUM</t>
        </is>
      </c>
      <c r="I2860" s="193" t="n">
        <v>43.5</v>
      </c>
      <c r="J2860" s="193" t="inlineStr">
        <is>
          <t>NO</t>
        </is>
      </c>
      <c r="K2860" s="193" t="inlineStr">
        <is>
          <t>https://osv.dev/vulnerability/PYSEC-2021-170</t>
        </is>
      </c>
      <c r="L2860" s="193" t="inlineStr">
        <is>
          <t>2023-12-06</t>
        </is>
      </c>
      <c r="M2860" s="193" t="inlineStr">
        <is>
          <t>UPDATE_PACKAGE</t>
        </is>
      </c>
      <c r="N2860" s="193" t="inlineStr"/>
      <c r="O2860" s="193" t="inlineStr">
        <is>
          <t>Update AI/ML library to patched version | Review model pipeline inputs/outputs</t>
        </is>
      </c>
      <c r="P2860" s="193" t="inlineStr">
        <is>
          <t>AI/ML Framework — see Huntr advisory</t>
        </is>
      </c>
      <c r="Q2860" s="193" t="inlineStr">
        <is>
          <t>P3</t>
        </is>
      </c>
      <c r="R2860" s="193" t="inlineStr">
        <is>
          <t>🔍 Investigate and apply appropriate controls</t>
        </is>
      </c>
      <c r="S2860" s="193" t="inlineStr">
        <is>
          <t>Huntr AI/ML security disclosure</t>
        </is>
      </c>
      <c r="T2860" s="193" t="n">
        <v>0</v>
      </c>
      <c r="U2860" s="193" t="n">
        <v>0</v>
      </c>
      <c r="V2860" s="193" t="inlineStr">
        <is>
          <t>T1195:Supply Chain Compromise</t>
        </is>
      </c>
      <c r="W2860" s="193" t="n">
        <v>2</v>
      </c>
      <c r="X2860" s="193" t="inlineStr">
        <is>
          <t>MEDIUM (52%)</t>
        </is>
      </c>
      <c r="Y2860" s="193" t="inlineStr">
        <is>
          <t>YES</t>
        </is>
      </c>
      <c r="Z2860" s="193" t="inlineStr">
        <is>
          <t>PATCH_AVAILABLE</t>
        </is>
      </c>
      <c r="AA2860" s="193" t="inlineStr">
        <is>
          <t>https://osv.dev/vulnerability/PYSEC-2021-170</t>
        </is>
      </c>
      <c r="AB2860" s="193" t="inlineStr">
        <is>
          <t>NONE</t>
        </is>
      </c>
      <c r="AC2860" s="193" t="n">
        <v>0</v>
      </c>
      <c r="AD2860" s="193" t="inlineStr"/>
    </row>
    <row r="2861">
      <c r="A2861" s="193" t="inlineStr">
        <is>
          <t>HUNTR_AI_CVE</t>
        </is>
      </c>
      <c r="B2861" s="193" t="inlineStr">
        <is>
          <t>CVE-2021-29534</t>
        </is>
      </c>
      <c r="C2861" s="193" t="inlineStr">
        <is>
          <t>AI/ML Vulnerability: tensorflow (PyPI):  | TensorFlow is an end-to-end open source platform for machine learning. An attacker can trigger a denial of service via a `CHECK`-fail in `tf.raw_ops.SparseConcat`. This is because the implementation(h</t>
        </is>
      </c>
      <c r="D2861" s="193" t="n">
        <v>7.5</v>
      </c>
      <c r="E2861" s="193" t="inlineStr">
        <is>
          <t>HIGH</t>
        </is>
      </c>
      <c r="F2861" s="193" t="n">
        <v>6</v>
      </c>
      <c r="G2861" s="193" t="n">
        <v>6</v>
      </c>
      <c r="H2861" s="193" t="inlineStr">
        <is>
          <t>MEDIUM</t>
        </is>
      </c>
      <c r="I2861" s="193" t="n">
        <v>43.5</v>
      </c>
      <c r="J2861" s="193" t="inlineStr">
        <is>
          <t>NO</t>
        </is>
      </c>
      <c r="K2861" s="193" t="inlineStr">
        <is>
          <t>https://osv.dev/vulnerability/PYSEC-2021-171</t>
        </is>
      </c>
      <c r="L2861" s="193" t="inlineStr">
        <is>
          <t>2023-12-06</t>
        </is>
      </c>
      <c r="M2861" s="193" t="inlineStr">
        <is>
          <t>UPDATE_PACKAGE</t>
        </is>
      </c>
      <c r="N2861" s="193" t="inlineStr"/>
      <c r="O2861" s="193" t="inlineStr">
        <is>
          <t>Update AI/ML library to patched version | Review model pipeline inputs/outputs</t>
        </is>
      </c>
      <c r="P2861" s="193" t="inlineStr">
        <is>
          <t>AI/ML Framework — see Huntr advisory</t>
        </is>
      </c>
      <c r="Q2861" s="193" t="inlineStr">
        <is>
          <t>P3</t>
        </is>
      </c>
      <c r="R2861" s="193" t="inlineStr">
        <is>
          <t>🔍 Investigate and apply appropriate controls</t>
        </is>
      </c>
      <c r="S2861" s="193" t="inlineStr">
        <is>
          <t>Huntr AI/ML security disclosure</t>
        </is>
      </c>
      <c r="T2861" s="193" t="n">
        <v>0</v>
      </c>
      <c r="U2861" s="193" t="n">
        <v>0</v>
      </c>
      <c r="V2861" s="193" t="inlineStr">
        <is>
          <t>T1195:Supply Chain Compromise</t>
        </is>
      </c>
      <c r="W2861" s="193" t="n">
        <v>2</v>
      </c>
      <c r="X2861" s="193" t="inlineStr">
        <is>
          <t>MEDIUM (52%)</t>
        </is>
      </c>
      <c r="Y2861" s="193" t="inlineStr">
        <is>
          <t>YES</t>
        </is>
      </c>
      <c r="Z2861" s="193" t="inlineStr">
        <is>
          <t>PATCH_AVAILABLE</t>
        </is>
      </c>
      <c r="AA2861" s="193" t="inlineStr">
        <is>
          <t>https://osv.dev/vulnerability/PYSEC-2021-171</t>
        </is>
      </c>
      <c r="AB2861" s="193" t="inlineStr">
        <is>
          <t>NONE</t>
        </is>
      </c>
      <c r="AC2861" s="193" t="n">
        <v>0</v>
      </c>
      <c r="AD2861" s="193" t="inlineStr"/>
    </row>
    <row r="2862">
      <c r="A2862" s="193" t="inlineStr">
        <is>
          <t>HUNTR_AI_CVE</t>
        </is>
      </c>
      <c r="B2862" s="193" t="inlineStr">
        <is>
          <t>CVE-2021-29535</t>
        </is>
      </c>
      <c r="C2862" s="193" t="inlineStr">
        <is>
          <t>AI/ML Vulnerability: tensorflow (PyPI):  | TensorFlow is an end-to-end open source platform for machine learning. An attacker can cause a heap buffer overflow in `QuantizedMul` by passing in invalid thresholds for the quantization. This is bec</t>
        </is>
      </c>
      <c r="D2862" s="193" t="n">
        <v>7.5</v>
      </c>
      <c r="E2862" s="193" t="inlineStr">
        <is>
          <t>HIGH</t>
        </is>
      </c>
      <c r="F2862" s="193" t="n">
        <v>6</v>
      </c>
      <c r="G2862" s="193" t="n">
        <v>6</v>
      </c>
      <c r="H2862" s="193" t="inlineStr">
        <is>
          <t>MEDIUM</t>
        </is>
      </c>
      <c r="I2862" s="193" t="n">
        <v>43.5</v>
      </c>
      <c r="J2862" s="193" t="inlineStr">
        <is>
          <t>NO</t>
        </is>
      </c>
      <c r="K2862" s="193" t="inlineStr">
        <is>
          <t>https://osv.dev/vulnerability/PYSEC-2021-172</t>
        </is>
      </c>
      <c r="L2862" s="193" t="inlineStr">
        <is>
          <t>2023-12-06</t>
        </is>
      </c>
      <c r="M2862" s="193" t="inlineStr">
        <is>
          <t>UPDATE_PACKAGE</t>
        </is>
      </c>
      <c r="N2862" s="193" t="inlineStr"/>
      <c r="O2862" s="193" t="inlineStr">
        <is>
          <t>Update AI/ML library to patched version | Review model pipeline inputs/outputs</t>
        </is>
      </c>
      <c r="P2862" s="193" t="inlineStr">
        <is>
          <t>AI/ML Framework — see Huntr advisory</t>
        </is>
      </c>
      <c r="Q2862" s="193" t="inlineStr">
        <is>
          <t>P3</t>
        </is>
      </c>
      <c r="R2862" s="193" t="inlineStr">
        <is>
          <t>🔍 Investigate and apply appropriate controls</t>
        </is>
      </c>
      <c r="S2862" s="193" t="inlineStr">
        <is>
          <t>Huntr AI/ML security disclosure</t>
        </is>
      </c>
      <c r="T2862" s="193" t="n">
        <v>0</v>
      </c>
      <c r="U2862" s="193" t="n">
        <v>0</v>
      </c>
      <c r="V2862" s="193" t="inlineStr">
        <is>
          <t>T1195:Supply Chain Compromise</t>
        </is>
      </c>
      <c r="W2862" s="193" t="n">
        <v>2</v>
      </c>
      <c r="X2862" s="193" t="inlineStr">
        <is>
          <t>MEDIUM (52%)</t>
        </is>
      </c>
      <c r="Y2862" s="193" t="inlineStr">
        <is>
          <t>YES</t>
        </is>
      </c>
      <c r="Z2862" s="193" t="inlineStr">
        <is>
          <t>PATCH_AVAILABLE</t>
        </is>
      </c>
      <c r="AA2862" s="193" t="inlineStr">
        <is>
          <t>https://osv.dev/vulnerability/PYSEC-2021-172</t>
        </is>
      </c>
      <c r="AB2862" s="193" t="inlineStr">
        <is>
          <t>NONE</t>
        </is>
      </c>
      <c r="AC2862" s="193" t="n">
        <v>0</v>
      </c>
      <c r="AD2862" s="193" t="inlineStr"/>
    </row>
    <row r="2863">
      <c r="A2863" s="193" t="inlineStr">
        <is>
          <t>HUNTR_AI_CVE</t>
        </is>
      </c>
      <c r="B2863" s="193" t="inlineStr">
        <is>
          <t>CVE-2021-29536</t>
        </is>
      </c>
      <c r="C2863" s="193" t="inlineStr">
        <is>
          <t>AI/ML Vulnerability: tensorflow (PyPI):  | TensorFlow is an end-to-end open source platform for machine learning. An attacker can cause a heap buffer overflow in `QuantizedReshape` by passing in invalid thresholds for the quantization. This is</t>
        </is>
      </c>
      <c r="D2863" s="193" t="n">
        <v>7.5</v>
      </c>
      <c r="E2863" s="193" t="inlineStr">
        <is>
          <t>HIGH</t>
        </is>
      </c>
      <c r="F2863" s="193" t="n">
        <v>6</v>
      </c>
      <c r="G2863" s="193" t="n">
        <v>6</v>
      </c>
      <c r="H2863" s="193" t="inlineStr">
        <is>
          <t>MEDIUM</t>
        </is>
      </c>
      <c r="I2863" s="193" t="n">
        <v>43.5</v>
      </c>
      <c r="J2863" s="193" t="inlineStr">
        <is>
          <t>NO</t>
        </is>
      </c>
      <c r="K2863" s="193" t="inlineStr">
        <is>
          <t>https://osv.dev/vulnerability/PYSEC-2021-173</t>
        </is>
      </c>
      <c r="L2863" s="193" t="inlineStr">
        <is>
          <t>2023-12-06</t>
        </is>
      </c>
      <c r="M2863" s="193" t="inlineStr">
        <is>
          <t>UPDATE_PACKAGE</t>
        </is>
      </c>
      <c r="N2863" s="193" t="inlineStr"/>
      <c r="O2863" s="193" t="inlineStr">
        <is>
          <t>Update AI/ML library to patched version | Review model pipeline inputs/outputs</t>
        </is>
      </c>
      <c r="P2863" s="193" t="inlineStr">
        <is>
          <t>AI/ML Framework — see Huntr advisory</t>
        </is>
      </c>
      <c r="Q2863" s="193" t="inlineStr">
        <is>
          <t>P3</t>
        </is>
      </c>
      <c r="R2863" s="193" t="inlineStr">
        <is>
          <t>🔍 Investigate and apply appropriate controls</t>
        </is>
      </c>
      <c r="S2863" s="193" t="inlineStr">
        <is>
          <t>Huntr AI/ML security disclosure</t>
        </is>
      </c>
      <c r="T2863" s="193" t="n">
        <v>0</v>
      </c>
      <c r="U2863" s="193" t="n">
        <v>0</v>
      </c>
      <c r="V2863" s="193" t="inlineStr">
        <is>
          <t>T1195:Supply Chain Compromise</t>
        </is>
      </c>
      <c r="W2863" s="193" t="n">
        <v>2</v>
      </c>
      <c r="X2863" s="193" t="inlineStr">
        <is>
          <t>MEDIUM (52%)</t>
        </is>
      </c>
      <c r="Y2863" s="193" t="inlineStr">
        <is>
          <t>YES</t>
        </is>
      </c>
      <c r="Z2863" s="193" t="inlineStr">
        <is>
          <t>PATCH_AVAILABLE</t>
        </is>
      </c>
      <c r="AA2863" s="193" t="inlineStr">
        <is>
          <t>https://osv.dev/vulnerability/PYSEC-2021-173</t>
        </is>
      </c>
      <c r="AB2863" s="193" t="inlineStr">
        <is>
          <t>NONE</t>
        </is>
      </c>
      <c r="AC2863" s="193" t="n">
        <v>0</v>
      </c>
      <c r="AD2863" s="193" t="inlineStr"/>
    </row>
    <row r="2864">
      <c r="A2864" s="193" t="inlineStr">
        <is>
          <t>HUNTR_AI_CVE</t>
        </is>
      </c>
      <c r="B2864" s="193" t="inlineStr">
        <is>
          <t>CVE-2021-29537</t>
        </is>
      </c>
      <c r="C2864" s="193" t="inlineStr">
        <is>
          <t xml:space="preserve">AI/ML Vulnerability: tensorflow (PyPI):  | TensorFlow is an end-to-end open source platform for machine learning. An attacker can cause a heap buffer overflow in `QuantizedResizeBilinear` by passing in invalid thresholds for the quantization. </t>
        </is>
      </c>
      <c r="D2864" s="193" t="n">
        <v>7.5</v>
      </c>
      <c r="E2864" s="193" t="inlineStr">
        <is>
          <t>HIGH</t>
        </is>
      </c>
      <c r="F2864" s="193" t="n">
        <v>6</v>
      </c>
      <c r="G2864" s="193" t="n">
        <v>6</v>
      </c>
      <c r="H2864" s="193" t="inlineStr">
        <is>
          <t>MEDIUM</t>
        </is>
      </c>
      <c r="I2864" s="193" t="n">
        <v>43.5</v>
      </c>
      <c r="J2864" s="193" t="inlineStr">
        <is>
          <t>NO</t>
        </is>
      </c>
      <c r="K2864" s="193" t="inlineStr">
        <is>
          <t>https://osv.dev/vulnerability/PYSEC-2021-174</t>
        </is>
      </c>
      <c r="L2864" s="193" t="inlineStr">
        <is>
          <t>2023-12-06</t>
        </is>
      </c>
      <c r="M2864" s="193" t="inlineStr">
        <is>
          <t>UPDATE_PACKAGE</t>
        </is>
      </c>
      <c r="N2864" s="193" t="inlineStr"/>
      <c r="O2864" s="193" t="inlineStr">
        <is>
          <t>Update AI/ML library to patched version | Review model pipeline inputs/outputs</t>
        </is>
      </c>
      <c r="P2864" s="193" t="inlineStr">
        <is>
          <t>AI/ML Framework — see Huntr advisory</t>
        </is>
      </c>
      <c r="Q2864" s="193" t="inlineStr">
        <is>
          <t>P3</t>
        </is>
      </c>
      <c r="R2864" s="193" t="inlineStr">
        <is>
          <t>🔍 Investigate and apply appropriate controls</t>
        </is>
      </c>
      <c r="S2864" s="193" t="inlineStr">
        <is>
          <t>Huntr AI/ML security disclosure</t>
        </is>
      </c>
      <c r="T2864" s="193" t="n">
        <v>0</v>
      </c>
      <c r="U2864" s="193" t="n">
        <v>0</v>
      </c>
      <c r="V2864" s="193" t="inlineStr">
        <is>
          <t>T1195:Supply Chain Compromise</t>
        </is>
      </c>
      <c r="W2864" s="193" t="n">
        <v>2</v>
      </c>
      <c r="X2864" s="193" t="inlineStr">
        <is>
          <t>MEDIUM (52%)</t>
        </is>
      </c>
      <c r="Y2864" s="193" t="inlineStr">
        <is>
          <t>YES</t>
        </is>
      </c>
      <c r="Z2864" s="193" t="inlineStr">
        <is>
          <t>PATCH_AVAILABLE</t>
        </is>
      </c>
      <c r="AA2864" s="193" t="inlineStr">
        <is>
          <t>https://osv.dev/vulnerability/PYSEC-2021-174</t>
        </is>
      </c>
      <c r="AB2864" s="193" t="inlineStr">
        <is>
          <t>NONE</t>
        </is>
      </c>
      <c r="AC2864" s="193" t="n">
        <v>0</v>
      </c>
      <c r="AD2864" s="193" t="inlineStr"/>
    </row>
    <row r="2865">
      <c r="A2865" s="193" t="inlineStr">
        <is>
          <t>HUNTR_AI_CVE</t>
        </is>
      </c>
      <c r="B2865" s="193" t="inlineStr">
        <is>
          <t>CVE-2021-29538</t>
        </is>
      </c>
      <c r="C2865" s="193" t="inlineStr">
        <is>
          <t>AI/ML Vulnerability: tensorflow (PyPI):  | TensorFlow is an end-to-end open source platform for machine learning. An attacker can cause a division by zero to occur in `Conv2DBackpropFilter`. This is because the implementation(https://github.co</t>
        </is>
      </c>
      <c r="D2865" s="193" t="n">
        <v>7.5</v>
      </c>
      <c r="E2865" s="193" t="inlineStr">
        <is>
          <t>HIGH</t>
        </is>
      </c>
      <c r="F2865" s="193" t="n">
        <v>6</v>
      </c>
      <c r="G2865" s="193" t="n">
        <v>6</v>
      </c>
      <c r="H2865" s="193" t="inlineStr">
        <is>
          <t>MEDIUM</t>
        </is>
      </c>
      <c r="I2865" s="193" t="n">
        <v>43.5</v>
      </c>
      <c r="J2865" s="193" t="inlineStr">
        <is>
          <t>NO</t>
        </is>
      </c>
      <c r="K2865" s="193" t="inlineStr">
        <is>
          <t>https://osv.dev/vulnerability/PYSEC-2021-175</t>
        </is>
      </c>
      <c r="L2865" s="193" t="inlineStr">
        <is>
          <t>2023-12-06</t>
        </is>
      </c>
      <c r="M2865" s="193" t="inlineStr">
        <is>
          <t>UPDATE_PACKAGE</t>
        </is>
      </c>
      <c r="N2865" s="193" t="inlineStr"/>
      <c r="O2865" s="193" t="inlineStr">
        <is>
          <t>Update AI/ML library to patched version | Review model pipeline inputs/outputs</t>
        </is>
      </c>
      <c r="P2865" s="193" t="inlineStr">
        <is>
          <t>AI/ML Framework — see Huntr advisory</t>
        </is>
      </c>
      <c r="Q2865" s="193" t="inlineStr">
        <is>
          <t>P3</t>
        </is>
      </c>
      <c r="R2865" s="193" t="inlineStr">
        <is>
          <t>🔍 Investigate and apply appropriate controls</t>
        </is>
      </c>
      <c r="S2865" s="193" t="inlineStr">
        <is>
          <t>Huntr AI/ML security disclosure</t>
        </is>
      </c>
      <c r="T2865" s="193" t="n">
        <v>0</v>
      </c>
      <c r="U2865" s="193" t="n">
        <v>0</v>
      </c>
      <c r="V2865" s="193" t="inlineStr">
        <is>
          <t>T1195:Supply Chain Compromise</t>
        </is>
      </c>
      <c r="W2865" s="193" t="n">
        <v>2</v>
      </c>
      <c r="X2865" s="193" t="inlineStr">
        <is>
          <t>MEDIUM (52%)</t>
        </is>
      </c>
      <c r="Y2865" s="193" t="inlineStr">
        <is>
          <t>YES</t>
        </is>
      </c>
      <c r="Z2865" s="193" t="inlineStr">
        <is>
          <t>PATCH_AVAILABLE</t>
        </is>
      </c>
      <c r="AA2865" s="193" t="inlineStr">
        <is>
          <t>https://osv.dev/vulnerability/PYSEC-2021-175</t>
        </is>
      </c>
      <c r="AB2865" s="193" t="inlineStr">
        <is>
          <t>NONE</t>
        </is>
      </c>
      <c r="AC2865" s="193" t="n">
        <v>0</v>
      </c>
      <c r="AD2865" s="193" t="inlineStr"/>
    </row>
    <row r="2866">
      <c r="A2866" s="193" t="inlineStr">
        <is>
          <t>HUNTR_AI_CVE</t>
        </is>
      </c>
      <c r="B2866" s="193" t="inlineStr">
        <is>
          <t>CVE-2021-29539</t>
        </is>
      </c>
      <c r="C2866" s="193" t="inlineStr">
        <is>
          <t>AI/ML Vulnerability: tensorflow (PyPI):  | TensorFlow is an end-to-end open source platform for machine learning. Calling `tf.raw_ops.ImmutableConst`(https://www.tensorflow.org/api_docs/python/tf/raw_ops/ImmutableConst) with a `dtype` of `tf.r</t>
        </is>
      </c>
      <c r="D2866" s="193" t="n">
        <v>7.5</v>
      </c>
      <c r="E2866" s="193" t="inlineStr">
        <is>
          <t>HIGH</t>
        </is>
      </c>
      <c r="F2866" s="193" t="n">
        <v>6</v>
      </c>
      <c r="G2866" s="193" t="n">
        <v>6</v>
      </c>
      <c r="H2866" s="193" t="inlineStr">
        <is>
          <t>MEDIUM</t>
        </is>
      </c>
      <c r="I2866" s="193" t="n">
        <v>43.5</v>
      </c>
      <c r="J2866" s="193" t="inlineStr">
        <is>
          <t>NO</t>
        </is>
      </c>
      <c r="K2866" s="193" t="inlineStr">
        <is>
          <t>https://osv.dev/vulnerability/PYSEC-2021-176</t>
        </is>
      </c>
      <c r="L2866" s="193" t="inlineStr">
        <is>
          <t>2023-12-06</t>
        </is>
      </c>
      <c r="M2866" s="193" t="inlineStr">
        <is>
          <t>UPDATE_PACKAGE</t>
        </is>
      </c>
      <c r="N2866" s="193" t="inlineStr"/>
      <c r="O2866" s="193" t="inlineStr">
        <is>
          <t>Update AI/ML library to patched version | Review model pipeline inputs/outputs</t>
        </is>
      </c>
      <c r="P2866" s="193" t="inlineStr">
        <is>
          <t>AI/ML Framework — see Huntr advisory</t>
        </is>
      </c>
      <c r="Q2866" s="193" t="inlineStr">
        <is>
          <t>P3</t>
        </is>
      </c>
      <c r="R2866" s="193" t="inlineStr">
        <is>
          <t>🔍 Investigate and apply appropriate controls</t>
        </is>
      </c>
      <c r="S2866" s="193" t="inlineStr">
        <is>
          <t>Huntr AI/ML security disclosure</t>
        </is>
      </c>
      <c r="T2866" s="193" t="n">
        <v>0</v>
      </c>
      <c r="U2866" s="193" t="n">
        <v>0</v>
      </c>
      <c r="V2866" s="193" t="inlineStr">
        <is>
          <t>T1195:Supply Chain Compromise</t>
        </is>
      </c>
      <c r="W2866" s="193" t="n">
        <v>2</v>
      </c>
      <c r="X2866" s="193" t="inlineStr">
        <is>
          <t>MEDIUM (52%)</t>
        </is>
      </c>
      <c r="Y2866" s="193" t="inlineStr">
        <is>
          <t>YES</t>
        </is>
      </c>
      <c r="Z2866" s="193" t="inlineStr">
        <is>
          <t>PATCH_AVAILABLE</t>
        </is>
      </c>
      <c r="AA2866" s="193" t="inlineStr">
        <is>
          <t>https://osv.dev/vulnerability/PYSEC-2021-176</t>
        </is>
      </c>
      <c r="AB2866" s="193" t="inlineStr">
        <is>
          <t>NONE</t>
        </is>
      </c>
      <c r="AC2866" s="193" t="n">
        <v>0</v>
      </c>
      <c r="AD2866" s="193" t="inlineStr"/>
    </row>
    <row r="2867">
      <c r="A2867" s="193" t="inlineStr">
        <is>
          <t>HUNTR_AI_CVE</t>
        </is>
      </c>
      <c r="B2867" s="193" t="inlineStr">
        <is>
          <t>CVE-2021-29540</t>
        </is>
      </c>
      <c r="C2867" s="193" t="inlineStr">
        <is>
          <t>AI/ML Vulnerability: tensorflow (PyPI):  | TensorFlow is an end-to-end open source platform for machine learning. An attacker can cause a heap buffer overflow to occur in `Conv2DBackpropFilter`. This is because the implementation(https://githu</t>
        </is>
      </c>
      <c r="D2867" s="193" t="n">
        <v>7.5</v>
      </c>
      <c r="E2867" s="193" t="inlineStr">
        <is>
          <t>HIGH</t>
        </is>
      </c>
      <c r="F2867" s="193" t="n">
        <v>6</v>
      </c>
      <c r="G2867" s="193" t="n">
        <v>6</v>
      </c>
      <c r="H2867" s="193" t="inlineStr">
        <is>
          <t>MEDIUM</t>
        </is>
      </c>
      <c r="I2867" s="193" t="n">
        <v>43.5</v>
      </c>
      <c r="J2867" s="193" t="inlineStr">
        <is>
          <t>NO</t>
        </is>
      </c>
      <c r="K2867" s="193" t="inlineStr">
        <is>
          <t>https://osv.dev/vulnerability/PYSEC-2021-177</t>
        </is>
      </c>
      <c r="L2867" s="193" t="inlineStr">
        <is>
          <t>2023-12-06</t>
        </is>
      </c>
      <c r="M2867" s="193" t="inlineStr">
        <is>
          <t>UPDATE_PACKAGE</t>
        </is>
      </c>
      <c r="N2867" s="193" t="inlineStr"/>
      <c r="O2867" s="193" t="inlineStr">
        <is>
          <t>Update AI/ML library to patched version | Review model pipeline inputs/outputs</t>
        </is>
      </c>
      <c r="P2867" s="193" t="inlineStr">
        <is>
          <t>AI/ML Framework — see Huntr advisory</t>
        </is>
      </c>
      <c r="Q2867" s="193" t="inlineStr">
        <is>
          <t>P3</t>
        </is>
      </c>
      <c r="R2867" s="193" t="inlineStr">
        <is>
          <t>🔍 Investigate and apply appropriate controls</t>
        </is>
      </c>
      <c r="S2867" s="193" t="inlineStr">
        <is>
          <t>Huntr AI/ML security disclosure</t>
        </is>
      </c>
      <c r="T2867" s="193" t="n">
        <v>0</v>
      </c>
      <c r="U2867" s="193" t="n">
        <v>0</v>
      </c>
      <c r="V2867" s="193" t="inlineStr">
        <is>
          <t>T1195:Supply Chain Compromise</t>
        </is>
      </c>
      <c r="W2867" s="193" t="n">
        <v>2</v>
      </c>
      <c r="X2867" s="193" t="inlineStr">
        <is>
          <t>MEDIUM (52%)</t>
        </is>
      </c>
      <c r="Y2867" s="193" t="inlineStr">
        <is>
          <t>YES</t>
        </is>
      </c>
      <c r="Z2867" s="193" t="inlineStr">
        <is>
          <t>PATCH_AVAILABLE</t>
        </is>
      </c>
      <c r="AA2867" s="193" t="inlineStr">
        <is>
          <t>https://osv.dev/vulnerability/PYSEC-2021-177</t>
        </is>
      </c>
      <c r="AB2867" s="193" t="inlineStr">
        <is>
          <t>NONE</t>
        </is>
      </c>
      <c r="AC2867" s="193" t="n">
        <v>0</v>
      </c>
      <c r="AD2867" s="193" t="inlineStr"/>
    </row>
    <row r="2868">
      <c r="A2868" s="193" t="inlineStr">
        <is>
          <t>HUNTR_AI_CVE</t>
        </is>
      </c>
      <c r="B2868" s="193" t="inlineStr">
        <is>
          <t>CVE-2021-29541</t>
        </is>
      </c>
      <c r="C2868" s="193" t="inlineStr">
        <is>
          <t>AI/ML Vulnerability: tensorflow (PyPI):  | TensorFlow is an end-to-end open source platform for machine learning. An attacker can trigger a dereference of a null pointer in `tf.raw_ops.StringNGrams`. This is because the implementation(https://</t>
        </is>
      </c>
      <c r="D2868" s="193" t="n">
        <v>7.5</v>
      </c>
      <c r="E2868" s="193" t="inlineStr">
        <is>
          <t>HIGH</t>
        </is>
      </c>
      <c r="F2868" s="193" t="n">
        <v>6</v>
      </c>
      <c r="G2868" s="193" t="n">
        <v>6</v>
      </c>
      <c r="H2868" s="193" t="inlineStr">
        <is>
          <t>MEDIUM</t>
        </is>
      </c>
      <c r="I2868" s="193" t="n">
        <v>43.5</v>
      </c>
      <c r="J2868" s="193" t="inlineStr">
        <is>
          <t>NO</t>
        </is>
      </c>
      <c r="K2868" s="193" t="inlineStr">
        <is>
          <t>https://osv.dev/vulnerability/PYSEC-2021-178</t>
        </is>
      </c>
      <c r="L2868" s="193" t="inlineStr">
        <is>
          <t>2023-12-06</t>
        </is>
      </c>
      <c r="M2868" s="193" t="inlineStr">
        <is>
          <t>UPDATE_PACKAGE</t>
        </is>
      </c>
      <c r="N2868" s="193" t="inlineStr"/>
      <c r="O2868" s="193" t="inlineStr">
        <is>
          <t>Update AI/ML library to patched version | Review model pipeline inputs/outputs</t>
        </is>
      </c>
      <c r="P2868" s="193" t="inlineStr">
        <is>
          <t>AI/ML Framework — see Huntr advisory</t>
        </is>
      </c>
      <c r="Q2868" s="193" t="inlineStr">
        <is>
          <t>P3</t>
        </is>
      </c>
      <c r="R2868" s="193" t="inlineStr">
        <is>
          <t>🔍 Investigate and apply appropriate controls</t>
        </is>
      </c>
      <c r="S2868" s="193" t="inlineStr">
        <is>
          <t>Huntr AI/ML security disclosure</t>
        </is>
      </c>
      <c r="T2868" s="193" t="n">
        <v>0</v>
      </c>
      <c r="U2868" s="193" t="n">
        <v>0</v>
      </c>
      <c r="V2868" s="193" t="inlineStr">
        <is>
          <t>T1195:Supply Chain Compromise</t>
        </is>
      </c>
      <c r="W2868" s="193" t="n">
        <v>2</v>
      </c>
      <c r="X2868" s="193" t="inlineStr">
        <is>
          <t>MEDIUM (52%)</t>
        </is>
      </c>
      <c r="Y2868" s="193" t="inlineStr">
        <is>
          <t>YES</t>
        </is>
      </c>
      <c r="Z2868" s="193" t="inlineStr">
        <is>
          <t>PATCH_AVAILABLE</t>
        </is>
      </c>
      <c r="AA2868" s="193" t="inlineStr">
        <is>
          <t>https://osv.dev/vulnerability/PYSEC-2021-178</t>
        </is>
      </c>
      <c r="AB2868" s="193" t="inlineStr">
        <is>
          <t>NONE</t>
        </is>
      </c>
      <c r="AC2868" s="193" t="n">
        <v>0</v>
      </c>
      <c r="AD2868" s="193" t="inlineStr"/>
    </row>
    <row r="2869">
      <c r="A2869" s="193" t="inlineStr">
        <is>
          <t>HUNTR_AI_CVE</t>
        </is>
      </c>
      <c r="B2869" s="193" t="inlineStr">
        <is>
          <t>CVE-2021-29542</t>
        </is>
      </c>
      <c r="C2869" s="193" t="inlineStr">
        <is>
          <t>AI/ML Vulnerability: tensorflow (PyPI):  | TensorFlow is an end-to-end open source platform for machine learning. An attacker can cause a heap buffer overflow by passing crafted inputs to `tf.raw_ops.StringNGrams`. This is because the implemen</t>
        </is>
      </c>
      <c r="D2869" s="193" t="n">
        <v>7.5</v>
      </c>
      <c r="E2869" s="193" t="inlineStr">
        <is>
          <t>HIGH</t>
        </is>
      </c>
      <c r="F2869" s="193" t="n">
        <v>6</v>
      </c>
      <c r="G2869" s="193" t="n">
        <v>6</v>
      </c>
      <c r="H2869" s="193" t="inlineStr">
        <is>
          <t>MEDIUM</t>
        </is>
      </c>
      <c r="I2869" s="193" t="n">
        <v>43.5</v>
      </c>
      <c r="J2869" s="193" t="inlineStr">
        <is>
          <t>NO</t>
        </is>
      </c>
      <c r="K2869" s="193" t="inlineStr">
        <is>
          <t>https://osv.dev/vulnerability/PYSEC-2021-179</t>
        </is>
      </c>
      <c r="L2869" s="193" t="inlineStr">
        <is>
          <t>2023-12-06</t>
        </is>
      </c>
      <c r="M2869" s="193" t="inlineStr">
        <is>
          <t>UPDATE_PACKAGE</t>
        </is>
      </c>
      <c r="N2869" s="193" t="inlineStr"/>
      <c r="O2869" s="193" t="inlineStr">
        <is>
          <t>Update AI/ML library to patched version | Review model pipeline inputs/outputs</t>
        </is>
      </c>
      <c r="P2869" s="193" t="inlineStr">
        <is>
          <t>AI/ML Framework — see Huntr advisory</t>
        </is>
      </c>
      <c r="Q2869" s="193" t="inlineStr">
        <is>
          <t>P3</t>
        </is>
      </c>
      <c r="R2869" s="193" t="inlineStr">
        <is>
          <t>🔍 Investigate and apply appropriate controls</t>
        </is>
      </c>
      <c r="S2869" s="193" t="inlineStr">
        <is>
          <t>Huntr AI/ML security disclosure</t>
        </is>
      </c>
      <c r="T2869" s="193" t="n">
        <v>0</v>
      </c>
      <c r="U2869" s="193" t="n">
        <v>0</v>
      </c>
      <c r="V2869" s="193" t="inlineStr">
        <is>
          <t>T1195:Supply Chain Compromise</t>
        </is>
      </c>
      <c r="W2869" s="193" t="n">
        <v>2</v>
      </c>
      <c r="X2869" s="193" t="inlineStr">
        <is>
          <t>MEDIUM (52%)</t>
        </is>
      </c>
      <c r="Y2869" s="193" t="inlineStr">
        <is>
          <t>YES</t>
        </is>
      </c>
      <c r="Z2869" s="193" t="inlineStr">
        <is>
          <t>PATCH_AVAILABLE</t>
        </is>
      </c>
      <c r="AA2869" s="193" t="inlineStr">
        <is>
          <t>https://osv.dev/vulnerability/PYSEC-2021-179</t>
        </is>
      </c>
      <c r="AB2869" s="193" t="inlineStr">
        <is>
          <t>NONE</t>
        </is>
      </c>
      <c r="AC2869" s="193" t="n">
        <v>0</v>
      </c>
      <c r="AD2869" s="193" t="inlineStr"/>
    </row>
    <row r="2870">
      <c r="A2870" s="193" t="inlineStr">
        <is>
          <t>HUNTR_AI_CVE</t>
        </is>
      </c>
      <c r="B2870" s="193" t="inlineStr">
        <is>
          <t>CVE-2021-29543</t>
        </is>
      </c>
      <c r="C2870" s="193" t="inlineStr">
        <is>
          <t>AI/ML Vulnerability: tensorflow (PyPI):  | TensorFlow is an end-to-end open source platform for machine learning. An attacker can trigger a denial of service via a `CHECK`-fail in `tf.raw_ops.CTCGreedyDecoder`. This is because the implementati</t>
        </is>
      </c>
      <c r="D2870" s="193" t="n">
        <v>7.5</v>
      </c>
      <c r="E2870" s="193" t="inlineStr">
        <is>
          <t>HIGH</t>
        </is>
      </c>
      <c r="F2870" s="193" t="n">
        <v>6</v>
      </c>
      <c r="G2870" s="193" t="n">
        <v>6</v>
      </c>
      <c r="H2870" s="193" t="inlineStr">
        <is>
          <t>MEDIUM</t>
        </is>
      </c>
      <c r="I2870" s="193" t="n">
        <v>43.5</v>
      </c>
      <c r="J2870" s="193" t="inlineStr">
        <is>
          <t>NO</t>
        </is>
      </c>
      <c r="K2870" s="193" t="inlineStr">
        <is>
          <t>https://osv.dev/vulnerability/PYSEC-2021-180</t>
        </is>
      </c>
      <c r="L2870" s="193" t="inlineStr">
        <is>
          <t>2023-12-06</t>
        </is>
      </c>
      <c r="M2870" s="193" t="inlineStr">
        <is>
          <t>UPDATE_PACKAGE</t>
        </is>
      </c>
      <c r="N2870" s="193" t="inlineStr"/>
      <c r="O2870" s="193" t="inlineStr">
        <is>
          <t>Update AI/ML library to patched version | Review model pipeline inputs/outputs</t>
        </is>
      </c>
      <c r="P2870" s="193" t="inlineStr">
        <is>
          <t>AI/ML Framework — see Huntr advisory</t>
        </is>
      </c>
      <c r="Q2870" s="193" t="inlineStr">
        <is>
          <t>P3</t>
        </is>
      </c>
      <c r="R2870" s="193" t="inlineStr">
        <is>
          <t>🔍 Investigate and apply appropriate controls</t>
        </is>
      </c>
      <c r="S2870" s="193" t="inlineStr">
        <is>
          <t>Huntr AI/ML security disclosure</t>
        </is>
      </c>
      <c r="T2870" s="193" t="n">
        <v>0</v>
      </c>
      <c r="U2870" s="193" t="n">
        <v>0</v>
      </c>
      <c r="V2870" s="193" t="inlineStr">
        <is>
          <t>T1195:Supply Chain Compromise</t>
        </is>
      </c>
      <c r="W2870" s="193" t="n">
        <v>2</v>
      </c>
      <c r="X2870" s="193" t="inlineStr">
        <is>
          <t>MEDIUM (52%)</t>
        </is>
      </c>
      <c r="Y2870" s="193" t="inlineStr">
        <is>
          <t>YES</t>
        </is>
      </c>
      <c r="Z2870" s="193" t="inlineStr">
        <is>
          <t>PATCH_AVAILABLE</t>
        </is>
      </c>
      <c r="AA2870" s="193" t="inlineStr">
        <is>
          <t>https://osv.dev/vulnerability/PYSEC-2021-180</t>
        </is>
      </c>
      <c r="AB2870" s="193" t="inlineStr">
        <is>
          <t>NONE</t>
        </is>
      </c>
      <c r="AC2870" s="193" t="n">
        <v>0</v>
      </c>
      <c r="AD2870" s="193" t="inlineStr"/>
    </row>
    <row r="2871">
      <c r="A2871" s="193" t="inlineStr">
        <is>
          <t>HUNTR_AI_CVE</t>
        </is>
      </c>
      <c r="B2871" s="193" t="inlineStr">
        <is>
          <t>CVE-2021-29544</t>
        </is>
      </c>
      <c r="C2871" s="193" t="inlineStr">
        <is>
          <t>AI/ML Vulnerability: tensorflow (PyPI):  | TensorFlow is an end-to-end open source platform for machine learning. An attacker can trigger a denial of service via a `CHECK`-fail in `tf.raw_ops.QuantizeAndDequantizeV4Grad`. This is because the i</t>
        </is>
      </c>
      <c r="D2871" s="193" t="n">
        <v>7.5</v>
      </c>
      <c r="E2871" s="193" t="inlineStr">
        <is>
          <t>HIGH</t>
        </is>
      </c>
      <c r="F2871" s="193" t="n">
        <v>6</v>
      </c>
      <c r="G2871" s="193" t="n">
        <v>6</v>
      </c>
      <c r="H2871" s="193" t="inlineStr">
        <is>
          <t>MEDIUM</t>
        </is>
      </c>
      <c r="I2871" s="193" t="n">
        <v>43.5</v>
      </c>
      <c r="J2871" s="193" t="inlineStr">
        <is>
          <t>NO</t>
        </is>
      </c>
      <c r="K2871" s="193" t="inlineStr">
        <is>
          <t>https://osv.dev/vulnerability/PYSEC-2021-181</t>
        </is>
      </c>
      <c r="L2871" s="193" t="inlineStr">
        <is>
          <t>2023-12-06</t>
        </is>
      </c>
      <c r="M2871" s="193" t="inlineStr">
        <is>
          <t>UPDATE_PACKAGE</t>
        </is>
      </c>
      <c r="N2871" s="193" t="inlineStr"/>
      <c r="O2871" s="193" t="inlineStr">
        <is>
          <t>Update AI/ML library to patched version | Review model pipeline inputs/outputs</t>
        </is>
      </c>
      <c r="P2871" s="193" t="inlineStr">
        <is>
          <t>AI/ML Framework — see Huntr advisory</t>
        </is>
      </c>
      <c r="Q2871" s="193" t="inlineStr">
        <is>
          <t>P3</t>
        </is>
      </c>
      <c r="R2871" s="193" t="inlineStr">
        <is>
          <t>🔍 Investigate and apply appropriate controls</t>
        </is>
      </c>
      <c r="S2871" s="193" t="inlineStr">
        <is>
          <t>Huntr AI/ML security disclosure</t>
        </is>
      </c>
      <c r="T2871" s="193" t="n">
        <v>0</v>
      </c>
      <c r="U2871" s="193" t="n">
        <v>0</v>
      </c>
      <c r="V2871" s="193" t="inlineStr">
        <is>
          <t>T1195:Supply Chain Compromise</t>
        </is>
      </c>
      <c r="W2871" s="193" t="n">
        <v>2</v>
      </c>
      <c r="X2871" s="193" t="inlineStr">
        <is>
          <t>MEDIUM (52%)</t>
        </is>
      </c>
      <c r="Y2871" s="193" t="inlineStr">
        <is>
          <t>YES</t>
        </is>
      </c>
      <c r="Z2871" s="193" t="inlineStr">
        <is>
          <t>PATCH_AVAILABLE</t>
        </is>
      </c>
      <c r="AA2871" s="193" t="inlineStr">
        <is>
          <t>https://osv.dev/vulnerability/PYSEC-2021-181</t>
        </is>
      </c>
      <c r="AB2871" s="193" t="inlineStr">
        <is>
          <t>NONE</t>
        </is>
      </c>
      <c r="AC2871" s="193" t="n">
        <v>0</v>
      </c>
      <c r="AD2871" s="193" t="inlineStr"/>
    </row>
    <row r="2872">
      <c r="A2872" s="193" t="inlineStr">
        <is>
          <t>HUNTR_AI_CVE</t>
        </is>
      </c>
      <c r="B2872" s="193" t="inlineStr">
        <is>
          <t>CVE-2021-29545</t>
        </is>
      </c>
      <c r="C2872" s="193" t="inlineStr">
        <is>
          <t>AI/ML Vulnerability: tensorflow (PyPI):  | TensorFlow is an end-to-end open source platform for machine learning. An attacker can trigger a denial of service via a `CHECK`-fail in converting sparse tensors to CSR Sparse matrices. This is becau</t>
        </is>
      </c>
      <c r="D2872" s="193" t="n">
        <v>7.5</v>
      </c>
      <c r="E2872" s="193" t="inlineStr">
        <is>
          <t>HIGH</t>
        </is>
      </c>
      <c r="F2872" s="193" t="n">
        <v>6</v>
      </c>
      <c r="G2872" s="193" t="n">
        <v>6</v>
      </c>
      <c r="H2872" s="193" t="inlineStr">
        <is>
          <t>MEDIUM</t>
        </is>
      </c>
      <c r="I2872" s="193" t="n">
        <v>43.5</v>
      </c>
      <c r="J2872" s="193" t="inlineStr">
        <is>
          <t>NO</t>
        </is>
      </c>
      <c r="K2872" s="193" t="inlineStr">
        <is>
          <t>https://osv.dev/vulnerability/PYSEC-2021-182</t>
        </is>
      </c>
      <c r="L2872" s="193" t="inlineStr">
        <is>
          <t>2023-12-06</t>
        </is>
      </c>
      <c r="M2872" s="193" t="inlineStr">
        <is>
          <t>UPDATE_PACKAGE</t>
        </is>
      </c>
      <c r="N2872" s="193" t="inlineStr"/>
      <c r="O2872" s="193" t="inlineStr">
        <is>
          <t>Update AI/ML library to patched version | Review model pipeline inputs/outputs</t>
        </is>
      </c>
      <c r="P2872" s="193" t="inlineStr">
        <is>
          <t>AI/ML Framework — see Huntr advisory</t>
        </is>
      </c>
      <c r="Q2872" s="193" t="inlineStr">
        <is>
          <t>P3</t>
        </is>
      </c>
      <c r="R2872" s="193" t="inlineStr">
        <is>
          <t>🔍 Investigate and apply appropriate controls</t>
        </is>
      </c>
      <c r="S2872" s="193" t="inlineStr">
        <is>
          <t>Huntr AI/ML security disclosure</t>
        </is>
      </c>
      <c r="T2872" s="193" t="n">
        <v>0</v>
      </c>
      <c r="U2872" s="193" t="n">
        <v>0</v>
      </c>
      <c r="V2872" s="193" t="inlineStr">
        <is>
          <t>T1195:Supply Chain Compromise</t>
        </is>
      </c>
      <c r="W2872" s="193" t="n">
        <v>2</v>
      </c>
      <c r="X2872" s="193" t="inlineStr">
        <is>
          <t>MEDIUM (52%)</t>
        </is>
      </c>
      <c r="Y2872" s="193" t="inlineStr">
        <is>
          <t>YES</t>
        </is>
      </c>
      <c r="Z2872" s="193" t="inlineStr">
        <is>
          <t>PATCH_AVAILABLE</t>
        </is>
      </c>
      <c r="AA2872" s="193" t="inlineStr">
        <is>
          <t>https://osv.dev/vulnerability/PYSEC-2021-182</t>
        </is>
      </c>
      <c r="AB2872" s="193" t="inlineStr">
        <is>
          <t>NONE</t>
        </is>
      </c>
      <c r="AC2872" s="193" t="n">
        <v>0</v>
      </c>
      <c r="AD2872" s="193" t="inlineStr"/>
    </row>
    <row r="2873">
      <c r="A2873" s="193" t="inlineStr">
        <is>
          <t>HUNTR_AI_CVE</t>
        </is>
      </c>
      <c r="B2873" s="193" t="inlineStr">
        <is>
          <t>CVE-2021-29546</t>
        </is>
      </c>
      <c r="C2873" s="193" t="inlineStr">
        <is>
          <t>AI/ML Vulnerability: tensorflow (PyPI):  | TensorFlow is an end-to-end open source platform for machine learning. An attacker can trigger an integer division by zero undefined behavior in `tf.raw_ops.QuantizedBiasAdd`. This is because the impl</t>
        </is>
      </c>
      <c r="D2873" s="193" t="n">
        <v>7.5</v>
      </c>
      <c r="E2873" s="193" t="inlineStr">
        <is>
          <t>HIGH</t>
        </is>
      </c>
      <c r="F2873" s="193" t="n">
        <v>6</v>
      </c>
      <c r="G2873" s="193" t="n">
        <v>6</v>
      </c>
      <c r="H2873" s="193" t="inlineStr">
        <is>
          <t>MEDIUM</t>
        </is>
      </c>
      <c r="I2873" s="193" t="n">
        <v>43.5</v>
      </c>
      <c r="J2873" s="193" t="inlineStr">
        <is>
          <t>NO</t>
        </is>
      </c>
      <c r="K2873" s="193" t="inlineStr">
        <is>
          <t>https://osv.dev/vulnerability/PYSEC-2021-183</t>
        </is>
      </c>
      <c r="L2873" s="193" t="inlineStr">
        <is>
          <t>2023-12-06</t>
        </is>
      </c>
      <c r="M2873" s="193" t="inlineStr">
        <is>
          <t>UPDATE_PACKAGE</t>
        </is>
      </c>
      <c r="N2873" s="193" t="inlineStr"/>
      <c r="O2873" s="193" t="inlineStr">
        <is>
          <t>Update AI/ML library to patched version | Review model pipeline inputs/outputs</t>
        </is>
      </c>
      <c r="P2873" s="193" t="inlineStr">
        <is>
          <t>AI/ML Framework — see Huntr advisory</t>
        </is>
      </c>
      <c r="Q2873" s="193" t="inlineStr">
        <is>
          <t>P3</t>
        </is>
      </c>
      <c r="R2873" s="193" t="inlineStr">
        <is>
          <t>🔍 Investigate and apply appropriate controls</t>
        </is>
      </c>
      <c r="S2873" s="193" t="inlineStr">
        <is>
          <t>Huntr AI/ML security disclosure</t>
        </is>
      </c>
      <c r="T2873" s="193" t="n">
        <v>0</v>
      </c>
      <c r="U2873" s="193" t="n">
        <v>0</v>
      </c>
      <c r="V2873" s="193" t="inlineStr">
        <is>
          <t>T1195:Supply Chain Compromise</t>
        </is>
      </c>
      <c r="W2873" s="193" t="n">
        <v>2</v>
      </c>
      <c r="X2873" s="193" t="inlineStr">
        <is>
          <t>MEDIUM (52%)</t>
        </is>
      </c>
      <c r="Y2873" s="193" t="inlineStr">
        <is>
          <t>YES</t>
        </is>
      </c>
      <c r="Z2873" s="193" t="inlineStr">
        <is>
          <t>PATCH_AVAILABLE</t>
        </is>
      </c>
      <c r="AA2873" s="193" t="inlineStr">
        <is>
          <t>https://osv.dev/vulnerability/PYSEC-2021-183</t>
        </is>
      </c>
      <c r="AB2873" s="193" t="inlineStr">
        <is>
          <t>NONE</t>
        </is>
      </c>
      <c r="AC2873" s="193" t="n">
        <v>0</v>
      </c>
      <c r="AD2873" s="193" t="inlineStr"/>
    </row>
    <row r="2874">
      <c r="A2874" s="193" t="inlineStr">
        <is>
          <t>HUNTR_AI_CVE</t>
        </is>
      </c>
      <c r="B2874" s="193" t="inlineStr">
        <is>
          <t>CVE-2021-29547</t>
        </is>
      </c>
      <c r="C2874" s="193" t="inlineStr">
        <is>
          <t>AI/ML Vulnerability: tensorflow (PyPI):  | TensorFlow is an end-to-end open source platform for machine learning. An attacker can cause a segfault and denial of service via accessing data outside of bounds in `tf.raw_ops.QuantizedBatchNormWith</t>
        </is>
      </c>
      <c r="D2874" s="193" t="n">
        <v>7.5</v>
      </c>
      <c r="E2874" s="193" t="inlineStr">
        <is>
          <t>HIGH</t>
        </is>
      </c>
      <c r="F2874" s="193" t="n">
        <v>6</v>
      </c>
      <c r="G2874" s="193" t="n">
        <v>6</v>
      </c>
      <c r="H2874" s="193" t="inlineStr">
        <is>
          <t>MEDIUM</t>
        </is>
      </c>
      <c r="I2874" s="193" t="n">
        <v>43.5</v>
      </c>
      <c r="J2874" s="193" t="inlineStr">
        <is>
          <t>NO</t>
        </is>
      </c>
      <c r="K2874" s="193" t="inlineStr">
        <is>
          <t>https://osv.dev/vulnerability/PYSEC-2021-184</t>
        </is>
      </c>
      <c r="L2874" s="193" t="inlineStr">
        <is>
          <t>2023-12-06</t>
        </is>
      </c>
      <c r="M2874" s="193" t="inlineStr">
        <is>
          <t>UPDATE_PACKAGE</t>
        </is>
      </c>
      <c r="N2874" s="193" t="inlineStr"/>
      <c r="O2874" s="193" t="inlineStr">
        <is>
          <t>Update AI/ML library to patched version | Review model pipeline inputs/outputs</t>
        </is>
      </c>
      <c r="P2874" s="193" t="inlineStr">
        <is>
          <t>AI/ML Framework — see Huntr advisory</t>
        </is>
      </c>
      <c r="Q2874" s="193" t="inlineStr">
        <is>
          <t>P3</t>
        </is>
      </c>
      <c r="R2874" s="193" t="inlineStr">
        <is>
          <t>🔍 Investigate and apply appropriate controls</t>
        </is>
      </c>
      <c r="S2874" s="193" t="inlineStr">
        <is>
          <t>Huntr AI/ML security disclosure</t>
        </is>
      </c>
      <c r="T2874" s="193" t="n">
        <v>0</v>
      </c>
      <c r="U2874" s="193" t="n">
        <v>0</v>
      </c>
      <c r="V2874" s="193" t="inlineStr">
        <is>
          <t>T1195:Supply Chain Compromise</t>
        </is>
      </c>
      <c r="W2874" s="193" t="n">
        <v>2</v>
      </c>
      <c r="X2874" s="193" t="inlineStr">
        <is>
          <t>MEDIUM (52%)</t>
        </is>
      </c>
      <c r="Y2874" s="193" t="inlineStr">
        <is>
          <t>YES</t>
        </is>
      </c>
      <c r="Z2874" s="193" t="inlineStr">
        <is>
          <t>PATCH_AVAILABLE</t>
        </is>
      </c>
      <c r="AA2874" s="193" t="inlineStr">
        <is>
          <t>https://osv.dev/vulnerability/PYSEC-2021-184</t>
        </is>
      </c>
      <c r="AB2874" s="193" t="inlineStr">
        <is>
          <t>NONE</t>
        </is>
      </c>
      <c r="AC2874" s="193" t="n">
        <v>0</v>
      </c>
      <c r="AD2874" s="193" t="inlineStr"/>
    </row>
    <row r="2875">
      <c r="A2875" s="193" t="inlineStr">
        <is>
          <t>HUNTR_AI_CVE</t>
        </is>
      </c>
      <c r="B2875" s="193" t="inlineStr">
        <is>
          <t>CVE-2021-29548</t>
        </is>
      </c>
      <c r="C2875" s="193" t="inlineStr">
        <is>
          <t>AI/ML Vulnerability: tensorflow (PyPI):  | TensorFlow is an end-to-end open source platform for machine learning. An attacker can cause a runtime division by zero error and denial of service in `tf.raw_ops.QuantizedBatchNormWithGlobalNormaliza</t>
        </is>
      </c>
      <c r="D2875" s="193" t="n">
        <v>7.5</v>
      </c>
      <c r="E2875" s="193" t="inlineStr">
        <is>
          <t>HIGH</t>
        </is>
      </c>
      <c r="F2875" s="193" t="n">
        <v>6</v>
      </c>
      <c r="G2875" s="193" t="n">
        <v>6</v>
      </c>
      <c r="H2875" s="193" t="inlineStr">
        <is>
          <t>MEDIUM</t>
        </is>
      </c>
      <c r="I2875" s="193" t="n">
        <v>43.5</v>
      </c>
      <c r="J2875" s="193" t="inlineStr">
        <is>
          <t>NO</t>
        </is>
      </c>
      <c r="K2875" s="193" t="inlineStr">
        <is>
          <t>https://osv.dev/vulnerability/PYSEC-2021-185</t>
        </is>
      </c>
      <c r="L2875" s="193" t="inlineStr">
        <is>
          <t>2023-12-06</t>
        </is>
      </c>
      <c r="M2875" s="193" t="inlineStr">
        <is>
          <t>UPDATE_PACKAGE</t>
        </is>
      </c>
      <c r="N2875" s="193" t="inlineStr"/>
      <c r="O2875" s="193" t="inlineStr">
        <is>
          <t>Update AI/ML library to patched version | Review model pipeline inputs/outputs</t>
        </is>
      </c>
      <c r="P2875" s="193" t="inlineStr">
        <is>
          <t>AI/ML Framework — see Huntr advisory</t>
        </is>
      </c>
      <c r="Q2875" s="193" t="inlineStr">
        <is>
          <t>P3</t>
        </is>
      </c>
      <c r="R2875" s="193" t="inlineStr">
        <is>
          <t>🔍 Investigate and apply appropriate controls</t>
        </is>
      </c>
      <c r="S2875" s="193" t="inlineStr">
        <is>
          <t>Huntr AI/ML security disclosure</t>
        </is>
      </c>
      <c r="T2875" s="193" t="n">
        <v>0</v>
      </c>
      <c r="U2875" s="193" t="n">
        <v>0</v>
      </c>
      <c r="V2875" s="193" t="inlineStr">
        <is>
          <t>T1195:Supply Chain Compromise</t>
        </is>
      </c>
      <c r="W2875" s="193" t="n">
        <v>2</v>
      </c>
      <c r="X2875" s="193" t="inlineStr">
        <is>
          <t>MEDIUM (52%)</t>
        </is>
      </c>
      <c r="Y2875" s="193" t="inlineStr">
        <is>
          <t>YES</t>
        </is>
      </c>
      <c r="Z2875" s="193" t="inlineStr">
        <is>
          <t>PATCH_AVAILABLE</t>
        </is>
      </c>
      <c r="AA2875" s="193" t="inlineStr">
        <is>
          <t>https://osv.dev/vulnerability/PYSEC-2021-185</t>
        </is>
      </c>
      <c r="AB2875" s="193" t="inlineStr">
        <is>
          <t>NONE</t>
        </is>
      </c>
      <c r="AC2875" s="193" t="n">
        <v>0</v>
      </c>
      <c r="AD2875" s="193" t="inlineStr"/>
    </row>
    <row r="2876">
      <c r="A2876" s="193" t="inlineStr">
        <is>
          <t>HUNTR_AI_CVE</t>
        </is>
      </c>
      <c r="B2876" s="193" t="inlineStr">
        <is>
          <t>CVE-2021-29549</t>
        </is>
      </c>
      <c r="C2876" s="193" t="inlineStr">
        <is>
          <t>AI/ML Vulnerability: tensorflow (PyPI):  | TensorFlow is an end-to-end open source platform for machine learning. An attacker can cause a runtime division by zero error and denial of service in `tf.raw_ops.QuantizedBatchNormWithGlobalNormaliza</t>
        </is>
      </c>
      <c r="D2876" s="193" t="n">
        <v>7.5</v>
      </c>
      <c r="E2876" s="193" t="inlineStr">
        <is>
          <t>HIGH</t>
        </is>
      </c>
      <c r="F2876" s="193" t="n">
        <v>6</v>
      </c>
      <c r="G2876" s="193" t="n">
        <v>6</v>
      </c>
      <c r="H2876" s="193" t="inlineStr">
        <is>
          <t>MEDIUM</t>
        </is>
      </c>
      <c r="I2876" s="193" t="n">
        <v>43.5</v>
      </c>
      <c r="J2876" s="193" t="inlineStr">
        <is>
          <t>NO</t>
        </is>
      </c>
      <c r="K2876" s="193" t="inlineStr">
        <is>
          <t>https://osv.dev/vulnerability/PYSEC-2021-186</t>
        </is>
      </c>
      <c r="L2876" s="193" t="inlineStr">
        <is>
          <t>2023-12-06</t>
        </is>
      </c>
      <c r="M2876" s="193" t="inlineStr">
        <is>
          <t>UPDATE_PACKAGE</t>
        </is>
      </c>
      <c r="N2876" s="193" t="inlineStr"/>
      <c r="O2876" s="193" t="inlineStr">
        <is>
          <t>Update AI/ML library to patched version | Review model pipeline inputs/outputs</t>
        </is>
      </c>
      <c r="P2876" s="193" t="inlineStr">
        <is>
          <t>AI/ML Framework — see Huntr advisory</t>
        </is>
      </c>
      <c r="Q2876" s="193" t="inlineStr">
        <is>
          <t>P3</t>
        </is>
      </c>
      <c r="R2876" s="193" t="inlineStr">
        <is>
          <t>🔍 Investigate and apply appropriate controls</t>
        </is>
      </c>
      <c r="S2876" s="193" t="inlineStr">
        <is>
          <t>Huntr AI/ML security disclosure</t>
        </is>
      </c>
      <c r="T2876" s="193" t="n">
        <v>0</v>
      </c>
      <c r="U2876" s="193" t="n">
        <v>0</v>
      </c>
      <c r="V2876" s="193" t="inlineStr">
        <is>
          <t>T1195:Supply Chain Compromise</t>
        </is>
      </c>
      <c r="W2876" s="193" t="n">
        <v>2</v>
      </c>
      <c r="X2876" s="193" t="inlineStr">
        <is>
          <t>MEDIUM (52%)</t>
        </is>
      </c>
      <c r="Y2876" s="193" t="inlineStr">
        <is>
          <t>YES</t>
        </is>
      </c>
      <c r="Z2876" s="193" t="inlineStr">
        <is>
          <t>PATCH_AVAILABLE</t>
        </is>
      </c>
      <c r="AA2876" s="193" t="inlineStr">
        <is>
          <t>https://osv.dev/vulnerability/PYSEC-2021-186</t>
        </is>
      </c>
      <c r="AB2876" s="193" t="inlineStr">
        <is>
          <t>NONE</t>
        </is>
      </c>
      <c r="AC2876" s="193" t="n">
        <v>0</v>
      </c>
      <c r="AD2876" s="193" t="inlineStr"/>
    </row>
    <row r="2877">
      <c r="A2877" s="193" t="inlineStr">
        <is>
          <t>HUNTR_AI_CVE</t>
        </is>
      </c>
      <c r="B2877" s="193" t="inlineStr">
        <is>
          <t>CVE-2021-29550</t>
        </is>
      </c>
      <c r="C2877" s="193" t="inlineStr">
        <is>
          <t>AI/ML Vulnerability: tensorflow (PyPI):  | TensorFlow is an end-to-end open source platform for machine learning. An attacker can cause a runtime division by zero error and denial of service in `tf.raw_ops.FractionalAvgPool`. This is because t</t>
        </is>
      </c>
      <c r="D2877" s="193" t="n">
        <v>7.5</v>
      </c>
      <c r="E2877" s="193" t="inlineStr">
        <is>
          <t>HIGH</t>
        </is>
      </c>
      <c r="F2877" s="193" t="n">
        <v>6</v>
      </c>
      <c r="G2877" s="193" t="n">
        <v>6</v>
      </c>
      <c r="H2877" s="193" t="inlineStr">
        <is>
          <t>MEDIUM</t>
        </is>
      </c>
      <c r="I2877" s="193" t="n">
        <v>43.5</v>
      </c>
      <c r="J2877" s="193" t="inlineStr">
        <is>
          <t>NO</t>
        </is>
      </c>
      <c r="K2877" s="193" t="inlineStr">
        <is>
          <t>https://osv.dev/vulnerability/PYSEC-2021-187</t>
        </is>
      </c>
      <c r="L2877" s="193" t="inlineStr">
        <is>
          <t>2023-12-06</t>
        </is>
      </c>
      <c r="M2877" s="193" t="inlineStr">
        <is>
          <t>UPDATE_PACKAGE</t>
        </is>
      </c>
      <c r="N2877" s="193" t="inlineStr"/>
      <c r="O2877" s="193" t="inlineStr">
        <is>
          <t>Update AI/ML library to patched version | Review model pipeline inputs/outputs</t>
        </is>
      </c>
      <c r="P2877" s="193" t="inlineStr">
        <is>
          <t>AI/ML Framework — see Huntr advisory</t>
        </is>
      </c>
      <c r="Q2877" s="193" t="inlineStr">
        <is>
          <t>P3</t>
        </is>
      </c>
      <c r="R2877" s="193" t="inlineStr">
        <is>
          <t>🔍 Investigate and apply appropriate controls</t>
        </is>
      </c>
      <c r="S2877" s="193" t="inlineStr">
        <is>
          <t>Huntr AI/ML security disclosure</t>
        </is>
      </c>
      <c r="T2877" s="193" t="n">
        <v>0</v>
      </c>
      <c r="U2877" s="193" t="n">
        <v>0</v>
      </c>
      <c r="V2877" s="193" t="inlineStr">
        <is>
          <t>T1195:Supply Chain Compromise</t>
        </is>
      </c>
      <c r="W2877" s="193" t="n">
        <v>2</v>
      </c>
      <c r="X2877" s="193" t="inlineStr">
        <is>
          <t>MEDIUM (52%)</t>
        </is>
      </c>
      <c r="Y2877" s="193" t="inlineStr">
        <is>
          <t>YES</t>
        </is>
      </c>
      <c r="Z2877" s="193" t="inlineStr">
        <is>
          <t>PATCH_AVAILABLE</t>
        </is>
      </c>
      <c r="AA2877" s="193" t="inlineStr">
        <is>
          <t>https://osv.dev/vulnerability/PYSEC-2021-187</t>
        </is>
      </c>
      <c r="AB2877" s="193" t="inlineStr">
        <is>
          <t>NONE</t>
        </is>
      </c>
      <c r="AC2877" s="193" t="n">
        <v>0</v>
      </c>
      <c r="AD2877" s="193" t="inlineStr"/>
    </row>
    <row r="2878">
      <c r="A2878" s="193" t="inlineStr">
        <is>
          <t>HUNTR_AI_CVE</t>
        </is>
      </c>
      <c r="B2878" s="193" t="inlineStr">
        <is>
          <t>CVE-2021-29551</t>
        </is>
      </c>
      <c r="C2878" s="193" t="inlineStr">
        <is>
          <t>AI/ML Vulnerability: tensorflow (PyPI):  | TensorFlow is an end-to-end open source platform for machine learning. The implementation of `MatrixTriangularSolve`(https://github.com/tensorflow/tensorflow/blob/8cae746d8449c7dda5298327353d68613f16e</t>
        </is>
      </c>
      <c r="D2878" s="193" t="n">
        <v>7.5</v>
      </c>
      <c r="E2878" s="193" t="inlineStr">
        <is>
          <t>HIGH</t>
        </is>
      </c>
      <c r="F2878" s="193" t="n">
        <v>6</v>
      </c>
      <c r="G2878" s="193" t="n">
        <v>6</v>
      </c>
      <c r="H2878" s="193" t="inlineStr">
        <is>
          <t>MEDIUM</t>
        </is>
      </c>
      <c r="I2878" s="193" t="n">
        <v>43.5</v>
      </c>
      <c r="J2878" s="193" t="inlineStr">
        <is>
          <t>NO</t>
        </is>
      </c>
      <c r="K2878" s="193" t="inlineStr">
        <is>
          <t>https://osv.dev/vulnerability/PYSEC-2021-188</t>
        </is>
      </c>
      <c r="L2878" s="193" t="inlineStr">
        <is>
          <t>2023-12-06</t>
        </is>
      </c>
      <c r="M2878" s="193" t="inlineStr">
        <is>
          <t>UPDATE_PACKAGE</t>
        </is>
      </c>
      <c r="N2878" s="193" t="inlineStr"/>
      <c r="O2878" s="193" t="inlineStr">
        <is>
          <t>Update AI/ML library to patched version | Review model pipeline inputs/outputs</t>
        </is>
      </c>
      <c r="P2878" s="193" t="inlineStr">
        <is>
          <t>AI/ML Framework — see Huntr advisory</t>
        </is>
      </c>
      <c r="Q2878" s="193" t="inlineStr">
        <is>
          <t>P3</t>
        </is>
      </c>
      <c r="R2878" s="193" t="inlineStr">
        <is>
          <t>🔍 Investigate and apply appropriate controls</t>
        </is>
      </c>
      <c r="S2878" s="193" t="inlineStr">
        <is>
          <t>Huntr AI/ML security disclosure</t>
        </is>
      </c>
      <c r="T2878" s="193" t="n">
        <v>0</v>
      </c>
      <c r="U2878" s="193" t="n">
        <v>0</v>
      </c>
      <c r="V2878" s="193" t="inlineStr">
        <is>
          <t>T1195:Supply Chain Compromise</t>
        </is>
      </c>
      <c r="W2878" s="193" t="n">
        <v>2</v>
      </c>
      <c r="X2878" s="193" t="inlineStr">
        <is>
          <t>MEDIUM (52%)</t>
        </is>
      </c>
      <c r="Y2878" s="193" t="inlineStr">
        <is>
          <t>YES</t>
        </is>
      </c>
      <c r="Z2878" s="193" t="inlineStr">
        <is>
          <t>PATCH_AVAILABLE</t>
        </is>
      </c>
      <c r="AA2878" s="193" t="inlineStr">
        <is>
          <t>https://osv.dev/vulnerability/PYSEC-2021-188</t>
        </is>
      </c>
      <c r="AB2878" s="193" t="inlineStr">
        <is>
          <t>NONE</t>
        </is>
      </c>
      <c r="AC2878" s="193" t="n">
        <v>0</v>
      </c>
      <c r="AD2878" s="193" t="inlineStr"/>
    </row>
    <row r="2879">
      <c r="A2879" s="193" t="inlineStr">
        <is>
          <t>HUNTR_AI_CVE</t>
        </is>
      </c>
      <c r="B2879" s="193" t="inlineStr">
        <is>
          <t>CVE-2021-29552</t>
        </is>
      </c>
      <c r="C2879" s="193" t="inlineStr">
        <is>
          <t xml:space="preserve">AI/ML Vulnerability: tensorflow (PyPI):  | TensorFlow is an end-to-end open source platform for machine learning. An attacker can cause a denial of service by controlling the values of `num_segments` tensor argument for `UnsortedSegmentJoin`. </t>
        </is>
      </c>
      <c r="D2879" s="193" t="n">
        <v>7.5</v>
      </c>
      <c r="E2879" s="193" t="inlineStr">
        <is>
          <t>HIGH</t>
        </is>
      </c>
      <c r="F2879" s="193" t="n">
        <v>6</v>
      </c>
      <c r="G2879" s="193" t="n">
        <v>6</v>
      </c>
      <c r="H2879" s="193" t="inlineStr">
        <is>
          <t>MEDIUM</t>
        </is>
      </c>
      <c r="I2879" s="193" t="n">
        <v>43.5</v>
      </c>
      <c r="J2879" s="193" t="inlineStr">
        <is>
          <t>NO</t>
        </is>
      </c>
      <c r="K2879" s="193" t="inlineStr">
        <is>
          <t>https://osv.dev/vulnerability/PYSEC-2021-189</t>
        </is>
      </c>
      <c r="L2879" s="193" t="inlineStr">
        <is>
          <t>2023-12-06</t>
        </is>
      </c>
      <c r="M2879" s="193" t="inlineStr">
        <is>
          <t>UPDATE_PACKAGE</t>
        </is>
      </c>
      <c r="N2879" s="193" t="inlineStr"/>
      <c r="O2879" s="193" t="inlineStr">
        <is>
          <t>Update AI/ML library to patched version | Review model pipeline inputs/outputs</t>
        </is>
      </c>
      <c r="P2879" s="193" t="inlineStr">
        <is>
          <t>AI/ML Framework — see Huntr advisory</t>
        </is>
      </c>
      <c r="Q2879" s="193" t="inlineStr">
        <is>
          <t>P3</t>
        </is>
      </c>
      <c r="R2879" s="193" t="inlineStr">
        <is>
          <t>🔍 Investigate and apply appropriate controls</t>
        </is>
      </c>
      <c r="S2879" s="193" t="inlineStr">
        <is>
          <t>Huntr AI/ML security disclosure</t>
        </is>
      </c>
      <c r="T2879" s="193" t="n">
        <v>0</v>
      </c>
      <c r="U2879" s="193" t="n">
        <v>0</v>
      </c>
      <c r="V2879" s="193" t="inlineStr">
        <is>
          <t>T1195:Supply Chain Compromise</t>
        </is>
      </c>
      <c r="W2879" s="193" t="n">
        <v>2</v>
      </c>
      <c r="X2879" s="193" t="inlineStr">
        <is>
          <t>MEDIUM (52%)</t>
        </is>
      </c>
      <c r="Y2879" s="193" t="inlineStr">
        <is>
          <t>YES</t>
        </is>
      </c>
      <c r="Z2879" s="193" t="inlineStr">
        <is>
          <t>PATCH_AVAILABLE</t>
        </is>
      </c>
      <c r="AA2879" s="193" t="inlineStr">
        <is>
          <t>https://osv.dev/vulnerability/PYSEC-2021-189</t>
        </is>
      </c>
      <c r="AB2879" s="193" t="inlineStr">
        <is>
          <t>NONE</t>
        </is>
      </c>
      <c r="AC2879" s="193" t="n">
        <v>0</v>
      </c>
      <c r="AD2879" s="193" t="inlineStr"/>
    </row>
    <row r="2880">
      <c r="A2880" s="193" t="inlineStr">
        <is>
          <t>HUNTR_AI_CVE</t>
        </is>
      </c>
      <c r="B2880" s="193" t="inlineStr">
        <is>
          <t>CVE-2021-29553</t>
        </is>
      </c>
      <c r="C2880" s="193" t="inlineStr">
        <is>
          <t>AI/ML Vulnerability: tensorflow (PyPI):  | TensorFlow is an end-to-end open source platform for machine learning. An attacker can read data outside of bounds of heap allocated buffer in `tf.raw_ops.QuantizeAndDequantizeV3`. This is because the</t>
        </is>
      </c>
      <c r="D2880" s="193" t="n">
        <v>7.5</v>
      </c>
      <c r="E2880" s="193" t="inlineStr">
        <is>
          <t>HIGH</t>
        </is>
      </c>
      <c r="F2880" s="193" t="n">
        <v>6</v>
      </c>
      <c r="G2880" s="193" t="n">
        <v>6</v>
      </c>
      <c r="H2880" s="193" t="inlineStr">
        <is>
          <t>MEDIUM</t>
        </is>
      </c>
      <c r="I2880" s="193" t="n">
        <v>43.5</v>
      </c>
      <c r="J2880" s="193" t="inlineStr">
        <is>
          <t>NO</t>
        </is>
      </c>
      <c r="K2880" s="193" t="inlineStr">
        <is>
          <t>https://osv.dev/vulnerability/PYSEC-2021-190</t>
        </is>
      </c>
      <c r="L2880" s="193" t="inlineStr">
        <is>
          <t>2023-12-06</t>
        </is>
      </c>
      <c r="M2880" s="193" t="inlineStr">
        <is>
          <t>UPDATE_PACKAGE</t>
        </is>
      </c>
      <c r="N2880" s="193" t="inlineStr"/>
      <c r="O2880" s="193" t="inlineStr">
        <is>
          <t>Update AI/ML library to patched version | Review model pipeline inputs/outputs</t>
        </is>
      </c>
      <c r="P2880" s="193" t="inlineStr">
        <is>
          <t>AI/ML Framework — see Huntr advisory</t>
        </is>
      </c>
      <c r="Q2880" s="193" t="inlineStr">
        <is>
          <t>P3</t>
        </is>
      </c>
      <c r="R2880" s="193" t="inlineStr">
        <is>
          <t>🔍 Investigate and apply appropriate controls</t>
        </is>
      </c>
      <c r="S2880" s="193" t="inlineStr">
        <is>
          <t>Huntr AI/ML security disclosure</t>
        </is>
      </c>
      <c r="T2880" s="193" t="n">
        <v>0</v>
      </c>
      <c r="U2880" s="193" t="n">
        <v>0</v>
      </c>
      <c r="V2880" s="193" t="inlineStr">
        <is>
          <t>T1195:Supply Chain Compromise</t>
        </is>
      </c>
      <c r="W2880" s="193" t="n">
        <v>2</v>
      </c>
      <c r="X2880" s="193" t="inlineStr">
        <is>
          <t>MEDIUM (52%)</t>
        </is>
      </c>
      <c r="Y2880" s="193" t="inlineStr">
        <is>
          <t>YES</t>
        </is>
      </c>
      <c r="Z2880" s="193" t="inlineStr">
        <is>
          <t>PATCH_AVAILABLE</t>
        </is>
      </c>
      <c r="AA2880" s="193" t="inlineStr">
        <is>
          <t>https://osv.dev/vulnerability/PYSEC-2021-190</t>
        </is>
      </c>
      <c r="AB2880" s="193" t="inlineStr">
        <is>
          <t>NONE</t>
        </is>
      </c>
      <c r="AC2880" s="193" t="n">
        <v>0</v>
      </c>
      <c r="AD2880" s="193" t="inlineStr"/>
    </row>
    <row r="2881">
      <c r="A2881" s="193" t="inlineStr">
        <is>
          <t>HUNTR_AI_CVE</t>
        </is>
      </c>
      <c r="B2881" s="193" t="inlineStr">
        <is>
          <t>CVE-2021-29554</t>
        </is>
      </c>
      <c r="C2881" s="193" t="inlineStr">
        <is>
          <t>AI/ML Vulnerability: tensorflow (PyPI):  | TensorFlow is an end-to-end open source platform for machine learning. An attacker can cause a denial of service via a FPE runtime error in `tf.raw_ops.DenseCountSparseOutput`. This is because the imp</t>
        </is>
      </c>
      <c r="D2881" s="193" t="n">
        <v>7.5</v>
      </c>
      <c r="E2881" s="193" t="inlineStr">
        <is>
          <t>HIGH</t>
        </is>
      </c>
      <c r="F2881" s="193" t="n">
        <v>6</v>
      </c>
      <c r="G2881" s="193" t="n">
        <v>6</v>
      </c>
      <c r="H2881" s="193" t="inlineStr">
        <is>
          <t>MEDIUM</t>
        </is>
      </c>
      <c r="I2881" s="193" t="n">
        <v>43.5</v>
      </c>
      <c r="J2881" s="193" t="inlineStr">
        <is>
          <t>NO</t>
        </is>
      </c>
      <c r="K2881" s="193" t="inlineStr">
        <is>
          <t>https://osv.dev/vulnerability/PYSEC-2021-191</t>
        </is>
      </c>
      <c r="L2881" s="193" t="inlineStr">
        <is>
          <t>2023-12-06</t>
        </is>
      </c>
      <c r="M2881" s="193" t="inlineStr">
        <is>
          <t>UPDATE_PACKAGE</t>
        </is>
      </c>
      <c r="N2881" s="193" t="inlineStr"/>
      <c r="O2881" s="193" t="inlineStr">
        <is>
          <t>Update AI/ML library to patched version | Review model pipeline inputs/outputs</t>
        </is>
      </c>
      <c r="P2881" s="193" t="inlineStr">
        <is>
          <t>AI/ML Framework — see Huntr advisory</t>
        </is>
      </c>
      <c r="Q2881" s="193" t="inlineStr">
        <is>
          <t>P3</t>
        </is>
      </c>
      <c r="R2881" s="193" t="inlineStr">
        <is>
          <t>🔍 Investigate and apply appropriate controls</t>
        </is>
      </c>
      <c r="S2881" s="193" t="inlineStr">
        <is>
          <t>Huntr AI/ML security disclosure</t>
        </is>
      </c>
      <c r="T2881" s="193" t="n">
        <v>0</v>
      </c>
      <c r="U2881" s="193" t="n">
        <v>0</v>
      </c>
      <c r="V2881" s="193" t="inlineStr">
        <is>
          <t>T1195:Supply Chain Compromise</t>
        </is>
      </c>
      <c r="W2881" s="193" t="n">
        <v>2</v>
      </c>
      <c r="X2881" s="193" t="inlineStr">
        <is>
          <t>MEDIUM (52%)</t>
        </is>
      </c>
      <c r="Y2881" s="193" t="inlineStr">
        <is>
          <t>YES</t>
        </is>
      </c>
      <c r="Z2881" s="193" t="inlineStr">
        <is>
          <t>PATCH_AVAILABLE</t>
        </is>
      </c>
      <c r="AA2881" s="193" t="inlineStr">
        <is>
          <t>https://osv.dev/vulnerability/PYSEC-2021-191</t>
        </is>
      </c>
      <c r="AB2881" s="193" t="inlineStr">
        <is>
          <t>NONE</t>
        </is>
      </c>
      <c r="AC2881" s="193" t="n">
        <v>0</v>
      </c>
      <c r="AD2881" s="193" t="inlineStr"/>
    </row>
    <row r="2882">
      <c r="A2882" s="193" t="inlineStr">
        <is>
          <t>HUNTR_AI_CVE</t>
        </is>
      </c>
      <c r="B2882" s="193" t="inlineStr">
        <is>
          <t>CVE-2021-29555</t>
        </is>
      </c>
      <c r="C2882" s="193" t="inlineStr">
        <is>
          <t>AI/ML Vulnerability: tensorflow (PyPI):  | TensorFlow is an end-to-end open source platform for machine learning. An attacker can cause a denial of service via a FPE runtime error in `tf.raw_ops.FusedBatchNorm`. This is because the implementat</t>
        </is>
      </c>
      <c r="D2882" s="193" t="n">
        <v>7.5</v>
      </c>
      <c r="E2882" s="193" t="inlineStr">
        <is>
          <t>HIGH</t>
        </is>
      </c>
      <c r="F2882" s="193" t="n">
        <v>6</v>
      </c>
      <c r="G2882" s="193" t="n">
        <v>6</v>
      </c>
      <c r="H2882" s="193" t="inlineStr">
        <is>
          <t>MEDIUM</t>
        </is>
      </c>
      <c r="I2882" s="193" t="n">
        <v>43.5</v>
      </c>
      <c r="J2882" s="193" t="inlineStr">
        <is>
          <t>NO</t>
        </is>
      </c>
      <c r="K2882" s="193" t="inlineStr">
        <is>
          <t>https://osv.dev/vulnerability/PYSEC-2021-192</t>
        </is>
      </c>
      <c r="L2882" s="193" t="inlineStr">
        <is>
          <t>2023-12-06</t>
        </is>
      </c>
      <c r="M2882" s="193" t="inlineStr">
        <is>
          <t>UPDATE_PACKAGE</t>
        </is>
      </c>
      <c r="N2882" s="193" t="inlineStr"/>
      <c r="O2882" s="193" t="inlineStr">
        <is>
          <t>Update AI/ML library to patched version | Review model pipeline inputs/outputs</t>
        </is>
      </c>
      <c r="P2882" s="193" t="inlineStr">
        <is>
          <t>AI/ML Framework — see Huntr advisory</t>
        </is>
      </c>
      <c r="Q2882" s="193" t="inlineStr">
        <is>
          <t>P3</t>
        </is>
      </c>
      <c r="R2882" s="193" t="inlineStr">
        <is>
          <t>🔍 Investigate and apply appropriate controls</t>
        </is>
      </c>
      <c r="S2882" s="193" t="inlineStr">
        <is>
          <t>Huntr AI/ML security disclosure</t>
        </is>
      </c>
      <c r="T2882" s="193" t="n">
        <v>0</v>
      </c>
      <c r="U2882" s="193" t="n">
        <v>0</v>
      </c>
      <c r="V2882" s="193" t="inlineStr">
        <is>
          <t>T1195:Supply Chain Compromise</t>
        </is>
      </c>
      <c r="W2882" s="193" t="n">
        <v>2</v>
      </c>
      <c r="X2882" s="193" t="inlineStr">
        <is>
          <t>MEDIUM (52%)</t>
        </is>
      </c>
      <c r="Y2882" s="193" t="inlineStr">
        <is>
          <t>YES</t>
        </is>
      </c>
      <c r="Z2882" s="193" t="inlineStr">
        <is>
          <t>PATCH_AVAILABLE</t>
        </is>
      </c>
      <c r="AA2882" s="193" t="inlineStr">
        <is>
          <t>https://osv.dev/vulnerability/PYSEC-2021-192</t>
        </is>
      </c>
      <c r="AB2882" s="193" t="inlineStr">
        <is>
          <t>NONE</t>
        </is>
      </c>
      <c r="AC2882" s="193" t="n">
        <v>0</v>
      </c>
      <c r="AD2882" s="193" t="inlineStr"/>
    </row>
    <row r="2883">
      <c r="A2883" s="193" t="inlineStr">
        <is>
          <t>HUNTR_AI_CVE</t>
        </is>
      </c>
      <c r="B2883" s="193" t="inlineStr">
        <is>
          <t>CVE-2021-29556</t>
        </is>
      </c>
      <c r="C2883" s="193" t="inlineStr">
        <is>
          <t>AI/ML Vulnerability: tensorflow (PyPI):  | TensorFlow is an end-to-end open source platform for machine learning. An attacker can cause a denial of service via a FPE runtime error in `tf.raw_ops.Reverse`. This is because the implementation(htt</t>
        </is>
      </c>
      <c r="D2883" s="193" t="n">
        <v>7.5</v>
      </c>
      <c r="E2883" s="193" t="inlineStr">
        <is>
          <t>HIGH</t>
        </is>
      </c>
      <c r="F2883" s="193" t="n">
        <v>6</v>
      </c>
      <c r="G2883" s="193" t="n">
        <v>6</v>
      </c>
      <c r="H2883" s="193" t="inlineStr">
        <is>
          <t>MEDIUM</t>
        </is>
      </c>
      <c r="I2883" s="193" t="n">
        <v>43.5</v>
      </c>
      <c r="J2883" s="193" t="inlineStr">
        <is>
          <t>NO</t>
        </is>
      </c>
      <c r="K2883" s="193" t="inlineStr">
        <is>
          <t>https://osv.dev/vulnerability/PYSEC-2021-193</t>
        </is>
      </c>
      <c r="L2883" s="193" t="inlineStr">
        <is>
          <t>2023-12-06</t>
        </is>
      </c>
      <c r="M2883" s="193" t="inlineStr">
        <is>
          <t>UPDATE_PACKAGE</t>
        </is>
      </c>
      <c r="N2883" s="193" t="inlineStr"/>
      <c r="O2883" s="193" t="inlineStr">
        <is>
          <t>Update AI/ML library to patched version | Review model pipeline inputs/outputs</t>
        </is>
      </c>
      <c r="P2883" s="193" t="inlineStr">
        <is>
          <t>AI/ML Framework — see Huntr advisory</t>
        </is>
      </c>
      <c r="Q2883" s="193" t="inlineStr">
        <is>
          <t>P3</t>
        </is>
      </c>
      <c r="R2883" s="193" t="inlineStr">
        <is>
          <t>🔍 Investigate and apply appropriate controls</t>
        </is>
      </c>
      <c r="S2883" s="193" t="inlineStr">
        <is>
          <t>Huntr AI/ML security disclosure</t>
        </is>
      </c>
      <c r="T2883" s="193" t="n">
        <v>0</v>
      </c>
      <c r="U2883" s="193" t="n">
        <v>0</v>
      </c>
      <c r="V2883" s="193" t="inlineStr">
        <is>
          <t>T1195:Supply Chain Compromise</t>
        </is>
      </c>
      <c r="W2883" s="193" t="n">
        <v>2</v>
      </c>
      <c r="X2883" s="193" t="inlineStr">
        <is>
          <t>MEDIUM (52%)</t>
        </is>
      </c>
      <c r="Y2883" s="193" t="inlineStr">
        <is>
          <t>YES</t>
        </is>
      </c>
      <c r="Z2883" s="193" t="inlineStr">
        <is>
          <t>PATCH_AVAILABLE</t>
        </is>
      </c>
      <c r="AA2883" s="193" t="inlineStr">
        <is>
          <t>https://osv.dev/vulnerability/PYSEC-2021-193</t>
        </is>
      </c>
      <c r="AB2883" s="193" t="inlineStr">
        <is>
          <t>NONE</t>
        </is>
      </c>
      <c r="AC2883" s="193" t="n">
        <v>0</v>
      </c>
      <c r="AD2883" s="193" t="inlineStr"/>
    </row>
    <row r="2884">
      <c r="A2884" s="193" t="inlineStr">
        <is>
          <t>HUNTR_AI_CVE</t>
        </is>
      </c>
      <c r="B2884" s="193" t="inlineStr">
        <is>
          <t>CVE-2021-29557</t>
        </is>
      </c>
      <c r="C2884" s="193" t="inlineStr">
        <is>
          <t xml:space="preserve">AI/ML Vulnerability: tensorflow (PyPI):  | TensorFlow is an end-to-end open source platform for machine learning. An attacker can cause a denial of service via a FPE runtime error in `tf.raw_ops.SparseMatMul`. The division by 0 occurs deep in </t>
        </is>
      </c>
      <c r="D2884" s="193" t="n">
        <v>7.5</v>
      </c>
      <c r="E2884" s="193" t="inlineStr">
        <is>
          <t>HIGH</t>
        </is>
      </c>
      <c r="F2884" s="193" t="n">
        <v>6</v>
      </c>
      <c r="G2884" s="193" t="n">
        <v>6</v>
      </c>
      <c r="H2884" s="193" t="inlineStr">
        <is>
          <t>MEDIUM</t>
        </is>
      </c>
      <c r="I2884" s="193" t="n">
        <v>43.5</v>
      </c>
      <c r="J2884" s="193" t="inlineStr">
        <is>
          <t>NO</t>
        </is>
      </c>
      <c r="K2884" s="193" t="inlineStr">
        <is>
          <t>https://osv.dev/vulnerability/PYSEC-2021-194</t>
        </is>
      </c>
      <c r="L2884" s="193" t="inlineStr">
        <is>
          <t>2023-12-06</t>
        </is>
      </c>
      <c r="M2884" s="193" t="inlineStr">
        <is>
          <t>UPDATE_PACKAGE</t>
        </is>
      </c>
      <c r="N2884" s="193" t="inlineStr"/>
      <c r="O2884" s="193" t="inlineStr">
        <is>
          <t>Update AI/ML library to patched version | Review model pipeline inputs/outputs</t>
        </is>
      </c>
      <c r="P2884" s="193" t="inlineStr">
        <is>
          <t>AI/ML Framework — see Huntr advisory</t>
        </is>
      </c>
      <c r="Q2884" s="193" t="inlineStr">
        <is>
          <t>P3</t>
        </is>
      </c>
      <c r="R2884" s="193" t="inlineStr">
        <is>
          <t>🔍 Investigate and apply appropriate controls</t>
        </is>
      </c>
      <c r="S2884" s="193" t="inlineStr">
        <is>
          <t>Huntr AI/ML security disclosure</t>
        </is>
      </c>
      <c r="T2884" s="193" t="n">
        <v>0</v>
      </c>
      <c r="U2884" s="193" t="n">
        <v>0</v>
      </c>
      <c r="V2884" s="193" t="inlineStr">
        <is>
          <t>T1195:Supply Chain Compromise</t>
        </is>
      </c>
      <c r="W2884" s="193" t="n">
        <v>2</v>
      </c>
      <c r="X2884" s="193" t="inlineStr">
        <is>
          <t>MEDIUM (52%)</t>
        </is>
      </c>
      <c r="Y2884" s="193" t="inlineStr">
        <is>
          <t>YES</t>
        </is>
      </c>
      <c r="Z2884" s="193" t="inlineStr">
        <is>
          <t>PATCH_AVAILABLE</t>
        </is>
      </c>
      <c r="AA2884" s="193" t="inlineStr">
        <is>
          <t>https://osv.dev/vulnerability/PYSEC-2021-194</t>
        </is>
      </c>
      <c r="AB2884" s="193" t="inlineStr">
        <is>
          <t>NONE</t>
        </is>
      </c>
      <c r="AC2884" s="193" t="n">
        <v>0</v>
      </c>
      <c r="AD2884" s="193" t="inlineStr"/>
    </row>
    <row r="2885">
      <c r="A2885" s="193" t="inlineStr">
        <is>
          <t>HUNTR_AI_CVE</t>
        </is>
      </c>
      <c r="B2885" s="193" t="inlineStr">
        <is>
          <t>CVE-2021-29558</t>
        </is>
      </c>
      <c r="C2885" s="193" t="inlineStr">
        <is>
          <t>AI/ML Vulnerability: tensorflow (PyPI):  | TensorFlow is an end-to-end open source platform for machine learning. An attacker can cause a heap buffer overflow in `tf.raw_ops.SparseSplit`. This is because the implementation(https://github.com/t</t>
        </is>
      </c>
      <c r="D2885" s="193" t="n">
        <v>7.5</v>
      </c>
      <c r="E2885" s="193" t="inlineStr">
        <is>
          <t>HIGH</t>
        </is>
      </c>
      <c r="F2885" s="193" t="n">
        <v>6</v>
      </c>
      <c r="G2885" s="193" t="n">
        <v>6</v>
      </c>
      <c r="H2885" s="193" t="inlineStr">
        <is>
          <t>MEDIUM</t>
        </is>
      </c>
      <c r="I2885" s="193" t="n">
        <v>43.5</v>
      </c>
      <c r="J2885" s="193" t="inlineStr">
        <is>
          <t>NO</t>
        </is>
      </c>
      <c r="K2885" s="193" t="inlineStr">
        <is>
          <t>https://osv.dev/vulnerability/PYSEC-2021-195</t>
        </is>
      </c>
      <c r="L2885" s="193" t="inlineStr">
        <is>
          <t>2023-12-06</t>
        </is>
      </c>
      <c r="M2885" s="193" t="inlineStr">
        <is>
          <t>UPDATE_PACKAGE</t>
        </is>
      </c>
      <c r="N2885" s="193" t="inlineStr"/>
      <c r="O2885" s="193" t="inlineStr">
        <is>
          <t>Update AI/ML library to patched version | Review model pipeline inputs/outputs</t>
        </is>
      </c>
      <c r="P2885" s="193" t="inlineStr">
        <is>
          <t>AI/ML Framework — see Huntr advisory</t>
        </is>
      </c>
      <c r="Q2885" s="193" t="inlineStr">
        <is>
          <t>P3</t>
        </is>
      </c>
      <c r="R2885" s="193" t="inlineStr">
        <is>
          <t>🔍 Investigate and apply appropriate controls</t>
        </is>
      </c>
      <c r="S2885" s="193" t="inlineStr">
        <is>
          <t>Huntr AI/ML security disclosure</t>
        </is>
      </c>
      <c r="T2885" s="193" t="n">
        <v>0</v>
      </c>
      <c r="U2885" s="193" t="n">
        <v>0</v>
      </c>
      <c r="V2885" s="193" t="inlineStr">
        <is>
          <t>T1195:Supply Chain Compromise</t>
        </is>
      </c>
      <c r="W2885" s="193" t="n">
        <v>2</v>
      </c>
      <c r="X2885" s="193" t="inlineStr">
        <is>
          <t>MEDIUM (52%)</t>
        </is>
      </c>
      <c r="Y2885" s="193" t="inlineStr">
        <is>
          <t>YES</t>
        </is>
      </c>
      <c r="Z2885" s="193" t="inlineStr">
        <is>
          <t>PATCH_AVAILABLE</t>
        </is>
      </c>
      <c r="AA2885" s="193" t="inlineStr">
        <is>
          <t>https://osv.dev/vulnerability/PYSEC-2021-195</t>
        </is>
      </c>
      <c r="AB2885" s="193" t="inlineStr">
        <is>
          <t>NONE</t>
        </is>
      </c>
      <c r="AC2885" s="193" t="n">
        <v>0</v>
      </c>
      <c r="AD2885" s="193" t="inlineStr"/>
    </row>
    <row r="2886">
      <c r="A2886" s="193" t="inlineStr">
        <is>
          <t>HUNTR_AI_CVE</t>
        </is>
      </c>
      <c r="B2886" s="193" t="inlineStr">
        <is>
          <t>CVE-2021-29559</t>
        </is>
      </c>
      <c r="C2886" s="193" t="inlineStr">
        <is>
          <t>AI/ML Vulnerability: tensorflow (PyPI):  | TensorFlow is an end-to-end open source platform for machine learning. An attacker can access data outside of bounds of heap allocated array in `tf.raw_ops.UnicodeEncode`. This is because the implemen</t>
        </is>
      </c>
      <c r="D2886" s="193" t="n">
        <v>7.5</v>
      </c>
      <c r="E2886" s="193" t="inlineStr">
        <is>
          <t>HIGH</t>
        </is>
      </c>
      <c r="F2886" s="193" t="n">
        <v>6</v>
      </c>
      <c r="G2886" s="193" t="n">
        <v>6</v>
      </c>
      <c r="H2886" s="193" t="inlineStr">
        <is>
          <t>MEDIUM</t>
        </is>
      </c>
      <c r="I2886" s="193" t="n">
        <v>43.5</v>
      </c>
      <c r="J2886" s="193" t="inlineStr">
        <is>
          <t>NO</t>
        </is>
      </c>
      <c r="K2886" s="193" t="inlineStr">
        <is>
          <t>https://osv.dev/vulnerability/PYSEC-2021-196</t>
        </is>
      </c>
      <c r="L2886" s="193" t="inlineStr">
        <is>
          <t>2023-12-06</t>
        </is>
      </c>
      <c r="M2886" s="193" t="inlineStr">
        <is>
          <t>UPDATE_PACKAGE</t>
        </is>
      </c>
      <c r="N2886" s="193" t="inlineStr"/>
      <c r="O2886" s="193" t="inlineStr">
        <is>
          <t>Update AI/ML library to patched version | Review model pipeline inputs/outputs</t>
        </is>
      </c>
      <c r="P2886" s="193" t="inlineStr">
        <is>
          <t>AI/ML Framework — see Huntr advisory</t>
        </is>
      </c>
      <c r="Q2886" s="193" t="inlineStr">
        <is>
          <t>P3</t>
        </is>
      </c>
      <c r="R2886" s="193" t="inlineStr">
        <is>
          <t>🔍 Investigate and apply appropriate controls</t>
        </is>
      </c>
      <c r="S2886" s="193" t="inlineStr">
        <is>
          <t>Huntr AI/ML security disclosure</t>
        </is>
      </c>
      <c r="T2886" s="193" t="n">
        <v>0</v>
      </c>
      <c r="U2886" s="193" t="n">
        <v>0</v>
      </c>
      <c r="V2886" s="193" t="inlineStr">
        <is>
          <t>T1195:Supply Chain Compromise</t>
        </is>
      </c>
      <c r="W2886" s="193" t="n">
        <v>2</v>
      </c>
      <c r="X2886" s="193" t="inlineStr">
        <is>
          <t>MEDIUM (52%)</t>
        </is>
      </c>
      <c r="Y2886" s="193" t="inlineStr">
        <is>
          <t>YES</t>
        </is>
      </c>
      <c r="Z2886" s="193" t="inlineStr">
        <is>
          <t>PATCH_AVAILABLE</t>
        </is>
      </c>
      <c r="AA2886" s="193" t="inlineStr">
        <is>
          <t>https://osv.dev/vulnerability/PYSEC-2021-196</t>
        </is>
      </c>
      <c r="AB2886" s="193" t="inlineStr">
        <is>
          <t>NONE</t>
        </is>
      </c>
      <c r="AC2886" s="193" t="n">
        <v>0</v>
      </c>
      <c r="AD2886" s="193" t="inlineStr"/>
    </row>
    <row r="2887">
      <c r="A2887" s="193" t="inlineStr">
        <is>
          <t>HUNTR_AI_CVE</t>
        </is>
      </c>
      <c r="B2887" s="193" t="inlineStr">
        <is>
          <t>CVE-2021-29560</t>
        </is>
      </c>
      <c r="C2887" s="193" t="inlineStr">
        <is>
          <t>AI/ML Vulnerability: tensorflow (PyPI):  | TensorFlow is an end-to-end open source platform for machine learning. An attacker can cause a heap buffer overflow in `tf.raw_ops.RaggedTensorToTensor`. This is because the implementation(https://git</t>
        </is>
      </c>
      <c r="D2887" s="193" t="n">
        <v>7.5</v>
      </c>
      <c r="E2887" s="193" t="inlineStr">
        <is>
          <t>HIGH</t>
        </is>
      </c>
      <c r="F2887" s="193" t="n">
        <v>6</v>
      </c>
      <c r="G2887" s="193" t="n">
        <v>6</v>
      </c>
      <c r="H2887" s="193" t="inlineStr">
        <is>
          <t>MEDIUM</t>
        </is>
      </c>
      <c r="I2887" s="193" t="n">
        <v>43.5</v>
      </c>
      <c r="J2887" s="193" t="inlineStr">
        <is>
          <t>NO</t>
        </is>
      </c>
      <c r="K2887" s="193" t="inlineStr">
        <is>
          <t>https://osv.dev/vulnerability/PYSEC-2021-197</t>
        </is>
      </c>
      <c r="L2887" s="193" t="inlineStr">
        <is>
          <t>2023-12-06</t>
        </is>
      </c>
      <c r="M2887" s="193" t="inlineStr">
        <is>
          <t>UPDATE_PACKAGE</t>
        </is>
      </c>
      <c r="N2887" s="193" t="inlineStr"/>
      <c r="O2887" s="193" t="inlineStr">
        <is>
          <t>Update AI/ML library to patched version | Review model pipeline inputs/outputs</t>
        </is>
      </c>
      <c r="P2887" s="193" t="inlineStr">
        <is>
          <t>AI/ML Framework — see Huntr advisory</t>
        </is>
      </c>
      <c r="Q2887" s="193" t="inlineStr">
        <is>
          <t>P3</t>
        </is>
      </c>
      <c r="R2887" s="193" t="inlineStr">
        <is>
          <t>🔍 Investigate and apply appropriate controls</t>
        </is>
      </c>
      <c r="S2887" s="193" t="inlineStr">
        <is>
          <t>Huntr AI/ML security disclosure</t>
        </is>
      </c>
      <c r="T2887" s="193" t="n">
        <v>0</v>
      </c>
      <c r="U2887" s="193" t="n">
        <v>0</v>
      </c>
      <c r="V2887" s="193" t="inlineStr">
        <is>
          <t>T1195:Supply Chain Compromise</t>
        </is>
      </c>
      <c r="W2887" s="193" t="n">
        <v>2</v>
      </c>
      <c r="X2887" s="193" t="inlineStr">
        <is>
          <t>MEDIUM (52%)</t>
        </is>
      </c>
      <c r="Y2887" s="193" t="inlineStr">
        <is>
          <t>YES</t>
        </is>
      </c>
      <c r="Z2887" s="193" t="inlineStr">
        <is>
          <t>PATCH_AVAILABLE</t>
        </is>
      </c>
      <c r="AA2887" s="193" t="inlineStr">
        <is>
          <t>https://osv.dev/vulnerability/PYSEC-2021-197</t>
        </is>
      </c>
      <c r="AB2887" s="193" t="inlineStr">
        <is>
          <t>NONE</t>
        </is>
      </c>
      <c r="AC2887" s="193" t="n">
        <v>0</v>
      </c>
      <c r="AD2887" s="193" t="inlineStr"/>
    </row>
    <row r="2888">
      <c r="A2888" s="193" t="inlineStr">
        <is>
          <t>HUNTR_AI_CVE</t>
        </is>
      </c>
      <c r="B2888" s="193" t="inlineStr">
        <is>
          <t>CVE-2021-29561</t>
        </is>
      </c>
      <c r="C2888" s="193" t="inlineStr">
        <is>
          <t>AI/ML Vulnerability: tensorflow (PyPI):  | TensorFlow is an end-to-end open source platform for machine learning. An attacker can cause a denial of service by exploiting a `CHECK`-failure coming from `tf.raw_ops.LoadAndRemapMatrix`. This is be</t>
        </is>
      </c>
      <c r="D2888" s="193" t="n">
        <v>7.5</v>
      </c>
      <c r="E2888" s="193" t="inlineStr">
        <is>
          <t>HIGH</t>
        </is>
      </c>
      <c r="F2888" s="193" t="n">
        <v>6</v>
      </c>
      <c r="G2888" s="193" t="n">
        <v>6</v>
      </c>
      <c r="H2888" s="193" t="inlineStr">
        <is>
          <t>MEDIUM</t>
        </is>
      </c>
      <c r="I2888" s="193" t="n">
        <v>43.5</v>
      </c>
      <c r="J2888" s="193" t="inlineStr">
        <is>
          <t>NO</t>
        </is>
      </c>
      <c r="K2888" s="193" t="inlineStr">
        <is>
          <t>https://osv.dev/vulnerability/PYSEC-2021-198</t>
        </is>
      </c>
      <c r="L2888" s="193" t="inlineStr">
        <is>
          <t>2023-12-06</t>
        </is>
      </c>
      <c r="M2888" s="193" t="inlineStr">
        <is>
          <t>UPDATE_PACKAGE</t>
        </is>
      </c>
      <c r="N2888" s="193" t="inlineStr"/>
      <c r="O2888" s="193" t="inlineStr">
        <is>
          <t>Update AI/ML library to patched version | Review model pipeline inputs/outputs</t>
        </is>
      </c>
      <c r="P2888" s="193" t="inlineStr">
        <is>
          <t>AI/ML Framework — see Huntr advisory</t>
        </is>
      </c>
      <c r="Q2888" s="193" t="inlineStr">
        <is>
          <t>P3</t>
        </is>
      </c>
      <c r="R2888" s="193" t="inlineStr">
        <is>
          <t>🔍 Investigate and apply appropriate controls</t>
        </is>
      </c>
      <c r="S2888" s="193" t="inlineStr">
        <is>
          <t>Huntr AI/ML security disclosure</t>
        </is>
      </c>
      <c r="T2888" s="193" t="n">
        <v>0</v>
      </c>
      <c r="U2888" s="193" t="n">
        <v>0</v>
      </c>
      <c r="V2888" s="193" t="inlineStr">
        <is>
          <t>T1195:Supply Chain Compromise</t>
        </is>
      </c>
      <c r="W2888" s="193" t="n">
        <v>2</v>
      </c>
      <c r="X2888" s="193" t="inlineStr">
        <is>
          <t>MEDIUM (52%)</t>
        </is>
      </c>
      <c r="Y2888" s="193" t="inlineStr">
        <is>
          <t>YES</t>
        </is>
      </c>
      <c r="Z2888" s="193" t="inlineStr">
        <is>
          <t>PATCH_AVAILABLE</t>
        </is>
      </c>
      <c r="AA2888" s="193" t="inlineStr">
        <is>
          <t>https://osv.dev/vulnerability/PYSEC-2021-198</t>
        </is>
      </c>
      <c r="AB2888" s="193" t="inlineStr">
        <is>
          <t>NONE</t>
        </is>
      </c>
      <c r="AC2888" s="193" t="n">
        <v>0</v>
      </c>
      <c r="AD2888" s="193" t="inlineStr"/>
    </row>
    <row r="2889">
      <c r="A2889" s="193" t="inlineStr">
        <is>
          <t>HUNTR_AI_CVE</t>
        </is>
      </c>
      <c r="B2889" s="193" t="inlineStr">
        <is>
          <t>CVE-2021-29562</t>
        </is>
      </c>
      <c r="C2889" s="193" t="inlineStr">
        <is>
          <t>AI/ML Vulnerability: tensorflow (PyPI):  | TensorFlow is an end-to-end open source platform for machine learning. An attacker can cause a denial of service by exploiting a `CHECK`-failure coming from the implementation of `tf.raw_ops.IRFFT`. T</t>
        </is>
      </c>
      <c r="D2889" s="193" t="n">
        <v>7.5</v>
      </c>
      <c r="E2889" s="193" t="inlineStr">
        <is>
          <t>HIGH</t>
        </is>
      </c>
      <c r="F2889" s="193" t="n">
        <v>6</v>
      </c>
      <c r="G2889" s="193" t="n">
        <v>6</v>
      </c>
      <c r="H2889" s="193" t="inlineStr">
        <is>
          <t>MEDIUM</t>
        </is>
      </c>
      <c r="I2889" s="193" t="n">
        <v>43.5</v>
      </c>
      <c r="J2889" s="193" t="inlineStr">
        <is>
          <t>NO</t>
        </is>
      </c>
      <c r="K2889" s="193" t="inlineStr">
        <is>
          <t>https://osv.dev/vulnerability/PYSEC-2021-199</t>
        </is>
      </c>
      <c r="L2889" s="193" t="inlineStr">
        <is>
          <t>2023-12-06</t>
        </is>
      </c>
      <c r="M2889" s="193" t="inlineStr">
        <is>
          <t>UPDATE_PACKAGE</t>
        </is>
      </c>
      <c r="N2889" s="193" t="inlineStr"/>
      <c r="O2889" s="193" t="inlineStr">
        <is>
          <t>Update AI/ML library to patched version | Review model pipeline inputs/outputs</t>
        </is>
      </c>
      <c r="P2889" s="193" t="inlineStr">
        <is>
          <t>AI/ML Framework — see Huntr advisory</t>
        </is>
      </c>
      <c r="Q2889" s="193" t="inlineStr">
        <is>
          <t>P3</t>
        </is>
      </c>
      <c r="R2889" s="193" t="inlineStr">
        <is>
          <t>🔍 Investigate and apply appropriate controls</t>
        </is>
      </c>
      <c r="S2889" s="193" t="inlineStr">
        <is>
          <t>Huntr AI/ML security disclosure</t>
        </is>
      </c>
      <c r="T2889" s="193" t="n">
        <v>0</v>
      </c>
      <c r="U2889" s="193" t="n">
        <v>0</v>
      </c>
      <c r="V2889" s="193" t="inlineStr">
        <is>
          <t>T1195:Supply Chain Compromise</t>
        </is>
      </c>
      <c r="W2889" s="193" t="n">
        <v>2</v>
      </c>
      <c r="X2889" s="193" t="inlineStr">
        <is>
          <t>MEDIUM (52%)</t>
        </is>
      </c>
      <c r="Y2889" s="193" t="inlineStr">
        <is>
          <t>YES</t>
        </is>
      </c>
      <c r="Z2889" s="193" t="inlineStr">
        <is>
          <t>PATCH_AVAILABLE</t>
        </is>
      </c>
      <c r="AA2889" s="193" t="inlineStr">
        <is>
          <t>https://osv.dev/vulnerability/PYSEC-2021-199</t>
        </is>
      </c>
      <c r="AB2889" s="193" t="inlineStr">
        <is>
          <t>NONE</t>
        </is>
      </c>
      <c r="AC2889" s="193" t="n">
        <v>0</v>
      </c>
      <c r="AD2889" s="193" t="inlineStr"/>
    </row>
    <row r="2890">
      <c r="A2890" s="193" t="inlineStr">
        <is>
          <t>HUNTR_AI_CVE</t>
        </is>
      </c>
      <c r="B2890" s="193" t="inlineStr">
        <is>
          <t>CVE-2021-29563</t>
        </is>
      </c>
      <c r="C2890" s="193" t="inlineStr">
        <is>
          <t>AI/ML Vulnerability: tensorflow (PyPI):  | TensorFlow is an end-to-end open source platform for machine learning. An attacker can cause a denial of service by exploiting a `CHECK`-failure coming from the implementation of `tf.raw_ops.RFFT`. Ei</t>
        </is>
      </c>
      <c r="D2890" s="193" t="n">
        <v>7.5</v>
      </c>
      <c r="E2890" s="193" t="inlineStr">
        <is>
          <t>HIGH</t>
        </is>
      </c>
      <c r="F2890" s="193" t="n">
        <v>6</v>
      </c>
      <c r="G2890" s="193" t="n">
        <v>6</v>
      </c>
      <c r="H2890" s="193" t="inlineStr">
        <is>
          <t>MEDIUM</t>
        </is>
      </c>
      <c r="I2890" s="193" t="n">
        <v>43.5</v>
      </c>
      <c r="J2890" s="193" t="inlineStr">
        <is>
          <t>NO</t>
        </is>
      </c>
      <c r="K2890" s="193" t="inlineStr">
        <is>
          <t>https://osv.dev/vulnerability/PYSEC-2021-200</t>
        </is>
      </c>
      <c r="L2890" s="193" t="inlineStr">
        <is>
          <t>2023-12-06</t>
        </is>
      </c>
      <c r="M2890" s="193" t="inlineStr">
        <is>
          <t>UPDATE_PACKAGE</t>
        </is>
      </c>
      <c r="N2890" s="193" t="inlineStr"/>
      <c r="O2890" s="193" t="inlineStr">
        <is>
          <t>Update AI/ML library to patched version | Review model pipeline inputs/outputs</t>
        </is>
      </c>
      <c r="P2890" s="193" t="inlineStr">
        <is>
          <t>AI/ML Framework — see Huntr advisory</t>
        </is>
      </c>
      <c r="Q2890" s="193" t="inlineStr">
        <is>
          <t>P3</t>
        </is>
      </c>
      <c r="R2890" s="193" t="inlineStr">
        <is>
          <t>🔍 Investigate and apply appropriate controls</t>
        </is>
      </c>
      <c r="S2890" s="193" t="inlineStr">
        <is>
          <t>Huntr AI/ML security disclosure</t>
        </is>
      </c>
      <c r="T2890" s="193" t="n">
        <v>0</v>
      </c>
      <c r="U2890" s="193" t="n">
        <v>0</v>
      </c>
      <c r="V2890" s="193" t="inlineStr">
        <is>
          <t>T1195:Supply Chain Compromise</t>
        </is>
      </c>
      <c r="W2890" s="193" t="n">
        <v>2</v>
      </c>
      <c r="X2890" s="193" t="inlineStr">
        <is>
          <t>MEDIUM (52%)</t>
        </is>
      </c>
      <c r="Y2890" s="193" t="inlineStr">
        <is>
          <t>YES</t>
        </is>
      </c>
      <c r="Z2890" s="193" t="inlineStr">
        <is>
          <t>PATCH_AVAILABLE</t>
        </is>
      </c>
      <c r="AA2890" s="193" t="inlineStr">
        <is>
          <t>https://osv.dev/vulnerability/PYSEC-2021-200</t>
        </is>
      </c>
      <c r="AB2890" s="193" t="inlineStr">
        <is>
          <t>NONE</t>
        </is>
      </c>
      <c r="AC2890" s="193" t="n">
        <v>0</v>
      </c>
      <c r="AD2890" s="193" t="inlineStr"/>
    </row>
    <row r="2891">
      <c r="A2891" s="193" t="inlineStr">
        <is>
          <t>HUNTR_AI_CVE</t>
        </is>
      </c>
      <c r="B2891" s="193" t="inlineStr">
        <is>
          <t>CVE-2021-29564</t>
        </is>
      </c>
      <c r="C2891" s="193" t="inlineStr">
        <is>
          <t>AI/ML Vulnerability: tensorflow (PyPI):  | TensorFlow is an end-to-end open source platform for machine learning. An attacker can trigger a null pointer dereference in the implementation of `tf.raw_ops.EditDistance`. This is because the implem</t>
        </is>
      </c>
      <c r="D2891" s="193" t="n">
        <v>7.5</v>
      </c>
      <c r="E2891" s="193" t="inlineStr">
        <is>
          <t>HIGH</t>
        </is>
      </c>
      <c r="F2891" s="193" t="n">
        <v>6</v>
      </c>
      <c r="G2891" s="193" t="n">
        <v>6</v>
      </c>
      <c r="H2891" s="193" t="inlineStr">
        <is>
          <t>MEDIUM</t>
        </is>
      </c>
      <c r="I2891" s="193" t="n">
        <v>43.5</v>
      </c>
      <c r="J2891" s="193" t="inlineStr">
        <is>
          <t>NO</t>
        </is>
      </c>
      <c r="K2891" s="193" t="inlineStr">
        <is>
          <t>https://osv.dev/vulnerability/PYSEC-2021-201</t>
        </is>
      </c>
      <c r="L2891" s="193" t="inlineStr">
        <is>
          <t>2023-12-06</t>
        </is>
      </c>
      <c r="M2891" s="193" t="inlineStr">
        <is>
          <t>UPDATE_PACKAGE</t>
        </is>
      </c>
      <c r="N2891" s="193" t="inlineStr"/>
      <c r="O2891" s="193" t="inlineStr">
        <is>
          <t>Update AI/ML library to patched version | Review model pipeline inputs/outputs</t>
        </is>
      </c>
      <c r="P2891" s="193" t="inlineStr">
        <is>
          <t>AI/ML Framework — see Huntr advisory</t>
        </is>
      </c>
      <c r="Q2891" s="193" t="inlineStr">
        <is>
          <t>P3</t>
        </is>
      </c>
      <c r="R2891" s="193" t="inlineStr">
        <is>
          <t>🔍 Investigate and apply appropriate controls</t>
        </is>
      </c>
      <c r="S2891" s="193" t="inlineStr">
        <is>
          <t>Huntr AI/ML security disclosure</t>
        </is>
      </c>
      <c r="T2891" s="193" t="n">
        <v>0</v>
      </c>
      <c r="U2891" s="193" t="n">
        <v>0</v>
      </c>
      <c r="V2891" s="193" t="inlineStr">
        <is>
          <t>T1195:Supply Chain Compromise</t>
        </is>
      </c>
      <c r="W2891" s="193" t="n">
        <v>2</v>
      </c>
      <c r="X2891" s="193" t="inlineStr">
        <is>
          <t>MEDIUM (52%)</t>
        </is>
      </c>
      <c r="Y2891" s="193" t="inlineStr">
        <is>
          <t>YES</t>
        </is>
      </c>
      <c r="Z2891" s="193" t="inlineStr">
        <is>
          <t>PATCH_AVAILABLE</t>
        </is>
      </c>
      <c r="AA2891" s="193" t="inlineStr">
        <is>
          <t>https://osv.dev/vulnerability/PYSEC-2021-201</t>
        </is>
      </c>
      <c r="AB2891" s="193" t="inlineStr">
        <is>
          <t>NONE</t>
        </is>
      </c>
      <c r="AC2891" s="193" t="n">
        <v>0</v>
      </c>
      <c r="AD2891" s="193" t="inlineStr"/>
    </row>
    <row r="2892">
      <c r="A2892" s="193" t="inlineStr">
        <is>
          <t>HUNTR_AI_CVE</t>
        </is>
      </c>
      <c r="B2892" s="193" t="inlineStr">
        <is>
          <t>CVE-2021-29565</t>
        </is>
      </c>
      <c r="C2892" s="193" t="inlineStr">
        <is>
          <t xml:space="preserve">AI/ML Vulnerability: tensorflow (PyPI):  | TensorFlow is an end-to-end open source platform for machine learning. An attacker can trigger a null pointer dereference in the implementation of `tf.raw_ops.SparseFillEmptyRows`. This is because of </t>
        </is>
      </c>
      <c r="D2892" s="193" t="n">
        <v>7.5</v>
      </c>
      <c r="E2892" s="193" t="inlineStr">
        <is>
          <t>HIGH</t>
        </is>
      </c>
      <c r="F2892" s="193" t="n">
        <v>6</v>
      </c>
      <c r="G2892" s="193" t="n">
        <v>6</v>
      </c>
      <c r="H2892" s="193" t="inlineStr">
        <is>
          <t>MEDIUM</t>
        </is>
      </c>
      <c r="I2892" s="193" t="n">
        <v>43.5</v>
      </c>
      <c r="J2892" s="193" t="inlineStr">
        <is>
          <t>NO</t>
        </is>
      </c>
      <c r="K2892" s="193" t="inlineStr">
        <is>
          <t>https://osv.dev/vulnerability/PYSEC-2021-202</t>
        </is>
      </c>
      <c r="L2892" s="193" t="inlineStr">
        <is>
          <t>2023-12-06</t>
        </is>
      </c>
      <c r="M2892" s="193" t="inlineStr">
        <is>
          <t>UPDATE_PACKAGE</t>
        </is>
      </c>
      <c r="N2892" s="193" t="inlineStr"/>
      <c r="O2892" s="193" t="inlineStr">
        <is>
          <t>Update AI/ML library to patched version | Review model pipeline inputs/outputs</t>
        </is>
      </c>
      <c r="P2892" s="193" t="inlineStr">
        <is>
          <t>AI/ML Framework — see Huntr advisory</t>
        </is>
      </c>
      <c r="Q2892" s="193" t="inlineStr">
        <is>
          <t>P3</t>
        </is>
      </c>
      <c r="R2892" s="193" t="inlineStr">
        <is>
          <t>🔍 Investigate and apply appropriate controls</t>
        </is>
      </c>
      <c r="S2892" s="193" t="inlineStr">
        <is>
          <t>Huntr AI/ML security disclosure</t>
        </is>
      </c>
      <c r="T2892" s="193" t="n">
        <v>0</v>
      </c>
      <c r="U2892" s="193" t="n">
        <v>0</v>
      </c>
      <c r="V2892" s="193" t="inlineStr">
        <is>
          <t>T1195:Supply Chain Compromise</t>
        </is>
      </c>
      <c r="W2892" s="193" t="n">
        <v>2</v>
      </c>
      <c r="X2892" s="193" t="inlineStr">
        <is>
          <t>MEDIUM (52%)</t>
        </is>
      </c>
      <c r="Y2892" s="193" t="inlineStr">
        <is>
          <t>YES</t>
        </is>
      </c>
      <c r="Z2892" s="193" t="inlineStr">
        <is>
          <t>PATCH_AVAILABLE</t>
        </is>
      </c>
      <c r="AA2892" s="193" t="inlineStr">
        <is>
          <t>https://osv.dev/vulnerability/PYSEC-2021-202</t>
        </is>
      </c>
      <c r="AB2892" s="193" t="inlineStr">
        <is>
          <t>NONE</t>
        </is>
      </c>
      <c r="AC2892" s="193" t="n">
        <v>0</v>
      </c>
      <c r="AD2892" s="193" t="inlineStr"/>
    </row>
    <row r="2893">
      <c r="A2893" s="193" t="inlineStr">
        <is>
          <t>HUNTR_AI_CVE</t>
        </is>
      </c>
      <c r="B2893" s="193" t="inlineStr">
        <is>
          <t>CVE-2021-29566</t>
        </is>
      </c>
      <c r="C2893" s="193" t="inlineStr">
        <is>
          <t>AI/ML Vulnerability: tensorflow (PyPI):  | TensorFlow is an end-to-end open source platform for machine learning. An attacker can write outside the bounds of heap allocated arrays by passing invalid arguments to `tf.raw_ops.Dilation2DBackpropI</t>
        </is>
      </c>
      <c r="D2893" s="193" t="n">
        <v>7.5</v>
      </c>
      <c r="E2893" s="193" t="inlineStr">
        <is>
          <t>HIGH</t>
        </is>
      </c>
      <c r="F2893" s="193" t="n">
        <v>6</v>
      </c>
      <c r="G2893" s="193" t="n">
        <v>6</v>
      </c>
      <c r="H2893" s="193" t="inlineStr">
        <is>
          <t>MEDIUM</t>
        </is>
      </c>
      <c r="I2893" s="193" t="n">
        <v>43.5</v>
      </c>
      <c r="J2893" s="193" t="inlineStr">
        <is>
          <t>NO</t>
        </is>
      </c>
      <c r="K2893" s="193" t="inlineStr">
        <is>
          <t>https://osv.dev/vulnerability/PYSEC-2021-203</t>
        </is>
      </c>
      <c r="L2893" s="193" t="inlineStr">
        <is>
          <t>2023-12-06</t>
        </is>
      </c>
      <c r="M2893" s="193" t="inlineStr">
        <is>
          <t>UPDATE_PACKAGE</t>
        </is>
      </c>
      <c r="N2893" s="193" t="inlineStr"/>
      <c r="O2893" s="193" t="inlineStr">
        <is>
          <t>Update AI/ML library to patched version | Review model pipeline inputs/outputs</t>
        </is>
      </c>
      <c r="P2893" s="193" t="inlineStr">
        <is>
          <t>AI/ML Framework — see Huntr advisory</t>
        </is>
      </c>
      <c r="Q2893" s="193" t="inlineStr">
        <is>
          <t>P3</t>
        </is>
      </c>
      <c r="R2893" s="193" t="inlineStr">
        <is>
          <t>🔍 Investigate and apply appropriate controls</t>
        </is>
      </c>
      <c r="S2893" s="193" t="inlineStr">
        <is>
          <t>Huntr AI/ML security disclosure</t>
        </is>
      </c>
      <c r="T2893" s="193" t="n">
        <v>0</v>
      </c>
      <c r="U2893" s="193" t="n">
        <v>0</v>
      </c>
      <c r="V2893" s="193" t="inlineStr">
        <is>
          <t>T1195:Supply Chain Compromise</t>
        </is>
      </c>
      <c r="W2893" s="193" t="n">
        <v>2</v>
      </c>
      <c r="X2893" s="193" t="inlineStr">
        <is>
          <t>MEDIUM (52%)</t>
        </is>
      </c>
      <c r="Y2893" s="193" t="inlineStr">
        <is>
          <t>YES</t>
        </is>
      </c>
      <c r="Z2893" s="193" t="inlineStr">
        <is>
          <t>PATCH_AVAILABLE</t>
        </is>
      </c>
      <c r="AA2893" s="193" t="inlineStr">
        <is>
          <t>https://osv.dev/vulnerability/PYSEC-2021-203</t>
        </is>
      </c>
      <c r="AB2893" s="193" t="inlineStr">
        <is>
          <t>NONE</t>
        </is>
      </c>
      <c r="AC2893" s="193" t="n">
        <v>0</v>
      </c>
      <c r="AD2893" s="193" t="inlineStr"/>
    </row>
    <row r="2894">
      <c r="A2894" s="193" t="inlineStr">
        <is>
          <t>HUNTR_AI_CVE</t>
        </is>
      </c>
      <c r="B2894" s="193" t="inlineStr">
        <is>
          <t>CVE-2021-29567</t>
        </is>
      </c>
      <c r="C2894" s="193" t="inlineStr">
        <is>
          <t>AI/ML Vulnerability: tensorflow (PyPI):  | TensorFlow is an end-to-end open source platform for machine learning. Due to lack of validation in `tf.raw_ops.SparseDenseCwiseMul`, an attacker can trigger denial of service via `CHECK`-fails or acc</t>
        </is>
      </c>
      <c r="D2894" s="193" t="n">
        <v>7.5</v>
      </c>
      <c r="E2894" s="193" t="inlineStr">
        <is>
          <t>HIGH</t>
        </is>
      </c>
      <c r="F2894" s="193" t="n">
        <v>6</v>
      </c>
      <c r="G2894" s="193" t="n">
        <v>6</v>
      </c>
      <c r="H2894" s="193" t="inlineStr">
        <is>
          <t>MEDIUM</t>
        </is>
      </c>
      <c r="I2894" s="193" t="n">
        <v>43.5</v>
      </c>
      <c r="J2894" s="193" t="inlineStr">
        <is>
          <t>NO</t>
        </is>
      </c>
      <c r="K2894" s="193" t="inlineStr">
        <is>
          <t>https://osv.dev/vulnerability/PYSEC-2021-204</t>
        </is>
      </c>
      <c r="L2894" s="193" t="inlineStr">
        <is>
          <t>2023-12-06</t>
        </is>
      </c>
      <c r="M2894" s="193" t="inlineStr">
        <is>
          <t>UPDATE_PACKAGE</t>
        </is>
      </c>
      <c r="N2894" s="193" t="inlineStr"/>
      <c r="O2894" s="193" t="inlineStr">
        <is>
          <t>Update AI/ML library to patched version | Review model pipeline inputs/outputs</t>
        </is>
      </c>
      <c r="P2894" s="193" t="inlineStr">
        <is>
          <t>AI/ML Framework — see Huntr advisory</t>
        </is>
      </c>
      <c r="Q2894" s="193" t="inlineStr">
        <is>
          <t>P3</t>
        </is>
      </c>
      <c r="R2894" s="193" t="inlineStr">
        <is>
          <t>🔍 Investigate and apply appropriate controls</t>
        </is>
      </c>
      <c r="S2894" s="193" t="inlineStr">
        <is>
          <t>Huntr AI/ML security disclosure</t>
        </is>
      </c>
      <c r="T2894" s="193" t="n">
        <v>0</v>
      </c>
      <c r="U2894" s="193" t="n">
        <v>0</v>
      </c>
      <c r="V2894" s="193" t="inlineStr">
        <is>
          <t>T1195:Supply Chain Compromise</t>
        </is>
      </c>
      <c r="W2894" s="193" t="n">
        <v>2</v>
      </c>
      <c r="X2894" s="193" t="inlineStr">
        <is>
          <t>MEDIUM (52%)</t>
        </is>
      </c>
      <c r="Y2894" s="193" t="inlineStr">
        <is>
          <t>YES</t>
        </is>
      </c>
      <c r="Z2894" s="193" t="inlineStr">
        <is>
          <t>PATCH_AVAILABLE</t>
        </is>
      </c>
      <c r="AA2894" s="193" t="inlineStr">
        <is>
          <t>https://osv.dev/vulnerability/PYSEC-2021-204</t>
        </is>
      </c>
      <c r="AB2894" s="193" t="inlineStr">
        <is>
          <t>NONE</t>
        </is>
      </c>
      <c r="AC2894" s="193" t="n">
        <v>0</v>
      </c>
      <c r="AD2894" s="193" t="inlineStr"/>
    </row>
    <row r="2895">
      <c r="A2895" s="193" t="inlineStr">
        <is>
          <t>HUNTR_AI_CVE</t>
        </is>
      </c>
      <c r="B2895" s="193" t="inlineStr">
        <is>
          <t>CVE-2021-29568</t>
        </is>
      </c>
      <c r="C2895" s="193" t="inlineStr">
        <is>
          <t>AI/ML Vulnerability: tensorflow (PyPI):  | TensorFlow is an end-to-end open source platform for machine learning. An attacker can trigger undefined behavior by binding to null pointer in `tf.raw_ops.ParameterizedTruncatedNormal`. This is becau</t>
        </is>
      </c>
      <c r="D2895" s="193" t="n">
        <v>7.5</v>
      </c>
      <c r="E2895" s="193" t="inlineStr">
        <is>
          <t>HIGH</t>
        </is>
      </c>
      <c r="F2895" s="193" t="n">
        <v>6</v>
      </c>
      <c r="G2895" s="193" t="n">
        <v>6</v>
      </c>
      <c r="H2895" s="193" t="inlineStr">
        <is>
          <t>MEDIUM</t>
        </is>
      </c>
      <c r="I2895" s="193" t="n">
        <v>43.5</v>
      </c>
      <c r="J2895" s="193" t="inlineStr">
        <is>
          <t>NO</t>
        </is>
      </c>
      <c r="K2895" s="193" t="inlineStr">
        <is>
          <t>https://osv.dev/vulnerability/PYSEC-2021-205</t>
        </is>
      </c>
      <c r="L2895" s="193" t="inlineStr">
        <is>
          <t>2023-12-06</t>
        </is>
      </c>
      <c r="M2895" s="193" t="inlineStr">
        <is>
          <t>UPDATE_PACKAGE</t>
        </is>
      </c>
      <c r="N2895" s="193" t="inlineStr"/>
      <c r="O2895" s="193" t="inlineStr">
        <is>
          <t>Update AI/ML library to patched version | Review model pipeline inputs/outputs</t>
        </is>
      </c>
      <c r="P2895" s="193" t="inlineStr">
        <is>
          <t>AI/ML Framework — see Huntr advisory</t>
        </is>
      </c>
      <c r="Q2895" s="193" t="inlineStr">
        <is>
          <t>P3</t>
        </is>
      </c>
      <c r="R2895" s="193" t="inlineStr">
        <is>
          <t>🔍 Investigate and apply appropriate controls</t>
        </is>
      </c>
      <c r="S2895" s="193" t="inlineStr">
        <is>
          <t>Huntr AI/ML security disclosure</t>
        </is>
      </c>
      <c r="T2895" s="193" t="n">
        <v>0</v>
      </c>
      <c r="U2895" s="193" t="n">
        <v>0</v>
      </c>
      <c r="V2895" s="193" t="inlineStr">
        <is>
          <t>T1195:Supply Chain Compromise</t>
        </is>
      </c>
      <c r="W2895" s="193" t="n">
        <v>2</v>
      </c>
      <c r="X2895" s="193" t="inlineStr">
        <is>
          <t>MEDIUM (52%)</t>
        </is>
      </c>
      <c r="Y2895" s="193" t="inlineStr">
        <is>
          <t>YES</t>
        </is>
      </c>
      <c r="Z2895" s="193" t="inlineStr">
        <is>
          <t>PATCH_AVAILABLE</t>
        </is>
      </c>
      <c r="AA2895" s="193" t="inlineStr">
        <is>
          <t>https://osv.dev/vulnerability/PYSEC-2021-205</t>
        </is>
      </c>
      <c r="AB2895" s="193" t="inlineStr">
        <is>
          <t>NONE</t>
        </is>
      </c>
      <c r="AC2895" s="193" t="n">
        <v>0</v>
      </c>
      <c r="AD2895" s="193" t="inlineStr"/>
    </row>
    <row r="2896">
      <c r="A2896" s="193" t="inlineStr">
        <is>
          <t>HUNTR_AI_CVE</t>
        </is>
      </c>
      <c r="B2896" s="193" t="inlineStr">
        <is>
          <t>CVE-2021-29569</t>
        </is>
      </c>
      <c r="C2896" s="193" t="inlineStr">
        <is>
          <t>AI/ML Vulnerability: tensorflow (PyPI):  | TensorFlow is an end-to-end open source platform for machine learning. The implementation of `tf.raw_ops.MaxPoolGradWithArgmax` can cause reads outside of bounds of heap allocated data if attacker sup</t>
        </is>
      </c>
      <c r="D2896" s="193" t="n">
        <v>7.5</v>
      </c>
      <c r="E2896" s="193" t="inlineStr">
        <is>
          <t>HIGH</t>
        </is>
      </c>
      <c r="F2896" s="193" t="n">
        <v>6</v>
      </c>
      <c r="G2896" s="193" t="n">
        <v>6</v>
      </c>
      <c r="H2896" s="193" t="inlineStr">
        <is>
          <t>MEDIUM</t>
        </is>
      </c>
      <c r="I2896" s="193" t="n">
        <v>43.5</v>
      </c>
      <c r="J2896" s="193" t="inlineStr">
        <is>
          <t>NO</t>
        </is>
      </c>
      <c r="K2896" s="193" t="inlineStr">
        <is>
          <t>https://osv.dev/vulnerability/PYSEC-2021-206</t>
        </is>
      </c>
      <c r="L2896" s="193" t="inlineStr">
        <is>
          <t>2023-12-06</t>
        </is>
      </c>
      <c r="M2896" s="193" t="inlineStr">
        <is>
          <t>UPDATE_PACKAGE</t>
        </is>
      </c>
      <c r="N2896" s="193" t="inlineStr"/>
      <c r="O2896" s="193" t="inlineStr">
        <is>
          <t>Update AI/ML library to patched version | Review model pipeline inputs/outputs</t>
        </is>
      </c>
      <c r="P2896" s="193" t="inlineStr">
        <is>
          <t>AI/ML Framework — see Huntr advisory</t>
        </is>
      </c>
      <c r="Q2896" s="193" t="inlineStr">
        <is>
          <t>P3</t>
        </is>
      </c>
      <c r="R2896" s="193" t="inlineStr">
        <is>
          <t>🔍 Investigate and apply appropriate controls</t>
        </is>
      </c>
      <c r="S2896" s="193" t="inlineStr">
        <is>
          <t>Huntr AI/ML security disclosure</t>
        </is>
      </c>
      <c r="T2896" s="193" t="n">
        <v>0</v>
      </c>
      <c r="U2896" s="193" t="n">
        <v>0</v>
      </c>
      <c r="V2896" s="193" t="inlineStr">
        <is>
          <t>T1195:Supply Chain Compromise</t>
        </is>
      </c>
      <c r="W2896" s="193" t="n">
        <v>2</v>
      </c>
      <c r="X2896" s="193" t="inlineStr">
        <is>
          <t>MEDIUM (52%)</t>
        </is>
      </c>
      <c r="Y2896" s="193" t="inlineStr">
        <is>
          <t>YES</t>
        </is>
      </c>
      <c r="Z2896" s="193" t="inlineStr">
        <is>
          <t>PATCH_AVAILABLE</t>
        </is>
      </c>
      <c r="AA2896" s="193" t="inlineStr">
        <is>
          <t>https://osv.dev/vulnerability/PYSEC-2021-206</t>
        </is>
      </c>
      <c r="AB2896" s="193" t="inlineStr">
        <is>
          <t>NONE</t>
        </is>
      </c>
      <c r="AC2896" s="193" t="n">
        <v>0</v>
      </c>
      <c r="AD2896" s="193" t="inlineStr"/>
    </row>
    <row r="2897">
      <c r="A2897" s="193" t="inlineStr">
        <is>
          <t>HUNTR_AI_CVE</t>
        </is>
      </c>
      <c r="B2897" s="193" t="inlineStr">
        <is>
          <t>CVE-2021-29570</t>
        </is>
      </c>
      <c r="C2897" s="193" t="inlineStr">
        <is>
          <t>AI/ML Vulnerability: tensorflow (PyPI):  | TensorFlow is an end-to-end open source platform for machine learning. The implementation of `tf.raw_ops.MaxPoolGradWithArgmax` can cause reads outside of bounds of heap allocated data if attacker sup</t>
        </is>
      </c>
      <c r="D2897" s="193" t="n">
        <v>7.5</v>
      </c>
      <c r="E2897" s="193" t="inlineStr">
        <is>
          <t>HIGH</t>
        </is>
      </c>
      <c r="F2897" s="193" t="n">
        <v>6</v>
      </c>
      <c r="G2897" s="193" t="n">
        <v>6</v>
      </c>
      <c r="H2897" s="193" t="inlineStr">
        <is>
          <t>MEDIUM</t>
        </is>
      </c>
      <c r="I2897" s="193" t="n">
        <v>43.5</v>
      </c>
      <c r="J2897" s="193" t="inlineStr">
        <is>
          <t>NO</t>
        </is>
      </c>
      <c r="K2897" s="193" t="inlineStr">
        <is>
          <t>https://osv.dev/vulnerability/PYSEC-2021-207</t>
        </is>
      </c>
      <c r="L2897" s="193" t="inlineStr">
        <is>
          <t>2023-12-06</t>
        </is>
      </c>
      <c r="M2897" s="193" t="inlineStr">
        <is>
          <t>UPDATE_PACKAGE</t>
        </is>
      </c>
      <c r="N2897" s="193" t="inlineStr"/>
      <c r="O2897" s="193" t="inlineStr">
        <is>
          <t>Update AI/ML library to patched version | Review model pipeline inputs/outputs</t>
        </is>
      </c>
      <c r="P2897" s="193" t="inlineStr">
        <is>
          <t>AI/ML Framework — see Huntr advisory</t>
        </is>
      </c>
      <c r="Q2897" s="193" t="inlineStr">
        <is>
          <t>P3</t>
        </is>
      </c>
      <c r="R2897" s="193" t="inlineStr">
        <is>
          <t>🔍 Investigate and apply appropriate controls</t>
        </is>
      </c>
      <c r="S2897" s="193" t="inlineStr">
        <is>
          <t>Huntr AI/ML security disclosure</t>
        </is>
      </c>
      <c r="T2897" s="193" t="n">
        <v>0</v>
      </c>
      <c r="U2897" s="193" t="n">
        <v>0</v>
      </c>
      <c r="V2897" s="193" t="inlineStr">
        <is>
          <t>T1195:Supply Chain Compromise</t>
        </is>
      </c>
      <c r="W2897" s="193" t="n">
        <v>2</v>
      </c>
      <c r="X2897" s="193" t="inlineStr">
        <is>
          <t>MEDIUM (52%)</t>
        </is>
      </c>
      <c r="Y2897" s="193" t="inlineStr">
        <is>
          <t>YES</t>
        </is>
      </c>
      <c r="Z2897" s="193" t="inlineStr">
        <is>
          <t>PATCH_AVAILABLE</t>
        </is>
      </c>
      <c r="AA2897" s="193" t="inlineStr">
        <is>
          <t>https://osv.dev/vulnerability/PYSEC-2021-207</t>
        </is>
      </c>
      <c r="AB2897" s="193" t="inlineStr">
        <is>
          <t>NONE</t>
        </is>
      </c>
      <c r="AC2897" s="193" t="n">
        <v>0</v>
      </c>
      <c r="AD2897" s="193" t="inlineStr"/>
    </row>
    <row r="2898">
      <c r="A2898" s="193" t="inlineStr">
        <is>
          <t>HUNTR_AI_CVE</t>
        </is>
      </c>
      <c r="B2898" s="193" t="inlineStr">
        <is>
          <t>CVE-2021-29571</t>
        </is>
      </c>
      <c r="C2898" s="193" t="inlineStr">
        <is>
          <t>AI/ML Vulnerability: tensorflow (PyPI):  | TensorFlow is an end-to-end open source platform for machine learning. The implementation of `tf.raw_ops.MaxPoolGradWithArgmax` can cause reads outside of bounds of heap allocated data if attacker sup</t>
        </is>
      </c>
      <c r="D2898" s="193" t="n">
        <v>7.5</v>
      </c>
      <c r="E2898" s="193" t="inlineStr">
        <is>
          <t>HIGH</t>
        </is>
      </c>
      <c r="F2898" s="193" t="n">
        <v>6</v>
      </c>
      <c r="G2898" s="193" t="n">
        <v>6</v>
      </c>
      <c r="H2898" s="193" t="inlineStr">
        <is>
          <t>MEDIUM</t>
        </is>
      </c>
      <c r="I2898" s="193" t="n">
        <v>43.5</v>
      </c>
      <c r="J2898" s="193" t="inlineStr">
        <is>
          <t>NO</t>
        </is>
      </c>
      <c r="K2898" s="193" t="inlineStr">
        <is>
          <t>https://osv.dev/vulnerability/PYSEC-2021-208</t>
        </is>
      </c>
      <c r="L2898" s="193" t="inlineStr">
        <is>
          <t>2023-12-06</t>
        </is>
      </c>
      <c r="M2898" s="193" t="inlineStr">
        <is>
          <t>UPDATE_PACKAGE</t>
        </is>
      </c>
      <c r="N2898" s="193" t="inlineStr"/>
      <c r="O2898" s="193" t="inlineStr">
        <is>
          <t>Update AI/ML library to patched version | Review model pipeline inputs/outputs</t>
        </is>
      </c>
      <c r="P2898" s="193" t="inlineStr">
        <is>
          <t>AI/ML Framework — see Huntr advisory</t>
        </is>
      </c>
      <c r="Q2898" s="193" t="inlineStr">
        <is>
          <t>P3</t>
        </is>
      </c>
      <c r="R2898" s="193" t="inlineStr">
        <is>
          <t>🔍 Investigate and apply appropriate controls</t>
        </is>
      </c>
      <c r="S2898" s="193" t="inlineStr">
        <is>
          <t>Huntr AI/ML security disclosure</t>
        </is>
      </c>
      <c r="T2898" s="193" t="n">
        <v>0</v>
      </c>
      <c r="U2898" s="193" t="n">
        <v>0</v>
      </c>
      <c r="V2898" s="193" t="inlineStr">
        <is>
          <t>T1195:Supply Chain Compromise</t>
        </is>
      </c>
      <c r="W2898" s="193" t="n">
        <v>2</v>
      </c>
      <c r="X2898" s="193" t="inlineStr">
        <is>
          <t>MEDIUM (52%)</t>
        </is>
      </c>
      <c r="Y2898" s="193" t="inlineStr">
        <is>
          <t>YES</t>
        </is>
      </c>
      <c r="Z2898" s="193" t="inlineStr">
        <is>
          <t>PATCH_AVAILABLE</t>
        </is>
      </c>
      <c r="AA2898" s="193" t="inlineStr">
        <is>
          <t>https://osv.dev/vulnerability/PYSEC-2021-208</t>
        </is>
      </c>
      <c r="AB2898" s="193" t="inlineStr">
        <is>
          <t>NONE</t>
        </is>
      </c>
      <c r="AC2898" s="193" t="n">
        <v>0</v>
      </c>
      <c r="AD2898" s="193" t="inlineStr"/>
    </row>
    <row r="2899">
      <c r="A2899" s="193" t="inlineStr">
        <is>
          <t>HUNTR_AI_CVE</t>
        </is>
      </c>
      <c r="B2899" s="193" t="inlineStr">
        <is>
          <t>CVE-2021-29572</t>
        </is>
      </c>
      <c r="C2899" s="193" t="inlineStr">
        <is>
          <t>AI/ML Vulnerability: tensorflow (PyPI):  | TensorFlow is an end-to-end open source platform for machine learning. The implementation of `tf.raw_ops.SdcaOptimizer` triggers undefined behavior due to dereferencing a null pointer. The implementat</t>
        </is>
      </c>
      <c r="D2899" s="193" t="n">
        <v>7.5</v>
      </c>
      <c r="E2899" s="193" t="inlineStr">
        <is>
          <t>HIGH</t>
        </is>
      </c>
      <c r="F2899" s="193" t="n">
        <v>6</v>
      </c>
      <c r="G2899" s="193" t="n">
        <v>6</v>
      </c>
      <c r="H2899" s="193" t="inlineStr">
        <is>
          <t>MEDIUM</t>
        </is>
      </c>
      <c r="I2899" s="193" t="n">
        <v>43.5</v>
      </c>
      <c r="J2899" s="193" t="inlineStr">
        <is>
          <t>NO</t>
        </is>
      </c>
      <c r="K2899" s="193" t="inlineStr">
        <is>
          <t>https://osv.dev/vulnerability/PYSEC-2021-209</t>
        </is>
      </c>
      <c r="L2899" s="193" t="inlineStr">
        <is>
          <t>2023-12-06</t>
        </is>
      </c>
      <c r="M2899" s="193" t="inlineStr">
        <is>
          <t>UPDATE_PACKAGE</t>
        </is>
      </c>
      <c r="N2899" s="193" t="inlineStr"/>
      <c r="O2899" s="193" t="inlineStr">
        <is>
          <t>Update AI/ML library to patched version | Review model pipeline inputs/outputs</t>
        </is>
      </c>
      <c r="P2899" s="193" t="inlineStr">
        <is>
          <t>AI/ML Framework — see Huntr advisory</t>
        </is>
      </c>
      <c r="Q2899" s="193" t="inlineStr">
        <is>
          <t>P3</t>
        </is>
      </c>
      <c r="R2899" s="193" t="inlineStr">
        <is>
          <t>🔍 Investigate and apply appropriate controls</t>
        </is>
      </c>
      <c r="S2899" s="193" t="inlineStr">
        <is>
          <t>Huntr AI/ML security disclosure</t>
        </is>
      </c>
      <c r="T2899" s="193" t="n">
        <v>0</v>
      </c>
      <c r="U2899" s="193" t="n">
        <v>0</v>
      </c>
      <c r="V2899" s="193" t="inlineStr">
        <is>
          <t>T1195:Supply Chain Compromise</t>
        </is>
      </c>
      <c r="W2899" s="193" t="n">
        <v>2</v>
      </c>
      <c r="X2899" s="193" t="inlineStr">
        <is>
          <t>MEDIUM (52%)</t>
        </is>
      </c>
      <c r="Y2899" s="193" t="inlineStr">
        <is>
          <t>YES</t>
        </is>
      </c>
      <c r="Z2899" s="193" t="inlineStr">
        <is>
          <t>PATCH_AVAILABLE</t>
        </is>
      </c>
      <c r="AA2899" s="193" t="inlineStr">
        <is>
          <t>https://osv.dev/vulnerability/PYSEC-2021-209</t>
        </is>
      </c>
      <c r="AB2899" s="193" t="inlineStr">
        <is>
          <t>NONE</t>
        </is>
      </c>
      <c r="AC2899" s="193" t="n">
        <v>0</v>
      </c>
      <c r="AD2899" s="193" t="inlineStr"/>
    </row>
    <row r="2900">
      <c r="A2900" s="193" t="inlineStr">
        <is>
          <t>HUNTR_AI_CVE</t>
        </is>
      </c>
      <c r="B2900" s="193" t="inlineStr">
        <is>
          <t>CVE-2021-29573</t>
        </is>
      </c>
      <c r="C2900" s="193" t="inlineStr">
        <is>
          <t>AI/ML Vulnerability: tensorflow (PyPI):  | TensorFlow is an end-to-end open source platform for machine learning. The implementation of `tf.raw_ops.MaxPoolGradWithArgmax` is vulnerable to a division by 0. The implementation(https://github.com/</t>
        </is>
      </c>
      <c r="D2900" s="193" t="n">
        <v>7.5</v>
      </c>
      <c r="E2900" s="193" t="inlineStr">
        <is>
          <t>HIGH</t>
        </is>
      </c>
      <c r="F2900" s="193" t="n">
        <v>6</v>
      </c>
      <c r="G2900" s="193" t="n">
        <v>6</v>
      </c>
      <c r="H2900" s="193" t="inlineStr">
        <is>
          <t>MEDIUM</t>
        </is>
      </c>
      <c r="I2900" s="193" t="n">
        <v>43.5</v>
      </c>
      <c r="J2900" s="193" t="inlineStr">
        <is>
          <t>NO</t>
        </is>
      </c>
      <c r="K2900" s="193" t="inlineStr">
        <is>
          <t>https://osv.dev/vulnerability/PYSEC-2021-210</t>
        </is>
      </c>
      <c r="L2900" s="193" t="inlineStr">
        <is>
          <t>2023-12-06</t>
        </is>
      </c>
      <c r="M2900" s="193" t="inlineStr">
        <is>
          <t>UPDATE_PACKAGE</t>
        </is>
      </c>
      <c r="N2900" s="193" t="inlineStr"/>
      <c r="O2900" s="193" t="inlineStr">
        <is>
          <t>Update AI/ML library to patched version | Review model pipeline inputs/outputs</t>
        </is>
      </c>
      <c r="P2900" s="193" t="inlineStr">
        <is>
          <t>AI/ML Framework — see Huntr advisory</t>
        </is>
      </c>
      <c r="Q2900" s="193" t="inlineStr">
        <is>
          <t>P3</t>
        </is>
      </c>
      <c r="R2900" s="193" t="inlineStr">
        <is>
          <t>🔍 Investigate and apply appropriate controls</t>
        </is>
      </c>
      <c r="S2900" s="193" t="inlineStr">
        <is>
          <t>Huntr AI/ML security disclosure</t>
        </is>
      </c>
      <c r="T2900" s="193" t="n">
        <v>0</v>
      </c>
      <c r="U2900" s="193" t="n">
        <v>0</v>
      </c>
      <c r="V2900" s="193" t="inlineStr">
        <is>
          <t>T1195:Supply Chain Compromise</t>
        </is>
      </c>
      <c r="W2900" s="193" t="n">
        <v>2</v>
      </c>
      <c r="X2900" s="193" t="inlineStr">
        <is>
          <t>MEDIUM (52%)</t>
        </is>
      </c>
      <c r="Y2900" s="193" t="inlineStr">
        <is>
          <t>YES</t>
        </is>
      </c>
      <c r="Z2900" s="193" t="inlineStr">
        <is>
          <t>PATCH_AVAILABLE</t>
        </is>
      </c>
      <c r="AA2900" s="193" t="inlineStr">
        <is>
          <t>https://osv.dev/vulnerability/PYSEC-2021-210</t>
        </is>
      </c>
      <c r="AB2900" s="193" t="inlineStr">
        <is>
          <t>NONE</t>
        </is>
      </c>
      <c r="AC2900" s="193" t="n">
        <v>0</v>
      </c>
      <c r="AD2900" s="193" t="inlineStr"/>
    </row>
    <row r="2901">
      <c r="A2901" s="193" t="inlineStr">
        <is>
          <t>HUNTR_AI_CVE</t>
        </is>
      </c>
      <c r="B2901" s="193" t="inlineStr">
        <is>
          <t>CVE-2021-29574</t>
        </is>
      </c>
      <c r="C2901" s="193" t="inlineStr">
        <is>
          <t>AI/ML Vulnerability: tensorflow (PyPI):  | TensorFlow is an end-to-end open source platform for machine learning. The implementation of `tf.raw_ops.MaxPool3DGradGrad` exhibits undefined behavior by dereferencing null pointers backing attacker-</t>
        </is>
      </c>
      <c r="D2901" s="193" t="n">
        <v>7.5</v>
      </c>
      <c r="E2901" s="193" t="inlineStr">
        <is>
          <t>HIGH</t>
        </is>
      </c>
      <c r="F2901" s="193" t="n">
        <v>6</v>
      </c>
      <c r="G2901" s="193" t="n">
        <v>6</v>
      </c>
      <c r="H2901" s="193" t="inlineStr">
        <is>
          <t>MEDIUM</t>
        </is>
      </c>
      <c r="I2901" s="193" t="n">
        <v>43.5</v>
      </c>
      <c r="J2901" s="193" t="inlineStr">
        <is>
          <t>NO</t>
        </is>
      </c>
      <c r="K2901" s="193" t="inlineStr">
        <is>
          <t>https://osv.dev/vulnerability/PYSEC-2021-211</t>
        </is>
      </c>
      <c r="L2901" s="193" t="inlineStr">
        <is>
          <t>2023-12-06</t>
        </is>
      </c>
      <c r="M2901" s="193" t="inlineStr">
        <is>
          <t>UPDATE_PACKAGE</t>
        </is>
      </c>
      <c r="N2901" s="193" t="inlineStr"/>
      <c r="O2901" s="193" t="inlineStr">
        <is>
          <t>Update AI/ML library to patched version | Review model pipeline inputs/outputs</t>
        </is>
      </c>
      <c r="P2901" s="193" t="inlineStr">
        <is>
          <t>AI/ML Framework — see Huntr advisory</t>
        </is>
      </c>
      <c r="Q2901" s="193" t="inlineStr">
        <is>
          <t>P3</t>
        </is>
      </c>
      <c r="R2901" s="193" t="inlineStr">
        <is>
          <t>🔍 Investigate and apply appropriate controls</t>
        </is>
      </c>
      <c r="S2901" s="193" t="inlineStr">
        <is>
          <t>Huntr AI/ML security disclosure</t>
        </is>
      </c>
      <c r="T2901" s="193" t="n">
        <v>0</v>
      </c>
      <c r="U2901" s="193" t="n">
        <v>0</v>
      </c>
      <c r="V2901" s="193" t="inlineStr">
        <is>
          <t>T1195:Supply Chain Compromise</t>
        </is>
      </c>
      <c r="W2901" s="193" t="n">
        <v>2</v>
      </c>
      <c r="X2901" s="193" t="inlineStr">
        <is>
          <t>MEDIUM (52%)</t>
        </is>
      </c>
      <c r="Y2901" s="193" t="inlineStr">
        <is>
          <t>YES</t>
        </is>
      </c>
      <c r="Z2901" s="193" t="inlineStr">
        <is>
          <t>PATCH_AVAILABLE</t>
        </is>
      </c>
      <c r="AA2901" s="193" t="inlineStr">
        <is>
          <t>https://osv.dev/vulnerability/PYSEC-2021-211</t>
        </is>
      </c>
      <c r="AB2901" s="193" t="inlineStr">
        <is>
          <t>NONE</t>
        </is>
      </c>
      <c r="AC2901" s="193" t="n">
        <v>0</v>
      </c>
      <c r="AD2901" s="193" t="inlineStr"/>
    </row>
    <row r="2902">
      <c r="A2902" s="193" t="inlineStr">
        <is>
          <t>HUNTR_AI_CVE</t>
        </is>
      </c>
      <c r="B2902" s="193" t="inlineStr">
        <is>
          <t>CVE-2021-29575</t>
        </is>
      </c>
      <c r="C2902" s="193" t="inlineStr">
        <is>
          <t>AI/ML Vulnerability: tensorflow (PyPI):  | TensorFlow is an end-to-end open source platform for machine learning. The implementation of `tf.raw_ops.ReverseSequence` allows for stack overflow and/or `CHECK`-fail based denial of service. The imp</t>
        </is>
      </c>
      <c r="D2902" s="193" t="n">
        <v>7.5</v>
      </c>
      <c r="E2902" s="193" t="inlineStr">
        <is>
          <t>HIGH</t>
        </is>
      </c>
      <c r="F2902" s="193" t="n">
        <v>6</v>
      </c>
      <c r="G2902" s="193" t="n">
        <v>6</v>
      </c>
      <c r="H2902" s="193" t="inlineStr">
        <is>
          <t>MEDIUM</t>
        </is>
      </c>
      <c r="I2902" s="193" t="n">
        <v>43.5</v>
      </c>
      <c r="J2902" s="193" t="inlineStr">
        <is>
          <t>NO</t>
        </is>
      </c>
      <c r="K2902" s="193" t="inlineStr">
        <is>
          <t>https://osv.dev/vulnerability/PYSEC-2021-212</t>
        </is>
      </c>
      <c r="L2902" s="193" t="inlineStr">
        <is>
          <t>2023-12-06</t>
        </is>
      </c>
      <c r="M2902" s="193" t="inlineStr">
        <is>
          <t>UPDATE_PACKAGE</t>
        </is>
      </c>
      <c r="N2902" s="193" t="inlineStr"/>
      <c r="O2902" s="193" t="inlineStr">
        <is>
          <t>Update AI/ML library to patched version | Review model pipeline inputs/outputs</t>
        </is>
      </c>
      <c r="P2902" s="193" t="inlineStr">
        <is>
          <t>AI/ML Framework — see Huntr advisory</t>
        </is>
      </c>
      <c r="Q2902" s="193" t="inlineStr">
        <is>
          <t>P3</t>
        </is>
      </c>
      <c r="R2902" s="193" t="inlineStr">
        <is>
          <t>🔍 Investigate and apply appropriate controls</t>
        </is>
      </c>
      <c r="S2902" s="193" t="inlineStr">
        <is>
          <t>Huntr AI/ML security disclosure</t>
        </is>
      </c>
      <c r="T2902" s="193" t="n">
        <v>0</v>
      </c>
      <c r="U2902" s="193" t="n">
        <v>0</v>
      </c>
      <c r="V2902" s="193" t="inlineStr">
        <is>
          <t>T1195:Supply Chain Compromise</t>
        </is>
      </c>
      <c r="W2902" s="193" t="n">
        <v>2</v>
      </c>
      <c r="X2902" s="193" t="inlineStr">
        <is>
          <t>MEDIUM (52%)</t>
        </is>
      </c>
      <c r="Y2902" s="193" t="inlineStr">
        <is>
          <t>YES</t>
        </is>
      </c>
      <c r="Z2902" s="193" t="inlineStr">
        <is>
          <t>PATCH_AVAILABLE</t>
        </is>
      </c>
      <c r="AA2902" s="193" t="inlineStr">
        <is>
          <t>https://osv.dev/vulnerability/PYSEC-2021-212</t>
        </is>
      </c>
      <c r="AB2902" s="193" t="inlineStr">
        <is>
          <t>NONE</t>
        </is>
      </c>
      <c r="AC2902" s="193" t="n">
        <v>0</v>
      </c>
      <c r="AD2902" s="193" t="inlineStr"/>
    </row>
    <row r="2903">
      <c r="A2903" s="193" t="inlineStr">
        <is>
          <t>HUNTR_AI_CVE</t>
        </is>
      </c>
      <c r="B2903" s="193" t="inlineStr">
        <is>
          <t>CVE-2021-29576</t>
        </is>
      </c>
      <c r="C2903" s="193" t="inlineStr">
        <is>
          <t>AI/ML Vulnerability: tensorflow (PyPI):  | TensorFlow is an end-to-end open source platform for machine learning. The implementation of `tf.raw_ops.MaxPool3DGradGrad` is vulnerable to a heap buffer overflow. The implementation(https://github.c</t>
        </is>
      </c>
      <c r="D2903" s="193" t="n">
        <v>7.5</v>
      </c>
      <c r="E2903" s="193" t="inlineStr">
        <is>
          <t>HIGH</t>
        </is>
      </c>
      <c r="F2903" s="193" t="n">
        <v>6</v>
      </c>
      <c r="G2903" s="193" t="n">
        <v>6</v>
      </c>
      <c r="H2903" s="193" t="inlineStr">
        <is>
          <t>MEDIUM</t>
        </is>
      </c>
      <c r="I2903" s="193" t="n">
        <v>43.5</v>
      </c>
      <c r="J2903" s="193" t="inlineStr">
        <is>
          <t>NO</t>
        </is>
      </c>
      <c r="K2903" s="193" t="inlineStr">
        <is>
          <t>https://osv.dev/vulnerability/PYSEC-2021-213</t>
        </is>
      </c>
      <c r="L2903" s="193" t="inlineStr">
        <is>
          <t>2023-12-06</t>
        </is>
      </c>
      <c r="M2903" s="193" t="inlineStr">
        <is>
          <t>UPDATE_PACKAGE</t>
        </is>
      </c>
      <c r="N2903" s="193" t="inlineStr"/>
      <c r="O2903" s="193" t="inlineStr">
        <is>
          <t>Update AI/ML library to patched version | Review model pipeline inputs/outputs</t>
        </is>
      </c>
      <c r="P2903" s="193" t="inlineStr">
        <is>
          <t>AI/ML Framework — see Huntr advisory</t>
        </is>
      </c>
      <c r="Q2903" s="193" t="inlineStr">
        <is>
          <t>P3</t>
        </is>
      </c>
      <c r="R2903" s="193" t="inlineStr">
        <is>
          <t>🔍 Investigate and apply appropriate controls</t>
        </is>
      </c>
      <c r="S2903" s="193" t="inlineStr">
        <is>
          <t>Huntr AI/ML security disclosure</t>
        </is>
      </c>
      <c r="T2903" s="193" t="n">
        <v>0</v>
      </c>
      <c r="U2903" s="193" t="n">
        <v>0</v>
      </c>
      <c r="V2903" s="193" t="inlineStr">
        <is>
          <t>T1195:Supply Chain Compromise</t>
        </is>
      </c>
      <c r="W2903" s="193" t="n">
        <v>2</v>
      </c>
      <c r="X2903" s="193" t="inlineStr">
        <is>
          <t>MEDIUM (52%)</t>
        </is>
      </c>
      <c r="Y2903" s="193" t="inlineStr">
        <is>
          <t>YES</t>
        </is>
      </c>
      <c r="Z2903" s="193" t="inlineStr">
        <is>
          <t>PATCH_AVAILABLE</t>
        </is>
      </c>
      <c r="AA2903" s="193" t="inlineStr">
        <is>
          <t>https://osv.dev/vulnerability/PYSEC-2021-213</t>
        </is>
      </c>
      <c r="AB2903" s="193" t="inlineStr">
        <is>
          <t>NONE</t>
        </is>
      </c>
      <c r="AC2903" s="193" t="n">
        <v>0</v>
      </c>
      <c r="AD2903" s="193" t="inlineStr"/>
    </row>
    <row r="2904">
      <c r="A2904" s="193" t="inlineStr">
        <is>
          <t>HUNTR_AI_CVE</t>
        </is>
      </c>
      <c r="B2904" s="193" t="inlineStr">
        <is>
          <t>CVE-2021-29577</t>
        </is>
      </c>
      <c r="C2904" s="193" t="inlineStr">
        <is>
          <t>AI/ML Vulnerability: tensorflow (PyPI):  | TensorFlow is an end-to-end open source platform for machine learning. The implementation of `tf.raw_ops.AvgPool3DGrad` is vulnerable to a heap buffer overflow. The implementation(https://github.com/t</t>
        </is>
      </c>
      <c r="D2904" s="193" t="n">
        <v>7.5</v>
      </c>
      <c r="E2904" s="193" t="inlineStr">
        <is>
          <t>HIGH</t>
        </is>
      </c>
      <c r="F2904" s="193" t="n">
        <v>6</v>
      </c>
      <c r="G2904" s="193" t="n">
        <v>6</v>
      </c>
      <c r="H2904" s="193" t="inlineStr">
        <is>
          <t>MEDIUM</t>
        </is>
      </c>
      <c r="I2904" s="193" t="n">
        <v>43.5</v>
      </c>
      <c r="J2904" s="193" t="inlineStr">
        <is>
          <t>NO</t>
        </is>
      </c>
      <c r="K2904" s="193" t="inlineStr">
        <is>
          <t>https://osv.dev/vulnerability/PYSEC-2021-214</t>
        </is>
      </c>
      <c r="L2904" s="193" t="inlineStr">
        <is>
          <t>2023-12-06</t>
        </is>
      </c>
      <c r="M2904" s="193" t="inlineStr">
        <is>
          <t>UPDATE_PACKAGE</t>
        </is>
      </c>
      <c r="N2904" s="193" t="inlineStr"/>
      <c r="O2904" s="193" t="inlineStr">
        <is>
          <t>Update AI/ML library to patched version | Review model pipeline inputs/outputs</t>
        </is>
      </c>
      <c r="P2904" s="193" t="inlineStr">
        <is>
          <t>AI/ML Framework — see Huntr advisory</t>
        </is>
      </c>
      <c r="Q2904" s="193" t="inlineStr">
        <is>
          <t>P3</t>
        </is>
      </c>
      <c r="R2904" s="193" t="inlineStr">
        <is>
          <t>🔍 Investigate and apply appropriate controls</t>
        </is>
      </c>
      <c r="S2904" s="193" t="inlineStr">
        <is>
          <t>Huntr AI/ML security disclosure</t>
        </is>
      </c>
      <c r="T2904" s="193" t="n">
        <v>0</v>
      </c>
      <c r="U2904" s="193" t="n">
        <v>0</v>
      </c>
      <c r="V2904" s="193" t="inlineStr">
        <is>
          <t>T1195:Supply Chain Compromise</t>
        </is>
      </c>
      <c r="W2904" s="193" t="n">
        <v>2</v>
      </c>
      <c r="X2904" s="193" t="inlineStr">
        <is>
          <t>MEDIUM (52%)</t>
        </is>
      </c>
      <c r="Y2904" s="193" t="inlineStr">
        <is>
          <t>YES</t>
        </is>
      </c>
      <c r="Z2904" s="193" t="inlineStr">
        <is>
          <t>PATCH_AVAILABLE</t>
        </is>
      </c>
      <c r="AA2904" s="193" t="inlineStr">
        <is>
          <t>https://osv.dev/vulnerability/PYSEC-2021-214</t>
        </is>
      </c>
      <c r="AB2904" s="193" t="inlineStr">
        <is>
          <t>NONE</t>
        </is>
      </c>
      <c r="AC2904" s="193" t="n">
        <v>0</v>
      </c>
      <c r="AD2904" s="193" t="inlineStr"/>
    </row>
    <row r="2905">
      <c r="A2905" s="193" t="inlineStr">
        <is>
          <t>HUNTR_AI_CVE</t>
        </is>
      </c>
      <c r="B2905" s="193" t="inlineStr">
        <is>
          <t>CVE-2021-29578</t>
        </is>
      </c>
      <c r="C2905" s="193" t="inlineStr">
        <is>
          <t>AI/ML Vulnerability: tensorflow (PyPI):  | TensorFlow is an end-to-end open source platform for machine learning. The implementation of `tf.raw_ops.FractionalAvgPoolGrad` is vulnerable to a heap buffer overflow. The implementation(https://gith</t>
        </is>
      </c>
      <c r="D2905" s="193" t="n">
        <v>7.5</v>
      </c>
      <c r="E2905" s="193" t="inlineStr">
        <is>
          <t>HIGH</t>
        </is>
      </c>
      <c r="F2905" s="193" t="n">
        <v>6</v>
      </c>
      <c r="G2905" s="193" t="n">
        <v>6</v>
      </c>
      <c r="H2905" s="193" t="inlineStr">
        <is>
          <t>MEDIUM</t>
        </is>
      </c>
      <c r="I2905" s="193" t="n">
        <v>43.5</v>
      </c>
      <c r="J2905" s="193" t="inlineStr">
        <is>
          <t>NO</t>
        </is>
      </c>
      <c r="K2905" s="193" t="inlineStr">
        <is>
          <t>https://osv.dev/vulnerability/PYSEC-2021-215</t>
        </is>
      </c>
      <c r="L2905" s="193" t="inlineStr">
        <is>
          <t>2023-12-06</t>
        </is>
      </c>
      <c r="M2905" s="193" t="inlineStr">
        <is>
          <t>UPDATE_PACKAGE</t>
        </is>
      </c>
      <c r="N2905" s="193" t="inlineStr"/>
      <c r="O2905" s="193" t="inlineStr">
        <is>
          <t>Update AI/ML library to patched version | Review model pipeline inputs/outputs</t>
        </is>
      </c>
      <c r="P2905" s="193" t="inlineStr">
        <is>
          <t>AI/ML Framework — see Huntr advisory</t>
        </is>
      </c>
      <c r="Q2905" s="193" t="inlineStr">
        <is>
          <t>P3</t>
        </is>
      </c>
      <c r="R2905" s="193" t="inlineStr">
        <is>
          <t>🔍 Investigate and apply appropriate controls</t>
        </is>
      </c>
      <c r="S2905" s="193" t="inlineStr">
        <is>
          <t>Huntr AI/ML security disclosure</t>
        </is>
      </c>
      <c r="T2905" s="193" t="n">
        <v>0</v>
      </c>
      <c r="U2905" s="193" t="n">
        <v>0</v>
      </c>
      <c r="V2905" s="193" t="inlineStr">
        <is>
          <t>T1195:Supply Chain Compromise</t>
        </is>
      </c>
      <c r="W2905" s="193" t="n">
        <v>2</v>
      </c>
      <c r="X2905" s="193" t="inlineStr">
        <is>
          <t>MEDIUM (52%)</t>
        </is>
      </c>
      <c r="Y2905" s="193" t="inlineStr">
        <is>
          <t>YES</t>
        </is>
      </c>
      <c r="Z2905" s="193" t="inlineStr">
        <is>
          <t>PATCH_AVAILABLE</t>
        </is>
      </c>
      <c r="AA2905" s="193" t="inlineStr">
        <is>
          <t>https://osv.dev/vulnerability/PYSEC-2021-215</t>
        </is>
      </c>
      <c r="AB2905" s="193" t="inlineStr">
        <is>
          <t>NONE</t>
        </is>
      </c>
      <c r="AC2905" s="193" t="n">
        <v>0</v>
      </c>
      <c r="AD2905" s="193" t="inlineStr"/>
    </row>
    <row r="2906">
      <c r="A2906" s="193" t="inlineStr">
        <is>
          <t>HUNTR_AI_CVE</t>
        </is>
      </c>
      <c r="B2906" s="193" t="inlineStr">
        <is>
          <t>CVE-2021-29579</t>
        </is>
      </c>
      <c r="C2906" s="193" t="inlineStr">
        <is>
          <t>AI/ML Vulnerability: tensorflow (PyPI):  | TensorFlow is an end-to-end open source platform for machine learning. The implementation of `tf.raw_ops.MaxPoolGrad` is vulnerable to a heap buffer overflow. The implementation(https://github.com/ten</t>
        </is>
      </c>
      <c r="D2906" s="193" t="n">
        <v>7.5</v>
      </c>
      <c r="E2906" s="193" t="inlineStr">
        <is>
          <t>HIGH</t>
        </is>
      </c>
      <c r="F2906" s="193" t="n">
        <v>6</v>
      </c>
      <c r="G2906" s="193" t="n">
        <v>6</v>
      </c>
      <c r="H2906" s="193" t="inlineStr">
        <is>
          <t>MEDIUM</t>
        </is>
      </c>
      <c r="I2906" s="193" t="n">
        <v>43.5</v>
      </c>
      <c r="J2906" s="193" t="inlineStr">
        <is>
          <t>NO</t>
        </is>
      </c>
      <c r="K2906" s="193" t="inlineStr">
        <is>
          <t>https://osv.dev/vulnerability/PYSEC-2021-216</t>
        </is>
      </c>
      <c r="L2906" s="193" t="inlineStr">
        <is>
          <t>2023-12-06</t>
        </is>
      </c>
      <c r="M2906" s="193" t="inlineStr">
        <is>
          <t>UPDATE_PACKAGE</t>
        </is>
      </c>
      <c r="N2906" s="193" t="inlineStr"/>
      <c r="O2906" s="193" t="inlineStr">
        <is>
          <t>Update AI/ML library to patched version | Review model pipeline inputs/outputs</t>
        </is>
      </c>
      <c r="P2906" s="193" t="inlineStr">
        <is>
          <t>AI/ML Framework — see Huntr advisory</t>
        </is>
      </c>
      <c r="Q2906" s="193" t="inlineStr">
        <is>
          <t>P3</t>
        </is>
      </c>
      <c r="R2906" s="193" t="inlineStr">
        <is>
          <t>🔍 Investigate and apply appropriate controls</t>
        </is>
      </c>
      <c r="S2906" s="193" t="inlineStr">
        <is>
          <t>Huntr AI/ML security disclosure</t>
        </is>
      </c>
      <c r="T2906" s="193" t="n">
        <v>0</v>
      </c>
      <c r="U2906" s="193" t="n">
        <v>0</v>
      </c>
      <c r="V2906" s="193" t="inlineStr">
        <is>
          <t>T1195:Supply Chain Compromise</t>
        </is>
      </c>
      <c r="W2906" s="193" t="n">
        <v>2</v>
      </c>
      <c r="X2906" s="193" t="inlineStr">
        <is>
          <t>MEDIUM (52%)</t>
        </is>
      </c>
      <c r="Y2906" s="193" t="inlineStr">
        <is>
          <t>YES</t>
        </is>
      </c>
      <c r="Z2906" s="193" t="inlineStr">
        <is>
          <t>PATCH_AVAILABLE</t>
        </is>
      </c>
      <c r="AA2906" s="193" t="inlineStr">
        <is>
          <t>https://osv.dev/vulnerability/PYSEC-2021-216</t>
        </is>
      </c>
      <c r="AB2906" s="193" t="inlineStr">
        <is>
          <t>NONE</t>
        </is>
      </c>
      <c r="AC2906" s="193" t="n">
        <v>0</v>
      </c>
      <c r="AD2906" s="193" t="inlineStr"/>
    </row>
    <row r="2907">
      <c r="A2907" s="193" t="inlineStr">
        <is>
          <t>HUNTR_AI_CVE</t>
        </is>
      </c>
      <c r="B2907" s="193" t="inlineStr">
        <is>
          <t>CVE-2021-29580</t>
        </is>
      </c>
      <c r="C2907" s="193" t="inlineStr">
        <is>
          <t>AI/ML Vulnerability: tensorflow (PyPI):  | TensorFlow is an end-to-end open source platform for machine learning. The implementation of `tf.raw_ops.FractionalMaxPoolGrad` triggers an undefined behavior if one of the input tensors is empty. The</t>
        </is>
      </c>
      <c r="D2907" s="193" t="n">
        <v>7.5</v>
      </c>
      <c r="E2907" s="193" t="inlineStr">
        <is>
          <t>HIGH</t>
        </is>
      </c>
      <c r="F2907" s="193" t="n">
        <v>6</v>
      </c>
      <c r="G2907" s="193" t="n">
        <v>6</v>
      </c>
      <c r="H2907" s="193" t="inlineStr">
        <is>
          <t>MEDIUM</t>
        </is>
      </c>
      <c r="I2907" s="193" t="n">
        <v>43.5</v>
      </c>
      <c r="J2907" s="193" t="inlineStr">
        <is>
          <t>NO</t>
        </is>
      </c>
      <c r="K2907" s="193" t="inlineStr">
        <is>
          <t>https://osv.dev/vulnerability/PYSEC-2021-217</t>
        </is>
      </c>
      <c r="L2907" s="193" t="inlineStr">
        <is>
          <t>2023-12-06</t>
        </is>
      </c>
      <c r="M2907" s="193" t="inlineStr">
        <is>
          <t>UPDATE_PACKAGE</t>
        </is>
      </c>
      <c r="N2907" s="193" t="inlineStr"/>
      <c r="O2907" s="193" t="inlineStr">
        <is>
          <t>Update AI/ML library to patched version | Review model pipeline inputs/outputs</t>
        </is>
      </c>
      <c r="P2907" s="193" t="inlineStr">
        <is>
          <t>AI/ML Framework — see Huntr advisory</t>
        </is>
      </c>
      <c r="Q2907" s="193" t="inlineStr">
        <is>
          <t>P3</t>
        </is>
      </c>
      <c r="R2907" s="193" t="inlineStr">
        <is>
          <t>🔍 Investigate and apply appropriate controls</t>
        </is>
      </c>
      <c r="S2907" s="193" t="inlineStr">
        <is>
          <t>Huntr AI/ML security disclosure</t>
        </is>
      </c>
      <c r="T2907" s="193" t="n">
        <v>0</v>
      </c>
      <c r="U2907" s="193" t="n">
        <v>0</v>
      </c>
      <c r="V2907" s="193" t="inlineStr">
        <is>
          <t>T1195:Supply Chain Compromise</t>
        </is>
      </c>
      <c r="W2907" s="193" t="n">
        <v>2</v>
      </c>
      <c r="X2907" s="193" t="inlineStr">
        <is>
          <t>MEDIUM (52%)</t>
        </is>
      </c>
      <c r="Y2907" s="193" t="inlineStr">
        <is>
          <t>YES</t>
        </is>
      </c>
      <c r="Z2907" s="193" t="inlineStr">
        <is>
          <t>PATCH_AVAILABLE</t>
        </is>
      </c>
      <c r="AA2907" s="193" t="inlineStr">
        <is>
          <t>https://osv.dev/vulnerability/PYSEC-2021-217</t>
        </is>
      </c>
      <c r="AB2907" s="193" t="inlineStr">
        <is>
          <t>NONE</t>
        </is>
      </c>
      <c r="AC2907" s="193" t="n">
        <v>0</v>
      </c>
      <c r="AD2907" s="193" t="inlineStr"/>
    </row>
    <row r="2908">
      <c r="A2908" s="193" t="inlineStr">
        <is>
          <t>HUNTR_AI_CVE</t>
        </is>
      </c>
      <c r="B2908" s="193" t="inlineStr">
        <is>
          <t>CVE-2021-29581</t>
        </is>
      </c>
      <c r="C2908" s="193" t="inlineStr">
        <is>
          <t>AI/ML Vulnerability: tensorflow (PyPI):  | TensorFlow is an end-to-end open source platform for machine learning. Due to lack of validation in `tf.raw_ops.CTCBeamSearchDecoder`, an attacker can trigger denial of service via segmentation faults</t>
        </is>
      </c>
      <c r="D2908" s="193" t="n">
        <v>7.5</v>
      </c>
      <c r="E2908" s="193" t="inlineStr">
        <is>
          <t>HIGH</t>
        </is>
      </c>
      <c r="F2908" s="193" t="n">
        <v>6</v>
      </c>
      <c r="G2908" s="193" t="n">
        <v>6</v>
      </c>
      <c r="H2908" s="193" t="inlineStr">
        <is>
          <t>MEDIUM</t>
        </is>
      </c>
      <c r="I2908" s="193" t="n">
        <v>43.5</v>
      </c>
      <c r="J2908" s="193" t="inlineStr">
        <is>
          <t>NO</t>
        </is>
      </c>
      <c r="K2908" s="193" t="inlineStr">
        <is>
          <t>https://osv.dev/vulnerability/PYSEC-2021-218</t>
        </is>
      </c>
      <c r="L2908" s="193" t="inlineStr">
        <is>
          <t>2023-12-06</t>
        </is>
      </c>
      <c r="M2908" s="193" t="inlineStr">
        <is>
          <t>UPDATE_PACKAGE</t>
        </is>
      </c>
      <c r="N2908" s="193" t="inlineStr"/>
      <c r="O2908" s="193" t="inlineStr">
        <is>
          <t>Update AI/ML library to patched version | Review model pipeline inputs/outputs</t>
        </is>
      </c>
      <c r="P2908" s="193" t="inlineStr">
        <is>
          <t>AI/ML Framework — see Huntr advisory</t>
        </is>
      </c>
      <c r="Q2908" s="193" t="inlineStr">
        <is>
          <t>P3</t>
        </is>
      </c>
      <c r="R2908" s="193" t="inlineStr">
        <is>
          <t>🔍 Investigate and apply appropriate controls</t>
        </is>
      </c>
      <c r="S2908" s="193" t="inlineStr">
        <is>
          <t>Huntr AI/ML security disclosure</t>
        </is>
      </c>
      <c r="T2908" s="193" t="n">
        <v>0</v>
      </c>
      <c r="U2908" s="193" t="n">
        <v>0</v>
      </c>
      <c r="V2908" s="193" t="inlineStr">
        <is>
          <t>T1195:Supply Chain Compromise</t>
        </is>
      </c>
      <c r="W2908" s="193" t="n">
        <v>2</v>
      </c>
      <c r="X2908" s="193" t="inlineStr">
        <is>
          <t>MEDIUM (52%)</t>
        </is>
      </c>
      <c r="Y2908" s="193" t="inlineStr">
        <is>
          <t>YES</t>
        </is>
      </c>
      <c r="Z2908" s="193" t="inlineStr">
        <is>
          <t>PATCH_AVAILABLE</t>
        </is>
      </c>
      <c r="AA2908" s="193" t="inlineStr">
        <is>
          <t>https://osv.dev/vulnerability/PYSEC-2021-218</t>
        </is>
      </c>
      <c r="AB2908" s="193" t="inlineStr">
        <is>
          <t>NONE</t>
        </is>
      </c>
      <c r="AC2908" s="193" t="n">
        <v>0</v>
      </c>
      <c r="AD2908" s="193" t="inlineStr"/>
    </row>
    <row r="2909">
      <c r="A2909" s="193" t="inlineStr">
        <is>
          <t>HUNTR_AI_CVE</t>
        </is>
      </c>
      <c r="B2909" s="193" t="inlineStr">
        <is>
          <t>CVE-2021-29582</t>
        </is>
      </c>
      <c r="C2909" s="193" t="inlineStr">
        <is>
          <t>AI/ML Vulnerability: tensorflow (PyPI):  | TensorFlow is an end-to-end open source platform for machine learning. Due to lack of validation in `tf.raw_ops.Dequantize`, an attacker can trigger a read from outside of bounds of heap allocated dat</t>
        </is>
      </c>
      <c r="D2909" s="193" t="n">
        <v>7.5</v>
      </c>
      <c r="E2909" s="193" t="inlineStr">
        <is>
          <t>HIGH</t>
        </is>
      </c>
      <c r="F2909" s="193" t="n">
        <v>6</v>
      </c>
      <c r="G2909" s="193" t="n">
        <v>6</v>
      </c>
      <c r="H2909" s="193" t="inlineStr">
        <is>
          <t>MEDIUM</t>
        </is>
      </c>
      <c r="I2909" s="193" t="n">
        <v>43.5</v>
      </c>
      <c r="J2909" s="193" t="inlineStr">
        <is>
          <t>NO</t>
        </is>
      </c>
      <c r="K2909" s="193" t="inlineStr">
        <is>
          <t>https://osv.dev/vulnerability/PYSEC-2021-219</t>
        </is>
      </c>
      <c r="L2909" s="193" t="inlineStr">
        <is>
          <t>2023-12-06</t>
        </is>
      </c>
      <c r="M2909" s="193" t="inlineStr">
        <is>
          <t>UPDATE_PACKAGE</t>
        </is>
      </c>
      <c r="N2909" s="193" t="inlineStr"/>
      <c r="O2909" s="193" t="inlineStr">
        <is>
          <t>Update AI/ML library to patched version | Review model pipeline inputs/outputs</t>
        </is>
      </c>
      <c r="P2909" s="193" t="inlineStr">
        <is>
          <t>AI/ML Framework — see Huntr advisory</t>
        </is>
      </c>
      <c r="Q2909" s="193" t="inlineStr">
        <is>
          <t>P3</t>
        </is>
      </c>
      <c r="R2909" s="193" t="inlineStr">
        <is>
          <t>🔍 Investigate and apply appropriate controls</t>
        </is>
      </c>
      <c r="S2909" s="193" t="inlineStr">
        <is>
          <t>Huntr AI/ML security disclosure</t>
        </is>
      </c>
      <c r="T2909" s="193" t="n">
        <v>0</v>
      </c>
      <c r="U2909" s="193" t="n">
        <v>0</v>
      </c>
      <c r="V2909" s="193" t="inlineStr">
        <is>
          <t>T1195:Supply Chain Compromise</t>
        </is>
      </c>
      <c r="W2909" s="193" t="n">
        <v>2</v>
      </c>
      <c r="X2909" s="193" t="inlineStr">
        <is>
          <t>MEDIUM (52%)</t>
        </is>
      </c>
      <c r="Y2909" s="193" t="inlineStr">
        <is>
          <t>YES</t>
        </is>
      </c>
      <c r="Z2909" s="193" t="inlineStr">
        <is>
          <t>PATCH_AVAILABLE</t>
        </is>
      </c>
      <c r="AA2909" s="193" t="inlineStr">
        <is>
          <t>https://osv.dev/vulnerability/PYSEC-2021-219</t>
        </is>
      </c>
      <c r="AB2909" s="193" t="inlineStr">
        <is>
          <t>NONE</t>
        </is>
      </c>
      <c r="AC2909" s="193" t="n">
        <v>0</v>
      </c>
      <c r="AD2909" s="193" t="inlineStr"/>
    </row>
    <row r="2910">
      <c r="A2910" s="193" t="inlineStr">
        <is>
          <t>HUNTR_AI_CVE</t>
        </is>
      </c>
      <c r="B2910" s="193" t="inlineStr">
        <is>
          <t>CVE-2021-29583</t>
        </is>
      </c>
      <c r="C2910" s="193" t="inlineStr">
        <is>
          <t>AI/ML Vulnerability: tensorflow (PyPI):  | TensorFlow is an end-to-end open source platform for machine learning. The implementation of `tf.raw_ops.FusedBatchNorm` is vulnerable to a heap buffer overflow. If the tensors are empty, the same imp</t>
        </is>
      </c>
      <c r="D2910" s="193" t="n">
        <v>7.5</v>
      </c>
      <c r="E2910" s="193" t="inlineStr">
        <is>
          <t>HIGH</t>
        </is>
      </c>
      <c r="F2910" s="193" t="n">
        <v>6</v>
      </c>
      <c r="G2910" s="193" t="n">
        <v>6</v>
      </c>
      <c r="H2910" s="193" t="inlineStr">
        <is>
          <t>MEDIUM</t>
        </is>
      </c>
      <c r="I2910" s="193" t="n">
        <v>43.5</v>
      </c>
      <c r="J2910" s="193" t="inlineStr">
        <is>
          <t>NO</t>
        </is>
      </c>
      <c r="K2910" s="193" t="inlineStr">
        <is>
          <t>https://osv.dev/vulnerability/PYSEC-2021-220</t>
        </is>
      </c>
      <c r="L2910" s="193" t="inlineStr">
        <is>
          <t>2023-12-06</t>
        </is>
      </c>
      <c r="M2910" s="193" t="inlineStr">
        <is>
          <t>UPDATE_PACKAGE</t>
        </is>
      </c>
      <c r="N2910" s="193" t="inlineStr"/>
      <c r="O2910" s="193" t="inlineStr">
        <is>
          <t>Update AI/ML library to patched version | Review model pipeline inputs/outputs</t>
        </is>
      </c>
      <c r="P2910" s="193" t="inlineStr">
        <is>
          <t>AI/ML Framework — see Huntr advisory</t>
        </is>
      </c>
      <c r="Q2910" s="193" t="inlineStr">
        <is>
          <t>P3</t>
        </is>
      </c>
      <c r="R2910" s="193" t="inlineStr">
        <is>
          <t>🔍 Investigate and apply appropriate controls</t>
        </is>
      </c>
      <c r="S2910" s="193" t="inlineStr">
        <is>
          <t>Huntr AI/ML security disclosure</t>
        </is>
      </c>
      <c r="T2910" s="193" t="n">
        <v>0</v>
      </c>
      <c r="U2910" s="193" t="n">
        <v>0</v>
      </c>
      <c r="V2910" s="193" t="inlineStr">
        <is>
          <t>T1195:Supply Chain Compromise</t>
        </is>
      </c>
      <c r="W2910" s="193" t="n">
        <v>2</v>
      </c>
      <c r="X2910" s="193" t="inlineStr">
        <is>
          <t>MEDIUM (52%)</t>
        </is>
      </c>
      <c r="Y2910" s="193" t="inlineStr">
        <is>
          <t>YES</t>
        </is>
      </c>
      <c r="Z2910" s="193" t="inlineStr">
        <is>
          <t>PATCH_AVAILABLE</t>
        </is>
      </c>
      <c r="AA2910" s="193" t="inlineStr">
        <is>
          <t>https://osv.dev/vulnerability/PYSEC-2021-220</t>
        </is>
      </c>
      <c r="AB2910" s="193" t="inlineStr">
        <is>
          <t>NONE</t>
        </is>
      </c>
      <c r="AC2910" s="193" t="n">
        <v>0</v>
      </c>
      <c r="AD2910" s="193" t="inlineStr"/>
    </row>
    <row r="2911">
      <c r="A2911" s="193" t="inlineStr">
        <is>
          <t>HUNTR_AI_CVE</t>
        </is>
      </c>
      <c r="B2911" s="193" t="inlineStr">
        <is>
          <t>CVE-2021-29584</t>
        </is>
      </c>
      <c r="C2911" s="193" t="inlineStr">
        <is>
          <t>AI/ML Vulnerability: tensorflow (PyPI):  | TensorFlow is an end-to-end open source platform for machine learning. An attacker can trigger a denial of service via a `CHECK`-fail in caused by an integer overflow in constructing a new tensor shap</t>
        </is>
      </c>
      <c r="D2911" s="193" t="n">
        <v>7.5</v>
      </c>
      <c r="E2911" s="193" t="inlineStr">
        <is>
          <t>HIGH</t>
        </is>
      </c>
      <c r="F2911" s="193" t="n">
        <v>6</v>
      </c>
      <c r="G2911" s="193" t="n">
        <v>6</v>
      </c>
      <c r="H2911" s="193" t="inlineStr">
        <is>
          <t>MEDIUM</t>
        </is>
      </c>
      <c r="I2911" s="193" t="n">
        <v>43.5</v>
      </c>
      <c r="J2911" s="193" t="inlineStr">
        <is>
          <t>NO</t>
        </is>
      </c>
      <c r="K2911" s="193" t="inlineStr">
        <is>
          <t>https://osv.dev/vulnerability/PYSEC-2021-221</t>
        </is>
      </c>
      <c r="L2911" s="193" t="inlineStr">
        <is>
          <t>2023-12-06</t>
        </is>
      </c>
      <c r="M2911" s="193" t="inlineStr">
        <is>
          <t>UPDATE_PACKAGE</t>
        </is>
      </c>
      <c r="N2911" s="193" t="inlineStr"/>
      <c r="O2911" s="193" t="inlineStr">
        <is>
          <t>Update AI/ML library to patched version | Review model pipeline inputs/outputs</t>
        </is>
      </c>
      <c r="P2911" s="193" t="inlineStr">
        <is>
          <t>AI/ML Framework — see Huntr advisory</t>
        </is>
      </c>
      <c r="Q2911" s="193" t="inlineStr">
        <is>
          <t>P3</t>
        </is>
      </c>
      <c r="R2911" s="193" t="inlineStr">
        <is>
          <t>🔍 Investigate and apply appropriate controls</t>
        </is>
      </c>
      <c r="S2911" s="193" t="inlineStr">
        <is>
          <t>Huntr AI/ML security disclosure</t>
        </is>
      </c>
      <c r="T2911" s="193" t="n">
        <v>0</v>
      </c>
      <c r="U2911" s="193" t="n">
        <v>0</v>
      </c>
      <c r="V2911" s="193" t="inlineStr">
        <is>
          <t>T1195:Supply Chain Compromise</t>
        </is>
      </c>
      <c r="W2911" s="193" t="n">
        <v>2</v>
      </c>
      <c r="X2911" s="193" t="inlineStr">
        <is>
          <t>MEDIUM (52%)</t>
        </is>
      </c>
      <c r="Y2911" s="193" t="inlineStr">
        <is>
          <t>YES</t>
        </is>
      </c>
      <c r="Z2911" s="193" t="inlineStr">
        <is>
          <t>PATCH_AVAILABLE</t>
        </is>
      </c>
      <c r="AA2911" s="193" t="inlineStr">
        <is>
          <t>https://osv.dev/vulnerability/PYSEC-2021-221</t>
        </is>
      </c>
      <c r="AB2911" s="193" t="inlineStr">
        <is>
          <t>NONE</t>
        </is>
      </c>
      <c r="AC2911" s="193" t="n">
        <v>0</v>
      </c>
      <c r="AD2911" s="193" t="inlineStr"/>
    </row>
    <row r="2912">
      <c r="A2912" s="193" t="inlineStr">
        <is>
          <t>HUNTR_AI_CVE</t>
        </is>
      </c>
      <c r="B2912" s="193" t="inlineStr">
        <is>
          <t>CVE-2021-29585</t>
        </is>
      </c>
      <c r="C2912" s="193" t="inlineStr">
        <is>
          <t>AI/ML Vulnerability: tensorflow (PyPI):  | TensorFlow is an end-to-end open source platform for machine learning. The TFLite computation for size of output after padding, `ComputeOutSize`(https://github.com/tensorflow/tensorflow/blob/0c9692ae7</t>
        </is>
      </c>
      <c r="D2912" s="193" t="n">
        <v>7.5</v>
      </c>
      <c r="E2912" s="193" t="inlineStr">
        <is>
          <t>HIGH</t>
        </is>
      </c>
      <c r="F2912" s="193" t="n">
        <v>6</v>
      </c>
      <c r="G2912" s="193" t="n">
        <v>6</v>
      </c>
      <c r="H2912" s="193" t="inlineStr">
        <is>
          <t>MEDIUM</t>
        </is>
      </c>
      <c r="I2912" s="193" t="n">
        <v>43.5</v>
      </c>
      <c r="J2912" s="193" t="inlineStr">
        <is>
          <t>NO</t>
        </is>
      </c>
      <c r="K2912" s="193" t="inlineStr">
        <is>
          <t>https://osv.dev/vulnerability/PYSEC-2021-222</t>
        </is>
      </c>
      <c r="L2912" s="193" t="inlineStr">
        <is>
          <t>2023-12-06</t>
        </is>
      </c>
      <c r="M2912" s="193" t="inlineStr">
        <is>
          <t>UPDATE_PACKAGE</t>
        </is>
      </c>
      <c r="N2912" s="193" t="inlineStr"/>
      <c r="O2912" s="193" t="inlineStr">
        <is>
          <t>Update AI/ML library to patched version | Review model pipeline inputs/outputs</t>
        </is>
      </c>
      <c r="P2912" s="193" t="inlineStr">
        <is>
          <t>AI/ML Framework — see Huntr advisory</t>
        </is>
      </c>
      <c r="Q2912" s="193" t="inlineStr">
        <is>
          <t>P3</t>
        </is>
      </c>
      <c r="R2912" s="193" t="inlineStr">
        <is>
          <t>🔍 Investigate and apply appropriate controls</t>
        </is>
      </c>
      <c r="S2912" s="193" t="inlineStr">
        <is>
          <t>Huntr AI/ML security disclosure</t>
        </is>
      </c>
      <c r="T2912" s="193" t="n">
        <v>0</v>
      </c>
      <c r="U2912" s="193" t="n">
        <v>0</v>
      </c>
      <c r="V2912" s="193" t="inlineStr">
        <is>
          <t>T1195:Supply Chain Compromise</t>
        </is>
      </c>
      <c r="W2912" s="193" t="n">
        <v>2</v>
      </c>
      <c r="X2912" s="193" t="inlineStr">
        <is>
          <t>MEDIUM (52%)</t>
        </is>
      </c>
      <c r="Y2912" s="193" t="inlineStr">
        <is>
          <t>YES</t>
        </is>
      </c>
      <c r="Z2912" s="193" t="inlineStr">
        <is>
          <t>PATCH_AVAILABLE</t>
        </is>
      </c>
      <c r="AA2912" s="193" t="inlineStr">
        <is>
          <t>https://osv.dev/vulnerability/PYSEC-2021-222</t>
        </is>
      </c>
      <c r="AB2912" s="193" t="inlineStr">
        <is>
          <t>NONE</t>
        </is>
      </c>
      <c r="AC2912" s="193" t="n">
        <v>0</v>
      </c>
      <c r="AD2912" s="193" t="inlineStr"/>
    </row>
    <row r="2913">
      <c r="A2913" s="193" t="inlineStr">
        <is>
          <t>HUNTR_AI_CVE</t>
        </is>
      </c>
      <c r="B2913" s="193" t="inlineStr">
        <is>
          <t>CVE-2021-29586</t>
        </is>
      </c>
      <c r="C2913" s="193" t="inlineStr">
        <is>
          <t>AI/ML Vulnerability: tensorflow (PyPI):  | TensorFlow is an end-to-end open source platform for machine learning. Optimized pooling implementations in TFLite fail to check that the stride arguments are not 0 before calling `ComputePaddingHeigh</t>
        </is>
      </c>
      <c r="D2913" s="193" t="n">
        <v>7.5</v>
      </c>
      <c r="E2913" s="193" t="inlineStr">
        <is>
          <t>HIGH</t>
        </is>
      </c>
      <c r="F2913" s="193" t="n">
        <v>6</v>
      </c>
      <c r="G2913" s="193" t="n">
        <v>6</v>
      </c>
      <c r="H2913" s="193" t="inlineStr">
        <is>
          <t>MEDIUM</t>
        </is>
      </c>
      <c r="I2913" s="193" t="n">
        <v>43.5</v>
      </c>
      <c r="J2913" s="193" t="inlineStr">
        <is>
          <t>NO</t>
        </is>
      </c>
      <c r="K2913" s="193" t="inlineStr">
        <is>
          <t>https://osv.dev/vulnerability/PYSEC-2021-223</t>
        </is>
      </c>
      <c r="L2913" s="193" t="inlineStr">
        <is>
          <t>2023-12-06</t>
        </is>
      </c>
      <c r="M2913" s="193" t="inlineStr">
        <is>
          <t>UPDATE_PACKAGE</t>
        </is>
      </c>
      <c r="N2913" s="193" t="inlineStr"/>
      <c r="O2913" s="193" t="inlineStr">
        <is>
          <t>Update AI/ML library to patched version | Review model pipeline inputs/outputs</t>
        </is>
      </c>
      <c r="P2913" s="193" t="inlineStr">
        <is>
          <t>AI/ML Framework — see Huntr advisory</t>
        </is>
      </c>
      <c r="Q2913" s="193" t="inlineStr">
        <is>
          <t>P3</t>
        </is>
      </c>
      <c r="R2913" s="193" t="inlineStr">
        <is>
          <t>🔍 Investigate and apply appropriate controls</t>
        </is>
      </c>
      <c r="S2913" s="193" t="inlineStr">
        <is>
          <t>Huntr AI/ML security disclosure</t>
        </is>
      </c>
      <c r="T2913" s="193" t="n">
        <v>0</v>
      </c>
      <c r="U2913" s="193" t="n">
        <v>0</v>
      </c>
      <c r="V2913" s="193" t="inlineStr">
        <is>
          <t>T1195:Supply Chain Compromise</t>
        </is>
      </c>
      <c r="W2913" s="193" t="n">
        <v>2</v>
      </c>
      <c r="X2913" s="193" t="inlineStr">
        <is>
          <t>MEDIUM (52%)</t>
        </is>
      </c>
      <c r="Y2913" s="193" t="inlineStr">
        <is>
          <t>YES</t>
        </is>
      </c>
      <c r="Z2913" s="193" t="inlineStr">
        <is>
          <t>PATCH_AVAILABLE</t>
        </is>
      </c>
      <c r="AA2913" s="193" t="inlineStr">
        <is>
          <t>https://osv.dev/vulnerability/PYSEC-2021-223</t>
        </is>
      </c>
      <c r="AB2913" s="193" t="inlineStr">
        <is>
          <t>NONE</t>
        </is>
      </c>
      <c r="AC2913" s="193" t="n">
        <v>0</v>
      </c>
      <c r="AD2913" s="193" t="inlineStr"/>
    </row>
    <row r="2914">
      <c r="A2914" s="193" t="inlineStr">
        <is>
          <t>HUNTR_AI_CVE</t>
        </is>
      </c>
      <c r="B2914" s="193" t="inlineStr">
        <is>
          <t>CVE-2021-29587</t>
        </is>
      </c>
      <c r="C2914" s="193" t="inlineStr">
        <is>
          <t>AI/ML Vulnerability: tensorflow (PyPI):  | TensorFlow is an end-to-end open source platform for machine learning. The `Prepare` step of the `SpaceToDepth` TFLite operator does not check for 0 before division(https://github.com/tensorflow/tenso</t>
        </is>
      </c>
      <c r="D2914" s="193" t="n">
        <v>7.5</v>
      </c>
      <c r="E2914" s="193" t="inlineStr">
        <is>
          <t>HIGH</t>
        </is>
      </c>
      <c r="F2914" s="193" t="n">
        <v>6</v>
      </c>
      <c r="G2914" s="193" t="n">
        <v>6</v>
      </c>
      <c r="H2914" s="193" t="inlineStr">
        <is>
          <t>MEDIUM</t>
        </is>
      </c>
      <c r="I2914" s="193" t="n">
        <v>43.5</v>
      </c>
      <c r="J2914" s="193" t="inlineStr">
        <is>
          <t>NO</t>
        </is>
      </c>
      <c r="K2914" s="193" t="inlineStr">
        <is>
          <t>https://osv.dev/vulnerability/PYSEC-2021-224</t>
        </is>
      </c>
      <c r="L2914" s="193" t="inlineStr">
        <is>
          <t>2023-12-06</t>
        </is>
      </c>
      <c r="M2914" s="193" t="inlineStr">
        <is>
          <t>UPDATE_PACKAGE</t>
        </is>
      </c>
      <c r="N2914" s="193" t="inlineStr"/>
      <c r="O2914" s="193" t="inlineStr">
        <is>
          <t>Update AI/ML library to patched version | Review model pipeline inputs/outputs</t>
        </is>
      </c>
      <c r="P2914" s="193" t="inlineStr">
        <is>
          <t>AI/ML Framework — see Huntr advisory</t>
        </is>
      </c>
      <c r="Q2914" s="193" t="inlineStr">
        <is>
          <t>P3</t>
        </is>
      </c>
      <c r="R2914" s="193" t="inlineStr">
        <is>
          <t>🔍 Investigate and apply appropriate controls</t>
        </is>
      </c>
      <c r="S2914" s="193" t="inlineStr">
        <is>
          <t>Huntr AI/ML security disclosure</t>
        </is>
      </c>
      <c r="T2914" s="193" t="n">
        <v>0</v>
      </c>
      <c r="U2914" s="193" t="n">
        <v>0</v>
      </c>
      <c r="V2914" s="193" t="inlineStr">
        <is>
          <t>T1195:Supply Chain Compromise</t>
        </is>
      </c>
      <c r="W2914" s="193" t="n">
        <v>2</v>
      </c>
      <c r="X2914" s="193" t="inlineStr">
        <is>
          <t>MEDIUM (52%)</t>
        </is>
      </c>
      <c r="Y2914" s="193" t="inlineStr">
        <is>
          <t>YES</t>
        </is>
      </c>
      <c r="Z2914" s="193" t="inlineStr">
        <is>
          <t>PATCH_AVAILABLE</t>
        </is>
      </c>
      <c r="AA2914" s="193" t="inlineStr">
        <is>
          <t>https://osv.dev/vulnerability/PYSEC-2021-224</t>
        </is>
      </c>
      <c r="AB2914" s="193" t="inlineStr">
        <is>
          <t>NONE</t>
        </is>
      </c>
      <c r="AC2914" s="193" t="n">
        <v>0</v>
      </c>
      <c r="AD2914" s="193" t="inlineStr"/>
    </row>
    <row r="2915">
      <c r="A2915" s="193" t="inlineStr">
        <is>
          <t>HUNTR_AI_CVE</t>
        </is>
      </c>
      <c r="B2915" s="193" t="inlineStr">
        <is>
          <t>CVE-2021-29588</t>
        </is>
      </c>
      <c r="C2915" s="193" t="inlineStr">
        <is>
          <t>AI/ML Vulnerability: tensorflow (PyPI):  | TensorFlow is an end-to-end open source platform for machine learning. The optimized implementation of the `TransposeConv` TFLite operator is [vulnerable to a division by zero error](https://github.co</t>
        </is>
      </c>
      <c r="D2915" s="193" t="n">
        <v>7.5</v>
      </c>
      <c r="E2915" s="193" t="inlineStr">
        <is>
          <t>HIGH</t>
        </is>
      </c>
      <c r="F2915" s="193" t="n">
        <v>6</v>
      </c>
      <c r="G2915" s="193" t="n">
        <v>6</v>
      </c>
      <c r="H2915" s="193" t="inlineStr">
        <is>
          <t>MEDIUM</t>
        </is>
      </c>
      <c r="I2915" s="193" t="n">
        <v>43.5</v>
      </c>
      <c r="J2915" s="193" t="inlineStr">
        <is>
          <t>NO</t>
        </is>
      </c>
      <c r="K2915" s="193" t="inlineStr">
        <is>
          <t>https://osv.dev/vulnerability/PYSEC-2021-225</t>
        </is>
      </c>
      <c r="L2915" s="193" t="inlineStr">
        <is>
          <t>2023-12-06</t>
        </is>
      </c>
      <c r="M2915" s="193" t="inlineStr">
        <is>
          <t>UPDATE_PACKAGE</t>
        </is>
      </c>
      <c r="N2915" s="193" t="inlineStr"/>
      <c r="O2915" s="193" t="inlineStr">
        <is>
          <t>Update AI/ML library to patched version | Review model pipeline inputs/outputs</t>
        </is>
      </c>
      <c r="P2915" s="193" t="inlineStr">
        <is>
          <t>AI/ML Framework — see Huntr advisory</t>
        </is>
      </c>
      <c r="Q2915" s="193" t="inlineStr">
        <is>
          <t>P3</t>
        </is>
      </c>
      <c r="R2915" s="193" t="inlineStr">
        <is>
          <t>🔍 Investigate and apply appropriate controls</t>
        </is>
      </c>
      <c r="S2915" s="193" t="inlineStr">
        <is>
          <t>Huntr AI/ML security disclosure</t>
        </is>
      </c>
      <c r="T2915" s="193" t="n">
        <v>0</v>
      </c>
      <c r="U2915" s="193" t="n">
        <v>0</v>
      </c>
      <c r="V2915" s="193" t="inlineStr">
        <is>
          <t>T1195:Supply Chain Compromise</t>
        </is>
      </c>
      <c r="W2915" s="193" t="n">
        <v>2</v>
      </c>
      <c r="X2915" s="193" t="inlineStr">
        <is>
          <t>MEDIUM (52%)</t>
        </is>
      </c>
      <c r="Y2915" s="193" t="inlineStr">
        <is>
          <t>YES</t>
        </is>
      </c>
      <c r="Z2915" s="193" t="inlineStr">
        <is>
          <t>PATCH_AVAILABLE</t>
        </is>
      </c>
      <c r="AA2915" s="193" t="inlineStr">
        <is>
          <t>https://osv.dev/vulnerability/PYSEC-2021-225</t>
        </is>
      </c>
      <c r="AB2915" s="193" t="inlineStr">
        <is>
          <t>NONE</t>
        </is>
      </c>
      <c r="AC2915" s="193" t="n">
        <v>0</v>
      </c>
      <c r="AD2915" s="193" t="inlineStr"/>
    </row>
    <row r="2916">
      <c r="A2916" s="193" t="inlineStr">
        <is>
          <t>HUNTR_AI_CVE</t>
        </is>
      </c>
      <c r="B2916" s="193" t="inlineStr">
        <is>
          <t>CVE-2021-29589</t>
        </is>
      </c>
      <c r="C2916" s="193" t="inlineStr">
        <is>
          <t>AI/ML Vulnerability: tensorflow (PyPI):  | TensorFlow is an end-to-end open source platform for machine learning. The reference implementation of the `GatherNd` TFLite operator is vulnerable to a division by zero error(https://github.com/tenso</t>
        </is>
      </c>
      <c r="D2916" s="193" t="n">
        <v>7.5</v>
      </c>
      <c r="E2916" s="193" t="inlineStr">
        <is>
          <t>HIGH</t>
        </is>
      </c>
      <c r="F2916" s="193" t="n">
        <v>6</v>
      </c>
      <c r="G2916" s="193" t="n">
        <v>6</v>
      </c>
      <c r="H2916" s="193" t="inlineStr">
        <is>
          <t>MEDIUM</t>
        </is>
      </c>
      <c r="I2916" s="193" t="n">
        <v>43.5</v>
      </c>
      <c r="J2916" s="193" t="inlineStr">
        <is>
          <t>NO</t>
        </is>
      </c>
      <c r="K2916" s="193" t="inlineStr">
        <is>
          <t>https://osv.dev/vulnerability/PYSEC-2021-226</t>
        </is>
      </c>
      <c r="L2916" s="193" t="inlineStr">
        <is>
          <t>2023-12-06</t>
        </is>
      </c>
      <c r="M2916" s="193" t="inlineStr">
        <is>
          <t>UPDATE_PACKAGE</t>
        </is>
      </c>
      <c r="N2916" s="193" t="inlineStr"/>
      <c r="O2916" s="193" t="inlineStr">
        <is>
          <t>Update AI/ML library to patched version | Review model pipeline inputs/outputs</t>
        </is>
      </c>
      <c r="P2916" s="193" t="inlineStr">
        <is>
          <t>AI/ML Framework — see Huntr advisory</t>
        </is>
      </c>
      <c r="Q2916" s="193" t="inlineStr">
        <is>
          <t>P3</t>
        </is>
      </c>
      <c r="R2916" s="193" t="inlineStr">
        <is>
          <t>🔍 Investigate and apply appropriate controls</t>
        </is>
      </c>
      <c r="S2916" s="193" t="inlineStr">
        <is>
          <t>Huntr AI/ML security disclosure</t>
        </is>
      </c>
      <c r="T2916" s="193" t="n">
        <v>0</v>
      </c>
      <c r="U2916" s="193" t="n">
        <v>0</v>
      </c>
      <c r="V2916" s="193" t="inlineStr">
        <is>
          <t>T1195:Supply Chain Compromise</t>
        </is>
      </c>
      <c r="W2916" s="193" t="n">
        <v>2</v>
      </c>
      <c r="X2916" s="193" t="inlineStr">
        <is>
          <t>MEDIUM (52%)</t>
        </is>
      </c>
      <c r="Y2916" s="193" t="inlineStr">
        <is>
          <t>YES</t>
        </is>
      </c>
      <c r="Z2916" s="193" t="inlineStr">
        <is>
          <t>PATCH_AVAILABLE</t>
        </is>
      </c>
      <c r="AA2916" s="193" t="inlineStr">
        <is>
          <t>https://osv.dev/vulnerability/PYSEC-2021-226</t>
        </is>
      </c>
      <c r="AB2916" s="193" t="inlineStr">
        <is>
          <t>NONE</t>
        </is>
      </c>
      <c r="AC2916" s="193" t="n">
        <v>0</v>
      </c>
      <c r="AD2916" s="193" t="inlineStr"/>
    </row>
    <row r="2917">
      <c r="A2917" s="193" t="inlineStr">
        <is>
          <t>HUNTR_AI_CVE</t>
        </is>
      </c>
      <c r="B2917" s="193" t="inlineStr">
        <is>
          <t>CVE-2021-29590</t>
        </is>
      </c>
      <c r="C2917" s="193" t="inlineStr">
        <is>
          <t xml:space="preserve">AI/ML Vulnerability: tensorflow (PyPI):  | TensorFlow is an end-to-end open source platform for machine learning. The implementations of the `Minimum` and `Maximum` TFLite operators can be used to read data outside of bounds of heap allocated </t>
        </is>
      </c>
      <c r="D2917" s="193" t="n">
        <v>7.5</v>
      </c>
      <c r="E2917" s="193" t="inlineStr">
        <is>
          <t>HIGH</t>
        </is>
      </c>
      <c r="F2917" s="193" t="n">
        <v>6</v>
      </c>
      <c r="G2917" s="193" t="n">
        <v>6</v>
      </c>
      <c r="H2917" s="193" t="inlineStr">
        <is>
          <t>MEDIUM</t>
        </is>
      </c>
      <c r="I2917" s="193" t="n">
        <v>43.5</v>
      </c>
      <c r="J2917" s="193" t="inlineStr">
        <is>
          <t>NO</t>
        </is>
      </c>
      <c r="K2917" s="193" t="inlineStr">
        <is>
          <t>https://osv.dev/vulnerability/PYSEC-2021-227</t>
        </is>
      </c>
      <c r="L2917" s="193" t="inlineStr">
        <is>
          <t>2023-12-06</t>
        </is>
      </c>
      <c r="M2917" s="193" t="inlineStr">
        <is>
          <t>UPDATE_PACKAGE</t>
        </is>
      </c>
      <c r="N2917" s="193" t="inlineStr"/>
      <c r="O2917" s="193" t="inlineStr">
        <is>
          <t>Update AI/ML library to patched version | Review model pipeline inputs/outputs</t>
        </is>
      </c>
      <c r="P2917" s="193" t="inlineStr">
        <is>
          <t>AI/ML Framework — see Huntr advisory</t>
        </is>
      </c>
      <c r="Q2917" s="193" t="inlineStr">
        <is>
          <t>P3</t>
        </is>
      </c>
      <c r="R2917" s="193" t="inlineStr">
        <is>
          <t>🔍 Investigate and apply appropriate controls</t>
        </is>
      </c>
      <c r="S2917" s="193" t="inlineStr">
        <is>
          <t>Huntr AI/ML security disclosure</t>
        </is>
      </c>
      <c r="T2917" s="193" t="n">
        <v>0</v>
      </c>
      <c r="U2917" s="193" t="n">
        <v>0</v>
      </c>
      <c r="V2917" s="193" t="inlineStr">
        <is>
          <t>T1195:Supply Chain Compromise</t>
        </is>
      </c>
      <c r="W2917" s="193" t="n">
        <v>2</v>
      </c>
      <c r="X2917" s="193" t="inlineStr">
        <is>
          <t>MEDIUM (52%)</t>
        </is>
      </c>
      <c r="Y2917" s="193" t="inlineStr">
        <is>
          <t>YES</t>
        </is>
      </c>
      <c r="Z2917" s="193" t="inlineStr">
        <is>
          <t>PATCH_AVAILABLE</t>
        </is>
      </c>
      <c r="AA2917" s="193" t="inlineStr">
        <is>
          <t>https://osv.dev/vulnerability/PYSEC-2021-227</t>
        </is>
      </c>
      <c r="AB2917" s="193" t="inlineStr">
        <is>
          <t>NONE</t>
        </is>
      </c>
      <c r="AC2917" s="193" t="n">
        <v>0</v>
      </c>
      <c r="AD2917" s="193" t="inlineStr"/>
    </row>
    <row r="2918">
      <c r="A2918" s="193" t="inlineStr">
        <is>
          <t>HUNTR_AI_CVE</t>
        </is>
      </c>
      <c r="B2918" s="193" t="inlineStr">
        <is>
          <t>CVE-2021-29591</t>
        </is>
      </c>
      <c r="C2918" s="193" t="inlineStr">
        <is>
          <t xml:space="preserve">AI/ML Vulnerability: tensorflow (PyPI):  | TensorFlow is an end-to-end open source platform for machine learning. TFlite graphs must not have loops between nodes. However, this condition was not checked and an attacker could craft models that </t>
        </is>
      </c>
      <c r="D2918" s="193" t="n">
        <v>7.5</v>
      </c>
      <c r="E2918" s="193" t="inlineStr">
        <is>
          <t>HIGH</t>
        </is>
      </c>
      <c r="F2918" s="193" t="n">
        <v>6</v>
      </c>
      <c r="G2918" s="193" t="n">
        <v>6</v>
      </c>
      <c r="H2918" s="193" t="inlineStr">
        <is>
          <t>MEDIUM</t>
        </is>
      </c>
      <c r="I2918" s="193" t="n">
        <v>43.5</v>
      </c>
      <c r="J2918" s="193" t="inlineStr">
        <is>
          <t>NO</t>
        </is>
      </c>
      <c r="K2918" s="193" t="inlineStr">
        <is>
          <t>https://osv.dev/vulnerability/PYSEC-2021-228</t>
        </is>
      </c>
      <c r="L2918" s="193" t="inlineStr">
        <is>
          <t>2023-12-06</t>
        </is>
      </c>
      <c r="M2918" s="193" t="inlineStr">
        <is>
          <t>UPDATE_PACKAGE</t>
        </is>
      </c>
      <c r="N2918" s="193" t="inlineStr"/>
      <c r="O2918" s="193" t="inlineStr">
        <is>
          <t>Update AI/ML library to patched version | Review model pipeline inputs/outputs</t>
        </is>
      </c>
      <c r="P2918" s="193" t="inlineStr">
        <is>
          <t>AI/ML Framework — see Huntr advisory</t>
        </is>
      </c>
      <c r="Q2918" s="193" t="inlineStr">
        <is>
          <t>P3</t>
        </is>
      </c>
      <c r="R2918" s="193" t="inlineStr">
        <is>
          <t>🔍 Investigate and apply appropriate controls</t>
        </is>
      </c>
      <c r="S2918" s="193" t="inlineStr">
        <is>
          <t>Huntr AI/ML security disclosure</t>
        </is>
      </c>
      <c r="T2918" s="193" t="n">
        <v>0</v>
      </c>
      <c r="U2918" s="193" t="n">
        <v>0</v>
      </c>
      <c r="V2918" s="193" t="inlineStr">
        <is>
          <t>T1195:Supply Chain Compromise</t>
        </is>
      </c>
      <c r="W2918" s="193" t="n">
        <v>2</v>
      </c>
      <c r="X2918" s="193" t="inlineStr">
        <is>
          <t>MEDIUM (52%)</t>
        </is>
      </c>
      <c r="Y2918" s="193" t="inlineStr">
        <is>
          <t>YES</t>
        </is>
      </c>
      <c r="Z2918" s="193" t="inlineStr">
        <is>
          <t>PATCH_AVAILABLE</t>
        </is>
      </c>
      <c r="AA2918" s="193" t="inlineStr">
        <is>
          <t>https://osv.dev/vulnerability/PYSEC-2021-228</t>
        </is>
      </c>
      <c r="AB2918" s="193" t="inlineStr">
        <is>
          <t>NONE</t>
        </is>
      </c>
      <c r="AC2918" s="193" t="n">
        <v>0</v>
      </c>
      <c r="AD2918" s="193" t="inlineStr"/>
    </row>
    <row r="2919">
      <c r="A2919" s="193" t="inlineStr">
        <is>
          <t>HUNTR_AI_CVE</t>
        </is>
      </c>
      <c r="B2919" s="193" t="inlineStr">
        <is>
          <t>CVE-2021-29592</t>
        </is>
      </c>
      <c r="C2919" s="193" t="inlineStr">
        <is>
          <t>AI/ML Vulnerability: tensorflow (PyPI):  | TensorFlow is an end-to-end open source platform for machine learning. The fix for CVE-2020-15209(https://cve.mitre.org/cgi-bin/cvename.cgi?name=CVE-2020-15209) missed the case when the target shape o</t>
        </is>
      </c>
      <c r="D2919" s="193" t="n">
        <v>7.5</v>
      </c>
      <c r="E2919" s="193" t="inlineStr">
        <is>
          <t>HIGH</t>
        </is>
      </c>
      <c r="F2919" s="193" t="n">
        <v>6</v>
      </c>
      <c r="G2919" s="193" t="n">
        <v>6</v>
      </c>
      <c r="H2919" s="193" t="inlineStr">
        <is>
          <t>MEDIUM</t>
        </is>
      </c>
      <c r="I2919" s="193" t="n">
        <v>43.5</v>
      </c>
      <c r="J2919" s="193" t="inlineStr">
        <is>
          <t>NO</t>
        </is>
      </c>
      <c r="K2919" s="193" t="inlineStr">
        <is>
          <t>https://osv.dev/vulnerability/PYSEC-2021-229</t>
        </is>
      </c>
      <c r="L2919" s="193" t="inlineStr">
        <is>
          <t>2023-12-06</t>
        </is>
      </c>
      <c r="M2919" s="193" t="inlineStr">
        <is>
          <t>UPDATE_PACKAGE</t>
        </is>
      </c>
      <c r="N2919" s="193" t="inlineStr"/>
      <c r="O2919" s="193" t="inlineStr">
        <is>
          <t>Update AI/ML library to patched version | Review model pipeline inputs/outputs</t>
        </is>
      </c>
      <c r="P2919" s="193" t="inlineStr">
        <is>
          <t>AI/ML Framework — see Huntr advisory</t>
        </is>
      </c>
      <c r="Q2919" s="193" t="inlineStr">
        <is>
          <t>P3</t>
        </is>
      </c>
      <c r="R2919" s="193" t="inlineStr">
        <is>
          <t>🔍 Investigate and apply appropriate controls</t>
        </is>
      </c>
      <c r="S2919" s="193" t="inlineStr">
        <is>
          <t>Huntr AI/ML security disclosure</t>
        </is>
      </c>
      <c r="T2919" s="193" t="n">
        <v>0</v>
      </c>
      <c r="U2919" s="193" t="n">
        <v>0</v>
      </c>
      <c r="V2919" s="193" t="inlineStr">
        <is>
          <t>T1195:Supply Chain Compromise</t>
        </is>
      </c>
      <c r="W2919" s="193" t="n">
        <v>2</v>
      </c>
      <c r="X2919" s="193" t="inlineStr">
        <is>
          <t>MEDIUM (52%)</t>
        </is>
      </c>
      <c r="Y2919" s="193" t="inlineStr">
        <is>
          <t>YES</t>
        </is>
      </c>
      <c r="Z2919" s="193" t="inlineStr">
        <is>
          <t>PATCH_AVAILABLE</t>
        </is>
      </c>
      <c r="AA2919" s="193" t="inlineStr">
        <is>
          <t>https://osv.dev/vulnerability/PYSEC-2021-229</t>
        </is>
      </c>
      <c r="AB2919" s="193" t="inlineStr">
        <is>
          <t>NONE</t>
        </is>
      </c>
      <c r="AC2919" s="193" t="n">
        <v>0</v>
      </c>
      <c r="AD2919" s="193" t="inlineStr"/>
    </row>
    <row r="2920">
      <c r="A2920" s="193" t="inlineStr">
        <is>
          <t>HUNTR_AI_CVE</t>
        </is>
      </c>
      <c r="B2920" s="193" t="inlineStr">
        <is>
          <t>CVE-2021-29593</t>
        </is>
      </c>
      <c r="C2920" s="193" t="inlineStr">
        <is>
          <t>AI/ML Vulnerability: tensorflow (PyPI):  | TensorFlow is an end-to-end open source platform for machine learning. The implementation of the `BatchToSpaceNd` TFLite operator is vulnerable to a division by zero error(https://github.com/tensorflo</t>
        </is>
      </c>
      <c r="D2920" s="193" t="n">
        <v>7.5</v>
      </c>
      <c r="E2920" s="193" t="inlineStr">
        <is>
          <t>HIGH</t>
        </is>
      </c>
      <c r="F2920" s="193" t="n">
        <v>6</v>
      </c>
      <c r="G2920" s="193" t="n">
        <v>6</v>
      </c>
      <c r="H2920" s="193" t="inlineStr">
        <is>
          <t>MEDIUM</t>
        </is>
      </c>
      <c r="I2920" s="193" t="n">
        <v>43.5</v>
      </c>
      <c r="J2920" s="193" t="inlineStr">
        <is>
          <t>NO</t>
        </is>
      </c>
      <c r="K2920" s="193" t="inlineStr">
        <is>
          <t>https://osv.dev/vulnerability/PYSEC-2021-230</t>
        </is>
      </c>
      <c r="L2920" s="193" t="inlineStr">
        <is>
          <t>2023-12-06</t>
        </is>
      </c>
      <c r="M2920" s="193" t="inlineStr">
        <is>
          <t>UPDATE_PACKAGE</t>
        </is>
      </c>
      <c r="N2920" s="193" t="inlineStr"/>
      <c r="O2920" s="193" t="inlineStr">
        <is>
          <t>Update AI/ML library to patched version | Review model pipeline inputs/outputs</t>
        </is>
      </c>
      <c r="P2920" s="193" t="inlineStr">
        <is>
          <t>AI/ML Framework — see Huntr advisory</t>
        </is>
      </c>
      <c r="Q2920" s="193" t="inlineStr">
        <is>
          <t>P3</t>
        </is>
      </c>
      <c r="R2920" s="193" t="inlineStr">
        <is>
          <t>🔍 Investigate and apply appropriate controls</t>
        </is>
      </c>
      <c r="S2920" s="193" t="inlineStr">
        <is>
          <t>Huntr AI/ML security disclosure</t>
        </is>
      </c>
      <c r="T2920" s="193" t="n">
        <v>0</v>
      </c>
      <c r="U2920" s="193" t="n">
        <v>0</v>
      </c>
      <c r="V2920" s="193" t="inlineStr">
        <is>
          <t>T1195:Supply Chain Compromise</t>
        </is>
      </c>
      <c r="W2920" s="193" t="n">
        <v>2</v>
      </c>
      <c r="X2920" s="193" t="inlineStr">
        <is>
          <t>MEDIUM (52%)</t>
        </is>
      </c>
      <c r="Y2920" s="193" t="inlineStr">
        <is>
          <t>YES</t>
        </is>
      </c>
      <c r="Z2920" s="193" t="inlineStr">
        <is>
          <t>PATCH_AVAILABLE</t>
        </is>
      </c>
      <c r="AA2920" s="193" t="inlineStr">
        <is>
          <t>https://osv.dev/vulnerability/PYSEC-2021-230</t>
        </is>
      </c>
      <c r="AB2920" s="193" t="inlineStr">
        <is>
          <t>NONE</t>
        </is>
      </c>
      <c r="AC2920" s="193" t="n">
        <v>0</v>
      </c>
      <c r="AD2920" s="193" t="inlineStr"/>
    </row>
    <row r="2921">
      <c r="A2921" s="193" t="inlineStr">
        <is>
          <t>HUNTR_AI_CVE</t>
        </is>
      </c>
      <c r="B2921" s="193" t="inlineStr">
        <is>
          <t>CVE-2021-29594</t>
        </is>
      </c>
      <c r="C2921" s="193" t="inlineStr">
        <is>
          <t>AI/ML Vulnerability: tensorflow (PyPI):  | TensorFlow is an end-to-end open source platform for machine learning. TFLite's convolution code(https://github.com/tensorflow/tensorflow/blob/09c73bca7d648e961dd05898292d91a8322a9d45/tensorflow/lite/</t>
        </is>
      </c>
      <c r="D2921" s="193" t="n">
        <v>7.5</v>
      </c>
      <c r="E2921" s="193" t="inlineStr">
        <is>
          <t>HIGH</t>
        </is>
      </c>
      <c r="F2921" s="193" t="n">
        <v>6</v>
      </c>
      <c r="G2921" s="193" t="n">
        <v>6</v>
      </c>
      <c r="H2921" s="193" t="inlineStr">
        <is>
          <t>MEDIUM</t>
        </is>
      </c>
      <c r="I2921" s="193" t="n">
        <v>43.5</v>
      </c>
      <c r="J2921" s="193" t="inlineStr">
        <is>
          <t>NO</t>
        </is>
      </c>
      <c r="K2921" s="193" t="inlineStr">
        <is>
          <t>https://osv.dev/vulnerability/PYSEC-2021-231</t>
        </is>
      </c>
      <c r="L2921" s="193" t="inlineStr">
        <is>
          <t>2023-12-06</t>
        </is>
      </c>
      <c r="M2921" s="193" t="inlineStr">
        <is>
          <t>UPDATE_PACKAGE</t>
        </is>
      </c>
      <c r="N2921" s="193" t="inlineStr"/>
      <c r="O2921" s="193" t="inlineStr">
        <is>
          <t>Update AI/ML library to patched version | Review model pipeline inputs/outputs</t>
        </is>
      </c>
      <c r="P2921" s="193" t="inlineStr">
        <is>
          <t>AI/ML Framework — see Huntr advisory</t>
        </is>
      </c>
      <c r="Q2921" s="193" t="inlineStr">
        <is>
          <t>P3</t>
        </is>
      </c>
      <c r="R2921" s="193" t="inlineStr">
        <is>
          <t>🔍 Investigate and apply appropriate controls</t>
        </is>
      </c>
      <c r="S2921" s="193" t="inlineStr">
        <is>
          <t>Huntr AI/ML security disclosure</t>
        </is>
      </c>
      <c r="T2921" s="193" t="n">
        <v>0</v>
      </c>
      <c r="U2921" s="193" t="n">
        <v>0</v>
      </c>
      <c r="V2921" s="193" t="inlineStr">
        <is>
          <t>T1195:Supply Chain Compromise</t>
        </is>
      </c>
      <c r="W2921" s="193" t="n">
        <v>2</v>
      </c>
      <c r="X2921" s="193" t="inlineStr">
        <is>
          <t>MEDIUM (52%)</t>
        </is>
      </c>
      <c r="Y2921" s="193" t="inlineStr">
        <is>
          <t>YES</t>
        </is>
      </c>
      <c r="Z2921" s="193" t="inlineStr">
        <is>
          <t>PATCH_AVAILABLE</t>
        </is>
      </c>
      <c r="AA2921" s="193" t="inlineStr">
        <is>
          <t>https://osv.dev/vulnerability/PYSEC-2021-231</t>
        </is>
      </c>
      <c r="AB2921" s="193" t="inlineStr">
        <is>
          <t>NONE</t>
        </is>
      </c>
      <c r="AC2921" s="193" t="n">
        <v>0</v>
      </c>
      <c r="AD2921" s="193" t="inlineStr"/>
    </row>
    <row r="2922">
      <c r="A2922" s="193" t="inlineStr">
        <is>
          <t>HUNTR_AI_CVE</t>
        </is>
      </c>
      <c r="B2922" s="193" t="inlineStr">
        <is>
          <t>CVE-2021-29595</t>
        </is>
      </c>
      <c r="C2922" s="193" t="inlineStr">
        <is>
          <t>AI/ML Vulnerability: tensorflow (PyPI):  | TensorFlow is an end-to-end open source platform for machine learning. The implementation of the `DepthToSpace` TFLite operator is vulnerable to a division by zero error(https://github.com/tensorflow/</t>
        </is>
      </c>
      <c r="D2922" s="193" t="n">
        <v>7.5</v>
      </c>
      <c r="E2922" s="193" t="inlineStr">
        <is>
          <t>HIGH</t>
        </is>
      </c>
      <c r="F2922" s="193" t="n">
        <v>6</v>
      </c>
      <c r="G2922" s="193" t="n">
        <v>6</v>
      </c>
      <c r="H2922" s="193" t="inlineStr">
        <is>
          <t>MEDIUM</t>
        </is>
      </c>
      <c r="I2922" s="193" t="n">
        <v>43.5</v>
      </c>
      <c r="J2922" s="193" t="inlineStr">
        <is>
          <t>NO</t>
        </is>
      </c>
      <c r="K2922" s="193" t="inlineStr">
        <is>
          <t>https://osv.dev/vulnerability/PYSEC-2021-232</t>
        </is>
      </c>
      <c r="L2922" s="193" t="inlineStr">
        <is>
          <t>2023-12-06</t>
        </is>
      </c>
      <c r="M2922" s="193" t="inlineStr">
        <is>
          <t>UPDATE_PACKAGE</t>
        </is>
      </c>
      <c r="N2922" s="193" t="inlineStr"/>
      <c r="O2922" s="193" t="inlineStr">
        <is>
          <t>Update AI/ML library to patched version | Review model pipeline inputs/outputs</t>
        </is>
      </c>
      <c r="P2922" s="193" t="inlineStr">
        <is>
          <t>AI/ML Framework — see Huntr advisory</t>
        </is>
      </c>
      <c r="Q2922" s="193" t="inlineStr">
        <is>
          <t>P3</t>
        </is>
      </c>
      <c r="R2922" s="193" t="inlineStr">
        <is>
          <t>🔍 Investigate and apply appropriate controls</t>
        </is>
      </c>
      <c r="S2922" s="193" t="inlineStr">
        <is>
          <t>Huntr AI/ML security disclosure</t>
        </is>
      </c>
      <c r="T2922" s="193" t="n">
        <v>0</v>
      </c>
      <c r="U2922" s="193" t="n">
        <v>0</v>
      </c>
      <c r="V2922" s="193" t="inlineStr">
        <is>
          <t>T1195:Supply Chain Compromise</t>
        </is>
      </c>
      <c r="W2922" s="193" t="n">
        <v>2</v>
      </c>
      <c r="X2922" s="193" t="inlineStr">
        <is>
          <t>MEDIUM (52%)</t>
        </is>
      </c>
      <c r="Y2922" s="193" t="inlineStr">
        <is>
          <t>YES</t>
        </is>
      </c>
      <c r="Z2922" s="193" t="inlineStr">
        <is>
          <t>PATCH_AVAILABLE</t>
        </is>
      </c>
      <c r="AA2922" s="193" t="inlineStr">
        <is>
          <t>https://osv.dev/vulnerability/PYSEC-2021-232</t>
        </is>
      </c>
      <c r="AB2922" s="193" t="inlineStr">
        <is>
          <t>NONE</t>
        </is>
      </c>
      <c r="AC2922" s="193" t="n">
        <v>0</v>
      </c>
      <c r="AD2922" s="193" t="inlineStr"/>
    </row>
    <row r="2923">
      <c r="A2923" s="193" t="inlineStr">
        <is>
          <t>HUNTR_AI_CVE</t>
        </is>
      </c>
      <c r="B2923" s="193" t="inlineStr">
        <is>
          <t>CVE-2021-29596</t>
        </is>
      </c>
      <c r="C2923" s="193" t="inlineStr">
        <is>
          <t>AI/ML Vulnerability: tensorflow (PyPI):  | TensorFlow is an end-to-end open source platform for machine learning. The implementation of the `EmbeddingLookup` TFLite operator is vulnerable to a division by zero error(https://github.com/tensorfl</t>
        </is>
      </c>
      <c r="D2923" s="193" t="n">
        <v>7.5</v>
      </c>
      <c r="E2923" s="193" t="inlineStr">
        <is>
          <t>HIGH</t>
        </is>
      </c>
      <c r="F2923" s="193" t="n">
        <v>6</v>
      </c>
      <c r="G2923" s="193" t="n">
        <v>6</v>
      </c>
      <c r="H2923" s="193" t="inlineStr">
        <is>
          <t>MEDIUM</t>
        </is>
      </c>
      <c r="I2923" s="193" t="n">
        <v>43.5</v>
      </c>
      <c r="J2923" s="193" t="inlineStr">
        <is>
          <t>NO</t>
        </is>
      </c>
      <c r="K2923" s="193" t="inlineStr">
        <is>
          <t>https://osv.dev/vulnerability/PYSEC-2021-233</t>
        </is>
      </c>
      <c r="L2923" s="193" t="inlineStr">
        <is>
          <t>2023-12-06</t>
        </is>
      </c>
      <c r="M2923" s="193" t="inlineStr">
        <is>
          <t>UPDATE_PACKAGE</t>
        </is>
      </c>
      <c r="N2923" s="193" t="inlineStr"/>
      <c r="O2923" s="193" t="inlineStr">
        <is>
          <t>Update AI/ML library to patched version | Review model pipeline inputs/outputs</t>
        </is>
      </c>
      <c r="P2923" s="193" t="inlineStr">
        <is>
          <t>AI/ML Framework — see Huntr advisory</t>
        </is>
      </c>
      <c r="Q2923" s="193" t="inlineStr">
        <is>
          <t>P3</t>
        </is>
      </c>
      <c r="R2923" s="193" t="inlineStr">
        <is>
          <t>🔍 Investigate and apply appropriate controls</t>
        </is>
      </c>
      <c r="S2923" s="193" t="inlineStr">
        <is>
          <t>Huntr AI/ML security disclosure</t>
        </is>
      </c>
      <c r="T2923" s="193" t="n">
        <v>0</v>
      </c>
      <c r="U2923" s="193" t="n">
        <v>0</v>
      </c>
      <c r="V2923" s="193" t="inlineStr">
        <is>
          <t>T1195:Supply Chain Compromise</t>
        </is>
      </c>
      <c r="W2923" s="193" t="n">
        <v>2</v>
      </c>
      <c r="X2923" s="193" t="inlineStr">
        <is>
          <t>MEDIUM (52%)</t>
        </is>
      </c>
      <c r="Y2923" s="193" t="inlineStr">
        <is>
          <t>YES</t>
        </is>
      </c>
      <c r="Z2923" s="193" t="inlineStr">
        <is>
          <t>PATCH_AVAILABLE</t>
        </is>
      </c>
      <c r="AA2923" s="193" t="inlineStr">
        <is>
          <t>https://osv.dev/vulnerability/PYSEC-2021-233</t>
        </is>
      </c>
      <c r="AB2923" s="193" t="inlineStr">
        <is>
          <t>NONE</t>
        </is>
      </c>
      <c r="AC2923" s="193" t="n">
        <v>0</v>
      </c>
      <c r="AD2923" s="193" t="inlineStr"/>
    </row>
    <row r="2924">
      <c r="A2924" s="193" t="inlineStr">
        <is>
          <t>HUNTR_AI_CVE</t>
        </is>
      </c>
      <c r="B2924" s="193" t="inlineStr">
        <is>
          <t>CVE-2021-29597</t>
        </is>
      </c>
      <c r="C2924" s="193" t="inlineStr">
        <is>
          <t>AI/ML Vulnerability: tensorflow (PyPI):  | TensorFlow is an end-to-end open source platform for machine learning. The implementation of the `SpaceToBatchNd` TFLite operator is [vulnerable to a division by zero error](https://github.com/tensorf</t>
        </is>
      </c>
      <c r="D2924" s="193" t="n">
        <v>7.5</v>
      </c>
      <c r="E2924" s="193" t="inlineStr">
        <is>
          <t>HIGH</t>
        </is>
      </c>
      <c r="F2924" s="193" t="n">
        <v>6</v>
      </c>
      <c r="G2924" s="193" t="n">
        <v>6</v>
      </c>
      <c r="H2924" s="193" t="inlineStr">
        <is>
          <t>MEDIUM</t>
        </is>
      </c>
      <c r="I2924" s="193" t="n">
        <v>43.5</v>
      </c>
      <c r="J2924" s="193" t="inlineStr">
        <is>
          <t>NO</t>
        </is>
      </c>
      <c r="K2924" s="193" t="inlineStr">
        <is>
          <t>https://osv.dev/vulnerability/PYSEC-2021-234</t>
        </is>
      </c>
      <c r="L2924" s="193" t="inlineStr">
        <is>
          <t>2023-12-06</t>
        </is>
      </c>
      <c r="M2924" s="193" t="inlineStr">
        <is>
          <t>UPDATE_PACKAGE</t>
        </is>
      </c>
      <c r="N2924" s="193" t="inlineStr"/>
      <c r="O2924" s="193" t="inlineStr">
        <is>
          <t>Update AI/ML library to patched version | Review model pipeline inputs/outputs</t>
        </is>
      </c>
      <c r="P2924" s="193" t="inlineStr">
        <is>
          <t>AI/ML Framework — see Huntr advisory</t>
        </is>
      </c>
      <c r="Q2924" s="193" t="inlineStr">
        <is>
          <t>P3</t>
        </is>
      </c>
      <c r="R2924" s="193" t="inlineStr">
        <is>
          <t>🔍 Investigate and apply appropriate controls</t>
        </is>
      </c>
      <c r="S2924" s="193" t="inlineStr">
        <is>
          <t>Huntr AI/ML security disclosure</t>
        </is>
      </c>
      <c r="T2924" s="193" t="n">
        <v>0</v>
      </c>
      <c r="U2924" s="193" t="n">
        <v>0</v>
      </c>
      <c r="V2924" s="193" t="inlineStr">
        <is>
          <t>T1195:Supply Chain Compromise</t>
        </is>
      </c>
      <c r="W2924" s="193" t="n">
        <v>2</v>
      </c>
      <c r="X2924" s="193" t="inlineStr">
        <is>
          <t>MEDIUM (52%)</t>
        </is>
      </c>
      <c r="Y2924" s="193" t="inlineStr">
        <is>
          <t>YES</t>
        </is>
      </c>
      <c r="Z2924" s="193" t="inlineStr">
        <is>
          <t>PATCH_AVAILABLE</t>
        </is>
      </c>
      <c r="AA2924" s="193" t="inlineStr">
        <is>
          <t>https://osv.dev/vulnerability/PYSEC-2021-234</t>
        </is>
      </c>
      <c r="AB2924" s="193" t="inlineStr">
        <is>
          <t>NONE</t>
        </is>
      </c>
      <c r="AC2924" s="193" t="n">
        <v>0</v>
      </c>
      <c r="AD2924" s="193" t="inlineStr"/>
    </row>
    <row r="2925">
      <c r="A2925" s="193" t="inlineStr">
        <is>
          <t>HUNTR_AI_CVE</t>
        </is>
      </c>
      <c r="B2925" s="193" t="inlineStr">
        <is>
          <t>CVE-2021-29598</t>
        </is>
      </c>
      <c r="C2925" s="193" t="inlineStr">
        <is>
          <t>AI/ML Vulnerability: tensorflow (PyPI):  | TensorFlow is an end-to-end open source platform for machine learning. The implementation of the `SVDF` TFLite operator is vulnerable to a division by zero error(https://github.com/tensorflow/tensorfl</t>
        </is>
      </c>
      <c r="D2925" s="193" t="n">
        <v>7.5</v>
      </c>
      <c r="E2925" s="193" t="inlineStr">
        <is>
          <t>HIGH</t>
        </is>
      </c>
      <c r="F2925" s="193" t="n">
        <v>6</v>
      </c>
      <c r="G2925" s="193" t="n">
        <v>6</v>
      </c>
      <c r="H2925" s="193" t="inlineStr">
        <is>
          <t>MEDIUM</t>
        </is>
      </c>
      <c r="I2925" s="193" t="n">
        <v>43.5</v>
      </c>
      <c r="J2925" s="193" t="inlineStr">
        <is>
          <t>NO</t>
        </is>
      </c>
      <c r="K2925" s="193" t="inlineStr">
        <is>
          <t>https://osv.dev/vulnerability/PYSEC-2021-235</t>
        </is>
      </c>
      <c r="L2925" s="193" t="inlineStr">
        <is>
          <t>2023-12-06</t>
        </is>
      </c>
      <c r="M2925" s="193" t="inlineStr">
        <is>
          <t>UPDATE_PACKAGE</t>
        </is>
      </c>
      <c r="N2925" s="193" t="inlineStr"/>
      <c r="O2925" s="193" t="inlineStr">
        <is>
          <t>Update AI/ML library to patched version | Review model pipeline inputs/outputs</t>
        </is>
      </c>
      <c r="P2925" s="193" t="inlineStr">
        <is>
          <t>AI/ML Framework — see Huntr advisory</t>
        </is>
      </c>
      <c r="Q2925" s="193" t="inlineStr">
        <is>
          <t>P3</t>
        </is>
      </c>
      <c r="R2925" s="193" t="inlineStr">
        <is>
          <t>🔍 Investigate and apply appropriate controls</t>
        </is>
      </c>
      <c r="S2925" s="193" t="inlineStr">
        <is>
          <t>Huntr AI/ML security disclosure</t>
        </is>
      </c>
      <c r="T2925" s="193" t="n">
        <v>0</v>
      </c>
      <c r="U2925" s="193" t="n">
        <v>0</v>
      </c>
      <c r="V2925" s="193" t="inlineStr">
        <is>
          <t>T1195:Supply Chain Compromise</t>
        </is>
      </c>
      <c r="W2925" s="193" t="n">
        <v>2</v>
      </c>
      <c r="X2925" s="193" t="inlineStr">
        <is>
          <t>MEDIUM (52%)</t>
        </is>
      </c>
      <c r="Y2925" s="193" t="inlineStr">
        <is>
          <t>YES</t>
        </is>
      </c>
      <c r="Z2925" s="193" t="inlineStr">
        <is>
          <t>PATCH_AVAILABLE</t>
        </is>
      </c>
      <c r="AA2925" s="193" t="inlineStr">
        <is>
          <t>https://osv.dev/vulnerability/PYSEC-2021-235</t>
        </is>
      </c>
      <c r="AB2925" s="193" t="inlineStr">
        <is>
          <t>NONE</t>
        </is>
      </c>
      <c r="AC2925" s="193" t="n">
        <v>0</v>
      </c>
      <c r="AD2925" s="193" t="inlineStr"/>
    </row>
    <row r="2926">
      <c r="A2926" s="193" t="inlineStr">
        <is>
          <t>HUNTR_AI_CVE</t>
        </is>
      </c>
      <c r="B2926" s="193" t="inlineStr">
        <is>
          <t>CVE-2021-29599</t>
        </is>
      </c>
      <c r="C2926" s="193" t="inlineStr">
        <is>
          <t>AI/ML Vulnerability: tensorflow (PyPI):  | TensorFlow is an end-to-end open source platform for machine learning. The implementation of the `Split` TFLite operator is vulnerable to a division by zero error(https://github.com/tensorflow/tensorf</t>
        </is>
      </c>
      <c r="D2926" s="193" t="n">
        <v>7.5</v>
      </c>
      <c r="E2926" s="193" t="inlineStr">
        <is>
          <t>HIGH</t>
        </is>
      </c>
      <c r="F2926" s="193" t="n">
        <v>6</v>
      </c>
      <c r="G2926" s="193" t="n">
        <v>6</v>
      </c>
      <c r="H2926" s="193" t="inlineStr">
        <is>
          <t>MEDIUM</t>
        </is>
      </c>
      <c r="I2926" s="193" t="n">
        <v>43.5</v>
      </c>
      <c r="J2926" s="193" t="inlineStr">
        <is>
          <t>NO</t>
        </is>
      </c>
      <c r="K2926" s="193" t="inlineStr">
        <is>
          <t>https://osv.dev/vulnerability/PYSEC-2021-236</t>
        </is>
      </c>
      <c r="L2926" s="193" t="inlineStr">
        <is>
          <t>2023-12-06</t>
        </is>
      </c>
      <c r="M2926" s="193" t="inlineStr">
        <is>
          <t>UPDATE_PACKAGE</t>
        </is>
      </c>
      <c r="N2926" s="193" t="inlineStr"/>
      <c r="O2926" s="193" t="inlineStr">
        <is>
          <t>Update AI/ML library to patched version | Review model pipeline inputs/outputs</t>
        </is>
      </c>
      <c r="P2926" s="193" t="inlineStr">
        <is>
          <t>AI/ML Framework — see Huntr advisory</t>
        </is>
      </c>
      <c r="Q2926" s="193" t="inlineStr">
        <is>
          <t>P3</t>
        </is>
      </c>
      <c r="R2926" s="193" t="inlineStr">
        <is>
          <t>🔍 Investigate and apply appropriate controls</t>
        </is>
      </c>
      <c r="S2926" s="193" t="inlineStr">
        <is>
          <t>Huntr AI/ML security disclosure</t>
        </is>
      </c>
      <c r="T2926" s="193" t="n">
        <v>0</v>
      </c>
      <c r="U2926" s="193" t="n">
        <v>0</v>
      </c>
      <c r="V2926" s="193" t="inlineStr">
        <is>
          <t>T1195:Supply Chain Compromise</t>
        </is>
      </c>
      <c r="W2926" s="193" t="n">
        <v>2</v>
      </c>
      <c r="X2926" s="193" t="inlineStr">
        <is>
          <t>MEDIUM (52%)</t>
        </is>
      </c>
      <c r="Y2926" s="193" t="inlineStr">
        <is>
          <t>YES</t>
        </is>
      </c>
      <c r="Z2926" s="193" t="inlineStr">
        <is>
          <t>PATCH_AVAILABLE</t>
        </is>
      </c>
      <c r="AA2926" s="193" t="inlineStr">
        <is>
          <t>https://osv.dev/vulnerability/PYSEC-2021-236</t>
        </is>
      </c>
      <c r="AB2926" s="193" t="inlineStr">
        <is>
          <t>NONE</t>
        </is>
      </c>
      <c r="AC2926" s="193" t="n">
        <v>0</v>
      </c>
      <c r="AD2926" s="193" t="inlineStr"/>
    </row>
    <row r="2927">
      <c r="A2927" s="193" t="inlineStr">
        <is>
          <t>HUNTR_AI_CVE</t>
        </is>
      </c>
      <c r="B2927" s="193" t="inlineStr">
        <is>
          <t>CVE-2021-29600</t>
        </is>
      </c>
      <c r="C2927" s="193" t="inlineStr">
        <is>
          <t>AI/ML Vulnerability: tensorflow (PyPI):  | TensorFlow is an end-to-end open source platform for machine learning. The implementation of the `OneHot` TFLite operator is vulnerable to a division by zero error(https://github.com/tensorflow/tensor</t>
        </is>
      </c>
      <c r="D2927" s="193" t="n">
        <v>7.5</v>
      </c>
      <c r="E2927" s="193" t="inlineStr">
        <is>
          <t>HIGH</t>
        </is>
      </c>
      <c r="F2927" s="193" t="n">
        <v>6</v>
      </c>
      <c r="G2927" s="193" t="n">
        <v>6</v>
      </c>
      <c r="H2927" s="193" t="inlineStr">
        <is>
          <t>MEDIUM</t>
        </is>
      </c>
      <c r="I2927" s="193" t="n">
        <v>43.5</v>
      </c>
      <c r="J2927" s="193" t="inlineStr">
        <is>
          <t>NO</t>
        </is>
      </c>
      <c r="K2927" s="193" t="inlineStr">
        <is>
          <t>https://osv.dev/vulnerability/PYSEC-2021-237</t>
        </is>
      </c>
      <c r="L2927" s="193" t="inlineStr">
        <is>
          <t>2023-12-06</t>
        </is>
      </c>
      <c r="M2927" s="193" t="inlineStr">
        <is>
          <t>UPDATE_PACKAGE</t>
        </is>
      </c>
      <c r="N2927" s="193" t="inlineStr"/>
      <c r="O2927" s="193" t="inlineStr">
        <is>
          <t>Update AI/ML library to patched version | Review model pipeline inputs/outputs</t>
        </is>
      </c>
      <c r="P2927" s="193" t="inlineStr">
        <is>
          <t>AI/ML Framework — see Huntr advisory</t>
        </is>
      </c>
      <c r="Q2927" s="193" t="inlineStr">
        <is>
          <t>P3</t>
        </is>
      </c>
      <c r="R2927" s="193" t="inlineStr">
        <is>
          <t>🔍 Investigate and apply appropriate controls</t>
        </is>
      </c>
      <c r="S2927" s="193" t="inlineStr">
        <is>
          <t>Huntr AI/ML security disclosure</t>
        </is>
      </c>
      <c r="T2927" s="193" t="n">
        <v>0</v>
      </c>
      <c r="U2927" s="193" t="n">
        <v>0</v>
      </c>
      <c r="V2927" s="193" t="inlineStr">
        <is>
          <t>T1195:Supply Chain Compromise</t>
        </is>
      </c>
      <c r="W2927" s="193" t="n">
        <v>2</v>
      </c>
      <c r="X2927" s="193" t="inlineStr">
        <is>
          <t>MEDIUM (52%)</t>
        </is>
      </c>
      <c r="Y2927" s="193" t="inlineStr">
        <is>
          <t>YES</t>
        </is>
      </c>
      <c r="Z2927" s="193" t="inlineStr">
        <is>
          <t>PATCH_AVAILABLE</t>
        </is>
      </c>
      <c r="AA2927" s="193" t="inlineStr">
        <is>
          <t>https://osv.dev/vulnerability/PYSEC-2021-237</t>
        </is>
      </c>
      <c r="AB2927" s="193" t="inlineStr">
        <is>
          <t>NONE</t>
        </is>
      </c>
      <c r="AC2927" s="193" t="n">
        <v>0</v>
      </c>
      <c r="AD2927" s="193" t="inlineStr"/>
    </row>
    <row r="2928">
      <c r="A2928" s="193" t="inlineStr">
        <is>
          <t>HUNTR_AI_CVE</t>
        </is>
      </c>
      <c r="B2928" s="193" t="inlineStr">
        <is>
          <t>CVE-2021-29601</t>
        </is>
      </c>
      <c r="C2928" s="193" t="inlineStr">
        <is>
          <t>AI/ML Vulnerability: tensorflow (PyPI):  | TensorFlow is an end-to-end open source platform for machine learning. The TFLite implementation of concatenation is vulnerable to an integer overflow issue(https://github.com/tensorflow/tensorflow/bl</t>
        </is>
      </c>
      <c r="D2928" s="193" t="n">
        <v>7.5</v>
      </c>
      <c r="E2928" s="193" t="inlineStr">
        <is>
          <t>HIGH</t>
        </is>
      </c>
      <c r="F2928" s="193" t="n">
        <v>6</v>
      </c>
      <c r="G2928" s="193" t="n">
        <v>6</v>
      </c>
      <c r="H2928" s="193" t="inlineStr">
        <is>
          <t>MEDIUM</t>
        </is>
      </c>
      <c r="I2928" s="193" t="n">
        <v>43.5</v>
      </c>
      <c r="J2928" s="193" t="inlineStr">
        <is>
          <t>NO</t>
        </is>
      </c>
      <c r="K2928" s="193" t="inlineStr">
        <is>
          <t>https://osv.dev/vulnerability/PYSEC-2021-238</t>
        </is>
      </c>
      <c r="L2928" s="193" t="inlineStr">
        <is>
          <t>2023-12-06</t>
        </is>
      </c>
      <c r="M2928" s="193" t="inlineStr">
        <is>
          <t>UPDATE_PACKAGE</t>
        </is>
      </c>
      <c r="N2928" s="193" t="inlineStr"/>
      <c r="O2928" s="193" t="inlineStr">
        <is>
          <t>Update AI/ML library to patched version | Review model pipeline inputs/outputs</t>
        </is>
      </c>
      <c r="P2928" s="193" t="inlineStr">
        <is>
          <t>AI/ML Framework — see Huntr advisory</t>
        </is>
      </c>
      <c r="Q2928" s="193" t="inlineStr">
        <is>
          <t>P3</t>
        </is>
      </c>
      <c r="R2928" s="193" t="inlineStr">
        <is>
          <t>🔍 Investigate and apply appropriate controls</t>
        </is>
      </c>
      <c r="S2928" s="193" t="inlineStr">
        <is>
          <t>Huntr AI/ML security disclosure</t>
        </is>
      </c>
      <c r="T2928" s="193" t="n">
        <v>0</v>
      </c>
      <c r="U2928" s="193" t="n">
        <v>0</v>
      </c>
      <c r="V2928" s="193" t="inlineStr">
        <is>
          <t>T1195:Supply Chain Compromise</t>
        </is>
      </c>
      <c r="W2928" s="193" t="n">
        <v>2</v>
      </c>
      <c r="X2928" s="193" t="inlineStr">
        <is>
          <t>MEDIUM (52%)</t>
        </is>
      </c>
      <c r="Y2928" s="193" t="inlineStr">
        <is>
          <t>YES</t>
        </is>
      </c>
      <c r="Z2928" s="193" t="inlineStr">
        <is>
          <t>PATCH_AVAILABLE</t>
        </is>
      </c>
      <c r="AA2928" s="193" t="inlineStr">
        <is>
          <t>https://osv.dev/vulnerability/PYSEC-2021-238</t>
        </is>
      </c>
      <c r="AB2928" s="193" t="inlineStr">
        <is>
          <t>NONE</t>
        </is>
      </c>
      <c r="AC2928" s="193" t="n">
        <v>0</v>
      </c>
      <c r="AD2928" s="193" t="inlineStr"/>
    </row>
    <row r="2929">
      <c r="A2929" s="193" t="inlineStr">
        <is>
          <t>HUNTR_AI_CVE</t>
        </is>
      </c>
      <c r="B2929" s="193" t="inlineStr">
        <is>
          <t>CVE-2021-29602</t>
        </is>
      </c>
      <c r="C2929" s="193" t="inlineStr">
        <is>
          <t>AI/ML Vulnerability: tensorflow (PyPI):  | TensorFlow is an end-to-end open source platform for machine learning. The implementation of the `DepthwiseConv` TFLite operator is vulnerable to a division by zero error(https://github.com/tensorflow</t>
        </is>
      </c>
      <c r="D2929" s="193" t="n">
        <v>7.5</v>
      </c>
      <c r="E2929" s="193" t="inlineStr">
        <is>
          <t>HIGH</t>
        </is>
      </c>
      <c r="F2929" s="193" t="n">
        <v>6</v>
      </c>
      <c r="G2929" s="193" t="n">
        <v>6</v>
      </c>
      <c r="H2929" s="193" t="inlineStr">
        <is>
          <t>MEDIUM</t>
        </is>
      </c>
      <c r="I2929" s="193" t="n">
        <v>43.5</v>
      </c>
      <c r="J2929" s="193" t="inlineStr">
        <is>
          <t>NO</t>
        </is>
      </c>
      <c r="K2929" s="193" t="inlineStr">
        <is>
          <t>https://osv.dev/vulnerability/PYSEC-2021-239</t>
        </is>
      </c>
      <c r="L2929" s="193" t="inlineStr">
        <is>
          <t>2023-12-06</t>
        </is>
      </c>
      <c r="M2929" s="193" t="inlineStr">
        <is>
          <t>UPDATE_PACKAGE</t>
        </is>
      </c>
      <c r="N2929" s="193" t="inlineStr"/>
      <c r="O2929" s="193" t="inlineStr">
        <is>
          <t>Update AI/ML library to patched version | Review model pipeline inputs/outputs</t>
        </is>
      </c>
      <c r="P2929" s="193" t="inlineStr">
        <is>
          <t>AI/ML Framework — see Huntr advisory</t>
        </is>
      </c>
      <c r="Q2929" s="193" t="inlineStr">
        <is>
          <t>P3</t>
        </is>
      </c>
      <c r="R2929" s="193" t="inlineStr">
        <is>
          <t>🔍 Investigate and apply appropriate controls</t>
        </is>
      </c>
      <c r="S2929" s="193" t="inlineStr">
        <is>
          <t>Huntr AI/ML security disclosure</t>
        </is>
      </c>
      <c r="T2929" s="193" t="n">
        <v>0</v>
      </c>
      <c r="U2929" s="193" t="n">
        <v>0</v>
      </c>
      <c r="V2929" s="193" t="inlineStr">
        <is>
          <t>T1195:Supply Chain Compromise</t>
        </is>
      </c>
      <c r="W2929" s="193" t="n">
        <v>2</v>
      </c>
      <c r="X2929" s="193" t="inlineStr">
        <is>
          <t>MEDIUM (52%)</t>
        </is>
      </c>
      <c r="Y2929" s="193" t="inlineStr">
        <is>
          <t>YES</t>
        </is>
      </c>
      <c r="Z2929" s="193" t="inlineStr">
        <is>
          <t>PATCH_AVAILABLE</t>
        </is>
      </c>
      <c r="AA2929" s="193" t="inlineStr">
        <is>
          <t>https://osv.dev/vulnerability/PYSEC-2021-239</t>
        </is>
      </c>
      <c r="AB2929" s="193" t="inlineStr">
        <is>
          <t>NONE</t>
        </is>
      </c>
      <c r="AC2929" s="193" t="n">
        <v>0</v>
      </c>
      <c r="AD2929" s="193" t="inlineStr"/>
    </row>
    <row r="2930">
      <c r="A2930" s="193" t="inlineStr">
        <is>
          <t>HUNTR_AI_CVE</t>
        </is>
      </c>
      <c r="B2930" s="193" t="inlineStr">
        <is>
          <t>CVE-2021-29603</t>
        </is>
      </c>
      <c r="C2930" s="193" t="inlineStr">
        <is>
          <t>AI/ML Vulnerability: tensorflow (PyPI):  | TensorFlow is an end-to-end open source platform for machine learning. A specially crafted TFLite model could trigger an OOB write on heap in the TFLite implementation of `ArgMin`/`ArgMax`(https://git</t>
        </is>
      </c>
      <c r="D2930" s="193" t="n">
        <v>7.5</v>
      </c>
      <c r="E2930" s="193" t="inlineStr">
        <is>
          <t>HIGH</t>
        </is>
      </c>
      <c r="F2930" s="193" t="n">
        <v>6</v>
      </c>
      <c r="G2930" s="193" t="n">
        <v>6</v>
      </c>
      <c r="H2930" s="193" t="inlineStr">
        <is>
          <t>MEDIUM</t>
        </is>
      </c>
      <c r="I2930" s="193" t="n">
        <v>43.5</v>
      </c>
      <c r="J2930" s="193" t="inlineStr">
        <is>
          <t>NO</t>
        </is>
      </c>
      <c r="K2930" s="193" t="inlineStr">
        <is>
          <t>https://osv.dev/vulnerability/PYSEC-2021-240</t>
        </is>
      </c>
      <c r="L2930" s="193" t="inlineStr">
        <is>
          <t>2023-12-06</t>
        </is>
      </c>
      <c r="M2930" s="193" t="inlineStr">
        <is>
          <t>UPDATE_PACKAGE</t>
        </is>
      </c>
      <c r="N2930" s="193" t="inlineStr"/>
      <c r="O2930" s="193" t="inlineStr">
        <is>
          <t>Update AI/ML library to patched version | Review model pipeline inputs/outputs</t>
        </is>
      </c>
      <c r="P2930" s="193" t="inlineStr">
        <is>
          <t>AI/ML Framework — see Huntr advisory</t>
        </is>
      </c>
      <c r="Q2930" s="193" t="inlineStr">
        <is>
          <t>P3</t>
        </is>
      </c>
      <c r="R2930" s="193" t="inlineStr">
        <is>
          <t>🔍 Investigate and apply appropriate controls</t>
        </is>
      </c>
      <c r="S2930" s="193" t="inlineStr">
        <is>
          <t>Huntr AI/ML security disclosure</t>
        </is>
      </c>
      <c r="T2930" s="193" t="n">
        <v>0</v>
      </c>
      <c r="U2930" s="193" t="n">
        <v>0</v>
      </c>
      <c r="V2930" s="193" t="inlineStr">
        <is>
          <t>T1195:Supply Chain Compromise</t>
        </is>
      </c>
      <c r="W2930" s="193" t="n">
        <v>2</v>
      </c>
      <c r="X2930" s="193" t="inlineStr">
        <is>
          <t>MEDIUM (52%)</t>
        </is>
      </c>
      <c r="Y2930" s="193" t="inlineStr">
        <is>
          <t>YES</t>
        </is>
      </c>
      <c r="Z2930" s="193" t="inlineStr">
        <is>
          <t>PATCH_AVAILABLE</t>
        </is>
      </c>
      <c r="AA2930" s="193" t="inlineStr">
        <is>
          <t>https://osv.dev/vulnerability/PYSEC-2021-240</t>
        </is>
      </c>
      <c r="AB2930" s="193" t="inlineStr">
        <is>
          <t>NONE</t>
        </is>
      </c>
      <c r="AC2930" s="193" t="n">
        <v>0</v>
      </c>
      <c r="AD2930" s="193" t="inlineStr"/>
    </row>
    <row r="2931">
      <c r="A2931" s="193" t="inlineStr">
        <is>
          <t>HUNTR_AI_CVE</t>
        </is>
      </c>
      <c r="B2931" s="193" t="inlineStr">
        <is>
          <t>CVE-2021-29604</t>
        </is>
      </c>
      <c r="C2931" s="193" t="inlineStr">
        <is>
          <t>AI/ML Vulnerability: tensorflow (PyPI):  | TensorFlow is an end-to-end open source platform for machine learning. The TFLite implementation of hashtable lookup is vulnerable to a division by zero error(https://github.com/tensorflow/tensorflow/</t>
        </is>
      </c>
      <c r="D2931" s="193" t="n">
        <v>7.5</v>
      </c>
      <c r="E2931" s="193" t="inlineStr">
        <is>
          <t>HIGH</t>
        </is>
      </c>
      <c r="F2931" s="193" t="n">
        <v>6</v>
      </c>
      <c r="G2931" s="193" t="n">
        <v>6</v>
      </c>
      <c r="H2931" s="193" t="inlineStr">
        <is>
          <t>MEDIUM</t>
        </is>
      </c>
      <c r="I2931" s="193" t="n">
        <v>43.5</v>
      </c>
      <c r="J2931" s="193" t="inlineStr">
        <is>
          <t>NO</t>
        </is>
      </c>
      <c r="K2931" s="193" t="inlineStr">
        <is>
          <t>https://osv.dev/vulnerability/PYSEC-2021-241</t>
        </is>
      </c>
      <c r="L2931" s="193" t="inlineStr">
        <is>
          <t>2023-12-06</t>
        </is>
      </c>
      <c r="M2931" s="193" t="inlineStr">
        <is>
          <t>UPDATE_PACKAGE</t>
        </is>
      </c>
      <c r="N2931" s="193" t="inlineStr"/>
      <c r="O2931" s="193" t="inlineStr">
        <is>
          <t>Update AI/ML library to patched version | Review model pipeline inputs/outputs</t>
        </is>
      </c>
      <c r="P2931" s="193" t="inlineStr">
        <is>
          <t>AI/ML Framework — see Huntr advisory</t>
        </is>
      </c>
      <c r="Q2931" s="193" t="inlineStr">
        <is>
          <t>P3</t>
        </is>
      </c>
      <c r="R2931" s="193" t="inlineStr">
        <is>
          <t>🔍 Investigate and apply appropriate controls</t>
        </is>
      </c>
      <c r="S2931" s="193" t="inlineStr">
        <is>
          <t>Huntr AI/ML security disclosure</t>
        </is>
      </c>
      <c r="T2931" s="193" t="n">
        <v>0</v>
      </c>
      <c r="U2931" s="193" t="n">
        <v>0</v>
      </c>
      <c r="V2931" s="193" t="inlineStr">
        <is>
          <t>T1195:Supply Chain Compromise</t>
        </is>
      </c>
      <c r="W2931" s="193" t="n">
        <v>2</v>
      </c>
      <c r="X2931" s="193" t="inlineStr">
        <is>
          <t>MEDIUM (52%)</t>
        </is>
      </c>
      <c r="Y2931" s="193" t="inlineStr">
        <is>
          <t>YES</t>
        </is>
      </c>
      <c r="Z2931" s="193" t="inlineStr">
        <is>
          <t>PATCH_AVAILABLE</t>
        </is>
      </c>
      <c r="AA2931" s="193" t="inlineStr">
        <is>
          <t>https://osv.dev/vulnerability/PYSEC-2021-241</t>
        </is>
      </c>
      <c r="AB2931" s="193" t="inlineStr">
        <is>
          <t>NONE</t>
        </is>
      </c>
      <c r="AC2931" s="193" t="n">
        <v>0</v>
      </c>
      <c r="AD2931" s="193" t="inlineStr"/>
    </row>
    <row r="2932">
      <c r="A2932" s="193" t="inlineStr">
        <is>
          <t>HUNTR_AI_CVE</t>
        </is>
      </c>
      <c r="B2932" s="193" t="inlineStr">
        <is>
          <t>CVE-2021-29605</t>
        </is>
      </c>
      <c r="C2932" s="193" t="inlineStr">
        <is>
          <t>AI/ML Vulnerability: tensorflow (PyPI):  | TensorFlow is an end-to-end open source platform for machine learning. The TFLite code for allocating `TFLiteIntArray`s is vulnerable to an integer overflow issue(https://github.com/tensorflow/tensorf</t>
        </is>
      </c>
      <c r="D2932" s="193" t="n">
        <v>7.5</v>
      </c>
      <c r="E2932" s="193" t="inlineStr">
        <is>
          <t>HIGH</t>
        </is>
      </c>
      <c r="F2932" s="193" t="n">
        <v>6</v>
      </c>
      <c r="G2932" s="193" t="n">
        <v>6</v>
      </c>
      <c r="H2932" s="193" t="inlineStr">
        <is>
          <t>MEDIUM</t>
        </is>
      </c>
      <c r="I2932" s="193" t="n">
        <v>43.5</v>
      </c>
      <c r="J2932" s="193" t="inlineStr">
        <is>
          <t>NO</t>
        </is>
      </c>
      <c r="K2932" s="193" t="inlineStr">
        <is>
          <t>https://osv.dev/vulnerability/PYSEC-2021-242</t>
        </is>
      </c>
      <c r="L2932" s="193" t="inlineStr">
        <is>
          <t>2023-12-06</t>
        </is>
      </c>
      <c r="M2932" s="193" t="inlineStr">
        <is>
          <t>UPDATE_PACKAGE</t>
        </is>
      </c>
      <c r="N2932" s="193" t="inlineStr"/>
      <c r="O2932" s="193" t="inlineStr">
        <is>
          <t>Update AI/ML library to patched version | Review model pipeline inputs/outputs</t>
        </is>
      </c>
      <c r="P2932" s="193" t="inlineStr">
        <is>
          <t>AI/ML Framework — see Huntr advisory</t>
        </is>
      </c>
      <c r="Q2932" s="193" t="inlineStr">
        <is>
          <t>P3</t>
        </is>
      </c>
      <c r="R2932" s="193" t="inlineStr">
        <is>
          <t>🔍 Investigate and apply appropriate controls</t>
        </is>
      </c>
      <c r="S2932" s="193" t="inlineStr">
        <is>
          <t>Huntr AI/ML security disclosure</t>
        </is>
      </c>
      <c r="T2932" s="193" t="n">
        <v>0</v>
      </c>
      <c r="U2932" s="193" t="n">
        <v>0</v>
      </c>
      <c r="V2932" s="193" t="inlineStr">
        <is>
          <t>T1195:Supply Chain Compromise</t>
        </is>
      </c>
      <c r="W2932" s="193" t="n">
        <v>2</v>
      </c>
      <c r="X2932" s="193" t="inlineStr">
        <is>
          <t>MEDIUM (52%)</t>
        </is>
      </c>
      <c r="Y2932" s="193" t="inlineStr">
        <is>
          <t>YES</t>
        </is>
      </c>
      <c r="Z2932" s="193" t="inlineStr">
        <is>
          <t>PATCH_AVAILABLE</t>
        </is>
      </c>
      <c r="AA2932" s="193" t="inlineStr">
        <is>
          <t>https://osv.dev/vulnerability/PYSEC-2021-242</t>
        </is>
      </c>
      <c r="AB2932" s="193" t="inlineStr">
        <is>
          <t>NONE</t>
        </is>
      </c>
      <c r="AC2932" s="193" t="n">
        <v>0</v>
      </c>
      <c r="AD2932" s="193" t="inlineStr"/>
    </row>
    <row r="2933">
      <c r="A2933" s="193" t="inlineStr">
        <is>
          <t>HUNTR_AI_CVE</t>
        </is>
      </c>
      <c r="B2933" s="193" t="inlineStr">
        <is>
          <t>CVE-2021-29606</t>
        </is>
      </c>
      <c r="C2933" s="193" t="inlineStr">
        <is>
          <t>AI/ML Vulnerability: tensorflow (PyPI):  | TensorFlow is an end-to-end open source platform for machine learning. A specially crafted TFLite model could trigger an OOB read on heap in the TFLite implementation of `Split_V`(https://github.com/t</t>
        </is>
      </c>
      <c r="D2933" s="193" t="n">
        <v>7.5</v>
      </c>
      <c r="E2933" s="193" t="inlineStr">
        <is>
          <t>HIGH</t>
        </is>
      </c>
      <c r="F2933" s="193" t="n">
        <v>6</v>
      </c>
      <c r="G2933" s="193" t="n">
        <v>6</v>
      </c>
      <c r="H2933" s="193" t="inlineStr">
        <is>
          <t>MEDIUM</t>
        </is>
      </c>
      <c r="I2933" s="193" t="n">
        <v>43.5</v>
      </c>
      <c r="J2933" s="193" t="inlineStr">
        <is>
          <t>NO</t>
        </is>
      </c>
      <c r="K2933" s="193" t="inlineStr">
        <is>
          <t>https://osv.dev/vulnerability/PYSEC-2021-243</t>
        </is>
      </c>
      <c r="L2933" s="193" t="inlineStr">
        <is>
          <t>2023-12-06</t>
        </is>
      </c>
      <c r="M2933" s="193" t="inlineStr">
        <is>
          <t>UPDATE_PACKAGE</t>
        </is>
      </c>
      <c r="N2933" s="193" t="inlineStr"/>
      <c r="O2933" s="193" t="inlineStr">
        <is>
          <t>Update AI/ML library to patched version | Review model pipeline inputs/outputs</t>
        </is>
      </c>
      <c r="P2933" s="193" t="inlineStr">
        <is>
          <t>AI/ML Framework — see Huntr advisory</t>
        </is>
      </c>
      <c r="Q2933" s="193" t="inlineStr">
        <is>
          <t>P3</t>
        </is>
      </c>
      <c r="R2933" s="193" t="inlineStr">
        <is>
          <t>🔍 Investigate and apply appropriate controls</t>
        </is>
      </c>
      <c r="S2933" s="193" t="inlineStr">
        <is>
          <t>Huntr AI/ML security disclosure</t>
        </is>
      </c>
      <c r="T2933" s="193" t="n">
        <v>0</v>
      </c>
      <c r="U2933" s="193" t="n">
        <v>0</v>
      </c>
      <c r="V2933" s="193" t="inlineStr">
        <is>
          <t>T1195:Supply Chain Compromise</t>
        </is>
      </c>
      <c r="W2933" s="193" t="n">
        <v>2</v>
      </c>
      <c r="X2933" s="193" t="inlineStr">
        <is>
          <t>MEDIUM (52%)</t>
        </is>
      </c>
      <c r="Y2933" s="193" t="inlineStr">
        <is>
          <t>YES</t>
        </is>
      </c>
      <c r="Z2933" s="193" t="inlineStr">
        <is>
          <t>PATCH_AVAILABLE</t>
        </is>
      </c>
      <c r="AA2933" s="193" t="inlineStr">
        <is>
          <t>https://osv.dev/vulnerability/PYSEC-2021-243</t>
        </is>
      </c>
      <c r="AB2933" s="193" t="inlineStr">
        <is>
          <t>NONE</t>
        </is>
      </c>
      <c r="AC2933" s="193" t="n">
        <v>0</v>
      </c>
      <c r="AD2933" s="193" t="inlineStr"/>
    </row>
    <row r="2934">
      <c r="A2934" s="193" t="inlineStr">
        <is>
          <t>HUNTR_AI_CVE</t>
        </is>
      </c>
      <c r="B2934" s="193" t="inlineStr">
        <is>
          <t>CVE-2021-29607</t>
        </is>
      </c>
      <c r="C2934" s="193" t="inlineStr">
        <is>
          <t>AI/ML Vulnerability: tensorflow (PyPI):  | TensorFlow is an end-to-end open source platform for machine learning. Incomplete validation in `SparseAdd` results in allowing attackers to exploit undefined behavior (dereferencing null pointers) as</t>
        </is>
      </c>
      <c r="D2934" s="193" t="n">
        <v>7.5</v>
      </c>
      <c r="E2934" s="193" t="inlineStr">
        <is>
          <t>HIGH</t>
        </is>
      </c>
      <c r="F2934" s="193" t="n">
        <v>6</v>
      </c>
      <c r="G2934" s="193" t="n">
        <v>6</v>
      </c>
      <c r="H2934" s="193" t="inlineStr">
        <is>
          <t>MEDIUM</t>
        </is>
      </c>
      <c r="I2934" s="193" t="n">
        <v>43.5</v>
      </c>
      <c r="J2934" s="193" t="inlineStr">
        <is>
          <t>NO</t>
        </is>
      </c>
      <c r="K2934" s="193" t="inlineStr">
        <is>
          <t>https://osv.dev/vulnerability/PYSEC-2021-244</t>
        </is>
      </c>
      <c r="L2934" s="193" t="inlineStr">
        <is>
          <t>2023-12-06</t>
        </is>
      </c>
      <c r="M2934" s="193" t="inlineStr">
        <is>
          <t>UPDATE_PACKAGE</t>
        </is>
      </c>
      <c r="N2934" s="193" t="inlineStr"/>
      <c r="O2934" s="193" t="inlineStr">
        <is>
          <t>Update AI/ML library to patched version | Review model pipeline inputs/outputs</t>
        </is>
      </c>
      <c r="P2934" s="193" t="inlineStr">
        <is>
          <t>AI/ML Framework — see Huntr advisory</t>
        </is>
      </c>
      <c r="Q2934" s="193" t="inlineStr">
        <is>
          <t>P3</t>
        </is>
      </c>
      <c r="R2934" s="193" t="inlineStr">
        <is>
          <t>🔍 Investigate and apply appropriate controls</t>
        </is>
      </c>
      <c r="S2934" s="193" t="inlineStr">
        <is>
          <t>Huntr AI/ML security disclosure</t>
        </is>
      </c>
      <c r="T2934" s="193" t="n">
        <v>0</v>
      </c>
      <c r="U2934" s="193" t="n">
        <v>0</v>
      </c>
      <c r="V2934" s="193" t="inlineStr">
        <is>
          <t>T1195:Supply Chain Compromise</t>
        </is>
      </c>
      <c r="W2934" s="193" t="n">
        <v>2</v>
      </c>
      <c r="X2934" s="193" t="inlineStr">
        <is>
          <t>MEDIUM (52%)</t>
        </is>
      </c>
      <c r="Y2934" s="193" t="inlineStr">
        <is>
          <t>YES</t>
        </is>
      </c>
      <c r="Z2934" s="193" t="inlineStr">
        <is>
          <t>PATCH_AVAILABLE</t>
        </is>
      </c>
      <c r="AA2934" s="193" t="inlineStr">
        <is>
          <t>https://osv.dev/vulnerability/PYSEC-2021-244</t>
        </is>
      </c>
      <c r="AB2934" s="193" t="inlineStr">
        <is>
          <t>NONE</t>
        </is>
      </c>
      <c r="AC2934" s="193" t="n">
        <v>0</v>
      </c>
      <c r="AD2934" s="193" t="inlineStr"/>
    </row>
    <row r="2935">
      <c r="A2935" s="193" t="inlineStr">
        <is>
          <t>HUNTR_AI_CVE</t>
        </is>
      </c>
      <c r="B2935" s="193" t="inlineStr">
        <is>
          <t>CVE-2021-29608</t>
        </is>
      </c>
      <c r="C2935" s="193" t="inlineStr">
        <is>
          <t xml:space="preserve">AI/ML Vulnerability: tensorflow (PyPI):  | TensorFlow is an end-to-end open source platform for machine learning. Due to lack of validation in `tf.raw_ops.RaggedTensorToTensor`, an attacker can exploit an undefined behavior if input arguments </t>
        </is>
      </c>
      <c r="D2935" s="193" t="n">
        <v>7.5</v>
      </c>
      <c r="E2935" s="193" t="inlineStr">
        <is>
          <t>HIGH</t>
        </is>
      </c>
      <c r="F2935" s="193" t="n">
        <v>6</v>
      </c>
      <c r="G2935" s="193" t="n">
        <v>6</v>
      </c>
      <c r="H2935" s="193" t="inlineStr">
        <is>
          <t>MEDIUM</t>
        </is>
      </c>
      <c r="I2935" s="193" t="n">
        <v>43.5</v>
      </c>
      <c r="J2935" s="193" t="inlineStr">
        <is>
          <t>NO</t>
        </is>
      </c>
      <c r="K2935" s="193" t="inlineStr">
        <is>
          <t>https://osv.dev/vulnerability/PYSEC-2021-245</t>
        </is>
      </c>
      <c r="L2935" s="193" t="inlineStr">
        <is>
          <t>2023-12-06</t>
        </is>
      </c>
      <c r="M2935" s="193" t="inlineStr">
        <is>
          <t>UPDATE_PACKAGE</t>
        </is>
      </c>
      <c r="N2935" s="193" t="inlineStr"/>
      <c r="O2935" s="193" t="inlineStr">
        <is>
          <t>Update AI/ML library to patched version | Review model pipeline inputs/outputs</t>
        </is>
      </c>
      <c r="P2935" s="193" t="inlineStr">
        <is>
          <t>AI/ML Framework — see Huntr advisory</t>
        </is>
      </c>
      <c r="Q2935" s="193" t="inlineStr">
        <is>
          <t>P3</t>
        </is>
      </c>
      <c r="R2935" s="193" t="inlineStr">
        <is>
          <t>🔍 Investigate and apply appropriate controls</t>
        </is>
      </c>
      <c r="S2935" s="193" t="inlineStr">
        <is>
          <t>Huntr AI/ML security disclosure</t>
        </is>
      </c>
      <c r="T2935" s="193" t="n">
        <v>0</v>
      </c>
      <c r="U2935" s="193" t="n">
        <v>0</v>
      </c>
      <c r="V2935" s="193" t="inlineStr">
        <is>
          <t>T1195:Supply Chain Compromise</t>
        </is>
      </c>
      <c r="W2935" s="193" t="n">
        <v>2</v>
      </c>
      <c r="X2935" s="193" t="inlineStr">
        <is>
          <t>MEDIUM (52%)</t>
        </is>
      </c>
      <c r="Y2935" s="193" t="inlineStr">
        <is>
          <t>YES</t>
        </is>
      </c>
      <c r="Z2935" s="193" t="inlineStr">
        <is>
          <t>PATCH_AVAILABLE</t>
        </is>
      </c>
      <c r="AA2935" s="193" t="inlineStr">
        <is>
          <t>https://osv.dev/vulnerability/PYSEC-2021-245</t>
        </is>
      </c>
      <c r="AB2935" s="193" t="inlineStr">
        <is>
          <t>NONE</t>
        </is>
      </c>
      <c r="AC2935" s="193" t="n">
        <v>0</v>
      </c>
      <c r="AD2935" s="193" t="inlineStr"/>
    </row>
    <row r="2936">
      <c r="A2936" s="193" t="inlineStr">
        <is>
          <t>HUNTR_AI_CVE</t>
        </is>
      </c>
      <c r="B2936" s="193" t="inlineStr">
        <is>
          <t>CVE-2021-29609</t>
        </is>
      </c>
      <c r="C2936" s="193" t="inlineStr">
        <is>
          <t>AI/ML Vulnerability: tensorflow (PyPI):  | TensorFlow is an end-to-end open source platform for machine learning. Incomplete validation in `SparseAdd` results in allowing attackers to exploit undefined behavior (dereferencing null pointers) as</t>
        </is>
      </c>
      <c r="D2936" s="193" t="n">
        <v>7.5</v>
      </c>
      <c r="E2936" s="193" t="inlineStr">
        <is>
          <t>HIGH</t>
        </is>
      </c>
      <c r="F2936" s="193" t="n">
        <v>6</v>
      </c>
      <c r="G2936" s="193" t="n">
        <v>6</v>
      </c>
      <c r="H2936" s="193" t="inlineStr">
        <is>
          <t>MEDIUM</t>
        </is>
      </c>
      <c r="I2936" s="193" t="n">
        <v>43.5</v>
      </c>
      <c r="J2936" s="193" t="inlineStr">
        <is>
          <t>NO</t>
        </is>
      </c>
      <c r="K2936" s="193" t="inlineStr">
        <is>
          <t>https://osv.dev/vulnerability/PYSEC-2021-246</t>
        </is>
      </c>
      <c r="L2936" s="193" t="inlineStr">
        <is>
          <t>2023-12-06</t>
        </is>
      </c>
      <c r="M2936" s="193" t="inlineStr">
        <is>
          <t>UPDATE_PACKAGE</t>
        </is>
      </c>
      <c r="N2936" s="193" t="inlineStr"/>
      <c r="O2936" s="193" t="inlineStr">
        <is>
          <t>Update AI/ML library to patched version | Review model pipeline inputs/outputs</t>
        </is>
      </c>
      <c r="P2936" s="193" t="inlineStr">
        <is>
          <t>AI/ML Framework — see Huntr advisory</t>
        </is>
      </c>
      <c r="Q2936" s="193" t="inlineStr">
        <is>
          <t>P3</t>
        </is>
      </c>
      <c r="R2936" s="193" t="inlineStr">
        <is>
          <t>🔍 Investigate and apply appropriate controls</t>
        </is>
      </c>
      <c r="S2936" s="193" t="inlineStr">
        <is>
          <t>Huntr AI/ML security disclosure</t>
        </is>
      </c>
      <c r="T2936" s="193" t="n">
        <v>0</v>
      </c>
      <c r="U2936" s="193" t="n">
        <v>0</v>
      </c>
      <c r="V2936" s="193" t="inlineStr">
        <is>
          <t>T1195:Supply Chain Compromise</t>
        </is>
      </c>
      <c r="W2936" s="193" t="n">
        <v>2</v>
      </c>
      <c r="X2936" s="193" t="inlineStr">
        <is>
          <t>MEDIUM (52%)</t>
        </is>
      </c>
      <c r="Y2936" s="193" t="inlineStr">
        <is>
          <t>YES</t>
        </is>
      </c>
      <c r="Z2936" s="193" t="inlineStr">
        <is>
          <t>PATCH_AVAILABLE</t>
        </is>
      </c>
      <c r="AA2936" s="193" t="inlineStr">
        <is>
          <t>https://osv.dev/vulnerability/PYSEC-2021-246</t>
        </is>
      </c>
      <c r="AB2936" s="193" t="inlineStr">
        <is>
          <t>NONE</t>
        </is>
      </c>
      <c r="AC2936" s="193" t="n">
        <v>0</v>
      </c>
      <c r="AD2936" s="193" t="inlineStr"/>
    </row>
    <row r="2937">
      <c r="A2937" s="193" t="inlineStr">
        <is>
          <t>HUNTR_AI_CVE</t>
        </is>
      </c>
      <c r="B2937" s="193" t="inlineStr">
        <is>
          <t>CVE-2021-29610</t>
        </is>
      </c>
      <c r="C2937" s="193" t="inlineStr">
        <is>
          <t>AI/ML Vulnerability: tensorflow (PyPI):  | TensorFlow is an end-to-end open source platform for machine learning. The validation in `tf.raw_ops.QuantizeAndDequantizeV2` allows invalid values for `axis` argument:. The validation(https://github.</t>
        </is>
      </c>
      <c r="D2937" s="193" t="n">
        <v>7.5</v>
      </c>
      <c r="E2937" s="193" t="inlineStr">
        <is>
          <t>HIGH</t>
        </is>
      </c>
      <c r="F2937" s="193" t="n">
        <v>6</v>
      </c>
      <c r="G2937" s="193" t="n">
        <v>6</v>
      </c>
      <c r="H2937" s="193" t="inlineStr">
        <is>
          <t>MEDIUM</t>
        </is>
      </c>
      <c r="I2937" s="193" t="n">
        <v>43.5</v>
      </c>
      <c r="J2937" s="193" t="inlineStr">
        <is>
          <t>NO</t>
        </is>
      </c>
      <c r="K2937" s="193" t="inlineStr">
        <is>
          <t>https://osv.dev/vulnerability/PYSEC-2021-247</t>
        </is>
      </c>
      <c r="L2937" s="193" t="inlineStr">
        <is>
          <t>2023-12-06</t>
        </is>
      </c>
      <c r="M2937" s="193" t="inlineStr">
        <is>
          <t>UPDATE_PACKAGE</t>
        </is>
      </c>
      <c r="N2937" s="193" t="inlineStr"/>
      <c r="O2937" s="193" t="inlineStr">
        <is>
          <t>Update AI/ML library to patched version | Review model pipeline inputs/outputs</t>
        </is>
      </c>
      <c r="P2937" s="193" t="inlineStr">
        <is>
          <t>AI/ML Framework — see Huntr advisory</t>
        </is>
      </c>
      <c r="Q2937" s="193" t="inlineStr">
        <is>
          <t>P3</t>
        </is>
      </c>
      <c r="R2937" s="193" t="inlineStr">
        <is>
          <t>🔍 Investigate and apply appropriate controls</t>
        </is>
      </c>
      <c r="S2937" s="193" t="inlineStr">
        <is>
          <t>Huntr AI/ML security disclosure</t>
        </is>
      </c>
      <c r="T2937" s="193" t="n">
        <v>0</v>
      </c>
      <c r="U2937" s="193" t="n">
        <v>0</v>
      </c>
      <c r="V2937" s="193" t="inlineStr">
        <is>
          <t>T1195:Supply Chain Compromise</t>
        </is>
      </c>
      <c r="W2937" s="193" t="n">
        <v>2</v>
      </c>
      <c r="X2937" s="193" t="inlineStr">
        <is>
          <t>MEDIUM (52%)</t>
        </is>
      </c>
      <c r="Y2937" s="193" t="inlineStr">
        <is>
          <t>YES</t>
        </is>
      </c>
      <c r="Z2937" s="193" t="inlineStr">
        <is>
          <t>PATCH_AVAILABLE</t>
        </is>
      </c>
      <c r="AA2937" s="193" t="inlineStr">
        <is>
          <t>https://osv.dev/vulnerability/PYSEC-2021-247</t>
        </is>
      </c>
      <c r="AB2937" s="193" t="inlineStr">
        <is>
          <t>NONE</t>
        </is>
      </c>
      <c r="AC2937" s="193" t="n">
        <v>0</v>
      </c>
      <c r="AD2937" s="193" t="inlineStr"/>
    </row>
    <row r="2938">
      <c r="A2938" s="193" t="inlineStr">
        <is>
          <t>HUNTR_AI_CVE</t>
        </is>
      </c>
      <c r="B2938" s="193" t="inlineStr">
        <is>
          <t>CVE-2021-29611</t>
        </is>
      </c>
      <c r="C2938" s="193" t="inlineStr">
        <is>
          <t>AI/ML Vulnerability: tensorflow (PyPI):  | TensorFlow is an end-to-end open source platform for machine learning. Incomplete validation in `SparseReshape` results in a denial of service based on a `CHECK`-failure. The implementation(https://gi</t>
        </is>
      </c>
      <c r="D2938" s="193" t="n">
        <v>7.5</v>
      </c>
      <c r="E2938" s="193" t="inlineStr">
        <is>
          <t>HIGH</t>
        </is>
      </c>
      <c r="F2938" s="193" t="n">
        <v>6</v>
      </c>
      <c r="G2938" s="193" t="n">
        <v>6</v>
      </c>
      <c r="H2938" s="193" t="inlineStr">
        <is>
          <t>MEDIUM</t>
        </is>
      </c>
      <c r="I2938" s="193" t="n">
        <v>43.5</v>
      </c>
      <c r="J2938" s="193" t="inlineStr">
        <is>
          <t>NO</t>
        </is>
      </c>
      <c r="K2938" s="193" t="inlineStr">
        <is>
          <t>https://osv.dev/vulnerability/PYSEC-2021-248</t>
        </is>
      </c>
      <c r="L2938" s="193" t="inlineStr">
        <is>
          <t>2023-12-06</t>
        </is>
      </c>
      <c r="M2938" s="193" t="inlineStr">
        <is>
          <t>UPDATE_PACKAGE</t>
        </is>
      </c>
      <c r="N2938" s="193" t="inlineStr"/>
      <c r="O2938" s="193" t="inlineStr">
        <is>
          <t>Update AI/ML library to patched version | Review model pipeline inputs/outputs</t>
        </is>
      </c>
      <c r="P2938" s="193" t="inlineStr">
        <is>
          <t>AI/ML Framework — see Huntr advisory</t>
        </is>
      </c>
      <c r="Q2938" s="193" t="inlineStr">
        <is>
          <t>P3</t>
        </is>
      </c>
      <c r="R2938" s="193" t="inlineStr">
        <is>
          <t>🔍 Investigate and apply appropriate controls</t>
        </is>
      </c>
      <c r="S2938" s="193" t="inlineStr">
        <is>
          <t>Huntr AI/ML security disclosure</t>
        </is>
      </c>
      <c r="T2938" s="193" t="n">
        <v>0</v>
      </c>
      <c r="U2938" s="193" t="n">
        <v>0</v>
      </c>
      <c r="V2938" s="193" t="inlineStr">
        <is>
          <t>T1195:Supply Chain Compromise</t>
        </is>
      </c>
      <c r="W2938" s="193" t="n">
        <v>2</v>
      </c>
      <c r="X2938" s="193" t="inlineStr">
        <is>
          <t>MEDIUM (52%)</t>
        </is>
      </c>
      <c r="Y2938" s="193" t="inlineStr">
        <is>
          <t>YES</t>
        </is>
      </c>
      <c r="Z2938" s="193" t="inlineStr">
        <is>
          <t>PATCH_AVAILABLE</t>
        </is>
      </c>
      <c r="AA2938" s="193" t="inlineStr">
        <is>
          <t>https://osv.dev/vulnerability/PYSEC-2021-248</t>
        </is>
      </c>
      <c r="AB2938" s="193" t="inlineStr">
        <is>
          <t>NONE</t>
        </is>
      </c>
      <c r="AC2938" s="193" t="n">
        <v>0</v>
      </c>
      <c r="AD2938" s="193" t="inlineStr"/>
    </row>
    <row r="2939">
      <c r="A2939" s="193" t="inlineStr">
        <is>
          <t>HUNTR_AI_CVE</t>
        </is>
      </c>
      <c r="B2939" s="193" t="inlineStr">
        <is>
          <t>CVE-2021-29612</t>
        </is>
      </c>
      <c r="C2939" s="193" t="inlineStr">
        <is>
          <t>AI/ML Vulnerability: tensorflow (PyPI):  | TensorFlow is an end-to-end open source platform for machine learning. An attacker can trigger a heap buffer overflow in Eigen implementation of `tf.raw_ops.BandedTriangularSolve`. The implementation(</t>
        </is>
      </c>
      <c r="D2939" s="193" t="n">
        <v>7.5</v>
      </c>
      <c r="E2939" s="193" t="inlineStr">
        <is>
          <t>HIGH</t>
        </is>
      </c>
      <c r="F2939" s="193" t="n">
        <v>6</v>
      </c>
      <c r="G2939" s="193" t="n">
        <v>6</v>
      </c>
      <c r="H2939" s="193" t="inlineStr">
        <is>
          <t>MEDIUM</t>
        </is>
      </c>
      <c r="I2939" s="193" t="n">
        <v>43.5</v>
      </c>
      <c r="J2939" s="193" t="inlineStr">
        <is>
          <t>NO</t>
        </is>
      </c>
      <c r="K2939" s="193" t="inlineStr">
        <is>
          <t>https://osv.dev/vulnerability/PYSEC-2021-249</t>
        </is>
      </c>
      <c r="L2939" s="193" t="inlineStr">
        <is>
          <t>2023-12-06</t>
        </is>
      </c>
      <c r="M2939" s="193" t="inlineStr">
        <is>
          <t>UPDATE_PACKAGE</t>
        </is>
      </c>
      <c r="N2939" s="193" t="inlineStr"/>
      <c r="O2939" s="193" t="inlineStr">
        <is>
          <t>Update AI/ML library to patched version | Review model pipeline inputs/outputs</t>
        </is>
      </c>
      <c r="P2939" s="193" t="inlineStr">
        <is>
          <t>AI/ML Framework — see Huntr advisory</t>
        </is>
      </c>
      <c r="Q2939" s="193" t="inlineStr">
        <is>
          <t>P3</t>
        </is>
      </c>
      <c r="R2939" s="193" t="inlineStr">
        <is>
          <t>🔍 Investigate and apply appropriate controls</t>
        </is>
      </c>
      <c r="S2939" s="193" t="inlineStr">
        <is>
          <t>Huntr AI/ML security disclosure</t>
        </is>
      </c>
      <c r="T2939" s="193" t="n">
        <v>0</v>
      </c>
      <c r="U2939" s="193" t="n">
        <v>0</v>
      </c>
      <c r="V2939" s="193" t="inlineStr">
        <is>
          <t>T1195:Supply Chain Compromise</t>
        </is>
      </c>
      <c r="W2939" s="193" t="n">
        <v>2</v>
      </c>
      <c r="X2939" s="193" t="inlineStr">
        <is>
          <t>MEDIUM (52%)</t>
        </is>
      </c>
      <c r="Y2939" s="193" t="inlineStr">
        <is>
          <t>YES</t>
        </is>
      </c>
      <c r="Z2939" s="193" t="inlineStr">
        <is>
          <t>PATCH_AVAILABLE</t>
        </is>
      </c>
      <c r="AA2939" s="193" t="inlineStr">
        <is>
          <t>https://osv.dev/vulnerability/PYSEC-2021-249</t>
        </is>
      </c>
      <c r="AB2939" s="193" t="inlineStr">
        <is>
          <t>NONE</t>
        </is>
      </c>
      <c r="AC2939" s="193" t="n">
        <v>0</v>
      </c>
      <c r="AD2939" s="193" t="inlineStr"/>
    </row>
    <row r="2940">
      <c r="A2940" s="193" t="inlineStr">
        <is>
          <t>HUNTR_AI_CVE</t>
        </is>
      </c>
      <c r="B2940" s="193" t="inlineStr">
        <is>
          <t>CVE-2021-29613</t>
        </is>
      </c>
      <c r="C2940" s="193" t="inlineStr">
        <is>
          <t>AI/ML Vulnerability: tensorflow (PyPI):  | TensorFlow is an end-to-end open source platform for machine learning. Incomplete validation in `tf.raw_ops.CTCLoss` allows an attacker to trigger an OOB read from heap. The fix will be included in Te</t>
        </is>
      </c>
      <c r="D2940" s="193" t="n">
        <v>7.5</v>
      </c>
      <c r="E2940" s="193" t="inlineStr">
        <is>
          <t>HIGH</t>
        </is>
      </c>
      <c r="F2940" s="193" t="n">
        <v>6</v>
      </c>
      <c r="G2940" s="193" t="n">
        <v>6</v>
      </c>
      <c r="H2940" s="193" t="inlineStr">
        <is>
          <t>MEDIUM</t>
        </is>
      </c>
      <c r="I2940" s="193" t="n">
        <v>43.5</v>
      </c>
      <c r="J2940" s="193" t="inlineStr">
        <is>
          <t>NO</t>
        </is>
      </c>
      <c r="K2940" s="193" t="inlineStr">
        <is>
          <t>https://osv.dev/vulnerability/PYSEC-2021-250</t>
        </is>
      </c>
      <c r="L2940" s="193" t="inlineStr">
        <is>
          <t>2023-12-06</t>
        </is>
      </c>
      <c r="M2940" s="193" t="inlineStr">
        <is>
          <t>UPDATE_PACKAGE</t>
        </is>
      </c>
      <c r="N2940" s="193" t="inlineStr"/>
      <c r="O2940" s="193" t="inlineStr">
        <is>
          <t>Update AI/ML library to patched version | Review model pipeline inputs/outputs</t>
        </is>
      </c>
      <c r="P2940" s="193" t="inlineStr">
        <is>
          <t>AI/ML Framework — see Huntr advisory</t>
        </is>
      </c>
      <c r="Q2940" s="193" t="inlineStr">
        <is>
          <t>P3</t>
        </is>
      </c>
      <c r="R2940" s="193" t="inlineStr">
        <is>
          <t>🔍 Investigate and apply appropriate controls</t>
        </is>
      </c>
      <c r="S2940" s="193" t="inlineStr">
        <is>
          <t>Huntr AI/ML security disclosure</t>
        </is>
      </c>
      <c r="T2940" s="193" t="n">
        <v>0</v>
      </c>
      <c r="U2940" s="193" t="n">
        <v>0</v>
      </c>
      <c r="V2940" s="193" t="inlineStr">
        <is>
          <t>T1195:Supply Chain Compromise</t>
        </is>
      </c>
      <c r="W2940" s="193" t="n">
        <v>2</v>
      </c>
      <c r="X2940" s="193" t="inlineStr">
        <is>
          <t>MEDIUM (52%)</t>
        </is>
      </c>
      <c r="Y2940" s="193" t="inlineStr">
        <is>
          <t>YES</t>
        </is>
      </c>
      <c r="Z2940" s="193" t="inlineStr">
        <is>
          <t>PATCH_AVAILABLE</t>
        </is>
      </c>
      <c r="AA2940" s="193" t="inlineStr">
        <is>
          <t>https://osv.dev/vulnerability/PYSEC-2021-250</t>
        </is>
      </c>
      <c r="AB2940" s="193" t="inlineStr">
        <is>
          <t>NONE</t>
        </is>
      </c>
      <c r="AC2940" s="193" t="n">
        <v>0</v>
      </c>
      <c r="AD2940" s="193" t="inlineStr"/>
    </row>
    <row r="2941">
      <c r="A2941" s="193" t="inlineStr">
        <is>
          <t>HUNTR_AI_CVE</t>
        </is>
      </c>
      <c r="B2941" s="193" t="inlineStr">
        <is>
          <t>CVE-2021-29614</t>
        </is>
      </c>
      <c r="C2941" s="193" t="inlineStr">
        <is>
          <t>AI/ML Vulnerability: tensorflow (PyPI):  | TensorFlow is an end-to-end open source platform for machine learning. The implementation of `tf.io.decode_raw` produces incorrect results and crashes the Python interpreter when combining `fixed_leng</t>
        </is>
      </c>
      <c r="D2941" s="193" t="n">
        <v>7.5</v>
      </c>
      <c r="E2941" s="193" t="inlineStr">
        <is>
          <t>HIGH</t>
        </is>
      </c>
      <c r="F2941" s="193" t="n">
        <v>6</v>
      </c>
      <c r="G2941" s="193" t="n">
        <v>6</v>
      </c>
      <c r="H2941" s="193" t="inlineStr">
        <is>
          <t>MEDIUM</t>
        </is>
      </c>
      <c r="I2941" s="193" t="n">
        <v>43.5</v>
      </c>
      <c r="J2941" s="193" t="inlineStr">
        <is>
          <t>NO</t>
        </is>
      </c>
      <c r="K2941" s="193" t="inlineStr">
        <is>
          <t>https://osv.dev/vulnerability/PYSEC-2021-251</t>
        </is>
      </c>
      <c r="L2941" s="193" t="inlineStr">
        <is>
          <t>2023-12-06</t>
        </is>
      </c>
      <c r="M2941" s="193" t="inlineStr">
        <is>
          <t>UPDATE_PACKAGE</t>
        </is>
      </c>
      <c r="N2941" s="193" t="inlineStr"/>
      <c r="O2941" s="193" t="inlineStr">
        <is>
          <t>Update AI/ML library to patched version | Review model pipeline inputs/outputs</t>
        </is>
      </c>
      <c r="P2941" s="193" t="inlineStr">
        <is>
          <t>AI/ML Framework — see Huntr advisory</t>
        </is>
      </c>
      <c r="Q2941" s="193" t="inlineStr">
        <is>
          <t>P3</t>
        </is>
      </c>
      <c r="R2941" s="193" t="inlineStr">
        <is>
          <t>🔍 Investigate and apply appropriate controls</t>
        </is>
      </c>
      <c r="S2941" s="193" t="inlineStr">
        <is>
          <t>Huntr AI/ML security disclosure</t>
        </is>
      </c>
      <c r="T2941" s="193" t="n">
        <v>0</v>
      </c>
      <c r="U2941" s="193" t="n">
        <v>0</v>
      </c>
      <c r="V2941" s="193" t="inlineStr">
        <is>
          <t>T1195:Supply Chain Compromise</t>
        </is>
      </c>
      <c r="W2941" s="193" t="n">
        <v>2</v>
      </c>
      <c r="X2941" s="193" t="inlineStr">
        <is>
          <t>MEDIUM (52%)</t>
        </is>
      </c>
      <c r="Y2941" s="193" t="inlineStr">
        <is>
          <t>YES</t>
        </is>
      </c>
      <c r="Z2941" s="193" t="inlineStr">
        <is>
          <t>PATCH_AVAILABLE</t>
        </is>
      </c>
      <c r="AA2941" s="193" t="inlineStr">
        <is>
          <t>https://osv.dev/vulnerability/PYSEC-2021-251</t>
        </is>
      </c>
      <c r="AB2941" s="193" t="inlineStr">
        <is>
          <t>NONE</t>
        </is>
      </c>
      <c r="AC2941" s="193" t="n">
        <v>0</v>
      </c>
      <c r="AD2941" s="193" t="inlineStr"/>
    </row>
    <row r="2942">
      <c r="A2942" s="193" t="inlineStr">
        <is>
          <t>HUNTR_AI_CVE</t>
        </is>
      </c>
      <c r="B2942" s="193" t="inlineStr">
        <is>
          <t>CVE-2021-29615</t>
        </is>
      </c>
      <c r="C2942" s="193" t="inlineStr">
        <is>
          <t>AI/ML Vulnerability: tensorflow (PyPI):  | TensorFlow is an end-to-end open source platform for machine learning. The implementation of `ParseAttrValue`(https://github.com/tensorflow/tensorflow/blob/c22d88d6ff33031aa113e48aa3fc9aa74ed79595/ten</t>
        </is>
      </c>
      <c r="D2942" s="193" t="n">
        <v>7.5</v>
      </c>
      <c r="E2942" s="193" t="inlineStr">
        <is>
          <t>HIGH</t>
        </is>
      </c>
      <c r="F2942" s="193" t="n">
        <v>6</v>
      </c>
      <c r="G2942" s="193" t="n">
        <v>6</v>
      </c>
      <c r="H2942" s="193" t="inlineStr">
        <is>
          <t>MEDIUM</t>
        </is>
      </c>
      <c r="I2942" s="193" t="n">
        <v>43.5</v>
      </c>
      <c r="J2942" s="193" t="inlineStr">
        <is>
          <t>NO</t>
        </is>
      </c>
      <c r="K2942" s="193" t="inlineStr">
        <is>
          <t>https://osv.dev/vulnerability/PYSEC-2021-252</t>
        </is>
      </c>
      <c r="L2942" s="193" t="inlineStr">
        <is>
          <t>2023-12-06</t>
        </is>
      </c>
      <c r="M2942" s="193" t="inlineStr">
        <is>
          <t>UPDATE_PACKAGE</t>
        </is>
      </c>
      <c r="N2942" s="193" t="inlineStr"/>
      <c r="O2942" s="193" t="inlineStr">
        <is>
          <t>Update AI/ML library to patched version | Review model pipeline inputs/outputs</t>
        </is>
      </c>
      <c r="P2942" s="193" t="inlineStr">
        <is>
          <t>AI/ML Framework — see Huntr advisory</t>
        </is>
      </c>
      <c r="Q2942" s="193" t="inlineStr">
        <is>
          <t>P3</t>
        </is>
      </c>
      <c r="R2942" s="193" t="inlineStr">
        <is>
          <t>🔍 Investigate and apply appropriate controls</t>
        </is>
      </c>
      <c r="S2942" s="193" t="inlineStr">
        <is>
          <t>Huntr AI/ML security disclosure</t>
        </is>
      </c>
      <c r="T2942" s="193" t="n">
        <v>0</v>
      </c>
      <c r="U2942" s="193" t="n">
        <v>0</v>
      </c>
      <c r="V2942" s="193" t="inlineStr">
        <is>
          <t>T1195:Supply Chain Compromise</t>
        </is>
      </c>
      <c r="W2942" s="193" t="n">
        <v>2</v>
      </c>
      <c r="X2942" s="193" t="inlineStr">
        <is>
          <t>MEDIUM (52%)</t>
        </is>
      </c>
      <c r="Y2942" s="193" t="inlineStr">
        <is>
          <t>YES</t>
        </is>
      </c>
      <c r="Z2942" s="193" t="inlineStr">
        <is>
          <t>PATCH_AVAILABLE</t>
        </is>
      </c>
      <c r="AA2942" s="193" t="inlineStr">
        <is>
          <t>https://osv.dev/vulnerability/PYSEC-2021-252</t>
        </is>
      </c>
      <c r="AB2942" s="193" t="inlineStr">
        <is>
          <t>NONE</t>
        </is>
      </c>
      <c r="AC2942" s="193" t="n">
        <v>0</v>
      </c>
      <c r="AD2942" s="193" t="inlineStr"/>
    </row>
    <row r="2943">
      <c r="A2943" s="193" t="inlineStr">
        <is>
          <t>HUNTR_AI_CVE</t>
        </is>
      </c>
      <c r="B2943" s="193" t="inlineStr">
        <is>
          <t>CVE-2021-29616</t>
        </is>
      </c>
      <c r="C2943" s="193" t="inlineStr">
        <is>
          <t>AI/ML Vulnerability: tensorflow (PyPI):  | TensorFlow is an end-to-end open source platform for machine learning. The implementation of TrySimplify(https://github.com/tensorflow/tensorflow/blob/c22d88d6ff33031aa113e48aa3fc9aa74ed79595/tensorfl</t>
        </is>
      </c>
      <c r="D2943" s="193" t="n">
        <v>7.5</v>
      </c>
      <c r="E2943" s="193" t="inlineStr">
        <is>
          <t>HIGH</t>
        </is>
      </c>
      <c r="F2943" s="193" t="n">
        <v>6</v>
      </c>
      <c r="G2943" s="193" t="n">
        <v>6</v>
      </c>
      <c r="H2943" s="193" t="inlineStr">
        <is>
          <t>MEDIUM</t>
        </is>
      </c>
      <c r="I2943" s="193" t="n">
        <v>43.5</v>
      </c>
      <c r="J2943" s="193" t="inlineStr">
        <is>
          <t>NO</t>
        </is>
      </c>
      <c r="K2943" s="193" t="inlineStr">
        <is>
          <t>https://osv.dev/vulnerability/PYSEC-2021-253</t>
        </is>
      </c>
      <c r="L2943" s="193" t="inlineStr">
        <is>
          <t>2023-12-06</t>
        </is>
      </c>
      <c r="M2943" s="193" t="inlineStr">
        <is>
          <t>UPDATE_PACKAGE</t>
        </is>
      </c>
      <c r="N2943" s="193" t="inlineStr"/>
      <c r="O2943" s="193" t="inlineStr">
        <is>
          <t>Update AI/ML library to patched version | Review model pipeline inputs/outputs</t>
        </is>
      </c>
      <c r="P2943" s="193" t="inlineStr">
        <is>
          <t>AI/ML Framework — see Huntr advisory</t>
        </is>
      </c>
      <c r="Q2943" s="193" t="inlineStr">
        <is>
          <t>P3</t>
        </is>
      </c>
      <c r="R2943" s="193" t="inlineStr">
        <is>
          <t>🔍 Investigate and apply appropriate controls</t>
        </is>
      </c>
      <c r="S2943" s="193" t="inlineStr">
        <is>
          <t>Huntr AI/ML security disclosure</t>
        </is>
      </c>
      <c r="T2943" s="193" t="n">
        <v>0</v>
      </c>
      <c r="U2943" s="193" t="n">
        <v>0</v>
      </c>
      <c r="V2943" s="193" t="inlineStr">
        <is>
          <t>T1195:Supply Chain Compromise</t>
        </is>
      </c>
      <c r="W2943" s="193" t="n">
        <v>2</v>
      </c>
      <c r="X2943" s="193" t="inlineStr">
        <is>
          <t>MEDIUM (52%)</t>
        </is>
      </c>
      <c r="Y2943" s="193" t="inlineStr">
        <is>
          <t>YES</t>
        </is>
      </c>
      <c r="Z2943" s="193" t="inlineStr">
        <is>
          <t>PATCH_AVAILABLE</t>
        </is>
      </c>
      <c r="AA2943" s="193" t="inlineStr">
        <is>
          <t>https://osv.dev/vulnerability/PYSEC-2021-253</t>
        </is>
      </c>
      <c r="AB2943" s="193" t="inlineStr">
        <is>
          <t>NONE</t>
        </is>
      </c>
      <c r="AC2943" s="193" t="n">
        <v>0</v>
      </c>
      <c r="AD2943" s="193" t="inlineStr"/>
    </row>
    <row r="2944">
      <c r="A2944" s="193" t="inlineStr">
        <is>
          <t>HUNTR_AI_CVE</t>
        </is>
      </c>
      <c r="B2944" s="193" t="inlineStr">
        <is>
          <t>CVE-2021-29617</t>
        </is>
      </c>
      <c r="C2944" s="193" t="inlineStr">
        <is>
          <t>AI/ML Vulnerability: tensorflow (PyPI):  | TensorFlow is an end-to-end open source platform for machine learning. An attacker can cause a denial of service via `CHECK`-fail in `tf.strings.substr` with invalid arguments. The fix will be include</t>
        </is>
      </c>
      <c r="D2944" s="193" t="n">
        <v>7.5</v>
      </c>
      <c r="E2944" s="193" t="inlineStr">
        <is>
          <t>HIGH</t>
        </is>
      </c>
      <c r="F2944" s="193" t="n">
        <v>6</v>
      </c>
      <c r="G2944" s="193" t="n">
        <v>6</v>
      </c>
      <c r="H2944" s="193" t="inlineStr">
        <is>
          <t>MEDIUM</t>
        </is>
      </c>
      <c r="I2944" s="193" t="n">
        <v>43.5</v>
      </c>
      <c r="J2944" s="193" t="inlineStr">
        <is>
          <t>NO</t>
        </is>
      </c>
      <c r="K2944" s="193" t="inlineStr">
        <is>
          <t>https://osv.dev/vulnerability/PYSEC-2021-254</t>
        </is>
      </c>
      <c r="L2944" s="193" t="inlineStr">
        <is>
          <t>2023-12-06</t>
        </is>
      </c>
      <c r="M2944" s="193" t="inlineStr">
        <is>
          <t>UPDATE_PACKAGE</t>
        </is>
      </c>
      <c r="N2944" s="193" t="inlineStr"/>
      <c r="O2944" s="193" t="inlineStr">
        <is>
          <t>Update AI/ML library to patched version | Review model pipeline inputs/outputs</t>
        </is>
      </c>
      <c r="P2944" s="193" t="inlineStr">
        <is>
          <t>AI/ML Framework — see Huntr advisory</t>
        </is>
      </c>
      <c r="Q2944" s="193" t="inlineStr">
        <is>
          <t>P3</t>
        </is>
      </c>
      <c r="R2944" s="193" t="inlineStr">
        <is>
          <t>🔍 Investigate and apply appropriate controls</t>
        </is>
      </c>
      <c r="S2944" s="193" t="inlineStr">
        <is>
          <t>Huntr AI/ML security disclosure</t>
        </is>
      </c>
      <c r="T2944" s="193" t="n">
        <v>0</v>
      </c>
      <c r="U2944" s="193" t="n">
        <v>0</v>
      </c>
      <c r="V2944" s="193" t="inlineStr">
        <is>
          <t>T1195:Supply Chain Compromise</t>
        </is>
      </c>
      <c r="W2944" s="193" t="n">
        <v>2</v>
      </c>
      <c r="X2944" s="193" t="inlineStr">
        <is>
          <t>MEDIUM (52%)</t>
        </is>
      </c>
      <c r="Y2944" s="193" t="inlineStr">
        <is>
          <t>YES</t>
        </is>
      </c>
      <c r="Z2944" s="193" t="inlineStr">
        <is>
          <t>PATCH_AVAILABLE</t>
        </is>
      </c>
      <c r="AA2944" s="193" t="inlineStr">
        <is>
          <t>https://osv.dev/vulnerability/PYSEC-2021-254</t>
        </is>
      </c>
      <c r="AB2944" s="193" t="inlineStr">
        <is>
          <t>NONE</t>
        </is>
      </c>
      <c r="AC2944" s="193" t="n">
        <v>0</v>
      </c>
      <c r="AD2944" s="193" t="inlineStr"/>
    </row>
    <row r="2945">
      <c r="A2945" s="193" t="inlineStr">
        <is>
          <t>HUNTR_AI_CVE</t>
        </is>
      </c>
      <c r="B2945" s="193" t="inlineStr">
        <is>
          <t>CVE-2021-29618</t>
        </is>
      </c>
      <c r="C2945" s="193" t="inlineStr">
        <is>
          <t>AI/ML Vulnerability: tensorflow (PyPI):  | TensorFlow is an end-to-end open source platform for machine learning. Passing a complex argument to `tf.transpose` at the same time as passing `conjugate=True` argument results in a crash. The fix wi</t>
        </is>
      </c>
      <c r="D2945" s="193" t="n">
        <v>7.5</v>
      </c>
      <c r="E2945" s="193" t="inlineStr">
        <is>
          <t>HIGH</t>
        </is>
      </c>
      <c r="F2945" s="193" t="n">
        <v>6</v>
      </c>
      <c r="G2945" s="193" t="n">
        <v>6</v>
      </c>
      <c r="H2945" s="193" t="inlineStr">
        <is>
          <t>MEDIUM</t>
        </is>
      </c>
      <c r="I2945" s="193" t="n">
        <v>43.5</v>
      </c>
      <c r="J2945" s="193" t="inlineStr">
        <is>
          <t>NO</t>
        </is>
      </c>
      <c r="K2945" s="193" t="inlineStr">
        <is>
          <t>https://osv.dev/vulnerability/PYSEC-2021-255</t>
        </is>
      </c>
      <c r="L2945" s="193" t="inlineStr">
        <is>
          <t>2023-12-06</t>
        </is>
      </c>
      <c r="M2945" s="193" t="inlineStr">
        <is>
          <t>UPDATE_PACKAGE</t>
        </is>
      </c>
      <c r="N2945" s="193" t="inlineStr"/>
      <c r="O2945" s="193" t="inlineStr">
        <is>
          <t>Update AI/ML library to patched version | Review model pipeline inputs/outputs</t>
        </is>
      </c>
      <c r="P2945" s="193" t="inlineStr">
        <is>
          <t>AI/ML Framework — see Huntr advisory</t>
        </is>
      </c>
      <c r="Q2945" s="193" t="inlineStr">
        <is>
          <t>P3</t>
        </is>
      </c>
      <c r="R2945" s="193" t="inlineStr">
        <is>
          <t>🔍 Investigate and apply appropriate controls</t>
        </is>
      </c>
      <c r="S2945" s="193" t="inlineStr">
        <is>
          <t>Huntr AI/ML security disclosure</t>
        </is>
      </c>
      <c r="T2945" s="193" t="n">
        <v>0</v>
      </c>
      <c r="U2945" s="193" t="n">
        <v>0</v>
      </c>
      <c r="V2945" s="193" t="inlineStr">
        <is>
          <t>T1195:Supply Chain Compromise</t>
        </is>
      </c>
      <c r="W2945" s="193" t="n">
        <v>2</v>
      </c>
      <c r="X2945" s="193" t="inlineStr">
        <is>
          <t>MEDIUM (52%)</t>
        </is>
      </c>
      <c r="Y2945" s="193" t="inlineStr">
        <is>
          <t>YES</t>
        </is>
      </c>
      <c r="Z2945" s="193" t="inlineStr">
        <is>
          <t>PATCH_AVAILABLE</t>
        </is>
      </c>
      <c r="AA2945" s="193" t="inlineStr">
        <is>
          <t>https://osv.dev/vulnerability/PYSEC-2021-255</t>
        </is>
      </c>
      <c r="AB2945" s="193" t="inlineStr">
        <is>
          <t>NONE</t>
        </is>
      </c>
      <c r="AC2945" s="193" t="n">
        <v>0</v>
      </c>
      <c r="AD2945" s="193" t="inlineStr"/>
    </row>
    <row r="2946">
      <c r="A2946" s="193" t="inlineStr">
        <is>
          <t>HUNTR_AI_CVE</t>
        </is>
      </c>
      <c r="B2946" s="193" t="inlineStr">
        <is>
          <t>CVE-2021-29619</t>
        </is>
      </c>
      <c r="C2946" s="193" t="inlineStr">
        <is>
          <t>AI/ML Vulnerability: tensorflow (PyPI):  | TensorFlow is an end-to-end open source platform for machine learning. Passing invalid arguments (e.g., discovered via fuzzing) to `tf.raw_ops.SparseCountSparseOutput` results in segfault. The fix wil</t>
        </is>
      </c>
      <c r="D2946" s="193" t="n">
        <v>7.5</v>
      </c>
      <c r="E2946" s="193" t="inlineStr">
        <is>
          <t>HIGH</t>
        </is>
      </c>
      <c r="F2946" s="193" t="n">
        <v>6</v>
      </c>
      <c r="G2946" s="193" t="n">
        <v>6</v>
      </c>
      <c r="H2946" s="193" t="inlineStr">
        <is>
          <t>MEDIUM</t>
        </is>
      </c>
      <c r="I2946" s="193" t="n">
        <v>43.5</v>
      </c>
      <c r="J2946" s="193" t="inlineStr">
        <is>
          <t>NO</t>
        </is>
      </c>
      <c r="K2946" s="193" t="inlineStr">
        <is>
          <t>https://osv.dev/vulnerability/PYSEC-2021-256</t>
        </is>
      </c>
      <c r="L2946" s="193" t="inlineStr">
        <is>
          <t>2023-12-06</t>
        </is>
      </c>
      <c r="M2946" s="193" t="inlineStr">
        <is>
          <t>UPDATE_PACKAGE</t>
        </is>
      </c>
      <c r="N2946" s="193" t="inlineStr"/>
      <c r="O2946" s="193" t="inlineStr">
        <is>
          <t>Update AI/ML library to patched version | Review model pipeline inputs/outputs</t>
        </is>
      </c>
      <c r="P2946" s="193" t="inlineStr">
        <is>
          <t>AI/ML Framework — see Huntr advisory</t>
        </is>
      </c>
      <c r="Q2946" s="193" t="inlineStr">
        <is>
          <t>P3</t>
        </is>
      </c>
      <c r="R2946" s="193" t="inlineStr">
        <is>
          <t>🔍 Investigate and apply appropriate controls</t>
        </is>
      </c>
      <c r="S2946" s="193" t="inlineStr">
        <is>
          <t>Huntr AI/ML security disclosure</t>
        </is>
      </c>
      <c r="T2946" s="193" t="n">
        <v>0</v>
      </c>
      <c r="U2946" s="193" t="n">
        <v>0</v>
      </c>
      <c r="V2946" s="193" t="inlineStr">
        <is>
          <t>T1195:Supply Chain Compromise</t>
        </is>
      </c>
      <c r="W2946" s="193" t="n">
        <v>2</v>
      </c>
      <c r="X2946" s="193" t="inlineStr">
        <is>
          <t>MEDIUM (52%)</t>
        </is>
      </c>
      <c r="Y2946" s="193" t="inlineStr">
        <is>
          <t>YES</t>
        </is>
      </c>
      <c r="Z2946" s="193" t="inlineStr">
        <is>
          <t>PATCH_AVAILABLE</t>
        </is>
      </c>
      <c r="AA2946" s="193" t="inlineStr">
        <is>
          <t>https://osv.dev/vulnerability/PYSEC-2021-256</t>
        </is>
      </c>
      <c r="AB2946" s="193" t="inlineStr">
        <is>
          <t>NONE</t>
        </is>
      </c>
      <c r="AC2946" s="193" t="n">
        <v>0</v>
      </c>
      <c r="AD2946" s="193" t="inlineStr"/>
    </row>
    <row r="2947">
      <c r="A2947" s="193" t="inlineStr">
        <is>
          <t>HUNTR_AI_CVE</t>
        </is>
      </c>
      <c r="B2947" s="193" t="inlineStr">
        <is>
          <t>CVE-2021-37635</t>
        </is>
      </c>
      <c r="C2947" s="193" t="inlineStr">
        <is>
          <t>AI/ML Vulnerability: tensorflow (PyPI):  | TensorFlow is an end-to-end open source platform for machine learning. In affected versions the implementation of sparse reduction operations in TensorFlow can trigger accesses outside of bounds of he</t>
        </is>
      </c>
      <c r="D2947" s="193" t="n">
        <v>7.5</v>
      </c>
      <c r="E2947" s="193" t="inlineStr">
        <is>
          <t>HIGH</t>
        </is>
      </c>
      <c r="F2947" s="193" t="n">
        <v>6</v>
      </c>
      <c r="G2947" s="193" t="n">
        <v>6</v>
      </c>
      <c r="H2947" s="193" t="inlineStr">
        <is>
          <t>MEDIUM</t>
        </is>
      </c>
      <c r="I2947" s="193" t="n">
        <v>43.5</v>
      </c>
      <c r="J2947" s="193" t="inlineStr">
        <is>
          <t>NO</t>
        </is>
      </c>
      <c r="K2947" s="193" t="inlineStr">
        <is>
          <t>https://osv.dev/vulnerability/PYSEC-2021-257</t>
        </is>
      </c>
      <c r="L2947" s="193" t="inlineStr">
        <is>
          <t>2023-12-06</t>
        </is>
      </c>
      <c r="M2947" s="193" t="inlineStr">
        <is>
          <t>UPDATE_PACKAGE</t>
        </is>
      </c>
      <c r="N2947" s="193" t="inlineStr"/>
      <c r="O2947" s="193" t="inlineStr">
        <is>
          <t>Update AI/ML library to patched version | Review model pipeline inputs/outputs</t>
        </is>
      </c>
      <c r="P2947" s="193" t="inlineStr">
        <is>
          <t>AI/ML Framework — see Huntr advisory</t>
        </is>
      </c>
      <c r="Q2947" s="193" t="inlineStr">
        <is>
          <t>P3</t>
        </is>
      </c>
      <c r="R2947" s="193" t="inlineStr">
        <is>
          <t>🔍 Investigate and apply appropriate controls</t>
        </is>
      </c>
      <c r="S2947" s="193" t="inlineStr">
        <is>
          <t>Huntr AI/ML security disclosure</t>
        </is>
      </c>
      <c r="T2947" s="193" t="n">
        <v>0</v>
      </c>
      <c r="U2947" s="193" t="n">
        <v>0</v>
      </c>
      <c r="V2947" s="193" t="inlineStr">
        <is>
          <t>T1195:Supply Chain Compromise</t>
        </is>
      </c>
      <c r="W2947" s="193" t="n">
        <v>2</v>
      </c>
      <c r="X2947" s="193" t="inlineStr">
        <is>
          <t>MEDIUM (52%)</t>
        </is>
      </c>
      <c r="Y2947" s="193" t="inlineStr">
        <is>
          <t>YES</t>
        </is>
      </c>
      <c r="Z2947" s="193" t="inlineStr">
        <is>
          <t>PATCH_AVAILABLE</t>
        </is>
      </c>
      <c r="AA2947" s="193" t="inlineStr">
        <is>
          <t>https://osv.dev/vulnerability/PYSEC-2021-257</t>
        </is>
      </c>
      <c r="AB2947" s="193" t="inlineStr">
        <is>
          <t>NONE</t>
        </is>
      </c>
      <c r="AC2947" s="193" t="n">
        <v>0</v>
      </c>
      <c r="AD2947" s="193" t="inlineStr"/>
    </row>
    <row r="2948">
      <c r="A2948" s="193" t="inlineStr">
        <is>
          <t>HUNTR_AI_CVE</t>
        </is>
      </c>
      <c r="B2948" s="193" t="inlineStr">
        <is>
          <t>CVE-2021-37636</t>
        </is>
      </c>
      <c r="C2948" s="193" t="inlineStr">
        <is>
          <t>AI/ML Vulnerability: tensorflow (PyPI):  | TensorFlow is an end-to-end open source platform for machine learning. In affected versions the implementation of `tf.raw_ops.SparseDenseCwiseDiv` is vulnerable to a division by 0 error. The [implemen</t>
        </is>
      </c>
      <c r="D2948" s="193" t="n">
        <v>7.5</v>
      </c>
      <c r="E2948" s="193" t="inlineStr">
        <is>
          <t>HIGH</t>
        </is>
      </c>
      <c r="F2948" s="193" t="n">
        <v>6</v>
      </c>
      <c r="G2948" s="193" t="n">
        <v>6</v>
      </c>
      <c r="H2948" s="193" t="inlineStr">
        <is>
          <t>MEDIUM</t>
        </is>
      </c>
      <c r="I2948" s="193" t="n">
        <v>43.5</v>
      </c>
      <c r="J2948" s="193" t="inlineStr">
        <is>
          <t>NO</t>
        </is>
      </c>
      <c r="K2948" s="193" t="inlineStr">
        <is>
          <t>https://osv.dev/vulnerability/PYSEC-2021-258</t>
        </is>
      </c>
      <c r="L2948" s="193" t="inlineStr">
        <is>
          <t>2023-12-06</t>
        </is>
      </c>
      <c r="M2948" s="193" t="inlineStr">
        <is>
          <t>UPDATE_PACKAGE</t>
        </is>
      </c>
      <c r="N2948" s="193" t="inlineStr"/>
      <c r="O2948" s="193" t="inlineStr">
        <is>
          <t>Update AI/ML library to patched version | Review model pipeline inputs/outputs</t>
        </is>
      </c>
      <c r="P2948" s="193" t="inlineStr">
        <is>
          <t>AI/ML Framework — see Huntr advisory</t>
        </is>
      </c>
      <c r="Q2948" s="193" t="inlineStr">
        <is>
          <t>P3</t>
        </is>
      </c>
      <c r="R2948" s="193" t="inlineStr">
        <is>
          <t>🔍 Investigate and apply appropriate controls</t>
        </is>
      </c>
      <c r="S2948" s="193" t="inlineStr">
        <is>
          <t>Huntr AI/ML security disclosure</t>
        </is>
      </c>
      <c r="T2948" s="193" t="n">
        <v>0</v>
      </c>
      <c r="U2948" s="193" t="n">
        <v>0</v>
      </c>
      <c r="V2948" s="193" t="inlineStr">
        <is>
          <t>T1195:Supply Chain Compromise</t>
        </is>
      </c>
      <c r="W2948" s="193" t="n">
        <v>2</v>
      </c>
      <c r="X2948" s="193" t="inlineStr">
        <is>
          <t>MEDIUM (52%)</t>
        </is>
      </c>
      <c r="Y2948" s="193" t="inlineStr">
        <is>
          <t>YES</t>
        </is>
      </c>
      <c r="Z2948" s="193" t="inlineStr">
        <is>
          <t>PATCH_AVAILABLE</t>
        </is>
      </c>
      <c r="AA2948" s="193" t="inlineStr">
        <is>
          <t>https://osv.dev/vulnerability/PYSEC-2021-258</t>
        </is>
      </c>
      <c r="AB2948" s="193" t="inlineStr">
        <is>
          <t>NONE</t>
        </is>
      </c>
      <c r="AC2948" s="193" t="n">
        <v>0</v>
      </c>
      <c r="AD2948" s="193" t="inlineStr"/>
    </row>
    <row r="2949">
      <c r="A2949" s="193" t="inlineStr">
        <is>
          <t>HUNTR_AI_CVE</t>
        </is>
      </c>
      <c r="B2949" s="193" t="inlineStr">
        <is>
          <t>CVE-2021-37637</t>
        </is>
      </c>
      <c r="C2949" s="193" t="inlineStr">
        <is>
          <t>AI/ML Vulnerability: tensorflow (PyPI):  | TensorFlow is an end-to-end open source platform for machine learning. It is possible to trigger a null pointer dereference in TensorFlow by passing an invalid input to `tf.raw_ops.CompressElement`. T</t>
        </is>
      </c>
      <c r="D2949" s="193" t="n">
        <v>7.5</v>
      </c>
      <c r="E2949" s="193" t="inlineStr">
        <is>
          <t>HIGH</t>
        </is>
      </c>
      <c r="F2949" s="193" t="n">
        <v>6</v>
      </c>
      <c r="G2949" s="193" t="n">
        <v>6</v>
      </c>
      <c r="H2949" s="193" t="inlineStr">
        <is>
          <t>MEDIUM</t>
        </is>
      </c>
      <c r="I2949" s="193" t="n">
        <v>43.5</v>
      </c>
      <c r="J2949" s="193" t="inlineStr">
        <is>
          <t>NO</t>
        </is>
      </c>
      <c r="K2949" s="193" t="inlineStr">
        <is>
          <t>https://osv.dev/vulnerability/PYSEC-2021-259</t>
        </is>
      </c>
      <c r="L2949" s="193" t="inlineStr">
        <is>
          <t>2023-12-06</t>
        </is>
      </c>
      <c r="M2949" s="193" t="inlineStr">
        <is>
          <t>UPDATE_PACKAGE</t>
        </is>
      </c>
      <c r="N2949" s="193" t="inlineStr"/>
      <c r="O2949" s="193" t="inlineStr">
        <is>
          <t>Update AI/ML library to patched version | Review model pipeline inputs/outputs</t>
        </is>
      </c>
      <c r="P2949" s="193" t="inlineStr">
        <is>
          <t>AI/ML Framework — see Huntr advisory</t>
        </is>
      </c>
      <c r="Q2949" s="193" t="inlineStr">
        <is>
          <t>P3</t>
        </is>
      </c>
      <c r="R2949" s="193" t="inlineStr">
        <is>
          <t>🔍 Investigate and apply appropriate controls</t>
        </is>
      </c>
      <c r="S2949" s="193" t="inlineStr">
        <is>
          <t>Huntr AI/ML security disclosure</t>
        </is>
      </c>
      <c r="T2949" s="193" t="n">
        <v>0</v>
      </c>
      <c r="U2949" s="193" t="n">
        <v>0</v>
      </c>
      <c r="V2949" s="193" t="inlineStr">
        <is>
          <t>T1195:Supply Chain Compromise</t>
        </is>
      </c>
      <c r="W2949" s="193" t="n">
        <v>2</v>
      </c>
      <c r="X2949" s="193" t="inlineStr">
        <is>
          <t>MEDIUM (52%)</t>
        </is>
      </c>
      <c r="Y2949" s="193" t="inlineStr">
        <is>
          <t>YES</t>
        </is>
      </c>
      <c r="Z2949" s="193" t="inlineStr">
        <is>
          <t>PATCH_AVAILABLE</t>
        </is>
      </c>
      <c r="AA2949" s="193" t="inlineStr">
        <is>
          <t>https://osv.dev/vulnerability/PYSEC-2021-259</t>
        </is>
      </c>
      <c r="AB2949" s="193" t="inlineStr">
        <is>
          <t>NONE</t>
        </is>
      </c>
      <c r="AC2949" s="193" t="n">
        <v>0</v>
      </c>
      <c r="AD2949" s="193" t="inlineStr"/>
    </row>
    <row r="2950">
      <c r="A2950" s="193" t="inlineStr">
        <is>
          <t>HUNTR_AI_CVE</t>
        </is>
      </c>
      <c r="B2950" s="193" t="inlineStr">
        <is>
          <t>CVE-2021-37638</t>
        </is>
      </c>
      <c r="C2950" s="193" t="inlineStr">
        <is>
          <t>AI/ML Vulnerability: tensorflow (PyPI):  | TensorFlow is an end-to-end open source platform for machine learning. Sending invalid argument for `row_partition_types` of `tf.raw_ops.RaggedTensorToTensor` API results in a null pointer dereference</t>
        </is>
      </c>
      <c r="D2950" s="193" t="n">
        <v>7.5</v>
      </c>
      <c r="E2950" s="193" t="inlineStr">
        <is>
          <t>HIGH</t>
        </is>
      </c>
      <c r="F2950" s="193" t="n">
        <v>6</v>
      </c>
      <c r="G2950" s="193" t="n">
        <v>6</v>
      </c>
      <c r="H2950" s="193" t="inlineStr">
        <is>
          <t>MEDIUM</t>
        </is>
      </c>
      <c r="I2950" s="193" t="n">
        <v>43.5</v>
      </c>
      <c r="J2950" s="193" t="inlineStr">
        <is>
          <t>NO</t>
        </is>
      </c>
      <c r="K2950" s="193" t="inlineStr">
        <is>
          <t>https://osv.dev/vulnerability/PYSEC-2021-260</t>
        </is>
      </c>
      <c r="L2950" s="193" t="inlineStr">
        <is>
          <t>2023-12-06</t>
        </is>
      </c>
      <c r="M2950" s="193" t="inlineStr">
        <is>
          <t>UPDATE_PACKAGE</t>
        </is>
      </c>
      <c r="N2950" s="193" t="inlineStr"/>
      <c r="O2950" s="193" t="inlineStr">
        <is>
          <t>Update AI/ML library to patched version | Review model pipeline inputs/outputs</t>
        </is>
      </c>
      <c r="P2950" s="193" t="inlineStr">
        <is>
          <t>AI/ML Framework — see Huntr advisory</t>
        </is>
      </c>
      <c r="Q2950" s="193" t="inlineStr">
        <is>
          <t>P3</t>
        </is>
      </c>
      <c r="R2950" s="193" t="inlineStr">
        <is>
          <t>🔍 Investigate and apply appropriate controls</t>
        </is>
      </c>
      <c r="S2950" s="193" t="inlineStr">
        <is>
          <t>Huntr AI/ML security disclosure</t>
        </is>
      </c>
      <c r="T2950" s="193" t="n">
        <v>0</v>
      </c>
      <c r="U2950" s="193" t="n">
        <v>0</v>
      </c>
      <c r="V2950" s="193" t="inlineStr">
        <is>
          <t>T1195:Supply Chain Compromise</t>
        </is>
      </c>
      <c r="W2950" s="193" t="n">
        <v>2</v>
      </c>
      <c r="X2950" s="193" t="inlineStr">
        <is>
          <t>MEDIUM (52%)</t>
        </is>
      </c>
      <c r="Y2950" s="193" t="inlineStr">
        <is>
          <t>YES</t>
        </is>
      </c>
      <c r="Z2950" s="193" t="inlineStr">
        <is>
          <t>PATCH_AVAILABLE</t>
        </is>
      </c>
      <c r="AA2950" s="193" t="inlineStr">
        <is>
          <t>https://osv.dev/vulnerability/PYSEC-2021-260</t>
        </is>
      </c>
      <c r="AB2950" s="193" t="inlineStr">
        <is>
          <t>NONE</t>
        </is>
      </c>
      <c r="AC2950" s="193" t="n">
        <v>0</v>
      </c>
      <c r="AD2950" s="193" t="inlineStr"/>
    </row>
    <row r="2951">
      <c r="A2951" s="193" t="inlineStr">
        <is>
          <t>HUNTR_AI_CVE</t>
        </is>
      </c>
      <c r="B2951" s="193" t="inlineStr">
        <is>
          <t>CVE-2021-37639</t>
        </is>
      </c>
      <c r="C2951" s="193" t="inlineStr">
        <is>
          <t>AI/ML Vulnerability: tensorflow (PyPI):  | TensorFlow is an end-to-end open source platform for machine learning. When restoring tensors via raw APIs, if the tensor name is not provided, TensorFlow can be tricked into dereferencing a null poin</t>
        </is>
      </c>
      <c r="D2951" s="193" t="n">
        <v>7.5</v>
      </c>
      <c r="E2951" s="193" t="inlineStr">
        <is>
          <t>HIGH</t>
        </is>
      </c>
      <c r="F2951" s="193" t="n">
        <v>6</v>
      </c>
      <c r="G2951" s="193" t="n">
        <v>6</v>
      </c>
      <c r="H2951" s="193" t="inlineStr">
        <is>
          <t>MEDIUM</t>
        </is>
      </c>
      <c r="I2951" s="193" t="n">
        <v>43.5</v>
      </c>
      <c r="J2951" s="193" t="inlineStr">
        <is>
          <t>NO</t>
        </is>
      </c>
      <c r="K2951" s="193" t="inlineStr">
        <is>
          <t>https://osv.dev/vulnerability/PYSEC-2021-261</t>
        </is>
      </c>
      <c r="L2951" s="193" t="inlineStr">
        <is>
          <t>2023-12-06</t>
        </is>
      </c>
      <c r="M2951" s="193" t="inlineStr">
        <is>
          <t>UPDATE_PACKAGE</t>
        </is>
      </c>
      <c r="N2951" s="193" t="inlineStr"/>
      <c r="O2951" s="193" t="inlineStr">
        <is>
          <t>Update AI/ML library to patched version | Review model pipeline inputs/outputs</t>
        </is>
      </c>
      <c r="P2951" s="193" t="inlineStr">
        <is>
          <t>AI/ML Framework — see Huntr advisory</t>
        </is>
      </c>
      <c r="Q2951" s="193" t="inlineStr">
        <is>
          <t>P3</t>
        </is>
      </c>
      <c r="R2951" s="193" t="inlineStr">
        <is>
          <t>🔍 Investigate and apply appropriate controls</t>
        </is>
      </c>
      <c r="S2951" s="193" t="inlineStr">
        <is>
          <t>Huntr AI/ML security disclosure</t>
        </is>
      </c>
      <c r="T2951" s="193" t="n">
        <v>0</v>
      </c>
      <c r="U2951" s="193" t="n">
        <v>0</v>
      </c>
      <c r="V2951" s="193" t="inlineStr">
        <is>
          <t>T1195:Supply Chain Compromise</t>
        </is>
      </c>
      <c r="W2951" s="193" t="n">
        <v>2</v>
      </c>
      <c r="X2951" s="193" t="inlineStr">
        <is>
          <t>MEDIUM (52%)</t>
        </is>
      </c>
      <c r="Y2951" s="193" t="inlineStr">
        <is>
          <t>YES</t>
        </is>
      </c>
      <c r="Z2951" s="193" t="inlineStr">
        <is>
          <t>PATCH_AVAILABLE</t>
        </is>
      </c>
      <c r="AA2951" s="193" t="inlineStr">
        <is>
          <t>https://osv.dev/vulnerability/PYSEC-2021-261</t>
        </is>
      </c>
      <c r="AB2951" s="193" t="inlineStr">
        <is>
          <t>NONE</t>
        </is>
      </c>
      <c r="AC2951" s="193" t="n">
        <v>0</v>
      </c>
      <c r="AD2951" s="193" t="inlineStr"/>
    </row>
    <row r="2952">
      <c r="A2952" s="193" t="inlineStr">
        <is>
          <t>HUNTR_AI_CVE</t>
        </is>
      </c>
      <c r="B2952" s="193" t="inlineStr">
        <is>
          <t>CVE-2021-37640</t>
        </is>
      </c>
      <c r="C2952" s="193" t="inlineStr">
        <is>
          <t>AI/ML Vulnerability: tensorflow (PyPI):  | TensorFlow is an end-to-end open source platform for machine learning. In affected versions the implementation of `tf.raw_ops.SparseReshape` can be made to trigger an integral division by 0 exception.</t>
        </is>
      </c>
      <c r="D2952" s="193" t="n">
        <v>7.5</v>
      </c>
      <c r="E2952" s="193" t="inlineStr">
        <is>
          <t>HIGH</t>
        </is>
      </c>
      <c r="F2952" s="193" t="n">
        <v>6</v>
      </c>
      <c r="G2952" s="193" t="n">
        <v>6</v>
      </c>
      <c r="H2952" s="193" t="inlineStr">
        <is>
          <t>MEDIUM</t>
        </is>
      </c>
      <c r="I2952" s="193" t="n">
        <v>43.5</v>
      </c>
      <c r="J2952" s="193" t="inlineStr">
        <is>
          <t>NO</t>
        </is>
      </c>
      <c r="K2952" s="193" t="inlineStr">
        <is>
          <t>https://osv.dev/vulnerability/PYSEC-2021-262</t>
        </is>
      </c>
      <c r="L2952" s="193" t="inlineStr">
        <is>
          <t>2023-12-06</t>
        </is>
      </c>
      <c r="M2952" s="193" t="inlineStr">
        <is>
          <t>UPDATE_PACKAGE</t>
        </is>
      </c>
      <c r="N2952" s="193" t="inlineStr"/>
      <c r="O2952" s="193" t="inlineStr">
        <is>
          <t>Update AI/ML library to patched version | Review model pipeline inputs/outputs</t>
        </is>
      </c>
      <c r="P2952" s="193" t="inlineStr">
        <is>
          <t>AI/ML Framework — see Huntr advisory</t>
        </is>
      </c>
      <c r="Q2952" s="193" t="inlineStr">
        <is>
          <t>P3</t>
        </is>
      </c>
      <c r="R2952" s="193" t="inlineStr">
        <is>
          <t>🔍 Investigate and apply appropriate controls</t>
        </is>
      </c>
      <c r="S2952" s="193" t="inlineStr">
        <is>
          <t>Huntr AI/ML security disclosure</t>
        </is>
      </c>
      <c r="T2952" s="193" t="n">
        <v>0</v>
      </c>
      <c r="U2952" s="193" t="n">
        <v>0</v>
      </c>
      <c r="V2952" s="193" t="inlineStr">
        <is>
          <t>T1195:Supply Chain Compromise</t>
        </is>
      </c>
      <c r="W2952" s="193" t="n">
        <v>2</v>
      </c>
      <c r="X2952" s="193" t="inlineStr">
        <is>
          <t>MEDIUM (52%)</t>
        </is>
      </c>
      <c r="Y2952" s="193" t="inlineStr">
        <is>
          <t>YES</t>
        </is>
      </c>
      <c r="Z2952" s="193" t="inlineStr">
        <is>
          <t>PATCH_AVAILABLE</t>
        </is>
      </c>
      <c r="AA2952" s="193" t="inlineStr">
        <is>
          <t>https://osv.dev/vulnerability/PYSEC-2021-262</t>
        </is>
      </c>
      <c r="AB2952" s="193" t="inlineStr">
        <is>
          <t>NONE</t>
        </is>
      </c>
      <c r="AC2952" s="193" t="n">
        <v>0</v>
      </c>
      <c r="AD2952" s="193" t="inlineStr"/>
    </row>
    <row r="2953">
      <c r="A2953" s="193" t="inlineStr">
        <is>
          <t>HUNTR_AI_CVE</t>
        </is>
      </c>
      <c r="B2953" s="193" t="inlineStr">
        <is>
          <t>CVE-2021-37641</t>
        </is>
      </c>
      <c r="C2953" s="193" t="inlineStr">
        <is>
          <t xml:space="preserve">AI/ML Vulnerability: tensorflow (PyPI):  | TensorFlow is an end-to-end open source platform for machine learning. In affected versions if the arguments to `tf.raw_ops.RaggedGather` don't determine a valid ragged tensor code can trigger a read </t>
        </is>
      </c>
      <c r="D2953" s="193" t="n">
        <v>7.5</v>
      </c>
      <c r="E2953" s="193" t="inlineStr">
        <is>
          <t>HIGH</t>
        </is>
      </c>
      <c r="F2953" s="193" t="n">
        <v>6</v>
      </c>
      <c r="G2953" s="193" t="n">
        <v>6</v>
      </c>
      <c r="H2953" s="193" t="inlineStr">
        <is>
          <t>MEDIUM</t>
        </is>
      </c>
      <c r="I2953" s="193" t="n">
        <v>43.5</v>
      </c>
      <c r="J2953" s="193" t="inlineStr">
        <is>
          <t>NO</t>
        </is>
      </c>
      <c r="K2953" s="193" t="inlineStr">
        <is>
          <t>https://osv.dev/vulnerability/PYSEC-2021-263</t>
        </is>
      </c>
      <c r="L2953" s="193" t="inlineStr">
        <is>
          <t>2023-12-06</t>
        </is>
      </c>
      <c r="M2953" s="193" t="inlineStr">
        <is>
          <t>UPDATE_PACKAGE</t>
        </is>
      </c>
      <c r="N2953" s="193" t="inlineStr"/>
      <c r="O2953" s="193" t="inlineStr">
        <is>
          <t>Update AI/ML library to patched version | Review model pipeline inputs/outputs</t>
        </is>
      </c>
      <c r="P2953" s="193" t="inlineStr">
        <is>
          <t>AI/ML Framework — see Huntr advisory</t>
        </is>
      </c>
      <c r="Q2953" s="193" t="inlineStr">
        <is>
          <t>P3</t>
        </is>
      </c>
      <c r="R2953" s="193" t="inlineStr">
        <is>
          <t>🔍 Investigate and apply appropriate controls</t>
        </is>
      </c>
      <c r="S2953" s="193" t="inlineStr">
        <is>
          <t>Huntr AI/ML security disclosure</t>
        </is>
      </c>
      <c r="T2953" s="193" t="n">
        <v>0</v>
      </c>
      <c r="U2953" s="193" t="n">
        <v>0</v>
      </c>
      <c r="V2953" s="193" t="inlineStr">
        <is>
          <t>T1195:Supply Chain Compromise</t>
        </is>
      </c>
      <c r="W2953" s="193" t="n">
        <v>2</v>
      </c>
      <c r="X2953" s="193" t="inlineStr">
        <is>
          <t>MEDIUM (52%)</t>
        </is>
      </c>
      <c r="Y2953" s="193" t="inlineStr">
        <is>
          <t>YES</t>
        </is>
      </c>
      <c r="Z2953" s="193" t="inlineStr">
        <is>
          <t>PATCH_AVAILABLE</t>
        </is>
      </c>
      <c r="AA2953" s="193" t="inlineStr">
        <is>
          <t>https://osv.dev/vulnerability/PYSEC-2021-263</t>
        </is>
      </c>
      <c r="AB2953" s="193" t="inlineStr">
        <is>
          <t>NONE</t>
        </is>
      </c>
      <c r="AC2953" s="193" t="n">
        <v>0</v>
      </c>
      <c r="AD2953" s="193" t="inlineStr"/>
    </row>
    <row r="2954">
      <c r="A2954" s="193" t="inlineStr">
        <is>
          <t>HUNTR_AI_CVE</t>
        </is>
      </c>
      <c r="B2954" s="193" t="inlineStr">
        <is>
          <t>CVE-2021-37642</t>
        </is>
      </c>
      <c r="C2954" s="193" t="inlineStr">
        <is>
          <t>AI/ML Vulnerability: tensorflow (PyPI):  | TensorFlow is an end-to-end open source platform for machine learning. In affected versions the implementation of `tf.raw_ops.ResourceScatterDiv` is vulnerable to a division by 0 error. The [implement</t>
        </is>
      </c>
      <c r="D2954" s="193" t="n">
        <v>7.5</v>
      </c>
      <c r="E2954" s="193" t="inlineStr">
        <is>
          <t>HIGH</t>
        </is>
      </c>
      <c r="F2954" s="193" t="n">
        <v>6</v>
      </c>
      <c r="G2954" s="193" t="n">
        <v>6</v>
      </c>
      <c r="H2954" s="193" t="inlineStr">
        <is>
          <t>MEDIUM</t>
        </is>
      </c>
      <c r="I2954" s="193" t="n">
        <v>43.5</v>
      </c>
      <c r="J2954" s="193" t="inlineStr">
        <is>
          <t>NO</t>
        </is>
      </c>
      <c r="K2954" s="193" t="inlineStr">
        <is>
          <t>https://osv.dev/vulnerability/PYSEC-2021-264</t>
        </is>
      </c>
      <c r="L2954" s="193" t="inlineStr">
        <is>
          <t>2023-12-06</t>
        </is>
      </c>
      <c r="M2954" s="193" t="inlineStr">
        <is>
          <t>UPDATE_PACKAGE</t>
        </is>
      </c>
      <c r="N2954" s="193" t="inlineStr"/>
      <c r="O2954" s="193" t="inlineStr">
        <is>
          <t>Update AI/ML library to patched version | Review model pipeline inputs/outputs</t>
        </is>
      </c>
      <c r="P2954" s="193" t="inlineStr">
        <is>
          <t>AI/ML Framework — see Huntr advisory</t>
        </is>
      </c>
      <c r="Q2954" s="193" t="inlineStr">
        <is>
          <t>P3</t>
        </is>
      </c>
      <c r="R2954" s="193" t="inlineStr">
        <is>
          <t>🔍 Investigate and apply appropriate controls</t>
        </is>
      </c>
      <c r="S2954" s="193" t="inlineStr">
        <is>
          <t>Huntr AI/ML security disclosure</t>
        </is>
      </c>
      <c r="T2954" s="193" t="n">
        <v>0</v>
      </c>
      <c r="U2954" s="193" t="n">
        <v>0</v>
      </c>
      <c r="V2954" s="193" t="inlineStr">
        <is>
          <t>T1195:Supply Chain Compromise</t>
        </is>
      </c>
      <c r="W2954" s="193" t="n">
        <v>2</v>
      </c>
      <c r="X2954" s="193" t="inlineStr">
        <is>
          <t>MEDIUM (52%)</t>
        </is>
      </c>
      <c r="Y2954" s="193" t="inlineStr">
        <is>
          <t>YES</t>
        </is>
      </c>
      <c r="Z2954" s="193" t="inlineStr">
        <is>
          <t>PATCH_AVAILABLE</t>
        </is>
      </c>
      <c r="AA2954" s="193" t="inlineStr">
        <is>
          <t>https://osv.dev/vulnerability/PYSEC-2021-264</t>
        </is>
      </c>
      <c r="AB2954" s="193" t="inlineStr">
        <is>
          <t>NONE</t>
        </is>
      </c>
      <c r="AC2954" s="193" t="n">
        <v>0</v>
      </c>
      <c r="AD2954" s="193" t="inlineStr"/>
    </row>
    <row r="2955">
      <c r="A2955" s="193" t="inlineStr">
        <is>
          <t>HUNTR_AI_CVE</t>
        </is>
      </c>
      <c r="B2955" s="193" t="inlineStr">
        <is>
          <t>CVE-2021-37643</t>
        </is>
      </c>
      <c r="C2955" s="193" t="inlineStr">
        <is>
          <t>AI/ML Vulnerability: tensorflow (PyPI):  | TensorFlow is an end-to-end open source platform for machine learning. If a user does not provide a valid padding value to `tf.raw_ops.MatrixDiagPartOp`, then the code triggers a null pointer derefere</t>
        </is>
      </c>
      <c r="D2955" s="193" t="n">
        <v>7.5</v>
      </c>
      <c r="E2955" s="193" t="inlineStr">
        <is>
          <t>HIGH</t>
        </is>
      </c>
      <c r="F2955" s="193" t="n">
        <v>6</v>
      </c>
      <c r="G2955" s="193" t="n">
        <v>6</v>
      </c>
      <c r="H2955" s="193" t="inlineStr">
        <is>
          <t>MEDIUM</t>
        </is>
      </c>
      <c r="I2955" s="193" t="n">
        <v>43.5</v>
      </c>
      <c r="J2955" s="193" t="inlineStr">
        <is>
          <t>NO</t>
        </is>
      </c>
      <c r="K2955" s="193" t="inlineStr">
        <is>
          <t>https://osv.dev/vulnerability/PYSEC-2021-265</t>
        </is>
      </c>
      <c r="L2955" s="193" t="inlineStr">
        <is>
          <t>2023-12-06</t>
        </is>
      </c>
      <c r="M2955" s="193" t="inlineStr">
        <is>
          <t>UPDATE_PACKAGE</t>
        </is>
      </c>
      <c r="N2955" s="193" t="inlineStr"/>
      <c r="O2955" s="193" t="inlineStr">
        <is>
          <t>Update AI/ML library to patched version | Review model pipeline inputs/outputs</t>
        </is>
      </c>
      <c r="P2955" s="193" t="inlineStr">
        <is>
          <t>AI/ML Framework — see Huntr advisory</t>
        </is>
      </c>
      <c r="Q2955" s="193" t="inlineStr">
        <is>
          <t>P3</t>
        </is>
      </c>
      <c r="R2955" s="193" t="inlineStr">
        <is>
          <t>🔍 Investigate and apply appropriate controls</t>
        </is>
      </c>
      <c r="S2955" s="193" t="inlineStr">
        <is>
          <t>Huntr AI/ML security disclosure</t>
        </is>
      </c>
      <c r="T2955" s="193" t="n">
        <v>0</v>
      </c>
      <c r="U2955" s="193" t="n">
        <v>0</v>
      </c>
      <c r="V2955" s="193" t="inlineStr">
        <is>
          <t>T1195:Supply Chain Compromise</t>
        </is>
      </c>
      <c r="W2955" s="193" t="n">
        <v>2</v>
      </c>
      <c r="X2955" s="193" t="inlineStr">
        <is>
          <t>MEDIUM (52%)</t>
        </is>
      </c>
      <c r="Y2955" s="193" t="inlineStr">
        <is>
          <t>YES</t>
        </is>
      </c>
      <c r="Z2955" s="193" t="inlineStr">
        <is>
          <t>PATCH_AVAILABLE</t>
        </is>
      </c>
      <c r="AA2955" s="193" t="inlineStr">
        <is>
          <t>https://osv.dev/vulnerability/PYSEC-2021-265</t>
        </is>
      </c>
      <c r="AB2955" s="193" t="inlineStr">
        <is>
          <t>NONE</t>
        </is>
      </c>
      <c r="AC2955" s="193" t="n">
        <v>0</v>
      </c>
      <c r="AD2955" s="193" t="inlineStr"/>
    </row>
    <row r="2956">
      <c r="A2956" s="193" t="inlineStr">
        <is>
          <t>HUNTR_AI_CVE</t>
        </is>
      </c>
      <c r="B2956" s="193" t="inlineStr">
        <is>
          <t>CVE-2021-37644</t>
        </is>
      </c>
      <c r="C2956" s="193" t="inlineStr">
        <is>
          <t>AI/ML Vulnerability: tensorflow (PyPI):  | TensorFlow is an end-to-end open source platform for machine learning. In affected versions providing a negative element to `num_elements` list argument of `tf.raw_ops.TensorListReserve` causes the ru</t>
        </is>
      </c>
      <c r="D2956" s="193" t="n">
        <v>7.5</v>
      </c>
      <c r="E2956" s="193" t="inlineStr">
        <is>
          <t>HIGH</t>
        </is>
      </c>
      <c r="F2956" s="193" t="n">
        <v>6</v>
      </c>
      <c r="G2956" s="193" t="n">
        <v>6</v>
      </c>
      <c r="H2956" s="193" t="inlineStr">
        <is>
          <t>MEDIUM</t>
        </is>
      </c>
      <c r="I2956" s="193" t="n">
        <v>43.5</v>
      </c>
      <c r="J2956" s="193" t="inlineStr">
        <is>
          <t>NO</t>
        </is>
      </c>
      <c r="K2956" s="193" t="inlineStr">
        <is>
          <t>https://osv.dev/vulnerability/PYSEC-2021-266</t>
        </is>
      </c>
      <c r="L2956" s="193" t="inlineStr">
        <is>
          <t>2023-12-06</t>
        </is>
      </c>
      <c r="M2956" s="193" t="inlineStr">
        <is>
          <t>UPDATE_PACKAGE</t>
        </is>
      </c>
      <c r="N2956" s="193" t="inlineStr"/>
      <c r="O2956" s="193" t="inlineStr">
        <is>
          <t>Update AI/ML library to patched version | Review model pipeline inputs/outputs</t>
        </is>
      </c>
      <c r="P2956" s="193" t="inlineStr">
        <is>
          <t>AI/ML Framework — see Huntr advisory</t>
        </is>
      </c>
      <c r="Q2956" s="193" t="inlineStr">
        <is>
          <t>P3</t>
        </is>
      </c>
      <c r="R2956" s="193" t="inlineStr">
        <is>
          <t>🔍 Investigate and apply appropriate controls</t>
        </is>
      </c>
      <c r="S2956" s="193" t="inlineStr">
        <is>
          <t>Huntr AI/ML security disclosure</t>
        </is>
      </c>
      <c r="T2956" s="193" t="n">
        <v>0</v>
      </c>
      <c r="U2956" s="193" t="n">
        <v>0</v>
      </c>
      <c r="V2956" s="193" t="inlineStr">
        <is>
          <t>T1195:Supply Chain Compromise</t>
        </is>
      </c>
      <c r="W2956" s="193" t="n">
        <v>2</v>
      </c>
      <c r="X2956" s="193" t="inlineStr">
        <is>
          <t>MEDIUM (52%)</t>
        </is>
      </c>
      <c r="Y2956" s="193" t="inlineStr">
        <is>
          <t>YES</t>
        </is>
      </c>
      <c r="Z2956" s="193" t="inlineStr">
        <is>
          <t>PATCH_AVAILABLE</t>
        </is>
      </c>
      <c r="AA2956" s="193" t="inlineStr">
        <is>
          <t>https://osv.dev/vulnerability/PYSEC-2021-266</t>
        </is>
      </c>
      <c r="AB2956" s="193" t="inlineStr">
        <is>
          <t>NONE</t>
        </is>
      </c>
      <c r="AC2956" s="193" t="n">
        <v>0</v>
      </c>
      <c r="AD2956" s="193" t="inlineStr"/>
    </row>
    <row r="2957">
      <c r="A2957" s="193" t="inlineStr">
        <is>
          <t>HUNTR_AI_CVE</t>
        </is>
      </c>
      <c r="B2957" s="193" t="inlineStr">
        <is>
          <t>CVE-2021-37645</t>
        </is>
      </c>
      <c r="C2957" s="193" t="inlineStr">
        <is>
          <t>AI/ML Vulnerability: tensorflow (PyPI):  | TensorFlow is an end-to-end open source platform for machine learning. In affected versions the implementation of `tf.raw_ops.QuantizeAndDequantizeV4Grad` is vulnerable to an integer overflow issue ca</t>
        </is>
      </c>
      <c r="D2957" s="193" t="n">
        <v>7.5</v>
      </c>
      <c r="E2957" s="193" t="inlineStr">
        <is>
          <t>HIGH</t>
        </is>
      </c>
      <c r="F2957" s="193" t="n">
        <v>6</v>
      </c>
      <c r="G2957" s="193" t="n">
        <v>6</v>
      </c>
      <c r="H2957" s="193" t="inlineStr">
        <is>
          <t>MEDIUM</t>
        </is>
      </c>
      <c r="I2957" s="193" t="n">
        <v>43.5</v>
      </c>
      <c r="J2957" s="193" t="inlineStr">
        <is>
          <t>NO</t>
        </is>
      </c>
      <c r="K2957" s="193" t="inlineStr">
        <is>
          <t>https://osv.dev/vulnerability/PYSEC-2021-267</t>
        </is>
      </c>
      <c r="L2957" s="193" t="inlineStr">
        <is>
          <t>2023-12-06</t>
        </is>
      </c>
      <c r="M2957" s="193" t="inlineStr">
        <is>
          <t>UPDATE_PACKAGE</t>
        </is>
      </c>
      <c r="N2957" s="193" t="inlineStr"/>
      <c r="O2957" s="193" t="inlineStr">
        <is>
          <t>Update AI/ML library to patched version | Review model pipeline inputs/outputs</t>
        </is>
      </c>
      <c r="P2957" s="193" t="inlineStr">
        <is>
          <t>AI/ML Framework — see Huntr advisory</t>
        </is>
      </c>
      <c r="Q2957" s="193" t="inlineStr">
        <is>
          <t>P3</t>
        </is>
      </c>
      <c r="R2957" s="193" t="inlineStr">
        <is>
          <t>🔍 Investigate and apply appropriate controls</t>
        </is>
      </c>
      <c r="S2957" s="193" t="inlineStr">
        <is>
          <t>Huntr AI/ML security disclosure</t>
        </is>
      </c>
      <c r="T2957" s="193" t="n">
        <v>0</v>
      </c>
      <c r="U2957" s="193" t="n">
        <v>0</v>
      </c>
      <c r="V2957" s="193" t="inlineStr">
        <is>
          <t>T1195:Supply Chain Compromise</t>
        </is>
      </c>
      <c r="W2957" s="193" t="n">
        <v>2</v>
      </c>
      <c r="X2957" s="193" t="inlineStr">
        <is>
          <t>MEDIUM (52%)</t>
        </is>
      </c>
      <c r="Y2957" s="193" t="inlineStr">
        <is>
          <t>YES</t>
        </is>
      </c>
      <c r="Z2957" s="193" t="inlineStr">
        <is>
          <t>PATCH_AVAILABLE</t>
        </is>
      </c>
      <c r="AA2957" s="193" t="inlineStr">
        <is>
          <t>https://osv.dev/vulnerability/PYSEC-2021-267</t>
        </is>
      </c>
      <c r="AB2957" s="193" t="inlineStr">
        <is>
          <t>NONE</t>
        </is>
      </c>
      <c r="AC2957" s="193" t="n">
        <v>0</v>
      </c>
      <c r="AD2957" s="193" t="inlineStr"/>
    </row>
    <row r="2958">
      <c r="A2958" s="193" t="inlineStr">
        <is>
          <t>HUNTR_AI_CVE</t>
        </is>
      </c>
      <c r="B2958" s="193" t="inlineStr">
        <is>
          <t>CVE-2021-37646</t>
        </is>
      </c>
      <c r="C2958" s="193" t="inlineStr">
        <is>
          <t>AI/ML Vulnerability: tensorflow (PyPI):  | TensorFlow is an end-to-end open source platform for machine learning. In affected versions the implementation of `tf.raw_ops.StringNGrams` is vulnerable to an integer overflow issue caused by convert</t>
        </is>
      </c>
      <c r="D2958" s="193" t="n">
        <v>7.5</v>
      </c>
      <c r="E2958" s="193" t="inlineStr">
        <is>
          <t>HIGH</t>
        </is>
      </c>
      <c r="F2958" s="193" t="n">
        <v>6</v>
      </c>
      <c r="G2958" s="193" t="n">
        <v>6</v>
      </c>
      <c r="H2958" s="193" t="inlineStr">
        <is>
          <t>MEDIUM</t>
        </is>
      </c>
      <c r="I2958" s="193" t="n">
        <v>43.5</v>
      </c>
      <c r="J2958" s="193" t="inlineStr">
        <is>
          <t>NO</t>
        </is>
      </c>
      <c r="K2958" s="193" t="inlineStr">
        <is>
          <t>https://osv.dev/vulnerability/PYSEC-2021-268</t>
        </is>
      </c>
      <c r="L2958" s="193" t="inlineStr">
        <is>
          <t>2023-12-06</t>
        </is>
      </c>
      <c r="M2958" s="193" t="inlineStr">
        <is>
          <t>UPDATE_PACKAGE</t>
        </is>
      </c>
      <c r="N2958" s="193" t="inlineStr"/>
      <c r="O2958" s="193" t="inlineStr">
        <is>
          <t>Update AI/ML library to patched version | Review model pipeline inputs/outputs</t>
        </is>
      </c>
      <c r="P2958" s="193" t="inlineStr">
        <is>
          <t>AI/ML Framework — see Huntr advisory</t>
        </is>
      </c>
      <c r="Q2958" s="193" t="inlineStr">
        <is>
          <t>P3</t>
        </is>
      </c>
      <c r="R2958" s="193" t="inlineStr">
        <is>
          <t>🔍 Investigate and apply appropriate controls</t>
        </is>
      </c>
      <c r="S2958" s="193" t="inlineStr">
        <is>
          <t>Huntr AI/ML security disclosure</t>
        </is>
      </c>
      <c r="T2958" s="193" t="n">
        <v>0</v>
      </c>
      <c r="U2958" s="193" t="n">
        <v>0</v>
      </c>
      <c r="V2958" s="193" t="inlineStr">
        <is>
          <t>T1195:Supply Chain Compromise</t>
        </is>
      </c>
      <c r="W2958" s="193" t="n">
        <v>2</v>
      </c>
      <c r="X2958" s="193" t="inlineStr">
        <is>
          <t>MEDIUM (52%)</t>
        </is>
      </c>
      <c r="Y2958" s="193" t="inlineStr">
        <is>
          <t>YES</t>
        </is>
      </c>
      <c r="Z2958" s="193" t="inlineStr">
        <is>
          <t>PATCH_AVAILABLE</t>
        </is>
      </c>
      <c r="AA2958" s="193" t="inlineStr">
        <is>
          <t>https://osv.dev/vulnerability/PYSEC-2021-268</t>
        </is>
      </c>
      <c r="AB2958" s="193" t="inlineStr">
        <is>
          <t>NONE</t>
        </is>
      </c>
      <c r="AC2958" s="193" t="n">
        <v>0</v>
      </c>
      <c r="AD2958" s="193" t="inlineStr"/>
    </row>
    <row r="2959">
      <c r="A2959" s="193" t="inlineStr">
        <is>
          <t>HUNTR_AI_CVE</t>
        </is>
      </c>
      <c r="B2959" s="193" t="inlineStr">
        <is>
          <t>CVE-2021-37647</t>
        </is>
      </c>
      <c r="C2959" s="193" t="inlineStr">
        <is>
          <t xml:space="preserve">AI/ML Vulnerability: tensorflow (PyPI):  | TensorFlow is an end-to-end open source platform for machine learning. When a user does not supply arguments that determine a valid sparse tensor, `tf.raw_ops.SparseTensorSliceDataset` implementation </t>
        </is>
      </c>
      <c r="D2959" s="193" t="n">
        <v>7.5</v>
      </c>
      <c r="E2959" s="193" t="inlineStr">
        <is>
          <t>HIGH</t>
        </is>
      </c>
      <c r="F2959" s="193" t="n">
        <v>6</v>
      </c>
      <c r="G2959" s="193" t="n">
        <v>6</v>
      </c>
      <c r="H2959" s="193" t="inlineStr">
        <is>
          <t>MEDIUM</t>
        </is>
      </c>
      <c r="I2959" s="193" t="n">
        <v>43.5</v>
      </c>
      <c r="J2959" s="193" t="inlineStr">
        <is>
          <t>NO</t>
        </is>
      </c>
      <c r="K2959" s="193" t="inlineStr">
        <is>
          <t>https://osv.dev/vulnerability/PYSEC-2021-269</t>
        </is>
      </c>
      <c r="L2959" s="193" t="inlineStr">
        <is>
          <t>2023-12-06</t>
        </is>
      </c>
      <c r="M2959" s="193" t="inlineStr">
        <is>
          <t>UPDATE_PACKAGE</t>
        </is>
      </c>
      <c r="N2959" s="193" t="inlineStr"/>
      <c r="O2959" s="193" t="inlineStr">
        <is>
          <t>Update AI/ML library to patched version | Review model pipeline inputs/outputs</t>
        </is>
      </c>
      <c r="P2959" s="193" t="inlineStr">
        <is>
          <t>AI/ML Framework — see Huntr advisory</t>
        </is>
      </c>
      <c r="Q2959" s="193" t="inlineStr">
        <is>
          <t>P3</t>
        </is>
      </c>
      <c r="R2959" s="193" t="inlineStr">
        <is>
          <t>🔍 Investigate and apply appropriate controls</t>
        </is>
      </c>
      <c r="S2959" s="193" t="inlineStr">
        <is>
          <t>Huntr AI/ML security disclosure</t>
        </is>
      </c>
      <c r="T2959" s="193" t="n">
        <v>0</v>
      </c>
      <c r="U2959" s="193" t="n">
        <v>0</v>
      </c>
      <c r="V2959" s="193" t="inlineStr">
        <is>
          <t>T1195:Supply Chain Compromise</t>
        </is>
      </c>
      <c r="W2959" s="193" t="n">
        <v>2</v>
      </c>
      <c r="X2959" s="193" t="inlineStr">
        <is>
          <t>MEDIUM (52%)</t>
        </is>
      </c>
      <c r="Y2959" s="193" t="inlineStr">
        <is>
          <t>YES</t>
        </is>
      </c>
      <c r="Z2959" s="193" t="inlineStr">
        <is>
          <t>PATCH_AVAILABLE</t>
        </is>
      </c>
      <c r="AA2959" s="193" t="inlineStr">
        <is>
          <t>https://osv.dev/vulnerability/PYSEC-2021-269</t>
        </is>
      </c>
      <c r="AB2959" s="193" t="inlineStr">
        <is>
          <t>NONE</t>
        </is>
      </c>
      <c r="AC2959" s="193" t="n">
        <v>0</v>
      </c>
      <c r="AD2959" s="193" t="inlineStr"/>
    </row>
    <row r="2960">
      <c r="A2960" s="193" t="inlineStr">
        <is>
          <t>HUNTR_AI_CVE</t>
        </is>
      </c>
      <c r="B2960" s="193" t="inlineStr">
        <is>
          <t>CVE-2021-37648</t>
        </is>
      </c>
      <c r="C2960" s="193" t="inlineStr">
        <is>
          <t>AI/ML Vulnerability: tensorflow (PyPI):  | TensorFlow is an end-to-end open source platform for machine learning. In affected versions the code for `tf.raw_ops.SaveV2` does not properly validate the inputs and an attacker can trigger a null po</t>
        </is>
      </c>
      <c r="D2960" s="193" t="n">
        <v>7.5</v>
      </c>
      <c r="E2960" s="193" t="inlineStr">
        <is>
          <t>HIGH</t>
        </is>
      </c>
      <c r="F2960" s="193" t="n">
        <v>6</v>
      </c>
      <c r="G2960" s="193" t="n">
        <v>6</v>
      </c>
      <c r="H2960" s="193" t="inlineStr">
        <is>
          <t>MEDIUM</t>
        </is>
      </c>
      <c r="I2960" s="193" t="n">
        <v>43.5</v>
      </c>
      <c r="J2960" s="193" t="inlineStr">
        <is>
          <t>NO</t>
        </is>
      </c>
      <c r="K2960" s="193" t="inlineStr">
        <is>
          <t>https://osv.dev/vulnerability/PYSEC-2021-270</t>
        </is>
      </c>
      <c r="L2960" s="193" t="inlineStr">
        <is>
          <t>2023-12-06</t>
        </is>
      </c>
      <c r="M2960" s="193" t="inlineStr">
        <is>
          <t>UPDATE_PACKAGE</t>
        </is>
      </c>
      <c r="N2960" s="193" t="inlineStr"/>
      <c r="O2960" s="193" t="inlineStr">
        <is>
          <t>Update AI/ML library to patched version | Review model pipeline inputs/outputs</t>
        </is>
      </c>
      <c r="P2960" s="193" t="inlineStr">
        <is>
          <t>AI/ML Framework — see Huntr advisory</t>
        </is>
      </c>
      <c r="Q2960" s="193" t="inlineStr">
        <is>
          <t>P3</t>
        </is>
      </c>
      <c r="R2960" s="193" t="inlineStr">
        <is>
          <t>🔍 Investigate and apply appropriate controls</t>
        </is>
      </c>
      <c r="S2960" s="193" t="inlineStr">
        <is>
          <t>Huntr AI/ML security disclosure</t>
        </is>
      </c>
      <c r="T2960" s="193" t="n">
        <v>0</v>
      </c>
      <c r="U2960" s="193" t="n">
        <v>0</v>
      </c>
      <c r="V2960" s="193" t="inlineStr">
        <is>
          <t>T1195:Supply Chain Compromise</t>
        </is>
      </c>
      <c r="W2960" s="193" t="n">
        <v>2</v>
      </c>
      <c r="X2960" s="193" t="inlineStr">
        <is>
          <t>MEDIUM (52%)</t>
        </is>
      </c>
      <c r="Y2960" s="193" t="inlineStr">
        <is>
          <t>YES</t>
        </is>
      </c>
      <c r="Z2960" s="193" t="inlineStr">
        <is>
          <t>PATCH_AVAILABLE</t>
        </is>
      </c>
      <c r="AA2960" s="193" t="inlineStr">
        <is>
          <t>https://osv.dev/vulnerability/PYSEC-2021-270</t>
        </is>
      </c>
      <c r="AB2960" s="193" t="inlineStr">
        <is>
          <t>NONE</t>
        </is>
      </c>
      <c r="AC2960" s="193" t="n">
        <v>0</v>
      </c>
      <c r="AD2960" s="193" t="inlineStr"/>
    </row>
    <row r="2961">
      <c r="A2961" s="193" t="inlineStr">
        <is>
          <t>HUNTR_AI_CVE</t>
        </is>
      </c>
      <c r="B2961" s="193" t="inlineStr">
        <is>
          <t>CVE-2021-37649</t>
        </is>
      </c>
      <c r="C2961" s="193" t="inlineStr">
        <is>
          <t>AI/ML Vulnerability: tensorflow (PyPI):  | TensorFlow is an end-to-end open source platform for machine learning. The code for `tf.raw_ops.UncompressElement` can be made to trigger a null pointer dereference. The [implementation](https://githu</t>
        </is>
      </c>
      <c r="D2961" s="193" t="n">
        <v>7.5</v>
      </c>
      <c r="E2961" s="193" t="inlineStr">
        <is>
          <t>HIGH</t>
        </is>
      </c>
      <c r="F2961" s="193" t="n">
        <v>6</v>
      </c>
      <c r="G2961" s="193" t="n">
        <v>6</v>
      </c>
      <c r="H2961" s="193" t="inlineStr">
        <is>
          <t>MEDIUM</t>
        </is>
      </c>
      <c r="I2961" s="193" t="n">
        <v>43.5</v>
      </c>
      <c r="J2961" s="193" t="inlineStr">
        <is>
          <t>NO</t>
        </is>
      </c>
      <c r="K2961" s="193" t="inlineStr">
        <is>
          <t>https://osv.dev/vulnerability/PYSEC-2021-271</t>
        </is>
      </c>
      <c r="L2961" s="193" t="inlineStr">
        <is>
          <t>2023-12-06</t>
        </is>
      </c>
      <c r="M2961" s="193" t="inlineStr">
        <is>
          <t>UPDATE_PACKAGE</t>
        </is>
      </c>
      <c r="N2961" s="193" t="inlineStr"/>
      <c r="O2961" s="193" t="inlineStr">
        <is>
          <t>Update AI/ML library to patched version | Review model pipeline inputs/outputs</t>
        </is>
      </c>
      <c r="P2961" s="193" t="inlineStr">
        <is>
          <t>AI/ML Framework — see Huntr advisory</t>
        </is>
      </c>
      <c r="Q2961" s="193" t="inlineStr">
        <is>
          <t>P3</t>
        </is>
      </c>
      <c r="R2961" s="193" t="inlineStr">
        <is>
          <t>🔍 Investigate and apply appropriate controls</t>
        </is>
      </c>
      <c r="S2961" s="193" t="inlineStr">
        <is>
          <t>Huntr AI/ML security disclosure</t>
        </is>
      </c>
      <c r="T2961" s="193" t="n">
        <v>0</v>
      </c>
      <c r="U2961" s="193" t="n">
        <v>0</v>
      </c>
      <c r="V2961" s="193" t="inlineStr">
        <is>
          <t>T1195:Supply Chain Compromise</t>
        </is>
      </c>
      <c r="W2961" s="193" t="n">
        <v>2</v>
      </c>
      <c r="X2961" s="193" t="inlineStr">
        <is>
          <t>MEDIUM (52%)</t>
        </is>
      </c>
      <c r="Y2961" s="193" t="inlineStr">
        <is>
          <t>YES</t>
        </is>
      </c>
      <c r="Z2961" s="193" t="inlineStr">
        <is>
          <t>PATCH_AVAILABLE</t>
        </is>
      </c>
      <c r="AA2961" s="193" t="inlineStr">
        <is>
          <t>https://osv.dev/vulnerability/PYSEC-2021-271</t>
        </is>
      </c>
      <c r="AB2961" s="193" t="inlineStr">
        <is>
          <t>NONE</t>
        </is>
      </c>
      <c r="AC2961" s="193" t="n">
        <v>0</v>
      </c>
      <c r="AD2961" s="193" t="inlineStr"/>
    </row>
    <row r="2962">
      <c r="A2962" s="193" t="inlineStr">
        <is>
          <t>HUNTR_AI_CVE</t>
        </is>
      </c>
      <c r="B2962" s="193" t="inlineStr">
        <is>
          <t>CVE-2021-37650</t>
        </is>
      </c>
      <c r="C2962" s="193" t="inlineStr">
        <is>
          <t>AI/ML Vulnerability: tensorflow (PyPI):  | TensorFlow is an end-to-end open source platform for machine learning. In affected versions the implementation for `tf.raw_ops.ExperimentalDatasetToTFRecord` and `tf.raw_ops.DatasetToTFRecord` can tri</t>
        </is>
      </c>
      <c r="D2962" s="193" t="n">
        <v>7.5</v>
      </c>
      <c r="E2962" s="193" t="inlineStr">
        <is>
          <t>HIGH</t>
        </is>
      </c>
      <c r="F2962" s="193" t="n">
        <v>6</v>
      </c>
      <c r="G2962" s="193" t="n">
        <v>6</v>
      </c>
      <c r="H2962" s="193" t="inlineStr">
        <is>
          <t>MEDIUM</t>
        </is>
      </c>
      <c r="I2962" s="193" t="n">
        <v>43.5</v>
      </c>
      <c r="J2962" s="193" t="inlineStr">
        <is>
          <t>NO</t>
        </is>
      </c>
      <c r="K2962" s="193" t="inlineStr">
        <is>
          <t>https://osv.dev/vulnerability/PYSEC-2021-272</t>
        </is>
      </c>
      <c r="L2962" s="193" t="inlineStr">
        <is>
          <t>2023-12-06</t>
        </is>
      </c>
      <c r="M2962" s="193" t="inlineStr">
        <is>
          <t>UPDATE_PACKAGE</t>
        </is>
      </c>
      <c r="N2962" s="193" t="inlineStr"/>
      <c r="O2962" s="193" t="inlineStr">
        <is>
          <t>Update AI/ML library to patched version | Review model pipeline inputs/outputs</t>
        </is>
      </c>
      <c r="P2962" s="193" t="inlineStr">
        <is>
          <t>AI/ML Framework — see Huntr advisory</t>
        </is>
      </c>
      <c r="Q2962" s="193" t="inlineStr">
        <is>
          <t>P3</t>
        </is>
      </c>
      <c r="R2962" s="193" t="inlineStr">
        <is>
          <t>🔍 Investigate and apply appropriate controls</t>
        </is>
      </c>
      <c r="S2962" s="193" t="inlineStr">
        <is>
          <t>Huntr AI/ML security disclosure</t>
        </is>
      </c>
      <c r="T2962" s="193" t="n">
        <v>0</v>
      </c>
      <c r="U2962" s="193" t="n">
        <v>0</v>
      </c>
      <c r="V2962" s="193" t="inlineStr">
        <is>
          <t>T1195:Supply Chain Compromise</t>
        </is>
      </c>
      <c r="W2962" s="193" t="n">
        <v>2</v>
      </c>
      <c r="X2962" s="193" t="inlineStr">
        <is>
          <t>MEDIUM (52%)</t>
        </is>
      </c>
      <c r="Y2962" s="193" t="inlineStr">
        <is>
          <t>YES</t>
        </is>
      </c>
      <c r="Z2962" s="193" t="inlineStr">
        <is>
          <t>PATCH_AVAILABLE</t>
        </is>
      </c>
      <c r="AA2962" s="193" t="inlineStr">
        <is>
          <t>https://osv.dev/vulnerability/PYSEC-2021-272</t>
        </is>
      </c>
      <c r="AB2962" s="193" t="inlineStr">
        <is>
          <t>NONE</t>
        </is>
      </c>
      <c r="AC2962" s="193" t="n">
        <v>0</v>
      </c>
      <c r="AD2962" s="193" t="inlineStr"/>
    </row>
    <row r="2963">
      <c r="A2963" s="193" t="inlineStr">
        <is>
          <t>HUNTR_AI_CVE</t>
        </is>
      </c>
      <c r="B2963" s="193" t="inlineStr">
        <is>
          <t>CVE-2021-37651</t>
        </is>
      </c>
      <c r="C2963" s="193" t="inlineStr">
        <is>
          <t>AI/ML Vulnerability: tensorflow (PyPI):  | TensorFlow is an end-to-end open source platform for machine learning. In affected versions the implementation for `tf.raw_ops.FractionalAvgPoolGrad` can be tricked into accessing data outside of boun</t>
        </is>
      </c>
      <c r="D2963" s="193" t="n">
        <v>7.5</v>
      </c>
      <c r="E2963" s="193" t="inlineStr">
        <is>
          <t>HIGH</t>
        </is>
      </c>
      <c r="F2963" s="193" t="n">
        <v>6</v>
      </c>
      <c r="G2963" s="193" t="n">
        <v>6</v>
      </c>
      <c r="H2963" s="193" t="inlineStr">
        <is>
          <t>MEDIUM</t>
        </is>
      </c>
      <c r="I2963" s="193" t="n">
        <v>43.5</v>
      </c>
      <c r="J2963" s="193" t="inlineStr">
        <is>
          <t>NO</t>
        </is>
      </c>
      <c r="K2963" s="193" t="inlineStr">
        <is>
          <t>https://osv.dev/vulnerability/PYSEC-2021-273</t>
        </is>
      </c>
      <c r="L2963" s="193" t="inlineStr">
        <is>
          <t>2023-12-06</t>
        </is>
      </c>
      <c r="M2963" s="193" t="inlineStr">
        <is>
          <t>UPDATE_PACKAGE</t>
        </is>
      </c>
      <c r="N2963" s="193" t="inlineStr"/>
      <c r="O2963" s="193" t="inlineStr">
        <is>
          <t>Update AI/ML library to patched version | Review model pipeline inputs/outputs</t>
        </is>
      </c>
      <c r="P2963" s="193" t="inlineStr">
        <is>
          <t>AI/ML Framework — see Huntr advisory</t>
        </is>
      </c>
      <c r="Q2963" s="193" t="inlineStr">
        <is>
          <t>P3</t>
        </is>
      </c>
      <c r="R2963" s="193" t="inlineStr">
        <is>
          <t>🔍 Investigate and apply appropriate controls</t>
        </is>
      </c>
      <c r="S2963" s="193" t="inlineStr">
        <is>
          <t>Huntr AI/ML security disclosure</t>
        </is>
      </c>
      <c r="T2963" s="193" t="n">
        <v>0</v>
      </c>
      <c r="U2963" s="193" t="n">
        <v>0</v>
      </c>
      <c r="V2963" s="193" t="inlineStr">
        <is>
          <t>T1195:Supply Chain Compromise</t>
        </is>
      </c>
      <c r="W2963" s="193" t="n">
        <v>2</v>
      </c>
      <c r="X2963" s="193" t="inlineStr">
        <is>
          <t>MEDIUM (52%)</t>
        </is>
      </c>
      <c r="Y2963" s="193" t="inlineStr">
        <is>
          <t>YES</t>
        </is>
      </c>
      <c r="Z2963" s="193" t="inlineStr">
        <is>
          <t>PATCH_AVAILABLE</t>
        </is>
      </c>
      <c r="AA2963" s="193" t="inlineStr">
        <is>
          <t>https://osv.dev/vulnerability/PYSEC-2021-273</t>
        </is>
      </c>
      <c r="AB2963" s="193" t="inlineStr">
        <is>
          <t>NONE</t>
        </is>
      </c>
      <c r="AC2963" s="193" t="n">
        <v>0</v>
      </c>
      <c r="AD2963" s="193" t="inlineStr"/>
    </row>
    <row r="2964">
      <c r="A2964" s="193" t="inlineStr">
        <is>
          <t>HUNTR_AI_CVE</t>
        </is>
      </c>
      <c r="B2964" s="193" t="inlineStr">
        <is>
          <t>CVE-2021-37652</t>
        </is>
      </c>
      <c r="C2964" s="193" t="inlineStr">
        <is>
          <t>AI/ML Vulnerability: tensorflow (PyPI):  | TensorFlow is an end-to-end open source platform for machine learning. In affected versions the implementation for `tf.raw_ops.BoostedTreesCreateEnsemble` can result in a use after free error if an at</t>
        </is>
      </c>
      <c r="D2964" s="193" t="n">
        <v>7.5</v>
      </c>
      <c r="E2964" s="193" t="inlineStr">
        <is>
          <t>HIGH</t>
        </is>
      </c>
      <c r="F2964" s="193" t="n">
        <v>6</v>
      </c>
      <c r="G2964" s="193" t="n">
        <v>6</v>
      </c>
      <c r="H2964" s="193" t="inlineStr">
        <is>
          <t>MEDIUM</t>
        </is>
      </c>
      <c r="I2964" s="193" t="n">
        <v>43.5</v>
      </c>
      <c r="J2964" s="193" t="inlineStr">
        <is>
          <t>NO</t>
        </is>
      </c>
      <c r="K2964" s="193" t="inlineStr">
        <is>
          <t>https://osv.dev/vulnerability/PYSEC-2021-274</t>
        </is>
      </c>
      <c r="L2964" s="193" t="inlineStr">
        <is>
          <t>2023-12-06</t>
        </is>
      </c>
      <c r="M2964" s="193" t="inlineStr">
        <is>
          <t>UPDATE_PACKAGE</t>
        </is>
      </c>
      <c r="N2964" s="193" t="inlineStr"/>
      <c r="O2964" s="193" t="inlineStr">
        <is>
          <t>Update AI/ML library to patched version | Review model pipeline inputs/outputs</t>
        </is>
      </c>
      <c r="P2964" s="193" t="inlineStr">
        <is>
          <t>AI/ML Framework — see Huntr advisory</t>
        </is>
      </c>
      <c r="Q2964" s="193" t="inlineStr">
        <is>
          <t>P3</t>
        </is>
      </c>
      <c r="R2964" s="193" t="inlineStr">
        <is>
          <t>🔍 Investigate and apply appropriate controls</t>
        </is>
      </c>
      <c r="S2964" s="193" t="inlineStr">
        <is>
          <t>Huntr AI/ML security disclosure</t>
        </is>
      </c>
      <c r="T2964" s="193" t="n">
        <v>0</v>
      </c>
      <c r="U2964" s="193" t="n">
        <v>0</v>
      </c>
      <c r="V2964" s="193" t="inlineStr">
        <is>
          <t>T1195:Supply Chain Compromise</t>
        </is>
      </c>
      <c r="W2964" s="193" t="n">
        <v>2</v>
      </c>
      <c r="X2964" s="193" t="inlineStr">
        <is>
          <t>MEDIUM (52%)</t>
        </is>
      </c>
      <c r="Y2964" s="193" t="inlineStr">
        <is>
          <t>YES</t>
        </is>
      </c>
      <c r="Z2964" s="193" t="inlineStr">
        <is>
          <t>PATCH_AVAILABLE</t>
        </is>
      </c>
      <c r="AA2964" s="193" t="inlineStr">
        <is>
          <t>https://osv.dev/vulnerability/PYSEC-2021-274</t>
        </is>
      </c>
      <c r="AB2964" s="193" t="inlineStr">
        <is>
          <t>NONE</t>
        </is>
      </c>
      <c r="AC2964" s="193" t="n">
        <v>0</v>
      </c>
      <c r="AD2964" s="193" t="inlineStr"/>
    </row>
    <row r="2965">
      <c r="A2965" s="193" t="inlineStr">
        <is>
          <t>HUNTR_AI_CVE</t>
        </is>
      </c>
      <c r="B2965" s="193" t="inlineStr">
        <is>
          <t>CVE-2021-37653</t>
        </is>
      </c>
      <c r="C2965" s="193" t="inlineStr">
        <is>
          <t>AI/ML Vulnerability: tensorflow (PyPI):  | TensorFlow is an end-to-end open source platform for machine learning. In affected versions an attacker can trigger a crash via a floating point exception in `tf.raw_ops.ResourceGather`. The [implemen</t>
        </is>
      </c>
      <c r="D2965" s="193" t="n">
        <v>7.5</v>
      </c>
      <c r="E2965" s="193" t="inlineStr">
        <is>
          <t>HIGH</t>
        </is>
      </c>
      <c r="F2965" s="193" t="n">
        <v>6</v>
      </c>
      <c r="G2965" s="193" t="n">
        <v>6</v>
      </c>
      <c r="H2965" s="193" t="inlineStr">
        <is>
          <t>MEDIUM</t>
        </is>
      </c>
      <c r="I2965" s="193" t="n">
        <v>43.5</v>
      </c>
      <c r="J2965" s="193" t="inlineStr">
        <is>
          <t>NO</t>
        </is>
      </c>
      <c r="K2965" s="193" t="inlineStr">
        <is>
          <t>https://osv.dev/vulnerability/PYSEC-2021-275</t>
        </is>
      </c>
      <c r="L2965" s="193" t="inlineStr">
        <is>
          <t>2023-12-06</t>
        </is>
      </c>
      <c r="M2965" s="193" t="inlineStr">
        <is>
          <t>UPDATE_PACKAGE</t>
        </is>
      </c>
      <c r="N2965" s="193" t="inlineStr"/>
      <c r="O2965" s="193" t="inlineStr">
        <is>
          <t>Update AI/ML library to patched version | Review model pipeline inputs/outputs</t>
        </is>
      </c>
      <c r="P2965" s="193" t="inlineStr">
        <is>
          <t>AI/ML Framework — see Huntr advisory</t>
        </is>
      </c>
      <c r="Q2965" s="193" t="inlineStr">
        <is>
          <t>P3</t>
        </is>
      </c>
      <c r="R2965" s="193" t="inlineStr">
        <is>
          <t>🔍 Investigate and apply appropriate controls</t>
        </is>
      </c>
      <c r="S2965" s="193" t="inlineStr">
        <is>
          <t>Huntr AI/ML security disclosure</t>
        </is>
      </c>
      <c r="T2965" s="193" t="n">
        <v>0</v>
      </c>
      <c r="U2965" s="193" t="n">
        <v>0</v>
      </c>
      <c r="V2965" s="193" t="inlineStr">
        <is>
          <t>T1195:Supply Chain Compromise</t>
        </is>
      </c>
      <c r="W2965" s="193" t="n">
        <v>2</v>
      </c>
      <c r="X2965" s="193" t="inlineStr">
        <is>
          <t>MEDIUM (52%)</t>
        </is>
      </c>
      <c r="Y2965" s="193" t="inlineStr">
        <is>
          <t>YES</t>
        </is>
      </c>
      <c r="Z2965" s="193" t="inlineStr">
        <is>
          <t>PATCH_AVAILABLE</t>
        </is>
      </c>
      <c r="AA2965" s="193" t="inlineStr">
        <is>
          <t>https://osv.dev/vulnerability/PYSEC-2021-275</t>
        </is>
      </c>
      <c r="AB2965" s="193" t="inlineStr">
        <is>
          <t>NONE</t>
        </is>
      </c>
      <c r="AC2965" s="193" t="n">
        <v>0</v>
      </c>
      <c r="AD2965" s="193" t="inlineStr"/>
    </row>
    <row r="2966">
      <c r="A2966" s="193" t="inlineStr">
        <is>
          <t>HUNTR_AI_CVE</t>
        </is>
      </c>
      <c r="B2966" s="193" t="inlineStr">
        <is>
          <t>CVE-2021-37654</t>
        </is>
      </c>
      <c r="C2966" s="193" t="inlineStr">
        <is>
          <t>AI/ML Vulnerability: tensorflow (PyPI):  | TensorFlow is an end-to-end open source platform for machine learning. In affected versions an attacker can trigger a crash via a `CHECK`-fail in debug builds of TensorFlow using `tf.raw_ops.ResourceG</t>
        </is>
      </c>
      <c r="D2966" s="193" t="n">
        <v>7.5</v>
      </c>
      <c r="E2966" s="193" t="inlineStr">
        <is>
          <t>HIGH</t>
        </is>
      </c>
      <c r="F2966" s="193" t="n">
        <v>6</v>
      </c>
      <c r="G2966" s="193" t="n">
        <v>6</v>
      </c>
      <c r="H2966" s="193" t="inlineStr">
        <is>
          <t>MEDIUM</t>
        </is>
      </c>
      <c r="I2966" s="193" t="n">
        <v>43.5</v>
      </c>
      <c r="J2966" s="193" t="inlineStr">
        <is>
          <t>NO</t>
        </is>
      </c>
      <c r="K2966" s="193" t="inlineStr">
        <is>
          <t>https://osv.dev/vulnerability/PYSEC-2021-276</t>
        </is>
      </c>
      <c r="L2966" s="193" t="inlineStr">
        <is>
          <t>2023-12-06</t>
        </is>
      </c>
      <c r="M2966" s="193" t="inlineStr">
        <is>
          <t>UPDATE_PACKAGE</t>
        </is>
      </c>
      <c r="N2966" s="193" t="inlineStr"/>
      <c r="O2966" s="193" t="inlineStr">
        <is>
          <t>Update AI/ML library to patched version | Review model pipeline inputs/outputs</t>
        </is>
      </c>
      <c r="P2966" s="193" t="inlineStr">
        <is>
          <t>AI/ML Framework — see Huntr advisory</t>
        </is>
      </c>
      <c r="Q2966" s="193" t="inlineStr">
        <is>
          <t>P3</t>
        </is>
      </c>
      <c r="R2966" s="193" t="inlineStr">
        <is>
          <t>🔍 Investigate and apply appropriate controls</t>
        </is>
      </c>
      <c r="S2966" s="193" t="inlineStr">
        <is>
          <t>Huntr AI/ML security disclosure</t>
        </is>
      </c>
      <c r="T2966" s="193" t="n">
        <v>0</v>
      </c>
      <c r="U2966" s="193" t="n">
        <v>0</v>
      </c>
      <c r="V2966" s="193" t="inlineStr">
        <is>
          <t>T1195:Supply Chain Compromise</t>
        </is>
      </c>
      <c r="W2966" s="193" t="n">
        <v>2</v>
      </c>
      <c r="X2966" s="193" t="inlineStr">
        <is>
          <t>MEDIUM (52%)</t>
        </is>
      </c>
      <c r="Y2966" s="193" t="inlineStr">
        <is>
          <t>YES</t>
        </is>
      </c>
      <c r="Z2966" s="193" t="inlineStr">
        <is>
          <t>PATCH_AVAILABLE</t>
        </is>
      </c>
      <c r="AA2966" s="193" t="inlineStr">
        <is>
          <t>https://osv.dev/vulnerability/PYSEC-2021-276</t>
        </is>
      </c>
      <c r="AB2966" s="193" t="inlineStr">
        <is>
          <t>NONE</t>
        </is>
      </c>
      <c r="AC2966" s="193" t="n">
        <v>0</v>
      </c>
      <c r="AD2966" s="193" t="inlineStr"/>
    </row>
    <row r="2967">
      <c r="A2967" s="193" t="inlineStr">
        <is>
          <t>HUNTR_AI_CVE</t>
        </is>
      </c>
      <c r="B2967" s="193" t="inlineStr">
        <is>
          <t>CVE-2021-37655</t>
        </is>
      </c>
      <c r="C2967" s="193" t="inlineStr">
        <is>
          <t>AI/ML Vulnerability: tensorflow (PyPI):  | TensorFlow is an end-to-end open source platform for machine learning. In affected versions an attacker can trigger a read from outside of bounds of heap allocated data by sending invalid arguments to</t>
        </is>
      </c>
      <c r="D2967" s="193" t="n">
        <v>7.5</v>
      </c>
      <c r="E2967" s="193" t="inlineStr">
        <is>
          <t>HIGH</t>
        </is>
      </c>
      <c r="F2967" s="193" t="n">
        <v>6</v>
      </c>
      <c r="G2967" s="193" t="n">
        <v>6</v>
      </c>
      <c r="H2967" s="193" t="inlineStr">
        <is>
          <t>MEDIUM</t>
        </is>
      </c>
      <c r="I2967" s="193" t="n">
        <v>43.5</v>
      </c>
      <c r="J2967" s="193" t="inlineStr">
        <is>
          <t>NO</t>
        </is>
      </c>
      <c r="K2967" s="193" t="inlineStr">
        <is>
          <t>https://osv.dev/vulnerability/PYSEC-2021-277</t>
        </is>
      </c>
      <c r="L2967" s="193" t="inlineStr">
        <is>
          <t>2023-12-06</t>
        </is>
      </c>
      <c r="M2967" s="193" t="inlineStr">
        <is>
          <t>UPDATE_PACKAGE</t>
        </is>
      </c>
      <c r="N2967" s="193" t="inlineStr"/>
      <c r="O2967" s="193" t="inlineStr">
        <is>
          <t>Update AI/ML library to patched version | Review model pipeline inputs/outputs</t>
        </is>
      </c>
      <c r="P2967" s="193" t="inlineStr">
        <is>
          <t>AI/ML Framework — see Huntr advisory</t>
        </is>
      </c>
      <c r="Q2967" s="193" t="inlineStr">
        <is>
          <t>P3</t>
        </is>
      </c>
      <c r="R2967" s="193" t="inlineStr">
        <is>
          <t>🔍 Investigate and apply appropriate controls</t>
        </is>
      </c>
      <c r="S2967" s="193" t="inlineStr">
        <is>
          <t>Huntr AI/ML security disclosure</t>
        </is>
      </c>
      <c r="T2967" s="193" t="n">
        <v>0</v>
      </c>
      <c r="U2967" s="193" t="n">
        <v>0</v>
      </c>
      <c r="V2967" s="193" t="inlineStr">
        <is>
          <t>T1195:Supply Chain Compromise</t>
        </is>
      </c>
      <c r="W2967" s="193" t="n">
        <v>2</v>
      </c>
      <c r="X2967" s="193" t="inlineStr">
        <is>
          <t>MEDIUM (52%)</t>
        </is>
      </c>
      <c r="Y2967" s="193" t="inlineStr">
        <is>
          <t>YES</t>
        </is>
      </c>
      <c r="Z2967" s="193" t="inlineStr">
        <is>
          <t>PATCH_AVAILABLE</t>
        </is>
      </c>
      <c r="AA2967" s="193" t="inlineStr">
        <is>
          <t>https://osv.dev/vulnerability/PYSEC-2021-277</t>
        </is>
      </c>
      <c r="AB2967" s="193" t="inlineStr">
        <is>
          <t>NONE</t>
        </is>
      </c>
      <c r="AC2967" s="193" t="n">
        <v>0</v>
      </c>
      <c r="AD2967" s="193" t="inlineStr"/>
    </row>
    <row r="2968">
      <c r="A2968" s="193" t="inlineStr">
        <is>
          <t>HUNTR_AI_CVE</t>
        </is>
      </c>
      <c r="B2968" s="193" t="inlineStr">
        <is>
          <t>CVE-2021-37656</t>
        </is>
      </c>
      <c r="C2968" s="193" t="inlineStr">
        <is>
          <t>AI/ML Vulnerability: tensorflow (PyPI):  | TensorFlow is an end-to-end open source platform for machine learning. In affected versions an attacker can cause undefined behavior via binding a reference to null pointer in `tf.raw_ops.RaggedTensor</t>
        </is>
      </c>
      <c r="D2968" s="193" t="n">
        <v>7.5</v>
      </c>
      <c r="E2968" s="193" t="inlineStr">
        <is>
          <t>HIGH</t>
        </is>
      </c>
      <c r="F2968" s="193" t="n">
        <v>6</v>
      </c>
      <c r="G2968" s="193" t="n">
        <v>6</v>
      </c>
      <c r="H2968" s="193" t="inlineStr">
        <is>
          <t>MEDIUM</t>
        </is>
      </c>
      <c r="I2968" s="193" t="n">
        <v>43.5</v>
      </c>
      <c r="J2968" s="193" t="inlineStr">
        <is>
          <t>NO</t>
        </is>
      </c>
      <c r="K2968" s="193" t="inlineStr">
        <is>
          <t>https://osv.dev/vulnerability/PYSEC-2021-278</t>
        </is>
      </c>
      <c r="L2968" s="193" t="inlineStr">
        <is>
          <t>2023-12-06</t>
        </is>
      </c>
      <c r="M2968" s="193" t="inlineStr">
        <is>
          <t>UPDATE_PACKAGE</t>
        </is>
      </c>
      <c r="N2968" s="193" t="inlineStr"/>
      <c r="O2968" s="193" t="inlineStr">
        <is>
          <t>Update AI/ML library to patched version | Review model pipeline inputs/outputs</t>
        </is>
      </c>
      <c r="P2968" s="193" t="inlineStr">
        <is>
          <t>AI/ML Framework — see Huntr advisory</t>
        </is>
      </c>
      <c r="Q2968" s="193" t="inlineStr">
        <is>
          <t>P3</t>
        </is>
      </c>
      <c r="R2968" s="193" t="inlineStr">
        <is>
          <t>🔍 Investigate and apply appropriate controls</t>
        </is>
      </c>
      <c r="S2968" s="193" t="inlineStr">
        <is>
          <t>Huntr AI/ML security disclosure</t>
        </is>
      </c>
      <c r="T2968" s="193" t="n">
        <v>0</v>
      </c>
      <c r="U2968" s="193" t="n">
        <v>0</v>
      </c>
      <c r="V2968" s="193" t="inlineStr">
        <is>
          <t>T1195:Supply Chain Compromise</t>
        </is>
      </c>
      <c r="W2968" s="193" t="n">
        <v>2</v>
      </c>
      <c r="X2968" s="193" t="inlineStr">
        <is>
          <t>MEDIUM (52%)</t>
        </is>
      </c>
      <c r="Y2968" s="193" t="inlineStr">
        <is>
          <t>YES</t>
        </is>
      </c>
      <c r="Z2968" s="193" t="inlineStr">
        <is>
          <t>PATCH_AVAILABLE</t>
        </is>
      </c>
      <c r="AA2968" s="193" t="inlineStr">
        <is>
          <t>https://osv.dev/vulnerability/PYSEC-2021-278</t>
        </is>
      </c>
      <c r="AB2968" s="193" t="inlineStr">
        <is>
          <t>NONE</t>
        </is>
      </c>
      <c r="AC2968" s="193" t="n">
        <v>0</v>
      </c>
      <c r="AD2968" s="193" t="inlineStr"/>
    </row>
    <row r="2969">
      <c r="A2969" s="193" t="inlineStr">
        <is>
          <t>HUNTR_AI_CVE</t>
        </is>
      </c>
      <c r="B2969" s="193" t="inlineStr">
        <is>
          <t>CVE-2021-37657</t>
        </is>
      </c>
      <c r="C2969" s="193" t="inlineStr">
        <is>
          <t>AI/ML Vulnerability: tensorflow (PyPI):  | TensorFlow is an end-to-end open source platform for machine learning. In affected versions an attacker can cause undefined behavior via binding a reference to null pointer in all operations of type `</t>
        </is>
      </c>
      <c r="D2969" s="193" t="n">
        <v>7.5</v>
      </c>
      <c r="E2969" s="193" t="inlineStr">
        <is>
          <t>HIGH</t>
        </is>
      </c>
      <c r="F2969" s="193" t="n">
        <v>6</v>
      </c>
      <c r="G2969" s="193" t="n">
        <v>6</v>
      </c>
      <c r="H2969" s="193" t="inlineStr">
        <is>
          <t>MEDIUM</t>
        </is>
      </c>
      <c r="I2969" s="193" t="n">
        <v>43.5</v>
      </c>
      <c r="J2969" s="193" t="inlineStr">
        <is>
          <t>NO</t>
        </is>
      </c>
      <c r="K2969" s="193" t="inlineStr">
        <is>
          <t>https://osv.dev/vulnerability/PYSEC-2021-279</t>
        </is>
      </c>
      <c r="L2969" s="193" t="inlineStr">
        <is>
          <t>2023-12-06</t>
        </is>
      </c>
      <c r="M2969" s="193" t="inlineStr">
        <is>
          <t>UPDATE_PACKAGE</t>
        </is>
      </c>
      <c r="N2969" s="193" t="inlineStr"/>
      <c r="O2969" s="193" t="inlineStr">
        <is>
          <t>Update AI/ML library to patched version | Review model pipeline inputs/outputs</t>
        </is>
      </c>
      <c r="P2969" s="193" t="inlineStr">
        <is>
          <t>AI/ML Framework — see Huntr advisory</t>
        </is>
      </c>
      <c r="Q2969" s="193" t="inlineStr">
        <is>
          <t>P3</t>
        </is>
      </c>
      <c r="R2969" s="193" t="inlineStr">
        <is>
          <t>🔍 Investigate and apply appropriate controls</t>
        </is>
      </c>
      <c r="S2969" s="193" t="inlineStr">
        <is>
          <t>Huntr AI/ML security disclosure</t>
        </is>
      </c>
      <c r="T2969" s="193" t="n">
        <v>0</v>
      </c>
      <c r="U2969" s="193" t="n">
        <v>0</v>
      </c>
      <c r="V2969" s="193" t="inlineStr">
        <is>
          <t>T1195:Supply Chain Compromise</t>
        </is>
      </c>
      <c r="W2969" s="193" t="n">
        <v>2</v>
      </c>
      <c r="X2969" s="193" t="inlineStr">
        <is>
          <t>MEDIUM (52%)</t>
        </is>
      </c>
      <c r="Y2969" s="193" t="inlineStr">
        <is>
          <t>YES</t>
        </is>
      </c>
      <c r="Z2969" s="193" t="inlineStr">
        <is>
          <t>PATCH_AVAILABLE</t>
        </is>
      </c>
      <c r="AA2969" s="193" t="inlineStr">
        <is>
          <t>https://osv.dev/vulnerability/PYSEC-2021-279</t>
        </is>
      </c>
      <c r="AB2969" s="193" t="inlineStr">
        <is>
          <t>NONE</t>
        </is>
      </c>
      <c r="AC2969" s="193" t="n">
        <v>0</v>
      </c>
      <c r="AD2969" s="193" t="inlineStr"/>
    </row>
    <row r="2970">
      <c r="A2970" s="193" t="inlineStr">
        <is>
          <t>HUNTR_AI_CVE</t>
        </is>
      </c>
      <c r="B2970" s="193" t="inlineStr">
        <is>
          <t>CVE-2021-37658</t>
        </is>
      </c>
      <c r="C2970" s="193" t="inlineStr">
        <is>
          <t>AI/ML Vulnerability: tensorflow (PyPI):  | TensorFlow is an end-to-end open source platform for machine learning. In affected versions an attacker can cause undefined behavior via binding a reference to null pointer in all operations of type `</t>
        </is>
      </c>
      <c r="D2970" s="193" t="n">
        <v>7.5</v>
      </c>
      <c r="E2970" s="193" t="inlineStr">
        <is>
          <t>HIGH</t>
        </is>
      </c>
      <c r="F2970" s="193" t="n">
        <v>6</v>
      </c>
      <c r="G2970" s="193" t="n">
        <v>6</v>
      </c>
      <c r="H2970" s="193" t="inlineStr">
        <is>
          <t>MEDIUM</t>
        </is>
      </c>
      <c r="I2970" s="193" t="n">
        <v>43.5</v>
      </c>
      <c r="J2970" s="193" t="inlineStr">
        <is>
          <t>NO</t>
        </is>
      </c>
      <c r="K2970" s="193" t="inlineStr">
        <is>
          <t>https://osv.dev/vulnerability/PYSEC-2021-280</t>
        </is>
      </c>
      <c r="L2970" s="193" t="inlineStr">
        <is>
          <t>2023-12-06</t>
        </is>
      </c>
      <c r="M2970" s="193" t="inlineStr">
        <is>
          <t>UPDATE_PACKAGE</t>
        </is>
      </c>
      <c r="N2970" s="193" t="inlineStr"/>
      <c r="O2970" s="193" t="inlineStr">
        <is>
          <t>Update AI/ML library to patched version | Review model pipeline inputs/outputs</t>
        </is>
      </c>
      <c r="P2970" s="193" t="inlineStr">
        <is>
          <t>AI/ML Framework — see Huntr advisory</t>
        </is>
      </c>
      <c r="Q2970" s="193" t="inlineStr">
        <is>
          <t>P3</t>
        </is>
      </c>
      <c r="R2970" s="193" t="inlineStr">
        <is>
          <t>🔍 Investigate and apply appropriate controls</t>
        </is>
      </c>
      <c r="S2970" s="193" t="inlineStr">
        <is>
          <t>Huntr AI/ML security disclosure</t>
        </is>
      </c>
      <c r="T2970" s="193" t="n">
        <v>0</v>
      </c>
      <c r="U2970" s="193" t="n">
        <v>0</v>
      </c>
      <c r="V2970" s="193" t="inlineStr">
        <is>
          <t>T1195:Supply Chain Compromise</t>
        </is>
      </c>
      <c r="W2970" s="193" t="n">
        <v>2</v>
      </c>
      <c r="X2970" s="193" t="inlineStr">
        <is>
          <t>MEDIUM (52%)</t>
        </is>
      </c>
      <c r="Y2970" s="193" t="inlineStr">
        <is>
          <t>YES</t>
        </is>
      </c>
      <c r="Z2970" s="193" t="inlineStr">
        <is>
          <t>PATCH_AVAILABLE</t>
        </is>
      </c>
      <c r="AA2970" s="193" t="inlineStr">
        <is>
          <t>https://osv.dev/vulnerability/PYSEC-2021-280</t>
        </is>
      </c>
      <c r="AB2970" s="193" t="inlineStr">
        <is>
          <t>NONE</t>
        </is>
      </c>
      <c r="AC2970" s="193" t="n">
        <v>0</v>
      </c>
      <c r="AD2970" s="193" t="inlineStr"/>
    </row>
    <row r="2971">
      <c r="A2971" s="193" t="inlineStr">
        <is>
          <t>HUNTR_AI_CVE</t>
        </is>
      </c>
      <c r="B2971" s="193" t="inlineStr">
        <is>
          <t>CVE-2021-37659</t>
        </is>
      </c>
      <c r="C2971" s="193" t="inlineStr">
        <is>
          <t>AI/ML Vulnerability: tensorflow (PyPI):  | TensorFlow is an end-to-end open source platform for machine learning. In affected versions an attacker can cause undefined behavior via binding a reference to null pointer in all binary cwise operati</t>
        </is>
      </c>
      <c r="D2971" s="193" t="n">
        <v>7.5</v>
      </c>
      <c r="E2971" s="193" t="inlineStr">
        <is>
          <t>HIGH</t>
        </is>
      </c>
      <c r="F2971" s="193" t="n">
        <v>6</v>
      </c>
      <c r="G2971" s="193" t="n">
        <v>6</v>
      </c>
      <c r="H2971" s="193" t="inlineStr">
        <is>
          <t>MEDIUM</t>
        </is>
      </c>
      <c r="I2971" s="193" t="n">
        <v>43.5</v>
      </c>
      <c r="J2971" s="193" t="inlineStr">
        <is>
          <t>NO</t>
        </is>
      </c>
      <c r="K2971" s="193" t="inlineStr">
        <is>
          <t>https://osv.dev/vulnerability/PYSEC-2021-281</t>
        </is>
      </c>
      <c r="L2971" s="193" t="inlineStr">
        <is>
          <t>2023-12-06</t>
        </is>
      </c>
      <c r="M2971" s="193" t="inlineStr">
        <is>
          <t>UPDATE_PACKAGE</t>
        </is>
      </c>
      <c r="N2971" s="193" t="inlineStr"/>
      <c r="O2971" s="193" t="inlineStr">
        <is>
          <t>Update AI/ML library to patched version | Review model pipeline inputs/outputs</t>
        </is>
      </c>
      <c r="P2971" s="193" t="inlineStr">
        <is>
          <t>AI/ML Framework — see Huntr advisory</t>
        </is>
      </c>
      <c r="Q2971" s="193" t="inlineStr">
        <is>
          <t>P3</t>
        </is>
      </c>
      <c r="R2971" s="193" t="inlineStr">
        <is>
          <t>🔍 Investigate and apply appropriate controls</t>
        </is>
      </c>
      <c r="S2971" s="193" t="inlineStr">
        <is>
          <t>Huntr AI/ML security disclosure</t>
        </is>
      </c>
      <c r="T2971" s="193" t="n">
        <v>0</v>
      </c>
      <c r="U2971" s="193" t="n">
        <v>0</v>
      </c>
      <c r="V2971" s="193" t="inlineStr">
        <is>
          <t>T1195:Supply Chain Compromise</t>
        </is>
      </c>
      <c r="W2971" s="193" t="n">
        <v>2</v>
      </c>
      <c r="X2971" s="193" t="inlineStr">
        <is>
          <t>MEDIUM (52%)</t>
        </is>
      </c>
      <c r="Y2971" s="193" t="inlineStr">
        <is>
          <t>YES</t>
        </is>
      </c>
      <c r="Z2971" s="193" t="inlineStr">
        <is>
          <t>PATCH_AVAILABLE</t>
        </is>
      </c>
      <c r="AA2971" s="193" t="inlineStr">
        <is>
          <t>https://osv.dev/vulnerability/PYSEC-2021-281</t>
        </is>
      </c>
      <c r="AB2971" s="193" t="inlineStr">
        <is>
          <t>NONE</t>
        </is>
      </c>
      <c r="AC2971" s="193" t="n">
        <v>0</v>
      </c>
      <c r="AD2971" s="193" t="inlineStr"/>
    </row>
    <row r="2972">
      <c r="A2972" s="193" t="inlineStr">
        <is>
          <t>HUNTR_AI_CVE</t>
        </is>
      </c>
      <c r="B2972" s="193" t="inlineStr">
        <is>
          <t>CVE-2021-37660</t>
        </is>
      </c>
      <c r="C2972" s="193" t="inlineStr">
        <is>
          <t>AI/ML Vulnerability: tensorflow (PyPI):  | TensorFlow is an end-to-end open source platform for machine learning. In affected versions an attacker can cause a floating point exception by calling inplace operations with crafted arguments that w</t>
        </is>
      </c>
      <c r="D2972" s="193" t="n">
        <v>7.5</v>
      </c>
      <c r="E2972" s="193" t="inlineStr">
        <is>
          <t>HIGH</t>
        </is>
      </c>
      <c r="F2972" s="193" t="n">
        <v>6</v>
      </c>
      <c r="G2972" s="193" t="n">
        <v>6</v>
      </c>
      <c r="H2972" s="193" t="inlineStr">
        <is>
          <t>MEDIUM</t>
        </is>
      </c>
      <c r="I2972" s="193" t="n">
        <v>43.5</v>
      </c>
      <c r="J2972" s="193" t="inlineStr">
        <is>
          <t>NO</t>
        </is>
      </c>
      <c r="K2972" s="193" t="inlineStr">
        <is>
          <t>https://osv.dev/vulnerability/PYSEC-2021-282</t>
        </is>
      </c>
      <c r="L2972" s="193" t="inlineStr">
        <is>
          <t>2023-12-06</t>
        </is>
      </c>
      <c r="M2972" s="193" t="inlineStr">
        <is>
          <t>UPDATE_PACKAGE</t>
        </is>
      </c>
      <c r="N2972" s="193" t="inlineStr"/>
      <c r="O2972" s="193" t="inlineStr">
        <is>
          <t>Update AI/ML library to patched version | Review model pipeline inputs/outputs</t>
        </is>
      </c>
      <c r="P2972" s="193" t="inlineStr">
        <is>
          <t>AI/ML Framework — see Huntr advisory</t>
        </is>
      </c>
      <c r="Q2972" s="193" t="inlineStr">
        <is>
          <t>P3</t>
        </is>
      </c>
      <c r="R2972" s="193" t="inlineStr">
        <is>
          <t>🔍 Investigate and apply appropriate controls</t>
        </is>
      </c>
      <c r="S2972" s="193" t="inlineStr">
        <is>
          <t>Huntr AI/ML security disclosure</t>
        </is>
      </c>
      <c r="T2972" s="193" t="n">
        <v>0</v>
      </c>
      <c r="U2972" s="193" t="n">
        <v>0</v>
      </c>
      <c r="V2972" s="193" t="inlineStr">
        <is>
          <t>T1195:Supply Chain Compromise</t>
        </is>
      </c>
      <c r="W2972" s="193" t="n">
        <v>2</v>
      </c>
      <c r="X2972" s="193" t="inlineStr">
        <is>
          <t>MEDIUM (52%)</t>
        </is>
      </c>
      <c r="Y2972" s="193" t="inlineStr">
        <is>
          <t>YES</t>
        </is>
      </c>
      <c r="Z2972" s="193" t="inlineStr">
        <is>
          <t>PATCH_AVAILABLE</t>
        </is>
      </c>
      <c r="AA2972" s="193" t="inlineStr">
        <is>
          <t>https://osv.dev/vulnerability/PYSEC-2021-282</t>
        </is>
      </c>
      <c r="AB2972" s="193" t="inlineStr">
        <is>
          <t>NONE</t>
        </is>
      </c>
      <c r="AC2972" s="193" t="n">
        <v>0</v>
      </c>
      <c r="AD2972" s="193" t="inlineStr"/>
    </row>
    <row r="2973">
      <c r="A2973" s="193" t="inlineStr">
        <is>
          <t>HUNTR_AI_CVE</t>
        </is>
      </c>
      <c r="B2973" s="193" t="inlineStr">
        <is>
          <t>CVE-2021-37661</t>
        </is>
      </c>
      <c r="C2973" s="193" t="inlineStr">
        <is>
          <t>AI/ML Vulnerability: tensorflow (PyPI):  | TensorFlow is an end-to-end open source platform for machine learning. In affected versions an attacker can cause a denial of service in `boosted_trees_create_quantile_stream_resource` by using negati</t>
        </is>
      </c>
      <c r="D2973" s="193" t="n">
        <v>7.5</v>
      </c>
      <c r="E2973" s="193" t="inlineStr">
        <is>
          <t>HIGH</t>
        </is>
      </c>
      <c r="F2973" s="193" t="n">
        <v>6</v>
      </c>
      <c r="G2973" s="193" t="n">
        <v>6</v>
      </c>
      <c r="H2973" s="193" t="inlineStr">
        <is>
          <t>MEDIUM</t>
        </is>
      </c>
      <c r="I2973" s="193" t="n">
        <v>43.5</v>
      </c>
      <c r="J2973" s="193" t="inlineStr">
        <is>
          <t>NO</t>
        </is>
      </c>
      <c r="K2973" s="193" t="inlineStr">
        <is>
          <t>https://osv.dev/vulnerability/PYSEC-2021-283</t>
        </is>
      </c>
      <c r="L2973" s="193" t="inlineStr">
        <is>
          <t>2023-12-06</t>
        </is>
      </c>
      <c r="M2973" s="193" t="inlineStr">
        <is>
          <t>UPDATE_PACKAGE</t>
        </is>
      </c>
      <c r="N2973" s="193" t="inlineStr"/>
      <c r="O2973" s="193" t="inlineStr">
        <is>
          <t>Update AI/ML library to patched version | Review model pipeline inputs/outputs</t>
        </is>
      </c>
      <c r="P2973" s="193" t="inlineStr">
        <is>
          <t>AI/ML Framework — see Huntr advisory</t>
        </is>
      </c>
      <c r="Q2973" s="193" t="inlineStr">
        <is>
          <t>P3</t>
        </is>
      </c>
      <c r="R2973" s="193" t="inlineStr">
        <is>
          <t>🔍 Investigate and apply appropriate controls</t>
        </is>
      </c>
      <c r="S2973" s="193" t="inlineStr">
        <is>
          <t>Huntr AI/ML security disclosure</t>
        </is>
      </c>
      <c r="T2973" s="193" t="n">
        <v>0</v>
      </c>
      <c r="U2973" s="193" t="n">
        <v>0</v>
      </c>
      <c r="V2973" s="193" t="inlineStr">
        <is>
          <t>T1195:Supply Chain Compromise</t>
        </is>
      </c>
      <c r="W2973" s="193" t="n">
        <v>2</v>
      </c>
      <c r="X2973" s="193" t="inlineStr">
        <is>
          <t>MEDIUM (52%)</t>
        </is>
      </c>
      <c r="Y2973" s="193" t="inlineStr">
        <is>
          <t>YES</t>
        </is>
      </c>
      <c r="Z2973" s="193" t="inlineStr">
        <is>
          <t>PATCH_AVAILABLE</t>
        </is>
      </c>
      <c r="AA2973" s="193" t="inlineStr">
        <is>
          <t>https://osv.dev/vulnerability/PYSEC-2021-283</t>
        </is>
      </c>
      <c r="AB2973" s="193" t="inlineStr">
        <is>
          <t>NONE</t>
        </is>
      </c>
      <c r="AC2973" s="193" t="n">
        <v>0</v>
      </c>
      <c r="AD2973" s="193" t="inlineStr"/>
    </row>
    <row r="2974">
      <c r="A2974" s="193" t="inlineStr">
        <is>
          <t>HUNTR_AI_CVE</t>
        </is>
      </c>
      <c r="B2974" s="193" t="inlineStr">
        <is>
          <t>CVE-2021-37662</t>
        </is>
      </c>
      <c r="C2974" s="193" t="inlineStr">
        <is>
          <t>AI/ML Vulnerability: tensorflow (PyPI):  | TensorFlow is an end-to-end open source platform for machine learning. In affected versions an attacker can generate undefined behavior via a reference binding to nullptr in `BoostedTreesCalculateBest</t>
        </is>
      </c>
      <c r="D2974" s="193" t="n">
        <v>7.5</v>
      </c>
      <c r="E2974" s="193" t="inlineStr">
        <is>
          <t>HIGH</t>
        </is>
      </c>
      <c r="F2974" s="193" t="n">
        <v>6</v>
      </c>
      <c r="G2974" s="193" t="n">
        <v>6</v>
      </c>
      <c r="H2974" s="193" t="inlineStr">
        <is>
          <t>MEDIUM</t>
        </is>
      </c>
      <c r="I2974" s="193" t="n">
        <v>43.5</v>
      </c>
      <c r="J2974" s="193" t="inlineStr">
        <is>
          <t>NO</t>
        </is>
      </c>
      <c r="K2974" s="193" t="inlineStr">
        <is>
          <t>https://osv.dev/vulnerability/PYSEC-2021-284</t>
        </is>
      </c>
      <c r="L2974" s="193" t="inlineStr">
        <is>
          <t>2023-12-06</t>
        </is>
      </c>
      <c r="M2974" s="193" t="inlineStr">
        <is>
          <t>UPDATE_PACKAGE</t>
        </is>
      </c>
      <c r="N2974" s="193" t="inlineStr"/>
      <c r="O2974" s="193" t="inlineStr">
        <is>
          <t>Update AI/ML library to patched version | Review model pipeline inputs/outputs</t>
        </is>
      </c>
      <c r="P2974" s="193" t="inlineStr">
        <is>
          <t>AI/ML Framework — see Huntr advisory</t>
        </is>
      </c>
      <c r="Q2974" s="193" t="inlineStr">
        <is>
          <t>P3</t>
        </is>
      </c>
      <c r="R2974" s="193" t="inlineStr">
        <is>
          <t>🔍 Investigate and apply appropriate controls</t>
        </is>
      </c>
      <c r="S2974" s="193" t="inlineStr">
        <is>
          <t>Huntr AI/ML security disclosure</t>
        </is>
      </c>
      <c r="T2974" s="193" t="n">
        <v>0</v>
      </c>
      <c r="U2974" s="193" t="n">
        <v>0</v>
      </c>
      <c r="V2974" s="193" t="inlineStr">
        <is>
          <t>T1195:Supply Chain Compromise</t>
        </is>
      </c>
      <c r="W2974" s="193" t="n">
        <v>2</v>
      </c>
      <c r="X2974" s="193" t="inlineStr">
        <is>
          <t>MEDIUM (52%)</t>
        </is>
      </c>
      <c r="Y2974" s="193" t="inlineStr">
        <is>
          <t>YES</t>
        </is>
      </c>
      <c r="Z2974" s="193" t="inlineStr">
        <is>
          <t>PATCH_AVAILABLE</t>
        </is>
      </c>
      <c r="AA2974" s="193" t="inlineStr">
        <is>
          <t>https://osv.dev/vulnerability/PYSEC-2021-284</t>
        </is>
      </c>
      <c r="AB2974" s="193" t="inlineStr">
        <is>
          <t>NONE</t>
        </is>
      </c>
      <c r="AC2974" s="193" t="n">
        <v>0</v>
      </c>
      <c r="AD2974" s="193" t="inlineStr"/>
    </row>
    <row r="2975">
      <c r="A2975" s="193" t="inlineStr">
        <is>
          <t>HUNTR_AI_CVE</t>
        </is>
      </c>
      <c r="B2975" s="193" t="inlineStr">
        <is>
          <t>CVE-2021-37663</t>
        </is>
      </c>
      <c r="C2975" s="193" t="inlineStr">
        <is>
          <t>AI/ML Vulnerability: tensorflow (PyPI):  | TensorFlow is an end-to-end open source platform for machine learning. In affected versions due to incomplete validation in `tf.raw_ops.QuantizeV2`, an attacker can trigger undefined behavior via bind</t>
        </is>
      </c>
      <c r="D2975" s="193" t="n">
        <v>7.5</v>
      </c>
      <c r="E2975" s="193" t="inlineStr">
        <is>
          <t>HIGH</t>
        </is>
      </c>
      <c r="F2975" s="193" t="n">
        <v>6</v>
      </c>
      <c r="G2975" s="193" t="n">
        <v>6</v>
      </c>
      <c r="H2975" s="193" t="inlineStr">
        <is>
          <t>MEDIUM</t>
        </is>
      </c>
      <c r="I2975" s="193" t="n">
        <v>43.5</v>
      </c>
      <c r="J2975" s="193" t="inlineStr">
        <is>
          <t>NO</t>
        </is>
      </c>
      <c r="K2975" s="193" t="inlineStr">
        <is>
          <t>https://osv.dev/vulnerability/PYSEC-2021-285</t>
        </is>
      </c>
      <c r="L2975" s="193" t="inlineStr">
        <is>
          <t>2023-12-06</t>
        </is>
      </c>
      <c r="M2975" s="193" t="inlineStr">
        <is>
          <t>UPDATE_PACKAGE</t>
        </is>
      </c>
      <c r="N2975" s="193" t="inlineStr"/>
      <c r="O2975" s="193" t="inlineStr">
        <is>
          <t>Update AI/ML library to patched version | Review model pipeline inputs/outputs</t>
        </is>
      </c>
      <c r="P2975" s="193" t="inlineStr">
        <is>
          <t>AI/ML Framework — see Huntr advisory</t>
        </is>
      </c>
      <c r="Q2975" s="193" t="inlineStr">
        <is>
          <t>P3</t>
        </is>
      </c>
      <c r="R2975" s="193" t="inlineStr">
        <is>
          <t>🔍 Investigate and apply appropriate controls</t>
        </is>
      </c>
      <c r="S2975" s="193" t="inlineStr">
        <is>
          <t>Huntr AI/ML security disclosure</t>
        </is>
      </c>
      <c r="T2975" s="193" t="n">
        <v>0</v>
      </c>
      <c r="U2975" s="193" t="n">
        <v>0</v>
      </c>
      <c r="V2975" s="193" t="inlineStr">
        <is>
          <t>T1195:Supply Chain Compromise</t>
        </is>
      </c>
      <c r="W2975" s="193" t="n">
        <v>2</v>
      </c>
      <c r="X2975" s="193" t="inlineStr">
        <is>
          <t>MEDIUM (52%)</t>
        </is>
      </c>
      <c r="Y2975" s="193" t="inlineStr">
        <is>
          <t>YES</t>
        </is>
      </c>
      <c r="Z2975" s="193" t="inlineStr">
        <is>
          <t>PATCH_AVAILABLE</t>
        </is>
      </c>
      <c r="AA2975" s="193" t="inlineStr">
        <is>
          <t>https://osv.dev/vulnerability/PYSEC-2021-285</t>
        </is>
      </c>
      <c r="AB2975" s="193" t="inlineStr">
        <is>
          <t>NONE</t>
        </is>
      </c>
      <c r="AC2975" s="193" t="n">
        <v>0</v>
      </c>
      <c r="AD2975" s="193" t="inlineStr"/>
    </row>
    <row r="2976">
      <c r="A2976" s="193" t="inlineStr">
        <is>
          <t>HUNTR_AI_CVE</t>
        </is>
      </c>
      <c r="B2976" s="193" t="inlineStr">
        <is>
          <t>CVE-2021-37664</t>
        </is>
      </c>
      <c r="C2976" s="193" t="inlineStr">
        <is>
          <t>AI/ML Vulnerability: tensorflow (PyPI):  | TensorFlow is an end-to-end open source platform for machine learning. In affected versions an attacker can read from outside of bounds of heap allocated data by sending specially crafted illegal argu</t>
        </is>
      </c>
      <c r="D2976" s="193" t="n">
        <v>7.5</v>
      </c>
      <c r="E2976" s="193" t="inlineStr">
        <is>
          <t>HIGH</t>
        </is>
      </c>
      <c r="F2976" s="193" t="n">
        <v>6</v>
      </c>
      <c r="G2976" s="193" t="n">
        <v>6</v>
      </c>
      <c r="H2976" s="193" t="inlineStr">
        <is>
          <t>MEDIUM</t>
        </is>
      </c>
      <c r="I2976" s="193" t="n">
        <v>43.5</v>
      </c>
      <c r="J2976" s="193" t="inlineStr">
        <is>
          <t>NO</t>
        </is>
      </c>
      <c r="K2976" s="193" t="inlineStr">
        <is>
          <t>https://osv.dev/vulnerability/PYSEC-2021-286</t>
        </is>
      </c>
      <c r="L2976" s="193" t="inlineStr">
        <is>
          <t>2023-12-06</t>
        </is>
      </c>
      <c r="M2976" s="193" t="inlineStr">
        <is>
          <t>UPDATE_PACKAGE</t>
        </is>
      </c>
      <c r="N2976" s="193" t="inlineStr"/>
      <c r="O2976" s="193" t="inlineStr">
        <is>
          <t>Update AI/ML library to patched version | Review model pipeline inputs/outputs</t>
        </is>
      </c>
      <c r="P2976" s="193" t="inlineStr">
        <is>
          <t>AI/ML Framework — see Huntr advisory</t>
        </is>
      </c>
      <c r="Q2976" s="193" t="inlineStr">
        <is>
          <t>P3</t>
        </is>
      </c>
      <c r="R2976" s="193" t="inlineStr">
        <is>
          <t>🔍 Investigate and apply appropriate controls</t>
        </is>
      </c>
      <c r="S2976" s="193" t="inlineStr">
        <is>
          <t>Huntr AI/ML security disclosure</t>
        </is>
      </c>
      <c r="T2976" s="193" t="n">
        <v>0</v>
      </c>
      <c r="U2976" s="193" t="n">
        <v>0</v>
      </c>
      <c r="V2976" s="193" t="inlineStr">
        <is>
          <t>T1195:Supply Chain Compromise</t>
        </is>
      </c>
      <c r="W2976" s="193" t="n">
        <v>2</v>
      </c>
      <c r="X2976" s="193" t="inlineStr">
        <is>
          <t>MEDIUM (52%)</t>
        </is>
      </c>
      <c r="Y2976" s="193" t="inlineStr">
        <is>
          <t>YES</t>
        </is>
      </c>
      <c r="Z2976" s="193" t="inlineStr">
        <is>
          <t>PATCH_AVAILABLE</t>
        </is>
      </c>
      <c r="AA2976" s="193" t="inlineStr">
        <is>
          <t>https://osv.dev/vulnerability/PYSEC-2021-286</t>
        </is>
      </c>
      <c r="AB2976" s="193" t="inlineStr">
        <is>
          <t>NONE</t>
        </is>
      </c>
      <c r="AC2976" s="193" t="n">
        <v>0</v>
      </c>
      <c r="AD2976" s="193" t="inlineStr"/>
    </row>
    <row r="2977">
      <c r="A2977" s="193" t="inlineStr">
        <is>
          <t>HUNTR_AI_CVE</t>
        </is>
      </c>
      <c r="B2977" s="193" t="inlineStr">
        <is>
          <t>CVE-2021-37665</t>
        </is>
      </c>
      <c r="C2977" s="193" t="inlineStr">
        <is>
          <t>AI/ML Vulnerability: tensorflow (PyPI):  | TensorFlow is an end-to-end open source platform for machine learning. In affected versions due to incomplete validation in MKL implementation of requantization, an attacker can trigger undefined beha</t>
        </is>
      </c>
      <c r="D2977" s="193" t="n">
        <v>7.5</v>
      </c>
      <c r="E2977" s="193" t="inlineStr">
        <is>
          <t>HIGH</t>
        </is>
      </c>
      <c r="F2977" s="193" t="n">
        <v>6</v>
      </c>
      <c r="G2977" s="193" t="n">
        <v>6</v>
      </c>
      <c r="H2977" s="193" t="inlineStr">
        <is>
          <t>MEDIUM</t>
        </is>
      </c>
      <c r="I2977" s="193" t="n">
        <v>43.5</v>
      </c>
      <c r="J2977" s="193" t="inlineStr">
        <is>
          <t>NO</t>
        </is>
      </c>
      <c r="K2977" s="193" t="inlineStr">
        <is>
          <t>https://osv.dev/vulnerability/PYSEC-2021-287</t>
        </is>
      </c>
      <c r="L2977" s="193" t="inlineStr">
        <is>
          <t>2023-12-06</t>
        </is>
      </c>
      <c r="M2977" s="193" t="inlineStr">
        <is>
          <t>UPDATE_PACKAGE</t>
        </is>
      </c>
      <c r="N2977" s="193" t="inlineStr"/>
      <c r="O2977" s="193" t="inlineStr">
        <is>
          <t>Update AI/ML library to patched version | Review model pipeline inputs/outputs</t>
        </is>
      </c>
      <c r="P2977" s="193" t="inlineStr">
        <is>
          <t>AI/ML Framework — see Huntr advisory</t>
        </is>
      </c>
      <c r="Q2977" s="193" t="inlineStr">
        <is>
          <t>P3</t>
        </is>
      </c>
      <c r="R2977" s="193" t="inlineStr">
        <is>
          <t>🔍 Investigate and apply appropriate controls</t>
        </is>
      </c>
      <c r="S2977" s="193" t="inlineStr">
        <is>
          <t>Huntr AI/ML security disclosure</t>
        </is>
      </c>
      <c r="T2977" s="193" t="n">
        <v>0</v>
      </c>
      <c r="U2977" s="193" t="n">
        <v>0</v>
      </c>
      <c r="V2977" s="193" t="inlineStr">
        <is>
          <t>T1195:Supply Chain Compromise</t>
        </is>
      </c>
      <c r="W2977" s="193" t="n">
        <v>2</v>
      </c>
      <c r="X2977" s="193" t="inlineStr">
        <is>
          <t>MEDIUM (52%)</t>
        </is>
      </c>
      <c r="Y2977" s="193" t="inlineStr">
        <is>
          <t>YES</t>
        </is>
      </c>
      <c r="Z2977" s="193" t="inlineStr">
        <is>
          <t>PATCH_AVAILABLE</t>
        </is>
      </c>
      <c r="AA2977" s="193" t="inlineStr">
        <is>
          <t>https://osv.dev/vulnerability/PYSEC-2021-287</t>
        </is>
      </c>
      <c r="AB2977" s="193" t="inlineStr">
        <is>
          <t>NONE</t>
        </is>
      </c>
      <c r="AC2977" s="193" t="n">
        <v>0</v>
      </c>
      <c r="AD2977" s="193" t="inlineStr"/>
    </row>
    <row r="2978">
      <c r="A2978" s="193" t="inlineStr">
        <is>
          <t>HUNTR_AI_CVE</t>
        </is>
      </c>
      <c r="B2978" s="193" t="inlineStr">
        <is>
          <t>CVE-2021-37666</t>
        </is>
      </c>
      <c r="C2978" s="193" t="inlineStr">
        <is>
          <t>AI/ML Vulnerability: tensorflow (PyPI):  | TensorFlow is an end-to-end open source platform for machine learning. In affected versions an attacker can cause undefined behavior via binding a reference to null pointer in `tf.raw_ops.RaggedTensor</t>
        </is>
      </c>
      <c r="D2978" s="193" t="n">
        <v>7.5</v>
      </c>
      <c r="E2978" s="193" t="inlineStr">
        <is>
          <t>HIGH</t>
        </is>
      </c>
      <c r="F2978" s="193" t="n">
        <v>6</v>
      </c>
      <c r="G2978" s="193" t="n">
        <v>6</v>
      </c>
      <c r="H2978" s="193" t="inlineStr">
        <is>
          <t>MEDIUM</t>
        </is>
      </c>
      <c r="I2978" s="193" t="n">
        <v>43.5</v>
      </c>
      <c r="J2978" s="193" t="inlineStr">
        <is>
          <t>NO</t>
        </is>
      </c>
      <c r="K2978" s="193" t="inlineStr">
        <is>
          <t>https://osv.dev/vulnerability/PYSEC-2021-288</t>
        </is>
      </c>
      <c r="L2978" s="193" t="inlineStr">
        <is>
          <t>2023-12-06</t>
        </is>
      </c>
      <c r="M2978" s="193" t="inlineStr">
        <is>
          <t>UPDATE_PACKAGE</t>
        </is>
      </c>
      <c r="N2978" s="193" t="inlineStr"/>
      <c r="O2978" s="193" t="inlineStr">
        <is>
          <t>Update AI/ML library to patched version | Review model pipeline inputs/outputs</t>
        </is>
      </c>
      <c r="P2978" s="193" t="inlineStr">
        <is>
          <t>AI/ML Framework — see Huntr advisory</t>
        </is>
      </c>
      <c r="Q2978" s="193" t="inlineStr">
        <is>
          <t>P3</t>
        </is>
      </c>
      <c r="R2978" s="193" t="inlineStr">
        <is>
          <t>🔍 Investigate and apply appropriate controls</t>
        </is>
      </c>
      <c r="S2978" s="193" t="inlineStr">
        <is>
          <t>Huntr AI/ML security disclosure</t>
        </is>
      </c>
      <c r="T2978" s="193" t="n">
        <v>0</v>
      </c>
      <c r="U2978" s="193" t="n">
        <v>0</v>
      </c>
      <c r="V2978" s="193" t="inlineStr">
        <is>
          <t>T1195:Supply Chain Compromise</t>
        </is>
      </c>
      <c r="W2978" s="193" t="n">
        <v>2</v>
      </c>
      <c r="X2978" s="193" t="inlineStr">
        <is>
          <t>MEDIUM (52%)</t>
        </is>
      </c>
      <c r="Y2978" s="193" t="inlineStr">
        <is>
          <t>YES</t>
        </is>
      </c>
      <c r="Z2978" s="193" t="inlineStr">
        <is>
          <t>PATCH_AVAILABLE</t>
        </is>
      </c>
      <c r="AA2978" s="193" t="inlineStr">
        <is>
          <t>https://osv.dev/vulnerability/PYSEC-2021-288</t>
        </is>
      </c>
      <c r="AB2978" s="193" t="inlineStr">
        <is>
          <t>NONE</t>
        </is>
      </c>
      <c r="AC2978" s="193" t="n">
        <v>0</v>
      </c>
      <c r="AD2978" s="193" t="inlineStr"/>
    </row>
    <row r="2979">
      <c r="A2979" s="193" t="inlineStr">
        <is>
          <t>HUNTR_AI_CVE</t>
        </is>
      </c>
      <c r="B2979" s="193" t="inlineStr">
        <is>
          <t>CVE-2021-37667</t>
        </is>
      </c>
      <c r="C2979" s="193" t="inlineStr">
        <is>
          <t>AI/ML Vulnerability: tensorflow (PyPI):  | TensorFlow is an end-to-end open source platform for machine learning. In affected versions an attacker can cause undefined behavior via binding a reference to null pointer in `tf.raw_ops.UnicodeEncod</t>
        </is>
      </c>
      <c r="D2979" s="193" t="n">
        <v>7.5</v>
      </c>
      <c r="E2979" s="193" t="inlineStr">
        <is>
          <t>HIGH</t>
        </is>
      </c>
      <c r="F2979" s="193" t="n">
        <v>6</v>
      </c>
      <c r="G2979" s="193" t="n">
        <v>6</v>
      </c>
      <c r="H2979" s="193" t="inlineStr">
        <is>
          <t>MEDIUM</t>
        </is>
      </c>
      <c r="I2979" s="193" t="n">
        <v>43.5</v>
      </c>
      <c r="J2979" s="193" t="inlineStr">
        <is>
          <t>NO</t>
        </is>
      </c>
      <c r="K2979" s="193" t="inlineStr">
        <is>
          <t>https://osv.dev/vulnerability/PYSEC-2021-289</t>
        </is>
      </c>
      <c r="L2979" s="193" t="inlineStr">
        <is>
          <t>2023-12-06</t>
        </is>
      </c>
      <c r="M2979" s="193" t="inlineStr">
        <is>
          <t>UPDATE_PACKAGE</t>
        </is>
      </c>
      <c r="N2979" s="193" t="inlineStr"/>
      <c r="O2979" s="193" t="inlineStr">
        <is>
          <t>Update AI/ML library to patched version | Review model pipeline inputs/outputs</t>
        </is>
      </c>
      <c r="P2979" s="193" t="inlineStr">
        <is>
          <t>AI/ML Framework — see Huntr advisory</t>
        </is>
      </c>
      <c r="Q2979" s="193" t="inlineStr">
        <is>
          <t>P3</t>
        </is>
      </c>
      <c r="R2979" s="193" t="inlineStr">
        <is>
          <t>🔍 Investigate and apply appropriate controls</t>
        </is>
      </c>
      <c r="S2979" s="193" t="inlineStr">
        <is>
          <t>Huntr AI/ML security disclosure</t>
        </is>
      </c>
      <c r="T2979" s="193" t="n">
        <v>0</v>
      </c>
      <c r="U2979" s="193" t="n">
        <v>0</v>
      </c>
      <c r="V2979" s="193" t="inlineStr">
        <is>
          <t>T1195:Supply Chain Compromise</t>
        </is>
      </c>
      <c r="W2979" s="193" t="n">
        <v>2</v>
      </c>
      <c r="X2979" s="193" t="inlineStr">
        <is>
          <t>MEDIUM (52%)</t>
        </is>
      </c>
      <c r="Y2979" s="193" t="inlineStr">
        <is>
          <t>YES</t>
        </is>
      </c>
      <c r="Z2979" s="193" t="inlineStr">
        <is>
          <t>PATCH_AVAILABLE</t>
        </is>
      </c>
      <c r="AA2979" s="193" t="inlineStr">
        <is>
          <t>https://osv.dev/vulnerability/PYSEC-2021-289</t>
        </is>
      </c>
      <c r="AB2979" s="193" t="inlineStr">
        <is>
          <t>NONE</t>
        </is>
      </c>
      <c r="AC2979" s="193" t="n">
        <v>0</v>
      </c>
      <c r="AD2979" s="193" t="inlineStr"/>
    </row>
    <row r="2980">
      <c r="A2980" s="193" t="inlineStr">
        <is>
          <t>HUNTR_AI_CVE</t>
        </is>
      </c>
      <c r="B2980" s="193" t="inlineStr">
        <is>
          <t>CVE-2021-37668</t>
        </is>
      </c>
      <c r="C2980" s="193" t="inlineStr">
        <is>
          <t>AI/ML Vulnerability: tensorflow (PyPI):  | TensorFlow is an end-to-end open source platform for machine learning. In affected versions an attacker can cause denial of service in applications serving models using `tf.raw_ops.UnravelIndex` by tr</t>
        </is>
      </c>
      <c r="D2980" s="193" t="n">
        <v>7.5</v>
      </c>
      <c r="E2980" s="193" t="inlineStr">
        <is>
          <t>HIGH</t>
        </is>
      </c>
      <c r="F2980" s="193" t="n">
        <v>6</v>
      </c>
      <c r="G2980" s="193" t="n">
        <v>6</v>
      </c>
      <c r="H2980" s="193" t="inlineStr">
        <is>
          <t>MEDIUM</t>
        </is>
      </c>
      <c r="I2980" s="193" t="n">
        <v>43.5</v>
      </c>
      <c r="J2980" s="193" t="inlineStr">
        <is>
          <t>NO</t>
        </is>
      </c>
      <c r="K2980" s="193" t="inlineStr">
        <is>
          <t>https://osv.dev/vulnerability/PYSEC-2021-290</t>
        </is>
      </c>
      <c r="L2980" s="193" t="inlineStr">
        <is>
          <t>2023-12-06</t>
        </is>
      </c>
      <c r="M2980" s="193" t="inlineStr">
        <is>
          <t>UPDATE_PACKAGE</t>
        </is>
      </c>
      <c r="N2980" s="193" t="inlineStr"/>
      <c r="O2980" s="193" t="inlineStr">
        <is>
          <t>Update AI/ML library to patched version | Review model pipeline inputs/outputs</t>
        </is>
      </c>
      <c r="P2980" s="193" t="inlineStr">
        <is>
          <t>AI/ML Framework — see Huntr advisory</t>
        </is>
      </c>
      <c r="Q2980" s="193" t="inlineStr">
        <is>
          <t>P3</t>
        </is>
      </c>
      <c r="R2980" s="193" t="inlineStr">
        <is>
          <t>🔍 Investigate and apply appropriate controls</t>
        </is>
      </c>
      <c r="S2980" s="193" t="inlineStr">
        <is>
          <t>Huntr AI/ML security disclosure</t>
        </is>
      </c>
      <c r="T2980" s="193" t="n">
        <v>0</v>
      </c>
      <c r="U2980" s="193" t="n">
        <v>0</v>
      </c>
      <c r="V2980" s="193" t="inlineStr">
        <is>
          <t>T1195:Supply Chain Compromise</t>
        </is>
      </c>
      <c r="W2980" s="193" t="n">
        <v>2</v>
      </c>
      <c r="X2980" s="193" t="inlineStr">
        <is>
          <t>MEDIUM (52%)</t>
        </is>
      </c>
      <c r="Y2980" s="193" t="inlineStr">
        <is>
          <t>YES</t>
        </is>
      </c>
      <c r="Z2980" s="193" t="inlineStr">
        <is>
          <t>PATCH_AVAILABLE</t>
        </is>
      </c>
      <c r="AA2980" s="193" t="inlineStr">
        <is>
          <t>https://osv.dev/vulnerability/PYSEC-2021-290</t>
        </is>
      </c>
      <c r="AB2980" s="193" t="inlineStr">
        <is>
          <t>NONE</t>
        </is>
      </c>
      <c r="AC2980" s="193" t="n">
        <v>0</v>
      </c>
      <c r="AD2980" s="193" t="inlineStr"/>
    </row>
    <row r="2981">
      <c r="A2981" s="193" t="inlineStr">
        <is>
          <t>HUNTR_AI_CVE</t>
        </is>
      </c>
      <c r="B2981" s="193" t="inlineStr">
        <is>
          <t>CVE-2021-37669</t>
        </is>
      </c>
      <c r="C2981" s="193" t="inlineStr">
        <is>
          <t>AI/ML Vulnerability: tensorflow (PyPI):  | TensorFlow is an end-to-end open source platform for machine learning. In affected versions an attacker can cause denial of service in applications serving models using `tf.raw_ops.NonMaxSuppressionV5</t>
        </is>
      </c>
      <c r="D2981" s="193" t="n">
        <v>7.5</v>
      </c>
      <c r="E2981" s="193" t="inlineStr">
        <is>
          <t>HIGH</t>
        </is>
      </c>
      <c r="F2981" s="193" t="n">
        <v>6</v>
      </c>
      <c r="G2981" s="193" t="n">
        <v>6</v>
      </c>
      <c r="H2981" s="193" t="inlineStr">
        <is>
          <t>MEDIUM</t>
        </is>
      </c>
      <c r="I2981" s="193" t="n">
        <v>43.5</v>
      </c>
      <c r="J2981" s="193" t="inlineStr">
        <is>
          <t>NO</t>
        </is>
      </c>
      <c r="K2981" s="193" t="inlineStr">
        <is>
          <t>https://osv.dev/vulnerability/PYSEC-2021-291</t>
        </is>
      </c>
      <c r="L2981" s="193" t="inlineStr">
        <is>
          <t>2023-12-06</t>
        </is>
      </c>
      <c r="M2981" s="193" t="inlineStr">
        <is>
          <t>UPDATE_PACKAGE</t>
        </is>
      </c>
      <c r="N2981" s="193" t="inlineStr"/>
      <c r="O2981" s="193" t="inlineStr">
        <is>
          <t>Update AI/ML library to patched version | Review model pipeline inputs/outputs</t>
        </is>
      </c>
      <c r="P2981" s="193" t="inlineStr">
        <is>
          <t>AI/ML Framework — see Huntr advisory</t>
        </is>
      </c>
      <c r="Q2981" s="193" t="inlineStr">
        <is>
          <t>P3</t>
        </is>
      </c>
      <c r="R2981" s="193" t="inlineStr">
        <is>
          <t>🔍 Investigate and apply appropriate controls</t>
        </is>
      </c>
      <c r="S2981" s="193" t="inlineStr">
        <is>
          <t>Huntr AI/ML security disclosure</t>
        </is>
      </c>
      <c r="T2981" s="193" t="n">
        <v>0</v>
      </c>
      <c r="U2981" s="193" t="n">
        <v>0</v>
      </c>
      <c r="V2981" s="193" t="inlineStr">
        <is>
          <t>T1195:Supply Chain Compromise</t>
        </is>
      </c>
      <c r="W2981" s="193" t="n">
        <v>2</v>
      </c>
      <c r="X2981" s="193" t="inlineStr">
        <is>
          <t>MEDIUM (52%)</t>
        </is>
      </c>
      <c r="Y2981" s="193" t="inlineStr">
        <is>
          <t>YES</t>
        </is>
      </c>
      <c r="Z2981" s="193" t="inlineStr">
        <is>
          <t>PATCH_AVAILABLE</t>
        </is>
      </c>
      <c r="AA2981" s="193" t="inlineStr">
        <is>
          <t>https://osv.dev/vulnerability/PYSEC-2021-291</t>
        </is>
      </c>
      <c r="AB2981" s="193" t="inlineStr">
        <is>
          <t>NONE</t>
        </is>
      </c>
      <c r="AC2981" s="193" t="n">
        <v>0</v>
      </c>
      <c r="AD2981" s="193" t="inlineStr"/>
    </row>
    <row r="2982">
      <c r="A2982" s="193" t="inlineStr">
        <is>
          <t>HUNTR_AI_CVE</t>
        </is>
      </c>
      <c r="B2982" s="193" t="inlineStr">
        <is>
          <t>CVE-2021-37670</t>
        </is>
      </c>
      <c r="C2982" s="193" t="inlineStr">
        <is>
          <t>AI/ML Vulnerability: tensorflow (PyPI):  | TensorFlow is an end-to-end open source platform for machine learning. In affected versions an attacker can read from outside of bounds of heap allocated data by sending specially crafted illegal argu</t>
        </is>
      </c>
      <c r="D2982" s="193" t="n">
        <v>7.5</v>
      </c>
      <c r="E2982" s="193" t="inlineStr">
        <is>
          <t>HIGH</t>
        </is>
      </c>
      <c r="F2982" s="193" t="n">
        <v>6</v>
      </c>
      <c r="G2982" s="193" t="n">
        <v>6</v>
      </c>
      <c r="H2982" s="193" t="inlineStr">
        <is>
          <t>MEDIUM</t>
        </is>
      </c>
      <c r="I2982" s="193" t="n">
        <v>43.5</v>
      </c>
      <c r="J2982" s="193" t="inlineStr">
        <is>
          <t>NO</t>
        </is>
      </c>
      <c r="K2982" s="193" t="inlineStr">
        <is>
          <t>https://osv.dev/vulnerability/PYSEC-2021-292</t>
        </is>
      </c>
      <c r="L2982" s="193" t="inlineStr">
        <is>
          <t>2023-12-06</t>
        </is>
      </c>
      <c r="M2982" s="193" t="inlineStr">
        <is>
          <t>UPDATE_PACKAGE</t>
        </is>
      </c>
      <c r="N2982" s="193" t="inlineStr"/>
      <c r="O2982" s="193" t="inlineStr">
        <is>
          <t>Update AI/ML library to patched version | Review model pipeline inputs/outputs</t>
        </is>
      </c>
      <c r="P2982" s="193" t="inlineStr">
        <is>
          <t>AI/ML Framework — see Huntr advisory</t>
        </is>
      </c>
      <c r="Q2982" s="193" t="inlineStr">
        <is>
          <t>P3</t>
        </is>
      </c>
      <c r="R2982" s="193" t="inlineStr">
        <is>
          <t>🔍 Investigate and apply appropriate controls</t>
        </is>
      </c>
      <c r="S2982" s="193" t="inlineStr">
        <is>
          <t>Huntr AI/ML security disclosure</t>
        </is>
      </c>
      <c r="T2982" s="193" t="n">
        <v>0</v>
      </c>
      <c r="U2982" s="193" t="n">
        <v>0</v>
      </c>
      <c r="V2982" s="193" t="inlineStr">
        <is>
          <t>T1195:Supply Chain Compromise</t>
        </is>
      </c>
      <c r="W2982" s="193" t="n">
        <v>2</v>
      </c>
      <c r="X2982" s="193" t="inlineStr">
        <is>
          <t>MEDIUM (52%)</t>
        </is>
      </c>
      <c r="Y2982" s="193" t="inlineStr">
        <is>
          <t>YES</t>
        </is>
      </c>
      <c r="Z2982" s="193" t="inlineStr">
        <is>
          <t>PATCH_AVAILABLE</t>
        </is>
      </c>
      <c r="AA2982" s="193" t="inlineStr">
        <is>
          <t>https://osv.dev/vulnerability/PYSEC-2021-292</t>
        </is>
      </c>
      <c r="AB2982" s="193" t="inlineStr">
        <is>
          <t>NONE</t>
        </is>
      </c>
      <c r="AC2982" s="193" t="n">
        <v>0</v>
      </c>
      <c r="AD2982" s="193" t="inlineStr"/>
    </row>
    <row r="2983">
      <c r="A2983" s="193" t="inlineStr">
        <is>
          <t>HUNTR_AI_CVE</t>
        </is>
      </c>
      <c r="B2983" s="193" t="inlineStr">
        <is>
          <t>CVE-2021-37671</t>
        </is>
      </c>
      <c r="C2983" s="193" t="inlineStr">
        <is>
          <t>AI/ML Vulnerability: tensorflow (PyPI):  | TensorFlow is an end-to-end open source platform for machine learning. In affected versions an attacker can cause undefined behavior via binding a reference to null pointer in `tf.raw_ops.Map*` and `t</t>
        </is>
      </c>
      <c r="D2983" s="193" t="n">
        <v>7.5</v>
      </c>
      <c r="E2983" s="193" t="inlineStr">
        <is>
          <t>HIGH</t>
        </is>
      </c>
      <c r="F2983" s="193" t="n">
        <v>6</v>
      </c>
      <c r="G2983" s="193" t="n">
        <v>6</v>
      </c>
      <c r="H2983" s="193" t="inlineStr">
        <is>
          <t>MEDIUM</t>
        </is>
      </c>
      <c r="I2983" s="193" t="n">
        <v>43.5</v>
      </c>
      <c r="J2983" s="193" t="inlineStr">
        <is>
          <t>NO</t>
        </is>
      </c>
      <c r="K2983" s="193" t="inlineStr">
        <is>
          <t>https://osv.dev/vulnerability/PYSEC-2021-293</t>
        </is>
      </c>
      <c r="L2983" s="193" t="inlineStr">
        <is>
          <t>2023-12-06</t>
        </is>
      </c>
      <c r="M2983" s="193" t="inlineStr">
        <is>
          <t>UPDATE_PACKAGE</t>
        </is>
      </c>
      <c r="N2983" s="193" t="inlineStr"/>
      <c r="O2983" s="193" t="inlineStr">
        <is>
          <t>Update AI/ML library to patched version | Review model pipeline inputs/outputs</t>
        </is>
      </c>
      <c r="P2983" s="193" t="inlineStr">
        <is>
          <t>AI/ML Framework — see Huntr advisory</t>
        </is>
      </c>
      <c r="Q2983" s="193" t="inlineStr">
        <is>
          <t>P3</t>
        </is>
      </c>
      <c r="R2983" s="193" t="inlineStr">
        <is>
          <t>🔍 Investigate and apply appropriate controls</t>
        </is>
      </c>
      <c r="S2983" s="193" t="inlineStr">
        <is>
          <t>Huntr AI/ML security disclosure</t>
        </is>
      </c>
      <c r="T2983" s="193" t="n">
        <v>0</v>
      </c>
      <c r="U2983" s="193" t="n">
        <v>0</v>
      </c>
      <c r="V2983" s="193" t="inlineStr">
        <is>
          <t>T1195:Supply Chain Compromise</t>
        </is>
      </c>
      <c r="W2983" s="193" t="n">
        <v>2</v>
      </c>
      <c r="X2983" s="193" t="inlineStr">
        <is>
          <t>MEDIUM (52%)</t>
        </is>
      </c>
      <c r="Y2983" s="193" t="inlineStr">
        <is>
          <t>YES</t>
        </is>
      </c>
      <c r="Z2983" s="193" t="inlineStr">
        <is>
          <t>PATCH_AVAILABLE</t>
        </is>
      </c>
      <c r="AA2983" s="193" t="inlineStr">
        <is>
          <t>https://osv.dev/vulnerability/PYSEC-2021-293</t>
        </is>
      </c>
      <c r="AB2983" s="193" t="inlineStr">
        <is>
          <t>NONE</t>
        </is>
      </c>
      <c r="AC2983" s="193" t="n">
        <v>0</v>
      </c>
      <c r="AD2983" s="193" t="inlineStr"/>
    </row>
    <row r="2984">
      <c r="A2984" s="193" t="inlineStr">
        <is>
          <t>HUNTR_AI_CVE</t>
        </is>
      </c>
      <c r="B2984" s="193" t="inlineStr">
        <is>
          <t>CVE-2021-37672</t>
        </is>
      </c>
      <c r="C2984" s="193" t="inlineStr">
        <is>
          <t>AI/ML Vulnerability: tensorflow (PyPI):  | TensorFlow is an end-to-end open source platform for machine learning. In affected versions an attacker can read from outside of bounds of heap allocated data by sending specially crafted illegal argu</t>
        </is>
      </c>
      <c r="D2984" s="193" t="n">
        <v>7.5</v>
      </c>
      <c r="E2984" s="193" t="inlineStr">
        <is>
          <t>HIGH</t>
        </is>
      </c>
      <c r="F2984" s="193" t="n">
        <v>6</v>
      </c>
      <c r="G2984" s="193" t="n">
        <v>6</v>
      </c>
      <c r="H2984" s="193" t="inlineStr">
        <is>
          <t>MEDIUM</t>
        </is>
      </c>
      <c r="I2984" s="193" t="n">
        <v>43.5</v>
      </c>
      <c r="J2984" s="193" t="inlineStr">
        <is>
          <t>NO</t>
        </is>
      </c>
      <c r="K2984" s="193" t="inlineStr">
        <is>
          <t>https://osv.dev/vulnerability/PYSEC-2021-294</t>
        </is>
      </c>
      <c r="L2984" s="193" t="inlineStr">
        <is>
          <t>2023-12-06</t>
        </is>
      </c>
      <c r="M2984" s="193" t="inlineStr">
        <is>
          <t>UPDATE_PACKAGE</t>
        </is>
      </c>
      <c r="N2984" s="193" t="inlineStr"/>
      <c r="O2984" s="193" t="inlineStr">
        <is>
          <t>Update AI/ML library to patched version | Review model pipeline inputs/outputs</t>
        </is>
      </c>
      <c r="P2984" s="193" t="inlineStr">
        <is>
          <t>AI/ML Framework — see Huntr advisory</t>
        </is>
      </c>
      <c r="Q2984" s="193" t="inlineStr">
        <is>
          <t>P3</t>
        </is>
      </c>
      <c r="R2984" s="193" t="inlineStr">
        <is>
          <t>🔍 Investigate and apply appropriate controls</t>
        </is>
      </c>
      <c r="S2984" s="193" t="inlineStr">
        <is>
          <t>Huntr AI/ML security disclosure</t>
        </is>
      </c>
      <c r="T2984" s="193" t="n">
        <v>0</v>
      </c>
      <c r="U2984" s="193" t="n">
        <v>0</v>
      </c>
      <c r="V2984" s="193" t="inlineStr">
        <is>
          <t>T1195:Supply Chain Compromise</t>
        </is>
      </c>
      <c r="W2984" s="193" t="n">
        <v>2</v>
      </c>
      <c r="X2984" s="193" t="inlineStr">
        <is>
          <t>MEDIUM (52%)</t>
        </is>
      </c>
      <c r="Y2984" s="193" t="inlineStr">
        <is>
          <t>YES</t>
        </is>
      </c>
      <c r="Z2984" s="193" t="inlineStr">
        <is>
          <t>PATCH_AVAILABLE</t>
        </is>
      </c>
      <c r="AA2984" s="193" t="inlineStr">
        <is>
          <t>https://osv.dev/vulnerability/PYSEC-2021-294</t>
        </is>
      </c>
      <c r="AB2984" s="193" t="inlineStr">
        <is>
          <t>NONE</t>
        </is>
      </c>
      <c r="AC2984" s="193" t="n">
        <v>0</v>
      </c>
      <c r="AD2984" s="193" t="inlineStr"/>
    </row>
    <row r="2985">
      <c r="A2985" s="193" t="inlineStr">
        <is>
          <t>HUNTR_AI_CVE</t>
        </is>
      </c>
      <c r="B2985" s="193" t="inlineStr">
        <is>
          <t>CVE-2021-37673</t>
        </is>
      </c>
      <c r="C2985" s="193" t="inlineStr">
        <is>
          <t>AI/ML Vulnerability: tensorflow (PyPI):  | TensorFlow is an end-to-end open source platform for machine learning. In affected versions an attacker can trigger a denial of service via a `CHECK`-fail in `tf.raw_ops.MapStage`. The [implementation</t>
        </is>
      </c>
      <c r="D2985" s="193" t="n">
        <v>7.5</v>
      </c>
      <c r="E2985" s="193" t="inlineStr">
        <is>
          <t>HIGH</t>
        </is>
      </c>
      <c r="F2985" s="193" t="n">
        <v>6</v>
      </c>
      <c r="G2985" s="193" t="n">
        <v>6</v>
      </c>
      <c r="H2985" s="193" t="inlineStr">
        <is>
          <t>MEDIUM</t>
        </is>
      </c>
      <c r="I2985" s="193" t="n">
        <v>43.5</v>
      </c>
      <c r="J2985" s="193" t="inlineStr">
        <is>
          <t>NO</t>
        </is>
      </c>
      <c r="K2985" s="193" t="inlineStr">
        <is>
          <t>https://osv.dev/vulnerability/PYSEC-2021-295</t>
        </is>
      </c>
      <c r="L2985" s="193" t="inlineStr">
        <is>
          <t>2023-12-06</t>
        </is>
      </c>
      <c r="M2985" s="193" t="inlineStr">
        <is>
          <t>UPDATE_PACKAGE</t>
        </is>
      </c>
      <c r="N2985" s="193" t="inlineStr"/>
      <c r="O2985" s="193" t="inlineStr">
        <is>
          <t>Update AI/ML library to patched version | Review model pipeline inputs/outputs</t>
        </is>
      </c>
      <c r="P2985" s="193" t="inlineStr">
        <is>
          <t>AI/ML Framework — see Huntr advisory</t>
        </is>
      </c>
      <c r="Q2985" s="193" t="inlineStr">
        <is>
          <t>P3</t>
        </is>
      </c>
      <c r="R2985" s="193" t="inlineStr">
        <is>
          <t>🔍 Investigate and apply appropriate controls</t>
        </is>
      </c>
      <c r="S2985" s="193" t="inlineStr">
        <is>
          <t>Huntr AI/ML security disclosure</t>
        </is>
      </c>
      <c r="T2985" s="193" t="n">
        <v>0</v>
      </c>
      <c r="U2985" s="193" t="n">
        <v>0</v>
      </c>
      <c r="V2985" s="193" t="inlineStr">
        <is>
          <t>T1195:Supply Chain Compromise</t>
        </is>
      </c>
      <c r="W2985" s="193" t="n">
        <v>2</v>
      </c>
      <c r="X2985" s="193" t="inlineStr">
        <is>
          <t>MEDIUM (52%)</t>
        </is>
      </c>
      <c r="Y2985" s="193" t="inlineStr">
        <is>
          <t>YES</t>
        </is>
      </c>
      <c r="Z2985" s="193" t="inlineStr">
        <is>
          <t>PATCH_AVAILABLE</t>
        </is>
      </c>
      <c r="AA2985" s="193" t="inlineStr">
        <is>
          <t>https://osv.dev/vulnerability/PYSEC-2021-295</t>
        </is>
      </c>
      <c r="AB2985" s="193" t="inlineStr">
        <is>
          <t>NONE</t>
        </is>
      </c>
      <c r="AC2985" s="193" t="n">
        <v>0</v>
      </c>
      <c r="AD2985" s="193" t="inlineStr"/>
    </row>
    <row r="2986">
      <c r="A2986" s="193" t="inlineStr">
        <is>
          <t>HUNTR_AI_CVE</t>
        </is>
      </c>
      <c r="B2986" s="193" t="inlineStr">
        <is>
          <t>CVE-2021-37674</t>
        </is>
      </c>
      <c r="C2986" s="193" t="inlineStr">
        <is>
          <t>AI/ML Vulnerability: tensorflow (PyPI):  | TensorFlow is an end-to-end open source platform for machine learning. In affected versions an attacker can trigger a denial of service via a segmentation fault in `tf.raw_ops.MaxPoolGrad` caused by m</t>
        </is>
      </c>
      <c r="D2986" s="193" t="n">
        <v>7.5</v>
      </c>
      <c r="E2986" s="193" t="inlineStr">
        <is>
          <t>HIGH</t>
        </is>
      </c>
      <c r="F2986" s="193" t="n">
        <v>6</v>
      </c>
      <c r="G2986" s="193" t="n">
        <v>6</v>
      </c>
      <c r="H2986" s="193" t="inlineStr">
        <is>
          <t>MEDIUM</t>
        </is>
      </c>
      <c r="I2986" s="193" t="n">
        <v>43.5</v>
      </c>
      <c r="J2986" s="193" t="inlineStr">
        <is>
          <t>NO</t>
        </is>
      </c>
      <c r="K2986" s="193" t="inlineStr">
        <is>
          <t>https://osv.dev/vulnerability/PYSEC-2021-296</t>
        </is>
      </c>
      <c r="L2986" s="193" t="inlineStr">
        <is>
          <t>2023-12-06</t>
        </is>
      </c>
      <c r="M2986" s="193" t="inlineStr">
        <is>
          <t>UPDATE_PACKAGE</t>
        </is>
      </c>
      <c r="N2986" s="193" t="inlineStr"/>
      <c r="O2986" s="193" t="inlineStr">
        <is>
          <t>Update AI/ML library to patched version | Review model pipeline inputs/outputs</t>
        </is>
      </c>
      <c r="P2986" s="193" t="inlineStr">
        <is>
          <t>AI/ML Framework — see Huntr advisory</t>
        </is>
      </c>
      <c r="Q2986" s="193" t="inlineStr">
        <is>
          <t>P3</t>
        </is>
      </c>
      <c r="R2986" s="193" t="inlineStr">
        <is>
          <t>🔍 Investigate and apply appropriate controls</t>
        </is>
      </c>
      <c r="S2986" s="193" t="inlineStr">
        <is>
          <t>Huntr AI/ML security disclosure</t>
        </is>
      </c>
      <c r="T2986" s="193" t="n">
        <v>0</v>
      </c>
      <c r="U2986" s="193" t="n">
        <v>0</v>
      </c>
      <c r="V2986" s="193" t="inlineStr">
        <is>
          <t>T1195:Supply Chain Compromise</t>
        </is>
      </c>
      <c r="W2986" s="193" t="n">
        <v>2</v>
      </c>
      <c r="X2986" s="193" t="inlineStr">
        <is>
          <t>MEDIUM (52%)</t>
        </is>
      </c>
      <c r="Y2986" s="193" t="inlineStr">
        <is>
          <t>YES</t>
        </is>
      </c>
      <c r="Z2986" s="193" t="inlineStr">
        <is>
          <t>PATCH_AVAILABLE</t>
        </is>
      </c>
      <c r="AA2986" s="193" t="inlineStr">
        <is>
          <t>https://osv.dev/vulnerability/PYSEC-2021-296</t>
        </is>
      </c>
      <c r="AB2986" s="193" t="inlineStr">
        <is>
          <t>NONE</t>
        </is>
      </c>
      <c r="AC2986" s="193" t="n">
        <v>0</v>
      </c>
      <c r="AD2986" s="193" t="inlineStr"/>
    </row>
    <row r="2987">
      <c r="A2987" s="193" t="inlineStr">
        <is>
          <t>HUNTR_AI_CVE</t>
        </is>
      </c>
      <c r="B2987" s="193" t="inlineStr">
        <is>
          <t>CVE-2021-37675</t>
        </is>
      </c>
      <c r="C2987" s="193" t="inlineStr">
        <is>
          <t>AI/ML Vulnerability: tensorflow (PyPI):  | TensorFlow is an end-to-end open source platform for machine learning. In affected versions most implementations of convolution operators in TensorFlow are affected by a division by 0 vulnerability wh</t>
        </is>
      </c>
      <c r="D2987" s="193" t="n">
        <v>7.5</v>
      </c>
      <c r="E2987" s="193" t="inlineStr">
        <is>
          <t>HIGH</t>
        </is>
      </c>
      <c r="F2987" s="193" t="n">
        <v>6</v>
      </c>
      <c r="G2987" s="193" t="n">
        <v>6</v>
      </c>
      <c r="H2987" s="193" t="inlineStr">
        <is>
          <t>MEDIUM</t>
        </is>
      </c>
      <c r="I2987" s="193" t="n">
        <v>43.5</v>
      </c>
      <c r="J2987" s="193" t="inlineStr">
        <is>
          <t>NO</t>
        </is>
      </c>
      <c r="K2987" s="193" t="inlineStr">
        <is>
          <t>https://osv.dev/vulnerability/PYSEC-2021-297</t>
        </is>
      </c>
      <c r="L2987" s="193" t="inlineStr">
        <is>
          <t>2023-12-06</t>
        </is>
      </c>
      <c r="M2987" s="193" t="inlineStr">
        <is>
          <t>UPDATE_PACKAGE</t>
        </is>
      </c>
      <c r="N2987" s="193" t="inlineStr"/>
      <c r="O2987" s="193" t="inlineStr">
        <is>
          <t>Update AI/ML library to patched version | Review model pipeline inputs/outputs</t>
        </is>
      </c>
      <c r="P2987" s="193" t="inlineStr">
        <is>
          <t>AI/ML Framework — see Huntr advisory</t>
        </is>
      </c>
      <c r="Q2987" s="193" t="inlineStr">
        <is>
          <t>P3</t>
        </is>
      </c>
      <c r="R2987" s="193" t="inlineStr">
        <is>
          <t>🔍 Investigate and apply appropriate controls</t>
        </is>
      </c>
      <c r="S2987" s="193" t="inlineStr">
        <is>
          <t>Huntr AI/ML security disclosure</t>
        </is>
      </c>
      <c r="T2987" s="193" t="n">
        <v>0</v>
      </c>
      <c r="U2987" s="193" t="n">
        <v>0</v>
      </c>
      <c r="V2987" s="193" t="inlineStr">
        <is>
          <t>T1195:Supply Chain Compromise</t>
        </is>
      </c>
      <c r="W2987" s="193" t="n">
        <v>2</v>
      </c>
      <c r="X2987" s="193" t="inlineStr">
        <is>
          <t>MEDIUM (52%)</t>
        </is>
      </c>
      <c r="Y2987" s="193" t="inlineStr">
        <is>
          <t>YES</t>
        </is>
      </c>
      <c r="Z2987" s="193" t="inlineStr">
        <is>
          <t>PATCH_AVAILABLE</t>
        </is>
      </c>
      <c r="AA2987" s="193" t="inlineStr">
        <is>
          <t>https://osv.dev/vulnerability/PYSEC-2021-297</t>
        </is>
      </c>
      <c r="AB2987" s="193" t="inlineStr">
        <is>
          <t>NONE</t>
        </is>
      </c>
      <c r="AC2987" s="193" t="n">
        <v>0</v>
      </c>
      <c r="AD2987" s="193" t="inlineStr"/>
    </row>
    <row r="2988">
      <c r="A2988" s="193" t="inlineStr">
        <is>
          <t>HUNTR_AI_CVE</t>
        </is>
      </c>
      <c r="B2988" s="193" t="inlineStr">
        <is>
          <t>CVE-2021-37676</t>
        </is>
      </c>
      <c r="C2988" s="193" t="inlineStr">
        <is>
          <t>AI/ML Vulnerability: tensorflow (PyPI):  | TensorFlow is an end-to-end open source platform for machine learning. In affected versions an attacker can cause undefined behavior via binding a reference to null pointer in `tf.raw_ops.SparseFillEm</t>
        </is>
      </c>
      <c r="D2988" s="193" t="n">
        <v>7.5</v>
      </c>
      <c r="E2988" s="193" t="inlineStr">
        <is>
          <t>HIGH</t>
        </is>
      </c>
      <c r="F2988" s="193" t="n">
        <v>6</v>
      </c>
      <c r="G2988" s="193" t="n">
        <v>6</v>
      </c>
      <c r="H2988" s="193" t="inlineStr">
        <is>
          <t>MEDIUM</t>
        </is>
      </c>
      <c r="I2988" s="193" t="n">
        <v>43.5</v>
      </c>
      <c r="J2988" s="193" t="inlineStr">
        <is>
          <t>NO</t>
        </is>
      </c>
      <c r="K2988" s="193" t="inlineStr">
        <is>
          <t>https://osv.dev/vulnerability/PYSEC-2021-298</t>
        </is>
      </c>
      <c r="L2988" s="193" t="inlineStr">
        <is>
          <t>2023-12-06</t>
        </is>
      </c>
      <c r="M2988" s="193" t="inlineStr">
        <is>
          <t>UPDATE_PACKAGE</t>
        </is>
      </c>
      <c r="N2988" s="193" t="inlineStr"/>
      <c r="O2988" s="193" t="inlineStr">
        <is>
          <t>Update AI/ML library to patched version | Review model pipeline inputs/outputs</t>
        </is>
      </c>
      <c r="P2988" s="193" t="inlineStr">
        <is>
          <t>AI/ML Framework — see Huntr advisory</t>
        </is>
      </c>
      <c r="Q2988" s="193" t="inlineStr">
        <is>
          <t>P3</t>
        </is>
      </c>
      <c r="R2988" s="193" t="inlineStr">
        <is>
          <t>🔍 Investigate and apply appropriate controls</t>
        </is>
      </c>
      <c r="S2988" s="193" t="inlineStr">
        <is>
          <t>Huntr AI/ML security disclosure</t>
        </is>
      </c>
      <c r="T2988" s="193" t="n">
        <v>0</v>
      </c>
      <c r="U2988" s="193" t="n">
        <v>0</v>
      </c>
      <c r="V2988" s="193" t="inlineStr">
        <is>
          <t>T1195:Supply Chain Compromise</t>
        </is>
      </c>
      <c r="W2988" s="193" t="n">
        <v>2</v>
      </c>
      <c r="X2988" s="193" t="inlineStr">
        <is>
          <t>MEDIUM (52%)</t>
        </is>
      </c>
      <c r="Y2988" s="193" t="inlineStr">
        <is>
          <t>YES</t>
        </is>
      </c>
      <c r="Z2988" s="193" t="inlineStr">
        <is>
          <t>PATCH_AVAILABLE</t>
        </is>
      </c>
      <c r="AA2988" s="193" t="inlineStr">
        <is>
          <t>https://osv.dev/vulnerability/PYSEC-2021-298</t>
        </is>
      </c>
      <c r="AB2988" s="193" t="inlineStr">
        <is>
          <t>NONE</t>
        </is>
      </c>
      <c r="AC2988" s="193" t="n">
        <v>0</v>
      </c>
      <c r="AD2988" s="193" t="inlineStr"/>
    </row>
    <row r="2989">
      <c r="A2989" s="193" t="inlineStr">
        <is>
          <t>HUNTR_AI_CVE</t>
        </is>
      </c>
      <c r="B2989" s="193" t="inlineStr">
        <is>
          <t>CVE-2021-37677</t>
        </is>
      </c>
      <c r="C2989" s="193" t="inlineStr">
        <is>
          <t>AI/ML Vulnerability: tensorflow (PyPI):  | TensorFlow is an end-to-end open source platform for machine learning. In affected versions the shape inference code for `tf.raw_ops.Dequantize` has a vulnerability that could trigger a denial of serv</t>
        </is>
      </c>
      <c r="D2989" s="193" t="n">
        <v>7.5</v>
      </c>
      <c r="E2989" s="193" t="inlineStr">
        <is>
          <t>HIGH</t>
        </is>
      </c>
      <c r="F2989" s="193" t="n">
        <v>6</v>
      </c>
      <c r="G2989" s="193" t="n">
        <v>6</v>
      </c>
      <c r="H2989" s="193" t="inlineStr">
        <is>
          <t>MEDIUM</t>
        </is>
      </c>
      <c r="I2989" s="193" t="n">
        <v>43.5</v>
      </c>
      <c r="J2989" s="193" t="inlineStr">
        <is>
          <t>NO</t>
        </is>
      </c>
      <c r="K2989" s="193" t="inlineStr">
        <is>
          <t>https://osv.dev/vulnerability/PYSEC-2021-299</t>
        </is>
      </c>
      <c r="L2989" s="193" t="inlineStr">
        <is>
          <t>2023-12-06</t>
        </is>
      </c>
      <c r="M2989" s="193" t="inlineStr">
        <is>
          <t>UPDATE_PACKAGE</t>
        </is>
      </c>
      <c r="N2989" s="193" t="inlineStr"/>
      <c r="O2989" s="193" t="inlineStr">
        <is>
          <t>Update AI/ML library to patched version | Review model pipeline inputs/outputs</t>
        </is>
      </c>
      <c r="P2989" s="193" t="inlineStr">
        <is>
          <t>AI/ML Framework — see Huntr advisory</t>
        </is>
      </c>
      <c r="Q2989" s="193" t="inlineStr">
        <is>
          <t>P3</t>
        </is>
      </c>
      <c r="R2989" s="193" t="inlineStr">
        <is>
          <t>🔍 Investigate and apply appropriate controls</t>
        </is>
      </c>
      <c r="S2989" s="193" t="inlineStr">
        <is>
          <t>Huntr AI/ML security disclosure</t>
        </is>
      </c>
      <c r="T2989" s="193" t="n">
        <v>0</v>
      </c>
      <c r="U2989" s="193" t="n">
        <v>0</v>
      </c>
      <c r="V2989" s="193" t="inlineStr">
        <is>
          <t>T1195:Supply Chain Compromise</t>
        </is>
      </c>
      <c r="W2989" s="193" t="n">
        <v>2</v>
      </c>
      <c r="X2989" s="193" t="inlineStr">
        <is>
          <t>MEDIUM (52%)</t>
        </is>
      </c>
      <c r="Y2989" s="193" t="inlineStr">
        <is>
          <t>YES</t>
        </is>
      </c>
      <c r="Z2989" s="193" t="inlineStr">
        <is>
          <t>PATCH_AVAILABLE</t>
        </is>
      </c>
      <c r="AA2989" s="193" t="inlineStr">
        <is>
          <t>https://osv.dev/vulnerability/PYSEC-2021-299</t>
        </is>
      </c>
      <c r="AB2989" s="193" t="inlineStr">
        <is>
          <t>NONE</t>
        </is>
      </c>
      <c r="AC2989" s="193" t="n">
        <v>0</v>
      </c>
      <c r="AD2989" s="193" t="inlineStr"/>
    </row>
    <row r="2990">
      <c r="A2990" s="193" t="inlineStr">
        <is>
          <t>HUNTR_AI_CVE</t>
        </is>
      </c>
      <c r="B2990" s="193" t="inlineStr">
        <is>
          <t>CVE-2021-37678</t>
        </is>
      </c>
      <c r="C2990" s="193" t="inlineStr">
        <is>
          <t>AI/ML Vulnerability: tensorflow (PyPI):  | TensorFlow is an end-to-end open source platform for machine learning. In affected versions TensorFlow and Keras can be tricked to perform arbitrary code execution when deserializing a Keras model fro</t>
        </is>
      </c>
      <c r="D2990" s="193" t="n">
        <v>7.5</v>
      </c>
      <c r="E2990" s="193" t="inlineStr">
        <is>
          <t>HIGH</t>
        </is>
      </c>
      <c r="F2990" s="193" t="n">
        <v>6</v>
      </c>
      <c r="G2990" s="193" t="n">
        <v>6</v>
      </c>
      <c r="H2990" s="193" t="inlineStr">
        <is>
          <t>MEDIUM</t>
        </is>
      </c>
      <c r="I2990" s="193" t="n">
        <v>43.5</v>
      </c>
      <c r="J2990" s="193" t="inlineStr">
        <is>
          <t>NO</t>
        </is>
      </c>
      <c r="K2990" s="193" t="inlineStr">
        <is>
          <t>https://osv.dev/vulnerability/PYSEC-2021-300</t>
        </is>
      </c>
      <c r="L2990" s="193" t="inlineStr">
        <is>
          <t>2023-12-06</t>
        </is>
      </c>
      <c r="M2990" s="193" t="inlineStr">
        <is>
          <t>UPDATE_PACKAGE</t>
        </is>
      </c>
      <c r="N2990" s="193" t="inlineStr"/>
      <c r="O2990" s="193" t="inlineStr">
        <is>
          <t>Update AI/ML library to patched version | Review model pipeline inputs/outputs</t>
        </is>
      </c>
      <c r="P2990" s="193" t="inlineStr">
        <is>
          <t>AI/ML Framework — see Huntr advisory</t>
        </is>
      </c>
      <c r="Q2990" s="193" t="inlineStr">
        <is>
          <t>P3</t>
        </is>
      </c>
      <c r="R2990" s="193" t="inlineStr">
        <is>
          <t>🔍 Investigate and apply appropriate controls</t>
        </is>
      </c>
      <c r="S2990" s="193" t="inlineStr">
        <is>
          <t>Huntr AI/ML security disclosure</t>
        </is>
      </c>
      <c r="T2990" s="193" t="n">
        <v>0</v>
      </c>
      <c r="U2990" s="193" t="n">
        <v>0</v>
      </c>
      <c r="V2990" s="193" t="inlineStr">
        <is>
          <t>T1195:Supply Chain Compromise</t>
        </is>
      </c>
      <c r="W2990" s="193" t="n">
        <v>2</v>
      </c>
      <c r="X2990" s="193" t="inlineStr">
        <is>
          <t>MEDIUM (52%)</t>
        </is>
      </c>
      <c r="Y2990" s="193" t="inlineStr">
        <is>
          <t>YES</t>
        </is>
      </c>
      <c r="Z2990" s="193" t="inlineStr">
        <is>
          <t>PATCH_AVAILABLE</t>
        </is>
      </c>
      <c r="AA2990" s="193" t="inlineStr">
        <is>
          <t>https://osv.dev/vulnerability/PYSEC-2021-300</t>
        </is>
      </c>
      <c r="AB2990" s="193" t="inlineStr">
        <is>
          <t>NONE</t>
        </is>
      </c>
      <c r="AC2990" s="193" t="n">
        <v>0</v>
      </c>
      <c r="AD2990" s="193" t="inlineStr"/>
    </row>
    <row r="2991">
      <c r="A2991" s="193" t="inlineStr">
        <is>
          <t>HUNTR_AI_CVE</t>
        </is>
      </c>
      <c r="B2991" s="193" t="inlineStr">
        <is>
          <t>CVE-2021-37679</t>
        </is>
      </c>
      <c r="C2991" s="193" t="inlineStr">
        <is>
          <t>AI/ML Vulnerability: tensorflow (PyPI):  | TensorFlow is an end-to-end open source platform for machine learning. In affected versions it is possible to nest a `tf.map_fn` within another `tf.map_fn` call. However, if the input tensor is a `Rag</t>
        </is>
      </c>
      <c r="D2991" s="193" t="n">
        <v>7.5</v>
      </c>
      <c r="E2991" s="193" t="inlineStr">
        <is>
          <t>HIGH</t>
        </is>
      </c>
      <c r="F2991" s="193" t="n">
        <v>6</v>
      </c>
      <c r="G2991" s="193" t="n">
        <v>6</v>
      </c>
      <c r="H2991" s="193" t="inlineStr">
        <is>
          <t>MEDIUM</t>
        </is>
      </c>
      <c r="I2991" s="193" t="n">
        <v>43.5</v>
      </c>
      <c r="J2991" s="193" t="inlineStr">
        <is>
          <t>NO</t>
        </is>
      </c>
      <c r="K2991" s="193" t="inlineStr">
        <is>
          <t>https://osv.dev/vulnerability/PYSEC-2021-301</t>
        </is>
      </c>
      <c r="L2991" s="193" t="inlineStr">
        <is>
          <t>2023-12-06</t>
        </is>
      </c>
      <c r="M2991" s="193" t="inlineStr">
        <is>
          <t>UPDATE_PACKAGE</t>
        </is>
      </c>
      <c r="N2991" s="193" t="inlineStr"/>
      <c r="O2991" s="193" t="inlineStr">
        <is>
          <t>Update AI/ML library to patched version | Review model pipeline inputs/outputs</t>
        </is>
      </c>
      <c r="P2991" s="193" t="inlineStr">
        <is>
          <t>AI/ML Framework — see Huntr advisory</t>
        </is>
      </c>
      <c r="Q2991" s="193" t="inlineStr">
        <is>
          <t>P3</t>
        </is>
      </c>
      <c r="R2991" s="193" t="inlineStr">
        <is>
          <t>🔍 Investigate and apply appropriate controls</t>
        </is>
      </c>
      <c r="S2991" s="193" t="inlineStr">
        <is>
          <t>Huntr AI/ML security disclosure</t>
        </is>
      </c>
      <c r="T2991" s="193" t="n">
        <v>0</v>
      </c>
      <c r="U2991" s="193" t="n">
        <v>0</v>
      </c>
      <c r="V2991" s="193" t="inlineStr">
        <is>
          <t>T1195:Supply Chain Compromise</t>
        </is>
      </c>
      <c r="W2991" s="193" t="n">
        <v>2</v>
      </c>
      <c r="X2991" s="193" t="inlineStr">
        <is>
          <t>MEDIUM (52%)</t>
        </is>
      </c>
      <c r="Y2991" s="193" t="inlineStr">
        <is>
          <t>YES</t>
        </is>
      </c>
      <c r="Z2991" s="193" t="inlineStr">
        <is>
          <t>PATCH_AVAILABLE</t>
        </is>
      </c>
      <c r="AA2991" s="193" t="inlineStr">
        <is>
          <t>https://osv.dev/vulnerability/PYSEC-2021-301</t>
        </is>
      </c>
      <c r="AB2991" s="193" t="inlineStr">
        <is>
          <t>NONE</t>
        </is>
      </c>
      <c r="AC2991" s="193" t="n">
        <v>0</v>
      </c>
      <c r="AD2991" s="193" t="inlineStr"/>
    </row>
    <row r="2992">
      <c r="A2992" s="193" t="inlineStr">
        <is>
          <t>HUNTR_AI_CVE</t>
        </is>
      </c>
      <c r="B2992" s="193" t="inlineStr">
        <is>
          <t>CVE-2021-37680</t>
        </is>
      </c>
      <c r="C2992" s="193" t="inlineStr">
        <is>
          <t>AI/ML Vulnerability: tensorflow (PyPI):  | TensorFlow is an end-to-end open source platform for machine learning. In affected versions the implementation of fully connected layers in TFLite is [vulnerable to a division by zero error](https://g</t>
        </is>
      </c>
      <c r="D2992" s="193" t="n">
        <v>7.5</v>
      </c>
      <c r="E2992" s="193" t="inlineStr">
        <is>
          <t>HIGH</t>
        </is>
      </c>
      <c r="F2992" s="193" t="n">
        <v>6</v>
      </c>
      <c r="G2992" s="193" t="n">
        <v>6</v>
      </c>
      <c r="H2992" s="193" t="inlineStr">
        <is>
          <t>MEDIUM</t>
        </is>
      </c>
      <c r="I2992" s="193" t="n">
        <v>43.5</v>
      </c>
      <c r="J2992" s="193" t="inlineStr">
        <is>
          <t>NO</t>
        </is>
      </c>
      <c r="K2992" s="193" t="inlineStr">
        <is>
          <t>https://osv.dev/vulnerability/PYSEC-2021-302</t>
        </is>
      </c>
      <c r="L2992" s="193" t="inlineStr">
        <is>
          <t>2023-12-06</t>
        </is>
      </c>
      <c r="M2992" s="193" t="inlineStr">
        <is>
          <t>UPDATE_PACKAGE</t>
        </is>
      </c>
      <c r="N2992" s="193" t="inlineStr"/>
      <c r="O2992" s="193" t="inlineStr">
        <is>
          <t>Update AI/ML library to patched version | Review model pipeline inputs/outputs</t>
        </is>
      </c>
      <c r="P2992" s="193" t="inlineStr">
        <is>
          <t>AI/ML Framework — see Huntr advisory</t>
        </is>
      </c>
      <c r="Q2992" s="193" t="inlineStr">
        <is>
          <t>P3</t>
        </is>
      </c>
      <c r="R2992" s="193" t="inlineStr">
        <is>
          <t>🔍 Investigate and apply appropriate controls</t>
        </is>
      </c>
      <c r="S2992" s="193" t="inlineStr">
        <is>
          <t>Huntr AI/ML security disclosure</t>
        </is>
      </c>
      <c r="T2992" s="193" t="n">
        <v>0</v>
      </c>
      <c r="U2992" s="193" t="n">
        <v>0</v>
      </c>
      <c r="V2992" s="193" t="inlineStr">
        <is>
          <t>T1195:Supply Chain Compromise</t>
        </is>
      </c>
      <c r="W2992" s="193" t="n">
        <v>2</v>
      </c>
      <c r="X2992" s="193" t="inlineStr">
        <is>
          <t>MEDIUM (52%)</t>
        </is>
      </c>
      <c r="Y2992" s="193" t="inlineStr">
        <is>
          <t>YES</t>
        </is>
      </c>
      <c r="Z2992" s="193" t="inlineStr">
        <is>
          <t>PATCH_AVAILABLE</t>
        </is>
      </c>
      <c r="AA2992" s="193" t="inlineStr">
        <is>
          <t>https://osv.dev/vulnerability/PYSEC-2021-302</t>
        </is>
      </c>
      <c r="AB2992" s="193" t="inlineStr">
        <is>
          <t>NONE</t>
        </is>
      </c>
      <c r="AC2992" s="193" t="n">
        <v>0</v>
      </c>
      <c r="AD2992" s="193" t="inlineStr"/>
    </row>
    <row r="2993">
      <c r="A2993" s="193" t="inlineStr">
        <is>
          <t>HUNTR_AI_CVE</t>
        </is>
      </c>
      <c r="B2993" s="193" t="inlineStr">
        <is>
          <t>CVE-2021-37681</t>
        </is>
      </c>
      <c r="C2993" s="193" t="inlineStr">
        <is>
          <t>AI/ML Vulnerability: tensorflow (PyPI):  | TensorFlow is an end-to-end open source platform for machine learning. In affected versions the implementation of SVDF in TFLite is [vulnerable to a null pointer error](https://github.com/tensorflow/t</t>
        </is>
      </c>
      <c r="D2993" s="193" t="n">
        <v>7.5</v>
      </c>
      <c r="E2993" s="193" t="inlineStr">
        <is>
          <t>HIGH</t>
        </is>
      </c>
      <c r="F2993" s="193" t="n">
        <v>6</v>
      </c>
      <c r="G2993" s="193" t="n">
        <v>6</v>
      </c>
      <c r="H2993" s="193" t="inlineStr">
        <is>
          <t>MEDIUM</t>
        </is>
      </c>
      <c r="I2993" s="193" t="n">
        <v>43.5</v>
      </c>
      <c r="J2993" s="193" t="inlineStr">
        <is>
          <t>NO</t>
        </is>
      </c>
      <c r="K2993" s="193" t="inlineStr">
        <is>
          <t>https://osv.dev/vulnerability/PYSEC-2021-303</t>
        </is>
      </c>
      <c r="L2993" s="193" t="inlineStr">
        <is>
          <t>2023-12-06</t>
        </is>
      </c>
      <c r="M2993" s="193" t="inlineStr">
        <is>
          <t>UPDATE_PACKAGE</t>
        </is>
      </c>
      <c r="N2993" s="193" t="inlineStr"/>
      <c r="O2993" s="193" t="inlineStr">
        <is>
          <t>Update AI/ML library to patched version | Review model pipeline inputs/outputs</t>
        </is>
      </c>
      <c r="P2993" s="193" t="inlineStr">
        <is>
          <t>AI/ML Framework — see Huntr advisory</t>
        </is>
      </c>
      <c r="Q2993" s="193" t="inlineStr">
        <is>
          <t>P3</t>
        </is>
      </c>
      <c r="R2993" s="193" t="inlineStr">
        <is>
          <t>🔍 Investigate and apply appropriate controls</t>
        </is>
      </c>
      <c r="S2993" s="193" t="inlineStr">
        <is>
          <t>Huntr AI/ML security disclosure</t>
        </is>
      </c>
      <c r="T2993" s="193" t="n">
        <v>0</v>
      </c>
      <c r="U2993" s="193" t="n">
        <v>0</v>
      </c>
      <c r="V2993" s="193" t="inlineStr">
        <is>
          <t>T1195:Supply Chain Compromise</t>
        </is>
      </c>
      <c r="W2993" s="193" t="n">
        <v>2</v>
      </c>
      <c r="X2993" s="193" t="inlineStr">
        <is>
          <t>MEDIUM (52%)</t>
        </is>
      </c>
      <c r="Y2993" s="193" t="inlineStr">
        <is>
          <t>YES</t>
        </is>
      </c>
      <c r="Z2993" s="193" t="inlineStr">
        <is>
          <t>PATCH_AVAILABLE</t>
        </is>
      </c>
      <c r="AA2993" s="193" t="inlineStr">
        <is>
          <t>https://osv.dev/vulnerability/PYSEC-2021-303</t>
        </is>
      </c>
      <c r="AB2993" s="193" t="inlineStr">
        <is>
          <t>NONE</t>
        </is>
      </c>
      <c r="AC2993" s="193" t="n">
        <v>0</v>
      </c>
      <c r="AD2993" s="193" t="inlineStr"/>
    </row>
    <row r="2994">
      <c r="A2994" s="193" t="inlineStr">
        <is>
          <t>HUNTR_AI_CVE</t>
        </is>
      </c>
      <c r="B2994" s="193" t="inlineStr">
        <is>
          <t>CVE-2021-37682</t>
        </is>
      </c>
      <c r="C2994" s="193" t="inlineStr">
        <is>
          <t>AI/ML Vulnerability: tensorflow (PyPI):  | TensorFlow is an end-to-end open source platform for machine learning. In affected versions all TFLite operations that use quantization can be made to use unitialized values. [For example](https://git</t>
        </is>
      </c>
      <c r="D2994" s="193" t="n">
        <v>7.5</v>
      </c>
      <c r="E2994" s="193" t="inlineStr">
        <is>
          <t>HIGH</t>
        </is>
      </c>
      <c r="F2994" s="193" t="n">
        <v>6</v>
      </c>
      <c r="G2994" s="193" t="n">
        <v>6</v>
      </c>
      <c r="H2994" s="193" t="inlineStr">
        <is>
          <t>MEDIUM</t>
        </is>
      </c>
      <c r="I2994" s="193" t="n">
        <v>43.5</v>
      </c>
      <c r="J2994" s="193" t="inlineStr">
        <is>
          <t>NO</t>
        </is>
      </c>
      <c r="K2994" s="193" t="inlineStr">
        <is>
          <t>https://osv.dev/vulnerability/PYSEC-2021-304</t>
        </is>
      </c>
      <c r="L2994" s="193" t="inlineStr">
        <is>
          <t>2023-12-06</t>
        </is>
      </c>
      <c r="M2994" s="193" t="inlineStr">
        <is>
          <t>UPDATE_PACKAGE</t>
        </is>
      </c>
      <c r="N2994" s="193" t="inlineStr"/>
      <c r="O2994" s="193" t="inlineStr">
        <is>
          <t>Update AI/ML library to patched version | Review model pipeline inputs/outputs</t>
        </is>
      </c>
      <c r="P2994" s="193" t="inlineStr">
        <is>
          <t>AI/ML Framework — see Huntr advisory</t>
        </is>
      </c>
      <c r="Q2994" s="193" t="inlineStr">
        <is>
          <t>P3</t>
        </is>
      </c>
      <c r="R2994" s="193" t="inlineStr">
        <is>
          <t>🔍 Investigate and apply appropriate controls</t>
        </is>
      </c>
      <c r="S2994" s="193" t="inlineStr">
        <is>
          <t>Huntr AI/ML security disclosure</t>
        </is>
      </c>
      <c r="T2994" s="193" t="n">
        <v>0</v>
      </c>
      <c r="U2994" s="193" t="n">
        <v>0</v>
      </c>
      <c r="V2994" s="193" t="inlineStr">
        <is>
          <t>T1195:Supply Chain Compromise</t>
        </is>
      </c>
      <c r="W2994" s="193" t="n">
        <v>2</v>
      </c>
      <c r="X2994" s="193" t="inlineStr">
        <is>
          <t>MEDIUM (52%)</t>
        </is>
      </c>
      <c r="Y2994" s="193" t="inlineStr">
        <is>
          <t>YES</t>
        </is>
      </c>
      <c r="Z2994" s="193" t="inlineStr">
        <is>
          <t>PATCH_AVAILABLE</t>
        </is>
      </c>
      <c r="AA2994" s="193" t="inlineStr">
        <is>
          <t>https://osv.dev/vulnerability/PYSEC-2021-304</t>
        </is>
      </c>
      <c r="AB2994" s="193" t="inlineStr">
        <is>
          <t>NONE</t>
        </is>
      </c>
      <c r="AC2994" s="193" t="n">
        <v>0</v>
      </c>
      <c r="AD2994" s="193" t="inlineStr"/>
    </row>
    <row r="2995">
      <c r="A2995" s="193" t="inlineStr">
        <is>
          <t>HUNTR_AI_CVE</t>
        </is>
      </c>
      <c r="B2995" s="193" t="inlineStr">
        <is>
          <t>CVE-2021-37683</t>
        </is>
      </c>
      <c r="C2995" s="193" t="inlineStr">
        <is>
          <t>AI/ML Vulnerability: tensorflow (PyPI):  | TensorFlow is an end-to-end open source platform for machine learning. In affected versions the implementation of division in TFLite is [vulnerable to a division by 0 error](https://github.com/tensorf</t>
        </is>
      </c>
      <c r="D2995" s="193" t="n">
        <v>7.5</v>
      </c>
      <c r="E2995" s="193" t="inlineStr">
        <is>
          <t>HIGH</t>
        </is>
      </c>
      <c r="F2995" s="193" t="n">
        <v>6</v>
      </c>
      <c r="G2995" s="193" t="n">
        <v>6</v>
      </c>
      <c r="H2995" s="193" t="inlineStr">
        <is>
          <t>MEDIUM</t>
        </is>
      </c>
      <c r="I2995" s="193" t="n">
        <v>43.5</v>
      </c>
      <c r="J2995" s="193" t="inlineStr">
        <is>
          <t>NO</t>
        </is>
      </c>
      <c r="K2995" s="193" t="inlineStr">
        <is>
          <t>https://osv.dev/vulnerability/PYSEC-2021-305</t>
        </is>
      </c>
      <c r="L2995" s="193" t="inlineStr">
        <is>
          <t>2023-12-06</t>
        </is>
      </c>
      <c r="M2995" s="193" t="inlineStr">
        <is>
          <t>UPDATE_PACKAGE</t>
        </is>
      </c>
      <c r="N2995" s="193" t="inlineStr"/>
      <c r="O2995" s="193" t="inlineStr">
        <is>
          <t>Update AI/ML library to patched version | Review model pipeline inputs/outputs</t>
        </is>
      </c>
      <c r="P2995" s="193" t="inlineStr">
        <is>
          <t>AI/ML Framework — see Huntr advisory</t>
        </is>
      </c>
      <c r="Q2995" s="193" t="inlineStr">
        <is>
          <t>P3</t>
        </is>
      </c>
      <c r="R2995" s="193" t="inlineStr">
        <is>
          <t>🔍 Investigate and apply appropriate controls</t>
        </is>
      </c>
      <c r="S2995" s="193" t="inlineStr">
        <is>
          <t>Huntr AI/ML security disclosure</t>
        </is>
      </c>
      <c r="T2995" s="193" t="n">
        <v>0</v>
      </c>
      <c r="U2995" s="193" t="n">
        <v>0</v>
      </c>
      <c r="V2995" s="193" t="inlineStr">
        <is>
          <t>T1195:Supply Chain Compromise</t>
        </is>
      </c>
      <c r="W2995" s="193" t="n">
        <v>2</v>
      </c>
      <c r="X2995" s="193" t="inlineStr">
        <is>
          <t>MEDIUM (52%)</t>
        </is>
      </c>
      <c r="Y2995" s="193" t="inlineStr">
        <is>
          <t>YES</t>
        </is>
      </c>
      <c r="Z2995" s="193" t="inlineStr">
        <is>
          <t>PATCH_AVAILABLE</t>
        </is>
      </c>
      <c r="AA2995" s="193" t="inlineStr">
        <is>
          <t>https://osv.dev/vulnerability/PYSEC-2021-305</t>
        </is>
      </c>
      <c r="AB2995" s="193" t="inlineStr">
        <is>
          <t>NONE</t>
        </is>
      </c>
      <c r="AC2995" s="193" t="n">
        <v>0</v>
      </c>
      <c r="AD2995" s="193" t="inlineStr"/>
    </row>
    <row r="2996">
      <c r="A2996" s="193" t="inlineStr">
        <is>
          <t>HUNTR_AI_CVE</t>
        </is>
      </c>
      <c r="B2996" s="193" t="inlineStr">
        <is>
          <t>CVE-2021-37684</t>
        </is>
      </c>
      <c r="C2996" s="193" t="inlineStr">
        <is>
          <t>AI/ML Vulnerability: tensorflow (PyPI):  | TensorFlow is an end-to-end open source platform for machine learning. In affected versions the implementations of pooling in TFLite are vulnerable to division by 0 errors as there are no checks for d</t>
        </is>
      </c>
      <c r="D2996" s="193" t="n">
        <v>7.5</v>
      </c>
      <c r="E2996" s="193" t="inlineStr">
        <is>
          <t>HIGH</t>
        </is>
      </c>
      <c r="F2996" s="193" t="n">
        <v>6</v>
      </c>
      <c r="G2996" s="193" t="n">
        <v>6</v>
      </c>
      <c r="H2996" s="193" t="inlineStr">
        <is>
          <t>MEDIUM</t>
        </is>
      </c>
      <c r="I2996" s="193" t="n">
        <v>43.5</v>
      </c>
      <c r="J2996" s="193" t="inlineStr">
        <is>
          <t>NO</t>
        </is>
      </c>
      <c r="K2996" s="193" t="inlineStr">
        <is>
          <t>https://osv.dev/vulnerability/PYSEC-2021-306</t>
        </is>
      </c>
      <c r="L2996" s="193" t="inlineStr">
        <is>
          <t>2023-12-06</t>
        </is>
      </c>
      <c r="M2996" s="193" t="inlineStr">
        <is>
          <t>UPDATE_PACKAGE</t>
        </is>
      </c>
      <c r="N2996" s="193" t="inlineStr"/>
      <c r="O2996" s="193" t="inlineStr">
        <is>
          <t>Update AI/ML library to patched version | Review model pipeline inputs/outputs</t>
        </is>
      </c>
      <c r="P2996" s="193" t="inlineStr">
        <is>
          <t>AI/ML Framework — see Huntr advisory</t>
        </is>
      </c>
      <c r="Q2996" s="193" t="inlineStr">
        <is>
          <t>P3</t>
        </is>
      </c>
      <c r="R2996" s="193" t="inlineStr">
        <is>
          <t>🔍 Investigate and apply appropriate controls</t>
        </is>
      </c>
      <c r="S2996" s="193" t="inlineStr">
        <is>
          <t>Huntr AI/ML security disclosure</t>
        </is>
      </c>
      <c r="T2996" s="193" t="n">
        <v>0</v>
      </c>
      <c r="U2996" s="193" t="n">
        <v>0</v>
      </c>
      <c r="V2996" s="193" t="inlineStr">
        <is>
          <t>T1195:Supply Chain Compromise</t>
        </is>
      </c>
      <c r="W2996" s="193" t="n">
        <v>2</v>
      </c>
      <c r="X2996" s="193" t="inlineStr">
        <is>
          <t>MEDIUM (52%)</t>
        </is>
      </c>
      <c r="Y2996" s="193" t="inlineStr">
        <is>
          <t>YES</t>
        </is>
      </c>
      <c r="Z2996" s="193" t="inlineStr">
        <is>
          <t>PATCH_AVAILABLE</t>
        </is>
      </c>
      <c r="AA2996" s="193" t="inlineStr">
        <is>
          <t>https://osv.dev/vulnerability/PYSEC-2021-306</t>
        </is>
      </c>
      <c r="AB2996" s="193" t="inlineStr">
        <is>
          <t>NONE</t>
        </is>
      </c>
      <c r="AC2996" s="193" t="n">
        <v>0</v>
      </c>
      <c r="AD2996" s="193" t="inlineStr"/>
    </row>
    <row r="2997">
      <c r="A2997" s="193" t="inlineStr">
        <is>
          <t>HUNTR_AI_CVE</t>
        </is>
      </c>
      <c r="B2997" s="193" t="inlineStr">
        <is>
          <t>CVE-2021-37685</t>
        </is>
      </c>
      <c r="C2997" s="193" t="inlineStr">
        <is>
          <t>AI/ML Vulnerability: tensorflow (PyPI):  | TensorFlow is an end-to-end open source platform for machine learning. In affected versions TFLite's [`expand_dims.cc`](https://github.com/tensorflow/tensorflow/blob/149562d49faa709ea80df1d99fc41d005b</t>
        </is>
      </c>
      <c r="D2997" s="193" t="n">
        <v>7.5</v>
      </c>
      <c r="E2997" s="193" t="inlineStr">
        <is>
          <t>HIGH</t>
        </is>
      </c>
      <c r="F2997" s="193" t="n">
        <v>6</v>
      </c>
      <c r="G2997" s="193" t="n">
        <v>6</v>
      </c>
      <c r="H2997" s="193" t="inlineStr">
        <is>
          <t>MEDIUM</t>
        </is>
      </c>
      <c r="I2997" s="193" t="n">
        <v>43.5</v>
      </c>
      <c r="J2997" s="193" t="inlineStr">
        <is>
          <t>NO</t>
        </is>
      </c>
      <c r="K2997" s="193" t="inlineStr">
        <is>
          <t>https://osv.dev/vulnerability/PYSEC-2021-307</t>
        </is>
      </c>
      <c r="L2997" s="193" t="inlineStr">
        <is>
          <t>2023-12-06</t>
        </is>
      </c>
      <c r="M2997" s="193" t="inlineStr">
        <is>
          <t>UPDATE_PACKAGE</t>
        </is>
      </c>
      <c r="N2997" s="193" t="inlineStr"/>
      <c r="O2997" s="193" t="inlineStr">
        <is>
          <t>Update AI/ML library to patched version | Review model pipeline inputs/outputs</t>
        </is>
      </c>
      <c r="P2997" s="193" t="inlineStr">
        <is>
          <t>AI/ML Framework — see Huntr advisory</t>
        </is>
      </c>
      <c r="Q2997" s="193" t="inlineStr">
        <is>
          <t>P3</t>
        </is>
      </c>
      <c r="R2997" s="193" t="inlineStr">
        <is>
          <t>🔍 Investigate and apply appropriate controls</t>
        </is>
      </c>
      <c r="S2997" s="193" t="inlineStr">
        <is>
          <t>Huntr AI/ML security disclosure</t>
        </is>
      </c>
      <c r="T2997" s="193" t="n">
        <v>0</v>
      </c>
      <c r="U2997" s="193" t="n">
        <v>0</v>
      </c>
      <c r="V2997" s="193" t="inlineStr">
        <is>
          <t>T1195:Supply Chain Compromise</t>
        </is>
      </c>
      <c r="W2997" s="193" t="n">
        <v>2</v>
      </c>
      <c r="X2997" s="193" t="inlineStr">
        <is>
          <t>MEDIUM (52%)</t>
        </is>
      </c>
      <c r="Y2997" s="193" t="inlineStr">
        <is>
          <t>YES</t>
        </is>
      </c>
      <c r="Z2997" s="193" t="inlineStr">
        <is>
          <t>PATCH_AVAILABLE</t>
        </is>
      </c>
      <c r="AA2997" s="193" t="inlineStr">
        <is>
          <t>https://osv.dev/vulnerability/PYSEC-2021-307</t>
        </is>
      </c>
      <c r="AB2997" s="193" t="inlineStr">
        <is>
          <t>NONE</t>
        </is>
      </c>
      <c r="AC2997" s="193" t="n">
        <v>0</v>
      </c>
      <c r="AD2997" s="193" t="inlineStr"/>
    </row>
    <row r="2998">
      <c r="A2998" s="193" t="inlineStr">
        <is>
          <t>HUNTR_AI_CVE</t>
        </is>
      </c>
      <c r="B2998" s="193" t="inlineStr">
        <is>
          <t>CVE-2021-37686</t>
        </is>
      </c>
      <c r="C2998" s="193" t="inlineStr">
        <is>
          <t>AI/ML Vulnerability: tensorflow (PyPI):  | TensorFlow is an end-to-end open source platform for machine learning. In affected versions the strided slice implementation in TFLite has a logic bug which can allow an attacker to trigger an infinit</t>
        </is>
      </c>
      <c r="D2998" s="193" t="n">
        <v>7.5</v>
      </c>
      <c r="E2998" s="193" t="inlineStr">
        <is>
          <t>HIGH</t>
        </is>
      </c>
      <c r="F2998" s="193" t="n">
        <v>6</v>
      </c>
      <c r="G2998" s="193" t="n">
        <v>6</v>
      </c>
      <c r="H2998" s="193" t="inlineStr">
        <is>
          <t>MEDIUM</t>
        </is>
      </c>
      <c r="I2998" s="193" t="n">
        <v>43.5</v>
      </c>
      <c r="J2998" s="193" t="inlineStr">
        <is>
          <t>NO</t>
        </is>
      </c>
      <c r="K2998" s="193" t="inlineStr">
        <is>
          <t>https://osv.dev/vulnerability/PYSEC-2021-308</t>
        </is>
      </c>
      <c r="L2998" s="193" t="inlineStr">
        <is>
          <t>2023-12-06</t>
        </is>
      </c>
      <c r="M2998" s="193" t="inlineStr">
        <is>
          <t>UPDATE_PACKAGE</t>
        </is>
      </c>
      <c r="N2998" s="193" t="inlineStr"/>
      <c r="O2998" s="193" t="inlineStr">
        <is>
          <t>Update AI/ML library to patched version | Review model pipeline inputs/outputs</t>
        </is>
      </c>
      <c r="P2998" s="193" t="inlineStr">
        <is>
          <t>AI/ML Framework — see Huntr advisory</t>
        </is>
      </c>
      <c r="Q2998" s="193" t="inlineStr">
        <is>
          <t>P3</t>
        </is>
      </c>
      <c r="R2998" s="193" t="inlineStr">
        <is>
          <t>🔍 Investigate and apply appropriate controls</t>
        </is>
      </c>
      <c r="S2998" s="193" t="inlineStr">
        <is>
          <t>Huntr AI/ML security disclosure</t>
        </is>
      </c>
      <c r="T2998" s="193" t="n">
        <v>0</v>
      </c>
      <c r="U2998" s="193" t="n">
        <v>0</v>
      </c>
      <c r="V2998" s="193" t="inlineStr">
        <is>
          <t>T1195:Supply Chain Compromise</t>
        </is>
      </c>
      <c r="W2998" s="193" t="n">
        <v>2</v>
      </c>
      <c r="X2998" s="193" t="inlineStr">
        <is>
          <t>MEDIUM (52%)</t>
        </is>
      </c>
      <c r="Y2998" s="193" t="inlineStr">
        <is>
          <t>YES</t>
        </is>
      </c>
      <c r="Z2998" s="193" t="inlineStr">
        <is>
          <t>PATCH_AVAILABLE</t>
        </is>
      </c>
      <c r="AA2998" s="193" t="inlineStr">
        <is>
          <t>https://osv.dev/vulnerability/PYSEC-2021-308</t>
        </is>
      </c>
      <c r="AB2998" s="193" t="inlineStr">
        <is>
          <t>NONE</t>
        </is>
      </c>
      <c r="AC2998" s="193" t="n">
        <v>0</v>
      </c>
      <c r="AD2998" s="193" t="inlineStr"/>
    </row>
    <row r="2999">
      <c r="A2999" s="193" t="inlineStr">
        <is>
          <t>HUNTR_AI_CVE</t>
        </is>
      </c>
      <c r="B2999" s="193" t="inlineStr">
        <is>
          <t>CVE-2021-37687</t>
        </is>
      </c>
      <c r="C2999" s="193" t="inlineStr">
        <is>
          <t>AI/ML Vulnerability: tensorflow (PyPI):  | TensorFlow is an end-to-end open source platform for machine learning. In affected versions TFLite's [`GatherNd` implementation](https://github.com/tensorflow/tensorflow/blob/149562d49faa709ea80df1d99</t>
        </is>
      </c>
      <c r="D2999" s="193" t="n">
        <v>7.5</v>
      </c>
      <c r="E2999" s="193" t="inlineStr">
        <is>
          <t>HIGH</t>
        </is>
      </c>
      <c r="F2999" s="193" t="n">
        <v>6</v>
      </c>
      <c r="G2999" s="193" t="n">
        <v>6</v>
      </c>
      <c r="H2999" s="193" t="inlineStr">
        <is>
          <t>MEDIUM</t>
        </is>
      </c>
      <c r="I2999" s="193" t="n">
        <v>43.5</v>
      </c>
      <c r="J2999" s="193" t="inlineStr">
        <is>
          <t>NO</t>
        </is>
      </c>
      <c r="K2999" s="193" t="inlineStr">
        <is>
          <t>https://osv.dev/vulnerability/PYSEC-2021-309</t>
        </is>
      </c>
      <c r="L2999" s="193" t="inlineStr">
        <is>
          <t>2023-12-06</t>
        </is>
      </c>
      <c r="M2999" s="193" t="inlineStr">
        <is>
          <t>UPDATE_PACKAGE</t>
        </is>
      </c>
      <c r="N2999" s="193" t="inlineStr"/>
      <c r="O2999" s="193" t="inlineStr">
        <is>
          <t>Update AI/ML library to patched version | Review model pipeline inputs/outputs</t>
        </is>
      </c>
      <c r="P2999" s="193" t="inlineStr">
        <is>
          <t>AI/ML Framework — see Huntr advisory</t>
        </is>
      </c>
      <c r="Q2999" s="193" t="inlineStr">
        <is>
          <t>P3</t>
        </is>
      </c>
      <c r="R2999" s="193" t="inlineStr">
        <is>
          <t>🔍 Investigate and apply appropriate controls</t>
        </is>
      </c>
      <c r="S2999" s="193" t="inlineStr">
        <is>
          <t>Huntr AI/ML security disclosure</t>
        </is>
      </c>
      <c r="T2999" s="193" t="n">
        <v>0</v>
      </c>
      <c r="U2999" s="193" t="n">
        <v>0</v>
      </c>
      <c r="V2999" s="193" t="inlineStr">
        <is>
          <t>T1195:Supply Chain Compromise</t>
        </is>
      </c>
      <c r="W2999" s="193" t="n">
        <v>2</v>
      </c>
      <c r="X2999" s="193" t="inlineStr">
        <is>
          <t>MEDIUM (52%)</t>
        </is>
      </c>
      <c r="Y2999" s="193" t="inlineStr">
        <is>
          <t>YES</t>
        </is>
      </c>
      <c r="Z2999" s="193" t="inlineStr">
        <is>
          <t>PATCH_AVAILABLE</t>
        </is>
      </c>
      <c r="AA2999" s="193" t="inlineStr">
        <is>
          <t>https://osv.dev/vulnerability/PYSEC-2021-309</t>
        </is>
      </c>
      <c r="AB2999" s="193" t="inlineStr">
        <is>
          <t>NONE</t>
        </is>
      </c>
      <c r="AC2999" s="193" t="n">
        <v>0</v>
      </c>
      <c r="AD2999" s="193" t="inlineStr"/>
    </row>
    <row r="3000">
      <c r="A3000" s="193" t="inlineStr">
        <is>
          <t>HUNTR_AI_CVE</t>
        </is>
      </c>
      <c r="B3000" s="193" t="inlineStr">
        <is>
          <t>CVE-2021-37688</t>
        </is>
      </c>
      <c r="C3000" s="193" t="inlineStr">
        <is>
          <t xml:space="preserve">AI/ML Vulnerability: tensorflow (PyPI):  | TensorFlow is an end-to-end open source platform for machine learning. In affected versions an attacker can craft a TFLite model that would trigger a null pointer dereference, which would result in a </t>
        </is>
      </c>
      <c r="D3000" s="193" t="n">
        <v>7.5</v>
      </c>
      <c r="E3000" s="193" t="inlineStr">
        <is>
          <t>HIGH</t>
        </is>
      </c>
      <c r="F3000" s="193" t="n">
        <v>6</v>
      </c>
      <c r="G3000" s="193" t="n">
        <v>6</v>
      </c>
      <c r="H3000" s="193" t="inlineStr">
        <is>
          <t>MEDIUM</t>
        </is>
      </c>
      <c r="I3000" s="193" t="n">
        <v>43.5</v>
      </c>
      <c r="J3000" s="193" t="inlineStr">
        <is>
          <t>NO</t>
        </is>
      </c>
      <c r="K3000" s="193" t="inlineStr">
        <is>
          <t>https://osv.dev/vulnerability/PYSEC-2021-310</t>
        </is>
      </c>
      <c r="L3000" s="193" t="inlineStr">
        <is>
          <t>2023-12-06</t>
        </is>
      </c>
      <c r="M3000" s="193" t="inlineStr">
        <is>
          <t>UPDATE_PACKAGE</t>
        </is>
      </c>
      <c r="N3000" s="193" t="inlineStr"/>
      <c r="O3000" s="193" t="inlineStr">
        <is>
          <t>Update AI/ML library to patched version | Review model pipeline inputs/outputs</t>
        </is>
      </c>
      <c r="P3000" s="193" t="inlineStr">
        <is>
          <t>AI/ML Framework — see Huntr advisory</t>
        </is>
      </c>
      <c r="Q3000" s="193" t="inlineStr">
        <is>
          <t>P3</t>
        </is>
      </c>
      <c r="R3000" s="193" t="inlineStr">
        <is>
          <t>🔍 Investigate and apply appropriate controls</t>
        </is>
      </c>
      <c r="S3000" s="193" t="inlineStr">
        <is>
          <t>Huntr AI/ML security disclosure</t>
        </is>
      </c>
      <c r="T3000" s="193" t="n">
        <v>0</v>
      </c>
      <c r="U3000" s="193" t="n">
        <v>0</v>
      </c>
      <c r="V3000" s="193" t="inlineStr">
        <is>
          <t>T1195:Supply Chain Compromise</t>
        </is>
      </c>
      <c r="W3000" s="193" t="n">
        <v>2</v>
      </c>
      <c r="X3000" s="193" t="inlineStr">
        <is>
          <t>MEDIUM (52%)</t>
        </is>
      </c>
      <c r="Y3000" s="193" t="inlineStr">
        <is>
          <t>YES</t>
        </is>
      </c>
      <c r="Z3000" s="193" t="inlineStr">
        <is>
          <t>PATCH_AVAILABLE</t>
        </is>
      </c>
      <c r="AA3000" s="193" t="inlineStr">
        <is>
          <t>https://osv.dev/vulnerability/PYSEC-2021-310</t>
        </is>
      </c>
      <c r="AB3000" s="193" t="inlineStr">
        <is>
          <t>NONE</t>
        </is>
      </c>
      <c r="AC3000" s="193" t="n">
        <v>0</v>
      </c>
      <c r="AD3000" s="193" t="inlineStr"/>
    </row>
    <row r="3001">
      <c r="A3001" s="193" t="inlineStr">
        <is>
          <t>HUNTR_AI_CVE</t>
        </is>
      </c>
      <c r="B3001" s="193" t="inlineStr">
        <is>
          <t>CVE-2021-37689</t>
        </is>
      </c>
      <c r="C3001" s="193" t="inlineStr">
        <is>
          <t xml:space="preserve">AI/ML Vulnerability: tensorflow (PyPI):  | TensorFlow is an end-to-end open source platform for machine learning. In affected versions an attacker can craft a TFLite model that would trigger a null pointer dereference, which would result in a </t>
        </is>
      </c>
      <c r="D3001" s="193" t="n">
        <v>7.5</v>
      </c>
      <c r="E3001" s="193" t="inlineStr">
        <is>
          <t>HIGH</t>
        </is>
      </c>
      <c r="F3001" s="193" t="n">
        <v>6</v>
      </c>
      <c r="G3001" s="193" t="n">
        <v>6</v>
      </c>
      <c r="H3001" s="193" t="inlineStr">
        <is>
          <t>MEDIUM</t>
        </is>
      </c>
      <c r="I3001" s="193" t="n">
        <v>43.5</v>
      </c>
      <c r="J3001" s="193" t="inlineStr">
        <is>
          <t>NO</t>
        </is>
      </c>
      <c r="K3001" s="193" t="inlineStr">
        <is>
          <t>https://osv.dev/vulnerability/PYSEC-2021-311</t>
        </is>
      </c>
      <c r="L3001" s="193" t="inlineStr">
        <is>
          <t>2023-12-06</t>
        </is>
      </c>
      <c r="M3001" s="193" t="inlineStr">
        <is>
          <t>UPDATE_PACKAGE</t>
        </is>
      </c>
      <c r="N3001" s="193" t="inlineStr"/>
      <c r="O3001" s="193" t="inlineStr">
        <is>
          <t>Update AI/ML library to patched version | Review model pipeline inputs/outputs</t>
        </is>
      </c>
      <c r="P3001" s="193" t="inlineStr">
        <is>
          <t>AI/ML Framework — see Huntr advisory</t>
        </is>
      </c>
      <c r="Q3001" s="193" t="inlineStr">
        <is>
          <t>P3</t>
        </is>
      </c>
      <c r="R3001" s="193" t="inlineStr">
        <is>
          <t>🔍 Investigate and apply appropriate controls</t>
        </is>
      </c>
      <c r="S3001" s="193" t="inlineStr">
        <is>
          <t>Huntr AI/ML security disclosure</t>
        </is>
      </c>
      <c r="T3001" s="193" t="n">
        <v>0</v>
      </c>
      <c r="U3001" s="193" t="n">
        <v>0</v>
      </c>
      <c r="V3001" s="193" t="inlineStr">
        <is>
          <t>T1195:Supply Chain Compromise</t>
        </is>
      </c>
      <c r="W3001" s="193" t="n">
        <v>2</v>
      </c>
      <c r="X3001" s="193" t="inlineStr">
        <is>
          <t>MEDIUM (52%)</t>
        </is>
      </c>
      <c r="Y3001" s="193" t="inlineStr">
        <is>
          <t>YES</t>
        </is>
      </c>
      <c r="Z3001" s="193" t="inlineStr">
        <is>
          <t>PATCH_AVAILABLE</t>
        </is>
      </c>
      <c r="AA3001" s="193" t="inlineStr">
        <is>
          <t>https://osv.dev/vulnerability/PYSEC-2021-311</t>
        </is>
      </c>
      <c r="AB3001" s="193" t="inlineStr">
        <is>
          <t>NONE</t>
        </is>
      </c>
      <c r="AC3001" s="193" t="n">
        <v>0</v>
      </c>
      <c r="AD3001" s="193" t="inlineStr"/>
    </row>
    <row r="3002">
      <c r="A3002" s="193" t="inlineStr">
        <is>
          <t>HUNTR_AI_CVE</t>
        </is>
      </c>
      <c r="B3002" s="193" t="inlineStr">
        <is>
          <t>CVE-2021-37690</t>
        </is>
      </c>
      <c r="C3002" s="193" t="inlineStr">
        <is>
          <t>AI/ML Vulnerability: tensorflow (PyPI):  | TensorFlow is an end-to-end open source platform for machine learning. In affected versions when running shape functions, some functions (such as `MutableHashTableShape`) produce extra output informat</t>
        </is>
      </c>
      <c r="D3002" s="193" t="n">
        <v>7.5</v>
      </c>
      <c r="E3002" s="193" t="inlineStr">
        <is>
          <t>HIGH</t>
        </is>
      </c>
      <c r="F3002" s="193" t="n">
        <v>6</v>
      </c>
      <c r="G3002" s="193" t="n">
        <v>6</v>
      </c>
      <c r="H3002" s="193" t="inlineStr">
        <is>
          <t>MEDIUM</t>
        </is>
      </c>
      <c r="I3002" s="193" t="n">
        <v>43.5</v>
      </c>
      <c r="J3002" s="193" t="inlineStr">
        <is>
          <t>NO</t>
        </is>
      </c>
      <c r="K3002" s="193" t="inlineStr">
        <is>
          <t>https://osv.dev/vulnerability/PYSEC-2021-312</t>
        </is>
      </c>
      <c r="L3002" s="193" t="inlineStr">
        <is>
          <t>2023-12-06</t>
        </is>
      </c>
      <c r="M3002" s="193" t="inlineStr">
        <is>
          <t>UPDATE_PACKAGE</t>
        </is>
      </c>
      <c r="N3002" s="193" t="inlineStr"/>
      <c r="O3002" s="193" t="inlineStr">
        <is>
          <t>Update AI/ML library to patched version | Review model pipeline inputs/outputs</t>
        </is>
      </c>
      <c r="P3002" s="193" t="inlineStr">
        <is>
          <t>AI/ML Framework — see Huntr advisory</t>
        </is>
      </c>
      <c r="Q3002" s="193" t="inlineStr">
        <is>
          <t>P3</t>
        </is>
      </c>
      <c r="R3002" s="193" t="inlineStr">
        <is>
          <t>🔍 Investigate and apply appropriate controls</t>
        </is>
      </c>
      <c r="S3002" s="193" t="inlineStr">
        <is>
          <t>Huntr AI/ML security disclosure</t>
        </is>
      </c>
      <c r="T3002" s="193" t="n">
        <v>0</v>
      </c>
      <c r="U3002" s="193" t="n">
        <v>0</v>
      </c>
      <c r="V3002" s="193" t="inlineStr">
        <is>
          <t>T1195:Supply Chain Compromise</t>
        </is>
      </c>
      <c r="W3002" s="193" t="n">
        <v>2</v>
      </c>
      <c r="X3002" s="193" t="inlineStr">
        <is>
          <t>MEDIUM (52%)</t>
        </is>
      </c>
      <c r="Y3002" s="193" t="inlineStr">
        <is>
          <t>YES</t>
        </is>
      </c>
      <c r="Z3002" s="193" t="inlineStr">
        <is>
          <t>PATCH_AVAILABLE</t>
        </is>
      </c>
      <c r="AA3002" s="193" t="inlineStr">
        <is>
          <t>https://osv.dev/vulnerability/PYSEC-2021-312</t>
        </is>
      </c>
      <c r="AB3002" s="193" t="inlineStr">
        <is>
          <t>NONE</t>
        </is>
      </c>
      <c r="AC3002" s="193" t="n">
        <v>0</v>
      </c>
      <c r="AD3002" s="193" t="inlineStr"/>
    </row>
    <row r="3003">
      <c r="A3003" s="193" t="inlineStr">
        <is>
          <t>HUNTR_AI_CVE</t>
        </is>
      </c>
      <c r="B3003" s="193" t="inlineStr">
        <is>
          <t>CVE-2021-37691</t>
        </is>
      </c>
      <c r="C3003" s="193" t="inlineStr">
        <is>
          <t>AI/ML Vulnerability: tensorflow (PyPI):  | TensorFlow is an end-to-end open source platform for machine learning. In affected versions an attacker can craft a TFLite model that would trigger a division by zero error in LSH [implementation](htt</t>
        </is>
      </c>
      <c r="D3003" s="193" t="n">
        <v>7.5</v>
      </c>
      <c r="E3003" s="193" t="inlineStr">
        <is>
          <t>HIGH</t>
        </is>
      </c>
      <c r="F3003" s="193" t="n">
        <v>6</v>
      </c>
      <c r="G3003" s="193" t="n">
        <v>6</v>
      </c>
      <c r="H3003" s="193" t="inlineStr">
        <is>
          <t>MEDIUM</t>
        </is>
      </c>
      <c r="I3003" s="193" t="n">
        <v>43.5</v>
      </c>
      <c r="J3003" s="193" t="inlineStr">
        <is>
          <t>NO</t>
        </is>
      </c>
      <c r="K3003" s="193" t="inlineStr">
        <is>
          <t>https://osv.dev/vulnerability/PYSEC-2021-313</t>
        </is>
      </c>
      <c r="L3003" s="193" t="inlineStr">
        <is>
          <t>2023-12-06</t>
        </is>
      </c>
      <c r="M3003" s="193" t="inlineStr">
        <is>
          <t>UPDATE_PACKAGE</t>
        </is>
      </c>
      <c r="N3003" s="193" t="inlineStr"/>
      <c r="O3003" s="193" t="inlineStr">
        <is>
          <t>Update AI/ML library to patched version | Review model pipeline inputs/outputs</t>
        </is>
      </c>
      <c r="P3003" s="193" t="inlineStr">
        <is>
          <t>AI/ML Framework — see Huntr advisory</t>
        </is>
      </c>
      <c r="Q3003" s="193" t="inlineStr">
        <is>
          <t>P3</t>
        </is>
      </c>
      <c r="R3003" s="193" t="inlineStr">
        <is>
          <t>🔍 Investigate and apply appropriate controls</t>
        </is>
      </c>
      <c r="S3003" s="193" t="inlineStr">
        <is>
          <t>Huntr AI/ML security disclosure</t>
        </is>
      </c>
      <c r="T3003" s="193" t="n">
        <v>0</v>
      </c>
      <c r="U3003" s="193" t="n">
        <v>0</v>
      </c>
      <c r="V3003" s="193" t="inlineStr">
        <is>
          <t>T1195:Supply Chain Compromise</t>
        </is>
      </c>
      <c r="W3003" s="193" t="n">
        <v>2</v>
      </c>
      <c r="X3003" s="193" t="inlineStr">
        <is>
          <t>MEDIUM (52%)</t>
        </is>
      </c>
      <c r="Y3003" s="193" t="inlineStr">
        <is>
          <t>YES</t>
        </is>
      </c>
      <c r="Z3003" s="193" t="inlineStr">
        <is>
          <t>PATCH_AVAILABLE</t>
        </is>
      </c>
      <c r="AA3003" s="193" t="inlineStr">
        <is>
          <t>https://osv.dev/vulnerability/PYSEC-2021-313</t>
        </is>
      </c>
      <c r="AB3003" s="193" t="inlineStr">
        <is>
          <t>NONE</t>
        </is>
      </c>
      <c r="AC3003" s="193" t="n">
        <v>0</v>
      </c>
      <c r="AD3003" s="193" t="inlineStr"/>
    </row>
    <row r="3004">
      <c r="A3004" s="193" t="inlineStr">
        <is>
          <t>HUNTR_AI_CVE</t>
        </is>
      </c>
      <c r="B3004" s="193" t="inlineStr">
        <is>
          <t>CVE-2021-37692</t>
        </is>
      </c>
      <c r="C3004" s="193" t="inlineStr">
        <is>
          <t>AI/ML Vulnerability: tensorflow (PyPI):  | TensorFlow is an end-to-end open source platform for machine learning. In affected versions under certain conditions, Go code can trigger a segfault in string deallocation. For string tensors, `C.TF_T</t>
        </is>
      </c>
      <c r="D3004" s="193" t="n">
        <v>7.5</v>
      </c>
      <c r="E3004" s="193" t="inlineStr">
        <is>
          <t>HIGH</t>
        </is>
      </c>
      <c r="F3004" s="193" t="n">
        <v>6</v>
      </c>
      <c r="G3004" s="193" t="n">
        <v>6</v>
      </c>
      <c r="H3004" s="193" t="inlineStr">
        <is>
          <t>MEDIUM</t>
        </is>
      </c>
      <c r="I3004" s="193" t="n">
        <v>43.5</v>
      </c>
      <c r="J3004" s="193" t="inlineStr">
        <is>
          <t>NO</t>
        </is>
      </c>
      <c r="K3004" s="193" t="inlineStr">
        <is>
          <t>https://osv.dev/vulnerability/PYSEC-2021-314</t>
        </is>
      </c>
      <c r="L3004" s="193" t="inlineStr">
        <is>
          <t>2023-12-06</t>
        </is>
      </c>
      <c r="M3004" s="193" t="inlineStr">
        <is>
          <t>UPDATE_PACKAGE</t>
        </is>
      </c>
      <c r="N3004" s="193" t="inlineStr"/>
      <c r="O3004" s="193" t="inlineStr">
        <is>
          <t>Update AI/ML library to patched version | Review model pipeline inputs/outputs</t>
        </is>
      </c>
      <c r="P3004" s="193" t="inlineStr">
        <is>
          <t>AI/ML Framework — see Huntr advisory</t>
        </is>
      </c>
      <c r="Q3004" s="193" t="inlineStr">
        <is>
          <t>P3</t>
        </is>
      </c>
      <c r="R3004" s="193" t="inlineStr">
        <is>
          <t>🔍 Investigate and apply appropriate controls</t>
        </is>
      </c>
      <c r="S3004" s="193" t="inlineStr">
        <is>
          <t>Huntr AI/ML security disclosure</t>
        </is>
      </c>
      <c r="T3004" s="193" t="n">
        <v>0</v>
      </c>
      <c r="U3004" s="193" t="n">
        <v>0</v>
      </c>
      <c r="V3004" s="193" t="inlineStr">
        <is>
          <t>T1195:Supply Chain Compromise</t>
        </is>
      </c>
      <c r="W3004" s="193" t="n">
        <v>2</v>
      </c>
      <c r="X3004" s="193" t="inlineStr">
        <is>
          <t>MEDIUM (52%)</t>
        </is>
      </c>
      <c r="Y3004" s="193" t="inlineStr">
        <is>
          <t>YES</t>
        </is>
      </c>
      <c r="Z3004" s="193" t="inlineStr">
        <is>
          <t>PATCH_AVAILABLE</t>
        </is>
      </c>
      <c r="AA3004" s="193" t="inlineStr">
        <is>
          <t>https://osv.dev/vulnerability/PYSEC-2021-314</t>
        </is>
      </c>
      <c r="AB3004" s="193" t="inlineStr">
        <is>
          <t>NONE</t>
        </is>
      </c>
      <c r="AC3004" s="193" t="n">
        <v>0</v>
      </c>
      <c r="AD3004" s="193" t="inlineStr"/>
    </row>
    <row r="3005">
      <c r="A3005" s="193" t="inlineStr">
        <is>
          <t>HUNTR_AI_CVE</t>
        </is>
      </c>
      <c r="B3005" s="193" t="inlineStr">
        <is>
          <t>CVE-2021-41196</t>
        </is>
      </c>
      <c r="C3005" s="193" t="inlineStr">
        <is>
          <t>AI/ML Vulnerability: tensorflow (PyPI):  | TensorFlow is an open source platform for machine learning. In affected versions the Keras pooling layers can trigger a segfault if the size of the pool is 0 or if a dimension is negative. This is due</t>
        </is>
      </c>
      <c r="D3005" s="193" t="n">
        <v>7.5</v>
      </c>
      <c r="E3005" s="193" t="inlineStr">
        <is>
          <t>HIGH</t>
        </is>
      </c>
      <c r="F3005" s="193" t="n">
        <v>6</v>
      </c>
      <c r="G3005" s="193" t="n">
        <v>6</v>
      </c>
      <c r="H3005" s="193" t="inlineStr">
        <is>
          <t>MEDIUM</t>
        </is>
      </c>
      <c r="I3005" s="193" t="n">
        <v>43.5</v>
      </c>
      <c r="J3005" s="193" t="inlineStr">
        <is>
          <t>NO</t>
        </is>
      </c>
      <c r="K3005" s="193" t="inlineStr">
        <is>
          <t>https://osv.dev/vulnerability/PYSEC-2021-389</t>
        </is>
      </c>
      <c r="L3005" s="193" t="inlineStr">
        <is>
          <t>2023-12-06</t>
        </is>
      </c>
      <c r="M3005" s="193" t="inlineStr">
        <is>
          <t>UPDATE_PACKAGE</t>
        </is>
      </c>
      <c r="N3005" s="193" t="inlineStr"/>
      <c r="O3005" s="193" t="inlineStr">
        <is>
          <t>Update AI/ML library to patched version | Review model pipeline inputs/outputs</t>
        </is>
      </c>
      <c r="P3005" s="193" t="inlineStr">
        <is>
          <t>AI/ML Framework — see Huntr advisory</t>
        </is>
      </c>
      <c r="Q3005" s="193" t="inlineStr">
        <is>
          <t>P3</t>
        </is>
      </c>
      <c r="R3005" s="193" t="inlineStr">
        <is>
          <t>🔍 Investigate and apply appropriate controls</t>
        </is>
      </c>
      <c r="S3005" s="193" t="inlineStr">
        <is>
          <t>Huntr AI/ML security disclosure</t>
        </is>
      </c>
      <c r="T3005" s="193" t="n">
        <v>0</v>
      </c>
      <c r="U3005" s="193" t="n">
        <v>0</v>
      </c>
      <c r="V3005" s="193" t="inlineStr">
        <is>
          <t>T1195:Supply Chain Compromise</t>
        </is>
      </c>
      <c r="W3005" s="193" t="n">
        <v>2</v>
      </c>
      <c r="X3005" s="193" t="inlineStr">
        <is>
          <t>MEDIUM (52%)</t>
        </is>
      </c>
      <c r="Y3005" s="193" t="inlineStr">
        <is>
          <t>YES</t>
        </is>
      </c>
      <c r="Z3005" s="193" t="inlineStr">
        <is>
          <t>PATCH_AVAILABLE</t>
        </is>
      </c>
      <c r="AA3005" s="193" t="inlineStr">
        <is>
          <t>https://osv.dev/vulnerability/PYSEC-2021-389</t>
        </is>
      </c>
      <c r="AB3005" s="193" t="inlineStr">
        <is>
          <t>NONE</t>
        </is>
      </c>
      <c r="AC3005" s="193" t="n">
        <v>0</v>
      </c>
      <c r="AD3005" s="193" t="inlineStr"/>
    </row>
    <row r="3006">
      <c r="A3006" s="193" t="inlineStr">
        <is>
          <t>HUNTR_AI_CVE</t>
        </is>
      </c>
      <c r="B3006" s="193" t="inlineStr">
        <is>
          <t>CVE-2021-41197</t>
        </is>
      </c>
      <c r="C3006" s="193" t="inlineStr">
        <is>
          <t>AI/ML Vulnerability: tensorflow (PyPI):  | TensorFlow is an open source platform for machine learning. In affected versions TensorFlow allows tensor to have a large number of dimensions and each dimension can be as large as desired. However, t</t>
        </is>
      </c>
      <c r="D3006" s="193" t="n">
        <v>7.5</v>
      </c>
      <c r="E3006" s="193" t="inlineStr">
        <is>
          <t>HIGH</t>
        </is>
      </c>
      <c r="F3006" s="193" t="n">
        <v>6</v>
      </c>
      <c r="G3006" s="193" t="n">
        <v>6</v>
      </c>
      <c r="H3006" s="193" t="inlineStr">
        <is>
          <t>MEDIUM</t>
        </is>
      </c>
      <c r="I3006" s="193" t="n">
        <v>43.5</v>
      </c>
      <c r="J3006" s="193" t="inlineStr">
        <is>
          <t>NO</t>
        </is>
      </c>
      <c r="K3006" s="193" t="inlineStr">
        <is>
          <t>https://osv.dev/vulnerability/PYSEC-2021-390</t>
        </is>
      </c>
      <c r="L3006" s="193" t="inlineStr">
        <is>
          <t>2023-12-06</t>
        </is>
      </c>
      <c r="M3006" s="193" t="inlineStr">
        <is>
          <t>UPDATE_PACKAGE</t>
        </is>
      </c>
      <c r="N3006" s="193" t="inlineStr"/>
      <c r="O3006" s="193" t="inlineStr">
        <is>
          <t>Update AI/ML library to patched version | Review model pipeline inputs/outputs</t>
        </is>
      </c>
      <c r="P3006" s="193" t="inlineStr">
        <is>
          <t>AI/ML Framework — see Huntr advisory</t>
        </is>
      </c>
      <c r="Q3006" s="193" t="inlineStr">
        <is>
          <t>P3</t>
        </is>
      </c>
      <c r="R3006" s="193" t="inlineStr">
        <is>
          <t>🔍 Investigate and apply appropriate controls</t>
        </is>
      </c>
      <c r="S3006" s="193" t="inlineStr">
        <is>
          <t>Huntr AI/ML security disclosure</t>
        </is>
      </c>
      <c r="T3006" s="193" t="n">
        <v>0</v>
      </c>
      <c r="U3006" s="193" t="n">
        <v>0</v>
      </c>
      <c r="V3006" s="193" t="inlineStr">
        <is>
          <t>T1195:Supply Chain Compromise</t>
        </is>
      </c>
      <c r="W3006" s="193" t="n">
        <v>2</v>
      </c>
      <c r="X3006" s="193" t="inlineStr">
        <is>
          <t>MEDIUM (52%)</t>
        </is>
      </c>
      <c r="Y3006" s="193" t="inlineStr">
        <is>
          <t>YES</t>
        </is>
      </c>
      <c r="Z3006" s="193" t="inlineStr">
        <is>
          <t>PATCH_AVAILABLE</t>
        </is>
      </c>
      <c r="AA3006" s="193" t="inlineStr">
        <is>
          <t>https://osv.dev/vulnerability/PYSEC-2021-390</t>
        </is>
      </c>
      <c r="AB3006" s="193" t="inlineStr">
        <is>
          <t>NONE</t>
        </is>
      </c>
      <c r="AC3006" s="193" t="n">
        <v>0</v>
      </c>
      <c r="AD3006" s="193" t="inlineStr"/>
    </row>
    <row r="3007">
      <c r="A3007" s="193" t="inlineStr">
        <is>
          <t>HUNTR_AI_CVE</t>
        </is>
      </c>
      <c r="B3007" s="193" t="inlineStr">
        <is>
          <t>CVE-2021-41198</t>
        </is>
      </c>
      <c r="C3007" s="193" t="inlineStr">
        <is>
          <t>AI/ML Vulnerability: tensorflow (PyPI):  | TensorFlow is an open source platform for machine learning. In affected versions if `tf.tile` is called with a large input argument then the TensorFlow process will crash due to a `CHECK`-failure caus</t>
        </is>
      </c>
      <c r="D3007" s="193" t="n">
        <v>7.5</v>
      </c>
      <c r="E3007" s="193" t="inlineStr">
        <is>
          <t>HIGH</t>
        </is>
      </c>
      <c r="F3007" s="193" t="n">
        <v>6</v>
      </c>
      <c r="G3007" s="193" t="n">
        <v>6</v>
      </c>
      <c r="H3007" s="193" t="inlineStr">
        <is>
          <t>MEDIUM</t>
        </is>
      </c>
      <c r="I3007" s="193" t="n">
        <v>43.5</v>
      </c>
      <c r="J3007" s="193" t="inlineStr">
        <is>
          <t>NO</t>
        </is>
      </c>
      <c r="K3007" s="193" t="inlineStr">
        <is>
          <t>https://osv.dev/vulnerability/PYSEC-2021-391</t>
        </is>
      </c>
      <c r="L3007" s="193" t="inlineStr">
        <is>
          <t>2023-12-06</t>
        </is>
      </c>
      <c r="M3007" s="193" t="inlineStr">
        <is>
          <t>UPDATE_PACKAGE</t>
        </is>
      </c>
      <c r="N3007" s="193" t="inlineStr"/>
      <c r="O3007" s="193" t="inlineStr">
        <is>
          <t>Update AI/ML library to patched version | Review model pipeline inputs/outputs</t>
        </is>
      </c>
      <c r="P3007" s="193" t="inlineStr">
        <is>
          <t>AI/ML Framework — see Huntr advisory</t>
        </is>
      </c>
      <c r="Q3007" s="193" t="inlineStr">
        <is>
          <t>P3</t>
        </is>
      </c>
      <c r="R3007" s="193" t="inlineStr">
        <is>
          <t>🔍 Investigate and apply appropriate controls</t>
        </is>
      </c>
      <c r="S3007" s="193" t="inlineStr">
        <is>
          <t>Huntr AI/ML security disclosure</t>
        </is>
      </c>
      <c r="T3007" s="193" t="n">
        <v>0</v>
      </c>
      <c r="U3007" s="193" t="n">
        <v>0</v>
      </c>
      <c r="V3007" s="193" t="inlineStr">
        <is>
          <t>T1195:Supply Chain Compromise</t>
        </is>
      </c>
      <c r="W3007" s="193" t="n">
        <v>2</v>
      </c>
      <c r="X3007" s="193" t="inlineStr">
        <is>
          <t>MEDIUM (52%)</t>
        </is>
      </c>
      <c r="Y3007" s="193" t="inlineStr">
        <is>
          <t>YES</t>
        </is>
      </c>
      <c r="Z3007" s="193" t="inlineStr">
        <is>
          <t>PATCH_AVAILABLE</t>
        </is>
      </c>
      <c r="AA3007" s="193" t="inlineStr">
        <is>
          <t>https://osv.dev/vulnerability/PYSEC-2021-391</t>
        </is>
      </c>
      <c r="AB3007" s="193" t="inlineStr">
        <is>
          <t>NONE</t>
        </is>
      </c>
      <c r="AC3007" s="193" t="n">
        <v>0</v>
      </c>
      <c r="AD3007" s="193" t="inlineStr"/>
    </row>
    <row r="3008">
      <c r="A3008" s="193" t="inlineStr">
        <is>
          <t>HUNTR_AI_CVE</t>
        </is>
      </c>
      <c r="B3008" s="193" t="inlineStr">
        <is>
          <t>CVE-2021-41199</t>
        </is>
      </c>
      <c r="C3008" s="193" t="inlineStr">
        <is>
          <t>AI/ML Vulnerability: tensorflow (PyPI):  | TensorFlow is an open source platform for machine learning. In affected versions if `tf.image.resize` is called with a large input argument then the TensorFlow process will crash due to a `CHECK`-fail</t>
        </is>
      </c>
      <c r="D3008" s="193" t="n">
        <v>7.5</v>
      </c>
      <c r="E3008" s="193" t="inlineStr">
        <is>
          <t>HIGH</t>
        </is>
      </c>
      <c r="F3008" s="193" t="n">
        <v>6</v>
      </c>
      <c r="G3008" s="193" t="n">
        <v>6</v>
      </c>
      <c r="H3008" s="193" t="inlineStr">
        <is>
          <t>MEDIUM</t>
        </is>
      </c>
      <c r="I3008" s="193" t="n">
        <v>43.5</v>
      </c>
      <c r="J3008" s="193" t="inlineStr">
        <is>
          <t>NO</t>
        </is>
      </c>
      <c r="K3008" s="193" t="inlineStr">
        <is>
          <t>https://osv.dev/vulnerability/PYSEC-2021-392</t>
        </is>
      </c>
      <c r="L3008" s="193" t="inlineStr">
        <is>
          <t>2023-12-06</t>
        </is>
      </c>
      <c r="M3008" s="193" t="inlineStr">
        <is>
          <t>UPDATE_PACKAGE</t>
        </is>
      </c>
      <c r="N3008" s="193" t="inlineStr"/>
      <c r="O3008" s="193" t="inlineStr">
        <is>
          <t>Update AI/ML library to patched version | Review model pipeline inputs/outputs</t>
        </is>
      </c>
      <c r="P3008" s="193" t="inlineStr">
        <is>
          <t>AI/ML Framework — see Huntr advisory</t>
        </is>
      </c>
      <c r="Q3008" s="193" t="inlineStr">
        <is>
          <t>P3</t>
        </is>
      </c>
      <c r="R3008" s="193" t="inlineStr">
        <is>
          <t>🔍 Investigate and apply appropriate controls</t>
        </is>
      </c>
      <c r="S3008" s="193" t="inlineStr">
        <is>
          <t>Huntr AI/ML security disclosure</t>
        </is>
      </c>
      <c r="T3008" s="193" t="n">
        <v>0</v>
      </c>
      <c r="U3008" s="193" t="n">
        <v>0</v>
      </c>
      <c r="V3008" s="193" t="inlineStr">
        <is>
          <t>T1195:Supply Chain Compromise</t>
        </is>
      </c>
      <c r="W3008" s="193" t="n">
        <v>2</v>
      </c>
      <c r="X3008" s="193" t="inlineStr">
        <is>
          <t>MEDIUM (52%)</t>
        </is>
      </c>
      <c r="Y3008" s="193" t="inlineStr">
        <is>
          <t>YES</t>
        </is>
      </c>
      <c r="Z3008" s="193" t="inlineStr">
        <is>
          <t>PATCH_AVAILABLE</t>
        </is>
      </c>
      <c r="AA3008" s="193" t="inlineStr">
        <is>
          <t>https://osv.dev/vulnerability/PYSEC-2021-392</t>
        </is>
      </c>
      <c r="AB3008" s="193" t="inlineStr">
        <is>
          <t>NONE</t>
        </is>
      </c>
      <c r="AC3008" s="193" t="n">
        <v>0</v>
      </c>
      <c r="AD3008" s="193" t="inlineStr"/>
    </row>
    <row r="3009">
      <c r="A3009" s="193" t="inlineStr">
        <is>
          <t>HUNTR_AI_CVE</t>
        </is>
      </c>
      <c r="B3009" s="193" t="inlineStr">
        <is>
          <t>CVE-2021-41200</t>
        </is>
      </c>
      <c r="C3009" s="193" t="inlineStr">
        <is>
          <t>AI/ML Vulnerability: tensorflow (PyPI):  | TensorFlow is an open source platform for machine learning. In affected versions if `tf.summary.create_file_writer` is called with non-scalar arguments code crashes due to a `CHECK`-fail. The fix will</t>
        </is>
      </c>
      <c r="D3009" s="193" t="n">
        <v>7.5</v>
      </c>
      <c r="E3009" s="193" t="inlineStr">
        <is>
          <t>HIGH</t>
        </is>
      </c>
      <c r="F3009" s="193" t="n">
        <v>6</v>
      </c>
      <c r="G3009" s="193" t="n">
        <v>6</v>
      </c>
      <c r="H3009" s="193" t="inlineStr">
        <is>
          <t>MEDIUM</t>
        </is>
      </c>
      <c r="I3009" s="193" t="n">
        <v>43.5</v>
      </c>
      <c r="J3009" s="193" t="inlineStr">
        <is>
          <t>NO</t>
        </is>
      </c>
      <c r="K3009" s="193" t="inlineStr">
        <is>
          <t>https://osv.dev/vulnerability/PYSEC-2021-393</t>
        </is>
      </c>
      <c r="L3009" s="193" t="inlineStr">
        <is>
          <t>2023-12-06</t>
        </is>
      </c>
      <c r="M3009" s="193" t="inlineStr">
        <is>
          <t>UPDATE_PACKAGE</t>
        </is>
      </c>
      <c r="N3009" s="193" t="inlineStr"/>
      <c r="O3009" s="193" t="inlineStr">
        <is>
          <t>Update AI/ML library to patched version | Review model pipeline inputs/outputs</t>
        </is>
      </c>
      <c r="P3009" s="193" t="inlineStr">
        <is>
          <t>AI/ML Framework — see Huntr advisory</t>
        </is>
      </c>
      <c r="Q3009" s="193" t="inlineStr">
        <is>
          <t>P3</t>
        </is>
      </c>
      <c r="R3009" s="193" t="inlineStr">
        <is>
          <t>🔍 Investigate and apply appropriate controls</t>
        </is>
      </c>
      <c r="S3009" s="193" t="inlineStr">
        <is>
          <t>Huntr AI/ML security disclosure</t>
        </is>
      </c>
      <c r="T3009" s="193" t="n">
        <v>0</v>
      </c>
      <c r="U3009" s="193" t="n">
        <v>0</v>
      </c>
      <c r="V3009" s="193" t="inlineStr">
        <is>
          <t>T1195:Supply Chain Compromise</t>
        </is>
      </c>
      <c r="W3009" s="193" t="n">
        <v>2</v>
      </c>
      <c r="X3009" s="193" t="inlineStr">
        <is>
          <t>MEDIUM (52%)</t>
        </is>
      </c>
      <c r="Y3009" s="193" t="inlineStr">
        <is>
          <t>YES</t>
        </is>
      </c>
      <c r="Z3009" s="193" t="inlineStr">
        <is>
          <t>PATCH_AVAILABLE</t>
        </is>
      </c>
      <c r="AA3009" s="193" t="inlineStr">
        <is>
          <t>https://osv.dev/vulnerability/PYSEC-2021-393</t>
        </is>
      </c>
      <c r="AB3009" s="193" t="inlineStr">
        <is>
          <t>NONE</t>
        </is>
      </c>
      <c r="AC3009" s="193" t="n">
        <v>0</v>
      </c>
      <c r="AD3009" s="193" t="inlineStr"/>
    </row>
    <row r="3010">
      <c r="A3010" s="193" t="inlineStr">
        <is>
          <t>HUNTR_AI_CVE</t>
        </is>
      </c>
      <c r="B3010" s="193" t="inlineStr">
        <is>
          <t>CVE-2021-41201</t>
        </is>
      </c>
      <c r="C3010" s="193" t="inlineStr">
        <is>
          <t>AI/ML Vulnerability: tensorflow (PyPI):  | TensorFlow is an open source platform for machine learning. In affeced versions during execution, `EinsumHelper::ParseEquation()` is supposed to set the flags in `input_has_ellipsis` vector and `*outp</t>
        </is>
      </c>
      <c r="D3010" s="193" t="n">
        <v>7.5</v>
      </c>
      <c r="E3010" s="193" t="inlineStr">
        <is>
          <t>HIGH</t>
        </is>
      </c>
      <c r="F3010" s="193" t="n">
        <v>6</v>
      </c>
      <c r="G3010" s="193" t="n">
        <v>6</v>
      </c>
      <c r="H3010" s="193" t="inlineStr">
        <is>
          <t>MEDIUM</t>
        </is>
      </c>
      <c r="I3010" s="193" t="n">
        <v>43.5</v>
      </c>
      <c r="J3010" s="193" t="inlineStr">
        <is>
          <t>NO</t>
        </is>
      </c>
      <c r="K3010" s="193" t="inlineStr">
        <is>
          <t>https://osv.dev/vulnerability/PYSEC-2021-394</t>
        </is>
      </c>
      <c r="L3010" s="193" t="inlineStr">
        <is>
          <t>2023-12-06</t>
        </is>
      </c>
      <c r="M3010" s="193" t="inlineStr">
        <is>
          <t>UPDATE_PACKAGE</t>
        </is>
      </c>
      <c r="N3010" s="193" t="inlineStr"/>
      <c r="O3010" s="193" t="inlineStr">
        <is>
          <t>Update AI/ML library to patched version | Review model pipeline inputs/outputs</t>
        </is>
      </c>
      <c r="P3010" s="193" t="inlineStr">
        <is>
          <t>AI/ML Framework — see Huntr advisory</t>
        </is>
      </c>
      <c r="Q3010" s="193" t="inlineStr">
        <is>
          <t>P3</t>
        </is>
      </c>
      <c r="R3010" s="193" t="inlineStr">
        <is>
          <t>🔍 Investigate and apply appropriate controls</t>
        </is>
      </c>
      <c r="S3010" s="193" t="inlineStr">
        <is>
          <t>Huntr AI/ML security disclosure</t>
        </is>
      </c>
      <c r="T3010" s="193" t="n">
        <v>0</v>
      </c>
      <c r="U3010" s="193" t="n">
        <v>0</v>
      </c>
      <c r="V3010" s="193" t="inlineStr">
        <is>
          <t>T1195:Supply Chain Compromise</t>
        </is>
      </c>
      <c r="W3010" s="193" t="n">
        <v>2</v>
      </c>
      <c r="X3010" s="193" t="inlineStr">
        <is>
          <t>MEDIUM (52%)</t>
        </is>
      </c>
      <c r="Y3010" s="193" t="inlineStr">
        <is>
          <t>YES</t>
        </is>
      </c>
      <c r="Z3010" s="193" t="inlineStr">
        <is>
          <t>PATCH_AVAILABLE</t>
        </is>
      </c>
      <c r="AA3010" s="193" t="inlineStr">
        <is>
          <t>https://osv.dev/vulnerability/PYSEC-2021-394</t>
        </is>
      </c>
      <c r="AB3010" s="193" t="inlineStr">
        <is>
          <t>NONE</t>
        </is>
      </c>
      <c r="AC3010" s="193" t="n">
        <v>0</v>
      </c>
      <c r="AD3010" s="193" t="inlineStr"/>
    </row>
    <row r="3011">
      <c r="A3011" s="193" t="inlineStr">
        <is>
          <t>HUNTR_AI_CVE</t>
        </is>
      </c>
      <c r="B3011" s="193" t="inlineStr">
        <is>
          <t>CVE-2021-41202</t>
        </is>
      </c>
      <c r="C3011" s="193" t="inlineStr">
        <is>
          <t xml:space="preserve">AI/ML Vulnerability: tensorflow (PyPI):  | TensorFlow is an open source platform for machine learning. In affected versions while calculating the size of the output within the `tf.range` kernel, there is a conditional statement of type `int64 </t>
        </is>
      </c>
      <c r="D3011" s="193" t="n">
        <v>7.5</v>
      </c>
      <c r="E3011" s="193" t="inlineStr">
        <is>
          <t>HIGH</t>
        </is>
      </c>
      <c r="F3011" s="193" t="n">
        <v>6</v>
      </c>
      <c r="G3011" s="193" t="n">
        <v>6</v>
      </c>
      <c r="H3011" s="193" t="inlineStr">
        <is>
          <t>MEDIUM</t>
        </is>
      </c>
      <c r="I3011" s="193" t="n">
        <v>43.5</v>
      </c>
      <c r="J3011" s="193" t="inlineStr">
        <is>
          <t>NO</t>
        </is>
      </c>
      <c r="K3011" s="193" t="inlineStr">
        <is>
          <t>https://osv.dev/vulnerability/PYSEC-2021-395</t>
        </is>
      </c>
      <c r="L3011" s="193" t="inlineStr">
        <is>
          <t>2023-12-06</t>
        </is>
      </c>
      <c r="M3011" s="193" t="inlineStr">
        <is>
          <t>UPDATE_PACKAGE</t>
        </is>
      </c>
      <c r="N3011" s="193" t="inlineStr"/>
      <c r="O3011" s="193" t="inlineStr">
        <is>
          <t>Update AI/ML library to patched version | Review model pipeline inputs/outputs</t>
        </is>
      </c>
      <c r="P3011" s="193" t="inlineStr">
        <is>
          <t>AI/ML Framework — see Huntr advisory</t>
        </is>
      </c>
      <c r="Q3011" s="193" t="inlineStr">
        <is>
          <t>P3</t>
        </is>
      </c>
      <c r="R3011" s="193" t="inlineStr">
        <is>
          <t>🔍 Investigate and apply appropriate controls</t>
        </is>
      </c>
      <c r="S3011" s="193" t="inlineStr">
        <is>
          <t>Huntr AI/ML security disclosure</t>
        </is>
      </c>
      <c r="T3011" s="193" t="n">
        <v>0</v>
      </c>
      <c r="U3011" s="193" t="n">
        <v>0</v>
      </c>
      <c r="V3011" s="193" t="inlineStr">
        <is>
          <t>T1195:Supply Chain Compromise</t>
        </is>
      </c>
      <c r="W3011" s="193" t="n">
        <v>2</v>
      </c>
      <c r="X3011" s="193" t="inlineStr">
        <is>
          <t>MEDIUM (52%)</t>
        </is>
      </c>
      <c r="Y3011" s="193" t="inlineStr">
        <is>
          <t>YES</t>
        </is>
      </c>
      <c r="Z3011" s="193" t="inlineStr">
        <is>
          <t>PATCH_AVAILABLE</t>
        </is>
      </c>
      <c r="AA3011" s="193" t="inlineStr">
        <is>
          <t>https://osv.dev/vulnerability/PYSEC-2021-395</t>
        </is>
      </c>
      <c r="AB3011" s="193" t="inlineStr">
        <is>
          <t>NONE</t>
        </is>
      </c>
      <c r="AC3011" s="193" t="n">
        <v>0</v>
      </c>
      <c r="AD3011" s="193" t="inlineStr"/>
    </row>
    <row r="3012">
      <c r="A3012" s="193" t="inlineStr">
        <is>
          <t>HUNTR_AI_CVE</t>
        </is>
      </c>
      <c r="B3012" s="193" t="inlineStr">
        <is>
          <t>CVE-2021-41203</t>
        </is>
      </c>
      <c r="C3012" s="193" t="inlineStr">
        <is>
          <t>AI/ML Vulnerability: tensorflow (PyPI):  | TensorFlow is an open source platform for machine learning. In affected versions an attacker can trigger undefined behavior, integer overflows, segfaults and `CHECK`-fail crashes if they can change sa</t>
        </is>
      </c>
      <c r="D3012" s="193" t="n">
        <v>7.5</v>
      </c>
      <c r="E3012" s="193" t="inlineStr">
        <is>
          <t>HIGH</t>
        </is>
      </c>
      <c r="F3012" s="193" t="n">
        <v>6</v>
      </c>
      <c r="G3012" s="193" t="n">
        <v>6</v>
      </c>
      <c r="H3012" s="193" t="inlineStr">
        <is>
          <t>MEDIUM</t>
        </is>
      </c>
      <c r="I3012" s="193" t="n">
        <v>43.5</v>
      </c>
      <c r="J3012" s="193" t="inlineStr">
        <is>
          <t>NO</t>
        </is>
      </c>
      <c r="K3012" s="193" t="inlineStr">
        <is>
          <t>https://osv.dev/vulnerability/PYSEC-2021-396</t>
        </is>
      </c>
      <c r="L3012" s="193" t="inlineStr">
        <is>
          <t>2023-12-06</t>
        </is>
      </c>
      <c r="M3012" s="193" t="inlineStr">
        <is>
          <t>UPDATE_PACKAGE</t>
        </is>
      </c>
      <c r="N3012" s="193" t="inlineStr"/>
      <c r="O3012" s="193" t="inlineStr">
        <is>
          <t>Update AI/ML library to patched version | Review model pipeline inputs/outputs</t>
        </is>
      </c>
      <c r="P3012" s="193" t="inlineStr">
        <is>
          <t>AI/ML Framework — see Huntr advisory</t>
        </is>
      </c>
      <c r="Q3012" s="193" t="inlineStr">
        <is>
          <t>P3</t>
        </is>
      </c>
      <c r="R3012" s="193" t="inlineStr">
        <is>
          <t>🔍 Investigate and apply appropriate controls</t>
        </is>
      </c>
      <c r="S3012" s="193" t="inlineStr">
        <is>
          <t>Huntr AI/ML security disclosure</t>
        </is>
      </c>
      <c r="T3012" s="193" t="n">
        <v>0</v>
      </c>
      <c r="U3012" s="193" t="n">
        <v>0</v>
      </c>
      <c r="V3012" s="193" t="inlineStr">
        <is>
          <t>T1195:Supply Chain Compromise</t>
        </is>
      </c>
      <c r="W3012" s="193" t="n">
        <v>2</v>
      </c>
      <c r="X3012" s="193" t="inlineStr">
        <is>
          <t>MEDIUM (52%)</t>
        </is>
      </c>
      <c r="Y3012" s="193" t="inlineStr">
        <is>
          <t>YES</t>
        </is>
      </c>
      <c r="Z3012" s="193" t="inlineStr">
        <is>
          <t>PATCH_AVAILABLE</t>
        </is>
      </c>
      <c r="AA3012" s="193" t="inlineStr">
        <is>
          <t>https://osv.dev/vulnerability/PYSEC-2021-396</t>
        </is>
      </c>
      <c r="AB3012" s="193" t="inlineStr">
        <is>
          <t>NONE</t>
        </is>
      </c>
      <c r="AC3012" s="193" t="n">
        <v>0</v>
      </c>
      <c r="AD3012" s="193" t="inlineStr"/>
    </row>
    <row r="3013">
      <c r="A3013" s="193" t="inlineStr">
        <is>
          <t>HUNTR_AI_CVE</t>
        </is>
      </c>
      <c r="B3013" s="193" t="inlineStr">
        <is>
          <t>CVE-2021-41204</t>
        </is>
      </c>
      <c r="C3013" s="193" t="inlineStr">
        <is>
          <t>AI/ML Vulnerability: tensorflow (PyPI):  | TensorFlow is an open source platform for machine learning. In affected versions during TensorFlow's Grappler optimizer phase, constant folding might attempt to deep copy a resource tensor. This resul</t>
        </is>
      </c>
      <c r="D3013" s="193" t="n">
        <v>7.5</v>
      </c>
      <c r="E3013" s="193" t="inlineStr">
        <is>
          <t>HIGH</t>
        </is>
      </c>
      <c r="F3013" s="193" t="n">
        <v>6</v>
      </c>
      <c r="G3013" s="193" t="n">
        <v>6</v>
      </c>
      <c r="H3013" s="193" t="inlineStr">
        <is>
          <t>MEDIUM</t>
        </is>
      </c>
      <c r="I3013" s="193" t="n">
        <v>43.5</v>
      </c>
      <c r="J3013" s="193" t="inlineStr">
        <is>
          <t>NO</t>
        </is>
      </c>
      <c r="K3013" s="193" t="inlineStr">
        <is>
          <t>https://osv.dev/vulnerability/PYSEC-2021-397</t>
        </is>
      </c>
      <c r="L3013" s="193" t="inlineStr">
        <is>
          <t>2023-12-06</t>
        </is>
      </c>
      <c r="M3013" s="193" t="inlineStr">
        <is>
          <t>UPDATE_PACKAGE</t>
        </is>
      </c>
      <c r="N3013" s="193" t="inlineStr"/>
      <c r="O3013" s="193" t="inlineStr">
        <is>
          <t>Update AI/ML library to patched version | Review model pipeline inputs/outputs</t>
        </is>
      </c>
      <c r="P3013" s="193" t="inlineStr">
        <is>
          <t>AI/ML Framework — see Huntr advisory</t>
        </is>
      </c>
      <c r="Q3013" s="193" t="inlineStr">
        <is>
          <t>P3</t>
        </is>
      </c>
      <c r="R3013" s="193" t="inlineStr">
        <is>
          <t>🔍 Investigate and apply appropriate controls</t>
        </is>
      </c>
      <c r="S3013" s="193" t="inlineStr">
        <is>
          <t>Huntr AI/ML security disclosure</t>
        </is>
      </c>
      <c r="T3013" s="193" t="n">
        <v>0</v>
      </c>
      <c r="U3013" s="193" t="n">
        <v>0</v>
      </c>
      <c r="V3013" s="193" t="inlineStr">
        <is>
          <t>T1195:Supply Chain Compromise</t>
        </is>
      </c>
      <c r="W3013" s="193" t="n">
        <v>2</v>
      </c>
      <c r="X3013" s="193" t="inlineStr">
        <is>
          <t>MEDIUM (52%)</t>
        </is>
      </c>
      <c r="Y3013" s="193" t="inlineStr">
        <is>
          <t>YES</t>
        </is>
      </c>
      <c r="Z3013" s="193" t="inlineStr">
        <is>
          <t>PATCH_AVAILABLE</t>
        </is>
      </c>
      <c r="AA3013" s="193" t="inlineStr">
        <is>
          <t>https://osv.dev/vulnerability/PYSEC-2021-397</t>
        </is>
      </c>
      <c r="AB3013" s="193" t="inlineStr">
        <is>
          <t>NONE</t>
        </is>
      </c>
      <c r="AC3013" s="193" t="n">
        <v>0</v>
      </c>
      <c r="AD3013" s="193" t="inlineStr"/>
    </row>
    <row r="3014">
      <c r="A3014" s="193" t="inlineStr">
        <is>
          <t>HUNTR_AI_CVE</t>
        </is>
      </c>
      <c r="B3014" s="193" t="inlineStr">
        <is>
          <t>CVE-2021-41205</t>
        </is>
      </c>
      <c r="C3014" s="193" t="inlineStr">
        <is>
          <t>AI/ML Vulnerability: tensorflow (PyPI):  | TensorFlow is an open source platform for machine learning. In affected versions the shape inference functions for the `QuantizeAndDequantizeV*` operations can trigger a read outside of bounds of heap</t>
        </is>
      </c>
      <c r="D3014" s="193" t="n">
        <v>7.5</v>
      </c>
      <c r="E3014" s="193" t="inlineStr">
        <is>
          <t>HIGH</t>
        </is>
      </c>
      <c r="F3014" s="193" t="n">
        <v>6</v>
      </c>
      <c r="G3014" s="193" t="n">
        <v>6</v>
      </c>
      <c r="H3014" s="193" t="inlineStr">
        <is>
          <t>MEDIUM</t>
        </is>
      </c>
      <c r="I3014" s="193" t="n">
        <v>43.5</v>
      </c>
      <c r="J3014" s="193" t="inlineStr">
        <is>
          <t>NO</t>
        </is>
      </c>
      <c r="K3014" s="193" t="inlineStr">
        <is>
          <t>https://osv.dev/vulnerability/PYSEC-2021-398</t>
        </is>
      </c>
      <c r="L3014" s="193" t="inlineStr">
        <is>
          <t>2023-12-06</t>
        </is>
      </c>
      <c r="M3014" s="193" t="inlineStr">
        <is>
          <t>UPDATE_PACKAGE</t>
        </is>
      </c>
      <c r="N3014" s="193" t="inlineStr"/>
      <c r="O3014" s="193" t="inlineStr">
        <is>
          <t>Update AI/ML library to patched version | Review model pipeline inputs/outputs</t>
        </is>
      </c>
      <c r="P3014" s="193" t="inlineStr">
        <is>
          <t>AI/ML Framework — see Huntr advisory</t>
        </is>
      </c>
      <c r="Q3014" s="193" t="inlineStr">
        <is>
          <t>P3</t>
        </is>
      </c>
      <c r="R3014" s="193" t="inlineStr">
        <is>
          <t>🔍 Investigate and apply appropriate controls</t>
        </is>
      </c>
      <c r="S3014" s="193" t="inlineStr">
        <is>
          <t>Huntr AI/ML security disclosure</t>
        </is>
      </c>
      <c r="T3014" s="193" t="n">
        <v>0</v>
      </c>
      <c r="U3014" s="193" t="n">
        <v>0</v>
      </c>
      <c r="V3014" s="193" t="inlineStr">
        <is>
          <t>T1195:Supply Chain Compromise</t>
        </is>
      </c>
      <c r="W3014" s="193" t="n">
        <v>2</v>
      </c>
      <c r="X3014" s="193" t="inlineStr">
        <is>
          <t>MEDIUM (52%)</t>
        </is>
      </c>
      <c r="Y3014" s="193" t="inlineStr">
        <is>
          <t>YES</t>
        </is>
      </c>
      <c r="Z3014" s="193" t="inlineStr">
        <is>
          <t>PATCH_AVAILABLE</t>
        </is>
      </c>
      <c r="AA3014" s="193" t="inlineStr">
        <is>
          <t>https://osv.dev/vulnerability/PYSEC-2021-398</t>
        </is>
      </c>
      <c r="AB3014" s="193" t="inlineStr">
        <is>
          <t>NONE</t>
        </is>
      </c>
      <c r="AC3014" s="193" t="n">
        <v>0</v>
      </c>
      <c r="AD3014" s="193" t="inlineStr"/>
    </row>
    <row r="3015">
      <c r="A3015" s="193" t="inlineStr">
        <is>
          <t>HUNTR_AI_CVE</t>
        </is>
      </c>
      <c r="B3015" s="193" t="inlineStr">
        <is>
          <t>CVE-2021-41207</t>
        </is>
      </c>
      <c r="C3015" s="193" t="inlineStr">
        <is>
          <t>AI/ML Vulnerability: tensorflow (PyPI):  | TensorFlow is an open source platform for machine learning. In affected versions the implementation of `ParallelConcat` misses some input validation and can produce a division by 0. The fix will be in</t>
        </is>
      </c>
      <c r="D3015" s="193" t="n">
        <v>7.5</v>
      </c>
      <c r="E3015" s="193" t="inlineStr">
        <is>
          <t>HIGH</t>
        </is>
      </c>
      <c r="F3015" s="193" t="n">
        <v>6</v>
      </c>
      <c r="G3015" s="193" t="n">
        <v>6</v>
      </c>
      <c r="H3015" s="193" t="inlineStr">
        <is>
          <t>MEDIUM</t>
        </is>
      </c>
      <c r="I3015" s="193" t="n">
        <v>43.5</v>
      </c>
      <c r="J3015" s="193" t="inlineStr">
        <is>
          <t>NO</t>
        </is>
      </c>
      <c r="K3015" s="193" t="inlineStr">
        <is>
          <t>https://osv.dev/vulnerability/PYSEC-2021-399</t>
        </is>
      </c>
      <c r="L3015" s="193" t="inlineStr">
        <is>
          <t>2023-12-06</t>
        </is>
      </c>
      <c r="M3015" s="193" t="inlineStr">
        <is>
          <t>UPDATE_PACKAGE</t>
        </is>
      </c>
      <c r="N3015" s="193" t="inlineStr"/>
      <c r="O3015" s="193" t="inlineStr">
        <is>
          <t>Update AI/ML library to patched version | Review model pipeline inputs/outputs</t>
        </is>
      </c>
      <c r="P3015" s="193" t="inlineStr">
        <is>
          <t>AI/ML Framework — see Huntr advisory</t>
        </is>
      </c>
      <c r="Q3015" s="193" t="inlineStr">
        <is>
          <t>P3</t>
        </is>
      </c>
      <c r="R3015" s="193" t="inlineStr">
        <is>
          <t>🔍 Investigate and apply appropriate controls</t>
        </is>
      </c>
      <c r="S3015" s="193" t="inlineStr">
        <is>
          <t>Huntr AI/ML security disclosure</t>
        </is>
      </c>
      <c r="T3015" s="193" t="n">
        <v>0</v>
      </c>
      <c r="U3015" s="193" t="n">
        <v>0</v>
      </c>
      <c r="V3015" s="193" t="inlineStr">
        <is>
          <t>T1195:Supply Chain Compromise</t>
        </is>
      </c>
      <c r="W3015" s="193" t="n">
        <v>2</v>
      </c>
      <c r="X3015" s="193" t="inlineStr">
        <is>
          <t>MEDIUM (52%)</t>
        </is>
      </c>
      <c r="Y3015" s="193" t="inlineStr">
        <is>
          <t>YES</t>
        </is>
      </c>
      <c r="Z3015" s="193" t="inlineStr">
        <is>
          <t>PATCH_AVAILABLE</t>
        </is>
      </c>
      <c r="AA3015" s="193" t="inlineStr">
        <is>
          <t>https://osv.dev/vulnerability/PYSEC-2021-399</t>
        </is>
      </c>
      <c r="AB3015" s="193" t="inlineStr">
        <is>
          <t>NONE</t>
        </is>
      </c>
      <c r="AC3015" s="193" t="n">
        <v>0</v>
      </c>
      <c r="AD3015" s="193" t="inlineStr"/>
    </row>
    <row r="3016">
      <c r="A3016" s="193" t="inlineStr">
        <is>
          <t>HUNTR_AI_CVE</t>
        </is>
      </c>
      <c r="B3016" s="193" t="inlineStr">
        <is>
          <t>CVE-2021-41208</t>
        </is>
      </c>
      <c r="C3016" s="193" t="inlineStr">
        <is>
          <t>AI/ML Vulnerability: tensorflow (PyPI):  | TensorFlow is an open source platform for machine learning. In affected versions the code for boosted trees in TensorFlow is still missing validation. As a result, attackers can trigger denial of serv</t>
        </is>
      </c>
      <c r="D3016" s="193" t="n">
        <v>7.5</v>
      </c>
      <c r="E3016" s="193" t="inlineStr">
        <is>
          <t>HIGH</t>
        </is>
      </c>
      <c r="F3016" s="193" t="n">
        <v>6</v>
      </c>
      <c r="G3016" s="193" t="n">
        <v>6</v>
      </c>
      <c r="H3016" s="193" t="inlineStr">
        <is>
          <t>MEDIUM</t>
        </is>
      </c>
      <c r="I3016" s="193" t="n">
        <v>43.5</v>
      </c>
      <c r="J3016" s="193" t="inlineStr">
        <is>
          <t>NO</t>
        </is>
      </c>
      <c r="K3016" s="193" t="inlineStr">
        <is>
          <t>https://osv.dev/vulnerability/PYSEC-2021-400</t>
        </is>
      </c>
      <c r="L3016" s="193" t="inlineStr">
        <is>
          <t>2023-12-06</t>
        </is>
      </c>
      <c r="M3016" s="193" t="inlineStr">
        <is>
          <t>UPDATE_PACKAGE</t>
        </is>
      </c>
      <c r="N3016" s="193" t="inlineStr"/>
      <c r="O3016" s="193" t="inlineStr">
        <is>
          <t>Update AI/ML library to patched version | Review model pipeline inputs/outputs</t>
        </is>
      </c>
      <c r="P3016" s="193" t="inlineStr">
        <is>
          <t>AI/ML Framework — see Huntr advisory</t>
        </is>
      </c>
      <c r="Q3016" s="193" t="inlineStr">
        <is>
          <t>P3</t>
        </is>
      </c>
      <c r="R3016" s="193" t="inlineStr">
        <is>
          <t>🔍 Investigate and apply appropriate controls</t>
        </is>
      </c>
      <c r="S3016" s="193" t="inlineStr">
        <is>
          <t>Huntr AI/ML security disclosure</t>
        </is>
      </c>
      <c r="T3016" s="193" t="n">
        <v>0</v>
      </c>
      <c r="U3016" s="193" t="n">
        <v>0</v>
      </c>
      <c r="V3016" s="193" t="inlineStr">
        <is>
          <t>T1195:Supply Chain Compromise</t>
        </is>
      </c>
      <c r="W3016" s="193" t="n">
        <v>2</v>
      </c>
      <c r="X3016" s="193" t="inlineStr">
        <is>
          <t>MEDIUM (52%)</t>
        </is>
      </c>
      <c r="Y3016" s="193" t="inlineStr">
        <is>
          <t>YES</t>
        </is>
      </c>
      <c r="Z3016" s="193" t="inlineStr">
        <is>
          <t>PATCH_AVAILABLE</t>
        </is>
      </c>
      <c r="AA3016" s="193" t="inlineStr">
        <is>
          <t>https://osv.dev/vulnerability/PYSEC-2021-400</t>
        </is>
      </c>
      <c r="AB3016" s="193" t="inlineStr">
        <is>
          <t>NONE</t>
        </is>
      </c>
      <c r="AC3016" s="193" t="n">
        <v>0</v>
      </c>
      <c r="AD3016" s="193" t="inlineStr"/>
    </row>
    <row r="3017">
      <c r="A3017" s="193" t="inlineStr">
        <is>
          <t>HUNTR_AI_CVE</t>
        </is>
      </c>
      <c r="B3017" s="193" t="inlineStr">
        <is>
          <t>CVE-2021-41209</t>
        </is>
      </c>
      <c r="C3017" s="193" t="inlineStr">
        <is>
          <t xml:space="preserve">AI/ML Vulnerability: tensorflow (PyPI):  | TensorFlow is an open source platform for machine learning. In affected versions the implementations for convolution operators trigger a division by 0 if passed empty filter tensor arguments. The fix </t>
        </is>
      </c>
      <c r="D3017" s="193" t="n">
        <v>7.5</v>
      </c>
      <c r="E3017" s="193" t="inlineStr">
        <is>
          <t>HIGH</t>
        </is>
      </c>
      <c r="F3017" s="193" t="n">
        <v>6</v>
      </c>
      <c r="G3017" s="193" t="n">
        <v>6</v>
      </c>
      <c r="H3017" s="193" t="inlineStr">
        <is>
          <t>MEDIUM</t>
        </is>
      </c>
      <c r="I3017" s="193" t="n">
        <v>43.5</v>
      </c>
      <c r="J3017" s="193" t="inlineStr">
        <is>
          <t>NO</t>
        </is>
      </c>
      <c r="K3017" s="193" t="inlineStr">
        <is>
          <t>https://osv.dev/vulnerability/PYSEC-2021-401</t>
        </is>
      </c>
      <c r="L3017" s="193" t="inlineStr">
        <is>
          <t>2023-12-06</t>
        </is>
      </c>
      <c r="M3017" s="193" t="inlineStr">
        <is>
          <t>UPDATE_PACKAGE</t>
        </is>
      </c>
      <c r="N3017" s="193" t="inlineStr"/>
      <c r="O3017" s="193" t="inlineStr">
        <is>
          <t>Update AI/ML library to patched version | Review model pipeline inputs/outputs</t>
        </is>
      </c>
      <c r="P3017" s="193" t="inlineStr">
        <is>
          <t>AI/ML Framework — see Huntr advisory</t>
        </is>
      </c>
      <c r="Q3017" s="193" t="inlineStr">
        <is>
          <t>P3</t>
        </is>
      </c>
      <c r="R3017" s="193" t="inlineStr">
        <is>
          <t>🔍 Investigate and apply appropriate controls</t>
        </is>
      </c>
      <c r="S3017" s="193" t="inlineStr">
        <is>
          <t>Huntr AI/ML security disclosure</t>
        </is>
      </c>
      <c r="T3017" s="193" t="n">
        <v>0</v>
      </c>
      <c r="U3017" s="193" t="n">
        <v>0</v>
      </c>
      <c r="V3017" s="193" t="inlineStr">
        <is>
          <t>T1195:Supply Chain Compromise</t>
        </is>
      </c>
      <c r="W3017" s="193" t="n">
        <v>2</v>
      </c>
      <c r="X3017" s="193" t="inlineStr">
        <is>
          <t>MEDIUM (52%)</t>
        </is>
      </c>
      <c r="Y3017" s="193" t="inlineStr">
        <is>
          <t>YES</t>
        </is>
      </c>
      <c r="Z3017" s="193" t="inlineStr">
        <is>
          <t>PATCH_AVAILABLE</t>
        </is>
      </c>
      <c r="AA3017" s="193" t="inlineStr">
        <is>
          <t>https://osv.dev/vulnerability/PYSEC-2021-401</t>
        </is>
      </c>
      <c r="AB3017" s="193" t="inlineStr">
        <is>
          <t>NONE</t>
        </is>
      </c>
      <c r="AC3017" s="193" t="n">
        <v>0</v>
      </c>
      <c r="AD3017" s="193" t="inlineStr"/>
    </row>
    <row r="3018">
      <c r="A3018" s="193" t="inlineStr">
        <is>
          <t>HUNTR_AI_CVE</t>
        </is>
      </c>
      <c r="B3018" s="193" t="inlineStr">
        <is>
          <t>CVE-2021-41210</t>
        </is>
      </c>
      <c r="C3018" s="193" t="inlineStr">
        <is>
          <t>AI/ML Vulnerability: tensorflow (PyPI):  | TensorFlow is an open source platform for machine learning. In affected versions the shape inference functions for `SparseCountSparseOutput` can trigger a read outside of bounds of heap allocated arra</t>
        </is>
      </c>
      <c r="D3018" s="193" t="n">
        <v>7.5</v>
      </c>
      <c r="E3018" s="193" t="inlineStr">
        <is>
          <t>HIGH</t>
        </is>
      </c>
      <c r="F3018" s="193" t="n">
        <v>6</v>
      </c>
      <c r="G3018" s="193" t="n">
        <v>6</v>
      </c>
      <c r="H3018" s="193" t="inlineStr">
        <is>
          <t>MEDIUM</t>
        </is>
      </c>
      <c r="I3018" s="193" t="n">
        <v>43.5</v>
      </c>
      <c r="J3018" s="193" t="inlineStr">
        <is>
          <t>NO</t>
        </is>
      </c>
      <c r="K3018" s="193" t="inlineStr">
        <is>
          <t>https://osv.dev/vulnerability/PYSEC-2021-402</t>
        </is>
      </c>
      <c r="L3018" s="193" t="inlineStr">
        <is>
          <t>2023-12-06</t>
        </is>
      </c>
      <c r="M3018" s="193" t="inlineStr">
        <is>
          <t>UPDATE_PACKAGE</t>
        </is>
      </c>
      <c r="N3018" s="193" t="inlineStr"/>
      <c r="O3018" s="193" t="inlineStr">
        <is>
          <t>Update AI/ML library to patched version | Review model pipeline inputs/outputs</t>
        </is>
      </c>
      <c r="P3018" s="193" t="inlineStr">
        <is>
          <t>AI/ML Framework — see Huntr advisory</t>
        </is>
      </c>
      <c r="Q3018" s="193" t="inlineStr">
        <is>
          <t>P3</t>
        </is>
      </c>
      <c r="R3018" s="193" t="inlineStr">
        <is>
          <t>🔍 Investigate and apply appropriate controls</t>
        </is>
      </c>
      <c r="S3018" s="193" t="inlineStr">
        <is>
          <t>Huntr AI/ML security disclosure</t>
        </is>
      </c>
      <c r="T3018" s="193" t="n">
        <v>0</v>
      </c>
      <c r="U3018" s="193" t="n">
        <v>0</v>
      </c>
      <c r="V3018" s="193" t="inlineStr">
        <is>
          <t>T1195:Supply Chain Compromise</t>
        </is>
      </c>
      <c r="W3018" s="193" t="n">
        <v>2</v>
      </c>
      <c r="X3018" s="193" t="inlineStr">
        <is>
          <t>MEDIUM (52%)</t>
        </is>
      </c>
      <c r="Y3018" s="193" t="inlineStr">
        <is>
          <t>YES</t>
        </is>
      </c>
      <c r="Z3018" s="193" t="inlineStr">
        <is>
          <t>PATCH_AVAILABLE</t>
        </is>
      </c>
      <c r="AA3018" s="193" t="inlineStr">
        <is>
          <t>https://osv.dev/vulnerability/PYSEC-2021-402</t>
        </is>
      </c>
      <c r="AB3018" s="193" t="inlineStr">
        <is>
          <t>NONE</t>
        </is>
      </c>
      <c r="AC3018" s="193" t="n">
        <v>0</v>
      </c>
      <c r="AD3018" s="193" t="inlineStr"/>
    </row>
    <row r="3019">
      <c r="A3019" s="193" t="inlineStr">
        <is>
          <t>HUNTR_AI_CVE</t>
        </is>
      </c>
      <c r="B3019" s="193" t="inlineStr">
        <is>
          <t>CVE-2021-41211</t>
        </is>
      </c>
      <c r="C3019" s="193" t="inlineStr">
        <is>
          <t>AI/ML Vulnerability: tensorflow (PyPI):  | TensorFlow is an open source platform for machine learning. In affected versions the shape inference code for `QuantizeV2` can trigger a read outside of bounds of heap allocated array. This occurs whe</t>
        </is>
      </c>
      <c r="D3019" s="193" t="n">
        <v>7.5</v>
      </c>
      <c r="E3019" s="193" t="inlineStr">
        <is>
          <t>HIGH</t>
        </is>
      </c>
      <c r="F3019" s="193" t="n">
        <v>6</v>
      </c>
      <c r="G3019" s="193" t="n">
        <v>6</v>
      </c>
      <c r="H3019" s="193" t="inlineStr">
        <is>
          <t>MEDIUM</t>
        </is>
      </c>
      <c r="I3019" s="193" t="n">
        <v>43.5</v>
      </c>
      <c r="J3019" s="193" t="inlineStr">
        <is>
          <t>NO</t>
        </is>
      </c>
      <c r="K3019" s="193" t="inlineStr">
        <is>
          <t>https://osv.dev/vulnerability/PYSEC-2021-403</t>
        </is>
      </c>
      <c r="L3019" s="193" t="inlineStr">
        <is>
          <t>2023-12-06</t>
        </is>
      </c>
      <c r="M3019" s="193" t="inlineStr">
        <is>
          <t>UPDATE_PACKAGE</t>
        </is>
      </c>
      <c r="N3019" s="193" t="inlineStr"/>
      <c r="O3019" s="193" t="inlineStr">
        <is>
          <t>Update AI/ML library to patched version | Review model pipeline inputs/outputs</t>
        </is>
      </c>
      <c r="P3019" s="193" t="inlineStr">
        <is>
          <t>AI/ML Framework — see Huntr advisory</t>
        </is>
      </c>
      <c r="Q3019" s="193" t="inlineStr">
        <is>
          <t>P3</t>
        </is>
      </c>
      <c r="R3019" s="193" t="inlineStr">
        <is>
          <t>🔍 Investigate and apply appropriate controls</t>
        </is>
      </c>
      <c r="S3019" s="193" t="inlineStr">
        <is>
          <t>Huntr AI/ML security disclosure</t>
        </is>
      </c>
      <c r="T3019" s="193" t="n">
        <v>0</v>
      </c>
      <c r="U3019" s="193" t="n">
        <v>0</v>
      </c>
      <c r="V3019" s="193" t="inlineStr">
        <is>
          <t>T1195:Supply Chain Compromise</t>
        </is>
      </c>
      <c r="W3019" s="193" t="n">
        <v>2</v>
      </c>
      <c r="X3019" s="193" t="inlineStr">
        <is>
          <t>MEDIUM (52%)</t>
        </is>
      </c>
      <c r="Y3019" s="193" t="inlineStr">
        <is>
          <t>YES</t>
        </is>
      </c>
      <c r="Z3019" s="193" t="inlineStr">
        <is>
          <t>PATCH_AVAILABLE</t>
        </is>
      </c>
      <c r="AA3019" s="193" t="inlineStr">
        <is>
          <t>https://osv.dev/vulnerability/PYSEC-2021-403</t>
        </is>
      </c>
      <c r="AB3019" s="193" t="inlineStr">
        <is>
          <t>NONE</t>
        </is>
      </c>
      <c r="AC3019" s="193" t="n">
        <v>0</v>
      </c>
      <c r="AD3019" s="193" t="inlineStr"/>
    </row>
    <row r="3020">
      <c r="A3020" s="193" t="inlineStr">
        <is>
          <t>HUNTR_AI_CVE</t>
        </is>
      </c>
      <c r="B3020" s="193" t="inlineStr">
        <is>
          <t>CVE-2021-41212</t>
        </is>
      </c>
      <c r="C3020" s="193" t="inlineStr">
        <is>
          <t>AI/ML Vulnerability: tensorflow (PyPI):  | TensorFlow is an open source platform for machine learning. In affected versions the shape inference code for `tf.ragged.cross` can trigger a read outside of bounds of heap allocated array. The fix wi</t>
        </is>
      </c>
      <c r="D3020" s="193" t="n">
        <v>7.5</v>
      </c>
      <c r="E3020" s="193" t="inlineStr">
        <is>
          <t>HIGH</t>
        </is>
      </c>
      <c r="F3020" s="193" t="n">
        <v>6</v>
      </c>
      <c r="G3020" s="193" t="n">
        <v>6</v>
      </c>
      <c r="H3020" s="193" t="inlineStr">
        <is>
          <t>MEDIUM</t>
        </is>
      </c>
      <c r="I3020" s="193" t="n">
        <v>43.5</v>
      </c>
      <c r="J3020" s="193" t="inlineStr">
        <is>
          <t>NO</t>
        </is>
      </c>
      <c r="K3020" s="193" t="inlineStr">
        <is>
          <t>https://osv.dev/vulnerability/PYSEC-2021-404</t>
        </is>
      </c>
      <c r="L3020" s="193" t="inlineStr">
        <is>
          <t>2023-12-06</t>
        </is>
      </c>
      <c r="M3020" s="193" t="inlineStr">
        <is>
          <t>UPDATE_PACKAGE</t>
        </is>
      </c>
      <c r="N3020" s="193" t="inlineStr"/>
      <c r="O3020" s="193" t="inlineStr">
        <is>
          <t>Update AI/ML library to patched version | Review model pipeline inputs/outputs</t>
        </is>
      </c>
      <c r="P3020" s="193" t="inlineStr">
        <is>
          <t>AI/ML Framework — see Huntr advisory</t>
        </is>
      </c>
      <c r="Q3020" s="193" t="inlineStr">
        <is>
          <t>P3</t>
        </is>
      </c>
      <c r="R3020" s="193" t="inlineStr">
        <is>
          <t>🔍 Investigate and apply appropriate controls</t>
        </is>
      </c>
      <c r="S3020" s="193" t="inlineStr">
        <is>
          <t>Huntr AI/ML security disclosure</t>
        </is>
      </c>
      <c r="T3020" s="193" t="n">
        <v>0</v>
      </c>
      <c r="U3020" s="193" t="n">
        <v>0</v>
      </c>
      <c r="V3020" s="193" t="inlineStr">
        <is>
          <t>T1195:Supply Chain Compromise</t>
        </is>
      </c>
      <c r="W3020" s="193" t="n">
        <v>2</v>
      </c>
      <c r="X3020" s="193" t="inlineStr">
        <is>
          <t>MEDIUM (52%)</t>
        </is>
      </c>
      <c r="Y3020" s="193" t="inlineStr">
        <is>
          <t>YES</t>
        </is>
      </c>
      <c r="Z3020" s="193" t="inlineStr">
        <is>
          <t>PATCH_AVAILABLE</t>
        </is>
      </c>
      <c r="AA3020" s="193" t="inlineStr">
        <is>
          <t>https://osv.dev/vulnerability/PYSEC-2021-404</t>
        </is>
      </c>
      <c r="AB3020" s="193" t="inlineStr">
        <is>
          <t>NONE</t>
        </is>
      </c>
      <c r="AC3020" s="193" t="n">
        <v>0</v>
      </c>
      <c r="AD3020" s="193" t="inlineStr"/>
    </row>
    <row r="3021">
      <c r="A3021" s="193" t="inlineStr">
        <is>
          <t>HUNTR_AI_CVE</t>
        </is>
      </c>
      <c r="B3021" s="193" t="inlineStr">
        <is>
          <t>CVE-2021-41213</t>
        </is>
      </c>
      <c r="C3021" s="193" t="inlineStr">
        <is>
          <t>AI/ML Vulnerability: tensorflow (PyPI):  | TensorFlow is an open source platform for machine learning. In affected versions the code behind `tf.function` API can be made to deadlock when two `tf.function` decorated Python functions are mutuall</t>
        </is>
      </c>
      <c r="D3021" s="193" t="n">
        <v>7.5</v>
      </c>
      <c r="E3021" s="193" t="inlineStr">
        <is>
          <t>HIGH</t>
        </is>
      </c>
      <c r="F3021" s="193" t="n">
        <v>6</v>
      </c>
      <c r="G3021" s="193" t="n">
        <v>6</v>
      </c>
      <c r="H3021" s="193" t="inlineStr">
        <is>
          <t>MEDIUM</t>
        </is>
      </c>
      <c r="I3021" s="193" t="n">
        <v>43.5</v>
      </c>
      <c r="J3021" s="193" t="inlineStr">
        <is>
          <t>NO</t>
        </is>
      </c>
      <c r="K3021" s="193" t="inlineStr">
        <is>
          <t>https://osv.dev/vulnerability/PYSEC-2021-405</t>
        </is>
      </c>
      <c r="L3021" s="193" t="inlineStr">
        <is>
          <t>2023-12-06</t>
        </is>
      </c>
      <c r="M3021" s="193" t="inlineStr">
        <is>
          <t>UPDATE_PACKAGE</t>
        </is>
      </c>
      <c r="N3021" s="193" t="inlineStr"/>
      <c r="O3021" s="193" t="inlineStr">
        <is>
          <t>Update AI/ML library to patched version | Review model pipeline inputs/outputs</t>
        </is>
      </c>
      <c r="P3021" s="193" t="inlineStr">
        <is>
          <t>AI/ML Framework — see Huntr advisory</t>
        </is>
      </c>
      <c r="Q3021" s="193" t="inlineStr">
        <is>
          <t>P3</t>
        </is>
      </c>
      <c r="R3021" s="193" t="inlineStr">
        <is>
          <t>🔍 Investigate and apply appropriate controls</t>
        </is>
      </c>
      <c r="S3021" s="193" t="inlineStr">
        <is>
          <t>Huntr AI/ML security disclosure</t>
        </is>
      </c>
      <c r="T3021" s="193" t="n">
        <v>0</v>
      </c>
      <c r="U3021" s="193" t="n">
        <v>0</v>
      </c>
      <c r="V3021" s="193" t="inlineStr">
        <is>
          <t>T1195:Supply Chain Compromise</t>
        </is>
      </c>
      <c r="W3021" s="193" t="n">
        <v>2</v>
      </c>
      <c r="X3021" s="193" t="inlineStr">
        <is>
          <t>MEDIUM (52%)</t>
        </is>
      </c>
      <c r="Y3021" s="193" t="inlineStr">
        <is>
          <t>YES</t>
        </is>
      </c>
      <c r="Z3021" s="193" t="inlineStr">
        <is>
          <t>PATCH_AVAILABLE</t>
        </is>
      </c>
      <c r="AA3021" s="193" t="inlineStr">
        <is>
          <t>https://osv.dev/vulnerability/PYSEC-2021-405</t>
        </is>
      </c>
      <c r="AB3021" s="193" t="inlineStr">
        <is>
          <t>NONE</t>
        </is>
      </c>
      <c r="AC3021" s="193" t="n">
        <v>0</v>
      </c>
      <c r="AD3021" s="193" t="inlineStr"/>
    </row>
    <row r="3022">
      <c r="A3022" s="193" t="inlineStr">
        <is>
          <t>HUNTR_AI_CVE</t>
        </is>
      </c>
      <c r="B3022" s="193" t="inlineStr">
        <is>
          <t>CVE-2021-41214</t>
        </is>
      </c>
      <c r="C3022" s="193" t="inlineStr">
        <is>
          <t>AI/ML Vulnerability: tensorflow (PyPI):  | TensorFlow is an open source platform for machine learning. In affected versions the shape inference code for `tf.ragged.cross` has an undefined behavior due to binding a reference to `nullptr`. The f</t>
        </is>
      </c>
      <c r="D3022" s="193" t="n">
        <v>7.5</v>
      </c>
      <c r="E3022" s="193" t="inlineStr">
        <is>
          <t>HIGH</t>
        </is>
      </c>
      <c r="F3022" s="193" t="n">
        <v>6</v>
      </c>
      <c r="G3022" s="193" t="n">
        <v>6</v>
      </c>
      <c r="H3022" s="193" t="inlineStr">
        <is>
          <t>MEDIUM</t>
        </is>
      </c>
      <c r="I3022" s="193" t="n">
        <v>43.5</v>
      </c>
      <c r="J3022" s="193" t="inlineStr">
        <is>
          <t>NO</t>
        </is>
      </c>
      <c r="K3022" s="193" t="inlineStr">
        <is>
          <t>https://osv.dev/vulnerability/PYSEC-2021-406</t>
        </is>
      </c>
      <c r="L3022" s="193" t="inlineStr">
        <is>
          <t>2023-12-06</t>
        </is>
      </c>
      <c r="M3022" s="193" t="inlineStr">
        <is>
          <t>UPDATE_PACKAGE</t>
        </is>
      </c>
      <c r="N3022" s="193" t="inlineStr"/>
      <c r="O3022" s="193" t="inlineStr">
        <is>
          <t>Update AI/ML library to patched version | Review model pipeline inputs/outputs</t>
        </is>
      </c>
      <c r="P3022" s="193" t="inlineStr">
        <is>
          <t>AI/ML Framework — see Huntr advisory</t>
        </is>
      </c>
      <c r="Q3022" s="193" t="inlineStr">
        <is>
          <t>P3</t>
        </is>
      </c>
      <c r="R3022" s="193" t="inlineStr">
        <is>
          <t>🔍 Investigate and apply appropriate controls</t>
        </is>
      </c>
      <c r="S3022" s="193" t="inlineStr">
        <is>
          <t>Huntr AI/ML security disclosure</t>
        </is>
      </c>
      <c r="T3022" s="193" t="n">
        <v>0</v>
      </c>
      <c r="U3022" s="193" t="n">
        <v>0</v>
      </c>
      <c r="V3022" s="193" t="inlineStr">
        <is>
          <t>T1195:Supply Chain Compromise</t>
        </is>
      </c>
      <c r="W3022" s="193" t="n">
        <v>2</v>
      </c>
      <c r="X3022" s="193" t="inlineStr">
        <is>
          <t>MEDIUM (52%)</t>
        </is>
      </c>
      <c r="Y3022" s="193" t="inlineStr">
        <is>
          <t>YES</t>
        </is>
      </c>
      <c r="Z3022" s="193" t="inlineStr">
        <is>
          <t>PATCH_AVAILABLE</t>
        </is>
      </c>
      <c r="AA3022" s="193" t="inlineStr">
        <is>
          <t>https://osv.dev/vulnerability/PYSEC-2021-406</t>
        </is>
      </c>
      <c r="AB3022" s="193" t="inlineStr">
        <is>
          <t>NONE</t>
        </is>
      </c>
      <c r="AC3022" s="193" t="n">
        <v>0</v>
      </c>
      <c r="AD3022" s="193" t="inlineStr"/>
    </row>
    <row r="3023">
      <c r="A3023" s="193" t="inlineStr">
        <is>
          <t>HUNTR_AI_CVE</t>
        </is>
      </c>
      <c r="B3023" s="193" t="inlineStr">
        <is>
          <t>CVE-2021-41215</t>
        </is>
      </c>
      <c r="C3023" s="193" t="inlineStr">
        <is>
          <t>AI/ML Vulnerability: tensorflow (PyPI):  | TensorFlow is an open source platform for machine learning. In affected versions the shape inference code for `DeserializeSparse` can trigger a null pointer dereference. This is because the shape infe</t>
        </is>
      </c>
      <c r="D3023" s="193" t="n">
        <v>7.5</v>
      </c>
      <c r="E3023" s="193" t="inlineStr">
        <is>
          <t>HIGH</t>
        </is>
      </c>
      <c r="F3023" s="193" t="n">
        <v>6</v>
      </c>
      <c r="G3023" s="193" t="n">
        <v>6</v>
      </c>
      <c r="H3023" s="193" t="inlineStr">
        <is>
          <t>MEDIUM</t>
        </is>
      </c>
      <c r="I3023" s="193" t="n">
        <v>43.5</v>
      </c>
      <c r="J3023" s="193" t="inlineStr">
        <is>
          <t>NO</t>
        </is>
      </c>
      <c r="K3023" s="193" t="inlineStr">
        <is>
          <t>https://osv.dev/vulnerability/PYSEC-2021-407</t>
        </is>
      </c>
      <c r="L3023" s="193" t="inlineStr">
        <is>
          <t>2023-12-06</t>
        </is>
      </c>
      <c r="M3023" s="193" t="inlineStr">
        <is>
          <t>UPDATE_PACKAGE</t>
        </is>
      </c>
      <c r="N3023" s="193" t="inlineStr"/>
      <c r="O3023" s="193" t="inlineStr">
        <is>
          <t>Update AI/ML library to patched version | Review model pipeline inputs/outputs</t>
        </is>
      </c>
      <c r="P3023" s="193" t="inlineStr">
        <is>
          <t>AI/ML Framework — see Huntr advisory</t>
        </is>
      </c>
      <c r="Q3023" s="193" t="inlineStr">
        <is>
          <t>P3</t>
        </is>
      </c>
      <c r="R3023" s="193" t="inlineStr">
        <is>
          <t>🔍 Investigate and apply appropriate controls</t>
        </is>
      </c>
      <c r="S3023" s="193" t="inlineStr">
        <is>
          <t>Huntr AI/ML security disclosure</t>
        </is>
      </c>
      <c r="T3023" s="193" t="n">
        <v>0</v>
      </c>
      <c r="U3023" s="193" t="n">
        <v>0</v>
      </c>
      <c r="V3023" s="193" t="inlineStr">
        <is>
          <t>T1195:Supply Chain Compromise</t>
        </is>
      </c>
      <c r="W3023" s="193" t="n">
        <v>2</v>
      </c>
      <c r="X3023" s="193" t="inlineStr">
        <is>
          <t>MEDIUM (52%)</t>
        </is>
      </c>
      <c r="Y3023" s="193" t="inlineStr">
        <is>
          <t>YES</t>
        </is>
      </c>
      <c r="Z3023" s="193" t="inlineStr">
        <is>
          <t>PATCH_AVAILABLE</t>
        </is>
      </c>
      <c r="AA3023" s="193" t="inlineStr">
        <is>
          <t>https://osv.dev/vulnerability/PYSEC-2021-407</t>
        </is>
      </c>
      <c r="AB3023" s="193" t="inlineStr">
        <is>
          <t>NONE</t>
        </is>
      </c>
      <c r="AC3023" s="193" t="n">
        <v>0</v>
      </c>
      <c r="AD3023" s="193" t="inlineStr"/>
    </row>
    <row r="3024">
      <c r="A3024" s="193" t="inlineStr">
        <is>
          <t>HUNTR_AI_CVE</t>
        </is>
      </c>
      <c r="B3024" s="193" t="inlineStr">
        <is>
          <t>CVE-2021-41216</t>
        </is>
      </c>
      <c r="C3024" s="193" t="inlineStr">
        <is>
          <t>AI/ML Vulnerability: tensorflow (PyPI):  | TensorFlow is an open source platform for machine learning. In affected versions the shape inference function for `Transpose` is vulnerable to a heap buffer overflow. This occurs whenever `perm` conta</t>
        </is>
      </c>
      <c r="D3024" s="193" t="n">
        <v>7.5</v>
      </c>
      <c r="E3024" s="193" t="inlineStr">
        <is>
          <t>HIGH</t>
        </is>
      </c>
      <c r="F3024" s="193" t="n">
        <v>6</v>
      </c>
      <c r="G3024" s="193" t="n">
        <v>6</v>
      </c>
      <c r="H3024" s="193" t="inlineStr">
        <is>
          <t>MEDIUM</t>
        </is>
      </c>
      <c r="I3024" s="193" t="n">
        <v>43.5</v>
      </c>
      <c r="J3024" s="193" t="inlineStr">
        <is>
          <t>NO</t>
        </is>
      </c>
      <c r="K3024" s="193" t="inlineStr">
        <is>
          <t>https://osv.dev/vulnerability/PYSEC-2021-408</t>
        </is>
      </c>
      <c r="L3024" s="193" t="inlineStr">
        <is>
          <t>2023-12-06</t>
        </is>
      </c>
      <c r="M3024" s="193" t="inlineStr">
        <is>
          <t>UPDATE_PACKAGE</t>
        </is>
      </c>
      <c r="N3024" s="193" t="inlineStr"/>
      <c r="O3024" s="193" t="inlineStr">
        <is>
          <t>Update AI/ML library to patched version | Review model pipeline inputs/outputs</t>
        </is>
      </c>
      <c r="P3024" s="193" t="inlineStr">
        <is>
          <t>AI/ML Framework — see Huntr advisory</t>
        </is>
      </c>
      <c r="Q3024" s="193" t="inlineStr">
        <is>
          <t>P3</t>
        </is>
      </c>
      <c r="R3024" s="193" t="inlineStr">
        <is>
          <t>🔍 Investigate and apply appropriate controls</t>
        </is>
      </c>
      <c r="S3024" s="193" t="inlineStr">
        <is>
          <t>Huntr AI/ML security disclosure</t>
        </is>
      </c>
      <c r="T3024" s="193" t="n">
        <v>0</v>
      </c>
      <c r="U3024" s="193" t="n">
        <v>0</v>
      </c>
      <c r="V3024" s="193" t="inlineStr">
        <is>
          <t>T1195:Supply Chain Compromise</t>
        </is>
      </c>
      <c r="W3024" s="193" t="n">
        <v>2</v>
      </c>
      <c r="X3024" s="193" t="inlineStr">
        <is>
          <t>MEDIUM (52%)</t>
        </is>
      </c>
      <c r="Y3024" s="193" t="inlineStr">
        <is>
          <t>YES</t>
        </is>
      </c>
      <c r="Z3024" s="193" t="inlineStr">
        <is>
          <t>PATCH_AVAILABLE</t>
        </is>
      </c>
      <c r="AA3024" s="193" t="inlineStr">
        <is>
          <t>https://osv.dev/vulnerability/PYSEC-2021-408</t>
        </is>
      </c>
      <c r="AB3024" s="193" t="inlineStr">
        <is>
          <t>NONE</t>
        </is>
      </c>
      <c r="AC3024" s="193" t="n">
        <v>0</v>
      </c>
      <c r="AD3024" s="193" t="inlineStr"/>
    </row>
    <row r="3025">
      <c r="A3025" s="193" t="inlineStr">
        <is>
          <t>HUNTR_AI_CVE</t>
        </is>
      </c>
      <c r="B3025" s="193" t="inlineStr">
        <is>
          <t>CVE-2021-41217</t>
        </is>
      </c>
      <c r="C3025" s="193" t="inlineStr">
        <is>
          <t>AI/ML Vulnerability: tensorflow (PyPI):  | TensorFlow is an open source platform for machine learning. In affected versions the process of building the control flow graph for a TensorFlow model is vulnerable to a null pointer exception when no</t>
        </is>
      </c>
      <c r="D3025" s="193" t="n">
        <v>7.5</v>
      </c>
      <c r="E3025" s="193" t="inlineStr">
        <is>
          <t>HIGH</t>
        </is>
      </c>
      <c r="F3025" s="193" t="n">
        <v>6</v>
      </c>
      <c r="G3025" s="193" t="n">
        <v>6</v>
      </c>
      <c r="H3025" s="193" t="inlineStr">
        <is>
          <t>MEDIUM</t>
        </is>
      </c>
      <c r="I3025" s="193" t="n">
        <v>43.5</v>
      </c>
      <c r="J3025" s="193" t="inlineStr">
        <is>
          <t>NO</t>
        </is>
      </c>
      <c r="K3025" s="193" t="inlineStr">
        <is>
          <t>https://osv.dev/vulnerability/PYSEC-2021-409</t>
        </is>
      </c>
      <c r="L3025" s="193" t="inlineStr">
        <is>
          <t>2023-12-06</t>
        </is>
      </c>
      <c r="M3025" s="193" t="inlineStr">
        <is>
          <t>UPDATE_PACKAGE</t>
        </is>
      </c>
      <c r="N3025" s="193" t="inlineStr"/>
      <c r="O3025" s="193" t="inlineStr">
        <is>
          <t>Update AI/ML library to patched version | Review model pipeline inputs/outputs</t>
        </is>
      </c>
      <c r="P3025" s="193" t="inlineStr">
        <is>
          <t>AI/ML Framework — see Huntr advisory</t>
        </is>
      </c>
      <c r="Q3025" s="193" t="inlineStr">
        <is>
          <t>P3</t>
        </is>
      </c>
      <c r="R3025" s="193" t="inlineStr">
        <is>
          <t>🔍 Investigate and apply appropriate controls</t>
        </is>
      </c>
      <c r="S3025" s="193" t="inlineStr">
        <is>
          <t>Huntr AI/ML security disclosure</t>
        </is>
      </c>
      <c r="T3025" s="193" t="n">
        <v>0</v>
      </c>
      <c r="U3025" s="193" t="n">
        <v>0</v>
      </c>
      <c r="V3025" s="193" t="inlineStr">
        <is>
          <t>T1195:Supply Chain Compromise</t>
        </is>
      </c>
      <c r="W3025" s="193" t="n">
        <v>2</v>
      </c>
      <c r="X3025" s="193" t="inlineStr">
        <is>
          <t>MEDIUM (52%)</t>
        </is>
      </c>
      <c r="Y3025" s="193" t="inlineStr">
        <is>
          <t>YES</t>
        </is>
      </c>
      <c r="Z3025" s="193" t="inlineStr">
        <is>
          <t>PATCH_AVAILABLE</t>
        </is>
      </c>
      <c r="AA3025" s="193" t="inlineStr">
        <is>
          <t>https://osv.dev/vulnerability/PYSEC-2021-409</t>
        </is>
      </c>
      <c r="AB3025" s="193" t="inlineStr">
        <is>
          <t>NONE</t>
        </is>
      </c>
      <c r="AC3025" s="193" t="n">
        <v>0</v>
      </c>
      <c r="AD3025" s="193" t="inlineStr"/>
    </row>
    <row r="3026">
      <c r="A3026" s="193" t="inlineStr">
        <is>
          <t>HUNTR_AI_CVE</t>
        </is>
      </c>
      <c r="B3026" s="193" t="inlineStr">
        <is>
          <t>CVE-2021-41218</t>
        </is>
      </c>
      <c r="C3026" s="193" t="inlineStr">
        <is>
          <t xml:space="preserve">AI/ML Vulnerability: tensorflow (PyPI):  | TensorFlow is an open source platform for machine learning. In affected versions the shape inference code for `AllToAll` can be made to execute a division by 0. This occurs whenever the `split_count` </t>
        </is>
      </c>
      <c r="D3026" s="193" t="n">
        <v>7.5</v>
      </c>
      <c r="E3026" s="193" t="inlineStr">
        <is>
          <t>HIGH</t>
        </is>
      </c>
      <c r="F3026" s="193" t="n">
        <v>6</v>
      </c>
      <c r="G3026" s="193" t="n">
        <v>6</v>
      </c>
      <c r="H3026" s="193" t="inlineStr">
        <is>
          <t>MEDIUM</t>
        </is>
      </c>
      <c r="I3026" s="193" t="n">
        <v>43.5</v>
      </c>
      <c r="J3026" s="193" t="inlineStr">
        <is>
          <t>NO</t>
        </is>
      </c>
      <c r="K3026" s="193" t="inlineStr">
        <is>
          <t>https://osv.dev/vulnerability/PYSEC-2021-410</t>
        </is>
      </c>
      <c r="L3026" s="193" t="inlineStr">
        <is>
          <t>2023-12-06</t>
        </is>
      </c>
      <c r="M3026" s="193" t="inlineStr">
        <is>
          <t>UPDATE_PACKAGE</t>
        </is>
      </c>
      <c r="N3026" s="193" t="inlineStr"/>
      <c r="O3026" s="193" t="inlineStr">
        <is>
          <t>Update AI/ML library to patched version | Review model pipeline inputs/outputs</t>
        </is>
      </c>
      <c r="P3026" s="193" t="inlineStr">
        <is>
          <t>AI/ML Framework — see Huntr advisory</t>
        </is>
      </c>
      <c r="Q3026" s="193" t="inlineStr">
        <is>
          <t>P3</t>
        </is>
      </c>
      <c r="R3026" s="193" t="inlineStr">
        <is>
          <t>🔍 Investigate and apply appropriate controls</t>
        </is>
      </c>
      <c r="S3026" s="193" t="inlineStr">
        <is>
          <t>Huntr AI/ML security disclosure</t>
        </is>
      </c>
      <c r="T3026" s="193" t="n">
        <v>0</v>
      </c>
      <c r="U3026" s="193" t="n">
        <v>0</v>
      </c>
      <c r="V3026" s="193" t="inlineStr">
        <is>
          <t>T1195:Supply Chain Compromise</t>
        </is>
      </c>
      <c r="W3026" s="193" t="n">
        <v>2</v>
      </c>
      <c r="X3026" s="193" t="inlineStr">
        <is>
          <t>MEDIUM (52%)</t>
        </is>
      </c>
      <c r="Y3026" s="193" t="inlineStr">
        <is>
          <t>YES</t>
        </is>
      </c>
      <c r="Z3026" s="193" t="inlineStr">
        <is>
          <t>PATCH_AVAILABLE</t>
        </is>
      </c>
      <c r="AA3026" s="193" t="inlineStr">
        <is>
          <t>https://osv.dev/vulnerability/PYSEC-2021-410</t>
        </is>
      </c>
      <c r="AB3026" s="193" t="inlineStr">
        <is>
          <t>NONE</t>
        </is>
      </c>
      <c r="AC3026" s="193" t="n">
        <v>0</v>
      </c>
      <c r="AD3026" s="193" t="inlineStr"/>
    </row>
    <row r="3027">
      <c r="A3027" s="193" t="inlineStr">
        <is>
          <t>HUNTR_AI_CVE</t>
        </is>
      </c>
      <c r="B3027" s="193" t="inlineStr">
        <is>
          <t>CVE-2021-41219</t>
        </is>
      </c>
      <c r="C3027" s="193" t="inlineStr">
        <is>
          <t>AI/ML Vulnerability: tensorflow (PyPI):  | TensorFlow is an open source platform for machine learning. In affected versions the code for sparse matrix multiplication is vulnerable to undefined behavior via binding a reference to `nullptr`. Thi</t>
        </is>
      </c>
      <c r="D3027" s="193" t="n">
        <v>7.5</v>
      </c>
      <c r="E3027" s="193" t="inlineStr">
        <is>
          <t>HIGH</t>
        </is>
      </c>
      <c r="F3027" s="193" t="n">
        <v>6</v>
      </c>
      <c r="G3027" s="193" t="n">
        <v>6</v>
      </c>
      <c r="H3027" s="193" t="inlineStr">
        <is>
          <t>MEDIUM</t>
        </is>
      </c>
      <c r="I3027" s="193" t="n">
        <v>43.5</v>
      </c>
      <c r="J3027" s="193" t="inlineStr">
        <is>
          <t>NO</t>
        </is>
      </c>
      <c r="K3027" s="193" t="inlineStr">
        <is>
          <t>https://osv.dev/vulnerability/PYSEC-2021-411</t>
        </is>
      </c>
      <c r="L3027" s="193" t="inlineStr">
        <is>
          <t>2023-12-06</t>
        </is>
      </c>
      <c r="M3027" s="193" t="inlineStr">
        <is>
          <t>UPDATE_PACKAGE</t>
        </is>
      </c>
      <c r="N3027" s="193" t="inlineStr"/>
      <c r="O3027" s="193" t="inlineStr">
        <is>
          <t>Update AI/ML library to patched version | Review model pipeline inputs/outputs</t>
        </is>
      </c>
      <c r="P3027" s="193" t="inlineStr">
        <is>
          <t>AI/ML Framework — see Huntr advisory</t>
        </is>
      </c>
      <c r="Q3027" s="193" t="inlineStr">
        <is>
          <t>P3</t>
        </is>
      </c>
      <c r="R3027" s="193" t="inlineStr">
        <is>
          <t>🔍 Investigate and apply appropriate controls</t>
        </is>
      </c>
      <c r="S3027" s="193" t="inlineStr">
        <is>
          <t>Huntr AI/ML security disclosure</t>
        </is>
      </c>
      <c r="T3027" s="193" t="n">
        <v>0</v>
      </c>
      <c r="U3027" s="193" t="n">
        <v>0</v>
      </c>
      <c r="V3027" s="193" t="inlineStr">
        <is>
          <t>T1195:Supply Chain Compromise</t>
        </is>
      </c>
      <c r="W3027" s="193" t="n">
        <v>2</v>
      </c>
      <c r="X3027" s="193" t="inlineStr">
        <is>
          <t>MEDIUM (52%)</t>
        </is>
      </c>
      <c r="Y3027" s="193" t="inlineStr">
        <is>
          <t>YES</t>
        </is>
      </c>
      <c r="Z3027" s="193" t="inlineStr">
        <is>
          <t>PATCH_AVAILABLE</t>
        </is>
      </c>
      <c r="AA3027" s="193" t="inlineStr">
        <is>
          <t>https://osv.dev/vulnerability/PYSEC-2021-411</t>
        </is>
      </c>
      <c r="AB3027" s="193" t="inlineStr">
        <is>
          <t>NONE</t>
        </is>
      </c>
      <c r="AC3027" s="193" t="n">
        <v>0</v>
      </c>
      <c r="AD3027" s="193" t="inlineStr"/>
    </row>
    <row r="3028">
      <c r="A3028" s="193" t="inlineStr">
        <is>
          <t>HUNTR_AI_CVE</t>
        </is>
      </c>
      <c r="B3028" s="193" t="inlineStr">
        <is>
          <t>CVE-2021-41220</t>
        </is>
      </c>
      <c r="C3028" s="193" t="inlineStr">
        <is>
          <t>AI/ML Vulnerability: tensorflow (PyPI):  | TensorFlow is an open source platform for machine learning. In affected versions the async implementation of `CollectiveReduceV2` suffers from a memory leak and a use after free. This occurs due to th</t>
        </is>
      </c>
      <c r="D3028" s="193" t="n">
        <v>7.5</v>
      </c>
      <c r="E3028" s="193" t="inlineStr">
        <is>
          <t>HIGH</t>
        </is>
      </c>
      <c r="F3028" s="193" t="n">
        <v>6</v>
      </c>
      <c r="G3028" s="193" t="n">
        <v>6</v>
      </c>
      <c r="H3028" s="193" t="inlineStr">
        <is>
          <t>MEDIUM</t>
        </is>
      </c>
      <c r="I3028" s="193" t="n">
        <v>43.5</v>
      </c>
      <c r="J3028" s="193" t="inlineStr">
        <is>
          <t>NO</t>
        </is>
      </c>
      <c r="K3028" s="193" t="inlineStr">
        <is>
          <t>https://osv.dev/vulnerability/PYSEC-2021-412</t>
        </is>
      </c>
      <c r="L3028" s="193" t="inlineStr">
        <is>
          <t>2023-12-06</t>
        </is>
      </c>
      <c r="M3028" s="193" t="inlineStr">
        <is>
          <t>UPDATE_PACKAGE</t>
        </is>
      </c>
      <c r="N3028" s="193" t="inlineStr"/>
      <c r="O3028" s="193" t="inlineStr">
        <is>
          <t>Update AI/ML library to patched version | Review model pipeline inputs/outputs</t>
        </is>
      </c>
      <c r="P3028" s="193" t="inlineStr">
        <is>
          <t>AI/ML Framework — see Huntr advisory</t>
        </is>
      </c>
      <c r="Q3028" s="193" t="inlineStr">
        <is>
          <t>P3</t>
        </is>
      </c>
      <c r="R3028" s="193" t="inlineStr">
        <is>
          <t>🔍 Investigate and apply appropriate controls</t>
        </is>
      </c>
      <c r="S3028" s="193" t="inlineStr">
        <is>
          <t>Huntr AI/ML security disclosure</t>
        </is>
      </c>
      <c r="T3028" s="193" t="n">
        <v>0</v>
      </c>
      <c r="U3028" s="193" t="n">
        <v>0</v>
      </c>
      <c r="V3028" s="193" t="inlineStr">
        <is>
          <t>T1195:Supply Chain Compromise</t>
        </is>
      </c>
      <c r="W3028" s="193" t="n">
        <v>2</v>
      </c>
      <c r="X3028" s="193" t="inlineStr">
        <is>
          <t>MEDIUM (52%)</t>
        </is>
      </c>
      <c r="Y3028" s="193" t="inlineStr">
        <is>
          <t>YES</t>
        </is>
      </c>
      <c r="Z3028" s="193" t="inlineStr">
        <is>
          <t>PATCH_AVAILABLE</t>
        </is>
      </c>
      <c r="AA3028" s="193" t="inlineStr">
        <is>
          <t>https://osv.dev/vulnerability/PYSEC-2021-412</t>
        </is>
      </c>
      <c r="AB3028" s="193" t="inlineStr">
        <is>
          <t>NONE</t>
        </is>
      </c>
      <c r="AC3028" s="193" t="n">
        <v>0</v>
      </c>
      <c r="AD3028" s="193" t="inlineStr"/>
    </row>
    <row r="3029">
      <c r="A3029" s="193" t="inlineStr">
        <is>
          <t>HUNTR_AI_CVE</t>
        </is>
      </c>
      <c r="B3029" s="193" t="inlineStr">
        <is>
          <t>CVE-2021-41221</t>
        </is>
      </c>
      <c r="C3029" s="193" t="inlineStr">
        <is>
          <t xml:space="preserve">AI/ML Vulnerability: tensorflow (PyPI):  | TensorFlow is an open source platform for machine learning. In affected versions the shape inference code for the `Cudnn*` operations in TensorFlow can be tricked into accessing invalid memory, via a </t>
        </is>
      </c>
      <c r="D3029" s="193" t="n">
        <v>7.5</v>
      </c>
      <c r="E3029" s="193" t="inlineStr">
        <is>
          <t>HIGH</t>
        </is>
      </c>
      <c r="F3029" s="193" t="n">
        <v>6</v>
      </c>
      <c r="G3029" s="193" t="n">
        <v>6</v>
      </c>
      <c r="H3029" s="193" t="inlineStr">
        <is>
          <t>MEDIUM</t>
        </is>
      </c>
      <c r="I3029" s="193" t="n">
        <v>43.5</v>
      </c>
      <c r="J3029" s="193" t="inlineStr">
        <is>
          <t>NO</t>
        </is>
      </c>
      <c r="K3029" s="193" t="inlineStr">
        <is>
          <t>https://osv.dev/vulnerability/PYSEC-2021-413</t>
        </is>
      </c>
      <c r="L3029" s="193" t="inlineStr">
        <is>
          <t>2023-12-06</t>
        </is>
      </c>
      <c r="M3029" s="193" t="inlineStr">
        <is>
          <t>UPDATE_PACKAGE</t>
        </is>
      </c>
      <c r="N3029" s="193" t="inlineStr"/>
      <c r="O3029" s="193" t="inlineStr">
        <is>
          <t>Update AI/ML library to patched version | Review model pipeline inputs/outputs</t>
        </is>
      </c>
      <c r="P3029" s="193" t="inlineStr">
        <is>
          <t>AI/ML Framework — see Huntr advisory</t>
        </is>
      </c>
      <c r="Q3029" s="193" t="inlineStr">
        <is>
          <t>P3</t>
        </is>
      </c>
      <c r="R3029" s="193" t="inlineStr">
        <is>
          <t>🔍 Investigate and apply appropriate controls</t>
        </is>
      </c>
      <c r="S3029" s="193" t="inlineStr">
        <is>
          <t>Huntr AI/ML security disclosure</t>
        </is>
      </c>
      <c r="T3029" s="193" t="n">
        <v>0</v>
      </c>
      <c r="U3029" s="193" t="n">
        <v>0</v>
      </c>
      <c r="V3029" s="193" t="inlineStr">
        <is>
          <t>T1195:Supply Chain Compromise</t>
        </is>
      </c>
      <c r="W3029" s="193" t="n">
        <v>2</v>
      </c>
      <c r="X3029" s="193" t="inlineStr">
        <is>
          <t>MEDIUM (52%)</t>
        </is>
      </c>
      <c r="Y3029" s="193" t="inlineStr">
        <is>
          <t>YES</t>
        </is>
      </c>
      <c r="Z3029" s="193" t="inlineStr">
        <is>
          <t>PATCH_AVAILABLE</t>
        </is>
      </c>
      <c r="AA3029" s="193" t="inlineStr">
        <is>
          <t>https://osv.dev/vulnerability/PYSEC-2021-413</t>
        </is>
      </c>
      <c r="AB3029" s="193" t="inlineStr">
        <is>
          <t>NONE</t>
        </is>
      </c>
      <c r="AC3029" s="193" t="n">
        <v>0</v>
      </c>
      <c r="AD3029" s="193" t="inlineStr"/>
    </row>
    <row r="3030">
      <c r="A3030" s="193" t="inlineStr">
        <is>
          <t>HUNTR_AI_CVE</t>
        </is>
      </c>
      <c r="B3030" s="193" t="inlineStr">
        <is>
          <t>CVE-2021-41222</t>
        </is>
      </c>
      <c r="C3030" s="193" t="inlineStr">
        <is>
          <t xml:space="preserve">AI/ML Vulnerability: tensorflow (PyPI):  | TensorFlow is an open source platform for machine learning. In affected versions the implementation of `SplitV` can trigger a segfault is an attacker supplies negative arguments. This occurs whenever </t>
        </is>
      </c>
      <c r="D3030" s="193" t="n">
        <v>7.5</v>
      </c>
      <c r="E3030" s="193" t="inlineStr">
        <is>
          <t>HIGH</t>
        </is>
      </c>
      <c r="F3030" s="193" t="n">
        <v>6</v>
      </c>
      <c r="G3030" s="193" t="n">
        <v>6</v>
      </c>
      <c r="H3030" s="193" t="inlineStr">
        <is>
          <t>MEDIUM</t>
        </is>
      </c>
      <c r="I3030" s="193" t="n">
        <v>43.5</v>
      </c>
      <c r="J3030" s="193" t="inlineStr">
        <is>
          <t>NO</t>
        </is>
      </c>
      <c r="K3030" s="193" t="inlineStr">
        <is>
          <t>https://osv.dev/vulnerability/PYSEC-2021-414</t>
        </is>
      </c>
      <c r="L3030" s="193" t="inlineStr">
        <is>
          <t>2023-12-06</t>
        </is>
      </c>
      <c r="M3030" s="193" t="inlineStr">
        <is>
          <t>UPDATE_PACKAGE</t>
        </is>
      </c>
      <c r="N3030" s="193" t="inlineStr"/>
      <c r="O3030" s="193" t="inlineStr">
        <is>
          <t>Update AI/ML library to patched version | Review model pipeline inputs/outputs</t>
        </is>
      </c>
      <c r="P3030" s="193" t="inlineStr">
        <is>
          <t>AI/ML Framework — see Huntr advisory</t>
        </is>
      </c>
      <c r="Q3030" s="193" t="inlineStr">
        <is>
          <t>P3</t>
        </is>
      </c>
      <c r="R3030" s="193" t="inlineStr">
        <is>
          <t>🔍 Investigate and apply appropriate controls</t>
        </is>
      </c>
      <c r="S3030" s="193" t="inlineStr">
        <is>
          <t>Huntr AI/ML security disclosure</t>
        </is>
      </c>
      <c r="T3030" s="193" t="n">
        <v>0</v>
      </c>
      <c r="U3030" s="193" t="n">
        <v>0</v>
      </c>
      <c r="V3030" s="193" t="inlineStr">
        <is>
          <t>T1195:Supply Chain Compromise</t>
        </is>
      </c>
      <c r="W3030" s="193" t="n">
        <v>2</v>
      </c>
      <c r="X3030" s="193" t="inlineStr">
        <is>
          <t>MEDIUM (52%)</t>
        </is>
      </c>
      <c r="Y3030" s="193" t="inlineStr">
        <is>
          <t>YES</t>
        </is>
      </c>
      <c r="Z3030" s="193" t="inlineStr">
        <is>
          <t>PATCH_AVAILABLE</t>
        </is>
      </c>
      <c r="AA3030" s="193" t="inlineStr">
        <is>
          <t>https://osv.dev/vulnerability/PYSEC-2021-414</t>
        </is>
      </c>
      <c r="AB3030" s="193" t="inlineStr">
        <is>
          <t>NONE</t>
        </is>
      </c>
      <c r="AC3030" s="193" t="n">
        <v>0</v>
      </c>
      <c r="AD3030" s="193" t="inlineStr"/>
    </row>
    <row r="3031">
      <c r="A3031" s="193" t="inlineStr">
        <is>
          <t>HUNTR_AI_CVE</t>
        </is>
      </c>
      <c r="B3031" s="193" t="inlineStr">
        <is>
          <t>CVE-2021-41223</t>
        </is>
      </c>
      <c r="C3031" s="193" t="inlineStr">
        <is>
          <t>AI/ML Vulnerability: tensorflow (PyPI):  | TensorFlow is an open source platform for machine learning. In affected versions the implementation of `FusedBatchNorm` kernels is vulnerable to a heap OOB access. The fix will be included in TensorFl</t>
        </is>
      </c>
      <c r="D3031" s="193" t="n">
        <v>7.5</v>
      </c>
      <c r="E3031" s="193" t="inlineStr">
        <is>
          <t>HIGH</t>
        </is>
      </c>
      <c r="F3031" s="193" t="n">
        <v>6</v>
      </c>
      <c r="G3031" s="193" t="n">
        <v>6</v>
      </c>
      <c r="H3031" s="193" t="inlineStr">
        <is>
          <t>MEDIUM</t>
        </is>
      </c>
      <c r="I3031" s="193" t="n">
        <v>43.5</v>
      </c>
      <c r="J3031" s="193" t="inlineStr">
        <is>
          <t>NO</t>
        </is>
      </c>
      <c r="K3031" s="193" t="inlineStr">
        <is>
          <t>https://osv.dev/vulnerability/PYSEC-2021-415</t>
        </is>
      </c>
      <c r="L3031" s="193" t="inlineStr">
        <is>
          <t>2023-12-06</t>
        </is>
      </c>
      <c r="M3031" s="193" t="inlineStr">
        <is>
          <t>UPDATE_PACKAGE</t>
        </is>
      </c>
      <c r="N3031" s="193" t="inlineStr"/>
      <c r="O3031" s="193" t="inlineStr">
        <is>
          <t>Update AI/ML library to patched version | Review model pipeline inputs/outputs</t>
        </is>
      </c>
      <c r="P3031" s="193" t="inlineStr">
        <is>
          <t>AI/ML Framework — see Huntr advisory</t>
        </is>
      </c>
      <c r="Q3031" s="193" t="inlineStr">
        <is>
          <t>P3</t>
        </is>
      </c>
      <c r="R3031" s="193" t="inlineStr">
        <is>
          <t>🔍 Investigate and apply appropriate controls</t>
        </is>
      </c>
      <c r="S3031" s="193" t="inlineStr">
        <is>
          <t>Huntr AI/ML security disclosure</t>
        </is>
      </c>
      <c r="T3031" s="193" t="n">
        <v>0</v>
      </c>
      <c r="U3031" s="193" t="n">
        <v>0</v>
      </c>
      <c r="V3031" s="193" t="inlineStr">
        <is>
          <t>T1195:Supply Chain Compromise</t>
        </is>
      </c>
      <c r="W3031" s="193" t="n">
        <v>2</v>
      </c>
      <c r="X3031" s="193" t="inlineStr">
        <is>
          <t>MEDIUM (52%)</t>
        </is>
      </c>
      <c r="Y3031" s="193" t="inlineStr">
        <is>
          <t>YES</t>
        </is>
      </c>
      <c r="Z3031" s="193" t="inlineStr">
        <is>
          <t>PATCH_AVAILABLE</t>
        </is>
      </c>
      <c r="AA3031" s="193" t="inlineStr">
        <is>
          <t>https://osv.dev/vulnerability/PYSEC-2021-415</t>
        </is>
      </c>
      <c r="AB3031" s="193" t="inlineStr">
        <is>
          <t>NONE</t>
        </is>
      </c>
      <c r="AC3031" s="193" t="n">
        <v>0</v>
      </c>
      <c r="AD3031" s="193" t="inlineStr"/>
    </row>
    <row r="3032">
      <c r="A3032" s="193" t="inlineStr">
        <is>
          <t>HUNTR_AI_CVE</t>
        </is>
      </c>
      <c r="B3032" s="193" t="inlineStr">
        <is>
          <t>CVE-2021-41224</t>
        </is>
      </c>
      <c r="C3032" s="193" t="inlineStr">
        <is>
          <t xml:space="preserve">AI/ML Vulnerability: tensorflow (PyPI):  | TensorFlow is an open source platform for machine learning. In affected versions the implementation of `SparseFillEmptyRows` can be made to trigger a heap OOB access. This occurs whenever the size of </t>
        </is>
      </c>
      <c r="D3032" s="193" t="n">
        <v>7.5</v>
      </c>
      <c r="E3032" s="193" t="inlineStr">
        <is>
          <t>HIGH</t>
        </is>
      </c>
      <c r="F3032" s="193" t="n">
        <v>6</v>
      </c>
      <c r="G3032" s="193" t="n">
        <v>6</v>
      </c>
      <c r="H3032" s="193" t="inlineStr">
        <is>
          <t>MEDIUM</t>
        </is>
      </c>
      <c r="I3032" s="193" t="n">
        <v>43.5</v>
      </c>
      <c r="J3032" s="193" t="inlineStr">
        <is>
          <t>NO</t>
        </is>
      </c>
      <c r="K3032" s="193" t="inlineStr">
        <is>
          <t>https://osv.dev/vulnerability/PYSEC-2021-416</t>
        </is>
      </c>
      <c r="L3032" s="193" t="inlineStr">
        <is>
          <t>2023-12-06</t>
        </is>
      </c>
      <c r="M3032" s="193" t="inlineStr">
        <is>
          <t>UPDATE_PACKAGE</t>
        </is>
      </c>
      <c r="N3032" s="193" t="inlineStr"/>
      <c r="O3032" s="193" t="inlineStr">
        <is>
          <t>Update AI/ML library to patched version | Review model pipeline inputs/outputs</t>
        </is>
      </c>
      <c r="P3032" s="193" t="inlineStr">
        <is>
          <t>AI/ML Framework — see Huntr advisory</t>
        </is>
      </c>
      <c r="Q3032" s="193" t="inlineStr">
        <is>
          <t>P3</t>
        </is>
      </c>
      <c r="R3032" s="193" t="inlineStr">
        <is>
          <t>🔍 Investigate and apply appropriate controls</t>
        </is>
      </c>
      <c r="S3032" s="193" t="inlineStr">
        <is>
          <t>Huntr AI/ML security disclosure</t>
        </is>
      </c>
      <c r="T3032" s="193" t="n">
        <v>0</v>
      </c>
      <c r="U3032" s="193" t="n">
        <v>0</v>
      </c>
      <c r="V3032" s="193" t="inlineStr">
        <is>
          <t>T1195:Supply Chain Compromise</t>
        </is>
      </c>
      <c r="W3032" s="193" t="n">
        <v>2</v>
      </c>
      <c r="X3032" s="193" t="inlineStr">
        <is>
          <t>MEDIUM (52%)</t>
        </is>
      </c>
      <c r="Y3032" s="193" t="inlineStr">
        <is>
          <t>YES</t>
        </is>
      </c>
      <c r="Z3032" s="193" t="inlineStr">
        <is>
          <t>PATCH_AVAILABLE</t>
        </is>
      </c>
      <c r="AA3032" s="193" t="inlineStr">
        <is>
          <t>https://osv.dev/vulnerability/PYSEC-2021-416</t>
        </is>
      </c>
      <c r="AB3032" s="193" t="inlineStr">
        <is>
          <t>NONE</t>
        </is>
      </c>
      <c r="AC3032" s="193" t="n">
        <v>0</v>
      </c>
      <c r="AD3032" s="193" t="inlineStr"/>
    </row>
    <row r="3033">
      <c r="A3033" s="193" t="inlineStr">
        <is>
          <t>HUNTR_AI_CVE</t>
        </is>
      </c>
      <c r="B3033" s="193" t="inlineStr">
        <is>
          <t>CVE-2021-41225</t>
        </is>
      </c>
      <c r="C3033" s="193" t="inlineStr">
        <is>
          <t>AI/ML Vulnerability: tensorflow (PyPI):  | TensorFlow is an open source platform for machine learning. In affected versions TensorFlow's Grappler optimizer has a use of unitialized variable. If the `train_nodes` vector (obtained from the saved</t>
        </is>
      </c>
      <c r="D3033" s="193" t="n">
        <v>7.5</v>
      </c>
      <c r="E3033" s="193" t="inlineStr">
        <is>
          <t>HIGH</t>
        </is>
      </c>
      <c r="F3033" s="193" t="n">
        <v>6</v>
      </c>
      <c r="G3033" s="193" t="n">
        <v>6</v>
      </c>
      <c r="H3033" s="193" t="inlineStr">
        <is>
          <t>MEDIUM</t>
        </is>
      </c>
      <c r="I3033" s="193" t="n">
        <v>43.5</v>
      </c>
      <c r="J3033" s="193" t="inlineStr">
        <is>
          <t>NO</t>
        </is>
      </c>
      <c r="K3033" s="193" t="inlineStr">
        <is>
          <t>https://osv.dev/vulnerability/PYSEC-2021-417</t>
        </is>
      </c>
      <c r="L3033" s="193" t="inlineStr">
        <is>
          <t>2023-12-06</t>
        </is>
      </c>
      <c r="M3033" s="193" t="inlineStr">
        <is>
          <t>UPDATE_PACKAGE</t>
        </is>
      </c>
      <c r="N3033" s="193" t="inlineStr"/>
      <c r="O3033" s="193" t="inlineStr">
        <is>
          <t>Update AI/ML library to patched version | Review model pipeline inputs/outputs</t>
        </is>
      </c>
      <c r="P3033" s="193" t="inlineStr">
        <is>
          <t>AI/ML Framework — see Huntr advisory</t>
        </is>
      </c>
      <c r="Q3033" s="193" t="inlineStr">
        <is>
          <t>P3</t>
        </is>
      </c>
      <c r="R3033" s="193" t="inlineStr">
        <is>
          <t>🔍 Investigate and apply appropriate controls</t>
        </is>
      </c>
      <c r="S3033" s="193" t="inlineStr">
        <is>
          <t>Huntr AI/ML security disclosure</t>
        </is>
      </c>
      <c r="T3033" s="193" t="n">
        <v>0</v>
      </c>
      <c r="U3033" s="193" t="n">
        <v>0</v>
      </c>
      <c r="V3033" s="193" t="inlineStr">
        <is>
          <t>T1195:Supply Chain Compromise</t>
        </is>
      </c>
      <c r="W3033" s="193" t="n">
        <v>2</v>
      </c>
      <c r="X3033" s="193" t="inlineStr">
        <is>
          <t>MEDIUM (52%)</t>
        </is>
      </c>
      <c r="Y3033" s="193" t="inlineStr">
        <is>
          <t>YES</t>
        </is>
      </c>
      <c r="Z3033" s="193" t="inlineStr">
        <is>
          <t>PATCH_AVAILABLE</t>
        </is>
      </c>
      <c r="AA3033" s="193" t="inlineStr">
        <is>
          <t>https://osv.dev/vulnerability/PYSEC-2021-417</t>
        </is>
      </c>
      <c r="AB3033" s="193" t="inlineStr">
        <is>
          <t>NONE</t>
        </is>
      </c>
      <c r="AC3033" s="193" t="n">
        <v>0</v>
      </c>
      <c r="AD3033" s="193" t="inlineStr"/>
    </row>
    <row r="3034">
      <c r="A3034" s="193" t="inlineStr">
        <is>
          <t>HUNTR_AI_CVE</t>
        </is>
      </c>
      <c r="B3034" s="193" t="inlineStr">
        <is>
          <t>CVE-2021-41226</t>
        </is>
      </c>
      <c r="C3034" s="193" t="inlineStr">
        <is>
          <t>AI/ML Vulnerability: tensorflow (PyPI):  | TensorFlow is an open source platform for machine learning. In affected versions the implementation of `SparseBinCount` is vulnerable to a heap OOB access. This is because of missing validation betwee</t>
        </is>
      </c>
      <c r="D3034" s="193" t="n">
        <v>7.5</v>
      </c>
      <c r="E3034" s="193" t="inlineStr">
        <is>
          <t>HIGH</t>
        </is>
      </c>
      <c r="F3034" s="193" t="n">
        <v>6</v>
      </c>
      <c r="G3034" s="193" t="n">
        <v>6</v>
      </c>
      <c r="H3034" s="193" t="inlineStr">
        <is>
          <t>MEDIUM</t>
        </is>
      </c>
      <c r="I3034" s="193" t="n">
        <v>43.5</v>
      </c>
      <c r="J3034" s="193" t="inlineStr">
        <is>
          <t>NO</t>
        </is>
      </c>
      <c r="K3034" s="193" t="inlineStr">
        <is>
          <t>https://osv.dev/vulnerability/PYSEC-2021-418</t>
        </is>
      </c>
      <c r="L3034" s="193" t="inlineStr">
        <is>
          <t>2023-12-06</t>
        </is>
      </c>
      <c r="M3034" s="193" t="inlineStr">
        <is>
          <t>UPDATE_PACKAGE</t>
        </is>
      </c>
      <c r="N3034" s="193" t="inlineStr"/>
      <c r="O3034" s="193" t="inlineStr">
        <is>
          <t>Update AI/ML library to patched version | Review model pipeline inputs/outputs</t>
        </is>
      </c>
      <c r="P3034" s="193" t="inlineStr">
        <is>
          <t>AI/ML Framework — see Huntr advisory</t>
        </is>
      </c>
      <c r="Q3034" s="193" t="inlineStr">
        <is>
          <t>P3</t>
        </is>
      </c>
      <c r="R3034" s="193" t="inlineStr">
        <is>
          <t>🔍 Investigate and apply appropriate controls</t>
        </is>
      </c>
      <c r="S3034" s="193" t="inlineStr">
        <is>
          <t>Huntr AI/ML security disclosure</t>
        </is>
      </c>
      <c r="T3034" s="193" t="n">
        <v>0</v>
      </c>
      <c r="U3034" s="193" t="n">
        <v>0</v>
      </c>
      <c r="V3034" s="193" t="inlineStr">
        <is>
          <t>T1195:Supply Chain Compromise</t>
        </is>
      </c>
      <c r="W3034" s="193" t="n">
        <v>2</v>
      </c>
      <c r="X3034" s="193" t="inlineStr">
        <is>
          <t>MEDIUM (52%)</t>
        </is>
      </c>
      <c r="Y3034" s="193" t="inlineStr">
        <is>
          <t>YES</t>
        </is>
      </c>
      <c r="Z3034" s="193" t="inlineStr">
        <is>
          <t>PATCH_AVAILABLE</t>
        </is>
      </c>
      <c r="AA3034" s="193" t="inlineStr">
        <is>
          <t>https://osv.dev/vulnerability/PYSEC-2021-418</t>
        </is>
      </c>
      <c r="AB3034" s="193" t="inlineStr">
        <is>
          <t>NONE</t>
        </is>
      </c>
      <c r="AC3034" s="193" t="n">
        <v>0</v>
      </c>
      <c r="AD3034" s="193" t="inlineStr"/>
    </row>
    <row r="3035">
      <c r="A3035" s="193" t="inlineStr">
        <is>
          <t>HUNTR_AI_CVE</t>
        </is>
      </c>
      <c r="B3035" s="193" t="inlineStr">
        <is>
          <t>CVE-2021-41227</t>
        </is>
      </c>
      <c r="C3035" s="193" t="inlineStr">
        <is>
          <t>AI/ML Vulnerability: tensorflow (PyPI):  | TensorFlow is an open source platform for machine learning. In affected versions the `ImmutableConst` operation in TensorFlow can be tricked into reading arbitrary memory contents. This is because the</t>
        </is>
      </c>
      <c r="D3035" s="193" t="n">
        <v>7.5</v>
      </c>
      <c r="E3035" s="193" t="inlineStr">
        <is>
          <t>HIGH</t>
        </is>
      </c>
      <c r="F3035" s="193" t="n">
        <v>6</v>
      </c>
      <c r="G3035" s="193" t="n">
        <v>6</v>
      </c>
      <c r="H3035" s="193" t="inlineStr">
        <is>
          <t>MEDIUM</t>
        </is>
      </c>
      <c r="I3035" s="193" t="n">
        <v>43.5</v>
      </c>
      <c r="J3035" s="193" t="inlineStr">
        <is>
          <t>NO</t>
        </is>
      </c>
      <c r="K3035" s="193" t="inlineStr">
        <is>
          <t>https://osv.dev/vulnerability/PYSEC-2021-419</t>
        </is>
      </c>
      <c r="L3035" s="193" t="inlineStr">
        <is>
          <t>2023-12-06</t>
        </is>
      </c>
      <c r="M3035" s="193" t="inlineStr">
        <is>
          <t>UPDATE_PACKAGE</t>
        </is>
      </c>
      <c r="N3035" s="193" t="inlineStr"/>
      <c r="O3035" s="193" t="inlineStr">
        <is>
          <t>Update AI/ML library to patched version | Review model pipeline inputs/outputs</t>
        </is>
      </c>
      <c r="P3035" s="193" t="inlineStr">
        <is>
          <t>AI/ML Framework — see Huntr advisory</t>
        </is>
      </c>
      <c r="Q3035" s="193" t="inlineStr">
        <is>
          <t>P3</t>
        </is>
      </c>
      <c r="R3035" s="193" t="inlineStr">
        <is>
          <t>🔍 Investigate and apply appropriate controls</t>
        </is>
      </c>
      <c r="S3035" s="193" t="inlineStr">
        <is>
          <t>Huntr AI/ML security disclosure</t>
        </is>
      </c>
      <c r="T3035" s="193" t="n">
        <v>0</v>
      </c>
      <c r="U3035" s="193" t="n">
        <v>0</v>
      </c>
      <c r="V3035" s="193" t="inlineStr">
        <is>
          <t>T1195:Supply Chain Compromise</t>
        </is>
      </c>
      <c r="W3035" s="193" t="n">
        <v>2</v>
      </c>
      <c r="X3035" s="193" t="inlineStr">
        <is>
          <t>MEDIUM (52%)</t>
        </is>
      </c>
      <c r="Y3035" s="193" t="inlineStr">
        <is>
          <t>YES</t>
        </is>
      </c>
      <c r="Z3035" s="193" t="inlineStr">
        <is>
          <t>PATCH_AVAILABLE</t>
        </is>
      </c>
      <c r="AA3035" s="193" t="inlineStr">
        <is>
          <t>https://osv.dev/vulnerability/PYSEC-2021-419</t>
        </is>
      </c>
      <c r="AB3035" s="193" t="inlineStr">
        <is>
          <t>NONE</t>
        </is>
      </c>
      <c r="AC3035" s="193" t="n">
        <v>0</v>
      </c>
      <c r="AD3035" s="193" t="inlineStr"/>
    </row>
    <row r="3036">
      <c r="A3036" s="193" t="inlineStr">
        <is>
          <t>HUNTR_AI_CVE</t>
        </is>
      </c>
      <c r="B3036" s="193" t="inlineStr">
        <is>
          <t>CVE-2021-41228</t>
        </is>
      </c>
      <c r="C3036" s="193" t="inlineStr">
        <is>
          <t>AI/ML Vulnerability: tensorflow (PyPI):  | TensorFlow is an open source platform for machine learning. In affected versions TensorFlow's `saved_model_cli` tool is vulnerable to a code injection as it calls `eval` on user supplied strings. This</t>
        </is>
      </c>
      <c r="D3036" s="193" t="n">
        <v>7.5</v>
      </c>
      <c r="E3036" s="193" t="inlineStr">
        <is>
          <t>HIGH</t>
        </is>
      </c>
      <c r="F3036" s="193" t="n">
        <v>6</v>
      </c>
      <c r="G3036" s="193" t="n">
        <v>6</v>
      </c>
      <c r="H3036" s="193" t="inlineStr">
        <is>
          <t>MEDIUM</t>
        </is>
      </c>
      <c r="I3036" s="193" t="n">
        <v>43.5</v>
      </c>
      <c r="J3036" s="193" t="inlineStr">
        <is>
          <t>NO</t>
        </is>
      </c>
      <c r="K3036" s="193" t="inlineStr">
        <is>
          <t>https://osv.dev/vulnerability/PYSEC-2021-420</t>
        </is>
      </c>
      <c r="L3036" s="193" t="inlineStr">
        <is>
          <t>2023-12-06</t>
        </is>
      </c>
      <c r="M3036" s="193" t="inlineStr">
        <is>
          <t>UPDATE_PACKAGE</t>
        </is>
      </c>
      <c r="N3036" s="193" t="inlineStr"/>
      <c r="O3036" s="193" t="inlineStr">
        <is>
          <t>Update AI/ML library to patched version | Review model pipeline inputs/outputs</t>
        </is>
      </c>
      <c r="P3036" s="193" t="inlineStr">
        <is>
          <t>AI/ML Framework — see Huntr advisory</t>
        </is>
      </c>
      <c r="Q3036" s="193" t="inlineStr">
        <is>
          <t>P3</t>
        </is>
      </c>
      <c r="R3036" s="193" t="inlineStr">
        <is>
          <t>🔍 Investigate and apply appropriate controls</t>
        </is>
      </c>
      <c r="S3036" s="193" t="inlineStr">
        <is>
          <t>Huntr AI/ML security disclosure</t>
        </is>
      </c>
      <c r="T3036" s="193" t="n">
        <v>0</v>
      </c>
      <c r="U3036" s="193" t="n">
        <v>0</v>
      </c>
      <c r="V3036" s="193" t="inlineStr">
        <is>
          <t>T1195:Supply Chain Compromise</t>
        </is>
      </c>
      <c r="W3036" s="193" t="n">
        <v>2</v>
      </c>
      <c r="X3036" s="193" t="inlineStr">
        <is>
          <t>MEDIUM (52%)</t>
        </is>
      </c>
      <c r="Y3036" s="193" t="inlineStr">
        <is>
          <t>YES</t>
        </is>
      </c>
      <c r="Z3036" s="193" t="inlineStr">
        <is>
          <t>PATCH_AVAILABLE</t>
        </is>
      </c>
      <c r="AA3036" s="193" t="inlineStr">
        <is>
          <t>https://osv.dev/vulnerability/PYSEC-2021-420</t>
        </is>
      </c>
      <c r="AB3036" s="193" t="inlineStr">
        <is>
          <t>NONE</t>
        </is>
      </c>
      <c r="AC3036" s="193" t="n">
        <v>0</v>
      </c>
      <c r="AD3036" s="193" t="inlineStr"/>
    </row>
    <row r="3037">
      <c r="A3037" s="193" t="inlineStr">
        <is>
          <t>HUNTR_AI_CVE</t>
        </is>
      </c>
      <c r="B3037" s="193" t="inlineStr">
        <is>
          <t>CVE-2021-41195</t>
        </is>
      </c>
      <c r="C3037" s="193" t="inlineStr">
        <is>
          <t>AI/ML Vulnerability: tensorflow (PyPI):  | TensorFlow is an open source platform for machine learning. In affected versions the implementation of `tf.math.segment_*` operations results in a `CHECK`-fail related abort (and denial of service) if</t>
        </is>
      </c>
      <c r="D3037" s="193" t="n">
        <v>7.5</v>
      </c>
      <c r="E3037" s="193" t="inlineStr">
        <is>
          <t>HIGH</t>
        </is>
      </c>
      <c r="F3037" s="193" t="n">
        <v>6</v>
      </c>
      <c r="G3037" s="193" t="n">
        <v>6</v>
      </c>
      <c r="H3037" s="193" t="inlineStr">
        <is>
          <t>MEDIUM</t>
        </is>
      </c>
      <c r="I3037" s="193" t="n">
        <v>43.5</v>
      </c>
      <c r="J3037" s="193" t="inlineStr">
        <is>
          <t>NO</t>
        </is>
      </c>
      <c r="K3037" s="193" t="inlineStr">
        <is>
          <t>https://osv.dev/vulnerability/PYSEC-2021-842</t>
        </is>
      </c>
      <c r="L3037" s="193" t="inlineStr">
        <is>
          <t>2023-12-06</t>
        </is>
      </c>
      <c r="M3037" s="193" t="inlineStr">
        <is>
          <t>UPDATE_PACKAGE</t>
        </is>
      </c>
      <c r="N3037" s="193" t="inlineStr"/>
      <c r="O3037" s="193" t="inlineStr">
        <is>
          <t>Update AI/ML library to patched version | Review model pipeline inputs/outputs</t>
        </is>
      </c>
      <c r="P3037" s="193" t="inlineStr">
        <is>
          <t>AI/ML Framework — see Huntr advisory</t>
        </is>
      </c>
      <c r="Q3037" s="193" t="inlineStr">
        <is>
          <t>P3</t>
        </is>
      </c>
      <c r="R3037" s="193" t="inlineStr">
        <is>
          <t>🔍 Investigate and apply appropriate controls</t>
        </is>
      </c>
      <c r="S3037" s="193" t="inlineStr">
        <is>
          <t>Huntr AI/ML security disclosure</t>
        </is>
      </c>
      <c r="T3037" s="193" t="n">
        <v>0</v>
      </c>
      <c r="U3037" s="193" t="n">
        <v>0</v>
      </c>
      <c r="V3037" s="193" t="inlineStr">
        <is>
          <t>T1195:Supply Chain Compromise</t>
        </is>
      </c>
      <c r="W3037" s="193" t="n">
        <v>2</v>
      </c>
      <c r="X3037" s="193" t="inlineStr">
        <is>
          <t>MEDIUM (52%)</t>
        </is>
      </c>
      <c r="Y3037" s="193" t="inlineStr">
        <is>
          <t>YES</t>
        </is>
      </c>
      <c r="Z3037" s="193" t="inlineStr">
        <is>
          <t>PATCH_AVAILABLE</t>
        </is>
      </c>
      <c r="AA3037" s="193" t="inlineStr">
        <is>
          <t>https://osv.dev/vulnerability/PYSEC-2021-842</t>
        </is>
      </c>
      <c r="AB3037" s="193" t="inlineStr">
        <is>
          <t>NONE</t>
        </is>
      </c>
      <c r="AC3037" s="193" t="n">
        <v>0</v>
      </c>
      <c r="AD3037" s="193" t="inlineStr"/>
    </row>
    <row r="3038">
      <c r="A3038" s="193" t="inlineStr">
        <is>
          <t>HUNTR_AI_CVE</t>
        </is>
      </c>
      <c r="B3038" s="193" t="inlineStr">
        <is>
          <t>CVE-2021-41206</t>
        </is>
      </c>
      <c r="C3038" s="193" t="inlineStr">
        <is>
          <t>AI/ML Vulnerability: tensorflow (PyPI):  | TensorFlow is an open source platform for machine learning. In affected versions several TensorFlow operations are missing validation for the shapes of the tensor arguments involved in the call. Depen</t>
        </is>
      </c>
      <c r="D3038" s="193" t="n">
        <v>7.5</v>
      </c>
      <c r="E3038" s="193" t="inlineStr">
        <is>
          <t>HIGH</t>
        </is>
      </c>
      <c r="F3038" s="193" t="n">
        <v>6</v>
      </c>
      <c r="G3038" s="193" t="n">
        <v>6</v>
      </c>
      <c r="H3038" s="193" t="inlineStr">
        <is>
          <t>MEDIUM</t>
        </is>
      </c>
      <c r="I3038" s="193" t="n">
        <v>43.5</v>
      </c>
      <c r="J3038" s="193" t="inlineStr">
        <is>
          <t>NO</t>
        </is>
      </c>
      <c r="K3038" s="193" t="inlineStr">
        <is>
          <t>https://osv.dev/vulnerability/PYSEC-2021-843</t>
        </is>
      </c>
      <c r="L3038" s="193" t="inlineStr">
        <is>
          <t>2023-12-06</t>
        </is>
      </c>
      <c r="M3038" s="193" t="inlineStr">
        <is>
          <t>UPDATE_PACKAGE</t>
        </is>
      </c>
      <c r="N3038" s="193" t="inlineStr"/>
      <c r="O3038" s="193" t="inlineStr">
        <is>
          <t>Update AI/ML library to patched version | Review model pipeline inputs/outputs</t>
        </is>
      </c>
      <c r="P3038" s="193" t="inlineStr">
        <is>
          <t>AI/ML Framework — see Huntr advisory</t>
        </is>
      </c>
      <c r="Q3038" s="193" t="inlineStr">
        <is>
          <t>P3</t>
        </is>
      </c>
      <c r="R3038" s="193" t="inlineStr">
        <is>
          <t>🔍 Investigate and apply appropriate controls</t>
        </is>
      </c>
      <c r="S3038" s="193" t="inlineStr">
        <is>
          <t>Huntr AI/ML security disclosure</t>
        </is>
      </c>
      <c r="T3038" s="193" t="n">
        <v>0</v>
      </c>
      <c r="U3038" s="193" t="n">
        <v>0</v>
      </c>
      <c r="V3038" s="193" t="inlineStr">
        <is>
          <t>T1195:Supply Chain Compromise</t>
        </is>
      </c>
      <c r="W3038" s="193" t="n">
        <v>2</v>
      </c>
      <c r="X3038" s="193" t="inlineStr">
        <is>
          <t>MEDIUM (52%)</t>
        </is>
      </c>
      <c r="Y3038" s="193" t="inlineStr">
        <is>
          <t>YES</t>
        </is>
      </c>
      <c r="Z3038" s="193" t="inlineStr">
        <is>
          <t>PATCH_AVAILABLE</t>
        </is>
      </c>
      <c r="AA3038" s="193" t="inlineStr">
        <is>
          <t>https://osv.dev/vulnerability/PYSEC-2021-843</t>
        </is>
      </c>
      <c r="AB3038" s="193" t="inlineStr">
        <is>
          <t>NONE</t>
        </is>
      </c>
      <c r="AC3038" s="193" t="n">
        <v>0</v>
      </c>
      <c r="AD3038" s="193" t="inlineStr"/>
    </row>
    <row r="3039">
      <c r="A3039" s="194" t="inlineStr">
        <is>
          <t>HUNTR_AI_CVE</t>
        </is>
      </c>
      <c r="B3039" s="194" t="inlineStr">
        <is>
          <t>CVE-2023-36258</t>
        </is>
      </c>
      <c r="C3039" s="194" t="inlineStr">
        <is>
          <t>AI/ML Vulnerability: langchain (PyPI): langchain arbitrary code execution vulnerability | langchain arbitrary code execution vulnerability</t>
        </is>
      </c>
      <c r="D3039" s="194" t="n">
        <v>5</v>
      </c>
      <c r="E3039" s="194" t="inlineStr">
        <is>
          <t>LOW</t>
        </is>
      </c>
      <c r="F3039" s="194" t="n">
        <v>4</v>
      </c>
      <c r="G3039" s="194" t="n">
        <v>4</v>
      </c>
      <c r="H3039" s="194" t="inlineStr">
        <is>
          <t>MEDIUM</t>
        </is>
      </c>
      <c r="I3039" s="194" t="n">
        <v>21</v>
      </c>
      <c r="J3039" s="194" t="inlineStr">
        <is>
          <t>NO</t>
        </is>
      </c>
      <c r="K3039" s="194" t="inlineStr">
        <is>
          <t>https://osv.dev/vulnerability/GHSA-2qmj-7962-cjq8</t>
        </is>
      </c>
      <c r="L3039" s="194" t="inlineStr">
        <is>
          <t>2024-11-22</t>
        </is>
      </c>
      <c r="M3039" s="194" t="inlineStr">
        <is>
          <t>UPDATE_PACKAGE</t>
        </is>
      </c>
      <c r="N3039" s="194" t="inlineStr"/>
      <c r="O3039" s="194" t="inlineStr">
        <is>
          <t>Update AI/ML library to patched version | Review model pipeline inputs/outputs</t>
        </is>
      </c>
      <c r="P3039" s="194" t="inlineStr">
        <is>
          <t>AI/ML Framework — see Huntr advisory</t>
        </is>
      </c>
      <c r="Q3039" s="194" t="inlineStr">
        <is>
          <t>P3</t>
        </is>
      </c>
      <c r="R3039" s="194" t="inlineStr">
        <is>
          <t>🔍 Investigate and apply appropriate controls</t>
        </is>
      </c>
      <c r="S3039" s="194" t="inlineStr">
        <is>
          <t>Huntr AI/ML security disclosure</t>
        </is>
      </c>
      <c r="T3039" s="194" t="n">
        <v>0</v>
      </c>
      <c r="U3039" s="194" t="n">
        <v>0</v>
      </c>
      <c r="V3039" s="194" t="inlineStr">
        <is>
          <t>T1195:Supply Chain Compromise</t>
        </is>
      </c>
      <c r="W3039" s="194" t="n">
        <v>2</v>
      </c>
      <c r="X3039" s="194" t="inlineStr">
        <is>
          <t>MEDIUM (52%)</t>
        </is>
      </c>
      <c r="Y3039" s="194" t="inlineStr">
        <is>
          <t>YES</t>
        </is>
      </c>
      <c r="Z3039" s="194" t="inlineStr">
        <is>
          <t>PATCH_AVAILABLE</t>
        </is>
      </c>
      <c r="AA3039" s="194" t="inlineStr">
        <is>
          <t>https://osv.dev/vulnerability/GHSA-2qmj-7962-cjq8</t>
        </is>
      </c>
      <c r="AB3039" s="194" t="inlineStr">
        <is>
          <t>NONE</t>
        </is>
      </c>
      <c r="AC3039" s="194" t="n">
        <v>0</v>
      </c>
      <c r="AD3039" s="194" t="inlineStr"/>
    </row>
    <row r="3040">
      <c r="A3040" s="194" t="inlineStr">
        <is>
          <t>HUNTR_AI_CVE</t>
        </is>
      </c>
      <c r="B3040" s="194" t="inlineStr">
        <is>
          <t>CVE-2024-2965</t>
        </is>
      </c>
      <c r="C3040" s="194" t="inlineStr">
        <is>
          <t>AI/ML Vulnerability: langchain (PyPI): Denial of service in langchain-community | Denial of service in langchain-community</t>
        </is>
      </c>
      <c r="D3040" s="194" t="n">
        <v>5</v>
      </c>
      <c r="E3040" s="194" t="inlineStr">
        <is>
          <t>LOW</t>
        </is>
      </c>
      <c r="F3040" s="194" t="n">
        <v>4</v>
      </c>
      <c r="G3040" s="194" t="n">
        <v>4</v>
      </c>
      <c r="H3040" s="194" t="inlineStr">
        <is>
          <t>MEDIUM</t>
        </is>
      </c>
      <c r="I3040" s="194" t="n">
        <v>21</v>
      </c>
      <c r="J3040" s="194" t="inlineStr">
        <is>
          <t>NO</t>
        </is>
      </c>
      <c r="K3040" s="194" t="inlineStr">
        <is>
          <t>https://osv.dev/vulnerability/GHSA-3hjh-jh2h-vrg6</t>
        </is>
      </c>
      <c r="L3040" s="194" t="inlineStr">
        <is>
          <t>2024-11-04</t>
        </is>
      </c>
      <c r="M3040" s="194" t="inlineStr">
        <is>
          <t>UPDATE_PACKAGE</t>
        </is>
      </c>
      <c r="N3040" s="194" t="inlineStr"/>
      <c r="O3040" s="194" t="inlineStr">
        <is>
          <t>Update AI/ML library to patched version | Review model pipeline inputs/outputs</t>
        </is>
      </c>
      <c r="P3040" s="194" t="inlineStr">
        <is>
          <t>AI/ML Framework — see Huntr advisory</t>
        </is>
      </c>
      <c r="Q3040" s="194" t="inlineStr">
        <is>
          <t>P3</t>
        </is>
      </c>
      <c r="R3040" s="194" t="inlineStr">
        <is>
          <t>🔍 Investigate and apply appropriate controls</t>
        </is>
      </c>
      <c r="S3040" s="194" t="inlineStr">
        <is>
          <t>Huntr AI/ML security disclosure</t>
        </is>
      </c>
      <c r="T3040" s="194" t="n">
        <v>0</v>
      </c>
      <c r="U3040" s="194" t="n">
        <v>0</v>
      </c>
      <c r="V3040" s="194" t="inlineStr">
        <is>
          <t>T1195:Supply Chain Compromise</t>
        </is>
      </c>
      <c r="W3040" s="194" t="n">
        <v>2</v>
      </c>
      <c r="X3040" s="194" t="inlineStr">
        <is>
          <t>MEDIUM (52%)</t>
        </is>
      </c>
      <c r="Y3040" s="194" t="inlineStr">
        <is>
          <t>YES</t>
        </is>
      </c>
      <c r="Z3040" s="194" t="inlineStr">
        <is>
          <t>PATCH_AVAILABLE</t>
        </is>
      </c>
      <c r="AA3040" s="194" t="inlineStr">
        <is>
          <t>https://osv.dev/vulnerability/GHSA-3hjh-jh2h-vrg6</t>
        </is>
      </c>
      <c r="AB3040" s="194" t="inlineStr">
        <is>
          <t>NONE</t>
        </is>
      </c>
      <c r="AC3040" s="194" t="n">
        <v>0</v>
      </c>
      <c r="AD3040" s="194" t="inlineStr"/>
    </row>
    <row r="3041">
      <c r="A3041" s="194" t="inlineStr">
        <is>
          <t>HUNTR_AI_CVE</t>
        </is>
      </c>
      <c r="B3041" s="194" t="inlineStr">
        <is>
          <t>CVE-2024-8309</t>
        </is>
      </c>
      <c r="C3041" s="194" t="inlineStr">
        <is>
          <t>AI/ML Vulnerability: langchain (PyPI): Langchain SQL Injection vulnerability | Langchain SQL Injection vulnerability</t>
        </is>
      </c>
      <c r="D3041" s="194" t="n">
        <v>5</v>
      </c>
      <c r="E3041" s="194" t="inlineStr">
        <is>
          <t>LOW</t>
        </is>
      </c>
      <c r="F3041" s="194" t="n">
        <v>4</v>
      </c>
      <c r="G3041" s="194" t="n">
        <v>4</v>
      </c>
      <c r="H3041" s="194" t="inlineStr">
        <is>
          <t>MEDIUM</t>
        </is>
      </c>
      <c r="I3041" s="194" t="n">
        <v>21</v>
      </c>
      <c r="J3041" s="194" t="inlineStr">
        <is>
          <t>NO</t>
        </is>
      </c>
      <c r="K3041" s="194" t="inlineStr">
        <is>
          <t>https://osv.dev/vulnerability/GHSA-45pg-36p6-83v9</t>
        </is>
      </c>
      <c r="L3041" s="194" t="inlineStr">
        <is>
          <t>2024-11-12</t>
        </is>
      </c>
      <c r="M3041" s="194" t="inlineStr">
        <is>
          <t>UPDATE_PACKAGE</t>
        </is>
      </c>
      <c r="N3041" s="194" t="inlineStr"/>
      <c r="O3041" s="194" t="inlineStr">
        <is>
          <t>Update AI/ML library to patched version | Review model pipeline inputs/outputs</t>
        </is>
      </c>
      <c r="P3041" s="194" t="inlineStr">
        <is>
          <t>AI/ML Framework — see Huntr advisory</t>
        </is>
      </c>
      <c r="Q3041" s="194" t="inlineStr">
        <is>
          <t>P3</t>
        </is>
      </c>
      <c r="R3041" s="194" t="inlineStr">
        <is>
          <t>🔍 Investigate and apply appropriate controls</t>
        </is>
      </c>
      <c r="S3041" s="194" t="inlineStr">
        <is>
          <t>Huntr AI/ML security disclosure</t>
        </is>
      </c>
      <c r="T3041" s="194" t="n">
        <v>0</v>
      </c>
      <c r="U3041" s="194" t="n">
        <v>0</v>
      </c>
      <c r="V3041" s="194" t="inlineStr">
        <is>
          <t>T1195:Supply Chain Compromise</t>
        </is>
      </c>
      <c r="W3041" s="194" t="n">
        <v>2</v>
      </c>
      <c r="X3041" s="194" t="inlineStr">
        <is>
          <t>MEDIUM (52%)</t>
        </is>
      </c>
      <c r="Y3041" s="194" t="inlineStr">
        <is>
          <t>YES</t>
        </is>
      </c>
      <c r="Z3041" s="194" t="inlineStr">
        <is>
          <t>PATCH_AVAILABLE</t>
        </is>
      </c>
      <c r="AA3041" s="194" t="inlineStr">
        <is>
          <t>https://osv.dev/vulnerability/GHSA-45pg-36p6-83v9</t>
        </is>
      </c>
      <c r="AB3041" s="194" t="inlineStr">
        <is>
          <t>NONE</t>
        </is>
      </c>
      <c r="AC3041" s="194" t="n">
        <v>0</v>
      </c>
      <c r="AD3041" s="194" t="inlineStr"/>
    </row>
    <row r="3042">
      <c r="A3042" s="194" t="inlineStr">
        <is>
          <t>HUNTR_AI_CVE</t>
        </is>
      </c>
      <c r="B3042" s="194" t="inlineStr">
        <is>
          <t>CVE-2023-36188</t>
        </is>
      </c>
      <c r="C3042" s="194" t="inlineStr">
        <is>
          <t>AI/ML Vulnerability: langchain (PyPI): langchain vulnerable to arbitrary code execution | langchain vulnerable to arbitrary code execution</t>
        </is>
      </c>
      <c r="D3042" s="194" t="n">
        <v>5</v>
      </c>
      <c r="E3042" s="194" t="inlineStr">
        <is>
          <t>LOW</t>
        </is>
      </c>
      <c r="F3042" s="194" t="n">
        <v>4</v>
      </c>
      <c r="G3042" s="194" t="n">
        <v>4</v>
      </c>
      <c r="H3042" s="194" t="inlineStr">
        <is>
          <t>MEDIUM</t>
        </is>
      </c>
      <c r="I3042" s="194" t="n">
        <v>21</v>
      </c>
      <c r="J3042" s="194" t="inlineStr">
        <is>
          <t>NO</t>
        </is>
      </c>
      <c r="K3042" s="194" t="inlineStr">
        <is>
          <t>https://osv.dev/vulnerability/GHSA-57fc-8q82-gfp3</t>
        </is>
      </c>
      <c r="L3042" s="194" t="inlineStr">
        <is>
          <t>2025-02-16</t>
        </is>
      </c>
      <c r="M3042" s="194" t="inlineStr">
        <is>
          <t>UPDATE_PACKAGE</t>
        </is>
      </c>
      <c r="N3042" s="194" t="inlineStr"/>
      <c r="O3042" s="194" t="inlineStr">
        <is>
          <t>Update AI/ML library to patched version | Review model pipeline inputs/outputs</t>
        </is>
      </c>
      <c r="P3042" s="194" t="inlineStr">
        <is>
          <t>AI/ML Framework — see Huntr advisory</t>
        </is>
      </c>
      <c r="Q3042" s="194" t="inlineStr">
        <is>
          <t>P3</t>
        </is>
      </c>
      <c r="R3042" s="194" t="inlineStr">
        <is>
          <t>🔍 Investigate and apply appropriate controls</t>
        </is>
      </c>
      <c r="S3042" s="194" t="inlineStr">
        <is>
          <t>Huntr AI/ML security disclosure</t>
        </is>
      </c>
      <c r="T3042" s="194" t="n">
        <v>0</v>
      </c>
      <c r="U3042" s="194" t="n">
        <v>0</v>
      </c>
      <c r="V3042" s="194" t="inlineStr">
        <is>
          <t>T1195:Supply Chain Compromise</t>
        </is>
      </c>
      <c r="W3042" s="194" t="n">
        <v>2</v>
      </c>
      <c r="X3042" s="194" t="inlineStr">
        <is>
          <t>MEDIUM (52%)</t>
        </is>
      </c>
      <c r="Y3042" s="194" t="inlineStr">
        <is>
          <t>YES</t>
        </is>
      </c>
      <c r="Z3042" s="194" t="inlineStr">
        <is>
          <t>PATCH_AVAILABLE</t>
        </is>
      </c>
      <c r="AA3042" s="194" t="inlineStr">
        <is>
          <t>https://osv.dev/vulnerability/GHSA-57fc-8q82-gfp3</t>
        </is>
      </c>
      <c r="AB3042" s="194" t="inlineStr">
        <is>
          <t>NONE</t>
        </is>
      </c>
      <c r="AC3042" s="194" t="n">
        <v>0</v>
      </c>
      <c r="AD3042" s="194" t="inlineStr"/>
    </row>
    <row r="3043">
      <c r="A3043" s="194" t="inlineStr">
        <is>
          <t>HUNTR_AI_CVE</t>
        </is>
      </c>
      <c r="B3043" s="194" t="inlineStr">
        <is>
          <t>CVE-2023-46229</t>
        </is>
      </c>
      <c r="C3043" s="194" t="inlineStr">
        <is>
          <t>AI/ML Vulnerability: langchain (PyPI): LangChain Server Side Request Forgery vulnerability | LangChain Server Side Request Forgery vulnerability</t>
        </is>
      </c>
      <c r="D3043" s="194" t="n">
        <v>5</v>
      </c>
      <c r="E3043" s="194" t="inlineStr">
        <is>
          <t>LOW</t>
        </is>
      </c>
      <c r="F3043" s="194" t="n">
        <v>4</v>
      </c>
      <c r="G3043" s="194" t="n">
        <v>4</v>
      </c>
      <c r="H3043" s="194" t="inlineStr">
        <is>
          <t>MEDIUM</t>
        </is>
      </c>
      <c r="I3043" s="194" t="n">
        <v>21</v>
      </c>
      <c r="J3043" s="194" t="inlineStr">
        <is>
          <t>NO</t>
        </is>
      </c>
      <c r="K3043" s="194" t="inlineStr">
        <is>
          <t>https://osv.dev/vulnerability/GHSA-655w-fm8m-m478</t>
        </is>
      </c>
      <c r="L3043" s="194" t="inlineStr">
        <is>
          <t>2024-09-30</t>
        </is>
      </c>
      <c r="M3043" s="194" t="inlineStr">
        <is>
          <t>UPDATE_PACKAGE</t>
        </is>
      </c>
      <c r="N3043" s="194" t="inlineStr"/>
      <c r="O3043" s="194" t="inlineStr">
        <is>
          <t>Update AI/ML library to patched version | Review model pipeline inputs/outputs</t>
        </is>
      </c>
      <c r="P3043" s="194" t="inlineStr">
        <is>
          <t>AI/ML Framework — see Huntr advisory</t>
        </is>
      </c>
      <c r="Q3043" s="194" t="inlineStr">
        <is>
          <t>P3</t>
        </is>
      </c>
      <c r="R3043" s="194" t="inlineStr">
        <is>
          <t>🔍 Investigate and apply appropriate controls</t>
        </is>
      </c>
      <c r="S3043" s="194" t="inlineStr">
        <is>
          <t>Huntr AI/ML security disclosure</t>
        </is>
      </c>
      <c r="T3043" s="194" t="n">
        <v>0</v>
      </c>
      <c r="U3043" s="194" t="n">
        <v>0</v>
      </c>
      <c r="V3043" s="194" t="inlineStr">
        <is>
          <t>T1195:Supply Chain Compromise</t>
        </is>
      </c>
      <c r="W3043" s="194" t="n">
        <v>2</v>
      </c>
      <c r="X3043" s="194" t="inlineStr">
        <is>
          <t>MEDIUM (52%)</t>
        </is>
      </c>
      <c r="Y3043" s="194" t="inlineStr">
        <is>
          <t>YES</t>
        </is>
      </c>
      <c r="Z3043" s="194" t="inlineStr">
        <is>
          <t>PATCH_AVAILABLE</t>
        </is>
      </c>
      <c r="AA3043" s="194" t="inlineStr">
        <is>
          <t>https://osv.dev/vulnerability/GHSA-655w-fm8m-m478</t>
        </is>
      </c>
      <c r="AB3043" s="194" t="inlineStr">
        <is>
          <t>NONE</t>
        </is>
      </c>
      <c r="AC3043" s="194" t="n">
        <v>0</v>
      </c>
      <c r="AD3043" s="194" t="inlineStr"/>
    </row>
    <row r="3044">
      <c r="A3044" s="194" t="inlineStr">
        <is>
          <t>HUNTR_AI_CVE</t>
        </is>
      </c>
      <c r="B3044" s="194" t="inlineStr">
        <is>
          <t>CVE-2023-34541</t>
        </is>
      </c>
      <c r="C3044" s="194" t="inlineStr">
        <is>
          <t>AI/ML Vulnerability: langchain (PyPI): Langchain vulnerable to arbitrary code execution | Langchain vulnerable to arbitrary code execution</t>
        </is>
      </c>
      <c r="D3044" s="194" t="n">
        <v>5</v>
      </c>
      <c r="E3044" s="194" t="inlineStr">
        <is>
          <t>LOW</t>
        </is>
      </c>
      <c r="F3044" s="194" t="n">
        <v>4</v>
      </c>
      <c r="G3044" s="194" t="n">
        <v>4</v>
      </c>
      <c r="H3044" s="194" t="inlineStr">
        <is>
          <t>MEDIUM</t>
        </is>
      </c>
      <c r="I3044" s="194" t="n">
        <v>21</v>
      </c>
      <c r="J3044" s="194" t="inlineStr">
        <is>
          <t>NO</t>
        </is>
      </c>
      <c r="K3044" s="194" t="inlineStr">
        <is>
          <t>https://osv.dev/vulnerability/GHSA-6643-h7h5-x9wh</t>
        </is>
      </c>
      <c r="L3044" s="194" t="inlineStr">
        <is>
          <t>2024-12-07</t>
        </is>
      </c>
      <c r="M3044" s="194" t="inlineStr">
        <is>
          <t>UPDATE_PACKAGE</t>
        </is>
      </c>
      <c r="N3044" s="194" t="inlineStr"/>
      <c r="O3044" s="194" t="inlineStr">
        <is>
          <t>Update AI/ML library to patched version | Review model pipeline inputs/outputs</t>
        </is>
      </c>
      <c r="P3044" s="194" t="inlineStr">
        <is>
          <t>AI/ML Framework — see Huntr advisory</t>
        </is>
      </c>
      <c r="Q3044" s="194" t="inlineStr">
        <is>
          <t>P3</t>
        </is>
      </c>
      <c r="R3044" s="194" t="inlineStr">
        <is>
          <t>🔍 Investigate and apply appropriate controls</t>
        </is>
      </c>
      <c r="S3044" s="194" t="inlineStr">
        <is>
          <t>Huntr AI/ML security disclosure</t>
        </is>
      </c>
      <c r="T3044" s="194" t="n">
        <v>0</v>
      </c>
      <c r="U3044" s="194" t="n">
        <v>0</v>
      </c>
      <c r="V3044" s="194" t="inlineStr">
        <is>
          <t>T1195:Supply Chain Compromise</t>
        </is>
      </c>
      <c r="W3044" s="194" t="n">
        <v>2</v>
      </c>
      <c r="X3044" s="194" t="inlineStr">
        <is>
          <t>MEDIUM (52%)</t>
        </is>
      </c>
      <c r="Y3044" s="194" t="inlineStr">
        <is>
          <t>YES</t>
        </is>
      </c>
      <c r="Z3044" s="194" t="inlineStr">
        <is>
          <t>PATCH_AVAILABLE</t>
        </is>
      </c>
      <c r="AA3044" s="194" t="inlineStr">
        <is>
          <t>https://osv.dev/vulnerability/GHSA-6643-h7h5-x9wh</t>
        </is>
      </c>
      <c r="AB3044" s="194" t="inlineStr">
        <is>
          <t>NONE</t>
        </is>
      </c>
      <c r="AC3044" s="194" t="n">
        <v>0</v>
      </c>
      <c r="AD3044" s="194" t="inlineStr"/>
    </row>
    <row r="3045">
      <c r="A3045" s="194" t="inlineStr">
        <is>
          <t>HUNTR_AI_CVE</t>
        </is>
      </c>
      <c r="B3045" s="194" t="inlineStr">
        <is>
          <t>CVE-2023-32786</t>
        </is>
      </c>
      <c r="C3045" s="194" t="inlineStr">
        <is>
          <t>AI/ML Vulnerability: langchain (PyPI): Langchain Server-Side Request Forgery vulnerability | Langchain Server-Side Request Forgery vulnerability</t>
        </is>
      </c>
      <c r="D3045" s="194" t="n">
        <v>5</v>
      </c>
      <c r="E3045" s="194" t="inlineStr">
        <is>
          <t>LOW</t>
        </is>
      </c>
      <c r="F3045" s="194" t="n">
        <v>4</v>
      </c>
      <c r="G3045" s="194" t="n">
        <v>4</v>
      </c>
      <c r="H3045" s="194" t="inlineStr">
        <is>
          <t>MEDIUM</t>
        </is>
      </c>
      <c r="I3045" s="194" t="n">
        <v>21</v>
      </c>
      <c r="J3045" s="194" t="inlineStr">
        <is>
          <t>NO</t>
        </is>
      </c>
      <c r="K3045" s="194" t="inlineStr">
        <is>
          <t>https://osv.dev/vulnerability/GHSA-6h8p-4hx9-w66c</t>
        </is>
      </c>
      <c r="L3045" s="194" t="inlineStr">
        <is>
          <t>2024-02-16</t>
        </is>
      </c>
      <c r="M3045" s="194" t="inlineStr">
        <is>
          <t>UPDATE_PACKAGE</t>
        </is>
      </c>
      <c r="N3045" s="194" t="inlineStr"/>
      <c r="O3045" s="194" t="inlineStr">
        <is>
          <t>Update AI/ML library to patched version | Review model pipeline inputs/outputs</t>
        </is>
      </c>
      <c r="P3045" s="194" t="inlineStr">
        <is>
          <t>AI/ML Framework — see Huntr advisory</t>
        </is>
      </c>
      <c r="Q3045" s="194" t="inlineStr">
        <is>
          <t>P3</t>
        </is>
      </c>
      <c r="R3045" s="194" t="inlineStr">
        <is>
          <t>🔍 Investigate and apply appropriate controls</t>
        </is>
      </c>
      <c r="S3045" s="194" t="inlineStr">
        <is>
          <t>Huntr AI/ML security disclosure</t>
        </is>
      </c>
      <c r="T3045" s="194" t="n">
        <v>0</v>
      </c>
      <c r="U3045" s="194" t="n">
        <v>0</v>
      </c>
      <c r="V3045" s="194" t="inlineStr">
        <is>
          <t>T1195:Supply Chain Compromise</t>
        </is>
      </c>
      <c r="W3045" s="194" t="n">
        <v>2</v>
      </c>
      <c r="X3045" s="194" t="inlineStr">
        <is>
          <t>MEDIUM (52%)</t>
        </is>
      </c>
      <c r="Y3045" s="194" t="inlineStr">
        <is>
          <t>YES</t>
        </is>
      </c>
      <c r="Z3045" s="194" t="inlineStr">
        <is>
          <t>PATCH_AVAILABLE</t>
        </is>
      </c>
      <c r="AA3045" s="194" t="inlineStr">
        <is>
          <t>https://osv.dev/vulnerability/GHSA-6h8p-4hx9-w66c</t>
        </is>
      </c>
      <c r="AB3045" s="194" t="inlineStr">
        <is>
          <t>NONE</t>
        </is>
      </c>
      <c r="AC3045" s="194" t="n">
        <v>0</v>
      </c>
      <c r="AD3045" s="194" t="inlineStr"/>
    </row>
    <row r="3046">
      <c r="A3046" s="194" t="inlineStr">
        <is>
          <t>HUNTR_AI_CVE</t>
        </is>
      </c>
      <c r="B3046" s="194" t="inlineStr">
        <is>
          <t>CVE-2023-36281</t>
        </is>
      </c>
      <c r="C3046" s="194" t="inlineStr">
        <is>
          <t>AI/ML Vulnerability: langchain (PyPI): langchain vulnerable to arbitrary code execution | langchain vulnerable to arbitrary code execution</t>
        </is>
      </c>
      <c r="D3046" s="194" t="n">
        <v>5</v>
      </c>
      <c r="E3046" s="194" t="inlineStr">
        <is>
          <t>LOW</t>
        </is>
      </c>
      <c r="F3046" s="194" t="n">
        <v>4</v>
      </c>
      <c r="G3046" s="194" t="n">
        <v>4</v>
      </c>
      <c r="H3046" s="194" t="inlineStr">
        <is>
          <t>MEDIUM</t>
        </is>
      </c>
      <c r="I3046" s="194" t="n">
        <v>21</v>
      </c>
      <c r="J3046" s="194" t="inlineStr">
        <is>
          <t>NO</t>
        </is>
      </c>
      <c r="K3046" s="194" t="inlineStr">
        <is>
          <t>https://osv.dev/vulnerability/GHSA-7gfq-f96f-g85j</t>
        </is>
      </c>
      <c r="L3046" s="194" t="inlineStr">
        <is>
          <t>2024-09-30</t>
        </is>
      </c>
      <c r="M3046" s="194" t="inlineStr">
        <is>
          <t>UPDATE_PACKAGE</t>
        </is>
      </c>
      <c r="N3046" s="194" t="inlineStr"/>
      <c r="O3046" s="194" t="inlineStr">
        <is>
          <t>Update AI/ML library to patched version | Review model pipeline inputs/outputs</t>
        </is>
      </c>
      <c r="P3046" s="194" t="inlineStr">
        <is>
          <t>AI/ML Framework — see Huntr advisory</t>
        </is>
      </c>
      <c r="Q3046" s="194" t="inlineStr">
        <is>
          <t>P3</t>
        </is>
      </c>
      <c r="R3046" s="194" t="inlineStr">
        <is>
          <t>🔍 Investigate and apply appropriate controls</t>
        </is>
      </c>
      <c r="S3046" s="194" t="inlineStr">
        <is>
          <t>Huntr AI/ML security disclosure</t>
        </is>
      </c>
      <c r="T3046" s="194" t="n">
        <v>0</v>
      </c>
      <c r="U3046" s="194" t="n">
        <v>0</v>
      </c>
      <c r="V3046" s="194" t="inlineStr">
        <is>
          <t>T1195:Supply Chain Compromise</t>
        </is>
      </c>
      <c r="W3046" s="194" t="n">
        <v>2</v>
      </c>
      <c r="X3046" s="194" t="inlineStr">
        <is>
          <t>MEDIUM (52%)</t>
        </is>
      </c>
      <c r="Y3046" s="194" t="inlineStr">
        <is>
          <t>YES</t>
        </is>
      </c>
      <c r="Z3046" s="194" t="inlineStr">
        <is>
          <t>PATCH_AVAILABLE</t>
        </is>
      </c>
      <c r="AA3046" s="194" t="inlineStr">
        <is>
          <t>https://osv.dev/vulnerability/GHSA-7gfq-f96f-g85j</t>
        </is>
      </c>
      <c r="AB3046" s="194" t="inlineStr">
        <is>
          <t>NONE</t>
        </is>
      </c>
      <c r="AC3046" s="194" t="n">
        <v>0</v>
      </c>
      <c r="AD3046" s="194" t="inlineStr"/>
    </row>
    <row r="3047">
      <c r="A3047" s="194" t="inlineStr">
        <is>
          <t>HUNTR_AI_CVE</t>
        </is>
      </c>
      <c r="B3047" s="194" t="inlineStr">
        <is>
          <t>CVE-2023-36189</t>
        </is>
      </c>
      <c r="C3047" s="194" t="inlineStr">
        <is>
          <t>AI/ML Vulnerability: langchain (PyPI): langchain SQL Injection vulnerability | langchain SQL Injection vulnerability</t>
        </is>
      </c>
      <c r="D3047" s="194" t="n">
        <v>5</v>
      </c>
      <c r="E3047" s="194" t="inlineStr">
        <is>
          <t>LOW</t>
        </is>
      </c>
      <c r="F3047" s="194" t="n">
        <v>4</v>
      </c>
      <c r="G3047" s="194" t="n">
        <v>4</v>
      </c>
      <c r="H3047" s="194" t="inlineStr">
        <is>
          <t>MEDIUM</t>
        </is>
      </c>
      <c r="I3047" s="194" t="n">
        <v>21</v>
      </c>
      <c r="J3047" s="194" t="inlineStr">
        <is>
          <t>NO</t>
        </is>
      </c>
      <c r="K3047" s="194" t="inlineStr">
        <is>
          <t>https://osv.dev/vulnerability/GHSA-7q94-qpjr-xpgm</t>
        </is>
      </c>
      <c r="L3047" s="194" t="inlineStr">
        <is>
          <t>2024-10-21</t>
        </is>
      </c>
      <c r="M3047" s="194" t="inlineStr">
        <is>
          <t>UPDATE_PACKAGE</t>
        </is>
      </c>
      <c r="N3047" s="194" t="inlineStr"/>
      <c r="O3047" s="194" t="inlineStr">
        <is>
          <t>Update AI/ML library to patched version | Review model pipeline inputs/outputs</t>
        </is>
      </c>
      <c r="P3047" s="194" t="inlineStr">
        <is>
          <t>AI/ML Framework — see Huntr advisory</t>
        </is>
      </c>
      <c r="Q3047" s="194" t="inlineStr">
        <is>
          <t>P3</t>
        </is>
      </c>
      <c r="R3047" s="194" t="inlineStr">
        <is>
          <t>🔍 Investigate and apply appropriate controls</t>
        </is>
      </c>
      <c r="S3047" s="194" t="inlineStr">
        <is>
          <t>Huntr AI/ML security disclosure</t>
        </is>
      </c>
      <c r="T3047" s="194" t="n">
        <v>0</v>
      </c>
      <c r="U3047" s="194" t="n">
        <v>0</v>
      </c>
      <c r="V3047" s="194" t="inlineStr">
        <is>
          <t>T1195:Supply Chain Compromise</t>
        </is>
      </c>
      <c r="W3047" s="194" t="n">
        <v>2</v>
      </c>
      <c r="X3047" s="194" t="inlineStr">
        <is>
          <t>MEDIUM (52%)</t>
        </is>
      </c>
      <c r="Y3047" s="194" t="inlineStr">
        <is>
          <t>YES</t>
        </is>
      </c>
      <c r="Z3047" s="194" t="inlineStr">
        <is>
          <t>PATCH_AVAILABLE</t>
        </is>
      </c>
      <c r="AA3047" s="194" t="inlineStr">
        <is>
          <t>https://osv.dev/vulnerability/GHSA-7q94-qpjr-xpgm</t>
        </is>
      </c>
      <c r="AB3047" s="194" t="inlineStr">
        <is>
          <t>NONE</t>
        </is>
      </c>
      <c r="AC3047" s="194" t="n">
        <v>0</v>
      </c>
      <c r="AD3047" s="194" t="inlineStr"/>
    </row>
    <row r="3048">
      <c r="A3048" s="194" t="inlineStr">
        <is>
          <t>HUNTR_AI_CVE</t>
        </is>
      </c>
      <c r="B3048" s="194" t="inlineStr">
        <is>
          <t>CVE-2023-32785</t>
        </is>
      </c>
      <c r="C3048" s="194" t="inlineStr">
        <is>
          <t>AI/ML Vulnerability: langchain (PyPI): Langchain SQL Injection vulnerability | Langchain SQL Injection vulnerability</t>
        </is>
      </c>
      <c r="D3048" s="194" t="n">
        <v>5</v>
      </c>
      <c r="E3048" s="194" t="inlineStr">
        <is>
          <t>LOW</t>
        </is>
      </c>
      <c r="F3048" s="194" t="n">
        <v>4</v>
      </c>
      <c r="G3048" s="194" t="n">
        <v>4</v>
      </c>
      <c r="H3048" s="194" t="inlineStr">
        <is>
          <t>MEDIUM</t>
        </is>
      </c>
      <c r="I3048" s="194" t="n">
        <v>21</v>
      </c>
      <c r="J3048" s="194" t="inlineStr">
        <is>
          <t>NO</t>
        </is>
      </c>
      <c r="K3048" s="194" t="inlineStr">
        <is>
          <t>https://osv.dev/vulnerability/GHSA-8h5w-f6q9-wg35</t>
        </is>
      </c>
      <c r="L3048" s="194" t="inlineStr">
        <is>
          <t>2024-11-07</t>
        </is>
      </c>
      <c r="M3048" s="194" t="inlineStr">
        <is>
          <t>UPDATE_PACKAGE</t>
        </is>
      </c>
      <c r="N3048" s="194" t="inlineStr"/>
      <c r="O3048" s="194" t="inlineStr">
        <is>
          <t>Update AI/ML library to patched version | Review model pipeline inputs/outputs</t>
        </is>
      </c>
      <c r="P3048" s="194" t="inlineStr">
        <is>
          <t>AI/ML Framework — see Huntr advisory</t>
        </is>
      </c>
      <c r="Q3048" s="194" t="inlineStr">
        <is>
          <t>P3</t>
        </is>
      </c>
      <c r="R3048" s="194" t="inlineStr">
        <is>
          <t>🔍 Investigate and apply appropriate controls</t>
        </is>
      </c>
      <c r="S3048" s="194" t="inlineStr">
        <is>
          <t>Huntr AI/ML security disclosure</t>
        </is>
      </c>
      <c r="T3048" s="194" t="n">
        <v>0</v>
      </c>
      <c r="U3048" s="194" t="n">
        <v>0</v>
      </c>
      <c r="V3048" s="194" t="inlineStr">
        <is>
          <t>T1195:Supply Chain Compromise</t>
        </is>
      </c>
      <c r="W3048" s="194" t="n">
        <v>2</v>
      </c>
      <c r="X3048" s="194" t="inlineStr">
        <is>
          <t>MEDIUM (52%)</t>
        </is>
      </c>
      <c r="Y3048" s="194" t="inlineStr">
        <is>
          <t>YES</t>
        </is>
      </c>
      <c r="Z3048" s="194" t="inlineStr">
        <is>
          <t>PATCH_AVAILABLE</t>
        </is>
      </c>
      <c r="AA3048" s="194" t="inlineStr">
        <is>
          <t>https://osv.dev/vulnerability/GHSA-8h5w-f6q9-wg35</t>
        </is>
      </c>
      <c r="AB3048" s="194" t="inlineStr">
        <is>
          <t>NONE</t>
        </is>
      </c>
      <c r="AC3048" s="194" t="n">
        <v>0</v>
      </c>
      <c r="AD3048" s="194" t="inlineStr"/>
    </row>
    <row r="3049">
      <c r="A3049" s="194" t="inlineStr">
        <is>
          <t>HUNTR_AI_CVE</t>
        </is>
      </c>
      <c r="B3049" s="194" t="inlineStr">
        <is>
          <t>CVE-2023-38896</t>
        </is>
      </c>
      <c r="C3049" s="194" t="inlineStr">
        <is>
          <t>AI/ML Vulnerability: langchain (PyPI): LangChain vulnerable to arbitrary code execution | LangChain vulnerable to arbitrary code execution</t>
        </is>
      </c>
      <c r="D3049" s="194" t="n">
        <v>5</v>
      </c>
      <c r="E3049" s="194" t="inlineStr">
        <is>
          <t>LOW</t>
        </is>
      </c>
      <c r="F3049" s="194" t="n">
        <v>4</v>
      </c>
      <c r="G3049" s="194" t="n">
        <v>4</v>
      </c>
      <c r="H3049" s="194" t="inlineStr">
        <is>
          <t>MEDIUM</t>
        </is>
      </c>
      <c r="I3049" s="194" t="n">
        <v>21</v>
      </c>
      <c r="J3049" s="194" t="inlineStr">
        <is>
          <t>NO</t>
        </is>
      </c>
      <c r="K3049" s="194" t="inlineStr">
        <is>
          <t>https://osv.dev/vulnerability/GHSA-92j5-3459-qgp4</t>
        </is>
      </c>
      <c r="L3049" s="194" t="inlineStr">
        <is>
          <t>2024-09-27</t>
        </is>
      </c>
      <c r="M3049" s="194" t="inlineStr">
        <is>
          <t>UPDATE_PACKAGE</t>
        </is>
      </c>
      <c r="N3049" s="194" t="inlineStr"/>
      <c r="O3049" s="194" t="inlineStr">
        <is>
          <t>Update AI/ML library to patched version | Review model pipeline inputs/outputs</t>
        </is>
      </c>
      <c r="P3049" s="194" t="inlineStr">
        <is>
          <t>AI/ML Framework — see Huntr advisory</t>
        </is>
      </c>
      <c r="Q3049" s="194" t="inlineStr">
        <is>
          <t>P3</t>
        </is>
      </c>
      <c r="R3049" s="194" t="inlineStr">
        <is>
          <t>🔍 Investigate and apply appropriate controls</t>
        </is>
      </c>
      <c r="S3049" s="194" t="inlineStr">
        <is>
          <t>Huntr AI/ML security disclosure</t>
        </is>
      </c>
      <c r="T3049" s="194" t="n">
        <v>0</v>
      </c>
      <c r="U3049" s="194" t="n">
        <v>0</v>
      </c>
      <c r="V3049" s="194" t="inlineStr">
        <is>
          <t>T1195:Supply Chain Compromise</t>
        </is>
      </c>
      <c r="W3049" s="194" t="n">
        <v>2</v>
      </c>
      <c r="X3049" s="194" t="inlineStr">
        <is>
          <t>MEDIUM (52%)</t>
        </is>
      </c>
      <c r="Y3049" s="194" t="inlineStr">
        <is>
          <t>YES</t>
        </is>
      </c>
      <c r="Z3049" s="194" t="inlineStr">
        <is>
          <t>PATCH_AVAILABLE</t>
        </is>
      </c>
      <c r="AA3049" s="194" t="inlineStr">
        <is>
          <t>https://osv.dev/vulnerability/GHSA-92j5-3459-qgp4</t>
        </is>
      </c>
      <c r="AB3049" s="194" t="inlineStr">
        <is>
          <t>NONE</t>
        </is>
      </c>
      <c r="AC3049" s="194" t="n">
        <v>0</v>
      </c>
      <c r="AD3049" s="194" t="inlineStr"/>
    </row>
    <row r="3050">
      <c r="A3050" s="194" t="inlineStr">
        <is>
          <t>HUNTR_AI_CVE</t>
        </is>
      </c>
      <c r="B3050" s="194" t="inlineStr">
        <is>
          <t>CVE-2023-39631</t>
        </is>
      </c>
      <c r="C3050" s="194" t="inlineStr">
        <is>
          <t>AI/ML Vulnerability: langchain (PyPI): Langchain vulnerable to arbitrary code execution via the evaluate function in the numexpr library | Langchain vulnerable to arbitrary code execution via the evaluate function in the numexpr library</t>
        </is>
      </c>
      <c r="D3050" s="194" t="n">
        <v>5</v>
      </c>
      <c r="E3050" s="194" t="inlineStr">
        <is>
          <t>LOW</t>
        </is>
      </c>
      <c r="F3050" s="194" t="n">
        <v>4</v>
      </c>
      <c r="G3050" s="194" t="n">
        <v>4</v>
      </c>
      <c r="H3050" s="194" t="inlineStr">
        <is>
          <t>MEDIUM</t>
        </is>
      </c>
      <c r="I3050" s="194" t="n">
        <v>21</v>
      </c>
      <c r="J3050" s="194" t="inlineStr">
        <is>
          <t>NO</t>
        </is>
      </c>
      <c r="K3050" s="194" t="inlineStr">
        <is>
          <t>https://osv.dev/vulnerability/GHSA-f73w-4m7g-ch9x</t>
        </is>
      </c>
      <c r="L3050" s="194" t="inlineStr">
        <is>
          <t>2025-02-20</t>
        </is>
      </c>
      <c r="M3050" s="194" t="inlineStr">
        <is>
          <t>UPDATE_PACKAGE</t>
        </is>
      </c>
      <c r="N3050" s="194" t="inlineStr"/>
      <c r="O3050" s="194" t="inlineStr">
        <is>
          <t>Update AI/ML library to patched version | Review model pipeline inputs/outputs</t>
        </is>
      </c>
      <c r="P3050" s="194" t="inlineStr">
        <is>
          <t>AI/ML Framework — see Huntr advisory</t>
        </is>
      </c>
      <c r="Q3050" s="194" t="inlineStr">
        <is>
          <t>P3</t>
        </is>
      </c>
      <c r="R3050" s="194" t="inlineStr">
        <is>
          <t>🔍 Investigate and apply appropriate controls</t>
        </is>
      </c>
      <c r="S3050" s="194" t="inlineStr">
        <is>
          <t>Huntr AI/ML security disclosure</t>
        </is>
      </c>
      <c r="T3050" s="194" t="n">
        <v>0</v>
      </c>
      <c r="U3050" s="194" t="n">
        <v>0</v>
      </c>
      <c r="V3050" s="194" t="inlineStr">
        <is>
          <t>T1195:Supply Chain Compromise</t>
        </is>
      </c>
      <c r="W3050" s="194" t="n">
        <v>2</v>
      </c>
      <c r="X3050" s="194" t="inlineStr">
        <is>
          <t>MEDIUM (52%)</t>
        </is>
      </c>
      <c r="Y3050" s="194" t="inlineStr">
        <is>
          <t>YES</t>
        </is>
      </c>
      <c r="Z3050" s="194" t="inlineStr">
        <is>
          <t>PATCH_AVAILABLE</t>
        </is>
      </c>
      <c r="AA3050" s="194" t="inlineStr">
        <is>
          <t>https://osv.dev/vulnerability/GHSA-f73w-4m7g-ch9x</t>
        </is>
      </c>
      <c r="AB3050" s="194" t="inlineStr">
        <is>
          <t>NONE</t>
        </is>
      </c>
      <c r="AC3050" s="194" t="n">
        <v>0</v>
      </c>
      <c r="AD3050" s="194" t="inlineStr"/>
    </row>
    <row r="3051">
      <c r="A3051" s="194" t="inlineStr">
        <is>
          <t>HUNTR_AI_CVE</t>
        </is>
      </c>
      <c r="B3051" s="194" t="inlineStr">
        <is>
          <t>CVE-2023-38860</t>
        </is>
      </c>
      <c r="C3051" s="194" t="inlineStr">
        <is>
          <t>AI/ML Vulnerability: langchain (PyPI): LangChain vulnerable to arbitrary code execution | LangChain vulnerable to arbitrary code execution</t>
        </is>
      </c>
      <c r="D3051" s="194" t="n">
        <v>5</v>
      </c>
      <c r="E3051" s="194" t="inlineStr">
        <is>
          <t>LOW</t>
        </is>
      </c>
      <c r="F3051" s="194" t="n">
        <v>4</v>
      </c>
      <c r="G3051" s="194" t="n">
        <v>4</v>
      </c>
      <c r="H3051" s="194" t="inlineStr">
        <is>
          <t>MEDIUM</t>
        </is>
      </c>
      <c r="I3051" s="194" t="n">
        <v>21</v>
      </c>
      <c r="J3051" s="194" t="inlineStr">
        <is>
          <t>NO</t>
        </is>
      </c>
      <c r="K3051" s="194" t="inlineStr">
        <is>
          <t>https://osv.dev/vulnerability/GHSA-fj32-q626-pjjc</t>
        </is>
      </c>
      <c r="L3051" s="194" t="inlineStr">
        <is>
          <t>2024-09-27</t>
        </is>
      </c>
      <c r="M3051" s="194" t="inlineStr">
        <is>
          <t>UPDATE_PACKAGE</t>
        </is>
      </c>
      <c r="N3051" s="194" t="inlineStr"/>
      <c r="O3051" s="194" t="inlineStr">
        <is>
          <t>Update AI/ML library to patched version | Review model pipeline inputs/outputs</t>
        </is>
      </c>
      <c r="P3051" s="194" t="inlineStr">
        <is>
          <t>AI/ML Framework — see Huntr advisory</t>
        </is>
      </c>
      <c r="Q3051" s="194" t="inlineStr">
        <is>
          <t>P3</t>
        </is>
      </c>
      <c r="R3051" s="194" t="inlineStr">
        <is>
          <t>🔍 Investigate and apply appropriate controls</t>
        </is>
      </c>
      <c r="S3051" s="194" t="inlineStr">
        <is>
          <t>Huntr AI/ML security disclosure</t>
        </is>
      </c>
      <c r="T3051" s="194" t="n">
        <v>0</v>
      </c>
      <c r="U3051" s="194" t="n">
        <v>0</v>
      </c>
      <c r="V3051" s="194" t="inlineStr">
        <is>
          <t>T1195:Supply Chain Compromise</t>
        </is>
      </c>
      <c r="W3051" s="194" t="n">
        <v>2</v>
      </c>
      <c r="X3051" s="194" t="inlineStr">
        <is>
          <t>MEDIUM (52%)</t>
        </is>
      </c>
      <c r="Y3051" s="194" t="inlineStr">
        <is>
          <t>YES</t>
        </is>
      </c>
      <c r="Z3051" s="194" t="inlineStr">
        <is>
          <t>PATCH_AVAILABLE</t>
        </is>
      </c>
      <c r="AA3051" s="194" t="inlineStr">
        <is>
          <t>https://osv.dev/vulnerability/GHSA-fj32-q626-pjjc</t>
        </is>
      </c>
      <c r="AB3051" s="194" t="inlineStr">
        <is>
          <t>NONE</t>
        </is>
      </c>
      <c r="AC3051" s="194" t="n">
        <v>0</v>
      </c>
      <c r="AD3051" s="194" t="inlineStr"/>
    </row>
    <row r="3052">
      <c r="A3052" s="194" t="inlineStr">
        <is>
          <t>HUNTR_AI_CVE</t>
        </is>
      </c>
      <c r="B3052" s="194" t="inlineStr">
        <is>
          <t>CVE-2023-29374</t>
        </is>
      </c>
      <c r="C3052" s="194" t="inlineStr">
        <is>
          <t>AI/ML Vulnerability: langchain (PyPI): LangChain vulnerable to code injection | LangChain vulnerable to code injection</t>
        </is>
      </c>
      <c r="D3052" s="194" t="n">
        <v>5</v>
      </c>
      <c r="E3052" s="194" t="inlineStr">
        <is>
          <t>LOW</t>
        </is>
      </c>
      <c r="F3052" s="194" t="n">
        <v>4</v>
      </c>
      <c r="G3052" s="194" t="n">
        <v>4</v>
      </c>
      <c r="H3052" s="194" t="inlineStr">
        <is>
          <t>MEDIUM</t>
        </is>
      </c>
      <c r="I3052" s="194" t="n">
        <v>21</v>
      </c>
      <c r="J3052" s="194" t="inlineStr">
        <is>
          <t>NO</t>
        </is>
      </c>
      <c r="K3052" s="194" t="inlineStr">
        <is>
          <t>https://osv.dev/vulnerability/GHSA-fprp-p869-w6q2</t>
        </is>
      </c>
      <c r="L3052" s="194" t="inlineStr">
        <is>
          <t>2025-02-12</t>
        </is>
      </c>
      <c r="M3052" s="194" t="inlineStr">
        <is>
          <t>UPDATE_PACKAGE</t>
        </is>
      </c>
      <c r="N3052" s="194" t="inlineStr"/>
      <c r="O3052" s="194" t="inlineStr">
        <is>
          <t>Update AI/ML library to patched version | Review model pipeline inputs/outputs</t>
        </is>
      </c>
      <c r="P3052" s="194" t="inlineStr">
        <is>
          <t>AI/ML Framework — see Huntr advisory</t>
        </is>
      </c>
      <c r="Q3052" s="194" t="inlineStr">
        <is>
          <t>P3</t>
        </is>
      </c>
      <c r="R3052" s="194" t="inlineStr">
        <is>
          <t>🔍 Investigate and apply appropriate controls</t>
        </is>
      </c>
      <c r="S3052" s="194" t="inlineStr">
        <is>
          <t>Huntr AI/ML security disclosure</t>
        </is>
      </c>
      <c r="T3052" s="194" t="n">
        <v>0</v>
      </c>
      <c r="U3052" s="194" t="n">
        <v>0</v>
      </c>
      <c r="V3052" s="194" t="inlineStr">
        <is>
          <t>T1195:Supply Chain Compromise</t>
        </is>
      </c>
      <c r="W3052" s="194" t="n">
        <v>2</v>
      </c>
      <c r="X3052" s="194" t="inlineStr">
        <is>
          <t>MEDIUM (52%)</t>
        </is>
      </c>
      <c r="Y3052" s="194" t="inlineStr">
        <is>
          <t>YES</t>
        </is>
      </c>
      <c r="Z3052" s="194" t="inlineStr">
        <is>
          <t>PATCH_AVAILABLE</t>
        </is>
      </c>
      <c r="AA3052" s="194" t="inlineStr">
        <is>
          <t>https://osv.dev/vulnerability/GHSA-fprp-p869-w6q2</t>
        </is>
      </c>
      <c r="AB3052" s="194" t="inlineStr">
        <is>
          <t>NONE</t>
        </is>
      </c>
      <c r="AC3052" s="194" t="n">
        <v>0</v>
      </c>
      <c r="AD3052" s="194" t="inlineStr"/>
    </row>
    <row r="3053">
      <c r="A3053" s="194" t="inlineStr">
        <is>
          <t>HUNTR_AI_CVE</t>
        </is>
      </c>
      <c r="B3053" s="194" t="inlineStr">
        <is>
          <t>CVE-2023-36095</t>
        </is>
      </c>
      <c r="C3053" s="194" t="inlineStr">
        <is>
          <t>AI/ML Vulnerability: langchain (PyPI): langchain Code Injection vulnerability | langchain Code Injection vulnerability</t>
        </is>
      </c>
      <c r="D3053" s="194" t="n">
        <v>5</v>
      </c>
      <c r="E3053" s="194" t="inlineStr">
        <is>
          <t>LOW</t>
        </is>
      </c>
      <c r="F3053" s="194" t="n">
        <v>4</v>
      </c>
      <c r="G3053" s="194" t="n">
        <v>4</v>
      </c>
      <c r="H3053" s="194" t="inlineStr">
        <is>
          <t>MEDIUM</t>
        </is>
      </c>
      <c r="I3053" s="194" t="n">
        <v>21</v>
      </c>
      <c r="J3053" s="194" t="inlineStr">
        <is>
          <t>NO</t>
        </is>
      </c>
      <c r="K3053" s="194" t="inlineStr">
        <is>
          <t>https://osv.dev/vulnerability/GHSA-gwqq-6vq7-5j86</t>
        </is>
      </c>
      <c r="L3053" s="194" t="inlineStr">
        <is>
          <t>2024-09-27</t>
        </is>
      </c>
      <c r="M3053" s="194" t="inlineStr">
        <is>
          <t>UPDATE_PACKAGE</t>
        </is>
      </c>
      <c r="N3053" s="194" t="inlineStr"/>
      <c r="O3053" s="194" t="inlineStr">
        <is>
          <t>Update AI/ML library to patched version | Review model pipeline inputs/outputs</t>
        </is>
      </c>
      <c r="P3053" s="194" t="inlineStr">
        <is>
          <t>AI/ML Framework — see Huntr advisory</t>
        </is>
      </c>
      <c r="Q3053" s="194" t="inlineStr">
        <is>
          <t>P3</t>
        </is>
      </c>
      <c r="R3053" s="194" t="inlineStr">
        <is>
          <t>🔍 Investigate and apply appropriate controls</t>
        </is>
      </c>
      <c r="S3053" s="194" t="inlineStr">
        <is>
          <t>Huntr AI/ML security disclosure</t>
        </is>
      </c>
      <c r="T3053" s="194" t="n">
        <v>0</v>
      </c>
      <c r="U3053" s="194" t="n">
        <v>0</v>
      </c>
      <c r="V3053" s="194" t="inlineStr">
        <is>
          <t>T1195:Supply Chain Compromise</t>
        </is>
      </c>
      <c r="W3053" s="194" t="n">
        <v>2</v>
      </c>
      <c r="X3053" s="194" t="inlineStr">
        <is>
          <t>MEDIUM (52%)</t>
        </is>
      </c>
      <c r="Y3053" s="194" t="inlineStr">
        <is>
          <t>YES</t>
        </is>
      </c>
      <c r="Z3053" s="194" t="inlineStr">
        <is>
          <t>PATCH_AVAILABLE</t>
        </is>
      </c>
      <c r="AA3053" s="194" t="inlineStr">
        <is>
          <t>https://osv.dev/vulnerability/GHSA-gwqq-6vq7-5j86</t>
        </is>
      </c>
      <c r="AB3053" s="194" t="inlineStr">
        <is>
          <t>NONE</t>
        </is>
      </c>
      <c r="AC3053" s="194" t="n">
        <v>0</v>
      </c>
      <c r="AD3053" s="194" t="inlineStr"/>
    </row>
    <row r="3054">
      <c r="A3054" s="193" t="inlineStr">
        <is>
          <t>HUNTR_AI_CVE</t>
        </is>
      </c>
      <c r="B3054" s="193" t="inlineStr">
        <is>
          <t>CVE-2024-28088</t>
        </is>
      </c>
      <c r="C3054" s="193" t="inlineStr">
        <is>
          <t>AI/ML Vulnerability: langchain (PyPI): LangChain directory traversal vulnerability | LangChain directory traversal vulnerability</t>
        </is>
      </c>
      <c r="D3054" s="193" t="n">
        <v>7.5</v>
      </c>
      <c r="E3054" s="193" t="inlineStr">
        <is>
          <t>HIGH</t>
        </is>
      </c>
      <c r="F3054" s="193" t="n">
        <v>6</v>
      </c>
      <c r="G3054" s="193" t="n">
        <v>6</v>
      </c>
      <c r="H3054" s="193" t="inlineStr">
        <is>
          <t>MEDIUM</t>
        </is>
      </c>
      <c r="I3054" s="193" t="n">
        <v>43.5</v>
      </c>
      <c r="J3054" s="193" t="inlineStr">
        <is>
          <t>NO</t>
        </is>
      </c>
      <c r="K3054" s="193" t="inlineStr">
        <is>
          <t>https://osv.dev/vulnerability/GHSA-h59x-p739-982c</t>
        </is>
      </c>
      <c r="L3054" s="193" t="inlineStr">
        <is>
          <t>2024-12-03</t>
        </is>
      </c>
      <c r="M3054" s="193" t="inlineStr">
        <is>
          <t>UPDATE_PACKAGE</t>
        </is>
      </c>
      <c r="N3054" s="193" t="inlineStr"/>
      <c r="O3054" s="193" t="inlineStr">
        <is>
          <t>Update AI/ML library to patched version | Review model pipeline inputs/outputs</t>
        </is>
      </c>
      <c r="P3054" s="193" t="inlineStr">
        <is>
          <t>AI/ML Framework — see Huntr advisory</t>
        </is>
      </c>
      <c r="Q3054" s="193" t="inlineStr">
        <is>
          <t>P3</t>
        </is>
      </c>
      <c r="R3054" s="193" t="inlineStr">
        <is>
          <t>🔍 Investigate and apply appropriate controls</t>
        </is>
      </c>
      <c r="S3054" s="193" t="inlineStr">
        <is>
          <t>Huntr AI/ML security disclosure</t>
        </is>
      </c>
      <c r="T3054" s="193" t="n">
        <v>0</v>
      </c>
      <c r="U3054" s="193" t="n">
        <v>0</v>
      </c>
      <c r="V3054" s="193" t="inlineStr">
        <is>
          <t>T1195:Supply Chain Compromise</t>
        </is>
      </c>
      <c r="W3054" s="193" t="n">
        <v>2</v>
      </c>
      <c r="X3054" s="193" t="inlineStr">
        <is>
          <t>MEDIUM (52%)</t>
        </is>
      </c>
      <c r="Y3054" s="193" t="inlineStr">
        <is>
          <t>YES</t>
        </is>
      </c>
      <c r="Z3054" s="193" t="inlineStr">
        <is>
          <t>PATCH_AVAILABLE</t>
        </is>
      </c>
      <c r="AA3054" s="193" t="inlineStr">
        <is>
          <t>https://osv.dev/vulnerability/GHSA-h59x-p739-982c</t>
        </is>
      </c>
      <c r="AB3054" s="193" t="inlineStr">
        <is>
          <t>NONE</t>
        </is>
      </c>
      <c r="AC3054" s="193" t="n">
        <v>0</v>
      </c>
      <c r="AD3054" s="193" t="inlineStr"/>
    </row>
    <row r="3055">
      <c r="A3055" s="194" t="inlineStr">
        <is>
          <t>HUNTR_AI_CVE</t>
        </is>
      </c>
      <c r="B3055" s="194" t="inlineStr">
        <is>
          <t>CVE-2024-0243</t>
        </is>
      </c>
      <c r="C3055" s="194" t="inlineStr">
        <is>
          <t>AI/ML Vulnerability: langchain (PyPI): langchain Server-Side Request Forgery vulnerability | langchain Server-Side Request Forgery vulnerability</t>
        </is>
      </c>
      <c r="D3055" s="194" t="n">
        <v>5</v>
      </c>
      <c r="E3055" s="194" t="inlineStr">
        <is>
          <t>LOW</t>
        </is>
      </c>
      <c r="F3055" s="194" t="n">
        <v>4</v>
      </c>
      <c r="G3055" s="194" t="n">
        <v>4</v>
      </c>
      <c r="H3055" s="194" t="inlineStr">
        <is>
          <t>MEDIUM</t>
        </is>
      </c>
      <c r="I3055" s="194" t="n">
        <v>21</v>
      </c>
      <c r="J3055" s="194" t="inlineStr">
        <is>
          <t>NO</t>
        </is>
      </c>
      <c r="K3055" s="194" t="inlineStr">
        <is>
          <t>https://osv.dev/vulnerability/GHSA-h9j7-5xvc-qhg5</t>
        </is>
      </c>
      <c r="L3055" s="194" t="inlineStr">
        <is>
          <t>2025-02-26</t>
        </is>
      </c>
      <c r="M3055" s="194" t="inlineStr">
        <is>
          <t>UPDATE_PACKAGE</t>
        </is>
      </c>
      <c r="N3055" s="194" t="inlineStr"/>
      <c r="O3055" s="194" t="inlineStr">
        <is>
          <t>Update AI/ML library to patched version | Review model pipeline inputs/outputs</t>
        </is>
      </c>
      <c r="P3055" s="194" t="inlineStr">
        <is>
          <t>AI/ML Framework — see Huntr advisory</t>
        </is>
      </c>
      <c r="Q3055" s="194" t="inlineStr">
        <is>
          <t>P3</t>
        </is>
      </c>
      <c r="R3055" s="194" t="inlineStr">
        <is>
          <t>🔍 Investigate and apply appropriate controls</t>
        </is>
      </c>
      <c r="S3055" s="194" t="inlineStr">
        <is>
          <t>Huntr AI/ML security disclosure</t>
        </is>
      </c>
      <c r="T3055" s="194" t="n">
        <v>0</v>
      </c>
      <c r="U3055" s="194" t="n">
        <v>0</v>
      </c>
      <c r="V3055" s="194" t="inlineStr">
        <is>
          <t>T1195:Supply Chain Compromise</t>
        </is>
      </c>
      <c r="W3055" s="194" t="n">
        <v>2</v>
      </c>
      <c r="X3055" s="194" t="inlineStr">
        <is>
          <t>MEDIUM (52%)</t>
        </is>
      </c>
      <c r="Y3055" s="194" t="inlineStr">
        <is>
          <t>YES</t>
        </is>
      </c>
      <c r="Z3055" s="194" t="inlineStr">
        <is>
          <t>PATCH_AVAILABLE</t>
        </is>
      </c>
      <c r="AA3055" s="194" t="inlineStr">
        <is>
          <t>https://osv.dev/vulnerability/GHSA-h9j7-5xvc-qhg5</t>
        </is>
      </c>
      <c r="AB3055" s="194" t="inlineStr">
        <is>
          <t>NONE</t>
        </is>
      </c>
      <c r="AC3055" s="194" t="n">
        <v>0</v>
      </c>
      <c r="AD3055" s="194" t="inlineStr"/>
    </row>
    <row r="3056">
      <c r="A3056" s="194" t="inlineStr">
        <is>
          <t>HUNTR_AI_CVE</t>
        </is>
      </c>
      <c r="B3056" s="194" t="inlineStr">
        <is>
          <t>CVE-2023-39659</t>
        </is>
      </c>
      <c r="C3056" s="194" t="inlineStr">
        <is>
          <t>AI/ML Vulnerability: langchain (PyPI): LangChain vulnerable to arbitrary code execution | LangChain vulnerable to arbitrary code execution</t>
        </is>
      </c>
      <c r="D3056" s="194" t="n">
        <v>5</v>
      </c>
      <c r="E3056" s="194" t="inlineStr">
        <is>
          <t>LOW</t>
        </is>
      </c>
      <c r="F3056" s="194" t="n">
        <v>4</v>
      </c>
      <c r="G3056" s="194" t="n">
        <v>4</v>
      </c>
      <c r="H3056" s="194" t="inlineStr">
        <is>
          <t>MEDIUM</t>
        </is>
      </c>
      <c r="I3056" s="194" t="n">
        <v>21</v>
      </c>
      <c r="J3056" s="194" t="inlineStr">
        <is>
          <t>NO</t>
        </is>
      </c>
      <c r="K3056" s="194" t="inlineStr">
        <is>
          <t>https://osv.dev/vulnerability/GHSA-prgp-w7vf-ch62</t>
        </is>
      </c>
      <c r="L3056" s="194" t="inlineStr">
        <is>
          <t>2024-09-27</t>
        </is>
      </c>
      <c r="M3056" s="194" t="inlineStr">
        <is>
          <t>UPDATE_PACKAGE</t>
        </is>
      </c>
      <c r="N3056" s="194" t="inlineStr"/>
      <c r="O3056" s="194" t="inlineStr">
        <is>
          <t>Update AI/ML library to patched version | Review model pipeline inputs/outputs</t>
        </is>
      </c>
      <c r="P3056" s="194" t="inlineStr">
        <is>
          <t>AI/ML Framework — see Huntr advisory</t>
        </is>
      </c>
      <c r="Q3056" s="194" t="inlineStr">
        <is>
          <t>P3</t>
        </is>
      </c>
      <c r="R3056" s="194" t="inlineStr">
        <is>
          <t>🔍 Investigate and apply appropriate controls</t>
        </is>
      </c>
      <c r="S3056" s="194" t="inlineStr">
        <is>
          <t>Huntr AI/ML security disclosure</t>
        </is>
      </c>
      <c r="T3056" s="194" t="n">
        <v>0</v>
      </c>
      <c r="U3056" s="194" t="n">
        <v>0</v>
      </c>
      <c r="V3056" s="194" t="inlineStr">
        <is>
          <t>T1195:Supply Chain Compromise</t>
        </is>
      </c>
      <c r="W3056" s="194" t="n">
        <v>2</v>
      </c>
      <c r="X3056" s="194" t="inlineStr">
        <is>
          <t>MEDIUM (52%)</t>
        </is>
      </c>
      <c r="Y3056" s="194" t="inlineStr">
        <is>
          <t>YES</t>
        </is>
      </c>
      <c r="Z3056" s="194" t="inlineStr">
        <is>
          <t>PATCH_AVAILABLE</t>
        </is>
      </c>
      <c r="AA3056" s="194" t="inlineStr">
        <is>
          <t>https://osv.dev/vulnerability/GHSA-prgp-w7vf-ch62</t>
        </is>
      </c>
      <c r="AB3056" s="194" t="inlineStr">
        <is>
          <t>NONE</t>
        </is>
      </c>
      <c r="AC3056" s="194" t="n">
        <v>0</v>
      </c>
      <c r="AD3056" s="194" t="inlineStr"/>
    </row>
    <row r="3057">
      <c r="A3057" s="194" t="inlineStr">
        <is>
          <t>HUNTR_AI_CVE</t>
        </is>
      </c>
      <c r="B3057" s="194" t="inlineStr">
        <is>
          <t>CVE-2024-3571</t>
        </is>
      </c>
      <c r="C3057" s="194" t="inlineStr">
        <is>
          <t>AI/ML Vulnerability: langchain (PyPI): langchain vulnerable to path traversal | langchain vulnerable to path traversal</t>
        </is>
      </c>
      <c r="D3057" s="194" t="n">
        <v>5</v>
      </c>
      <c r="E3057" s="194" t="inlineStr">
        <is>
          <t>LOW</t>
        </is>
      </c>
      <c r="F3057" s="194" t="n">
        <v>4</v>
      </c>
      <c r="G3057" s="194" t="n">
        <v>4</v>
      </c>
      <c r="H3057" s="194" t="inlineStr">
        <is>
          <t>MEDIUM</t>
        </is>
      </c>
      <c r="I3057" s="194" t="n">
        <v>21</v>
      </c>
      <c r="J3057" s="194" t="inlineStr">
        <is>
          <t>NO</t>
        </is>
      </c>
      <c r="K3057" s="194" t="inlineStr">
        <is>
          <t>https://osv.dev/vulnerability/GHSA-rgp8-pm28-3759</t>
        </is>
      </c>
      <c r="L3057" s="194" t="inlineStr">
        <is>
          <t>2024-04-16</t>
        </is>
      </c>
      <c r="M3057" s="194" t="inlineStr">
        <is>
          <t>UPDATE_PACKAGE</t>
        </is>
      </c>
      <c r="N3057" s="194" t="inlineStr"/>
      <c r="O3057" s="194" t="inlineStr">
        <is>
          <t>Update AI/ML library to patched version | Review model pipeline inputs/outputs</t>
        </is>
      </c>
      <c r="P3057" s="194" t="inlineStr">
        <is>
          <t>AI/ML Framework — see Huntr advisory</t>
        </is>
      </c>
      <c r="Q3057" s="194" t="inlineStr">
        <is>
          <t>P3</t>
        </is>
      </c>
      <c r="R3057" s="194" t="inlineStr">
        <is>
          <t>🔍 Investigate and apply appropriate controls</t>
        </is>
      </c>
      <c r="S3057" s="194" t="inlineStr">
        <is>
          <t>Huntr AI/ML security disclosure</t>
        </is>
      </c>
      <c r="T3057" s="194" t="n">
        <v>0</v>
      </c>
      <c r="U3057" s="194" t="n">
        <v>0</v>
      </c>
      <c r="V3057" s="194" t="inlineStr">
        <is>
          <t>T1195:Supply Chain Compromise</t>
        </is>
      </c>
      <c r="W3057" s="194" t="n">
        <v>2</v>
      </c>
      <c r="X3057" s="194" t="inlineStr">
        <is>
          <t>MEDIUM (52%)</t>
        </is>
      </c>
      <c r="Y3057" s="194" t="inlineStr">
        <is>
          <t>YES</t>
        </is>
      </c>
      <c r="Z3057" s="194" t="inlineStr">
        <is>
          <t>PATCH_AVAILABLE</t>
        </is>
      </c>
      <c r="AA3057" s="194" t="inlineStr">
        <is>
          <t>https://osv.dev/vulnerability/GHSA-rgp8-pm28-3759</t>
        </is>
      </c>
      <c r="AB3057" s="194" t="inlineStr">
        <is>
          <t>NONE</t>
        </is>
      </c>
      <c r="AC3057" s="194" t="n">
        <v>0</v>
      </c>
      <c r="AD3057" s="194" t="inlineStr"/>
    </row>
    <row r="3058">
      <c r="A3058" s="194" t="inlineStr">
        <is>
          <t>HUNTR_AI_CVE</t>
        </is>
      </c>
      <c r="B3058" s="194" t="inlineStr">
        <is>
          <t>CVE-2023-34540</t>
        </is>
      </c>
      <c r="C3058" s="194" t="inlineStr">
        <is>
          <t>AI/ML Vulnerability: langchain (PyPI): Langchain OS Command Injection vulnerability | Langchain OS Command Injection vulnerability</t>
        </is>
      </c>
      <c r="D3058" s="194" t="n">
        <v>5</v>
      </c>
      <c r="E3058" s="194" t="inlineStr">
        <is>
          <t>LOW</t>
        </is>
      </c>
      <c r="F3058" s="194" t="n">
        <v>4</v>
      </c>
      <c r="G3058" s="194" t="n">
        <v>4</v>
      </c>
      <c r="H3058" s="194" t="inlineStr">
        <is>
          <t>MEDIUM</t>
        </is>
      </c>
      <c r="I3058" s="194" t="n">
        <v>21</v>
      </c>
      <c r="J3058" s="194" t="inlineStr">
        <is>
          <t>NO</t>
        </is>
      </c>
      <c r="K3058" s="194" t="inlineStr">
        <is>
          <t>https://osv.dev/vulnerability/GHSA-x32c-59v5-h7fg</t>
        </is>
      </c>
      <c r="L3058" s="194" t="inlineStr">
        <is>
          <t>2025-02-21</t>
        </is>
      </c>
      <c r="M3058" s="194" t="inlineStr">
        <is>
          <t>UPDATE_PACKAGE</t>
        </is>
      </c>
      <c r="N3058" s="194" t="inlineStr"/>
      <c r="O3058" s="194" t="inlineStr">
        <is>
          <t>Update AI/ML library to patched version | Review model pipeline inputs/outputs</t>
        </is>
      </c>
      <c r="P3058" s="194" t="inlineStr">
        <is>
          <t>AI/ML Framework — see Huntr advisory</t>
        </is>
      </c>
      <c r="Q3058" s="194" t="inlineStr">
        <is>
          <t>P3</t>
        </is>
      </c>
      <c r="R3058" s="194" t="inlineStr">
        <is>
          <t>🔍 Investigate and apply appropriate controls</t>
        </is>
      </c>
      <c r="S3058" s="194" t="inlineStr">
        <is>
          <t>Huntr AI/ML security disclosure</t>
        </is>
      </c>
      <c r="T3058" s="194" t="n">
        <v>0</v>
      </c>
      <c r="U3058" s="194" t="n">
        <v>0</v>
      </c>
      <c r="V3058" s="194" t="inlineStr">
        <is>
          <t>T1195:Supply Chain Compromise</t>
        </is>
      </c>
      <c r="W3058" s="194" t="n">
        <v>2</v>
      </c>
      <c r="X3058" s="194" t="inlineStr">
        <is>
          <t>MEDIUM (52%)</t>
        </is>
      </c>
      <c r="Y3058" s="194" t="inlineStr">
        <is>
          <t>YES</t>
        </is>
      </c>
      <c r="Z3058" s="194" t="inlineStr">
        <is>
          <t>PATCH_AVAILABLE</t>
        </is>
      </c>
      <c r="AA3058" s="194" t="inlineStr">
        <is>
          <t>https://osv.dev/vulnerability/GHSA-x32c-59v5-h7fg</t>
        </is>
      </c>
      <c r="AB3058" s="194" t="inlineStr">
        <is>
          <t>NONE</t>
        </is>
      </c>
      <c r="AC3058" s="194" t="n">
        <v>0</v>
      </c>
      <c r="AD3058" s="194" t="inlineStr"/>
    </row>
    <row r="3059">
      <c r="A3059" s="193" t="inlineStr">
        <is>
          <t>HUNTR_AI_CVE</t>
        </is>
      </c>
      <c r="B3059" s="193" t="inlineStr">
        <is>
          <t>CVE-2023-36188</t>
        </is>
      </c>
      <c r="C3059" s="193" t="inlineStr">
        <is>
          <t>AI/ML Vulnerability: langchain (PyPI):  | An issue in langchain v.0.0.64 allows a remote attacker to execute arbitrary code via the PALChain parameter in the Python exec method.</t>
        </is>
      </c>
      <c r="D3059" s="193" t="n">
        <v>7.5</v>
      </c>
      <c r="E3059" s="193" t="inlineStr">
        <is>
          <t>HIGH</t>
        </is>
      </c>
      <c r="F3059" s="193" t="n">
        <v>6</v>
      </c>
      <c r="G3059" s="193" t="n">
        <v>6</v>
      </c>
      <c r="H3059" s="193" t="inlineStr">
        <is>
          <t>MEDIUM</t>
        </is>
      </c>
      <c r="I3059" s="193" t="n">
        <v>43.5</v>
      </c>
      <c r="J3059" s="193" t="inlineStr">
        <is>
          <t>NO</t>
        </is>
      </c>
      <c r="K3059" s="193" t="inlineStr">
        <is>
          <t>https://osv.dev/vulnerability/PYSEC-2023-109</t>
        </is>
      </c>
      <c r="L3059" s="193" t="inlineStr">
        <is>
          <t>2023-11-08</t>
        </is>
      </c>
      <c r="M3059" s="193" t="inlineStr">
        <is>
          <t>UPDATE_PACKAGE</t>
        </is>
      </c>
      <c r="N3059" s="193" t="inlineStr"/>
      <c r="O3059" s="193" t="inlineStr">
        <is>
          <t>Update AI/ML library to patched version | Review model pipeline inputs/outputs</t>
        </is>
      </c>
      <c r="P3059" s="193" t="inlineStr">
        <is>
          <t>AI/ML Framework — see Huntr advisory</t>
        </is>
      </c>
      <c r="Q3059" s="193" t="inlineStr">
        <is>
          <t>P3</t>
        </is>
      </c>
      <c r="R3059" s="193" t="inlineStr">
        <is>
          <t>🔍 Investigate and apply appropriate controls</t>
        </is>
      </c>
      <c r="S3059" s="193" t="inlineStr">
        <is>
          <t>Huntr AI/ML security disclosure</t>
        </is>
      </c>
      <c r="T3059" s="193" t="n">
        <v>0</v>
      </c>
      <c r="U3059" s="193" t="n">
        <v>0</v>
      </c>
      <c r="V3059" s="193" t="inlineStr">
        <is>
          <t>T1195:Supply Chain Compromise</t>
        </is>
      </c>
      <c r="W3059" s="193" t="n">
        <v>2</v>
      </c>
      <c r="X3059" s="193" t="inlineStr">
        <is>
          <t>MEDIUM (52%)</t>
        </is>
      </c>
      <c r="Y3059" s="193" t="inlineStr">
        <is>
          <t>YES</t>
        </is>
      </c>
      <c r="Z3059" s="193" t="inlineStr">
        <is>
          <t>PATCH_AVAILABLE</t>
        </is>
      </c>
      <c r="AA3059" s="193" t="inlineStr">
        <is>
          <t>https://osv.dev/vulnerability/PYSEC-2023-109</t>
        </is>
      </c>
      <c r="AB3059" s="193" t="inlineStr">
        <is>
          <t>NONE</t>
        </is>
      </c>
      <c r="AC3059" s="193" t="n">
        <v>0</v>
      </c>
      <c r="AD3059" s="193" t="inlineStr"/>
    </row>
    <row r="3060">
      <c r="A3060" s="193" t="inlineStr">
        <is>
          <t>HUNTR_AI_CVE</t>
        </is>
      </c>
      <c r="B3060" s="193" t="inlineStr">
        <is>
          <t>CVE-2023-36189</t>
        </is>
      </c>
      <c r="C3060" s="193" t="inlineStr">
        <is>
          <t>AI/ML Vulnerability: langchain (PyPI):  | SQL injection vulnerability in langchain v.0.0.64 allows a remote attacker to obtain sensitive information via the SQLDatabaseChain component.</t>
        </is>
      </c>
      <c r="D3060" s="193" t="n">
        <v>7.5</v>
      </c>
      <c r="E3060" s="193" t="inlineStr">
        <is>
          <t>HIGH</t>
        </is>
      </c>
      <c r="F3060" s="193" t="n">
        <v>6</v>
      </c>
      <c r="G3060" s="193" t="n">
        <v>6</v>
      </c>
      <c r="H3060" s="193" t="inlineStr">
        <is>
          <t>MEDIUM</t>
        </is>
      </c>
      <c r="I3060" s="193" t="n">
        <v>43.5</v>
      </c>
      <c r="J3060" s="193" t="inlineStr">
        <is>
          <t>NO</t>
        </is>
      </c>
      <c r="K3060" s="193" t="inlineStr">
        <is>
          <t>https://osv.dev/vulnerability/PYSEC-2023-110</t>
        </is>
      </c>
      <c r="L3060" s="193" t="inlineStr">
        <is>
          <t>2023-11-08</t>
        </is>
      </c>
      <c r="M3060" s="193" t="inlineStr">
        <is>
          <t>UPDATE_PACKAGE</t>
        </is>
      </c>
      <c r="N3060" s="193" t="inlineStr"/>
      <c r="O3060" s="193" t="inlineStr">
        <is>
          <t>Update AI/ML library to patched version | Review model pipeline inputs/outputs</t>
        </is>
      </c>
      <c r="P3060" s="193" t="inlineStr">
        <is>
          <t>AI/ML Framework — see Huntr advisory</t>
        </is>
      </c>
      <c r="Q3060" s="193" t="inlineStr">
        <is>
          <t>P3</t>
        </is>
      </c>
      <c r="R3060" s="193" t="inlineStr">
        <is>
          <t>🔍 Investigate and apply appropriate controls</t>
        </is>
      </c>
      <c r="S3060" s="193" t="inlineStr">
        <is>
          <t>Huntr AI/ML security disclosure</t>
        </is>
      </c>
      <c r="T3060" s="193" t="n">
        <v>0</v>
      </c>
      <c r="U3060" s="193" t="n">
        <v>0</v>
      </c>
      <c r="V3060" s="193" t="inlineStr">
        <is>
          <t>T1195:Supply Chain Compromise</t>
        </is>
      </c>
      <c r="W3060" s="193" t="n">
        <v>2</v>
      </c>
      <c r="X3060" s="193" t="inlineStr">
        <is>
          <t>MEDIUM (52%)</t>
        </is>
      </c>
      <c r="Y3060" s="193" t="inlineStr">
        <is>
          <t>YES</t>
        </is>
      </c>
      <c r="Z3060" s="193" t="inlineStr">
        <is>
          <t>PATCH_AVAILABLE</t>
        </is>
      </c>
      <c r="AA3060" s="193" t="inlineStr">
        <is>
          <t>https://osv.dev/vulnerability/PYSEC-2023-110</t>
        </is>
      </c>
      <c r="AB3060" s="193" t="inlineStr">
        <is>
          <t>NONE</t>
        </is>
      </c>
      <c r="AC3060" s="193" t="n">
        <v>0</v>
      </c>
      <c r="AD3060" s="193" t="inlineStr"/>
    </row>
    <row r="3061">
      <c r="A3061" s="194" t="inlineStr">
        <is>
          <t>HUNTR_AI_CVE</t>
        </is>
      </c>
      <c r="B3061" s="194" t="inlineStr">
        <is>
          <t>CVE-2023-36095</t>
        </is>
      </c>
      <c r="C3061" s="194" t="inlineStr">
        <is>
          <t>AI/ML Vulnerability: langchain (PyPI):  | An issue in Harrison Chase langchain v.0.0.194 allows an attacker to execute arbitrary code via the python exec calls in the PALChain, affected functions include from_math_prompt and from_colored_obje</t>
        </is>
      </c>
      <c r="D3061" s="194" t="n">
        <v>5</v>
      </c>
      <c r="E3061" s="194" t="inlineStr">
        <is>
          <t>LOW</t>
        </is>
      </c>
      <c r="F3061" s="194" t="n">
        <v>4</v>
      </c>
      <c r="G3061" s="194" t="n">
        <v>4</v>
      </c>
      <c r="H3061" s="194" t="inlineStr">
        <is>
          <t>MEDIUM</t>
        </is>
      </c>
      <c r="I3061" s="194" t="n">
        <v>21</v>
      </c>
      <c r="J3061" s="194" t="inlineStr">
        <is>
          <t>NO</t>
        </is>
      </c>
      <c r="K3061" s="194" t="inlineStr">
        <is>
          <t>https://osv.dev/vulnerability/PYSEC-2023-138</t>
        </is>
      </c>
      <c r="L3061" s="194" t="inlineStr">
        <is>
          <t>2023-11-08</t>
        </is>
      </c>
      <c r="M3061" s="194" t="inlineStr">
        <is>
          <t>UPDATE_PACKAGE</t>
        </is>
      </c>
      <c r="N3061" s="194" t="inlineStr"/>
      <c r="O3061" s="194" t="inlineStr">
        <is>
          <t>Update AI/ML library to patched version | Review model pipeline inputs/outputs</t>
        </is>
      </c>
      <c r="P3061" s="194" t="inlineStr">
        <is>
          <t>AI/ML Framework — see Huntr advisory</t>
        </is>
      </c>
      <c r="Q3061" s="194" t="inlineStr">
        <is>
          <t>P3</t>
        </is>
      </c>
      <c r="R3061" s="194" t="inlineStr">
        <is>
          <t>🔍 Investigate and apply appropriate controls</t>
        </is>
      </c>
      <c r="S3061" s="194" t="inlineStr">
        <is>
          <t>Huntr AI/ML security disclosure</t>
        </is>
      </c>
      <c r="T3061" s="194" t="n">
        <v>0</v>
      </c>
      <c r="U3061" s="194" t="n">
        <v>0</v>
      </c>
      <c r="V3061" s="194" t="inlineStr">
        <is>
          <t>T1195:Supply Chain Compromise</t>
        </is>
      </c>
      <c r="W3061" s="194" t="n">
        <v>2</v>
      </c>
      <c r="X3061" s="194" t="inlineStr">
        <is>
          <t>MEDIUM (52%)</t>
        </is>
      </c>
      <c r="Y3061" s="194" t="inlineStr">
        <is>
          <t>YES</t>
        </is>
      </c>
      <c r="Z3061" s="194" t="inlineStr">
        <is>
          <t>PATCH_AVAILABLE</t>
        </is>
      </c>
      <c r="AA3061" s="194" t="inlineStr">
        <is>
          <t>https://osv.dev/vulnerability/PYSEC-2023-138</t>
        </is>
      </c>
      <c r="AB3061" s="194" t="inlineStr">
        <is>
          <t>NONE</t>
        </is>
      </c>
      <c r="AC3061" s="194" t="n">
        <v>0</v>
      </c>
      <c r="AD3061" s="194" t="inlineStr"/>
    </row>
    <row r="3062">
      <c r="A3062" s="194" t="inlineStr">
        <is>
          <t>HUNTR_AI_CVE</t>
        </is>
      </c>
      <c r="B3062" s="194" t="inlineStr">
        <is>
          <t>CVE-2023-38860</t>
        </is>
      </c>
      <c r="C3062" s="194" t="inlineStr">
        <is>
          <t>AI/ML Vulnerability: langchain (PyPI):  | An issue in LangChain v.0.0.231 allows a remote attacker to execute arbitrary code via the prompt parameter.</t>
        </is>
      </c>
      <c r="D3062" s="194" t="n">
        <v>5</v>
      </c>
      <c r="E3062" s="194" t="inlineStr">
        <is>
          <t>LOW</t>
        </is>
      </c>
      <c r="F3062" s="194" t="n">
        <v>4</v>
      </c>
      <c r="G3062" s="194" t="n">
        <v>4</v>
      </c>
      <c r="H3062" s="194" t="inlineStr">
        <is>
          <t>MEDIUM</t>
        </is>
      </c>
      <c r="I3062" s="194" t="n">
        <v>21</v>
      </c>
      <c r="J3062" s="194" t="inlineStr">
        <is>
          <t>NO</t>
        </is>
      </c>
      <c r="K3062" s="194" t="inlineStr">
        <is>
          <t>https://osv.dev/vulnerability/PYSEC-2023-145</t>
        </is>
      </c>
      <c r="L3062" s="194" t="inlineStr">
        <is>
          <t>2023-11-08</t>
        </is>
      </c>
      <c r="M3062" s="194" t="inlineStr">
        <is>
          <t>UPDATE_PACKAGE</t>
        </is>
      </c>
      <c r="N3062" s="194" t="inlineStr"/>
      <c r="O3062" s="194" t="inlineStr">
        <is>
          <t>Update AI/ML library to patched version | Review model pipeline inputs/outputs</t>
        </is>
      </c>
      <c r="P3062" s="194" t="inlineStr">
        <is>
          <t>AI/ML Framework — see Huntr advisory</t>
        </is>
      </c>
      <c r="Q3062" s="194" t="inlineStr">
        <is>
          <t>P3</t>
        </is>
      </c>
      <c r="R3062" s="194" t="inlineStr">
        <is>
          <t>🔍 Investigate and apply appropriate controls</t>
        </is>
      </c>
      <c r="S3062" s="194" t="inlineStr">
        <is>
          <t>Huntr AI/ML security disclosure</t>
        </is>
      </c>
      <c r="T3062" s="194" t="n">
        <v>0</v>
      </c>
      <c r="U3062" s="194" t="n">
        <v>0</v>
      </c>
      <c r="V3062" s="194" t="inlineStr">
        <is>
          <t>T1195:Supply Chain Compromise</t>
        </is>
      </c>
      <c r="W3062" s="194" t="n">
        <v>2</v>
      </c>
      <c r="X3062" s="194" t="inlineStr">
        <is>
          <t>MEDIUM (52%)</t>
        </is>
      </c>
      <c r="Y3062" s="194" t="inlineStr">
        <is>
          <t>YES</t>
        </is>
      </c>
      <c r="Z3062" s="194" t="inlineStr">
        <is>
          <t>PATCH_AVAILABLE</t>
        </is>
      </c>
      <c r="AA3062" s="194" t="inlineStr">
        <is>
          <t>https://osv.dev/vulnerability/PYSEC-2023-145</t>
        </is>
      </c>
      <c r="AB3062" s="194" t="inlineStr">
        <is>
          <t>NONE</t>
        </is>
      </c>
      <c r="AC3062" s="194" t="n">
        <v>0</v>
      </c>
      <c r="AD3062" s="194" t="inlineStr"/>
    </row>
    <row r="3063">
      <c r="A3063" s="194" t="inlineStr">
        <is>
          <t>HUNTR_AI_CVE</t>
        </is>
      </c>
      <c r="B3063" s="194" t="inlineStr">
        <is>
          <t>CVE-2023-38896</t>
        </is>
      </c>
      <c r="C3063" s="194" t="inlineStr">
        <is>
          <t>AI/ML Vulnerability: langchain (PyPI):  | An issue in Harrison Chase langchain v.0.0.194 and before allows a remote attacker to execute arbitrary code via the from_math_prompt and from_colored_object_prompt functions.</t>
        </is>
      </c>
      <c r="D3063" s="194" t="n">
        <v>5</v>
      </c>
      <c r="E3063" s="194" t="inlineStr">
        <is>
          <t>LOW</t>
        </is>
      </c>
      <c r="F3063" s="194" t="n">
        <v>4</v>
      </c>
      <c r="G3063" s="194" t="n">
        <v>4</v>
      </c>
      <c r="H3063" s="194" t="inlineStr">
        <is>
          <t>MEDIUM</t>
        </is>
      </c>
      <c r="I3063" s="194" t="n">
        <v>21</v>
      </c>
      <c r="J3063" s="194" t="inlineStr">
        <is>
          <t>NO</t>
        </is>
      </c>
      <c r="K3063" s="194" t="inlineStr">
        <is>
          <t>https://osv.dev/vulnerability/PYSEC-2023-146</t>
        </is>
      </c>
      <c r="L3063" s="194" t="inlineStr">
        <is>
          <t>2023-11-08</t>
        </is>
      </c>
      <c r="M3063" s="194" t="inlineStr">
        <is>
          <t>UPDATE_PACKAGE</t>
        </is>
      </c>
      <c r="N3063" s="194" t="inlineStr"/>
      <c r="O3063" s="194" t="inlineStr">
        <is>
          <t>Update AI/ML library to patched version | Review model pipeline inputs/outputs</t>
        </is>
      </c>
      <c r="P3063" s="194" t="inlineStr">
        <is>
          <t>AI/ML Framework — see Huntr advisory</t>
        </is>
      </c>
      <c r="Q3063" s="194" t="inlineStr">
        <is>
          <t>P3</t>
        </is>
      </c>
      <c r="R3063" s="194" t="inlineStr">
        <is>
          <t>🔍 Investigate and apply appropriate controls</t>
        </is>
      </c>
      <c r="S3063" s="194" t="inlineStr">
        <is>
          <t>Huntr AI/ML security disclosure</t>
        </is>
      </c>
      <c r="T3063" s="194" t="n">
        <v>0</v>
      </c>
      <c r="U3063" s="194" t="n">
        <v>0</v>
      </c>
      <c r="V3063" s="194" t="inlineStr">
        <is>
          <t>T1195:Supply Chain Compromise</t>
        </is>
      </c>
      <c r="W3063" s="194" t="n">
        <v>2</v>
      </c>
      <c r="X3063" s="194" t="inlineStr">
        <is>
          <t>MEDIUM (52%)</t>
        </is>
      </c>
      <c r="Y3063" s="194" t="inlineStr">
        <is>
          <t>YES</t>
        </is>
      </c>
      <c r="Z3063" s="194" t="inlineStr">
        <is>
          <t>PATCH_AVAILABLE</t>
        </is>
      </c>
      <c r="AA3063" s="194" t="inlineStr">
        <is>
          <t>https://osv.dev/vulnerability/PYSEC-2023-146</t>
        </is>
      </c>
      <c r="AB3063" s="194" t="inlineStr">
        <is>
          <t>NONE</t>
        </is>
      </c>
      <c r="AC3063" s="194" t="n">
        <v>0</v>
      </c>
      <c r="AD3063" s="194" t="inlineStr"/>
    </row>
    <row r="3064">
      <c r="A3064" s="194" t="inlineStr">
        <is>
          <t>HUNTR_AI_CVE</t>
        </is>
      </c>
      <c r="B3064" s="194" t="inlineStr">
        <is>
          <t>CVE-2023-39659</t>
        </is>
      </c>
      <c r="C3064" s="194" t="inlineStr">
        <is>
          <t>AI/ML Vulnerability: langchain (PyPI):  | An issue in langchain langchain-ai v.0.0.232 and before allows a remote attacker to execute arbitrary code via a crafted script to the PythonAstREPLTool._run component.</t>
        </is>
      </c>
      <c r="D3064" s="194" t="n">
        <v>5</v>
      </c>
      <c r="E3064" s="194" t="inlineStr">
        <is>
          <t>LOW</t>
        </is>
      </c>
      <c r="F3064" s="194" t="n">
        <v>4</v>
      </c>
      <c r="G3064" s="194" t="n">
        <v>4</v>
      </c>
      <c r="H3064" s="194" t="inlineStr">
        <is>
          <t>MEDIUM</t>
        </is>
      </c>
      <c r="I3064" s="194" t="n">
        <v>21</v>
      </c>
      <c r="J3064" s="194" t="inlineStr">
        <is>
          <t>NO</t>
        </is>
      </c>
      <c r="K3064" s="194" t="inlineStr">
        <is>
          <t>https://osv.dev/vulnerability/PYSEC-2023-147</t>
        </is>
      </c>
      <c r="L3064" s="194" t="inlineStr">
        <is>
          <t>2023-11-08</t>
        </is>
      </c>
      <c r="M3064" s="194" t="inlineStr">
        <is>
          <t>UPDATE_PACKAGE</t>
        </is>
      </c>
      <c r="N3064" s="194" t="inlineStr"/>
      <c r="O3064" s="194" t="inlineStr">
        <is>
          <t>Update AI/ML library to patched version | Review model pipeline inputs/outputs</t>
        </is>
      </c>
      <c r="P3064" s="194" t="inlineStr">
        <is>
          <t>AI/ML Framework — see Huntr advisory</t>
        </is>
      </c>
      <c r="Q3064" s="194" t="inlineStr">
        <is>
          <t>P3</t>
        </is>
      </c>
      <c r="R3064" s="194" t="inlineStr">
        <is>
          <t>🔍 Investigate and apply appropriate controls</t>
        </is>
      </c>
      <c r="S3064" s="194" t="inlineStr">
        <is>
          <t>Huntr AI/ML security disclosure</t>
        </is>
      </c>
      <c r="T3064" s="194" t="n">
        <v>0</v>
      </c>
      <c r="U3064" s="194" t="n">
        <v>0</v>
      </c>
      <c r="V3064" s="194" t="inlineStr">
        <is>
          <t>T1195:Supply Chain Compromise</t>
        </is>
      </c>
      <c r="W3064" s="194" t="n">
        <v>2</v>
      </c>
      <c r="X3064" s="194" t="inlineStr">
        <is>
          <t>MEDIUM (52%)</t>
        </is>
      </c>
      <c r="Y3064" s="194" t="inlineStr">
        <is>
          <t>YES</t>
        </is>
      </c>
      <c r="Z3064" s="194" t="inlineStr">
        <is>
          <t>PATCH_AVAILABLE</t>
        </is>
      </c>
      <c r="AA3064" s="194" t="inlineStr">
        <is>
          <t>https://osv.dev/vulnerability/PYSEC-2023-147</t>
        </is>
      </c>
      <c r="AB3064" s="194" t="inlineStr">
        <is>
          <t>NONE</t>
        </is>
      </c>
      <c r="AC3064" s="194" t="n">
        <v>0</v>
      </c>
      <c r="AD3064" s="194" t="inlineStr"/>
    </row>
    <row r="3065">
      <c r="A3065" s="194" t="inlineStr">
        <is>
          <t>HUNTR_AI_CVE</t>
        </is>
      </c>
      <c r="B3065" s="194" t="inlineStr">
        <is>
          <t>CVE-2023-36281</t>
        </is>
      </c>
      <c r="C3065" s="194" t="inlineStr">
        <is>
          <t>AI/ML Vulnerability: langchain (PyPI):  | An issue in langchain v.0.0.171 allows a remote attacker to execute arbitrary code via the via the a json file to the load_prompt parameter.</t>
        </is>
      </c>
      <c r="D3065" s="194" t="n">
        <v>5</v>
      </c>
      <c r="E3065" s="194" t="inlineStr">
        <is>
          <t>LOW</t>
        </is>
      </c>
      <c r="F3065" s="194" t="n">
        <v>4</v>
      </c>
      <c r="G3065" s="194" t="n">
        <v>4</v>
      </c>
      <c r="H3065" s="194" t="inlineStr">
        <is>
          <t>MEDIUM</t>
        </is>
      </c>
      <c r="I3065" s="194" t="n">
        <v>21</v>
      </c>
      <c r="J3065" s="194" t="inlineStr">
        <is>
          <t>NO</t>
        </is>
      </c>
      <c r="K3065" s="194" t="inlineStr">
        <is>
          <t>https://osv.dev/vulnerability/PYSEC-2023-151</t>
        </is>
      </c>
      <c r="L3065" s="194" t="inlineStr">
        <is>
          <t>2023-11-08</t>
        </is>
      </c>
      <c r="M3065" s="194" t="inlineStr">
        <is>
          <t>UPDATE_PACKAGE</t>
        </is>
      </c>
      <c r="N3065" s="194" t="inlineStr"/>
      <c r="O3065" s="194" t="inlineStr">
        <is>
          <t>Update AI/ML library to patched version | Review model pipeline inputs/outputs</t>
        </is>
      </c>
      <c r="P3065" s="194" t="inlineStr">
        <is>
          <t>AI/ML Framework — see Huntr advisory</t>
        </is>
      </c>
      <c r="Q3065" s="194" t="inlineStr">
        <is>
          <t>P3</t>
        </is>
      </c>
      <c r="R3065" s="194" t="inlineStr">
        <is>
          <t>🔍 Investigate and apply appropriate controls</t>
        </is>
      </c>
      <c r="S3065" s="194" t="inlineStr">
        <is>
          <t>Huntr AI/ML security disclosure</t>
        </is>
      </c>
      <c r="T3065" s="194" t="n">
        <v>0</v>
      </c>
      <c r="U3065" s="194" t="n">
        <v>0</v>
      </c>
      <c r="V3065" s="194" t="inlineStr">
        <is>
          <t>T1195:Supply Chain Compromise</t>
        </is>
      </c>
      <c r="W3065" s="194" t="n">
        <v>2</v>
      </c>
      <c r="X3065" s="194" t="inlineStr">
        <is>
          <t>MEDIUM (52%)</t>
        </is>
      </c>
      <c r="Y3065" s="194" t="inlineStr">
        <is>
          <t>YES</t>
        </is>
      </c>
      <c r="Z3065" s="194" t="inlineStr">
        <is>
          <t>PATCH_AVAILABLE</t>
        </is>
      </c>
      <c r="AA3065" s="194" t="inlineStr">
        <is>
          <t>https://osv.dev/vulnerability/PYSEC-2023-151</t>
        </is>
      </c>
      <c r="AB3065" s="194" t="inlineStr">
        <is>
          <t>NONE</t>
        </is>
      </c>
      <c r="AC3065" s="194" t="n">
        <v>0</v>
      </c>
      <c r="AD3065" s="194" t="inlineStr"/>
    </row>
    <row r="3066">
      <c r="A3066" s="194" t="inlineStr">
        <is>
          <t>HUNTR_AI_CVE</t>
        </is>
      </c>
      <c r="B3066" s="194" t="inlineStr">
        <is>
          <t>CVE-2023-39631</t>
        </is>
      </c>
      <c r="C3066" s="194" t="inlineStr">
        <is>
          <t>AI/ML Vulnerability: langchain (PyPI):  | An issue in LanChain-ai Langchain v.0.0.245 allows a remote attacker to execute arbitrary code via the evaluate function in the numexpr library.</t>
        </is>
      </c>
      <c r="D3066" s="194" t="n">
        <v>5</v>
      </c>
      <c r="E3066" s="194" t="inlineStr">
        <is>
          <t>LOW</t>
        </is>
      </c>
      <c r="F3066" s="194" t="n">
        <v>4</v>
      </c>
      <c r="G3066" s="194" t="n">
        <v>4</v>
      </c>
      <c r="H3066" s="194" t="inlineStr">
        <is>
          <t>MEDIUM</t>
        </is>
      </c>
      <c r="I3066" s="194" t="n">
        <v>21</v>
      </c>
      <c r="J3066" s="194" t="inlineStr">
        <is>
          <t>NO</t>
        </is>
      </c>
      <c r="K3066" s="194" t="inlineStr">
        <is>
          <t>https://osv.dev/vulnerability/PYSEC-2023-162</t>
        </is>
      </c>
      <c r="L3066" s="194" t="inlineStr">
        <is>
          <t>2023-11-08</t>
        </is>
      </c>
      <c r="M3066" s="194" t="inlineStr">
        <is>
          <t>UPDATE_PACKAGE</t>
        </is>
      </c>
      <c r="N3066" s="194" t="inlineStr"/>
      <c r="O3066" s="194" t="inlineStr">
        <is>
          <t>Update AI/ML library to patched version | Review model pipeline inputs/outputs</t>
        </is>
      </c>
      <c r="P3066" s="194" t="inlineStr">
        <is>
          <t>AI/ML Framework — see Huntr advisory</t>
        </is>
      </c>
      <c r="Q3066" s="194" t="inlineStr">
        <is>
          <t>P3</t>
        </is>
      </c>
      <c r="R3066" s="194" t="inlineStr">
        <is>
          <t>🔍 Investigate and apply appropriate controls</t>
        </is>
      </c>
      <c r="S3066" s="194" t="inlineStr">
        <is>
          <t>Huntr AI/ML security disclosure</t>
        </is>
      </c>
      <c r="T3066" s="194" t="n">
        <v>0</v>
      </c>
      <c r="U3066" s="194" t="n">
        <v>0</v>
      </c>
      <c r="V3066" s="194" t="inlineStr">
        <is>
          <t>T1195:Supply Chain Compromise</t>
        </is>
      </c>
      <c r="W3066" s="194" t="n">
        <v>2</v>
      </c>
      <c r="X3066" s="194" t="inlineStr">
        <is>
          <t>MEDIUM (52%)</t>
        </is>
      </c>
      <c r="Y3066" s="194" t="inlineStr">
        <is>
          <t>YES</t>
        </is>
      </c>
      <c r="Z3066" s="194" t="inlineStr">
        <is>
          <t>PATCH_AVAILABLE</t>
        </is>
      </c>
      <c r="AA3066" s="194" t="inlineStr">
        <is>
          <t>https://osv.dev/vulnerability/PYSEC-2023-162</t>
        </is>
      </c>
      <c r="AB3066" s="194" t="inlineStr">
        <is>
          <t>NONE</t>
        </is>
      </c>
      <c r="AC3066" s="194" t="n">
        <v>0</v>
      </c>
      <c r="AD3066" s="194" t="inlineStr"/>
    </row>
    <row r="3067">
      <c r="A3067" s="193" t="inlineStr">
        <is>
          <t>HUNTR_AI_CVE</t>
        </is>
      </c>
      <c r="B3067" s="193" t="inlineStr">
        <is>
          <t>CVE-2023-29374</t>
        </is>
      </c>
      <c r="C3067" s="193" t="inlineStr">
        <is>
          <t>AI/ML Vulnerability: langchain (PyPI):  | In LangChain through 0.0.131, the LLMMathChain chain allows prompt injection attacks that can execute arbitrary code via the Python exec method.</t>
        </is>
      </c>
      <c r="D3067" s="193" t="n">
        <v>7.5</v>
      </c>
      <c r="E3067" s="193" t="inlineStr">
        <is>
          <t>HIGH</t>
        </is>
      </c>
      <c r="F3067" s="193" t="n">
        <v>6</v>
      </c>
      <c r="G3067" s="193" t="n">
        <v>6</v>
      </c>
      <c r="H3067" s="193" t="inlineStr">
        <is>
          <t>MEDIUM</t>
        </is>
      </c>
      <c r="I3067" s="193" t="n">
        <v>43.5</v>
      </c>
      <c r="J3067" s="193" t="inlineStr">
        <is>
          <t>NO</t>
        </is>
      </c>
      <c r="K3067" s="193" t="inlineStr">
        <is>
          <t>https://osv.dev/vulnerability/PYSEC-2023-18</t>
        </is>
      </c>
      <c r="L3067" s="193" t="inlineStr">
        <is>
          <t>2023-11-08</t>
        </is>
      </c>
      <c r="M3067" s="193" t="inlineStr">
        <is>
          <t>UPDATE_PACKAGE</t>
        </is>
      </c>
      <c r="N3067" s="193" t="inlineStr"/>
      <c r="O3067" s="193" t="inlineStr">
        <is>
          <t>Update AI/ML library to patched version | Review model pipeline inputs/outputs</t>
        </is>
      </c>
      <c r="P3067" s="193" t="inlineStr">
        <is>
          <t>AI/ML Framework — see Huntr advisory</t>
        </is>
      </c>
      <c r="Q3067" s="193" t="inlineStr">
        <is>
          <t>P3</t>
        </is>
      </c>
      <c r="R3067" s="193" t="inlineStr">
        <is>
          <t>🔍 Investigate and apply appropriate controls</t>
        </is>
      </c>
      <c r="S3067" s="193" t="inlineStr">
        <is>
          <t>Huntr AI/ML security disclosure</t>
        </is>
      </c>
      <c r="T3067" s="193" t="n">
        <v>0</v>
      </c>
      <c r="U3067" s="193" t="n">
        <v>0</v>
      </c>
      <c r="V3067" s="193" t="inlineStr">
        <is>
          <t>T1195:Supply Chain Compromise</t>
        </is>
      </c>
      <c r="W3067" s="193" t="n">
        <v>2</v>
      </c>
      <c r="X3067" s="193" t="inlineStr">
        <is>
          <t>MEDIUM (52%)</t>
        </is>
      </c>
      <c r="Y3067" s="193" t="inlineStr">
        <is>
          <t>YES</t>
        </is>
      </c>
      <c r="Z3067" s="193" t="inlineStr">
        <is>
          <t>PATCH_AVAILABLE</t>
        </is>
      </c>
      <c r="AA3067" s="193" t="inlineStr">
        <is>
          <t>https://osv.dev/vulnerability/PYSEC-2023-18</t>
        </is>
      </c>
      <c r="AB3067" s="193" t="inlineStr">
        <is>
          <t>NONE</t>
        </is>
      </c>
      <c r="AC3067" s="193" t="n">
        <v>0</v>
      </c>
      <c r="AD3067" s="193" t="inlineStr"/>
    </row>
    <row r="3068">
      <c r="A3068" s="193" t="inlineStr">
        <is>
          <t>HUNTR_AI_CVE</t>
        </is>
      </c>
      <c r="B3068" s="193" t="inlineStr">
        <is>
          <t>CVE-2023-46229</t>
        </is>
      </c>
      <c r="C3068" s="193" t="inlineStr">
        <is>
          <t>AI/ML Vulnerability: langchain (PyPI):  | LangChain before 0.0.317 allows SSRF via document_loaders/recursive_url_loader.py because crawling can proceed from an external server to an internal server.</t>
        </is>
      </c>
      <c r="D3068" s="193" t="n">
        <v>7.5</v>
      </c>
      <c r="E3068" s="193" t="inlineStr">
        <is>
          <t>HIGH</t>
        </is>
      </c>
      <c r="F3068" s="193" t="n">
        <v>6</v>
      </c>
      <c r="G3068" s="193" t="n">
        <v>6</v>
      </c>
      <c r="H3068" s="193" t="inlineStr">
        <is>
          <t>MEDIUM</t>
        </is>
      </c>
      <c r="I3068" s="193" t="n">
        <v>43.5</v>
      </c>
      <c r="J3068" s="193" t="inlineStr">
        <is>
          <t>NO</t>
        </is>
      </c>
      <c r="K3068" s="193" t="inlineStr">
        <is>
          <t>https://osv.dev/vulnerability/PYSEC-2023-205</t>
        </is>
      </c>
      <c r="L3068" s="193" t="inlineStr">
        <is>
          <t>2023-11-08</t>
        </is>
      </c>
      <c r="M3068" s="193" t="inlineStr">
        <is>
          <t>UPDATE_PACKAGE</t>
        </is>
      </c>
      <c r="N3068" s="193" t="inlineStr"/>
      <c r="O3068" s="193" t="inlineStr">
        <is>
          <t>Update AI/ML library to patched version | Review model pipeline inputs/outputs</t>
        </is>
      </c>
      <c r="P3068" s="193" t="inlineStr">
        <is>
          <t>AI/ML Framework — see Huntr advisory</t>
        </is>
      </c>
      <c r="Q3068" s="193" t="inlineStr">
        <is>
          <t>P3</t>
        </is>
      </c>
      <c r="R3068" s="193" t="inlineStr">
        <is>
          <t>🔍 Investigate and apply appropriate controls</t>
        </is>
      </c>
      <c r="S3068" s="193" t="inlineStr">
        <is>
          <t>Huntr AI/ML security disclosure</t>
        </is>
      </c>
      <c r="T3068" s="193" t="n">
        <v>0</v>
      </c>
      <c r="U3068" s="193" t="n">
        <v>0</v>
      </c>
      <c r="V3068" s="193" t="inlineStr">
        <is>
          <t>T1195:Supply Chain Compromise</t>
        </is>
      </c>
      <c r="W3068" s="193" t="n">
        <v>2</v>
      </c>
      <c r="X3068" s="193" t="inlineStr">
        <is>
          <t>MEDIUM (52%)</t>
        </is>
      </c>
      <c r="Y3068" s="193" t="inlineStr">
        <is>
          <t>YES</t>
        </is>
      </c>
      <c r="Z3068" s="193" t="inlineStr">
        <is>
          <t>PATCH_AVAILABLE</t>
        </is>
      </c>
      <c r="AA3068" s="193" t="inlineStr">
        <is>
          <t>https://osv.dev/vulnerability/PYSEC-2023-205</t>
        </is>
      </c>
      <c r="AB3068" s="193" t="inlineStr">
        <is>
          <t>NONE</t>
        </is>
      </c>
      <c r="AC3068" s="193" t="n">
        <v>0</v>
      </c>
      <c r="AD3068" s="193" t="inlineStr"/>
    </row>
    <row r="3069">
      <c r="A3069" s="193" t="inlineStr">
        <is>
          <t>HUNTR_AI_CVE</t>
        </is>
      </c>
      <c r="B3069" s="193" t="inlineStr">
        <is>
          <t>CVE-2023-34540</t>
        </is>
      </c>
      <c r="C3069" s="193" t="inlineStr">
        <is>
          <t>AI/ML Vulnerability: langchain (PyPI):  | Langchain 0.0.171 is vulnerable to Arbitrary Code Execution.</t>
        </is>
      </c>
      <c r="D3069" s="193" t="n">
        <v>7.5</v>
      </c>
      <c r="E3069" s="193" t="inlineStr">
        <is>
          <t>HIGH</t>
        </is>
      </c>
      <c r="F3069" s="193" t="n">
        <v>6</v>
      </c>
      <c r="G3069" s="193" t="n">
        <v>6</v>
      </c>
      <c r="H3069" s="193" t="inlineStr">
        <is>
          <t>MEDIUM</t>
        </is>
      </c>
      <c r="I3069" s="193" t="n">
        <v>43.5</v>
      </c>
      <c r="J3069" s="193" t="inlineStr">
        <is>
          <t>NO</t>
        </is>
      </c>
      <c r="K3069" s="193" t="inlineStr">
        <is>
          <t>https://osv.dev/vulnerability/PYSEC-2023-91</t>
        </is>
      </c>
      <c r="L3069" s="193" t="inlineStr">
        <is>
          <t>2023-11-08</t>
        </is>
      </c>
      <c r="M3069" s="193" t="inlineStr">
        <is>
          <t>UPDATE_PACKAGE</t>
        </is>
      </c>
      <c r="N3069" s="193" t="inlineStr"/>
      <c r="O3069" s="193" t="inlineStr">
        <is>
          <t>Update AI/ML library to patched version | Review model pipeline inputs/outputs</t>
        </is>
      </c>
      <c r="P3069" s="193" t="inlineStr">
        <is>
          <t>AI/ML Framework — see Huntr advisory</t>
        </is>
      </c>
      <c r="Q3069" s="193" t="inlineStr">
        <is>
          <t>P3</t>
        </is>
      </c>
      <c r="R3069" s="193" t="inlineStr">
        <is>
          <t>🔍 Investigate and apply appropriate controls</t>
        </is>
      </c>
      <c r="S3069" s="193" t="inlineStr">
        <is>
          <t>Huntr AI/ML security disclosure</t>
        </is>
      </c>
      <c r="T3069" s="193" t="n">
        <v>0</v>
      </c>
      <c r="U3069" s="193" t="n">
        <v>0</v>
      </c>
      <c r="V3069" s="193" t="inlineStr">
        <is>
          <t>T1195:Supply Chain Compromise</t>
        </is>
      </c>
      <c r="W3069" s="193" t="n">
        <v>2</v>
      </c>
      <c r="X3069" s="193" t="inlineStr">
        <is>
          <t>MEDIUM (52%)</t>
        </is>
      </c>
      <c r="Y3069" s="193" t="inlineStr">
        <is>
          <t>YES</t>
        </is>
      </c>
      <c r="Z3069" s="193" t="inlineStr">
        <is>
          <t>PATCH_AVAILABLE</t>
        </is>
      </c>
      <c r="AA3069" s="193" t="inlineStr">
        <is>
          <t>https://osv.dev/vulnerability/PYSEC-2023-91</t>
        </is>
      </c>
      <c r="AB3069" s="193" t="inlineStr">
        <is>
          <t>NONE</t>
        </is>
      </c>
      <c r="AC3069" s="193" t="n">
        <v>0</v>
      </c>
      <c r="AD3069" s="193" t="inlineStr"/>
    </row>
    <row r="3070">
      <c r="A3070" s="193" t="inlineStr">
        <is>
          <t>HUNTR_AI_CVE</t>
        </is>
      </c>
      <c r="B3070" s="193" t="inlineStr">
        <is>
          <t>CVE-2023-34541</t>
        </is>
      </c>
      <c r="C3070" s="193" t="inlineStr">
        <is>
          <t>AI/ML Vulnerability: langchain (PyPI):  | Langchain 0.0.171 is vulnerable to Arbitrary code execution in load_prompt.</t>
        </is>
      </c>
      <c r="D3070" s="193" t="n">
        <v>7.5</v>
      </c>
      <c r="E3070" s="193" t="inlineStr">
        <is>
          <t>HIGH</t>
        </is>
      </c>
      <c r="F3070" s="193" t="n">
        <v>6</v>
      </c>
      <c r="G3070" s="193" t="n">
        <v>6</v>
      </c>
      <c r="H3070" s="193" t="inlineStr">
        <is>
          <t>MEDIUM</t>
        </is>
      </c>
      <c r="I3070" s="193" t="n">
        <v>43.5</v>
      </c>
      <c r="J3070" s="193" t="inlineStr">
        <is>
          <t>NO</t>
        </is>
      </c>
      <c r="K3070" s="193" t="inlineStr">
        <is>
          <t>https://osv.dev/vulnerability/PYSEC-2023-92</t>
        </is>
      </c>
      <c r="L3070" s="193" t="inlineStr">
        <is>
          <t>2023-11-08</t>
        </is>
      </c>
      <c r="M3070" s="193" t="inlineStr">
        <is>
          <t>UPDATE_PACKAGE</t>
        </is>
      </c>
      <c r="N3070" s="193" t="inlineStr"/>
      <c r="O3070" s="193" t="inlineStr">
        <is>
          <t>Update AI/ML library to patched version | Review model pipeline inputs/outputs</t>
        </is>
      </c>
      <c r="P3070" s="193" t="inlineStr">
        <is>
          <t>AI/ML Framework — see Huntr advisory</t>
        </is>
      </c>
      <c r="Q3070" s="193" t="inlineStr">
        <is>
          <t>P3</t>
        </is>
      </c>
      <c r="R3070" s="193" t="inlineStr">
        <is>
          <t>🔍 Investigate and apply appropriate controls</t>
        </is>
      </c>
      <c r="S3070" s="193" t="inlineStr">
        <is>
          <t>Huntr AI/ML security disclosure</t>
        </is>
      </c>
      <c r="T3070" s="193" t="n">
        <v>0</v>
      </c>
      <c r="U3070" s="193" t="n">
        <v>0</v>
      </c>
      <c r="V3070" s="193" t="inlineStr">
        <is>
          <t>T1195:Supply Chain Compromise</t>
        </is>
      </c>
      <c r="W3070" s="193" t="n">
        <v>2</v>
      </c>
      <c r="X3070" s="193" t="inlineStr">
        <is>
          <t>MEDIUM (52%)</t>
        </is>
      </c>
      <c r="Y3070" s="193" t="inlineStr">
        <is>
          <t>YES</t>
        </is>
      </c>
      <c r="Z3070" s="193" t="inlineStr">
        <is>
          <t>PATCH_AVAILABLE</t>
        </is>
      </c>
      <c r="AA3070" s="193" t="inlineStr">
        <is>
          <t>https://osv.dev/vulnerability/PYSEC-2023-92</t>
        </is>
      </c>
      <c r="AB3070" s="193" t="inlineStr">
        <is>
          <t>NONE</t>
        </is>
      </c>
      <c r="AC3070" s="193" t="n">
        <v>0</v>
      </c>
      <c r="AD3070" s="193" t="inlineStr"/>
    </row>
    <row r="3071">
      <c r="A3071" s="193" t="inlineStr">
        <is>
          <t>HUNTR_AI_CVE</t>
        </is>
      </c>
      <c r="B3071" s="193" t="inlineStr">
        <is>
          <t>CVE-2023-36258</t>
        </is>
      </c>
      <c r="C3071" s="193" t="inlineStr">
        <is>
          <t>AI/ML Vulnerability: langchain (PyPI):  | An issue in langchain v.0.0.199 allows an attacker to execute arbitrary code via the PALChain in the python exec method.</t>
        </is>
      </c>
      <c r="D3071" s="193" t="n">
        <v>7.5</v>
      </c>
      <c r="E3071" s="193" t="inlineStr">
        <is>
          <t>HIGH</t>
        </is>
      </c>
      <c r="F3071" s="193" t="n">
        <v>6</v>
      </c>
      <c r="G3071" s="193" t="n">
        <v>6</v>
      </c>
      <c r="H3071" s="193" t="inlineStr">
        <is>
          <t>MEDIUM</t>
        </is>
      </c>
      <c r="I3071" s="193" t="n">
        <v>43.5</v>
      </c>
      <c r="J3071" s="193" t="inlineStr">
        <is>
          <t>NO</t>
        </is>
      </c>
      <c r="K3071" s="193" t="inlineStr">
        <is>
          <t>https://osv.dev/vulnerability/PYSEC-2023-98</t>
        </is>
      </c>
      <c r="L3071" s="193" t="inlineStr">
        <is>
          <t>2023-11-08</t>
        </is>
      </c>
      <c r="M3071" s="193" t="inlineStr">
        <is>
          <t>UPDATE_PACKAGE</t>
        </is>
      </c>
      <c r="N3071" s="193" t="inlineStr"/>
      <c r="O3071" s="193" t="inlineStr">
        <is>
          <t>Update AI/ML library to patched version | Review model pipeline inputs/outputs</t>
        </is>
      </c>
      <c r="P3071" s="193" t="inlineStr">
        <is>
          <t>AI/ML Framework — see Huntr advisory</t>
        </is>
      </c>
      <c r="Q3071" s="193" t="inlineStr">
        <is>
          <t>P3</t>
        </is>
      </c>
      <c r="R3071" s="193" t="inlineStr">
        <is>
          <t>🔍 Investigate and apply appropriate controls</t>
        </is>
      </c>
      <c r="S3071" s="193" t="inlineStr">
        <is>
          <t>Huntr AI/ML security disclosure</t>
        </is>
      </c>
      <c r="T3071" s="193" t="n">
        <v>0</v>
      </c>
      <c r="U3071" s="193" t="n">
        <v>0</v>
      </c>
      <c r="V3071" s="193" t="inlineStr">
        <is>
          <t>T1195:Supply Chain Compromise</t>
        </is>
      </c>
      <c r="W3071" s="193" t="n">
        <v>2</v>
      </c>
      <c r="X3071" s="193" t="inlineStr">
        <is>
          <t>MEDIUM (52%)</t>
        </is>
      </c>
      <c r="Y3071" s="193" t="inlineStr">
        <is>
          <t>YES</t>
        </is>
      </c>
      <c r="Z3071" s="193" t="inlineStr">
        <is>
          <t>PATCH_AVAILABLE</t>
        </is>
      </c>
      <c r="AA3071" s="193" t="inlineStr">
        <is>
          <t>https://osv.dev/vulnerability/PYSEC-2023-98</t>
        </is>
      </c>
      <c r="AB3071" s="193" t="inlineStr">
        <is>
          <t>NONE</t>
        </is>
      </c>
      <c r="AC3071" s="193" t="n">
        <v>0</v>
      </c>
      <c r="AD3071" s="193" t="inlineStr"/>
    </row>
    <row r="3072">
      <c r="A3072" s="194" t="inlineStr">
        <is>
          <t>HUNTR_AI_CVE</t>
        </is>
      </c>
      <c r="B3072" s="194" t="inlineStr">
        <is>
          <t>CVE-2024-8309</t>
        </is>
      </c>
      <c r="C3072" s="194" t="inlineStr">
        <is>
          <t>AI/ML Vulnerability: langchain (PyPI):  | A vulnerability in the GraphCypherQAChain class of langchain-ai/langchain-community version 0.2.5 allows for SQL injection through prompt injection. This vulnerability can lead to unauthorized data ma</t>
        </is>
      </c>
      <c r="D3072" s="194" t="n">
        <v>5</v>
      </c>
      <c r="E3072" s="194" t="inlineStr">
        <is>
          <t>LOW</t>
        </is>
      </c>
      <c r="F3072" s="194" t="n">
        <v>4</v>
      </c>
      <c r="G3072" s="194" t="n">
        <v>4</v>
      </c>
      <c r="H3072" s="194" t="inlineStr">
        <is>
          <t>MEDIUM</t>
        </is>
      </c>
      <c r="I3072" s="194" t="n">
        <v>21</v>
      </c>
      <c r="J3072" s="194" t="inlineStr">
        <is>
          <t>NO</t>
        </is>
      </c>
      <c r="K3072" s="194" t="inlineStr">
        <is>
          <t>https://osv.dev/vulnerability/PYSEC-2024-115</t>
        </is>
      </c>
      <c r="L3072" s="194" t="inlineStr">
        <is>
          <t>2024-11-12</t>
        </is>
      </c>
      <c r="M3072" s="194" t="inlineStr">
        <is>
          <t>UPDATE_PACKAGE</t>
        </is>
      </c>
      <c r="N3072" s="194" t="inlineStr"/>
      <c r="O3072" s="194" t="inlineStr">
        <is>
          <t>Update AI/ML library to patched version | Review model pipeline inputs/outputs</t>
        </is>
      </c>
      <c r="P3072" s="194" t="inlineStr">
        <is>
          <t>AI/ML Framework — see Huntr advisory</t>
        </is>
      </c>
      <c r="Q3072" s="194" t="inlineStr">
        <is>
          <t>P3</t>
        </is>
      </c>
      <c r="R3072" s="194" t="inlineStr">
        <is>
          <t>🔍 Investigate and apply appropriate controls</t>
        </is>
      </c>
      <c r="S3072" s="194" t="inlineStr">
        <is>
          <t>Huntr AI/ML security disclosure</t>
        </is>
      </c>
      <c r="T3072" s="194" t="n">
        <v>0</v>
      </c>
      <c r="U3072" s="194" t="n">
        <v>0</v>
      </c>
      <c r="V3072" s="194" t="inlineStr">
        <is>
          <t>T1195:Supply Chain Compromise</t>
        </is>
      </c>
      <c r="W3072" s="194" t="n">
        <v>2</v>
      </c>
      <c r="X3072" s="194" t="inlineStr">
        <is>
          <t>MEDIUM (52%)</t>
        </is>
      </c>
      <c r="Y3072" s="194" t="inlineStr">
        <is>
          <t>YES</t>
        </is>
      </c>
      <c r="Z3072" s="194" t="inlineStr">
        <is>
          <t>PATCH_AVAILABLE</t>
        </is>
      </c>
      <c r="AA3072" s="194" t="inlineStr">
        <is>
          <t>https://osv.dev/vulnerability/PYSEC-2024-115</t>
        </is>
      </c>
      <c r="AB3072" s="194" t="inlineStr">
        <is>
          <t>NONE</t>
        </is>
      </c>
      <c r="AC3072" s="194" t="n">
        <v>0</v>
      </c>
      <c r="AD3072" s="194" t="inlineStr"/>
    </row>
    <row r="3073">
      <c r="A3073" s="194" t="inlineStr">
        <is>
          <t>HUNTR_AI_CVE</t>
        </is>
      </c>
      <c r="B3073" s="194" t="inlineStr">
        <is>
          <t>CVE-2024-2965</t>
        </is>
      </c>
      <c r="C3073" s="194" t="inlineStr">
        <is>
          <t>AI/ML Vulnerability: langchain (PyPI):  | A Denial-of-Service (DoS) vulnerability exists in the `SitemapLoader` class of the `langchain-ai/langchain` repository, affecting all versions. The `parse_sitemap` method, responsible for parsing site</t>
        </is>
      </c>
      <c r="D3073" s="194" t="n">
        <v>5</v>
      </c>
      <c r="E3073" s="194" t="inlineStr">
        <is>
          <t>LOW</t>
        </is>
      </c>
      <c r="F3073" s="194" t="n">
        <v>4</v>
      </c>
      <c r="G3073" s="194" t="n">
        <v>4</v>
      </c>
      <c r="H3073" s="194" t="inlineStr">
        <is>
          <t>MEDIUM</t>
        </is>
      </c>
      <c r="I3073" s="194" t="n">
        <v>21</v>
      </c>
      <c r="J3073" s="194" t="inlineStr">
        <is>
          <t>NO</t>
        </is>
      </c>
      <c r="K3073" s="194" t="inlineStr">
        <is>
          <t>https://osv.dev/vulnerability/PYSEC-2024-118</t>
        </is>
      </c>
      <c r="L3073" s="194" t="inlineStr">
        <is>
          <t>2024-11-03</t>
        </is>
      </c>
      <c r="M3073" s="194" t="inlineStr">
        <is>
          <t>UPDATE_PACKAGE</t>
        </is>
      </c>
      <c r="N3073" s="194" t="inlineStr"/>
      <c r="O3073" s="194" t="inlineStr">
        <is>
          <t>Update AI/ML library to patched version | Review model pipeline inputs/outputs</t>
        </is>
      </c>
      <c r="P3073" s="194" t="inlineStr">
        <is>
          <t>AI/ML Framework — see Huntr advisory</t>
        </is>
      </c>
      <c r="Q3073" s="194" t="inlineStr">
        <is>
          <t>P3</t>
        </is>
      </c>
      <c r="R3073" s="194" t="inlineStr">
        <is>
          <t>🔍 Investigate and apply appropriate controls</t>
        </is>
      </c>
      <c r="S3073" s="194" t="inlineStr">
        <is>
          <t>Huntr AI/ML security disclosure</t>
        </is>
      </c>
      <c r="T3073" s="194" t="n">
        <v>0</v>
      </c>
      <c r="U3073" s="194" t="n">
        <v>0</v>
      </c>
      <c r="V3073" s="194" t="inlineStr">
        <is>
          <t>T1195:Supply Chain Compromise</t>
        </is>
      </c>
      <c r="W3073" s="194" t="n">
        <v>2</v>
      </c>
      <c r="X3073" s="194" t="inlineStr">
        <is>
          <t>MEDIUM (52%)</t>
        </is>
      </c>
      <c r="Y3073" s="194" t="inlineStr">
        <is>
          <t>YES</t>
        </is>
      </c>
      <c r="Z3073" s="194" t="inlineStr">
        <is>
          <t>PATCH_AVAILABLE</t>
        </is>
      </c>
      <c r="AA3073" s="194" t="inlineStr">
        <is>
          <t>https://osv.dev/vulnerability/PYSEC-2024-118</t>
        </is>
      </c>
      <c r="AB3073" s="194" t="inlineStr">
        <is>
          <t>NONE</t>
        </is>
      </c>
      <c r="AC3073" s="194" t="n">
        <v>0</v>
      </c>
      <c r="AD3073" s="194" t="inlineStr"/>
    </row>
    <row r="3074">
      <c r="A3074" s="193" t="inlineStr">
        <is>
          <t>HUNTR_AI_CVE</t>
        </is>
      </c>
      <c r="B3074" s="193" t="inlineStr">
        <is>
          <t>CVE-2024-28088</t>
        </is>
      </c>
      <c r="C3074" s="193" t="inlineStr">
        <is>
          <t>AI/ML Vulnerability: langchain (PyPI):  | LangChain through 0.1.10 allows ../ directory traversal by an actor who is able to control the final part of the path parameter in a load_chain call. This bypasses the intended behavior of loading con</t>
        </is>
      </c>
      <c r="D3074" s="193" t="n">
        <v>7.5</v>
      </c>
      <c r="E3074" s="193" t="inlineStr">
        <is>
          <t>HIGH</t>
        </is>
      </c>
      <c r="F3074" s="193" t="n">
        <v>6</v>
      </c>
      <c r="G3074" s="193" t="n">
        <v>6</v>
      </c>
      <c r="H3074" s="193" t="inlineStr">
        <is>
          <t>MEDIUM</t>
        </is>
      </c>
      <c r="I3074" s="193" t="n">
        <v>43.5</v>
      </c>
      <c r="J3074" s="193" t="inlineStr">
        <is>
          <t>NO</t>
        </is>
      </c>
      <c r="K3074" s="193" t="inlineStr">
        <is>
          <t>https://osv.dev/vulnerability/PYSEC-2024-43</t>
        </is>
      </c>
      <c r="L3074" s="193" t="inlineStr">
        <is>
          <t>2024-03-13</t>
        </is>
      </c>
      <c r="M3074" s="193" t="inlineStr">
        <is>
          <t>UPDATE_PACKAGE</t>
        </is>
      </c>
      <c r="N3074" s="193" t="inlineStr"/>
      <c r="O3074" s="193" t="inlineStr">
        <is>
          <t>Update AI/ML library to patched version | Review model pipeline inputs/outputs</t>
        </is>
      </c>
      <c r="P3074" s="193" t="inlineStr">
        <is>
          <t>AI/ML Framework — see Huntr advisory</t>
        </is>
      </c>
      <c r="Q3074" s="193" t="inlineStr">
        <is>
          <t>P3</t>
        </is>
      </c>
      <c r="R3074" s="193" t="inlineStr">
        <is>
          <t>🔍 Investigate and apply appropriate controls</t>
        </is>
      </c>
      <c r="S3074" s="193" t="inlineStr">
        <is>
          <t>Huntr AI/ML security disclosure</t>
        </is>
      </c>
      <c r="T3074" s="193" t="n">
        <v>0</v>
      </c>
      <c r="U3074" s="193" t="n">
        <v>0</v>
      </c>
      <c r="V3074" s="193" t="inlineStr">
        <is>
          <t>T1195:Supply Chain Compromise</t>
        </is>
      </c>
      <c r="W3074" s="193" t="n">
        <v>2</v>
      </c>
      <c r="X3074" s="193" t="inlineStr">
        <is>
          <t>MEDIUM (52%)</t>
        </is>
      </c>
      <c r="Y3074" s="193" t="inlineStr">
        <is>
          <t>YES</t>
        </is>
      </c>
      <c r="Z3074" s="193" t="inlineStr">
        <is>
          <t>PATCH_AVAILABLE</t>
        </is>
      </c>
      <c r="AA3074" s="193" t="inlineStr">
        <is>
          <t>https://osv.dev/vulnerability/PYSEC-2024-43</t>
        </is>
      </c>
      <c r="AB3074" s="193" t="inlineStr">
        <is>
          <t>NONE</t>
        </is>
      </c>
      <c r="AC3074" s="193" t="n">
        <v>0</v>
      </c>
      <c r="AD3074" s="193" t="inlineStr"/>
    </row>
    <row r="3075">
      <c r="A3075" s="194" t="inlineStr">
        <is>
          <t>HUNTR_AI_CVE</t>
        </is>
      </c>
      <c r="B3075" s="194" t="inlineStr">
        <is>
          <t>CVE-2023-2800</t>
        </is>
      </c>
      <c r="C3075" s="194" t="inlineStr">
        <is>
          <t>AI/ML Vulnerability: transformers (PyPI): transformers has Insecure Temporary File | transformers has Insecure Temporary File</t>
        </is>
      </c>
      <c r="D3075" s="194" t="n">
        <v>5</v>
      </c>
      <c r="E3075" s="194" t="inlineStr">
        <is>
          <t>LOW</t>
        </is>
      </c>
      <c r="F3075" s="194" t="n">
        <v>4</v>
      </c>
      <c r="G3075" s="194" t="n">
        <v>4</v>
      </c>
      <c r="H3075" s="194" t="inlineStr">
        <is>
          <t>MEDIUM</t>
        </is>
      </c>
      <c r="I3075" s="194" t="n">
        <v>21</v>
      </c>
      <c r="J3075" s="194" t="inlineStr">
        <is>
          <t>NO</t>
        </is>
      </c>
      <c r="K3075" s="194" t="inlineStr">
        <is>
          <t>https://osv.dev/vulnerability/GHSA-282v-666c-3fvg</t>
        </is>
      </c>
      <c r="L3075" s="194" t="inlineStr">
        <is>
          <t>2024-11-22</t>
        </is>
      </c>
      <c r="M3075" s="194" t="inlineStr">
        <is>
          <t>UPDATE_PACKAGE</t>
        </is>
      </c>
      <c r="N3075" s="194" t="inlineStr"/>
      <c r="O3075" s="194" t="inlineStr">
        <is>
          <t>Update AI/ML library to patched version | Review model pipeline inputs/outputs</t>
        </is>
      </c>
      <c r="P3075" s="194" t="inlineStr">
        <is>
          <t>AI/ML Framework — see Huntr advisory</t>
        </is>
      </c>
      <c r="Q3075" s="194" t="inlineStr">
        <is>
          <t>P3</t>
        </is>
      </c>
      <c r="R3075" s="194" t="inlineStr">
        <is>
          <t>🔍 Investigate and apply appropriate controls</t>
        </is>
      </c>
      <c r="S3075" s="194" t="inlineStr">
        <is>
          <t>Huntr AI/ML security disclosure</t>
        </is>
      </c>
      <c r="T3075" s="194" t="n">
        <v>0</v>
      </c>
      <c r="U3075" s="194" t="n">
        <v>0</v>
      </c>
      <c r="V3075" s="194" t="inlineStr">
        <is>
          <t>T1195:Supply Chain Compromise</t>
        </is>
      </c>
      <c r="W3075" s="194" t="n">
        <v>2</v>
      </c>
      <c r="X3075" s="194" t="inlineStr">
        <is>
          <t>MEDIUM (52%)</t>
        </is>
      </c>
      <c r="Y3075" s="194" t="inlineStr">
        <is>
          <t>YES</t>
        </is>
      </c>
      <c r="Z3075" s="194" t="inlineStr">
        <is>
          <t>PATCH_AVAILABLE</t>
        </is>
      </c>
      <c r="AA3075" s="194" t="inlineStr">
        <is>
          <t>https://osv.dev/vulnerability/GHSA-282v-666c-3fvg</t>
        </is>
      </c>
      <c r="AB3075" s="194" t="inlineStr">
        <is>
          <t>NONE</t>
        </is>
      </c>
      <c r="AC3075" s="194" t="n">
        <v>0</v>
      </c>
      <c r="AD3075" s="194" t="inlineStr"/>
    </row>
    <row r="3076">
      <c r="A3076" s="194" t="inlineStr">
        <is>
          <t>HUNTR_AI_CVE</t>
        </is>
      </c>
      <c r="B3076" s="194" t="inlineStr">
        <is>
          <t>CVE-2025-3933</t>
        </is>
      </c>
      <c r="C3076" s="194" t="inlineStr">
        <is>
          <t>AI/ML Vulnerability: transformers (PyPI): Transformers is vulnerable to ReDoS attack through its DonutProcessor class | Transformers is vulnerable to ReDoS attack through its DonutProcessor class</t>
        </is>
      </c>
      <c r="D3076" s="194" t="n">
        <v>5</v>
      </c>
      <c r="E3076" s="194" t="inlineStr">
        <is>
          <t>LOW</t>
        </is>
      </c>
      <c r="F3076" s="194" t="n">
        <v>4</v>
      </c>
      <c r="G3076" s="194" t="n">
        <v>4</v>
      </c>
      <c r="H3076" s="194" t="inlineStr">
        <is>
          <t>MEDIUM</t>
        </is>
      </c>
      <c r="I3076" s="194" t="n">
        <v>21</v>
      </c>
      <c r="J3076" s="194" t="inlineStr">
        <is>
          <t>NO</t>
        </is>
      </c>
      <c r="K3076" s="194" t="inlineStr">
        <is>
          <t>https://osv.dev/vulnerability/GHSA-37mw-44qp-f5jm</t>
        </is>
      </c>
      <c r="L3076" s="194" t="inlineStr">
        <is>
          <t>2026-02-04</t>
        </is>
      </c>
      <c r="M3076" s="194" t="inlineStr">
        <is>
          <t>UPDATE_PACKAGE</t>
        </is>
      </c>
      <c r="N3076" s="194" t="inlineStr"/>
      <c r="O3076" s="194" t="inlineStr">
        <is>
          <t>Update AI/ML library to patched version | Review model pipeline inputs/outputs</t>
        </is>
      </c>
      <c r="P3076" s="194" t="inlineStr">
        <is>
          <t>AI/ML Framework — see Huntr advisory</t>
        </is>
      </c>
      <c r="Q3076" s="194" t="inlineStr">
        <is>
          <t>P3</t>
        </is>
      </c>
      <c r="R3076" s="194" t="inlineStr">
        <is>
          <t>🔍 Investigate and apply appropriate controls</t>
        </is>
      </c>
      <c r="S3076" s="194" t="inlineStr">
        <is>
          <t>Huntr AI/ML security disclosure</t>
        </is>
      </c>
      <c r="T3076" s="194" t="n">
        <v>0</v>
      </c>
      <c r="U3076" s="194" t="n">
        <v>0</v>
      </c>
      <c r="V3076" s="194" t="inlineStr">
        <is>
          <t>T1195:Supply Chain Compromise</t>
        </is>
      </c>
      <c r="W3076" s="194" t="n">
        <v>2</v>
      </c>
      <c r="X3076" s="194" t="inlineStr">
        <is>
          <t>MEDIUM (52%)</t>
        </is>
      </c>
      <c r="Y3076" s="194" t="inlineStr">
        <is>
          <t>YES</t>
        </is>
      </c>
      <c r="Z3076" s="194" t="inlineStr">
        <is>
          <t>PATCH_AVAILABLE</t>
        </is>
      </c>
      <c r="AA3076" s="194" t="inlineStr">
        <is>
          <t>https://osv.dev/vulnerability/GHSA-37mw-44qp-f5jm</t>
        </is>
      </c>
      <c r="AB3076" s="194" t="inlineStr">
        <is>
          <t>NONE</t>
        </is>
      </c>
      <c r="AC3076" s="194" t="n">
        <v>0</v>
      </c>
      <c r="AD3076" s="194" t="inlineStr"/>
    </row>
    <row r="3077">
      <c r="A3077" s="194" t="inlineStr">
        <is>
          <t>HUNTR_AI_CVE</t>
        </is>
      </c>
      <c r="B3077" s="194" t="inlineStr">
        <is>
          <t>CVE-2024-3568</t>
        </is>
      </c>
      <c r="C3077" s="194" t="inlineStr">
        <is>
          <t>AI/ML Vulnerability: transformers (PyPI): Transformers Deserialization of Untrusted Data vulnerability | Transformers Deserialization of Untrusted Data vulnerability</t>
        </is>
      </c>
      <c r="D3077" s="194" t="n">
        <v>5</v>
      </c>
      <c r="E3077" s="194" t="inlineStr">
        <is>
          <t>LOW</t>
        </is>
      </c>
      <c r="F3077" s="194" t="n">
        <v>4</v>
      </c>
      <c r="G3077" s="194" t="n">
        <v>4</v>
      </c>
      <c r="H3077" s="194" t="inlineStr">
        <is>
          <t>MEDIUM</t>
        </is>
      </c>
      <c r="I3077" s="194" t="n">
        <v>21</v>
      </c>
      <c r="J3077" s="194" t="inlineStr">
        <is>
          <t>NO</t>
        </is>
      </c>
      <c r="K3077" s="194" t="inlineStr">
        <is>
          <t>https://osv.dev/vulnerability/GHSA-37q5-v5qm-c9v8</t>
        </is>
      </c>
      <c r="L3077" s="194" t="inlineStr">
        <is>
          <t>2024-04-10</t>
        </is>
      </c>
      <c r="M3077" s="194" t="inlineStr">
        <is>
          <t>UPDATE_PACKAGE</t>
        </is>
      </c>
      <c r="N3077" s="194" t="inlineStr"/>
      <c r="O3077" s="194" t="inlineStr">
        <is>
          <t>Update AI/ML library to patched version | Review model pipeline inputs/outputs</t>
        </is>
      </c>
      <c r="P3077" s="194" t="inlineStr">
        <is>
          <t>AI/ML Framework — see Huntr advisory</t>
        </is>
      </c>
      <c r="Q3077" s="194" t="inlineStr">
        <is>
          <t>P3</t>
        </is>
      </c>
      <c r="R3077" s="194" t="inlineStr">
        <is>
          <t>🔍 Investigate and apply appropriate controls</t>
        </is>
      </c>
      <c r="S3077" s="194" t="inlineStr">
        <is>
          <t>Huntr AI/ML security disclosure</t>
        </is>
      </c>
      <c r="T3077" s="194" t="n">
        <v>0</v>
      </c>
      <c r="U3077" s="194" t="n">
        <v>0</v>
      </c>
      <c r="V3077" s="194" t="inlineStr">
        <is>
          <t>T1195:Supply Chain Compromise</t>
        </is>
      </c>
      <c r="W3077" s="194" t="n">
        <v>2</v>
      </c>
      <c r="X3077" s="194" t="inlineStr">
        <is>
          <t>MEDIUM (52%)</t>
        </is>
      </c>
      <c r="Y3077" s="194" t="inlineStr">
        <is>
          <t>YES</t>
        </is>
      </c>
      <c r="Z3077" s="194" t="inlineStr">
        <is>
          <t>PATCH_AVAILABLE</t>
        </is>
      </c>
      <c r="AA3077" s="194" t="inlineStr">
        <is>
          <t>https://osv.dev/vulnerability/GHSA-37q5-v5qm-c9v8</t>
        </is>
      </c>
      <c r="AB3077" s="194" t="inlineStr">
        <is>
          <t>NONE</t>
        </is>
      </c>
      <c r="AC3077" s="194" t="n">
        <v>0</v>
      </c>
      <c r="AD3077" s="194" t="inlineStr"/>
    </row>
    <row r="3078">
      <c r="A3078" s="194" t="inlineStr">
        <is>
          <t>HUNTR_AI_CVE</t>
        </is>
      </c>
      <c r="B3078" s="194" t="inlineStr">
        <is>
          <t>CVE-2023-6730</t>
        </is>
      </c>
      <c r="C3078" s="194" t="inlineStr">
        <is>
          <t>AI/ML Vulnerability: transformers (PyPI): transformers has a Deserialization of Untrusted Data vulnerability | transformers has a Deserialization of Untrusted Data vulnerability</t>
        </is>
      </c>
      <c r="D3078" s="194" t="n">
        <v>5</v>
      </c>
      <c r="E3078" s="194" t="inlineStr">
        <is>
          <t>LOW</t>
        </is>
      </c>
      <c r="F3078" s="194" t="n">
        <v>4</v>
      </c>
      <c r="G3078" s="194" t="n">
        <v>4</v>
      </c>
      <c r="H3078" s="194" t="inlineStr">
        <is>
          <t>MEDIUM</t>
        </is>
      </c>
      <c r="I3078" s="194" t="n">
        <v>21</v>
      </c>
      <c r="J3078" s="194" t="inlineStr">
        <is>
          <t>NO</t>
        </is>
      </c>
      <c r="K3078" s="194" t="inlineStr">
        <is>
          <t>https://osv.dev/vulnerability/GHSA-3863-2447-669p</t>
        </is>
      </c>
      <c r="L3078" s="194" t="inlineStr">
        <is>
          <t>2024-11-22</t>
        </is>
      </c>
      <c r="M3078" s="194" t="inlineStr">
        <is>
          <t>UPDATE_PACKAGE</t>
        </is>
      </c>
      <c r="N3078" s="194" t="inlineStr"/>
      <c r="O3078" s="194" t="inlineStr">
        <is>
          <t>Update AI/ML library to patched version | Review model pipeline inputs/outputs</t>
        </is>
      </c>
      <c r="P3078" s="194" t="inlineStr">
        <is>
          <t>AI/ML Framework — see Huntr advisory</t>
        </is>
      </c>
      <c r="Q3078" s="194" t="inlineStr">
        <is>
          <t>P3</t>
        </is>
      </c>
      <c r="R3078" s="194" t="inlineStr">
        <is>
          <t>🔍 Investigate and apply appropriate controls</t>
        </is>
      </c>
      <c r="S3078" s="194" t="inlineStr">
        <is>
          <t>Huntr AI/ML security disclosure</t>
        </is>
      </c>
      <c r="T3078" s="194" t="n">
        <v>0</v>
      </c>
      <c r="U3078" s="194" t="n">
        <v>0</v>
      </c>
      <c r="V3078" s="194" t="inlineStr">
        <is>
          <t>T1195:Supply Chain Compromise</t>
        </is>
      </c>
      <c r="W3078" s="194" t="n">
        <v>2</v>
      </c>
      <c r="X3078" s="194" t="inlineStr">
        <is>
          <t>MEDIUM (52%)</t>
        </is>
      </c>
      <c r="Y3078" s="194" t="inlineStr">
        <is>
          <t>YES</t>
        </is>
      </c>
      <c r="Z3078" s="194" t="inlineStr">
        <is>
          <t>PATCH_AVAILABLE</t>
        </is>
      </c>
      <c r="AA3078" s="194" t="inlineStr">
        <is>
          <t>https://osv.dev/vulnerability/GHSA-3863-2447-669p</t>
        </is>
      </c>
      <c r="AB3078" s="194" t="inlineStr">
        <is>
          <t>NONE</t>
        </is>
      </c>
      <c r="AC3078" s="194" t="n">
        <v>0</v>
      </c>
      <c r="AD3078" s="194" t="inlineStr"/>
    </row>
    <row r="3079">
      <c r="A3079" s="194" t="inlineStr">
        <is>
          <t>HUNTR_AI_CVE</t>
        </is>
      </c>
      <c r="B3079" s="194" t="inlineStr">
        <is>
          <t>CVE-2025-3262</t>
        </is>
      </c>
      <c r="C3079" s="194" t="inlineStr">
        <is>
          <t>AI/ML Vulnerability: transformers (PyPI): Transformers vulnerable to ReDoS attack through its SETTING_RE variable | Transformers vulnerable to ReDoS attack through its SETTING_RE variable</t>
        </is>
      </c>
      <c r="D3079" s="194" t="n">
        <v>5</v>
      </c>
      <c r="E3079" s="194" t="inlineStr">
        <is>
          <t>LOW</t>
        </is>
      </c>
      <c r="F3079" s="194" t="n">
        <v>4</v>
      </c>
      <c r="G3079" s="194" t="n">
        <v>4</v>
      </c>
      <c r="H3079" s="194" t="inlineStr">
        <is>
          <t>MEDIUM</t>
        </is>
      </c>
      <c r="I3079" s="194" t="n">
        <v>21</v>
      </c>
      <c r="J3079" s="194" t="inlineStr">
        <is>
          <t>NO</t>
        </is>
      </c>
      <c r="K3079" s="194" t="inlineStr">
        <is>
          <t>https://osv.dev/vulnerability/GHSA-489j-g2vx-39wf</t>
        </is>
      </c>
      <c r="L3079" s="194" t="inlineStr">
        <is>
          <t>2025-08-04</t>
        </is>
      </c>
      <c r="M3079" s="194" t="inlineStr">
        <is>
          <t>UPDATE_PACKAGE</t>
        </is>
      </c>
      <c r="N3079" s="194" t="inlineStr"/>
      <c r="O3079" s="194" t="inlineStr">
        <is>
          <t>Update AI/ML library to patched version | Review model pipeline inputs/outputs</t>
        </is>
      </c>
      <c r="P3079" s="194" t="inlineStr">
        <is>
          <t>AI/ML Framework — see Huntr advisory</t>
        </is>
      </c>
      <c r="Q3079" s="194" t="inlineStr">
        <is>
          <t>P3</t>
        </is>
      </c>
      <c r="R3079" s="194" t="inlineStr">
        <is>
          <t>🔍 Investigate and apply appropriate controls</t>
        </is>
      </c>
      <c r="S3079" s="194" t="inlineStr">
        <is>
          <t>Huntr AI/ML security disclosure</t>
        </is>
      </c>
      <c r="T3079" s="194" t="n">
        <v>0</v>
      </c>
      <c r="U3079" s="194" t="n">
        <v>0</v>
      </c>
      <c r="V3079" s="194" t="inlineStr">
        <is>
          <t>T1195:Supply Chain Compromise</t>
        </is>
      </c>
      <c r="W3079" s="194" t="n">
        <v>2</v>
      </c>
      <c r="X3079" s="194" t="inlineStr">
        <is>
          <t>MEDIUM (52%)</t>
        </is>
      </c>
      <c r="Y3079" s="194" t="inlineStr">
        <is>
          <t>YES</t>
        </is>
      </c>
      <c r="Z3079" s="194" t="inlineStr">
        <is>
          <t>PATCH_AVAILABLE</t>
        </is>
      </c>
      <c r="AA3079" s="194" t="inlineStr">
        <is>
          <t>https://osv.dev/vulnerability/GHSA-489j-g2vx-39wf</t>
        </is>
      </c>
      <c r="AB3079" s="194" t="inlineStr">
        <is>
          <t>NONE</t>
        </is>
      </c>
      <c r="AC3079" s="194" t="n">
        <v>0</v>
      </c>
      <c r="AD3079" s="194" t="inlineStr"/>
    </row>
    <row r="3080">
      <c r="A3080" s="194" t="inlineStr">
        <is>
          <t>HUNTR_AI_CVE</t>
        </is>
      </c>
      <c r="B3080" s="194" t="inlineStr">
        <is>
          <t>CVE-2025-6921</t>
        </is>
      </c>
      <c r="C3080" s="194" t="inlineStr">
        <is>
          <t>AI/ML Vulnerability: transformers (PyPI): Hugging Face Transformers vulnerable to Regular Expression Denial of Service (ReDoS) in the AdamWeightDecay optimizer | Hugging Face Transformers vulnerable to Regular Expression Denial of Service (ReDoS) in the AdamWeightDecay optimizer</t>
        </is>
      </c>
      <c r="D3080" s="194" t="n">
        <v>5</v>
      </c>
      <c r="E3080" s="194" t="inlineStr">
        <is>
          <t>LOW</t>
        </is>
      </c>
      <c r="F3080" s="194" t="n">
        <v>4</v>
      </c>
      <c r="G3080" s="194" t="n">
        <v>4</v>
      </c>
      <c r="H3080" s="194" t="inlineStr">
        <is>
          <t>MEDIUM</t>
        </is>
      </c>
      <c r="I3080" s="194" t="n">
        <v>21</v>
      </c>
      <c r="J3080" s="194" t="inlineStr">
        <is>
          <t>NO</t>
        </is>
      </c>
      <c r="K3080" s="194" t="inlineStr">
        <is>
          <t>https://osv.dev/vulnerability/GHSA-4w7r-h757-3r74</t>
        </is>
      </c>
      <c r="L3080" s="194" t="inlineStr">
        <is>
          <t>2026-02-04</t>
        </is>
      </c>
      <c r="M3080" s="194" t="inlineStr">
        <is>
          <t>UPDATE_PACKAGE</t>
        </is>
      </c>
      <c r="N3080" s="194" t="inlineStr"/>
      <c r="O3080" s="194" t="inlineStr">
        <is>
          <t>Update AI/ML library to patched version | Review model pipeline inputs/outputs</t>
        </is>
      </c>
      <c r="P3080" s="194" t="inlineStr">
        <is>
          <t>AI/ML Framework — see Huntr advisory</t>
        </is>
      </c>
      <c r="Q3080" s="194" t="inlineStr">
        <is>
          <t>P3</t>
        </is>
      </c>
      <c r="R3080" s="194" t="inlineStr">
        <is>
          <t>🔍 Investigate and apply appropriate controls</t>
        </is>
      </c>
      <c r="S3080" s="194" t="inlineStr">
        <is>
          <t>Huntr AI/ML security disclosure</t>
        </is>
      </c>
      <c r="T3080" s="194" t="n">
        <v>0</v>
      </c>
      <c r="U3080" s="194" t="n">
        <v>0</v>
      </c>
      <c r="V3080" s="194" t="inlineStr">
        <is>
          <t>T1195:Supply Chain Compromise</t>
        </is>
      </c>
      <c r="W3080" s="194" t="n">
        <v>2</v>
      </c>
      <c r="X3080" s="194" t="inlineStr">
        <is>
          <t>MEDIUM (52%)</t>
        </is>
      </c>
      <c r="Y3080" s="194" t="inlineStr">
        <is>
          <t>YES</t>
        </is>
      </c>
      <c r="Z3080" s="194" t="inlineStr">
        <is>
          <t>PATCH_AVAILABLE</t>
        </is>
      </c>
      <c r="AA3080" s="194" t="inlineStr">
        <is>
          <t>https://osv.dev/vulnerability/GHSA-4w7r-h757-3r74</t>
        </is>
      </c>
      <c r="AB3080" s="194" t="inlineStr">
        <is>
          <t>NONE</t>
        </is>
      </c>
      <c r="AC3080" s="194" t="n">
        <v>0</v>
      </c>
      <c r="AD3080" s="194" t="inlineStr"/>
    </row>
    <row r="3081">
      <c r="A3081" s="194" t="inlineStr">
        <is>
          <t>HUNTR_AI_CVE</t>
        </is>
      </c>
      <c r="B3081" s="194" t="inlineStr">
        <is>
          <t>CVE-2025-6638</t>
        </is>
      </c>
      <c r="C3081" s="194" t="inlineStr">
        <is>
          <t>AI/ML Vulnerability: transformers (PyPI): Hugging Face Transformers is vulnerable to ReDoS through its MarianTokenizer | Hugging Face Transformers is vulnerable to ReDoS through its MarianTokenizer</t>
        </is>
      </c>
      <c r="D3081" s="194" t="n">
        <v>5</v>
      </c>
      <c r="E3081" s="194" t="inlineStr">
        <is>
          <t>LOW</t>
        </is>
      </c>
      <c r="F3081" s="194" t="n">
        <v>4</v>
      </c>
      <c r="G3081" s="194" t="n">
        <v>4</v>
      </c>
      <c r="H3081" s="194" t="inlineStr">
        <is>
          <t>MEDIUM</t>
        </is>
      </c>
      <c r="I3081" s="194" t="n">
        <v>21</v>
      </c>
      <c r="J3081" s="194" t="inlineStr">
        <is>
          <t>NO</t>
        </is>
      </c>
      <c r="K3081" s="194" t="inlineStr">
        <is>
          <t>https://osv.dev/vulnerability/GHSA-59p9-h35m-wg4g</t>
        </is>
      </c>
      <c r="L3081" s="194" t="inlineStr">
        <is>
          <t>2026-02-04</t>
        </is>
      </c>
      <c r="M3081" s="194" t="inlineStr">
        <is>
          <t>UPDATE_PACKAGE</t>
        </is>
      </c>
      <c r="N3081" s="194" t="inlineStr"/>
      <c r="O3081" s="194" t="inlineStr">
        <is>
          <t>Update AI/ML library to patched version | Review model pipeline inputs/outputs</t>
        </is>
      </c>
      <c r="P3081" s="194" t="inlineStr">
        <is>
          <t>AI/ML Framework — see Huntr advisory</t>
        </is>
      </c>
      <c r="Q3081" s="194" t="inlineStr">
        <is>
          <t>P3</t>
        </is>
      </c>
      <c r="R3081" s="194" t="inlineStr">
        <is>
          <t>🔍 Investigate and apply appropriate controls</t>
        </is>
      </c>
      <c r="S3081" s="194" t="inlineStr">
        <is>
          <t>Huntr AI/ML security disclosure</t>
        </is>
      </c>
      <c r="T3081" s="194" t="n">
        <v>0</v>
      </c>
      <c r="U3081" s="194" t="n">
        <v>0</v>
      </c>
      <c r="V3081" s="194" t="inlineStr">
        <is>
          <t>T1195:Supply Chain Compromise</t>
        </is>
      </c>
      <c r="W3081" s="194" t="n">
        <v>2</v>
      </c>
      <c r="X3081" s="194" t="inlineStr">
        <is>
          <t>MEDIUM (52%)</t>
        </is>
      </c>
      <c r="Y3081" s="194" t="inlineStr">
        <is>
          <t>YES</t>
        </is>
      </c>
      <c r="Z3081" s="194" t="inlineStr">
        <is>
          <t>PATCH_AVAILABLE</t>
        </is>
      </c>
      <c r="AA3081" s="194" t="inlineStr">
        <is>
          <t>https://osv.dev/vulnerability/GHSA-59p9-h35m-wg4g</t>
        </is>
      </c>
      <c r="AB3081" s="194" t="inlineStr">
        <is>
          <t>NONE</t>
        </is>
      </c>
      <c r="AC3081" s="194" t="n">
        <v>0</v>
      </c>
      <c r="AD3081" s="194" t="inlineStr"/>
    </row>
    <row r="3082">
      <c r="A3082" s="194" t="inlineStr">
        <is>
          <t>HUNTR_AI_CVE</t>
        </is>
      </c>
      <c r="B3082" s="194" t="inlineStr">
        <is>
          <t>CVE-2024-12720</t>
        </is>
      </c>
      <c r="C3082" s="194" t="inlineStr">
        <is>
          <t>AI/ML Vulnerability: transformers (PyPI): Transformers Regular Expression Denial of Service (ReDoS) vulnerability | Transformers Regular Expression Denial of Service (ReDoS) vulnerability</t>
        </is>
      </c>
      <c r="D3082" s="194" t="n">
        <v>5</v>
      </c>
      <c r="E3082" s="194" t="inlineStr">
        <is>
          <t>LOW</t>
        </is>
      </c>
      <c r="F3082" s="194" t="n">
        <v>4</v>
      </c>
      <c r="G3082" s="194" t="n">
        <v>4</v>
      </c>
      <c r="H3082" s="194" t="inlineStr">
        <is>
          <t>MEDIUM</t>
        </is>
      </c>
      <c r="I3082" s="194" t="n">
        <v>21</v>
      </c>
      <c r="J3082" s="194" t="inlineStr">
        <is>
          <t>NO</t>
        </is>
      </c>
      <c r="K3082" s="194" t="inlineStr">
        <is>
          <t>https://osv.dev/vulnerability/GHSA-6rvg-6v2m-4j46</t>
        </is>
      </c>
      <c r="L3082" s="194" t="inlineStr">
        <is>
          <t>2026-02-04</t>
        </is>
      </c>
      <c r="M3082" s="194" t="inlineStr">
        <is>
          <t>UPDATE_PACKAGE</t>
        </is>
      </c>
      <c r="N3082" s="194" t="inlineStr"/>
      <c r="O3082" s="194" t="inlineStr">
        <is>
          <t>Update AI/ML library to patched version | Review model pipeline inputs/outputs</t>
        </is>
      </c>
      <c r="P3082" s="194" t="inlineStr">
        <is>
          <t>AI/ML Framework — see Huntr advisory</t>
        </is>
      </c>
      <c r="Q3082" s="194" t="inlineStr">
        <is>
          <t>P3</t>
        </is>
      </c>
      <c r="R3082" s="194" t="inlineStr">
        <is>
          <t>🔍 Investigate and apply appropriate controls</t>
        </is>
      </c>
      <c r="S3082" s="194" t="inlineStr">
        <is>
          <t>Huntr AI/ML security disclosure</t>
        </is>
      </c>
      <c r="T3082" s="194" t="n">
        <v>0</v>
      </c>
      <c r="U3082" s="194" t="n">
        <v>0</v>
      </c>
      <c r="V3082" s="194" t="inlineStr">
        <is>
          <t>T1195:Supply Chain Compromise</t>
        </is>
      </c>
      <c r="W3082" s="194" t="n">
        <v>2</v>
      </c>
      <c r="X3082" s="194" t="inlineStr">
        <is>
          <t>MEDIUM (52%)</t>
        </is>
      </c>
      <c r="Y3082" s="194" t="inlineStr">
        <is>
          <t>YES</t>
        </is>
      </c>
      <c r="Z3082" s="194" t="inlineStr">
        <is>
          <t>PATCH_AVAILABLE</t>
        </is>
      </c>
      <c r="AA3082" s="194" t="inlineStr">
        <is>
          <t>https://osv.dev/vulnerability/GHSA-6rvg-6v2m-4j46</t>
        </is>
      </c>
      <c r="AB3082" s="194" t="inlineStr">
        <is>
          <t>NONE</t>
        </is>
      </c>
      <c r="AC3082" s="194" t="n">
        <v>0</v>
      </c>
      <c r="AD3082" s="194" t="inlineStr"/>
    </row>
    <row r="3083">
      <c r="A3083" s="194" t="inlineStr">
        <is>
          <t>HUNTR_AI_CVE</t>
        </is>
      </c>
      <c r="B3083" s="194" t="inlineStr">
        <is>
          <t>CVE-2025-5197</t>
        </is>
      </c>
      <c r="C3083" s="194" t="inlineStr">
        <is>
          <t>AI/ML Vulnerability: transformers (PyPI): Hugging Face Transformers Regular Expression Denial of Service (ReDoS) vulnerability | Hugging Face Transformers Regular Expression Denial of Service (ReDoS) vulnerability</t>
        </is>
      </c>
      <c r="D3083" s="194" t="n">
        <v>5</v>
      </c>
      <c r="E3083" s="194" t="inlineStr">
        <is>
          <t>LOW</t>
        </is>
      </c>
      <c r="F3083" s="194" t="n">
        <v>4</v>
      </c>
      <c r="G3083" s="194" t="n">
        <v>4</v>
      </c>
      <c r="H3083" s="194" t="inlineStr">
        <is>
          <t>MEDIUM</t>
        </is>
      </c>
      <c r="I3083" s="194" t="n">
        <v>21</v>
      </c>
      <c r="J3083" s="194" t="inlineStr">
        <is>
          <t>NO</t>
        </is>
      </c>
      <c r="K3083" s="194" t="inlineStr">
        <is>
          <t>https://osv.dev/vulnerability/GHSA-9356-575x-2w9m</t>
        </is>
      </c>
      <c r="L3083" s="194" t="inlineStr">
        <is>
          <t>2026-02-04</t>
        </is>
      </c>
      <c r="M3083" s="194" t="inlineStr">
        <is>
          <t>UPDATE_PACKAGE</t>
        </is>
      </c>
      <c r="N3083" s="194" t="inlineStr"/>
      <c r="O3083" s="194" t="inlineStr">
        <is>
          <t>Update AI/ML library to patched version | Review model pipeline inputs/outputs</t>
        </is>
      </c>
      <c r="P3083" s="194" t="inlineStr">
        <is>
          <t>AI/ML Framework — see Huntr advisory</t>
        </is>
      </c>
      <c r="Q3083" s="194" t="inlineStr">
        <is>
          <t>P3</t>
        </is>
      </c>
      <c r="R3083" s="194" t="inlineStr">
        <is>
          <t>🔍 Investigate and apply appropriate controls</t>
        </is>
      </c>
      <c r="S3083" s="194" t="inlineStr">
        <is>
          <t>Huntr AI/ML security disclosure</t>
        </is>
      </c>
      <c r="T3083" s="194" t="n">
        <v>0</v>
      </c>
      <c r="U3083" s="194" t="n">
        <v>0</v>
      </c>
      <c r="V3083" s="194" t="inlineStr">
        <is>
          <t>T1195:Supply Chain Compromise</t>
        </is>
      </c>
      <c r="W3083" s="194" t="n">
        <v>2</v>
      </c>
      <c r="X3083" s="194" t="inlineStr">
        <is>
          <t>MEDIUM (52%)</t>
        </is>
      </c>
      <c r="Y3083" s="194" t="inlineStr">
        <is>
          <t>YES</t>
        </is>
      </c>
      <c r="Z3083" s="194" t="inlineStr">
        <is>
          <t>PATCH_AVAILABLE</t>
        </is>
      </c>
      <c r="AA3083" s="194" t="inlineStr">
        <is>
          <t>https://osv.dev/vulnerability/GHSA-9356-575x-2w9m</t>
        </is>
      </c>
      <c r="AB3083" s="194" t="inlineStr">
        <is>
          <t>NONE</t>
        </is>
      </c>
      <c r="AC3083" s="194" t="n">
        <v>0</v>
      </c>
      <c r="AD3083" s="194" t="inlineStr"/>
    </row>
    <row r="3084">
      <c r="A3084" s="194" t="inlineStr">
        <is>
          <t>HUNTR_AI_CVE</t>
        </is>
      </c>
      <c r="B3084" s="194" t="inlineStr">
        <is>
          <t>CVE-2025-1194</t>
        </is>
      </c>
      <c r="C3084" s="194" t="inlineStr">
        <is>
          <t>AI/ML Vulnerability: transformers (PyPI): Transformers Regular Expression Denial of Service (ReDoS) vulnerability | Transformers Regular Expression Denial of Service (ReDoS) vulnerability</t>
        </is>
      </c>
      <c r="D3084" s="194" t="n">
        <v>5</v>
      </c>
      <c r="E3084" s="194" t="inlineStr">
        <is>
          <t>LOW</t>
        </is>
      </c>
      <c r="F3084" s="194" t="n">
        <v>4</v>
      </c>
      <c r="G3084" s="194" t="n">
        <v>4</v>
      </c>
      <c r="H3084" s="194" t="inlineStr">
        <is>
          <t>MEDIUM</t>
        </is>
      </c>
      <c r="I3084" s="194" t="n">
        <v>21</v>
      </c>
      <c r="J3084" s="194" t="inlineStr">
        <is>
          <t>NO</t>
        </is>
      </c>
      <c r="K3084" s="194" t="inlineStr">
        <is>
          <t>https://osv.dev/vulnerability/GHSA-fpwr-67px-3qhx</t>
        </is>
      </c>
      <c r="L3084" s="194" t="inlineStr">
        <is>
          <t>2026-02-04</t>
        </is>
      </c>
      <c r="M3084" s="194" t="inlineStr">
        <is>
          <t>UPDATE_PACKAGE</t>
        </is>
      </c>
      <c r="N3084" s="194" t="inlineStr"/>
      <c r="O3084" s="194" t="inlineStr">
        <is>
          <t>Update AI/ML library to patched version | Review model pipeline inputs/outputs</t>
        </is>
      </c>
      <c r="P3084" s="194" t="inlineStr">
        <is>
          <t>AI/ML Framework — see Huntr advisory</t>
        </is>
      </c>
      <c r="Q3084" s="194" t="inlineStr">
        <is>
          <t>P3</t>
        </is>
      </c>
      <c r="R3084" s="194" t="inlineStr">
        <is>
          <t>🔍 Investigate and apply appropriate controls</t>
        </is>
      </c>
      <c r="S3084" s="194" t="inlineStr">
        <is>
          <t>Huntr AI/ML security disclosure</t>
        </is>
      </c>
      <c r="T3084" s="194" t="n">
        <v>0</v>
      </c>
      <c r="U3084" s="194" t="n">
        <v>0</v>
      </c>
      <c r="V3084" s="194" t="inlineStr">
        <is>
          <t>T1195:Supply Chain Compromise</t>
        </is>
      </c>
      <c r="W3084" s="194" t="n">
        <v>2</v>
      </c>
      <c r="X3084" s="194" t="inlineStr">
        <is>
          <t>MEDIUM (52%)</t>
        </is>
      </c>
      <c r="Y3084" s="194" t="inlineStr">
        <is>
          <t>YES</t>
        </is>
      </c>
      <c r="Z3084" s="194" t="inlineStr">
        <is>
          <t>PATCH_AVAILABLE</t>
        </is>
      </c>
      <c r="AA3084" s="194" t="inlineStr">
        <is>
          <t>https://osv.dev/vulnerability/GHSA-fpwr-67px-3qhx</t>
        </is>
      </c>
      <c r="AB3084" s="194" t="inlineStr">
        <is>
          <t>NONE</t>
        </is>
      </c>
      <c r="AC3084" s="194" t="n">
        <v>0</v>
      </c>
      <c r="AD3084" s="194" t="inlineStr"/>
    </row>
    <row r="3085">
      <c r="A3085" s="194" t="inlineStr">
        <is>
          <t>HUNTR_AI_CVE</t>
        </is>
      </c>
      <c r="B3085" s="194" t="inlineStr">
        <is>
          <t>CVE-2024-11394</t>
        </is>
      </c>
      <c r="C3085" s="194" t="inlineStr">
        <is>
          <t>AI/ML Vulnerability: transformers (PyPI): Deserialization of Untrusted Data in Hugging Face Transformers | Deserialization of Untrusted Data in Hugging Face Transformers</t>
        </is>
      </c>
      <c r="D3085" s="194" t="n">
        <v>5</v>
      </c>
      <c r="E3085" s="194" t="inlineStr">
        <is>
          <t>LOW</t>
        </is>
      </c>
      <c r="F3085" s="194" t="n">
        <v>4</v>
      </c>
      <c r="G3085" s="194" t="n">
        <v>4</v>
      </c>
      <c r="H3085" s="194" t="inlineStr">
        <is>
          <t>MEDIUM</t>
        </is>
      </c>
      <c r="I3085" s="194" t="n">
        <v>21</v>
      </c>
      <c r="J3085" s="194" t="inlineStr">
        <is>
          <t>NO</t>
        </is>
      </c>
      <c r="K3085" s="194" t="inlineStr">
        <is>
          <t>https://osv.dev/vulnerability/GHSA-hxxf-235m-72v3</t>
        </is>
      </c>
      <c r="L3085" s="194" t="inlineStr">
        <is>
          <t>2026-02-04</t>
        </is>
      </c>
      <c r="M3085" s="194" t="inlineStr">
        <is>
          <t>UPDATE_PACKAGE</t>
        </is>
      </c>
      <c r="N3085" s="194" t="inlineStr"/>
      <c r="O3085" s="194" t="inlineStr">
        <is>
          <t>Update AI/ML library to patched version | Review model pipeline inputs/outputs</t>
        </is>
      </c>
      <c r="P3085" s="194" t="inlineStr">
        <is>
          <t>AI/ML Framework — see Huntr advisory</t>
        </is>
      </c>
      <c r="Q3085" s="194" t="inlineStr">
        <is>
          <t>P3</t>
        </is>
      </c>
      <c r="R3085" s="194" t="inlineStr">
        <is>
          <t>🔍 Investigate and apply appropriate controls</t>
        </is>
      </c>
      <c r="S3085" s="194" t="inlineStr">
        <is>
          <t>Huntr AI/ML security disclosure</t>
        </is>
      </c>
      <c r="T3085" s="194" t="n">
        <v>0</v>
      </c>
      <c r="U3085" s="194" t="n">
        <v>0</v>
      </c>
      <c r="V3085" s="194" t="inlineStr">
        <is>
          <t>T1195:Supply Chain Compromise</t>
        </is>
      </c>
      <c r="W3085" s="194" t="n">
        <v>2</v>
      </c>
      <c r="X3085" s="194" t="inlineStr">
        <is>
          <t>MEDIUM (52%)</t>
        </is>
      </c>
      <c r="Y3085" s="194" t="inlineStr">
        <is>
          <t>YES</t>
        </is>
      </c>
      <c r="Z3085" s="194" t="inlineStr">
        <is>
          <t>PATCH_AVAILABLE</t>
        </is>
      </c>
      <c r="AA3085" s="194" t="inlineStr">
        <is>
          <t>https://osv.dev/vulnerability/GHSA-hxxf-235m-72v3</t>
        </is>
      </c>
      <c r="AB3085" s="194" t="inlineStr">
        <is>
          <t>NONE</t>
        </is>
      </c>
      <c r="AC3085" s="194" t="n">
        <v>0</v>
      </c>
      <c r="AD3085" s="194" t="inlineStr"/>
    </row>
    <row r="3086">
      <c r="A3086" s="194" t="inlineStr">
        <is>
          <t>HUNTR_AI_CVE</t>
        </is>
      </c>
      <c r="B3086" s="194" t="inlineStr">
        <is>
          <t>CVE-2025-3264</t>
        </is>
      </c>
      <c r="C3086" s="194" t="inlineStr">
        <is>
          <t>AI/ML Vulnerability: transformers (PyPI): Transformers vulnerable to ReDoS attack through its get_imports() function | Transformers vulnerable to ReDoS attack through its get_imports() function</t>
        </is>
      </c>
      <c r="D3086" s="194" t="n">
        <v>5</v>
      </c>
      <c r="E3086" s="194" t="inlineStr">
        <is>
          <t>LOW</t>
        </is>
      </c>
      <c r="F3086" s="194" t="n">
        <v>4</v>
      </c>
      <c r="G3086" s="194" t="n">
        <v>4</v>
      </c>
      <c r="H3086" s="194" t="inlineStr">
        <is>
          <t>MEDIUM</t>
        </is>
      </c>
      <c r="I3086" s="194" t="n">
        <v>21</v>
      </c>
      <c r="J3086" s="194" t="inlineStr">
        <is>
          <t>NO</t>
        </is>
      </c>
      <c r="K3086" s="194" t="inlineStr">
        <is>
          <t>https://osv.dev/vulnerability/GHSA-jjph-296x-mrcr</t>
        </is>
      </c>
      <c r="L3086" s="194" t="inlineStr">
        <is>
          <t>2025-07-08</t>
        </is>
      </c>
      <c r="M3086" s="194" t="inlineStr">
        <is>
          <t>UPDATE_PACKAGE</t>
        </is>
      </c>
      <c r="N3086" s="194" t="inlineStr"/>
      <c r="O3086" s="194" t="inlineStr">
        <is>
          <t>Update AI/ML library to patched version | Review model pipeline inputs/outputs</t>
        </is>
      </c>
      <c r="P3086" s="194" t="inlineStr">
        <is>
          <t>AI/ML Framework — see Huntr advisory</t>
        </is>
      </c>
      <c r="Q3086" s="194" t="inlineStr">
        <is>
          <t>P3</t>
        </is>
      </c>
      <c r="R3086" s="194" t="inlineStr">
        <is>
          <t>🔍 Investigate and apply appropriate controls</t>
        </is>
      </c>
      <c r="S3086" s="194" t="inlineStr">
        <is>
          <t>Huntr AI/ML security disclosure</t>
        </is>
      </c>
      <c r="T3086" s="194" t="n">
        <v>0</v>
      </c>
      <c r="U3086" s="194" t="n">
        <v>0</v>
      </c>
      <c r="V3086" s="194" t="inlineStr">
        <is>
          <t>T1195:Supply Chain Compromise</t>
        </is>
      </c>
      <c r="W3086" s="194" t="n">
        <v>2</v>
      </c>
      <c r="X3086" s="194" t="inlineStr">
        <is>
          <t>MEDIUM (52%)</t>
        </is>
      </c>
      <c r="Y3086" s="194" t="inlineStr">
        <is>
          <t>YES</t>
        </is>
      </c>
      <c r="Z3086" s="194" t="inlineStr">
        <is>
          <t>PATCH_AVAILABLE</t>
        </is>
      </c>
      <c r="AA3086" s="194" t="inlineStr">
        <is>
          <t>https://osv.dev/vulnerability/GHSA-jjph-296x-mrcr</t>
        </is>
      </c>
      <c r="AB3086" s="194" t="inlineStr">
        <is>
          <t>NONE</t>
        </is>
      </c>
      <c r="AC3086" s="194" t="n">
        <v>0</v>
      </c>
      <c r="AD3086" s="194" t="inlineStr"/>
    </row>
    <row r="3087">
      <c r="A3087" s="194" t="inlineStr">
        <is>
          <t>HUNTR_AI_CVE</t>
        </is>
      </c>
      <c r="B3087" s="194" t="inlineStr">
        <is>
          <t>CVE-2025-3777</t>
        </is>
      </c>
      <c r="C3087" s="194" t="inlineStr">
        <is>
          <t>AI/ML Vulnerability: transformers (PyPI): Transformers's Improper Input Validation vulnerability can be exploited through username injection | Transformers's Improper Input Validation vulnerability can be exploited through username injection</t>
        </is>
      </c>
      <c r="D3087" s="194" t="n">
        <v>5</v>
      </c>
      <c r="E3087" s="194" t="inlineStr">
        <is>
          <t>LOW</t>
        </is>
      </c>
      <c r="F3087" s="194" t="n">
        <v>4</v>
      </c>
      <c r="G3087" s="194" t="n">
        <v>4</v>
      </c>
      <c r="H3087" s="194" t="inlineStr">
        <is>
          <t>MEDIUM</t>
        </is>
      </c>
      <c r="I3087" s="194" t="n">
        <v>21</v>
      </c>
      <c r="J3087" s="194" t="inlineStr">
        <is>
          <t>NO</t>
        </is>
      </c>
      <c r="K3087" s="194" t="inlineStr">
        <is>
          <t>https://osv.dev/vulnerability/GHSA-phhr-52qp-3mj4</t>
        </is>
      </c>
      <c r="L3087" s="194" t="inlineStr">
        <is>
          <t>2026-02-04</t>
        </is>
      </c>
      <c r="M3087" s="194" t="inlineStr">
        <is>
          <t>UPDATE_PACKAGE</t>
        </is>
      </c>
      <c r="N3087" s="194" t="inlineStr"/>
      <c r="O3087" s="194" t="inlineStr">
        <is>
          <t>Update AI/ML library to patched version | Review model pipeline inputs/outputs</t>
        </is>
      </c>
      <c r="P3087" s="194" t="inlineStr">
        <is>
          <t>AI/ML Framework — see Huntr advisory</t>
        </is>
      </c>
      <c r="Q3087" s="194" t="inlineStr">
        <is>
          <t>P3</t>
        </is>
      </c>
      <c r="R3087" s="194" t="inlineStr">
        <is>
          <t>🔍 Investigate and apply appropriate controls</t>
        </is>
      </c>
      <c r="S3087" s="194" t="inlineStr">
        <is>
          <t>Huntr AI/ML security disclosure</t>
        </is>
      </c>
      <c r="T3087" s="194" t="n">
        <v>0</v>
      </c>
      <c r="U3087" s="194" t="n">
        <v>0</v>
      </c>
      <c r="V3087" s="194" t="inlineStr">
        <is>
          <t>T1195:Supply Chain Compromise</t>
        </is>
      </c>
      <c r="W3087" s="194" t="n">
        <v>2</v>
      </c>
      <c r="X3087" s="194" t="inlineStr">
        <is>
          <t>MEDIUM (52%)</t>
        </is>
      </c>
      <c r="Y3087" s="194" t="inlineStr">
        <is>
          <t>YES</t>
        </is>
      </c>
      <c r="Z3087" s="194" t="inlineStr">
        <is>
          <t>PATCH_AVAILABLE</t>
        </is>
      </c>
      <c r="AA3087" s="194" t="inlineStr">
        <is>
          <t>https://osv.dev/vulnerability/GHSA-phhr-52qp-3mj4</t>
        </is>
      </c>
      <c r="AB3087" s="194" t="inlineStr">
        <is>
          <t>NONE</t>
        </is>
      </c>
      <c r="AC3087" s="194" t="n">
        <v>0</v>
      </c>
      <c r="AD3087" s="194" t="inlineStr"/>
    </row>
    <row r="3088">
      <c r="A3088" s="194" t="inlineStr">
        <is>
          <t>HUNTR_AI_CVE</t>
        </is>
      </c>
      <c r="B3088" s="194" t="inlineStr">
        <is>
          <t>CVE-2025-3263</t>
        </is>
      </c>
      <c r="C3088" s="194" t="inlineStr">
        <is>
          <t>AI/ML Vulnerability: transformers (PyPI): Transformers's ReDoS vulnerability in get_configuration_file can lead to catastrophic backtracking | Transformers's ReDoS vulnerability in get_configuration_file can lead to catastrophic backtracking</t>
        </is>
      </c>
      <c r="D3088" s="194" t="n">
        <v>5</v>
      </c>
      <c r="E3088" s="194" t="inlineStr">
        <is>
          <t>LOW</t>
        </is>
      </c>
      <c r="F3088" s="194" t="n">
        <v>4</v>
      </c>
      <c r="G3088" s="194" t="n">
        <v>4</v>
      </c>
      <c r="H3088" s="194" t="inlineStr">
        <is>
          <t>MEDIUM</t>
        </is>
      </c>
      <c r="I3088" s="194" t="n">
        <v>21</v>
      </c>
      <c r="J3088" s="194" t="inlineStr">
        <is>
          <t>NO</t>
        </is>
      </c>
      <c r="K3088" s="194" t="inlineStr">
        <is>
          <t>https://osv.dev/vulnerability/GHSA-q2wp-rjmx-x6x9</t>
        </is>
      </c>
      <c r="L3088" s="194" t="inlineStr">
        <is>
          <t>2025-07-08</t>
        </is>
      </c>
      <c r="M3088" s="194" t="inlineStr">
        <is>
          <t>UPDATE_PACKAGE</t>
        </is>
      </c>
      <c r="N3088" s="194" t="inlineStr"/>
      <c r="O3088" s="194" t="inlineStr">
        <is>
          <t>Update AI/ML library to patched version | Review model pipeline inputs/outputs</t>
        </is>
      </c>
      <c r="P3088" s="194" t="inlineStr">
        <is>
          <t>AI/ML Framework — see Huntr advisory</t>
        </is>
      </c>
      <c r="Q3088" s="194" t="inlineStr">
        <is>
          <t>P3</t>
        </is>
      </c>
      <c r="R3088" s="194" t="inlineStr">
        <is>
          <t>🔍 Investigate and apply appropriate controls</t>
        </is>
      </c>
      <c r="S3088" s="194" t="inlineStr">
        <is>
          <t>Huntr AI/ML security disclosure</t>
        </is>
      </c>
      <c r="T3088" s="194" t="n">
        <v>0</v>
      </c>
      <c r="U3088" s="194" t="n">
        <v>0</v>
      </c>
      <c r="V3088" s="194" t="inlineStr">
        <is>
          <t>T1195:Supply Chain Compromise</t>
        </is>
      </c>
      <c r="W3088" s="194" t="n">
        <v>2</v>
      </c>
      <c r="X3088" s="194" t="inlineStr">
        <is>
          <t>MEDIUM (52%)</t>
        </is>
      </c>
      <c r="Y3088" s="194" t="inlineStr">
        <is>
          <t>YES</t>
        </is>
      </c>
      <c r="Z3088" s="194" t="inlineStr">
        <is>
          <t>PATCH_AVAILABLE</t>
        </is>
      </c>
      <c r="AA3088" s="194" t="inlineStr">
        <is>
          <t>https://osv.dev/vulnerability/GHSA-q2wp-rjmx-x6x9</t>
        </is>
      </c>
      <c r="AB3088" s="194" t="inlineStr">
        <is>
          <t>NONE</t>
        </is>
      </c>
      <c r="AC3088" s="194" t="n">
        <v>0</v>
      </c>
      <c r="AD3088" s="194" t="inlineStr"/>
    </row>
    <row r="3089">
      <c r="A3089" s="194" t="inlineStr">
        <is>
          <t>HUNTR_AI_CVE</t>
        </is>
      </c>
      <c r="B3089" s="194" t="inlineStr">
        <is>
          <t>CVE-2025-2099</t>
        </is>
      </c>
      <c r="C3089" s="194" t="inlineStr">
        <is>
          <t>AI/ML Vulnerability: transformers (PyPI): Hugging Face Transformers Regular Expression Denial of Service | Hugging Face Transformers Regular Expression Denial of Service</t>
        </is>
      </c>
      <c r="D3089" s="194" t="n">
        <v>5</v>
      </c>
      <c r="E3089" s="194" t="inlineStr">
        <is>
          <t>LOW</t>
        </is>
      </c>
      <c r="F3089" s="194" t="n">
        <v>4</v>
      </c>
      <c r="G3089" s="194" t="n">
        <v>4</v>
      </c>
      <c r="H3089" s="194" t="inlineStr">
        <is>
          <t>MEDIUM</t>
        </is>
      </c>
      <c r="I3089" s="194" t="n">
        <v>21</v>
      </c>
      <c r="J3089" s="194" t="inlineStr">
        <is>
          <t>NO</t>
        </is>
      </c>
      <c r="K3089" s="194" t="inlineStr">
        <is>
          <t>https://osv.dev/vulnerability/GHSA-qq3j-4f4f-9583</t>
        </is>
      </c>
      <c r="L3089" s="194" t="inlineStr">
        <is>
          <t>2025-09-25</t>
        </is>
      </c>
      <c r="M3089" s="194" t="inlineStr">
        <is>
          <t>UPDATE_PACKAGE</t>
        </is>
      </c>
      <c r="N3089" s="194" t="inlineStr"/>
      <c r="O3089" s="194" t="inlineStr">
        <is>
          <t>Update AI/ML library to patched version | Review model pipeline inputs/outputs</t>
        </is>
      </c>
      <c r="P3089" s="194" t="inlineStr">
        <is>
          <t>AI/ML Framework — see Huntr advisory</t>
        </is>
      </c>
      <c r="Q3089" s="194" t="inlineStr">
        <is>
          <t>P3</t>
        </is>
      </c>
      <c r="R3089" s="194" t="inlineStr">
        <is>
          <t>🔍 Investigate and apply appropriate controls</t>
        </is>
      </c>
      <c r="S3089" s="194" t="inlineStr">
        <is>
          <t>Huntr AI/ML security disclosure</t>
        </is>
      </c>
      <c r="T3089" s="194" t="n">
        <v>0</v>
      </c>
      <c r="U3089" s="194" t="n">
        <v>0</v>
      </c>
      <c r="V3089" s="194" t="inlineStr">
        <is>
          <t>T1195:Supply Chain Compromise</t>
        </is>
      </c>
      <c r="W3089" s="194" t="n">
        <v>2</v>
      </c>
      <c r="X3089" s="194" t="inlineStr">
        <is>
          <t>MEDIUM (52%)</t>
        </is>
      </c>
      <c r="Y3089" s="194" t="inlineStr">
        <is>
          <t>YES</t>
        </is>
      </c>
      <c r="Z3089" s="194" t="inlineStr">
        <is>
          <t>PATCH_AVAILABLE</t>
        </is>
      </c>
      <c r="AA3089" s="194" t="inlineStr">
        <is>
          <t>https://osv.dev/vulnerability/GHSA-qq3j-4f4f-9583</t>
        </is>
      </c>
      <c r="AB3089" s="194" t="inlineStr">
        <is>
          <t>NONE</t>
        </is>
      </c>
      <c r="AC3089" s="194" t="n">
        <v>0</v>
      </c>
      <c r="AD3089" s="194" t="inlineStr"/>
    </row>
    <row r="3090">
      <c r="A3090" s="194" t="inlineStr">
        <is>
          <t>HUNTR_AI_CVE</t>
        </is>
      </c>
      <c r="B3090" s="194" t="inlineStr">
        <is>
          <t>CVE-2024-11392</t>
        </is>
      </c>
      <c r="C3090" s="194" t="inlineStr">
        <is>
          <t>AI/ML Vulnerability: transformers (PyPI): Deserialization of Untrusted Data in Hugging Face Transformers | Deserialization of Untrusted Data in Hugging Face Transformers</t>
        </is>
      </c>
      <c r="D3090" s="194" t="n">
        <v>5</v>
      </c>
      <c r="E3090" s="194" t="inlineStr">
        <is>
          <t>LOW</t>
        </is>
      </c>
      <c r="F3090" s="194" t="n">
        <v>4</v>
      </c>
      <c r="G3090" s="194" t="n">
        <v>4</v>
      </c>
      <c r="H3090" s="194" t="inlineStr">
        <is>
          <t>MEDIUM</t>
        </is>
      </c>
      <c r="I3090" s="194" t="n">
        <v>21</v>
      </c>
      <c r="J3090" s="194" t="inlineStr">
        <is>
          <t>NO</t>
        </is>
      </c>
      <c r="K3090" s="194" t="inlineStr">
        <is>
          <t>https://osv.dev/vulnerability/GHSA-qxrp-vhvm-j765</t>
        </is>
      </c>
      <c r="L3090" s="194" t="inlineStr">
        <is>
          <t>2026-02-04</t>
        </is>
      </c>
      <c r="M3090" s="194" t="inlineStr">
        <is>
          <t>UPDATE_PACKAGE</t>
        </is>
      </c>
      <c r="N3090" s="194" t="inlineStr"/>
      <c r="O3090" s="194" t="inlineStr">
        <is>
          <t>Update AI/ML library to patched version | Review model pipeline inputs/outputs</t>
        </is>
      </c>
      <c r="P3090" s="194" t="inlineStr">
        <is>
          <t>AI/ML Framework — see Huntr advisory</t>
        </is>
      </c>
      <c r="Q3090" s="194" t="inlineStr">
        <is>
          <t>P3</t>
        </is>
      </c>
      <c r="R3090" s="194" t="inlineStr">
        <is>
          <t>🔍 Investigate and apply appropriate controls</t>
        </is>
      </c>
      <c r="S3090" s="194" t="inlineStr">
        <is>
          <t>Huntr AI/ML security disclosure</t>
        </is>
      </c>
      <c r="T3090" s="194" t="n">
        <v>0</v>
      </c>
      <c r="U3090" s="194" t="n">
        <v>0</v>
      </c>
      <c r="V3090" s="194" t="inlineStr">
        <is>
          <t>T1195:Supply Chain Compromise</t>
        </is>
      </c>
      <c r="W3090" s="194" t="n">
        <v>2</v>
      </c>
      <c r="X3090" s="194" t="inlineStr">
        <is>
          <t>MEDIUM (52%)</t>
        </is>
      </c>
      <c r="Y3090" s="194" t="inlineStr">
        <is>
          <t>YES</t>
        </is>
      </c>
      <c r="Z3090" s="194" t="inlineStr">
        <is>
          <t>PATCH_AVAILABLE</t>
        </is>
      </c>
      <c r="AA3090" s="194" t="inlineStr">
        <is>
          <t>https://osv.dev/vulnerability/GHSA-qxrp-vhvm-j765</t>
        </is>
      </c>
      <c r="AB3090" s="194" t="inlineStr">
        <is>
          <t>NONE</t>
        </is>
      </c>
      <c r="AC3090" s="194" t="n">
        <v>0</v>
      </c>
      <c r="AD3090" s="194" t="inlineStr"/>
    </row>
    <row r="3091">
      <c r="A3091" s="194" t="inlineStr">
        <is>
          <t>HUNTR_AI_CVE</t>
        </is>
      </c>
      <c r="B3091" s="194" t="inlineStr">
        <is>
          <t>CVE-2025-6051</t>
        </is>
      </c>
      <c r="C3091" s="194" t="inlineStr">
        <is>
          <t>AI/ML Vulnerability: transformers (PyPI): Hugging Face Transformers library has Regular Expression Denial of Service | Hugging Face Transformers library has Regular Expression Denial of Service</t>
        </is>
      </c>
      <c r="D3091" s="194" t="n">
        <v>5</v>
      </c>
      <c r="E3091" s="194" t="inlineStr">
        <is>
          <t>LOW</t>
        </is>
      </c>
      <c r="F3091" s="194" t="n">
        <v>4</v>
      </c>
      <c r="G3091" s="194" t="n">
        <v>4</v>
      </c>
      <c r="H3091" s="194" t="inlineStr">
        <is>
          <t>MEDIUM</t>
        </is>
      </c>
      <c r="I3091" s="194" t="n">
        <v>21</v>
      </c>
      <c r="J3091" s="194" t="inlineStr">
        <is>
          <t>NO</t>
        </is>
      </c>
      <c r="K3091" s="194" t="inlineStr">
        <is>
          <t>https://osv.dev/vulnerability/GHSA-rcv9-qm8p-9p6j</t>
        </is>
      </c>
      <c r="L3091" s="194" t="inlineStr">
        <is>
          <t>2026-02-04</t>
        </is>
      </c>
      <c r="M3091" s="194" t="inlineStr">
        <is>
          <t>UPDATE_PACKAGE</t>
        </is>
      </c>
      <c r="N3091" s="194" t="inlineStr"/>
      <c r="O3091" s="194" t="inlineStr">
        <is>
          <t>Update AI/ML library to patched version | Review model pipeline inputs/outputs</t>
        </is>
      </c>
      <c r="P3091" s="194" t="inlineStr">
        <is>
          <t>AI/ML Framework — see Huntr advisory</t>
        </is>
      </c>
      <c r="Q3091" s="194" t="inlineStr">
        <is>
          <t>P3</t>
        </is>
      </c>
      <c r="R3091" s="194" t="inlineStr">
        <is>
          <t>🔍 Investigate and apply appropriate controls</t>
        </is>
      </c>
      <c r="S3091" s="194" t="inlineStr">
        <is>
          <t>Huntr AI/ML security disclosure</t>
        </is>
      </c>
      <c r="T3091" s="194" t="n">
        <v>0</v>
      </c>
      <c r="U3091" s="194" t="n">
        <v>0</v>
      </c>
      <c r="V3091" s="194" t="inlineStr">
        <is>
          <t>T1195:Supply Chain Compromise</t>
        </is>
      </c>
      <c r="W3091" s="194" t="n">
        <v>2</v>
      </c>
      <c r="X3091" s="194" t="inlineStr">
        <is>
          <t>MEDIUM (52%)</t>
        </is>
      </c>
      <c r="Y3091" s="194" t="inlineStr">
        <is>
          <t>YES</t>
        </is>
      </c>
      <c r="Z3091" s="194" t="inlineStr">
        <is>
          <t>PATCH_AVAILABLE</t>
        </is>
      </c>
      <c r="AA3091" s="194" t="inlineStr">
        <is>
          <t>https://osv.dev/vulnerability/GHSA-rcv9-qm8p-9p6j</t>
        </is>
      </c>
      <c r="AB3091" s="194" t="inlineStr">
        <is>
          <t>NONE</t>
        </is>
      </c>
      <c r="AC3091" s="194" t="n">
        <v>0</v>
      </c>
      <c r="AD3091" s="194" t="inlineStr"/>
    </row>
    <row r="3092">
      <c r="A3092" s="194" t="inlineStr">
        <is>
          <t>HUNTR_AI_CVE</t>
        </is>
      </c>
      <c r="B3092" s="194" t="inlineStr">
        <is>
          <t>CVE-2023-7018</t>
        </is>
      </c>
      <c r="C3092" s="194" t="inlineStr">
        <is>
          <t>AI/ML Vulnerability: transformers (PyPI): transformers has a Deserialization of Untrusted Data vulnerability | transformers has a Deserialization of Untrusted Data vulnerability</t>
        </is>
      </c>
      <c r="D3092" s="194" t="n">
        <v>5</v>
      </c>
      <c r="E3092" s="194" t="inlineStr">
        <is>
          <t>LOW</t>
        </is>
      </c>
      <c r="F3092" s="194" t="n">
        <v>4</v>
      </c>
      <c r="G3092" s="194" t="n">
        <v>4</v>
      </c>
      <c r="H3092" s="194" t="inlineStr">
        <is>
          <t>MEDIUM</t>
        </is>
      </c>
      <c r="I3092" s="194" t="n">
        <v>21</v>
      </c>
      <c r="J3092" s="194" t="inlineStr">
        <is>
          <t>NO</t>
        </is>
      </c>
      <c r="K3092" s="194" t="inlineStr">
        <is>
          <t>https://osv.dev/vulnerability/GHSA-v68g-wm8c-6x7j</t>
        </is>
      </c>
      <c r="L3092" s="194" t="inlineStr">
        <is>
          <t>2024-11-22</t>
        </is>
      </c>
      <c r="M3092" s="194" t="inlineStr">
        <is>
          <t>UPDATE_PACKAGE</t>
        </is>
      </c>
      <c r="N3092" s="194" t="inlineStr"/>
      <c r="O3092" s="194" t="inlineStr">
        <is>
          <t>Update AI/ML library to patched version | Review model pipeline inputs/outputs</t>
        </is>
      </c>
      <c r="P3092" s="194" t="inlineStr">
        <is>
          <t>AI/ML Framework — see Huntr advisory</t>
        </is>
      </c>
      <c r="Q3092" s="194" t="inlineStr">
        <is>
          <t>P3</t>
        </is>
      </c>
      <c r="R3092" s="194" t="inlineStr">
        <is>
          <t>🔍 Investigate and apply appropriate controls</t>
        </is>
      </c>
      <c r="S3092" s="194" t="inlineStr">
        <is>
          <t>Huntr AI/ML security disclosure</t>
        </is>
      </c>
      <c r="T3092" s="194" t="n">
        <v>0</v>
      </c>
      <c r="U3092" s="194" t="n">
        <v>0</v>
      </c>
      <c r="V3092" s="194" t="inlineStr">
        <is>
          <t>T1195:Supply Chain Compromise</t>
        </is>
      </c>
      <c r="W3092" s="194" t="n">
        <v>2</v>
      </c>
      <c r="X3092" s="194" t="inlineStr">
        <is>
          <t>MEDIUM (52%)</t>
        </is>
      </c>
      <c r="Y3092" s="194" t="inlineStr">
        <is>
          <t>YES</t>
        </is>
      </c>
      <c r="Z3092" s="194" t="inlineStr">
        <is>
          <t>PATCH_AVAILABLE</t>
        </is>
      </c>
      <c r="AA3092" s="194" t="inlineStr">
        <is>
          <t>https://osv.dev/vulnerability/GHSA-v68g-wm8c-6x7j</t>
        </is>
      </c>
      <c r="AB3092" s="194" t="inlineStr">
        <is>
          <t>NONE</t>
        </is>
      </c>
      <c r="AC3092" s="194" t="n">
        <v>0</v>
      </c>
      <c r="AD3092" s="194" t="inlineStr"/>
    </row>
    <row r="3093">
      <c r="A3093" s="194" t="inlineStr">
        <is>
          <t>HUNTR_AI_CVE</t>
        </is>
      </c>
      <c r="B3093" s="194" t="inlineStr">
        <is>
          <t>CVE-2024-11393</t>
        </is>
      </c>
      <c r="C3093" s="194" t="inlineStr">
        <is>
          <t>AI/ML Vulnerability: transformers (PyPI): Deserialization of Untrusted Data in Hugging Face Transformers | Deserialization of Untrusted Data in Hugging Face Transformers</t>
        </is>
      </c>
      <c r="D3093" s="194" t="n">
        <v>5</v>
      </c>
      <c r="E3093" s="194" t="inlineStr">
        <is>
          <t>LOW</t>
        </is>
      </c>
      <c r="F3093" s="194" t="n">
        <v>4</v>
      </c>
      <c r="G3093" s="194" t="n">
        <v>4</v>
      </c>
      <c r="H3093" s="194" t="inlineStr">
        <is>
          <t>MEDIUM</t>
        </is>
      </c>
      <c r="I3093" s="194" t="n">
        <v>21</v>
      </c>
      <c r="J3093" s="194" t="inlineStr">
        <is>
          <t>NO</t>
        </is>
      </c>
      <c r="K3093" s="194" t="inlineStr">
        <is>
          <t>https://osv.dev/vulnerability/GHSA-wrfc-pvp9-mr9g</t>
        </is>
      </c>
      <c r="L3093" s="194" t="inlineStr">
        <is>
          <t>2026-02-04</t>
        </is>
      </c>
      <c r="M3093" s="194" t="inlineStr">
        <is>
          <t>UPDATE_PACKAGE</t>
        </is>
      </c>
      <c r="N3093" s="194" t="inlineStr"/>
      <c r="O3093" s="194" t="inlineStr">
        <is>
          <t>Update AI/ML library to patched version | Review model pipeline inputs/outputs</t>
        </is>
      </c>
      <c r="P3093" s="194" t="inlineStr">
        <is>
          <t>AI/ML Framework — see Huntr advisory</t>
        </is>
      </c>
      <c r="Q3093" s="194" t="inlineStr">
        <is>
          <t>P3</t>
        </is>
      </c>
      <c r="R3093" s="194" t="inlineStr">
        <is>
          <t>🔍 Investigate and apply appropriate controls</t>
        </is>
      </c>
      <c r="S3093" s="194" t="inlineStr">
        <is>
          <t>Huntr AI/ML security disclosure</t>
        </is>
      </c>
      <c r="T3093" s="194" t="n">
        <v>0</v>
      </c>
      <c r="U3093" s="194" t="n">
        <v>0</v>
      </c>
      <c r="V3093" s="194" t="inlineStr">
        <is>
          <t>T1195:Supply Chain Compromise</t>
        </is>
      </c>
      <c r="W3093" s="194" t="n">
        <v>2</v>
      </c>
      <c r="X3093" s="194" t="inlineStr">
        <is>
          <t>MEDIUM (52%)</t>
        </is>
      </c>
      <c r="Y3093" s="194" t="inlineStr">
        <is>
          <t>YES</t>
        </is>
      </c>
      <c r="Z3093" s="194" t="inlineStr">
        <is>
          <t>PATCH_AVAILABLE</t>
        </is>
      </c>
      <c r="AA3093" s="194" t="inlineStr">
        <is>
          <t>https://osv.dev/vulnerability/GHSA-wrfc-pvp9-mr9g</t>
        </is>
      </c>
      <c r="AB3093" s="194" t="inlineStr">
        <is>
          <t>NONE</t>
        </is>
      </c>
      <c r="AC3093" s="194" t="n">
        <v>0</v>
      </c>
      <c r="AD3093" s="194" t="inlineStr"/>
    </row>
    <row r="3094">
      <c r="A3094" s="194" t="inlineStr">
        <is>
          <t>HUNTR_AI_CVE</t>
        </is>
      </c>
      <c r="B3094" s="194" t="inlineStr">
        <is>
          <t>CVE-2023-2800</t>
        </is>
      </c>
      <c r="C3094" s="194" t="inlineStr">
        <is>
          <t>AI/ML Vulnerability: transformers (PyPI):  | Insecure Temporary File in GitHub repository huggingface/transformers prior to 4.30.0.</t>
        </is>
      </c>
      <c r="D3094" s="194" t="n">
        <v>5</v>
      </c>
      <c r="E3094" s="194" t="inlineStr">
        <is>
          <t>LOW</t>
        </is>
      </c>
      <c r="F3094" s="194" t="n">
        <v>4</v>
      </c>
      <c r="G3094" s="194" t="n">
        <v>4</v>
      </c>
      <c r="H3094" s="194" t="inlineStr">
        <is>
          <t>MEDIUM</t>
        </is>
      </c>
      <c r="I3094" s="194" t="n">
        <v>21</v>
      </c>
      <c r="J3094" s="194" t="inlineStr">
        <is>
          <t>NO</t>
        </is>
      </c>
      <c r="K3094" s="194" t="inlineStr">
        <is>
          <t>https://osv.dev/vulnerability/PYSEC-2023-299</t>
        </is>
      </c>
      <c r="L3094" s="194" t="inlineStr">
        <is>
          <t>2024-11-21</t>
        </is>
      </c>
      <c r="M3094" s="194" t="inlineStr">
        <is>
          <t>UPDATE_PACKAGE</t>
        </is>
      </c>
      <c r="N3094" s="194" t="inlineStr"/>
      <c r="O3094" s="194" t="inlineStr">
        <is>
          <t>Update AI/ML library to patched version | Review model pipeline inputs/outputs</t>
        </is>
      </c>
      <c r="P3094" s="194" t="inlineStr">
        <is>
          <t>AI/ML Framework — see Huntr advisory</t>
        </is>
      </c>
      <c r="Q3094" s="194" t="inlineStr">
        <is>
          <t>P3</t>
        </is>
      </c>
      <c r="R3094" s="194" t="inlineStr">
        <is>
          <t>🔍 Investigate and apply appropriate controls</t>
        </is>
      </c>
      <c r="S3094" s="194" t="inlineStr">
        <is>
          <t>Huntr AI/ML security disclosure</t>
        </is>
      </c>
      <c r="T3094" s="194" t="n">
        <v>0</v>
      </c>
      <c r="U3094" s="194" t="n">
        <v>0</v>
      </c>
      <c r="V3094" s="194" t="inlineStr">
        <is>
          <t>T1195:Supply Chain Compromise</t>
        </is>
      </c>
      <c r="W3094" s="194" t="n">
        <v>2</v>
      </c>
      <c r="X3094" s="194" t="inlineStr">
        <is>
          <t>MEDIUM (52%)</t>
        </is>
      </c>
      <c r="Y3094" s="194" t="inlineStr">
        <is>
          <t>YES</t>
        </is>
      </c>
      <c r="Z3094" s="194" t="inlineStr">
        <is>
          <t>PATCH_AVAILABLE</t>
        </is>
      </c>
      <c r="AA3094" s="194" t="inlineStr">
        <is>
          <t>https://osv.dev/vulnerability/PYSEC-2023-299</t>
        </is>
      </c>
      <c r="AB3094" s="194" t="inlineStr">
        <is>
          <t>NONE</t>
        </is>
      </c>
      <c r="AC3094" s="194" t="n">
        <v>0</v>
      </c>
      <c r="AD3094" s="194" t="inlineStr"/>
    </row>
    <row r="3095">
      <c r="A3095" s="194" t="inlineStr">
        <is>
          <t>HUNTR_AI_CVE</t>
        </is>
      </c>
      <c r="B3095" s="194" t="inlineStr">
        <is>
          <t>CVE-2023-6730</t>
        </is>
      </c>
      <c r="C3095" s="194" t="inlineStr">
        <is>
          <t>AI/ML Vulnerability: transformers (PyPI):  | Deserialization of Untrusted Data in GitHub repository huggingface/transformers prior to 4.36.</t>
        </is>
      </c>
      <c r="D3095" s="194" t="n">
        <v>5</v>
      </c>
      <c r="E3095" s="194" t="inlineStr">
        <is>
          <t>LOW</t>
        </is>
      </c>
      <c r="F3095" s="194" t="n">
        <v>4</v>
      </c>
      <c r="G3095" s="194" t="n">
        <v>4</v>
      </c>
      <c r="H3095" s="194" t="inlineStr">
        <is>
          <t>MEDIUM</t>
        </is>
      </c>
      <c r="I3095" s="194" t="n">
        <v>21</v>
      </c>
      <c r="J3095" s="194" t="inlineStr">
        <is>
          <t>NO</t>
        </is>
      </c>
      <c r="K3095" s="194" t="inlineStr">
        <is>
          <t>https://osv.dev/vulnerability/PYSEC-2023-300</t>
        </is>
      </c>
      <c r="L3095" s="194" t="inlineStr">
        <is>
          <t>2024-11-21</t>
        </is>
      </c>
      <c r="M3095" s="194" t="inlineStr">
        <is>
          <t>UPDATE_PACKAGE</t>
        </is>
      </c>
      <c r="N3095" s="194" t="inlineStr"/>
      <c r="O3095" s="194" t="inlineStr">
        <is>
          <t>Update AI/ML library to patched version | Review model pipeline inputs/outputs</t>
        </is>
      </c>
      <c r="P3095" s="194" t="inlineStr">
        <is>
          <t>AI/ML Framework — see Huntr advisory</t>
        </is>
      </c>
      <c r="Q3095" s="194" t="inlineStr">
        <is>
          <t>P3</t>
        </is>
      </c>
      <c r="R3095" s="194" t="inlineStr">
        <is>
          <t>🔍 Investigate and apply appropriate controls</t>
        </is>
      </c>
      <c r="S3095" s="194" t="inlineStr">
        <is>
          <t>Huntr AI/ML security disclosure</t>
        </is>
      </c>
      <c r="T3095" s="194" t="n">
        <v>0</v>
      </c>
      <c r="U3095" s="194" t="n">
        <v>0</v>
      </c>
      <c r="V3095" s="194" t="inlineStr">
        <is>
          <t>T1195:Supply Chain Compromise</t>
        </is>
      </c>
      <c r="W3095" s="194" t="n">
        <v>2</v>
      </c>
      <c r="X3095" s="194" t="inlineStr">
        <is>
          <t>MEDIUM (52%)</t>
        </is>
      </c>
      <c r="Y3095" s="194" t="inlineStr">
        <is>
          <t>YES</t>
        </is>
      </c>
      <c r="Z3095" s="194" t="inlineStr">
        <is>
          <t>PATCH_AVAILABLE</t>
        </is>
      </c>
      <c r="AA3095" s="194" t="inlineStr">
        <is>
          <t>https://osv.dev/vulnerability/PYSEC-2023-300</t>
        </is>
      </c>
      <c r="AB3095" s="194" t="inlineStr">
        <is>
          <t>NONE</t>
        </is>
      </c>
      <c r="AC3095" s="194" t="n">
        <v>0</v>
      </c>
      <c r="AD3095" s="194" t="inlineStr"/>
    </row>
    <row r="3096">
      <c r="A3096" s="194" t="inlineStr">
        <is>
          <t>HUNTR_AI_CVE</t>
        </is>
      </c>
      <c r="B3096" s="194" t="inlineStr">
        <is>
          <t>CVE-2023-7018</t>
        </is>
      </c>
      <c r="C3096" s="194" t="inlineStr">
        <is>
          <t>AI/ML Vulnerability: transformers (PyPI):  | Deserialization of Untrusted Data in GitHub repository huggingface/transformers prior to 4.36.</t>
        </is>
      </c>
      <c r="D3096" s="194" t="n">
        <v>5</v>
      </c>
      <c r="E3096" s="194" t="inlineStr">
        <is>
          <t>LOW</t>
        </is>
      </c>
      <c r="F3096" s="194" t="n">
        <v>4</v>
      </c>
      <c r="G3096" s="194" t="n">
        <v>4</v>
      </c>
      <c r="H3096" s="194" t="inlineStr">
        <is>
          <t>MEDIUM</t>
        </is>
      </c>
      <c r="I3096" s="194" t="n">
        <v>21</v>
      </c>
      <c r="J3096" s="194" t="inlineStr">
        <is>
          <t>NO</t>
        </is>
      </c>
      <c r="K3096" s="194" t="inlineStr">
        <is>
          <t>https://osv.dev/vulnerability/PYSEC-2023-301</t>
        </is>
      </c>
      <c r="L3096" s="194" t="inlineStr">
        <is>
          <t>2024-11-21</t>
        </is>
      </c>
      <c r="M3096" s="194" t="inlineStr">
        <is>
          <t>UPDATE_PACKAGE</t>
        </is>
      </c>
      <c r="N3096" s="194" t="inlineStr"/>
      <c r="O3096" s="194" t="inlineStr">
        <is>
          <t>Update AI/ML library to patched version | Review model pipeline inputs/outputs</t>
        </is>
      </c>
      <c r="P3096" s="194" t="inlineStr">
        <is>
          <t>AI/ML Framework — see Huntr advisory</t>
        </is>
      </c>
      <c r="Q3096" s="194" t="inlineStr">
        <is>
          <t>P3</t>
        </is>
      </c>
      <c r="R3096" s="194" t="inlineStr">
        <is>
          <t>🔍 Investigate and apply appropriate controls</t>
        </is>
      </c>
      <c r="S3096" s="194" t="inlineStr">
        <is>
          <t>Huntr AI/ML security disclosure</t>
        </is>
      </c>
      <c r="T3096" s="194" t="n">
        <v>0</v>
      </c>
      <c r="U3096" s="194" t="n">
        <v>0</v>
      </c>
      <c r="V3096" s="194" t="inlineStr">
        <is>
          <t>T1195:Supply Chain Compromise</t>
        </is>
      </c>
      <c r="W3096" s="194" t="n">
        <v>2</v>
      </c>
      <c r="X3096" s="194" t="inlineStr">
        <is>
          <t>MEDIUM (52%)</t>
        </is>
      </c>
      <c r="Y3096" s="194" t="inlineStr">
        <is>
          <t>YES</t>
        </is>
      </c>
      <c r="Z3096" s="194" t="inlineStr">
        <is>
          <t>PATCH_AVAILABLE</t>
        </is>
      </c>
      <c r="AA3096" s="194" t="inlineStr">
        <is>
          <t>https://osv.dev/vulnerability/PYSEC-2023-301</t>
        </is>
      </c>
      <c r="AB3096" s="194" t="inlineStr">
        <is>
          <t>NONE</t>
        </is>
      </c>
      <c r="AC3096" s="194" t="n">
        <v>0</v>
      </c>
      <c r="AD3096" s="194" t="inlineStr"/>
    </row>
    <row r="3097">
      <c r="A3097" s="194" t="inlineStr">
        <is>
          <t>HUNTR_AI_CVE</t>
        </is>
      </c>
      <c r="B3097" s="194" t="inlineStr">
        <is>
          <t>CVE-2024-11392</t>
        </is>
      </c>
      <c r="C3097" s="194" t="inlineStr">
        <is>
          <t>AI/ML Vulnerability: transformers (PyPI):  | Hugging Face Transformers MobileViTV2 Deserialization of Untrusted Data Remote Code Execution Vulnerability. This vulnerability allows remote attackers to execute arbitrary code on affected installati</t>
        </is>
      </c>
      <c r="D3097" s="194" t="n">
        <v>5</v>
      </c>
      <c r="E3097" s="194" t="inlineStr">
        <is>
          <t>LOW</t>
        </is>
      </c>
      <c r="F3097" s="194" t="n">
        <v>4</v>
      </c>
      <c r="G3097" s="194" t="n">
        <v>4</v>
      </c>
      <c r="H3097" s="194" t="inlineStr">
        <is>
          <t>MEDIUM</t>
        </is>
      </c>
      <c r="I3097" s="194" t="n">
        <v>21</v>
      </c>
      <c r="J3097" s="194" t="inlineStr">
        <is>
          <t>NO</t>
        </is>
      </c>
      <c r="K3097" s="194" t="inlineStr">
        <is>
          <t>https://osv.dev/vulnerability/PYSEC-2024-227</t>
        </is>
      </c>
      <c r="L3097" s="194" t="inlineStr">
        <is>
          <t>2025-02-11</t>
        </is>
      </c>
      <c r="M3097" s="194" t="inlineStr">
        <is>
          <t>UPDATE_PACKAGE</t>
        </is>
      </c>
      <c r="N3097" s="194" t="inlineStr"/>
      <c r="O3097" s="194" t="inlineStr">
        <is>
          <t>Update AI/ML library to patched version | Review model pipeline inputs/outputs</t>
        </is>
      </c>
      <c r="P3097" s="194" t="inlineStr">
        <is>
          <t>AI/ML Framework — see Huntr advisory</t>
        </is>
      </c>
      <c r="Q3097" s="194" t="inlineStr">
        <is>
          <t>P3</t>
        </is>
      </c>
      <c r="R3097" s="194" t="inlineStr">
        <is>
          <t>🔍 Investigate and apply appropriate controls</t>
        </is>
      </c>
      <c r="S3097" s="194" t="inlineStr">
        <is>
          <t>Huntr AI/ML security disclosure</t>
        </is>
      </c>
      <c r="T3097" s="194" t="n">
        <v>0</v>
      </c>
      <c r="U3097" s="194" t="n">
        <v>0</v>
      </c>
      <c r="V3097" s="194" t="inlineStr">
        <is>
          <t>T1195:Supply Chain Compromise</t>
        </is>
      </c>
      <c r="W3097" s="194" t="n">
        <v>2</v>
      </c>
      <c r="X3097" s="194" t="inlineStr">
        <is>
          <t>MEDIUM (52%)</t>
        </is>
      </c>
      <c r="Y3097" s="194" t="inlineStr">
        <is>
          <t>YES</t>
        </is>
      </c>
      <c r="Z3097" s="194" t="inlineStr">
        <is>
          <t>PATCH_AVAILABLE</t>
        </is>
      </c>
      <c r="AA3097" s="194" t="inlineStr">
        <is>
          <t>https://osv.dev/vulnerability/PYSEC-2024-227</t>
        </is>
      </c>
      <c r="AB3097" s="194" t="inlineStr">
        <is>
          <t>NONE</t>
        </is>
      </c>
      <c r="AC3097" s="194" t="n">
        <v>0</v>
      </c>
      <c r="AD3097" s="194" t="inlineStr"/>
    </row>
    <row r="3098">
      <c r="A3098" s="194" t="inlineStr">
        <is>
          <t>HUNTR_AI_CVE</t>
        </is>
      </c>
      <c r="B3098" s="194" t="inlineStr">
        <is>
          <t>CVE-2024-11393</t>
        </is>
      </c>
      <c r="C3098" s="194" t="inlineStr">
        <is>
          <t>AI/ML Vulnerability: transformers (PyPI):  | Hugging Face Transformers MaskFormer Model Deserialization of Untrusted Data Remote Code Execution Vulnerability. This vulnerability allows remote attackers to execute arbitrary code on affected insta</t>
        </is>
      </c>
      <c r="D3098" s="194" t="n">
        <v>5</v>
      </c>
      <c r="E3098" s="194" t="inlineStr">
        <is>
          <t>LOW</t>
        </is>
      </c>
      <c r="F3098" s="194" t="n">
        <v>4</v>
      </c>
      <c r="G3098" s="194" t="n">
        <v>4</v>
      </c>
      <c r="H3098" s="194" t="inlineStr">
        <is>
          <t>MEDIUM</t>
        </is>
      </c>
      <c r="I3098" s="194" t="n">
        <v>21</v>
      </c>
      <c r="J3098" s="194" t="inlineStr">
        <is>
          <t>NO</t>
        </is>
      </c>
      <c r="K3098" s="194" t="inlineStr">
        <is>
          <t>https://osv.dev/vulnerability/PYSEC-2024-228</t>
        </is>
      </c>
      <c r="L3098" s="194" t="inlineStr">
        <is>
          <t>2025-02-11</t>
        </is>
      </c>
      <c r="M3098" s="194" t="inlineStr">
        <is>
          <t>UPDATE_PACKAGE</t>
        </is>
      </c>
      <c r="N3098" s="194" t="inlineStr"/>
      <c r="O3098" s="194" t="inlineStr">
        <is>
          <t>Update AI/ML library to patched version | Review model pipeline inputs/outputs</t>
        </is>
      </c>
      <c r="P3098" s="194" t="inlineStr">
        <is>
          <t>AI/ML Framework — see Huntr advisory</t>
        </is>
      </c>
      <c r="Q3098" s="194" t="inlineStr">
        <is>
          <t>P3</t>
        </is>
      </c>
      <c r="R3098" s="194" t="inlineStr">
        <is>
          <t>🔍 Investigate and apply appropriate controls</t>
        </is>
      </c>
      <c r="S3098" s="194" t="inlineStr">
        <is>
          <t>Huntr AI/ML security disclosure</t>
        </is>
      </c>
      <c r="T3098" s="194" t="n">
        <v>0</v>
      </c>
      <c r="U3098" s="194" t="n">
        <v>0</v>
      </c>
      <c r="V3098" s="194" t="inlineStr">
        <is>
          <t>T1195:Supply Chain Compromise</t>
        </is>
      </c>
      <c r="W3098" s="194" t="n">
        <v>2</v>
      </c>
      <c r="X3098" s="194" t="inlineStr">
        <is>
          <t>MEDIUM (52%)</t>
        </is>
      </c>
      <c r="Y3098" s="194" t="inlineStr">
        <is>
          <t>YES</t>
        </is>
      </c>
      <c r="Z3098" s="194" t="inlineStr">
        <is>
          <t>PATCH_AVAILABLE</t>
        </is>
      </c>
      <c r="AA3098" s="194" t="inlineStr">
        <is>
          <t>https://osv.dev/vulnerability/PYSEC-2024-228</t>
        </is>
      </c>
      <c r="AB3098" s="194" t="inlineStr">
        <is>
          <t>NONE</t>
        </is>
      </c>
      <c r="AC3098" s="194" t="n">
        <v>0</v>
      </c>
      <c r="AD3098" s="194" t="inlineStr"/>
    </row>
    <row r="3099">
      <c r="A3099" s="194" t="inlineStr">
        <is>
          <t>HUNTR_AI_CVE</t>
        </is>
      </c>
      <c r="B3099" s="194" t="inlineStr">
        <is>
          <t>CVE-2024-11394</t>
        </is>
      </c>
      <c r="C3099" s="194" t="inlineStr">
        <is>
          <t>AI/ML Vulnerability: transformers (PyPI):  | Hugging Face Transformers Trax Model Deserialization of Untrusted Data Remote Code Execution Vulnerability. This vulnerability allows remote attackers to execute arbitrary code on affected installatio</t>
        </is>
      </c>
      <c r="D3099" s="194" t="n">
        <v>5</v>
      </c>
      <c r="E3099" s="194" t="inlineStr">
        <is>
          <t>LOW</t>
        </is>
      </c>
      <c r="F3099" s="194" t="n">
        <v>4</v>
      </c>
      <c r="G3099" s="194" t="n">
        <v>4</v>
      </c>
      <c r="H3099" s="194" t="inlineStr">
        <is>
          <t>MEDIUM</t>
        </is>
      </c>
      <c r="I3099" s="194" t="n">
        <v>21</v>
      </c>
      <c r="J3099" s="194" t="inlineStr">
        <is>
          <t>NO</t>
        </is>
      </c>
      <c r="K3099" s="194" t="inlineStr">
        <is>
          <t>https://osv.dev/vulnerability/PYSEC-2024-229</t>
        </is>
      </c>
      <c r="L3099" s="194" t="inlineStr">
        <is>
          <t>2025-02-11</t>
        </is>
      </c>
      <c r="M3099" s="194" t="inlineStr">
        <is>
          <t>UPDATE_PACKAGE</t>
        </is>
      </c>
      <c r="N3099" s="194" t="inlineStr"/>
      <c r="O3099" s="194" t="inlineStr">
        <is>
          <t>Update AI/ML library to patched version | Review model pipeline inputs/outputs</t>
        </is>
      </c>
      <c r="P3099" s="194" t="inlineStr">
        <is>
          <t>AI/ML Framework — see Huntr advisory</t>
        </is>
      </c>
      <c r="Q3099" s="194" t="inlineStr">
        <is>
          <t>P3</t>
        </is>
      </c>
      <c r="R3099" s="194" t="inlineStr">
        <is>
          <t>🔍 Investigate and apply appropriate controls</t>
        </is>
      </c>
      <c r="S3099" s="194" t="inlineStr">
        <is>
          <t>Huntr AI/ML security disclosure</t>
        </is>
      </c>
      <c r="T3099" s="194" t="n">
        <v>0</v>
      </c>
      <c r="U3099" s="194" t="n">
        <v>0</v>
      </c>
      <c r="V3099" s="194" t="inlineStr">
        <is>
          <t>T1195:Supply Chain Compromise</t>
        </is>
      </c>
      <c r="W3099" s="194" t="n">
        <v>2</v>
      </c>
      <c r="X3099" s="194" t="inlineStr">
        <is>
          <t>MEDIUM (52%)</t>
        </is>
      </c>
      <c r="Y3099" s="194" t="inlineStr">
        <is>
          <t>YES</t>
        </is>
      </c>
      <c r="Z3099" s="194" t="inlineStr">
        <is>
          <t>PATCH_AVAILABLE</t>
        </is>
      </c>
      <c r="AA3099" s="194" t="inlineStr">
        <is>
          <t>https://osv.dev/vulnerability/PYSEC-2024-229</t>
        </is>
      </c>
      <c r="AB3099" s="194" t="inlineStr">
        <is>
          <t>NONE</t>
        </is>
      </c>
      <c r="AC3099" s="194" t="n">
        <v>0</v>
      </c>
      <c r="AD3099" s="194" t="inlineStr"/>
    </row>
    <row r="3100">
      <c r="A3100" s="194" t="inlineStr">
        <is>
          <t>HUNTR_AI_CVE</t>
        </is>
      </c>
      <c r="B3100" s="194" t="inlineStr">
        <is>
          <t>CVE-2025-2099</t>
        </is>
      </c>
      <c r="C3100" s="194" t="inlineStr">
        <is>
          <t>AI/ML Vulnerability: transformers (PyPI):  | A vulnerability in the `preprocess_string()` function of the `transformers.testing_utils` module in huggingface/transformers version v4.48.3 allows for a Regular Expression Denial of Service (ReDoS) a</t>
        </is>
      </c>
      <c r="D3100" s="194" t="n">
        <v>5</v>
      </c>
      <c r="E3100" s="194" t="inlineStr">
        <is>
          <t>LOW</t>
        </is>
      </c>
      <c r="F3100" s="194" t="n">
        <v>4</v>
      </c>
      <c r="G3100" s="194" t="n">
        <v>4</v>
      </c>
      <c r="H3100" s="194" t="inlineStr">
        <is>
          <t>MEDIUM</t>
        </is>
      </c>
      <c r="I3100" s="194" t="n">
        <v>21</v>
      </c>
      <c r="J3100" s="194" t="inlineStr">
        <is>
          <t>NO</t>
        </is>
      </c>
      <c r="K3100" s="194" t="inlineStr">
        <is>
          <t>https://osv.dev/vulnerability/PYSEC-2025-40</t>
        </is>
      </c>
      <c r="L3100" s="194" t="inlineStr">
        <is>
          <t>2025-05-21</t>
        </is>
      </c>
      <c r="M3100" s="194" t="inlineStr">
        <is>
          <t>UPDATE_PACKAGE</t>
        </is>
      </c>
      <c r="N3100" s="194" t="inlineStr"/>
      <c r="O3100" s="194" t="inlineStr">
        <is>
          <t>Update AI/ML library to patched version | Review model pipeline inputs/outputs</t>
        </is>
      </c>
      <c r="P3100" s="194" t="inlineStr">
        <is>
          <t>AI/ML Framework — see Huntr advisory</t>
        </is>
      </c>
      <c r="Q3100" s="194" t="inlineStr">
        <is>
          <t>P3</t>
        </is>
      </c>
      <c r="R3100" s="194" t="inlineStr">
        <is>
          <t>🔍 Investigate and apply appropriate controls</t>
        </is>
      </c>
      <c r="S3100" s="194" t="inlineStr">
        <is>
          <t>Huntr AI/ML security disclosure</t>
        </is>
      </c>
      <c r="T3100" s="194" t="n">
        <v>0</v>
      </c>
      <c r="U3100" s="194" t="n">
        <v>0</v>
      </c>
      <c r="V3100" s="194" t="inlineStr">
        <is>
          <t>T1195:Supply Chain Compromise</t>
        </is>
      </c>
      <c r="W3100" s="194" t="n">
        <v>2</v>
      </c>
      <c r="X3100" s="194" t="inlineStr">
        <is>
          <t>MEDIUM (52%)</t>
        </is>
      </c>
      <c r="Y3100" s="194" t="inlineStr">
        <is>
          <t>YES</t>
        </is>
      </c>
      <c r="Z3100" s="194" t="inlineStr">
        <is>
          <t>PATCH_AVAILABLE</t>
        </is>
      </c>
      <c r="AA3100" s="194" t="inlineStr">
        <is>
          <t>https://osv.dev/vulnerability/PYSEC-2025-40</t>
        </is>
      </c>
      <c r="AB3100" s="194" t="inlineStr">
        <is>
          <t>NONE</t>
        </is>
      </c>
      <c r="AC3100" s="194" t="n">
        <v>0</v>
      </c>
      <c r="AD3100" s="194" t="inlineStr"/>
    </row>
    <row r="3101">
      <c r="A3101" s="194" t="inlineStr">
        <is>
          <t>HUNTR_AI_CVE</t>
        </is>
      </c>
      <c r="B3101" s="194" t="inlineStr">
        <is>
          <t>HUNTR-GHSA-26jh-r8g2-6fpr</t>
        </is>
      </c>
      <c r="C3101" s="194" t="inlineStr">
        <is>
          <t>AI/ML Vulnerability: gradio (PyPI): Gradio's dropdown component pre-process step does not limit the values to those in the dropdown list | Gradio's dropdown component pre-process step does not limit the values to those in the dropdown list</t>
        </is>
      </c>
      <c r="D3101" s="194" t="n">
        <v>5</v>
      </c>
      <c r="E3101" s="194" t="inlineStr">
        <is>
          <t>LOW</t>
        </is>
      </c>
      <c r="F3101" s="194" t="n">
        <v>4</v>
      </c>
      <c r="G3101" s="194" t="n">
        <v>4</v>
      </c>
      <c r="H3101" s="194" t="inlineStr">
        <is>
          <t>MEDIUM</t>
        </is>
      </c>
      <c r="I3101" s="194" t="n">
        <v>21</v>
      </c>
      <c r="J3101" s="194" t="inlineStr">
        <is>
          <t>NO</t>
        </is>
      </c>
      <c r="K3101" s="194" t="inlineStr">
        <is>
          <t>https://osv.dev/vulnerability/GHSA-26jh-r8g2-6fpr</t>
        </is>
      </c>
      <c r="L3101" s="194" t="inlineStr">
        <is>
          <t>2024-11-30</t>
        </is>
      </c>
      <c r="M3101" s="194" t="inlineStr">
        <is>
          <t>UPDATE_PACKAGE</t>
        </is>
      </c>
      <c r="N3101" s="194" t="inlineStr"/>
      <c r="O3101" s="194" t="inlineStr">
        <is>
          <t>Update AI/ML library to patched version | Review model pipeline inputs/outputs</t>
        </is>
      </c>
      <c r="P3101" s="194" t="inlineStr">
        <is>
          <t>AI/ML Framework — see Huntr advisory</t>
        </is>
      </c>
      <c r="Q3101" s="194" t="inlineStr">
        <is>
          <t>P4</t>
        </is>
      </c>
      <c r="R3101" s="194" t="inlineStr">
        <is>
          <t>🔍 Investigate and apply appropriate controls</t>
        </is>
      </c>
      <c r="S3101" s="194" t="inlineStr">
        <is>
          <t>Huntr AI/ML security disclosure</t>
        </is>
      </c>
      <c r="T3101" s="194" t="n">
        <v>0</v>
      </c>
      <c r="U3101" s="194" t="n">
        <v>0</v>
      </c>
      <c r="V3101" s="194" t="inlineStr">
        <is>
          <t>T1195:Supply Chain Compromise</t>
        </is>
      </c>
      <c r="W3101" s="194" t="n">
        <v>1</v>
      </c>
      <c r="X3101" s="194" t="inlineStr">
        <is>
          <t>LOW (40%)</t>
        </is>
      </c>
      <c r="Y3101" s="194" t="inlineStr">
        <is>
          <t>NONE</t>
        </is>
      </c>
      <c r="Z3101" s="194" t="inlineStr">
        <is>
          <t>CHECK_VENDOR</t>
        </is>
      </c>
      <c r="AA3101" s="194" t="inlineStr">
        <is>
          <t>https://osv.dev/vulnerability/GHSA-26jh-r8g2-6fpr</t>
        </is>
      </c>
      <c r="AB3101" s="194" t="inlineStr">
        <is>
          <t>NONE</t>
        </is>
      </c>
      <c r="AC3101" s="194" t="n">
        <v>0</v>
      </c>
      <c r="AD3101" s="194" t="inlineStr"/>
    </row>
    <row r="3102">
      <c r="A3102" s="194" t="inlineStr">
        <is>
          <t>HUNTR_AI_CVE</t>
        </is>
      </c>
      <c r="B3102" s="194" t="inlineStr">
        <is>
          <t>CVE-2024-47871</t>
        </is>
      </c>
      <c r="C3102" s="194" t="inlineStr">
        <is>
          <t>AI/ML Vulnerability: gradio (PyPI): Gradio uses insecure communication between the FRP client and server | Gradio uses insecure communication between the FRP client and server</t>
        </is>
      </c>
      <c r="D3102" s="194" t="n">
        <v>5</v>
      </c>
      <c r="E3102" s="194" t="inlineStr">
        <is>
          <t>LOW</t>
        </is>
      </c>
      <c r="F3102" s="194" t="n">
        <v>4</v>
      </c>
      <c r="G3102" s="194" t="n">
        <v>4</v>
      </c>
      <c r="H3102" s="194" t="inlineStr">
        <is>
          <t>MEDIUM</t>
        </is>
      </c>
      <c r="I3102" s="194" t="n">
        <v>21</v>
      </c>
      <c r="J3102" s="194" t="inlineStr">
        <is>
          <t>NO</t>
        </is>
      </c>
      <c r="K3102" s="194" t="inlineStr">
        <is>
          <t>https://osv.dev/vulnerability/GHSA-279j-x4gx-hfrh</t>
        </is>
      </c>
      <c r="L3102" s="194" t="inlineStr">
        <is>
          <t>2025-01-21</t>
        </is>
      </c>
      <c r="M3102" s="194" t="inlineStr">
        <is>
          <t>UPDATE_PACKAGE</t>
        </is>
      </c>
      <c r="N3102" s="194" t="inlineStr"/>
      <c r="O3102" s="194" t="inlineStr">
        <is>
          <t>Update AI/ML library to patched version | Review model pipeline inputs/outputs</t>
        </is>
      </c>
      <c r="P3102" s="194" t="inlineStr">
        <is>
          <t>AI/ML Framework — see Huntr advisory</t>
        </is>
      </c>
      <c r="Q3102" s="194" t="inlineStr">
        <is>
          <t>P3</t>
        </is>
      </c>
      <c r="R3102" s="194" t="inlineStr">
        <is>
          <t>🔍 Investigate and apply appropriate controls</t>
        </is>
      </c>
      <c r="S3102" s="194" t="inlineStr">
        <is>
          <t>Huntr AI/ML security disclosure</t>
        </is>
      </c>
      <c r="T3102" s="194" t="n">
        <v>0</v>
      </c>
      <c r="U3102" s="194" t="n">
        <v>0</v>
      </c>
      <c r="V3102" s="194" t="inlineStr">
        <is>
          <t>T1195:Supply Chain Compromise</t>
        </is>
      </c>
      <c r="W3102" s="194" t="n">
        <v>2</v>
      </c>
      <c r="X3102" s="194" t="inlineStr">
        <is>
          <t>MEDIUM (52%)</t>
        </is>
      </c>
      <c r="Y3102" s="194" t="inlineStr">
        <is>
          <t>YES</t>
        </is>
      </c>
      <c r="Z3102" s="194" t="inlineStr">
        <is>
          <t>PATCH_AVAILABLE</t>
        </is>
      </c>
      <c r="AA3102" s="194" t="inlineStr">
        <is>
          <t>https://osv.dev/vulnerability/GHSA-279j-x4gx-hfrh</t>
        </is>
      </c>
      <c r="AB3102" s="194" t="inlineStr">
        <is>
          <t>NONE</t>
        </is>
      </c>
      <c r="AC3102" s="194" t="n">
        <v>0</v>
      </c>
      <c r="AD3102" s="194" t="inlineStr"/>
    </row>
    <row r="3103">
      <c r="A3103" s="194" t="inlineStr">
        <is>
          <t>HUNTR_AI_CVE</t>
        </is>
      </c>
      <c r="B3103" s="194" t="inlineStr">
        <is>
          <t>CVE-2024-34511</t>
        </is>
      </c>
      <c r="C3103" s="194" t="inlineStr">
        <is>
          <t>AI/ML Vulnerability: gradio (PyPI): Gradio's Component Server does not properly consider` _is_server_fn` for functions | Gradio's Component Server does not properly consider` _is_server_fn` for functions</t>
        </is>
      </c>
      <c r="D3103" s="194" t="n">
        <v>5</v>
      </c>
      <c r="E3103" s="194" t="inlineStr">
        <is>
          <t>LOW</t>
        </is>
      </c>
      <c r="F3103" s="194" t="n">
        <v>4</v>
      </c>
      <c r="G3103" s="194" t="n">
        <v>4</v>
      </c>
      <c r="H3103" s="194" t="inlineStr">
        <is>
          <t>MEDIUM</t>
        </is>
      </c>
      <c r="I3103" s="194" t="n">
        <v>21</v>
      </c>
      <c r="J3103" s="194" t="inlineStr">
        <is>
          <t>NO</t>
        </is>
      </c>
      <c r="K3103" s="194" t="inlineStr">
        <is>
          <t>https://osv.dev/vulnerability/GHSA-34rf-p3r3-58x2</t>
        </is>
      </c>
      <c r="L3103" s="194" t="inlineStr">
        <is>
          <t>2024-11-30</t>
        </is>
      </c>
      <c r="M3103" s="194" t="inlineStr">
        <is>
          <t>UPDATE_PACKAGE</t>
        </is>
      </c>
      <c r="N3103" s="194" t="inlineStr"/>
      <c r="O3103" s="194" t="inlineStr">
        <is>
          <t>Update AI/ML library to patched version | Review model pipeline inputs/outputs</t>
        </is>
      </c>
      <c r="P3103" s="194" t="inlineStr">
        <is>
          <t>AI/ML Framework — see Huntr advisory</t>
        </is>
      </c>
      <c r="Q3103" s="194" t="inlineStr">
        <is>
          <t>P3</t>
        </is>
      </c>
      <c r="R3103" s="194" t="inlineStr">
        <is>
          <t>🔍 Investigate and apply appropriate controls</t>
        </is>
      </c>
      <c r="S3103" s="194" t="inlineStr">
        <is>
          <t>Huntr AI/ML security disclosure</t>
        </is>
      </c>
      <c r="T3103" s="194" t="n">
        <v>0</v>
      </c>
      <c r="U3103" s="194" t="n">
        <v>0</v>
      </c>
      <c r="V3103" s="194" t="inlineStr">
        <is>
          <t>T1195:Supply Chain Compromise</t>
        </is>
      </c>
      <c r="W3103" s="194" t="n">
        <v>2</v>
      </c>
      <c r="X3103" s="194" t="inlineStr">
        <is>
          <t>MEDIUM (52%)</t>
        </is>
      </c>
      <c r="Y3103" s="194" t="inlineStr">
        <is>
          <t>YES</t>
        </is>
      </c>
      <c r="Z3103" s="194" t="inlineStr">
        <is>
          <t>PATCH_AVAILABLE</t>
        </is>
      </c>
      <c r="AA3103" s="194" t="inlineStr">
        <is>
          <t>https://osv.dev/vulnerability/GHSA-34rf-p3r3-58x2</t>
        </is>
      </c>
      <c r="AB3103" s="194" t="inlineStr">
        <is>
          <t>NONE</t>
        </is>
      </c>
      <c r="AC3103" s="194" t="n">
        <v>0</v>
      </c>
      <c r="AD3103" s="194" t="inlineStr"/>
    </row>
    <row r="3104">
      <c r="A3104" s="194" t="inlineStr">
        <is>
          <t>HUNTR_AI_CVE</t>
        </is>
      </c>
      <c r="B3104" s="194" t="inlineStr">
        <is>
          <t>CVE-2024-47166</t>
        </is>
      </c>
      <c r="C3104" s="194" t="inlineStr">
        <is>
          <t>AI/ML Vulnerability: gradio (PyPI): Gradio has a one-level read path traversal in `/custom_component` | Gradio has a one-level read path traversal in `/custom_component`</t>
        </is>
      </c>
      <c r="D3104" s="194" t="n">
        <v>5</v>
      </c>
      <c r="E3104" s="194" t="inlineStr">
        <is>
          <t>LOW</t>
        </is>
      </c>
      <c r="F3104" s="194" t="n">
        <v>4</v>
      </c>
      <c r="G3104" s="194" t="n">
        <v>4</v>
      </c>
      <c r="H3104" s="194" t="inlineStr">
        <is>
          <t>MEDIUM</t>
        </is>
      </c>
      <c r="I3104" s="194" t="n">
        <v>21</v>
      </c>
      <c r="J3104" s="194" t="inlineStr">
        <is>
          <t>NO</t>
        </is>
      </c>
      <c r="K3104" s="194" t="inlineStr">
        <is>
          <t>https://osv.dev/vulnerability/GHSA-37qc-qgx6-9xjv</t>
        </is>
      </c>
      <c r="L3104" s="194" t="inlineStr">
        <is>
          <t>2025-01-21</t>
        </is>
      </c>
      <c r="M3104" s="194" t="inlineStr">
        <is>
          <t>UPDATE_PACKAGE</t>
        </is>
      </c>
      <c r="N3104" s="194" t="inlineStr"/>
      <c r="O3104" s="194" t="inlineStr">
        <is>
          <t>Update AI/ML library to patched version | Review model pipeline inputs/outputs</t>
        </is>
      </c>
      <c r="P3104" s="194" t="inlineStr">
        <is>
          <t>AI/ML Framework — see Huntr advisory</t>
        </is>
      </c>
      <c r="Q3104" s="194" t="inlineStr">
        <is>
          <t>P3</t>
        </is>
      </c>
      <c r="R3104" s="194" t="inlineStr">
        <is>
          <t>🔍 Investigate and apply appropriate controls</t>
        </is>
      </c>
      <c r="S3104" s="194" t="inlineStr">
        <is>
          <t>Huntr AI/ML security disclosure</t>
        </is>
      </c>
      <c r="T3104" s="194" t="n">
        <v>0</v>
      </c>
      <c r="U3104" s="194" t="n">
        <v>0</v>
      </c>
      <c r="V3104" s="194" t="inlineStr">
        <is>
          <t>T1195:Supply Chain Compromise</t>
        </is>
      </c>
      <c r="W3104" s="194" t="n">
        <v>2</v>
      </c>
      <c r="X3104" s="194" t="inlineStr">
        <is>
          <t>MEDIUM (52%)</t>
        </is>
      </c>
      <c r="Y3104" s="194" t="inlineStr">
        <is>
          <t>YES</t>
        </is>
      </c>
      <c r="Z3104" s="194" t="inlineStr">
        <is>
          <t>PATCH_AVAILABLE</t>
        </is>
      </c>
      <c r="AA3104" s="194" t="inlineStr">
        <is>
          <t>https://osv.dev/vulnerability/GHSA-37qc-qgx6-9xjv</t>
        </is>
      </c>
      <c r="AB3104" s="194" t="inlineStr">
        <is>
          <t>NONE</t>
        </is>
      </c>
      <c r="AC3104" s="194" t="n">
        <v>0</v>
      </c>
      <c r="AD3104" s="194" t="inlineStr"/>
    </row>
    <row r="3105">
      <c r="A3105" s="194" t="inlineStr">
        <is>
          <t>HUNTR_AI_CVE</t>
        </is>
      </c>
      <c r="B3105" s="194" t="inlineStr">
        <is>
          <t>CVE-2024-47084</t>
        </is>
      </c>
      <c r="C3105" s="194" t="inlineStr">
        <is>
          <t>AI/ML Vulnerability: gradio (PyPI): Gradios's CORS origin validation is not performed when the request has a cookie | Gradios's CORS origin validation is not performed when the request has a cookie</t>
        </is>
      </c>
      <c r="D3105" s="194" t="n">
        <v>5</v>
      </c>
      <c r="E3105" s="194" t="inlineStr">
        <is>
          <t>LOW</t>
        </is>
      </c>
      <c r="F3105" s="194" t="n">
        <v>4</v>
      </c>
      <c r="G3105" s="194" t="n">
        <v>4</v>
      </c>
      <c r="H3105" s="194" t="inlineStr">
        <is>
          <t>MEDIUM</t>
        </is>
      </c>
      <c r="I3105" s="194" t="n">
        <v>21</v>
      </c>
      <c r="J3105" s="194" t="inlineStr">
        <is>
          <t>NO</t>
        </is>
      </c>
      <c r="K3105" s="194" t="inlineStr">
        <is>
          <t>https://osv.dev/vulnerability/GHSA-3c67-5hwx-f6wx</t>
        </is>
      </c>
      <c r="L3105" s="194" t="inlineStr">
        <is>
          <t>2025-01-21</t>
        </is>
      </c>
      <c r="M3105" s="194" t="inlineStr">
        <is>
          <t>UPDATE_PACKAGE</t>
        </is>
      </c>
      <c r="N3105" s="194" t="inlineStr"/>
      <c r="O3105" s="194" t="inlineStr">
        <is>
          <t>Update AI/ML library to patched version | Review model pipeline inputs/outputs</t>
        </is>
      </c>
      <c r="P3105" s="194" t="inlineStr">
        <is>
          <t>AI/ML Framework — see Huntr advisory</t>
        </is>
      </c>
      <c r="Q3105" s="194" t="inlineStr">
        <is>
          <t>P3</t>
        </is>
      </c>
      <c r="R3105" s="194" t="inlineStr">
        <is>
          <t>🔍 Investigate and apply appropriate controls</t>
        </is>
      </c>
      <c r="S3105" s="194" t="inlineStr">
        <is>
          <t>Huntr AI/ML security disclosure</t>
        </is>
      </c>
      <c r="T3105" s="194" t="n">
        <v>0</v>
      </c>
      <c r="U3105" s="194" t="n">
        <v>0</v>
      </c>
      <c r="V3105" s="194" t="inlineStr">
        <is>
          <t>T1195:Supply Chain Compromise</t>
        </is>
      </c>
      <c r="W3105" s="194" t="n">
        <v>2</v>
      </c>
      <c r="X3105" s="194" t="inlineStr">
        <is>
          <t>MEDIUM (52%)</t>
        </is>
      </c>
      <c r="Y3105" s="194" t="inlineStr">
        <is>
          <t>YES</t>
        </is>
      </c>
      <c r="Z3105" s="194" t="inlineStr">
        <is>
          <t>PATCH_AVAILABLE</t>
        </is>
      </c>
      <c r="AA3105" s="194" t="inlineStr">
        <is>
          <t>https://osv.dev/vulnerability/GHSA-3c67-5hwx-f6wx</t>
        </is>
      </c>
      <c r="AB3105" s="194" t="inlineStr">
        <is>
          <t>NONE</t>
        </is>
      </c>
      <c r="AC3105" s="194" t="n">
        <v>0</v>
      </c>
      <c r="AD3105" s="194" t="inlineStr"/>
    </row>
    <row r="3106">
      <c r="A3106" s="194" t="inlineStr">
        <is>
          <t>HUNTR_AI_CVE</t>
        </is>
      </c>
      <c r="B3106" s="194" t="inlineStr">
        <is>
          <t>CVE-2024-48052</t>
        </is>
      </c>
      <c r="C3106" s="194" t="inlineStr">
        <is>
          <t>AI/ML Vulnerability: gradio (PyPI): gradio Server Side Request Forgery vulnerability | gradio Server Side Request Forgery vulnerability</t>
        </is>
      </c>
      <c r="D3106" s="194" t="n">
        <v>5</v>
      </c>
      <c r="E3106" s="194" t="inlineStr">
        <is>
          <t>LOW</t>
        </is>
      </c>
      <c r="F3106" s="194" t="n">
        <v>4</v>
      </c>
      <c r="G3106" s="194" t="n">
        <v>4</v>
      </c>
      <c r="H3106" s="194" t="inlineStr">
        <is>
          <t>MEDIUM</t>
        </is>
      </c>
      <c r="I3106" s="194" t="n">
        <v>21</v>
      </c>
      <c r="J3106" s="194" t="inlineStr">
        <is>
          <t>NO</t>
        </is>
      </c>
      <c r="K3106" s="194" t="inlineStr">
        <is>
          <t>https://osv.dev/vulnerability/GHSA-3gf9-wv65-gwh9</t>
        </is>
      </c>
      <c r="L3106" s="194" t="inlineStr">
        <is>
          <t>2024-11-07</t>
        </is>
      </c>
      <c r="M3106" s="194" t="inlineStr">
        <is>
          <t>UPDATE_PACKAGE</t>
        </is>
      </c>
      <c r="N3106" s="194" t="inlineStr"/>
      <c r="O3106" s="194" t="inlineStr">
        <is>
          <t>Update AI/ML library to patched version | Review model pipeline inputs/outputs</t>
        </is>
      </c>
      <c r="P3106" s="194" t="inlineStr">
        <is>
          <t>AI/ML Framework — see Huntr advisory</t>
        </is>
      </c>
      <c r="Q3106" s="194" t="inlineStr">
        <is>
          <t>P3</t>
        </is>
      </c>
      <c r="R3106" s="194" t="inlineStr">
        <is>
          <t>🔍 Investigate and apply appropriate controls</t>
        </is>
      </c>
      <c r="S3106" s="194" t="inlineStr">
        <is>
          <t>Huntr AI/ML security disclosure</t>
        </is>
      </c>
      <c r="T3106" s="194" t="n">
        <v>0</v>
      </c>
      <c r="U3106" s="194" t="n">
        <v>0</v>
      </c>
      <c r="V3106" s="194" t="inlineStr">
        <is>
          <t>T1195:Supply Chain Compromise</t>
        </is>
      </c>
      <c r="W3106" s="194" t="n">
        <v>2</v>
      </c>
      <c r="X3106" s="194" t="inlineStr">
        <is>
          <t>MEDIUM (52%)</t>
        </is>
      </c>
      <c r="Y3106" s="194" t="inlineStr">
        <is>
          <t>YES</t>
        </is>
      </c>
      <c r="Z3106" s="194" t="inlineStr">
        <is>
          <t>PATCH_AVAILABLE</t>
        </is>
      </c>
      <c r="AA3106" s="194" t="inlineStr">
        <is>
          <t>https://osv.dev/vulnerability/GHSA-3gf9-wv65-gwh9</t>
        </is>
      </c>
      <c r="AB3106" s="194" t="inlineStr">
        <is>
          <t>NONE</t>
        </is>
      </c>
      <c r="AC3106" s="194" t="n">
        <v>0</v>
      </c>
      <c r="AD3106" s="194" t="inlineStr"/>
    </row>
    <row r="3107">
      <c r="A3107" s="194" t="inlineStr">
        <is>
          <t>HUNTR_AI_CVE</t>
        </is>
      </c>
      <c r="B3107" s="194" t="inlineStr">
        <is>
          <t>CVE-2023-34239</t>
        </is>
      </c>
      <c r="C3107" s="194" t="inlineStr">
        <is>
          <t>AI/ML Vulnerability: gradio (PyPI): Gradio vulnerable to arbitrary file read and proxying of arbitrary URLs | Gradio vulnerable to arbitrary file read and proxying of arbitrary URLs</t>
        </is>
      </c>
      <c r="D3107" s="194" t="n">
        <v>5</v>
      </c>
      <c r="E3107" s="194" t="inlineStr">
        <is>
          <t>LOW</t>
        </is>
      </c>
      <c r="F3107" s="194" t="n">
        <v>4</v>
      </c>
      <c r="G3107" s="194" t="n">
        <v>4</v>
      </c>
      <c r="H3107" s="194" t="inlineStr">
        <is>
          <t>MEDIUM</t>
        </is>
      </c>
      <c r="I3107" s="194" t="n">
        <v>21</v>
      </c>
      <c r="J3107" s="194" t="inlineStr">
        <is>
          <t>NO</t>
        </is>
      </c>
      <c r="K3107" s="194" t="inlineStr">
        <is>
          <t>https://osv.dev/vulnerability/GHSA-3qqg-pgqq-3695</t>
        </is>
      </c>
      <c r="L3107" s="194" t="inlineStr">
        <is>
          <t>2025-02-21</t>
        </is>
      </c>
      <c r="M3107" s="194" t="inlineStr">
        <is>
          <t>UPDATE_PACKAGE</t>
        </is>
      </c>
      <c r="N3107" s="194" t="inlineStr"/>
      <c r="O3107" s="194" t="inlineStr">
        <is>
          <t>Update AI/ML library to patched version | Review model pipeline inputs/outputs</t>
        </is>
      </c>
      <c r="P3107" s="194" t="inlineStr">
        <is>
          <t>AI/ML Framework — see Huntr advisory</t>
        </is>
      </c>
      <c r="Q3107" s="194" t="inlineStr">
        <is>
          <t>P3</t>
        </is>
      </c>
      <c r="R3107" s="194" t="inlineStr">
        <is>
          <t>🔍 Investigate and apply appropriate controls</t>
        </is>
      </c>
      <c r="S3107" s="194" t="inlineStr">
        <is>
          <t>Huntr AI/ML security disclosure</t>
        </is>
      </c>
      <c r="T3107" s="194" t="n">
        <v>0</v>
      </c>
      <c r="U3107" s="194" t="n">
        <v>0</v>
      </c>
      <c r="V3107" s="194" t="inlineStr">
        <is>
          <t>T1195:Supply Chain Compromise</t>
        </is>
      </c>
      <c r="W3107" s="194" t="n">
        <v>2</v>
      </c>
      <c r="X3107" s="194" t="inlineStr">
        <is>
          <t>MEDIUM (52%)</t>
        </is>
      </c>
      <c r="Y3107" s="194" t="inlineStr">
        <is>
          <t>YES</t>
        </is>
      </c>
      <c r="Z3107" s="194" t="inlineStr">
        <is>
          <t>PATCH_AVAILABLE</t>
        </is>
      </c>
      <c r="AA3107" s="194" t="inlineStr">
        <is>
          <t>https://osv.dev/vulnerability/GHSA-3qqg-pgqq-3695</t>
        </is>
      </c>
      <c r="AB3107" s="194" t="inlineStr">
        <is>
          <t>NONE</t>
        </is>
      </c>
      <c r="AC3107" s="194" t="n">
        <v>0</v>
      </c>
      <c r="AD3107" s="194" t="inlineStr"/>
    </row>
    <row r="3108">
      <c r="A3108" s="194" t="inlineStr">
        <is>
          <t>HUNTR_AI_CVE</t>
        </is>
      </c>
      <c r="B3108" s="194" t="inlineStr">
        <is>
          <t>CVE-2023-25823</t>
        </is>
      </c>
      <c r="C3108" s="194" t="inlineStr">
        <is>
          <t>AI/ML Vulnerability: gradio (PyPI): Update share links to use FRP instead of SSH tunneling | Update share links to use FRP instead of SSH tunneling</t>
        </is>
      </c>
      <c r="D3108" s="194" t="n">
        <v>5</v>
      </c>
      <c r="E3108" s="194" t="inlineStr">
        <is>
          <t>LOW</t>
        </is>
      </c>
      <c r="F3108" s="194" t="n">
        <v>4</v>
      </c>
      <c r="G3108" s="194" t="n">
        <v>4</v>
      </c>
      <c r="H3108" s="194" t="inlineStr">
        <is>
          <t>MEDIUM</t>
        </is>
      </c>
      <c r="I3108" s="194" t="n">
        <v>21</v>
      </c>
      <c r="J3108" s="194" t="inlineStr">
        <is>
          <t>NO</t>
        </is>
      </c>
      <c r="K3108" s="194" t="inlineStr">
        <is>
          <t>https://osv.dev/vulnerability/GHSA-3x5j-9vwr-8rr5</t>
        </is>
      </c>
      <c r="L3108" s="194" t="inlineStr">
        <is>
          <t>2024-09-20</t>
        </is>
      </c>
      <c r="M3108" s="194" t="inlineStr">
        <is>
          <t>UPDATE_PACKAGE</t>
        </is>
      </c>
      <c r="N3108" s="194" t="inlineStr"/>
      <c r="O3108" s="194" t="inlineStr">
        <is>
          <t>Update AI/ML library to patched version | Review model pipeline inputs/outputs</t>
        </is>
      </c>
      <c r="P3108" s="194" t="inlineStr">
        <is>
          <t>AI/ML Framework — see Huntr advisory</t>
        </is>
      </c>
      <c r="Q3108" s="194" t="inlineStr">
        <is>
          <t>P3</t>
        </is>
      </c>
      <c r="R3108" s="194" t="inlineStr">
        <is>
          <t>🔍 Investigate and apply appropriate controls</t>
        </is>
      </c>
      <c r="S3108" s="194" t="inlineStr">
        <is>
          <t>Huntr AI/ML security disclosure</t>
        </is>
      </c>
      <c r="T3108" s="194" t="n">
        <v>0</v>
      </c>
      <c r="U3108" s="194" t="n">
        <v>0</v>
      </c>
      <c r="V3108" s="194" t="inlineStr">
        <is>
          <t>T1195:Supply Chain Compromise</t>
        </is>
      </c>
      <c r="W3108" s="194" t="n">
        <v>2</v>
      </c>
      <c r="X3108" s="194" t="inlineStr">
        <is>
          <t>MEDIUM (52%)</t>
        </is>
      </c>
      <c r="Y3108" s="194" t="inlineStr">
        <is>
          <t>YES</t>
        </is>
      </c>
      <c r="Z3108" s="194" t="inlineStr">
        <is>
          <t>PATCH_AVAILABLE</t>
        </is>
      </c>
      <c r="AA3108" s="194" t="inlineStr">
        <is>
          <t>https://osv.dev/vulnerability/GHSA-3x5j-9vwr-8rr5</t>
        </is>
      </c>
      <c r="AB3108" s="194" t="inlineStr">
        <is>
          <t>NONE</t>
        </is>
      </c>
      <c r="AC3108" s="194" t="n">
        <v>0</v>
      </c>
      <c r="AD3108" s="194" t="inlineStr"/>
    </row>
    <row r="3109">
      <c r="A3109" s="194" t="inlineStr">
        <is>
          <t>HUNTR_AI_CVE</t>
        </is>
      </c>
      <c r="B3109" s="194" t="inlineStr">
        <is>
          <t>CVE-2024-1727</t>
        </is>
      </c>
      <c r="C3109" s="194" t="inlineStr">
        <is>
          <t>AI/ML Vulnerability: gradio (PyPI): Gradio applications running locally vulnerable to 3rd party websites accessing routes and uploading files | Gradio applications running locally vulnerable to 3rd party websites accessing routes and uploading files</t>
        </is>
      </c>
      <c r="D3109" s="194" t="n">
        <v>5</v>
      </c>
      <c r="E3109" s="194" t="inlineStr">
        <is>
          <t>LOW</t>
        </is>
      </c>
      <c r="F3109" s="194" t="n">
        <v>4</v>
      </c>
      <c r="G3109" s="194" t="n">
        <v>4</v>
      </c>
      <c r="H3109" s="194" t="inlineStr">
        <is>
          <t>MEDIUM</t>
        </is>
      </c>
      <c r="I3109" s="194" t="n">
        <v>21</v>
      </c>
      <c r="J3109" s="194" t="inlineStr">
        <is>
          <t>NO</t>
        </is>
      </c>
      <c r="K3109" s="194" t="inlineStr">
        <is>
          <t>https://osv.dev/vulnerability/GHSA-48cq-79qq-6f7x</t>
        </is>
      </c>
      <c r="L3109" s="194" t="inlineStr">
        <is>
          <t>2024-05-21</t>
        </is>
      </c>
      <c r="M3109" s="194" t="inlineStr">
        <is>
          <t>UPDATE_PACKAGE</t>
        </is>
      </c>
      <c r="N3109" s="194" t="inlineStr"/>
      <c r="O3109" s="194" t="inlineStr">
        <is>
          <t>Update AI/ML library to patched version | Review model pipeline inputs/outputs</t>
        </is>
      </c>
      <c r="P3109" s="194" t="inlineStr">
        <is>
          <t>AI/ML Framework — see Huntr advisory</t>
        </is>
      </c>
      <c r="Q3109" s="194" t="inlineStr">
        <is>
          <t>P3</t>
        </is>
      </c>
      <c r="R3109" s="194" t="inlineStr">
        <is>
          <t>🔍 Investigate and apply appropriate controls</t>
        </is>
      </c>
      <c r="S3109" s="194" t="inlineStr">
        <is>
          <t>Huntr AI/ML security disclosure</t>
        </is>
      </c>
      <c r="T3109" s="194" t="n">
        <v>0</v>
      </c>
      <c r="U3109" s="194" t="n">
        <v>0</v>
      </c>
      <c r="V3109" s="194" t="inlineStr">
        <is>
          <t>T1195:Supply Chain Compromise</t>
        </is>
      </c>
      <c r="W3109" s="194" t="n">
        <v>2</v>
      </c>
      <c r="X3109" s="194" t="inlineStr">
        <is>
          <t>MEDIUM (52%)</t>
        </is>
      </c>
      <c r="Y3109" s="194" t="inlineStr">
        <is>
          <t>YES</t>
        </is>
      </c>
      <c r="Z3109" s="194" t="inlineStr">
        <is>
          <t>PATCH_AVAILABLE</t>
        </is>
      </c>
      <c r="AA3109" s="194" t="inlineStr">
        <is>
          <t>https://osv.dev/vulnerability/GHSA-48cq-79qq-6f7x</t>
        </is>
      </c>
      <c r="AB3109" s="194" t="inlineStr">
        <is>
          <t>NONE</t>
        </is>
      </c>
      <c r="AC3109" s="194" t="n">
        <v>0</v>
      </c>
      <c r="AD3109" s="194" t="inlineStr"/>
    </row>
    <row r="3110">
      <c r="A3110" s="194" t="inlineStr">
        <is>
          <t>HUNTR_AI_CVE</t>
        </is>
      </c>
      <c r="B3110" s="194" t="inlineStr">
        <is>
          <t>CVE-2024-47868</t>
        </is>
      </c>
      <c r="C3110" s="194" t="inlineStr">
        <is>
          <t>AI/ML Vulnerability: gradio (PyPI): Gradio has several components with post-process steps allow arbitrary file leaks | Gradio has several components with post-process steps allow arbitrary file leaks</t>
        </is>
      </c>
      <c r="D3110" s="194" t="n">
        <v>5</v>
      </c>
      <c r="E3110" s="194" t="inlineStr">
        <is>
          <t>LOW</t>
        </is>
      </c>
      <c r="F3110" s="194" t="n">
        <v>4</v>
      </c>
      <c r="G3110" s="194" t="n">
        <v>4</v>
      </c>
      <c r="H3110" s="194" t="inlineStr">
        <is>
          <t>MEDIUM</t>
        </is>
      </c>
      <c r="I3110" s="194" t="n">
        <v>21</v>
      </c>
      <c r="J3110" s="194" t="inlineStr">
        <is>
          <t>NO</t>
        </is>
      </c>
      <c r="K3110" s="194" t="inlineStr">
        <is>
          <t>https://osv.dev/vulnerability/GHSA-4q3c-cj7g-jcwf</t>
        </is>
      </c>
      <c r="L3110" s="194" t="inlineStr">
        <is>
          <t>2025-01-21</t>
        </is>
      </c>
      <c r="M3110" s="194" t="inlineStr">
        <is>
          <t>UPDATE_PACKAGE</t>
        </is>
      </c>
      <c r="N3110" s="194" t="inlineStr"/>
      <c r="O3110" s="194" t="inlineStr">
        <is>
          <t>Update AI/ML library to patched version | Review model pipeline inputs/outputs</t>
        </is>
      </c>
      <c r="P3110" s="194" t="inlineStr">
        <is>
          <t>AI/ML Framework — see Huntr advisory</t>
        </is>
      </c>
      <c r="Q3110" s="194" t="inlineStr">
        <is>
          <t>P3</t>
        </is>
      </c>
      <c r="R3110" s="194" t="inlineStr">
        <is>
          <t>🔍 Investigate and apply appropriate controls</t>
        </is>
      </c>
      <c r="S3110" s="194" t="inlineStr">
        <is>
          <t>Huntr AI/ML security disclosure</t>
        </is>
      </c>
      <c r="T3110" s="194" t="n">
        <v>0</v>
      </c>
      <c r="U3110" s="194" t="n">
        <v>0</v>
      </c>
      <c r="V3110" s="194" t="inlineStr">
        <is>
          <t>T1195:Supply Chain Compromise</t>
        </is>
      </c>
      <c r="W3110" s="194" t="n">
        <v>2</v>
      </c>
      <c r="X3110" s="194" t="inlineStr">
        <is>
          <t>MEDIUM (52%)</t>
        </is>
      </c>
      <c r="Y3110" s="194" t="inlineStr">
        <is>
          <t>YES</t>
        </is>
      </c>
      <c r="Z3110" s="194" t="inlineStr">
        <is>
          <t>PATCH_AVAILABLE</t>
        </is>
      </c>
      <c r="AA3110" s="194" t="inlineStr">
        <is>
          <t>https://osv.dev/vulnerability/GHSA-4q3c-cj7g-jcwf</t>
        </is>
      </c>
      <c r="AB3110" s="194" t="inlineStr">
        <is>
          <t>NONE</t>
        </is>
      </c>
      <c r="AC3110" s="194" t="n">
        <v>0</v>
      </c>
      <c r="AD3110" s="194" t="inlineStr"/>
    </row>
    <row r="3111">
      <c r="A3111" s="194" t="inlineStr">
        <is>
          <t>HUNTR_AI_CVE</t>
        </is>
      </c>
      <c r="B3111" s="194" t="inlineStr">
        <is>
          <t>CVE-2024-47167</t>
        </is>
      </c>
      <c r="C3111" s="194" t="inlineStr">
        <is>
          <t>AI/ML Vulnerability: gradio (PyPI): Gradio vulnerable to SSRF in the path parameter of /queue/join | Gradio vulnerable to SSRF in the path parameter of /queue/join</t>
        </is>
      </c>
      <c r="D3111" s="194" t="n">
        <v>5</v>
      </c>
      <c r="E3111" s="194" t="inlineStr">
        <is>
          <t>LOW</t>
        </is>
      </c>
      <c r="F3111" s="194" t="n">
        <v>4</v>
      </c>
      <c r="G3111" s="194" t="n">
        <v>4</v>
      </c>
      <c r="H3111" s="194" t="inlineStr">
        <is>
          <t>MEDIUM</t>
        </is>
      </c>
      <c r="I3111" s="194" t="n">
        <v>21</v>
      </c>
      <c r="J3111" s="194" t="inlineStr">
        <is>
          <t>NO</t>
        </is>
      </c>
      <c r="K3111" s="194" t="inlineStr">
        <is>
          <t>https://osv.dev/vulnerability/GHSA-576c-3j53-r9jj</t>
        </is>
      </c>
      <c r="L3111" s="194" t="inlineStr">
        <is>
          <t>2025-01-21</t>
        </is>
      </c>
      <c r="M3111" s="194" t="inlineStr">
        <is>
          <t>UPDATE_PACKAGE</t>
        </is>
      </c>
      <c r="N3111" s="194" t="inlineStr"/>
      <c r="O3111" s="194" t="inlineStr">
        <is>
          <t>Update AI/ML library to patched version | Review model pipeline inputs/outputs</t>
        </is>
      </c>
      <c r="P3111" s="194" t="inlineStr">
        <is>
          <t>AI/ML Framework — see Huntr advisory</t>
        </is>
      </c>
      <c r="Q3111" s="194" t="inlineStr">
        <is>
          <t>P3</t>
        </is>
      </c>
      <c r="R3111" s="194" t="inlineStr">
        <is>
          <t>🔍 Investigate and apply appropriate controls</t>
        </is>
      </c>
      <c r="S3111" s="194" t="inlineStr">
        <is>
          <t>Huntr AI/ML security disclosure</t>
        </is>
      </c>
      <c r="T3111" s="194" t="n">
        <v>0</v>
      </c>
      <c r="U3111" s="194" t="n">
        <v>0</v>
      </c>
      <c r="V3111" s="194" t="inlineStr">
        <is>
          <t>T1195:Supply Chain Compromise</t>
        </is>
      </c>
      <c r="W3111" s="194" t="n">
        <v>2</v>
      </c>
      <c r="X3111" s="194" t="inlineStr">
        <is>
          <t>MEDIUM (52%)</t>
        </is>
      </c>
      <c r="Y3111" s="194" t="inlineStr">
        <is>
          <t>YES</t>
        </is>
      </c>
      <c r="Z3111" s="194" t="inlineStr">
        <is>
          <t>PATCH_AVAILABLE</t>
        </is>
      </c>
      <c r="AA3111" s="194" t="inlineStr">
        <is>
          <t>https://osv.dev/vulnerability/GHSA-576c-3j53-r9jj</t>
        </is>
      </c>
      <c r="AB3111" s="194" t="inlineStr">
        <is>
          <t>NONE</t>
        </is>
      </c>
      <c r="AC3111" s="194" t="n">
        <v>0</v>
      </c>
      <c r="AD3111" s="194" t="inlineStr"/>
    </row>
    <row r="3112">
      <c r="A3112" s="194" t="inlineStr">
        <is>
          <t>HUNTR_AI_CVE</t>
        </is>
      </c>
      <c r="B3112" s="194" t="inlineStr">
        <is>
          <t>CVE-2024-8966</t>
        </is>
      </c>
      <c r="C3112" s="194" t="inlineStr">
        <is>
          <t>AI/ML Vulnerability: gradio (PyPI): Gradio DOS in multipart boundry while uploading the file | Gradio DOS in multipart boundry while uploading the file</t>
        </is>
      </c>
      <c r="D3112" s="194" t="n">
        <v>5</v>
      </c>
      <c r="E3112" s="194" t="inlineStr">
        <is>
          <t>LOW</t>
        </is>
      </c>
      <c r="F3112" s="194" t="n">
        <v>4</v>
      </c>
      <c r="G3112" s="194" t="n">
        <v>4</v>
      </c>
      <c r="H3112" s="194" t="inlineStr">
        <is>
          <t>MEDIUM</t>
        </is>
      </c>
      <c r="I3112" s="194" t="n">
        <v>21</v>
      </c>
      <c r="J3112" s="194" t="inlineStr">
        <is>
          <t>NO</t>
        </is>
      </c>
      <c r="K3112" s="194" t="inlineStr">
        <is>
          <t>https://osv.dev/vulnerability/GHSA-5cpq-9538-jm2j</t>
        </is>
      </c>
      <c r="L3112" s="194" t="inlineStr">
        <is>
          <t>2025-10-16</t>
        </is>
      </c>
      <c r="M3112" s="194" t="inlineStr">
        <is>
          <t>UPDATE_PACKAGE</t>
        </is>
      </c>
      <c r="N3112" s="194" t="inlineStr"/>
      <c r="O3112" s="194" t="inlineStr">
        <is>
          <t>Update AI/ML library to patched version | Review model pipeline inputs/outputs</t>
        </is>
      </c>
      <c r="P3112" s="194" t="inlineStr">
        <is>
          <t>AI/ML Framework — see Huntr advisory</t>
        </is>
      </c>
      <c r="Q3112" s="194" t="inlineStr">
        <is>
          <t>P3</t>
        </is>
      </c>
      <c r="R3112" s="194" t="inlineStr">
        <is>
          <t>🔍 Investigate and apply appropriate controls</t>
        </is>
      </c>
      <c r="S3112" s="194" t="inlineStr">
        <is>
          <t>Huntr AI/ML security disclosure</t>
        </is>
      </c>
      <c r="T3112" s="194" t="n">
        <v>0</v>
      </c>
      <c r="U3112" s="194" t="n">
        <v>0</v>
      </c>
      <c r="V3112" s="194" t="inlineStr">
        <is>
          <t>T1195:Supply Chain Compromise</t>
        </is>
      </c>
      <c r="W3112" s="194" t="n">
        <v>2</v>
      </c>
      <c r="X3112" s="194" t="inlineStr">
        <is>
          <t>MEDIUM (52%)</t>
        </is>
      </c>
      <c r="Y3112" s="194" t="inlineStr">
        <is>
          <t>YES</t>
        </is>
      </c>
      <c r="Z3112" s="194" t="inlineStr">
        <is>
          <t>PATCH_AVAILABLE</t>
        </is>
      </c>
      <c r="AA3112" s="194" t="inlineStr">
        <is>
          <t>https://osv.dev/vulnerability/GHSA-5cpq-9538-jm2j</t>
        </is>
      </c>
      <c r="AB3112" s="194" t="inlineStr">
        <is>
          <t>NONE</t>
        </is>
      </c>
      <c r="AC3112" s="194" t="n">
        <v>0</v>
      </c>
      <c r="AD3112" s="194" t="inlineStr"/>
    </row>
    <row r="3113">
      <c r="A3113" s="194" t="inlineStr">
        <is>
          <t>HUNTR_AI_CVE</t>
        </is>
      </c>
      <c r="B3113" s="194" t="inlineStr">
        <is>
          <t>CVE-2023-51449</t>
        </is>
      </c>
      <c r="C3113" s="194" t="inlineStr">
        <is>
          <t>AI/ML Vulnerability: gradio (PyPI): Gradio makes the `/file` secure against file traversal and server-side request forgery attacks | Gradio makes the `/file` secure against file traversal and server-side request forgery attacks</t>
        </is>
      </c>
      <c r="D3113" s="194" t="n">
        <v>5</v>
      </c>
      <c r="E3113" s="194" t="inlineStr">
        <is>
          <t>LOW</t>
        </is>
      </c>
      <c r="F3113" s="194" t="n">
        <v>4</v>
      </c>
      <c r="G3113" s="194" t="n">
        <v>4</v>
      </c>
      <c r="H3113" s="194" t="inlineStr">
        <is>
          <t>MEDIUM</t>
        </is>
      </c>
      <c r="I3113" s="194" t="n">
        <v>21</v>
      </c>
      <c r="J3113" s="194" t="inlineStr">
        <is>
          <t>NO</t>
        </is>
      </c>
      <c r="K3113" s="194" t="inlineStr">
        <is>
          <t>https://osv.dev/vulnerability/GHSA-6qm2-wpxq-7qh2</t>
        </is>
      </c>
      <c r="L3113" s="194" t="inlineStr">
        <is>
          <t>2024-02-16</t>
        </is>
      </c>
      <c r="M3113" s="194" t="inlineStr">
        <is>
          <t>UPDATE_PACKAGE</t>
        </is>
      </c>
      <c r="N3113" s="194" t="inlineStr"/>
      <c r="O3113" s="194" t="inlineStr">
        <is>
          <t>Update AI/ML library to patched version | Review model pipeline inputs/outputs</t>
        </is>
      </c>
      <c r="P3113" s="194" t="inlineStr">
        <is>
          <t>AI/ML Framework — see Huntr advisory</t>
        </is>
      </c>
      <c r="Q3113" s="194" t="inlineStr">
        <is>
          <t>P3</t>
        </is>
      </c>
      <c r="R3113" s="194" t="inlineStr">
        <is>
          <t>🔍 Investigate and apply appropriate controls</t>
        </is>
      </c>
      <c r="S3113" s="194" t="inlineStr">
        <is>
          <t>Huntr AI/ML security disclosure</t>
        </is>
      </c>
      <c r="T3113" s="194" t="n">
        <v>0</v>
      </c>
      <c r="U3113" s="194" t="n">
        <v>0</v>
      </c>
      <c r="V3113" s="194" t="inlineStr">
        <is>
          <t>T1195:Supply Chain Compromise</t>
        </is>
      </c>
      <c r="W3113" s="194" t="n">
        <v>2</v>
      </c>
      <c r="X3113" s="194" t="inlineStr">
        <is>
          <t>MEDIUM (52%)</t>
        </is>
      </c>
      <c r="Y3113" s="194" t="inlineStr">
        <is>
          <t>YES</t>
        </is>
      </c>
      <c r="Z3113" s="194" t="inlineStr">
        <is>
          <t>PATCH_AVAILABLE</t>
        </is>
      </c>
      <c r="AA3113" s="194" t="inlineStr">
        <is>
          <t>https://osv.dev/vulnerability/GHSA-6qm2-wpxq-7qh2</t>
        </is>
      </c>
      <c r="AB3113" s="194" t="inlineStr">
        <is>
          <t>NONE</t>
        </is>
      </c>
      <c r="AC3113" s="194" t="n">
        <v>0</v>
      </c>
      <c r="AD3113" s="194" t="inlineStr"/>
    </row>
    <row r="3114">
      <c r="A3114" s="194" t="inlineStr">
        <is>
          <t>HUNTR_AI_CVE</t>
        </is>
      </c>
      <c r="B3114" s="194" t="inlineStr">
        <is>
          <t>CVE-2024-4941</t>
        </is>
      </c>
      <c r="C3114" s="194" t="inlineStr">
        <is>
          <t>AI/ML Vulnerability: gradio (PyPI): Local file inclusion in gradio | Local file inclusion in gradio</t>
        </is>
      </c>
      <c r="D3114" s="194" t="n">
        <v>5</v>
      </c>
      <c r="E3114" s="194" t="inlineStr">
        <is>
          <t>LOW</t>
        </is>
      </c>
      <c r="F3114" s="194" t="n">
        <v>4</v>
      </c>
      <c r="G3114" s="194" t="n">
        <v>4</v>
      </c>
      <c r="H3114" s="194" t="inlineStr">
        <is>
          <t>MEDIUM</t>
        </is>
      </c>
      <c r="I3114" s="194" t="n">
        <v>21</v>
      </c>
      <c r="J3114" s="194" t="inlineStr">
        <is>
          <t>NO</t>
        </is>
      </c>
      <c r="K3114" s="194" t="inlineStr">
        <is>
          <t>https://osv.dev/vulnerability/GHSA-6v6g-j5fq-hpvw</t>
        </is>
      </c>
      <c r="L3114" s="194" t="inlineStr">
        <is>
          <t>2025-10-16</t>
        </is>
      </c>
      <c r="M3114" s="194" t="inlineStr">
        <is>
          <t>UPDATE_PACKAGE</t>
        </is>
      </c>
      <c r="N3114" s="194" t="inlineStr"/>
      <c r="O3114" s="194" t="inlineStr">
        <is>
          <t>Update AI/ML library to patched version | Review model pipeline inputs/outputs</t>
        </is>
      </c>
      <c r="P3114" s="194" t="inlineStr">
        <is>
          <t>AI/ML Framework — see Huntr advisory</t>
        </is>
      </c>
      <c r="Q3114" s="194" t="inlineStr">
        <is>
          <t>P3</t>
        </is>
      </c>
      <c r="R3114" s="194" t="inlineStr">
        <is>
          <t>🔍 Investigate and apply appropriate controls</t>
        </is>
      </c>
      <c r="S3114" s="194" t="inlineStr">
        <is>
          <t>Huntr AI/ML security disclosure</t>
        </is>
      </c>
      <c r="T3114" s="194" t="n">
        <v>0</v>
      </c>
      <c r="U3114" s="194" t="n">
        <v>0</v>
      </c>
      <c r="V3114" s="194" t="inlineStr">
        <is>
          <t>T1195:Supply Chain Compromise</t>
        </is>
      </c>
      <c r="W3114" s="194" t="n">
        <v>2</v>
      </c>
      <c r="X3114" s="194" t="inlineStr">
        <is>
          <t>MEDIUM (52%)</t>
        </is>
      </c>
      <c r="Y3114" s="194" t="inlineStr">
        <is>
          <t>YES</t>
        </is>
      </c>
      <c r="Z3114" s="194" t="inlineStr">
        <is>
          <t>PATCH_AVAILABLE</t>
        </is>
      </c>
      <c r="AA3114" s="194" t="inlineStr">
        <is>
          <t>https://osv.dev/vulnerability/GHSA-6v6g-j5fq-hpvw</t>
        </is>
      </c>
      <c r="AB3114" s="194" t="inlineStr">
        <is>
          <t>NONE</t>
        </is>
      </c>
      <c r="AC3114" s="194" t="n">
        <v>0</v>
      </c>
      <c r="AD3114" s="194" t="inlineStr"/>
    </row>
    <row r="3115">
      <c r="A3115" s="194" t="inlineStr">
        <is>
          <t>HUNTR_AI_CVE</t>
        </is>
      </c>
      <c r="B3115" s="194" t="inlineStr">
        <is>
          <t>CVE-2024-47164</t>
        </is>
      </c>
      <c r="C3115" s="194" t="inlineStr">
        <is>
          <t>AI/ML Vulnerability: gradio (PyPI): Gradio's `is_in_or_equal` function may be bypassed | Gradio's `is_in_or_equal` function may be bypassed</t>
        </is>
      </c>
      <c r="D3115" s="194" t="n">
        <v>5</v>
      </c>
      <c r="E3115" s="194" t="inlineStr">
        <is>
          <t>LOW</t>
        </is>
      </c>
      <c r="F3115" s="194" t="n">
        <v>4</v>
      </c>
      <c r="G3115" s="194" t="n">
        <v>4</v>
      </c>
      <c r="H3115" s="194" t="inlineStr">
        <is>
          <t>MEDIUM</t>
        </is>
      </c>
      <c r="I3115" s="194" t="n">
        <v>21</v>
      </c>
      <c r="J3115" s="194" t="inlineStr">
        <is>
          <t>NO</t>
        </is>
      </c>
      <c r="K3115" s="194" t="inlineStr">
        <is>
          <t>https://osv.dev/vulnerability/GHSA-77xq-6g77-h274</t>
        </is>
      </c>
      <c r="L3115" s="194" t="inlineStr">
        <is>
          <t>2025-01-21</t>
        </is>
      </c>
      <c r="M3115" s="194" t="inlineStr">
        <is>
          <t>UPDATE_PACKAGE</t>
        </is>
      </c>
      <c r="N3115" s="194" t="inlineStr"/>
      <c r="O3115" s="194" t="inlineStr">
        <is>
          <t>Update AI/ML library to patched version | Review model pipeline inputs/outputs</t>
        </is>
      </c>
      <c r="P3115" s="194" t="inlineStr">
        <is>
          <t>AI/ML Framework — see Huntr advisory</t>
        </is>
      </c>
      <c r="Q3115" s="194" t="inlineStr">
        <is>
          <t>P3</t>
        </is>
      </c>
      <c r="R3115" s="194" t="inlineStr">
        <is>
          <t>🔍 Investigate and apply appropriate controls</t>
        </is>
      </c>
      <c r="S3115" s="194" t="inlineStr">
        <is>
          <t>Huntr AI/ML security disclosure</t>
        </is>
      </c>
      <c r="T3115" s="194" t="n">
        <v>0</v>
      </c>
      <c r="U3115" s="194" t="n">
        <v>0</v>
      </c>
      <c r="V3115" s="194" t="inlineStr">
        <is>
          <t>T1195:Supply Chain Compromise</t>
        </is>
      </c>
      <c r="W3115" s="194" t="n">
        <v>2</v>
      </c>
      <c r="X3115" s="194" t="inlineStr">
        <is>
          <t>MEDIUM (52%)</t>
        </is>
      </c>
      <c r="Y3115" s="194" t="inlineStr">
        <is>
          <t>YES</t>
        </is>
      </c>
      <c r="Z3115" s="194" t="inlineStr">
        <is>
          <t>PATCH_AVAILABLE</t>
        </is>
      </c>
      <c r="AA3115" s="194" t="inlineStr">
        <is>
          <t>https://osv.dev/vulnerability/GHSA-77xq-6g77-h274</t>
        </is>
      </c>
      <c r="AB3115" s="194" t="inlineStr">
        <is>
          <t>NONE</t>
        </is>
      </c>
      <c r="AC3115" s="194" t="n">
        <v>0</v>
      </c>
      <c r="AD3115" s="194" t="inlineStr"/>
    </row>
    <row r="3116">
      <c r="A3116" s="194" t="inlineStr">
        <is>
          <t>HUNTR_AI_CVE</t>
        </is>
      </c>
      <c r="B3116" s="194" t="inlineStr">
        <is>
          <t>CVE-2024-8021</t>
        </is>
      </c>
      <c r="C3116" s="194" t="inlineStr">
        <is>
          <t>AI/ML Vulnerability: gradio (PyPI): Gradio Vulnerable to Open Redirect | Gradio Vulnerable to Open Redirect</t>
        </is>
      </c>
      <c r="D3116" s="194" t="n">
        <v>5</v>
      </c>
      <c r="E3116" s="194" t="inlineStr">
        <is>
          <t>LOW</t>
        </is>
      </c>
      <c r="F3116" s="194" t="n">
        <v>4</v>
      </c>
      <c r="G3116" s="194" t="n">
        <v>4</v>
      </c>
      <c r="H3116" s="194" t="inlineStr">
        <is>
          <t>MEDIUM</t>
        </is>
      </c>
      <c r="I3116" s="194" t="n">
        <v>21</v>
      </c>
      <c r="J3116" s="194" t="inlineStr">
        <is>
          <t>NO</t>
        </is>
      </c>
      <c r="K3116" s="194" t="inlineStr">
        <is>
          <t>https://osv.dev/vulnerability/GHSA-7v2w-h4gh-w5cv</t>
        </is>
      </c>
      <c r="L3116" s="194" t="inlineStr">
        <is>
          <t>2025-03-21</t>
        </is>
      </c>
      <c r="M3116" s="194" t="inlineStr">
        <is>
          <t>UPDATE_PACKAGE</t>
        </is>
      </c>
      <c r="N3116" s="194" t="inlineStr"/>
      <c r="O3116" s="194" t="inlineStr">
        <is>
          <t>Update AI/ML library to patched version | Review model pipeline inputs/outputs</t>
        </is>
      </c>
      <c r="P3116" s="194" t="inlineStr">
        <is>
          <t>AI/ML Framework — see Huntr advisory</t>
        </is>
      </c>
      <c r="Q3116" s="194" t="inlineStr">
        <is>
          <t>P3</t>
        </is>
      </c>
      <c r="R3116" s="194" t="inlineStr">
        <is>
          <t>🔍 Investigate and apply appropriate controls</t>
        </is>
      </c>
      <c r="S3116" s="194" t="inlineStr">
        <is>
          <t>Huntr AI/ML security disclosure</t>
        </is>
      </c>
      <c r="T3116" s="194" t="n">
        <v>0</v>
      </c>
      <c r="U3116" s="194" t="n">
        <v>0</v>
      </c>
      <c r="V3116" s="194" t="inlineStr">
        <is>
          <t>T1195:Supply Chain Compromise</t>
        </is>
      </c>
      <c r="W3116" s="194" t="n">
        <v>2</v>
      </c>
      <c r="X3116" s="194" t="inlineStr">
        <is>
          <t>MEDIUM (52%)</t>
        </is>
      </c>
      <c r="Y3116" s="194" t="inlineStr">
        <is>
          <t>YES</t>
        </is>
      </c>
      <c r="Z3116" s="194" t="inlineStr">
        <is>
          <t>PATCH_AVAILABLE</t>
        </is>
      </c>
      <c r="AA3116" s="194" t="inlineStr">
        <is>
          <t>https://osv.dev/vulnerability/GHSA-7v2w-h4gh-w5cv</t>
        </is>
      </c>
      <c r="AB3116" s="194" t="inlineStr">
        <is>
          <t>NONE</t>
        </is>
      </c>
      <c r="AC3116" s="194" t="n">
        <v>0</v>
      </c>
      <c r="AD3116" s="194" t="inlineStr"/>
    </row>
    <row r="3117">
      <c r="A3117" s="194" t="inlineStr">
        <is>
          <t>HUNTR_AI_CVE</t>
        </is>
      </c>
      <c r="B3117" s="194" t="inlineStr">
        <is>
          <t>CVE-2024-10569</t>
        </is>
      </c>
      <c r="C3117" s="194" t="inlineStr">
        <is>
          <t>AI/ML Vulnerability: gradio (PyPI): Gradio Vulnerable to Denial of Service (DoS) via Crafted Zip Bomb | Gradio Vulnerable to Denial of Service (DoS) via Crafted Zip Bomb</t>
        </is>
      </c>
      <c r="D3117" s="194" t="n">
        <v>5</v>
      </c>
      <c r="E3117" s="194" t="inlineStr">
        <is>
          <t>LOW</t>
        </is>
      </c>
      <c r="F3117" s="194" t="n">
        <v>4</v>
      </c>
      <c r="G3117" s="194" t="n">
        <v>4</v>
      </c>
      <c r="H3117" s="194" t="inlineStr">
        <is>
          <t>MEDIUM</t>
        </is>
      </c>
      <c r="I3117" s="194" t="n">
        <v>21</v>
      </c>
      <c r="J3117" s="194" t="inlineStr">
        <is>
          <t>NO</t>
        </is>
      </c>
      <c r="K3117" s="194" t="inlineStr">
        <is>
          <t>https://osv.dev/vulnerability/GHSA-7xmc-vhjp-qv5q</t>
        </is>
      </c>
      <c r="L3117" s="194" t="inlineStr">
        <is>
          <t>2025-03-20</t>
        </is>
      </c>
      <c r="M3117" s="194" t="inlineStr">
        <is>
          <t>UPDATE_PACKAGE</t>
        </is>
      </c>
      <c r="N3117" s="194" t="inlineStr"/>
      <c r="O3117" s="194" t="inlineStr">
        <is>
          <t>Update AI/ML library to patched version | Review model pipeline inputs/outputs</t>
        </is>
      </c>
      <c r="P3117" s="194" t="inlineStr">
        <is>
          <t>AI/ML Framework — see Huntr advisory</t>
        </is>
      </c>
      <c r="Q3117" s="194" t="inlineStr">
        <is>
          <t>P3</t>
        </is>
      </c>
      <c r="R3117" s="194" t="inlineStr">
        <is>
          <t>🔍 Investigate and apply appropriate controls</t>
        </is>
      </c>
      <c r="S3117" s="194" t="inlineStr">
        <is>
          <t>Huntr AI/ML security disclosure</t>
        </is>
      </c>
      <c r="T3117" s="194" t="n">
        <v>0</v>
      </c>
      <c r="U3117" s="194" t="n">
        <v>0</v>
      </c>
      <c r="V3117" s="194" t="inlineStr">
        <is>
          <t>T1195:Supply Chain Compromise</t>
        </is>
      </c>
      <c r="W3117" s="194" t="n">
        <v>2</v>
      </c>
      <c r="X3117" s="194" t="inlineStr">
        <is>
          <t>MEDIUM (52%)</t>
        </is>
      </c>
      <c r="Y3117" s="194" t="inlineStr">
        <is>
          <t>YES</t>
        </is>
      </c>
      <c r="Z3117" s="194" t="inlineStr">
        <is>
          <t>PATCH_AVAILABLE</t>
        </is>
      </c>
      <c r="AA3117" s="194" t="inlineStr">
        <is>
          <t>https://osv.dev/vulnerability/GHSA-7xmc-vhjp-qv5q</t>
        </is>
      </c>
      <c r="AB3117" s="194" t="inlineStr">
        <is>
          <t>NONE</t>
        </is>
      </c>
      <c r="AC3117" s="194" t="n">
        <v>0</v>
      </c>
      <c r="AD3117" s="194" t="inlineStr"/>
    </row>
    <row r="3118">
      <c r="A3118" s="194" t="inlineStr">
        <is>
          <t>HUNTR_AI_CVE</t>
        </is>
      </c>
      <c r="B3118" s="194" t="inlineStr">
        <is>
          <t>CVE-2024-47165</t>
        </is>
      </c>
      <c r="C3118" s="194" t="inlineStr">
        <is>
          <t>AI/ML Vulnerability: gradio (PyPI): Gradio's CORS origin validation accepts the null origin | Gradio's CORS origin validation accepts the null origin</t>
        </is>
      </c>
      <c r="D3118" s="194" t="n">
        <v>5</v>
      </c>
      <c r="E3118" s="194" t="inlineStr">
        <is>
          <t>LOW</t>
        </is>
      </c>
      <c r="F3118" s="194" t="n">
        <v>4</v>
      </c>
      <c r="G3118" s="194" t="n">
        <v>4</v>
      </c>
      <c r="H3118" s="194" t="inlineStr">
        <is>
          <t>MEDIUM</t>
        </is>
      </c>
      <c r="I3118" s="194" t="n">
        <v>21</v>
      </c>
      <c r="J3118" s="194" t="inlineStr">
        <is>
          <t>NO</t>
        </is>
      </c>
      <c r="K3118" s="194" t="inlineStr">
        <is>
          <t>https://osv.dev/vulnerability/GHSA-89v2-pqfv-c5r9</t>
        </is>
      </c>
      <c r="L3118" s="194" t="inlineStr">
        <is>
          <t>2025-01-21</t>
        </is>
      </c>
      <c r="M3118" s="194" t="inlineStr">
        <is>
          <t>UPDATE_PACKAGE</t>
        </is>
      </c>
      <c r="N3118" s="194" t="inlineStr"/>
      <c r="O3118" s="194" t="inlineStr">
        <is>
          <t>Update AI/ML library to patched version | Review model pipeline inputs/outputs</t>
        </is>
      </c>
      <c r="P3118" s="194" t="inlineStr">
        <is>
          <t>AI/ML Framework — see Huntr advisory</t>
        </is>
      </c>
      <c r="Q3118" s="194" t="inlineStr">
        <is>
          <t>P3</t>
        </is>
      </c>
      <c r="R3118" s="194" t="inlineStr">
        <is>
          <t>🔍 Investigate and apply appropriate controls</t>
        </is>
      </c>
      <c r="S3118" s="194" t="inlineStr">
        <is>
          <t>Huntr AI/ML security disclosure</t>
        </is>
      </c>
      <c r="T3118" s="194" t="n">
        <v>0</v>
      </c>
      <c r="U3118" s="194" t="n">
        <v>0</v>
      </c>
      <c r="V3118" s="194" t="inlineStr">
        <is>
          <t>T1195:Supply Chain Compromise</t>
        </is>
      </c>
      <c r="W3118" s="194" t="n">
        <v>2</v>
      </c>
      <c r="X3118" s="194" t="inlineStr">
        <is>
          <t>MEDIUM (52%)</t>
        </is>
      </c>
      <c r="Y3118" s="194" t="inlineStr">
        <is>
          <t>YES</t>
        </is>
      </c>
      <c r="Z3118" s="194" t="inlineStr">
        <is>
          <t>PATCH_AVAILABLE</t>
        </is>
      </c>
      <c r="AA3118" s="194" t="inlineStr">
        <is>
          <t>https://osv.dev/vulnerability/GHSA-89v2-pqfv-c5r9</t>
        </is>
      </c>
      <c r="AB3118" s="194" t="inlineStr">
        <is>
          <t>NONE</t>
        </is>
      </c>
      <c r="AC3118" s="194" t="n">
        <v>0</v>
      </c>
      <c r="AD3118" s="194" t="inlineStr"/>
    </row>
    <row r="3119">
      <c r="A3119" s="194" t="inlineStr">
        <is>
          <t>HUNTR_AI_CVE</t>
        </is>
      </c>
      <c r="B3119" s="194" t="inlineStr">
        <is>
          <t>CVE-2024-47867</t>
        </is>
      </c>
      <c r="C3119" s="194" t="inlineStr">
        <is>
          <t>AI/ML Vulnerability: gradio (PyPI): Gradio lacks integrity checking on the downloaded FRP client | Gradio lacks integrity checking on the downloaded FRP client</t>
        </is>
      </c>
      <c r="D3119" s="194" t="n">
        <v>5</v>
      </c>
      <c r="E3119" s="194" t="inlineStr">
        <is>
          <t>LOW</t>
        </is>
      </c>
      <c r="F3119" s="194" t="n">
        <v>4</v>
      </c>
      <c r="G3119" s="194" t="n">
        <v>4</v>
      </c>
      <c r="H3119" s="194" t="inlineStr">
        <is>
          <t>MEDIUM</t>
        </is>
      </c>
      <c r="I3119" s="194" t="n">
        <v>21</v>
      </c>
      <c r="J3119" s="194" t="inlineStr">
        <is>
          <t>NO</t>
        </is>
      </c>
      <c r="K3119" s="194" t="inlineStr">
        <is>
          <t>https://osv.dev/vulnerability/GHSA-8c87-gvhj-xm8m</t>
        </is>
      </c>
      <c r="L3119" s="194" t="inlineStr">
        <is>
          <t>2025-01-21</t>
        </is>
      </c>
      <c r="M3119" s="194" t="inlineStr">
        <is>
          <t>UPDATE_PACKAGE</t>
        </is>
      </c>
      <c r="N3119" s="194" t="inlineStr"/>
      <c r="O3119" s="194" t="inlineStr">
        <is>
          <t>Update AI/ML library to patched version | Review model pipeline inputs/outputs</t>
        </is>
      </c>
      <c r="P3119" s="194" t="inlineStr">
        <is>
          <t>AI/ML Framework — see Huntr advisory</t>
        </is>
      </c>
      <c r="Q3119" s="194" t="inlineStr">
        <is>
          <t>P3</t>
        </is>
      </c>
      <c r="R3119" s="194" t="inlineStr">
        <is>
          <t>🔍 Investigate and apply appropriate controls</t>
        </is>
      </c>
      <c r="S3119" s="194" t="inlineStr">
        <is>
          <t>Huntr AI/ML security disclosure</t>
        </is>
      </c>
      <c r="T3119" s="194" t="n">
        <v>0</v>
      </c>
      <c r="U3119" s="194" t="n">
        <v>0</v>
      </c>
      <c r="V3119" s="194" t="inlineStr">
        <is>
          <t>T1195:Supply Chain Compromise</t>
        </is>
      </c>
      <c r="W3119" s="194" t="n">
        <v>2</v>
      </c>
      <c r="X3119" s="194" t="inlineStr">
        <is>
          <t>MEDIUM (52%)</t>
        </is>
      </c>
      <c r="Y3119" s="194" t="inlineStr">
        <is>
          <t>YES</t>
        </is>
      </c>
      <c r="Z3119" s="194" t="inlineStr">
        <is>
          <t>PATCH_AVAILABLE</t>
        </is>
      </c>
      <c r="AA3119" s="194" t="inlineStr">
        <is>
          <t>https://osv.dev/vulnerability/GHSA-8c87-gvhj-xm8m</t>
        </is>
      </c>
      <c r="AB3119" s="194" t="inlineStr">
        <is>
          <t>NONE</t>
        </is>
      </c>
      <c r="AC3119" s="194" t="n">
        <v>0</v>
      </c>
      <c r="AD3119" s="194" t="inlineStr"/>
    </row>
    <row r="3120">
      <c r="A3120" s="194" t="inlineStr">
        <is>
          <t>HUNTR_AI_CVE</t>
        </is>
      </c>
      <c r="B3120" s="194" t="inlineStr">
        <is>
          <t>CVE-2025-48889</t>
        </is>
      </c>
      <c r="C3120" s="194" t="inlineStr">
        <is>
          <t>AI/ML Vulnerability: gradio (PyPI): Gradio Allows Unauthorized File Copy via Path Manipulation | Gradio Allows Unauthorized File Copy via Path Manipulation</t>
        </is>
      </c>
      <c r="D3120" s="194" t="n">
        <v>5</v>
      </c>
      <c r="E3120" s="194" t="inlineStr">
        <is>
          <t>LOW</t>
        </is>
      </c>
      <c r="F3120" s="194" t="n">
        <v>4</v>
      </c>
      <c r="G3120" s="194" t="n">
        <v>4</v>
      </c>
      <c r="H3120" s="194" t="inlineStr">
        <is>
          <t>MEDIUM</t>
        </is>
      </c>
      <c r="I3120" s="194" t="n">
        <v>21</v>
      </c>
      <c r="J3120" s="194" t="inlineStr">
        <is>
          <t>NO</t>
        </is>
      </c>
      <c r="K3120" s="194" t="inlineStr">
        <is>
          <t>https://osv.dev/vulnerability/GHSA-8jw3-6x8j-v96g</t>
        </is>
      </c>
      <c r="L3120" s="194" t="inlineStr">
        <is>
          <t>2025-05-30</t>
        </is>
      </c>
      <c r="M3120" s="194" t="inlineStr">
        <is>
          <t>UPDATE_PACKAGE</t>
        </is>
      </c>
      <c r="N3120" s="194" t="inlineStr"/>
      <c r="O3120" s="194" t="inlineStr">
        <is>
          <t>Update AI/ML library to patched version | Review model pipeline inputs/outputs</t>
        </is>
      </c>
      <c r="P3120" s="194" t="inlineStr">
        <is>
          <t>AI/ML Framework — see Huntr advisory</t>
        </is>
      </c>
      <c r="Q3120" s="194" t="inlineStr">
        <is>
          <t>P3</t>
        </is>
      </c>
      <c r="R3120" s="194" t="inlineStr">
        <is>
          <t>🔍 Investigate and apply appropriate controls</t>
        </is>
      </c>
      <c r="S3120" s="194" t="inlineStr">
        <is>
          <t>Huntr AI/ML security disclosure</t>
        </is>
      </c>
      <c r="T3120" s="194" t="n">
        <v>0</v>
      </c>
      <c r="U3120" s="194" t="n">
        <v>0</v>
      </c>
      <c r="V3120" s="194" t="inlineStr">
        <is>
          <t>T1195:Supply Chain Compromise</t>
        </is>
      </c>
      <c r="W3120" s="194" t="n">
        <v>2</v>
      </c>
      <c r="X3120" s="194" t="inlineStr">
        <is>
          <t>MEDIUM (52%)</t>
        </is>
      </c>
      <c r="Y3120" s="194" t="inlineStr">
        <is>
          <t>YES</t>
        </is>
      </c>
      <c r="Z3120" s="194" t="inlineStr">
        <is>
          <t>PATCH_AVAILABLE</t>
        </is>
      </c>
      <c r="AA3120" s="194" t="inlineStr">
        <is>
          <t>https://osv.dev/vulnerability/GHSA-8jw3-6x8j-v96g</t>
        </is>
      </c>
      <c r="AB3120" s="194" t="inlineStr">
        <is>
          <t>NONE</t>
        </is>
      </c>
      <c r="AC3120" s="194" t="n">
        <v>0</v>
      </c>
      <c r="AD3120" s="194" t="inlineStr"/>
    </row>
    <row r="3121">
      <c r="A3121" s="194" t="inlineStr">
        <is>
          <t>HUNTR_AI_CVE</t>
        </is>
      </c>
      <c r="B3121" s="194" t="inlineStr">
        <is>
          <t>CVE-2024-4325</t>
        </is>
      </c>
      <c r="C3121" s="194" t="inlineStr">
        <is>
          <t>AI/ML Vulnerability: gradio (PyPI): Server-Side Request Forgery in gradio | Server-Side Request Forgery in gradio</t>
        </is>
      </c>
      <c r="D3121" s="194" t="n">
        <v>5</v>
      </c>
      <c r="E3121" s="194" t="inlineStr">
        <is>
          <t>LOW</t>
        </is>
      </c>
      <c r="F3121" s="194" t="n">
        <v>4</v>
      </c>
      <c r="G3121" s="194" t="n">
        <v>4</v>
      </c>
      <c r="H3121" s="194" t="inlineStr">
        <is>
          <t>MEDIUM</t>
        </is>
      </c>
      <c r="I3121" s="194" t="n">
        <v>21</v>
      </c>
      <c r="J3121" s="194" t="inlineStr">
        <is>
          <t>NO</t>
        </is>
      </c>
      <c r="K3121" s="194" t="inlineStr">
        <is>
          <t>https://osv.dev/vulnerability/GHSA-973g-55hp-3frw</t>
        </is>
      </c>
      <c r="L3121" s="194" t="inlineStr">
        <is>
          <t>2024-06-06</t>
        </is>
      </c>
      <c r="M3121" s="194" t="inlineStr">
        <is>
          <t>UPDATE_PACKAGE</t>
        </is>
      </c>
      <c r="N3121" s="194" t="inlineStr"/>
      <c r="O3121" s="194" t="inlineStr">
        <is>
          <t>Update AI/ML library to patched version | Review model pipeline inputs/outputs</t>
        </is>
      </c>
      <c r="P3121" s="194" t="inlineStr">
        <is>
          <t>AI/ML Framework — see Huntr advisory</t>
        </is>
      </c>
      <c r="Q3121" s="194" t="inlineStr">
        <is>
          <t>P3</t>
        </is>
      </c>
      <c r="R3121" s="194" t="inlineStr">
        <is>
          <t>🔍 Investigate and apply appropriate controls</t>
        </is>
      </c>
      <c r="S3121" s="194" t="inlineStr">
        <is>
          <t>Huntr AI/ML security disclosure</t>
        </is>
      </c>
      <c r="T3121" s="194" t="n">
        <v>0</v>
      </c>
      <c r="U3121" s="194" t="n">
        <v>0</v>
      </c>
      <c r="V3121" s="194" t="inlineStr">
        <is>
          <t>T1195:Supply Chain Compromise</t>
        </is>
      </c>
      <c r="W3121" s="194" t="n">
        <v>2</v>
      </c>
      <c r="X3121" s="194" t="inlineStr">
        <is>
          <t>MEDIUM (52%)</t>
        </is>
      </c>
      <c r="Y3121" s="194" t="inlineStr">
        <is>
          <t>YES</t>
        </is>
      </c>
      <c r="Z3121" s="194" t="inlineStr">
        <is>
          <t>PATCH_AVAILABLE</t>
        </is>
      </c>
      <c r="AA3121" s="194" t="inlineStr">
        <is>
          <t>https://osv.dev/vulnerability/GHSA-973g-55hp-3frw</t>
        </is>
      </c>
      <c r="AB3121" s="194" t="inlineStr">
        <is>
          <t>NONE</t>
        </is>
      </c>
      <c r="AC3121" s="194" t="n">
        <v>0</v>
      </c>
      <c r="AD3121" s="194" t="inlineStr"/>
    </row>
    <row r="3122">
      <c r="A3122" s="194" t="inlineStr">
        <is>
          <t>HUNTR_AI_CVE</t>
        </is>
      </c>
      <c r="B3122" s="194" t="inlineStr">
        <is>
          <t>CVE-2024-0964</t>
        </is>
      </c>
      <c r="C3122" s="194" t="inlineStr">
        <is>
          <t>AI/ML Vulnerability: gradio (PyPI): Gradio Path Traversal vulnerability | Gradio Path Traversal vulnerability</t>
        </is>
      </c>
      <c r="D3122" s="194" t="n">
        <v>5</v>
      </c>
      <c r="E3122" s="194" t="inlineStr">
        <is>
          <t>LOW</t>
        </is>
      </c>
      <c r="F3122" s="194" t="n">
        <v>4</v>
      </c>
      <c r="G3122" s="194" t="n">
        <v>4</v>
      </c>
      <c r="H3122" s="194" t="inlineStr">
        <is>
          <t>MEDIUM</t>
        </is>
      </c>
      <c r="I3122" s="194" t="n">
        <v>21</v>
      </c>
      <c r="J3122" s="194" t="inlineStr">
        <is>
          <t>NO</t>
        </is>
      </c>
      <c r="K3122" s="194" t="inlineStr">
        <is>
          <t>https://osv.dev/vulnerability/GHSA-f3h9-8phc-6gvh</t>
        </is>
      </c>
      <c r="L3122" s="194" t="inlineStr">
        <is>
          <t>2024-02-16</t>
        </is>
      </c>
      <c r="M3122" s="194" t="inlineStr">
        <is>
          <t>UPDATE_PACKAGE</t>
        </is>
      </c>
      <c r="N3122" s="194" t="inlineStr"/>
      <c r="O3122" s="194" t="inlineStr">
        <is>
          <t>Update AI/ML library to patched version | Review model pipeline inputs/outputs</t>
        </is>
      </c>
      <c r="P3122" s="194" t="inlineStr">
        <is>
          <t>AI/ML Framework — see Huntr advisory</t>
        </is>
      </c>
      <c r="Q3122" s="194" t="inlineStr">
        <is>
          <t>P3</t>
        </is>
      </c>
      <c r="R3122" s="194" t="inlineStr">
        <is>
          <t>🔍 Investigate and apply appropriate controls</t>
        </is>
      </c>
      <c r="S3122" s="194" t="inlineStr">
        <is>
          <t>Huntr AI/ML security disclosure</t>
        </is>
      </c>
      <c r="T3122" s="194" t="n">
        <v>0</v>
      </c>
      <c r="U3122" s="194" t="n">
        <v>0</v>
      </c>
      <c r="V3122" s="194" t="inlineStr">
        <is>
          <t>T1195:Supply Chain Compromise</t>
        </is>
      </c>
      <c r="W3122" s="194" t="n">
        <v>2</v>
      </c>
      <c r="X3122" s="194" t="inlineStr">
        <is>
          <t>MEDIUM (52%)</t>
        </is>
      </c>
      <c r="Y3122" s="194" t="inlineStr">
        <is>
          <t>YES</t>
        </is>
      </c>
      <c r="Z3122" s="194" t="inlineStr">
        <is>
          <t>PATCH_AVAILABLE</t>
        </is>
      </c>
      <c r="AA3122" s="194" t="inlineStr">
        <is>
          <t>https://osv.dev/vulnerability/GHSA-f3h9-8phc-6gvh</t>
        </is>
      </c>
      <c r="AB3122" s="194" t="inlineStr">
        <is>
          <t>NONE</t>
        </is>
      </c>
      <c r="AC3122" s="194" t="n">
        <v>0</v>
      </c>
      <c r="AD3122" s="194" t="inlineStr"/>
    </row>
    <row r="3123">
      <c r="A3123" s="194" t="inlineStr">
        <is>
          <t>HUNTR_AI_CVE</t>
        </is>
      </c>
      <c r="B3123" s="194" t="inlineStr">
        <is>
          <t>CVE-2022-24770</t>
        </is>
      </c>
      <c r="C3123" s="194" t="inlineStr">
        <is>
          <t>AI/ML Vulnerability: gradio (PyPI): Improper Neutralization of Formula Elements in a CSV File in Gradio Flagging | Improper Neutralization of Formula Elements in a CSV File in Gradio Flagging</t>
        </is>
      </c>
      <c r="D3123" s="194" t="n">
        <v>5</v>
      </c>
      <c r="E3123" s="194" t="inlineStr">
        <is>
          <t>LOW</t>
        </is>
      </c>
      <c r="F3123" s="194" t="n">
        <v>4</v>
      </c>
      <c r="G3123" s="194" t="n">
        <v>4</v>
      </c>
      <c r="H3123" s="194" t="inlineStr">
        <is>
          <t>MEDIUM</t>
        </is>
      </c>
      <c r="I3123" s="194" t="n">
        <v>21</v>
      </c>
      <c r="J3123" s="194" t="inlineStr">
        <is>
          <t>NO</t>
        </is>
      </c>
      <c r="K3123" s="194" t="inlineStr">
        <is>
          <t>https://osv.dev/vulnerability/GHSA-f8xq-q7px-wg8c</t>
        </is>
      </c>
      <c r="L3123" s="194" t="inlineStr">
        <is>
          <t>2023-11-08</t>
        </is>
      </c>
      <c r="M3123" s="194" t="inlineStr">
        <is>
          <t>UPDATE_PACKAGE</t>
        </is>
      </c>
      <c r="N3123" s="194" t="inlineStr"/>
      <c r="O3123" s="194" t="inlineStr">
        <is>
          <t>Update AI/ML library to patched version | Review model pipeline inputs/outputs</t>
        </is>
      </c>
      <c r="P3123" s="194" t="inlineStr">
        <is>
          <t>AI/ML Framework — see Huntr advisory</t>
        </is>
      </c>
      <c r="Q3123" s="194" t="inlineStr">
        <is>
          <t>P3</t>
        </is>
      </c>
      <c r="R3123" s="194" t="inlineStr">
        <is>
          <t>🔍 Investigate and apply appropriate controls</t>
        </is>
      </c>
      <c r="S3123" s="194" t="inlineStr">
        <is>
          <t>Huntr AI/ML security disclosure</t>
        </is>
      </c>
      <c r="T3123" s="194" t="n">
        <v>0</v>
      </c>
      <c r="U3123" s="194" t="n">
        <v>0</v>
      </c>
      <c r="V3123" s="194" t="inlineStr">
        <is>
          <t>T1195:Supply Chain Compromise</t>
        </is>
      </c>
      <c r="W3123" s="194" t="n">
        <v>2</v>
      </c>
      <c r="X3123" s="194" t="inlineStr">
        <is>
          <t>MEDIUM (52%)</t>
        </is>
      </c>
      <c r="Y3123" s="194" t="inlineStr">
        <is>
          <t>YES</t>
        </is>
      </c>
      <c r="Z3123" s="194" t="inlineStr">
        <is>
          <t>PATCH_AVAILABLE</t>
        </is>
      </c>
      <c r="AA3123" s="194" t="inlineStr">
        <is>
          <t>https://osv.dev/vulnerability/GHSA-f8xq-q7px-wg8c</t>
        </is>
      </c>
      <c r="AB3123" s="194" t="inlineStr">
        <is>
          <t>NONE</t>
        </is>
      </c>
      <c r="AC3123" s="194" t="n">
        <v>0</v>
      </c>
      <c r="AD3123" s="194" t="inlineStr"/>
    </row>
    <row r="3124">
      <c r="A3124" s="194" t="inlineStr">
        <is>
          <t>HUNTR_AI_CVE</t>
        </is>
      </c>
      <c r="B3124" s="194" t="inlineStr">
        <is>
          <t>CVE-2024-4940</t>
        </is>
      </c>
      <c r="C3124" s="194" t="inlineStr">
        <is>
          <t>AI/ML Vulnerability: gradio (PyPI): Open redirect in gradio | Open redirect in gradio</t>
        </is>
      </c>
      <c r="D3124" s="194" t="n">
        <v>5</v>
      </c>
      <c r="E3124" s="194" t="inlineStr">
        <is>
          <t>LOW</t>
        </is>
      </c>
      <c r="F3124" s="194" t="n">
        <v>4</v>
      </c>
      <c r="G3124" s="194" t="n">
        <v>4</v>
      </c>
      <c r="H3124" s="194" t="inlineStr">
        <is>
          <t>MEDIUM</t>
        </is>
      </c>
      <c r="I3124" s="194" t="n">
        <v>21</v>
      </c>
      <c r="J3124" s="194" t="inlineStr">
        <is>
          <t>NO</t>
        </is>
      </c>
      <c r="K3124" s="194" t="inlineStr">
        <is>
          <t>https://osv.dev/vulnerability/GHSA-g6c9-f4xm-9j4x</t>
        </is>
      </c>
      <c r="L3124" s="194" t="inlineStr">
        <is>
          <t>2024-06-25</t>
        </is>
      </c>
      <c r="M3124" s="194" t="inlineStr">
        <is>
          <t>UPDATE_PACKAGE</t>
        </is>
      </c>
      <c r="N3124" s="194" t="inlineStr"/>
      <c r="O3124" s="194" t="inlineStr">
        <is>
          <t>Update AI/ML library to patched version | Review model pipeline inputs/outputs</t>
        </is>
      </c>
      <c r="P3124" s="194" t="inlineStr">
        <is>
          <t>AI/ML Framework — see Huntr advisory</t>
        </is>
      </c>
      <c r="Q3124" s="194" t="inlineStr">
        <is>
          <t>P3</t>
        </is>
      </c>
      <c r="R3124" s="194" t="inlineStr">
        <is>
          <t>🔍 Investigate and apply appropriate controls</t>
        </is>
      </c>
      <c r="S3124" s="194" t="inlineStr">
        <is>
          <t>Huntr AI/ML security disclosure</t>
        </is>
      </c>
      <c r="T3124" s="194" t="n">
        <v>0</v>
      </c>
      <c r="U3124" s="194" t="n">
        <v>0</v>
      </c>
      <c r="V3124" s="194" t="inlineStr">
        <is>
          <t>T1195:Supply Chain Compromise</t>
        </is>
      </c>
      <c r="W3124" s="194" t="n">
        <v>2</v>
      </c>
      <c r="X3124" s="194" t="inlineStr">
        <is>
          <t>MEDIUM (52%)</t>
        </is>
      </c>
      <c r="Y3124" s="194" t="inlineStr">
        <is>
          <t>YES</t>
        </is>
      </c>
      <c r="Z3124" s="194" t="inlineStr">
        <is>
          <t>PATCH_AVAILABLE</t>
        </is>
      </c>
      <c r="AA3124" s="194" t="inlineStr">
        <is>
          <t>https://osv.dev/vulnerability/GHSA-g6c9-f4xm-9j4x</t>
        </is>
      </c>
      <c r="AB3124" s="194" t="inlineStr">
        <is>
          <t>NONE</t>
        </is>
      </c>
      <c r="AC3124" s="194" t="n">
        <v>0</v>
      </c>
      <c r="AD3124" s="194" t="inlineStr"/>
    </row>
    <row r="3125">
      <c r="A3125" s="194" t="inlineStr">
        <is>
          <t>HUNTR_AI_CVE</t>
        </is>
      </c>
      <c r="B3125" s="194" t="inlineStr">
        <is>
          <t>CVE-2024-1561</t>
        </is>
      </c>
      <c r="C3125" s="194" t="inlineStr">
        <is>
          <t>AI/ML Vulnerability: gradio (PyPI): gradio vulnerable to Path Traversal | gradio vulnerable to Path Traversal</t>
        </is>
      </c>
      <c r="D3125" s="194" t="n">
        <v>5</v>
      </c>
      <c r="E3125" s="194" t="inlineStr">
        <is>
          <t>LOW</t>
        </is>
      </c>
      <c r="F3125" s="194" t="n">
        <v>4</v>
      </c>
      <c r="G3125" s="194" t="n">
        <v>4</v>
      </c>
      <c r="H3125" s="194" t="inlineStr">
        <is>
          <t>MEDIUM</t>
        </is>
      </c>
      <c r="I3125" s="194" t="n">
        <v>21</v>
      </c>
      <c r="J3125" s="194" t="inlineStr">
        <is>
          <t>NO</t>
        </is>
      </c>
      <c r="K3125" s="194" t="inlineStr">
        <is>
          <t>https://osv.dev/vulnerability/GHSA-g9cj-cfpp-4g2x</t>
        </is>
      </c>
      <c r="L3125" s="194" t="inlineStr">
        <is>
          <t>2024-05-10</t>
        </is>
      </c>
      <c r="M3125" s="194" t="inlineStr">
        <is>
          <t>UPDATE_PACKAGE</t>
        </is>
      </c>
      <c r="N3125" s="194" t="inlineStr"/>
      <c r="O3125" s="194" t="inlineStr">
        <is>
          <t>Update AI/ML library to patched version | Review model pipeline inputs/outputs</t>
        </is>
      </c>
      <c r="P3125" s="194" t="inlineStr">
        <is>
          <t>AI/ML Framework — see Huntr advisory</t>
        </is>
      </c>
      <c r="Q3125" s="194" t="inlineStr">
        <is>
          <t>P3</t>
        </is>
      </c>
      <c r="R3125" s="194" t="inlineStr">
        <is>
          <t>🔍 Investigate and apply appropriate controls</t>
        </is>
      </c>
      <c r="S3125" s="194" t="inlineStr">
        <is>
          <t>Huntr AI/ML security disclosure</t>
        </is>
      </c>
      <c r="T3125" s="194" t="n">
        <v>0</v>
      </c>
      <c r="U3125" s="194" t="n">
        <v>0</v>
      </c>
      <c r="V3125" s="194" t="inlineStr">
        <is>
          <t>T1195:Supply Chain Compromise</t>
        </is>
      </c>
      <c r="W3125" s="194" t="n">
        <v>2</v>
      </c>
      <c r="X3125" s="194" t="inlineStr">
        <is>
          <t>MEDIUM (52%)</t>
        </is>
      </c>
      <c r="Y3125" s="194" t="inlineStr">
        <is>
          <t>YES</t>
        </is>
      </c>
      <c r="Z3125" s="194" t="inlineStr">
        <is>
          <t>PATCH_AVAILABLE</t>
        </is>
      </c>
      <c r="AA3125" s="194" t="inlineStr">
        <is>
          <t>https://osv.dev/vulnerability/GHSA-g9cj-cfpp-4g2x</t>
        </is>
      </c>
      <c r="AB3125" s="194" t="inlineStr">
        <is>
          <t>NONE</t>
        </is>
      </c>
      <c r="AC3125" s="194" t="n">
        <v>0</v>
      </c>
      <c r="AD3125" s="194" t="inlineStr"/>
    </row>
    <row r="3126">
      <c r="A3126" s="194" t="inlineStr">
        <is>
          <t>HUNTR_AI_CVE</t>
        </is>
      </c>
      <c r="B3126" s="194" t="inlineStr">
        <is>
          <t>CVE-2023-6572</t>
        </is>
      </c>
      <c r="C3126" s="194" t="inlineStr">
        <is>
          <t>AI/ML Vulnerability: gradio (PyPI): Gradio Exposure of Sensitive Information to an Unauthorized Actor vulnerability | Gradio Exposure of Sensitive Information to an Unauthorized Actor vulnerability</t>
        </is>
      </c>
      <c r="D3126" s="194" t="n">
        <v>5</v>
      </c>
      <c r="E3126" s="194" t="inlineStr">
        <is>
          <t>LOW</t>
        </is>
      </c>
      <c r="F3126" s="194" t="n">
        <v>4</v>
      </c>
      <c r="G3126" s="194" t="n">
        <v>4</v>
      </c>
      <c r="H3126" s="194" t="inlineStr">
        <is>
          <t>MEDIUM</t>
        </is>
      </c>
      <c r="I3126" s="194" t="n">
        <v>21</v>
      </c>
      <c r="J3126" s="194" t="inlineStr">
        <is>
          <t>NO</t>
        </is>
      </c>
      <c r="K3126" s="194" t="inlineStr">
        <is>
          <t>https://osv.dev/vulnerability/GHSA-gqvf-3hgp-5hxv</t>
        </is>
      </c>
      <c r="L3126" s="194" t="inlineStr">
        <is>
          <t>2024-02-28</t>
        </is>
      </c>
      <c r="M3126" s="194" t="inlineStr">
        <is>
          <t>UPDATE_PACKAGE</t>
        </is>
      </c>
      <c r="N3126" s="194" t="inlineStr"/>
      <c r="O3126" s="194" t="inlineStr">
        <is>
          <t>Update AI/ML library to patched version | Review model pipeline inputs/outputs</t>
        </is>
      </c>
      <c r="P3126" s="194" t="inlineStr">
        <is>
          <t>AI/ML Framework — see Huntr advisory</t>
        </is>
      </c>
      <c r="Q3126" s="194" t="inlineStr">
        <is>
          <t>P3</t>
        </is>
      </c>
      <c r="R3126" s="194" t="inlineStr">
        <is>
          <t>🔍 Investigate and apply appropriate controls</t>
        </is>
      </c>
      <c r="S3126" s="194" t="inlineStr">
        <is>
          <t>Huntr AI/ML security disclosure</t>
        </is>
      </c>
      <c r="T3126" s="194" t="n">
        <v>0</v>
      </c>
      <c r="U3126" s="194" t="n">
        <v>0</v>
      </c>
      <c r="V3126" s="194" t="inlineStr">
        <is>
          <t>T1195:Supply Chain Compromise</t>
        </is>
      </c>
      <c r="W3126" s="194" t="n">
        <v>2</v>
      </c>
      <c r="X3126" s="194" t="inlineStr">
        <is>
          <t>MEDIUM (52%)</t>
        </is>
      </c>
      <c r="Y3126" s="194" t="inlineStr">
        <is>
          <t>YES</t>
        </is>
      </c>
      <c r="Z3126" s="194" t="inlineStr">
        <is>
          <t>PATCH_AVAILABLE</t>
        </is>
      </c>
      <c r="AA3126" s="194" t="inlineStr">
        <is>
          <t>https://osv.dev/vulnerability/GHSA-gqvf-3hgp-5hxv</t>
        </is>
      </c>
      <c r="AB3126" s="194" t="inlineStr">
        <is>
          <t>NONE</t>
        </is>
      </c>
      <c r="AC3126" s="194" t="n">
        <v>0</v>
      </c>
      <c r="AD3126" s="194" t="inlineStr"/>
    </row>
    <row r="3127">
      <c r="A3127" s="194" t="inlineStr">
        <is>
          <t>HUNTR_AI_CVE</t>
        </is>
      </c>
      <c r="B3127" s="194" t="inlineStr">
        <is>
          <t>CVE-2024-47872</t>
        </is>
      </c>
      <c r="C3127" s="194" t="inlineStr">
        <is>
          <t>AI/ML Vulnerability: gradio (PyPI): Gradio has an XSS on every Gradio server via upload of HTML files, JS files, or SVG files | Gradio has an XSS on every Gradio server via upload of HTML files, JS files, or SVG files</t>
        </is>
      </c>
      <c r="D3127" s="194" t="n">
        <v>5</v>
      </c>
      <c r="E3127" s="194" t="inlineStr">
        <is>
          <t>LOW</t>
        </is>
      </c>
      <c r="F3127" s="194" t="n">
        <v>4</v>
      </c>
      <c r="G3127" s="194" t="n">
        <v>4</v>
      </c>
      <c r="H3127" s="194" t="inlineStr">
        <is>
          <t>MEDIUM</t>
        </is>
      </c>
      <c r="I3127" s="194" t="n">
        <v>21</v>
      </c>
      <c r="J3127" s="194" t="inlineStr">
        <is>
          <t>NO</t>
        </is>
      </c>
      <c r="K3127" s="194" t="inlineStr">
        <is>
          <t>https://osv.dev/vulnerability/GHSA-gvv6-33j7-884g</t>
        </is>
      </c>
      <c r="L3127" s="194" t="inlineStr">
        <is>
          <t>2025-01-21</t>
        </is>
      </c>
      <c r="M3127" s="194" t="inlineStr">
        <is>
          <t>UPDATE_PACKAGE</t>
        </is>
      </c>
      <c r="N3127" s="194" t="inlineStr"/>
      <c r="O3127" s="194" t="inlineStr">
        <is>
          <t>Update AI/ML library to patched version | Review model pipeline inputs/outputs</t>
        </is>
      </c>
      <c r="P3127" s="194" t="inlineStr">
        <is>
          <t>AI/ML Framework — see Huntr advisory</t>
        </is>
      </c>
      <c r="Q3127" s="194" t="inlineStr">
        <is>
          <t>P3</t>
        </is>
      </c>
      <c r="R3127" s="194" t="inlineStr">
        <is>
          <t>🔍 Investigate and apply appropriate controls</t>
        </is>
      </c>
      <c r="S3127" s="194" t="inlineStr">
        <is>
          <t>Huntr AI/ML security disclosure</t>
        </is>
      </c>
      <c r="T3127" s="194" t="n">
        <v>0</v>
      </c>
      <c r="U3127" s="194" t="n">
        <v>0</v>
      </c>
      <c r="V3127" s="194" t="inlineStr">
        <is>
          <t>T1195:Supply Chain Compromise</t>
        </is>
      </c>
      <c r="W3127" s="194" t="n">
        <v>2</v>
      </c>
      <c r="X3127" s="194" t="inlineStr">
        <is>
          <t>MEDIUM (52%)</t>
        </is>
      </c>
      <c r="Y3127" s="194" t="inlineStr">
        <is>
          <t>YES</t>
        </is>
      </c>
      <c r="Z3127" s="194" t="inlineStr">
        <is>
          <t>PATCH_AVAILABLE</t>
        </is>
      </c>
      <c r="AA3127" s="194" t="inlineStr">
        <is>
          <t>https://osv.dev/vulnerability/GHSA-gvv6-33j7-884g</t>
        </is>
      </c>
      <c r="AB3127" s="194" t="inlineStr">
        <is>
          <t>NONE</t>
        </is>
      </c>
      <c r="AC3127" s="194" t="n">
        <v>0</v>
      </c>
      <c r="AD3127" s="194" t="inlineStr"/>
    </row>
    <row r="3128">
      <c r="A3128" s="194" t="inlineStr">
        <is>
          <t>HUNTR_AI_CVE</t>
        </is>
      </c>
      <c r="B3128" s="194" t="inlineStr">
        <is>
          <t>CVE-2024-47168</t>
        </is>
      </c>
      <c r="C3128" s="194" t="inlineStr">
        <is>
          <t>AI/ML Vulnerability: gradio (PyPI): In Gradio, the `enable_monitoring` flag set to `False` does not disable monitoring | In Gradio, the `enable_monitoring` flag set to `False` does not disable monitoring</t>
        </is>
      </c>
      <c r="D3128" s="194" t="n">
        <v>5</v>
      </c>
      <c r="E3128" s="194" t="inlineStr">
        <is>
          <t>LOW</t>
        </is>
      </c>
      <c r="F3128" s="194" t="n">
        <v>4</v>
      </c>
      <c r="G3128" s="194" t="n">
        <v>4</v>
      </c>
      <c r="H3128" s="194" t="inlineStr">
        <is>
          <t>MEDIUM</t>
        </is>
      </c>
      <c r="I3128" s="194" t="n">
        <v>21</v>
      </c>
      <c r="J3128" s="194" t="inlineStr">
        <is>
          <t>NO</t>
        </is>
      </c>
      <c r="K3128" s="194" t="inlineStr">
        <is>
          <t>https://osv.dev/vulnerability/GHSA-hm3c-93pg-4cxw</t>
        </is>
      </c>
      <c r="L3128" s="194" t="inlineStr">
        <is>
          <t>2025-01-21</t>
        </is>
      </c>
      <c r="M3128" s="194" t="inlineStr">
        <is>
          <t>UPDATE_PACKAGE</t>
        </is>
      </c>
      <c r="N3128" s="194" t="inlineStr"/>
      <c r="O3128" s="194" t="inlineStr">
        <is>
          <t>Update AI/ML library to patched version | Review model pipeline inputs/outputs</t>
        </is>
      </c>
      <c r="P3128" s="194" t="inlineStr">
        <is>
          <t>AI/ML Framework — see Huntr advisory</t>
        </is>
      </c>
      <c r="Q3128" s="194" t="inlineStr">
        <is>
          <t>P3</t>
        </is>
      </c>
      <c r="R3128" s="194" t="inlineStr">
        <is>
          <t>🔍 Investigate and apply appropriate controls</t>
        </is>
      </c>
      <c r="S3128" s="194" t="inlineStr">
        <is>
          <t>Huntr AI/ML security disclosure</t>
        </is>
      </c>
      <c r="T3128" s="194" t="n">
        <v>0</v>
      </c>
      <c r="U3128" s="194" t="n">
        <v>0</v>
      </c>
      <c r="V3128" s="194" t="inlineStr">
        <is>
          <t>T1195:Supply Chain Compromise</t>
        </is>
      </c>
      <c r="W3128" s="194" t="n">
        <v>2</v>
      </c>
      <c r="X3128" s="194" t="inlineStr">
        <is>
          <t>MEDIUM (52%)</t>
        </is>
      </c>
      <c r="Y3128" s="194" t="inlineStr">
        <is>
          <t>YES</t>
        </is>
      </c>
      <c r="Z3128" s="194" t="inlineStr">
        <is>
          <t>PATCH_AVAILABLE</t>
        </is>
      </c>
      <c r="AA3128" s="194" t="inlineStr">
        <is>
          <t>https://osv.dev/vulnerability/GHSA-hm3c-93pg-4cxw</t>
        </is>
      </c>
      <c r="AB3128" s="194" t="inlineStr">
        <is>
          <t>NONE</t>
        </is>
      </c>
      <c r="AC3128" s="194" t="n">
        <v>0</v>
      </c>
      <c r="AD3128" s="194" t="inlineStr"/>
    </row>
    <row r="3129">
      <c r="A3129" s="194" t="inlineStr">
        <is>
          <t>HUNTR_AI_CVE</t>
        </is>
      </c>
      <c r="B3129" s="194" t="inlineStr">
        <is>
          <t>CVE-2024-1729</t>
        </is>
      </c>
      <c r="C3129" s="194" t="inlineStr">
        <is>
          <t>AI/ML Vulnerability: gradio (PyPI): Gradio apps vulnerable to timing attacks to guess password | Gradio apps vulnerable to timing attacks to guess password</t>
        </is>
      </c>
      <c r="D3129" s="194" t="n">
        <v>5</v>
      </c>
      <c r="E3129" s="194" t="inlineStr">
        <is>
          <t>LOW</t>
        </is>
      </c>
      <c r="F3129" s="194" t="n">
        <v>4</v>
      </c>
      <c r="G3129" s="194" t="n">
        <v>4</v>
      </c>
      <c r="H3129" s="194" t="inlineStr">
        <is>
          <t>MEDIUM</t>
        </is>
      </c>
      <c r="I3129" s="194" t="n">
        <v>21</v>
      </c>
      <c r="J3129" s="194" t="inlineStr">
        <is>
          <t>NO</t>
        </is>
      </c>
      <c r="K3129" s="194" t="inlineStr">
        <is>
          <t>https://osv.dev/vulnerability/GHSA-hmx6-r76c-85g9</t>
        </is>
      </c>
      <c r="L3129" s="194" t="inlineStr">
        <is>
          <t>2024-03-29</t>
        </is>
      </c>
      <c r="M3129" s="194" t="inlineStr">
        <is>
          <t>UPDATE_PACKAGE</t>
        </is>
      </c>
      <c r="N3129" s="194" t="inlineStr"/>
      <c r="O3129" s="194" t="inlineStr">
        <is>
          <t>Update AI/ML library to patched version | Review model pipeline inputs/outputs</t>
        </is>
      </c>
      <c r="P3129" s="194" t="inlineStr">
        <is>
          <t>AI/ML Framework — see Huntr advisory</t>
        </is>
      </c>
      <c r="Q3129" s="194" t="inlineStr">
        <is>
          <t>P3</t>
        </is>
      </c>
      <c r="R3129" s="194" t="inlineStr">
        <is>
          <t>🔍 Investigate and apply appropriate controls</t>
        </is>
      </c>
      <c r="S3129" s="194" t="inlineStr">
        <is>
          <t>Huntr AI/ML security disclosure</t>
        </is>
      </c>
      <c r="T3129" s="194" t="n">
        <v>0</v>
      </c>
      <c r="U3129" s="194" t="n">
        <v>0</v>
      </c>
      <c r="V3129" s="194" t="inlineStr">
        <is>
          <t>T1195:Supply Chain Compromise</t>
        </is>
      </c>
      <c r="W3129" s="194" t="n">
        <v>2</v>
      </c>
      <c r="X3129" s="194" t="inlineStr">
        <is>
          <t>MEDIUM (52%)</t>
        </is>
      </c>
      <c r="Y3129" s="194" t="inlineStr">
        <is>
          <t>YES</t>
        </is>
      </c>
      <c r="Z3129" s="194" t="inlineStr">
        <is>
          <t>PATCH_AVAILABLE</t>
        </is>
      </c>
      <c r="AA3129" s="194" t="inlineStr">
        <is>
          <t>https://osv.dev/vulnerability/GHSA-hmx6-r76c-85g9</t>
        </is>
      </c>
      <c r="AB3129" s="194" t="inlineStr">
        <is>
          <t>NONE</t>
        </is>
      </c>
      <c r="AC3129" s="194" t="n">
        <v>0</v>
      </c>
      <c r="AD3129" s="194" t="inlineStr"/>
    </row>
    <row r="3130">
      <c r="A3130" s="195" t="inlineStr">
        <is>
          <t>HUNTR_AI_CVE</t>
        </is>
      </c>
      <c r="B3130" s="195" t="inlineStr">
        <is>
          <t>CVE-2025-23042</t>
        </is>
      </c>
      <c r="C3130" s="195" t="inlineStr">
        <is>
          <t>AI/ML Vulnerability: gradio (PyPI): Gradio Blocked Path ACL Bypass Vulnerability | Gradio Blocked Path ACL Bypass Vulnerability</t>
        </is>
      </c>
      <c r="D3130" s="195" t="n">
        <v>5</v>
      </c>
      <c r="E3130" s="195" t="inlineStr">
        <is>
          <t>MEDIUM</t>
        </is>
      </c>
      <c r="F3130" s="195" t="n">
        <v>4</v>
      </c>
      <c r="G3130" s="195" t="n">
        <v>4</v>
      </c>
      <c r="H3130" s="195" t="inlineStr">
        <is>
          <t>MEDIUM</t>
        </is>
      </c>
      <c r="I3130" s="195" t="n">
        <v>21</v>
      </c>
      <c r="J3130" s="195" t="inlineStr">
        <is>
          <t>NO</t>
        </is>
      </c>
      <c r="K3130" s="195" t="inlineStr">
        <is>
          <t>https://osv.dev/vulnerability/GHSA-j2jg-fq62-7c3h</t>
        </is>
      </c>
      <c r="L3130" s="195" t="inlineStr">
        <is>
          <t>2025-01-14</t>
        </is>
      </c>
      <c r="M3130" s="195" t="inlineStr">
        <is>
          <t>UPDATE_PACKAGE</t>
        </is>
      </c>
      <c r="N3130" s="195" t="inlineStr"/>
      <c r="O3130" s="195" t="inlineStr">
        <is>
          <t>Update AI/ML library to patched version | Review model pipeline inputs/outputs</t>
        </is>
      </c>
      <c r="P3130" s="195" t="inlineStr">
        <is>
          <t>AI/ML Framework — see Huntr advisory</t>
        </is>
      </c>
      <c r="Q3130" s="195" t="inlineStr">
        <is>
          <t>P3</t>
        </is>
      </c>
      <c r="R3130" s="195" t="inlineStr">
        <is>
          <t>🔍 Investigate and apply appropriate controls</t>
        </is>
      </c>
      <c r="S3130" s="195" t="inlineStr">
        <is>
          <t>Huntr AI/ML security disclosure</t>
        </is>
      </c>
      <c r="T3130" s="195" t="n">
        <v>0</v>
      </c>
      <c r="U3130" s="195" t="n">
        <v>0</v>
      </c>
      <c r="V3130" s="195" t="inlineStr">
        <is>
          <t>T1195:Supply Chain Compromise</t>
        </is>
      </c>
      <c r="W3130" s="195" t="n">
        <v>2</v>
      </c>
      <c r="X3130" s="195" t="inlineStr">
        <is>
          <t>MEDIUM (52%)</t>
        </is>
      </c>
      <c r="Y3130" s="195" t="inlineStr">
        <is>
          <t>YES</t>
        </is>
      </c>
      <c r="Z3130" s="195" t="inlineStr">
        <is>
          <t>PATCH_AVAILABLE</t>
        </is>
      </c>
      <c r="AA3130" s="195" t="inlineStr">
        <is>
          <t>https://osv.dev/vulnerability/GHSA-j2jg-fq62-7c3h</t>
        </is>
      </c>
      <c r="AB3130" s="195" t="inlineStr">
        <is>
          <t>NONE</t>
        </is>
      </c>
      <c r="AC3130" s="195" t="n">
        <v>0</v>
      </c>
      <c r="AD3130" s="195" t="inlineStr"/>
    </row>
    <row r="3131">
      <c r="A3131" s="194" t="inlineStr">
        <is>
          <t>HUNTR_AI_CVE</t>
        </is>
      </c>
      <c r="B3131" s="194" t="inlineStr">
        <is>
          <t>CVE-2024-47869</t>
        </is>
      </c>
      <c r="C3131" s="194" t="inlineStr">
        <is>
          <t>AI/ML Vulnerability: gradio (PyPI): Gradio performs a non-constant-time comparison when comparing hashes | Gradio performs a non-constant-time comparison when comparing hashes</t>
        </is>
      </c>
      <c r="D3131" s="194" t="n">
        <v>5</v>
      </c>
      <c r="E3131" s="194" t="inlineStr">
        <is>
          <t>LOW</t>
        </is>
      </c>
      <c r="F3131" s="194" t="n">
        <v>4</v>
      </c>
      <c r="G3131" s="194" t="n">
        <v>4</v>
      </c>
      <c r="H3131" s="194" t="inlineStr">
        <is>
          <t>MEDIUM</t>
        </is>
      </c>
      <c r="I3131" s="194" t="n">
        <v>21</v>
      </c>
      <c r="J3131" s="194" t="inlineStr">
        <is>
          <t>NO</t>
        </is>
      </c>
      <c r="K3131" s="194" t="inlineStr">
        <is>
          <t>https://osv.dev/vulnerability/GHSA-j757-pf57-f8r4</t>
        </is>
      </c>
      <c r="L3131" s="194" t="inlineStr">
        <is>
          <t>2025-01-21</t>
        </is>
      </c>
      <c r="M3131" s="194" t="inlineStr">
        <is>
          <t>UPDATE_PACKAGE</t>
        </is>
      </c>
      <c r="N3131" s="194" t="inlineStr"/>
      <c r="O3131" s="194" t="inlineStr">
        <is>
          <t>Update AI/ML library to patched version | Review model pipeline inputs/outputs</t>
        </is>
      </c>
      <c r="P3131" s="194" t="inlineStr">
        <is>
          <t>AI/ML Framework — see Huntr advisory</t>
        </is>
      </c>
      <c r="Q3131" s="194" t="inlineStr">
        <is>
          <t>P3</t>
        </is>
      </c>
      <c r="R3131" s="194" t="inlineStr">
        <is>
          <t>🔍 Investigate and apply appropriate controls</t>
        </is>
      </c>
      <c r="S3131" s="194" t="inlineStr">
        <is>
          <t>Huntr AI/ML security disclosure</t>
        </is>
      </c>
      <c r="T3131" s="194" t="n">
        <v>0</v>
      </c>
      <c r="U3131" s="194" t="n">
        <v>0</v>
      </c>
      <c r="V3131" s="194" t="inlineStr">
        <is>
          <t>T1195:Supply Chain Compromise</t>
        </is>
      </c>
      <c r="W3131" s="194" t="n">
        <v>2</v>
      </c>
      <c r="X3131" s="194" t="inlineStr">
        <is>
          <t>MEDIUM (52%)</t>
        </is>
      </c>
      <c r="Y3131" s="194" t="inlineStr">
        <is>
          <t>YES</t>
        </is>
      </c>
      <c r="Z3131" s="194" t="inlineStr">
        <is>
          <t>PATCH_AVAILABLE</t>
        </is>
      </c>
      <c r="AA3131" s="194" t="inlineStr">
        <is>
          <t>https://osv.dev/vulnerability/GHSA-j757-pf57-f8r4</t>
        </is>
      </c>
      <c r="AB3131" s="194" t="inlineStr">
        <is>
          <t>NONE</t>
        </is>
      </c>
      <c r="AC3131" s="194" t="n">
        <v>0</v>
      </c>
      <c r="AD3131" s="194" t="inlineStr"/>
    </row>
    <row r="3132">
      <c r="A3132" s="194" t="inlineStr">
        <is>
          <t>HUNTR_AI_CVE</t>
        </is>
      </c>
      <c r="B3132" s="194" t="inlineStr">
        <is>
          <t>CVE-2024-1728</t>
        </is>
      </c>
      <c r="C3132" s="194" t="inlineStr">
        <is>
          <t>AI/ML Vulnerability: gradio (PyPI): Gradio allows users to access arbitrary files | Gradio allows users to access arbitrary files</t>
        </is>
      </c>
      <c r="D3132" s="194" t="n">
        <v>5</v>
      </c>
      <c r="E3132" s="194" t="inlineStr">
        <is>
          <t>LOW</t>
        </is>
      </c>
      <c r="F3132" s="194" t="n">
        <v>4</v>
      </c>
      <c r="G3132" s="194" t="n">
        <v>4</v>
      </c>
      <c r="H3132" s="194" t="inlineStr">
        <is>
          <t>MEDIUM</t>
        </is>
      </c>
      <c r="I3132" s="194" t="n">
        <v>21</v>
      </c>
      <c r="J3132" s="194" t="inlineStr">
        <is>
          <t>NO</t>
        </is>
      </c>
      <c r="K3132" s="194" t="inlineStr">
        <is>
          <t>https://osv.dev/vulnerability/GHSA-m842-4qm8-7gpq</t>
        </is>
      </c>
      <c r="L3132" s="194" t="inlineStr">
        <is>
          <t>2026-02-03</t>
        </is>
      </c>
      <c r="M3132" s="194" t="inlineStr">
        <is>
          <t>UPDATE_PACKAGE</t>
        </is>
      </c>
      <c r="N3132" s="194" t="inlineStr"/>
      <c r="O3132" s="194" t="inlineStr">
        <is>
          <t>Update AI/ML library to patched version | Review model pipeline inputs/outputs</t>
        </is>
      </c>
      <c r="P3132" s="194" t="inlineStr">
        <is>
          <t>AI/ML Framework — see Huntr advisory</t>
        </is>
      </c>
      <c r="Q3132" s="194" t="inlineStr">
        <is>
          <t>P3</t>
        </is>
      </c>
      <c r="R3132" s="194" t="inlineStr">
        <is>
          <t>🔍 Investigate and apply appropriate controls</t>
        </is>
      </c>
      <c r="S3132" s="194" t="inlineStr">
        <is>
          <t>Huntr AI/ML security disclosure</t>
        </is>
      </c>
      <c r="T3132" s="194" t="n">
        <v>0</v>
      </c>
      <c r="U3132" s="194" t="n">
        <v>0</v>
      </c>
      <c r="V3132" s="194" t="inlineStr">
        <is>
          <t>T1195:Supply Chain Compromise</t>
        </is>
      </c>
      <c r="W3132" s="194" t="n">
        <v>2</v>
      </c>
      <c r="X3132" s="194" t="inlineStr">
        <is>
          <t>MEDIUM (52%)</t>
        </is>
      </c>
      <c r="Y3132" s="194" t="inlineStr">
        <is>
          <t>YES</t>
        </is>
      </c>
      <c r="Z3132" s="194" t="inlineStr">
        <is>
          <t>PATCH_AVAILABLE</t>
        </is>
      </c>
      <c r="AA3132" s="194" t="inlineStr">
        <is>
          <t>https://osv.dev/vulnerability/GHSA-m842-4qm8-7gpq</t>
        </is>
      </c>
      <c r="AB3132" s="194" t="inlineStr">
        <is>
          <t>NONE</t>
        </is>
      </c>
      <c r="AC3132" s="194" t="n">
        <v>0</v>
      </c>
      <c r="AD3132" s="194" t="inlineStr"/>
    </row>
    <row r="3133">
      <c r="A3133" s="194" t="inlineStr">
        <is>
          <t>HUNTR_AI_CVE</t>
        </is>
      </c>
      <c r="B3133" s="194" t="inlineStr">
        <is>
          <t>CVE-2024-10648</t>
        </is>
      </c>
      <c r="C3133" s="194" t="inlineStr">
        <is>
          <t>AI/ML Vulnerability: gradio (PyPI): Gradio Vulnerable to Arbitrary File Deletion | Gradio Vulnerable to Arbitrary File Deletion</t>
        </is>
      </c>
      <c r="D3133" s="194" t="n">
        <v>5</v>
      </c>
      <c r="E3133" s="194" t="inlineStr">
        <is>
          <t>LOW</t>
        </is>
      </c>
      <c r="F3133" s="194" t="n">
        <v>4</v>
      </c>
      <c r="G3133" s="194" t="n">
        <v>4</v>
      </c>
      <c r="H3133" s="194" t="inlineStr">
        <is>
          <t>MEDIUM</t>
        </is>
      </c>
      <c r="I3133" s="194" t="n">
        <v>21</v>
      </c>
      <c r="J3133" s="194" t="inlineStr">
        <is>
          <t>NO</t>
        </is>
      </c>
      <c r="K3133" s="194" t="inlineStr">
        <is>
          <t>https://osv.dev/vulnerability/GHSA-pgfv-gvc5-prfg</t>
        </is>
      </c>
      <c r="L3133" s="194" t="inlineStr">
        <is>
          <t>2025-03-20</t>
        </is>
      </c>
      <c r="M3133" s="194" t="inlineStr">
        <is>
          <t>UPDATE_PACKAGE</t>
        </is>
      </c>
      <c r="N3133" s="194" t="inlineStr"/>
      <c r="O3133" s="194" t="inlineStr">
        <is>
          <t>Update AI/ML library to patched version | Review model pipeline inputs/outputs</t>
        </is>
      </c>
      <c r="P3133" s="194" t="inlineStr">
        <is>
          <t>AI/ML Framework — see Huntr advisory</t>
        </is>
      </c>
      <c r="Q3133" s="194" t="inlineStr">
        <is>
          <t>P3</t>
        </is>
      </c>
      <c r="R3133" s="194" t="inlineStr">
        <is>
          <t>🔍 Investigate and apply appropriate controls</t>
        </is>
      </c>
      <c r="S3133" s="194" t="inlineStr">
        <is>
          <t>Huntr AI/ML security disclosure</t>
        </is>
      </c>
      <c r="T3133" s="194" t="n">
        <v>0</v>
      </c>
      <c r="U3133" s="194" t="n">
        <v>0</v>
      </c>
      <c r="V3133" s="194" t="inlineStr">
        <is>
          <t>T1195:Supply Chain Compromise</t>
        </is>
      </c>
      <c r="W3133" s="194" t="n">
        <v>2</v>
      </c>
      <c r="X3133" s="194" t="inlineStr">
        <is>
          <t>MEDIUM (52%)</t>
        </is>
      </c>
      <c r="Y3133" s="194" t="inlineStr">
        <is>
          <t>YES</t>
        </is>
      </c>
      <c r="Z3133" s="194" t="inlineStr">
        <is>
          <t>PATCH_AVAILABLE</t>
        </is>
      </c>
      <c r="AA3133" s="194" t="inlineStr">
        <is>
          <t>https://osv.dev/vulnerability/GHSA-pgfv-gvc5-prfg</t>
        </is>
      </c>
      <c r="AB3133" s="194" t="inlineStr">
        <is>
          <t>NONE</t>
        </is>
      </c>
      <c r="AC3133" s="194" t="n">
        <v>0</v>
      </c>
      <c r="AD3133" s="194" t="inlineStr"/>
    </row>
    <row r="3134">
      <c r="A3134" s="194" t="inlineStr">
        <is>
          <t>HUNTR_AI_CVE</t>
        </is>
      </c>
      <c r="B3134" s="194" t="inlineStr">
        <is>
          <t>CVE-2024-12217</t>
        </is>
      </c>
      <c r="C3134" s="194" t="inlineStr">
        <is>
          <t>AI/ML Vulnerability: gradio (PyPI): Gradio Path Traversal vulnerability | Gradio Path Traversal vulnerability</t>
        </is>
      </c>
      <c r="D3134" s="194" t="n">
        <v>5</v>
      </c>
      <c r="E3134" s="194" t="inlineStr">
        <is>
          <t>LOW</t>
        </is>
      </c>
      <c r="F3134" s="194" t="n">
        <v>4</v>
      </c>
      <c r="G3134" s="194" t="n">
        <v>4</v>
      </c>
      <c r="H3134" s="194" t="inlineStr">
        <is>
          <t>MEDIUM</t>
        </is>
      </c>
      <c r="I3134" s="194" t="n">
        <v>21</v>
      </c>
      <c r="J3134" s="194" t="inlineStr">
        <is>
          <t>NO</t>
        </is>
      </c>
      <c r="K3134" s="194" t="inlineStr">
        <is>
          <t>https://osv.dev/vulnerability/GHSA-prpg-p95c-32fv</t>
        </is>
      </c>
      <c r="L3134" s="194" t="inlineStr">
        <is>
          <t>2025-03-21</t>
        </is>
      </c>
      <c r="M3134" s="194" t="inlineStr">
        <is>
          <t>UPDATE_PACKAGE</t>
        </is>
      </c>
      <c r="N3134" s="194" t="inlineStr"/>
      <c r="O3134" s="194" t="inlineStr">
        <is>
          <t>Update AI/ML library to patched version | Review model pipeline inputs/outputs</t>
        </is>
      </c>
      <c r="P3134" s="194" t="inlineStr">
        <is>
          <t>AI/ML Framework — see Huntr advisory</t>
        </is>
      </c>
      <c r="Q3134" s="194" t="inlineStr">
        <is>
          <t>P3</t>
        </is>
      </c>
      <c r="R3134" s="194" t="inlineStr">
        <is>
          <t>🔍 Investigate and apply appropriate controls</t>
        </is>
      </c>
      <c r="S3134" s="194" t="inlineStr">
        <is>
          <t>Huntr AI/ML security disclosure</t>
        </is>
      </c>
      <c r="T3134" s="194" t="n">
        <v>0</v>
      </c>
      <c r="U3134" s="194" t="n">
        <v>0</v>
      </c>
      <c r="V3134" s="194" t="inlineStr">
        <is>
          <t>T1195:Supply Chain Compromise</t>
        </is>
      </c>
      <c r="W3134" s="194" t="n">
        <v>2</v>
      </c>
      <c r="X3134" s="194" t="inlineStr">
        <is>
          <t>MEDIUM (52%)</t>
        </is>
      </c>
      <c r="Y3134" s="194" t="inlineStr">
        <is>
          <t>YES</t>
        </is>
      </c>
      <c r="Z3134" s="194" t="inlineStr">
        <is>
          <t>PATCH_AVAILABLE</t>
        </is>
      </c>
      <c r="AA3134" s="194" t="inlineStr">
        <is>
          <t>https://osv.dev/vulnerability/GHSA-prpg-p95c-32fv</t>
        </is>
      </c>
      <c r="AB3134" s="194" t="inlineStr">
        <is>
          <t>NONE</t>
        </is>
      </c>
      <c r="AC3134" s="194" t="n">
        <v>0</v>
      </c>
      <c r="AD3134" s="194" t="inlineStr"/>
    </row>
    <row r="3135">
      <c r="A3135" s="194" t="inlineStr">
        <is>
          <t>HUNTR_AI_CVE</t>
        </is>
      </c>
      <c r="B3135" s="194" t="inlineStr">
        <is>
          <t>CVE-2024-1183</t>
        </is>
      </c>
      <c r="C3135" s="194" t="inlineStr">
        <is>
          <t>AI/ML Vulnerability: gradio (PyPI): gradio Server-Side Request Forgery vulnerability | gradio Server-Side Request Forgery vulnerability</t>
        </is>
      </c>
      <c r="D3135" s="194" t="n">
        <v>5</v>
      </c>
      <c r="E3135" s="194" t="inlineStr">
        <is>
          <t>LOW</t>
        </is>
      </c>
      <c r="F3135" s="194" t="n">
        <v>4</v>
      </c>
      <c r="G3135" s="194" t="n">
        <v>4</v>
      </c>
      <c r="H3135" s="194" t="inlineStr">
        <is>
          <t>MEDIUM</t>
        </is>
      </c>
      <c r="I3135" s="194" t="n">
        <v>21</v>
      </c>
      <c r="J3135" s="194" t="inlineStr">
        <is>
          <t>NO</t>
        </is>
      </c>
      <c r="K3135" s="194" t="inlineStr">
        <is>
          <t>https://osv.dev/vulnerability/GHSA-qh6x-j82h-vpf9</t>
        </is>
      </c>
      <c r="L3135" s="194" t="inlineStr">
        <is>
          <t>2024-04-16</t>
        </is>
      </c>
      <c r="M3135" s="194" t="inlineStr">
        <is>
          <t>UPDATE_PACKAGE</t>
        </is>
      </c>
      <c r="N3135" s="194" t="inlineStr"/>
      <c r="O3135" s="194" t="inlineStr">
        <is>
          <t>Update AI/ML library to patched version | Review model pipeline inputs/outputs</t>
        </is>
      </c>
      <c r="P3135" s="194" t="inlineStr">
        <is>
          <t>AI/ML Framework — see Huntr advisory</t>
        </is>
      </c>
      <c r="Q3135" s="194" t="inlineStr">
        <is>
          <t>P3</t>
        </is>
      </c>
      <c r="R3135" s="194" t="inlineStr">
        <is>
          <t>🔍 Investigate and apply appropriate controls</t>
        </is>
      </c>
      <c r="S3135" s="194" t="inlineStr">
        <is>
          <t>Huntr AI/ML security disclosure</t>
        </is>
      </c>
      <c r="T3135" s="194" t="n">
        <v>0</v>
      </c>
      <c r="U3135" s="194" t="n">
        <v>0</v>
      </c>
      <c r="V3135" s="194" t="inlineStr">
        <is>
          <t>T1195:Supply Chain Compromise</t>
        </is>
      </c>
      <c r="W3135" s="194" t="n">
        <v>2</v>
      </c>
      <c r="X3135" s="194" t="inlineStr">
        <is>
          <t>MEDIUM (52%)</t>
        </is>
      </c>
      <c r="Y3135" s="194" t="inlineStr">
        <is>
          <t>YES</t>
        </is>
      </c>
      <c r="Z3135" s="194" t="inlineStr">
        <is>
          <t>PATCH_AVAILABLE</t>
        </is>
      </c>
      <c r="AA3135" s="194" t="inlineStr">
        <is>
          <t>https://osv.dev/vulnerability/GHSA-qh6x-j82h-vpf9</t>
        </is>
      </c>
      <c r="AB3135" s="194" t="inlineStr">
        <is>
          <t>NONE</t>
        </is>
      </c>
      <c r="AC3135" s="194" t="n">
        <v>0</v>
      </c>
      <c r="AD3135" s="194" t="inlineStr"/>
    </row>
    <row r="3136">
      <c r="A3136" s="194" t="inlineStr">
        <is>
          <t>HUNTR_AI_CVE</t>
        </is>
      </c>
      <c r="B3136" s="194" t="inlineStr">
        <is>
          <t>CVE-2024-2206</t>
        </is>
      </c>
      <c r="C3136" s="194" t="inlineStr">
        <is>
          <t>AI/ML Vulnerability: gradio (PyPI): gradio Server-Side Request Forgery vulnerability | gradio Server-Side Request Forgery vulnerability</t>
        </is>
      </c>
      <c r="D3136" s="194" t="n">
        <v>5</v>
      </c>
      <c r="E3136" s="194" t="inlineStr">
        <is>
          <t>LOW</t>
        </is>
      </c>
      <c r="F3136" s="194" t="n">
        <v>4</v>
      </c>
      <c r="G3136" s="194" t="n">
        <v>4</v>
      </c>
      <c r="H3136" s="194" t="inlineStr">
        <is>
          <t>MEDIUM</t>
        </is>
      </c>
      <c r="I3136" s="194" t="n">
        <v>21</v>
      </c>
      <c r="J3136" s="194" t="inlineStr">
        <is>
          <t>NO</t>
        </is>
      </c>
      <c r="K3136" s="194" t="inlineStr">
        <is>
          <t>https://osv.dev/vulnerability/GHSA-r364-m2j9-mf4h</t>
        </is>
      </c>
      <c r="L3136" s="194" t="inlineStr">
        <is>
          <t>2024-04-16</t>
        </is>
      </c>
      <c r="M3136" s="194" t="inlineStr">
        <is>
          <t>UPDATE_PACKAGE</t>
        </is>
      </c>
      <c r="N3136" s="194" t="inlineStr"/>
      <c r="O3136" s="194" t="inlineStr">
        <is>
          <t>Update AI/ML library to patched version | Review model pipeline inputs/outputs</t>
        </is>
      </c>
      <c r="P3136" s="194" t="inlineStr">
        <is>
          <t>AI/ML Framework — see Huntr advisory</t>
        </is>
      </c>
      <c r="Q3136" s="194" t="inlineStr">
        <is>
          <t>P3</t>
        </is>
      </c>
      <c r="R3136" s="194" t="inlineStr">
        <is>
          <t>🔍 Investigate and apply appropriate controls</t>
        </is>
      </c>
      <c r="S3136" s="194" t="inlineStr">
        <is>
          <t>Huntr AI/ML security disclosure</t>
        </is>
      </c>
      <c r="T3136" s="194" t="n">
        <v>0</v>
      </c>
      <c r="U3136" s="194" t="n">
        <v>0</v>
      </c>
      <c r="V3136" s="194" t="inlineStr">
        <is>
          <t>T1195:Supply Chain Compromise</t>
        </is>
      </c>
      <c r="W3136" s="194" t="n">
        <v>2</v>
      </c>
      <c r="X3136" s="194" t="inlineStr">
        <is>
          <t>MEDIUM (52%)</t>
        </is>
      </c>
      <c r="Y3136" s="194" t="inlineStr">
        <is>
          <t>YES</t>
        </is>
      </c>
      <c r="Z3136" s="194" t="inlineStr">
        <is>
          <t>PATCH_AVAILABLE</t>
        </is>
      </c>
      <c r="AA3136" s="194" t="inlineStr">
        <is>
          <t>https://osv.dev/vulnerability/GHSA-r364-m2j9-mf4h</t>
        </is>
      </c>
      <c r="AB3136" s="194" t="inlineStr">
        <is>
          <t>NONE</t>
        </is>
      </c>
      <c r="AC3136" s="194" t="n">
        <v>0</v>
      </c>
      <c r="AD3136" s="194" t="inlineStr"/>
    </row>
    <row r="3137">
      <c r="A3137" s="194" t="inlineStr">
        <is>
          <t>HUNTR_AI_CVE</t>
        </is>
      </c>
      <c r="B3137" s="194" t="inlineStr">
        <is>
          <t>CVE-2024-51751</t>
        </is>
      </c>
      <c r="C3137" s="194" t="inlineStr">
        <is>
          <t>AI/ML Vulnerability: gradio (PyPI): Gradio vulnerable to arbitrary file read with File and UploadButton components | Gradio vulnerable to arbitrary file read with File and UploadButton components</t>
        </is>
      </c>
      <c r="D3137" s="194" t="n">
        <v>5</v>
      </c>
      <c r="E3137" s="194" t="inlineStr">
        <is>
          <t>LOW</t>
        </is>
      </c>
      <c r="F3137" s="194" t="n">
        <v>4</v>
      </c>
      <c r="G3137" s="194" t="n">
        <v>4</v>
      </c>
      <c r="H3137" s="194" t="inlineStr">
        <is>
          <t>MEDIUM</t>
        </is>
      </c>
      <c r="I3137" s="194" t="n">
        <v>21</v>
      </c>
      <c r="J3137" s="194" t="inlineStr">
        <is>
          <t>NO</t>
        </is>
      </c>
      <c r="K3137" s="194" t="inlineStr">
        <is>
          <t>https://osv.dev/vulnerability/GHSA-rhm9-gp5p-5248</t>
        </is>
      </c>
      <c r="L3137" s="194" t="inlineStr">
        <is>
          <t>2024-11-07</t>
        </is>
      </c>
      <c r="M3137" s="194" t="inlineStr">
        <is>
          <t>UPDATE_PACKAGE</t>
        </is>
      </c>
      <c r="N3137" s="194" t="inlineStr"/>
      <c r="O3137" s="194" t="inlineStr">
        <is>
          <t>Update AI/ML library to patched version | Review model pipeline inputs/outputs</t>
        </is>
      </c>
      <c r="P3137" s="194" t="inlineStr">
        <is>
          <t>AI/ML Framework — see Huntr advisory</t>
        </is>
      </c>
      <c r="Q3137" s="194" t="inlineStr">
        <is>
          <t>P3</t>
        </is>
      </c>
      <c r="R3137" s="194" t="inlineStr">
        <is>
          <t>🔍 Investigate and apply appropriate controls</t>
        </is>
      </c>
      <c r="S3137" s="194" t="inlineStr">
        <is>
          <t>Huntr AI/ML security disclosure</t>
        </is>
      </c>
      <c r="T3137" s="194" t="n">
        <v>0</v>
      </c>
      <c r="U3137" s="194" t="n">
        <v>0</v>
      </c>
      <c r="V3137" s="194" t="inlineStr">
        <is>
          <t>T1195:Supply Chain Compromise</t>
        </is>
      </c>
      <c r="W3137" s="194" t="n">
        <v>2</v>
      </c>
      <c r="X3137" s="194" t="inlineStr">
        <is>
          <t>MEDIUM (52%)</t>
        </is>
      </c>
      <c r="Y3137" s="194" t="inlineStr">
        <is>
          <t>YES</t>
        </is>
      </c>
      <c r="Z3137" s="194" t="inlineStr">
        <is>
          <t>PATCH_AVAILABLE</t>
        </is>
      </c>
      <c r="AA3137" s="194" t="inlineStr">
        <is>
          <t>https://osv.dev/vulnerability/GHSA-rhm9-gp5p-5248</t>
        </is>
      </c>
      <c r="AB3137" s="194" t="inlineStr">
        <is>
          <t>NONE</t>
        </is>
      </c>
      <c r="AC3137" s="194" t="n">
        <v>0</v>
      </c>
      <c r="AD3137" s="194" t="inlineStr"/>
    </row>
    <row r="3138">
      <c r="A3138" s="194" t="inlineStr">
        <is>
          <t>HUNTR_AI_CVE</t>
        </is>
      </c>
      <c r="B3138" s="194" t="inlineStr">
        <is>
          <t>CVE-2021-43831</t>
        </is>
      </c>
      <c r="C3138" s="194" t="inlineStr">
        <is>
          <t>AI/ML Vulnerability: gradio (PyPI): Files on the host computer can be accessed from the Gradio interface | Files on the host computer can be accessed from the Gradio interface</t>
        </is>
      </c>
      <c r="D3138" s="194" t="n">
        <v>5</v>
      </c>
      <c r="E3138" s="194" t="inlineStr">
        <is>
          <t>LOW</t>
        </is>
      </c>
      <c r="F3138" s="194" t="n">
        <v>4</v>
      </c>
      <c r="G3138" s="194" t="n">
        <v>4</v>
      </c>
      <c r="H3138" s="194" t="inlineStr">
        <is>
          <t>MEDIUM</t>
        </is>
      </c>
      <c r="I3138" s="194" t="n">
        <v>21</v>
      </c>
      <c r="J3138" s="194" t="inlineStr">
        <is>
          <t>NO</t>
        </is>
      </c>
      <c r="K3138" s="194" t="inlineStr">
        <is>
          <t>https://osv.dev/vulnerability/GHSA-rhq2-3vr9-6mcr</t>
        </is>
      </c>
      <c r="L3138" s="194" t="inlineStr">
        <is>
          <t>2026-02-04</t>
        </is>
      </c>
      <c r="M3138" s="194" t="inlineStr">
        <is>
          <t>UPDATE_PACKAGE</t>
        </is>
      </c>
      <c r="N3138" s="194" t="inlineStr"/>
      <c r="O3138" s="194" t="inlineStr">
        <is>
          <t>Update AI/ML library to patched version | Review model pipeline inputs/outputs</t>
        </is>
      </c>
      <c r="P3138" s="194" t="inlineStr">
        <is>
          <t>AI/ML Framework — see Huntr advisory</t>
        </is>
      </c>
      <c r="Q3138" s="194" t="inlineStr">
        <is>
          <t>P3</t>
        </is>
      </c>
      <c r="R3138" s="194" t="inlineStr">
        <is>
          <t>🔍 Investigate and apply appropriate controls</t>
        </is>
      </c>
      <c r="S3138" s="194" t="inlineStr">
        <is>
          <t>Huntr AI/ML security disclosure</t>
        </is>
      </c>
      <c r="T3138" s="194" t="n">
        <v>0</v>
      </c>
      <c r="U3138" s="194" t="n">
        <v>0</v>
      </c>
      <c r="V3138" s="194" t="inlineStr">
        <is>
          <t>T1195:Supply Chain Compromise</t>
        </is>
      </c>
      <c r="W3138" s="194" t="n">
        <v>2</v>
      </c>
      <c r="X3138" s="194" t="inlineStr">
        <is>
          <t>MEDIUM (52%)</t>
        </is>
      </c>
      <c r="Y3138" s="194" t="inlineStr">
        <is>
          <t>YES</t>
        </is>
      </c>
      <c r="Z3138" s="194" t="inlineStr">
        <is>
          <t>PATCH_AVAILABLE</t>
        </is>
      </c>
      <c r="AA3138" s="194" t="inlineStr">
        <is>
          <t>https://osv.dev/vulnerability/GHSA-rhq2-3vr9-6mcr</t>
        </is>
      </c>
      <c r="AB3138" s="194" t="inlineStr">
        <is>
          <t>NONE</t>
        </is>
      </c>
      <c r="AC3138" s="194" t="n">
        <v>0</v>
      </c>
      <c r="AD3138" s="194" t="inlineStr"/>
    </row>
    <row r="3139">
      <c r="A3139" s="194" t="inlineStr">
        <is>
          <t>HUNTR_AI_CVE</t>
        </is>
      </c>
      <c r="B3139" s="194" t="inlineStr">
        <is>
          <t>CVE-2024-34510</t>
        </is>
      </c>
      <c r="C3139" s="194" t="inlineStr">
        <is>
          <t>AI/ML Vulnerability: gradio (PyPI): Gradio allows credential leakage on Windows | Gradio allows credential leakage on Windows</t>
        </is>
      </c>
      <c r="D3139" s="194" t="n">
        <v>5</v>
      </c>
      <c r="E3139" s="194" t="inlineStr">
        <is>
          <t>LOW</t>
        </is>
      </c>
      <c r="F3139" s="194" t="n">
        <v>4</v>
      </c>
      <c r="G3139" s="194" t="n">
        <v>4</v>
      </c>
      <c r="H3139" s="194" t="inlineStr">
        <is>
          <t>MEDIUM</t>
        </is>
      </c>
      <c r="I3139" s="194" t="n">
        <v>21</v>
      </c>
      <c r="J3139" s="194" t="inlineStr">
        <is>
          <t>NO</t>
        </is>
      </c>
      <c r="K3139" s="194" t="inlineStr">
        <is>
          <t>https://osv.dev/vulnerability/GHSA-rvfh-h6c7-fc3c</t>
        </is>
      </c>
      <c r="L3139" s="194" t="inlineStr">
        <is>
          <t>2025-06-17</t>
        </is>
      </c>
      <c r="M3139" s="194" t="inlineStr">
        <is>
          <t>UPDATE_PACKAGE</t>
        </is>
      </c>
      <c r="N3139" s="194" t="inlineStr"/>
      <c r="O3139" s="194" t="inlineStr">
        <is>
          <t>Update AI/ML library to patched version | Review model pipeline inputs/outputs</t>
        </is>
      </c>
      <c r="P3139" s="194" t="inlineStr">
        <is>
          <t>AI/ML Framework — see Huntr advisory</t>
        </is>
      </c>
      <c r="Q3139" s="194" t="inlineStr">
        <is>
          <t>P3</t>
        </is>
      </c>
      <c r="R3139" s="194" t="inlineStr">
        <is>
          <t>🔍 Investigate and apply appropriate controls</t>
        </is>
      </c>
      <c r="S3139" s="194" t="inlineStr">
        <is>
          <t>Huntr AI/ML security disclosure</t>
        </is>
      </c>
      <c r="T3139" s="194" t="n">
        <v>0</v>
      </c>
      <c r="U3139" s="194" t="n">
        <v>0</v>
      </c>
      <c r="V3139" s="194" t="inlineStr">
        <is>
          <t>T1195:Supply Chain Compromise</t>
        </is>
      </c>
      <c r="W3139" s="194" t="n">
        <v>2</v>
      </c>
      <c r="X3139" s="194" t="inlineStr">
        <is>
          <t>MEDIUM (52%)</t>
        </is>
      </c>
      <c r="Y3139" s="194" t="inlineStr">
        <is>
          <t>YES</t>
        </is>
      </c>
      <c r="Z3139" s="194" t="inlineStr">
        <is>
          <t>PATCH_AVAILABLE</t>
        </is>
      </c>
      <c r="AA3139" s="194" t="inlineStr">
        <is>
          <t>https://osv.dev/vulnerability/GHSA-rvfh-h6c7-fc3c</t>
        </is>
      </c>
      <c r="AB3139" s="194" t="inlineStr">
        <is>
          <t>NONE</t>
        </is>
      </c>
      <c r="AC3139" s="194" t="n">
        <v>0</v>
      </c>
      <c r="AD3139" s="194" t="inlineStr"/>
    </row>
    <row r="3140">
      <c r="A3140" s="194" t="inlineStr">
        <is>
          <t>HUNTR_AI_CVE</t>
        </is>
      </c>
      <c r="B3140" s="194" t="inlineStr">
        <is>
          <t>CVE-2024-10624</t>
        </is>
      </c>
      <c r="C3140" s="194" t="inlineStr">
        <is>
          <t>AI/ML Vulnerability: gradio (PyPI): Gradio Vulnerable to Denial of Service (DoS) via Crafted HTTP Request | Gradio Vulnerable to Denial of Service (DoS) via Crafted HTTP Request</t>
        </is>
      </c>
      <c r="D3140" s="194" t="n">
        <v>5</v>
      </c>
      <c r="E3140" s="194" t="inlineStr">
        <is>
          <t>LOW</t>
        </is>
      </c>
      <c r="F3140" s="194" t="n">
        <v>4</v>
      </c>
      <c r="G3140" s="194" t="n">
        <v>4</v>
      </c>
      <c r="H3140" s="194" t="inlineStr">
        <is>
          <t>MEDIUM</t>
        </is>
      </c>
      <c r="I3140" s="194" t="n">
        <v>21</v>
      </c>
      <c r="J3140" s="194" t="inlineStr">
        <is>
          <t>NO</t>
        </is>
      </c>
      <c r="K3140" s="194" t="inlineStr">
        <is>
          <t>https://osv.dev/vulnerability/GHSA-rvgh-pr46-x7gg</t>
        </is>
      </c>
      <c r="L3140" s="194" t="inlineStr">
        <is>
          <t>2025-10-16</t>
        </is>
      </c>
      <c r="M3140" s="194" t="inlineStr">
        <is>
          <t>UPDATE_PACKAGE</t>
        </is>
      </c>
      <c r="N3140" s="194" t="inlineStr"/>
      <c r="O3140" s="194" t="inlineStr">
        <is>
          <t>Update AI/ML library to patched version | Review model pipeline inputs/outputs</t>
        </is>
      </c>
      <c r="P3140" s="194" t="inlineStr">
        <is>
          <t>AI/ML Framework — see Huntr advisory</t>
        </is>
      </c>
      <c r="Q3140" s="194" t="inlineStr">
        <is>
          <t>P3</t>
        </is>
      </c>
      <c r="R3140" s="194" t="inlineStr">
        <is>
          <t>🔍 Investigate and apply appropriate controls</t>
        </is>
      </c>
      <c r="S3140" s="194" t="inlineStr">
        <is>
          <t>Huntr AI/ML security disclosure</t>
        </is>
      </c>
      <c r="T3140" s="194" t="n">
        <v>0</v>
      </c>
      <c r="U3140" s="194" t="n">
        <v>0</v>
      </c>
      <c r="V3140" s="194" t="inlineStr">
        <is>
          <t>T1195:Supply Chain Compromise</t>
        </is>
      </c>
      <c r="W3140" s="194" t="n">
        <v>2</v>
      </c>
      <c r="X3140" s="194" t="inlineStr">
        <is>
          <t>MEDIUM (52%)</t>
        </is>
      </c>
      <c r="Y3140" s="194" t="inlineStr">
        <is>
          <t>YES</t>
        </is>
      </c>
      <c r="Z3140" s="194" t="inlineStr">
        <is>
          <t>PATCH_AVAILABLE</t>
        </is>
      </c>
      <c r="AA3140" s="194" t="inlineStr">
        <is>
          <t>https://osv.dev/vulnerability/GHSA-rvgh-pr46-x7gg</t>
        </is>
      </c>
      <c r="AB3140" s="194" t="inlineStr">
        <is>
          <t>NONE</t>
        </is>
      </c>
      <c r="AC3140" s="194" t="n">
        <v>0</v>
      </c>
      <c r="AD3140" s="194" t="inlineStr"/>
    </row>
    <row r="3141">
      <c r="A3141" s="194" t="inlineStr">
        <is>
          <t>HUNTR_AI_CVE</t>
        </is>
      </c>
      <c r="B3141" s="194" t="inlineStr">
        <is>
          <t>CVE-2023-41626</t>
        </is>
      </c>
      <c r="C3141" s="194" t="inlineStr">
        <is>
          <t>AI/ML Vulnerability: gradio (PyPI): Gradio arbitrary file upload vulnerability | Gradio arbitrary file upload vulnerability</t>
        </is>
      </c>
      <c r="D3141" s="194" t="n">
        <v>5</v>
      </c>
      <c r="E3141" s="194" t="inlineStr">
        <is>
          <t>LOW</t>
        </is>
      </c>
      <c r="F3141" s="194" t="n">
        <v>4</v>
      </c>
      <c r="G3141" s="194" t="n">
        <v>4</v>
      </c>
      <c r="H3141" s="194" t="inlineStr">
        <is>
          <t>MEDIUM</t>
        </is>
      </c>
      <c r="I3141" s="194" t="n">
        <v>21</v>
      </c>
      <c r="J3141" s="194" t="inlineStr">
        <is>
          <t>NO</t>
        </is>
      </c>
      <c r="K3141" s="194" t="inlineStr">
        <is>
          <t>https://osv.dev/vulnerability/GHSA-v4q9-qgqf-7jwp</t>
        </is>
      </c>
      <c r="L3141" s="194" t="inlineStr">
        <is>
          <t>2024-02-16</t>
        </is>
      </c>
      <c r="M3141" s="194" t="inlineStr">
        <is>
          <t>UPDATE_PACKAGE</t>
        </is>
      </c>
      <c r="N3141" s="194" t="inlineStr"/>
      <c r="O3141" s="194" t="inlineStr">
        <is>
          <t>Update AI/ML library to patched version | Review model pipeline inputs/outputs</t>
        </is>
      </c>
      <c r="P3141" s="194" t="inlineStr">
        <is>
          <t>AI/ML Framework — see Huntr advisory</t>
        </is>
      </c>
      <c r="Q3141" s="194" t="inlineStr">
        <is>
          <t>P3</t>
        </is>
      </c>
      <c r="R3141" s="194" t="inlineStr">
        <is>
          <t>🔍 Investigate and apply appropriate controls</t>
        </is>
      </c>
      <c r="S3141" s="194" t="inlineStr">
        <is>
          <t>Huntr AI/ML security disclosure</t>
        </is>
      </c>
      <c r="T3141" s="194" t="n">
        <v>0</v>
      </c>
      <c r="U3141" s="194" t="n">
        <v>0</v>
      </c>
      <c r="V3141" s="194" t="inlineStr">
        <is>
          <t>T1195:Supply Chain Compromise</t>
        </is>
      </c>
      <c r="W3141" s="194" t="n">
        <v>2</v>
      </c>
      <c r="X3141" s="194" t="inlineStr">
        <is>
          <t>MEDIUM (52%)</t>
        </is>
      </c>
      <c r="Y3141" s="194" t="inlineStr">
        <is>
          <t>YES</t>
        </is>
      </c>
      <c r="Z3141" s="194" t="inlineStr">
        <is>
          <t>PATCH_AVAILABLE</t>
        </is>
      </c>
      <c r="AA3141" s="194" t="inlineStr">
        <is>
          <t>https://osv.dev/vulnerability/GHSA-v4q9-qgqf-7jwp</t>
        </is>
      </c>
      <c r="AB3141" s="194" t="inlineStr">
        <is>
          <t>NONE</t>
        </is>
      </c>
      <c r="AC3141" s="194" t="n">
        <v>0</v>
      </c>
      <c r="AD3141" s="194" t="inlineStr"/>
    </row>
    <row r="3142">
      <c r="A3142" s="194" t="inlineStr">
        <is>
          <t>HUNTR_AI_CVE</t>
        </is>
      </c>
      <c r="B3142" s="194" t="inlineStr">
        <is>
          <t>CVE-2025-5320</t>
        </is>
      </c>
      <c r="C3142" s="194" t="inlineStr">
        <is>
          <t>AI/ML Vulnerability: gradio (PyPI): Gradio CORS Origin Validation Bypass Vulnerability | Gradio CORS Origin Validation Bypass Vulnerability</t>
        </is>
      </c>
      <c r="D3142" s="194" t="n">
        <v>5</v>
      </c>
      <c r="E3142" s="194" t="inlineStr">
        <is>
          <t>LOW</t>
        </is>
      </c>
      <c r="F3142" s="194" t="n">
        <v>4</v>
      </c>
      <c r="G3142" s="194" t="n">
        <v>4</v>
      </c>
      <c r="H3142" s="194" t="inlineStr">
        <is>
          <t>MEDIUM</t>
        </is>
      </c>
      <c r="I3142" s="194" t="n">
        <v>21</v>
      </c>
      <c r="J3142" s="194" t="inlineStr">
        <is>
          <t>NO</t>
        </is>
      </c>
      <c r="K3142" s="194" t="inlineStr">
        <is>
          <t>https://osv.dev/vulnerability/GHSA-wmjh-cpqj-4v6x</t>
        </is>
      </c>
      <c r="L3142" s="194" t="inlineStr">
        <is>
          <t>2025-06-05</t>
        </is>
      </c>
      <c r="M3142" s="194" t="inlineStr">
        <is>
          <t>UPDATE_PACKAGE</t>
        </is>
      </c>
      <c r="N3142" s="194" t="inlineStr"/>
      <c r="O3142" s="194" t="inlineStr">
        <is>
          <t>Update AI/ML library to patched version | Review model pipeline inputs/outputs</t>
        </is>
      </c>
      <c r="P3142" s="194" t="inlineStr">
        <is>
          <t>AI/ML Framework — see Huntr advisory</t>
        </is>
      </c>
      <c r="Q3142" s="194" t="inlineStr">
        <is>
          <t>P3</t>
        </is>
      </c>
      <c r="R3142" s="194" t="inlineStr">
        <is>
          <t>🔍 Investigate and apply appropriate controls</t>
        </is>
      </c>
      <c r="S3142" s="194" t="inlineStr">
        <is>
          <t>Huntr AI/ML security disclosure</t>
        </is>
      </c>
      <c r="T3142" s="194" t="n">
        <v>0</v>
      </c>
      <c r="U3142" s="194" t="n">
        <v>0</v>
      </c>
      <c r="V3142" s="194" t="inlineStr">
        <is>
          <t>T1195:Supply Chain Compromise</t>
        </is>
      </c>
      <c r="W3142" s="194" t="n">
        <v>2</v>
      </c>
      <c r="X3142" s="194" t="inlineStr">
        <is>
          <t>MEDIUM (52%)</t>
        </is>
      </c>
      <c r="Y3142" s="194" t="inlineStr">
        <is>
          <t>YES</t>
        </is>
      </c>
      <c r="Z3142" s="194" t="inlineStr">
        <is>
          <t>PATCH_AVAILABLE</t>
        </is>
      </c>
      <c r="AA3142" s="194" t="inlineStr">
        <is>
          <t>https://osv.dev/vulnerability/GHSA-wmjh-cpqj-4v6x</t>
        </is>
      </c>
      <c r="AB3142" s="194" t="inlineStr">
        <is>
          <t>NONE</t>
        </is>
      </c>
      <c r="AC3142" s="194" t="n">
        <v>0</v>
      </c>
      <c r="AD3142" s="194" t="inlineStr"/>
    </row>
    <row r="3143">
      <c r="A3143" s="194" t="inlineStr">
        <is>
          <t>HUNTR_AI_CVE</t>
        </is>
      </c>
      <c r="B3143" s="194" t="inlineStr">
        <is>
          <t>CVE-2024-47870</t>
        </is>
      </c>
      <c r="C3143" s="194" t="inlineStr">
        <is>
          <t>AI/ML Vulnerability: gradio (PyPI): Gradio has a race condition in update_root_in_config may redirect user traffic | Gradio has a race condition in update_root_in_config may redirect user traffic</t>
        </is>
      </c>
      <c r="D3143" s="194" t="n">
        <v>5</v>
      </c>
      <c r="E3143" s="194" t="inlineStr">
        <is>
          <t>LOW</t>
        </is>
      </c>
      <c r="F3143" s="194" t="n">
        <v>4</v>
      </c>
      <c r="G3143" s="194" t="n">
        <v>4</v>
      </c>
      <c r="H3143" s="194" t="inlineStr">
        <is>
          <t>MEDIUM</t>
        </is>
      </c>
      <c r="I3143" s="194" t="n">
        <v>21</v>
      </c>
      <c r="J3143" s="194" t="inlineStr">
        <is>
          <t>NO</t>
        </is>
      </c>
      <c r="K3143" s="194" t="inlineStr">
        <is>
          <t>https://osv.dev/vulnerability/GHSA-xh2x-3mrm-fwqm</t>
        </is>
      </c>
      <c r="L3143" s="194" t="inlineStr">
        <is>
          <t>2025-01-21</t>
        </is>
      </c>
      <c r="M3143" s="194" t="inlineStr">
        <is>
          <t>UPDATE_PACKAGE</t>
        </is>
      </c>
      <c r="N3143" s="194" t="inlineStr"/>
      <c r="O3143" s="194" t="inlineStr">
        <is>
          <t>Update AI/ML library to patched version | Review model pipeline inputs/outputs</t>
        </is>
      </c>
      <c r="P3143" s="194" t="inlineStr">
        <is>
          <t>AI/ML Framework — see Huntr advisory</t>
        </is>
      </c>
      <c r="Q3143" s="194" t="inlineStr">
        <is>
          <t>P3</t>
        </is>
      </c>
      <c r="R3143" s="194" t="inlineStr">
        <is>
          <t>🔍 Investigate and apply appropriate controls</t>
        </is>
      </c>
      <c r="S3143" s="194" t="inlineStr">
        <is>
          <t>Huntr AI/ML security disclosure</t>
        </is>
      </c>
      <c r="T3143" s="194" t="n">
        <v>0</v>
      </c>
      <c r="U3143" s="194" t="n">
        <v>0</v>
      </c>
      <c r="V3143" s="194" t="inlineStr">
        <is>
          <t>T1195:Supply Chain Compromise</t>
        </is>
      </c>
      <c r="W3143" s="194" t="n">
        <v>2</v>
      </c>
      <c r="X3143" s="194" t="inlineStr">
        <is>
          <t>MEDIUM (52%)</t>
        </is>
      </c>
      <c r="Y3143" s="194" t="inlineStr">
        <is>
          <t>YES</t>
        </is>
      </c>
      <c r="Z3143" s="194" t="inlineStr">
        <is>
          <t>PATCH_AVAILABLE</t>
        </is>
      </c>
      <c r="AA3143" s="194" t="inlineStr">
        <is>
          <t>https://osv.dev/vulnerability/GHSA-xh2x-3mrm-fwqm</t>
        </is>
      </c>
      <c r="AB3143" s="194" t="inlineStr">
        <is>
          <t>NONE</t>
        </is>
      </c>
      <c r="AC3143" s="194" t="n">
        <v>0</v>
      </c>
      <c r="AD3143" s="194" t="inlineStr"/>
    </row>
    <row r="3144">
      <c r="A3144" s="193" t="inlineStr">
        <is>
          <t>HUNTR_AI_CVE</t>
        </is>
      </c>
      <c r="B3144" s="193" t="inlineStr">
        <is>
          <t>CVE-2021-43831</t>
        </is>
      </c>
      <c r="C3144" s="193" t="inlineStr">
        <is>
          <t>AI/ML Vulnerability: gradio (PyPI):  | Gradio is an open source framework for building interactive machine learning models and demos. In versions prior to 2.5.0 there is a vulnerability that affects anyone who creates and publicly shares G</t>
        </is>
      </c>
      <c r="D3144" s="193" t="n">
        <v>7.5</v>
      </c>
      <c r="E3144" s="193" t="inlineStr">
        <is>
          <t>HIGH</t>
        </is>
      </c>
      <c r="F3144" s="193" t="n">
        <v>6</v>
      </c>
      <c r="G3144" s="193" t="n">
        <v>6</v>
      </c>
      <c r="H3144" s="193" t="inlineStr">
        <is>
          <t>MEDIUM</t>
        </is>
      </c>
      <c r="I3144" s="193" t="n">
        <v>43.5</v>
      </c>
      <c r="J3144" s="193" t="inlineStr">
        <is>
          <t>NO</t>
        </is>
      </c>
      <c r="K3144" s="193" t="inlineStr">
        <is>
          <t>https://osv.dev/vulnerability/PYSEC-2021-873</t>
        </is>
      </c>
      <c r="L3144" s="193" t="inlineStr">
        <is>
          <t>2023-11-08</t>
        </is>
      </c>
      <c r="M3144" s="193" t="inlineStr">
        <is>
          <t>UPDATE_PACKAGE</t>
        </is>
      </c>
      <c r="N3144" s="193" t="inlineStr"/>
      <c r="O3144" s="193" t="inlineStr">
        <is>
          <t>Update AI/ML library to patched version | Review model pipeline inputs/outputs</t>
        </is>
      </c>
      <c r="P3144" s="193" t="inlineStr">
        <is>
          <t>AI/ML Framework — see Huntr advisory</t>
        </is>
      </c>
      <c r="Q3144" s="193" t="inlineStr">
        <is>
          <t>P3</t>
        </is>
      </c>
      <c r="R3144" s="193" t="inlineStr">
        <is>
          <t>🔍 Investigate and apply appropriate controls</t>
        </is>
      </c>
      <c r="S3144" s="193" t="inlineStr">
        <is>
          <t>Huntr AI/ML security disclosure</t>
        </is>
      </c>
      <c r="T3144" s="193" t="n">
        <v>0</v>
      </c>
      <c r="U3144" s="193" t="n">
        <v>0</v>
      </c>
      <c r="V3144" s="193" t="inlineStr">
        <is>
          <t>T1195:Supply Chain Compromise</t>
        </is>
      </c>
      <c r="W3144" s="193" t="n">
        <v>2</v>
      </c>
      <c r="X3144" s="193" t="inlineStr">
        <is>
          <t>MEDIUM (52%)</t>
        </is>
      </c>
      <c r="Y3144" s="193" t="inlineStr">
        <is>
          <t>YES</t>
        </is>
      </c>
      <c r="Z3144" s="193" t="inlineStr">
        <is>
          <t>PATCH_AVAILABLE</t>
        </is>
      </c>
      <c r="AA3144" s="193" t="inlineStr">
        <is>
          <t>https://osv.dev/vulnerability/PYSEC-2021-873</t>
        </is>
      </c>
      <c r="AB3144" s="193" t="inlineStr">
        <is>
          <t>NONE</t>
        </is>
      </c>
      <c r="AC3144" s="193" t="n">
        <v>0</v>
      </c>
      <c r="AD3144" s="193" t="inlineStr"/>
    </row>
    <row r="3145">
      <c r="A3145" s="193" t="inlineStr">
        <is>
          <t>HUNTR_AI_CVE</t>
        </is>
      </c>
      <c r="B3145" s="193" t="inlineStr">
        <is>
          <t>CVE-2022-24770</t>
        </is>
      </c>
      <c r="C3145" s="193" t="inlineStr">
        <is>
          <t>AI/ML Vulnerability: gradio (PyPI):  | `gradio` is an open source framework for building interactive machine learning models and demos. Prior to version 2.8.11, `gradio` suffers from Improper Neutralization of Formula Elements in a CSV Fil</t>
        </is>
      </c>
      <c r="D3145" s="193" t="n">
        <v>7.5</v>
      </c>
      <c r="E3145" s="193" t="inlineStr">
        <is>
          <t>HIGH</t>
        </is>
      </c>
      <c r="F3145" s="193" t="n">
        <v>6</v>
      </c>
      <c r="G3145" s="193" t="n">
        <v>6</v>
      </c>
      <c r="H3145" s="193" t="inlineStr">
        <is>
          <t>MEDIUM</t>
        </is>
      </c>
      <c r="I3145" s="193" t="n">
        <v>43.5</v>
      </c>
      <c r="J3145" s="193" t="inlineStr">
        <is>
          <t>NO</t>
        </is>
      </c>
      <c r="K3145" s="193" t="inlineStr">
        <is>
          <t>https://osv.dev/vulnerability/PYSEC-2022-229</t>
        </is>
      </c>
      <c r="L3145" s="193" t="inlineStr">
        <is>
          <t>2023-11-08</t>
        </is>
      </c>
      <c r="M3145" s="193" t="inlineStr">
        <is>
          <t>UPDATE_PACKAGE</t>
        </is>
      </c>
      <c r="N3145" s="193" t="inlineStr"/>
      <c r="O3145" s="193" t="inlineStr">
        <is>
          <t>Update AI/ML library to patched version | Review model pipeline inputs/outputs</t>
        </is>
      </c>
      <c r="P3145" s="193" t="inlineStr">
        <is>
          <t>AI/ML Framework — see Huntr advisory</t>
        </is>
      </c>
      <c r="Q3145" s="193" t="inlineStr">
        <is>
          <t>P3</t>
        </is>
      </c>
      <c r="R3145" s="193" t="inlineStr">
        <is>
          <t>🔍 Investigate and apply appropriate controls</t>
        </is>
      </c>
      <c r="S3145" s="193" t="inlineStr">
        <is>
          <t>Huntr AI/ML security disclosure</t>
        </is>
      </c>
      <c r="T3145" s="193" t="n">
        <v>0</v>
      </c>
      <c r="U3145" s="193" t="n">
        <v>0</v>
      </c>
      <c r="V3145" s="193" t="inlineStr">
        <is>
          <t>T1195:Supply Chain Compromise</t>
        </is>
      </c>
      <c r="W3145" s="193" t="n">
        <v>2</v>
      </c>
      <c r="X3145" s="193" t="inlineStr">
        <is>
          <t>MEDIUM (52%)</t>
        </is>
      </c>
      <c r="Y3145" s="193" t="inlineStr">
        <is>
          <t>YES</t>
        </is>
      </c>
      <c r="Z3145" s="193" t="inlineStr">
        <is>
          <t>PATCH_AVAILABLE</t>
        </is>
      </c>
      <c r="AA3145" s="193" t="inlineStr">
        <is>
          <t>https://osv.dev/vulnerability/PYSEC-2022-229</t>
        </is>
      </c>
      <c r="AB3145" s="193" t="inlineStr">
        <is>
          <t>NONE</t>
        </is>
      </c>
      <c r="AC3145" s="193" t="n">
        <v>0</v>
      </c>
      <c r="AD3145" s="193" t="inlineStr"/>
    </row>
    <row r="3146">
      <c r="A3146" s="193" t="inlineStr">
        <is>
          <t>HUNTR_AI_CVE</t>
        </is>
      </c>
      <c r="B3146" s="193" t="inlineStr">
        <is>
          <t>CVE-2023-25823</t>
        </is>
      </c>
      <c r="C3146" s="193" t="inlineStr">
        <is>
          <t>AI/ML Vulnerability: gradio (PyPI):  | Gradio is an open-source Python library to build machine learning and data science demos and web applications. Versions prior to 3.13.1 contain Use of Hard-coded Credentials. When using Gradio's share</t>
        </is>
      </c>
      <c r="D3146" s="193" t="n">
        <v>7.5</v>
      </c>
      <c r="E3146" s="193" t="inlineStr">
        <is>
          <t>HIGH</t>
        </is>
      </c>
      <c r="F3146" s="193" t="n">
        <v>6</v>
      </c>
      <c r="G3146" s="193" t="n">
        <v>6</v>
      </c>
      <c r="H3146" s="193" t="inlineStr">
        <is>
          <t>MEDIUM</t>
        </is>
      </c>
      <c r="I3146" s="193" t="n">
        <v>43.5</v>
      </c>
      <c r="J3146" s="193" t="inlineStr">
        <is>
          <t>NO</t>
        </is>
      </c>
      <c r="K3146" s="193" t="inlineStr">
        <is>
          <t>https://osv.dev/vulnerability/PYSEC-2023-16</t>
        </is>
      </c>
      <c r="L3146" s="193" t="inlineStr">
        <is>
          <t>2023-11-08</t>
        </is>
      </c>
      <c r="M3146" s="193" t="inlineStr">
        <is>
          <t>UPDATE_PACKAGE</t>
        </is>
      </c>
      <c r="N3146" s="193" t="inlineStr"/>
      <c r="O3146" s="193" t="inlineStr">
        <is>
          <t>Update AI/ML library to patched version | Review model pipeline inputs/outputs</t>
        </is>
      </c>
      <c r="P3146" s="193" t="inlineStr">
        <is>
          <t>AI/ML Framework — see Huntr advisory</t>
        </is>
      </c>
      <c r="Q3146" s="193" t="inlineStr">
        <is>
          <t>P3</t>
        </is>
      </c>
      <c r="R3146" s="193" t="inlineStr">
        <is>
          <t>🔍 Investigate and apply appropriate controls</t>
        </is>
      </c>
      <c r="S3146" s="193" t="inlineStr">
        <is>
          <t>Huntr AI/ML security disclosure</t>
        </is>
      </c>
      <c r="T3146" s="193" t="n">
        <v>0</v>
      </c>
      <c r="U3146" s="193" t="n">
        <v>0</v>
      </c>
      <c r="V3146" s="193" t="inlineStr">
        <is>
          <t>T1195:Supply Chain Compromise</t>
        </is>
      </c>
      <c r="W3146" s="193" t="n">
        <v>2</v>
      </c>
      <c r="X3146" s="193" t="inlineStr">
        <is>
          <t>MEDIUM (52%)</t>
        </is>
      </c>
      <c r="Y3146" s="193" t="inlineStr">
        <is>
          <t>YES</t>
        </is>
      </c>
      <c r="Z3146" s="193" t="inlineStr">
        <is>
          <t>PATCH_AVAILABLE</t>
        </is>
      </c>
      <c r="AA3146" s="193" t="inlineStr">
        <is>
          <t>https://osv.dev/vulnerability/PYSEC-2023-16</t>
        </is>
      </c>
      <c r="AB3146" s="193" t="inlineStr">
        <is>
          <t>NONE</t>
        </is>
      </c>
      <c r="AC3146" s="193" t="n">
        <v>0</v>
      </c>
      <c r="AD3146" s="193" t="inlineStr"/>
    </row>
    <row r="3147">
      <c r="A3147" s="194" t="inlineStr">
        <is>
          <t>HUNTR_AI_CVE</t>
        </is>
      </c>
      <c r="B3147" s="194" t="inlineStr">
        <is>
          <t>CVE-2023-51449</t>
        </is>
      </c>
      <c r="C3147" s="194" t="inlineStr">
        <is>
          <t xml:space="preserve">AI/ML Vulnerability: gradio (PyPI):  | Gradio is an open-source Python package that allows you to quickly build a demo or web application for your machine learning model, API, or any arbitary Python function. Versions of `gradio` prior to </t>
        </is>
      </c>
      <c r="D3147" s="194" t="n">
        <v>5</v>
      </c>
      <c r="E3147" s="194" t="inlineStr">
        <is>
          <t>LOW</t>
        </is>
      </c>
      <c r="F3147" s="194" t="n">
        <v>4</v>
      </c>
      <c r="G3147" s="194" t="n">
        <v>4</v>
      </c>
      <c r="H3147" s="194" t="inlineStr">
        <is>
          <t>MEDIUM</t>
        </is>
      </c>
      <c r="I3147" s="194" t="n">
        <v>21</v>
      </c>
      <c r="J3147" s="194" t="inlineStr">
        <is>
          <t>NO</t>
        </is>
      </c>
      <c r="K3147" s="194" t="inlineStr">
        <is>
          <t>https://osv.dev/vulnerability/PYSEC-2023-249</t>
        </is>
      </c>
      <c r="L3147" s="194" t="inlineStr">
        <is>
          <t>2024-01-17</t>
        </is>
      </c>
      <c r="M3147" s="194" t="inlineStr">
        <is>
          <t>UPDATE_PACKAGE</t>
        </is>
      </c>
      <c r="N3147" s="194" t="inlineStr"/>
      <c r="O3147" s="194" t="inlineStr">
        <is>
          <t>Update AI/ML library to patched version | Review model pipeline inputs/outputs</t>
        </is>
      </c>
      <c r="P3147" s="194" t="inlineStr">
        <is>
          <t>AI/ML Framework — see Huntr advisory</t>
        </is>
      </c>
      <c r="Q3147" s="194" t="inlineStr">
        <is>
          <t>P3</t>
        </is>
      </c>
      <c r="R3147" s="194" t="inlineStr">
        <is>
          <t>🔍 Investigate and apply appropriate controls</t>
        </is>
      </c>
      <c r="S3147" s="194" t="inlineStr">
        <is>
          <t>Huntr AI/ML security disclosure</t>
        </is>
      </c>
      <c r="T3147" s="194" t="n">
        <v>0</v>
      </c>
      <c r="U3147" s="194" t="n">
        <v>0</v>
      </c>
      <c r="V3147" s="194" t="inlineStr">
        <is>
          <t>T1195:Supply Chain Compromise</t>
        </is>
      </c>
      <c r="W3147" s="194" t="n">
        <v>2</v>
      </c>
      <c r="X3147" s="194" t="inlineStr">
        <is>
          <t>MEDIUM (52%)</t>
        </is>
      </c>
      <c r="Y3147" s="194" t="inlineStr">
        <is>
          <t>YES</t>
        </is>
      </c>
      <c r="Z3147" s="194" t="inlineStr">
        <is>
          <t>PATCH_AVAILABLE</t>
        </is>
      </c>
      <c r="AA3147" s="194" t="inlineStr">
        <is>
          <t>https://osv.dev/vulnerability/PYSEC-2023-249</t>
        </is>
      </c>
      <c r="AB3147" s="194" t="inlineStr">
        <is>
          <t>NONE</t>
        </is>
      </c>
      <c r="AC3147" s="194" t="n">
        <v>0</v>
      </c>
      <c r="AD3147" s="194" t="inlineStr"/>
    </row>
    <row r="3148">
      <c r="A3148" s="194" t="inlineStr">
        <is>
          <t>HUNTR_AI_CVE</t>
        </is>
      </c>
      <c r="B3148" s="194" t="inlineStr">
        <is>
          <t>CVE-2023-6572</t>
        </is>
      </c>
      <c r="C3148" s="194" t="inlineStr">
        <is>
          <t>AI/ML Vulnerability: gradio (PyPI):  | Command Injection in GitHub repository gradio-app/gradio prior to main.</t>
        </is>
      </c>
      <c r="D3148" s="194" t="n">
        <v>5</v>
      </c>
      <c r="E3148" s="194" t="inlineStr">
        <is>
          <t>LOW</t>
        </is>
      </c>
      <c r="F3148" s="194" t="n">
        <v>4</v>
      </c>
      <c r="G3148" s="194" t="n">
        <v>4</v>
      </c>
      <c r="H3148" s="194" t="inlineStr">
        <is>
          <t>MEDIUM</t>
        </is>
      </c>
      <c r="I3148" s="194" t="n">
        <v>21</v>
      </c>
      <c r="J3148" s="194" t="inlineStr">
        <is>
          <t>NO</t>
        </is>
      </c>
      <c r="K3148" s="194" t="inlineStr">
        <is>
          <t>https://osv.dev/vulnerability/PYSEC-2023-255</t>
        </is>
      </c>
      <c r="L3148" s="194" t="inlineStr">
        <is>
          <t>2024-02-28</t>
        </is>
      </c>
      <c r="M3148" s="194" t="inlineStr">
        <is>
          <t>UPDATE_PACKAGE</t>
        </is>
      </c>
      <c r="N3148" s="194" t="inlineStr"/>
      <c r="O3148" s="194" t="inlineStr">
        <is>
          <t>Update AI/ML library to patched version | Review model pipeline inputs/outputs</t>
        </is>
      </c>
      <c r="P3148" s="194" t="inlineStr">
        <is>
          <t>AI/ML Framework — see Huntr advisory</t>
        </is>
      </c>
      <c r="Q3148" s="194" t="inlineStr">
        <is>
          <t>P3</t>
        </is>
      </c>
      <c r="R3148" s="194" t="inlineStr">
        <is>
          <t>🔍 Investigate and apply appropriate controls</t>
        </is>
      </c>
      <c r="S3148" s="194" t="inlineStr">
        <is>
          <t>Huntr AI/ML security disclosure</t>
        </is>
      </c>
      <c r="T3148" s="194" t="n">
        <v>0</v>
      </c>
      <c r="U3148" s="194" t="n">
        <v>0</v>
      </c>
      <c r="V3148" s="194" t="inlineStr">
        <is>
          <t>T1195:Supply Chain Compromise</t>
        </is>
      </c>
      <c r="W3148" s="194" t="n">
        <v>2</v>
      </c>
      <c r="X3148" s="194" t="inlineStr">
        <is>
          <t>MEDIUM (52%)</t>
        </is>
      </c>
      <c r="Y3148" s="194" t="inlineStr">
        <is>
          <t>YES</t>
        </is>
      </c>
      <c r="Z3148" s="194" t="inlineStr">
        <is>
          <t>PATCH_AVAILABLE</t>
        </is>
      </c>
      <c r="AA3148" s="194" t="inlineStr">
        <is>
          <t>https://osv.dev/vulnerability/PYSEC-2023-255</t>
        </is>
      </c>
      <c r="AB3148" s="194" t="inlineStr">
        <is>
          <t>NONE</t>
        </is>
      </c>
      <c r="AC3148" s="194" t="n">
        <v>0</v>
      </c>
      <c r="AD3148" s="194" t="inlineStr"/>
    </row>
    <row r="3149">
      <c r="A3149" s="193" t="inlineStr">
        <is>
          <t>HUNTR_AI_CVE</t>
        </is>
      </c>
      <c r="B3149" s="193" t="inlineStr">
        <is>
          <t>CVE-2023-34239</t>
        </is>
      </c>
      <c r="C3149" s="193" t="inlineStr">
        <is>
          <t>AI/ML Vulnerability: gradio (PyPI):  | Gradio is an open-source Python library that is used to build machine learning and data science. Due to a lack of path filtering Gradio does not properly restrict file access to users. Additionally Gr</t>
        </is>
      </c>
      <c r="D3149" s="193" t="n">
        <v>7.5</v>
      </c>
      <c r="E3149" s="193" t="inlineStr">
        <is>
          <t>HIGH</t>
        </is>
      </c>
      <c r="F3149" s="193" t="n">
        <v>6</v>
      </c>
      <c r="G3149" s="193" t="n">
        <v>6</v>
      </c>
      <c r="H3149" s="193" t="inlineStr">
        <is>
          <t>MEDIUM</t>
        </is>
      </c>
      <c r="I3149" s="193" t="n">
        <v>43.5</v>
      </c>
      <c r="J3149" s="193" t="inlineStr">
        <is>
          <t>NO</t>
        </is>
      </c>
      <c r="K3149" s="193" t="inlineStr">
        <is>
          <t>https://osv.dev/vulnerability/PYSEC-2023-90</t>
        </is>
      </c>
      <c r="L3149" s="193" t="inlineStr">
        <is>
          <t>2023-11-08</t>
        </is>
      </c>
      <c r="M3149" s="193" t="inlineStr">
        <is>
          <t>UPDATE_PACKAGE</t>
        </is>
      </c>
      <c r="N3149" s="193" t="inlineStr"/>
      <c r="O3149" s="193" t="inlineStr">
        <is>
          <t>Update AI/ML library to patched version | Review model pipeline inputs/outputs</t>
        </is>
      </c>
      <c r="P3149" s="193" t="inlineStr">
        <is>
          <t>AI/ML Framework — see Huntr advisory</t>
        </is>
      </c>
      <c r="Q3149" s="193" t="inlineStr">
        <is>
          <t>P3</t>
        </is>
      </c>
      <c r="R3149" s="193" t="inlineStr">
        <is>
          <t>🔍 Investigate and apply appropriate controls</t>
        </is>
      </c>
      <c r="S3149" s="193" t="inlineStr">
        <is>
          <t>Huntr AI/ML security disclosure</t>
        </is>
      </c>
      <c r="T3149" s="193" t="n">
        <v>0</v>
      </c>
      <c r="U3149" s="193" t="n">
        <v>0</v>
      </c>
      <c r="V3149" s="193" t="inlineStr">
        <is>
          <t>T1195:Supply Chain Compromise</t>
        </is>
      </c>
      <c r="W3149" s="193" t="n">
        <v>2</v>
      </c>
      <c r="X3149" s="193" t="inlineStr">
        <is>
          <t>MEDIUM (52%)</t>
        </is>
      </c>
      <c r="Y3149" s="193" t="inlineStr">
        <is>
          <t>YES</t>
        </is>
      </c>
      <c r="Z3149" s="193" t="inlineStr">
        <is>
          <t>PATCH_AVAILABLE</t>
        </is>
      </c>
      <c r="AA3149" s="193" t="inlineStr">
        <is>
          <t>https://osv.dev/vulnerability/PYSEC-2023-90</t>
        </is>
      </c>
      <c r="AB3149" s="193" t="inlineStr">
        <is>
          <t>NONE</t>
        </is>
      </c>
      <c r="AC3149" s="193" t="n">
        <v>0</v>
      </c>
      <c r="AD3149" s="193" t="inlineStr"/>
    </row>
    <row r="3150">
      <c r="A3150" s="194" t="inlineStr">
        <is>
          <t>HUNTR_AI_CVE</t>
        </is>
      </c>
      <c r="B3150" s="194" t="inlineStr">
        <is>
          <t>CVE-2024-4941</t>
        </is>
      </c>
      <c r="C3150" s="194" t="inlineStr">
        <is>
          <t>AI/ML Vulnerability: gradio (PyPI):  | A local file inclusion vulnerability exists in the JSON component of gradio-app/gradio version 4.25. The vulnerability arises from improper input validation in the `postprocess()` function within `gra</t>
        </is>
      </c>
      <c r="D3150" s="194" t="n">
        <v>5</v>
      </c>
      <c r="E3150" s="194" t="inlineStr">
        <is>
          <t>LOW</t>
        </is>
      </c>
      <c r="F3150" s="194" t="n">
        <v>4</v>
      </c>
      <c r="G3150" s="194" t="n">
        <v>4</v>
      </c>
      <c r="H3150" s="194" t="inlineStr">
        <is>
          <t>MEDIUM</t>
        </is>
      </c>
      <c r="I3150" s="194" t="n">
        <v>21</v>
      </c>
      <c r="J3150" s="194" t="inlineStr">
        <is>
          <t>NO</t>
        </is>
      </c>
      <c r="K3150" s="194" t="inlineStr">
        <is>
          <t>https://osv.dev/vulnerability/PYSEC-2024-184</t>
        </is>
      </c>
      <c r="L3150" s="194" t="inlineStr">
        <is>
          <t>2025-01-19</t>
        </is>
      </c>
      <c r="M3150" s="194" t="inlineStr">
        <is>
          <t>UPDATE_PACKAGE</t>
        </is>
      </c>
      <c r="N3150" s="194" t="inlineStr"/>
      <c r="O3150" s="194" t="inlineStr">
        <is>
          <t>Update AI/ML library to patched version | Review model pipeline inputs/outputs</t>
        </is>
      </c>
      <c r="P3150" s="194" t="inlineStr">
        <is>
          <t>AI/ML Framework — see Huntr advisory</t>
        </is>
      </c>
      <c r="Q3150" s="194" t="inlineStr">
        <is>
          <t>P3</t>
        </is>
      </c>
      <c r="R3150" s="194" t="inlineStr">
        <is>
          <t>🔍 Investigate and apply appropriate controls</t>
        </is>
      </c>
      <c r="S3150" s="194" t="inlineStr">
        <is>
          <t>Huntr AI/ML security disclosure</t>
        </is>
      </c>
      <c r="T3150" s="194" t="n">
        <v>0</v>
      </c>
      <c r="U3150" s="194" t="n">
        <v>0</v>
      </c>
      <c r="V3150" s="194" t="inlineStr">
        <is>
          <t>T1195:Supply Chain Compromise</t>
        </is>
      </c>
      <c r="W3150" s="194" t="n">
        <v>2</v>
      </c>
      <c r="X3150" s="194" t="inlineStr">
        <is>
          <t>MEDIUM (52%)</t>
        </is>
      </c>
      <c r="Y3150" s="194" t="inlineStr">
        <is>
          <t>YES</t>
        </is>
      </c>
      <c r="Z3150" s="194" t="inlineStr">
        <is>
          <t>PATCH_AVAILABLE</t>
        </is>
      </c>
      <c r="AA3150" s="194" t="inlineStr">
        <is>
          <t>https://osv.dev/vulnerability/PYSEC-2024-184</t>
        </is>
      </c>
      <c r="AB3150" s="194" t="inlineStr">
        <is>
          <t>NONE</t>
        </is>
      </c>
      <c r="AC3150" s="194" t="n">
        <v>0</v>
      </c>
      <c r="AD3150" s="194" t="inlineStr"/>
    </row>
    <row r="3151">
      <c r="A3151" s="194" t="inlineStr">
        <is>
          <t>HUNTR_AI_CVE</t>
        </is>
      </c>
      <c r="B3151" s="194" t="inlineStr">
        <is>
          <t>CVE-2024-47084</t>
        </is>
      </c>
      <c r="C3151" s="194" t="inlineStr">
        <is>
          <t>AI/ML Vulnerability: gradio (PyPI):  | Gradio is an open-source Python package designed for quick prototyping. This vulnerability is related to **CORS origin validation**, where the Gradio server fails to validate the request origin when a</t>
        </is>
      </c>
      <c r="D3151" s="194" t="n">
        <v>5</v>
      </c>
      <c r="E3151" s="194" t="inlineStr">
        <is>
          <t>LOW</t>
        </is>
      </c>
      <c r="F3151" s="194" t="n">
        <v>4</v>
      </c>
      <c r="G3151" s="194" t="n">
        <v>4</v>
      </c>
      <c r="H3151" s="194" t="inlineStr">
        <is>
          <t>MEDIUM</t>
        </is>
      </c>
      <c r="I3151" s="194" t="n">
        <v>21</v>
      </c>
      <c r="J3151" s="194" t="inlineStr">
        <is>
          <t>NO</t>
        </is>
      </c>
      <c r="K3151" s="194" t="inlineStr">
        <is>
          <t>https://osv.dev/vulnerability/PYSEC-2024-196</t>
        </is>
      </c>
      <c r="L3151" s="194" t="inlineStr">
        <is>
          <t>2025-01-19</t>
        </is>
      </c>
      <c r="M3151" s="194" t="inlineStr">
        <is>
          <t>UPDATE_PACKAGE</t>
        </is>
      </c>
      <c r="N3151" s="194" t="inlineStr"/>
      <c r="O3151" s="194" t="inlineStr">
        <is>
          <t>Update AI/ML library to patched version | Review model pipeline inputs/outputs</t>
        </is>
      </c>
      <c r="P3151" s="194" t="inlineStr">
        <is>
          <t>AI/ML Framework — see Huntr advisory</t>
        </is>
      </c>
      <c r="Q3151" s="194" t="inlineStr">
        <is>
          <t>P3</t>
        </is>
      </c>
      <c r="R3151" s="194" t="inlineStr">
        <is>
          <t>🔍 Investigate and apply appropriate controls</t>
        </is>
      </c>
      <c r="S3151" s="194" t="inlineStr">
        <is>
          <t>Huntr AI/ML security disclosure</t>
        </is>
      </c>
      <c r="T3151" s="194" t="n">
        <v>0</v>
      </c>
      <c r="U3151" s="194" t="n">
        <v>0</v>
      </c>
      <c r="V3151" s="194" t="inlineStr">
        <is>
          <t>T1195:Supply Chain Compromise</t>
        </is>
      </c>
      <c r="W3151" s="194" t="n">
        <v>2</v>
      </c>
      <c r="X3151" s="194" t="inlineStr">
        <is>
          <t>MEDIUM (52%)</t>
        </is>
      </c>
      <c r="Y3151" s="194" t="inlineStr">
        <is>
          <t>YES</t>
        </is>
      </c>
      <c r="Z3151" s="194" t="inlineStr">
        <is>
          <t>PATCH_AVAILABLE</t>
        </is>
      </c>
      <c r="AA3151" s="194" t="inlineStr">
        <is>
          <t>https://osv.dev/vulnerability/PYSEC-2024-196</t>
        </is>
      </c>
      <c r="AB3151" s="194" t="inlineStr">
        <is>
          <t>NONE</t>
        </is>
      </c>
      <c r="AC3151" s="194" t="n">
        <v>0</v>
      </c>
      <c r="AD3151" s="194" t="inlineStr"/>
    </row>
    <row r="3152">
      <c r="A3152" s="194" t="inlineStr">
        <is>
          <t>HUNTR_AI_CVE</t>
        </is>
      </c>
      <c r="B3152" s="194" t="inlineStr">
        <is>
          <t>CVE-2024-47166</t>
        </is>
      </c>
      <c r="C3152" s="194" t="inlineStr">
        <is>
          <t xml:space="preserve">AI/ML Vulnerability: gradio (PyPI):  | Gradio is an open-source Python package designed for quick prototyping. This vulnerability involves a **one-level read path traversal** in the `/custom_component` endpoint. Attackers can exploit this </t>
        </is>
      </c>
      <c r="D3152" s="194" t="n">
        <v>5</v>
      </c>
      <c r="E3152" s="194" t="inlineStr">
        <is>
          <t>LOW</t>
        </is>
      </c>
      <c r="F3152" s="194" t="n">
        <v>4</v>
      </c>
      <c r="G3152" s="194" t="n">
        <v>4</v>
      </c>
      <c r="H3152" s="194" t="inlineStr">
        <is>
          <t>MEDIUM</t>
        </is>
      </c>
      <c r="I3152" s="194" t="n">
        <v>21</v>
      </c>
      <c r="J3152" s="194" t="inlineStr">
        <is>
          <t>NO</t>
        </is>
      </c>
      <c r="K3152" s="194" t="inlineStr">
        <is>
          <t>https://osv.dev/vulnerability/PYSEC-2024-197</t>
        </is>
      </c>
      <c r="L3152" s="194" t="inlineStr">
        <is>
          <t>2025-01-19</t>
        </is>
      </c>
      <c r="M3152" s="194" t="inlineStr">
        <is>
          <t>UPDATE_PACKAGE</t>
        </is>
      </c>
      <c r="N3152" s="194" t="inlineStr"/>
      <c r="O3152" s="194" t="inlineStr">
        <is>
          <t>Update AI/ML library to patched version | Review model pipeline inputs/outputs</t>
        </is>
      </c>
      <c r="P3152" s="194" t="inlineStr">
        <is>
          <t>AI/ML Framework — see Huntr advisory</t>
        </is>
      </c>
      <c r="Q3152" s="194" t="inlineStr">
        <is>
          <t>P3</t>
        </is>
      </c>
      <c r="R3152" s="194" t="inlineStr">
        <is>
          <t>🔍 Investigate and apply appropriate controls</t>
        </is>
      </c>
      <c r="S3152" s="194" t="inlineStr">
        <is>
          <t>Huntr AI/ML security disclosure</t>
        </is>
      </c>
      <c r="T3152" s="194" t="n">
        <v>0</v>
      </c>
      <c r="U3152" s="194" t="n">
        <v>0</v>
      </c>
      <c r="V3152" s="194" t="inlineStr">
        <is>
          <t>T1195:Supply Chain Compromise</t>
        </is>
      </c>
      <c r="W3152" s="194" t="n">
        <v>2</v>
      </c>
      <c r="X3152" s="194" t="inlineStr">
        <is>
          <t>MEDIUM (52%)</t>
        </is>
      </c>
      <c r="Y3152" s="194" t="inlineStr">
        <is>
          <t>YES</t>
        </is>
      </c>
      <c r="Z3152" s="194" t="inlineStr">
        <is>
          <t>PATCH_AVAILABLE</t>
        </is>
      </c>
      <c r="AA3152" s="194" t="inlineStr">
        <is>
          <t>https://osv.dev/vulnerability/PYSEC-2024-197</t>
        </is>
      </c>
      <c r="AB3152" s="194" t="inlineStr">
        <is>
          <t>NONE</t>
        </is>
      </c>
      <c r="AC3152" s="194" t="n">
        <v>0</v>
      </c>
      <c r="AD3152" s="194" t="inlineStr"/>
    </row>
    <row r="3153">
      <c r="A3153" s="194" t="inlineStr">
        <is>
          <t>HUNTR_AI_CVE</t>
        </is>
      </c>
      <c r="B3153" s="194" t="inlineStr">
        <is>
          <t>CVE-2024-47168</t>
        </is>
      </c>
      <c r="C3153" s="194" t="inlineStr">
        <is>
          <t>AI/ML Vulnerability: gradio (PyPI):  | Gradio is an open-source Python package designed for quick prototyping. This vulnerability involves data exposure due to the enable_monitoring flag not properly disabling monitoring when set to False.</t>
        </is>
      </c>
      <c r="D3153" s="194" t="n">
        <v>5</v>
      </c>
      <c r="E3153" s="194" t="inlineStr">
        <is>
          <t>LOW</t>
        </is>
      </c>
      <c r="F3153" s="194" t="n">
        <v>4</v>
      </c>
      <c r="G3153" s="194" t="n">
        <v>4</v>
      </c>
      <c r="H3153" s="194" t="inlineStr">
        <is>
          <t>MEDIUM</t>
        </is>
      </c>
      <c r="I3153" s="194" t="n">
        <v>21</v>
      </c>
      <c r="J3153" s="194" t="inlineStr">
        <is>
          <t>NO</t>
        </is>
      </c>
      <c r="K3153" s="194" t="inlineStr">
        <is>
          <t>https://osv.dev/vulnerability/PYSEC-2024-198</t>
        </is>
      </c>
      <c r="L3153" s="194" t="inlineStr">
        <is>
          <t>2025-01-19</t>
        </is>
      </c>
      <c r="M3153" s="194" t="inlineStr">
        <is>
          <t>UPDATE_PACKAGE</t>
        </is>
      </c>
      <c r="N3153" s="194" t="inlineStr"/>
      <c r="O3153" s="194" t="inlineStr">
        <is>
          <t>Update AI/ML library to patched version | Review model pipeline inputs/outputs</t>
        </is>
      </c>
      <c r="P3153" s="194" t="inlineStr">
        <is>
          <t>AI/ML Framework — see Huntr advisory</t>
        </is>
      </c>
      <c r="Q3153" s="194" t="inlineStr">
        <is>
          <t>P3</t>
        </is>
      </c>
      <c r="R3153" s="194" t="inlineStr">
        <is>
          <t>🔍 Investigate and apply appropriate controls</t>
        </is>
      </c>
      <c r="S3153" s="194" t="inlineStr">
        <is>
          <t>Huntr AI/ML security disclosure</t>
        </is>
      </c>
      <c r="T3153" s="194" t="n">
        <v>0</v>
      </c>
      <c r="U3153" s="194" t="n">
        <v>0</v>
      </c>
      <c r="V3153" s="194" t="inlineStr">
        <is>
          <t>T1195:Supply Chain Compromise</t>
        </is>
      </c>
      <c r="W3153" s="194" t="n">
        <v>2</v>
      </c>
      <c r="X3153" s="194" t="inlineStr">
        <is>
          <t>MEDIUM (52%)</t>
        </is>
      </c>
      <c r="Y3153" s="194" t="inlineStr">
        <is>
          <t>YES</t>
        </is>
      </c>
      <c r="Z3153" s="194" t="inlineStr">
        <is>
          <t>PATCH_AVAILABLE</t>
        </is>
      </c>
      <c r="AA3153" s="194" t="inlineStr">
        <is>
          <t>https://osv.dev/vulnerability/PYSEC-2024-198</t>
        </is>
      </c>
      <c r="AB3153" s="194" t="inlineStr">
        <is>
          <t>NONE</t>
        </is>
      </c>
      <c r="AC3153" s="194" t="n">
        <v>0</v>
      </c>
      <c r="AD3153" s="194" t="inlineStr"/>
    </row>
    <row r="3154">
      <c r="A3154" s="194" t="inlineStr">
        <is>
          <t>HUNTR_AI_CVE</t>
        </is>
      </c>
      <c r="B3154" s="194" t="inlineStr">
        <is>
          <t>CVE-2024-47869</t>
        </is>
      </c>
      <c r="C3154" s="194" t="inlineStr">
        <is>
          <t xml:space="preserve">AI/ML Vulnerability: gradio (PyPI):  | Gradio is an open-source Python package designed for quick prototyping. This vulnerability involves a **timing attack** in the way Gradio compares hashes for the `analytics_dashboard` function. Since </t>
        </is>
      </c>
      <c r="D3154" s="194" t="n">
        <v>5</v>
      </c>
      <c r="E3154" s="194" t="inlineStr">
        <is>
          <t>LOW</t>
        </is>
      </c>
      <c r="F3154" s="194" t="n">
        <v>4</v>
      </c>
      <c r="G3154" s="194" t="n">
        <v>4</v>
      </c>
      <c r="H3154" s="194" t="inlineStr">
        <is>
          <t>MEDIUM</t>
        </is>
      </c>
      <c r="I3154" s="194" t="n">
        <v>21</v>
      </c>
      <c r="J3154" s="194" t="inlineStr">
        <is>
          <t>NO</t>
        </is>
      </c>
      <c r="K3154" s="194" t="inlineStr">
        <is>
          <t>https://osv.dev/vulnerability/PYSEC-2024-199</t>
        </is>
      </c>
      <c r="L3154" s="194" t="inlineStr">
        <is>
          <t>2025-01-19</t>
        </is>
      </c>
      <c r="M3154" s="194" t="inlineStr">
        <is>
          <t>UPDATE_PACKAGE</t>
        </is>
      </c>
      <c r="N3154" s="194" t="inlineStr"/>
      <c r="O3154" s="194" t="inlineStr">
        <is>
          <t>Update AI/ML library to patched version | Review model pipeline inputs/outputs</t>
        </is>
      </c>
      <c r="P3154" s="194" t="inlineStr">
        <is>
          <t>AI/ML Framework — see Huntr advisory</t>
        </is>
      </c>
      <c r="Q3154" s="194" t="inlineStr">
        <is>
          <t>P3</t>
        </is>
      </c>
      <c r="R3154" s="194" t="inlineStr">
        <is>
          <t>🔍 Investigate and apply appropriate controls</t>
        </is>
      </c>
      <c r="S3154" s="194" t="inlineStr">
        <is>
          <t>Huntr AI/ML security disclosure</t>
        </is>
      </c>
      <c r="T3154" s="194" t="n">
        <v>0</v>
      </c>
      <c r="U3154" s="194" t="n">
        <v>0</v>
      </c>
      <c r="V3154" s="194" t="inlineStr">
        <is>
          <t>T1195:Supply Chain Compromise</t>
        </is>
      </c>
      <c r="W3154" s="194" t="n">
        <v>2</v>
      </c>
      <c r="X3154" s="194" t="inlineStr">
        <is>
          <t>MEDIUM (52%)</t>
        </is>
      </c>
      <c r="Y3154" s="194" t="inlineStr">
        <is>
          <t>YES</t>
        </is>
      </c>
      <c r="Z3154" s="194" t="inlineStr">
        <is>
          <t>PATCH_AVAILABLE</t>
        </is>
      </c>
      <c r="AA3154" s="194" t="inlineStr">
        <is>
          <t>https://osv.dev/vulnerability/PYSEC-2024-199</t>
        </is>
      </c>
      <c r="AB3154" s="194" t="inlineStr">
        <is>
          <t>NONE</t>
        </is>
      </c>
      <c r="AC3154" s="194" t="n">
        <v>0</v>
      </c>
      <c r="AD3154" s="194" t="inlineStr"/>
    </row>
    <row r="3155">
      <c r="A3155" s="194" t="inlineStr">
        <is>
          <t>HUNTR_AI_CVE</t>
        </is>
      </c>
      <c r="B3155" s="194" t="inlineStr">
        <is>
          <t>CVE-2024-47164</t>
        </is>
      </c>
      <c r="C3155" s="194" t="inlineStr">
        <is>
          <t xml:space="preserve">AI/ML Vulnerability: gradio (PyPI):  | Gradio is an open-source Python package designed for quick prototyping. This vulnerability relates to the **bypass of directory traversal checks** within the `is_in_or_equal` function. This function, </t>
        </is>
      </c>
      <c r="D3155" s="194" t="n">
        <v>5</v>
      </c>
      <c r="E3155" s="194" t="inlineStr">
        <is>
          <t>LOW</t>
        </is>
      </c>
      <c r="F3155" s="194" t="n">
        <v>4</v>
      </c>
      <c r="G3155" s="194" t="n">
        <v>4</v>
      </c>
      <c r="H3155" s="194" t="inlineStr">
        <is>
          <t>MEDIUM</t>
        </is>
      </c>
      <c r="I3155" s="194" t="n">
        <v>21</v>
      </c>
      <c r="J3155" s="194" t="inlineStr">
        <is>
          <t>NO</t>
        </is>
      </c>
      <c r="K3155" s="194" t="inlineStr">
        <is>
          <t>https://osv.dev/vulnerability/PYSEC-2024-213</t>
        </is>
      </c>
      <c r="L3155" s="194" t="inlineStr">
        <is>
          <t>2025-01-19</t>
        </is>
      </c>
      <c r="M3155" s="194" t="inlineStr">
        <is>
          <t>UPDATE_PACKAGE</t>
        </is>
      </c>
      <c r="N3155" s="194" t="inlineStr"/>
      <c r="O3155" s="194" t="inlineStr">
        <is>
          <t>Update AI/ML library to patched version | Review model pipeline inputs/outputs</t>
        </is>
      </c>
      <c r="P3155" s="194" t="inlineStr">
        <is>
          <t>AI/ML Framework — see Huntr advisory</t>
        </is>
      </c>
      <c r="Q3155" s="194" t="inlineStr">
        <is>
          <t>P3</t>
        </is>
      </c>
      <c r="R3155" s="194" t="inlineStr">
        <is>
          <t>🔍 Investigate and apply appropriate controls</t>
        </is>
      </c>
      <c r="S3155" s="194" t="inlineStr">
        <is>
          <t>Huntr AI/ML security disclosure</t>
        </is>
      </c>
      <c r="T3155" s="194" t="n">
        <v>0</v>
      </c>
      <c r="U3155" s="194" t="n">
        <v>0</v>
      </c>
      <c r="V3155" s="194" t="inlineStr">
        <is>
          <t>T1195:Supply Chain Compromise</t>
        </is>
      </c>
      <c r="W3155" s="194" t="n">
        <v>2</v>
      </c>
      <c r="X3155" s="194" t="inlineStr">
        <is>
          <t>MEDIUM (52%)</t>
        </is>
      </c>
      <c r="Y3155" s="194" t="inlineStr">
        <is>
          <t>YES</t>
        </is>
      </c>
      <c r="Z3155" s="194" t="inlineStr">
        <is>
          <t>PATCH_AVAILABLE</t>
        </is>
      </c>
      <c r="AA3155" s="194" t="inlineStr">
        <is>
          <t>https://osv.dev/vulnerability/PYSEC-2024-213</t>
        </is>
      </c>
      <c r="AB3155" s="194" t="inlineStr">
        <is>
          <t>NONE</t>
        </is>
      </c>
      <c r="AC3155" s="194" t="n">
        <v>0</v>
      </c>
      <c r="AD3155" s="194" t="inlineStr"/>
    </row>
    <row r="3156">
      <c r="A3156" s="194" t="inlineStr">
        <is>
          <t>HUNTR_AI_CVE</t>
        </is>
      </c>
      <c r="B3156" s="194" t="inlineStr">
        <is>
          <t>CVE-2024-47165</t>
        </is>
      </c>
      <c r="C3156" s="194" t="inlineStr">
        <is>
          <t xml:space="preserve">AI/ML Vulnerability: gradio (PyPI):  | Gradio is an open-source Python package designed for quick prototyping. This vulnerability relates to **CORS origin validation accepting a null origin**. When a Gradio server is deployed locally, the </t>
        </is>
      </c>
      <c r="D3156" s="194" t="n">
        <v>5</v>
      </c>
      <c r="E3156" s="194" t="inlineStr">
        <is>
          <t>LOW</t>
        </is>
      </c>
      <c r="F3156" s="194" t="n">
        <v>4</v>
      </c>
      <c r="G3156" s="194" t="n">
        <v>4</v>
      </c>
      <c r="H3156" s="194" t="inlineStr">
        <is>
          <t>MEDIUM</t>
        </is>
      </c>
      <c r="I3156" s="194" t="n">
        <v>21</v>
      </c>
      <c r="J3156" s="194" t="inlineStr">
        <is>
          <t>NO</t>
        </is>
      </c>
      <c r="K3156" s="194" t="inlineStr">
        <is>
          <t>https://osv.dev/vulnerability/PYSEC-2024-214</t>
        </is>
      </c>
      <c r="L3156" s="194" t="inlineStr">
        <is>
          <t>2025-01-19</t>
        </is>
      </c>
      <c r="M3156" s="194" t="inlineStr">
        <is>
          <t>UPDATE_PACKAGE</t>
        </is>
      </c>
      <c r="N3156" s="194" t="inlineStr"/>
      <c r="O3156" s="194" t="inlineStr">
        <is>
          <t>Update AI/ML library to patched version | Review model pipeline inputs/outputs</t>
        </is>
      </c>
      <c r="P3156" s="194" t="inlineStr">
        <is>
          <t>AI/ML Framework — see Huntr advisory</t>
        </is>
      </c>
      <c r="Q3156" s="194" t="inlineStr">
        <is>
          <t>P3</t>
        </is>
      </c>
      <c r="R3156" s="194" t="inlineStr">
        <is>
          <t>🔍 Investigate and apply appropriate controls</t>
        </is>
      </c>
      <c r="S3156" s="194" t="inlineStr">
        <is>
          <t>Huntr AI/ML security disclosure</t>
        </is>
      </c>
      <c r="T3156" s="194" t="n">
        <v>0</v>
      </c>
      <c r="U3156" s="194" t="n">
        <v>0</v>
      </c>
      <c r="V3156" s="194" t="inlineStr">
        <is>
          <t>T1195:Supply Chain Compromise</t>
        </is>
      </c>
      <c r="W3156" s="194" t="n">
        <v>2</v>
      </c>
      <c r="X3156" s="194" t="inlineStr">
        <is>
          <t>MEDIUM (52%)</t>
        </is>
      </c>
      <c r="Y3156" s="194" t="inlineStr">
        <is>
          <t>YES</t>
        </is>
      </c>
      <c r="Z3156" s="194" t="inlineStr">
        <is>
          <t>PATCH_AVAILABLE</t>
        </is>
      </c>
      <c r="AA3156" s="194" t="inlineStr">
        <is>
          <t>https://osv.dev/vulnerability/PYSEC-2024-214</t>
        </is>
      </c>
      <c r="AB3156" s="194" t="inlineStr">
        <is>
          <t>NONE</t>
        </is>
      </c>
      <c r="AC3156" s="194" t="n">
        <v>0</v>
      </c>
      <c r="AD3156" s="194" t="inlineStr"/>
    </row>
    <row r="3157">
      <c r="A3157" s="194" t="inlineStr">
        <is>
          <t>HUNTR_AI_CVE</t>
        </is>
      </c>
      <c r="B3157" s="194" t="inlineStr">
        <is>
          <t>CVE-2024-47167</t>
        </is>
      </c>
      <c r="C3157" s="194" t="inlineStr">
        <is>
          <t>AI/ML Vulnerability: gradio (PyPI):  | Gradio is an open-source Python package designed for quick prototyping. This vulnerability relates to **Server-Side Request Forgery (SSRF)** in the `/queue/join` endpoint. Gradio’s `async_save_url_to_</t>
        </is>
      </c>
      <c r="D3157" s="194" t="n">
        <v>5</v>
      </c>
      <c r="E3157" s="194" t="inlineStr">
        <is>
          <t>LOW</t>
        </is>
      </c>
      <c r="F3157" s="194" t="n">
        <v>4</v>
      </c>
      <c r="G3157" s="194" t="n">
        <v>4</v>
      </c>
      <c r="H3157" s="194" t="inlineStr">
        <is>
          <t>MEDIUM</t>
        </is>
      </c>
      <c r="I3157" s="194" t="n">
        <v>21</v>
      </c>
      <c r="J3157" s="194" t="inlineStr">
        <is>
          <t>NO</t>
        </is>
      </c>
      <c r="K3157" s="194" t="inlineStr">
        <is>
          <t>https://osv.dev/vulnerability/PYSEC-2024-215</t>
        </is>
      </c>
      <c r="L3157" s="194" t="inlineStr">
        <is>
          <t>2025-01-19</t>
        </is>
      </c>
      <c r="M3157" s="194" t="inlineStr">
        <is>
          <t>UPDATE_PACKAGE</t>
        </is>
      </c>
      <c r="N3157" s="194" t="inlineStr"/>
      <c r="O3157" s="194" t="inlineStr">
        <is>
          <t>Update AI/ML library to patched version | Review model pipeline inputs/outputs</t>
        </is>
      </c>
      <c r="P3157" s="194" t="inlineStr">
        <is>
          <t>AI/ML Framework — see Huntr advisory</t>
        </is>
      </c>
      <c r="Q3157" s="194" t="inlineStr">
        <is>
          <t>P3</t>
        </is>
      </c>
      <c r="R3157" s="194" t="inlineStr">
        <is>
          <t>🔍 Investigate and apply appropriate controls</t>
        </is>
      </c>
      <c r="S3157" s="194" t="inlineStr">
        <is>
          <t>Huntr AI/ML security disclosure</t>
        </is>
      </c>
      <c r="T3157" s="194" t="n">
        <v>0</v>
      </c>
      <c r="U3157" s="194" t="n">
        <v>0</v>
      </c>
      <c r="V3157" s="194" t="inlineStr">
        <is>
          <t>T1195:Supply Chain Compromise</t>
        </is>
      </c>
      <c r="W3157" s="194" t="n">
        <v>2</v>
      </c>
      <c r="X3157" s="194" t="inlineStr">
        <is>
          <t>MEDIUM (52%)</t>
        </is>
      </c>
      <c r="Y3157" s="194" t="inlineStr">
        <is>
          <t>YES</t>
        </is>
      </c>
      <c r="Z3157" s="194" t="inlineStr">
        <is>
          <t>PATCH_AVAILABLE</t>
        </is>
      </c>
      <c r="AA3157" s="194" t="inlineStr">
        <is>
          <t>https://osv.dev/vulnerability/PYSEC-2024-215</t>
        </is>
      </c>
      <c r="AB3157" s="194" t="inlineStr">
        <is>
          <t>NONE</t>
        </is>
      </c>
      <c r="AC3157" s="194" t="n">
        <v>0</v>
      </c>
      <c r="AD3157" s="194" t="inlineStr"/>
    </row>
    <row r="3158">
      <c r="A3158" s="194" t="inlineStr">
        <is>
          <t>HUNTR_AI_CVE</t>
        </is>
      </c>
      <c r="B3158" s="194" t="inlineStr">
        <is>
          <t>CVE-2024-47867</t>
        </is>
      </c>
      <c r="C3158" s="194" t="inlineStr">
        <is>
          <t>AI/ML Vulnerability: gradio (PyPI):  | Gradio is an open-source Python package designed for quick prototyping. This vulnerability is a **lack of integrity check** on the downloaded FRP client, which could potentially allow attackers to int</t>
        </is>
      </c>
      <c r="D3158" s="194" t="n">
        <v>5</v>
      </c>
      <c r="E3158" s="194" t="inlineStr">
        <is>
          <t>LOW</t>
        </is>
      </c>
      <c r="F3158" s="194" t="n">
        <v>4</v>
      </c>
      <c r="G3158" s="194" t="n">
        <v>4</v>
      </c>
      <c r="H3158" s="194" t="inlineStr">
        <is>
          <t>MEDIUM</t>
        </is>
      </c>
      <c r="I3158" s="194" t="n">
        <v>21</v>
      </c>
      <c r="J3158" s="194" t="inlineStr">
        <is>
          <t>NO</t>
        </is>
      </c>
      <c r="K3158" s="194" t="inlineStr">
        <is>
          <t>https://osv.dev/vulnerability/PYSEC-2024-216</t>
        </is>
      </c>
      <c r="L3158" s="194" t="inlineStr">
        <is>
          <t>2025-01-19</t>
        </is>
      </c>
      <c r="M3158" s="194" t="inlineStr">
        <is>
          <t>UPDATE_PACKAGE</t>
        </is>
      </c>
      <c r="N3158" s="194" t="inlineStr"/>
      <c r="O3158" s="194" t="inlineStr">
        <is>
          <t>Update AI/ML library to patched version | Review model pipeline inputs/outputs</t>
        </is>
      </c>
      <c r="P3158" s="194" t="inlineStr">
        <is>
          <t>AI/ML Framework — see Huntr advisory</t>
        </is>
      </c>
      <c r="Q3158" s="194" t="inlineStr">
        <is>
          <t>P3</t>
        </is>
      </c>
      <c r="R3158" s="194" t="inlineStr">
        <is>
          <t>🔍 Investigate and apply appropriate controls</t>
        </is>
      </c>
      <c r="S3158" s="194" t="inlineStr">
        <is>
          <t>Huntr AI/ML security disclosure</t>
        </is>
      </c>
      <c r="T3158" s="194" t="n">
        <v>0</v>
      </c>
      <c r="U3158" s="194" t="n">
        <v>0</v>
      </c>
      <c r="V3158" s="194" t="inlineStr">
        <is>
          <t>T1195:Supply Chain Compromise</t>
        </is>
      </c>
      <c r="W3158" s="194" t="n">
        <v>2</v>
      </c>
      <c r="X3158" s="194" t="inlineStr">
        <is>
          <t>MEDIUM (52%)</t>
        </is>
      </c>
      <c r="Y3158" s="194" t="inlineStr">
        <is>
          <t>YES</t>
        </is>
      </c>
      <c r="Z3158" s="194" t="inlineStr">
        <is>
          <t>PATCH_AVAILABLE</t>
        </is>
      </c>
      <c r="AA3158" s="194" t="inlineStr">
        <is>
          <t>https://osv.dev/vulnerability/PYSEC-2024-216</t>
        </is>
      </c>
      <c r="AB3158" s="194" t="inlineStr">
        <is>
          <t>NONE</t>
        </is>
      </c>
      <c r="AC3158" s="194" t="n">
        <v>0</v>
      </c>
      <c r="AD3158" s="194" t="inlineStr"/>
    </row>
    <row r="3159">
      <c r="A3159" s="194" t="inlineStr">
        <is>
          <t>HUNTR_AI_CVE</t>
        </is>
      </c>
      <c r="B3159" s="194" t="inlineStr">
        <is>
          <t>CVE-2024-47868</t>
        </is>
      </c>
      <c r="C3159" s="194" t="inlineStr">
        <is>
          <t>AI/ML Vulnerability: gradio (PyPI):  | Gradio is an open-source Python package designed for quick prototyping. This is a **data validation vulnerability** affecting several Gradio components, which allows arbitrary file leaks through the p</t>
        </is>
      </c>
      <c r="D3159" s="194" t="n">
        <v>5</v>
      </c>
      <c r="E3159" s="194" t="inlineStr">
        <is>
          <t>LOW</t>
        </is>
      </c>
      <c r="F3159" s="194" t="n">
        <v>4</v>
      </c>
      <c r="G3159" s="194" t="n">
        <v>4</v>
      </c>
      <c r="H3159" s="194" t="inlineStr">
        <is>
          <t>MEDIUM</t>
        </is>
      </c>
      <c r="I3159" s="194" t="n">
        <v>21</v>
      </c>
      <c r="J3159" s="194" t="inlineStr">
        <is>
          <t>NO</t>
        </is>
      </c>
      <c r="K3159" s="194" t="inlineStr">
        <is>
          <t>https://osv.dev/vulnerability/PYSEC-2024-217</t>
        </is>
      </c>
      <c r="L3159" s="194" t="inlineStr">
        <is>
          <t>2025-01-19</t>
        </is>
      </c>
      <c r="M3159" s="194" t="inlineStr">
        <is>
          <t>UPDATE_PACKAGE</t>
        </is>
      </c>
      <c r="N3159" s="194" t="inlineStr"/>
      <c r="O3159" s="194" t="inlineStr">
        <is>
          <t>Update AI/ML library to patched version | Review model pipeline inputs/outputs</t>
        </is>
      </c>
      <c r="P3159" s="194" t="inlineStr">
        <is>
          <t>AI/ML Framework — see Huntr advisory</t>
        </is>
      </c>
      <c r="Q3159" s="194" t="inlineStr">
        <is>
          <t>P3</t>
        </is>
      </c>
      <c r="R3159" s="194" t="inlineStr">
        <is>
          <t>🔍 Investigate and apply appropriate controls</t>
        </is>
      </c>
      <c r="S3159" s="194" t="inlineStr">
        <is>
          <t>Huntr AI/ML security disclosure</t>
        </is>
      </c>
      <c r="T3159" s="194" t="n">
        <v>0</v>
      </c>
      <c r="U3159" s="194" t="n">
        <v>0</v>
      </c>
      <c r="V3159" s="194" t="inlineStr">
        <is>
          <t>T1195:Supply Chain Compromise</t>
        </is>
      </c>
      <c r="W3159" s="194" t="n">
        <v>2</v>
      </c>
      <c r="X3159" s="194" t="inlineStr">
        <is>
          <t>MEDIUM (52%)</t>
        </is>
      </c>
      <c r="Y3159" s="194" t="inlineStr">
        <is>
          <t>YES</t>
        </is>
      </c>
      <c r="Z3159" s="194" t="inlineStr">
        <is>
          <t>PATCH_AVAILABLE</t>
        </is>
      </c>
      <c r="AA3159" s="194" t="inlineStr">
        <is>
          <t>https://osv.dev/vulnerability/PYSEC-2024-217</t>
        </is>
      </c>
      <c r="AB3159" s="194" t="inlineStr">
        <is>
          <t>NONE</t>
        </is>
      </c>
      <c r="AC3159" s="194" t="n">
        <v>0</v>
      </c>
      <c r="AD3159" s="194" t="inlineStr"/>
    </row>
    <row r="3160">
      <c r="A3160" s="194" t="inlineStr">
        <is>
          <t>HUNTR_AI_CVE</t>
        </is>
      </c>
      <c r="B3160" s="194" t="inlineStr">
        <is>
          <t>CVE-2024-47870</t>
        </is>
      </c>
      <c r="C3160" s="194" t="inlineStr">
        <is>
          <t>AI/ML Vulnerability: gradio (PyPI):  | Gradio is an open-source Python package designed for quick prototyping. This vulnerability involves a **race condition** in the `update_root_in_config` function, allowing an attacker to modify the `ro</t>
        </is>
      </c>
      <c r="D3160" s="194" t="n">
        <v>5</v>
      </c>
      <c r="E3160" s="194" t="inlineStr">
        <is>
          <t>LOW</t>
        </is>
      </c>
      <c r="F3160" s="194" t="n">
        <v>4</v>
      </c>
      <c r="G3160" s="194" t="n">
        <v>4</v>
      </c>
      <c r="H3160" s="194" t="inlineStr">
        <is>
          <t>MEDIUM</t>
        </is>
      </c>
      <c r="I3160" s="194" t="n">
        <v>21</v>
      </c>
      <c r="J3160" s="194" t="inlineStr">
        <is>
          <t>NO</t>
        </is>
      </c>
      <c r="K3160" s="194" t="inlineStr">
        <is>
          <t>https://osv.dev/vulnerability/PYSEC-2024-218</t>
        </is>
      </c>
      <c r="L3160" s="194" t="inlineStr">
        <is>
          <t>2025-01-19</t>
        </is>
      </c>
      <c r="M3160" s="194" t="inlineStr">
        <is>
          <t>UPDATE_PACKAGE</t>
        </is>
      </c>
      <c r="N3160" s="194" t="inlineStr"/>
      <c r="O3160" s="194" t="inlineStr">
        <is>
          <t>Update AI/ML library to patched version | Review model pipeline inputs/outputs</t>
        </is>
      </c>
      <c r="P3160" s="194" t="inlineStr">
        <is>
          <t>AI/ML Framework — see Huntr advisory</t>
        </is>
      </c>
      <c r="Q3160" s="194" t="inlineStr">
        <is>
          <t>P3</t>
        </is>
      </c>
      <c r="R3160" s="194" t="inlineStr">
        <is>
          <t>🔍 Investigate and apply appropriate controls</t>
        </is>
      </c>
      <c r="S3160" s="194" t="inlineStr">
        <is>
          <t>Huntr AI/ML security disclosure</t>
        </is>
      </c>
      <c r="T3160" s="194" t="n">
        <v>0</v>
      </c>
      <c r="U3160" s="194" t="n">
        <v>0</v>
      </c>
      <c r="V3160" s="194" t="inlineStr">
        <is>
          <t>T1195:Supply Chain Compromise</t>
        </is>
      </c>
      <c r="W3160" s="194" t="n">
        <v>2</v>
      </c>
      <c r="X3160" s="194" t="inlineStr">
        <is>
          <t>MEDIUM (52%)</t>
        </is>
      </c>
      <c r="Y3160" s="194" t="inlineStr">
        <is>
          <t>YES</t>
        </is>
      </c>
      <c r="Z3160" s="194" t="inlineStr">
        <is>
          <t>PATCH_AVAILABLE</t>
        </is>
      </c>
      <c r="AA3160" s="194" t="inlineStr">
        <is>
          <t>https://osv.dev/vulnerability/PYSEC-2024-218</t>
        </is>
      </c>
      <c r="AB3160" s="194" t="inlineStr">
        <is>
          <t>NONE</t>
        </is>
      </c>
      <c r="AC3160" s="194" t="n">
        <v>0</v>
      </c>
      <c r="AD3160" s="194" t="inlineStr"/>
    </row>
    <row r="3161">
      <c r="A3161" s="194" t="inlineStr">
        <is>
          <t>HUNTR_AI_CVE</t>
        </is>
      </c>
      <c r="B3161" s="194" t="inlineStr">
        <is>
          <t>CVE-2024-47871</t>
        </is>
      </c>
      <c r="C3161" s="194" t="inlineStr">
        <is>
          <t>AI/ML Vulnerability: gradio (PyPI):  | Gradio is an open-source Python package designed for quick prototyping. This vulnerability involves **insecure communication** between the FRP (Fast Reverse Proxy) client and server when Gradio's `sha</t>
        </is>
      </c>
      <c r="D3161" s="194" t="n">
        <v>5</v>
      </c>
      <c r="E3161" s="194" t="inlineStr">
        <is>
          <t>LOW</t>
        </is>
      </c>
      <c r="F3161" s="194" t="n">
        <v>4</v>
      </c>
      <c r="G3161" s="194" t="n">
        <v>4</v>
      </c>
      <c r="H3161" s="194" t="inlineStr">
        <is>
          <t>MEDIUM</t>
        </is>
      </c>
      <c r="I3161" s="194" t="n">
        <v>21</v>
      </c>
      <c r="J3161" s="194" t="inlineStr">
        <is>
          <t>NO</t>
        </is>
      </c>
      <c r="K3161" s="194" t="inlineStr">
        <is>
          <t>https://osv.dev/vulnerability/PYSEC-2024-219</t>
        </is>
      </c>
      <c r="L3161" s="194" t="inlineStr">
        <is>
          <t>2025-01-19</t>
        </is>
      </c>
      <c r="M3161" s="194" t="inlineStr">
        <is>
          <t>UPDATE_PACKAGE</t>
        </is>
      </c>
      <c r="N3161" s="194" t="inlineStr"/>
      <c r="O3161" s="194" t="inlineStr">
        <is>
          <t>Update AI/ML library to patched version | Review model pipeline inputs/outputs</t>
        </is>
      </c>
      <c r="P3161" s="194" t="inlineStr">
        <is>
          <t>AI/ML Framework — see Huntr advisory</t>
        </is>
      </c>
      <c r="Q3161" s="194" t="inlineStr">
        <is>
          <t>P3</t>
        </is>
      </c>
      <c r="R3161" s="194" t="inlineStr">
        <is>
          <t>🔍 Investigate and apply appropriate controls</t>
        </is>
      </c>
      <c r="S3161" s="194" t="inlineStr">
        <is>
          <t>Huntr AI/ML security disclosure</t>
        </is>
      </c>
      <c r="T3161" s="194" t="n">
        <v>0</v>
      </c>
      <c r="U3161" s="194" t="n">
        <v>0</v>
      </c>
      <c r="V3161" s="194" t="inlineStr">
        <is>
          <t>T1195:Supply Chain Compromise</t>
        </is>
      </c>
      <c r="W3161" s="194" t="n">
        <v>2</v>
      </c>
      <c r="X3161" s="194" t="inlineStr">
        <is>
          <t>MEDIUM (52%)</t>
        </is>
      </c>
      <c r="Y3161" s="194" t="inlineStr">
        <is>
          <t>YES</t>
        </is>
      </c>
      <c r="Z3161" s="194" t="inlineStr">
        <is>
          <t>PATCH_AVAILABLE</t>
        </is>
      </c>
      <c r="AA3161" s="194" t="inlineStr">
        <is>
          <t>https://osv.dev/vulnerability/PYSEC-2024-219</t>
        </is>
      </c>
      <c r="AB3161" s="194" t="inlineStr">
        <is>
          <t>NONE</t>
        </is>
      </c>
      <c r="AC3161" s="194" t="n">
        <v>0</v>
      </c>
      <c r="AD3161" s="194" t="inlineStr"/>
    </row>
    <row r="3162">
      <c r="A3162" s="194" t="inlineStr">
        <is>
          <t>HUNTR_AI_CVE</t>
        </is>
      </c>
      <c r="B3162" s="194" t="inlineStr">
        <is>
          <t>CVE-2024-47872</t>
        </is>
      </c>
      <c r="C3162" s="194" t="inlineStr">
        <is>
          <t>AI/ML Vulnerability: gradio (PyPI):  | Gradio is an open-source Python package designed for quick prototyping. This vulnerability involves **Cross-Site Scripting (XSS)** on any Gradio server that allows file uploads. Authenticated users ca</t>
        </is>
      </c>
      <c r="D3162" s="194" t="n">
        <v>5</v>
      </c>
      <c r="E3162" s="194" t="inlineStr">
        <is>
          <t>LOW</t>
        </is>
      </c>
      <c r="F3162" s="194" t="n">
        <v>4</v>
      </c>
      <c r="G3162" s="194" t="n">
        <v>4</v>
      </c>
      <c r="H3162" s="194" t="inlineStr">
        <is>
          <t>MEDIUM</t>
        </is>
      </c>
      <c r="I3162" s="194" t="n">
        <v>21</v>
      </c>
      <c r="J3162" s="194" t="inlineStr">
        <is>
          <t>NO</t>
        </is>
      </c>
      <c r="K3162" s="194" t="inlineStr">
        <is>
          <t>https://osv.dev/vulnerability/PYSEC-2024-220</t>
        </is>
      </c>
      <c r="L3162" s="194" t="inlineStr">
        <is>
          <t>2025-01-19</t>
        </is>
      </c>
      <c r="M3162" s="194" t="inlineStr">
        <is>
          <t>UPDATE_PACKAGE</t>
        </is>
      </c>
      <c r="N3162" s="194" t="inlineStr"/>
      <c r="O3162" s="194" t="inlineStr">
        <is>
          <t>Update AI/ML library to patched version | Review model pipeline inputs/outputs</t>
        </is>
      </c>
      <c r="P3162" s="194" t="inlineStr">
        <is>
          <t>AI/ML Framework — see Huntr advisory</t>
        </is>
      </c>
      <c r="Q3162" s="194" t="inlineStr">
        <is>
          <t>P3</t>
        </is>
      </c>
      <c r="R3162" s="194" t="inlineStr">
        <is>
          <t>🔍 Investigate and apply appropriate controls</t>
        </is>
      </c>
      <c r="S3162" s="194" t="inlineStr">
        <is>
          <t>Huntr AI/ML security disclosure</t>
        </is>
      </c>
      <c r="T3162" s="194" t="n">
        <v>0</v>
      </c>
      <c r="U3162" s="194" t="n">
        <v>0</v>
      </c>
      <c r="V3162" s="194" t="inlineStr">
        <is>
          <t>T1195:Supply Chain Compromise</t>
        </is>
      </c>
      <c r="W3162" s="194" t="n">
        <v>2</v>
      </c>
      <c r="X3162" s="194" t="inlineStr">
        <is>
          <t>MEDIUM (52%)</t>
        </is>
      </c>
      <c r="Y3162" s="194" t="inlineStr">
        <is>
          <t>YES</t>
        </is>
      </c>
      <c r="Z3162" s="194" t="inlineStr">
        <is>
          <t>PATCH_AVAILABLE</t>
        </is>
      </c>
      <c r="AA3162" s="194" t="inlineStr">
        <is>
          <t>https://osv.dev/vulnerability/PYSEC-2024-220</t>
        </is>
      </c>
      <c r="AB3162" s="194" t="inlineStr">
        <is>
          <t>NONE</t>
        </is>
      </c>
      <c r="AC3162" s="194" t="n">
        <v>0</v>
      </c>
      <c r="AD3162" s="194" t="inlineStr"/>
    </row>
    <row r="3163">
      <c r="A3163" s="193" t="inlineStr">
        <is>
          <t>HUNTR_AI_CVE</t>
        </is>
      </c>
      <c r="B3163" s="193" t="inlineStr">
        <is>
          <t>CVE-2024-34510</t>
        </is>
      </c>
      <c r="C3163" s="193" t="inlineStr">
        <is>
          <t>AI/ML Vulnerability: gradio (PyPI):  | Gradio before 4.20 allows credential leakage on Windows.</t>
        </is>
      </c>
      <c r="D3163" s="193" t="n">
        <v>7.5</v>
      </c>
      <c r="E3163" s="193" t="inlineStr">
        <is>
          <t>HIGH</t>
        </is>
      </c>
      <c r="F3163" s="193" t="n">
        <v>6</v>
      </c>
      <c r="G3163" s="193" t="n">
        <v>6</v>
      </c>
      <c r="H3163" s="193" t="inlineStr">
        <is>
          <t>MEDIUM</t>
        </is>
      </c>
      <c r="I3163" s="193" t="n">
        <v>43.5</v>
      </c>
      <c r="J3163" s="193" t="inlineStr">
        <is>
          <t>NO</t>
        </is>
      </c>
      <c r="K3163" s="193" t="inlineStr">
        <is>
          <t>https://osv.dev/vulnerability/PYSEC-2024-255</t>
        </is>
      </c>
      <c r="L3163" s="193" t="inlineStr">
        <is>
          <t>2025-06-17</t>
        </is>
      </c>
      <c r="M3163" s="193" t="inlineStr">
        <is>
          <t>UPDATE_PACKAGE</t>
        </is>
      </c>
      <c r="N3163" s="193" t="inlineStr"/>
      <c r="O3163" s="193" t="inlineStr">
        <is>
          <t>Update AI/ML library to patched version | Review model pipeline inputs/outputs</t>
        </is>
      </c>
      <c r="P3163" s="193" t="inlineStr">
        <is>
          <t>AI/ML Framework — see Huntr advisory</t>
        </is>
      </c>
      <c r="Q3163" s="193" t="inlineStr">
        <is>
          <t>P3</t>
        </is>
      </c>
      <c r="R3163" s="193" t="inlineStr">
        <is>
          <t>🔍 Investigate and apply appropriate controls</t>
        </is>
      </c>
      <c r="S3163" s="193" t="inlineStr">
        <is>
          <t>Huntr AI/ML security disclosure</t>
        </is>
      </c>
      <c r="T3163" s="193" t="n">
        <v>0</v>
      </c>
      <c r="U3163" s="193" t="n">
        <v>0</v>
      </c>
      <c r="V3163" s="193" t="inlineStr">
        <is>
          <t>T1195:Supply Chain Compromise</t>
        </is>
      </c>
      <c r="W3163" s="193" t="n">
        <v>2</v>
      </c>
      <c r="X3163" s="193" t="inlineStr">
        <is>
          <t>MEDIUM (52%)</t>
        </is>
      </c>
      <c r="Y3163" s="193" t="inlineStr">
        <is>
          <t>YES</t>
        </is>
      </c>
      <c r="Z3163" s="193" t="inlineStr">
        <is>
          <t>PATCH_AVAILABLE</t>
        </is>
      </c>
      <c r="AA3163" s="193" t="inlineStr">
        <is>
          <t>https://osv.dev/vulnerability/PYSEC-2024-255</t>
        </is>
      </c>
      <c r="AB3163" s="193" t="inlineStr">
        <is>
          <t>NONE</t>
        </is>
      </c>
      <c r="AC3163" s="193" t="n">
        <v>0</v>
      </c>
      <c r="AD3163" s="193" t="inlineStr"/>
    </row>
    <row r="3164">
      <c r="A3164" s="194" t="inlineStr">
        <is>
          <t>HUNTR_AI_CVE</t>
        </is>
      </c>
      <c r="B3164" s="194" t="inlineStr">
        <is>
          <t>CVE-2024-5187</t>
        </is>
      </c>
      <c r="C3164" s="194" t="inlineStr">
        <is>
          <t>AI/ML Vulnerability: onnx (PyPI): onnx allows Arbitrary File Overwrite in download_model_with_test_data | onnx allows Arbitrary File Overwrite in download_model_with_test_data</t>
        </is>
      </c>
      <c r="D3164" s="194" t="n">
        <v>5</v>
      </c>
      <c r="E3164" s="194" t="inlineStr">
        <is>
          <t>LOW</t>
        </is>
      </c>
      <c r="F3164" s="194" t="n">
        <v>4</v>
      </c>
      <c r="G3164" s="194" t="n">
        <v>4</v>
      </c>
      <c r="H3164" s="194" t="inlineStr">
        <is>
          <t>MEDIUM</t>
        </is>
      </c>
      <c r="I3164" s="194" t="n">
        <v>21</v>
      </c>
      <c r="J3164" s="194" t="inlineStr">
        <is>
          <t>NO</t>
        </is>
      </c>
      <c r="K3164" s="194" t="inlineStr">
        <is>
          <t>https://osv.dev/vulnerability/GHSA-6rq9-53c3-f7vj</t>
        </is>
      </c>
      <c r="L3164" s="194" t="inlineStr">
        <is>
          <t>2025-10-09</t>
        </is>
      </c>
      <c r="M3164" s="194" t="inlineStr">
        <is>
          <t>UPDATE_PACKAGE</t>
        </is>
      </c>
      <c r="N3164" s="194" t="inlineStr"/>
      <c r="O3164" s="194" t="inlineStr">
        <is>
          <t>Update AI/ML library to patched version | Review model pipeline inputs/outputs</t>
        </is>
      </c>
      <c r="P3164" s="194" t="inlineStr">
        <is>
          <t>AI/ML Framework — see Huntr advisory</t>
        </is>
      </c>
      <c r="Q3164" s="194" t="inlineStr">
        <is>
          <t>P3</t>
        </is>
      </c>
      <c r="R3164" s="194" t="inlineStr">
        <is>
          <t>🔍 Investigate and apply appropriate controls</t>
        </is>
      </c>
      <c r="S3164" s="194" t="inlineStr">
        <is>
          <t>Huntr AI/ML security disclosure</t>
        </is>
      </c>
      <c r="T3164" s="194" t="n">
        <v>0</v>
      </c>
      <c r="U3164" s="194" t="n">
        <v>0</v>
      </c>
      <c r="V3164" s="194" t="inlineStr">
        <is>
          <t>T1195:Supply Chain Compromise</t>
        </is>
      </c>
      <c r="W3164" s="194" t="n">
        <v>2</v>
      </c>
      <c r="X3164" s="194" t="inlineStr">
        <is>
          <t>MEDIUM (52%)</t>
        </is>
      </c>
      <c r="Y3164" s="194" t="inlineStr">
        <is>
          <t>YES</t>
        </is>
      </c>
      <c r="Z3164" s="194" t="inlineStr">
        <is>
          <t>PATCH_AVAILABLE</t>
        </is>
      </c>
      <c r="AA3164" s="194" t="inlineStr">
        <is>
          <t>https://osv.dev/vulnerability/GHSA-6rq9-53c3-f7vj</t>
        </is>
      </c>
      <c r="AB3164" s="194" t="inlineStr">
        <is>
          <t>NONE</t>
        </is>
      </c>
      <c r="AC3164" s="194" t="n">
        <v>0</v>
      </c>
      <c r="AD3164" s="194" t="inlineStr"/>
    </row>
    <row r="3165">
      <c r="A3165" s="194" t="inlineStr">
        <is>
          <t>HUNTR_AI_CVE</t>
        </is>
      </c>
      <c r="B3165" s="194" t="inlineStr">
        <is>
          <t>CVE-2022-25882</t>
        </is>
      </c>
      <c r="C3165" s="194" t="inlineStr">
        <is>
          <t>AI/ML Vulnerability: onnx (PyPI): Directory Traversal in onnx | Directory Traversal in onnx</t>
        </is>
      </c>
      <c r="D3165" s="194" t="n">
        <v>5</v>
      </c>
      <c r="E3165" s="194" t="inlineStr">
        <is>
          <t>LOW</t>
        </is>
      </c>
      <c r="F3165" s="194" t="n">
        <v>4</v>
      </c>
      <c r="G3165" s="194" t="n">
        <v>4</v>
      </c>
      <c r="H3165" s="194" t="inlineStr">
        <is>
          <t>MEDIUM</t>
        </is>
      </c>
      <c r="I3165" s="194" t="n">
        <v>21</v>
      </c>
      <c r="J3165" s="194" t="inlineStr">
        <is>
          <t>NO</t>
        </is>
      </c>
      <c r="K3165" s="194" t="inlineStr">
        <is>
          <t>https://osv.dev/vulnerability/GHSA-ffxj-547x-5j7c</t>
        </is>
      </c>
      <c r="L3165" s="194" t="inlineStr">
        <is>
          <t>2025-04-01</t>
        </is>
      </c>
      <c r="M3165" s="194" t="inlineStr">
        <is>
          <t>UPDATE_PACKAGE</t>
        </is>
      </c>
      <c r="N3165" s="194" t="inlineStr"/>
      <c r="O3165" s="194" t="inlineStr">
        <is>
          <t>Update AI/ML library to patched version | Review model pipeline inputs/outputs</t>
        </is>
      </c>
      <c r="P3165" s="194" t="inlineStr">
        <is>
          <t>AI/ML Framework — see Huntr advisory</t>
        </is>
      </c>
      <c r="Q3165" s="194" t="inlineStr">
        <is>
          <t>P3</t>
        </is>
      </c>
      <c r="R3165" s="194" t="inlineStr">
        <is>
          <t>🔍 Investigate and apply appropriate controls</t>
        </is>
      </c>
      <c r="S3165" s="194" t="inlineStr">
        <is>
          <t>Huntr AI/ML security disclosure</t>
        </is>
      </c>
      <c r="T3165" s="194" t="n">
        <v>0</v>
      </c>
      <c r="U3165" s="194" t="n">
        <v>0</v>
      </c>
      <c r="V3165" s="194" t="inlineStr">
        <is>
          <t>T1195:Supply Chain Compromise</t>
        </is>
      </c>
      <c r="W3165" s="194" t="n">
        <v>2</v>
      </c>
      <c r="X3165" s="194" t="inlineStr">
        <is>
          <t>MEDIUM (52%)</t>
        </is>
      </c>
      <c r="Y3165" s="194" t="inlineStr">
        <is>
          <t>YES</t>
        </is>
      </c>
      <c r="Z3165" s="194" t="inlineStr">
        <is>
          <t>PATCH_AVAILABLE</t>
        </is>
      </c>
      <c r="AA3165" s="194" t="inlineStr">
        <is>
          <t>https://osv.dev/vulnerability/GHSA-ffxj-547x-5j7c</t>
        </is>
      </c>
      <c r="AB3165" s="194" t="inlineStr">
        <is>
          <t>NONE</t>
        </is>
      </c>
      <c r="AC3165" s="194" t="n">
        <v>0</v>
      </c>
      <c r="AD3165" s="194" t="inlineStr"/>
    </row>
    <row r="3166">
      <c r="A3166" s="194" t="inlineStr">
        <is>
          <t>HUNTR_AI_CVE</t>
        </is>
      </c>
      <c r="B3166" s="194" t="inlineStr">
        <is>
          <t>CVE-2024-7776</t>
        </is>
      </c>
      <c r="C3166" s="194" t="inlineStr">
        <is>
          <t>AI/ML Vulnerability: onnx (PyPI): Open Neural Network Exchange (ONNX) Path Traversal Vulnerability | Open Neural Network Exchange (ONNX) Path Traversal Vulnerability</t>
        </is>
      </c>
      <c r="D3166" s="194" t="n">
        <v>5</v>
      </c>
      <c r="E3166" s="194" t="inlineStr">
        <is>
          <t>LOW</t>
        </is>
      </c>
      <c r="F3166" s="194" t="n">
        <v>4</v>
      </c>
      <c r="G3166" s="194" t="n">
        <v>4</v>
      </c>
      <c r="H3166" s="194" t="inlineStr">
        <is>
          <t>MEDIUM</t>
        </is>
      </c>
      <c r="I3166" s="194" t="n">
        <v>21</v>
      </c>
      <c r="J3166" s="194" t="inlineStr">
        <is>
          <t>NO</t>
        </is>
      </c>
      <c r="K3166" s="194" t="inlineStr">
        <is>
          <t>https://osv.dev/vulnerability/GHSA-h36j-8vv3-cj52</t>
        </is>
      </c>
      <c r="L3166" s="194" t="inlineStr">
        <is>
          <t>2025-03-27</t>
        </is>
      </c>
      <c r="M3166" s="194" t="inlineStr">
        <is>
          <t>UPDATE_PACKAGE</t>
        </is>
      </c>
      <c r="N3166" s="194" t="inlineStr"/>
      <c r="O3166" s="194" t="inlineStr">
        <is>
          <t>Update AI/ML library to patched version | Review model pipeline inputs/outputs</t>
        </is>
      </c>
      <c r="P3166" s="194" t="inlineStr">
        <is>
          <t>AI/ML Framework — see Huntr advisory</t>
        </is>
      </c>
      <c r="Q3166" s="194" t="inlineStr">
        <is>
          <t>P3</t>
        </is>
      </c>
      <c r="R3166" s="194" t="inlineStr">
        <is>
          <t>🔍 Investigate and apply appropriate controls</t>
        </is>
      </c>
      <c r="S3166" s="194" t="inlineStr">
        <is>
          <t>Huntr AI/ML security disclosure</t>
        </is>
      </c>
      <c r="T3166" s="194" t="n">
        <v>0</v>
      </c>
      <c r="U3166" s="194" t="n">
        <v>0</v>
      </c>
      <c r="V3166" s="194" t="inlineStr">
        <is>
          <t>T1195:Supply Chain Compromise</t>
        </is>
      </c>
      <c r="W3166" s="194" t="n">
        <v>2</v>
      </c>
      <c r="X3166" s="194" t="inlineStr">
        <is>
          <t>MEDIUM (52%)</t>
        </is>
      </c>
      <c r="Y3166" s="194" t="inlineStr">
        <is>
          <t>YES</t>
        </is>
      </c>
      <c r="Z3166" s="194" t="inlineStr">
        <is>
          <t>PATCH_AVAILABLE</t>
        </is>
      </c>
      <c r="AA3166" s="194" t="inlineStr">
        <is>
          <t>https://osv.dev/vulnerability/GHSA-h36j-8vv3-cj52</t>
        </is>
      </c>
      <c r="AB3166" s="194" t="inlineStr">
        <is>
          <t>NONE</t>
        </is>
      </c>
      <c r="AC3166" s="194" t="n">
        <v>0</v>
      </c>
      <c r="AD3166" s="194" t="inlineStr"/>
    </row>
    <row r="3167">
      <c r="A3167" s="194" t="inlineStr">
        <is>
          <t>HUNTR_AI_CVE</t>
        </is>
      </c>
      <c r="B3167" s="194" t="inlineStr">
        <is>
          <t>CVE-2024-27319</t>
        </is>
      </c>
      <c r="C3167" s="194" t="inlineStr">
        <is>
          <t>AI/ML Vulnerability: onnx (PyPI): Onnx Out-of-bounds Read vulnerability | Onnx Out-of-bounds Read vulnerability</t>
        </is>
      </c>
      <c r="D3167" s="194" t="n">
        <v>5</v>
      </c>
      <c r="E3167" s="194" t="inlineStr">
        <is>
          <t>LOW</t>
        </is>
      </c>
      <c r="F3167" s="194" t="n">
        <v>4</v>
      </c>
      <c r="G3167" s="194" t="n">
        <v>4</v>
      </c>
      <c r="H3167" s="194" t="inlineStr">
        <is>
          <t>MEDIUM</t>
        </is>
      </c>
      <c r="I3167" s="194" t="n">
        <v>21</v>
      </c>
      <c r="J3167" s="194" t="inlineStr">
        <is>
          <t>NO</t>
        </is>
      </c>
      <c r="K3167" s="194" t="inlineStr">
        <is>
          <t>https://osv.dev/vulnerability/GHSA-h8wv-9h96-m4hr</t>
        </is>
      </c>
      <c r="L3167" s="194" t="inlineStr">
        <is>
          <t>2026-02-04</t>
        </is>
      </c>
      <c r="M3167" s="194" t="inlineStr">
        <is>
          <t>UPDATE_PACKAGE</t>
        </is>
      </c>
      <c r="N3167" s="194" t="inlineStr"/>
      <c r="O3167" s="194" t="inlineStr">
        <is>
          <t>Update AI/ML library to patched version | Review model pipeline inputs/outputs</t>
        </is>
      </c>
      <c r="P3167" s="194" t="inlineStr">
        <is>
          <t>AI/ML Framework — see Huntr advisory</t>
        </is>
      </c>
      <c r="Q3167" s="194" t="inlineStr">
        <is>
          <t>P3</t>
        </is>
      </c>
      <c r="R3167" s="194" t="inlineStr">
        <is>
          <t>🔍 Investigate and apply appropriate controls</t>
        </is>
      </c>
      <c r="S3167" s="194" t="inlineStr">
        <is>
          <t>Huntr AI/ML security disclosure</t>
        </is>
      </c>
      <c r="T3167" s="194" t="n">
        <v>0</v>
      </c>
      <c r="U3167" s="194" t="n">
        <v>0</v>
      </c>
      <c r="V3167" s="194" t="inlineStr">
        <is>
          <t>T1195:Supply Chain Compromise</t>
        </is>
      </c>
      <c r="W3167" s="194" t="n">
        <v>2</v>
      </c>
      <c r="X3167" s="194" t="inlineStr">
        <is>
          <t>MEDIUM (52%)</t>
        </is>
      </c>
      <c r="Y3167" s="194" t="inlineStr">
        <is>
          <t>YES</t>
        </is>
      </c>
      <c r="Z3167" s="194" t="inlineStr">
        <is>
          <t>PATCH_AVAILABLE</t>
        </is>
      </c>
      <c r="AA3167" s="194" t="inlineStr">
        <is>
          <t>https://osv.dev/vulnerability/GHSA-h8wv-9h96-m4hr</t>
        </is>
      </c>
      <c r="AB3167" s="194" t="inlineStr">
        <is>
          <t>NONE</t>
        </is>
      </c>
      <c r="AC3167" s="194" t="n">
        <v>0</v>
      </c>
      <c r="AD3167" s="194" t="inlineStr"/>
    </row>
    <row r="3168">
      <c r="A3168" s="194" t="inlineStr">
        <is>
          <t>HUNTR_AI_CVE</t>
        </is>
      </c>
      <c r="B3168" s="194" t="inlineStr">
        <is>
          <t>CVE-2024-27318</t>
        </is>
      </c>
      <c r="C3168" s="194" t="inlineStr">
        <is>
          <t>AI/ML Vulnerability: onnx (PyPI): Onnx Directory Traversal vulnerability | Onnx Directory Traversal vulnerability</t>
        </is>
      </c>
      <c r="D3168" s="194" t="n">
        <v>5</v>
      </c>
      <c r="E3168" s="194" t="inlineStr">
        <is>
          <t>LOW</t>
        </is>
      </c>
      <c r="F3168" s="194" t="n">
        <v>4</v>
      </c>
      <c r="G3168" s="194" t="n">
        <v>4</v>
      </c>
      <c r="H3168" s="194" t="inlineStr">
        <is>
          <t>MEDIUM</t>
        </is>
      </c>
      <c r="I3168" s="194" t="n">
        <v>21</v>
      </c>
      <c r="J3168" s="194" t="inlineStr">
        <is>
          <t>NO</t>
        </is>
      </c>
      <c r="K3168" s="194" t="inlineStr">
        <is>
          <t>https://osv.dev/vulnerability/GHSA-whh8-fjgc-qp73</t>
        </is>
      </c>
      <c r="L3168" s="194" t="inlineStr">
        <is>
          <t>2026-02-04</t>
        </is>
      </c>
      <c r="M3168" s="194" t="inlineStr">
        <is>
          <t>UPDATE_PACKAGE</t>
        </is>
      </c>
      <c r="N3168" s="194" t="inlineStr"/>
      <c r="O3168" s="194" t="inlineStr">
        <is>
          <t>Update AI/ML library to patched version | Review model pipeline inputs/outputs</t>
        </is>
      </c>
      <c r="P3168" s="194" t="inlineStr">
        <is>
          <t>AI/ML Framework — see Huntr advisory</t>
        </is>
      </c>
      <c r="Q3168" s="194" t="inlineStr">
        <is>
          <t>P3</t>
        </is>
      </c>
      <c r="R3168" s="194" t="inlineStr">
        <is>
          <t>🔍 Investigate and apply appropriate controls</t>
        </is>
      </c>
      <c r="S3168" s="194" t="inlineStr">
        <is>
          <t>Huntr AI/ML security disclosure</t>
        </is>
      </c>
      <c r="T3168" s="194" t="n">
        <v>0</v>
      </c>
      <c r="U3168" s="194" t="n">
        <v>0</v>
      </c>
      <c r="V3168" s="194" t="inlineStr">
        <is>
          <t>T1195:Supply Chain Compromise</t>
        </is>
      </c>
      <c r="W3168" s="194" t="n">
        <v>2</v>
      </c>
      <c r="X3168" s="194" t="inlineStr">
        <is>
          <t>MEDIUM (52%)</t>
        </is>
      </c>
      <c r="Y3168" s="194" t="inlineStr">
        <is>
          <t>YES</t>
        </is>
      </c>
      <c r="Z3168" s="194" t="inlineStr">
        <is>
          <t>PATCH_AVAILABLE</t>
        </is>
      </c>
      <c r="AA3168" s="194" t="inlineStr">
        <is>
          <t>https://osv.dev/vulnerability/GHSA-whh8-fjgc-qp73</t>
        </is>
      </c>
      <c r="AB3168" s="194" t="inlineStr">
        <is>
          <t>NONE</t>
        </is>
      </c>
      <c r="AC3168" s="194" t="n">
        <v>0</v>
      </c>
      <c r="AD3168" s="194" t="inlineStr"/>
    </row>
    <row r="3169">
      <c r="A3169" s="193" t="inlineStr">
        <is>
          <t>HUNTR_AI_CVE</t>
        </is>
      </c>
      <c r="B3169" s="193" t="inlineStr">
        <is>
          <t>CVE-2022-25882</t>
        </is>
      </c>
      <c r="C3169" s="193" t="inlineStr">
        <is>
          <t>AI/ML Vulnerability: onnx (PyPI):  | Versions of the package onnx before 1.13.0 are vulnerable to Directory Traversal as the external_data field of the tensor proto can have a path to the file which is outside the model current directory</t>
        </is>
      </c>
      <c r="D3169" s="193" t="n">
        <v>7.5</v>
      </c>
      <c r="E3169" s="193" t="inlineStr">
        <is>
          <t>HIGH</t>
        </is>
      </c>
      <c r="F3169" s="193" t="n">
        <v>6</v>
      </c>
      <c r="G3169" s="193" t="n">
        <v>6</v>
      </c>
      <c r="H3169" s="193" t="inlineStr">
        <is>
          <t>MEDIUM</t>
        </is>
      </c>
      <c r="I3169" s="193" t="n">
        <v>43.5</v>
      </c>
      <c r="J3169" s="193" t="inlineStr">
        <is>
          <t>NO</t>
        </is>
      </c>
      <c r="K3169" s="193" t="inlineStr">
        <is>
          <t>https://osv.dev/vulnerability/PYSEC-2023-38</t>
        </is>
      </c>
      <c r="L3169" s="193" t="inlineStr">
        <is>
          <t>2023-11-08</t>
        </is>
      </c>
      <c r="M3169" s="193" t="inlineStr">
        <is>
          <t>UPDATE_PACKAGE</t>
        </is>
      </c>
      <c r="N3169" s="193" t="inlineStr"/>
      <c r="O3169" s="193" t="inlineStr">
        <is>
          <t>Update AI/ML library to patched version | Review model pipeline inputs/outputs</t>
        </is>
      </c>
      <c r="P3169" s="193" t="inlineStr">
        <is>
          <t>AI/ML Framework — see Huntr advisory</t>
        </is>
      </c>
      <c r="Q3169" s="193" t="inlineStr">
        <is>
          <t>P3</t>
        </is>
      </c>
      <c r="R3169" s="193" t="inlineStr">
        <is>
          <t>🔍 Investigate and apply appropriate controls</t>
        </is>
      </c>
      <c r="S3169" s="193" t="inlineStr">
        <is>
          <t>Huntr AI/ML security disclosure</t>
        </is>
      </c>
      <c r="T3169" s="193" t="n">
        <v>0</v>
      </c>
      <c r="U3169" s="193" t="n">
        <v>0</v>
      </c>
      <c r="V3169" s="193" t="inlineStr">
        <is>
          <t>T1195:Supply Chain Compromise</t>
        </is>
      </c>
      <c r="W3169" s="193" t="n">
        <v>2</v>
      </c>
      <c r="X3169" s="193" t="inlineStr">
        <is>
          <t>MEDIUM (52%)</t>
        </is>
      </c>
      <c r="Y3169" s="193" t="inlineStr">
        <is>
          <t>YES</t>
        </is>
      </c>
      <c r="Z3169" s="193" t="inlineStr">
        <is>
          <t>PATCH_AVAILABLE</t>
        </is>
      </c>
      <c r="AA3169" s="193" t="inlineStr">
        <is>
          <t>https://osv.dev/vulnerability/PYSEC-2023-38</t>
        </is>
      </c>
      <c r="AB3169" s="193" t="inlineStr">
        <is>
          <t>NONE</t>
        </is>
      </c>
      <c r="AC3169" s="193" t="n">
        <v>0</v>
      </c>
      <c r="AD3169" s="193" t="inlineStr"/>
    </row>
    <row r="3170">
      <c r="A3170" s="194" t="inlineStr">
        <is>
          <t>HUNTR_AI_CVE</t>
        </is>
      </c>
      <c r="B3170" s="194" t="inlineStr">
        <is>
          <t>CVE-2024-27318</t>
        </is>
      </c>
      <c r="C3170" s="194" t="inlineStr">
        <is>
          <t>AI/ML Vulnerability: onnx (PyPI):  | Versions of the package onnx before and including 1.15.0 are vulnerable to Directory Traversal as the external_data field of the tensor proto can have a path to the file which is outside the model cur</t>
        </is>
      </c>
      <c r="D3170" s="194" t="n">
        <v>5</v>
      </c>
      <c r="E3170" s="194" t="inlineStr">
        <is>
          <t>LOW</t>
        </is>
      </c>
      <c r="F3170" s="194" t="n">
        <v>4</v>
      </c>
      <c r="G3170" s="194" t="n">
        <v>4</v>
      </c>
      <c r="H3170" s="194" t="inlineStr">
        <is>
          <t>MEDIUM</t>
        </is>
      </c>
      <c r="I3170" s="194" t="n">
        <v>21</v>
      </c>
      <c r="J3170" s="194" t="inlineStr">
        <is>
          <t>NO</t>
        </is>
      </c>
      <c r="K3170" s="194" t="inlineStr">
        <is>
          <t>https://osv.dev/vulnerability/PYSEC-2024-222</t>
        </is>
      </c>
      <c r="L3170" s="194" t="inlineStr">
        <is>
          <t>2025-01-22</t>
        </is>
      </c>
      <c r="M3170" s="194" t="inlineStr">
        <is>
          <t>UPDATE_PACKAGE</t>
        </is>
      </c>
      <c r="N3170" s="194" t="inlineStr"/>
      <c r="O3170" s="194" t="inlineStr">
        <is>
          <t>Update AI/ML library to patched version | Review model pipeline inputs/outputs</t>
        </is>
      </c>
      <c r="P3170" s="194" t="inlineStr">
        <is>
          <t>AI/ML Framework — see Huntr advisory</t>
        </is>
      </c>
      <c r="Q3170" s="194" t="inlineStr">
        <is>
          <t>P3</t>
        </is>
      </c>
      <c r="R3170" s="194" t="inlineStr">
        <is>
          <t>🔍 Investigate and apply appropriate controls</t>
        </is>
      </c>
      <c r="S3170" s="194" t="inlineStr">
        <is>
          <t>Huntr AI/ML security disclosure</t>
        </is>
      </c>
      <c r="T3170" s="194" t="n">
        <v>0</v>
      </c>
      <c r="U3170" s="194" t="n">
        <v>0</v>
      </c>
      <c r="V3170" s="194" t="inlineStr">
        <is>
          <t>T1195:Supply Chain Compromise</t>
        </is>
      </c>
      <c r="W3170" s="194" t="n">
        <v>2</v>
      </c>
      <c r="X3170" s="194" t="inlineStr">
        <is>
          <t>MEDIUM (52%)</t>
        </is>
      </c>
      <c r="Y3170" s="194" t="inlineStr">
        <is>
          <t>YES</t>
        </is>
      </c>
      <c r="Z3170" s="194" t="inlineStr">
        <is>
          <t>PATCH_AVAILABLE</t>
        </is>
      </c>
      <c r="AA3170" s="194" t="inlineStr">
        <is>
          <t>https://osv.dev/vulnerability/PYSEC-2024-222</t>
        </is>
      </c>
      <c r="AB3170" s="194" t="inlineStr">
        <is>
          <t>NONE</t>
        </is>
      </c>
      <c r="AC3170" s="194" t="n">
        <v>0</v>
      </c>
      <c r="AD3170" s="194" t="inlineStr"/>
    </row>
    <row r="3171">
      <c r="A3171" s="194" t="inlineStr">
        <is>
          <t>HUNTR_AI_CVE</t>
        </is>
      </c>
      <c r="B3171" s="194" t="inlineStr">
        <is>
          <t>CVE-2024-27319</t>
        </is>
      </c>
      <c r="C3171" s="194" t="inlineStr">
        <is>
          <t xml:space="preserve">AI/ML Vulnerability: onnx (PyPI):  | Versions of the package onnx before and including 1.15.0 are vulnerable to Out-of-bounds Read as the ONNX_ASSERT and ONNX_ASSERTM functions have an off by one string copy.
</t>
        </is>
      </c>
      <c r="D3171" s="194" t="n">
        <v>5</v>
      </c>
      <c r="E3171" s="194" t="inlineStr">
        <is>
          <t>LOW</t>
        </is>
      </c>
      <c r="F3171" s="194" t="n">
        <v>4</v>
      </c>
      <c r="G3171" s="194" t="n">
        <v>4</v>
      </c>
      <c r="H3171" s="194" t="inlineStr">
        <is>
          <t>MEDIUM</t>
        </is>
      </c>
      <c r="I3171" s="194" t="n">
        <v>21</v>
      </c>
      <c r="J3171" s="194" t="inlineStr">
        <is>
          <t>NO</t>
        </is>
      </c>
      <c r="K3171" s="194" t="inlineStr">
        <is>
          <t>https://osv.dev/vulnerability/PYSEC-2024-223</t>
        </is>
      </c>
      <c r="L3171" s="194" t="inlineStr">
        <is>
          <t>2025-01-22</t>
        </is>
      </c>
      <c r="M3171" s="194" t="inlineStr">
        <is>
          <t>UPDATE_PACKAGE</t>
        </is>
      </c>
      <c r="N3171" s="194" t="inlineStr"/>
      <c r="O3171" s="194" t="inlineStr">
        <is>
          <t>Update AI/ML library to patched version | Review model pipeline inputs/outputs</t>
        </is>
      </c>
      <c r="P3171" s="194" t="inlineStr">
        <is>
          <t>AI/ML Framework — see Huntr advisory</t>
        </is>
      </c>
      <c r="Q3171" s="194" t="inlineStr">
        <is>
          <t>P3</t>
        </is>
      </c>
      <c r="R3171" s="194" t="inlineStr">
        <is>
          <t>🔍 Investigate and apply appropriate controls</t>
        </is>
      </c>
      <c r="S3171" s="194" t="inlineStr">
        <is>
          <t>Huntr AI/ML security disclosure</t>
        </is>
      </c>
      <c r="T3171" s="194" t="n">
        <v>0</v>
      </c>
      <c r="U3171" s="194" t="n">
        <v>0</v>
      </c>
      <c r="V3171" s="194" t="inlineStr">
        <is>
          <t>T1195:Supply Chain Compromise</t>
        </is>
      </c>
      <c r="W3171" s="194" t="n">
        <v>2</v>
      </c>
      <c r="X3171" s="194" t="inlineStr">
        <is>
          <t>MEDIUM (52%)</t>
        </is>
      </c>
      <c r="Y3171" s="194" t="inlineStr">
        <is>
          <t>YES</t>
        </is>
      </c>
      <c r="Z3171" s="194" t="inlineStr">
        <is>
          <t>PATCH_AVAILABLE</t>
        </is>
      </c>
      <c r="AA3171" s="194" t="inlineStr">
        <is>
          <t>https://osv.dev/vulnerability/PYSEC-2024-223</t>
        </is>
      </c>
      <c r="AB3171" s="194" t="inlineStr">
        <is>
          <t>NONE</t>
        </is>
      </c>
      <c r="AC3171" s="194" t="n">
        <v>0</v>
      </c>
      <c r="AD3171" s="194" t="inlineStr"/>
    </row>
    <row r="3172">
      <c r="A3172" s="194" t="inlineStr">
        <is>
          <t>HUNTR_AI_CVE</t>
        </is>
      </c>
      <c r="B3172" s="194" t="inlineStr">
        <is>
          <t>CVE-2024-7776</t>
        </is>
      </c>
      <c r="C3172" s="194" t="inlineStr">
        <is>
          <t>AI/ML Vulnerability: onnx (PyPI):  | A vulnerability in the `download_model` function of the onnx/onnx framework, before and including version 1.16.1, allows for arbitrary file overwrite due to inadequate prevention of path traversal att</t>
        </is>
      </c>
      <c r="D3172" s="194" t="n">
        <v>5</v>
      </c>
      <c r="E3172" s="194" t="inlineStr">
        <is>
          <t>LOW</t>
        </is>
      </c>
      <c r="F3172" s="194" t="n">
        <v>4</v>
      </c>
      <c r="G3172" s="194" t="n">
        <v>4</v>
      </c>
      <c r="H3172" s="194" t="inlineStr">
        <is>
          <t>MEDIUM</t>
        </is>
      </c>
      <c r="I3172" s="194" t="n">
        <v>21</v>
      </c>
      <c r="J3172" s="194" t="inlineStr">
        <is>
          <t>NO</t>
        </is>
      </c>
      <c r="K3172" s="194" t="inlineStr">
        <is>
          <t>https://osv.dev/vulnerability/PYSEC-2025-10</t>
        </is>
      </c>
      <c r="L3172" s="194" t="inlineStr">
        <is>
          <t>2025-03-26</t>
        </is>
      </c>
      <c r="M3172" s="194" t="inlineStr">
        <is>
          <t>UPDATE_PACKAGE</t>
        </is>
      </c>
      <c r="N3172" s="194" t="inlineStr"/>
      <c r="O3172" s="194" t="inlineStr">
        <is>
          <t>Update AI/ML library to patched version | Review model pipeline inputs/outputs</t>
        </is>
      </c>
      <c r="P3172" s="194" t="inlineStr">
        <is>
          <t>AI/ML Framework — see Huntr advisory</t>
        </is>
      </c>
      <c r="Q3172" s="194" t="inlineStr">
        <is>
          <t>P3</t>
        </is>
      </c>
      <c r="R3172" s="194" t="inlineStr">
        <is>
          <t>🔍 Investigate and apply appropriate controls</t>
        </is>
      </c>
      <c r="S3172" s="194" t="inlineStr">
        <is>
          <t>Huntr AI/ML security disclosure</t>
        </is>
      </c>
      <c r="T3172" s="194" t="n">
        <v>0</v>
      </c>
      <c r="U3172" s="194" t="n">
        <v>0</v>
      </c>
      <c r="V3172" s="194" t="inlineStr">
        <is>
          <t>T1195:Supply Chain Compromise</t>
        </is>
      </c>
      <c r="W3172" s="194" t="n">
        <v>2</v>
      </c>
      <c r="X3172" s="194" t="inlineStr">
        <is>
          <t>MEDIUM (52%)</t>
        </is>
      </c>
      <c r="Y3172" s="194" t="inlineStr">
        <is>
          <t>YES</t>
        </is>
      </c>
      <c r="Z3172" s="194" t="inlineStr">
        <is>
          <t>PATCH_AVAILABLE</t>
        </is>
      </c>
      <c r="AA3172" s="194" t="inlineStr">
        <is>
          <t>https://osv.dev/vulnerability/PYSEC-2025-10</t>
        </is>
      </c>
      <c r="AB3172" s="194" t="inlineStr">
        <is>
          <t>NONE</t>
        </is>
      </c>
      <c r="AC3172" s="194" t="n">
        <v>0</v>
      </c>
      <c r="AD3172" s="194" t="inlineStr"/>
    </row>
    <row r="3173">
      <c r="A3173" s="194" t="inlineStr">
        <is>
          <t>HUNTR_AI_CVE</t>
        </is>
      </c>
      <c r="B3173" s="194" t="inlineStr">
        <is>
          <t>CVE-2020-13092</t>
        </is>
      </c>
      <c r="C3173" s="194" t="inlineStr">
        <is>
          <t>AI/ML Vulnerability: scikit-learn (PyPI): scikit-learn Deserialization of Untrusted Data | scikit-learn Deserialization of Untrusted Data</t>
        </is>
      </c>
      <c r="D3173" s="194" t="n">
        <v>5</v>
      </c>
      <c r="E3173" s="194" t="inlineStr">
        <is>
          <t>LOW</t>
        </is>
      </c>
      <c r="F3173" s="194" t="n">
        <v>4</v>
      </c>
      <c r="G3173" s="194" t="n">
        <v>4</v>
      </c>
      <c r="H3173" s="194" t="inlineStr">
        <is>
          <t>MEDIUM</t>
        </is>
      </c>
      <c r="I3173" s="194" t="n">
        <v>21</v>
      </c>
      <c r="J3173" s="194" t="inlineStr">
        <is>
          <t>NO</t>
        </is>
      </c>
      <c r="K3173" s="194" t="inlineStr">
        <is>
          <t>https://osv.dev/vulnerability/GHSA-jjw5-xxj6-pcv5</t>
        </is>
      </c>
      <c r="L3173" s="194" t="inlineStr">
        <is>
          <t>2024-10-22</t>
        </is>
      </c>
      <c r="M3173" s="194" t="inlineStr">
        <is>
          <t>UPDATE_PACKAGE</t>
        </is>
      </c>
      <c r="N3173" s="194" t="inlineStr"/>
      <c r="O3173" s="194" t="inlineStr">
        <is>
          <t>Update AI/ML library to patched version | Review model pipeline inputs/outputs</t>
        </is>
      </c>
      <c r="P3173" s="194" t="inlineStr">
        <is>
          <t>AI/ML Framework — see Huntr advisory</t>
        </is>
      </c>
      <c r="Q3173" s="194" t="inlineStr">
        <is>
          <t>P3</t>
        </is>
      </c>
      <c r="R3173" s="194" t="inlineStr">
        <is>
          <t>🔍 Investigate and apply appropriate controls</t>
        </is>
      </c>
      <c r="S3173" s="194" t="inlineStr">
        <is>
          <t>Huntr AI/ML security disclosure</t>
        </is>
      </c>
      <c r="T3173" s="194" t="n">
        <v>0</v>
      </c>
      <c r="U3173" s="194" t="n">
        <v>0</v>
      </c>
      <c r="V3173" s="194" t="inlineStr">
        <is>
          <t>T1195:Supply Chain Compromise</t>
        </is>
      </c>
      <c r="W3173" s="194" t="n">
        <v>2</v>
      </c>
      <c r="X3173" s="194" t="inlineStr">
        <is>
          <t>MEDIUM (52%)</t>
        </is>
      </c>
      <c r="Y3173" s="194" t="inlineStr">
        <is>
          <t>YES</t>
        </is>
      </c>
      <c r="Z3173" s="194" t="inlineStr">
        <is>
          <t>PATCH_AVAILABLE</t>
        </is>
      </c>
      <c r="AA3173" s="194" t="inlineStr">
        <is>
          <t>https://osv.dev/vulnerability/GHSA-jjw5-xxj6-pcv5</t>
        </is>
      </c>
      <c r="AB3173" s="194" t="inlineStr">
        <is>
          <t>NONE</t>
        </is>
      </c>
      <c r="AC3173" s="194" t="n">
        <v>0</v>
      </c>
      <c r="AD3173" s="194" t="inlineStr"/>
    </row>
    <row r="3174">
      <c r="A3174" s="194" t="inlineStr">
        <is>
          <t>HUNTR_AI_CVE</t>
        </is>
      </c>
      <c r="B3174" s="194" t="inlineStr">
        <is>
          <t>CVE-2024-5206</t>
        </is>
      </c>
      <c r="C3174" s="194" t="inlineStr">
        <is>
          <t>AI/ML Vulnerability: scikit-learn (PyPI): scikit-learn sensitive data leakage vulnerability | scikit-learn sensitive data leakage vulnerability</t>
        </is>
      </c>
      <c r="D3174" s="194" t="n">
        <v>5</v>
      </c>
      <c r="E3174" s="194" t="inlineStr">
        <is>
          <t>LOW</t>
        </is>
      </c>
      <c r="F3174" s="194" t="n">
        <v>4</v>
      </c>
      <c r="G3174" s="194" t="n">
        <v>4</v>
      </c>
      <c r="H3174" s="194" t="inlineStr">
        <is>
          <t>MEDIUM</t>
        </is>
      </c>
      <c r="I3174" s="194" t="n">
        <v>21</v>
      </c>
      <c r="J3174" s="194" t="inlineStr">
        <is>
          <t>NO</t>
        </is>
      </c>
      <c r="K3174" s="194" t="inlineStr">
        <is>
          <t>https://osv.dev/vulnerability/GHSA-jw8x-6495-233v</t>
        </is>
      </c>
      <c r="L3174" s="194" t="inlineStr">
        <is>
          <t>2026-02-04</t>
        </is>
      </c>
      <c r="M3174" s="194" t="inlineStr">
        <is>
          <t>UPDATE_PACKAGE</t>
        </is>
      </c>
      <c r="N3174" s="194" t="inlineStr"/>
      <c r="O3174" s="194" t="inlineStr">
        <is>
          <t>Update AI/ML library to patched version | Review model pipeline inputs/outputs</t>
        </is>
      </c>
      <c r="P3174" s="194" t="inlineStr">
        <is>
          <t>AI/ML Framework — see Huntr advisory</t>
        </is>
      </c>
      <c r="Q3174" s="194" t="inlineStr">
        <is>
          <t>P3</t>
        </is>
      </c>
      <c r="R3174" s="194" t="inlineStr">
        <is>
          <t>🔍 Investigate and apply appropriate controls</t>
        </is>
      </c>
      <c r="S3174" s="194" t="inlineStr">
        <is>
          <t>Huntr AI/ML security disclosure</t>
        </is>
      </c>
      <c r="T3174" s="194" t="n">
        <v>0</v>
      </c>
      <c r="U3174" s="194" t="n">
        <v>0</v>
      </c>
      <c r="V3174" s="194" t="inlineStr">
        <is>
          <t>T1195:Supply Chain Compromise</t>
        </is>
      </c>
      <c r="W3174" s="194" t="n">
        <v>2</v>
      </c>
      <c r="X3174" s="194" t="inlineStr">
        <is>
          <t>MEDIUM (52%)</t>
        </is>
      </c>
      <c r="Y3174" s="194" t="inlineStr">
        <is>
          <t>YES</t>
        </is>
      </c>
      <c r="Z3174" s="194" t="inlineStr">
        <is>
          <t>PATCH_AVAILABLE</t>
        </is>
      </c>
      <c r="AA3174" s="194" t="inlineStr">
        <is>
          <t>https://osv.dev/vulnerability/GHSA-jw8x-6495-233v</t>
        </is>
      </c>
      <c r="AB3174" s="194" t="inlineStr">
        <is>
          <t>NONE</t>
        </is>
      </c>
      <c r="AC3174" s="194" t="n">
        <v>0</v>
      </c>
      <c r="AD3174" s="194" t="inlineStr"/>
    </row>
    <row r="3175">
      <c r="A3175" s="194" t="inlineStr">
        <is>
          <t>HUNTR_AI_CVE</t>
        </is>
      </c>
      <c r="B3175" s="194" t="inlineStr">
        <is>
          <t>CVE-2020-28975</t>
        </is>
      </c>
      <c r="C3175" s="194" t="inlineStr">
        <is>
          <t>AI/ML Vulnerability: scikit-learn (PyPI): scikit-learn Denial of Service | scikit-learn Denial of Service</t>
        </is>
      </c>
      <c r="D3175" s="194" t="n">
        <v>5</v>
      </c>
      <c r="E3175" s="194" t="inlineStr">
        <is>
          <t>LOW</t>
        </is>
      </c>
      <c r="F3175" s="194" t="n">
        <v>4</v>
      </c>
      <c r="G3175" s="194" t="n">
        <v>4</v>
      </c>
      <c r="H3175" s="194" t="inlineStr">
        <is>
          <t>MEDIUM</t>
        </is>
      </c>
      <c r="I3175" s="194" t="n">
        <v>21</v>
      </c>
      <c r="J3175" s="194" t="inlineStr">
        <is>
          <t>NO</t>
        </is>
      </c>
      <c r="K3175" s="194" t="inlineStr">
        <is>
          <t>https://osv.dev/vulnerability/GHSA-jxfp-4rvq-9h9m</t>
        </is>
      </c>
      <c r="L3175" s="194" t="inlineStr">
        <is>
          <t>2024-12-03</t>
        </is>
      </c>
      <c r="M3175" s="194" t="inlineStr">
        <is>
          <t>UPDATE_PACKAGE</t>
        </is>
      </c>
      <c r="N3175" s="194" t="inlineStr"/>
      <c r="O3175" s="194" t="inlineStr">
        <is>
          <t>Update AI/ML library to patched version | Review model pipeline inputs/outputs</t>
        </is>
      </c>
      <c r="P3175" s="194" t="inlineStr">
        <is>
          <t>AI/ML Framework — see Huntr advisory</t>
        </is>
      </c>
      <c r="Q3175" s="194" t="inlineStr">
        <is>
          <t>P3</t>
        </is>
      </c>
      <c r="R3175" s="194" t="inlineStr">
        <is>
          <t>🔍 Investigate and apply appropriate controls</t>
        </is>
      </c>
      <c r="S3175" s="194" t="inlineStr">
        <is>
          <t>Huntr AI/ML security disclosure</t>
        </is>
      </c>
      <c r="T3175" s="194" t="n">
        <v>0</v>
      </c>
      <c r="U3175" s="194" t="n">
        <v>0</v>
      </c>
      <c r="V3175" s="194" t="inlineStr">
        <is>
          <t>T1195:Supply Chain Compromise</t>
        </is>
      </c>
      <c r="W3175" s="194" t="n">
        <v>2</v>
      </c>
      <c r="X3175" s="194" t="inlineStr">
        <is>
          <t>MEDIUM (52%)</t>
        </is>
      </c>
      <c r="Y3175" s="194" t="inlineStr">
        <is>
          <t>YES</t>
        </is>
      </c>
      <c r="Z3175" s="194" t="inlineStr">
        <is>
          <t>PATCH_AVAILABLE</t>
        </is>
      </c>
      <c r="AA3175" s="194" t="inlineStr">
        <is>
          <t>https://osv.dev/vulnerability/GHSA-jxfp-4rvq-9h9m</t>
        </is>
      </c>
      <c r="AB3175" s="194" t="inlineStr">
        <is>
          <t>NONE</t>
        </is>
      </c>
      <c r="AC3175" s="194" t="n">
        <v>0</v>
      </c>
      <c r="AD3175" s="194" t="inlineStr"/>
    </row>
    <row r="3176">
      <c r="A3176" s="193" t="inlineStr">
        <is>
          <t>HUNTR_AI_CVE</t>
        </is>
      </c>
      <c r="B3176" s="193" t="inlineStr">
        <is>
          <t>CVE-2020-13092</t>
        </is>
      </c>
      <c r="C3176" s="193" t="inlineStr">
        <is>
          <t>AI/ML Vulnerability: scikit-learn (PyPI):  | ** DISPUTED ** scikit-learn (aka sklearn) through 0.23.0 can unserialize and execute commands from an untrusted file that is passed to the joblib.load() function, if __reduce__ makes an os.system call</t>
        </is>
      </c>
      <c r="D3176" s="193" t="n">
        <v>7.5</v>
      </c>
      <c r="E3176" s="193" t="inlineStr">
        <is>
          <t>HIGH</t>
        </is>
      </c>
      <c r="F3176" s="193" t="n">
        <v>6</v>
      </c>
      <c r="G3176" s="193" t="n">
        <v>6</v>
      </c>
      <c r="H3176" s="193" t="inlineStr">
        <is>
          <t>MEDIUM</t>
        </is>
      </c>
      <c r="I3176" s="193" t="n">
        <v>43.5</v>
      </c>
      <c r="J3176" s="193" t="inlineStr">
        <is>
          <t>NO</t>
        </is>
      </c>
      <c r="K3176" s="193" t="inlineStr">
        <is>
          <t>https://osv.dev/vulnerability/PYSEC-2020-107</t>
        </is>
      </c>
      <c r="L3176" s="193" t="inlineStr">
        <is>
          <t>2024-04-22</t>
        </is>
      </c>
      <c r="M3176" s="193" t="inlineStr">
        <is>
          <t>UPDATE_PACKAGE</t>
        </is>
      </c>
      <c r="N3176" s="193" t="inlineStr"/>
      <c r="O3176" s="193" t="inlineStr">
        <is>
          <t>Update AI/ML library to patched version | Review model pipeline inputs/outputs</t>
        </is>
      </c>
      <c r="P3176" s="193" t="inlineStr">
        <is>
          <t>AI/ML Framework — see Huntr advisory</t>
        </is>
      </c>
      <c r="Q3176" s="193" t="inlineStr">
        <is>
          <t>P3</t>
        </is>
      </c>
      <c r="R3176" s="193" t="inlineStr">
        <is>
          <t>🔍 Investigate and apply appropriate controls</t>
        </is>
      </c>
      <c r="S3176" s="193" t="inlineStr">
        <is>
          <t>Huntr AI/ML security disclosure</t>
        </is>
      </c>
      <c r="T3176" s="193" t="n">
        <v>0</v>
      </c>
      <c r="U3176" s="193" t="n">
        <v>0</v>
      </c>
      <c r="V3176" s="193" t="inlineStr">
        <is>
          <t>T1195:Supply Chain Compromise</t>
        </is>
      </c>
      <c r="W3176" s="193" t="n">
        <v>2</v>
      </c>
      <c r="X3176" s="193" t="inlineStr">
        <is>
          <t>MEDIUM (52%)</t>
        </is>
      </c>
      <c r="Y3176" s="193" t="inlineStr">
        <is>
          <t>YES</t>
        </is>
      </c>
      <c r="Z3176" s="193" t="inlineStr">
        <is>
          <t>PATCH_AVAILABLE</t>
        </is>
      </c>
      <c r="AA3176" s="193" t="inlineStr">
        <is>
          <t>https://osv.dev/vulnerability/PYSEC-2020-107</t>
        </is>
      </c>
      <c r="AB3176" s="193" t="inlineStr">
        <is>
          <t>NONE</t>
        </is>
      </c>
      <c r="AC3176" s="193" t="n">
        <v>0</v>
      </c>
      <c r="AD3176" s="193" t="inlineStr"/>
    </row>
    <row r="3177">
      <c r="A3177" s="193" t="inlineStr">
        <is>
          <t>HUNTR_AI_CVE</t>
        </is>
      </c>
      <c r="B3177" s="193" t="inlineStr">
        <is>
          <t>CVE-2020-28975</t>
        </is>
      </c>
      <c r="C3177" s="193" t="inlineStr">
        <is>
          <t>AI/ML Vulnerability: scikit-learn (PyPI):  | ** DISPUTED ** svm_predict_values in svm.cpp in Libsvm v324, as used in scikit-learn 0.23.2 and other products, allows attackers to cause a denial of service (segmentation fault) via a crafted model S</t>
        </is>
      </c>
      <c r="D3177" s="193" t="n">
        <v>7.5</v>
      </c>
      <c r="E3177" s="193" t="inlineStr">
        <is>
          <t>HIGH</t>
        </is>
      </c>
      <c r="F3177" s="193" t="n">
        <v>6</v>
      </c>
      <c r="G3177" s="193" t="n">
        <v>6</v>
      </c>
      <c r="H3177" s="193" t="inlineStr">
        <is>
          <t>MEDIUM</t>
        </is>
      </c>
      <c r="I3177" s="193" t="n">
        <v>43.5</v>
      </c>
      <c r="J3177" s="193" t="inlineStr">
        <is>
          <t>NO</t>
        </is>
      </c>
      <c r="K3177" s="193" t="inlineStr">
        <is>
          <t>https://osv.dev/vulnerability/PYSEC-2020-108</t>
        </is>
      </c>
      <c r="L3177" s="193" t="inlineStr">
        <is>
          <t>2024-02-01</t>
        </is>
      </c>
      <c r="M3177" s="193" t="inlineStr">
        <is>
          <t>UPDATE_PACKAGE</t>
        </is>
      </c>
      <c r="N3177" s="193" t="inlineStr"/>
      <c r="O3177" s="193" t="inlineStr">
        <is>
          <t>Update AI/ML library to patched version | Review model pipeline inputs/outputs</t>
        </is>
      </c>
      <c r="P3177" s="193" t="inlineStr">
        <is>
          <t>AI/ML Framework — see Huntr advisory</t>
        </is>
      </c>
      <c r="Q3177" s="193" t="inlineStr">
        <is>
          <t>P3</t>
        </is>
      </c>
      <c r="R3177" s="193" t="inlineStr">
        <is>
          <t>🔍 Investigate and apply appropriate controls</t>
        </is>
      </c>
      <c r="S3177" s="193" t="inlineStr">
        <is>
          <t>Huntr AI/ML security disclosure</t>
        </is>
      </c>
      <c r="T3177" s="193" t="n">
        <v>0</v>
      </c>
      <c r="U3177" s="193" t="n">
        <v>0</v>
      </c>
      <c r="V3177" s="193" t="inlineStr">
        <is>
          <t>T1195:Supply Chain Compromise</t>
        </is>
      </c>
      <c r="W3177" s="193" t="n">
        <v>2</v>
      </c>
      <c r="X3177" s="193" t="inlineStr">
        <is>
          <t>MEDIUM (52%)</t>
        </is>
      </c>
      <c r="Y3177" s="193" t="inlineStr">
        <is>
          <t>YES</t>
        </is>
      </c>
      <c r="Z3177" s="193" t="inlineStr">
        <is>
          <t>PATCH_AVAILABLE</t>
        </is>
      </c>
      <c r="AA3177" s="193" t="inlineStr">
        <is>
          <t>https://osv.dev/vulnerability/PYSEC-2020-108</t>
        </is>
      </c>
      <c r="AB3177" s="193" t="inlineStr">
        <is>
          <t>NONE</t>
        </is>
      </c>
      <c r="AC3177" s="193" t="n">
        <v>0</v>
      </c>
      <c r="AD3177" s="193" t="inlineStr"/>
    </row>
    <row r="3178">
      <c r="A3178" s="194" t="inlineStr">
        <is>
          <t>HUNTR_AI_CVE</t>
        </is>
      </c>
      <c r="B3178" s="194" t="inlineStr">
        <is>
          <t>CVE-2024-5206</t>
        </is>
      </c>
      <c r="C3178" s="194" t="inlineStr">
        <is>
          <t>AI/ML Vulnerability: scikit-learn (PyPI):  | A sensitive data leakage vulnerability was identified in scikit-learn's TfidfVectorizer, specifically in versions up to and including 1.4.1.post1, which was fixed in version 1.5.0. The vulnerability a</t>
        </is>
      </c>
      <c r="D3178" s="194" t="n">
        <v>5</v>
      </c>
      <c r="E3178" s="194" t="inlineStr">
        <is>
          <t>LOW</t>
        </is>
      </c>
      <c r="F3178" s="194" t="n">
        <v>4</v>
      </c>
      <c r="G3178" s="194" t="n">
        <v>4</v>
      </c>
      <c r="H3178" s="194" t="inlineStr">
        <is>
          <t>MEDIUM</t>
        </is>
      </c>
      <c r="I3178" s="194" t="n">
        <v>21</v>
      </c>
      <c r="J3178" s="194" t="inlineStr">
        <is>
          <t>NO</t>
        </is>
      </c>
      <c r="K3178" s="194" t="inlineStr">
        <is>
          <t>https://osv.dev/vulnerability/PYSEC-2024-110</t>
        </is>
      </c>
      <c r="L3178" s="194" t="inlineStr">
        <is>
          <t>2024-10-24</t>
        </is>
      </c>
      <c r="M3178" s="194" t="inlineStr">
        <is>
          <t>UPDATE_PACKAGE</t>
        </is>
      </c>
      <c r="N3178" s="194" t="inlineStr"/>
      <c r="O3178" s="194" t="inlineStr">
        <is>
          <t>Update AI/ML library to patched version | Review model pipeline inputs/outputs</t>
        </is>
      </c>
      <c r="P3178" s="194" t="inlineStr">
        <is>
          <t>AI/ML Framework — see Huntr advisory</t>
        </is>
      </c>
      <c r="Q3178" s="194" t="inlineStr">
        <is>
          <t>P3</t>
        </is>
      </c>
      <c r="R3178" s="194" t="inlineStr">
        <is>
          <t>🔍 Investigate and apply appropriate controls</t>
        </is>
      </c>
      <c r="S3178" s="194" t="inlineStr">
        <is>
          <t>Huntr AI/ML security disclosure</t>
        </is>
      </c>
      <c r="T3178" s="194" t="n">
        <v>0</v>
      </c>
      <c r="U3178" s="194" t="n">
        <v>0</v>
      </c>
      <c r="V3178" s="194" t="inlineStr">
        <is>
          <t>T1195:Supply Chain Compromise</t>
        </is>
      </c>
      <c r="W3178" s="194" t="n">
        <v>2</v>
      </c>
      <c r="X3178" s="194" t="inlineStr">
        <is>
          <t>MEDIUM (52%)</t>
        </is>
      </c>
      <c r="Y3178" s="194" t="inlineStr">
        <is>
          <t>YES</t>
        </is>
      </c>
      <c r="Z3178" s="194" t="inlineStr">
        <is>
          <t>PATCH_AVAILABLE</t>
        </is>
      </c>
      <c r="AA3178" s="194" t="inlineStr">
        <is>
          <t>https://osv.dev/vulnerability/PYSEC-2024-110</t>
        </is>
      </c>
      <c r="AB3178" s="194" t="inlineStr">
        <is>
          <t>NONE</t>
        </is>
      </c>
      <c r="AC3178" s="194" t="n">
        <v>0</v>
      </c>
      <c r="AD3178" s="194" t="inlineStr"/>
    </row>
    <row r="3179">
      <c r="A3179" s="194" t="inlineStr">
        <is>
          <t>HUNTR_AI_CVE</t>
        </is>
      </c>
      <c r="B3179" s="194" t="inlineStr">
        <is>
          <t>CVE-2025-9906</t>
        </is>
      </c>
      <c r="C3179" s="194" t="inlineStr">
        <is>
          <t>AI/ML Vulnerability: keras (PyPI): Keras is vulnerable to Deserialization of Untrusted Data | Keras is vulnerable to Deserialization of Untrusted Data</t>
        </is>
      </c>
      <c r="D3179" s="194" t="n">
        <v>5</v>
      </c>
      <c r="E3179" s="194" t="inlineStr">
        <is>
          <t>LOW</t>
        </is>
      </c>
      <c r="F3179" s="194" t="n">
        <v>4</v>
      </c>
      <c r="G3179" s="194" t="n">
        <v>4</v>
      </c>
      <c r="H3179" s="194" t="inlineStr">
        <is>
          <t>MEDIUM</t>
        </is>
      </c>
      <c r="I3179" s="194" t="n">
        <v>21</v>
      </c>
      <c r="J3179" s="194" t="inlineStr">
        <is>
          <t>NO</t>
        </is>
      </c>
      <c r="K3179" s="194" t="inlineStr">
        <is>
          <t>https://osv.dev/vulnerability/GHSA-36fq-jgmw-4r9c</t>
        </is>
      </c>
      <c r="L3179" s="194" t="inlineStr">
        <is>
          <t>2025-09-23</t>
        </is>
      </c>
      <c r="M3179" s="194" t="inlineStr">
        <is>
          <t>UPDATE_PACKAGE</t>
        </is>
      </c>
      <c r="N3179" s="194" t="inlineStr"/>
      <c r="O3179" s="194" t="inlineStr">
        <is>
          <t>Update AI/ML library to patched version | Review model pipeline inputs/outputs</t>
        </is>
      </c>
      <c r="P3179" s="194" t="inlineStr">
        <is>
          <t>AI/ML Framework — see Huntr advisory</t>
        </is>
      </c>
      <c r="Q3179" s="194" t="inlineStr">
        <is>
          <t>P3</t>
        </is>
      </c>
      <c r="R3179" s="194" t="inlineStr">
        <is>
          <t>🔍 Investigate and apply appropriate controls</t>
        </is>
      </c>
      <c r="S3179" s="194" t="inlineStr">
        <is>
          <t>Huntr AI/ML security disclosure</t>
        </is>
      </c>
      <c r="T3179" s="194" t="n">
        <v>0</v>
      </c>
      <c r="U3179" s="194" t="n">
        <v>0</v>
      </c>
      <c r="V3179" s="194" t="inlineStr">
        <is>
          <t>T1195:Supply Chain Compromise</t>
        </is>
      </c>
      <c r="W3179" s="194" t="n">
        <v>2</v>
      </c>
      <c r="X3179" s="194" t="inlineStr">
        <is>
          <t>MEDIUM (52%)</t>
        </is>
      </c>
      <c r="Y3179" s="194" t="inlineStr">
        <is>
          <t>YES</t>
        </is>
      </c>
      <c r="Z3179" s="194" t="inlineStr">
        <is>
          <t>PATCH_AVAILABLE</t>
        </is>
      </c>
      <c r="AA3179" s="194" t="inlineStr">
        <is>
          <t>https://osv.dev/vulnerability/GHSA-36fq-jgmw-4r9c</t>
        </is>
      </c>
      <c r="AB3179" s="194" t="inlineStr">
        <is>
          <t>NONE</t>
        </is>
      </c>
      <c r="AC3179" s="194" t="n">
        <v>0</v>
      </c>
      <c r="AD3179" s="194" t="inlineStr"/>
    </row>
    <row r="3180">
      <c r="A3180" s="195" t="inlineStr">
        <is>
          <t>HUNTR_AI_CVE</t>
        </is>
      </c>
      <c r="B3180" s="195" t="inlineStr">
        <is>
          <t>CVE-2025-9905</t>
        </is>
      </c>
      <c r="C3180" s="195" t="inlineStr">
        <is>
          <t>AI/ML Vulnerability: keras (PyPI): The Keras `Model.load_model` method **silently** ignores `safe_mode=True` and allows arbitrary code execution when a `.h5`/`.hdf5` file is loaded. | The Keras `Model.load_model` method **silently** ignores `safe_mode=True` and allows arbitrary code execution when a `.h5`/`.hdf5` file is loaded.</t>
        </is>
      </c>
      <c r="D3180" s="195" t="n">
        <v>5</v>
      </c>
      <c r="E3180" s="195" t="inlineStr">
        <is>
          <t>MEDIUM</t>
        </is>
      </c>
      <c r="F3180" s="195" t="n">
        <v>4</v>
      </c>
      <c r="G3180" s="195" t="n">
        <v>4</v>
      </c>
      <c r="H3180" s="195" t="inlineStr">
        <is>
          <t>MEDIUM</t>
        </is>
      </c>
      <c r="I3180" s="195" t="n">
        <v>21</v>
      </c>
      <c r="J3180" s="195" t="inlineStr">
        <is>
          <t>NO</t>
        </is>
      </c>
      <c r="K3180" s="195" t="inlineStr">
        <is>
          <t>https://osv.dev/vulnerability/GHSA-36rr-ww3j-vrjv</t>
        </is>
      </c>
      <c r="L3180" s="195" t="inlineStr">
        <is>
          <t>2026-02-04</t>
        </is>
      </c>
      <c r="M3180" s="195" t="inlineStr">
        <is>
          <t>UPDATE_PACKAGE</t>
        </is>
      </c>
      <c r="N3180" s="195" t="inlineStr"/>
      <c r="O3180" s="195" t="inlineStr">
        <is>
          <t>Update AI/ML library to patched version | Review model pipeline inputs/outputs</t>
        </is>
      </c>
      <c r="P3180" s="195" t="inlineStr">
        <is>
          <t>AI/ML Framework — see Huntr advisory</t>
        </is>
      </c>
      <c r="Q3180" s="195" t="inlineStr">
        <is>
          <t>P3</t>
        </is>
      </c>
      <c r="R3180" s="195" t="inlineStr">
        <is>
          <t>🔍 Investigate and apply appropriate controls</t>
        </is>
      </c>
      <c r="S3180" s="195" t="inlineStr">
        <is>
          <t>Huntr AI/ML security disclosure</t>
        </is>
      </c>
      <c r="T3180" s="195" t="n">
        <v>0</v>
      </c>
      <c r="U3180" s="195" t="n">
        <v>0</v>
      </c>
      <c r="V3180" s="195" t="inlineStr">
        <is>
          <t>T1195:Supply Chain Compromise</t>
        </is>
      </c>
      <c r="W3180" s="195" t="n">
        <v>2</v>
      </c>
      <c r="X3180" s="195" t="inlineStr">
        <is>
          <t>MEDIUM (52%)</t>
        </is>
      </c>
      <c r="Y3180" s="195" t="inlineStr">
        <is>
          <t>YES</t>
        </is>
      </c>
      <c r="Z3180" s="195" t="inlineStr">
        <is>
          <t>PATCH_AVAILABLE</t>
        </is>
      </c>
      <c r="AA3180" s="195" t="inlineStr">
        <is>
          <t>https://osv.dev/vulnerability/GHSA-36rr-ww3j-vrjv</t>
        </is>
      </c>
      <c r="AB3180" s="195" t="inlineStr">
        <is>
          <t>NONE</t>
        </is>
      </c>
      <c r="AC3180" s="195" t="n">
        <v>0</v>
      </c>
      <c r="AD3180" s="195" t="inlineStr"/>
    </row>
    <row r="3181">
      <c r="A3181" s="194" t="inlineStr">
        <is>
          <t>HUNTR_AI_CVE</t>
        </is>
      </c>
      <c r="B3181" s="194" t="inlineStr">
        <is>
          <t>CVE-2026-1669</t>
        </is>
      </c>
      <c r="C3181" s="194" t="inlineStr">
        <is>
          <t>AI/ML Vulnerability: keras (PyPI): Keras has a Local File Disclosure via HDF5 External Storage During Keras Weight Loading | Keras has a Local File Disclosure via HDF5 External Storage During Keras Weight Loading</t>
        </is>
      </c>
      <c r="D3181" s="194" t="n">
        <v>5</v>
      </c>
      <c r="E3181" s="194" t="inlineStr">
        <is>
          <t>LOW</t>
        </is>
      </c>
      <c r="F3181" s="194" t="n">
        <v>4</v>
      </c>
      <c r="G3181" s="194" t="n">
        <v>4</v>
      </c>
      <c r="H3181" s="194" t="inlineStr">
        <is>
          <t>MEDIUM</t>
        </is>
      </c>
      <c r="I3181" s="194" t="n">
        <v>21</v>
      </c>
      <c r="J3181" s="194" t="inlineStr">
        <is>
          <t>NO</t>
        </is>
      </c>
      <c r="K3181" s="194" t="inlineStr">
        <is>
          <t>https://osv.dev/vulnerability/GHSA-3m4q-jmj6-r34q</t>
        </is>
      </c>
      <c r="L3181" s="194" t="inlineStr">
        <is>
          <t>2026-02-22</t>
        </is>
      </c>
      <c r="M3181" s="194" t="inlineStr">
        <is>
          <t>UPDATE_PACKAGE</t>
        </is>
      </c>
      <c r="N3181" s="194" t="inlineStr"/>
      <c r="O3181" s="194" t="inlineStr">
        <is>
          <t>Update AI/ML library to patched version | Review model pipeline inputs/outputs</t>
        </is>
      </c>
      <c r="P3181" s="194" t="inlineStr">
        <is>
          <t>AI/ML Framework — see Huntr advisory</t>
        </is>
      </c>
      <c r="Q3181" s="194" t="inlineStr">
        <is>
          <t>P3</t>
        </is>
      </c>
      <c r="R3181" s="194" t="inlineStr">
        <is>
          <t>🔍 Investigate and apply appropriate controls</t>
        </is>
      </c>
      <c r="S3181" s="194" t="inlineStr">
        <is>
          <t>Huntr AI/ML security disclosure</t>
        </is>
      </c>
      <c r="T3181" s="194" t="n">
        <v>0</v>
      </c>
      <c r="U3181" s="194" t="n">
        <v>0</v>
      </c>
      <c r="V3181" s="194" t="inlineStr">
        <is>
          <t>T1195:Supply Chain Compromise</t>
        </is>
      </c>
      <c r="W3181" s="194" t="n">
        <v>2</v>
      </c>
      <c r="X3181" s="194" t="inlineStr">
        <is>
          <t>MEDIUM (52%)</t>
        </is>
      </c>
      <c r="Y3181" s="194" t="inlineStr">
        <is>
          <t>YES</t>
        </is>
      </c>
      <c r="Z3181" s="194" t="inlineStr">
        <is>
          <t>PATCH_AVAILABLE</t>
        </is>
      </c>
      <c r="AA3181" s="194" t="inlineStr">
        <is>
          <t>https://osv.dev/vulnerability/GHSA-3m4q-jmj6-r34q</t>
        </is>
      </c>
      <c r="AB3181" s="194" t="inlineStr">
        <is>
          <t>NONE</t>
        </is>
      </c>
      <c r="AC3181" s="194" t="n">
        <v>0</v>
      </c>
      <c r="AD3181" s="194" t="inlineStr"/>
    </row>
    <row r="3182">
      <c r="A3182" s="195" t="inlineStr">
        <is>
          <t>HUNTR_AI_CVE</t>
        </is>
      </c>
      <c r="B3182" s="195" t="inlineStr">
        <is>
          <t>CVE-2025-1550</t>
        </is>
      </c>
      <c r="C3182" s="195" t="inlineStr">
        <is>
          <t>AI/ML Vulnerability: keras (PyPI): Arbitrary Code Execution via Crafted Keras Config for Model Loading | Arbitrary Code Execution via Crafted Keras Config for Model Loading</t>
        </is>
      </c>
      <c r="D3182" s="195" t="n">
        <v>5</v>
      </c>
      <c r="E3182" s="195" t="inlineStr">
        <is>
          <t>MEDIUM</t>
        </is>
      </c>
      <c r="F3182" s="195" t="n">
        <v>4</v>
      </c>
      <c r="G3182" s="195" t="n">
        <v>4</v>
      </c>
      <c r="H3182" s="195" t="inlineStr">
        <is>
          <t>MEDIUM</t>
        </is>
      </c>
      <c r="I3182" s="195" t="n">
        <v>21</v>
      </c>
      <c r="J3182" s="195" t="inlineStr">
        <is>
          <t>NO</t>
        </is>
      </c>
      <c r="K3182" s="195" t="inlineStr">
        <is>
          <t>https://osv.dev/vulnerability/GHSA-48g7-3x6r-xfhp</t>
        </is>
      </c>
      <c r="L3182" s="195" t="inlineStr">
        <is>
          <t>2026-02-04</t>
        </is>
      </c>
      <c r="M3182" s="195" t="inlineStr">
        <is>
          <t>UPDATE_PACKAGE</t>
        </is>
      </c>
      <c r="N3182" s="195" t="inlineStr"/>
      <c r="O3182" s="195" t="inlineStr">
        <is>
          <t>Update AI/ML library to patched version | Review model pipeline inputs/outputs</t>
        </is>
      </c>
      <c r="P3182" s="195" t="inlineStr">
        <is>
          <t>AI/ML Framework — see Huntr advisory</t>
        </is>
      </c>
      <c r="Q3182" s="195" t="inlineStr">
        <is>
          <t>P3</t>
        </is>
      </c>
      <c r="R3182" s="195" t="inlineStr">
        <is>
          <t>🔍 Investigate and apply appropriate controls</t>
        </is>
      </c>
      <c r="S3182" s="195" t="inlineStr">
        <is>
          <t>Huntr AI/ML security disclosure</t>
        </is>
      </c>
      <c r="T3182" s="195" t="n">
        <v>0</v>
      </c>
      <c r="U3182" s="195" t="n">
        <v>0</v>
      </c>
      <c r="V3182" s="195" t="inlineStr">
        <is>
          <t>T1195:Supply Chain Compromise</t>
        </is>
      </c>
      <c r="W3182" s="195" t="n">
        <v>2</v>
      </c>
      <c r="X3182" s="195" t="inlineStr">
        <is>
          <t>MEDIUM (52%)</t>
        </is>
      </c>
      <c r="Y3182" s="195" t="inlineStr">
        <is>
          <t>YES</t>
        </is>
      </c>
      <c r="Z3182" s="195" t="inlineStr">
        <is>
          <t>PATCH_AVAILABLE</t>
        </is>
      </c>
      <c r="AA3182" s="195" t="inlineStr">
        <is>
          <t>https://osv.dev/vulnerability/GHSA-48g7-3x6r-xfhp</t>
        </is>
      </c>
      <c r="AB3182" s="195" t="inlineStr">
        <is>
          <t>NONE</t>
        </is>
      </c>
      <c r="AC3182" s="195" t="n">
        <v>0</v>
      </c>
      <c r="AD3182" s="195" t="inlineStr"/>
    </row>
    <row r="3183">
      <c r="A3183" s="194" t="inlineStr">
        <is>
          <t>HUNTR_AI_CVE</t>
        </is>
      </c>
      <c r="B3183" s="194" t="inlineStr">
        <is>
          <t>CVE-2025-8747</t>
        </is>
      </c>
      <c r="C3183" s="194" t="inlineStr">
        <is>
          <t>AI/ML Vulnerability: keras (PyPI): Keras vulnerable to CVE-2025-1550 bypass via reuse of internal functionality | Keras vulnerable to CVE-2025-1550 bypass via reuse of internal functionality</t>
        </is>
      </c>
      <c r="D3183" s="194" t="n">
        <v>5</v>
      </c>
      <c r="E3183" s="194" t="inlineStr">
        <is>
          <t>LOW</t>
        </is>
      </c>
      <c r="F3183" s="194" t="n">
        <v>4</v>
      </c>
      <c r="G3183" s="194" t="n">
        <v>4</v>
      </c>
      <c r="H3183" s="194" t="inlineStr">
        <is>
          <t>MEDIUM</t>
        </is>
      </c>
      <c r="I3183" s="194" t="n">
        <v>21</v>
      </c>
      <c r="J3183" s="194" t="inlineStr">
        <is>
          <t>NO</t>
        </is>
      </c>
      <c r="K3183" s="194" t="inlineStr">
        <is>
          <t>https://osv.dev/vulnerability/GHSA-c9rc-mg46-23w3</t>
        </is>
      </c>
      <c r="L3183" s="194" t="inlineStr">
        <is>
          <t>2026-02-04</t>
        </is>
      </c>
      <c r="M3183" s="194" t="inlineStr">
        <is>
          <t>UPDATE_PACKAGE</t>
        </is>
      </c>
      <c r="N3183" s="194" t="inlineStr"/>
      <c r="O3183" s="194" t="inlineStr">
        <is>
          <t>Update AI/ML library to patched version | Review model pipeline inputs/outputs</t>
        </is>
      </c>
      <c r="P3183" s="194" t="inlineStr">
        <is>
          <t>AI/ML Framework — see Huntr advisory</t>
        </is>
      </c>
      <c r="Q3183" s="194" t="inlineStr">
        <is>
          <t>P3</t>
        </is>
      </c>
      <c r="R3183" s="194" t="inlineStr">
        <is>
          <t>🔍 Investigate and apply appropriate controls</t>
        </is>
      </c>
      <c r="S3183" s="194" t="inlineStr">
        <is>
          <t>Huntr AI/ML security disclosure</t>
        </is>
      </c>
      <c r="T3183" s="194" t="n">
        <v>0</v>
      </c>
      <c r="U3183" s="194" t="n">
        <v>0</v>
      </c>
      <c r="V3183" s="194" t="inlineStr">
        <is>
          <t>T1195:Supply Chain Compromise</t>
        </is>
      </c>
      <c r="W3183" s="194" t="n">
        <v>2</v>
      </c>
      <c r="X3183" s="194" t="inlineStr">
        <is>
          <t>MEDIUM (52%)</t>
        </is>
      </c>
      <c r="Y3183" s="194" t="inlineStr">
        <is>
          <t>YES</t>
        </is>
      </c>
      <c r="Z3183" s="194" t="inlineStr">
        <is>
          <t>PATCH_AVAILABLE</t>
        </is>
      </c>
      <c r="AA3183" s="194" t="inlineStr">
        <is>
          <t>https://osv.dev/vulnerability/GHSA-c9rc-mg46-23w3</t>
        </is>
      </c>
      <c r="AB3183" s="194" t="inlineStr">
        <is>
          <t>NONE</t>
        </is>
      </c>
      <c r="AC3183" s="194" t="n">
        <v>0</v>
      </c>
      <c r="AD3183" s="194" t="inlineStr"/>
    </row>
    <row r="3184">
      <c r="A3184" s="195" t="inlineStr">
        <is>
          <t>HUNTR_AI_CVE</t>
        </is>
      </c>
      <c r="B3184" s="195" t="inlineStr">
        <is>
          <t>CVE-2024-55459</t>
        </is>
      </c>
      <c r="C3184" s="195" t="inlineStr">
        <is>
          <t>AI/ML Vulnerability: keras (PyPI): keras Path Traversal vulnerability | keras Path Traversal vulnerability</t>
        </is>
      </c>
      <c r="D3184" s="195" t="n">
        <v>5</v>
      </c>
      <c r="E3184" s="195" t="inlineStr">
        <is>
          <t>MEDIUM</t>
        </is>
      </c>
      <c r="F3184" s="195" t="n">
        <v>4</v>
      </c>
      <c r="G3184" s="195" t="n">
        <v>4</v>
      </c>
      <c r="H3184" s="195" t="inlineStr">
        <is>
          <t>MEDIUM</t>
        </is>
      </c>
      <c r="I3184" s="195" t="n">
        <v>21</v>
      </c>
      <c r="J3184" s="195" t="inlineStr">
        <is>
          <t>NO</t>
        </is>
      </c>
      <c r="K3184" s="195" t="inlineStr">
        <is>
          <t>https://osv.dev/vulnerability/GHSA-cjgq-5qmw-rcj6</t>
        </is>
      </c>
      <c r="L3184" s="195" t="inlineStr">
        <is>
          <t>2026-02-04</t>
        </is>
      </c>
      <c r="M3184" s="195" t="inlineStr">
        <is>
          <t>UPDATE_PACKAGE</t>
        </is>
      </c>
      <c r="N3184" s="195" t="inlineStr"/>
      <c r="O3184" s="195" t="inlineStr">
        <is>
          <t>Update AI/ML library to patched version | Review model pipeline inputs/outputs</t>
        </is>
      </c>
      <c r="P3184" s="195" t="inlineStr">
        <is>
          <t>AI/ML Framework — see Huntr advisory</t>
        </is>
      </c>
      <c r="Q3184" s="195" t="inlineStr">
        <is>
          <t>P3</t>
        </is>
      </c>
      <c r="R3184" s="195" t="inlineStr">
        <is>
          <t>🔍 Investigate and apply appropriate controls</t>
        </is>
      </c>
      <c r="S3184" s="195" t="inlineStr">
        <is>
          <t>Huntr AI/ML security disclosure</t>
        </is>
      </c>
      <c r="T3184" s="195" t="n">
        <v>0</v>
      </c>
      <c r="U3184" s="195" t="n">
        <v>0</v>
      </c>
      <c r="V3184" s="195" t="inlineStr">
        <is>
          <t>T1195:Supply Chain Compromise</t>
        </is>
      </c>
      <c r="W3184" s="195" t="n">
        <v>2</v>
      </c>
      <c r="X3184" s="195" t="inlineStr">
        <is>
          <t>MEDIUM (52%)</t>
        </is>
      </c>
      <c r="Y3184" s="195" t="inlineStr">
        <is>
          <t>YES</t>
        </is>
      </c>
      <c r="Z3184" s="195" t="inlineStr">
        <is>
          <t>PATCH_AVAILABLE</t>
        </is>
      </c>
      <c r="AA3184" s="195" t="inlineStr">
        <is>
          <t>https://osv.dev/vulnerability/GHSA-cjgq-5qmw-rcj6</t>
        </is>
      </c>
      <c r="AB3184" s="195" t="inlineStr">
        <is>
          <t>NONE</t>
        </is>
      </c>
      <c r="AC3184" s="195" t="n">
        <v>0</v>
      </c>
      <c r="AD3184" s="195" t="inlineStr"/>
    </row>
    <row r="3185">
      <c r="A3185" s="194" t="inlineStr">
        <is>
          <t>HUNTR_AI_CVE</t>
        </is>
      </c>
      <c r="B3185" s="194" t="inlineStr">
        <is>
          <t>CVE-2025-49655</t>
        </is>
      </c>
      <c r="C3185" s="194" t="inlineStr">
        <is>
          <t>AI/ML Vulnerability: keras (PyPI): Keras framework vulnerable to deserialization of untrusted data | Keras framework vulnerable to deserialization of untrusted data</t>
        </is>
      </c>
      <c r="D3185" s="194" t="n">
        <v>5</v>
      </c>
      <c r="E3185" s="194" t="inlineStr">
        <is>
          <t>LOW</t>
        </is>
      </c>
      <c r="F3185" s="194" t="n">
        <v>4</v>
      </c>
      <c r="G3185" s="194" t="n">
        <v>4</v>
      </c>
      <c r="H3185" s="194" t="inlineStr">
        <is>
          <t>MEDIUM</t>
        </is>
      </c>
      <c r="I3185" s="194" t="n">
        <v>21</v>
      </c>
      <c r="J3185" s="194" t="inlineStr">
        <is>
          <t>NO</t>
        </is>
      </c>
      <c r="K3185" s="194" t="inlineStr">
        <is>
          <t>https://osv.dev/vulnerability/GHSA-cvhh-q5g5-qprp</t>
        </is>
      </c>
      <c r="L3185" s="194" t="inlineStr">
        <is>
          <t>2025-10-17</t>
        </is>
      </c>
      <c r="M3185" s="194" t="inlineStr">
        <is>
          <t>UPDATE_PACKAGE</t>
        </is>
      </c>
      <c r="N3185" s="194" t="inlineStr"/>
      <c r="O3185" s="194" t="inlineStr">
        <is>
          <t>Update AI/ML library to patched version | Review model pipeline inputs/outputs</t>
        </is>
      </c>
      <c r="P3185" s="194" t="inlineStr">
        <is>
          <t>AI/ML Framework — see Huntr advisory</t>
        </is>
      </c>
      <c r="Q3185" s="194" t="inlineStr">
        <is>
          <t>P3</t>
        </is>
      </c>
      <c r="R3185" s="194" t="inlineStr">
        <is>
          <t>🔍 Investigate and apply appropriate controls</t>
        </is>
      </c>
      <c r="S3185" s="194" t="inlineStr">
        <is>
          <t>Huntr AI/ML security disclosure</t>
        </is>
      </c>
      <c r="T3185" s="194" t="n">
        <v>0</v>
      </c>
      <c r="U3185" s="194" t="n">
        <v>0</v>
      </c>
      <c r="V3185" s="194" t="inlineStr">
        <is>
          <t>T1195:Supply Chain Compromise</t>
        </is>
      </c>
      <c r="W3185" s="194" t="n">
        <v>2</v>
      </c>
      <c r="X3185" s="194" t="inlineStr">
        <is>
          <t>MEDIUM (52%)</t>
        </is>
      </c>
      <c r="Y3185" s="194" t="inlineStr">
        <is>
          <t>YES</t>
        </is>
      </c>
      <c r="Z3185" s="194" t="inlineStr">
        <is>
          <t>PATCH_AVAILABLE</t>
        </is>
      </c>
      <c r="AA3185" s="194" t="inlineStr">
        <is>
          <t>https://osv.dev/vulnerability/GHSA-cvhh-q5g5-qprp</t>
        </is>
      </c>
      <c r="AB3185" s="194" t="inlineStr">
        <is>
          <t>NONE</t>
        </is>
      </c>
      <c r="AC3185" s="194" t="n">
        <v>0</v>
      </c>
      <c r="AD3185" s="194" t="inlineStr"/>
    </row>
    <row r="3186">
      <c r="A3186" s="194" t="inlineStr">
        <is>
          <t>HUNTR_AI_CVE</t>
        </is>
      </c>
      <c r="B3186" s="194" t="inlineStr">
        <is>
          <t>CVE-2025-12060</t>
        </is>
      </c>
      <c r="C3186" s="194" t="inlineStr">
        <is>
          <t>AI/ML Vulnerability: keras (PyPI): Keras Directory Traversal Vulnerability | Keras Directory Traversal Vulnerability</t>
        </is>
      </c>
      <c r="D3186" s="194" t="n">
        <v>5</v>
      </c>
      <c r="E3186" s="194" t="inlineStr">
        <is>
          <t>LOW</t>
        </is>
      </c>
      <c r="F3186" s="194" t="n">
        <v>4</v>
      </c>
      <c r="G3186" s="194" t="n">
        <v>4</v>
      </c>
      <c r="H3186" s="194" t="inlineStr">
        <is>
          <t>MEDIUM</t>
        </is>
      </c>
      <c r="I3186" s="194" t="n">
        <v>21</v>
      </c>
      <c r="J3186" s="194" t="inlineStr">
        <is>
          <t>NO</t>
        </is>
      </c>
      <c r="K3186" s="194" t="inlineStr">
        <is>
          <t>https://osv.dev/vulnerability/GHSA-hjqc-jx6g-rwp9</t>
        </is>
      </c>
      <c r="L3186" s="194" t="inlineStr">
        <is>
          <t>2025-12-02</t>
        </is>
      </c>
      <c r="M3186" s="194" t="inlineStr">
        <is>
          <t>UPDATE_PACKAGE</t>
        </is>
      </c>
      <c r="N3186" s="194" t="inlineStr"/>
      <c r="O3186" s="194" t="inlineStr">
        <is>
          <t>Update AI/ML library to patched version | Review model pipeline inputs/outputs</t>
        </is>
      </c>
      <c r="P3186" s="194" t="inlineStr">
        <is>
          <t>AI/ML Framework — see Huntr advisory</t>
        </is>
      </c>
      <c r="Q3186" s="194" t="inlineStr">
        <is>
          <t>P3</t>
        </is>
      </c>
      <c r="R3186" s="194" t="inlineStr">
        <is>
          <t>🔍 Investigate and apply appropriate controls</t>
        </is>
      </c>
      <c r="S3186" s="194" t="inlineStr">
        <is>
          <t>Huntr AI/ML security disclosure</t>
        </is>
      </c>
      <c r="T3186" s="194" t="n">
        <v>0</v>
      </c>
      <c r="U3186" s="194" t="n">
        <v>0</v>
      </c>
      <c r="V3186" s="194" t="inlineStr">
        <is>
          <t>T1195:Supply Chain Compromise</t>
        </is>
      </c>
      <c r="W3186" s="194" t="n">
        <v>2</v>
      </c>
      <c r="X3186" s="194" t="inlineStr">
        <is>
          <t>MEDIUM (52%)</t>
        </is>
      </c>
      <c r="Y3186" s="194" t="inlineStr">
        <is>
          <t>YES</t>
        </is>
      </c>
      <c r="Z3186" s="194" t="inlineStr">
        <is>
          <t>PATCH_AVAILABLE</t>
        </is>
      </c>
      <c r="AA3186" s="194" t="inlineStr">
        <is>
          <t>https://osv.dev/vulnerability/GHSA-hjqc-jx6g-rwp9</t>
        </is>
      </c>
      <c r="AB3186" s="194" t="inlineStr">
        <is>
          <t>NONE</t>
        </is>
      </c>
      <c r="AC3186" s="194" t="n">
        <v>0</v>
      </c>
      <c r="AD3186" s="194" t="inlineStr"/>
    </row>
    <row r="3187">
      <c r="A3187" s="195" t="inlineStr">
        <is>
          <t>HUNTR_AI_CVE</t>
        </is>
      </c>
      <c r="B3187" s="195" t="inlineStr">
        <is>
          <t>CVE-2025-12058</t>
        </is>
      </c>
      <c r="C3187" s="195" t="inlineStr">
        <is>
          <t>AI/ML Vulnerability: keras (PyPI): Keras is vulnerable to arbitrary local file loading and Server-Side Request Forgery | Keras is vulnerable to arbitrary local file loading and Server-Side Request Forgery</t>
        </is>
      </c>
      <c r="D3187" s="195" t="n">
        <v>5</v>
      </c>
      <c r="E3187" s="195" t="inlineStr">
        <is>
          <t>MEDIUM</t>
        </is>
      </c>
      <c r="F3187" s="195" t="n">
        <v>4</v>
      </c>
      <c r="G3187" s="195" t="n">
        <v>4</v>
      </c>
      <c r="H3187" s="195" t="inlineStr">
        <is>
          <t>MEDIUM</t>
        </is>
      </c>
      <c r="I3187" s="195" t="n">
        <v>21</v>
      </c>
      <c r="J3187" s="195" t="inlineStr">
        <is>
          <t>NO</t>
        </is>
      </c>
      <c r="K3187" s="195" t="inlineStr">
        <is>
          <t>https://osv.dev/vulnerability/GHSA-mq84-hjqx-cwf2</t>
        </is>
      </c>
      <c r="L3187" s="195" t="inlineStr">
        <is>
          <t>2026-02-04</t>
        </is>
      </c>
      <c r="M3187" s="195" t="inlineStr">
        <is>
          <t>UPDATE_PACKAGE</t>
        </is>
      </c>
      <c r="N3187" s="195" t="inlineStr"/>
      <c r="O3187" s="195" t="inlineStr">
        <is>
          <t>Update AI/ML library to patched version | Review model pipeline inputs/outputs</t>
        </is>
      </c>
      <c r="P3187" s="195" t="inlineStr">
        <is>
          <t>AI/ML Framework — see Huntr advisory</t>
        </is>
      </c>
      <c r="Q3187" s="195" t="inlineStr">
        <is>
          <t>P3</t>
        </is>
      </c>
      <c r="R3187" s="195" t="inlineStr">
        <is>
          <t>🔍 Investigate and apply appropriate controls</t>
        </is>
      </c>
      <c r="S3187" s="195" t="inlineStr">
        <is>
          <t>Huntr AI/ML security disclosure</t>
        </is>
      </c>
      <c r="T3187" s="195" t="n">
        <v>0</v>
      </c>
      <c r="U3187" s="195" t="n">
        <v>0</v>
      </c>
      <c r="V3187" s="195" t="inlineStr">
        <is>
          <t>T1195:Supply Chain Compromise</t>
        </is>
      </c>
      <c r="W3187" s="195" t="n">
        <v>2</v>
      </c>
      <c r="X3187" s="195" t="inlineStr">
        <is>
          <t>MEDIUM (52%)</t>
        </is>
      </c>
      <c r="Y3187" s="195" t="inlineStr">
        <is>
          <t>YES</t>
        </is>
      </c>
      <c r="Z3187" s="195" t="inlineStr">
        <is>
          <t>PATCH_AVAILABLE</t>
        </is>
      </c>
      <c r="AA3187" s="195" t="inlineStr">
        <is>
          <t>https://osv.dev/vulnerability/GHSA-mq84-hjqx-cwf2</t>
        </is>
      </c>
      <c r="AB3187" s="195" t="inlineStr">
        <is>
          <t>NONE</t>
        </is>
      </c>
      <c r="AC3187" s="195" t="n">
        <v>0</v>
      </c>
      <c r="AD3187" s="195" t="inlineStr"/>
    </row>
    <row r="3188">
      <c r="A3188" s="194" t="inlineStr">
        <is>
          <t>HUNTR_AI_CVE</t>
        </is>
      </c>
      <c r="B3188" s="194" t="inlineStr">
        <is>
          <t>CVE-2024-3660</t>
        </is>
      </c>
      <c r="C3188" s="194" t="inlineStr">
        <is>
          <t>AI/ML Vulnerability: keras (PyPI): Keras code injection vulnerability | Keras code injection vulnerability</t>
        </is>
      </c>
      <c r="D3188" s="194" t="n">
        <v>5</v>
      </c>
      <c r="E3188" s="194" t="inlineStr">
        <is>
          <t>LOW</t>
        </is>
      </c>
      <c r="F3188" s="194" t="n">
        <v>4</v>
      </c>
      <c r="G3188" s="194" t="n">
        <v>4</v>
      </c>
      <c r="H3188" s="194" t="inlineStr">
        <is>
          <t>MEDIUM</t>
        </is>
      </c>
      <c r="I3188" s="194" t="n">
        <v>21</v>
      </c>
      <c r="J3188" s="194" t="inlineStr">
        <is>
          <t>NO</t>
        </is>
      </c>
      <c r="K3188" s="194" t="inlineStr">
        <is>
          <t>https://osv.dev/vulnerability/GHSA-x4wf-678h-2pmq</t>
        </is>
      </c>
      <c r="L3188" s="194" t="inlineStr">
        <is>
          <t>2024-08-02</t>
        </is>
      </c>
      <c r="M3188" s="194" t="inlineStr">
        <is>
          <t>UPDATE_PACKAGE</t>
        </is>
      </c>
      <c r="N3188" s="194" t="inlineStr"/>
      <c r="O3188" s="194" t="inlineStr">
        <is>
          <t>Update AI/ML library to patched version | Review model pipeline inputs/outputs</t>
        </is>
      </c>
      <c r="P3188" s="194" t="inlineStr">
        <is>
          <t>AI/ML Framework — see Huntr advisory</t>
        </is>
      </c>
      <c r="Q3188" s="194" t="inlineStr">
        <is>
          <t>P3</t>
        </is>
      </c>
      <c r="R3188" s="194" t="inlineStr">
        <is>
          <t>🔍 Investigate and apply appropriate controls</t>
        </is>
      </c>
      <c r="S3188" s="194" t="inlineStr">
        <is>
          <t>Huntr AI/ML security disclosure</t>
        </is>
      </c>
      <c r="T3188" s="194" t="n">
        <v>0</v>
      </c>
      <c r="U3188" s="194" t="n">
        <v>0</v>
      </c>
      <c r="V3188" s="194" t="inlineStr">
        <is>
          <t>T1195:Supply Chain Compromise</t>
        </is>
      </c>
      <c r="W3188" s="194" t="n">
        <v>2</v>
      </c>
      <c r="X3188" s="194" t="inlineStr">
        <is>
          <t>MEDIUM (52%)</t>
        </is>
      </c>
      <c r="Y3188" s="194" t="inlineStr">
        <is>
          <t>YES</t>
        </is>
      </c>
      <c r="Z3188" s="194" t="inlineStr">
        <is>
          <t>PATCH_AVAILABLE</t>
        </is>
      </c>
      <c r="AA3188" s="194" t="inlineStr">
        <is>
          <t>https://osv.dev/vulnerability/GHSA-x4wf-678h-2pmq</t>
        </is>
      </c>
      <c r="AB3188" s="194" t="inlineStr">
        <is>
          <t>NONE</t>
        </is>
      </c>
      <c r="AC3188" s="194" t="n">
        <v>0</v>
      </c>
      <c r="AD3188" s="194" t="inlineStr"/>
    </row>
    <row r="3189">
      <c r="A3189" s="195" t="inlineStr">
        <is>
          <t>HUNTR_AI_CVE</t>
        </is>
      </c>
      <c r="B3189" s="195" t="inlineStr">
        <is>
          <t>CVE-2026-0897</t>
        </is>
      </c>
      <c r="C3189" s="195" t="inlineStr">
        <is>
          <t>AI/ML Vulnerability: keras (PyPI): Google Keras Allocates Resources Without Limits or Throttling in the HDF5 weight loading component | Google Keras Allocates Resources Without Limits or Throttling in the HDF5 weight loading component</t>
        </is>
      </c>
      <c r="D3189" s="195" t="n">
        <v>5</v>
      </c>
      <c r="E3189" s="195" t="inlineStr">
        <is>
          <t>MEDIUM</t>
        </is>
      </c>
      <c r="F3189" s="195" t="n">
        <v>4</v>
      </c>
      <c r="G3189" s="195" t="n">
        <v>4</v>
      </c>
      <c r="H3189" s="195" t="inlineStr">
        <is>
          <t>MEDIUM</t>
        </is>
      </c>
      <c r="I3189" s="195" t="n">
        <v>21</v>
      </c>
      <c r="J3189" s="195" t="inlineStr">
        <is>
          <t>NO</t>
        </is>
      </c>
      <c r="K3189" s="195" t="inlineStr">
        <is>
          <t>https://osv.dev/vulnerability/GHSA-xfhx-r7ww-5995</t>
        </is>
      </c>
      <c r="L3189" s="195" t="inlineStr">
        <is>
          <t>2026-02-18</t>
        </is>
      </c>
      <c r="M3189" s="195" t="inlineStr">
        <is>
          <t>UPDATE_PACKAGE</t>
        </is>
      </c>
      <c r="N3189" s="195" t="inlineStr"/>
      <c r="O3189" s="195" t="inlineStr">
        <is>
          <t>Update AI/ML library to patched version | Review model pipeline inputs/outputs</t>
        </is>
      </c>
      <c r="P3189" s="195" t="inlineStr">
        <is>
          <t>AI/ML Framework — see Huntr advisory</t>
        </is>
      </c>
      <c r="Q3189" s="195" t="inlineStr">
        <is>
          <t>P3</t>
        </is>
      </c>
      <c r="R3189" s="195" t="inlineStr">
        <is>
          <t>🔍 Investigate and apply appropriate controls</t>
        </is>
      </c>
      <c r="S3189" s="195" t="inlineStr">
        <is>
          <t>Huntr AI/ML security disclosure</t>
        </is>
      </c>
      <c r="T3189" s="195" t="n">
        <v>0</v>
      </c>
      <c r="U3189" s="195" t="n">
        <v>0</v>
      </c>
      <c r="V3189" s="195" t="inlineStr">
        <is>
          <t>T1195:Supply Chain Compromise</t>
        </is>
      </c>
      <c r="W3189" s="195" t="n">
        <v>2</v>
      </c>
      <c r="X3189" s="195" t="inlineStr">
        <is>
          <t>MEDIUM (52%)</t>
        </is>
      </c>
      <c r="Y3189" s="195" t="inlineStr">
        <is>
          <t>YES</t>
        </is>
      </c>
      <c r="Z3189" s="195" t="inlineStr">
        <is>
          <t>PATCH_AVAILABLE</t>
        </is>
      </c>
      <c r="AA3189" s="195" t="inlineStr">
        <is>
          <t>https://osv.dev/vulnerability/GHSA-xfhx-r7ww-5995</t>
        </is>
      </c>
      <c r="AB3189" s="195" t="inlineStr">
        <is>
          <t>NONE</t>
        </is>
      </c>
      <c r="AC3189" s="195" t="n">
        <v>0</v>
      </c>
      <c r="AD3189" s="195" t="inlineStr"/>
    </row>
    <row r="3190">
      <c r="A3190" s="194" t="inlineStr">
        <is>
          <t>HUNTR_AI_CVE</t>
        </is>
      </c>
      <c r="B3190" s="194" t="inlineStr">
        <is>
          <t>CVE-2024-23751</t>
        </is>
      </c>
      <c r="C3190" s="194" t="inlineStr">
        <is>
          <t>AI/ML Vulnerability: llama-index (PyPI): SQL injection in llama-index | SQL injection in llama-index</t>
        </is>
      </c>
      <c r="D3190" s="194" t="n">
        <v>5</v>
      </c>
      <c r="E3190" s="194" t="inlineStr">
        <is>
          <t>LOW</t>
        </is>
      </c>
      <c r="F3190" s="194" t="n">
        <v>4</v>
      </c>
      <c r="G3190" s="194" t="n">
        <v>4</v>
      </c>
      <c r="H3190" s="194" t="inlineStr">
        <is>
          <t>MEDIUM</t>
        </is>
      </c>
      <c r="I3190" s="194" t="n">
        <v>21</v>
      </c>
      <c r="J3190" s="194" t="inlineStr">
        <is>
          <t>NO</t>
        </is>
      </c>
      <c r="K3190" s="194" t="inlineStr">
        <is>
          <t>https://osv.dev/vulnerability/GHSA-2jxw-4hm4-6w87</t>
        </is>
      </c>
      <c r="L3190" s="194" t="inlineStr">
        <is>
          <t>2024-02-16</t>
        </is>
      </c>
      <c r="M3190" s="194" t="inlineStr">
        <is>
          <t>UPDATE_PACKAGE</t>
        </is>
      </c>
      <c r="N3190" s="194" t="inlineStr"/>
      <c r="O3190" s="194" t="inlineStr">
        <is>
          <t>Update AI/ML library to patched version | Review model pipeline inputs/outputs</t>
        </is>
      </c>
      <c r="P3190" s="194" t="inlineStr">
        <is>
          <t>AI/ML Framework — see Huntr advisory</t>
        </is>
      </c>
      <c r="Q3190" s="194" t="inlineStr">
        <is>
          <t>P3</t>
        </is>
      </c>
      <c r="R3190" s="194" t="inlineStr">
        <is>
          <t>🔍 Investigate and apply appropriate controls</t>
        </is>
      </c>
      <c r="S3190" s="194" t="inlineStr">
        <is>
          <t>Huntr AI/ML security disclosure</t>
        </is>
      </c>
      <c r="T3190" s="194" t="n">
        <v>0</v>
      </c>
      <c r="U3190" s="194" t="n">
        <v>0</v>
      </c>
      <c r="V3190" s="194" t="inlineStr">
        <is>
          <t>T1195:Supply Chain Compromise</t>
        </is>
      </c>
      <c r="W3190" s="194" t="n">
        <v>2</v>
      </c>
      <c r="X3190" s="194" t="inlineStr">
        <is>
          <t>MEDIUM (52%)</t>
        </is>
      </c>
      <c r="Y3190" s="194" t="inlineStr">
        <is>
          <t>YES</t>
        </is>
      </c>
      <c r="Z3190" s="194" t="inlineStr">
        <is>
          <t>PATCH_AVAILABLE</t>
        </is>
      </c>
      <c r="AA3190" s="194" t="inlineStr">
        <is>
          <t>https://osv.dev/vulnerability/GHSA-2jxw-4hm4-6w87</t>
        </is>
      </c>
      <c r="AB3190" s="194" t="inlineStr">
        <is>
          <t>NONE</t>
        </is>
      </c>
      <c r="AC3190" s="194" t="n">
        <v>0</v>
      </c>
      <c r="AD3190" s="194" t="inlineStr"/>
    </row>
    <row r="3191">
      <c r="A3191" s="194" t="inlineStr">
        <is>
          <t>HUNTR_AI_CVE</t>
        </is>
      </c>
      <c r="B3191" s="194" t="inlineStr">
        <is>
          <t>CVE-2023-39662</t>
        </is>
      </c>
      <c r="C3191" s="194" t="inlineStr">
        <is>
          <t>AI/ML Vulnerability: llama-index (PyPI): llama-index vulnerable to arbitrary code execution | llama-index vulnerable to arbitrary code execution</t>
        </is>
      </c>
      <c r="D3191" s="194" t="n">
        <v>5</v>
      </c>
      <c r="E3191" s="194" t="inlineStr">
        <is>
          <t>LOW</t>
        </is>
      </c>
      <c r="F3191" s="194" t="n">
        <v>4</v>
      </c>
      <c r="G3191" s="194" t="n">
        <v>4</v>
      </c>
      <c r="H3191" s="194" t="inlineStr">
        <is>
          <t>MEDIUM</t>
        </is>
      </c>
      <c r="I3191" s="194" t="n">
        <v>21</v>
      </c>
      <c r="J3191" s="194" t="inlineStr">
        <is>
          <t>NO</t>
        </is>
      </c>
      <c r="K3191" s="194" t="inlineStr">
        <is>
          <t>https://osv.dev/vulnerability/GHSA-2xxc-73fv-36f7</t>
        </is>
      </c>
      <c r="L3191" s="194" t="inlineStr">
        <is>
          <t>2024-09-30</t>
        </is>
      </c>
      <c r="M3191" s="194" t="inlineStr">
        <is>
          <t>UPDATE_PACKAGE</t>
        </is>
      </c>
      <c r="N3191" s="194" t="inlineStr"/>
      <c r="O3191" s="194" t="inlineStr">
        <is>
          <t>Update AI/ML library to patched version | Review model pipeline inputs/outputs</t>
        </is>
      </c>
      <c r="P3191" s="194" t="inlineStr">
        <is>
          <t>AI/ML Framework — see Huntr advisory</t>
        </is>
      </c>
      <c r="Q3191" s="194" t="inlineStr">
        <is>
          <t>P3</t>
        </is>
      </c>
      <c r="R3191" s="194" t="inlineStr">
        <is>
          <t>🔍 Investigate and apply appropriate controls</t>
        </is>
      </c>
      <c r="S3191" s="194" t="inlineStr">
        <is>
          <t>Huntr AI/ML security disclosure</t>
        </is>
      </c>
      <c r="T3191" s="194" t="n">
        <v>0</v>
      </c>
      <c r="U3191" s="194" t="n">
        <v>0</v>
      </c>
      <c r="V3191" s="194" t="inlineStr">
        <is>
          <t>T1195:Supply Chain Compromise</t>
        </is>
      </c>
      <c r="W3191" s="194" t="n">
        <v>2</v>
      </c>
      <c r="X3191" s="194" t="inlineStr">
        <is>
          <t>MEDIUM (52%)</t>
        </is>
      </c>
      <c r="Y3191" s="194" t="inlineStr">
        <is>
          <t>YES</t>
        </is>
      </c>
      <c r="Z3191" s="194" t="inlineStr">
        <is>
          <t>PATCH_AVAILABLE</t>
        </is>
      </c>
      <c r="AA3191" s="194" t="inlineStr">
        <is>
          <t>https://osv.dev/vulnerability/GHSA-2xxc-73fv-36f7</t>
        </is>
      </c>
      <c r="AB3191" s="194" t="inlineStr">
        <is>
          <t>NONE</t>
        </is>
      </c>
      <c r="AC3191" s="194" t="n">
        <v>0</v>
      </c>
      <c r="AD3191" s="194" t="inlineStr"/>
    </row>
    <row r="3192">
      <c r="A3192" s="194" t="inlineStr">
        <is>
          <t>HUNTR_AI_CVE</t>
        </is>
      </c>
      <c r="B3192" s="194" t="inlineStr">
        <is>
          <t>CVE-2025-6211</t>
        </is>
      </c>
      <c r="C3192" s="194" t="inlineStr">
        <is>
          <t xml:space="preserve">AI/ML Vulnerability: llama-index (PyPI): LlamaIndex vulnerable to data loss through hash collisions in its DocugamiReader class  | LlamaIndex vulnerable to data loss through hash collisions in its DocugamiReader class </t>
        </is>
      </c>
      <c r="D3192" s="194" t="n">
        <v>5</v>
      </c>
      <c r="E3192" s="194" t="inlineStr">
        <is>
          <t>LOW</t>
        </is>
      </c>
      <c r="F3192" s="194" t="n">
        <v>4</v>
      </c>
      <c r="G3192" s="194" t="n">
        <v>4</v>
      </c>
      <c r="H3192" s="194" t="inlineStr">
        <is>
          <t>MEDIUM</t>
        </is>
      </c>
      <c r="I3192" s="194" t="n">
        <v>21</v>
      </c>
      <c r="J3192" s="194" t="inlineStr">
        <is>
          <t>NO</t>
        </is>
      </c>
      <c r="K3192" s="194" t="inlineStr">
        <is>
          <t>https://osv.dev/vulnerability/GHSA-5hq9-5r78-2gjh</t>
        </is>
      </c>
      <c r="L3192" s="194" t="inlineStr">
        <is>
          <t>2026-02-04</t>
        </is>
      </c>
      <c r="M3192" s="194" t="inlineStr">
        <is>
          <t>UPDATE_PACKAGE</t>
        </is>
      </c>
      <c r="N3192" s="194" t="inlineStr"/>
      <c r="O3192" s="194" t="inlineStr">
        <is>
          <t>Update AI/ML library to patched version | Review model pipeline inputs/outputs</t>
        </is>
      </c>
      <c r="P3192" s="194" t="inlineStr">
        <is>
          <t>AI/ML Framework — see Huntr advisory</t>
        </is>
      </c>
      <c r="Q3192" s="194" t="inlineStr">
        <is>
          <t>P3</t>
        </is>
      </c>
      <c r="R3192" s="194" t="inlineStr">
        <is>
          <t>🔍 Investigate and apply appropriate controls</t>
        </is>
      </c>
      <c r="S3192" s="194" t="inlineStr">
        <is>
          <t>Huntr AI/ML security disclosure</t>
        </is>
      </c>
      <c r="T3192" s="194" t="n">
        <v>0</v>
      </c>
      <c r="U3192" s="194" t="n">
        <v>0</v>
      </c>
      <c r="V3192" s="194" t="inlineStr">
        <is>
          <t>T1195:Supply Chain Compromise</t>
        </is>
      </c>
      <c r="W3192" s="194" t="n">
        <v>2</v>
      </c>
      <c r="X3192" s="194" t="inlineStr">
        <is>
          <t>MEDIUM (52%)</t>
        </is>
      </c>
      <c r="Y3192" s="194" t="inlineStr">
        <is>
          <t>YES</t>
        </is>
      </c>
      <c r="Z3192" s="194" t="inlineStr">
        <is>
          <t>PATCH_AVAILABLE</t>
        </is>
      </c>
      <c r="AA3192" s="194" t="inlineStr">
        <is>
          <t>https://osv.dev/vulnerability/GHSA-5hq9-5r78-2gjh</t>
        </is>
      </c>
      <c r="AB3192" s="194" t="inlineStr">
        <is>
          <t>NONE</t>
        </is>
      </c>
      <c r="AC3192" s="194" t="n">
        <v>0</v>
      </c>
      <c r="AD3192" s="194" t="inlineStr"/>
    </row>
    <row r="3193">
      <c r="A3193" s="194" t="inlineStr">
        <is>
          <t>HUNTR_AI_CVE</t>
        </is>
      </c>
      <c r="B3193" s="194" t="inlineStr">
        <is>
          <t>CVE-2025-1752</t>
        </is>
      </c>
      <c r="C3193" s="194" t="inlineStr">
        <is>
          <t>AI/ML Vulnerability: llama-index (PyPI): LlamaIndex Vulnerable to Denial of Service (DoS) | LlamaIndex Vulnerable to Denial of Service (DoS)</t>
        </is>
      </c>
      <c r="D3193" s="194" t="n">
        <v>5</v>
      </c>
      <c r="E3193" s="194" t="inlineStr">
        <is>
          <t>LOW</t>
        </is>
      </c>
      <c r="F3193" s="194" t="n">
        <v>4</v>
      </c>
      <c r="G3193" s="194" t="n">
        <v>4</v>
      </c>
      <c r="H3193" s="194" t="inlineStr">
        <is>
          <t>MEDIUM</t>
        </is>
      </c>
      <c r="I3193" s="194" t="n">
        <v>21</v>
      </c>
      <c r="J3193" s="194" t="inlineStr">
        <is>
          <t>NO</t>
        </is>
      </c>
      <c r="K3193" s="194" t="inlineStr">
        <is>
          <t>https://osv.dev/vulnerability/GHSA-7c85-87cp-mr6g</t>
        </is>
      </c>
      <c r="L3193" s="194" t="inlineStr">
        <is>
          <t>2025-10-16</t>
        </is>
      </c>
      <c r="M3193" s="194" t="inlineStr">
        <is>
          <t>UPDATE_PACKAGE</t>
        </is>
      </c>
      <c r="N3193" s="194" t="inlineStr"/>
      <c r="O3193" s="194" t="inlineStr">
        <is>
          <t>Update AI/ML library to patched version | Review model pipeline inputs/outputs</t>
        </is>
      </c>
      <c r="P3193" s="194" t="inlineStr">
        <is>
          <t>AI/ML Framework — see Huntr advisory</t>
        </is>
      </c>
      <c r="Q3193" s="194" t="inlineStr">
        <is>
          <t>P3</t>
        </is>
      </c>
      <c r="R3193" s="194" t="inlineStr">
        <is>
          <t>🔍 Investigate and apply appropriate controls</t>
        </is>
      </c>
      <c r="S3193" s="194" t="inlineStr">
        <is>
          <t>Huntr AI/ML security disclosure</t>
        </is>
      </c>
      <c r="T3193" s="194" t="n">
        <v>0</v>
      </c>
      <c r="U3193" s="194" t="n">
        <v>0</v>
      </c>
      <c r="V3193" s="194" t="inlineStr">
        <is>
          <t>T1195:Supply Chain Compromise</t>
        </is>
      </c>
      <c r="W3193" s="194" t="n">
        <v>2</v>
      </c>
      <c r="X3193" s="194" t="inlineStr">
        <is>
          <t>MEDIUM (52%)</t>
        </is>
      </c>
      <c r="Y3193" s="194" t="inlineStr">
        <is>
          <t>YES</t>
        </is>
      </c>
      <c r="Z3193" s="194" t="inlineStr">
        <is>
          <t>PATCH_AVAILABLE</t>
        </is>
      </c>
      <c r="AA3193" s="194" t="inlineStr">
        <is>
          <t>https://osv.dev/vulnerability/GHSA-7c85-87cp-mr6g</t>
        </is>
      </c>
      <c r="AB3193" s="194" t="inlineStr">
        <is>
          <t>NONE</t>
        </is>
      </c>
      <c r="AC3193" s="194" t="n">
        <v>0</v>
      </c>
      <c r="AD3193" s="194" t="inlineStr"/>
    </row>
    <row r="3194">
      <c r="A3194" s="194" t="inlineStr">
        <is>
          <t>HUNTR_AI_CVE</t>
        </is>
      </c>
      <c r="B3194" s="194" t="inlineStr">
        <is>
          <t>CVE-2024-12911</t>
        </is>
      </c>
      <c r="C3194" s="194" t="inlineStr">
        <is>
          <t>AI/ML Vulnerability: llama-index (PyPI): LlamaIndex vulnerable to Creation of Temporary File in Directory with Insecure Permissions | LlamaIndex vulnerable to Creation of Temporary File in Directory with Insecure Permissions</t>
        </is>
      </c>
      <c r="D3194" s="194" t="n">
        <v>5</v>
      </c>
      <c r="E3194" s="194" t="inlineStr">
        <is>
          <t>LOW</t>
        </is>
      </c>
      <c r="F3194" s="194" t="n">
        <v>4</v>
      </c>
      <c r="G3194" s="194" t="n">
        <v>4</v>
      </c>
      <c r="H3194" s="194" t="inlineStr">
        <is>
          <t>MEDIUM</t>
        </is>
      </c>
      <c r="I3194" s="194" t="n">
        <v>21</v>
      </c>
      <c r="J3194" s="194" t="inlineStr">
        <is>
          <t>NO</t>
        </is>
      </c>
      <c r="K3194" s="194" t="inlineStr">
        <is>
          <t>https://osv.dev/vulnerability/GHSA-jmgm-gx32-vp4w</t>
        </is>
      </c>
      <c r="L3194" s="194" t="inlineStr">
        <is>
          <t>2025-10-15</t>
        </is>
      </c>
      <c r="M3194" s="194" t="inlineStr">
        <is>
          <t>UPDATE_PACKAGE</t>
        </is>
      </c>
      <c r="N3194" s="194" t="inlineStr"/>
      <c r="O3194" s="194" t="inlineStr">
        <is>
          <t>Update AI/ML library to patched version | Review model pipeline inputs/outputs</t>
        </is>
      </c>
      <c r="P3194" s="194" t="inlineStr">
        <is>
          <t>AI/ML Framework — see Huntr advisory</t>
        </is>
      </c>
      <c r="Q3194" s="194" t="inlineStr">
        <is>
          <t>P3</t>
        </is>
      </c>
      <c r="R3194" s="194" t="inlineStr">
        <is>
          <t>🔍 Investigate and apply appropriate controls</t>
        </is>
      </c>
      <c r="S3194" s="194" t="inlineStr">
        <is>
          <t>Huntr AI/ML security disclosure</t>
        </is>
      </c>
      <c r="T3194" s="194" t="n">
        <v>0</v>
      </c>
      <c r="U3194" s="194" t="n">
        <v>0</v>
      </c>
      <c r="V3194" s="194" t="inlineStr">
        <is>
          <t>T1195:Supply Chain Compromise</t>
        </is>
      </c>
      <c r="W3194" s="194" t="n">
        <v>2</v>
      </c>
      <c r="X3194" s="194" t="inlineStr">
        <is>
          <t>MEDIUM (52%)</t>
        </is>
      </c>
      <c r="Y3194" s="194" t="inlineStr">
        <is>
          <t>YES</t>
        </is>
      </c>
      <c r="Z3194" s="194" t="inlineStr">
        <is>
          <t>PATCH_AVAILABLE</t>
        </is>
      </c>
      <c r="AA3194" s="194" t="inlineStr">
        <is>
          <t>https://osv.dev/vulnerability/GHSA-jmgm-gx32-vp4w</t>
        </is>
      </c>
      <c r="AB3194" s="194" t="inlineStr">
        <is>
          <t>NONE</t>
        </is>
      </c>
      <c r="AC3194" s="194" t="n">
        <v>0</v>
      </c>
      <c r="AD3194" s="194" t="inlineStr"/>
    </row>
    <row r="3195">
      <c r="A3195" s="194" t="inlineStr">
        <is>
          <t>HUNTR_AI_CVE</t>
        </is>
      </c>
      <c r="B3195" s="194" t="inlineStr">
        <is>
          <t>CVE-2024-12910</t>
        </is>
      </c>
      <c r="C3195" s="194" t="inlineStr">
        <is>
          <t>AI/ML Vulnerability: llama-index (PyPI): LlamaIndex Uncontrolled Resource Consumption vulnerability | LlamaIndex Uncontrolled Resource Consumption vulnerability</t>
        </is>
      </c>
      <c r="D3195" s="194" t="n">
        <v>5</v>
      </c>
      <c r="E3195" s="194" t="inlineStr">
        <is>
          <t>LOW</t>
        </is>
      </c>
      <c r="F3195" s="194" t="n">
        <v>4</v>
      </c>
      <c r="G3195" s="194" t="n">
        <v>4</v>
      </c>
      <c r="H3195" s="194" t="inlineStr">
        <is>
          <t>MEDIUM</t>
        </is>
      </c>
      <c r="I3195" s="194" t="n">
        <v>21</v>
      </c>
      <c r="J3195" s="194" t="inlineStr">
        <is>
          <t>NO</t>
        </is>
      </c>
      <c r="K3195" s="194" t="inlineStr">
        <is>
          <t>https://osv.dev/vulnerability/GHSA-jvpf-xf32-2w4q</t>
        </is>
      </c>
      <c r="L3195" s="194" t="inlineStr">
        <is>
          <t>2025-10-15</t>
        </is>
      </c>
      <c r="M3195" s="194" t="inlineStr">
        <is>
          <t>UPDATE_PACKAGE</t>
        </is>
      </c>
      <c r="N3195" s="194" t="inlineStr"/>
      <c r="O3195" s="194" t="inlineStr">
        <is>
          <t>Update AI/ML library to patched version | Review model pipeline inputs/outputs</t>
        </is>
      </c>
      <c r="P3195" s="194" t="inlineStr">
        <is>
          <t>AI/ML Framework — see Huntr advisory</t>
        </is>
      </c>
      <c r="Q3195" s="194" t="inlineStr">
        <is>
          <t>P3</t>
        </is>
      </c>
      <c r="R3195" s="194" t="inlineStr">
        <is>
          <t>🔍 Investigate and apply appropriate controls</t>
        </is>
      </c>
      <c r="S3195" s="194" t="inlineStr">
        <is>
          <t>Huntr AI/ML security disclosure</t>
        </is>
      </c>
      <c r="T3195" s="194" t="n">
        <v>0</v>
      </c>
      <c r="U3195" s="194" t="n">
        <v>0</v>
      </c>
      <c r="V3195" s="194" t="inlineStr">
        <is>
          <t>T1195:Supply Chain Compromise</t>
        </is>
      </c>
      <c r="W3195" s="194" t="n">
        <v>2</v>
      </c>
      <c r="X3195" s="194" t="inlineStr">
        <is>
          <t>MEDIUM (52%)</t>
        </is>
      </c>
      <c r="Y3195" s="194" t="inlineStr">
        <is>
          <t>YES</t>
        </is>
      </c>
      <c r="Z3195" s="194" t="inlineStr">
        <is>
          <t>PATCH_AVAILABLE</t>
        </is>
      </c>
      <c r="AA3195" s="194" t="inlineStr">
        <is>
          <t>https://osv.dev/vulnerability/GHSA-jvpf-xf32-2w4q</t>
        </is>
      </c>
      <c r="AB3195" s="194" t="inlineStr">
        <is>
          <t>NONE</t>
        </is>
      </c>
      <c r="AC3195" s="194" t="n">
        <v>0</v>
      </c>
      <c r="AD3195" s="194" t="inlineStr"/>
    </row>
    <row r="3196">
      <c r="A3196" s="194" t="inlineStr">
        <is>
          <t>HUNTR_AI_CVE</t>
        </is>
      </c>
      <c r="B3196" s="194" t="inlineStr">
        <is>
          <t>CVE-2024-4181</t>
        </is>
      </c>
      <c r="C3196" s="194" t="inlineStr">
        <is>
          <t>AI/ML Vulnerability: llama-index (PyPI): RunGptLLM class in LlamaIndex has a command injection | RunGptLLM class in LlamaIndex has a command injection</t>
        </is>
      </c>
      <c r="D3196" s="194" t="n">
        <v>5</v>
      </c>
      <c r="E3196" s="194" t="inlineStr">
        <is>
          <t>LOW</t>
        </is>
      </c>
      <c r="F3196" s="194" t="n">
        <v>4</v>
      </c>
      <c r="G3196" s="194" t="n">
        <v>4</v>
      </c>
      <c r="H3196" s="194" t="inlineStr">
        <is>
          <t>MEDIUM</t>
        </is>
      </c>
      <c r="I3196" s="194" t="n">
        <v>21</v>
      </c>
      <c r="J3196" s="194" t="inlineStr">
        <is>
          <t>NO</t>
        </is>
      </c>
      <c r="K3196" s="194" t="inlineStr">
        <is>
          <t>https://osv.dev/vulnerability/GHSA-pw38-xv9x-h8ch</t>
        </is>
      </c>
      <c r="L3196" s="194" t="inlineStr">
        <is>
          <t>2024-05-19</t>
        </is>
      </c>
      <c r="M3196" s="194" t="inlineStr">
        <is>
          <t>UPDATE_PACKAGE</t>
        </is>
      </c>
      <c r="N3196" s="194" t="inlineStr"/>
      <c r="O3196" s="194" t="inlineStr">
        <is>
          <t>Update AI/ML library to patched version | Review model pipeline inputs/outputs</t>
        </is>
      </c>
      <c r="P3196" s="194" t="inlineStr">
        <is>
          <t>AI/ML Framework — see Huntr advisory</t>
        </is>
      </c>
      <c r="Q3196" s="194" t="inlineStr">
        <is>
          <t>P3</t>
        </is>
      </c>
      <c r="R3196" s="194" t="inlineStr">
        <is>
          <t>🔍 Investigate and apply appropriate controls</t>
        </is>
      </c>
      <c r="S3196" s="194" t="inlineStr">
        <is>
          <t>Huntr AI/ML security disclosure</t>
        </is>
      </c>
      <c r="T3196" s="194" t="n">
        <v>0</v>
      </c>
      <c r="U3196" s="194" t="n">
        <v>0</v>
      </c>
      <c r="V3196" s="194" t="inlineStr">
        <is>
          <t>T1195:Supply Chain Compromise</t>
        </is>
      </c>
      <c r="W3196" s="194" t="n">
        <v>2</v>
      </c>
      <c r="X3196" s="194" t="inlineStr">
        <is>
          <t>MEDIUM (52%)</t>
        </is>
      </c>
      <c r="Y3196" s="194" t="inlineStr">
        <is>
          <t>YES</t>
        </is>
      </c>
      <c r="Z3196" s="194" t="inlineStr">
        <is>
          <t>PATCH_AVAILABLE</t>
        </is>
      </c>
      <c r="AA3196" s="194" t="inlineStr">
        <is>
          <t>https://osv.dev/vulnerability/GHSA-pw38-xv9x-h8ch</t>
        </is>
      </c>
      <c r="AB3196" s="194" t="inlineStr">
        <is>
          <t>NONE</t>
        </is>
      </c>
      <c r="AC3196" s="194" t="n">
        <v>0</v>
      </c>
      <c r="AD3196" s="194" t="inlineStr"/>
    </row>
    <row r="3197">
      <c r="A3197" s="194" t="inlineStr">
        <is>
          <t>HUNTR_AI_CVE</t>
        </is>
      </c>
      <c r="B3197" s="194" t="inlineStr">
        <is>
          <t>CVE-2025-7707</t>
        </is>
      </c>
      <c r="C3197" s="194" t="inlineStr">
        <is>
          <t>AI/ML Vulnerability: llama-index (PyPI): llama-index has Insecure Temporary File | llama-index has Insecure Temporary File</t>
        </is>
      </c>
      <c r="D3197" s="194" t="n">
        <v>5</v>
      </c>
      <c r="E3197" s="194" t="inlineStr">
        <is>
          <t>LOW</t>
        </is>
      </c>
      <c r="F3197" s="194" t="n">
        <v>4</v>
      </c>
      <c r="G3197" s="194" t="n">
        <v>4</v>
      </c>
      <c r="H3197" s="194" t="inlineStr">
        <is>
          <t>MEDIUM</t>
        </is>
      </c>
      <c r="I3197" s="194" t="n">
        <v>21</v>
      </c>
      <c r="J3197" s="194" t="inlineStr">
        <is>
          <t>NO</t>
        </is>
      </c>
      <c r="K3197" s="194" t="inlineStr">
        <is>
          <t>https://osv.dev/vulnerability/GHSA-rg9h-vx28-xxp5</t>
        </is>
      </c>
      <c r="L3197" s="194" t="inlineStr">
        <is>
          <t>2025-10-13</t>
        </is>
      </c>
      <c r="M3197" s="194" t="inlineStr">
        <is>
          <t>UPDATE_PACKAGE</t>
        </is>
      </c>
      <c r="N3197" s="194" t="inlineStr"/>
      <c r="O3197" s="194" t="inlineStr">
        <is>
          <t>Update AI/ML library to patched version | Review model pipeline inputs/outputs</t>
        </is>
      </c>
      <c r="P3197" s="194" t="inlineStr">
        <is>
          <t>AI/ML Framework — see Huntr advisory</t>
        </is>
      </c>
      <c r="Q3197" s="194" t="inlineStr">
        <is>
          <t>P3</t>
        </is>
      </c>
      <c r="R3197" s="194" t="inlineStr">
        <is>
          <t>🔍 Investigate and apply appropriate controls</t>
        </is>
      </c>
      <c r="S3197" s="194" t="inlineStr">
        <is>
          <t>Huntr AI/ML security disclosure</t>
        </is>
      </c>
      <c r="T3197" s="194" t="n">
        <v>0</v>
      </c>
      <c r="U3197" s="194" t="n">
        <v>0</v>
      </c>
      <c r="V3197" s="194" t="inlineStr">
        <is>
          <t>T1195:Supply Chain Compromise</t>
        </is>
      </c>
      <c r="W3197" s="194" t="n">
        <v>2</v>
      </c>
      <c r="X3197" s="194" t="inlineStr">
        <is>
          <t>MEDIUM (52%)</t>
        </is>
      </c>
      <c r="Y3197" s="194" t="inlineStr">
        <is>
          <t>YES</t>
        </is>
      </c>
      <c r="Z3197" s="194" t="inlineStr">
        <is>
          <t>PATCH_AVAILABLE</t>
        </is>
      </c>
      <c r="AA3197" s="194" t="inlineStr">
        <is>
          <t>https://osv.dev/vulnerability/GHSA-rg9h-vx28-xxp5</t>
        </is>
      </c>
      <c r="AB3197" s="194" t="inlineStr">
        <is>
          <t>NONE</t>
        </is>
      </c>
      <c r="AC3197" s="194" t="n">
        <v>0</v>
      </c>
      <c r="AD3197" s="194" t="inlineStr"/>
    </row>
    <row r="3198">
      <c r="A3198" s="194" t="inlineStr">
        <is>
          <t>HUNTR_AI_CVE</t>
        </is>
      </c>
      <c r="B3198" s="194" t="inlineStr">
        <is>
          <t>CVE-2025-1793</t>
        </is>
      </c>
      <c r="C3198" s="194" t="inlineStr">
        <is>
          <t>AI/ML Vulnerability: llama-index (PyPI): llama_index vulnerable to SQL Injection | llama_index vulnerable to SQL Injection</t>
        </is>
      </c>
      <c r="D3198" s="194" t="n">
        <v>5</v>
      </c>
      <c r="E3198" s="194" t="inlineStr">
        <is>
          <t>LOW</t>
        </is>
      </c>
      <c r="F3198" s="194" t="n">
        <v>4</v>
      </c>
      <c r="G3198" s="194" t="n">
        <v>4</v>
      </c>
      <c r="H3198" s="194" t="inlineStr">
        <is>
          <t>MEDIUM</t>
        </is>
      </c>
      <c r="I3198" s="194" t="n">
        <v>21</v>
      </c>
      <c r="J3198" s="194" t="inlineStr">
        <is>
          <t>NO</t>
        </is>
      </c>
      <c r="K3198" s="194" t="inlineStr">
        <is>
          <t>https://osv.dev/vulnerability/GHSA-v3c8-3pr6-gr7p</t>
        </is>
      </c>
      <c r="L3198" s="194" t="inlineStr">
        <is>
          <t>2026-02-04</t>
        </is>
      </c>
      <c r="M3198" s="194" t="inlineStr">
        <is>
          <t>UPDATE_PACKAGE</t>
        </is>
      </c>
      <c r="N3198" s="194" t="inlineStr"/>
      <c r="O3198" s="194" t="inlineStr">
        <is>
          <t>Update AI/ML library to patched version | Review model pipeline inputs/outputs</t>
        </is>
      </c>
      <c r="P3198" s="194" t="inlineStr">
        <is>
          <t>AI/ML Framework — see Huntr advisory</t>
        </is>
      </c>
      <c r="Q3198" s="194" t="inlineStr">
        <is>
          <t>P3</t>
        </is>
      </c>
      <c r="R3198" s="194" t="inlineStr">
        <is>
          <t>🔍 Investigate and apply appropriate controls</t>
        </is>
      </c>
      <c r="S3198" s="194" t="inlineStr">
        <is>
          <t>Huntr AI/ML security disclosure</t>
        </is>
      </c>
      <c r="T3198" s="194" t="n">
        <v>0</v>
      </c>
      <c r="U3198" s="194" t="n">
        <v>0</v>
      </c>
      <c r="V3198" s="194" t="inlineStr">
        <is>
          <t>T1195:Supply Chain Compromise</t>
        </is>
      </c>
      <c r="W3198" s="194" t="n">
        <v>2</v>
      </c>
      <c r="X3198" s="194" t="inlineStr">
        <is>
          <t>MEDIUM (52%)</t>
        </is>
      </c>
      <c r="Y3198" s="194" t="inlineStr">
        <is>
          <t>YES</t>
        </is>
      </c>
      <c r="Z3198" s="194" t="inlineStr">
        <is>
          <t>PATCH_AVAILABLE</t>
        </is>
      </c>
      <c r="AA3198" s="194" t="inlineStr">
        <is>
          <t>https://osv.dev/vulnerability/GHSA-v3c8-3pr6-gr7p</t>
        </is>
      </c>
      <c r="AB3198" s="194" t="inlineStr">
        <is>
          <t>NONE</t>
        </is>
      </c>
      <c r="AC3198" s="194" t="n">
        <v>0</v>
      </c>
      <c r="AD3198" s="194" t="inlineStr"/>
    </row>
    <row r="3199">
      <c r="A3199" s="194" t="inlineStr">
        <is>
          <t>HUNTR_AI_CVE</t>
        </is>
      </c>
      <c r="B3199" s="194" t="inlineStr">
        <is>
          <t>CVE-2023-39662</t>
        </is>
      </c>
      <c r="C3199" s="194" t="inlineStr">
        <is>
          <t>AI/ML Vulnerability: llama-index (PyPI):  | An issue in llama_index v.0.7.13 and before allows a remote attacker to execute arbitrary code via the `exec` parameter in PandasQueryEngine function.</t>
        </is>
      </c>
      <c r="D3199" s="194" t="n">
        <v>5</v>
      </c>
      <c r="E3199" s="194" t="inlineStr">
        <is>
          <t>LOW</t>
        </is>
      </c>
      <c r="F3199" s="194" t="n">
        <v>4</v>
      </c>
      <c r="G3199" s="194" t="n">
        <v>4</v>
      </c>
      <c r="H3199" s="194" t="inlineStr">
        <is>
          <t>MEDIUM</t>
        </is>
      </c>
      <c r="I3199" s="194" t="n">
        <v>21</v>
      </c>
      <c r="J3199" s="194" t="inlineStr">
        <is>
          <t>NO</t>
        </is>
      </c>
      <c r="K3199" s="194" t="inlineStr">
        <is>
          <t>https://osv.dev/vulnerability/PYSEC-2023-148</t>
        </is>
      </c>
      <c r="L3199" s="194" t="inlineStr">
        <is>
          <t>2023-11-08</t>
        </is>
      </c>
      <c r="M3199" s="194" t="inlineStr">
        <is>
          <t>UPDATE_PACKAGE</t>
        </is>
      </c>
      <c r="N3199" s="194" t="inlineStr"/>
      <c r="O3199" s="194" t="inlineStr">
        <is>
          <t>Update AI/ML library to patched version | Review model pipeline inputs/outputs</t>
        </is>
      </c>
      <c r="P3199" s="194" t="inlineStr">
        <is>
          <t>AI/ML Framework — see Huntr advisory</t>
        </is>
      </c>
      <c r="Q3199" s="194" t="inlineStr">
        <is>
          <t>P3</t>
        </is>
      </c>
      <c r="R3199" s="194" t="inlineStr">
        <is>
          <t>🔍 Investigate and apply appropriate controls</t>
        </is>
      </c>
      <c r="S3199" s="194" t="inlineStr">
        <is>
          <t>Huntr AI/ML security disclosure</t>
        </is>
      </c>
      <c r="T3199" s="194" t="n">
        <v>0</v>
      </c>
      <c r="U3199" s="194" t="n">
        <v>0</v>
      </c>
      <c r="V3199" s="194" t="inlineStr">
        <is>
          <t>T1195:Supply Chain Compromise</t>
        </is>
      </c>
      <c r="W3199" s="194" t="n">
        <v>2</v>
      </c>
      <c r="X3199" s="194" t="inlineStr">
        <is>
          <t>MEDIUM (52%)</t>
        </is>
      </c>
      <c r="Y3199" s="194" t="inlineStr">
        <is>
          <t>YES</t>
        </is>
      </c>
      <c r="Z3199" s="194" t="inlineStr">
        <is>
          <t>PATCH_AVAILABLE</t>
        </is>
      </c>
      <c r="AA3199" s="194" t="inlineStr">
        <is>
          <t>https://osv.dev/vulnerability/PYSEC-2023-148</t>
        </is>
      </c>
      <c r="AB3199" s="194" t="inlineStr">
        <is>
          <t>NONE</t>
        </is>
      </c>
      <c r="AC3199" s="194" t="n">
        <v>0</v>
      </c>
      <c r="AD3199" s="194" t="inlineStr"/>
    </row>
    <row r="3200">
      <c r="A3200" s="193" t="inlineStr">
        <is>
          <t>HUNTR_AI_CVE</t>
        </is>
      </c>
      <c r="B3200" s="193" t="inlineStr">
        <is>
          <t>CVE-2024-23751</t>
        </is>
      </c>
      <c r="C3200" s="193" t="inlineStr">
        <is>
          <t>AI/ML Vulnerability: llama-index (PyPI):  | LlamaIndex (aka llama_index) through 0.9.34 allows SQL injection via the Text-to-SQL feature in NLSQLTableQueryEngine, SQLTableRetrieverQueryEngine, NLSQLRetriever, RetrieverQueryEngine, and PGVectorS</t>
        </is>
      </c>
      <c r="D3200" s="193" t="n">
        <v>7.5</v>
      </c>
      <c r="E3200" s="193" t="inlineStr">
        <is>
          <t>HIGH</t>
        </is>
      </c>
      <c r="F3200" s="193" t="n">
        <v>6</v>
      </c>
      <c r="G3200" s="193" t="n">
        <v>6</v>
      </c>
      <c r="H3200" s="193" t="inlineStr">
        <is>
          <t>MEDIUM</t>
        </is>
      </c>
      <c r="I3200" s="193" t="n">
        <v>43.5</v>
      </c>
      <c r="J3200" s="193" t="inlineStr">
        <is>
          <t>NO</t>
        </is>
      </c>
      <c r="K3200" s="193" t="inlineStr">
        <is>
          <t>https://osv.dev/vulnerability/PYSEC-2024-12</t>
        </is>
      </c>
      <c r="L3200" s="193" t="inlineStr">
        <is>
          <t>2024-02-10</t>
        </is>
      </c>
      <c r="M3200" s="193" t="inlineStr">
        <is>
          <t>UPDATE_PACKAGE</t>
        </is>
      </c>
      <c r="N3200" s="193" t="inlineStr"/>
      <c r="O3200" s="193" t="inlineStr">
        <is>
          <t>Update AI/ML library to patched version | Review model pipeline inputs/outputs</t>
        </is>
      </c>
      <c r="P3200" s="193" t="inlineStr">
        <is>
          <t>AI/ML Framework — see Huntr advisory</t>
        </is>
      </c>
      <c r="Q3200" s="193" t="inlineStr">
        <is>
          <t>P3</t>
        </is>
      </c>
      <c r="R3200" s="193" t="inlineStr">
        <is>
          <t>🔍 Investigate and apply appropriate controls</t>
        </is>
      </c>
      <c r="S3200" s="193" t="inlineStr">
        <is>
          <t>Huntr AI/ML security disclosure</t>
        </is>
      </c>
      <c r="T3200" s="193" t="n">
        <v>0</v>
      </c>
      <c r="U3200" s="193" t="n">
        <v>0</v>
      </c>
      <c r="V3200" s="193" t="inlineStr">
        <is>
          <t>T1195:Supply Chain Compromise</t>
        </is>
      </c>
      <c r="W3200" s="193" t="n">
        <v>2</v>
      </c>
      <c r="X3200" s="193" t="inlineStr">
        <is>
          <t>MEDIUM (52%)</t>
        </is>
      </c>
      <c r="Y3200" s="193" t="inlineStr">
        <is>
          <t>YES</t>
        </is>
      </c>
      <c r="Z3200" s="193" t="inlineStr">
        <is>
          <t>PATCH_AVAILABLE</t>
        </is>
      </c>
      <c r="AA3200" s="193" t="inlineStr">
        <is>
          <t>https://osv.dev/vulnerability/PYSEC-2024-12</t>
        </is>
      </c>
      <c r="AB3200" s="193" t="inlineStr">
        <is>
          <t>NONE</t>
        </is>
      </c>
      <c r="AC3200" s="193" t="n">
        <v>0</v>
      </c>
      <c r="AD3200" s="193" t="inlineStr"/>
    </row>
    <row r="3201">
      <c r="A3201" s="193" t="inlineStr">
        <is>
          <t>HUNTR_AI_CVE</t>
        </is>
      </c>
      <c r="B3201" s="193" t="inlineStr">
        <is>
          <t>CVE-2024-45201</t>
        </is>
      </c>
      <c r="C3201" s="193" t="inlineStr">
        <is>
          <t>AI/ML Vulnerability: llama-index (PyPI):  | An issue was discovered in llama_index before 0.10.38. download/integration.py includes an exec call for import {cls_name}.</t>
        </is>
      </c>
      <c r="D3201" s="193" t="n">
        <v>7.5</v>
      </c>
      <c r="E3201" s="193" t="inlineStr">
        <is>
          <t>HIGH</t>
        </is>
      </c>
      <c r="F3201" s="193" t="n">
        <v>6</v>
      </c>
      <c r="G3201" s="193" t="n">
        <v>6</v>
      </c>
      <c r="H3201" s="193" t="inlineStr">
        <is>
          <t>MEDIUM</t>
        </is>
      </c>
      <c r="I3201" s="193" t="n">
        <v>43.5</v>
      </c>
      <c r="J3201" s="193" t="inlineStr">
        <is>
          <t>NO</t>
        </is>
      </c>
      <c r="K3201" s="193" t="inlineStr">
        <is>
          <t>https://osv.dev/vulnerability/PYSEC-2024-192</t>
        </is>
      </c>
      <c r="L3201" s="193" t="inlineStr">
        <is>
          <t>2025-01-19</t>
        </is>
      </c>
      <c r="M3201" s="193" t="inlineStr">
        <is>
          <t>UPDATE_PACKAGE</t>
        </is>
      </c>
      <c r="N3201" s="193" t="inlineStr"/>
      <c r="O3201" s="193" t="inlineStr">
        <is>
          <t>Update AI/ML library to patched version | Review model pipeline inputs/outputs</t>
        </is>
      </c>
      <c r="P3201" s="193" t="inlineStr">
        <is>
          <t>AI/ML Framework — see Huntr advisory</t>
        </is>
      </c>
      <c r="Q3201" s="193" t="inlineStr">
        <is>
          <t>P3</t>
        </is>
      </c>
      <c r="R3201" s="193" t="inlineStr">
        <is>
          <t>🔍 Investigate and apply appropriate controls</t>
        </is>
      </c>
      <c r="S3201" s="193" t="inlineStr">
        <is>
          <t>Huntr AI/ML security disclosure</t>
        </is>
      </c>
      <c r="T3201" s="193" t="n">
        <v>0</v>
      </c>
      <c r="U3201" s="193" t="n">
        <v>0</v>
      </c>
      <c r="V3201" s="193" t="inlineStr">
        <is>
          <t>T1195:Supply Chain Compromise</t>
        </is>
      </c>
      <c r="W3201" s="193" t="n">
        <v>2</v>
      </c>
      <c r="X3201" s="193" t="inlineStr">
        <is>
          <t>MEDIUM (52%)</t>
        </is>
      </c>
      <c r="Y3201" s="193" t="inlineStr">
        <is>
          <t>YES</t>
        </is>
      </c>
      <c r="Z3201" s="193" t="inlineStr">
        <is>
          <t>PATCH_AVAILABLE</t>
        </is>
      </c>
      <c r="AA3201" s="193" t="inlineStr">
        <is>
          <t>https://osv.dev/vulnerability/PYSEC-2024-192</t>
        </is>
      </c>
      <c r="AB3201" s="193" t="inlineStr">
        <is>
          <t>NONE</t>
        </is>
      </c>
      <c r="AC3201" s="193" t="n">
        <v>0</v>
      </c>
      <c r="AD3201" s="193" t="inlineStr"/>
    </row>
    <row r="3202">
      <c r="A3202" s="194" t="inlineStr">
        <is>
          <t>HUNTR_AI_CVE</t>
        </is>
      </c>
      <c r="B3202" s="194" t="inlineStr">
        <is>
          <t>CVE-2024-12910</t>
        </is>
      </c>
      <c r="C3202" s="194" t="inlineStr">
        <is>
          <t>AI/ML Vulnerability: llama-index (PyPI):  | A vulnerability in the `KnowledgeBaseWebReader` class of the run-llama/llama_index repository, version latest, allows an attacker to cause a Denial of Service (DoS) by controlling a URL variable to co</t>
        </is>
      </c>
      <c r="D3202" s="194" t="n">
        <v>5</v>
      </c>
      <c r="E3202" s="194" t="inlineStr">
        <is>
          <t>LOW</t>
        </is>
      </c>
      <c r="F3202" s="194" t="n">
        <v>4</v>
      </c>
      <c r="G3202" s="194" t="n">
        <v>4</v>
      </c>
      <c r="H3202" s="194" t="inlineStr">
        <is>
          <t>MEDIUM</t>
        </is>
      </c>
      <c r="I3202" s="194" t="n">
        <v>21</v>
      </c>
      <c r="J3202" s="194" t="inlineStr">
        <is>
          <t>NO</t>
        </is>
      </c>
      <c r="K3202" s="194" t="inlineStr">
        <is>
          <t>https://osv.dev/vulnerability/PYSEC-2025-11</t>
        </is>
      </c>
      <c r="L3202" s="194" t="inlineStr">
        <is>
          <t>2025-04-01</t>
        </is>
      </c>
      <c r="M3202" s="194" t="inlineStr">
        <is>
          <t>UPDATE_PACKAGE</t>
        </is>
      </c>
      <c r="N3202" s="194" t="inlineStr"/>
      <c r="O3202" s="194" t="inlineStr">
        <is>
          <t>Update AI/ML library to patched version | Review model pipeline inputs/outputs</t>
        </is>
      </c>
      <c r="P3202" s="194" t="inlineStr">
        <is>
          <t>AI/ML Framework — see Huntr advisory</t>
        </is>
      </c>
      <c r="Q3202" s="194" t="inlineStr">
        <is>
          <t>P3</t>
        </is>
      </c>
      <c r="R3202" s="194" t="inlineStr">
        <is>
          <t>🔍 Investigate and apply appropriate controls</t>
        </is>
      </c>
      <c r="S3202" s="194" t="inlineStr">
        <is>
          <t>Huntr AI/ML security disclosure</t>
        </is>
      </c>
      <c r="T3202" s="194" t="n">
        <v>0</v>
      </c>
      <c r="U3202" s="194" t="n">
        <v>0</v>
      </c>
      <c r="V3202" s="194" t="inlineStr">
        <is>
          <t>T1195:Supply Chain Compromise</t>
        </is>
      </c>
      <c r="W3202" s="194" t="n">
        <v>2</v>
      </c>
      <c r="X3202" s="194" t="inlineStr">
        <is>
          <t>MEDIUM (52%)</t>
        </is>
      </c>
      <c r="Y3202" s="194" t="inlineStr">
        <is>
          <t>YES</t>
        </is>
      </c>
      <c r="Z3202" s="194" t="inlineStr">
        <is>
          <t>PATCH_AVAILABLE</t>
        </is>
      </c>
      <c r="AA3202" s="194" t="inlineStr">
        <is>
          <t>https://osv.dev/vulnerability/PYSEC-2025-11</t>
        </is>
      </c>
      <c r="AB3202" s="194" t="inlineStr">
        <is>
          <t>NONE</t>
        </is>
      </c>
      <c r="AC3202" s="194" t="n">
        <v>0</v>
      </c>
      <c r="AD3202" s="194" t="inlineStr"/>
    </row>
    <row r="3203">
      <c r="A3203" s="193" t="inlineStr">
        <is>
          <t>HUNTR_AI_CVE</t>
        </is>
      </c>
      <c r="B3203" s="193" t="inlineStr">
        <is>
          <t>CVE-2025-6209</t>
        </is>
      </c>
      <c r="C3203" s="193" t="inlineStr">
        <is>
          <t>AI/ML Vulnerability: llama-index (PyPI):  | A path traversal vulnerability exists in run-llama/llama_index versions 0.12.27 through 0.12.40, specifically within the `encode_image` function in `generic_utils.py`. This vulnerability allows an att</t>
        </is>
      </c>
      <c r="D3203" s="193" t="n">
        <v>7.5</v>
      </c>
      <c r="E3203" s="193" t="inlineStr">
        <is>
          <t>HIGH</t>
        </is>
      </c>
      <c r="F3203" s="193" t="n">
        <v>6</v>
      </c>
      <c r="G3203" s="193" t="n">
        <v>6</v>
      </c>
      <c r="H3203" s="193" t="inlineStr">
        <is>
          <t>MEDIUM</t>
        </is>
      </c>
      <c r="I3203" s="193" t="n">
        <v>43.5</v>
      </c>
      <c r="J3203" s="193" t="inlineStr">
        <is>
          <t>NO</t>
        </is>
      </c>
      <c r="K3203" s="193" t="inlineStr">
        <is>
          <t>https://osv.dev/vulnerability/PYSEC-2025-65</t>
        </is>
      </c>
      <c r="L3203" s="193" t="inlineStr">
        <is>
          <t>2025-07-08</t>
        </is>
      </c>
      <c r="M3203" s="193" t="inlineStr">
        <is>
          <t>UPDATE_PACKAGE</t>
        </is>
      </c>
      <c r="N3203" s="193" t="inlineStr"/>
      <c r="O3203" s="193" t="inlineStr">
        <is>
          <t>Update AI/ML library to patched version | Review model pipeline inputs/outputs</t>
        </is>
      </c>
      <c r="P3203" s="193" t="inlineStr">
        <is>
          <t>AI/ML Framework — see Huntr advisory</t>
        </is>
      </c>
      <c r="Q3203" s="193" t="inlineStr">
        <is>
          <t>P3</t>
        </is>
      </c>
      <c r="R3203" s="193" t="inlineStr">
        <is>
          <t>🔍 Investigate and apply appropriate controls</t>
        </is>
      </c>
      <c r="S3203" s="193" t="inlineStr">
        <is>
          <t>Huntr AI/ML security disclosure</t>
        </is>
      </c>
      <c r="T3203" s="193" t="n">
        <v>0</v>
      </c>
      <c r="U3203" s="193" t="n">
        <v>0</v>
      </c>
      <c r="V3203" s="193" t="inlineStr">
        <is>
          <t>T1195:Supply Chain Compromise</t>
        </is>
      </c>
      <c r="W3203" s="193" t="n">
        <v>2</v>
      </c>
      <c r="X3203" s="193" t="inlineStr">
        <is>
          <t>MEDIUM (52%)</t>
        </is>
      </c>
      <c r="Y3203" s="193" t="inlineStr">
        <is>
          <t>YES</t>
        </is>
      </c>
      <c r="Z3203" s="193" t="inlineStr">
        <is>
          <t>PATCH_AVAILABLE</t>
        </is>
      </c>
      <c r="AA3203" s="193" t="inlineStr">
        <is>
          <t>https://osv.dev/vulnerability/PYSEC-2025-65</t>
        </is>
      </c>
      <c r="AB3203" s="193" t="inlineStr">
        <is>
          <t>NONE</t>
        </is>
      </c>
      <c r="AC3203" s="193" t="n">
        <v>0</v>
      </c>
      <c r="AD3203" s="193" t="inlineStr"/>
    </row>
    <row r="3204">
      <c r="A3204" s="194" t="inlineStr">
        <is>
          <t>HUNTR_AI_CVE</t>
        </is>
      </c>
      <c r="B3204" s="194" t="inlineStr">
        <is>
          <t>CVE-2024-7774</t>
        </is>
      </c>
      <c r="C3204" s="194" t="inlineStr">
        <is>
          <t>AI/ML Vulnerability: langchain (npm): Langchain Path Traversal vulnerability | Langchain Path Traversal vulnerability</t>
        </is>
      </c>
      <c r="D3204" s="194" t="n">
        <v>5</v>
      </c>
      <c r="E3204" s="194" t="inlineStr">
        <is>
          <t>LOW</t>
        </is>
      </c>
      <c r="F3204" s="194" t="n">
        <v>4</v>
      </c>
      <c r="G3204" s="194" t="n">
        <v>4</v>
      </c>
      <c r="H3204" s="194" t="inlineStr">
        <is>
          <t>MEDIUM</t>
        </is>
      </c>
      <c r="I3204" s="194" t="n">
        <v>21</v>
      </c>
      <c r="J3204" s="194" t="inlineStr">
        <is>
          <t>NO</t>
        </is>
      </c>
      <c r="K3204" s="194" t="inlineStr">
        <is>
          <t>https://osv.dev/vulnerability/GHSA-hc5w-c9f8-9cc4</t>
        </is>
      </c>
      <c r="L3204" s="194" t="inlineStr">
        <is>
          <t>2026-02-04</t>
        </is>
      </c>
      <c r="M3204" s="194" t="inlineStr">
        <is>
          <t>UPDATE_PACKAGE</t>
        </is>
      </c>
      <c r="N3204" s="194" t="inlineStr"/>
      <c r="O3204" s="194" t="inlineStr">
        <is>
          <t>Update AI/ML library to patched version | Review model pipeline inputs/outputs</t>
        </is>
      </c>
      <c r="P3204" s="194" t="inlineStr">
        <is>
          <t>AI/ML Framework — see Huntr advisory</t>
        </is>
      </c>
      <c r="Q3204" s="194" t="inlineStr">
        <is>
          <t>P3</t>
        </is>
      </c>
      <c r="R3204" s="194" t="inlineStr">
        <is>
          <t>🔍 Investigate and apply appropriate controls</t>
        </is>
      </c>
      <c r="S3204" s="194" t="inlineStr">
        <is>
          <t>Huntr AI/ML security disclosure</t>
        </is>
      </c>
      <c r="T3204" s="194" t="n">
        <v>0</v>
      </c>
      <c r="U3204" s="194" t="n">
        <v>0</v>
      </c>
      <c r="V3204" s="194" t="inlineStr">
        <is>
          <t>T1195:Supply Chain Compromise</t>
        </is>
      </c>
      <c r="W3204" s="194" t="n">
        <v>2</v>
      </c>
      <c r="X3204" s="194" t="inlineStr">
        <is>
          <t>MEDIUM (52%)</t>
        </is>
      </c>
      <c r="Y3204" s="194" t="inlineStr">
        <is>
          <t>YES</t>
        </is>
      </c>
      <c r="Z3204" s="194" t="inlineStr">
        <is>
          <t>PATCH_AVAILABLE</t>
        </is>
      </c>
      <c r="AA3204" s="194" t="inlineStr">
        <is>
          <t>https://osv.dev/vulnerability/GHSA-hc5w-c9f8-9cc4</t>
        </is>
      </c>
      <c r="AB3204" s="194" t="inlineStr">
        <is>
          <t>NONE</t>
        </is>
      </c>
      <c r="AC3204" s="194" t="n">
        <v>0</v>
      </c>
      <c r="AD3204" s="194" t="inlineStr"/>
    </row>
    <row r="3205">
      <c r="A3205" s="194" t="inlineStr">
        <is>
          <t>HUNTR_AI_CVE</t>
        </is>
      </c>
      <c r="B3205" s="194" t="inlineStr">
        <is>
          <t>CVE-2025-68665</t>
        </is>
      </c>
      <c r="C3205" s="194" t="inlineStr">
        <is>
          <t>AI/ML Vulnerability: langchain (npm): LangChain serialization injection vulnerability enables secret extraction | LangChain serialization injection vulnerability enables secret extraction</t>
        </is>
      </c>
      <c r="D3205" s="194" t="n">
        <v>5</v>
      </c>
      <c r="E3205" s="194" t="inlineStr">
        <is>
          <t>LOW</t>
        </is>
      </c>
      <c r="F3205" s="194" t="n">
        <v>4</v>
      </c>
      <c r="G3205" s="194" t="n">
        <v>4</v>
      </c>
      <c r="H3205" s="194" t="inlineStr">
        <is>
          <t>MEDIUM</t>
        </is>
      </c>
      <c r="I3205" s="194" t="n">
        <v>21</v>
      </c>
      <c r="J3205" s="194" t="inlineStr">
        <is>
          <t>NO</t>
        </is>
      </c>
      <c r="K3205" s="194" t="inlineStr">
        <is>
          <t>https://osv.dev/vulnerability/GHSA-r399-636x-v7f6</t>
        </is>
      </c>
      <c r="L3205" s="194" t="inlineStr">
        <is>
          <t>2026-02-04</t>
        </is>
      </c>
      <c r="M3205" s="194" t="inlineStr">
        <is>
          <t>UPDATE_PACKAGE</t>
        </is>
      </c>
      <c r="N3205" s="194" t="inlineStr"/>
      <c r="O3205" s="194" t="inlineStr">
        <is>
          <t>Update AI/ML library to patched version | Review model pipeline inputs/outputs</t>
        </is>
      </c>
      <c r="P3205" s="194" t="inlineStr">
        <is>
          <t>AI/ML Framework — see Huntr advisory</t>
        </is>
      </c>
      <c r="Q3205" s="194" t="inlineStr">
        <is>
          <t>P3</t>
        </is>
      </c>
      <c r="R3205" s="194" t="inlineStr">
        <is>
          <t>🔍 Investigate and apply appropriate controls</t>
        </is>
      </c>
      <c r="S3205" s="194" t="inlineStr">
        <is>
          <t>Huntr AI/ML security disclosure</t>
        </is>
      </c>
      <c r="T3205" s="194" t="n">
        <v>0</v>
      </c>
      <c r="U3205" s="194" t="n">
        <v>0</v>
      </c>
      <c r="V3205" s="194" t="inlineStr">
        <is>
          <t>T1195:Supply Chain Compromise</t>
        </is>
      </c>
      <c r="W3205" s="194" t="n">
        <v>2</v>
      </c>
      <c r="X3205" s="194" t="inlineStr">
        <is>
          <t>MEDIUM (52%)</t>
        </is>
      </c>
      <c r="Y3205" s="194" t="inlineStr">
        <is>
          <t>YES</t>
        </is>
      </c>
      <c r="Z3205" s="194" t="inlineStr">
        <is>
          <t>PATCH_AVAILABLE</t>
        </is>
      </c>
      <c r="AA3205" s="194" t="inlineStr">
        <is>
          <t>https://osv.dev/vulnerability/GHSA-r399-636x-v7f6</t>
        </is>
      </c>
      <c r="AB3205" s="194" t="inlineStr">
        <is>
          <t>NONE</t>
        </is>
      </c>
      <c r="AC3205" s="194" t="n">
        <v>0</v>
      </c>
      <c r="AD3205" s="194" t="inlineStr"/>
    </row>
    <row r="3206">
      <c r="A3206" s="193" t="inlineStr">
        <is>
          <t>SANS_ISC</t>
        </is>
      </c>
      <c r="B3206" s="193" t="inlineStr">
        <is>
          <t>700803c21b98</t>
        </is>
      </c>
      <c r="C3206" s="193" t="inlineStr">
        <is>
          <t xml:space="preserve">SANS ISC: Fake Fedex Email Delivers Donuts&amp;#x21;, (Fri, Feb 27th) | It&amp;#x27s Friday, let&amp;#x27s have a look at another simple piece of malware to close a busy week&amp;#x21; I received a Fedex notification about a delivery. Usually, such emails are simple phishing attacks </t>
        </is>
      </c>
      <c r="D3206" s="193" t="n">
        <v>7</v>
      </c>
      <c r="E3206" s="193" t="inlineStr">
        <is>
          <t>HIGH</t>
        </is>
      </c>
      <c r="F3206" s="193" t="n">
        <v>3</v>
      </c>
      <c r="G3206" s="193" t="n">
        <v>2</v>
      </c>
      <c r="H3206" s="193" t="inlineStr">
        <is>
          <t>HIGH</t>
        </is>
      </c>
      <c r="I3206" s="193" t="n">
        <v>13</v>
      </c>
      <c r="J3206" s="193" t="inlineStr">
        <is>
          <t>NO</t>
        </is>
      </c>
      <c r="K3206" s="193" t="inlineStr">
        <is>
          <t>https://isc.sans.edu/diary/rss/32754</t>
        </is>
      </c>
      <c r="L3206" s="193" t="inlineStr">
        <is>
          <t>2026-02-27 12:22</t>
        </is>
      </c>
      <c r="M3206" s="193" t="inlineStr">
        <is>
          <t>CHECK_VENDOR</t>
        </is>
      </c>
      <c r="N3206" s="193" t="inlineStr">
        <is>
          <t>https://isc.sans.edu/diary/rss/32754</t>
        </is>
      </c>
      <c r="O3206" s="193" t="inlineStr">
        <is>
          <t>See SANS ISC diary for indicators and mitigations | Check IOCs</t>
        </is>
      </c>
      <c r="P3206" s="193" t="inlineStr">
        <is>
          <t>See SANS ISC diary</t>
        </is>
      </c>
      <c r="Q3206" s="193" t="inlineStr">
        <is>
          <t>P3</t>
        </is>
      </c>
      <c r="R3206" s="193" t="inlineStr">
        <is>
          <t>📡 SANS ISC flagged this threat - high analyst confidence | 🔍 Review SANS diary entry for IOCs | 🛡️ Apply recommended mitigations from diary</t>
        </is>
      </c>
      <c r="S3206" s="193" t="inlineStr">
        <is>
          <t>SANS ISC analysis - no direct IP context</t>
        </is>
      </c>
      <c r="T3206" s="193" t="n">
        <v>0</v>
      </c>
      <c r="U3206" s="193" t="n">
        <v>0</v>
      </c>
      <c r="V3206" s="193" t="inlineStr">
        <is>
          <t>T1190:Exploit Public-Facing Application</t>
        </is>
      </c>
      <c r="W3206" s="193" t="n">
        <v>1</v>
      </c>
      <c r="X3206" s="193" t="inlineStr">
        <is>
          <t>LOW (40%)</t>
        </is>
      </c>
      <c r="Y3206" s="193" t="inlineStr">
        <is>
          <t>CHECK_SANS</t>
        </is>
      </c>
      <c r="Z3206" s="193" t="inlineStr">
        <is>
          <t>CHECK_VENDOR</t>
        </is>
      </c>
      <c r="AA3206" s="193" t="inlineStr">
        <is>
          <t>https://isc.sans.edu/diary/rss/32754</t>
        </is>
      </c>
      <c r="AB3206" s="193" t="inlineStr">
        <is>
          <t>NONE</t>
        </is>
      </c>
      <c r="AC3206" s="193" t="n">
        <v>0</v>
      </c>
      <c r="AD3206" s="193" t="inlineStr">
        <is>
          <t>Fake Fedex Email Delivers Donuts&amp;#x21;, (Fri, Feb 27th)</t>
        </is>
      </c>
    </row>
    <row r="3207">
      <c r="A3207" s="193" t="inlineStr">
        <is>
          <t>SANS_ISC</t>
        </is>
      </c>
      <c r="B3207" s="193" t="inlineStr">
        <is>
          <t>41bf1b569770</t>
        </is>
      </c>
      <c r="C3207" s="193" t="inlineStr">
        <is>
          <t>SANS ISC: The CLAIR Model: A Synthesized Conceptual Framework for Mapping Critical Infrastructure Interdependencies &amp;#x5b;Guest Diary&amp;#x5d;, (Wed, Feb 25th) | &amp;#xd;</t>
        </is>
      </c>
      <c r="D3207" s="193" t="n">
        <v>7</v>
      </c>
      <c r="E3207" s="193" t="inlineStr">
        <is>
          <t>HIGH</t>
        </is>
      </c>
      <c r="F3207" s="193" t="n">
        <v>3</v>
      </c>
      <c r="G3207" s="193" t="n">
        <v>2</v>
      </c>
      <c r="H3207" s="193" t="inlineStr">
        <is>
          <t>HIGH</t>
        </is>
      </c>
      <c r="I3207" s="193" t="n">
        <v>13</v>
      </c>
      <c r="J3207" s="193" t="inlineStr">
        <is>
          <t>NO</t>
        </is>
      </c>
      <c r="K3207" s="193" t="inlineStr">
        <is>
          <t>https://isc.sans.edu/diary/rss/32748</t>
        </is>
      </c>
      <c r="L3207" s="193" t="inlineStr">
        <is>
          <t>2026-02-26 12:21</t>
        </is>
      </c>
      <c r="M3207" s="193" t="inlineStr">
        <is>
          <t>CHECK_VENDOR</t>
        </is>
      </c>
      <c r="N3207" s="193" t="inlineStr">
        <is>
          <t>https://isc.sans.edu/diary/rss/32748</t>
        </is>
      </c>
      <c r="O3207" s="193" t="inlineStr">
        <is>
          <t>See SANS ISC diary for indicators and mitigations | Check IOCs</t>
        </is>
      </c>
      <c r="P3207" s="193" t="inlineStr">
        <is>
          <t>See SANS ISC diary</t>
        </is>
      </c>
      <c r="Q3207" s="193" t="inlineStr">
        <is>
          <t>P3</t>
        </is>
      </c>
      <c r="R3207" s="193" t="inlineStr">
        <is>
          <t>📡 SANS ISC flagged this threat - high analyst confidence | 🔍 Review SANS diary entry for IOCs | 🛡️ Apply recommended mitigations from diary</t>
        </is>
      </c>
      <c r="S3207" s="193" t="inlineStr">
        <is>
          <t>SANS ISC analysis - no direct IP context</t>
        </is>
      </c>
      <c r="T3207" s="193" t="n">
        <v>0</v>
      </c>
      <c r="U3207" s="193" t="n">
        <v>0</v>
      </c>
      <c r="V3207" s="193" t="inlineStr">
        <is>
          <t>T1190:Exploit Public-Facing Application</t>
        </is>
      </c>
      <c r="W3207" s="193" t="n">
        <v>1</v>
      </c>
      <c r="X3207" s="193" t="inlineStr">
        <is>
          <t>LOW (40%)</t>
        </is>
      </c>
      <c r="Y3207" s="193" t="inlineStr">
        <is>
          <t>CHECK_SANS</t>
        </is>
      </c>
      <c r="Z3207" s="193" t="inlineStr">
        <is>
          <t>CHECK_VENDOR</t>
        </is>
      </c>
      <c r="AA3207" s="193" t="inlineStr">
        <is>
          <t>https://isc.sans.edu/diary/rss/32748</t>
        </is>
      </c>
      <c r="AB3207" s="193" t="inlineStr">
        <is>
          <t>NONE</t>
        </is>
      </c>
      <c r="AC3207" s="193" t="n">
        <v>0</v>
      </c>
      <c r="AD3207" s="193" t="inlineStr">
        <is>
          <t>The CLAIR Model: A Synthesized Conceptual Framework for Mapping Critical Infrastructure Interdependencies &amp;#x5b;Guest Diary&amp;#x5d;, (Wed, Feb 25th)</t>
        </is>
      </c>
    </row>
    <row r="3208">
      <c r="A3208" s="193" t="inlineStr">
        <is>
          <t>SANS_ISC</t>
        </is>
      </c>
      <c r="B3208" s="193" t="inlineStr">
        <is>
          <t>5b6584381208</t>
        </is>
      </c>
      <c r="C3208" s="193" t="inlineStr">
        <is>
          <t>SANS ISC: Open Redirects: A Forgotten Vulnerability&amp;#x3f;, (Tue, Feb 24th) | In 2010, OWASP added "Unvalidated Redirects and Forwards" to its Top 10 list and merged it into "Sensitive Data Exposure" in 2013 &amp;#x5b;owasp1&amp;#x5d; &amp;#x5b;owasp2&amp;#x5d;. Open redirects are often overlo</t>
        </is>
      </c>
      <c r="D3208" s="193" t="n">
        <v>7</v>
      </c>
      <c r="E3208" s="193" t="inlineStr">
        <is>
          <t>HIGH</t>
        </is>
      </c>
      <c r="F3208" s="193" t="n">
        <v>3</v>
      </c>
      <c r="G3208" s="193" t="n">
        <v>2</v>
      </c>
      <c r="H3208" s="193" t="inlineStr">
        <is>
          <t>HIGH</t>
        </is>
      </c>
      <c r="I3208" s="193" t="n">
        <v>13</v>
      </c>
      <c r="J3208" s="193" t="inlineStr">
        <is>
          <t>NO</t>
        </is>
      </c>
      <c r="K3208" s="193" t="inlineStr">
        <is>
          <t>https://isc.sans.edu/diary/rss/32742</t>
        </is>
      </c>
      <c r="L3208" s="193" t="inlineStr">
        <is>
          <t>2026-02-24 18:04</t>
        </is>
      </c>
      <c r="M3208" s="193" t="inlineStr">
        <is>
          <t>CHECK_VENDOR</t>
        </is>
      </c>
      <c r="N3208" s="193" t="inlineStr">
        <is>
          <t>https://isc.sans.edu/diary/rss/32742</t>
        </is>
      </c>
      <c r="O3208" s="193" t="inlineStr">
        <is>
          <t>See SANS ISC diary for indicators and mitigations | Check IOCs</t>
        </is>
      </c>
      <c r="P3208" s="193" t="inlineStr">
        <is>
          <t>See SANS ISC diary</t>
        </is>
      </c>
      <c r="Q3208" s="193" t="inlineStr">
        <is>
          <t>P3</t>
        </is>
      </c>
      <c r="R3208" s="193" t="inlineStr">
        <is>
          <t>📡 SANS ISC flagged this threat - high analyst confidence | 🔍 Review SANS diary entry for IOCs | 🛡️ Apply recommended mitigations from diary</t>
        </is>
      </c>
      <c r="S3208" s="193" t="inlineStr">
        <is>
          <t>SANS ISC analysis - no direct IP context</t>
        </is>
      </c>
      <c r="T3208" s="193" t="n">
        <v>0</v>
      </c>
      <c r="U3208" s="193" t="n">
        <v>0</v>
      </c>
      <c r="V3208" s="193" t="inlineStr">
        <is>
          <t>T1190:Exploit Public-Facing Application</t>
        </is>
      </c>
      <c r="W3208" s="193" t="n">
        <v>1</v>
      </c>
      <c r="X3208" s="193" t="inlineStr">
        <is>
          <t>LOW (40%)</t>
        </is>
      </c>
      <c r="Y3208" s="193" t="inlineStr">
        <is>
          <t>CHECK_SANS</t>
        </is>
      </c>
      <c r="Z3208" s="193" t="inlineStr">
        <is>
          <t>CHECK_VENDOR</t>
        </is>
      </c>
      <c r="AA3208" s="193" t="inlineStr">
        <is>
          <t>https://isc.sans.edu/diary/rss/32742</t>
        </is>
      </c>
      <c r="AB3208" s="193" t="inlineStr">
        <is>
          <t>NONE</t>
        </is>
      </c>
      <c r="AC3208" s="193" t="n">
        <v>0</v>
      </c>
      <c r="AD3208" s="193" t="inlineStr">
        <is>
          <t>Open Redirects: A Forgotten Vulnerability&amp;#x3f;, (Tue, Feb 24th)</t>
        </is>
      </c>
    </row>
    <row r="3209">
      <c r="A3209" s="193" t="inlineStr">
        <is>
          <t>SANS_ISC</t>
        </is>
      </c>
      <c r="B3209" s="193" t="inlineStr">
        <is>
          <t>cf1a85460441</t>
        </is>
      </c>
      <c r="C3209" s="193"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3209" s="193" t="n">
        <v>7</v>
      </c>
      <c r="E3209" s="193" t="inlineStr">
        <is>
          <t>HIGH</t>
        </is>
      </c>
      <c r="F3209" s="193" t="n">
        <v>3</v>
      </c>
      <c r="G3209" s="193" t="n">
        <v>2</v>
      </c>
      <c r="H3209" s="193" t="inlineStr">
        <is>
          <t>HIGH</t>
        </is>
      </c>
      <c r="I3209" s="193" t="n">
        <v>13</v>
      </c>
      <c r="J3209" s="193" t="inlineStr">
        <is>
          <t>NO</t>
        </is>
      </c>
      <c r="K3209" s="193" t="inlineStr">
        <is>
          <t>https://isc.sans.edu/diary/rss/32738</t>
        </is>
      </c>
      <c r="L3209" s="193" t="inlineStr">
        <is>
          <t>2026-02-23 14:26</t>
        </is>
      </c>
      <c r="M3209" s="193" t="inlineStr">
        <is>
          <t>CHECK_VENDOR</t>
        </is>
      </c>
      <c r="N3209" s="193" t="inlineStr">
        <is>
          <t>https://isc.sans.edu/diary/rss/32738</t>
        </is>
      </c>
      <c r="O3209" s="193" t="inlineStr">
        <is>
          <t>See SANS ISC diary for indicators and mitigations | Check IOCs</t>
        </is>
      </c>
      <c r="P3209" s="193" t="inlineStr">
        <is>
          <t>See SANS ISC diary</t>
        </is>
      </c>
      <c r="Q3209" s="193" t="inlineStr">
        <is>
          <t>P3</t>
        </is>
      </c>
      <c r="R3209" s="193" t="inlineStr">
        <is>
          <t>📡 SANS ISC flagged this threat - high analyst confidence | 🔍 Review SANS diary entry for IOCs | 🛡️ Apply recommended mitigations from diary</t>
        </is>
      </c>
      <c r="S3209" s="193" t="inlineStr">
        <is>
          <t>SANS ISC analysis - no direct IP context</t>
        </is>
      </c>
      <c r="T3209" s="193" t="n">
        <v>0</v>
      </c>
      <c r="U3209" s="193" t="n">
        <v>0</v>
      </c>
      <c r="V3209" s="193" t="inlineStr">
        <is>
          <t>T1190:Exploit Public-Facing Application</t>
        </is>
      </c>
      <c r="W3209" s="193" t="n">
        <v>1</v>
      </c>
      <c r="X3209" s="193" t="inlineStr">
        <is>
          <t>LOW (40%)</t>
        </is>
      </c>
      <c r="Y3209" s="193" t="inlineStr">
        <is>
          <t>CHECK_SANS</t>
        </is>
      </c>
      <c r="Z3209" s="193" t="inlineStr">
        <is>
          <t>CHECK_VENDOR</t>
        </is>
      </c>
      <c r="AA3209" s="193" t="inlineStr">
        <is>
          <t>https://isc.sans.edu/diary/rss/32738</t>
        </is>
      </c>
      <c r="AB3209" s="193" t="inlineStr">
        <is>
          <t>NONE</t>
        </is>
      </c>
      <c r="AC3209" s="193" t="n">
        <v>0</v>
      </c>
      <c r="AD3209" s="193" t="inlineStr">
        <is>
          <t>Another day, another malicious JPEG, (Mon, Feb 23rd)</t>
        </is>
      </c>
    </row>
    <row r="3210">
      <c r="A3210" s="195" t="inlineStr">
        <is>
          <t>NEWS_ALERT</t>
        </is>
      </c>
      <c r="B3210" s="195" t="inlineStr">
        <is>
          <t>41eeba5035c5</t>
        </is>
      </c>
      <c r="C3210" s="195" t="inlineStr">
        <is>
          <t xml:space="preserve">[BleepingComputer] APT37 hackers use new malware to breach air-gapped networks | Keywords: malware, breach | North Korean hackers are deploying newly uncovered tools to move data between internet-connected and air-gapped systems, spread via removable drives, </t>
        </is>
      </c>
      <c r="D3210" s="195" t="n">
        <v>5</v>
      </c>
      <c r="E3210" s="195" t="inlineStr">
        <is>
          <t>MEDIUM</t>
        </is>
      </c>
      <c r="F3210" s="195" t="n">
        <v>2</v>
      </c>
      <c r="G3210" s="195" t="n">
        <v>1</v>
      </c>
      <c r="H3210" s="195" t="inlineStr">
        <is>
          <t>LOW</t>
        </is>
      </c>
      <c r="I3210" s="195" t="n">
        <v>7</v>
      </c>
      <c r="J3210" s="195" t="inlineStr">
        <is>
          <t>NO</t>
        </is>
      </c>
      <c r="K3210" s="195" t="inlineStr">
        <is>
          <t>https://www.bleepingcomputer.com/news/security/apt37-hackers-use-new-malware-to-breach-air-gapped-networks/</t>
        </is>
      </c>
      <c r="L3210" s="195" t="inlineStr">
        <is>
          <t>2026-02-27 19:21</t>
        </is>
      </c>
      <c r="M3210" s="195" t="inlineStr">
        <is>
          <t>Monitor</t>
        </is>
      </c>
      <c r="N3210" s="195" t="inlineStr">
        <is>
          <t>https://www.bleepingcomputer.com/news/security/apt37-hackers-use-new-malware-to-breach-air-gapped-networks/</t>
        </is>
      </c>
      <c r="O3210" s="195" t="inlineStr">
        <is>
          <t>Monitor for developments | Review article for IOCs | Escalate if relevant to your infra</t>
        </is>
      </c>
      <c r="P3210" s="195" t="inlineStr">
        <is>
          <t>Varies - see article</t>
        </is>
      </c>
      <c r="Q3210" s="195" t="inlineStr">
        <is>
          <t>P4</t>
        </is>
      </c>
      <c r="R3210" s="195" t="inlineStr">
        <is>
          <t>📰 Security news alert - monitor for developments | 🔍 Review article for IOCs | 📋 Escalate if relevant to your infrastructure</t>
        </is>
      </c>
      <c r="S3210" s="195" t="inlineStr">
        <is>
          <t>News alert - no IP context</t>
        </is>
      </c>
      <c r="T3210" s="195" t="n">
        <v>0</v>
      </c>
      <c r="U3210" s="195" t="n">
        <v>0</v>
      </c>
      <c r="V3210" s="195" t="inlineStr">
        <is>
          <t>See article for technique context</t>
        </is>
      </c>
      <c r="W3210" s="195" t="n">
        <v>1</v>
      </c>
      <c r="X3210" s="195" t="inlineStr">
        <is>
          <t>LOW (40%)</t>
        </is>
      </c>
      <c r="Y3210" s="195" t="inlineStr">
        <is>
          <t>NONE</t>
        </is>
      </c>
      <c r="Z3210" s="195" t="inlineStr">
        <is>
          <t>NONE</t>
        </is>
      </c>
      <c r="AA3210" s="195" t="inlineStr">
        <is>
          <t>NONE</t>
        </is>
      </c>
      <c r="AB3210" s="195" t="inlineStr">
        <is>
          <t>NONE</t>
        </is>
      </c>
      <c r="AC3210" s="195" t="n">
        <v>0</v>
      </c>
      <c r="AD3210" s="195" t="inlineStr">
        <is>
          <t>APT37 hackers use new malware to breach air-gapped networks</t>
        </is>
      </c>
    </row>
    <row r="3211">
      <c r="A3211" s="195" t="inlineStr">
        <is>
          <t>NEWS_ALERT</t>
        </is>
      </c>
      <c r="B3211" s="195" t="inlineStr">
        <is>
          <t>8b9f836f77be</t>
        </is>
      </c>
      <c r="C3211" s="195" t="inlineStr">
        <is>
          <t>[BleepingComputer] Third-Party Patching and the Business Footprint We All Share | Keywords: exploit | Everyday tools like PDF readers, email clients, and archive utilities quietly define the real attack surface. Action1 explains how third-party softwar</t>
        </is>
      </c>
      <c r="D3211" s="195" t="n">
        <v>5</v>
      </c>
      <c r="E3211" s="195" t="inlineStr">
        <is>
          <t>MEDIUM</t>
        </is>
      </c>
      <c r="F3211" s="195" t="n">
        <v>2</v>
      </c>
      <c r="G3211" s="195" t="n">
        <v>1</v>
      </c>
      <c r="H3211" s="195" t="inlineStr">
        <is>
          <t>LOW</t>
        </is>
      </c>
      <c r="I3211" s="195" t="n">
        <v>7</v>
      </c>
      <c r="J3211" s="195" t="inlineStr">
        <is>
          <t>NO</t>
        </is>
      </c>
      <c r="K3211" s="195" t="inlineStr">
        <is>
          <t>https://www.bleepingcomputer.com/news/security/third-party-patching-and-the-business-footprint-we-all-share/</t>
        </is>
      </c>
      <c r="L3211" s="195" t="inlineStr">
        <is>
          <t>2026-02-27 15:00</t>
        </is>
      </c>
      <c r="M3211" s="195" t="inlineStr">
        <is>
          <t>Monitor</t>
        </is>
      </c>
      <c r="N3211" s="195" t="inlineStr">
        <is>
          <t>https://www.bleepingcomputer.com/news/security/third-party-patching-and-the-business-footprint-we-all-share/</t>
        </is>
      </c>
      <c r="O3211" s="195" t="inlineStr">
        <is>
          <t>Monitor for developments | Review article for IOCs | Escalate if relevant to your infra</t>
        </is>
      </c>
      <c r="P3211" s="195" t="inlineStr">
        <is>
          <t>Varies - see article</t>
        </is>
      </c>
      <c r="Q3211" s="195" t="inlineStr">
        <is>
          <t>P4</t>
        </is>
      </c>
      <c r="R3211" s="195" t="inlineStr">
        <is>
          <t>📰 Security news alert - monitor for developments | 🔍 Review article for IOCs | 📋 Escalate if relevant to your infrastructure</t>
        </is>
      </c>
      <c r="S3211" s="195" t="inlineStr">
        <is>
          <t>News alert - no IP context</t>
        </is>
      </c>
      <c r="T3211" s="195" t="n">
        <v>0</v>
      </c>
      <c r="U3211" s="195" t="n">
        <v>0</v>
      </c>
      <c r="V3211" s="195" t="inlineStr">
        <is>
          <t>See article for technique context</t>
        </is>
      </c>
      <c r="W3211" s="195" t="n">
        <v>1</v>
      </c>
      <c r="X3211" s="195" t="inlineStr">
        <is>
          <t>LOW (40%)</t>
        </is>
      </c>
      <c r="Y3211" s="195" t="inlineStr">
        <is>
          <t>NONE</t>
        </is>
      </c>
      <c r="Z3211" s="195" t="inlineStr">
        <is>
          <t>NONE</t>
        </is>
      </c>
      <c r="AA3211" s="195" t="inlineStr">
        <is>
          <t>NONE</t>
        </is>
      </c>
      <c r="AB3211" s="195" t="inlineStr">
        <is>
          <t>NONE</t>
        </is>
      </c>
      <c r="AC3211" s="195" t="n">
        <v>0</v>
      </c>
      <c r="AD3211" s="195" t="inlineStr">
        <is>
          <t>Third-Party Patching and the Business Footprint We All Share</t>
        </is>
      </c>
    </row>
    <row r="3212">
      <c r="A3212" s="195" t="inlineStr">
        <is>
          <t>NEWS_ALERT</t>
        </is>
      </c>
      <c r="B3212" s="195" t="inlineStr">
        <is>
          <t>a1e6bb058188</t>
        </is>
      </c>
      <c r="C3212" s="195" t="inlineStr">
        <is>
          <t xml:space="preserve">[BleepingComputer] Trend Micro warns of critical Apex One code execution flaws | Keywords: rce, remote code | Trend Micro has patched two critical Apex One vulnerabilities that allow attackers to gain remote code execution (RCE) on vulnerable Windows systems. </t>
        </is>
      </c>
      <c r="D3212" s="195" t="n">
        <v>5</v>
      </c>
      <c r="E3212" s="195" t="inlineStr">
        <is>
          <t>MEDIUM</t>
        </is>
      </c>
      <c r="F3212" s="195" t="n">
        <v>2</v>
      </c>
      <c r="G3212" s="195" t="n">
        <v>1</v>
      </c>
      <c r="H3212" s="195" t="inlineStr">
        <is>
          <t>LOW</t>
        </is>
      </c>
      <c r="I3212" s="195" t="n">
        <v>7</v>
      </c>
      <c r="J3212" s="195" t="inlineStr">
        <is>
          <t>NO</t>
        </is>
      </c>
      <c r="K3212" s="195" t="inlineStr">
        <is>
          <t>https://www.bleepingcomputer.com/news/security/trend-micro-warns-of-critical-apex-one-rce-vulnerabilities/</t>
        </is>
      </c>
      <c r="L3212" s="195" t="inlineStr">
        <is>
          <t>2026-02-26 17:58</t>
        </is>
      </c>
      <c r="M3212" s="195" t="inlineStr">
        <is>
          <t>Monitor</t>
        </is>
      </c>
      <c r="N3212" s="195" t="inlineStr">
        <is>
          <t>https://www.bleepingcomputer.com/news/security/trend-micro-warns-of-critical-apex-one-rce-vulnerabilities/</t>
        </is>
      </c>
      <c r="O3212" s="195" t="inlineStr">
        <is>
          <t>Monitor for developments | Review article for IOCs | Escalate if relevant to your infra</t>
        </is>
      </c>
      <c r="P3212" s="195" t="inlineStr">
        <is>
          <t>Varies - see article</t>
        </is>
      </c>
      <c r="Q3212" s="195" t="inlineStr">
        <is>
          <t>P4</t>
        </is>
      </c>
      <c r="R3212" s="195" t="inlineStr">
        <is>
          <t>📰 Security news alert - monitor for developments | 🔍 Review article for IOCs | 📋 Escalate if relevant to your infrastructure</t>
        </is>
      </c>
      <c r="S3212" s="195" t="inlineStr">
        <is>
          <t>News alert - no IP context</t>
        </is>
      </c>
      <c r="T3212" s="195" t="n">
        <v>0</v>
      </c>
      <c r="U3212" s="195" t="n">
        <v>0</v>
      </c>
      <c r="V3212" s="195" t="inlineStr">
        <is>
          <t>See article for technique context</t>
        </is>
      </c>
      <c r="W3212" s="195" t="n">
        <v>1</v>
      </c>
      <c r="X3212" s="195" t="inlineStr">
        <is>
          <t>LOW (40%)</t>
        </is>
      </c>
      <c r="Y3212" s="195" t="inlineStr">
        <is>
          <t>NONE</t>
        </is>
      </c>
      <c r="Z3212" s="195" t="inlineStr">
        <is>
          <t>NONE</t>
        </is>
      </c>
      <c r="AA3212" s="195" t="inlineStr">
        <is>
          <t>NONE</t>
        </is>
      </c>
      <c r="AB3212" s="195" t="inlineStr">
        <is>
          <t>NONE</t>
        </is>
      </c>
      <c r="AC3212" s="195" t="n">
        <v>0</v>
      </c>
      <c r="AD3212" s="195" t="inlineStr">
        <is>
          <t>Trend Micro warns of critical Apex One code execution flaws</t>
        </is>
      </c>
    </row>
    <row r="3213">
      <c r="A3213" s="195" t="inlineStr">
        <is>
          <t>NEWS_ALERT</t>
        </is>
      </c>
      <c r="B3213" s="195" t="inlineStr">
        <is>
          <t>e35da055fe9a</t>
        </is>
      </c>
      <c r="C3213" s="195" t="inlineStr">
        <is>
          <t>[BleepingComputer] European DYI chain ManoMano data breach impacts 38 million customers | Keywords: breach | DIY store chain ManoMano is notifying customers of a data breach personal data, which was caused by hackers compromising a third-party service provide</t>
        </is>
      </c>
      <c r="D3213" s="195" t="n">
        <v>5</v>
      </c>
      <c r="E3213" s="195" t="inlineStr">
        <is>
          <t>MEDIUM</t>
        </is>
      </c>
      <c r="F3213" s="195" t="n">
        <v>2</v>
      </c>
      <c r="G3213" s="195" t="n">
        <v>1</v>
      </c>
      <c r="H3213" s="195" t="inlineStr">
        <is>
          <t>LOW</t>
        </is>
      </c>
      <c r="I3213" s="195" t="n">
        <v>7</v>
      </c>
      <c r="J3213" s="195" t="inlineStr">
        <is>
          <t>NO</t>
        </is>
      </c>
      <c r="K3213" s="195" t="inlineStr">
        <is>
          <t>https://www.bleepingcomputer.com/news/security/european-dyi-chain-manomano-data-breach-impacts-38-million-customers/</t>
        </is>
      </c>
      <c r="L3213" s="195" t="inlineStr">
        <is>
          <t>2026-02-26 17:35</t>
        </is>
      </c>
      <c r="M3213" s="195" t="inlineStr">
        <is>
          <t>Monitor</t>
        </is>
      </c>
      <c r="N3213" s="195" t="inlineStr">
        <is>
          <t>https://www.bleepingcomputer.com/news/security/european-dyi-chain-manomano-data-breach-impacts-38-million-customers/</t>
        </is>
      </c>
      <c r="O3213" s="195" t="inlineStr">
        <is>
          <t>Monitor for developments | Review article for IOCs | Escalate if relevant to your infra</t>
        </is>
      </c>
      <c r="P3213" s="195" t="inlineStr">
        <is>
          <t>Varies - see article</t>
        </is>
      </c>
      <c r="Q3213" s="195" t="inlineStr">
        <is>
          <t>P4</t>
        </is>
      </c>
      <c r="R3213" s="195" t="inlineStr">
        <is>
          <t>📰 Security news alert - monitor for developments | 🔍 Review article for IOCs | 📋 Escalate if relevant to your infrastructure</t>
        </is>
      </c>
      <c r="S3213" s="195" t="inlineStr">
        <is>
          <t>News alert - no IP context</t>
        </is>
      </c>
      <c r="T3213" s="195" t="n">
        <v>0</v>
      </c>
      <c r="U3213" s="195" t="n">
        <v>0</v>
      </c>
      <c r="V3213" s="195" t="inlineStr">
        <is>
          <t>See article for technique context</t>
        </is>
      </c>
      <c r="W3213" s="195" t="n">
        <v>1</v>
      </c>
      <c r="X3213" s="195" t="inlineStr">
        <is>
          <t>LOW (40%)</t>
        </is>
      </c>
      <c r="Y3213" s="195" t="inlineStr">
        <is>
          <t>NONE</t>
        </is>
      </c>
      <c r="Z3213" s="195" t="inlineStr">
        <is>
          <t>NONE</t>
        </is>
      </c>
      <c r="AA3213" s="195" t="inlineStr">
        <is>
          <t>NONE</t>
        </is>
      </c>
      <c r="AB3213" s="195" t="inlineStr">
        <is>
          <t>NONE</t>
        </is>
      </c>
      <c r="AC3213" s="195" t="n">
        <v>0</v>
      </c>
      <c r="AD3213" s="195" t="inlineStr">
        <is>
          <t>European DYI chain ManoMano data breach impacts 38 million customers</t>
        </is>
      </c>
    </row>
    <row r="3214">
      <c r="A3214" s="195" t="inlineStr">
        <is>
          <t>NEWS_ALERT</t>
        </is>
      </c>
      <c r="B3214" s="195" t="inlineStr">
        <is>
          <t>fdc3822d60a6</t>
        </is>
      </c>
      <c r="C3214" s="195" t="inlineStr">
        <is>
          <t>[BleepingComputer] Critical Juniper Networks PTX flaw allows full router takeover | Keywords: critical vulnerability | A critical vulnerability in the Junos OS Evolved network operating system running on PTX Series routers from Juniper Networks could allow an unauthent</t>
        </is>
      </c>
      <c r="D3214" s="195" t="n">
        <v>5</v>
      </c>
      <c r="E3214" s="195" t="inlineStr">
        <is>
          <t>MEDIUM</t>
        </is>
      </c>
      <c r="F3214" s="195" t="n">
        <v>2</v>
      </c>
      <c r="G3214" s="195" t="n">
        <v>1</v>
      </c>
      <c r="H3214" s="195" t="inlineStr">
        <is>
          <t>LOW</t>
        </is>
      </c>
      <c r="I3214" s="195" t="n">
        <v>7</v>
      </c>
      <c r="J3214" s="195" t="inlineStr">
        <is>
          <t>NO</t>
        </is>
      </c>
      <c r="K3214" s="195" t="inlineStr">
        <is>
          <t>https://www.bleepingcomputer.com/news/security/critical-juniper-networks-ptx-flaw-allows-full-router-takeover/</t>
        </is>
      </c>
      <c r="L3214" s="195" t="inlineStr">
        <is>
          <t>2026-02-26 16:42</t>
        </is>
      </c>
      <c r="M3214" s="195" t="inlineStr">
        <is>
          <t>Monitor</t>
        </is>
      </c>
      <c r="N3214" s="195" t="inlineStr">
        <is>
          <t>https://www.bleepingcomputer.com/news/security/critical-juniper-networks-ptx-flaw-allows-full-router-takeover/</t>
        </is>
      </c>
      <c r="O3214" s="195" t="inlineStr">
        <is>
          <t>Monitor for developments | Review article for IOCs | Escalate if relevant to your infra</t>
        </is>
      </c>
      <c r="P3214" s="195" t="inlineStr">
        <is>
          <t>Varies - see article</t>
        </is>
      </c>
      <c r="Q3214" s="195" t="inlineStr">
        <is>
          <t>P4</t>
        </is>
      </c>
      <c r="R3214" s="195" t="inlineStr">
        <is>
          <t>📰 Security news alert - monitor for developments | 🔍 Review article for IOCs | 📋 Escalate if relevant to your infrastructure</t>
        </is>
      </c>
      <c r="S3214" s="195" t="inlineStr">
        <is>
          <t>News alert - no IP context</t>
        </is>
      </c>
      <c r="T3214" s="195" t="n">
        <v>0</v>
      </c>
      <c r="U3214" s="195" t="n">
        <v>0</v>
      </c>
      <c r="V3214" s="195" t="inlineStr">
        <is>
          <t>See article for technique context</t>
        </is>
      </c>
      <c r="W3214" s="195" t="n">
        <v>1</v>
      </c>
      <c r="X3214" s="195" t="inlineStr">
        <is>
          <t>LOW (40%)</t>
        </is>
      </c>
      <c r="Y3214" s="195" t="inlineStr">
        <is>
          <t>NONE</t>
        </is>
      </c>
      <c r="Z3214" s="195" t="inlineStr">
        <is>
          <t>NONE</t>
        </is>
      </c>
      <c r="AA3214" s="195" t="inlineStr">
        <is>
          <t>NONE</t>
        </is>
      </c>
      <c r="AB3214" s="195" t="inlineStr">
        <is>
          <t>NONE</t>
        </is>
      </c>
      <c r="AC3214" s="195" t="n">
        <v>0</v>
      </c>
      <c r="AD3214" s="195" t="inlineStr">
        <is>
          <t>Critical Juniper Networks PTX flaw allows full router takeover</t>
        </is>
      </c>
    </row>
    <row r="3215">
      <c r="A3215" s="195" t="inlineStr">
        <is>
          <t>NEWS_ALERT</t>
        </is>
      </c>
      <c r="B3215" s="195" t="inlineStr">
        <is>
          <t>57706e527f6d</t>
        </is>
      </c>
      <c r="C3215" s="195" t="inlineStr">
        <is>
          <t>[BleepingComputer] Olympique Marseille confirms 'attempted' cyberattack after data leak | Keywords: threat actor | French professional football club Olympique de Marseille has confirmed a cyberattack after a threat actor claimed on Monday that it breached the club'</t>
        </is>
      </c>
      <c r="D3215" s="195" t="n">
        <v>5</v>
      </c>
      <c r="E3215" s="195" t="inlineStr">
        <is>
          <t>MEDIUM</t>
        </is>
      </c>
      <c r="F3215" s="195" t="n">
        <v>2</v>
      </c>
      <c r="G3215" s="195" t="n">
        <v>1</v>
      </c>
      <c r="H3215" s="195" t="inlineStr">
        <is>
          <t>LOW</t>
        </is>
      </c>
      <c r="I3215" s="195" t="n">
        <v>7</v>
      </c>
      <c r="J3215" s="195" t="inlineStr">
        <is>
          <t>NO</t>
        </is>
      </c>
      <c r="K3215" s="195" t="inlineStr">
        <is>
          <t>https://www.bleepingcomputer.com/news/security/olympique-marseille-football-club-confirms-cyberattack-after-data-leak/</t>
        </is>
      </c>
      <c r="L3215" s="195" t="inlineStr">
        <is>
          <t>2026-02-26 16:11</t>
        </is>
      </c>
      <c r="M3215" s="195" t="inlineStr">
        <is>
          <t>Monitor</t>
        </is>
      </c>
      <c r="N3215" s="195" t="inlineStr">
        <is>
          <t>https://www.bleepingcomputer.com/news/security/olympique-marseille-football-club-confirms-cyberattack-after-data-leak/</t>
        </is>
      </c>
      <c r="O3215" s="195" t="inlineStr">
        <is>
          <t>Monitor for developments | Review article for IOCs | Escalate if relevant to your infra</t>
        </is>
      </c>
      <c r="P3215" s="195" t="inlineStr">
        <is>
          <t>Varies - see article</t>
        </is>
      </c>
      <c r="Q3215" s="195" t="inlineStr">
        <is>
          <t>P4</t>
        </is>
      </c>
      <c r="R3215" s="195" t="inlineStr">
        <is>
          <t>📰 Security news alert - monitor for developments | 🔍 Review article for IOCs | 📋 Escalate if relevant to your infrastructure</t>
        </is>
      </c>
      <c r="S3215" s="195" t="inlineStr">
        <is>
          <t>News alert - no IP context</t>
        </is>
      </c>
      <c r="T3215" s="195" t="n">
        <v>0</v>
      </c>
      <c r="U3215" s="195" t="n">
        <v>0</v>
      </c>
      <c r="V3215" s="195" t="inlineStr">
        <is>
          <t>See article for technique context</t>
        </is>
      </c>
      <c r="W3215" s="195" t="n">
        <v>1</v>
      </c>
      <c r="X3215" s="195" t="inlineStr">
        <is>
          <t>LOW (40%)</t>
        </is>
      </c>
      <c r="Y3215" s="195" t="inlineStr">
        <is>
          <t>NONE</t>
        </is>
      </c>
      <c r="Z3215" s="195" t="inlineStr">
        <is>
          <t>NONE</t>
        </is>
      </c>
      <c r="AA3215" s="195" t="inlineStr">
        <is>
          <t>NONE</t>
        </is>
      </c>
      <c r="AB3215" s="195" t="inlineStr">
        <is>
          <t>NONE</t>
        </is>
      </c>
      <c r="AC3215" s="195" t="n">
        <v>0</v>
      </c>
      <c r="AD3215" s="195" t="inlineStr">
        <is>
          <t>Olympique Marseille confirms 'attempted' cyberattack after data leak</t>
        </is>
      </c>
    </row>
    <row r="3216">
      <c r="A3216" s="195" t="inlineStr">
        <is>
          <t>NEWS_ALERT</t>
        </is>
      </c>
      <c r="B3216" s="195" t="inlineStr">
        <is>
          <t>3fcf2da961e2</t>
        </is>
      </c>
      <c r="C3216" s="195" t="inlineStr">
        <is>
          <t>[BleepingComputer] Ransomware payment rate drops to record low as attacks surge | Keywords: ransomware, ransomware | The number of ransomware victims paying threat actors has dropped to 28% last year, an all-time low, despite a significant increase in the number of c</t>
        </is>
      </c>
      <c r="D3216" s="195" t="n">
        <v>5</v>
      </c>
      <c r="E3216" s="195" t="inlineStr">
        <is>
          <t>MEDIUM</t>
        </is>
      </c>
      <c r="F3216" s="195" t="n">
        <v>2</v>
      </c>
      <c r="G3216" s="195" t="n">
        <v>1</v>
      </c>
      <c r="H3216" s="195" t="inlineStr">
        <is>
          <t>LOW</t>
        </is>
      </c>
      <c r="I3216" s="195" t="n">
        <v>7</v>
      </c>
      <c r="J3216" s="195" t="inlineStr">
        <is>
          <t>NO</t>
        </is>
      </c>
      <c r="K3216" s="195" t="inlineStr">
        <is>
          <t>https://www.bleepingcomputer.com/news/security/ransomware-payment-rate-drops-to-record-low-as-attacks-surge/</t>
        </is>
      </c>
      <c r="L3216" s="195" t="inlineStr">
        <is>
          <t>2026-02-26 14:00</t>
        </is>
      </c>
      <c r="M3216" s="195" t="inlineStr">
        <is>
          <t>Monitor</t>
        </is>
      </c>
      <c r="N3216" s="195" t="inlineStr">
        <is>
          <t>https://www.bleepingcomputer.com/news/security/ransomware-payment-rate-drops-to-record-low-as-attacks-surge/</t>
        </is>
      </c>
      <c r="O3216" s="195" t="inlineStr">
        <is>
          <t>Monitor for developments | Review article for IOCs | Escalate if relevant to your infra</t>
        </is>
      </c>
      <c r="P3216" s="195" t="inlineStr">
        <is>
          <t>Varies - see article</t>
        </is>
      </c>
      <c r="Q3216" s="195" t="inlineStr">
        <is>
          <t>P4</t>
        </is>
      </c>
      <c r="R3216" s="195" t="inlineStr">
        <is>
          <t>📰 Security news alert - monitor for developments | 🔍 Review article for IOCs | 📋 Escalate if relevant to your infrastructure</t>
        </is>
      </c>
      <c r="S3216" s="195" t="inlineStr">
        <is>
          <t>News alert - no IP context</t>
        </is>
      </c>
      <c r="T3216" s="195" t="n">
        <v>0</v>
      </c>
      <c r="U3216" s="195" t="n">
        <v>0</v>
      </c>
      <c r="V3216" s="195" t="inlineStr">
        <is>
          <t>See article for technique context</t>
        </is>
      </c>
      <c r="W3216" s="195" t="n">
        <v>1</v>
      </c>
      <c r="X3216" s="195" t="inlineStr">
        <is>
          <t>LOW (40%)</t>
        </is>
      </c>
      <c r="Y3216" s="195" t="inlineStr">
        <is>
          <t>NONE</t>
        </is>
      </c>
      <c r="Z3216" s="195" t="inlineStr">
        <is>
          <t>NONE</t>
        </is>
      </c>
      <c r="AA3216" s="195" t="inlineStr">
        <is>
          <t>NONE</t>
        </is>
      </c>
      <c r="AB3216" s="195" t="inlineStr">
        <is>
          <t>NONE</t>
        </is>
      </c>
      <c r="AC3216" s="195" t="n">
        <v>0</v>
      </c>
      <c r="AD3216" s="195" t="inlineStr">
        <is>
          <t>Ransomware payment rate drops to record low as attacks surge</t>
        </is>
      </c>
    </row>
    <row r="3217">
      <c r="A3217" s="195" t="inlineStr">
        <is>
          <t>NEWS_ALERT</t>
        </is>
      </c>
      <c r="B3217" s="195" t="inlineStr">
        <is>
          <t>7ea585f88d5b</t>
        </is>
      </c>
      <c r="C3217" s="195" t="inlineStr">
        <is>
          <t>[SecurityAffairs] Canadian Tire 2025 data breach impacts 38 million users | Keywords: breach | A data breach at Canadian Tire exposed personal data from over 38 million accounts, including contact details and encrypted passwords. More than 38 mi</t>
        </is>
      </c>
      <c r="D3217" s="195" t="n">
        <v>5</v>
      </c>
      <c r="E3217" s="195" t="inlineStr">
        <is>
          <t>MEDIUM</t>
        </is>
      </c>
      <c r="F3217" s="195" t="n">
        <v>2</v>
      </c>
      <c r="G3217" s="195" t="n">
        <v>1</v>
      </c>
      <c r="H3217" s="195" t="inlineStr">
        <is>
          <t>LOW</t>
        </is>
      </c>
      <c r="I3217" s="195" t="n">
        <v>7</v>
      </c>
      <c r="J3217" s="195" t="inlineStr">
        <is>
          <t>NO</t>
        </is>
      </c>
      <c r="K3217" s="195" t="inlineStr">
        <is>
          <t>https://securityaffairs.com/188659/data-breach/canadian-tire-2025-data-breach-impacts-38-million-users.html</t>
        </is>
      </c>
      <c r="L3217" s="195" t="inlineStr">
        <is>
          <t>2026-02-28 17:52</t>
        </is>
      </c>
      <c r="M3217" s="195" t="inlineStr">
        <is>
          <t>Monitor</t>
        </is>
      </c>
      <c r="N3217" s="195" t="inlineStr">
        <is>
          <t>https://securityaffairs.com/188659/data-breach/canadian-tire-2025-data-breach-impacts-38-million-users.html</t>
        </is>
      </c>
      <c r="O3217" s="195" t="inlineStr">
        <is>
          <t>Monitor for developments | Review article for IOCs | Escalate if relevant to your infra</t>
        </is>
      </c>
      <c r="P3217" s="195" t="inlineStr">
        <is>
          <t>Varies - see article</t>
        </is>
      </c>
      <c r="Q3217" s="195" t="inlineStr">
        <is>
          <t>P4</t>
        </is>
      </c>
      <c r="R3217" s="195" t="inlineStr">
        <is>
          <t>📰 Security news alert - monitor for developments | 🔍 Review article for IOCs | 📋 Escalate if relevant to your infrastructure</t>
        </is>
      </c>
      <c r="S3217" s="195" t="inlineStr">
        <is>
          <t>News alert - no IP context</t>
        </is>
      </c>
      <c r="T3217" s="195" t="n">
        <v>0</v>
      </c>
      <c r="U3217" s="195" t="n">
        <v>0</v>
      </c>
      <c r="V3217" s="195" t="inlineStr">
        <is>
          <t>See article for technique context</t>
        </is>
      </c>
      <c r="W3217" s="195" t="n">
        <v>1</v>
      </c>
      <c r="X3217" s="195" t="inlineStr">
        <is>
          <t>LOW (40%)</t>
        </is>
      </c>
      <c r="Y3217" s="195" t="inlineStr">
        <is>
          <t>NONE</t>
        </is>
      </c>
      <c r="Z3217" s="195" t="inlineStr">
        <is>
          <t>NONE</t>
        </is>
      </c>
      <c r="AA3217" s="195" t="inlineStr">
        <is>
          <t>NONE</t>
        </is>
      </c>
      <c r="AB3217" s="195" t="inlineStr">
        <is>
          <t>NONE</t>
        </is>
      </c>
      <c r="AC3217" s="195" t="n">
        <v>0</v>
      </c>
      <c r="AD3217" s="195" t="inlineStr">
        <is>
          <t>Canadian Tire 2025 data breach impacts 38 million users</t>
        </is>
      </c>
    </row>
    <row r="3218">
      <c r="A3218" s="195" t="inlineStr">
        <is>
          <t>NEWS_ALERT</t>
        </is>
      </c>
      <c r="B3218" s="195" t="inlineStr">
        <is>
          <t>9a32ec0796bc</t>
        </is>
      </c>
      <c r="C3218" s="195" t="inlineStr">
        <is>
          <t>[SecurityAffairs] Aeternum botnet hides commands in Polygon smart contracts | Keywords: malware | Aeternum botnet uses Polygon blockchain smart contracts for C&amp;#38;C, making its infrastructure harder to detect and disrupt. Qrator Labs researchers u</t>
        </is>
      </c>
      <c r="D3218" s="195" t="n">
        <v>5</v>
      </c>
      <c r="E3218" s="195" t="inlineStr">
        <is>
          <t>MEDIUM</t>
        </is>
      </c>
      <c r="F3218" s="195" t="n">
        <v>2</v>
      </c>
      <c r="G3218" s="195" t="n">
        <v>1</v>
      </c>
      <c r="H3218" s="195" t="inlineStr">
        <is>
          <t>LOW</t>
        </is>
      </c>
      <c r="I3218" s="195" t="n">
        <v>7</v>
      </c>
      <c r="J3218" s="195" t="inlineStr">
        <is>
          <t>NO</t>
        </is>
      </c>
      <c r="K3218" s="195" t="inlineStr">
        <is>
          <t>https://securityaffairs.com/188627/mobile-2/aeternum-botnet-hides-commands-in-polygon-smart-contracts.html</t>
        </is>
      </c>
      <c r="L3218" s="195" t="inlineStr">
        <is>
          <t>2026-02-27 20:19</t>
        </is>
      </c>
      <c r="M3218" s="195" t="inlineStr">
        <is>
          <t>Monitor</t>
        </is>
      </c>
      <c r="N3218" s="195" t="inlineStr">
        <is>
          <t>https://securityaffairs.com/188627/mobile-2/aeternum-botnet-hides-commands-in-polygon-smart-contracts.html</t>
        </is>
      </c>
      <c r="O3218" s="195" t="inlineStr">
        <is>
          <t>Monitor for developments | Review article for IOCs | Escalate if relevant to your infra</t>
        </is>
      </c>
      <c r="P3218" s="195" t="inlineStr">
        <is>
          <t>Varies - see article</t>
        </is>
      </c>
      <c r="Q3218" s="195" t="inlineStr">
        <is>
          <t>P4</t>
        </is>
      </c>
      <c r="R3218" s="195" t="inlineStr">
        <is>
          <t>📰 Security news alert - monitor for developments | 🔍 Review article for IOCs | 📋 Escalate if relevant to your infrastructure</t>
        </is>
      </c>
      <c r="S3218" s="195" t="inlineStr">
        <is>
          <t>News alert - no IP context</t>
        </is>
      </c>
      <c r="T3218" s="195" t="n">
        <v>0</v>
      </c>
      <c r="U3218" s="195" t="n">
        <v>0</v>
      </c>
      <c r="V3218" s="195" t="inlineStr">
        <is>
          <t>See article for technique context</t>
        </is>
      </c>
      <c r="W3218" s="195" t="n">
        <v>1</v>
      </c>
      <c r="X3218" s="195" t="inlineStr">
        <is>
          <t>LOW (40%)</t>
        </is>
      </c>
      <c r="Y3218" s="195" t="inlineStr">
        <is>
          <t>NONE</t>
        </is>
      </c>
      <c r="Z3218" s="195" t="inlineStr">
        <is>
          <t>NONE</t>
        </is>
      </c>
      <c r="AA3218" s="195" t="inlineStr">
        <is>
          <t>NONE</t>
        </is>
      </c>
      <c r="AB3218" s="195" t="inlineStr">
        <is>
          <t>NONE</t>
        </is>
      </c>
      <c r="AC3218" s="195" t="n">
        <v>0</v>
      </c>
      <c r="AD3218" s="195" t="inlineStr">
        <is>
          <t>Aeternum botnet hides commands in Polygon smart contracts</t>
        </is>
      </c>
    </row>
    <row r="3219">
      <c r="A3219" s="195" t="inlineStr">
        <is>
          <t>NEWS_ALERT</t>
        </is>
      </c>
      <c r="B3219" s="195" t="inlineStr">
        <is>
          <t>7a8bfa59208b</t>
        </is>
      </c>
      <c r="C3219" s="195" t="inlineStr">
        <is>
          <t>[SecurityAffairs] ManoMano data breach impacted 38 Million customer accounts | Keywords: breach | European DIY platform ManoMano suffered a data breach via a third-party provider, exposing personal data of 38 million customers. European DIY e-comme</t>
        </is>
      </c>
      <c r="D3219" s="195" t="n">
        <v>5</v>
      </c>
      <c r="E3219" s="195" t="inlineStr">
        <is>
          <t>MEDIUM</t>
        </is>
      </c>
      <c r="F3219" s="195" t="n">
        <v>2</v>
      </c>
      <c r="G3219" s="195" t="n">
        <v>1</v>
      </c>
      <c r="H3219" s="195" t="inlineStr">
        <is>
          <t>LOW</t>
        </is>
      </c>
      <c r="I3219" s="195" t="n">
        <v>7</v>
      </c>
      <c r="J3219" s="195" t="inlineStr">
        <is>
          <t>NO</t>
        </is>
      </c>
      <c r="K3219" s="195" t="inlineStr">
        <is>
          <t>https://securityaffairs.com/188582/data-breach/manomano-data-breach-impacted-38-million-customer-accounts.html</t>
        </is>
      </c>
      <c r="L3219" s="195" t="inlineStr">
        <is>
          <t>2026-02-27 07:41</t>
        </is>
      </c>
      <c r="M3219" s="195" t="inlineStr">
        <is>
          <t>Monitor</t>
        </is>
      </c>
      <c r="N3219" s="195" t="inlineStr">
        <is>
          <t>https://securityaffairs.com/188582/data-breach/manomano-data-breach-impacted-38-million-customer-accounts.html</t>
        </is>
      </c>
      <c r="O3219" s="195" t="inlineStr">
        <is>
          <t>Monitor for developments | Review article for IOCs | Escalate if relevant to your infra</t>
        </is>
      </c>
      <c r="P3219" s="195" t="inlineStr">
        <is>
          <t>Varies - see article</t>
        </is>
      </c>
      <c r="Q3219" s="195" t="inlineStr">
        <is>
          <t>P4</t>
        </is>
      </c>
      <c r="R3219" s="195" t="inlineStr">
        <is>
          <t>📰 Security news alert - monitor for developments | 🔍 Review article for IOCs | 📋 Escalate if relevant to your infrastructure</t>
        </is>
      </c>
      <c r="S3219" s="195" t="inlineStr">
        <is>
          <t>News alert - no IP context</t>
        </is>
      </c>
      <c r="T3219" s="195" t="n">
        <v>0</v>
      </c>
      <c r="U3219" s="195" t="n">
        <v>0</v>
      </c>
      <c r="V3219" s="195" t="inlineStr">
        <is>
          <t>See article for technique context</t>
        </is>
      </c>
      <c r="W3219" s="195" t="n">
        <v>1</v>
      </c>
      <c r="X3219" s="195" t="inlineStr">
        <is>
          <t>LOW (40%)</t>
        </is>
      </c>
      <c r="Y3219" s="195" t="inlineStr">
        <is>
          <t>NONE</t>
        </is>
      </c>
      <c r="Z3219" s="195" t="inlineStr">
        <is>
          <t>NONE</t>
        </is>
      </c>
      <c r="AA3219" s="195" t="inlineStr">
        <is>
          <t>NONE</t>
        </is>
      </c>
      <c r="AB3219" s="195" t="inlineStr">
        <is>
          <t>NONE</t>
        </is>
      </c>
      <c r="AC3219" s="195" t="n">
        <v>0</v>
      </c>
      <c r="AD3219" s="195" t="inlineStr">
        <is>
          <t>ManoMano data breach impacted 38 Million customer accounts</t>
        </is>
      </c>
    </row>
    <row r="3220">
      <c r="A3220" s="195" t="inlineStr">
        <is>
          <t>NEWS_ALERT</t>
        </is>
      </c>
      <c r="B3220" s="195" t="inlineStr">
        <is>
          <t>c6814d153dcb</t>
        </is>
      </c>
      <c r="C3220" s="195" t="inlineStr">
        <is>
          <t>[SecurityAffairs] Trend Micro fixes two critical flaws in Apex One | Keywords: critical vulnerabilities, remote code | Trend Micro fixed two critical Apex One flaws enabling remote code execution on vulnerable Windows systems and urged immediate updates. Trend Micro ha</t>
        </is>
      </c>
      <c r="D3220" s="195" t="n">
        <v>5</v>
      </c>
      <c r="E3220" s="195" t="inlineStr">
        <is>
          <t>MEDIUM</t>
        </is>
      </c>
      <c r="F3220" s="195" t="n">
        <v>2</v>
      </c>
      <c r="G3220" s="195" t="n">
        <v>1</v>
      </c>
      <c r="H3220" s="195" t="inlineStr">
        <is>
          <t>LOW</t>
        </is>
      </c>
      <c r="I3220" s="195" t="n">
        <v>7</v>
      </c>
      <c r="J3220" s="195" t="inlineStr">
        <is>
          <t>NO</t>
        </is>
      </c>
      <c r="K3220" s="195" t="inlineStr">
        <is>
          <t>https://securityaffairs.com/188572/security/trend-micro-fixes-two-critical-flaws-in-apex-one.html</t>
        </is>
      </c>
      <c r="L3220" s="195" t="inlineStr">
        <is>
          <t>2026-02-26 21:35</t>
        </is>
      </c>
      <c r="M3220" s="195" t="inlineStr">
        <is>
          <t>Monitor</t>
        </is>
      </c>
      <c r="N3220" s="195" t="inlineStr">
        <is>
          <t>https://securityaffairs.com/188572/security/trend-micro-fixes-two-critical-flaws-in-apex-one.html</t>
        </is>
      </c>
      <c r="O3220" s="195" t="inlineStr">
        <is>
          <t>Monitor for developments | Review article for IOCs | Escalate if relevant to your infra</t>
        </is>
      </c>
      <c r="P3220" s="195" t="inlineStr">
        <is>
          <t>Varies - see article</t>
        </is>
      </c>
      <c r="Q3220" s="195" t="inlineStr">
        <is>
          <t>P4</t>
        </is>
      </c>
      <c r="R3220" s="195" t="inlineStr">
        <is>
          <t>📰 Security news alert - monitor for developments | 🔍 Review article for IOCs | 📋 Escalate if relevant to your infrastructure</t>
        </is>
      </c>
      <c r="S3220" s="195" t="inlineStr">
        <is>
          <t>News alert - no IP context</t>
        </is>
      </c>
      <c r="T3220" s="195" t="n">
        <v>0</v>
      </c>
      <c r="U3220" s="195" t="n">
        <v>0</v>
      </c>
      <c r="V3220" s="195" t="inlineStr">
        <is>
          <t>See article for technique context</t>
        </is>
      </c>
      <c r="W3220" s="195" t="n">
        <v>1</v>
      </c>
      <c r="X3220" s="195" t="inlineStr">
        <is>
          <t>LOW (40%)</t>
        </is>
      </c>
      <c r="Y3220" s="195" t="inlineStr">
        <is>
          <t>NONE</t>
        </is>
      </c>
      <c r="Z3220" s="195" t="inlineStr">
        <is>
          <t>NONE</t>
        </is>
      </c>
      <c r="AA3220" s="195" t="inlineStr">
        <is>
          <t>NONE</t>
        </is>
      </c>
      <c r="AB3220" s="195" t="inlineStr">
        <is>
          <t>NONE</t>
        </is>
      </c>
      <c r="AC3220" s="195" t="n">
        <v>0</v>
      </c>
      <c r="AD3220" s="195" t="inlineStr">
        <is>
          <t>Trend Micro fixes two critical flaws in Apex One</t>
        </is>
      </c>
    </row>
    <row r="3221">
      <c r="A3221" s="195" t="inlineStr">
        <is>
          <t>NEWS_ALERT</t>
        </is>
      </c>
      <c r="B3221" s="195" t="inlineStr">
        <is>
          <t>ca5df16b90a9</t>
        </is>
      </c>
      <c r="C3221" s="195" t="inlineStr">
        <is>
          <t>[TheHackerNews] ClawJacked Flaw Lets Malicious Sites Hijack Local OpenClaw AI Agents via WebSocket | Keywords: exploited | OpenClaw has fixed a high-severity security issue that, if successfully exploited, could have allowed a malicious website to connect to a locally runn</t>
        </is>
      </c>
      <c r="D3221" s="195" t="n">
        <v>5</v>
      </c>
      <c r="E3221" s="195" t="inlineStr">
        <is>
          <t>MEDIUM</t>
        </is>
      </c>
      <c r="F3221" s="195" t="n">
        <v>2</v>
      </c>
      <c r="G3221" s="195" t="n">
        <v>1</v>
      </c>
      <c r="H3221" s="195" t="inlineStr">
        <is>
          <t>LOW</t>
        </is>
      </c>
      <c r="I3221" s="195" t="n">
        <v>7</v>
      </c>
      <c r="J3221" s="195" t="inlineStr">
        <is>
          <t>NO</t>
        </is>
      </c>
      <c r="K3221" s="195" t="inlineStr">
        <is>
          <t>https://thehackernews.com/2026/02/clawjacked-flaw-lets-malicious-sites.html</t>
        </is>
      </c>
      <c r="L3221" s="195" t="inlineStr">
        <is>
          <t>2026-02-28 17:21</t>
        </is>
      </c>
      <c r="M3221" s="195" t="inlineStr">
        <is>
          <t>Monitor</t>
        </is>
      </c>
      <c r="N3221" s="195" t="inlineStr">
        <is>
          <t>https://thehackernews.com/2026/02/clawjacked-flaw-lets-malicious-sites.html</t>
        </is>
      </c>
      <c r="O3221" s="195" t="inlineStr">
        <is>
          <t>Monitor for developments | Review article for IOCs | Escalate if relevant to your infra</t>
        </is>
      </c>
      <c r="P3221" s="195" t="inlineStr">
        <is>
          <t>Varies - see article</t>
        </is>
      </c>
      <c r="Q3221" s="195" t="inlineStr">
        <is>
          <t>P4</t>
        </is>
      </c>
      <c r="R3221" s="195" t="inlineStr">
        <is>
          <t>📰 Security news alert - monitor for developments | 🔍 Review article for IOCs | 📋 Escalate if relevant to your infrastructure</t>
        </is>
      </c>
      <c r="S3221" s="195" t="inlineStr">
        <is>
          <t>News alert - no IP context</t>
        </is>
      </c>
      <c r="T3221" s="195" t="n">
        <v>0</v>
      </c>
      <c r="U3221" s="195" t="n">
        <v>0</v>
      </c>
      <c r="V3221" s="195" t="inlineStr">
        <is>
          <t>See article for technique context</t>
        </is>
      </c>
      <c r="W3221" s="195" t="n">
        <v>1</v>
      </c>
      <c r="X3221" s="195" t="inlineStr">
        <is>
          <t>LOW (40%)</t>
        </is>
      </c>
      <c r="Y3221" s="195" t="inlineStr">
        <is>
          <t>NONE</t>
        </is>
      </c>
      <c r="Z3221" s="195" t="inlineStr">
        <is>
          <t>NONE</t>
        </is>
      </c>
      <c r="AA3221" s="195" t="inlineStr">
        <is>
          <t>NONE</t>
        </is>
      </c>
      <c r="AB3221" s="195" t="inlineStr">
        <is>
          <t>NONE</t>
        </is>
      </c>
      <c r="AC3221" s="195" t="n">
        <v>0</v>
      </c>
      <c r="AD3221" s="195" t="inlineStr">
        <is>
          <t>ClawJacked Flaw Lets Malicious Sites Hijack Local OpenClaw AI Agents via WebSocket</t>
        </is>
      </c>
    </row>
    <row r="3222">
      <c r="A3222" s="195" t="inlineStr">
        <is>
          <t>NEWS_ALERT</t>
        </is>
      </c>
      <c r="B3222" s="195" t="inlineStr">
        <is>
          <t>bc3e3898e770</t>
        </is>
      </c>
      <c r="C3222" s="195" t="inlineStr">
        <is>
          <t xml:space="preserve">[TheHackerNews] Pentagon Designates Anthropic Supply Chain Risk Over AI Military Dispute | Keywords: supply chain, supply chain | Anthropic on Friday hit back after U.S. Secretary of Defense Pete Hegseth directed the Pentagon to designate the artificial intelligence (AI) upstart </t>
        </is>
      </c>
      <c r="D3222" s="195" t="n">
        <v>5</v>
      </c>
      <c r="E3222" s="195" t="inlineStr">
        <is>
          <t>MEDIUM</t>
        </is>
      </c>
      <c r="F3222" s="195" t="n">
        <v>2</v>
      </c>
      <c r="G3222" s="195" t="n">
        <v>1</v>
      </c>
      <c r="H3222" s="195" t="inlineStr">
        <is>
          <t>LOW</t>
        </is>
      </c>
      <c r="I3222" s="195" t="n">
        <v>7</v>
      </c>
      <c r="J3222" s="195" t="inlineStr">
        <is>
          <t>NO</t>
        </is>
      </c>
      <c r="K3222" s="195" t="inlineStr">
        <is>
          <t>https://thehackernews.com/2026/02/pentagon-designates-anthropic-supply.html</t>
        </is>
      </c>
      <c r="L3222" s="195" t="inlineStr">
        <is>
          <t>2026-02-28 04:57</t>
        </is>
      </c>
      <c r="M3222" s="195" t="inlineStr">
        <is>
          <t>Monitor</t>
        </is>
      </c>
      <c r="N3222" s="195" t="inlineStr">
        <is>
          <t>https://thehackernews.com/2026/02/pentagon-designates-anthropic-supply.html</t>
        </is>
      </c>
      <c r="O3222" s="195" t="inlineStr">
        <is>
          <t>Monitor for developments | Review article for IOCs | Escalate if relevant to your infra</t>
        </is>
      </c>
      <c r="P3222" s="195" t="inlineStr">
        <is>
          <t>Varies - see article</t>
        </is>
      </c>
      <c r="Q3222" s="195" t="inlineStr">
        <is>
          <t>P4</t>
        </is>
      </c>
      <c r="R3222" s="195" t="inlineStr">
        <is>
          <t>📰 Security news alert - monitor for developments | 🔍 Review article for IOCs | 📋 Escalate if relevant to your infrastructure</t>
        </is>
      </c>
      <c r="S3222" s="195" t="inlineStr">
        <is>
          <t>News alert - no IP context</t>
        </is>
      </c>
      <c r="T3222" s="195" t="n">
        <v>0</v>
      </c>
      <c r="U3222" s="195" t="n">
        <v>0</v>
      </c>
      <c r="V3222" s="195" t="inlineStr">
        <is>
          <t>See article for technique context</t>
        </is>
      </c>
      <c r="W3222" s="195" t="n">
        <v>1</v>
      </c>
      <c r="X3222" s="195" t="inlineStr">
        <is>
          <t>LOW (40%)</t>
        </is>
      </c>
      <c r="Y3222" s="195" t="inlineStr">
        <is>
          <t>NONE</t>
        </is>
      </c>
      <c r="Z3222" s="195" t="inlineStr">
        <is>
          <t>NONE</t>
        </is>
      </c>
      <c r="AA3222" s="195" t="inlineStr">
        <is>
          <t>NONE</t>
        </is>
      </c>
      <c r="AB3222" s="195" t="inlineStr">
        <is>
          <t>NONE</t>
        </is>
      </c>
      <c r="AC3222" s="195" t="n">
        <v>0</v>
      </c>
      <c r="AD3222" s="195" t="inlineStr">
        <is>
          <t>Pentagon Designates Anthropic Supply Chain Risk Over AI Military Dispute</t>
        </is>
      </c>
    </row>
    <row r="3223">
      <c r="A3223" s="195" t="inlineStr">
        <is>
          <t>NEWS_ALERT</t>
        </is>
      </c>
      <c r="B3223" s="195" t="inlineStr">
        <is>
          <t>a04cf66aed99</t>
        </is>
      </c>
      <c r="C3223" s="195" t="inlineStr">
        <is>
          <t>[TheHackerNews] 900+ Sangoma FreePBX Instances Compromised in Ongoing Web Shell Attacks | Keywords: exploited | The Shadowserver Foundation has revealed that over 900 Sangoma FreePBX instances still remain infected with web shells as part of attacks that exploit</t>
        </is>
      </c>
      <c r="D3223" s="195" t="n">
        <v>5</v>
      </c>
      <c r="E3223" s="195" t="inlineStr">
        <is>
          <t>MEDIUM</t>
        </is>
      </c>
      <c r="F3223" s="195" t="n">
        <v>2</v>
      </c>
      <c r="G3223" s="195" t="n">
        <v>1</v>
      </c>
      <c r="H3223" s="195" t="inlineStr">
        <is>
          <t>LOW</t>
        </is>
      </c>
      <c r="I3223" s="195" t="n">
        <v>7</v>
      </c>
      <c r="J3223" s="195" t="inlineStr">
        <is>
          <t>NO</t>
        </is>
      </c>
      <c r="K3223" s="195" t="inlineStr">
        <is>
          <t>https://thehackernews.com/2026/02/900-sangoma-freepbx-instances.html</t>
        </is>
      </c>
      <c r="L3223" s="195" t="inlineStr">
        <is>
          <t>2026-02-27 17:59</t>
        </is>
      </c>
      <c r="M3223" s="195" t="inlineStr">
        <is>
          <t>Monitor</t>
        </is>
      </c>
      <c r="N3223" s="195" t="inlineStr">
        <is>
          <t>https://thehackernews.com/2026/02/900-sangoma-freepbx-instances.html</t>
        </is>
      </c>
      <c r="O3223" s="195" t="inlineStr">
        <is>
          <t>Monitor for developments | Review article for IOCs | Escalate if relevant to your infra</t>
        </is>
      </c>
      <c r="P3223" s="195" t="inlineStr">
        <is>
          <t>Varies - see article</t>
        </is>
      </c>
      <c r="Q3223" s="195" t="inlineStr">
        <is>
          <t>P4</t>
        </is>
      </c>
      <c r="R3223" s="195" t="inlineStr">
        <is>
          <t>📰 Security news alert - monitor for developments | 🔍 Review article for IOCs | 📋 Escalate if relevant to your infrastructure</t>
        </is>
      </c>
      <c r="S3223" s="195" t="inlineStr">
        <is>
          <t>News alert - no IP context</t>
        </is>
      </c>
      <c r="T3223" s="195" t="n">
        <v>0</v>
      </c>
      <c r="U3223" s="195" t="n">
        <v>0</v>
      </c>
      <c r="V3223" s="195" t="inlineStr">
        <is>
          <t>See article for technique context</t>
        </is>
      </c>
      <c r="W3223" s="195" t="n">
        <v>1</v>
      </c>
      <c r="X3223" s="195" t="inlineStr">
        <is>
          <t>LOW (40%)</t>
        </is>
      </c>
      <c r="Y3223" s="195" t="inlineStr">
        <is>
          <t>NONE</t>
        </is>
      </c>
      <c r="Z3223" s="195" t="inlineStr">
        <is>
          <t>NONE</t>
        </is>
      </c>
      <c r="AA3223" s="195" t="inlineStr">
        <is>
          <t>NONE</t>
        </is>
      </c>
      <c r="AB3223" s="195" t="inlineStr">
        <is>
          <t>NONE</t>
        </is>
      </c>
      <c r="AC3223" s="195" t="n">
        <v>0</v>
      </c>
      <c r="AD3223" s="195" t="inlineStr">
        <is>
          <t>900+ Sangoma FreePBX Instances Compromised in Ongoing Web Shell Attacks</t>
        </is>
      </c>
    </row>
    <row r="3224">
      <c r="A3224" s="195" t="inlineStr">
        <is>
          <t>NEWS_ALERT</t>
        </is>
      </c>
      <c r="B3224" s="195" t="inlineStr">
        <is>
          <t>a1ae46a8a2ad</t>
        </is>
      </c>
      <c r="C3224" s="195" t="inlineStr">
        <is>
          <t xml:space="preserve">[TheHackerNews] Malicious Go Crypto Module Steals Passwords, Deploys Rekoobe Backdoor | Keywords: backdoor, backdoor | Cybersecurity researchers have disclosed details of a malicious Go module that's designed to harvest passwords, create persistent access via SSH, and </t>
        </is>
      </c>
      <c r="D3224" s="195" t="n">
        <v>5</v>
      </c>
      <c r="E3224" s="195" t="inlineStr">
        <is>
          <t>MEDIUM</t>
        </is>
      </c>
      <c r="F3224" s="195" t="n">
        <v>2</v>
      </c>
      <c r="G3224" s="195" t="n">
        <v>1</v>
      </c>
      <c r="H3224" s="195" t="inlineStr">
        <is>
          <t>LOW</t>
        </is>
      </c>
      <c r="I3224" s="195" t="n">
        <v>7</v>
      </c>
      <c r="J3224" s="195" t="inlineStr">
        <is>
          <t>NO</t>
        </is>
      </c>
      <c r="K3224" s="195" t="inlineStr">
        <is>
          <t>https://thehackernews.com/2026/02/malicious-go-crypto-module-steals.html</t>
        </is>
      </c>
      <c r="L3224" s="195" t="inlineStr">
        <is>
          <t>2026-02-27 15:33</t>
        </is>
      </c>
      <c r="M3224" s="195" t="inlineStr">
        <is>
          <t>Monitor</t>
        </is>
      </c>
      <c r="N3224" s="195" t="inlineStr">
        <is>
          <t>https://thehackernews.com/2026/02/malicious-go-crypto-module-steals.html</t>
        </is>
      </c>
      <c r="O3224" s="195" t="inlineStr">
        <is>
          <t>Monitor for developments | Review article for IOCs | Escalate if relevant to your infra</t>
        </is>
      </c>
      <c r="P3224" s="195" t="inlineStr">
        <is>
          <t>Varies - see article</t>
        </is>
      </c>
      <c r="Q3224" s="195" t="inlineStr">
        <is>
          <t>P4</t>
        </is>
      </c>
      <c r="R3224" s="195" t="inlineStr">
        <is>
          <t>📰 Security news alert - monitor for developments | 🔍 Review article for IOCs | 📋 Escalate if relevant to your infrastructure</t>
        </is>
      </c>
      <c r="S3224" s="195" t="inlineStr">
        <is>
          <t>News alert - no IP context</t>
        </is>
      </c>
      <c r="T3224" s="195" t="n">
        <v>0</v>
      </c>
      <c r="U3224" s="195" t="n">
        <v>0</v>
      </c>
      <c r="V3224" s="195" t="inlineStr">
        <is>
          <t>See article for technique context</t>
        </is>
      </c>
      <c r="W3224" s="195" t="n">
        <v>1</v>
      </c>
      <c r="X3224" s="195" t="inlineStr">
        <is>
          <t>LOW (40%)</t>
        </is>
      </c>
      <c r="Y3224" s="195" t="inlineStr">
        <is>
          <t>NONE</t>
        </is>
      </c>
      <c r="Z3224" s="195" t="inlineStr">
        <is>
          <t>NONE</t>
        </is>
      </c>
      <c r="AA3224" s="195" t="inlineStr">
        <is>
          <t>NONE</t>
        </is>
      </c>
      <c r="AB3224" s="195" t="inlineStr">
        <is>
          <t>NONE</t>
        </is>
      </c>
      <c r="AC3224" s="195" t="n">
        <v>0</v>
      </c>
      <c r="AD3224" s="195" t="inlineStr">
        <is>
          <t>Malicious Go Crypto Module Steals Passwords, Deploys Rekoobe Backdoor</t>
        </is>
      </c>
    </row>
    <row r="3225">
      <c r="A3225" s="195" t="inlineStr">
        <is>
          <t>NEWS_ALERT</t>
        </is>
      </c>
      <c r="B3225" s="195" t="inlineStr">
        <is>
          <t>02c14f7f3c5e</t>
        </is>
      </c>
      <c r="C3225" s="195" t="inlineStr">
        <is>
          <t>[TheHackerNews] ScarCruft Uses Zoho WorkDrive and USB Malware to Breach Air-Gapped Networks | Keywords: malware, malware, breach, backdoor, threat actor, breach | The North Korean threat actor known as ScarCruft has been attributed to a fresh set of tools, including a backdoor that uses Zoho WorkDrive for comman</t>
        </is>
      </c>
      <c r="D3225" s="195" t="n">
        <v>5</v>
      </c>
      <c r="E3225" s="195" t="inlineStr">
        <is>
          <t>MEDIUM</t>
        </is>
      </c>
      <c r="F3225" s="195" t="n">
        <v>2</v>
      </c>
      <c r="G3225" s="195" t="n">
        <v>1</v>
      </c>
      <c r="H3225" s="195" t="inlineStr">
        <is>
          <t>LOW</t>
        </is>
      </c>
      <c r="I3225" s="195" t="n">
        <v>7</v>
      </c>
      <c r="J3225" s="195" t="inlineStr">
        <is>
          <t>NO</t>
        </is>
      </c>
      <c r="K3225" s="195" t="inlineStr">
        <is>
          <t>https://thehackernews.com/2026/02/scarcruft-uses-zoho-workdrive-and-usb.html</t>
        </is>
      </c>
      <c r="L3225" s="195" t="inlineStr">
        <is>
          <t>2026-02-27 12:43</t>
        </is>
      </c>
      <c r="M3225" s="195" t="inlineStr">
        <is>
          <t>Monitor</t>
        </is>
      </c>
      <c r="N3225" s="195" t="inlineStr">
        <is>
          <t>https://thehackernews.com/2026/02/scarcruft-uses-zoho-workdrive-and-usb.html</t>
        </is>
      </c>
      <c r="O3225" s="195" t="inlineStr">
        <is>
          <t>Monitor for developments | Review article for IOCs | Escalate if relevant to your infra</t>
        </is>
      </c>
      <c r="P3225" s="195" t="inlineStr">
        <is>
          <t>Varies - see article</t>
        </is>
      </c>
      <c r="Q3225" s="195" t="inlineStr">
        <is>
          <t>P4</t>
        </is>
      </c>
      <c r="R3225" s="195" t="inlineStr">
        <is>
          <t>📰 Security news alert - monitor for developments | 🔍 Review article for IOCs | 📋 Escalate if relevant to your infrastructure</t>
        </is>
      </c>
      <c r="S3225" s="195" t="inlineStr">
        <is>
          <t>News alert - no IP context</t>
        </is>
      </c>
      <c r="T3225" s="195" t="n">
        <v>0</v>
      </c>
      <c r="U3225" s="195" t="n">
        <v>0</v>
      </c>
      <c r="V3225" s="195" t="inlineStr">
        <is>
          <t>See article for technique context</t>
        </is>
      </c>
      <c r="W3225" s="195" t="n">
        <v>1</v>
      </c>
      <c r="X3225" s="195" t="inlineStr">
        <is>
          <t>LOW (40%)</t>
        </is>
      </c>
      <c r="Y3225" s="195" t="inlineStr">
        <is>
          <t>NONE</t>
        </is>
      </c>
      <c r="Z3225" s="195" t="inlineStr">
        <is>
          <t>NONE</t>
        </is>
      </c>
      <c r="AA3225" s="195" t="inlineStr">
        <is>
          <t>NONE</t>
        </is>
      </c>
      <c r="AB3225" s="195" t="inlineStr">
        <is>
          <t>NONE</t>
        </is>
      </c>
      <c r="AC3225" s="195" t="n">
        <v>0</v>
      </c>
      <c r="AD3225" s="195" t="inlineStr">
        <is>
          <t>ScarCruft Uses Zoho WorkDrive and USB Malware to Breach Air-Gapped Networks</t>
        </is>
      </c>
    </row>
    <row r="3226">
      <c r="A3226" s="195" t="inlineStr">
        <is>
          <t>NEWS_ALERT</t>
        </is>
      </c>
      <c r="B3226" s="195" t="inlineStr">
        <is>
          <t>10fe2cea4deb</t>
        </is>
      </c>
      <c r="C3226" s="195" t="inlineStr">
        <is>
          <t>[TheHackerNews] UAT-10027 Targets U.S. Education and Healthcare with Dohdoor Backdoor | Keywords: backdoor, backdoor | A previously undocumented threat activity cluster has been attributed to an ongoing malicious campaign targeting education and healthcare sectors in t</t>
        </is>
      </c>
      <c r="D3226" s="195" t="n">
        <v>5</v>
      </c>
      <c r="E3226" s="195" t="inlineStr">
        <is>
          <t>MEDIUM</t>
        </is>
      </c>
      <c r="F3226" s="195" t="n">
        <v>2</v>
      </c>
      <c r="G3226" s="195" t="n">
        <v>1</v>
      </c>
      <c r="H3226" s="195" t="inlineStr">
        <is>
          <t>LOW</t>
        </is>
      </c>
      <c r="I3226" s="195" t="n">
        <v>7</v>
      </c>
      <c r="J3226" s="195" t="inlineStr">
        <is>
          <t>NO</t>
        </is>
      </c>
      <c r="K3226" s="195" t="inlineStr">
        <is>
          <t>https://thehackernews.com/2026/02/uat-10027-targets-us-education-and.html</t>
        </is>
      </c>
      <c r="L3226" s="195" t="inlineStr">
        <is>
          <t>2026-02-26 15:17</t>
        </is>
      </c>
      <c r="M3226" s="195" t="inlineStr">
        <is>
          <t>Monitor</t>
        </is>
      </c>
      <c r="N3226" s="195" t="inlineStr">
        <is>
          <t>https://thehackernews.com/2026/02/uat-10027-targets-us-education-and.html</t>
        </is>
      </c>
      <c r="O3226" s="195" t="inlineStr">
        <is>
          <t>Monitor for developments | Review article for IOCs | Escalate if relevant to your infra</t>
        </is>
      </c>
      <c r="P3226" s="195" t="inlineStr">
        <is>
          <t>Varies - see article</t>
        </is>
      </c>
      <c r="Q3226" s="195" t="inlineStr">
        <is>
          <t>P4</t>
        </is>
      </c>
      <c r="R3226" s="195" t="inlineStr">
        <is>
          <t>📰 Security news alert - monitor for developments | 🔍 Review article for IOCs | 📋 Escalate if relevant to your infrastructure</t>
        </is>
      </c>
      <c r="S3226" s="195" t="inlineStr">
        <is>
          <t>News alert - no IP context</t>
        </is>
      </c>
      <c r="T3226" s="195" t="n">
        <v>0</v>
      </c>
      <c r="U3226" s="195" t="n">
        <v>0</v>
      </c>
      <c r="V3226" s="195" t="inlineStr">
        <is>
          <t>See article for technique context</t>
        </is>
      </c>
      <c r="W3226" s="195" t="n">
        <v>1</v>
      </c>
      <c r="X3226" s="195" t="inlineStr">
        <is>
          <t>LOW (40%)</t>
        </is>
      </c>
      <c r="Y3226" s="195" t="inlineStr">
        <is>
          <t>NONE</t>
        </is>
      </c>
      <c r="Z3226" s="195" t="inlineStr">
        <is>
          <t>NONE</t>
        </is>
      </c>
      <c r="AA3226" s="195" t="inlineStr">
        <is>
          <t>NONE</t>
        </is>
      </c>
      <c r="AB3226" s="195" t="inlineStr">
        <is>
          <t>NONE</t>
        </is>
      </c>
      <c r="AC3226" s="195" t="n">
        <v>0</v>
      </c>
      <c r="AD3226" s="195" t="inlineStr">
        <is>
          <t>UAT-10027 Targets U.S. Education and Healthcare with Dohdoor Backdoor</t>
        </is>
      </c>
    </row>
    <row r="3227">
      <c r="A3227" s="195" t="inlineStr">
        <is>
          <t>NEWS_ALERT</t>
        </is>
      </c>
      <c r="B3227" s="195" t="inlineStr">
        <is>
          <t>96fd26c759b4</t>
        </is>
      </c>
      <c r="C3227" s="195" t="inlineStr">
        <is>
          <t>[TheHackerNews] Expert Recommends: Prepare for PQC Right Now | Keywords: ransomware | Introduction: Steal It Today, Break It in a Decade Digital evolution is unstoppable, and though the pace may vary, things tend to fall into place soon</t>
        </is>
      </c>
      <c r="D3227" s="195" t="n">
        <v>5</v>
      </c>
      <c r="E3227" s="195" t="inlineStr">
        <is>
          <t>MEDIUM</t>
        </is>
      </c>
      <c r="F3227" s="195" t="n">
        <v>2</v>
      </c>
      <c r="G3227" s="195" t="n">
        <v>1</v>
      </c>
      <c r="H3227" s="195" t="inlineStr">
        <is>
          <t>LOW</t>
        </is>
      </c>
      <c r="I3227" s="195" t="n">
        <v>7</v>
      </c>
      <c r="J3227" s="195" t="inlineStr">
        <is>
          <t>NO</t>
        </is>
      </c>
      <c r="K3227" s="195" t="inlineStr">
        <is>
          <t>https://thehackernews.com/2026/02/expert-recommends-prepare-for-pqc-right.html</t>
        </is>
      </c>
      <c r="L3227" s="195" t="inlineStr">
        <is>
          <t>2026-02-26 12:06</t>
        </is>
      </c>
      <c r="M3227" s="195" t="inlineStr">
        <is>
          <t>Monitor</t>
        </is>
      </c>
      <c r="N3227" s="195" t="inlineStr">
        <is>
          <t>https://thehackernews.com/2026/02/expert-recommends-prepare-for-pqc-right.html</t>
        </is>
      </c>
      <c r="O3227" s="195" t="inlineStr">
        <is>
          <t>Monitor for developments | Review article for IOCs | Escalate if relevant to your infra</t>
        </is>
      </c>
      <c r="P3227" s="195" t="inlineStr">
        <is>
          <t>Varies - see article</t>
        </is>
      </c>
      <c r="Q3227" s="195" t="inlineStr">
        <is>
          <t>P4</t>
        </is>
      </c>
      <c r="R3227" s="195" t="inlineStr">
        <is>
          <t>📰 Security news alert - monitor for developments | 🔍 Review article for IOCs | 📋 Escalate if relevant to your infrastructure</t>
        </is>
      </c>
      <c r="S3227" s="195" t="inlineStr">
        <is>
          <t>News alert - no IP context</t>
        </is>
      </c>
      <c r="T3227" s="195" t="n">
        <v>0</v>
      </c>
      <c r="U3227" s="195" t="n">
        <v>0</v>
      </c>
      <c r="V3227" s="195" t="inlineStr">
        <is>
          <t>See article for technique context</t>
        </is>
      </c>
      <c r="W3227" s="195" t="n">
        <v>1</v>
      </c>
      <c r="X3227" s="195" t="inlineStr">
        <is>
          <t>LOW (40%)</t>
        </is>
      </c>
      <c r="Y3227" s="195" t="inlineStr">
        <is>
          <t>NONE</t>
        </is>
      </c>
      <c r="Z3227" s="195" t="inlineStr">
        <is>
          <t>NONE</t>
        </is>
      </c>
      <c r="AA3227" s="195" t="inlineStr">
        <is>
          <t>NONE</t>
        </is>
      </c>
      <c r="AB3227" s="195" t="inlineStr">
        <is>
          <t>NONE</t>
        </is>
      </c>
      <c r="AC3227" s="195" t="n">
        <v>0</v>
      </c>
      <c r="AD3227" s="195" t="inlineStr">
        <is>
          <t>Expert Recommends: Prepare for PQC Right Now</t>
        </is>
      </c>
    </row>
    <row r="3228">
      <c r="A3228" s="195" t="inlineStr">
        <is>
          <t>NEWS_ALERT</t>
        </is>
      </c>
      <c r="B3228" s="195" t="inlineStr">
        <is>
          <t>72bc7ff6d3de</t>
        </is>
      </c>
      <c r="C3228" s="195" t="inlineStr">
        <is>
          <t>[TheHackerNews] Microsoft Warns Developers of Fake Next.js Job Repos Delivering In-Memory Malware | Keywords: malware | A "coordinated developer-targeting campaign" is using malicious repositories disguised as legitimate Next.js projects and technical assessments to tri</t>
        </is>
      </c>
      <c r="D3228" s="195" t="n">
        <v>5</v>
      </c>
      <c r="E3228" s="195" t="inlineStr">
        <is>
          <t>MEDIUM</t>
        </is>
      </c>
      <c r="F3228" s="195" t="n">
        <v>2</v>
      </c>
      <c r="G3228" s="195" t="n">
        <v>1</v>
      </c>
      <c r="H3228" s="195" t="inlineStr">
        <is>
          <t>LOW</t>
        </is>
      </c>
      <c r="I3228" s="195" t="n">
        <v>7</v>
      </c>
      <c r="J3228" s="195" t="inlineStr">
        <is>
          <t>NO</t>
        </is>
      </c>
      <c r="K3228" s="195" t="inlineStr">
        <is>
          <t>https://thehackernews.com/2026/02/fake-nextjs-repos-target-developers.html</t>
        </is>
      </c>
      <c r="L3228" s="195" t="inlineStr">
        <is>
          <t>2026-02-26 10:35</t>
        </is>
      </c>
      <c r="M3228" s="195" t="inlineStr">
        <is>
          <t>Monitor</t>
        </is>
      </c>
      <c r="N3228" s="195" t="inlineStr">
        <is>
          <t>https://thehackernews.com/2026/02/fake-nextjs-repos-target-developers.html</t>
        </is>
      </c>
      <c r="O3228" s="195" t="inlineStr">
        <is>
          <t>Monitor for developments | Review article for IOCs | Escalate if relevant to your infra</t>
        </is>
      </c>
      <c r="P3228" s="195" t="inlineStr">
        <is>
          <t>Varies - see article</t>
        </is>
      </c>
      <c r="Q3228" s="195" t="inlineStr">
        <is>
          <t>P4</t>
        </is>
      </c>
      <c r="R3228" s="195" t="inlineStr">
        <is>
          <t>📰 Security news alert - monitor for developments | 🔍 Review article for IOCs | 📋 Escalate if relevant to your infrastructure</t>
        </is>
      </c>
      <c r="S3228" s="195" t="inlineStr">
        <is>
          <t>News alert - no IP context</t>
        </is>
      </c>
      <c r="T3228" s="195" t="n">
        <v>0</v>
      </c>
      <c r="U3228" s="195" t="n">
        <v>0</v>
      </c>
      <c r="V3228" s="195" t="inlineStr">
        <is>
          <t>See article for technique context</t>
        </is>
      </c>
      <c r="W3228" s="195" t="n">
        <v>1</v>
      </c>
      <c r="X3228" s="195" t="inlineStr">
        <is>
          <t>LOW (40%)</t>
        </is>
      </c>
      <c r="Y3228" s="195" t="inlineStr">
        <is>
          <t>NONE</t>
        </is>
      </c>
      <c r="Z3228" s="195" t="inlineStr">
        <is>
          <t>NONE</t>
        </is>
      </c>
      <c r="AA3228" s="195" t="inlineStr">
        <is>
          <t>NONE</t>
        </is>
      </c>
      <c r="AB3228" s="195" t="inlineStr">
        <is>
          <t>NONE</t>
        </is>
      </c>
      <c r="AC3228" s="195" t="n">
        <v>0</v>
      </c>
      <c r="AD3228" s="195" t="inlineStr">
        <is>
          <t>Microsoft Warns Developers of Fake Next.js Job Repos Delivering In-Memory Malware</t>
        </is>
      </c>
    </row>
    <row r="3229">
      <c r="A3229" s="195" t="inlineStr">
        <is>
          <t>NEWS_ALERT</t>
        </is>
      </c>
      <c r="B3229" s="195" t="inlineStr">
        <is>
          <t>8e9a5f738b6d</t>
        </is>
      </c>
      <c r="C3229" s="195" t="inlineStr">
        <is>
          <t>[DarkReading] Life Mirrors Art: Ransomware Hits Hospitals on TV &amp;amp; IRL | Keywords: ransomware, ransomware | HBO's "The Pitt" is showing audiences what a real Mississippi healthcare system is going through this week, thanks to a ransomware attack.</t>
        </is>
      </c>
      <c r="D3229" s="195" t="n">
        <v>5</v>
      </c>
      <c r="E3229" s="195" t="inlineStr">
        <is>
          <t>MEDIUM</t>
        </is>
      </c>
      <c r="F3229" s="195" t="n">
        <v>2</v>
      </c>
      <c r="G3229" s="195" t="n">
        <v>1</v>
      </c>
      <c r="H3229" s="195" t="inlineStr">
        <is>
          <t>LOW</t>
        </is>
      </c>
      <c r="I3229" s="195" t="n">
        <v>7</v>
      </c>
      <c r="J3229" s="195" t="inlineStr">
        <is>
          <t>NO</t>
        </is>
      </c>
      <c r="K3229" s="195" t="inlineStr">
        <is>
          <t>https://www.darkreading.com/cyberattacks-data-breaches/ransomware-hospitals-tv-irl</t>
        </is>
      </c>
      <c r="L3229" s="195" t="inlineStr">
        <is>
          <t>2026-02-27 20:48</t>
        </is>
      </c>
      <c r="M3229" s="195" t="inlineStr">
        <is>
          <t>Monitor</t>
        </is>
      </c>
      <c r="N3229" s="195" t="inlineStr">
        <is>
          <t>https://www.darkreading.com/cyberattacks-data-breaches/ransomware-hospitals-tv-irl</t>
        </is>
      </c>
      <c r="O3229" s="195" t="inlineStr">
        <is>
          <t>Monitor for developments | Review article for IOCs | Escalate if relevant to your infra</t>
        </is>
      </c>
      <c r="P3229" s="195" t="inlineStr">
        <is>
          <t>Varies - see article</t>
        </is>
      </c>
      <c r="Q3229" s="195" t="inlineStr">
        <is>
          <t>P4</t>
        </is>
      </c>
      <c r="R3229" s="195" t="inlineStr">
        <is>
          <t>📰 Security news alert - monitor for developments | 🔍 Review article for IOCs | 📋 Escalate if relevant to your infrastructure</t>
        </is>
      </c>
      <c r="S3229" s="195" t="inlineStr">
        <is>
          <t>News alert - no IP context</t>
        </is>
      </c>
      <c r="T3229" s="195" t="n">
        <v>0</v>
      </c>
      <c r="U3229" s="195" t="n">
        <v>0</v>
      </c>
      <c r="V3229" s="195" t="inlineStr">
        <is>
          <t>See article for technique context</t>
        </is>
      </c>
      <c r="W3229" s="195" t="n">
        <v>1</v>
      </c>
      <c r="X3229" s="195" t="inlineStr">
        <is>
          <t>LOW (40%)</t>
        </is>
      </c>
      <c r="Y3229" s="195" t="inlineStr">
        <is>
          <t>NONE</t>
        </is>
      </c>
      <c r="Z3229" s="195" t="inlineStr">
        <is>
          <t>NONE</t>
        </is>
      </c>
      <c r="AA3229" s="195" t="inlineStr">
        <is>
          <t>NONE</t>
        </is>
      </c>
      <c r="AB3229" s="195" t="inlineStr">
        <is>
          <t>NONE</t>
        </is>
      </c>
      <c r="AC3229" s="195" t="n">
        <v>0</v>
      </c>
      <c r="AD3229" s="195" t="inlineStr">
        <is>
          <t>Life Mirrors Art: Ransomware Hits Hospitals on TV &amp;amp; IRL</t>
        </is>
      </c>
    </row>
    <row r="3230">
      <c r="A3230" s="195" t="inlineStr">
        <is>
          <t>NEWS_ALERT</t>
        </is>
      </c>
      <c r="B3230" s="195" t="inlineStr">
        <is>
          <t>5a1262d06a75</t>
        </is>
      </c>
      <c r="C3230" s="195" t="inlineStr">
        <is>
          <t>[DarkReading] The Case for Why Better Breach Transparency Matters | Keywords: breach, breach | It's become a standard practice for organizations to disclose the bare minimum about a data breach, or worse — not disclose the incident at all.</t>
        </is>
      </c>
      <c r="D3230" s="195" t="n">
        <v>5</v>
      </c>
      <c r="E3230" s="195" t="inlineStr">
        <is>
          <t>MEDIUM</t>
        </is>
      </c>
      <c r="F3230" s="195" t="n">
        <v>2</v>
      </c>
      <c r="G3230" s="195" t="n">
        <v>1</v>
      </c>
      <c r="H3230" s="195" t="inlineStr">
        <is>
          <t>LOW</t>
        </is>
      </c>
      <c r="I3230" s="195" t="n">
        <v>7</v>
      </c>
      <c r="J3230" s="195" t="inlineStr">
        <is>
          <t>NO</t>
        </is>
      </c>
      <c r="K3230" s="195" t="inlineStr">
        <is>
          <t>https://www.darkreading.com/cyberattacks-data-breaches/why-better-breach-transparency-matters</t>
        </is>
      </c>
      <c r="L3230" s="195" t="inlineStr">
        <is>
          <t>2026-02-27 16:18</t>
        </is>
      </c>
      <c r="M3230" s="195" t="inlineStr">
        <is>
          <t>Monitor</t>
        </is>
      </c>
      <c r="N3230" s="195" t="inlineStr">
        <is>
          <t>https://www.darkreading.com/cyberattacks-data-breaches/why-better-breach-transparency-matters</t>
        </is>
      </c>
      <c r="O3230" s="195" t="inlineStr">
        <is>
          <t>Monitor for developments | Review article for IOCs | Escalate if relevant to your infra</t>
        </is>
      </c>
      <c r="P3230" s="195" t="inlineStr">
        <is>
          <t>Varies - see article</t>
        </is>
      </c>
      <c r="Q3230" s="195" t="inlineStr">
        <is>
          <t>P4</t>
        </is>
      </c>
      <c r="R3230" s="195" t="inlineStr">
        <is>
          <t>📰 Security news alert - monitor for developments | 🔍 Review article for IOCs | 📋 Escalate if relevant to your infrastructure</t>
        </is>
      </c>
      <c r="S3230" s="195" t="inlineStr">
        <is>
          <t>News alert - no IP context</t>
        </is>
      </c>
      <c r="T3230" s="195" t="n">
        <v>0</v>
      </c>
      <c r="U3230" s="195" t="n">
        <v>0</v>
      </c>
      <c r="V3230" s="195" t="inlineStr">
        <is>
          <t>See article for technique context</t>
        </is>
      </c>
      <c r="W3230" s="195" t="n">
        <v>1</v>
      </c>
      <c r="X3230" s="195" t="inlineStr">
        <is>
          <t>LOW (40%)</t>
        </is>
      </c>
      <c r="Y3230" s="195" t="inlineStr">
        <is>
          <t>NONE</t>
        </is>
      </c>
      <c r="Z3230" s="195" t="inlineStr">
        <is>
          <t>NONE</t>
        </is>
      </c>
      <c r="AA3230" s="195" t="inlineStr">
        <is>
          <t>NONE</t>
        </is>
      </c>
      <c r="AB3230" s="195" t="inlineStr">
        <is>
          <t>NONE</t>
        </is>
      </c>
      <c r="AC3230" s="195" t="n">
        <v>0</v>
      </c>
      <c r="AD3230" s="195" t="inlineStr">
        <is>
          <t>The Case for Why Better Breach Transparency Matters</t>
        </is>
      </c>
    </row>
    <row r="3231">
      <c r="A3231" s="195" t="inlineStr">
        <is>
          <t>NEWS_ALERT</t>
        </is>
      </c>
      <c r="B3231" s="195" t="inlineStr">
        <is>
          <t>6b3f7d77535c</t>
        </is>
      </c>
      <c r="C3231" s="195" t="inlineStr">
        <is>
          <t>[DarkReading] Marquis v. SonicWall Lawsuit Ups the Breach Blame Game | Keywords: breach | When a company gets breached through a third-party security vendor, who should bear responsibility? For one FinTech company, the answer is the firewal</t>
        </is>
      </c>
      <c r="D3231" s="195" t="n">
        <v>5</v>
      </c>
      <c r="E3231" s="195" t="inlineStr">
        <is>
          <t>MEDIUM</t>
        </is>
      </c>
      <c r="F3231" s="195" t="n">
        <v>2</v>
      </c>
      <c r="G3231" s="195" t="n">
        <v>1</v>
      </c>
      <c r="H3231" s="195" t="inlineStr">
        <is>
          <t>LOW</t>
        </is>
      </c>
      <c r="I3231" s="195" t="n">
        <v>7</v>
      </c>
      <c r="J3231" s="195" t="inlineStr">
        <is>
          <t>NO</t>
        </is>
      </c>
      <c r="K3231" s="195" t="inlineStr">
        <is>
          <t>https://www.darkreading.com/cloud-security/marquis-sonicwall-lawsuit-breach-blame-game</t>
        </is>
      </c>
      <c r="L3231" s="195" t="inlineStr">
        <is>
          <t>2026-02-26 22:02</t>
        </is>
      </c>
      <c r="M3231" s="195" t="inlineStr">
        <is>
          <t>Monitor</t>
        </is>
      </c>
      <c r="N3231" s="195" t="inlineStr">
        <is>
          <t>https://www.darkreading.com/cloud-security/marquis-sonicwall-lawsuit-breach-blame-game</t>
        </is>
      </c>
      <c r="O3231" s="195" t="inlineStr">
        <is>
          <t>Monitor for developments | Review article for IOCs | Escalate if relevant to your infra</t>
        </is>
      </c>
      <c r="P3231" s="195" t="inlineStr">
        <is>
          <t>Varies - see article</t>
        </is>
      </c>
      <c r="Q3231" s="195" t="inlineStr">
        <is>
          <t>P4</t>
        </is>
      </c>
      <c r="R3231" s="195" t="inlineStr">
        <is>
          <t>📰 Security news alert - monitor for developments | 🔍 Review article for IOCs | 📋 Escalate if relevant to your infrastructure</t>
        </is>
      </c>
      <c r="S3231" s="195" t="inlineStr">
        <is>
          <t>News alert - no IP context</t>
        </is>
      </c>
      <c r="T3231" s="195" t="n">
        <v>0</v>
      </c>
      <c r="U3231" s="195" t="n">
        <v>0</v>
      </c>
      <c r="V3231" s="195" t="inlineStr">
        <is>
          <t>See article for technique context</t>
        </is>
      </c>
      <c r="W3231" s="195" t="n">
        <v>1</v>
      </c>
      <c r="X3231" s="195" t="inlineStr">
        <is>
          <t>LOW (40%)</t>
        </is>
      </c>
      <c r="Y3231" s="195" t="inlineStr">
        <is>
          <t>NONE</t>
        </is>
      </c>
      <c r="Z3231" s="195" t="inlineStr">
        <is>
          <t>NONE</t>
        </is>
      </c>
      <c r="AA3231" s="195" t="inlineStr">
        <is>
          <t>NONE</t>
        </is>
      </c>
      <c r="AB3231" s="195" t="inlineStr">
        <is>
          <t>NONE</t>
        </is>
      </c>
      <c r="AC3231" s="195" t="n">
        <v>0</v>
      </c>
      <c r="AD3231" s="195" t="inlineStr">
        <is>
          <t>Marquis v. SonicWall Lawsuit Ups the Breach Blame Game</t>
        </is>
      </c>
    </row>
    <row r="3232">
      <c r="A3232" s="195" t="inlineStr">
        <is>
          <t>NEWS_ALERT</t>
        </is>
      </c>
      <c r="B3232" s="195" t="inlineStr">
        <is>
          <t>37bd42f3cc8f</t>
        </is>
      </c>
      <c r="C3232" s="195" t="inlineStr">
        <is>
          <t>[DarkReading] RAMP Forum Seizure Fractures Ransomware Ecosystem | Keywords: ransomware | Researchers suggest defenders monitor how these malicious groups re-form and leverage the useful threat intel to guide their next moves.</t>
        </is>
      </c>
      <c r="D3232" s="195" t="n">
        <v>5</v>
      </c>
      <c r="E3232" s="195" t="inlineStr">
        <is>
          <t>MEDIUM</t>
        </is>
      </c>
      <c r="F3232" s="195" t="n">
        <v>2</v>
      </c>
      <c r="G3232" s="195" t="n">
        <v>1</v>
      </c>
      <c r="H3232" s="195" t="inlineStr">
        <is>
          <t>LOW</t>
        </is>
      </c>
      <c r="I3232" s="195" t="n">
        <v>7</v>
      </c>
      <c r="J3232" s="195" t="inlineStr">
        <is>
          <t>NO</t>
        </is>
      </c>
      <c r="K3232" s="195" t="inlineStr">
        <is>
          <t>https://www.darkreading.com/threat-intelligence/ramp-forum-seizure-fractures-ransomware-ecosystem</t>
        </is>
      </c>
      <c r="L3232" s="195" t="inlineStr">
        <is>
          <t>2026-02-25 21:14</t>
        </is>
      </c>
      <c r="M3232" s="195" t="inlineStr">
        <is>
          <t>Monitor</t>
        </is>
      </c>
      <c r="N3232" s="195" t="inlineStr">
        <is>
          <t>https://www.darkreading.com/threat-intelligence/ramp-forum-seizure-fractures-ransomware-ecosystem</t>
        </is>
      </c>
      <c r="O3232" s="195" t="inlineStr">
        <is>
          <t>Monitor for developments | Review article for IOCs | Escalate if relevant to your infra</t>
        </is>
      </c>
      <c r="P3232" s="195" t="inlineStr">
        <is>
          <t>Varies - see article</t>
        </is>
      </c>
      <c r="Q3232" s="195" t="inlineStr">
        <is>
          <t>P4</t>
        </is>
      </c>
      <c r="R3232" s="195" t="inlineStr">
        <is>
          <t>📰 Security news alert - monitor for developments | 🔍 Review article for IOCs | 📋 Escalate if relevant to your infrastructure</t>
        </is>
      </c>
      <c r="S3232" s="195" t="inlineStr">
        <is>
          <t>News alert - no IP context</t>
        </is>
      </c>
      <c r="T3232" s="195" t="n">
        <v>0</v>
      </c>
      <c r="U3232" s="195" t="n">
        <v>0</v>
      </c>
      <c r="V3232" s="195" t="inlineStr">
        <is>
          <t>See article for technique context</t>
        </is>
      </c>
      <c r="W3232" s="195" t="n">
        <v>1</v>
      </c>
      <c r="X3232" s="195" t="inlineStr">
        <is>
          <t>LOW (40%)</t>
        </is>
      </c>
      <c r="Y3232" s="195" t="inlineStr">
        <is>
          <t>NONE</t>
        </is>
      </c>
      <c r="Z3232" s="195" t="inlineStr">
        <is>
          <t>NONE</t>
        </is>
      </c>
      <c r="AA3232" s="195" t="inlineStr">
        <is>
          <t>NONE</t>
        </is>
      </c>
      <c r="AB3232" s="195" t="inlineStr">
        <is>
          <t>NONE</t>
        </is>
      </c>
      <c r="AC3232" s="195" t="n">
        <v>0</v>
      </c>
      <c r="AD3232" s="195" t="inlineStr">
        <is>
          <t>RAMP Forum Seizure Fractures Ransomware Ecosystem</t>
        </is>
      </c>
    </row>
    <row r="3233">
      <c r="A3233" s="195" t="inlineStr">
        <is>
          <t>NEWS_ALERT</t>
        </is>
      </c>
      <c r="B3233" s="195" t="inlineStr">
        <is>
          <t>8287c14235c9</t>
        </is>
      </c>
      <c r="C3233" s="195" t="inlineStr">
        <is>
          <t>[InfoSecurityMagazine] North Korea's APT37 Expands Toolkit to Breach Air-Gapped Networks | Keywords: breach | The security researchers from Zscaler ThreatLabz have also discovered five new tools deployed by the North Korean hacking group</t>
        </is>
      </c>
      <c r="D3233" s="195" t="n">
        <v>5</v>
      </c>
      <c r="E3233" s="195" t="inlineStr">
        <is>
          <t>MEDIUM</t>
        </is>
      </c>
      <c r="F3233" s="195" t="n">
        <v>2</v>
      </c>
      <c r="G3233" s="195" t="n">
        <v>1</v>
      </c>
      <c r="H3233" s="195" t="inlineStr">
        <is>
          <t>LOW</t>
        </is>
      </c>
      <c r="I3233" s="195" t="n">
        <v>7</v>
      </c>
      <c r="J3233" s="195" t="inlineStr">
        <is>
          <t>NO</t>
        </is>
      </c>
      <c r="K3233" s="195" t="inlineStr">
        <is>
          <t>https://www.infosecurity-magazine.com/news/north-korea-apt37-expands-toolkit/</t>
        </is>
      </c>
      <c r="L3233" s="195" t="inlineStr">
        <is>
          <t>2026-02-27 14:15</t>
        </is>
      </c>
      <c r="M3233" s="195" t="inlineStr">
        <is>
          <t>Monitor</t>
        </is>
      </c>
      <c r="N3233" s="195" t="inlineStr">
        <is>
          <t>https://www.infosecurity-magazine.com/news/north-korea-apt37-expands-toolkit/</t>
        </is>
      </c>
      <c r="O3233" s="195" t="inlineStr">
        <is>
          <t>Monitor for developments | Review article for IOCs | Escalate if relevant to your infra</t>
        </is>
      </c>
      <c r="P3233" s="195" t="inlineStr">
        <is>
          <t>Varies - see article</t>
        </is>
      </c>
      <c r="Q3233" s="195" t="inlineStr">
        <is>
          <t>P4</t>
        </is>
      </c>
      <c r="R3233" s="195" t="inlineStr">
        <is>
          <t>📰 Security news alert - monitor for developments | 🔍 Review article for IOCs | 📋 Escalate if relevant to your infrastructure</t>
        </is>
      </c>
      <c r="S3233" s="195" t="inlineStr">
        <is>
          <t>News alert - no IP context</t>
        </is>
      </c>
      <c r="T3233" s="195" t="n">
        <v>0</v>
      </c>
      <c r="U3233" s="195" t="n">
        <v>0</v>
      </c>
      <c r="V3233" s="195" t="inlineStr">
        <is>
          <t>See article for technique context</t>
        </is>
      </c>
      <c r="W3233" s="195" t="n">
        <v>1</v>
      </c>
      <c r="X3233" s="195" t="inlineStr">
        <is>
          <t>LOW (40%)</t>
        </is>
      </c>
      <c r="Y3233" s="195" t="inlineStr">
        <is>
          <t>NONE</t>
        </is>
      </c>
      <c r="Z3233" s="195" t="inlineStr">
        <is>
          <t>NONE</t>
        </is>
      </c>
      <c r="AA3233" s="195" t="inlineStr">
        <is>
          <t>NONE</t>
        </is>
      </c>
      <c r="AB3233" s="195" t="inlineStr">
        <is>
          <t>NONE</t>
        </is>
      </c>
      <c r="AC3233" s="195" t="n">
        <v>0</v>
      </c>
      <c r="AD3233" s="195" t="inlineStr">
        <is>
          <t>North Korea's APT37 Expands Toolkit to Breach Air-Gapped Networks</t>
        </is>
      </c>
    </row>
    <row r="3234">
      <c r="A3234" s="195" t="inlineStr">
        <is>
          <t>NEWS_ALERT</t>
        </is>
      </c>
      <c r="B3234" s="195" t="inlineStr">
        <is>
          <t>7b96ca36ac80</t>
        </is>
      </c>
      <c r="C3234" s="195" t="inlineStr">
        <is>
          <t>[InfoSecurityMagazine] ‘Project Compass’ Cracks Down on ‘The Com’: 30 Members of Notorious Cybercrime Gang Arrested | Keywords: ransomware | International law enforcement operation led by Europol targets network of teenagers and young adults involved in ransomware attacks, extortion and oth</t>
        </is>
      </c>
      <c r="D3234" s="195" t="n">
        <v>5</v>
      </c>
      <c r="E3234" s="195" t="inlineStr">
        <is>
          <t>MEDIUM</t>
        </is>
      </c>
      <c r="F3234" s="195" t="n">
        <v>2</v>
      </c>
      <c r="G3234" s="195" t="n">
        <v>1</v>
      </c>
      <c r="H3234" s="195" t="inlineStr">
        <is>
          <t>LOW</t>
        </is>
      </c>
      <c r="I3234" s="195" t="n">
        <v>7</v>
      </c>
      <c r="J3234" s="195" t="inlineStr">
        <is>
          <t>NO</t>
        </is>
      </c>
      <c r="K3234" s="195" t="inlineStr">
        <is>
          <t>https://www.infosecurity-magazine.com/news/project-compass-com-arrests/</t>
        </is>
      </c>
      <c r="L3234" s="195" t="inlineStr">
        <is>
          <t>2026-02-27 11:00</t>
        </is>
      </c>
      <c r="M3234" s="195" t="inlineStr">
        <is>
          <t>Monitor</t>
        </is>
      </c>
      <c r="N3234" s="195" t="inlineStr">
        <is>
          <t>https://www.infosecurity-magazine.com/news/project-compass-com-arrests/</t>
        </is>
      </c>
      <c r="O3234" s="195" t="inlineStr">
        <is>
          <t>Monitor for developments | Review article for IOCs | Escalate if relevant to your infra</t>
        </is>
      </c>
      <c r="P3234" s="195" t="inlineStr">
        <is>
          <t>Varies - see article</t>
        </is>
      </c>
      <c r="Q3234" s="195" t="inlineStr">
        <is>
          <t>P4</t>
        </is>
      </c>
      <c r="R3234" s="195" t="inlineStr">
        <is>
          <t>📰 Security news alert - monitor for developments | 🔍 Review article for IOCs | 📋 Escalate if relevant to your infrastructure</t>
        </is>
      </c>
      <c r="S3234" s="195" t="inlineStr">
        <is>
          <t>News alert - no IP context</t>
        </is>
      </c>
      <c r="T3234" s="195" t="n">
        <v>0</v>
      </c>
      <c r="U3234" s="195" t="n">
        <v>0</v>
      </c>
      <c r="V3234" s="195" t="inlineStr">
        <is>
          <t>See article for technique context</t>
        </is>
      </c>
      <c r="W3234" s="195" t="n">
        <v>1</v>
      </c>
      <c r="X3234" s="195" t="inlineStr">
        <is>
          <t>LOW (40%)</t>
        </is>
      </c>
      <c r="Y3234" s="195" t="inlineStr">
        <is>
          <t>NONE</t>
        </is>
      </c>
      <c r="Z3234" s="195" t="inlineStr">
        <is>
          <t>NONE</t>
        </is>
      </c>
      <c r="AA3234" s="195" t="inlineStr">
        <is>
          <t>NONE</t>
        </is>
      </c>
      <c r="AB3234" s="195" t="inlineStr">
        <is>
          <t>NONE</t>
        </is>
      </c>
      <c r="AC3234" s="195" t="n">
        <v>0</v>
      </c>
      <c r="AD3234" s="195" t="inlineStr">
        <is>
          <t>‘Project Compass’ Cracks Down on ‘The Com’: 30 Members of Notorious Cybercrime Gang Arrested</t>
        </is>
      </c>
    </row>
    <row r="3235">
      <c r="A3235" s="195" t="inlineStr">
        <is>
          <t>NEWS_ALERT</t>
        </is>
      </c>
      <c r="B3235" s="195" t="inlineStr">
        <is>
          <t>c8fdba856a3b</t>
        </is>
      </c>
      <c r="C3235" s="195" t="inlineStr">
        <is>
          <t>[InfoSecurityMagazine] Darktrace Flags 32 Million Phishing Emails in 2025 as Identity Attacks Intensify | Keywords: phishing, phishing | 2025 saw 32M phishing emails, with identity threats surpassing vulnerabilities</t>
        </is>
      </c>
      <c r="D3235" s="195" t="n">
        <v>5</v>
      </c>
      <c r="E3235" s="195" t="inlineStr">
        <is>
          <t>MEDIUM</t>
        </is>
      </c>
      <c r="F3235" s="195" t="n">
        <v>2</v>
      </c>
      <c r="G3235" s="195" t="n">
        <v>1</v>
      </c>
      <c r="H3235" s="195" t="inlineStr">
        <is>
          <t>LOW</t>
        </is>
      </c>
      <c r="I3235" s="195" t="n">
        <v>7</v>
      </c>
      <c r="J3235" s="195" t="inlineStr">
        <is>
          <t>NO</t>
        </is>
      </c>
      <c r="K3235" s="195" t="inlineStr">
        <is>
          <t>https://www.infosecurity-magazine.com/news/32m-phishing-emails-detected-2025/</t>
        </is>
      </c>
      <c r="L3235" s="195" t="inlineStr">
        <is>
          <t>2026-02-26 15:00</t>
        </is>
      </c>
      <c r="M3235" s="195" t="inlineStr">
        <is>
          <t>Monitor</t>
        </is>
      </c>
      <c r="N3235" s="195" t="inlineStr">
        <is>
          <t>https://www.infosecurity-magazine.com/news/32m-phishing-emails-detected-2025/</t>
        </is>
      </c>
      <c r="O3235" s="195" t="inlineStr">
        <is>
          <t>Monitor for developments | Review article for IOCs | Escalate if relevant to your infra</t>
        </is>
      </c>
      <c r="P3235" s="195" t="inlineStr">
        <is>
          <t>Varies - see article</t>
        </is>
      </c>
      <c r="Q3235" s="195" t="inlineStr">
        <is>
          <t>P4</t>
        </is>
      </c>
      <c r="R3235" s="195" t="inlineStr">
        <is>
          <t>📰 Security news alert - monitor for developments | 🔍 Review article for IOCs | 📋 Escalate if relevant to your infrastructure</t>
        </is>
      </c>
      <c r="S3235" s="195" t="inlineStr">
        <is>
          <t>News alert - no IP context</t>
        </is>
      </c>
      <c r="T3235" s="195" t="n">
        <v>0</v>
      </c>
      <c r="U3235" s="195" t="n">
        <v>0</v>
      </c>
      <c r="V3235" s="195" t="inlineStr">
        <is>
          <t>See article for technique context</t>
        </is>
      </c>
      <c r="W3235" s="195" t="n">
        <v>1</v>
      </c>
      <c r="X3235" s="195" t="inlineStr">
        <is>
          <t>LOW (40%)</t>
        </is>
      </c>
      <c r="Y3235" s="195" t="inlineStr">
        <is>
          <t>NONE</t>
        </is>
      </c>
      <c r="Z3235" s="195" t="inlineStr">
        <is>
          <t>NONE</t>
        </is>
      </c>
      <c r="AA3235" s="195" t="inlineStr">
        <is>
          <t>NONE</t>
        </is>
      </c>
      <c r="AB3235" s="195" t="inlineStr">
        <is>
          <t>NONE</t>
        </is>
      </c>
      <c r="AC3235" s="195" t="n">
        <v>0</v>
      </c>
      <c r="AD3235" s="195" t="inlineStr">
        <is>
          <t>Darktrace Flags 32 Million Phishing Emails in 2025 as Identity Attacks Intensify</t>
        </is>
      </c>
    </row>
    <row r="3236">
      <c r="A3236" s="195" t="inlineStr">
        <is>
          <t>NEWS_ALERT</t>
        </is>
      </c>
      <c r="B3236" s="195" t="inlineStr">
        <is>
          <t>58800998d8b8</t>
        </is>
      </c>
      <c r="C3236" s="195" t="inlineStr">
        <is>
          <t>[InfoSecurityMagazine] Google Disrupts ‘Prolific’ and ‘Elusive’ China-Linked Global Hacking Campaign | Keywords: backdoor | UNC2814 hit 53 victims in 42 countries with novel backdoor in decade long cyber espionage operation</t>
        </is>
      </c>
      <c r="D3236" s="195" t="n">
        <v>5</v>
      </c>
      <c r="E3236" s="195" t="inlineStr">
        <is>
          <t>MEDIUM</t>
        </is>
      </c>
      <c r="F3236" s="195" t="n">
        <v>2</v>
      </c>
      <c r="G3236" s="195" t="n">
        <v>1</v>
      </c>
      <c r="H3236" s="195" t="inlineStr">
        <is>
          <t>LOW</t>
        </is>
      </c>
      <c r="I3236" s="195" t="n">
        <v>7</v>
      </c>
      <c r="J3236" s="195" t="inlineStr">
        <is>
          <t>NO</t>
        </is>
      </c>
      <c r="K3236" s="195" t="inlineStr">
        <is>
          <t>https://www.infosecurity-magazine.com/news/google-prolific-china-hacking/</t>
        </is>
      </c>
      <c r="L3236" s="195" t="inlineStr">
        <is>
          <t>2026-02-26 12:09</t>
        </is>
      </c>
      <c r="M3236" s="195" t="inlineStr">
        <is>
          <t>Monitor</t>
        </is>
      </c>
      <c r="N3236" s="195" t="inlineStr">
        <is>
          <t>https://www.infosecurity-magazine.com/news/google-prolific-china-hacking/</t>
        </is>
      </c>
      <c r="O3236" s="195" t="inlineStr">
        <is>
          <t>Monitor for developments | Review article for IOCs | Escalate if relevant to your infra</t>
        </is>
      </c>
      <c r="P3236" s="195" t="inlineStr">
        <is>
          <t>Varies - see article</t>
        </is>
      </c>
      <c r="Q3236" s="195" t="inlineStr">
        <is>
          <t>P4</t>
        </is>
      </c>
      <c r="R3236" s="195" t="inlineStr">
        <is>
          <t>📰 Security news alert - monitor for developments | 🔍 Review article for IOCs | 📋 Escalate if relevant to your infrastructure</t>
        </is>
      </c>
      <c r="S3236" s="195" t="inlineStr">
        <is>
          <t>News alert - no IP context</t>
        </is>
      </c>
      <c r="T3236" s="195" t="n">
        <v>0</v>
      </c>
      <c r="U3236" s="195" t="n">
        <v>0</v>
      </c>
      <c r="V3236" s="195" t="inlineStr">
        <is>
          <t>See article for technique context</t>
        </is>
      </c>
      <c r="W3236" s="195" t="n">
        <v>1</v>
      </c>
      <c r="X3236" s="195" t="inlineStr">
        <is>
          <t>LOW (40%)</t>
        </is>
      </c>
      <c r="Y3236" s="195" t="inlineStr">
        <is>
          <t>NONE</t>
        </is>
      </c>
      <c r="Z3236" s="195" t="inlineStr">
        <is>
          <t>NONE</t>
        </is>
      </c>
      <c r="AA3236" s="195" t="inlineStr">
        <is>
          <t>NONE</t>
        </is>
      </c>
      <c r="AB3236" s="195" t="inlineStr">
        <is>
          <t>NONE</t>
        </is>
      </c>
      <c r="AC3236" s="195" t="n">
        <v>0</v>
      </c>
      <c r="AD3236" s="195" t="inlineStr">
        <is>
          <t>Google Disrupts ‘Prolific’ and ‘Elusive’ China-Linked Global Hacking Campaign</t>
        </is>
      </c>
    </row>
    <row r="3237">
      <c r="A3237" s="195" t="inlineStr">
        <is>
          <t>NEWS_ALERT</t>
        </is>
      </c>
      <c r="B3237" s="195" t="inlineStr">
        <is>
          <t>1bf928024b63</t>
        </is>
      </c>
      <c r="C3237" s="195" t="inlineStr">
        <is>
          <t>[InfoSecurityMagazine] Global Cyber Agencies Urge Immediate Patching of Cisco SD-WAN Zero Day | Keywords: zero day, exploitation | The US and allies are urging Cisco Catalyst SD-WAN customers to hunt for signs of exploitation</t>
        </is>
      </c>
      <c r="D3237" s="195" t="n">
        <v>5</v>
      </c>
      <c r="E3237" s="195" t="inlineStr">
        <is>
          <t>MEDIUM</t>
        </is>
      </c>
      <c r="F3237" s="195" t="n">
        <v>2</v>
      </c>
      <c r="G3237" s="195" t="n">
        <v>1</v>
      </c>
      <c r="H3237" s="195" t="inlineStr">
        <is>
          <t>LOW</t>
        </is>
      </c>
      <c r="I3237" s="195" t="n">
        <v>7</v>
      </c>
      <c r="J3237" s="195" t="inlineStr">
        <is>
          <t>NO</t>
        </is>
      </c>
      <c r="K3237" s="195" t="inlineStr">
        <is>
          <t>https://www.infosecurity-magazine.com/news/immediate-patch-cisco-catalyst/</t>
        </is>
      </c>
      <c r="L3237" s="195" t="inlineStr">
        <is>
          <t>2026-02-26 09:30</t>
        </is>
      </c>
      <c r="M3237" s="195" t="inlineStr">
        <is>
          <t>Monitor</t>
        </is>
      </c>
      <c r="N3237" s="195" t="inlineStr">
        <is>
          <t>https://www.infosecurity-magazine.com/news/immediate-patch-cisco-catalyst/</t>
        </is>
      </c>
      <c r="O3237" s="195" t="inlineStr">
        <is>
          <t>Monitor for developments | Review article for IOCs | Escalate if relevant to your infra</t>
        </is>
      </c>
      <c r="P3237" s="195" t="inlineStr">
        <is>
          <t>Varies - see article</t>
        </is>
      </c>
      <c r="Q3237" s="195" t="inlineStr">
        <is>
          <t>P4</t>
        </is>
      </c>
      <c r="R3237" s="195" t="inlineStr">
        <is>
          <t>📰 Security news alert - monitor for developments | 🔍 Review article for IOCs | 📋 Escalate if relevant to your infrastructure</t>
        </is>
      </c>
      <c r="S3237" s="195" t="inlineStr">
        <is>
          <t>News alert - no IP context</t>
        </is>
      </c>
      <c r="T3237" s="195" t="n">
        <v>0</v>
      </c>
      <c r="U3237" s="195" t="n">
        <v>0</v>
      </c>
      <c r="V3237" s="195" t="inlineStr">
        <is>
          <t>See article for technique context</t>
        </is>
      </c>
      <c r="W3237" s="195" t="n">
        <v>1</v>
      </c>
      <c r="X3237" s="195" t="inlineStr">
        <is>
          <t>LOW (40%)</t>
        </is>
      </c>
      <c r="Y3237" s="195" t="inlineStr">
        <is>
          <t>NONE</t>
        </is>
      </c>
      <c r="Z3237" s="195" t="inlineStr">
        <is>
          <t>NONE</t>
        </is>
      </c>
      <c r="AA3237" s="195" t="inlineStr">
        <is>
          <t>NONE</t>
        </is>
      </c>
      <c r="AB3237" s="195" t="inlineStr">
        <is>
          <t>NONE</t>
        </is>
      </c>
      <c r="AC3237" s="195" t="n">
        <v>0</v>
      </c>
      <c r="AD3237" s="195" t="inlineStr">
        <is>
          <t>Global Cyber Agencies Urge Immediate Patching of Cisco SD-WAN Zero Day</t>
        </is>
      </c>
    </row>
    <row r="3238">
      <c r="A3238" s="195" t="inlineStr">
        <is>
          <t>NEWS_ALERT</t>
        </is>
      </c>
      <c r="B3238" s="195" t="inlineStr">
        <is>
          <t>8448233bcb02</t>
        </is>
      </c>
      <c r="C3238" s="195" t="inlineStr">
        <is>
          <t>[SecurityWeek] Canadian Tire Data Breach Impacts 38 Million Accounts | Keywords: breach | Names, addresses, email addresses, phone numbers, and encrypted passwords were compromised in the attack. The post Canadian Tire Data Breach Impacts 3</t>
        </is>
      </c>
      <c r="D3238" s="195" t="n">
        <v>5</v>
      </c>
      <c r="E3238" s="195" t="inlineStr">
        <is>
          <t>MEDIUM</t>
        </is>
      </c>
      <c r="F3238" s="195" t="n">
        <v>2</v>
      </c>
      <c r="G3238" s="195" t="n">
        <v>1</v>
      </c>
      <c r="H3238" s="195" t="inlineStr">
        <is>
          <t>LOW</t>
        </is>
      </c>
      <c r="I3238" s="195" t="n">
        <v>7</v>
      </c>
      <c r="J3238" s="195" t="inlineStr">
        <is>
          <t>NO</t>
        </is>
      </c>
      <c r="K3238" s="195" t="inlineStr">
        <is>
          <t>https://www.securityweek.com/canadian-tire-data-breach-impacts-38-million-accounts/</t>
        </is>
      </c>
      <c r="L3238" s="195" t="inlineStr">
        <is>
          <t>2026-02-28 11:50</t>
        </is>
      </c>
      <c r="M3238" s="195" t="inlineStr">
        <is>
          <t>Monitor</t>
        </is>
      </c>
      <c r="N3238" s="195" t="inlineStr">
        <is>
          <t>https://www.securityweek.com/canadian-tire-data-breach-impacts-38-million-accounts/</t>
        </is>
      </c>
      <c r="O3238" s="195" t="inlineStr">
        <is>
          <t>Monitor for developments | Review article for IOCs | Escalate if relevant to your infra</t>
        </is>
      </c>
      <c r="P3238" s="195" t="inlineStr">
        <is>
          <t>Varies - see article</t>
        </is>
      </c>
      <c r="Q3238" s="195" t="inlineStr">
        <is>
          <t>P4</t>
        </is>
      </c>
      <c r="R3238" s="195" t="inlineStr">
        <is>
          <t>📰 Security news alert - monitor for developments | 🔍 Review article for IOCs | 📋 Escalate if relevant to your infrastructure</t>
        </is>
      </c>
      <c r="S3238" s="195" t="inlineStr">
        <is>
          <t>News alert - no IP context</t>
        </is>
      </c>
      <c r="T3238" s="195" t="n">
        <v>0</v>
      </c>
      <c r="U3238" s="195" t="n">
        <v>0</v>
      </c>
      <c r="V3238" s="195" t="inlineStr">
        <is>
          <t>See article for technique context</t>
        </is>
      </c>
      <c r="W3238" s="195" t="n">
        <v>1</v>
      </c>
      <c r="X3238" s="195" t="inlineStr">
        <is>
          <t>LOW (40%)</t>
        </is>
      </c>
      <c r="Y3238" s="195" t="inlineStr">
        <is>
          <t>NONE</t>
        </is>
      </c>
      <c r="Z3238" s="195" t="inlineStr">
        <is>
          <t>NONE</t>
        </is>
      </c>
      <c r="AA3238" s="195" t="inlineStr">
        <is>
          <t>NONE</t>
        </is>
      </c>
      <c r="AB3238" s="195" t="inlineStr">
        <is>
          <t>NONE</t>
        </is>
      </c>
      <c r="AC3238" s="195" t="n">
        <v>0</v>
      </c>
      <c r="AD3238" s="195" t="inlineStr">
        <is>
          <t>Canadian Tire Data Breach Impacts 38 Million Accounts</t>
        </is>
      </c>
    </row>
    <row r="3239">
      <c r="A3239" s="195" t="inlineStr">
        <is>
          <t>NEWS_ALERT</t>
        </is>
      </c>
      <c r="B3239" s="195" t="inlineStr">
        <is>
          <t>505d82fc4104</t>
        </is>
      </c>
      <c r="C3239" s="195" t="inlineStr">
        <is>
          <t xml:space="preserve">[SecurityWeek] In Other News: ATT&amp;CK Advisory Council, Russian Cyberattacks Aid Missile Strikes, Predator Bypasses iOS Indicators | Keywords: breach | Other noteworthy stories that might have slipped under the radar: cyber valuations surge, OpenAI disrupts malicious AI use, ShinyHunters claims Odido </t>
        </is>
      </c>
      <c r="D3239" s="195" t="n">
        <v>5</v>
      </c>
      <c r="E3239" s="195" t="inlineStr">
        <is>
          <t>MEDIUM</t>
        </is>
      </c>
      <c r="F3239" s="195" t="n">
        <v>2</v>
      </c>
      <c r="G3239" s="195" t="n">
        <v>1</v>
      </c>
      <c r="H3239" s="195" t="inlineStr">
        <is>
          <t>LOW</t>
        </is>
      </c>
      <c r="I3239" s="195" t="n">
        <v>7</v>
      </c>
      <c r="J3239" s="195" t="inlineStr">
        <is>
          <t>NO</t>
        </is>
      </c>
      <c r="K3239" s="195" t="inlineStr">
        <is>
          <t>https://www.securityweek.com/in-other-news-attck-advisory-council-russian-cyberattacks-aid-missile-strikes-predator-bypasses-ios-indicators/</t>
        </is>
      </c>
      <c r="L3239" s="195" t="inlineStr">
        <is>
          <t>2026-02-27 15:23</t>
        </is>
      </c>
      <c r="M3239" s="195" t="inlineStr">
        <is>
          <t>Monitor</t>
        </is>
      </c>
      <c r="N3239" s="195" t="inlineStr">
        <is>
          <t>https://www.securityweek.com/in-other-news-attck-advisory-council-russian-cyberattacks-aid-missile-strikes-predator-bypasses-ios-indicators/</t>
        </is>
      </c>
      <c r="O3239" s="195" t="inlineStr">
        <is>
          <t>Monitor for developments | Review article for IOCs | Escalate if relevant to your infra</t>
        </is>
      </c>
      <c r="P3239" s="195" t="inlineStr">
        <is>
          <t>Varies - see article</t>
        </is>
      </c>
      <c r="Q3239" s="195" t="inlineStr">
        <is>
          <t>P4</t>
        </is>
      </c>
      <c r="R3239" s="195" t="inlineStr">
        <is>
          <t>📰 Security news alert - monitor for developments | 🔍 Review article for IOCs | 📋 Escalate if relevant to your infrastructure</t>
        </is>
      </c>
      <c r="S3239" s="195" t="inlineStr">
        <is>
          <t>News alert - no IP context</t>
        </is>
      </c>
      <c r="T3239" s="195" t="n">
        <v>0</v>
      </c>
      <c r="U3239" s="195" t="n">
        <v>0</v>
      </c>
      <c r="V3239" s="195" t="inlineStr">
        <is>
          <t>See article for technique context</t>
        </is>
      </c>
      <c r="W3239" s="195" t="n">
        <v>1</v>
      </c>
      <c r="X3239" s="195" t="inlineStr">
        <is>
          <t>LOW (40%)</t>
        </is>
      </c>
      <c r="Y3239" s="195" t="inlineStr">
        <is>
          <t>NONE</t>
        </is>
      </c>
      <c r="Z3239" s="195" t="inlineStr">
        <is>
          <t>NONE</t>
        </is>
      </c>
      <c r="AA3239" s="195" t="inlineStr">
        <is>
          <t>NONE</t>
        </is>
      </c>
      <c r="AB3239" s="195" t="inlineStr">
        <is>
          <t>NONE</t>
        </is>
      </c>
      <c r="AC3239" s="195" t="n">
        <v>0</v>
      </c>
      <c r="AD3239" s="195" t="inlineStr">
        <is>
          <t>In Other News: ATT&amp;CK Advisory Council, Russian Cyberattacks Aid Missile Strikes, Predator Bypasses iOS Indicators</t>
        </is>
      </c>
    </row>
    <row r="3240">
      <c r="A3240" s="195" t="inlineStr">
        <is>
          <t>NEWS_ALERT</t>
        </is>
      </c>
      <c r="B3240" s="195" t="inlineStr">
        <is>
          <t>5a60b582aa77</t>
        </is>
      </c>
      <c r="C3240" s="195" t="inlineStr">
        <is>
          <t>[SecurityWeek] 38 Million Allegedly Impacted by ManoMano Data Breach | Keywords: breach | Hackers stole personal information such as names, email addresses, phone numbers, and other information. The post 38 Million Allegedly Impacted by Man</t>
        </is>
      </c>
      <c r="D3240" s="195" t="n">
        <v>5</v>
      </c>
      <c r="E3240" s="195" t="inlineStr">
        <is>
          <t>MEDIUM</t>
        </is>
      </c>
      <c r="F3240" s="195" t="n">
        <v>2</v>
      </c>
      <c r="G3240" s="195" t="n">
        <v>1</v>
      </c>
      <c r="H3240" s="195" t="inlineStr">
        <is>
          <t>LOW</t>
        </is>
      </c>
      <c r="I3240" s="195" t="n">
        <v>7</v>
      </c>
      <c r="J3240" s="195" t="inlineStr">
        <is>
          <t>NO</t>
        </is>
      </c>
      <c r="K3240" s="195" t="inlineStr">
        <is>
          <t>https://www.securityweek.com/38-million-allegedly-impacted-by-manomano-data-breach/</t>
        </is>
      </c>
      <c r="L3240" s="195" t="inlineStr">
        <is>
          <t>2026-02-27 13:41</t>
        </is>
      </c>
      <c r="M3240" s="195" t="inlineStr">
        <is>
          <t>Monitor</t>
        </is>
      </c>
      <c r="N3240" s="195" t="inlineStr">
        <is>
          <t>https://www.securityweek.com/38-million-allegedly-impacted-by-manomano-data-breach/</t>
        </is>
      </c>
      <c r="O3240" s="195" t="inlineStr">
        <is>
          <t>Monitor for developments | Review article for IOCs | Escalate if relevant to your infra</t>
        </is>
      </c>
      <c r="P3240" s="195" t="inlineStr">
        <is>
          <t>Varies - see article</t>
        </is>
      </c>
      <c r="Q3240" s="195" t="inlineStr">
        <is>
          <t>P4</t>
        </is>
      </c>
      <c r="R3240" s="195" t="inlineStr">
        <is>
          <t>📰 Security news alert - monitor for developments | 🔍 Review article for IOCs | 📋 Escalate if relevant to your infrastructure</t>
        </is>
      </c>
      <c r="S3240" s="195" t="inlineStr">
        <is>
          <t>News alert - no IP context</t>
        </is>
      </c>
      <c r="T3240" s="195" t="n">
        <v>0</v>
      </c>
      <c r="U3240" s="195" t="n">
        <v>0</v>
      </c>
      <c r="V3240" s="195" t="inlineStr">
        <is>
          <t>See article for technique context</t>
        </is>
      </c>
      <c r="W3240" s="195" t="n">
        <v>1</v>
      </c>
      <c r="X3240" s="195" t="inlineStr">
        <is>
          <t>LOW (40%)</t>
        </is>
      </c>
      <c r="Y3240" s="195" t="inlineStr">
        <is>
          <t>NONE</t>
        </is>
      </c>
      <c r="Z3240" s="195" t="inlineStr">
        <is>
          <t>NONE</t>
        </is>
      </c>
      <c r="AA3240" s="195" t="inlineStr">
        <is>
          <t>NONE</t>
        </is>
      </c>
      <c r="AB3240" s="195" t="inlineStr">
        <is>
          <t>NONE</t>
        </is>
      </c>
      <c r="AC3240" s="195" t="n">
        <v>0</v>
      </c>
      <c r="AD3240" s="195" t="inlineStr">
        <is>
          <t>38 Million Allegedly Impacted by ManoMano Data Breach</t>
        </is>
      </c>
    </row>
    <row r="3241">
      <c r="A3241" s="195" t="inlineStr">
        <is>
          <t>NEWS_ALERT</t>
        </is>
      </c>
      <c r="B3241" s="195" t="inlineStr">
        <is>
          <t>95090c3110b5</t>
        </is>
      </c>
      <c r="C3241" s="195" t="inlineStr">
        <is>
          <t>[SecurityWeek] 900 Sangoma FreePBX Instances Infected With Web Shells | Keywords: exploited | The attacks exploited a post-authentication command injection vulnerability in the endpoint manager’s interface. The post 900 Sangoma FreePBX Instance</t>
        </is>
      </c>
      <c r="D3241" s="195" t="n">
        <v>5</v>
      </c>
      <c r="E3241" s="195" t="inlineStr">
        <is>
          <t>MEDIUM</t>
        </is>
      </c>
      <c r="F3241" s="195" t="n">
        <v>2</v>
      </c>
      <c r="G3241" s="195" t="n">
        <v>1</v>
      </c>
      <c r="H3241" s="195" t="inlineStr">
        <is>
          <t>LOW</t>
        </is>
      </c>
      <c r="I3241" s="195" t="n">
        <v>7</v>
      </c>
      <c r="J3241" s="195" t="inlineStr">
        <is>
          <t>NO</t>
        </is>
      </c>
      <c r="K3241" s="195" t="inlineStr">
        <is>
          <t>https://www.securityweek.com/900-sangoma-freepbx-instances-infected-with-web-shells/</t>
        </is>
      </c>
      <c r="L3241" s="195" t="inlineStr">
        <is>
          <t>2026-02-27 13:24</t>
        </is>
      </c>
      <c r="M3241" s="195" t="inlineStr">
        <is>
          <t>Monitor</t>
        </is>
      </c>
      <c r="N3241" s="195" t="inlineStr">
        <is>
          <t>https://www.securityweek.com/900-sangoma-freepbx-instances-infected-with-web-shells/</t>
        </is>
      </c>
      <c r="O3241" s="195" t="inlineStr">
        <is>
          <t>Monitor for developments | Review article for IOCs | Escalate if relevant to your infra</t>
        </is>
      </c>
      <c r="P3241" s="195" t="inlineStr">
        <is>
          <t>Varies - see article</t>
        </is>
      </c>
      <c r="Q3241" s="195" t="inlineStr">
        <is>
          <t>P4</t>
        </is>
      </c>
      <c r="R3241" s="195" t="inlineStr">
        <is>
          <t>📰 Security news alert - monitor for developments | 🔍 Review article for IOCs | 📋 Escalate if relevant to your infrastructure</t>
        </is>
      </c>
      <c r="S3241" s="195" t="inlineStr">
        <is>
          <t>News alert - no IP context</t>
        </is>
      </c>
      <c r="T3241" s="195" t="n">
        <v>0</v>
      </c>
      <c r="U3241" s="195" t="n">
        <v>0</v>
      </c>
      <c r="V3241" s="195" t="inlineStr">
        <is>
          <t>See article for technique context</t>
        </is>
      </c>
      <c r="W3241" s="195" t="n">
        <v>1</v>
      </c>
      <c r="X3241" s="195" t="inlineStr">
        <is>
          <t>LOW (40%)</t>
        </is>
      </c>
      <c r="Y3241" s="195" t="inlineStr">
        <is>
          <t>NONE</t>
        </is>
      </c>
      <c r="Z3241" s="195" t="inlineStr">
        <is>
          <t>NONE</t>
        </is>
      </c>
      <c r="AA3241" s="195" t="inlineStr">
        <is>
          <t>NONE</t>
        </is>
      </c>
      <c r="AB3241" s="195" t="inlineStr">
        <is>
          <t>NONE</t>
        </is>
      </c>
      <c r="AC3241" s="195" t="n">
        <v>0</v>
      </c>
      <c r="AD3241" s="195" t="inlineStr">
        <is>
          <t>900 Sangoma FreePBX Instances Infected With Web Shells</t>
        </is>
      </c>
    </row>
    <row r="3242">
      <c r="A3242" s="195" t="inlineStr">
        <is>
          <t>NEWS_ALERT</t>
        </is>
      </c>
      <c r="B3242" s="195" t="inlineStr">
        <is>
          <t>700803c21b98</t>
        </is>
      </c>
      <c r="C3242" s="195" t="inlineStr">
        <is>
          <t>[SANS-ISC-RSS] Fake Fedex Email Delivers Donuts&amp;#x21;, (Fri, Feb 27th) | Keywords: phishing, malware | It&amp;#x27s Friday, let&amp;#x27s have a look at another simple piece of malware to close a busy week&amp;#x21; I received a Fedex notification about a delivery.</t>
        </is>
      </c>
      <c r="D3242" s="195" t="n">
        <v>5</v>
      </c>
      <c r="E3242" s="195" t="inlineStr">
        <is>
          <t>MEDIUM</t>
        </is>
      </c>
      <c r="F3242" s="195" t="n">
        <v>2</v>
      </c>
      <c r="G3242" s="195" t="n">
        <v>1</v>
      </c>
      <c r="H3242" s="195" t="inlineStr">
        <is>
          <t>LOW</t>
        </is>
      </c>
      <c r="I3242" s="195" t="n">
        <v>7</v>
      </c>
      <c r="J3242" s="195" t="inlineStr">
        <is>
          <t>NO</t>
        </is>
      </c>
      <c r="K3242" s="195" t="inlineStr">
        <is>
          <t>https://isc.sans.edu/diary/rss/32754</t>
        </is>
      </c>
      <c r="L3242" s="195" t="inlineStr">
        <is>
          <t>2026-02-27 12:22</t>
        </is>
      </c>
      <c r="M3242" s="195" t="inlineStr">
        <is>
          <t>Monitor</t>
        </is>
      </c>
      <c r="N3242" s="195" t="inlineStr">
        <is>
          <t>https://isc.sans.edu/diary/rss/32754</t>
        </is>
      </c>
      <c r="O3242" s="195" t="inlineStr">
        <is>
          <t>Monitor for developments | Review article for IOCs | Escalate if relevant to your infra</t>
        </is>
      </c>
      <c r="P3242" s="195" t="inlineStr">
        <is>
          <t>Varies - see article</t>
        </is>
      </c>
      <c r="Q3242" s="195" t="inlineStr">
        <is>
          <t>P4</t>
        </is>
      </c>
      <c r="R3242" s="195" t="inlineStr">
        <is>
          <t>📰 Security news alert - monitor for developments | 🔍 Review article for IOCs | 📋 Escalate if relevant to your infrastructure</t>
        </is>
      </c>
      <c r="S3242" s="195" t="inlineStr">
        <is>
          <t>News alert - no IP context</t>
        </is>
      </c>
      <c r="T3242" s="195" t="n">
        <v>0</v>
      </c>
      <c r="U3242" s="195" t="n">
        <v>0</v>
      </c>
      <c r="V3242" s="195" t="inlineStr">
        <is>
          <t>See article for technique context</t>
        </is>
      </c>
      <c r="W3242" s="195" t="n">
        <v>1</v>
      </c>
      <c r="X3242" s="195" t="inlineStr">
        <is>
          <t>LOW (40%)</t>
        </is>
      </c>
      <c r="Y3242" s="195" t="inlineStr">
        <is>
          <t>NONE</t>
        </is>
      </c>
      <c r="Z3242" s="195" t="inlineStr">
        <is>
          <t>NONE</t>
        </is>
      </c>
      <c r="AA3242" s="195" t="inlineStr">
        <is>
          <t>NONE</t>
        </is>
      </c>
      <c r="AB3242" s="195" t="inlineStr">
        <is>
          <t>NONE</t>
        </is>
      </c>
      <c r="AC3242" s="195" t="n">
        <v>0</v>
      </c>
      <c r="AD3242" s="195" t="inlineStr">
        <is>
          <t>Fake Fedex Email Delivers Donuts&amp;#x21;, (Fri, Feb 27th)</t>
        </is>
      </c>
    </row>
    <row r="3243">
      <c r="A3243" s="195" t="inlineStr">
        <is>
          <t>NEWS_ALERT</t>
        </is>
      </c>
      <c r="B3243" s="195" t="inlineStr">
        <is>
          <t>13496ad414af</t>
        </is>
      </c>
      <c r="C3243" s="195" t="inlineStr">
        <is>
          <t>[HackRead] ShinyHunters Leak 2M Records From Dutch Telecom Odido, Claim 21M Stolen | Keywords: breach | ShinyHunters hackers leak 2 million records from Dutch telecom Odido after ransom refusal, claiming up to 21 million customer records were stolen in t</t>
        </is>
      </c>
      <c r="D3243" s="195" t="n">
        <v>5</v>
      </c>
      <c r="E3243" s="195" t="inlineStr">
        <is>
          <t>MEDIUM</t>
        </is>
      </c>
      <c r="F3243" s="195" t="n">
        <v>2</v>
      </c>
      <c r="G3243" s="195" t="n">
        <v>1</v>
      </c>
      <c r="H3243" s="195" t="inlineStr">
        <is>
          <t>LOW</t>
        </is>
      </c>
      <c r="I3243" s="195" t="n">
        <v>7</v>
      </c>
      <c r="J3243" s="195" t="inlineStr">
        <is>
          <t>NO</t>
        </is>
      </c>
      <c r="K3243" s="195" t="inlineStr">
        <is>
          <t>https://hackread.com/shinyhunters-leak-dutch-telecom-odido-data/</t>
        </is>
      </c>
      <c r="L3243" s="195" t="inlineStr">
        <is>
          <t>2026-02-27 19:01</t>
        </is>
      </c>
      <c r="M3243" s="195" t="inlineStr">
        <is>
          <t>Monitor</t>
        </is>
      </c>
      <c r="N3243" s="195" t="inlineStr">
        <is>
          <t>https://hackread.com/shinyhunters-leak-dutch-telecom-odido-data/</t>
        </is>
      </c>
      <c r="O3243" s="195" t="inlineStr">
        <is>
          <t>Monitor for developments | Review article for IOCs | Escalate if relevant to your infra</t>
        </is>
      </c>
      <c r="P3243" s="195" t="inlineStr">
        <is>
          <t>Varies - see article</t>
        </is>
      </c>
      <c r="Q3243" s="195" t="inlineStr">
        <is>
          <t>P4</t>
        </is>
      </c>
      <c r="R3243" s="195" t="inlineStr">
        <is>
          <t>📰 Security news alert - monitor for developments | 🔍 Review article for IOCs | 📋 Escalate if relevant to your infrastructure</t>
        </is>
      </c>
      <c r="S3243" s="195" t="inlineStr">
        <is>
          <t>News alert - no IP context</t>
        </is>
      </c>
      <c r="T3243" s="195" t="n">
        <v>0</v>
      </c>
      <c r="U3243" s="195" t="n">
        <v>0</v>
      </c>
      <c r="V3243" s="195" t="inlineStr">
        <is>
          <t>See article for technique context</t>
        </is>
      </c>
      <c r="W3243" s="195" t="n">
        <v>1</v>
      </c>
      <c r="X3243" s="195" t="inlineStr">
        <is>
          <t>LOW (40%)</t>
        </is>
      </c>
      <c r="Y3243" s="195" t="inlineStr">
        <is>
          <t>NONE</t>
        </is>
      </c>
      <c r="Z3243" s="195" t="inlineStr">
        <is>
          <t>NONE</t>
        </is>
      </c>
      <c r="AA3243" s="195" t="inlineStr">
        <is>
          <t>NONE</t>
        </is>
      </c>
      <c r="AB3243" s="195" t="inlineStr">
        <is>
          <t>NONE</t>
        </is>
      </c>
      <c r="AC3243" s="195" t="n">
        <v>0</v>
      </c>
      <c r="AD3243" s="195" t="inlineStr">
        <is>
          <t>ShinyHunters Leak 2M Records From Dutch Telecom Odido, Claim 21M Stolen</t>
        </is>
      </c>
    </row>
    <row r="3244">
      <c r="A3244" s="195" t="inlineStr">
        <is>
          <t>NEWS_ALERT</t>
        </is>
      </c>
      <c r="B3244" s="195" t="inlineStr">
        <is>
          <t>6c9801c9724b</t>
        </is>
      </c>
      <c r="C3244" s="195" t="inlineStr">
        <is>
          <t>[HackRead] Hackers Use 1Campaign to Hide Malicious Ads From Google Reviewers | Keywords: phishing | Varonis Threat Labs reveals 1Campaign, a platform used to trick Google Ads and hide phishing pages. Learn how this cloaking tool targets real users wh</t>
        </is>
      </c>
      <c r="D3244" s="195" t="n">
        <v>5</v>
      </c>
      <c r="E3244" s="195" t="inlineStr">
        <is>
          <t>MEDIUM</t>
        </is>
      </c>
      <c r="F3244" s="195" t="n">
        <v>2</v>
      </c>
      <c r="G3244" s="195" t="n">
        <v>1</v>
      </c>
      <c r="H3244" s="195" t="inlineStr">
        <is>
          <t>LOW</t>
        </is>
      </c>
      <c r="I3244" s="195" t="n">
        <v>7</v>
      </c>
      <c r="J3244" s="195" t="inlineStr">
        <is>
          <t>NO</t>
        </is>
      </c>
      <c r="K3244" s="195" t="inlineStr">
        <is>
          <t>https://hackread.com/hackers-1campaign-hide-malicious-ads-google-reviewers/</t>
        </is>
      </c>
      <c r="L3244" s="195" t="inlineStr">
        <is>
          <t>2026-02-27 11:16</t>
        </is>
      </c>
      <c r="M3244" s="195" t="inlineStr">
        <is>
          <t>Monitor</t>
        </is>
      </c>
      <c r="N3244" s="195" t="inlineStr">
        <is>
          <t>https://hackread.com/hackers-1campaign-hide-malicious-ads-google-reviewers/</t>
        </is>
      </c>
      <c r="O3244" s="195" t="inlineStr">
        <is>
          <t>Monitor for developments | Review article for IOCs | Escalate if relevant to your infra</t>
        </is>
      </c>
      <c r="P3244" s="195" t="inlineStr">
        <is>
          <t>Varies - see article</t>
        </is>
      </c>
      <c r="Q3244" s="195" t="inlineStr">
        <is>
          <t>P4</t>
        </is>
      </c>
      <c r="R3244" s="195" t="inlineStr">
        <is>
          <t>📰 Security news alert - monitor for developments | 🔍 Review article for IOCs | 📋 Escalate if relevant to your infrastructure</t>
        </is>
      </c>
      <c r="S3244" s="195" t="inlineStr">
        <is>
          <t>News alert - no IP context</t>
        </is>
      </c>
      <c r="T3244" s="195" t="n">
        <v>0</v>
      </c>
      <c r="U3244" s="195" t="n">
        <v>0</v>
      </c>
      <c r="V3244" s="195" t="inlineStr">
        <is>
          <t>See article for technique context</t>
        </is>
      </c>
      <c r="W3244" s="195" t="n">
        <v>1</v>
      </c>
      <c r="X3244" s="195" t="inlineStr">
        <is>
          <t>LOW (40%)</t>
        </is>
      </c>
      <c r="Y3244" s="195" t="inlineStr">
        <is>
          <t>NONE</t>
        </is>
      </c>
      <c r="Z3244" s="195" t="inlineStr">
        <is>
          <t>NONE</t>
        </is>
      </c>
      <c r="AA3244" s="195" t="inlineStr">
        <is>
          <t>NONE</t>
        </is>
      </c>
      <c r="AB3244" s="195" t="inlineStr">
        <is>
          <t>NONE</t>
        </is>
      </c>
      <c r="AC3244" s="195" t="n">
        <v>0</v>
      </c>
      <c r="AD3244" s="195" t="inlineStr">
        <is>
          <t>Hackers Use 1Campaign to Hide Malicious Ads From Google Reviewers</t>
        </is>
      </c>
    </row>
    <row r="3245">
      <c r="A3245" s="195" t="inlineStr">
        <is>
          <t>NEWS_ALERT</t>
        </is>
      </c>
      <c r="B3245" s="195" t="inlineStr">
        <is>
          <t>72aa219bca57</t>
        </is>
      </c>
      <c r="C3245" s="195" t="inlineStr">
        <is>
          <t>[HackRead] Fake Avast Website Targets Users With €499 Phishing Refund Scam | Keywords: phishing, phishing | Fraudsters clone Avast’s website to target French users with a €499 phishing scam, using urgency tactics, live chat, and card validation to steal paym</t>
        </is>
      </c>
      <c r="D3245" s="195" t="n">
        <v>5</v>
      </c>
      <c r="E3245" s="195" t="inlineStr">
        <is>
          <t>MEDIUM</t>
        </is>
      </c>
      <c r="F3245" s="195" t="n">
        <v>2</v>
      </c>
      <c r="G3245" s="195" t="n">
        <v>1</v>
      </c>
      <c r="H3245" s="195" t="inlineStr">
        <is>
          <t>LOW</t>
        </is>
      </c>
      <c r="I3245" s="195" t="n">
        <v>7</v>
      </c>
      <c r="J3245" s="195" t="inlineStr">
        <is>
          <t>NO</t>
        </is>
      </c>
      <c r="K3245" s="195" t="inlineStr">
        <is>
          <t>https://hackread.com/fake-avast-website-phishing-refund-scam/</t>
        </is>
      </c>
      <c r="L3245" s="195" t="inlineStr">
        <is>
          <t>2026-02-26 17:18</t>
        </is>
      </c>
      <c r="M3245" s="195" t="inlineStr">
        <is>
          <t>Monitor</t>
        </is>
      </c>
      <c r="N3245" s="195" t="inlineStr">
        <is>
          <t>https://hackread.com/fake-avast-website-phishing-refund-scam/</t>
        </is>
      </c>
      <c r="O3245" s="195" t="inlineStr">
        <is>
          <t>Monitor for developments | Review article for IOCs | Escalate if relevant to your infra</t>
        </is>
      </c>
      <c r="P3245" s="195" t="inlineStr">
        <is>
          <t>Varies - see article</t>
        </is>
      </c>
      <c r="Q3245" s="195" t="inlineStr">
        <is>
          <t>P4</t>
        </is>
      </c>
      <c r="R3245" s="195" t="inlineStr">
        <is>
          <t>📰 Security news alert - monitor for developments | 🔍 Review article for IOCs | 📋 Escalate if relevant to your infrastructure</t>
        </is>
      </c>
      <c r="S3245" s="195" t="inlineStr">
        <is>
          <t>News alert - no IP context</t>
        </is>
      </c>
      <c r="T3245" s="195" t="n">
        <v>0</v>
      </c>
      <c r="U3245" s="195" t="n">
        <v>0</v>
      </c>
      <c r="V3245" s="195" t="inlineStr">
        <is>
          <t>See article for technique context</t>
        </is>
      </c>
      <c r="W3245" s="195" t="n">
        <v>1</v>
      </c>
      <c r="X3245" s="195" t="inlineStr">
        <is>
          <t>LOW (40%)</t>
        </is>
      </c>
      <c r="Y3245" s="195" t="inlineStr">
        <is>
          <t>NONE</t>
        </is>
      </c>
      <c r="Z3245" s="195" t="inlineStr">
        <is>
          <t>NONE</t>
        </is>
      </c>
      <c r="AA3245" s="195" t="inlineStr">
        <is>
          <t>NONE</t>
        </is>
      </c>
      <c r="AB3245" s="195" t="inlineStr">
        <is>
          <t>NONE</t>
        </is>
      </c>
      <c r="AC3245" s="195" t="n">
        <v>0</v>
      </c>
      <c r="AD3245" s="195" t="inlineStr">
        <is>
          <t>Fake Avast Website Targets Users With €499 Phishing Refund Scam</t>
        </is>
      </c>
    </row>
  </sheetData>
  <autoFilter ref="A1:AD3245"/>
  <pageMargins left="0.75" right="0.75" top="1" bottom="1" header="0.5" footer="0.5"/>
</worksheet>
</file>

<file path=xl/worksheets/sheet3.xml><?xml version="1.0" encoding="utf-8"?>
<worksheet xmlns="http://schemas.openxmlformats.org/spreadsheetml/2006/main">
  <sheetPr>
    <tabColor rgb="001F497D"/>
    <outlinePr summaryBelow="1" summaryRight="1"/>
    <pageSetUpPr/>
  </sheetPr>
  <dimension ref="A1:AA3245"/>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4" customWidth="1" min="6" max="6"/>
    <col width="12" customWidth="1" min="7" max="7"/>
    <col width="14" customWidth="1" min="8" max="8"/>
    <col width="15" customWidth="1" min="9" max="9"/>
    <col width="12" customWidth="1" min="10" max="10"/>
    <col width="13" customWidth="1" min="11" max="11"/>
    <col width="19" customWidth="1" min="12" max="12"/>
    <col width="21" customWidth="1" min="13" max="13"/>
    <col width="24" customWidth="1" min="14" max="14"/>
    <col width="21" customWidth="1" min="15" max="15"/>
    <col width="14" customWidth="1" min="16" max="16"/>
    <col width="19" customWidth="1" min="17" max="17"/>
    <col width="20" customWidth="1" min="18" max="18"/>
    <col width="16" customWidth="1" min="19" max="19"/>
    <col width="20" customWidth="1" min="20" max="20"/>
    <col width="18" customWidth="1" min="21" max="21"/>
    <col width="17" customWidth="1" min="22" max="22"/>
    <col width="13" customWidth="1" min="23" max="23"/>
    <col width="16" customWidth="1" min="24" max="24"/>
    <col width="20" customWidth="1" min="25" max="25"/>
    <col width="17" customWidth="1" min="26" max="26"/>
    <col width="12" customWidth="1" min="27" max="27"/>
  </cols>
  <sheetData>
    <row r="1">
      <c r="A1" s="199" t="inlineStr">
        <is>
          <t>Type</t>
        </is>
      </c>
      <c r="B1" s="199" t="inlineStr">
        <is>
          <t>ID</t>
        </is>
      </c>
      <c r="C1" s="199" t="inlineStr">
        <is>
          <t>Description</t>
        </is>
      </c>
      <c r="D1" s="199" t="inlineStr">
        <is>
          <t>CVSS</t>
        </is>
      </c>
      <c r="E1" s="199" t="inlineStr">
        <is>
          <t>Severity</t>
        </is>
      </c>
      <c r="F1" s="199" t="inlineStr">
        <is>
          <t>Likelihood</t>
        </is>
      </c>
      <c r="G1" s="199" t="inlineStr">
        <is>
          <t>Impact</t>
        </is>
      </c>
      <c r="H1" s="199" t="inlineStr">
        <is>
          <t>Risk_Level</t>
        </is>
      </c>
      <c r="I1" s="199" t="inlineStr">
        <is>
          <t>Final_Score</t>
        </is>
      </c>
      <c r="J1" s="199" t="inlineStr">
        <is>
          <t>CISA_KEV</t>
        </is>
      </c>
      <c r="K1" s="199" t="inlineStr">
        <is>
          <t>Timestamp</t>
        </is>
      </c>
      <c r="L1" s="199" t="inlineStr">
        <is>
          <t>Patch_Available</t>
        </is>
      </c>
      <c r="M1" s="199" t="inlineStr">
        <is>
          <t>Affected_Products</t>
        </is>
      </c>
      <c r="N1" s="199" t="inlineStr">
        <is>
          <t>Remediation_Priority</t>
        </is>
      </c>
      <c r="O1" s="199" t="inlineStr">
        <is>
          <t>GreyNoise_Context</t>
        </is>
      </c>
      <c r="P1" s="199" t="inlineStr">
        <is>
          <t>EPSS_Score</t>
        </is>
      </c>
      <c r="Q1" s="199" t="inlineStr">
        <is>
          <t>EPSS_Percentile</t>
        </is>
      </c>
      <c r="R1" s="199" t="inlineStr">
        <is>
          <t>MITRE_Techniques</t>
        </is>
      </c>
      <c r="S1" s="199" t="inlineStr">
        <is>
          <t>Source_Count</t>
        </is>
      </c>
      <c r="T1" s="199" t="inlineStr">
        <is>
          <t>Confidence_Score</t>
        </is>
      </c>
      <c r="U1" s="199" t="inlineStr">
        <is>
          <t>Exploit_Status</t>
        </is>
      </c>
      <c r="V1" s="199" t="inlineStr">
        <is>
          <t>Fix_Available</t>
        </is>
      </c>
      <c r="W1" s="199" t="inlineStr">
        <is>
          <t>Intel_URL</t>
        </is>
      </c>
      <c r="X1" s="199" t="inlineStr">
        <is>
          <t>ZDI_Advisory</t>
        </is>
      </c>
      <c r="Y1" s="199" t="inlineStr">
        <is>
          <t>AttackerKB_Score</t>
        </is>
      </c>
      <c r="Z1" s="199" t="inlineStr">
        <is>
          <t>News_Coverage</t>
        </is>
      </c>
      <c r="AA1" s="199" t="inlineStr">
        <is>
          <t>Link</t>
        </is>
      </c>
    </row>
    <row r="2">
      <c r="A2" t="inlineStr">
        <is>
          <t>CVE</t>
        </is>
      </c>
      <c r="B2" t="inlineStr">
        <is>
          <t>CVE-2026-2877</t>
        </is>
      </c>
      <c r="C2"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2" t="n">
        <v>8.800000000000001</v>
      </c>
      <c r="E2" t="inlineStr">
        <is>
          <t>HIGH</t>
        </is>
      </c>
      <c r="F2" t="n">
        <v>3</v>
      </c>
      <c r="G2" t="n">
        <v>3</v>
      </c>
      <c r="H2" t="inlineStr">
        <is>
          <t>CRITICAL</t>
        </is>
      </c>
      <c r="I2" t="n">
        <v>17.8</v>
      </c>
      <c r="J2" t="inlineStr">
        <is>
          <t>NO</t>
        </is>
      </c>
      <c r="K2" t="inlineStr">
        <is>
          <t>2026-02-28 21:38</t>
        </is>
      </c>
      <c r="L2" t="inlineStr">
        <is>
          <t>CHECK_VENDOR</t>
        </is>
      </c>
      <c r="M2" t="inlineStr">
        <is>
          <t>tenda a18 - | tenda a18_firmware 15.13.07.13</t>
        </is>
      </c>
      <c r="N2" t="inlineStr">
        <is>
          <t>P2</t>
        </is>
      </c>
      <c r="O2" t="inlineStr">
        <is>
          <t>CVE - IP enrichment n/a</t>
        </is>
      </c>
      <c r="P2" t="n">
        <v>0.0008</v>
      </c>
      <c r="Q2" t="n">
        <v>0.2261</v>
      </c>
      <c r="R2" t="inlineStr">
        <is>
          <t>T1203:Exploitation for Client Execution | T1592.003:Firmware</t>
        </is>
      </c>
      <c r="S2" t="n">
        <v>2</v>
      </c>
      <c r="T2" t="inlineStr">
        <is>
          <t>HIGH (72%)</t>
        </is>
      </c>
      <c r="U2" t="inlineStr">
        <is>
          <t>CONFIRMED</t>
        </is>
      </c>
      <c r="V2" t="inlineStr">
        <is>
          <t>CHECK_VENDOR</t>
        </is>
      </c>
      <c r="W2" t="inlineStr">
        <is>
          <t>https://nvd.nist.gov/vuln/detail/CVE-2026-2877</t>
        </is>
      </c>
      <c r="X2" t="inlineStr">
        <is>
          <t>NONE</t>
        </is>
      </c>
      <c r="Y2" t="n">
        <v>4.4</v>
      </c>
      <c r="Z2" t="inlineStr"/>
      <c r="AA2" t="inlineStr">
        <is>
          <t>https://nvd.nist.gov/vuln/detail/CVE-2026-2877</t>
        </is>
      </c>
    </row>
    <row r="3">
      <c r="A3" t="inlineStr">
        <is>
          <t>CVE</t>
        </is>
      </c>
      <c r="B3" t="inlineStr">
        <is>
          <t>CVE-2026-2881</t>
        </is>
      </c>
      <c r="C3"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3" t="n">
        <v>8.800000000000001</v>
      </c>
      <c r="E3" t="inlineStr">
        <is>
          <t>HIGH</t>
        </is>
      </c>
      <c r="F3" t="n">
        <v>3</v>
      </c>
      <c r="G3" t="n">
        <v>3</v>
      </c>
      <c r="H3" t="inlineStr">
        <is>
          <t>CRITICAL</t>
        </is>
      </c>
      <c r="I3" t="n">
        <v>17.8</v>
      </c>
      <c r="J3" t="inlineStr">
        <is>
          <t>NO</t>
        </is>
      </c>
      <c r="K3" t="inlineStr">
        <is>
          <t>2026-02-28 21:38</t>
        </is>
      </c>
      <c r="L3" t="inlineStr">
        <is>
          <t>CHECK_VENDOR</t>
        </is>
      </c>
      <c r="M3" t="inlineStr">
        <is>
          <t>dlink dwr-m960 b1 | dlink dwr-m960_firmware 1.01.07</t>
        </is>
      </c>
      <c r="N3" t="inlineStr">
        <is>
          <t>P2</t>
        </is>
      </c>
      <c r="O3" t="inlineStr">
        <is>
          <t>CVE - IP enrichment n/a</t>
        </is>
      </c>
      <c r="P3" t="n">
        <v>0.0003</v>
      </c>
      <c r="Q3" t="n">
        <v>0.0939</v>
      </c>
      <c r="R3" t="inlineStr">
        <is>
          <t>T1203:Exploitation for Client Execution | T1562:Impair Defenses | T1592.003:Firmware</t>
        </is>
      </c>
      <c r="S3" t="n">
        <v>2</v>
      </c>
      <c r="T3" t="inlineStr">
        <is>
          <t>HIGH (72%)</t>
        </is>
      </c>
      <c r="U3" t="inlineStr">
        <is>
          <t>CONFIRMED</t>
        </is>
      </c>
      <c r="V3" t="inlineStr">
        <is>
          <t>CHECK_VENDOR</t>
        </is>
      </c>
      <c r="W3" t="inlineStr">
        <is>
          <t>https://nvd.nist.gov/vuln/detail/CVE-2026-2881</t>
        </is>
      </c>
      <c r="X3" t="inlineStr">
        <is>
          <t>NONE</t>
        </is>
      </c>
      <c r="Y3" t="n">
        <v>4.4</v>
      </c>
      <c r="Z3" t="inlineStr"/>
      <c r="AA3" t="inlineStr">
        <is>
          <t>https://nvd.nist.gov/vuln/detail/CVE-2026-2881</t>
        </is>
      </c>
    </row>
    <row r="4">
      <c r="A4" t="inlineStr">
        <is>
          <t>CVE</t>
        </is>
      </c>
      <c r="B4" t="inlineStr">
        <is>
          <t>CVE-2026-2882</t>
        </is>
      </c>
      <c r="C4"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4" t="n">
        <v>8.800000000000001</v>
      </c>
      <c r="E4" t="inlineStr">
        <is>
          <t>HIGH</t>
        </is>
      </c>
      <c r="F4" t="n">
        <v>3</v>
      </c>
      <c r="G4" t="n">
        <v>3</v>
      </c>
      <c r="H4" t="inlineStr">
        <is>
          <t>CRITICAL</t>
        </is>
      </c>
      <c r="I4" t="n">
        <v>17.8</v>
      </c>
      <c r="J4" t="inlineStr">
        <is>
          <t>NO</t>
        </is>
      </c>
      <c r="K4" t="inlineStr">
        <is>
          <t>2026-02-28 21:38</t>
        </is>
      </c>
      <c r="L4" t="inlineStr">
        <is>
          <t>CHECK_VENDOR</t>
        </is>
      </c>
      <c r="M4" t="inlineStr">
        <is>
          <t>dlink dwr-m960 b1 | dlink dwr-m960_firmware 1.01.07</t>
        </is>
      </c>
      <c r="N4" t="inlineStr">
        <is>
          <t>P2</t>
        </is>
      </c>
      <c r="O4" t="inlineStr">
        <is>
          <t>CVE - IP enrichment n/a</t>
        </is>
      </c>
      <c r="P4" t="n">
        <v>0.0003</v>
      </c>
      <c r="Q4" t="n">
        <v>0.0939</v>
      </c>
      <c r="R4" t="inlineStr">
        <is>
          <t>T1203:Exploitation for Client Execution | T1592.003:Firmware</t>
        </is>
      </c>
      <c r="S4" t="n">
        <v>2</v>
      </c>
      <c r="T4" t="inlineStr">
        <is>
          <t>HIGH (72%)</t>
        </is>
      </c>
      <c r="U4" t="inlineStr">
        <is>
          <t>CONFIRMED</t>
        </is>
      </c>
      <c r="V4" t="inlineStr">
        <is>
          <t>CHECK_VENDOR</t>
        </is>
      </c>
      <c r="W4" t="inlineStr">
        <is>
          <t>https://nvd.nist.gov/vuln/detail/CVE-2026-2882</t>
        </is>
      </c>
      <c r="X4" t="inlineStr">
        <is>
          <t>NONE</t>
        </is>
      </c>
      <c r="Y4" t="n">
        <v>4.4</v>
      </c>
      <c r="Z4" t="inlineStr"/>
      <c r="AA4" t="inlineStr">
        <is>
          <t>https://nvd.nist.gov/vuln/detail/CVE-2026-2882</t>
        </is>
      </c>
    </row>
    <row r="5">
      <c r="A5" t="inlineStr">
        <is>
          <t>CVE</t>
        </is>
      </c>
      <c r="B5" t="inlineStr">
        <is>
          <t>CVE-2026-2883</t>
        </is>
      </c>
      <c r="C5"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5" t="n">
        <v>8.800000000000001</v>
      </c>
      <c r="E5" t="inlineStr">
        <is>
          <t>HIGH</t>
        </is>
      </c>
      <c r="F5" t="n">
        <v>3</v>
      </c>
      <c r="G5" t="n">
        <v>3</v>
      </c>
      <c r="H5" t="inlineStr">
        <is>
          <t>CRITICAL</t>
        </is>
      </c>
      <c r="I5" t="n">
        <v>17.8</v>
      </c>
      <c r="J5" t="inlineStr">
        <is>
          <t>NO</t>
        </is>
      </c>
      <c r="K5" t="inlineStr">
        <is>
          <t>2026-02-28 21:38</t>
        </is>
      </c>
      <c r="L5" t="inlineStr">
        <is>
          <t>CHECK_VENDOR</t>
        </is>
      </c>
      <c r="M5" t="inlineStr">
        <is>
          <t>dlink dwr-m960 b1 | dlink dwr-m960_firmware 1.01.07</t>
        </is>
      </c>
      <c r="N5" t="inlineStr">
        <is>
          <t>P2</t>
        </is>
      </c>
      <c r="O5" t="inlineStr">
        <is>
          <t>CVE - IP enrichment n/a</t>
        </is>
      </c>
      <c r="P5" t="n">
        <v>0.0001</v>
      </c>
      <c r="Q5" t="n">
        <v>0.0202</v>
      </c>
      <c r="R5" t="inlineStr">
        <is>
          <t>T1203:Exploitation for Client Execution | T1592.003:Firmware</t>
        </is>
      </c>
      <c r="S5" t="n">
        <v>2</v>
      </c>
      <c r="T5" t="inlineStr">
        <is>
          <t>HIGH (72%)</t>
        </is>
      </c>
      <c r="U5" t="inlineStr">
        <is>
          <t>CONFIRMED</t>
        </is>
      </c>
      <c r="V5" t="inlineStr">
        <is>
          <t>CHECK_VENDOR</t>
        </is>
      </c>
      <c r="W5" t="inlineStr">
        <is>
          <t>https://nvd.nist.gov/vuln/detail/CVE-2026-2883</t>
        </is>
      </c>
      <c r="X5" t="inlineStr">
        <is>
          <t>NONE</t>
        </is>
      </c>
      <c r="Y5" t="n">
        <v>4.4</v>
      </c>
      <c r="Z5" t="inlineStr"/>
      <c r="AA5" t="inlineStr">
        <is>
          <t>https://nvd.nist.gov/vuln/detail/CVE-2026-2883</t>
        </is>
      </c>
    </row>
    <row r="6">
      <c r="A6" t="inlineStr">
        <is>
          <t>CVE</t>
        </is>
      </c>
      <c r="B6" t="inlineStr">
        <is>
          <t>CVE-2026-2884</t>
        </is>
      </c>
      <c r="C6"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6" t="n">
        <v>8.800000000000001</v>
      </c>
      <c r="E6" t="inlineStr">
        <is>
          <t>HIGH</t>
        </is>
      </c>
      <c r="F6" t="n">
        <v>3</v>
      </c>
      <c r="G6" t="n">
        <v>3</v>
      </c>
      <c r="H6" t="inlineStr">
        <is>
          <t>CRITICAL</t>
        </is>
      </c>
      <c r="I6" t="n">
        <v>17.8</v>
      </c>
      <c r="J6" t="inlineStr">
        <is>
          <t>NO</t>
        </is>
      </c>
      <c r="K6" t="inlineStr">
        <is>
          <t>2026-02-28 21:38</t>
        </is>
      </c>
      <c r="L6" t="inlineStr">
        <is>
          <t>CHECK_VENDOR</t>
        </is>
      </c>
      <c r="M6" t="inlineStr">
        <is>
          <t>dlink dwr-m960 b1 | dlink dwr-m960_firmware 1.01.07</t>
        </is>
      </c>
      <c r="N6" t="inlineStr">
        <is>
          <t>P2</t>
        </is>
      </c>
      <c r="O6" t="inlineStr">
        <is>
          <t>CVE - IP enrichment n/a</t>
        </is>
      </c>
      <c r="P6" t="n">
        <v>0.0003</v>
      </c>
      <c r="Q6" t="n">
        <v>0.0939</v>
      </c>
      <c r="R6" t="inlineStr">
        <is>
          <t>T1203:Exploitation for Client Execution | T1592.003:Firmware</t>
        </is>
      </c>
      <c r="S6" t="n">
        <v>2</v>
      </c>
      <c r="T6" t="inlineStr">
        <is>
          <t>HIGH (72%)</t>
        </is>
      </c>
      <c r="U6" t="inlineStr">
        <is>
          <t>CONFIRMED</t>
        </is>
      </c>
      <c r="V6" t="inlineStr">
        <is>
          <t>CHECK_VENDOR</t>
        </is>
      </c>
      <c r="W6" t="inlineStr">
        <is>
          <t>https://nvd.nist.gov/vuln/detail/CVE-2026-2884</t>
        </is>
      </c>
      <c r="X6" t="inlineStr">
        <is>
          <t>NONE</t>
        </is>
      </c>
      <c r="Y6" t="n">
        <v>4.4</v>
      </c>
      <c r="Z6" t="inlineStr"/>
      <c r="AA6" t="inlineStr">
        <is>
          <t>https://nvd.nist.gov/vuln/detail/CVE-2026-2884</t>
        </is>
      </c>
    </row>
    <row r="7">
      <c r="A7" t="inlineStr">
        <is>
          <t>CVE</t>
        </is>
      </c>
      <c r="B7" t="inlineStr">
        <is>
          <t>CVE-2026-2885</t>
        </is>
      </c>
      <c r="C7"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7" t="n">
        <v>8.800000000000001</v>
      </c>
      <c r="E7" t="inlineStr">
        <is>
          <t>HIGH</t>
        </is>
      </c>
      <c r="F7" t="n">
        <v>3</v>
      </c>
      <c r="G7" t="n">
        <v>3</v>
      </c>
      <c r="H7" t="inlineStr">
        <is>
          <t>CRITICAL</t>
        </is>
      </c>
      <c r="I7" t="n">
        <v>17.8</v>
      </c>
      <c r="J7" t="inlineStr">
        <is>
          <t>NO</t>
        </is>
      </c>
      <c r="K7" t="inlineStr">
        <is>
          <t>2026-02-28 21:38</t>
        </is>
      </c>
      <c r="L7" t="inlineStr">
        <is>
          <t>CHECK_VENDOR</t>
        </is>
      </c>
      <c r="M7" t="inlineStr">
        <is>
          <t>dlink dwr-m960 b1 | dlink dwr-m960_firmware 1.01.07</t>
        </is>
      </c>
      <c r="N7" t="inlineStr">
        <is>
          <t>P2</t>
        </is>
      </c>
      <c r="O7" t="inlineStr">
        <is>
          <t>CVE - IP enrichment n/a</t>
        </is>
      </c>
      <c r="P7" t="n">
        <v>0.0003</v>
      </c>
      <c r="Q7" t="n">
        <v>0.0939</v>
      </c>
      <c r="R7" t="inlineStr">
        <is>
          <t>T1203:Exploitation for Client Execution | T1592.003:Firmware</t>
        </is>
      </c>
      <c r="S7" t="n">
        <v>2</v>
      </c>
      <c r="T7" t="inlineStr">
        <is>
          <t>HIGH (72%)</t>
        </is>
      </c>
      <c r="U7" t="inlineStr">
        <is>
          <t>CONFIRMED</t>
        </is>
      </c>
      <c r="V7" t="inlineStr">
        <is>
          <t>CHECK_VENDOR</t>
        </is>
      </c>
      <c r="W7" t="inlineStr">
        <is>
          <t>https://nvd.nist.gov/vuln/detail/CVE-2026-2885</t>
        </is>
      </c>
      <c r="X7" t="inlineStr">
        <is>
          <t>NONE</t>
        </is>
      </c>
      <c r="Y7" t="n">
        <v>4.4</v>
      </c>
      <c r="Z7" t="inlineStr"/>
      <c r="AA7" t="inlineStr">
        <is>
          <t>https://nvd.nist.gov/vuln/detail/CVE-2026-2885</t>
        </is>
      </c>
    </row>
    <row r="8">
      <c r="A8" t="inlineStr">
        <is>
          <t>CVE</t>
        </is>
      </c>
      <c r="B8" t="inlineStr">
        <is>
          <t>CVE-2026-2886</t>
        </is>
      </c>
      <c r="C8"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8" t="n">
        <v>8.800000000000001</v>
      </c>
      <c r="E8" t="inlineStr">
        <is>
          <t>HIGH</t>
        </is>
      </c>
      <c r="F8" t="n">
        <v>3</v>
      </c>
      <c r="G8" t="n">
        <v>3</v>
      </c>
      <c r="H8" t="inlineStr">
        <is>
          <t>CRITICAL</t>
        </is>
      </c>
      <c r="I8" t="n">
        <v>17.8</v>
      </c>
      <c r="J8" t="inlineStr">
        <is>
          <t>NO</t>
        </is>
      </c>
      <c r="K8" t="inlineStr">
        <is>
          <t>2026-02-28 21:38</t>
        </is>
      </c>
      <c r="L8" t="inlineStr">
        <is>
          <t>YES</t>
        </is>
      </c>
      <c r="M8" t="inlineStr">
        <is>
          <t>tenda a21 - | tenda a21_firmware 1.0.0.0</t>
        </is>
      </c>
      <c r="N8" t="inlineStr">
        <is>
          <t>P2</t>
        </is>
      </c>
      <c r="O8" t="inlineStr">
        <is>
          <t>CVE - IP enrichment n/a</t>
        </is>
      </c>
      <c r="P8" t="n">
        <v>0.0008</v>
      </c>
      <c r="Q8" t="n">
        <v>0.2438</v>
      </c>
      <c r="R8" t="inlineStr">
        <is>
          <t>T1203:Exploitation for Client Execution | T1592.003:Firmware</t>
        </is>
      </c>
      <c r="S8" t="n">
        <v>2</v>
      </c>
      <c r="T8" t="inlineStr">
        <is>
          <t>HIGH (72%)</t>
        </is>
      </c>
      <c r="U8" t="inlineStr">
        <is>
          <t>CONFIRMED</t>
        </is>
      </c>
      <c r="V8" t="inlineStr">
        <is>
          <t>PATCH_AVAILABLE</t>
        </is>
      </c>
      <c r="W8" t="inlineStr">
        <is>
          <t>https://nvd.nist.gov/vuln/detail/CVE-2026-2886</t>
        </is>
      </c>
      <c r="X8" t="inlineStr">
        <is>
          <t>NONE</t>
        </is>
      </c>
      <c r="Y8" t="n">
        <v>4.4</v>
      </c>
      <c r="Z8" t="inlineStr"/>
      <c r="AA8" t="inlineStr">
        <is>
          <t>https://nvd.nist.gov/vuln/detail/CVE-2026-2886</t>
        </is>
      </c>
    </row>
    <row r="9">
      <c r="A9" t="inlineStr">
        <is>
          <t>CVE</t>
        </is>
      </c>
      <c r="B9" t="inlineStr">
        <is>
          <t>CVE-2026-2887</t>
        </is>
      </c>
      <c r="C9"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9" t="n">
        <v>3.3</v>
      </c>
      <c r="E9" t="inlineStr">
        <is>
          <t>LOW</t>
        </is>
      </c>
      <c r="F9" t="n">
        <v>2</v>
      </c>
      <c r="G9" t="n">
        <v>1</v>
      </c>
      <c r="H9" t="inlineStr">
        <is>
          <t>LOW</t>
        </is>
      </c>
      <c r="I9" t="n">
        <v>5.3</v>
      </c>
      <c r="J9" t="inlineStr">
        <is>
          <t>NO</t>
        </is>
      </c>
      <c r="K9" t="inlineStr">
        <is>
          <t>2026-02-28 21:38</t>
        </is>
      </c>
      <c r="L9" t="inlineStr">
        <is>
          <t>YES</t>
        </is>
      </c>
      <c r="M9" t="inlineStr">
        <is>
          <t>strlen lobster *</t>
        </is>
      </c>
      <c r="N9" t="inlineStr">
        <is>
          <t>P4</t>
        </is>
      </c>
      <c r="O9" t="inlineStr">
        <is>
          <t>CVE - IP enrichment n/a</t>
        </is>
      </c>
      <c r="P9" t="n">
        <v>0.0002</v>
      </c>
      <c r="Q9" t="n">
        <v>0.0439</v>
      </c>
      <c r="R9" t="inlineStr">
        <is>
          <t>T1190:Exploit Public-Facing Application</t>
        </is>
      </c>
      <c r="S9" t="n">
        <v>1</v>
      </c>
      <c r="T9" t="inlineStr">
        <is>
          <t>LOW (40%)</t>
        </is>
      </c>
      <c r="U9" t="inlineStr">
        <is>
          <t>UNLIKELY</t>
        </is>
      </c>
      <c r="V9" t="inlineStr">
        <is>
          <t>PATCH_AVAILABLE</t>
        </is>
      </c>
      <c r="W9" t="inlineStr">
        <is>
          <t>https://nvd.nist.gov/vuln/detail/CVE-2026-2887</t>
        </is>
      </c>
      <c r="X9" t="inlineStr">
        <is>
          <t>NONE</t>
        </is>
      </c>
      <c r="Y9" t="n">
        <v>1.65</v>
      </c>
      <c r="Z9" t="inlineStr"/>
      <c r="AA9" t="inlineStr">
        <is>
          <t>https://nvd.nist.gov/vuln/detail/CVE-2026-2887</t>
        </is>
      </c>
    </row>
    <row r="10">
      <c r="A10" t="inlineStr">
        <is>
          <t>CVE</t>
        </is>
      </c>
      <c r="B10" t="inlineStr">
        <is>
          <t>CVE-2026-2889</t>
        </is>
      </c>
      <c r="C10"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0" t="n">
        <v>3.3</v>
      </c>
      <c r="E10" t="inlineStr">
        <is>
          <t>LOW</t>
        </is>
      </c>
      <c r="F10" t="n">
        <v>2</v>
      </c>
      <c r="G10" t="n">
        <v>1</v>
      </c>
      <c r="H10" t="inlineStr">
        <is>
          <t>LOW</t>
        </is>
      </c>
      <c r="I10" t="n">
        <v>5.3</v>
      </c>
      <c r="J10" t="inlineStr">
        <is>
          <t>NO</t>
        </is>
      </c>
      <c r="K10" t="inlineStr">
        <is>
          <t>2026-02-28 21:38</t>
        </is>
      </c>
      <c r="L10" t="inlineStr">
        <is>
          <t>CHECK_VENDOR</t>
        </is>
      </c>
      <c r="M10" t="inlineStr">
        <is>
          <t>See CVE details</t>
        </is>
      </c>
      <c r="N10" t="inlineStr">
        <is>
          <t>P4</t>
        </is>
      </c>
      <c r="O10" t="inlineStr">
        <is>
          <t>CVE - IP enrichment n/a</t>
        </is>
      </c>
      <c r="P10" t="n">
        <v>0.0001</v>
      </c>
      <c r="Q10" t="n">
        <v>0.0229</v>
      </c>
      <c r="R10" t="inlineStr">
        <is>
          <t>T1203:Exploitation for Client Execution</t>
        </is>
      </c>
      <c r="S10" t="n">
        <v>1</v>
      </c>
      <c r="T10" t="inlineStr">
        <is>
          <t>LOW (40%)</t>
        </is>
      </c>
      <c r="U10" t="inlineStr">
        <is>
          <t>UNLIKELY</t>
        </is>
      </c>
      <c r="V10" t="inlineStr">
        <is>
          <t>CHECK_VENDOR</t>
        </is>
      </c>
      <c r="W10" t="inlineStr">
        <is>
          <t>https://nvd.nist.gov/vuln/detail/CVE-2026-2889</t>
        </is>
      </c>
      <c r="X10" t="inlineStr">
        <is>
          <t>NONE</t>
        </is>
      </c>
      <c r="Y10" t="n">
        <v>1.65</v>
      </c>
      <c r="Z10" t="inlineStr"/>
      <c r="AA10" t="inlineStr">
        <is>
          <t>https://nvd.nist.gov/vuln/detail/CVE-2026-2889</t>
        </is>
      </c>
    </row>
    <row r="11">
      <c r="A11" t="inlineStr">
        <is>
          <t>CVE</t>
        </is>
      </c>
      <c r="B11" t="inlineStr">
        <is>
          <t>CVE-2026-2894</t>
        </is>
      </c>
      <c r="C11"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1" t="n">
        <v>5.3</v>
      </c>
      <c r="E11" t="inlineStr">
        <is>
          <t>MEDIUM</t>
        </is>
      </c>
      <c r="F11" t="n">
        <v>2</v>
      </c>
      <c r="G11" t="n">
        <v>2</v>
      </c>
      <c r="H11" t="inlineStr">
        <is>
          <t>MEDIUM</t>
        </is>
      </c>
      <c r="I11" t="n">
        <v>9.300000000000001</v>
      </c>
      <c r="J11" t="inlineStr">
        <is>
          <t>NO</t>
        </is>
      </c>
      <c r="K11" t="inlineStr">
        <is>
          <t>2026-02-28 21:38</t>
        </is>
      </c>
      <c r="L11" t="inlineStr">
        <is>
          <t>CHECK_VENDOR</t>
        </is>
      </c>
      <c r="M11" t="inlineStr">
        <is>
          <t>funadmin funadmin 7.1.0 | funadmin funadmin *</t>
        </is>
      </c>
      <c r="N11" t="inlineStr">
        <is>
          <t>P3</t>
        </is>
      </c>
      <c r="O11" t="inlineStr">
        <is>
          <t>CVE - IP enrichment n/a</t>
        </is>
      </c>
      <c r="P11" t="n">
        <v>0.0003</v>
      </c>
      <c r="Q11" t="n">
        <v>0.09329999999999999</v>
      </c>
      <c r="R11" t="inlineStr">
        <is>
          <t>T1213:Data from Information Repositories</t>
        </is>
      </c>
      <c r="S11" t="n">
        <v>1</v>
      </c>
      <c r="T11" t="inlineStr">
        <is>
          <t>LOW (40%)</t>
        </is>
      </c>
      <c r="U11" t="inlineStr">
        <is>
          <t>POSSIBLE</t>
        </is>
      </c>
      <c r="V11" t="inlineStr">
        <is>
          <t>CHECK_VENDOR</t>
        </is>
      </c>
      <c r="W11" t="inlineStr">
        <is>
          <t>https://nvd.nist.gov/vuln/detail/CVE-2026-2894</t>
        </is>
      </c>
      <c r="X11" t="inlineStr">
        <is>
          <t>NONE</t>
        </is>
      </c>
      <c r="Y11" t="n">
        <v>2.65</v>
      </c>
      <c r="Z11" t="inlineStr"/>
      <c r="AA11" t="inlineStr">
        <is>
          <t>https://nvd.nist.gov/vuln/detail/CVE-2026-2894</t>
        </is>
      </c>
    </row>
    <row r="12">
      <c r="A12" t="inlineStr">
        <is>
          <t>CVE</t>
        </is>
      </c>
      <c r="B12" t="inlineStr">
        <is>
          <t>CVE-2026-2895</t>
        </is>
      </c>
      <c r="C12"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2" t="n">
        <v>3.7</v>
      </c>
      <c r="E12" t="inlineStr">
        <is>
          <t>LOW</t>
        </is>
      </c>
      <c r="F12" t="n">
        <v>2</v>
      </c>
      <c r="G12" t="n">
        <v>1</v>
      </c>
      <c r="H12" t="inlineStr">
        <is>
          <t>LOW</t>
        </is>
      </c>
      <c r="I12" t="n">
        <v>5.7</v>
      </c>
      <c r="J12" t="inlineStr">
        <is>
          <t>NO</t>
        </is>
      </c>
      <c r="K12" t="inlineStr">
        <is>
          <t>2026-02-28 21:38</t>
        </is>
      </c>
      <c r="L12" t="inlineStr">
        <is>
          <t>CHECK_VENDOR</t>
        </is>
      </c>
      <c r="M12" t="inlineStr">
        <is>
          <t>funadmin funadmin 7.1.0 | funadmin funadmin *</t>
        </is>
      </c>
      <c r="N12" t="inlineStr">
        <is>
          <t>P4</t>
        </is>
      </c>
      <c r="O12" t="inlineStr">
        <is>
          <t>CVE - IP enrichment n/a</t>
        </is>
      </c>
      <c r="P12" t="n">
        <v>0.0008</v>
      </c>
      <c r="Q12" t="n">
        <v>0.2413</v>
      </c>
      <c r="R12" t="inlineStr">
        <is>
          <t>T1190:Exploit Public-Facing Application</t>
        </is>
      </c>
      <c r="S12" t="n">
        <v>1</v>
      </c>
      <c r="T12" t="inlineStr">
        <is>
          <t>LOW (40%)</t>
        </is>
      </c>
      <c r="U12" t="inlineStr">
        <is>
          <t>UNLIKELY</t>
        </is>
      </c>
      <c r="V12" t="inlineStr">
        <is>
          <t>CHECK_VENDOR</t>
        </is>
      </c>
      <c r="W12" t="inlineStr">
        <is>
          <t>https://nvd.nist.gov/vuln/detail/CVE-2026-2895</t>
        </is>
      </c>
      <c r="X12" t="inlineStr">
        <is>
          <t>NONE</t>
        </is>
      </c>
      <c r="Y12" t="n">
        <v>1.85</v>
      </c>
      <c r="Z12" t="inlineStr"/>
      <c r="AA12" t="inlineStr">
        <is>
          <t>https://nvd.nist.gov/vuln/detail/CVE-2026-2895</t>
        </is>
      </c>
    </row>
    <row r="13">
      <c r="A13" t="inlineStr">
        <is>
          <t>CVE</t>
        </is>
      </c>
      <c r="B13" t="inlineStr">
        <is>
          <t>CVE-2026-2896</t>
        </is>
      </c>
      <c r="C13"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3" t="n">
        <v>7.3</v>
      </c>
      <c r="E13" t="inlineStr">
        <is>
          <t>HIGH</t>
        </is>
      </c>
      <c r="F13" t="n">
        <v>2</v>
      </c>
      <c r="G13" t="n">
        <v>3</v>
      </c>
      <c r="H13" t="inlineStr">
        <is>
          <t>HIGH</t>
        </is>
      </c>
      <c r="I13" t="n">
        <v>13.3</v>
      </c>
      <c r="J13" t="inlineStr">
        <is>
          <t>NO</t>
        </is>
      </c>
      <c r="K13" t="inlineStr">
        <is>
          <t>2026-02-28 21:38</t>
        </is>
      </c>
      <c r="L13" t="inlineStr">
        <is>
          <t>CHECK_VENDOR</t>
        </is>
      </c>
      <c r="M13" t="inlineStr">
        <is>
          <t>funadmin funadmin 7.1.0 | funadmin funadmin *</t>
        </is>
      </c>
      <c r="N13" t="inlineStr">
        <is>
          <t>P2</t>
        </is>
      </c>
      <c r="O13" t="inlineStr">
        <is>
          <t>CVE - IP enrichment n/a</t>
        </is>
      </c>
      <c r="P13" t="n">
        <v>0.0003</v>
      </c>
      <c r="Q13" t="n">
        <v>0.07829999999999999</v>
      </c>
      <c r="R13" t="inlineStr">
        <is>
          <t>T1190:Exploit Public-Facing Application</t>
        </is>
      </c>
      <c r="S13" t="n">
        <v>2</v>
      </c>
      <c r="T13" t="inlineStr">
        <is>
          <t>HIGH (72%)</t>
        </is>
      </c>
      <c r="U13" t="inlineStr">
        <is>
          <t>POSSIBLE</t>
        </is>
      </c>
      <c r="V13" t="inlineStr">
        <is>
          <t>CHECK_VENDOR</t>
        </is>
      </c>
      <c r="W13" t="inlineStr">
        <is>
          <t>https://nvd.nist.gov/vuln/detail/CVE-2026-2896</t>
        </is>
      </c>
      <c r="X13" t="inlineStr">
        <is>
          <t>NONE</t>
        </is>
      </c>
      <c r="Y13" t="n">
        <v>3.65</v>
      </c>
      <c r="Z13" t="inlineStr"/>
      <c r="AA13" t="inlineStr">
        <is>
          <t>https://nvd.nist.gov/vuln/detail/CVE-2026-2896</t>
        </is>
      </c>
    </row>
    <row r="14">
      <c r="A14" t="inlineStr">
        <is>
          <t>CVE</t>
        </is>
      </c>
      <c r="B14" t="inlineStr">
        <is>
          <t>CVE-2026-2897</t>
        </is>
      </c>
      <c r="C14"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4" t="n">
        <v>2.4</v>
      </c>
      <c r="E14" t="inlineStr">
        <is>
          <t>LOW</t>
        </is>
      </c>
      <c r="F14" t="n">
        <v>2</v>
      </c>
      <c r="G14" t="n">
        <v>1</v>
      </c>
      <c r="H14" t="inlineStr">
        <is>
          <t>LOW</t>
        </is>
      </c>
      <c r="I14" t="n">
        <v>4.4</v>
      </c>
      <c r="J14" t="inlineStr">
        <is>
          <t>NO</t>
        </is>
      </c>
      <c r="K14" t="inlineStr">
        <is>
          <t>2026-02-28 21:38</t>
        </is>
      </c>
      <c r="L14" t="inlineStr">
        <is>
          <t>CHECK_VENDOR</t>
        </is>
      </c>
      <c r="M14" t="inlineStr">
        <is>
          <t>funadmin funadmin 7.1.0 | funadmin funadmin *</t>
        </is>
      </c>
      <c r="N14" t="inlineStr">
        <is>
          <t>P4</t>
        </is>
      </c>
      <c r="O14" t="inlineStr">
        <is>
          <t>CVE - IP enrichment n/a</t>
        </is>
      </c>
      <c r="P14" t="n">
        <v>0.0002</v>
      </c>
      <c r="Q14" t="n">
        <v>0.0605</v>
      </c>
      <c r="R14" t="inlineStr">
        <is>
          <t>T1189:Drive-by Compromise</t>
        </is>
      </c>
      <c r="S14" t="n">
        <v>1</v>
      </c>
      <c r="T14" t="inlineStr">
        <is>
          <t>LOW (40%)</t>
        </is>
      </c>
      <c r="U14" t="inlineStr">
        <is>
          <t>UNLIKELY</t>
        </is>
      </c>
      <c r="V14" t="inlineStr">
        <is>
          <t>CHECK_VENDOR</t>
        </is>
      </c>
      <c r="W14" t="inlineStr">
        <is>
          <t>https://nvd.nist.gov/vuln/detail/CVE-2026-2897</t>
        </is>
      </c>
      <c r="X14" t="inlineStr">
        <is>
          <t>NONE</t>
        </is>
      </c>
      <c r="Y14" t="n">
        <v>1.2</v>
      </c>
      <c r="Z14" t="inlineStr"/>
      <c r="AA14" t="inlineStr">
        <is>
          <t>https://nvd.nist.gov/vuln/detail/CVE-2026-2897</t>
        </is>
      </c>
    </row>
    <row r="15">
      <c r="A15" t="inlineStr">
        <is>
          <t>CVE</t>
        </is>
      </c>
      <c r="B15" t="inlineStr">
        <is>
          <t>CVE-2026-2898</t>
        </is>
      </c>
      <c r="C15"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5" t="n">
        <v>5.5</v>
      </c>
      <c r="E15" t="inlineStr">
        <is>
          <t>MEDIUM</t>
        </is>
      </c>
      <c r="F15" t="n">
        <v>2</v>
      </c>
      <c r="G15" t="n">
        <v>2</v>
      </c>
      <c r="H15" t="inlineStr">
        <is>
          <t>MEDIUM</t>
        </is>
      </c>
      <c r="I15" t="n">
        <v>9.5</v>
      </c>
      <c r="J15" t="inlineStr">
        <is>
          <t>NO</t>
        </is>
      </c>
      <c r="K15" t="inlineStr">
        <is>
          <t>2026-02-28 21:38</t>
        </is>
      </c>
      <c r="L15" t="inlineStr">
        <is>
          <t>CHECK_VENDOR</t>
        </is>
      </c>
      <c r="M15" t="inlineStr">
        <is>
          <t>funadmin funadmin 7.1.0 | funadmin funadmin *</t>
        </is>
      </c>
      <c r="N15" t="inlineStr">
        <is>
          <t>P3</t>
        </is>
      </c>
      <c r="O15" t="inlineStr">
        <is>
          <t>CVE - IP enrichment n/a</t>
        </is>
      </c>
      <c r="P15" t="n">
        <v>0.0003</v>
      </c>
      <c r="Q15" t="n">
        <v>0.07149999999999999</v>
      </c>
      <c r="R15" t="inlineStr">
        <is>
          <t>T1059:Command and Scripting Interpreter</t>
        </is>
      </c>
      <c r="S15" t="n">
        <v>1</v>
      </c>
      <c r="T15" t="inlineStr">
        <is>
          <t>LOW (40%)</t>
        </is>
      </c>
      <c r="U15" t="inlineStr">
        <is>
          <t>POSSIBLE</t>
        </is>
      </c>
      <c r="V15" t="inlineStr">
        <is>
          <t>CHECK_VENDOR</t>
        </is>
      </c>
      <c r="W15" t="inlineStr">
        <is>
          <t>https://nvd.nist.gov/vuln/detail/CVE-2026-2898</t>
        </is>
      </c>
      <c r="X15" t="inlineStr">
        <is>
          <t>NONE</t>
        </is>
      </c>
      <c r="Y15" t="n">
        <v>2.75</v>
      </c>
      <c r="Z15" t="inlineStr"/>
      <c r="AA15" t="inlineStr">
        <is>
          <t>https://nvd.nist.gov/vuln/detail/CVE-2026-2898</t>
        </is>
      </c>
    </row>
    <row r="16">
      <c r="A16" t="inlineStr">
        <is>
          <t>CVE</t>
        </is>
      </c>
      <c r="B16" t="inlineStr">
        <is>
          <t>CVE-2026-2903</t>
        </is>
      </c>
      <c r="C16"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6" t="n">
        <v>3.3</v>
      </c>
      <c r="E16" t="inlineStr">
        <is>
          <t>LOW</t>
        </is>
      </c>
      <c r="F16" t="n">
        <v>2</v>
      </c>
      <c r="G16" t="n">
        <v>1</v>
      </c>
      <c r="H16" t="inlineStr">
        <is>
          <t>LOW</t>
        </is>
      </c>
      <c r="I16" t="n">
        <v>5.3</v>
      </c>
      <c r="J16" t="inlineStr">
        <is>
          <t>NO</t>
        </is>
      </c>
      <c r="K16" t="inlineStr">
        <is>
          <t>2026-02-28 21:38</t>
        </is>
      </c>
      <c r="L16" t="inlineStr">
        <is>
          <t>CHECK_VENDOR</t>
        </is>
      </c>
      <c r="M16" t="inlineStr">
        <is>
          <t>See CVE details</t>
        </is>
      </c>
      <c r="N16" t="inlineStr">
        <is>
          <t>P4</t>
        </is>
      </c>
      <c r="O16" t="inlineStr">
        <is>
          <t>CVE - IP enrichment n/a</t>
        </is>
      </c>
      <c r="P16" t="n">
        <v>0.0001</v>
      </c>
      <c r="Q16" t="n">
        <v>0.026</v>
      </c>
      <c r="R16" t="inlineStr">
        <is>
          <t>T1190:Exploit Public-Facing Application</t>
        </is>
      </c>
      <c r="S16" t="n">
        <v>1</v>
      </c>
      <c r="T16" t="inlineStr">
        <is>
          <t>LOW (40%)</t>
        </is>
      </c>
      <c r="U16" t="inlineStr">
        <is>
          <t>UNLIKELY</t>
        </is>
      </c>
      <c r="V16" t="inlineStr">
        <is>
          <t>CHECK_VENDOR</t>
        </is>
      </c>
      <c r="W16" t="inlineStr">
        <is>
          <t>https://nvd.nist.gov/vuln/detail/CVE-2026-2903</t>
        </is>
      </c>
      <c r="X16" t="inlineStr">
        <is>
          <t>NONE</t>
        </is>
      </c>
      <c r="Y16" t="n">
        <v>1.65</v>
      </c>
      <c r="Z16" t="inlineStr"/>
      <c r="AA16" t="inlineStr">
        <is>
          <t>https://nvd.nist.gov/vuln/detail/CVE-2026-2903</t>
        </is>
      </c>
    </row>
    <row r="17">
      <c r="A17" t="inlineStr">
        <is>
          <t>CVE</t>
        </is>
      </c>
      <c r="B17" t="inlineStr">
        <is>
          <t>CVE-2026-2904</t>
        </is>
      </c>
      <c r="C17"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7" t="n">
        <v>8.800000000000001</v>
      </c>
      <c r="E17" t="inlineStr">
        <is>
          <t>HIGH</t>
        </is>
      </c>
      <c r="F17" t="n">
        <v>3</v>
      </c>
      <c r="G17" t="n">
        <v>3</v>
      </c>
      <c r="H17" t="inlineStr">
        <is>
          <t>CRITICAL</t>
        </is>
      </c>
      <c r="I17" t="n">
        <v>17.8</v>
      </c>
      <c r="J17" t="inlineStr">
        <is>
          <t>NO</t>
        </is>
      </c>
      <c r="K17" t="inlineStr">
        <is>
          <t>2026-02-28 21:38</t>
        </is>
      </c>
      <c r="L17" t="inlineStr">
        <is>
          <t>CHECK_VENDOR</t>
        </is>
      </c>
      <c r="M17" t="inlineStr">
        <is>
          <t>utt 810g 3.0 | utt 810g_firmware *</t>
        </is>
      </c>
      <c r="N17" t="inlineStr">
        <is>
          <t>P2</t>
        </is>
      </c>
      <c r="O17" t="inlineStr">
        <is>
          <t>CVE - IP enrichment n/a</t>
        </is>
      </c>
      <c r="P17" t="n">
        <v>0.0008</v>
      </c>
      <c r="Q17" t="n">
        <v>0.2346</v>
      </c>
      <c r="R17" t="inlineStr">
        <is>
          <t>T1203:Exploitation for Client Execution | T1592.003:Firmware</t>
        </is>
      </c>
      <c r="S17" t="n">
        <v>2</v>
      </c>
      <c r="T17" t="inlineStr">
        <is>
          <t>HIGH (72%)</t>
        </is>
      </c>
      <c r="U17" t="inlineStr">
        <is>
          <t>CONFIRMED</t>
        </is>
      </c>
      <c r="V17" t="inlineStr">
        <is>
          <t>CHECK_VENDOR</t>
        </is>
      </c>
      <c r="W17" t="inlineStr">
        <is>
          <t>https://nvd.nist.gov/vuln/detail/CVE-2026-2904</t>
        </is>
      </c>
      <c r="X17" t="inlineStr">
        <is>
          <t>NONE</t>
        </is>
      </c>
      <c r="Y17" t="n">
        <v>4.4</v>
      </c>
      <c r="Z17" t="inlineStr"/>
      <c r="AA17" t="inlineStr">
        <is>
          <t>https://nvd.nist.gov/vuln/detail/CVE-2026-2904</t>
        </is>
      </c>
    </row>
    <row r="18">
      <c r="A18" t="inlineStr">
        <is>
          <t>CVE</t>
        </is>
      </c>
      <c r="B18" t="inlineStr">
        <is>
          <t>CVE-2026-2905</t>
        </is>
      </c>
      <c r="C18"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8" t="n">
        <v>8.800000000000001</v>
      </c>
      <c r="E18" t="inlineStr">
        <is>
          <t>HIGH</t>
        </is>
      </c>
      <c r="F18" t="n">
        <v>3</v>
      </c>
      <c r="G18" t="n">
        <v>3</v>
      </c>
      <c r="H18" t="inlineStr">
        <is>
          <t>CRITICAL</t>
        </is>
      </c>
      <c r="I18" t="n">
        <v>17.8</v>
      </c>
      <c r="J18" t="inlineStr">
        <is>
          <t>NO</t>
        </is>
      </c>
      <c r="K18" t="inlineStr">
        <is>
          <t>2026-02-28 21:38</t>
        </is>
      </c>
      <c r="L18" t="inlineStr">
        <is>
          <t>YES</t>
        </is>
      </c>
      <c r="M18" t="inlineStr">
        <is>
          <t>tenda hg9 - | tenda hg9_firmware 300001138</t>
        </is>
      </c>
      <c r="N18" t="inlineStr">
        <is>
          <t>P2</t>
        </is>
      </c>
      <c r="O18" t="inlineStr">
        <is>
          <t>CVE - IP enrichment n/a</t>
        </is>
      </c>
      <c r="P18" t="n">
        <v>0.0008</v>
      </c>
      <c r="Q18" t="n">
        <v>0.2438</v>
      </c>
      <c r="R18" t="inlineStr">
        <is>
          <t>T1203:Exploitation for Client Execution | T1592.003:Firmware</t>
        </is>
      </c>
      <c r="S18" t="n">
        <v>2</v>
      </c>
      <c r="T18" t="inlineStr">
        <is>
          <t>HIGH (72%)</t>
        </is>
      </c>
      <c r="U18" t="inlineStr">
        <is>
          <t>CONFIRMED</t>
        </is>
      </c>
      <c r="V18" t="inlineStr">
        <is>
          <t>PATCH_AVAILABLE</t>
        </is>
      </c>
      <c r="W18" t="inlineStr">
        <is>
          <t>https://nvd.nist.gov/vuln/detail/CVE-2026-2905</t>
        </is>
      </c>
      <c r="X18" t="inlineStr">
        <is>
          <t>NONE</t>
        </is>
      </c>
      <c r="Y18" t="n">
        <v>4.4</v>
      </c>
      <c r="Z18" t="inlineStr"/>
      <c r="AA18" t="inlineStr">
        <is>
          <t>https://nvd.nist.gov/vuln/detail/CVE-2026-2905</t>
        </is>
      </c>
    </row>
    <row r="19">
      <c r="A19" t="inlineStr">
        <is>
          <t>CVE</t>
        </is>
      </c>
      <c r="B19" t="inlineStr">
        <is>
          <t>CVE-2026-2906</t>
        </is>
      </c>
      <c r="C19"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9" t="n">
        <v>8.800000000000001</v>
      </c>
      <c r="E19" t="inlineStr">
        <is>
          <t>HIGH</t>
        </is>
      </c>
      <c r="F19" t="n">
        <v>3</v>
      </c>
      <c r="G19" t="n">
        <v>3</v>
      </c>
      <c r="H19" t="inlineStr">
        <is>
          <t>CRITICAL</t>
        </is>
      </c>
      <c r="I19" t="n">
        <v>17.8</v>
      </c>
      <c r="J19" t="inlineStr">
        <is>
          <t>NO</t>
        </is>
      </c>
      <c r="K19" t="inlineStr">
        <is>
          <t>2026-02-28 21:38</t>
        </is>
      </c>
      <c r="L19" t="inlineStr">
        <is>
          <t>YES</t>
        </is>
      </c>
      <c r="M19" t="inlineStr">
        <is>
          <t>tenda hg9 - | tenda hg9_firmware 300001138</t>
        </is>
      </c>
      <c r="N19" t="inlineStr">
        <is>
          <t>P2</t>
        </is>
      </c>
      <c r="O19" t="inlineStr">
        <is>
          <t>CVE - IP enrichment n/a</t>
        </is>
      </c>
      <c r="P19" t="n">
        <v>0.0008</v>
      </c>
      <c r="Q19" t="n">
        <v>0.2438</v>
      </c>
      <c r="R19" t="inlineStr">
        <is>
          <t>T1203:Exploitation for Client Execution | T1592.003:Firmware</t>
        </is>
      </c>
      <c r="S19" t="n">
        <v>2</v>
      </c>
      <c r="T19" t="inlineStr">
        <is>
          <t>HIGH (72%)</t>
        </is>
      </c>
      <c r="U19" t="inlineStr">
        <is>
          <t>CONFIRMED</t>
        </is>
      </c>
      <c r="V19" t="inlineStr">
        <is>
          <t>PATCH_AVAILABLE</t>
        </is>
      </c>
      <c r="W19" t="inlineStr">
        <is>
          <t>https://nvd.nist.gov/vuln/detail/CVE-2026-2906</t>
        </is>
      </c>
      <c r="X19" t="inlineStr">
        <is>
          <t>NONE</t>
        </is>
      </c>
      <c r="Y19" t="n">
        <v>4.4</v>
      </c>
      <c r="Z19" t="inlineStr"/>
      <c r="AA19" t="inlineStr">
        <is>
          <t>https://nvd.nist.gov/vuln/detail/CVE-2026-2906</t>
        </is>
      </c>
    </row>
    <row r="20">
      <c r="A20" t="inlineStr">
        <is>
          <t>CVE</t>
        </is>
      </c>
      <c r="B20" t="inlineStr">
        <is>
          <t>CVE-2026-2907</t>
        </is>
      </c>
      <c r="C20"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20" t="n">
        <v>8.800000000000001</v>
      </c>
      <c r="E20" t="inlineStr">
        <is>
          <t>HIGH</t>
        </is>
      </c>
      <c r="F20" t="n">
        <v>3</v>
      </c>
      <c r="G20" t="n">
        <v>3</v>
      </c>
      <c r="H20" t="inlineStr">
        <is>
          <t>CRITICAL</t>
        </is>
      </c>
      <c r="I20" t="n">
        <v>17.8</v>
      </c>
      <c r="J20" t="inlineStr">
        <is>
          <t>NO</t>
        </is>
      </c>
      <c r="K20" t="inlineStr">
        <is>
          <t>2026-02-28 21:38</t>
        </is>
      </c>
      <c r="L20" t="inlineStr">
        <is>
          <t>YES</t>
        </is>
      </c>
      <c r="M20" t="inlineStr">
        <is>
          <t>tenda hg9 - | tenda hg9_firmware 300001138</t>
        </is>
      </c>
      <c r="N20" t="inlineStr">
        <is>
          <t>P2</t>
        </is>
      </c>
      <c r="O20" t="inlineStr">
        <is>
          <t>CVE - IP enrichment n/a</t>
        </is>
      </c>
      <c r="P20" t="n">
        <v>0.0008</v>
      </c>
      <c r="Q20" t="n">
        <v>0.2438</v>
      </c>
      <c r="R20" t="inlineStr">
        <is>
          <t>T1203:Exploitation for Client Execution | T1592.003:Firmware</t>
        </is>
      </c>
      <c r="S20" t="n">
        <v>2</v>
      </c>
      <c r="T20" t="inlineStr">
        <is>
          <t>HIGH (72%)</t>
        </is>
      </c>
      <c r="U20" t="inlineStr">
        <is>
          <t>CONFIRMED</t>
        </is>
      </c>
      <c r="V20" t="inlineStr">
        <is>
          <t>PATCH_AVAILABLE</t>
        </is>
      </c>
      <c r="W20" t="inlineStr">
        <is>
          <t>https://nvd.nist.gov/vuln/detail/CVE-2026-2907</t>
        </is>
      </c>
      <c r="X20" t="inlineStr">
        <is>
          <t>NONE</t>
        </is>
      </c>
      <c r="Y20" t="n">
        <v>4.4</v>
      </c>
      <c r="Z20" t="inlineStr"/>
      <c r="AA20" t="inlineStr">
        <is>
          <t>https://nvd.nist.gov/vuln/detail/CVE-2026-2907</t>
        </is>
      </c>
    </row>
    <row r="21">
      <c r="A21" t="inlineStr">
        <is>
          <t>CVE</t>
        </is>
      </c>
      <c r="B21" t="inlineStr">
        <is>
          <t>CVE-2026-2908</t>
        </is>
      </c>
      <c r="C21"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21" t="n">
        <v>8.800000000000001</v>
      </c>
      <c r="E21" t="inlineStr">
        <is>
          <t>HIGH</t>
        </is>
      </c>
      <c r="F21" t="n">
        <v>3</v>
      </c>
      <c r="G21" t="n">
        <v>3</v>
      </c>
      <c r="H21" t="inlineStr">
        <is>
          <t>CRITICAL</t>
        </is>
      </c>
      <c r="I21" t="n">
        <v>17.8</v>
      </c>
      <c r="J21" t="inlineStr">
        <is>
          <t>NO</t>
        </is>
      </c>
      <c r="K21" t="inlineStr">
        <is>
          <t>2026-02-28 21:38</t>
        </is>
      </c>
      <c r="L21" t="inlineStr">
        <is>
          <t>YES</t>
        </is>
      </c>
      <c r="M21" t="inlineStr">
        <is>
          <t>tenda hg9 - | tenda hg9_firmware 300001138</t>
        </is>
      </c>
      <c r="N21" t="inlineStr">
        <is>
          <t>P2</t>
        </is>
      </c>
      <c r="O21" t="inlineStr">
        <is>
          <t>CVE - IP enrichment n/a</t>
        </is>
      </c>
      <c r="P21" t="n">
        <v>0.0008</v>
      </c>
      <c r="Q21" t="n">
        <v>0.2438</v>
      </c>
      <c r="R21" t="inlineStr">
        <is>
          <t>T1203:Exploitation for Client Execution | T1592.003:Firmware</t>
        </is>
      </c>
      <c r="S21" t="n">
        <v>2</v>
      </c>
      <c r="T21" t="inlineStr">
        <is>
          <t>HIGH (72%)</t>
        </is>
      </c>
      <c r="U21" t="inlineStr">
        <is>
          <t>CONFIRMED</t>
        </is>
      </c>
      <c r="V21" t="inlineStr">
        <is>
          <t>PATCH_AVAILABLE</t>
        </is>
      </c>
      <c r="W21" t="inlineStr">
        <is>
          <t>https://nvd.nist.gov/vuln/detail/CVE-2026-2908</t>
        </is>
      </c>
      <c r="X21" t="inlineStr">
        <is>
          <t>NONE</t>
        </is>
      </c>
      <c r="Y21" t="n">
        <v>4.4</v>
      </c>
      <c r="Z21" t="inlineStr"/>
      <c r="AA21" t="inlineStr">
        <is>
          <t>https://nvd.nist.gov/vuln/detail/CVE-2026-2908</t>
        </is>
      </c>
    </row>
    <row r="22">
      <c r="A22" t="inlineStr">
        <is>
          <t>CVE</t>
        </is>
      </c>
      <c r="B22" t="inlineStr">
        <is>
          <t>CVE-2026-2909</t>
        </is>
      </c>
      <c r="C22"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22" t="n">
        <v>8.800000000000001</v>
      </c>
      <c r="E22" t="inlineStr">
        <is>
          <t>HIGH</t>
        </is>
      </c>
      <c r="F22" t="n">
        <v>3</v>
      </c>
      <c r="G22" t="n">
        <v>3</v>
      </c>
      <c r="H22" t="inlineStr">
        <is>
          <t>CRITICAL</t>
        </is>
      </c>
      <c r="I22" t="n">
        <v>17.8</v>
      </c>
      <c r="J22" t="inlineStr">
        <is>
          <t>NO</t>
        </is>
      </c>
      <c r="K22" t="inlineStr">
        <is>
          <t>2026-02-28 21:38</t>
        </is>
      </c>
      <c r="L22" t="inlineStr">
        <is>
          <t>YES</t>
        </is>
      </c>
      <c r="M22" t="inlineStr">
        <is>
          <t>tenda hg9 - | tenda hg9_firmware 300001138</t>
        </is>
      </c>
      <c r="N22" t="inlineStr">
        <is>
          <t>P2</t>
        </is>
      </c>
      <c r="O22" t="inlineStr">
        <is>
          <t>CVE - IP enrichment n/a</t>
        </is>
      </c>
      <c r="P22" t="n">
        <v>0.0008</v>
      </c>
      <c r="Q22" t="n">
        <v>0.2438</v>
      </c>
      <c r="R22" t="inlineStr">
        <is>
          <t>T1203:Exploitation for Client Execution | T1592.003:Firmware</t>
        </is>
      </c>
      <c r="S22" t="n">
        <v>2</v>
      </c>
      <c r="T22" t="inlineStr">
        <is>
          <t>HIGH (72%)</t>
        </is>
      </c>
      <c r="U22" t="inlineStr">
        <is>
          <t>CONFIRMED</t>
        </is>
      </c>
      <c r="V22" t="inlineStr">
        <is>
          <t>PATCH_AVAILABLE</t>
        </is>
      </c>
      <c r="W22" t="inlineStr">
        <is>
          <t>https://nvd.nist.gov/vuln/detail/CVE-2026-2909</t>
        </is>
      </c>
      <c r="X22" t="inlineStr">
        <is>
          <t>NONE</t>
        </is>
      </c>
      <c r="Y22" t="n">
        <v>4.4</v>
      </c>
      <c r="Z22" t="inlineStr"/>
      <c r="AA22" t="inlineStr">
        <is>
          <t>https://nvd.nist.gov/vuln/detail/CVE-2026-2909</t>
        </is>
      </c>
    </row>
    <row r="23">
      <c r="A23" t="inlineStr">
        <is>
          <t>CVE</t>
        </is>
      </c>
      <c r="B23" t="inlineStr">
        <is>
          <t>CVE-2026-2910</t>
        </is>
      </c>
      <c r="C23"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23" t="n">
        <v>8.800000000000001</v>
      </c>
      <c r="E23" t="inlineStr">
        <is>
          <t>HIGH</t>
        </is>
      </c>
      <c r="F23" t="n">
        <v>3</v>
      </c>
      <c r="G23" t="n">
        <v>3</v>
      </c>
      <c r="H23" t="inlineStr">
        <is>
          <t>CRITICAL</t>
        </is>
      </c>
      <c r="I23" t="n">
        <v>17.8</v>
      </c>
      <c r="J23" t="inlineStr">
        <is>
          <t>NO</t>
        </is>
      </c>
      <c r="K23" t="inlineStr">
        <is>
          <t>2026-02-28 21:38</t>
        </is>
      </c>
      <c r="L23" t="inlineStr">
        <is>
          <t>YES</t>
        </is>
      </c>
      <c r="M23" t="inlineStr">
        <is>
          <t>tenda hg9 - | tenda hg9_firmware 300001138</t>
        </is>
      </c>
      <c r="N23" t="inlineStr">
        <is>
          <t>P2</t>
        </is>
      </c>
      <c r="O23" t="inlineStr">
        <is>
          <t>CVE - IP enrichment n/a</t>
        </is>
      </c>
      <c r="P23" t="n">
        <v>0.0008</v>
      </c>
      <c r="Q23" t="n">
        <v>0.2438</v>
      </c>
      <c r="R23" t="inlineStr">
        <is>
          <t>T1203:Exploitation for Client Execution | T1592.003:Firmware</t>
        </is>
      </c>
      <c r="S23" t="n">
        <v>2</v>
      </c>
      <c r="T23" t="inlineStr">
        <is>
          <t>HIGH (72%)</t>
        </is>
      </c>
      <c r="U23" t="inlineStr">
        <is>
          <t>CONFIRMED</t>
        </is>
      </c>
      <c r="V23" t="inlineStr">
        <is>
          <t>PATCH_AVAILABLE</t>
        </is>
      </c>
      <c r="W23" t="inlineStr">
        <is>
          <t>https://nvd.nist.gov/vuln/detail/CVE-2026-2910</t>
        </is>
      </c>
      <c r="X23" t="inlineStr">
        <is>
          <t>NONE</t>
        </is>
      </c>
      <c r="Y23" t="n">
        <v>4.4</v>
      </c>
      <c r="Z23" t="inlineStr"/>
      <c r="AA23" t="inlineStr">
        <is>
          <t>https://nvd.nist.gov/vuln/detail/CVE-2026-2910</t>
        </is>
      </c>
    </row>
    <row r="24">
      <c r="A24" t="inlineStr">
        <is>
          <t>CVE</t>
        </is>
      </c>
      <c r="B24" t="inlineStr">
        <is>
          <t>CVE-2026-2911</t>
        </is>
      </c>
      <c r="C24"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24" t="n">
        <v>8.800000000000001</v>
      </c>
      <c r="E24" t="inlineStr">
        <is>
          <t>HIGH</t>
        </is>
      </c>
      <c r="F24" t="n">
        <v>3</v>
      </c>
      <c r="G24" t="n">
        <v>3</v>
      </c>
      <c r="H24" t="inlineStr">
        <is>
          <t>CRITICAL</t>
        </is>
      </c>
      <c r="I24" t="n">
        <v>17.8</v>
      </c>
      <c r="J24" t="inlineStr">
        <is>
          <t>NO</t>
        </is>
      </c>
      <c r="K24" t="inlineStr">
        <is>
          <t>2026-02-28 21:38</t>
        </is>
      </c>
      <c r="L24" t="inlineStr">
        <is>
          <t>CHECK_VENDOR</t>
        </is>
      </c>
      <c r="M24" t="inlineStr">
        <is>
          <t>tenda fh451_firmware 1.0.0.9 | tenda fh451 -</t>
        </is>
      </c>
      <c r="N24" t="inlineStr">
        <is>
          <t>P2</t>
        </is>
      </c>
      <c r="O24" t="inlineStr">
        <is>
          <t>CVE - IP enrichment n/a</t>
        </is>
      </c>
      <c r="P24" t="n">
        <v>0.0008</v>
      </c>
      <c r="Q24" t="n">
        <v>0.2346</v>
      </c>
      <c r="R24" t="inlineStr">
        <is>
          <t>T1203:Exploitation for Client Execution | T1592.003:Firmware</t>
        </is>
      </c>
      <c r="S24" t="n">
        <v>2</v>
      </c>
      <c r="T24" t="inlineStr">
        <is>
          <t>HIGH (72%)</t>
        </is>
      </c>
      <c r="U24" t="inlineStr">
        <is>
          <t>CONFIRMED</t>
        </is>
      </c>
      <c r="V24" t="inlineStr">
        <is>
          <t>CHECK_VENDOR</t>
        </is>
      </c>
      <c r="W24" t="inlineStr">
        <is>
          <t>https://nvd.nist.gov/vuln/detail/CVE-2026-2911</t>
        </is>
      </c>
      <c r="X24" t="inlineStr">
        <is>
          <t>NONE</t>
        </is>
      </c>
      <c r="Y24" t="n">
        <v>4.4</v>
      </c>
      <c r="Z24" t="inlineStr"/>
      <c r="AA24" t="inlineStr">
        <is>
          <t>https://nvd.nist.gov/vuln/detail/CVE-2026-2911</t>
        </is>
      </c>
    </row>
    <row r="25">
      <c r="A25" t="inlineStr">
        <is>
          <t>CVE</t>
        </is>
      </c>
      <c r="B25" t="inlineStr">
        <is>
          <t>CVE-2026-2912</t>
        </is>
      </c>
      <c r="C25"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25" t="n">
        <v>7.3</v>
      </c>
      <c r="E25" t="inlineStr">
        <is>
          <t>HIGH</t>
        </is>
      </c>
      <c r="F25" t="n">
        <v>2</v>
      </c>
      <c r="G25" t="n">
        <v>3</v>
      </c>
      <c r="H25" t="inlineStr">
        <is>
          <t>HIGH</t>
        </is>
      </c>
      <c r="I25" t="n">
        <v>13.3</v>
      </c>
      <c r="J25" t="inlineStr">
        <is>
          <t>NO</t>
        </is>
      </c>
      <c r="K25" t="inlineStr">
        <is>
          <t>2026-02-28 21:38</t>
        </is>
      </c>
      <c r="L25" t="inlineStr">
        <is>
          <t>CHECK_VENDOR</t>
        </is>
      </c>
      <c r="M25" t="inlineStr">
        <is>
          <t>fabian online_reviewer_system 1.0</t>
        </is>
      </c>
      <c r="N25" t="inlineStr">
        <is>
          <t>P2</t>
        </is>
      </c>
      <c r="O25" t="inlineStr">
        <is>
          <t>CVE - IP enrichment n/a</t>
        </is>
      </c>
      <c r="P25" t="n">
        <v>0.0003</v>
      </c>
      <c r="Q25" t="n">
        <v>0.0785</v>
      </c>
      <c r="R25" t="inlineStr">
        <is>
          <t>T1190:Exploit Public-Facing Application</t>
        </is>
      </c>
      <c r="S25" t="n">
        <v>2</v>
      </c>
      <c r="T25" t="inlineStr">
        <is>
          <t>HIGH (72%)</t>
        </is>
      </c>
      <c r="U25" t="inlineStr">
        <is>
          <t>POSSIBLE</t>
        </is>
      </c>
      <c r="V25" t="inlineStr">
        <is>
          <t>CHECK_VENDOR</t>
        </is>
      </c>
      <c r="W25" t="inlineStr">
        <is>
          <t>https://nvd.nist.gov/vuln/detail/CVE-2026-2912</t>
        </is>
      </c>
      <c r="X25" t="inlineStr">
        <is>
          <t>NONE</t>
        </is>
      </c>
      <c r="Y25" t="n">
        <v>3.65</v>
      </c>
      <c r="Z25" t="inlineStr"/>
      <c r="AA25" t="inlineStr">
        <is>
          <t>https://nvd.nist.gov/vuln/detail/CVE-2026-2912</t>
        </is>
      </c>
    </row>
    <row r="26">
      <c r="A26" t="inlineStr">
        <is>
          <t>CVE</t>
        </is>
      </c>
      <c r="B26" t="inlineStr">
        <is>
          <t>CVE-2026-2913</t>
        </is>
      </c>
      <c r="C26"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26" t="n">
        <v>2.5</v>
      </c>
      <c r="E26" t="inlineStr">
        <is>
          <t>LOW</t>
        </is>
      </c>
      <c r="F26" t="n">
        <v>2</v>
      </c>
      <c r="G26" t="n">
        <v>1</v>
      </c>
      <c r="H26" t="inlineStr">
        <is>
          <t>LOW</t>
        </is>
      </c>
      <c r="I26" t="n">
        <v>4.5</v>
      </c>
      <c r="J26" t="inlineStr">
        <is>
          <t>NO</t>
        </is>
      </c>
      <c r="K26" t="inlineStr">
        <is>
          <t>2026-02-28 21:38</t>
        </is>
      </c>
      <c r="L26" t="inlineStr">
        <is>
          <t>YES</t>
        </is>
      </c>
      <c r="M26" t="inlineStr">
        <is>
          <t>libvips libvips *</t>
        </is>
      </c>
      <c r="N26" t="inlineStr">
        <is>
          <t>P1</t>
        </is>
      </c>
      <c r="O26" t="inlineStr">
        <is>
          <t>CVE - IP enrichment n/a</t>
        </is>
      </c>
      <c r="P26" t="n">
        <v>0.0002</v>
      </c>
      <c r="Q26" t="n">
        <v>0.0495</v>
      </c>
      <c r="R26" t="inlineStr">
        <is>
          <t>T1203:Exploitation for Client Execution | T1190:Exploit Public-Facing Application</t>
        </is>
      </c>
      <c r="S26" t="n">
        <v>2</v>
      </c>
      <c r="T26" t="inlineStr">
        <is>
          <t>HIGH (72%)</t>
        </is>
      </c>
      <c r="U26" t="inlineStr">
        <is>
          <t>HIGH</t>
        </is>
      </c>
      <c r="V26" t="inlineStr">
        <is>
          <t>PATCH_AVAILABLE</t>
        </is>
      </c>
      <c r="W26" t="inlineStr">
        <is>
          <t>https://nvd.nist.gov/vuln/detail/CVE-2026-2913</t>
        </is>
      </c>
      <c r="X26" t="inlineStr">
        <is>
          <t>http://www.zerodayinitiative.com/advisories/ZDI-26-123/</t>
        </is>
      </c>
      <c r="Y26" t="n">
        <v>1.25</v>
      </c>
      <c r="Z26" t="inlineStr"/>
      <c r="AA26" t="inlineStr">
        <is>
          <t>https://nvd.nist.gov/vuln/detail/CVE-2026-2913</t>
        </is>
      </c>
    </row>
    <row r="27">
      <c r="A27" t="inlineStr">
        <is>
          <t>CVE</t>
        </is>
      </c>
      <c r="B27" t="inlineStr">
        <is>
          <t>CVE-2026-2925</t>
        </is>
      </c>
      <c r="C27"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27" t="n">
        <v>8.800000000000001</v>
      </c>
      <c r="E27" t="inlineStr">
        <is>
          <t>HIGH</t>
        </is>
      </c>
      <c r="F27" t="n">
        <v>3</v>
      </c>
      <c r="G27" t="n">
        <v>3</v>
      </c>
      <c r="H27" t="inlineStr">
        <is>
          <t>CRITICAL</t>
        </is>
      </c>
      <c r="I27" t="n">
        <v>17.8</v>
      </c>
      <c r="J27" t="inlineStr">
        <is>
          <t>NO</t>
        </is>
      </c>
      <c r="K27" t="inlineStr">
        <is>
          <t>2026-02-28 21:38</t>
        </is>
      </c>
      <c r="L27" t="inlineStr">
        <is>
          <t>CHECK_VENDOR</t>
        </is>
      </c>
      <c r="M27" t="inlineStr">
        <is>
          <t>dlink dwr-m960 b1 | dlink dwr-m960_firmware 1.01.07</t>
        </is>
      </c>
      <c r="N27" t="inlineStr">
        <is>
          <t>P2</t>
        </is>
      </c>
      <c r="O27" t="inlineStr">
        <is>
          <t>CVE - IP enrichment n/a</t>
        </is>
      </c>
      <c r="P27" t="n">
        <v>0.0003</v>
      </c>
      <c r="Q27" t="n">
        <v>0.0939</v>
      </c>
      <c r="R27" t="inlineStr">
        <is>
          <t>T1203:Exploitation for Client Execution | T1592.003:Firmware</t>
        </is>
      </c>
      <c r="S27" t="n">
        <v>2</v>
      </c>
      <c r="T27" t="inlineStr">
        <is>
          <t>HIGH (72%)</t>
        </is>
      </c>
      <c r="U27" t="inlineStr">
        <is>
          <t>CONFIRMED</t>
        </is>
      </c>
      <c r="V27" t="inlineStr">
        <is>
          <t>CHECK_VENDOR</t>
        </is>
      </c>
      <c r="W27" t="inlineStr">
        <is>
          <t>https://nvd.nist.gov/vuln/detail/CVE-2026-2925</t>
        </is>
      </c>
      <c r="X27" t="inlineStr">
        <is>
          <t>NONE</t>
        </is>
      </c>
      <c r="Y27" t="n">
        <v>4.4</v>
      </c>
      <c r="Z27" t="inlineStr"/>
      <c r="AA27" t="inlineStr">
        <is>
          <t>https://nvd.nist.gov/vuln/detail/CVE-2026-2925</t>
        </is>
      </c>
    </row>
    <row r="28">
      <c r="A28" t="inlineStr">
        <is>
          <t>CVE</t>
        </is>
      </c>
      <c r="B28" t="inlineStr">
        <is>
          <t>CVE-2026-2926</t>
        </is>
      </c>
      <c r="C28"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28" t="n">
        <v>8.800000000000001</v>
      </c>
      <c r="E28" t="inlineStr">
        <is>
          <t>HIGH</t>
        </is>
      </c>
      <c r="F28" t="n">
        <v>3</v>
      </c>
      <c r="G28" t="n">
        <v>3</v>
      </c>
      <c r="H28" t="inlineStr">
        <is>
          <t>CRITICAL</t>
        </is>
      </c>
      <c r="I28" t="n">
        <v>17.8</v>
      </c>
      <c r="J28" t="inlineStr">
        <is>
          <t>NO</t>
        </is>
      </c>
      <c r="K28" t="inlineStr">
        <is>
          <t>2026-02-28 21:38</t>
        </is>
      </c>
      <c r="L28" t="inlineStr">
        <is>
          <t>CHECK_VENDOR</t>
        </is>
      </c>
      <c r="M28" t="inlineStr">
        <is>
          <t>dlink dwr-m960 b1 | dlink dwr-m960_firmware 1.01.07</t>
        </is>
      </c>
      <c r="N28" t="inlineStr">
        <is>
          <t>P2</t>
        </is>
      </c>
      <c r="O28" t="inlineStr">
        <is>
          <t>CVE - IP enrichment n/a</t>
        </is>
      </c>
      <c r="P28" t="n">
        <v>0.0003</v>
      </c>
      <c r="Q28" t="n">
        <v>0.0939</v>
      </c>
      <c r="R28" t="inlineStr">
        <is>
          <t>T1203:Exploitation for Client Execution | T1592.003:Firmware</t>
        </is>
      </c>
      <c r="S28" t="n">
        <v>2</v>
      </c>
      <c r="T28" t="inlineStr">
        <is>
          <t>HIGH (72%)</t>
        </is>
      </c>
      <c r="U28" t="inlineStr">
        <is>
          <t>CONFIRMED</t>
        </is>
      </c>
      <c r="V28" t="inlineStr">
        <is>
          <t>CHECK_VENDOR</t>
        </is>
      </c>
      <c r="W28" t="inlineStr">
        <is>
          <t>https://nvd.nist.gov/vuln/detail/CVE-2026-2926</t>
        </is>
      </c>
      <c r="X28" t="inlineStr">
        <is>
          <t>NONE</t>
        </is>
      </c>
      <c r="Y28" t="n">
        <v>4.4</v>
      </c>
      <c r="Z28" t="inlineStr"/>
      <c r="AA28" t="inlineStr">
        <is>
          <t>https://nvd.nist.gov/vuln/detail/CVE-2026-2926</t>
        </is>
      </c>
    </row>
    <row r="29">
      <c r="A29" t="inlineStr">
        <is>
          <t>CVE</t>
        </is>
      </c>
      <c r="B29" t="inlineStr">
        <is>
          <t>CVE-2026-2927</t>
        </is>
      </c>
      <c r="C29"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29" t="n">
        <v>8.800000000000001</v>
      </c>
      <c r="E29" t="inlineStr">
        <is>
          <t>HIGH</t>
        </is>
      </c>
      <c r="F29" t="n">
        <v>3</v>
      </c>
      <c r="G29" t="n">
        <v>3</v>
      </c>
      <c r="H29" t="inlineStr">
        <is>
          <t>CRITICAL</t>
        </is>
      </c>
      <c r="I29" t="n">
        <v>17.8</v>
      </c>
      <c r="J29" t="inlineStr">
        <is>
          <t>NO</t>
        </is>
      </c>
      <c r="K29" t="inlineStr">
        <is>
          <t>2026-02-28 21:38</t>
        </is>
      </c>
      <c r="L29" t="inlineStr">
        <is>
          <t>CHECK_VENDOR</t>
        </is>
      </c>
      <c r="M29" t="inlineStr">
        <is>
          <t>dlink dwr-m960 b1 | dlink dwr-m960_firmware 1.01.07</t>
        </is>
      </c>
      <c r="N29" t="inlineStr">
        <is>
          <t>P2</t>
        </is>
      </c>
      <c r="O29" t="inlineStr">
        <is>
          <t>CVE - IP enrichment n/a</t>
        </is>
      </c>
      <c r="P29" t="n">
        <v>0.0003</v>
      </c>
      <c r="Q29" t="n">
        <v>0.0939</v>
      </c>
      <c r="R29" t="inlineStr">
        <is>
          <t>T1203:Exploitation for Client Execution | T1592.003:Firmware</t>
        </is>
      </c>
      <c r="S29" t="n">
        <v>2</v>
      </c>
      <c r="T29" t="inlineStr">
        <is>
          <t>HIGH (72%)</t>
        </is>
      </c>
      <c r="U29" t="inlineStr">
        <is>
          <t>CONFIRMED</t>
        </is>
      </c>
      <c r="V29" t="inlineStr">
        <is>
          <t>CHECK_VENDOR</t>
        </is>
      </c>
      <c r="W29" t="inlineStr">
        <is>
          <t>https://nvd.nist.gov/vuln/detail/CVE-2026-2927</t>
        </is>
      </c>
      <c r="X29" t="inlineStr">
        <is>
          <t>NONE</t>
        </is>
      </c>
      <c r="Y29" t="n">
        <v>4.4</v>
      </c>
      <c r="Z29" t="inlineStr"/>
      <c r="AA29" t="inlineStr">
        <is>
          <t>https://nvd.nist.gov/vuln/detail/CVE-2026-2927</t>
        </is>
      </c>
    </row>
    <row r="30">
      <c r="A30" t="inlineStr">
        <is>
          <t>CVE</t>
        </is>
      </c>
      <c r="B30" t="inlineStr">
        <is>
          <t>CVE-2026-2928</t>
        </is>
      </c>
      <c r="C30"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30" t="n">
        <v>8.800000000000001</v>
      </c>
      <c r="E30" t="inlineStr">
        <is>
          <t>HIGH</t>
        </is>
      </c>
      <c r="F30" t="n">
        <v>3</v>
      </c>
      <c r="G30" t="n">
        <v>3</v>
      </c>
      <c r="H30" t="inlineStr">
        <is>
          <t>CRITICAL</t>
        </is>
      </c>
      <c r="I30" t="n">
        <v>17.8</v>
      </c>
      <c r="J30" t="inlineStr">
        <is>
          <t>NO</t>
        </is>
      </c>
      <c r="K30" t="inlineStr">
        <is>
          <t>2026-02-28 21:38</t>
        </is>
      </c>
      <c r="L30" t="inlineStr">
        <is>
          <t>CHECK_VENDOR</t>
        </is>
      </c>
      <c r="M30" t="inlineStr">
        <is>
          <t>dlink dwr-m960 b1 | dlink dwr-m960_firmware 1.01.07</t>
        </is>
      </c>
      <c r="N30" t="inlineStr">
        <is>
          <t>P2</t>
        </is>
      </c>
      <c r="O30" t="inlineStr">
        <is>
          <t>CVE - IP enrichment n/a</t>
        </is>
      </c>
      <c r="P30" t="n">
        <v>0.0002</v>
      </c>
      <c r="Q30" t="n">
        <v>0.0576</v>
      </c>
      <c r="R30" t="inlineStr">
        <is>
          <t>T1203:Exploitation for Client Execution | T1592.003:Firmware</t>
        </is>
      </c>
      <c r="S30" t="n">
        <v>2</v>
      </c>
      <c r="T30" t="inlineStr">
        <is>
          <t>HIGH (72%)</t>
        </is>
      </c>
      <c r="U30" t="inlineStr">
        <is>
          <t>CONFIRMED</t>
        </is>
      </c>
      <c r="V30" t="inlineStr">
        <is>
          <t>CHECK_VENDOR</t>
        </is>
      </c>
      <c r="W30" t="inlineStr">
        <is>
          <t>https://nvd.nist.gov/vuln/detail/CVE-2026-2928</t>
        </is>
      </c>
      <c r="X30" t="inlineStr">
        <is>
          <t>NONE</t>
        </is>
      </c>
      <c r="Y30" t="n">
        <v>4.4</v>
      </c>
      <c r="Z30" t="inlineStr"/>
      <c r="AA30" t="inlineStr">
        <is>
          <t>https://nvd.nist.gov/vuln/detail/CVE-2026-2928</t>
        </is>
      </c>
    </row>
    <row r="31">
      <c r="A31" t="inlineStr">
        <is>
          <t>CVE</t>
        </is>
      </c>
      <c r="B31" t="inlineStr">
        <is>
          <t>CVE-2026-1369</t>
        </is>
      </c>
      <c r="C31" t="inlineStr">
        <is>
          <t>The Conditional CAPTCHA WordPress plugin through 4.0.0 does not validate a parameter before redirecting the user to its value, leading to an Open Redirect issue</t>
        </is>
      </c>
      <c r="D31" t="n">
        <v>4.3</v>
      </c>
      <c r="E31" t="inlineStr">
        <is>
          <t>MEDIUM</t>
        </is>
      </c>
      <c r="F31" t="n">
        <v>2</v>
      </c>
      <c r="G31" t="n">
        <v>2</v>
      </c>
      <c r="H31" t="inlineStr">
        <is>
          <t>MEDIUM</t>
        </is>
      </c>
      <c r="I31" t="n">
        <v>8.300000000000001</v>
      </c>
      <c r="J31" t="inlineStr">
        <is>
          <t>NO</t>
        </is>
      </c>
      <c r="K31" t="inlineStr">
        <is>
          <t>2026-02-28 21:38</t>
        </is>
      </c>
      <c r="L31" t="inlineStr">
        <is>
          <t>CHECK_VENDOR</t>
        </is>
      </c>
      <c r="M31" t="inlineStr">
        <is>
          <t>See CVE details</t>
        </is>
      </c>
      <c r="N31" t="inlineStr">
        <is>
          <t>P3</t>
        </is>
      </c>
      <c r="O31" t="inlineStr">
        <is>
          <t>CVE - IP enrichment n/a</t>
        </is>
      </c>
      <c r="P31" t="n">
        <v>0.0003</v>
      </c>
      <c r="Q31" t="n">
        <v>0.08459999999999999</v>
      </c>
      <c r="R31" t="inlineStr">
        <is>
          <t>T1189:Drive-by Compromise</t>
        </is>
      </c>
      <c r="S31" t="n">
        <v>1</v>
      </c>
      <c r="T31" t="inlineStr">
        <is>
          <t>LOW (40%)</t>
        </is>
      </c>
      <c r="U31" t="inlineStr">
        <is>
          <t>POSSIBLE</t>
        </is>
      </c>
      <c r="V31" t="inlineStr">
        <is>
          <t>CHECK_VENDOR</t>
        </is>
      </c>
      <c r="W31" t="inlineStr">
        <is>
          <t>https://nvd.nist.gov/vuln/detail/CVE-2026-1369</t>
        </is>
      </c>
      <c r="X31" t="inlineStr">
        <is>
          <t>NONE</t>
        </is>
      </c>
      <c r="Y31" t="n">
        <v>2.15</v>
      </c>
      <c r="Z31" t="inlineStr"/>
      <c r="AA31" t="inlineStr">
        <is>
          <t>https://nvd.nist.gov/vuln/detail/CVE-2026-1369</t>
        </is>
      </c>
    </row>
    <row r="32">
      <c r="A32" t="inlineStr">
        <is>
          <t>CVE</t>
        </is>
      </c>
      <c r="B32" t="inlineStr">
        <is>
          <t>CVE-2026-2929</t>
        </is>
      </c>
      <c r="C32"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32" t="n">
        <v>8.800000000000001</v>
      </c>
      <c r="E32" t="inlineStr">
        <is>
          <t>HIGH</t>
        </is>
      </c>
      <c r="F32" t="n">
        <v>3</v>
      </c>
      <c r="G32" t="n">
        <v>3</v>
      </c>
      <c r="H32" t="inlineStr">
        <is>
          <t>CRITICAL</t>
        </is>
      </c>
      <c r="I32" t="n">
        <v>17.8</v>
      </c>
      <c r="J32" t="inlineStr">
        <is>
          <t>NO</t>
        </is>
      </c>
      <c r="K32" t="inlineStr">
        <is>
          <t>2026-02-28 21:38</t>
        </is>
      </c>
      <c r="L32" t="inlineStr">
        <is>
          <t>CHECK_VENDOR</t>
        </is>
      </c>
      <c r="M32" t="inlineStr">
        <is>
          <t>dlink dwr-m960 b1 | dlink dwr-m960_firmware 1.01.07</t>
        </is>
      </c>
      <c r="N32" t="inlineStr">
        <is>
          <t>P2</t>
        </is>
      </c>
      <c r="O32" t="inlineStr">
        <is>
          <t>CVE - IP enrichment n/a</t>
        </is>
      </c>
      <c r="P32" t="n">
        <v>0.0003</v>
      </c>
      <c r="Q32" t="n">
        <v>0.0939</v>
      </c>
      <c r="R32" t="inlineStr">
        <is>
          <t>T1203:Exploitation for Client Execution | T1592.003:Firmware</t>
        </is>
      </c>
      <c r="S32" t="n">
        <v>2</v>
      </c>
      <c r="T32" t="inlineStr">
        <is>
          <t>HIGH (72%)</t>
        </is>
      </c>
      <c r="U32" t="inlineStr">
        <is>
          <t>CONFIRMED</t>
        </is>
      </c>
      <c r="V32" t="inlineStr">
        <is>
          <t>CHECK_VENDOR</t>
        </is>
      </c>
      <c r="W32" t="inlineStr">
        <is>
          <t>https://nvd.nist.gov/vuln/detail/CVE-2026-2929</t>
        </is>
      </c>
      <c r="X32" t="inlineStr">
        <is>
          <t>NONE</t>
        </is>
      </c>
      <c r="Y32" t="n">
        <v>4.4</v>
      </c>
      <c r="Z32" t="inlineStr"/>
      <c r="AA32" t="inlineStr">
        <is>
          <t>https://nvd.nist.gov/vuln/detail/CVE-2026-2929</t>
        </is>
      </c>
    </row>
    <row r="33">
      <c r="A33" t="inlineStr">
        <is>
          <t>CVE</t>
        </is>
      </c>
      <c r="B33" t="inlineStr">
        <is>
          <t>CVE-2026-2930</t>
        </is>
      </c>
      <c r="C33"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33" t="n">
        <v>6.3</v>
      </c>
      <c r="E33" t="inlineStr">
        <is>
          <t>MEDIUM</t>
        </is>
      </c>
      <c r="F33" t="n">
        <v>2</v>
      </c>
      <c r="G33" t="n">
        <v>2</v>
      </c>
      <c r="H33" t="inlineStr">
        <is>
          <t>MEDIUM</t>
        </is>
      </c>
      <c r="I33" t="n">
        <v>10.3</v>
      </c>
      <c r="J33" t="inlineStr">
        <is>
          <t>NO</t>
        </is>
      </c>
      <c r="K33" t="inlineStr">
        <is>
          <t>2026-02-28 21:38</t>
        </is>
      </c>
      <c r="L33" t="inlineStr">
        <is>
          <t>CHECK_VENDOR</t>
        </is>
      </c>
      <c r="M33" t="inlineStr">
        <is>
          <t>tenda a18 - | tenda a18_firmware 15.13.07.13</t>
        </is>
      </c>
      <c r="N33" t="inlineStr">
        <is>
          <t>P2</t>
        </is>
      </c>
      <c r="O33" t="inlineStr">
        <is>
          <t>CVE - IP enrichment n/a</t>
        </is>
      </c>
      <c r="P33" t="n">
        <v>0.0005</v>
      </c>
      <c r="Q33" t="n">
        <v>0.1577</v>
      </c>
      <c r="R33" t="inlineStr">
        <is>
          <t>T1203:Exploitation for Client Execution | T1592.003:Firmware</t>
        </is>
      </c>
      <c r="S33" t="n">
        <v>2</v>
      </c>
      <c r="T33" t="inlineStr">
        <is>
          <t>HIGH (72%)</t>
        </is>
      </c>
      <c r="U33" t="inlineStr">
        <is>
          <t>POSSIBLE</t>
        </is>
      </c>
      <c r="V33" t="inlineStr">
        <is>
          <t>CHECK_VENDOR</t>
        </is>
      </c>
      <c r="W33" t="inlineStr">
        <is>
          <t>https://nvd.nist.gov/vuln/detail/CVE-2026-2930</t>
        </is>
      </c>
      <c r="X33" t="inlineStr">
        <is>
          <t>NONE</t>
        </is>
      </c>
      <c r="Y33" t="n">
        <v>3.15</v>
      </c>
      <c r="Z33" t="inlineStr"/>
      <c r="AA33" t="inlineStr">
        <is>
          <t>https://nvd.nist.gov/vuln/detail/CVE-2026-2930</t>
        </is>
      </c>
    </row>
    <row r="34">
      <c r="A34" t="inlineStr">
        <is>
          <t>CVE</t>
        </is>
      </c>
      <c r="B34" t="inlineStr">
        <is>
          <t>CVE-2026-2932</t>
        </is>
      </c>
      <c r="C34"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34" t="n">
        <v>2.4</v>
      </c>
      <c r="E34" t="inlineStr">
        <is>
          <t>LOW</t>
        </is>
      </c>
      <c r="F34" t="n">
        <v>2</v>
      </c>
      <c r="G34" t="n">
        <v>1</v>
      </c>
      <c r="H34" t="inlineStr">
        <is>
          <t>LOW</t>
        </is>
      </c>
      <c r="I34" t="n">
        <v>4.4</v>
      </c>
      <c r="J34" t="inlineStr">
        <is>
          <t>NO</t>
        </is>
      </c>
      <c r="K34" t="inlineStr">
        <is>
          <t>2026-02-28 21:38</t>
        </is>
      </c>
      <c r="L34" t="inlineStr">
        <is>
          <t>CHECK_VENDOR</t>
        </is>
      </c>
      <c r="M34" t="inlineStr">
        <is>
          <t>yifangcms yifang *</t>
        </is>
      </c>
      <c r="N34" t="inlineStr">
        <is>
          <t>P4</t>
        </is>
      </c>
      <c r="O34" t="inlineStr">
        <is>
          <t>CVE - IP enrichment n/a</t>
        </is>
      </c>
      <c r="P34" t="n">
        <v>0.0003</v>
      </c>
      <c r="Q34" t="n">
        <v>0.0888</v>
      </c>
      <c r="R34" t="inlineStr">
        <is>
          <t>T1189:Drive-by Compromise</t>
        </is>
      </c>
      <c r="S34" t="n">
        <v>1</v>
      </c>
      <c r="T34" t="inlineStr">
        <is>
          <t>LOW (40%)</t>
        </is>
      </c>
      <c r="U34" t="inlineStr">
        <is>
          <t>UNLIKELY</t>
        </is>
      </c>
      <c r="V34" t="inlineStr">
        <is>
          <t>CHECK_VENDOR</t>
        </is>
      </c>
      <c r="W34" t="inlineStr">
        <is>
          <t>https://nvd.nist.gov/vuln/detail/CVE-2026-2932</t>
        </is>
      </c>
      <c r="X34" t="inlineStr">
        <is>
          <t>NONE</t>
        </is>
      </c>
      <c r="Y34" t="n">
        <v>1.2</v>
      </c>
      <c r="Z34" t="inlineStr"/>
      <c r="AA34" t="inlineStr">
        <is>
          <t>https://nvd.nist.gov/vuln/detail/CVE-2026-2932</t>
        </is>
      </c>
    </row>
    <row r="35">
      <c r="A35" t="inlineStr">
        <is>
          <t>CVE</t>
        </is>
      </c>
      <c r="B35" t="inlineStr">
        <is>
          <t>CVE-2026-2933</t>
        </is>
      </c>
      <c r="C35"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35" t="n">
        <v>2.4</v>
      </c>
      <c r="E35" t="inlineStr">
        <is>
          <t>LOW</t>
        </is>
      </c>
      <c r="F35" t="n">
        <v>2</v>
      </c>
      <c r="G35" t="n">
        <v>1</v>
      </c>
      <c r="H35" t="inlineStr">
        <is>
          <t>LOW</t>
        </is>
      </c>
      <c r="I35" t="n">
        <v>4.4</v>
      </c>
      <c r="J35" t="inlineStr">
        <is>
          <t>NO</t>
        </is>
      </c>
      <c r="K35" t="inlineStr">
        <is>
          <t>2026-02-28 21:38</t>
        </is>
      </c>
      <c r="L35" t="inlineStr">
        <is>
          <t>CHECK_VENDOR</t>
        </is>
      </c>
      <c r="M35" t="inlineStr">
        <is>
          <t>yifangcms yifang *</t>
        </is>
      </c>
      <c r="N35" t="inlineStr">
        <is>
          <t>P4</t>
        </is>
      </c>
      <c r="O35" t="inlineStr">
        <is>
          <t>CVE - IP enrichment n/a</t>
        </is>
      </c>
      <c r="P35" t="n">
        <v>0.0003</v>
      </c>
      <c r="Q35" t="n">
        <v>0.06710000000000001</v>
      </c>
      <c r="R35" t="inlineStr">
        <is>
          <t>T1189:Drive-by Compromise</t>
        </is>
      </c>
      <c r="S35" t="n">
        <v>1</v>
      </c>
      <c r="T35" t="inlineStr">
        <is>
          <t>LOW (40%)</t>
        </is>
      </c>
      <c r="U35" t="inlineStr">
        <is>
          <t>UNLIKELY</t>
        </is>
      </c>
      <c r="V35" t="inlineStr">
        <is>
          <t>CHECK_VENDOR</t>
        </is>
      </c>
      <c r="W35" t="inlineStr">
        <is>
          <t>https://nvd.nist.gov/vuln/detail/CVE-2026-2933</t>
        </is>
      </c>
      <c r="X35" t="inlineStr">
        <is>
          <t>NONE</t>
        </is>
      </c>
      <c r="Y35" t="n">
        <v>1.2</v>
      </c>
      <c r="Z35" t="inlineStr"/>
      <c r="AA35" t="inlineStr">
        <is>
          <t>https://nvd.nist.gov/vuln/detail/CVE-2026-2933</t>
        </is>
      </c>
    </row>
    <row r="36">
      <c r="A36" t="inlineStr">
        <is>
          <t>CVE</t>
        </is>
      </c>
      <c r="B36" t="inlineStr">
        <is>
          <t>CVE-2026-2385</t>
        </is>
      </c>
      <c r="C36"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36" t="n">
        <v>5.3</v>
      </c>
      <c r="E36" t="inlineStr">
        <is>
          <t>MEDIUM</t>
        </is>
      </c>
      <c r="F36" t="n">
        <v>2</v>
      </c>
      <c r="G36" t="n">
        <v>2</v>
      </c>
      <c r="H36" t="inlineStr">
        <is>
          <t>MEDIUM</t>
        </is>
      </c>
      <c r="I36" t="n">
        <v>9.300000000000001</v>
      </c>
      <c r="J36" t="inlineStr">
        <is>
          <t>NO</t>
        </is>
      </c>
      <c r="K36" t="inlineStr">
        <is>
          <t>2026-02-28 21:38</t>
        </is>
      </c>
      <c r="L36" t="inlineStr">
        <is>
          <t>CHECK_VENDOR</t>
        </is>
      </c>
      <c r="M36" t="inlineStr">
        <is>
          <t>See CVE details</t>
        </is>
      </c>
      <c r="N36" t="inlineStr">
        <is>
          <t>P3</t>
        </is>
      </c>
      <c r="O36" t="inlineStr">
        <is>
          <t>CVE - IP enrichment n/a</t>
        </is>
      </c>
      <c r="P36" t="n">
        <v>0.0003</v>
      </c>
      <c r="Q36" t="n">
        <v>0.08550000000000001</v>
      </c>
      <c r="R36" t="inlineStr">
        <is>
          <t>T1190:Exploit Public-Facing Application | T1600:Weaken Encryption</t>
        </is>
      </c>
      <c r="S36" t="n">
        <v>1</v>
      </c>
      <c r="T36" t="inlineStr">
        <is>
          <t>LOW (40%)</t>
        </is>
      </c>
      <c r="U36" t="inlineStr">
        <is>
          <t>POSSIBLE</t>
        </is>
      </c>
      <c r="V36" t="inlineStr">
        <is>
          <t>CHECK_VENDOR</t>
        </is>
      </c>
      <c r="W36" t="inlineStr">
        <is>
          <t>https://nvd.nist.gov/vuln/detail/CVE-2026-2385</t>
        </is>
      </c>
      <c r="X36" t="inlineStr">
        <is>
          <t>NONE</t>
        </is>
      </c>
      <c r="Y36" t="n">
        <v>2.65</v>
      </c>
      <c r="Z36" t="inlineStr"/>
      <c r="AA36" t="inlineStr">
        <is>
          <t>https://nvd.nist.gov/vuln/detail/CVE-2026-2385</t>
        </is>
      </c>
    </row>
    <row r="37">
      <c r="A37" t="inlineStr">
        <is>
          <t>CVE</t>
        </is>
      </c>
      <c r="B37" t="inlineStr">
        <is>
          <t>CVE-2026-2934</t>
        </is>
      </c>
      <c r="C37"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37" t="n">
        <v>2.4</v>
      </c>
      <c r="E37" t="inlineStr">
        <is>
          <t>LOW</t>
        </is>
      </c>
      <c r="F37" t="n">
        <v>2</v>
      </c>
      <c r="G37" t="n">
        <v>1</v>
      </c>
      <c r="H37" t="inlineStr">
        <is>
          <t>LOW</t>
        </is>
      </c>
      <c r="I37" t="n">
        <v>4.4</v>
      </c>
      <c r="J37" t="inlineStr">
        <is>
          <t>NO</t>
        </is>
      </c>
      <c r="K37" t="inlineStr">
        <is>
          <t>2026-02-28 21:38</t>
        </is>
      </c>
      <c r="L37" t="inlineStr">
        <is>
          <t>CHECK_VENDOR</t>
        </is>
      </c>
      <c r="M37" t="inlineStr">
        <is>
          <t>yifangcms yifang *</t>
        </is>
      </c>
      <c r="N37" t="inlineStr">
        <is>
          <t>P4</t>
        </is>
      </c>
      <c r="O37" t="inlineStr">
        <is>
          <t>CVE - IP enrichment n/a</t>
        </is>
      </c>
      <c r="P37" t="n">
        <v>0.0003</v>
      </c>
      <c r="Q37" t="n">
        <v>0.06710000000000001</v>
      </c>
      <c r="R37" t="inlineStr">
        <is>
          <t>T1189:Drive-by Compromise</t>
        </is>
      </c>
      <c r="S37" t="n">
        <v>1</v>
      </c>
      <c r="T37" t="inlineStr">
        <is>
          <t>LOW (40%)</t>
        </is>
      </c>
      <c r="U37" t="inlineStr">
        <is>
          <t>UNLIKELY</t>
        </is>
      </c>
      <c r="V37" t="inlineStr">
        <is>
          <t>CHECK_VENDOR</t>
        </is>
      </c>
      <c r="W37" t="inlineStr">
        <is>
          <t>https://nvd.nist.gov/vuln/detail/CVE-2026-2934</t>
        </is>
      </c>
      <c r="X37" t="inlineStr">
        <is>
          <t>NONE</t>
        </is>
      </c>
      <c r="Y37" t="n">
        <v>1.2</v>
      </c>
      <c r="Z37" t="inlineStr"/>
      <c r="AA37" t="inlineStr">
        <is>
          <t>https://nvd.nist.gov/vuln/detail/CVE-2026-2934</t>
        </is>
      </c>
    </row>
    <row r="38">
      <c r="A38" t="inlineStr">
        <is>
          <t>CVE</t>
        </is>
      </c>
      <c r="B38" t="inlineStr">
        <is>
          <t>CVE-2026-2935</t>
        </is>
      </c>
      <c r="C38"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38" t="n">
        <v>7.2</v>
      </c>
      <c r="E38" t="inlineStr">
        <is>
          <t>HIGH</t>
        </is>
      </c>
      <c r="F38" t="n">
        <v>2</v>
      </c>
      <c r="G38" t="n">
        <v>3</v>
      </c>
      <c r="H38" t="inlineStr">
        <is>
          <t>HIGH</t>
        </is>
      </c>
      <c r="I38" t="n">
        <v>13.2</v>
      </c>
      <c r="J38" t="inlineStr">
        <is>
          <t>NO</t>
        </is>
      </c>
      <c r="K38" t="inlineStr">
        <is>
          <t>2026-02-28 21:38</t>
        </is>
      </c>
      <c r="L38" t="inlineStr">
        <is>
          <t>YES</t>
        </is>
      </c>
      <c r="M38" t="inlineStr">
        <is>
          <t>utt 810g 3.0 | utt 810g_firmware *</t>
        </is>
      </c>
      <c r="N38" t="inlineStr">
        <is>
          <t>P2</t>
        </is>
      </c>
      <c r="O38" t="inlineStr">
        <is>
          <t>CVE - IP enrichment n/a</t>
        </is>
      </c>
      <c r="P38" t="n">
        <v>0.001</v>
      </c>
      <c r="Q38" t="n">
        <v>0.277</v>
      </c>
      <c r="R38" t="inlineStr">
        <is>
          <t>T1203:Exploitation for Client Execution | T1592.003:Firmware</t>
        </is>
      </c>
      <c r="S38" t="n">
        <v>2</v>
      </c>
      <c r="T38" t="inlineStr">
        <is>
          <t>HIGH (72%)</t>
        </is>
      </c>
      <c r="U38" t="inlineStr">
        <is>
          <t>POSSIBLE</t>
        </is>
      </c>
      <c r="V38" t="inlineStr">
        <is>
          <t>PATCH_AVAILABLE</t>
        </is>
      </c>
      <c r="W38" t="inlineStr">
        <is>
          <t>https://nvd.nist.gov/vuln/detail/CVE-2026-2935</t>
        </is>
      </c>
      <c r="X38" t="inlineStr">
        <is>
          <t>NONE</t>
        </is>
      </c>
      <c r="Y38" t="n">
        <v>3.6</v>
      </c>
      <c r="Z38" t="inlineStr"/>
      <c r="AA38" t="inlineStr">
        <is>
          <t>https://nvd.nist.gov/vuln/detail/CVE-2026-2935</t>
        </is>
      </c>
    </row>
    <row r="39">
      <c r="A39" t="inlineStr">
        <is>
          <t>CVE</t>
        </is>
      </c>
      <c r="B39" t="inlineStr">
        <is>
          <t>CVE-2026-2938</t>
        </is>
      </c>
      <c r="C39"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39" t="n">
        <v>7.3</v>
      </c>
      <c r="E39" t="inlineStr">
        <is>
          <t>HIGH</t>
        </is>
      </c>
      <c r="F39" t="n">
        <v>2</v>
      </c>
      <c r="G39" t="n">
        <v>3</v>
      </c>
      <c r="H39" t="inlineStr">
        <is>
          <t>HIGH</t>
        </is>
      </c>
      <c r="I39" t="n">
        <v>13.3</v>
      </c>
      <c r="J39" t="inlineStr">
        <is>
          <t>NO</t>
        </is>
      </c>
      <c r="K39" t="inlineStr">
        <is>
          <t>2026-02-28 21:38</t>
        </is>
      </c>
      <c r="L39" t="inlineStr">
        <is>
          <t>CHECK_VENDOR</t>
        </is>
      </c>
      <c r="M39" t="inlineStr">
        <is>
          <t>munyweki student_result_management_system 1.0</t>
        </is>
      </c>
      <c r="N39" t="inlineStr">
        <is>
          <t>P2</t>
        </is>
      </c>
      <c r="O39" t="inlineStr">
        <is>
          <t>CVE - IP enrichment n/a</t>
        </is>
      </c>
      <c r="P39" t="n">
        <v>0.0004</v>
      </c>
      <c r="Q39" t="n">
        <v>0.1274</v>
      </c>
      <c r="R39" t="inlineStr">
        <is>
          <t>T1190:Exploit Public-Facing Application</t>
        </is>
      </c>
      <c r="S39" t="n">
        <v>2</v>
      </c>
      <c r="T39" t="inlineStr">
        <is>
          <t>HIGH (72%)</t>
        </is>
      </c>
      <c r="U39" t="inlineStr">
        <is>
          <t>POSSIBLE</t>
        </is>
      </c>
      <c r="V39" t="inlineStr">
        <is>
          <t>CHECK_VENDOR</t>
        </is>
      </c>
      <c r="W39" t="inlineStr">
        <is>
          <t>https://nvd.nist.gov/vuln/detail/CVE-2026-2938</t>
        </is>
      </c>
      <c r="X39" t="inlineStr">
        <is>
          <t>NONE</t>
        </is>
      </c>
      <c r="Y39" t="n">
        <v>3.65</v>
      </c>
      <c r="Z39" t="inlineStr"/>
      <c r="AA39" t="inlineStr">
        <is>
          <t>https://nvd.nist.gov/vuln/detail/CVE-2026-2938</t>
        </is>
      </c>
    </row>
    <row r="40">
      <c r="A40" t="inlineStr">
        <is>
          <t>CVE</t>
        </is>
      </c>
      <c r="B40" t="inlineStr">
        <is>
          <t>CVE-2026-2939</t>
        </is>
      </c>
      <c r="C40"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40" t="n">
        <v>2.4</v>
      </c>
      <c r="E40" t="inlineStr">
        <is>
          <t>LOW</t>
        </is>
      </c>
      <c r="F40" t="n">
        <v>2</v>
      </c>
      <c r="G40" t="n">
        <v>1</v>
      </c>
      <c r="H40" t="inlineStr">
        <is>
          <t>LOW</t>
        </is>
      </c>
      <c r="I40" t="n">
        <v>4.4</v>
      </c>
      <c r="J40" t="inlineStr">
        <is>
          <t>NO</t>
        </is>
      </c>
      <c r="K40" t="inlineStr">
        <is>
          <t>2026-02-28 21:38</t>
        </is>
      </c>
      <c r="L40" t="inlineStr">
        <is>
          <t>CHECK_VENDOR</t>
        </is>
      </c>
      <c r="M40" t="inlineStr">
        <is>
          <t>itsourcecode student_management_system 1.0</t>
        </is>
      </c>
      <c r="N40" t="inlineStr">
        <is>
          <t>P4</t>
        </is>
      </c>
      <c r="O40" t="inlineStr">
        <is>
          <t>CVE - IP enrichment n/a</t>
        </is>
      </c>
      <c r="P40" t="n">
        <v>0.0003</v>
      </c>
      <c r="Q40" t="n">
        <v>0.09909999999999999</v>
      </c>
      <c r="R40" t="inlineStr">
        <is>
          <t>T1189:Drive-by Compromise | T1190:Exploit Public-Facing Application</t>
        </is>
      </c>
      <c r="S40" t="n">
        <v>1</v>
      </c>
      <c r="T40" t="inlineStr">
        <is>
          <t>LOW (40%)</t>
        </is>
      </c>
      <c r="U40" t="inlineStr">
        <is>
          <t>UNLIKELY</t>
        </is>
      </c>
      <c r="V40" t="inlineStr">
        <is>
          <t>CHECK_VENDOR</t>
        </is>
      </c>
      <c r="W40" t="inlineStr">
        <is>
          <t>https://nvd.nist.gov/vuln/detail/CVE-2026-2939</t>
        </is>
      </c>
      <c r="X40" t="inlineStr">
        <is>
          <t>NONE</t>
        </is>
      </c>
      <c r="Y40" t="n">
        <v>1.2</v>
      </c>
      <c r="Z40" t="inlineStr"/>
      <c r="AA40" t="inlineStr">
        <is>
          <t>https://nvd.nist.gov/vuln/detail/CVE-2026-2939</t>
        </is>
      </c>
    </row>
    <row r="41">
      <c r="A41" t="inlineStr">
        <is>
          <t>CVE</t>
        </is>
      </c>
      <c r="B41" t="inlineStr">
        <is>
          <t>CVE-2026-2940</t>
        </is>
      </c>
      <c r="C41"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41" t="n">
        <v>7.3</v>
      </c>
      <c r="E41" t="inlineStr">
        <is>
          <t>HIGH</t>
        </is>
      </c>
      <c r="F41" t="n">
        <v>2</v>
      </c>
      <c r="G41" t="n">
        <v>3</v>
      </c>
      <c r="H41" t="inlineStr">
        <is>
          <t>HIGH</t>
        </is>
      </c>
      <c r="I41" t="n">
        <v>13.3</v>
      </c>
      <c r="J41" t="inlineStr">
        <is>
          <t>NO</t>
        </is>
      </c>
      <c r="K41" t="inlineStr">
        <is>
          <t>2026-02-28 21:38</t>
        </is>
      </c>
      <c r="L41" t="inlineStr">
        <is>
          <t>CHECK_VENDOR</t>
        </is>
      </c>
      <c r="M41" t="inlineStr">
        <is>
          <t>See CVE details</t>
        </is>
      </c>
      <c r="N41" t="inlineStr">
        <is>
          <t>P2</t>
        </is>
      </c>
      <c r="O41" t="inlineStr">
        <is>
          <t>CVE - IP enrichment n/a</t>
        </is>
      </c>
      <c r="P41" t="n">
        <v>0.0005999999999999999</v>
      </c>
      <c r="Q41" t="n">
        <v>0.1905</v>
      </c>
      <c r="R41" t="inlineStr">
        <is>
          <t>T1203:Exploitation for Client Execution | T1584.004:Server</t>
        </is>
      </c>
      <c r="S41" t="n">
        <v>2</v>
      </c>
      <c r="T41" t="inlineStr">
        <is>
          <t>HIGH (72%)</t>
        </is>
      </c>
      <c r="U41" t="inlineStr">
        <is>
          <t>POSSIBLE</t>
        </is>
      </c>
      <c r="V41" t="inlineStr">
        <is>
          <t>CHECK_VENDOR</t>
        </is>
      </c>
      <c r="W41" t="inlineStr">
        <is>
          <t>https://nvd.nist.gov/vuln/detail/CVE-2026-2940</t>
        </is>
      </c>
      <c r="X41" t="inlineStr">
        <is>
          <t>NONE</t>
        </is>
      </c>
      <c r="Y41" t="n">
        <v>3.65</v>
      </c>
      <c r="Z41" t="inlineStr"/>
      <c r="AA41" t="inlineStr">
        <is>
          <t>https://nvd.nist.gov/vuln/detail/CVE-2026-2940</t>
        </is>
      </c>
    </row>
    <row r="42">
      <c r="A42" t="inlineStr">
        <is>
          <t>CVE</t>
        </is>
      </c>
      <c r="B42" t="inlineStr">
        <is>
          <t>CVE-2026-2943</t>
        </is>
      </c>
      <c r="C42"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42" t="n">
        <v>4.3</v>
      </c>
      <c r="E42" t="inlineStr">
        <is>
          <t>MEDIUM</t>
        </is>
      </c>
      <c r="F42" t="n">
        <v>2</v>
      </c>
      <c r="G42" t="n">
        <v>2</v>
      </c>
      <c r="H42" t="inlineStr">
        <is>
          <t>MEDIUM</t>
        </is>
      </c>
      <c r="I42" t="n">
        <v>8.300000000000001</v>
      </c>
      <c r="J42" t="inlineStr">
        <is>
          <t>NO</t>
        </is>
      </c>
      <c r="K42" t="inlineStr">
        <is>
          <t>2026-02-28 21:38</t>
        </is>
      </c>
      <c r="L42" t="inlineStr">
        <is>
          <t>CHECK_VENDOR</t>
        </is>
      </c>
      <c r="M42" t="inlineStr">
        <is>
          <t>See CVE details</t>
        </is>
      </c>
      <c r="N42" t="inlineStr">
        <is>
          <t>P3</t>
        </is>
      </c>
      <c r="O42" t="inlineStr">
        <is>
          <t>CVE - IP enrichment n/a</t>
        </is>
      </c>
      <c r="P42" t="n">
        <v>0.0003</v>
      </c>
      <c r="Q42" t="n">
        <v>0.09420000000000001</v>
      </c>
      <c r="R42" t="inlineStr">
        <is>
          <t>T1189:Drive-by Compromise</t>
        </is>
      </c>
      <c r="S42" t="n">
        <v>1</v>
      </c>
      <c r="T42" t="inlineStr">
        <is>
          <t>LOW (40%)</t>
        </is>
      </c>
      <c r="U42" t="inlineStr">
        <is>
          <t>POSSIBLE</t>
        </is>
      </c>
      <c r="V42" t="inlineStr">
        <is>
          <t>CHECK_VENDOR</t>
        </is>
      </c>
      <c r="W42" t="inlineStr">
        <is>
          <t>https://nvd.nist.gov/vuln/detail/CVE-2026-2943</t>
        </is>
      </c>
      <c r="X42" t="inlineStr">
        <is>
          <t>NONE</t>
        </is>
      </c>
      <c r="Y42" t="n">
        <v>2.15</v>
      </c>
      <c r="Z42" t="inlineStr"/>
      <c r="AA42" t="inlineStr">
        <is>
          <t>https://nvd.nist.gov/vuln/detail/CVE-2026-2943</t>
        </is>
      </c>
    </row>
    <row r="43">
      <c r="A43" t="inlineStr">
        <is>
          <t>CVE</t>
        </is>
      </c>
      <c r="B43" t="inlineStr">
        <is>
          <t>CVE-2026-2944</t>
        </is>
      </c>
      <c r="C43"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43" t="n">
        <v>7.3</v>
      </c>
      <c r="E43" t="inlineStr">
        <is>
          <t>HIGH</t>
        </is>
      </c>
      <c r="F43" t="n">
        <v>2</v>
      </c>
      <c r="G43" t="n">
        <v>3</v>
      </c>
      <c r="H43" t="inlineStr">
        <is>
          <t>HIGH</t>
        </is>
      </c>
      <c r="I43" t="n">
        <v>13.3</v>
      </c>
      <c r="J43" t="inlineStr">
        <is>
          <t>NO</t>
        </is>
      </c>
      <c r="K43" t="inlineStr">
        <is>
          <t>2026-02-28 21:38</t>
        </is>
      </c>
      <c r="L43" t="inlineStr">
        <is>
          <t>CHECK_VENDOR</t>
        </is>
      </c>
      <c r="M43" t="inlineStr">
        <is>
          <t>tosei-corporation online_store_management_system 1.01</t>
        </is>
      </c>
      <c r="N43" t="inlineStr">
        <is>
          <t>P2</t>
        </is>
      </c>
      <c r="O43" t="inlineStr">
        <is>
          <t>CVE - IP enrichment n/a</t>
        </is>
      </c>
      <c r="P43" t="n">
        <v>0.0028</v>
      </c>
      <c r="Q43" t="n">
        <v>0.5143</v>
      </c>
      <c r="R43" t="inlineStr">
        <is>
          <t>T1059:Command and Scripting Interpreter</t>
        </is>
      </c>
      <c r="S43" t="n">
        <v>2</v>
      </c>
      <c r="T43" t="inlineStr">
        <is>
          <t>HIGH (72%)</t>
        </is>
      </c>
      <c r="U43" t="inlineStr">
        <is>
          <t>POSSIBLE</t>
        </is>
      </c>
      <c r="V43" t="inlineStr">
        <is>
          <t>CHECK_VENDOR</t>
        </is>
      </c>
      <c r="W43" t="inlineStr">
        <is>
          <t>https://nvd.nist.gov/vuln/detail/CVE-2026-2944</t>
        </is>
      </c>
      <c r="X43" t="inlineStr">
        <is>
          <t>NONE</t>
        </is>
      </c>
      <c r="Y43" t="n">
        <v>3.65</v>
      </c>
      <c r="Z43" t="inlineStr"/>
      <c r="AA43" t="inlineStr">
        <is>
          <t>https://nvd.nist.gov/vuln/detail/CVE-2026-2944</t>
        </is>
      </c>
    </row>
    <row r="44">
      <c r="A44" t="inlineStr">
        <is>
          <t>CVE</t>
        </is>
      </c>
      <c r="B44" t="inlineStr">
        <is>
          <t>CVE-2026-2945</t>
        </is>
      </c>
      <c r="C44"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44" t="n">
        <v>6.3</v>
      </c>
      <c r="E44" t="inlineStr">
        <is>
          <t>MEDIUM</t>
        </is>
      </c>
      <c r="F44" t="n">
        <v>2</v>
      </c>
      <c r="G44" t="n">
        <v>2</v>
      </c>
      <c r="H44" t="inlineStr">
        <is>
          <t>MEDIUM</t>
        </is>
      </c>
      <c r="I44" t="n">
        <v>10.3</v>
      </c>
      <c r="J44" t="inlineStr">
        <is>
          <t>NO</t>
        </is>
      </c>
      <c r="K44" t="inlineStr">
        <is>
          <t>2026-02-28 21:38</t>
        </is>
      </c>
      <c r="L44" t="inlineStr">
        <is>
          <t>CHECK_VENDOR</t>
        </is>
      </c>
      <c r="M44" t="inlineStr">
        <is>
          <t>See CVE details</t>
        </is>
      </c>
      <c r="N44" t="inlineStr">
        <is>
          <t>P2</t>
        </is>
      </c>
      <c r="O44" t="inlineStr">
        <is>
          <t>CVE - IP enrichment n/a</t>
        </is>
      </c>
      <c r="P44" t="n">
        <v>0.0004</v>
      </c>
      <c r="Q44" t="n">
        <v>0.1113</v>
      </c>
      <c r="R44" t="inlineStr">
        <is>
          <t>T1090:Proxy | T1584.004:Server</t>
        </is>
      </c>
      <c r="S44" t="n">
        <v>2</v>
      </c>
      <c r="T44" t="inlineStr">
        <is>
          <t>HIGH (72%)</t>
        </is>
      </c>
      <c r="U44" t="inlineStr">
        <is>
          <t>POSSIBLE</t>
        </is>
      </c>
      <c r="V44" t="inlineStr">
        <is>
          <t>CHECK_VENDOR</t>
        </is>
      </c>
      <c r="W44" t="inlineStr">
        <is>
          <t>https://nvd.nist.gov/vuln/detail/CVE-2026-2945</t>
        </is>
      </c>
      <c r="X44" t="inlineStr">
        <is>
          <t>NONE</t>
        </is>
      </c>
      <c r="Y44" t="n">
        <v>3.15</v>
      </c>
      <c r="Z44" t="inlineStr"/>
      <c r="AA44" t="inlineStr">
        <is>
          <t>https://nvd.nist.gov/vuln/detail/CVE-2026-2945</t>
        </is>
      </c>
    </row>
    <row r="45">
      <c r="A45" t="inlineStr">
        <is>
          <t>CVE</t>
        </is>
      </c>
      <c r="B45" t="inlineStr">
        <is>
          <t>CVE-2026-2946</t>
        </is>
      </c>
      <c r="C45"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45" t="n">
        <v>3.5</v>
      </c>
      <c r="E45" t="inlineStr">
        <is>
          <t>LOW</t>
        </is>
      </c>
      <c r="F45" t="n">
        <v>2</v>
      </c>
      <c r="G45" t="n">
        <v>1</v>
      </c>
      <c r="H45" t="inlineStr">
        <is>
          <t>LOW</t>
        </is>
      </c>
      <c r="I45" t="n">
        <v>5.5</v>
      </c>
      <c r="J45" t="inlineStr">
        <is>
          <t>NO</t>
        </is>
      </c>
      <c r="K45" t="inlineStr">
        <is>
          <t>2026-02-28 21:38</t>
        </is>
      </c>
      <c r="L45" t="inlineStr">
        <is>
          <t>CHECK_VENDOR</t>
        </is>
      </c>
      <c r="M45" t="inlineStr">
        <is>
          <t>rymcu forest *</t>
        </is>
      </c>
      <c r="N45" t="inlineStr">
        <is>
          <t>P4</t>
        </is>
      </c>
      <c r="O45" t="inlineStr">
        <is>
          <t>CVE - IP enrichment n/a</t>
        </is>
      </c>
      <c r="P45" t="n">
        <v>0.0003</v>
      </c>
      <c r="Q45" t="n">
        <v>0.0732</v>
      </c>
      <c r="R45" t="inlineStr">
        <is>
          <t>T1189:Drive-by Compromise</t>
        </is>
      </c>
      <c r="S45" t="n">
        <v>1</v>
      </c>
      <c r="T45" t="inlineStr">
        <is>
          <t>LOW (40%)</t>
        </is>
      </c>
      <c r="U45" t="inlineStr">
        <is>
          <t>UNLIKELY</t>
        </is>
      </c>
      <c r="V45" t="inlineStr">
        <is>
          <t>CHECK_VENDOR</t>
        </is>
      </c>
      <c r="W45" t="inlineStr">
        <is>
          <t>https://nvd.nist.gov/vuln/detail/CVE-2026-2946</t>
        </is>
      </c>
      <c r="X45" t="inlineStr">
        <is>
          <t>NONE</t>
        </is>
      </c>
      <c r="Y45" t="n">
        <v>1.75</v>
      </c>
      <c r="Z45" t="inlineStr"/>
      <c r="AA45" t="inlineStr">
        <is>
          <t>https://nvd.nist.gov/vuln/detail/CVE-2026-2946</t>
        </is>
      </c>
    </row>
    <row r="46">
      <c r="A46" t="inlineStr">
        <is>
          <t>CVE</t>
        </is>
      </c>
      <c r="B46" t="inlineStr">
        <is>
          <t>CVE-2019-25366</t>
        </is>
      </c>
      <c r="C46"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46" t="n">
        <v>8.199999999999999</v>
      </c>
      <c r="E46" t="inlineStr">
        <is>
          <t>HIGH</t>
        </is>
      </c>
      <c r="F46" t="n">
        <v>3</v>
      </c>
      <c r="G46" t="n">
        <v>3</v>
      </c>
      <c r="H46" t="inlineStr">
        <is>
          <t>CRITICAL</t>
        </is>
      </c>
      <c r="I46" t="n">
        <v>17.2</v>
      </c>
      <c r="J46" t="inlineStr">
        <is>
          <t>NO</t>
        </is>
      </c>
      <c r="K46" t="inlineStr">
        <is>
          <t>2026-02-28 21:38</t>
        </is>
      </c>
      <c r="L46" t="inlineStr">
        <is>
          <t>CHECK_VENDOR</t>
        </is>
      </c>
      <c r="M46" t="inlineStr">
        <is>
          <t>See CVE details</t>
        </is>
      </c>
      <c r="N46" t="inlineStr">
        <is>
          <t>P2</t>
        </is>
      </c>
      <c r="O46" t="inlineStr">
        <is>
          <t>CVE - IP enrichment n/a</t>
        </is>
      </c>
      <c r="P46" t="n">
        <v>0.0003</v>
      </c>
      <c r="Q46" t="n">
        <v>0.08599999999999999</v>
      </c>
      <c r="R46" t="inlineStr">
        <is>
          <t>T1190:Exploit Public-Facing Application</t>
        </is>
      </c>
      <c r="S46" t="n">
        <v>2</v>
      </c>
      <c r="T46" t="inlineStr">
        <is>
          <t>HIGH (72%)</t>
        </is>
      </c>
      <c r="U46" t="inlineStr">
        <is>
          <t>CONFIRMED</t>
        </is>
      </c>
      <c r="V46" t="inlineStr">
        <is>
          <t>CHECK_VENDOR</t>
        </is>
      </c>
      <c r="W46" t="inlineStr">
        <is>
          <t>https://nvd.nist.gov/vuln/detail/CVE-2019-25366</t>
        </is>
      </c>
      <c r="X46" t="inlineStr">
        <is>
          <t>NONE</t>
        </is>
      </c>
      <c r="Y46" t="n">
        <v>4.1</v>
      </c>
      <c r="Z46" t="inlineStr"/>
      <c r="AA46" t="inlineStr">
        <is>
          <t>https://nvd.nist.gov/vuln/detail/CVE-2019-25366</t>
        </is>
      </c>
    </row>
    <row r="47">
      <c r="A47" t="inlineStr">
        <is>
          <t>CVE</t>
        </is>
      </c>
      <c r="B47" t="inlineStr">
        <is>
          <t>CVE-2019-25391</t>
        </is>
      </c>
      <c r="C47"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47" t="n">
        <v>8.199999999999999</v>
      </c>
      <c r="E47" t="inlineStr">
        <is>
          <t>HIGH</t>
        </is>
      </c>
      <c r="F47" t="n">
        <v>3</v>
      </c>
      <c r="G47" t="n">
        <v>3</v>
      </c>
      <c r="H47" t="inlineStr">
        <is>
          <t>CRITICAL</t>
        </is>
      </c>
      <c r="I47" t="n">
        <v>17.2</v>
      </c>
      <c r="J47" t="inlineStr">
        <is>
          <t>NO</t>
        </is>
      </c>
      <c r="K47" t="inlineStr">
        <is>
          <t>2026-02-28 21:38</t>
        </is>
      </c>
      <c r="L47" t="inlineStr">
        <is>
          <t>CHECK_VENDOR</t>
        </is>
      </c>
      <c r="M47" t="inlineStr">
        <is>
          <t>See CVE details</t>
        </is>
      </c>
      <c r="N47" t="inlineStr">
        <is>
          <t>P2</t>
        </is>
      </c>
      <c r="O47" t="inlineStr">
        <is>
          <t>CVE - IP enrichment n/a</t>
        </is>
      </c>
      <c r="P47" t="n">
        <v>0.0005</v>
      </c>
      <c r="Q47" t="n">
        <v>0.1417</v>
      </c>
      <c r="R47" t="inlineStr">
        <is>
          <t>T1592.002:Software</t>
        </is>
      </c>
      <c r="S47" t="n">
        <v>2</v>
      </c>
      <c r="T47" t="inlineStr">
        <is>
          <t>HIGH (72%)</t>
        </is>
      </c>
      <c r="U47" t="inlineStr">
        <is>
          <t>CONFIRMED</t>
        </is>
      </c>
      <c r="V47" t="inlineStr">
        <is>
          <t>CHECK_VENDOR</t>
        </is>
      </c>
      <c r="W47" t="inlineStr">
        <is>
          <t>https://nvd.nist.gov/vuln/detail/CVE-2019-25391</t>
        </is>
      </c>
      <c r="X47" t="inlineStr">
        <is>
          <t>NONE</t>
        </is>
      </c>
      <c r="Y47" t="n">
        <v>4.1</v>
      </c>
      <c r="Z47" t="inlineStr"/>
      <c r="AA47" t="inlineStr">
        <is>
          <t>https://nvd.nist.gov/vuln/detail/CVE-2019-25391</t>
        </is>
      </c>
    </row>
    <row r="48">
      <c r="A48" t="inlineStr">
        <is>
          <t>CVE</t>
        </is>
      </c>
      <c r="B48" t="inlineStr">
        <is>
          <t>CVE-2019-25433</t>
        </is>
      </c>
      <c r="C48"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48" t="n">
        <v>8.199999999999999</v>
      </c>
      <c r="E48" t="inlineStr">
        <is>
          <t>HIGH</t>
        </is>
      </c>
      <c r="F48" t="n">
        <v>3</v>
      </c>
      <c r="G48" t="n">
        <v>3</v>
      </c>
      <c r="H48" t="inlineStr">
        <is>
          <t>CRITICAL</t>
        </is>
      </c>
      <c r="I48" t="n">
        <v>17.2</v>
      </c>
      <c r="J48" t="inlineStr">
        <is>
          <t>NO</t>
        </is>
      </c>
      <c r="K48" t="inlineStr">
        <is>
          <t>2026-02-28 21:38</t>
        </is>
      </c>
      <c r="L48" t="inlineStr">
        <is>
          <t>CHECK_VENDOR</t>
        </is>
      </c>
      <c r="M48" t="inlineStr">
        <is>
          <t>See CVE details</t>
        </is>
      </c>
      <c r="N48" t="inlineStr">
        <is>
          <t>P2</t>
        </is>
      </c>
      <c r="O48" t="inlineStr">
        <is>
          <t>CVE - IP enrichment n/a</t>
        </is>
      </c>
      <c r="P48" t="n">
        <v>0.0009</v>
      </c>
      <c r="Q48" t="n">
        <v>0.2474</v>
      </c>
      <c r="R48" t="inlineStr">
        <is>
          <t>T1190:Exploit Public-Facing Application</t>
        </is>
      </c>
      <c r="S48" t="n">
        <v>2</v>
      </c>
      <c r="T48" t="inlineStr">
        <is>
          <t>HIGH (72%)</t>
        </is>
      </c>
      <c r="U48" t="inlineStr">
        <is>
          <t>CONFIRMED</t>
        </is>
      </c>
      <c r="V48" t="inlineStr">
        <is>
          <t>CHECK_VENDOR</t>
        </is>
      </c>
      <c r="W48" t="inlineStr">
        <is>
          <t>https://nvd.nist.gov/vuln/detail/CVE-2019-25433</t>
        </is>
      </c>
      <c r="X48" t="inlineStr">
        <is>
          <t>NONE</t>
        </is>
      </c>
      <c r="Y48" t="n">
        <v>4.1</v>
      </c>
      <c r="Z48" t="inlineStr"/>
      <c r="AA48" t="inlineStr">
        <is>
          <t>https://nvd.nist.gov/vuln/detail/CVE-2019-25433</t>
        </is>
      </c>
    </row>
    <row r="49">
      <c r="A49" t="inlineStr">
        <is>
          <t>CVE</t>
        </is>
      </c>
      <c r="B49" t="inlineStr">
        <is>
          <t>CVE-2019-25439</t>
        </is>
      </c>
      <c r="C49"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49" t="n">
        <v>8.199999999999999</v>
      </c>
      <c r="E49" t="inlineStr">
        <is>
          <t>HIGH</t>
        </is>
      </c>
      <c r="F49" t="n">
        <v>3</v>
      </c>
      <c r="G49" t="n">
        <v>3</v>
      </c>
      <c r="H49" t="inlineStr">
        <is>
          <t>CRITICAL</t>
        </is>
      </c>
      <c r="I49" t="n">
        <v>17.2</v>
      </c>
      <c r="J49" t="inlineStr">
        <is>
          <t>NO</t>
        </is>
      </c>
      <c r="K49" t="inlineStr">
        <is>
          <t>2026-02-28 21:38</t>
        </is>
      </c>
      <c r="L49" t="inlineStr">
        <is>
          <t>CHECK_VENDOR</t>
        </is>
      </c>
      <c r="M49" t="inlineStr">
        <is>
          <t>See CVE details</t>
        </is>
      </c>
      <c r="N49" t="inlineStr">
        <is>
          <t>P2</t>
        </is>
      </c>
      <c r="O49" t="inlineStr">
        <is>
          <t>CVE - IP enrichment n/a</t>
        </is>
      </c>
      <c r="P49" t="n">
        <v>0.0005999999999999999</v>
      </c>
      <c r="Q49" t="n">
        <v>0.1842</v>
      </c>
      <c r="R49" t="inlineStr">
        <is>
          <t>T1190:Exploit Public-Facing Application | T1499:Endpoint Denial of Service</t>
        </is>
      </c>
      <c r="S49" t="n">
        <v>2</v>
      </c>
      <c r="T49" t="inlineStr">
        <is>
          <t>HIGH (72%)</t>
        </is>
      </c>
      <c r="U49" t="inlineStr">
        <is>
          <t>CONFIRMED</t>
        </is>
      </c>
      <c r="V49" t="inlineStr">
        <is>
          <t>CHECK_VENDOR</t>
        </is>
      </c>
      <c r="W49" t="inlineStr">
        <is>
          <t>https://nvd.nist.gov/vuln/detail/CVE-2019-25439</t>
        </is>
      </c>
      <c r="X49" t="inlineStr">
        <is>
          <t>NONE</t>
        </is>
      </c>
      <c r="Y49" t="n">
        <v>4.1</v>
      </c>
      <c r="Z49" t="inlineStr"/>
      <c r="AA49" t="inlineStr">
        <is>
          <t>https://nvd.nist.gov/vuln/detail/CVE-2019-25439</t>
        </is>
      </c>
    </row>
    <row r="50">
      <c r="A50" t="inlineStr">
        <is>
          <t>CVE</t>
        </is>
      </c>
      <c r="B50" t="inlineStr">
        <is>
          <t>CVE-2019-25440</t>
        </is>
      </c>
      <c r="C50"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50" t="n">
        <v>8.199999999999999</v>
      </c>
      <c r="E50" t="inlineStr">
        <is>
          <t>HIGH</t>
        </is>
      </c>
      <c r="F50" t="n">
        <v>3</v>
      </c>
      <c r="G50" t="n">
        <v>3</v>
      </c>
      <c r="H50" t="inlineStr">
        <is>
          <t>CRITICAL</t>
        </is>
      </c>
      <c r="I50" t="n">
        <v>17.2</v>
      </c>
      <c r="J50" t="inlineStr">
        <is>
          <t>NO</t>
        </is>
      </c>
      <c r="K50" t="inlineStr">
        <is>
          <t>2026-02-28 21:38</t>
        </is>
      </c>
      <c r="L50" t="inlineStr">
        <is>
          <t>CHECK_VENDOR</t>
        </is>
      </c>
      <c r="M50" t="inlineStr">
        <is>
          <t>See CVE details</t>
        </is>
      </c>
      <c r="N50" t="inlineStr">
        <is>
          <t>P2</t>
        </is>
      </c>
      <c r="O50" t="inlineStr">
        <is>
          <t>CVE - IP enrichment n/a</t>
        </is>
      </c>
      <c r="P50" t="n">
        <v>0.0009</v>
      </c>
      <c r="Q50" t="n">
        <v>0.2501</v>
      </c>
      <c r="R50" t="inlineStr">
        <is>
          <t>T1190:Exploit Public-Facing Application</t>
        </is>
      </c>
      <c r="S50" t="n">
        <v>2</v>
      </c>
      <c r="T50" t="inlineStr">
        <is>
          <t>HIGH (72%)</t>
        </is>
      </c>
      <c r="U50" t="inlineStr">
        <is>
          <t>CONFIRMED</t>
        </is>
      </c>
      <c r="V50" t="inlineStr">
        <is>
          <t>CHECK_VENDOR</t>
        </is>
      </c>
      <c r="W50" t="inlineStr">
        <is>
          <t>https://nvd.nist.gov/vuln/detail/CVE-2019-25440</t>
        </is>
      </c>
      <c r="X50" t="inlineStr">
        <is>
          <t>NONE</t>
        </is>
      </c>
      <c r="Y50" t="n">
        <v>4.1</v>
      </c>
      <c r="Z50" t="inlineStr"/>
      <c r="AA50" t="inlineStr">
        <is>
          <t>https://nvd.nist.gov/vuln/detail/CVE-2019-25440</t>
        </is>
      </c>
    </row>
    <row r="51">
      <c r="A51" t="inlineStr">
        <is>
          <t>CVE</t>
        </is>
      </c>
      <c r="B51" t="inlineStr">
        <is>
          <t>CVE-2019-25442</t>
        </is>
      </c>
      <c r="C51"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51" t="n">
        <v>8.199999999999999</v>
      </c>
      <c r="E51" t="inlineStr">
        <is>
          <t>HIGH</t>
        </is>
      </c>
      <c r="F51" t="n">
        <v>3</v>
      </c>
      <c r="G51" t="n">
        <v>3</v>
      </c>
      <c r="H51" t="inlineStr">
        <is>
          <t>CRITICAL</t>
        </is>
      </c>
      <c r="I51" t="n">
        <v>17.2</v>
      </c>
      <c r="J51" t="inlineStr">
        <is>
          <t>NO</t>
        </is>
      </c>
      <c r="K51" t="inlineStr">
        <is>
          <t>2026-02-28 21:38</t>
        </is>
      </c>
      <c r="L51" t="inlineStr">
        <is>
          <t>CHECK_VENDOR</t>
        </is>
      </c>
      <c r="M51" t="inlineStr">
        <is>
          <t>webwiz web_wiz_forums 12.01</t>
        </is>
      </c>
      <c r="N51" t="inlineStr">
        <is>
          <t>P2</t>
        </is>
      </c>
      <c r="O51" t="inlineStr">
        <is>
          <t>CVE - IP enrichment n/a</t>
        </is>
      </c>
      <c r="P51" t="n">
        <v>0.0008</v>
      </c>
      <c r="Q51" t="n">
        <v>0.2301</v>
      </c>
      <c r="R51" t="inlineStr">
        <is>
          <t>T1190:Exploit Public-Facing Application</t>
        </is>
      </c>
      <c r="S51" t="n">
        <v>2</v>
      </c>
      <c r="T51" t="inlineStr">
        <is>
          <t>HIGH (72%)</t>
        </is>
      </c>
      <c r="U51" t="inlineStr">
        <is>
          <t>CONFIRMED</t>
        </is>
      </c>
      <c r="V51" t="inlineStr">
        <is>
          <t>CHECK_VENDOR</t>
        </is>
      </c>
      <c r="W51" t="inlineStr">
        <is>
          <t>https://nvd.nist.gov/vuln/detail/CVE-2019-25442</t>
        </is>
      </c>
      <c r="X51" t="inlineStr">
        <is>
          <t>NONE</t>
        </is>
      </c>
      <c r="Y51" t="n">
        <v>4.1</v>
      </c>
      <c r="Z51" t="inlineStr"/>
      <c r="AA51" t="inlineStr">
        <is>
          <t>https://nvd.nist.gov/vuln/detail/CVE-2019-25442</t>
        </is>
      </c>
    </row>
    <row r="52">
      <c r="A52" t="inlineStr">
        <is>
          <t>CVE</t>
        </is>
      </c>
      <c r="B52" t="inlineStr">
        <is>
          <t>CVE-2019-25443</t>
        </is>
      </c>
      <c r="C52"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52" t="n">
        <v>8.199999999999999</v>
      </c>
      <c r="E52" t="inlineStr">
        <is>
          <t>HIGH</t>
        </is>
      </c>
      <c r="F52" t="n">
        <v>3</v>
      </c>
      <c r="G52" t="n">
        <v>3</v>
      </c>
      <c r="H52" t="inlineStr">
        <is>
          <t>CRITICAL</t>
        </is>
      </c>
      <c r="I52" t="n">
        <v>17.2</v>
      </c>
      <c r="J52" t="inlineStr">
        <is>
          <t>NO</t>
        </is>
      </c>
      <c r="K52" t="inlineStr">
        <is>
          <t>2026-02-28 21:38</t>
        </is>
      </c>
      <c r="L52" t="inlineStr">
        <is>
          <t>CHECK_VENDOR</t>
        </is>
      </c>
      <c r="M52" t="inlineStr">
        <is>
          <t>See CVE details</t>
        </is>
      </c>
      <c r="N52" t="inlineStr">
        <is>
          <t>P2</t>
        </is>
      </c>
      <c r="O52" t="inlineStr">
        <is>
          <t>CVE - IP enrichment n/a</t>
        </is>
      </c>
      <c r="P52" t="n">
        <v>0.0009</v>
      </c>
      <c r="Q52" t="n">
        <v>0.2501</v>
      </c>
      <c r="R52" t="inlineStr">
        <is>
          <t>T1190:Exploit Public-Facing Application</t>
        </is>
      </c>
      <c r="S52" t="n">
        <v>2</v>
      </c>
      <c r="T52" t="inlineStr">
        <is>
          <t>HIGH (72%)</t>
        </is>
      </c>
      <c r="U52" t="inlineStr">
        <is>
          <t>CONFIRMED</t>
        </is>
      </c>
      <c r="V52" t="inlineStr">
        <is>
          <t>CHECK_VENDOR</t>
        </is>
      </c>
      <c r="W52" t="inlineStr">
        <is>
          <t>https://nvd.nist.gov/vuln/detail/CVE-2019-25443</t>
        </is>
      </c>
      <c r="X52" t="inlineStr">
        <is>
          <t>NONE</t>
        </is>
      </c>
      <c r="Y52" t="n">
        <v>4.1</v>
      </c>
      <c r="Z52" t="inlineStr"/>
      <c r="AA52" t="inlineStr">
        <is>
          <t>https://nvd.nist.gov/vuln/detail/CVE-2019-25443</t>
        </is>
      </c>
    </row>
    <row r="53">
      <c r="A53" t="inlineStr">
        <is>
          <t>CVE</t>
        </is>
      </c>
      <c r="B53" t="inlineStr">
        <is>
          <t>CVE-2019-25446</t>
        </is>
      </c>
      <c r="C53"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53" t="n">
        <v>8.199999999999999</v>
      </c>
      <c r="E53" t="inlineStr">
        <is>
          <t>HIGH</t>
        </is>
      </c>
      <c r="F53" t="n">
        <v>3</v>
      </c>
      <c r="G53" t="n">
        <v>3</v>
      </c>
      <c r="H53" t="inlineStr">
        <is>
          <t>CRITICAL</t>
        </is>
      </c>
      <c r="I53" t="n">
        <v>17.2</v>
      </c>
      <c r="J53" t="inlineStr">
        <is>
          <t>NO</t>
        </is>
      </c>
      <c r="K53" t="inlineStr">
        <is>
          <t>2026-02-28 21:38</t>
        </is>
      </c>
      <c r="L53" t="inlineStr">
        <is>
          <t>CHECK_VENDOR</t>
        </is>
      </c>
      <c r="M53" t="inlineStr">
        <is>
          <t>See CVE details</t>
        </is>
      </c>
      <c r="N53" t="inlineStr">
        <is>
          <t>P2</t>
        </is>
      </c>
      <c r="O53" t="inlineStr">
        <is>
          <t>CVE - IP enrichment n/a</t>
        </is>
      </c>
      <c r="P53" t="n">
        <v>0.0008</v>
      </c>
      <c r="Q53" t="n">
        <v>0.2383</v>
      </c>
      <c r="R53" t="inlineStr">
        <is>
          <t>T1190:Exploit Public-Facing Application</t>
        </is>
      </c>
      <c r="S53" t="n">
        <v>2</v>
      </c>
      <c r="T53" t="inlineStr">
        <is>
          <t>HIGH (72%)</t>
        </is>
      </c>
      <c r="U53" t="inlineStr">
        <is>
          <t>CONFIRMED</t>
        </is>
      </c>
      <c r="V53" t="inlineStr">
        <is>
          <t>CHECK_VENDOR</t>
        </is>
      </c>
      <c r="W53" t="inlineStr">
        <is>
          <t>https://nvd.nist.gov/vuln/detail/CVE-2019-25446</t>
        </is>
      </c>
      <c r="X53" t="inlineStr">
        <is>
          <t>NONE</t>
        </is>
      </c>
      <c r="Y53" t="n">
        <v>4.1</v>
      </c>
      <c r="Z53" t="inlineStr"/>
      <c r="AA53" t="inlineStr">
        <is>
          <t>https://nvd.nist.gov/vuln/detail/CVE-2019-25446</t>
        </is>
      </c>
    </row>
    <row r="54">
      <c r="A54" t="inlineStr">
        <is>
          <t>CVE</t>
        </is>
      </c>
      <c r="B54" t="inlineStr">
        <is>
          <t>CVE-2019-25450</t>
        </is>
      </c>
      <c r="C54"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54" t="n">
        <v>7.1</v>
      </c>
      <c r="E54" t="inlineStr">
        <is>
          <t>HIGH</t>
        </is>
      </c>
      <c r="F54" t="n">
        <v>2</v>
      </c>
      <c r="G54" t="n">
        <v>3</v>
      </c>
      <c r="H54" t="inlineStr">
        <is>
          <t>HIGH</t>
        </is>
      </c>
      <c r="I54" t="n">
        <v>13.1</v>
      </c>
      <c r="J54" t="inlineStr">
        <is>
          <t>NO</t>
        </is>
      </c>
      <c r="K54" t="inlineStr">
        <is>
          <t>2026-02-28 21:38</t>
        </is>
      </c>
      <c r="L54" t="inlineStr">
        <is>
          <t>CHECK_VENDOR</t>
        </is>
      </c>
      <c r="M54" t="inlineStr">
        <is>
          <t>dolibarr dolibarr_erp\/crm 10.0.1</t>
        </is>
      </c>
      <c r="N54" t="inlineStr">
        <is>
          <t>P2</t>
        </is>
      </c>
      <c r="O54" t="inlineStr">
        <is>
          <t>CVE - IP enrichment n/a</t>
        </is>
      </c>
      <c r="P54" t="n">
        <v>0.0004</v>
      </c>
      <c r="Q54" t="n">
        <v>0.1212</v>
      </c>
      <c r="R54" t="inlineStr">
        <is>
          <t>T1588.006:Vulnerabilities</t>
        </is>
      </c>
      <c r="S54" t="n">
        <v>2</v>
      </c>
      <c r="T54" t="inlineStr">
        <is>
          <t>HIGH (72%)</t>
        </is>
      </c>
      <c r="U54" t="inlineStr">
        <is>
          <t>POSSIBLE</t>
        </is>
      </c>
      <c r="V54" t="inlineStr">
        <is>
          <t>CHECK_VENDOR</t>
        </is>
      </c>
      <c r="W54" t="inlineStr">
        <is>
          <t>https://nvd.nist.gov/vuln/detail/CVE-2019-25450</t>
        </is>
      </c>
      <c r="X54" t="inlineStr">
        <is>
          <t>NONE</t>
        </is>
      </c>
      <c r="Y54" t="n">
        <v>3.55</v>
      </c>
      <c r="Z54" t="inlineStr"/>
      <c r="AA54" t="inlineStr">
        <is>
          <t>https://nvd.nist.gov/vuln/detail/CVE-2019-25450</t>
        </is>
      </c>
    </row>
    <row r="55">
      <c r="A55" t="inlineStr">
        <is>
          <t>CVE</t>
        </is>
      </c>
      <c r="B55" t="inlineStr">
        <is>
          <t>CVE-2019-25452</t>
        </is>
      </c>
      <c r="C55"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55" t="n">
        <v>8.199999999999999</v>
      </c>
      <c r="E55" t="inlineStr">
        <is>
          <t>HIGH</t>
        </is>
      </c>
      <c r="F55" t="n">
        <v>3</v>
      </c>
      <c r="G55" t="n">
        <v>3</v>
      </c>
      <c r="H55" t="inlineStr">
        <is>
          <t>CRITICAL</t>
        </is>
      </c>
      <c r="I55" t="n">
        <v>17.2</v>
      </c>
      <c r="J55" t="inlineStr">
        <is>
          <t>NO</t>
        </is>
      </c>
      <c r="K55" t="inlineStr">
        <is>
          <t>2026-02-28 21:38</t>
        </is>
      </c>
      <c r="L55" t="inlineStr">
        <is>
          <t>CHECK_VENDOR</t>
        </is>
      </c>
      <c r="M55" t="inlineStr">
        <is>
          <t>dolibarr dolibarr_erp\/crm 10.0.1</t>
        </is>
      </c>
      <c r="N55" t="inlineStr">
        <is>
          <t>P2</t>
        </is>
      </c>
      <c r="O55" t="inlineStr">
        <is>
          <t>CVE - IP enrichment n/a</t>
        </is>
      </c>
      <c r="P55" t="n">
        <v>0.001</v>
      </c>
      <c r="Q55" t="n">
        <v>0.2789</v>
      </c>
      <c r="R55" t="inlineStr">
        <is>
          <t>T1190:Exploit Public-Facing Application</t>
        </is>
      </c>
      <c r="S55" t="n">
        <v>2</v>
      </c>
      <c r="T55" t="inlineStr">
        <is>
          <t>HIGH (72%)</t>
        </is>
      </c>
      <c r="U55" t="inlineStr">
        <is>
          <t>CONFIRMED</t>
        </is>
      </c>
      <c r="V55" t="inlineStr">
        <is>
          <t>CHECK_VENDOR</t>
        </is>
      </c>
      <c r="W55" t="inlineStr">
        <is>
          <t>https://nvd.nist.gov/vuln/detail/CVE-2019-25452</t>
        </is>
      </c>
      <c r="X55" t="inlineStr">
        <is>
          <t>NONE</t>
        </is>
      </c>
      <c r="Y55" t="n">
        <v>4.1</v>
      </c>
      <c r="Z55" t="inlineStr"/>
      <c r="AA55" t="inlineStr">
        <is>
          <t>https://nvd.nist.gov/vuln/detail/CVE-2019-25452</t>
        </is>
      </c>
    </row>
    <row r="56">
      <c r="A56" t="inlineStr">
        <is>
          <t>CVE</t>
        </is>
      </c>
      <c r="B56" t="inlineStr">
        <is>
          <t>CVE-2026-2947</t>
        </is>
      </c>
      <c r="C56"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56" t="n">
        <v>3.5</v>
      </c>
      <c r="E56" t="inlineStr">
        <is>
          <t>LOW</t>
        </is>
      </c>
      <c r="F56" t="n">
        <v>2</v>
      </c>
      <c r="G56" t="n">
        <v>1</v>
      </c>
      <c r="H56" t="inlineStr">
        <is>
          <t>LOW</t>
        </is>
      </c>
      <c r="I56" t="n">
        <v>5.5</v>
      </c>
      <c r="J56" t="inlineStr">
        <is>
          <t>NO</t>
        </is>
      </c>
      <c r="K56" t="inlineStr">
        <is>
          <t>2026-02-28 21:38</t>
        </is>
      </c>
      <c r="L56" t="inlineStr">
        <is>
          <t>CHECK_VENDOR</t>
        </is>
      </c>
      <c r="M56" t="inlineStr">
        <is>
          <t>rymcu forest *</t>
        </is>
      </c>
      <c r="N56" t="inlineStr">
        <is>
          <t>P4</t>
        </is>
      </c>
      <c r="O56" t="inlineStr">
        <is>
          <t>CVE - IP enrichment n/a</t>
        </is>
      </c>
      <c r="P56" t="n">
        <v>0.0003</v>
      </c>
      <c r="Q56" t="n">
        <v>0.089</v>
      </c>
      <c r="R56" t="inlineStr">
        <is>
          <t>T1189:Drive-by Compromise</t>
        </is>
      </c>
      <c r="S56" t="n">
        <v>1</v>
      </c>
      <c r="T56" t="inlineStr">
        <is>
          <t>LOW (40%)</t>
        </is>
      </c>
      <c r="U56" t="inlineStr">
        <is>
          <t>UNLIKELY</t>
        </is>
      </c>
      <c r="V56" t="inlineStr">
        <is>
          <t>CHECK_VENDOR</t>
        </is>
      </c>
      <c r="W56" t="inlineStr">
        <is>
          <t>https://nvd.nist.gov/vuln/detail/CVE-2026-2947</t>
        </is>
      </c>
      <c r="X56" t="inlineStr">
        <is>
          <t>NONE</t>
        </is>
      </c>
      <c r="Y56" t="n">
        <v>1.75</v>
      </c>
      <c r="Z56" t="inlineStr"/>
      <c r="AA56" t="inlineStr">
        <is>
          <t>https://nvd.nist.gov/vuln/detail/CVE-2026-2947</t>
        </is>
      </c>
    </row>
    <row r="57">
      <c r="A57" t="inlineStr">
        <is>
          <t>CVE</t>
        </is>
      </c>
      <c r="B57" t="inlineStr">
        <is>
          <t>CVE-2026-2952</t>
        </is>
      </c>
      <c r="C57"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57" t="n">
        <v>7.3</v>
      </c>
      <c r="E57" t="inlineStr">
        <is>
          <t>HIGH</t>
        </is>
      </c>
      <c r="F57" t="n">
        <v>2</v>
      </c>
      <c r="G57" t="n">
        <v>3</v>
      </c>
      <c r="H57" t="inlineStr">
        <is>
          <t>HIGH</t>
        </is>
      </c>
      <c r="I57" t="n">
        <v>13.3</v>
      </c>
      <c r="J57" t="inlineStr">
        <is>
          <t>NO</t>
        </is>
      </c>
      <c r="K57" t="inlineStr">
        <is>
          <t>2026-02-28 21:38</t>
        </is>
      </c>
      <c r="L57" t="inlineStr">
        <is>
          <t>CHECK_VENDOR</t>
        </is>
      </c>
      <c r="M57" t="inlineStr">
        <is>
          <t>vaelsys vaelsys 4.1.0</t>
        </is>
      </c>
      <c r="N57" t="inlineStr">
        <is>
          <t>P2</t>
        </is>
      </c>
      <c r="O57" t="inlineStr">
        <is>
          <t>CVE - IP enrichment n/a</t>
        </is>
      </c>
      <c r="P57" t="n">
        <v>0.0028</v>
      </c>
      <c r="Q57" t="n">
        <v>0.5143</v>
      </c>
      <c r="R57" t="inlineStr">
        <is>
          <t>T1059:Command and Scripting Interpreter | T1584.004:Server</t>
        </is>
      </c>
      <c r="S57" t="n">
        <v>2</v>
      </c>
      <c r="T57" t="inlineStr">
        <is>
          <t>HIGH (72%)</t>
        </is>
      </c>
      <c r="U57" t="inlineStr">
        <is>
          <t>POSSIBLE</t>
        </is>
      </c>
      <c r="V57" t="inlineStr">
        <is>
          <t>CHECK_VENDOR</t>
        </is>
      </c>
      <c r="W57" t="inlineStr">
        <is>
          <t>https://nvd.nist.gov/vuln/detail/CVE-2026-2952</t>
        </is>
      </c>
      <c r="X57" t="inlineStr">
        <is>
          <t>NONE</t>
        </is>
      </c>
      <c r="Y57" t="n">
        <v>3.65</v>
      </c>
      <c r="Z57" t="inlineStr"/>
      <c r="AA57" t="inlineStr">
        <is>
          <t>https://nvd.nist.gov/vuln/detail/CVE-2026-2952</t>
        </is>
      </c>
    </row>
    <row r="58">
      <c r="A58" t="inlineStr">
        <is>
          <t>CVE</t>
        </is>
      </c>
      <c r="B58" t="inlineStr">
        <is>
          <t>CVE-2026-2953</t>
        </is>
      </c>
      <c r="C58"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58" t="n">
        <v>5.4</v>
      </c>
      <c r="E58" t="inlineStr">
        <is>
          <t>MEDIUM</t>
        </is>
      </c>
      <c r="F58" t="n">
        <v>2</v>
      </c>
      <c r="G58" t="n">
        <v>2</v>
      </c>
      <c r="H58" t="inlineStr">
        <is>
          <t>MEDIUM</t>
        </is>
      </c>
      <c r="I58" t="n">
        <v>9.4</v>
      </c>
      <c r="J58" t="inlineStr">
        <is>
          <t>NO</t>
        </is>
      </c>
      <c r="K58" t="inlineStr">
        <is>
          <t>2026-02-28 21:38</t>
        </is>
      </c>
      <c r="L58" t="inlineStr">
        <is>
          <t>CHECK_VENDOR</t>
        </is>
      </c>
      <c r="M58" t="inlineStr">
        <is>
          <t>ujcms ujcms 10.1.2</t>
        </is>
      </c>
      <c r="N58" t="inlineStr">
        <is>
          <t>P3</t>
        </is>
      </c>
      <c r="O58" t="inlineStr">
        <is>
          <t>CVE - IP enrichment n/a</t>
        </is>
      </c>
      <c r="P58" t="n">
        <v>0.0016</v>
      </c>
      <c r="Q58" t="n">
        <v>0.366</v>
      </c>
      <c r="R58" t="inlineStr">
        <is>
          <t>T1083:File and Directory Discovery</t>
        </is>
      </c>
      <c r="S58" t="n">
        <v>1</v>
      </c>
      <c r="T58" t="inlineStr">
        <is>
          <t>LOW (40%)</t>
        </is>
      </c>
      <c r="U58" t="inlineStr">
        <is>
          <t>POSSIBLE</t>
        </is>
      </c>
      <c r="V58" t="inlineStr">
        <is>
          <t>CHECK_VENDOR</t>
        </is>
      </c>
      <c r="W58" t="inlineStr">
        <is>
          <t>https://nvd.nist.gov/vuln/detail/CVE-2026-2953</t>
        </is>
      </c>
      <c r="X58" t="inlineStr">
        <is>
          <t>NONE</t>
        </is>
      </c>
      <c r="Y58" t="n">
        <v>2.7</v>
      </c>
      <c r="Z58" t="inlineStr"/>
      <c r="AA58" t="inlineStr">
        <is>
          <t>https://nvd.nist.gov/vuln/detail/CVE-2026-2953</t>
        </is>
      </c>
    </row>
    <row r="59">
      <c r="A59" t="inlineStr">
        <is>
          <t>CVE</t>
        </is>
      </c>
      <c r="B59" t="inlineStr">
        <is>
          <t>CVE-2019-25455</t>
        </is>
      </c>
      <c r="C59"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59" t="n">
        <v>8.199999999999999</v>
      </c>
      <c r="E59" t="inlineStr">
        <is>
          <t>HIGH</t>
        </is>
      </c>
      <c r="F59" t="n">
        <v>3</v>
      </c>
      <c r="G59" t="n">
        <v>3</v>
      </c>
      <c r="H59" t="inlineStr">
        <is>
          <t>CRITICAL</t>
        </is>
      </c>
      <c r="I59" t="n">
        <v>17.2</v>
      </c>
      <c r="J59" t="inlineStr">
        <is>
          <t>NO</t>
        </is>
      </c>
      <c r="K59" t="inlineStr">
        <is>
          <t>2026-02-28 21:38</t>
        </is>
      </c>
      <c r="L59" t="inlineStr">
        <is>
          <t>CHECK_VENDOR</t>
        </is>
      </c>
      <c r="M59" t="inlineStr">
        <is>
          <t>web-ofisi e-ticaret 3.0.0</t>
        </is>
      </c>
      <c r="N59" t="inlineStr">
        <is>
          <t>P2</t>
        </is>
      </c>
      <c r="O59" t="inlineStr">
        <is>
          <t>CVE - IP enrichment n/a</t>
        </is>
      </c>
      <c r="P59" t="n">
        <v>0.0011</v>
      </c>
      <c r="Q59" t="n">
        <v>0.3011</v>
      </c>
      <c r="R59" t="inlineStr">
        <is>
          <t>T1190:Exploit Public-Facing Application</t>
        </is>
      </c>
      <c r="S59" t="n">
        <v>2</v>
      </c>
      <c r="T59" t="inlineStr">
        <is>
          <t>HIGH (72%)</t>
        </is>
      </c>
      <c r="U59" t="inlineStr">
        <is>
          <t>CONFIRMED</t>
        </is>
      </c>
      <c r="V59" t="inlineStr">
        <is>
          <t>CHECK_VENDOR</t>
        </is>
      </c>
      <c r="W59" t="inlineStr">
        <is>
          <t>https://nvd.nist.gov/vuln/detail/CVE-2019-25455</t>
        </is>
      </c>
      <c r="X59" t="inlineStr">
        <is>
          <t>NONE</t>
        </is>
      </c>
      <c r="Y59" t="n">
        <v>4.1</v>
      </c>
      <c r="Z59" t="inlineStr"/>
      <c r="AA59" t="inlineStr">
        <is>
          <t>https://nvd.nist.gov/vuln/detail/CVE-2019-25455</t>
        </is>
      </c>
    </row>
    <row r="60">
      <c r="A60" t="inlineStr">
        <is>
          <t>CVE</t>
        </is>
      </c>
      <c r="B60" t="inlineStr">
        <is>
          <t>CVE-2019-25456</t>
        </is>
      </c>
      <c r="C60"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60" t="n">
        <v>8.199999999999999</v>
      </c>
      <c r="E60" t="inlineStr">
        <is>
          <t>HIGH</t>
        </is>
      </c>
      <c r="F60" t="n">
        <v>3</v>
      </c>
      <c r="G60" t="n">
        <v>3</v>
      </c>
      <c r="H60" t="inlineStr">
        <is>
          <t>CRITICAL</t>
        </is>
      </c>
      <c r="I60" t="n">
        <v>17.2</v>
      </c>
      <c r="J60" t="inlineStr">
        <is>
          <t>NO</t>
        </is>
      </c>
      <c r="K60" t="inlineStr">
        <is>
          <t>2026-02-28 21:38</t>
        </is>
      </c>
      <c r="L60" t="inlineStr">
        <is>
          <t>CHECK_VENDOR</t>
        </is>
      </c>
      <c r="M60" t="inlineStr">
        <is>
          <t>web-ofisi emlak 2.0.0</t>
        </is>
      </c>
      <c r="N60" t="inlineStr">
        <is>
          <t>P2</t>
        </is>
      </c>
      <c r="O60" t="inlineStr">
        <is>
          <t>CVE - IP enrichment n/a</t>
        </is>
      </c>
      <c r="P60" t="n">
        <v>0.0014</v>
      </c>
      <c r="Q60" t="n">
        <v>0.3463</v>
      </c>
      <c r="R60" t="inlineStr">
        <is>
          <t>T1190:Exploit Public-Facing Application | T1499:Endpoint Denial of Service</t>
        </is>
      </c>
      <c r="S60" t="n">
        <v>2</v>
      </c>
      <c r="T60" t="inlineStr">
        <is>
          <t>HIGH (72%)</t>
        </is>
      </c>
      <c r="U60" t="inlineStr">
        <is>
          <t>CONFIRMED</t>
        </is>
      </c>
      <c r="V60" t="inlineStr">
        <is>
          <t>CHECK_VENDOR</t>
        </is>
      </c>
      <c r="W60" t="inlineStr">
        <is>
          <t>https://nvd.nist.gov/vuln/detail/CVE-2019-25456</t>
        </is>
      </c>
      <c r="X60" t="inlineStr">
        <is>
          <t>NONE</t>
        </is>
      </c>
      <c r="Y60" t="n">
        <v>4.1</v>
      </c>
      <c r="Z60" t="inlineStr"/>
      <c r="AA60" t="inlineStr">
        <is>
          <t>https://nvd.nist.gov/vuln/detail/CVE-2019-25456</t>
        </is>
      </c>
    </row>
    <row r="61">
      <c r="A61" t="inlineStr">
        <is>
          <t>CVE</t>
        </is>
      </c>
      <c r="B61" t="inlineStr">
        <is>
          <t>CVE-2019-25457</t>
        </is>
      </c>
      <c r="C61"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61" t="n">
        <v>8.199999999999999</v>
      </c>
      <c r="E61" t="inlineStr">
        <is>
          <t>HIGH</t>
        </is>
      </c>
      <c r="F61" t="n">
        <v>3</v>
      </c>
      <c r="G61" t="n">
        <v>3</v>
      </c>
      <c r="H61" t="inlineStr">
        <is>
          <t>CRITICAL</t>
        </is>
      </c>
      <c r="I61" t="n">
        <v>17.2</v>
      </c>
      <c r="J61" t="inlineStr">
        <is>
          <t>NO</t>
        </is>
      </c>
      <c r="K61" t="inlineStr">
        <is>
          <t>2026-02-28 21:38</t>
        </is>
      </c>
      <c r="L61" t="inlineStr">
        <is>
          <t>CHECK_VENDOR</t>
        </is>
      </c>
      <c r="M61" t="inlineStr">
        <is>
          <t>web-ofisi firma 13.0.0</t>
        </is>
      </c>
      <c r="N61" t="inlineStr">
        <is>
          <t>P2</t>
        </is>
      </c>
      <c r="O61" t="inlineStr">
        <is>
          <t>CVE - IP enrichment n/a</t>
        </is>
      </c>
      <c r="P61" t="n">
        <v>0.0011</v>
      </c>
      <c r="Q61" t="n">
        <v>0.3011</v>
      </c>
      <c r="R61" t="inlineStr">
        <is>
          <t>T1190:Exploit Public-Facing Application</t>
        </is>
      </c>
      <c r="S61" t="n">
        <v>2</v>
      </c>
      <c r="T61" t="inlineStr">
        <is>
          <t>HIGH (72%)</t>
        </is>
      </c>
      <c r="U61" t="inlineStr">
        <is>
          <t>CONFIRMED</t>
        </is>
      </c>
      <c r="V61" t="inlineStr">
        <is>
          <t>CHECK_VENDOR</t>
        </is>
      </c>
      <c r="W61" t="inlineStr">
        <is>
          <t>https://nvd.nist.gov/vuln/detail/CVE-2019-25457</t>
        </is>
      </c>
      <c r="X61" t="inlineStr">
        <is>
          <t>NONE</t>
        </is>
      </c>
      <c r="Y61" t="n">
        <v>4.1</v>
      </c>
      <c r="Z61" t="inlineStr"/>
      <c r="AA61" t="inlineStr">
        <is>
          <t>https://nvd.nist.gov/vuln/detail/CVE-2019-25457</t>
        </is>
      </c>
    </row>
    <row r="62">
      <c r="A62" t="inlineStr">
        <is>
          <t>CVE</t>
        </is>
      </c>
      <c r="B62" t="inlineStr">
        <is>
          <t>CVE-2019-25458</t>
        </is>
      </c>
      <c r="C62"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62" t="n">
        <v>8.199999999999999</v>
      </c>
      <c r="E62" t="inlineStr">
        <is>
          <t>HIGH</t>
        </is>
      </c>
      <c r="F62" t="n">
        <v>3</v>
      </c>
      <c r="G62" t="n">
        <v>3</v>
      </c>
      <c r="H62" t="inlineStr">
        <is>
          <t>CRITICAL</t>
        </is>
      </c>
      <c r="I62" t="n">
        <v>17.2</v>
      </c>
      <c r="J62" t="inlineStr">
        <is>
          <t>NO</t>
        </is>
      </c>
      <c r="K62" t="inlineStr">
        <is>
          <t>2026-02-28 21:38</t>
        </is>
      </c>
      <c r="L62" t="inlineStr">
        <is>
          <t>CHECK_VENDOR</t>
        </is>
      </c>
      <c r="M62" t="inlineStr">
        <is>
          <t>web-ofisi firma_rehberi 1.0.0</t>
        </is>
      </c>
      <c r="N62" t="inlineStr">
        <is>
          <t>P2</t>
        </is>
      </c>
      <c r="O62" t="inlineStr">
        <is>
          <t>CVE - IP enrichment n/a</t>
        </is>
      </c>
      <c r="P62" t="n">
        <v>0.0015</v>
      </c>
      <c r="Q62" t="n">
        <v>0.3612</v>
      </c>
      <c r="R62" t="inlineStr">
        <is>
          <t>T1190:Exploit Public-Facing Application</t>
        </is>
      </c>
      <c r="S62" t="n">
        <v>2</v>
      </c>
      <c r="T62" t="inlineStr">
        <is>
          <t>HIGH (72%)</t>
        </is>
      </c>
      <c r="U62" t="inlineStr">
        <is>
          <t>CONFIRMED</t>
        </is>
      </c>
      <c r="V62" t="inlineStr">
        <is>
          <t>CHECK_VENDOR</t>
        </is>
      </c>
      <c r="W62" t="inlineStr">
        <is>
          <t>https://nvd.nist.gov/vuln/detail/CVE-2019-25458</t>
        </is>
      </c>
      <c r="X62" t="inlineStr">
        <is>
          <t>NONE</t>
        </is>
      </c>
      <c r="Y62" t="n">
        <v>4.1</v>
      </c>
      <c r="Z62" t="inlineStr"/>
      <c r="AA62" t="inlineStr">
        <is>
          <t>https://nvd.nist.gov/vuln/detail/CVE-2019-25458</t>
        </is>
      </c>
    </row>
    <row r="63">
      <c r="A63" t="inlineStr">
        <is>
          <t>CVE</t>
        </is>
      </c>
      <c r="B63" t="inlineStr">
        <is>
          <t>CVE-2019-25459</t>
        </is>
      </c>
      <c r="C63"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63" t="n">
        <v>8.199999999999999</v>
      </c>
      <c r="E63" t="inlineStr">
        <is>
          <t>HIGH</t>
        </is>
      </c>
      <c r="F63" t="n">
        <v>3</v>
      </c>
      <c r="G63" t="n">
        <v>3</v>
      </c>
      <c r="H63" t="inlineStr">
        <is>
          <t>CRITICAL</t>
        </is>
      </c>
      <c r="I63" t="n">
        <v>17.2</v>
      </c>
      <c r="J63" t="inlineStr">
        <is>
          <t>NO</t>
        </is>
      </c>
      <c r="K63" t="inlineStr">
        <is>
          <t>2026-02-28 21:38</t>
        </is>
      </c>
      <c r="L63" t="inlineStr">
        <is>
          <t>CHECK_VENDOR</t>
        </is>
      </c>
      <c r="M63" t="inlineStr">
        <is>
          <t>web-ofisi emlak 2.0.0</t>
        </is>
      </c>
      <c r="N63" t="inlineStr">
        <is>
          <t>P2</t>
        </is>
      </c>
      <c r="O63" t="inlineStr">
        <is>
          <t>CVE - IP enrichment n/a</t>
        </is>
      </c>
      <c r="P63" t="n">
        <v>0.0013</v>
      </c>
      <c r="Q63" t="n">
        <v>0.3283</v>
      </c>
      <c r="R63" t="inlineStr">
        <is>
          <t>T1588.006:Vulnerabilities</t>
        </is>
      </c>
      <c r="S63" t="n">
        <v>2</v>
      </c>
      <c r="T63" t="inlineStr">
        <is>
          <t>HIGH (72%)</t>
        </is>
      </c>
      <c r="U63" t="inlineStr">
        <is>
          <t>CONFIRMED</t>
        </is>
      </c>
      <c r="V63" t="inlineStr">
        <is>
          <t>CHECK_VENDOR</t>
        </is>
      </c>
      <c r="W63" t="inlineStr">
        <is>
          <t>https://nvd.nist.gov/vuln/detail/CVE-2019-25459</t>
        </is>
      </c>
      <c r="X63" t="inlineStr">
        <is>
          <t>NONE</t>
        </is>
      </c>
      <c r="Y63" t="n">
        <v>4.1</v>
      </c>
      <c r="Z63" t="inlineStr"/>
      <c r="AA63" t="inlineStr">
        <is>
          <t>https://nvd.nist.gov/vuln/detail/CVE-2019-25459</t>
        </is>
      </c>
    </row>
    <row r="64">
      <c r="A64" t="inlineStr">
        <is>
          <t>CVE</t>
        </is>
      </c>
      <c r="B64" t="inlineStr">
        <is>
          <t>CVE-2019-25460</t>
        </is>
      </c>
      <c r="C64"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64" t="n">
        <v>8.199999999999999</v>
      </c>
      <c r="E64" t="inlineStr">
        <is>
          <t>HIGH</t>
        </is>
      </c>
      <c r="F64" t="n">
        <v>3</v>
      </c>
      <c r="G64" t="n">
        <v>3</v>
      </c>
      <c r="H64" t="inlineStr">
        <is>
          <t>CRITICAL</t>
        </is>
      </c>
      <c r="I64" t="n">
        <v>17.2</v>
      </c>
      <c r="J64" t="inlineStr">
        <is>
          <t>NO</t>
        </is>
      </c>
      <c r="K64" t="inlineStr">
        <is>
          <t>2026-02-28 21:38</t>
        </is>
      </c>
      <c r="L64" t="inlineStr">
        <is>
          <t>CHECK_VENDOR</t>
        </is>
      </c>
      <c r="M64" t="inlineStr">
        <is>
          <t>web-ofisi platinum_e-ticaret 5.0.0</t>
        </is>
      </c>
      <c r="N64" t="inlineStr">
        <is>
          <t>P2</t>
        </is>
      </c>
      <c r="O64" t="inlineStr">
        <is>
          <t>CVE - IP enrichment n/a</t>
        </is>
      </c>
      <c r="P64" t="n">
        <v>0.0008</v>
      </c>
      <c r="Q64" t="n">
        <v>0.2391</v>
      </c>
      <c r="R64" t="inlineStr">
        <is>
          <t>T1190:Exploit Public-Facing Application</t>
        </is>
      </c>
      <c r="S64" t="n">
        <v>2</v>
      </c>
      <c r="T64" t="inlineStr">
        <is>
          <t>HIGH (72%)</t>
        </is>
      </c>
      <c r="U64" t="inlineStr">
        <is>
          <t>CONFIRMED</t>
        </is>
      </c>
      <c r="V64" t="inlineStr">
        <is>
          <t>CHECK_VENDOR</t>
        </is>
      </c>
      <c r="W64" t="inlineStr">
        <is>
          <t>https://nvd.nist.gov/vuln/detail/CVE-2019-25460</t>
        </is>
      </c>
      <c r="X64" t="inlineStr">
        <is>
          <t>NONE</t>
        </is>
      </c>
      <c r="Y64" t="n">
        <v>4.1</v>
      </c>
      <c r="Z64" t="inlineStr"/>
      <c r="AA64" t="inlineStr">
        <is>
          <t>https://nvd.nist.gov/vuln/detail/CVE-2019-25460</t>
        </is>
      </c>
    </row>
    <row r="65">
      <c r="A65" t="inlineStr">
        <is>
          <t>CVE</t>
        </is>
      </c>
      <c r="B65" t="inlineStr">
        <is>
          <t>CVE-2019-25461</t>
        </is>
      </c>
      <c r="C65"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65" t="n">
        <v>8.199999999999999</v>
      </c>
      <c r="E65" t="inlineStr">
        <is>
          <t>HIGH</t>
        </is>
      </c>
      <c r="F65" t="n">
        <v>3</v>
      </c>
      <c r="G65" t="n">
        <v>3</v>
      </c>
      <c r="H65" t="inlineStr">
        <is>
          <t>CRITICAL</t>
        </is>
      </c>
      <c r="I65" t="n">
        <v>17.2</v>
      </c>
      <c r="J65" t="inlineStr">
        <is>
          <t>NO</t>
        </is>
      </c>
      <c r="K65" t="inlineStr">
        <is>
          <t>2026-02-28 21:38</t>
        </is>
      </c>
      <c r="L65" t="inlineStr">
        <is>
          <t>CHECK_VENDOR</t>
        </is>
      </c>
      <c r="M65" t="inlineStr">
        <is>
          <t>web-ofisi ticaret 5.0.0</t>
        </is>
      </c>
      <c r="N65" t="inlineStr">
        <is>
          <t>P2</t>
        </is>
      </c>
      <c r="O65" t="inlineStr">
        <is>
          <t>CVE - IP enrichment n/a</t>
        </is>
      </c>
      <c r="P65" t="n">
        <v>0.0008</v>
      </c>
      <c r="Q65" t="n">
        <v>0.2391</v>
      </c>
      <c r="R65" t="inlineStr">
        <is>
          <t>T1190:Exploit Public-Facing Application</t>
        </is>
      </c>
      <c r="S65" t="n">
        <v>2</v>
      </c>
      <c r="T65" t="inlineStr">
        <is>
          <t>HIGH (72%)</t>
        </is>
      </c>
      <c r="U65" t="inlineStr">
        <is>
          <t>CONFIRMED</t>
        </is>
      </c>
      <c r="V65" t="inlineStr">
        <is>
          <t>CHECK_VENDOR</t>
        </is>
      </c>
      <c r="W65" t="inlineStr">
        <is>
          <t>https://nvd.nist.gov/vuln/detail/CVE-2019-25461</t>
        </is>
      </c>
      <c r="X65" t="inlineStr">
        <is>
          <t>NONE</t>
        </is>
      </c>
      <c r="Y65" t="n">
        <v>4.1</v>
      </c>
      <c r="Z65" t="inlineStr"/>
      <c r="AA65" t="inlineStr">
        <is>
          <t>https://nvd.nist.gov/vuln/detail/CVE-2019-25461</t>
        </is>
      </c>
    </row>
    <row r="66">
      <c r="A66" t="inlineStr">
        <is>
          <t>CVE</t>
        </is>
      </c>
      <c r="B66" t="inlineStr">
        <is>
          <t>CVE-2019-25462</t>
        </is>
      </c>
      <c r="C66"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66" t="n">
        <v>8.199999999999999</v>
      </c>
      <c r="E66" t="inlineStr">
        <is>
          <t>HIGH</t>
        </is>
      </c>
      <c r="F66" t="n">
        <v>3</v>
      </c>
      <c r="G66" t="n">
        <v>3</v>
      </c>
      <c r="H66" t="inlineStr">
        <is>
          <t>CRITICAL</t>
        </is>
      </c>
      <c r="I66" t="n">
        <v>17.2</v>
      </c>
      <c r="J66" t="inlineStr">
        <is>
          <t>NO</t>
        </is>
      </c>
      <c r="K66" t="inlineStr">
        <is>
          <t>2026-02-28 21:38</t>
        </is>
      </c>
      <c r="L66" t="inlineStr">
        <is>
          <t>CHECK_VENDOR</t>
        </is>
      </c>
      <c r="M66" t="inlineStr">
        <is>
          <t>See CVE details</t>
        </is>
      </c>
      <c r="N66" t="inlineStr">
        <is>
          <t>P2</t>
        </is>
      </c>
      <c r="O66" t="inlineStr">
        <is>
          <t>CVE - IP enrichment n/a</t>
        </is>
      </c>
      <c r="P66" t="n">
        <v>0.0009</v>
      </c>
      <c r="Q66" t="n">
        <v>0.248</v>
      </c>
      <c r="R66" t="inlineStr">
        <is>
          <t>T1190:Exploit Public-Facing Application | T1499:Endpoint Denial of Service</t>
        </is>
      </c>
      <c r="S66" t="n">
        <v>2</v>
      </c>
      <c r="T66" t="inlineStr">
        <is>
          <t>HIGH (72%)</t>
        </is>
      </c>
      <c r="U66" t="inlineStr">
        <is>
          <t>CONFIRMED</t>
        </is>
      </c>
      <c r="V66" t="inlineStr">
        <is>
          <t>CHECK_VENDOR</t>
        </is>
      </c>
      <c r="W66" t="inlineStr">
        <is>
          <t>https://nvd.nist.gov/vuln/detail/CVE-2019-25462</t>
        </is>
      </c>
      <c r="X66" t="inlineStr">
        <is>
          <t>NONE</t>
        </is>
      </c>
      <c r="Y66" t="n">
        <v>4.1</v>
      </c>
      <c r="Z66" t="inlineStr"/>
      <c r="AA66" t="inlineStr">
        <is>
          <t>https://nvd.nist.gov/vuln/detail/CVE-2019-25462</t>
        </is>
      </c>
    </row>
    <row r="67">
      <c r="A67" t="inlineStr">
        <is>
          <t>CVE</t>
        </is>
      </c>
      <c r="B67" t="inlineStr">
        <is>
          <t>CVE-2026-2954</t>
        </is>
      </c>
      <c r="C67"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67" t="n">
        <v>6.3</v>
      </c>
      <c r="E67" t="inlineStr">
        <is>
          <t>MEDIUM</t>
        </is>
      </c>
      <c r="F67" t="n">
        <v>2</v>
      </c>
      <c r="G67" t="n">
        <v>2</v>
      </c>
      <c r="H67" t="inlineStr">
        <is>
          <t>MEDIUM</t>
        </is>
      </c>
      <c r="I67" t="n">
        <v>10.3</v>
      </c>
      <c r="J67" t="inlineStr">
        <is>
          <t>NO</t>
        </is>
      </c>
      <c r="K67" t="inlineStr">
        <is>
          <t>2026-02-28 21:38</t>
        </is>
      </c>
      <c r="L67" t="inlineStr">
        <is>
          <t>CHECK_VENDOR</t>
        </is>
      </c>
      <c r="M67" t="inlineStr">
        <is>
          <t>ujcms ujcms 10.0.2</t>
        </is>
      </c>
      <c r="N67" t="inlineStr">
        <is>
          <t>P2</t>
        </is>
      </c>
      <c r="O67" t="inlineStr">
        <is>
          <t>CVE - IP enrichment n/a</t>
        </is>
      </c>
      <c r="P67" t="n">
        <v>0.0004</v>
      </c>
      <c r="Q67" t="n">
        <v>0.1372</v>
      </c>
      <c r="R67" t="inlineStr">
        <is>
          <t>T1190:Exploit Public-Facing Application</t>
        </is>
      </c>
      <c r="S67" t="n">
        <v>2</v>
      </c>
      <c r="T67" t="inlineStr">
        <is>
          <t>HIGH (72%)</t>
        </is>
      </c>
      <c r="U67" t="inlineStr">
        <is>
          <t>POSSIBLE</t>
        </is>
      </c>
      <c r="V67" t="inlineStr">
        <is>
          <t>CHECK_VENDOR</t>
        </is>
      </c>
      <c r="W67" t="inlineStr">
        <is>
          <t>https://nvd.nist.gov/vuln/detail/CVE-2026-2954</t>
        </is>
      </c>
      <c r="X67" t="inlineStr">
        <is>
          <t>NONE</t>
        </is>
      </c>
      <c r="Y67" t="n">
        <v>3.15</v>
      </c>
      <c r="Z67" t="inlineStr"/>
      <c r="AA67" t="inlineStr">
        <is>
          <t>https://nvd.nist.gov/vuln/detail/CVE-2026-2954</t>
        </is>
      </c>
    </row>
    <row r="68">
      <c r="A68" t="inlineStr">
        <is>
          <t>CVE</t>
        </is>
      </c>
      <c r="B68" t="inlineStr">
        <is>
          <t>CVE-2026-2956</t>
        </is>
      </c>
      <c r="C68"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68" t="n">
        <v>6.3</v>
      </c>
      <c r="E68" t="inlineStr">
        <is>
          <t>MEDIUM</t>
        </is>
      </c>
      <c r="F68" t="n">
        <v>2</v>
      </c>
      <c r="G68" t="n">
        <v>2</v>
      </c>
      <c r="H68" t="inlineStr">
        <is>
          <t>MEDIUM</t>
        </is>
      </c>
      <c r="I68" t="n">
        <v>10.3</v>
      </c>
      <c r="J68" t="inlineStr">
        <is>
          <t>NO</t>
        </is>
      </c>
      <c r="K68" t="inlineStr">
        <is>
          <t>2026-02-28 21:38</t>
        </is>
      </c>
      <c r="L68" t="inlineStr">
        <is>
          <t>CHECK_VENDOR</t>
        </is>
      </c>
      <c r="M68" t="inlineStr">
        <is>
          <t>dst-admin_project dst-admin *</t>
        </is>
      </c>
      <c r="N68" t="inlineStr">
        <is>
          <t>P2</t>
        </is>
      </c>
      <c r="O68" t="inlineStr">
        <is>
          <t>CVE - IP enrichment n/a</t>
        </is>
      </c>
      <c r="P68" t="n">
        <v>0.0035</v>
      </c>
      <c r="Q68" t="n">
        <v>0.5709</v>
      </c>
      <c r="R68" t="inlineStr">
        <is>
          <t>T1059:Command and Scripting Interpreter</t>
        </is>
      </c>
      <c r="S68" t="n">
        <v>2</v>
      </c>
      <c r="T68" t="inlineStr">
        <is>
          <t>HIGH (72%)</t>
        </is>
      </c>
      <c r="U68" t="inlineStr">
        <is>
          <t>POSSIBLE</t>
        </is>
      </c>
      <c r="V68" t="inlineStr">
        <is>
          <t>CHECK_VENDOR</t>
        </is>
      </c>
      <c r="W68" t="inlineStr">
        <is>
          <t>https://nvd.nist.gov/vuln/detail/CVE-2026-2956</t>
        </is>
      </c>
      <c r="X68" t="inlineStr">
        <is>
          <t>NONE</t>
        </is>
      </c>
      <c r="Y68" t="n">
        <v>3.15</v>
      </c>
      <c r="Z68" t="inlineStr"/>
      <c r="AA68" t="inlineStr">
        <is>
          <t>https://nvd.nist.gov/vuln/detail/CVE-2026-2956</t>
        </is>
      </c>
    </row>
    <row r="69">
      <c r="A69" t="inlineStr">
        <is>
          <t>CVE</t>
        </is>
      </c>
      <c r="B69" t="inlineStr">
        <is>
          <t>CVE-2026-2957</t>
        </is>
      </c>
      <c r="C69"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69" t="n">
        <v>5.4</v>
      </c>
      <c r="E69" t="inlineStr">
        <is>
          <t>MEDIUM</t>
        </is>
      </c>
      <c r="F69" t="n">
        <v>2</v>
      </c>
      <c r="G69" t="n">
        <v>2</v>
      </c>
      <c r="H69" t="inlineStr">
        <is>
          <t>MEDIUM</t>
        </is>
      </c>
      <c r="I69" t="n">
        <v>9.4</v>
      </c>
      <c r="J69" t="inlineStr">
        <is>
          <t>NO</t>
        </is>
      </c>
      <c r="K69" t="inlineStr">
        <is>
          <t>2026-02-28 21:38</t>
        </is>
      </c>
      <c r="L69" t="inlineStr">
        <is>
          <t>CHECK_VENDOR</t>
        </is>
      </c>
      <c r="M69" t="inlineStr">
        <is>
          <t>dst-admin_project dst-admin *</t>
        </is>
      </c>
      <c r="N69" t="inlineStr">
        <is>
          <t>P3</t>
        </is>
      </c>
      <c r="O69" t="inlineStr">
        <is>
          <t>CVE - IP enrichment n/a</t>
        </is>
      </c>
      <c r="P69" t="n">
        <v>0.0005</v>
      </c>
      <c r="Q69" t="n">
        <v>0.1506</v>
      </c>
      <c r="R69" t="inlineStr">
        <is>
          <t>T1499:Endpoint Denial of Service</t>
        </is>
      </c>
      <c r="S69" t="n">
        <v>1</v>
      </c>
      <c r="T69" t="inlineStr">
        <is>
          <t>LOW (40%)</t>
        </is>
      </c>
      <c r="U69" t="inlineStr">
        <is>
          <t>POSSIBLE</t>
        </is>
      </c>
      <c r="V69" t="inlineStr">
        <is>
          <t>CHECK_VENDOR</t>
        </is>
      </c>
      <c r="W69" t="inlineStr">
        <is>
          <t>https://nvd.nist.gov/vuln/detail/CVE-2026-2957</t>
        </is>
      </c>
      <c r="X69" t="inlineStr">
        <is>
          <t>NONE</t>
        </is>
      </c>
      <c r="Y69" t="n">
        <v>2.7</v>
      </c>
      <c r="Z69" t="inlineStr"/>
      <c r="AA69" t="inlineStr">
        <is>
          <t>https://nvd.nist.gov/vuln/detail/CVE-2026-2957</t>
        </is>
      </c>
    </row>
    <row r="70">
      <c r="A70" t="inlineStr">
        <is>
          <t>CVE</t>
        </is>
      </c>
      <c r="B70" t="inlineStr">
        <is>
          <t>CVE-2026-2588</t>
        </is>
      </c>
      <c r="C70"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70" t="n">
        <v>9.1</v>
      </c>
      <c r="E70" t="inlineStr">
        <is>
          <t>CRITICAL</t>
        </is>
      </c>
      <c r="F70" t="n">
        <v>3</v>
      </c>
      <c r="G70" t="n">
        <v>3</v>
      </c>
      <c r="H70" t="inlineStr">
        <is>
          <t>CRITICAL</t>
        </is>
      </c>
      <c r="I70" t="n">
        <v>18.1</v>
      </c>
      <c r="J70" t="inlineStr">
        <is>
          <t>NO</t>
        </is>
      </c>
      <c r="K70" t="inlineStr">
        <is>
          <t>2026-02-28 21:38</t>
        </is>
      </c>
      <c r="L70" t="inlineStr">
        <is>
          <t>CHECK_VENDOR</t>
        </is>
      </c>
      <c r="M70" t="inlineStr">
        <is>
          <t>See CVE details</t>
        </is>
      </c>
      <c r="N70" t="inlineStr">
        <is>
          <t>P2</t>
        </is>
      </c>
      <c r="O70" t="inlineStr">
        <is>
          <t>CVE - IP enrichment n/a</t>
        </is>
      </c>
      <c r="P70" t="n">
        <v>0.0005</v>
      </c>
      <c r="Q70" t="n">
        <v>0.1531</v>
      </c>
      <c r="R70" t="inlineStr">
        <is>
          <t>T1190:Exploit Public-Facing Application | T1203:Exploitation for Client Execution</t>
        </is>
      </c>
      <c r="S70" t="n">
        <v>2</v>
      </c>
      <c r="T70" t="inlineStr">
        <is>
          <t>HIGH (72%)</t>
        </is>
      </c>
      <c r="U70" t="inlineStr">
        <is>
          <t>CONFIRMED</t>
        </is>
      </c>
      <c r="V70" t="inlineStr">
        <is>
          <t>CHECK_VENDOR</t>
        </is>
      </c>
      <c r="W70" t="inlineStr">
        <is>
          <t>https://nvd.nist.gov/vuln/detail/CVE-2026-2588</t>
        </is>
      </c>
      <c r="X70" t="inlineStr">
        <is>
          <t>NONE</t>
        </is>
      </c>
      <c r="Y70" t="n">
        <v>4.55</v>
      </c>
      <c r="Z70" t="inlineStr"/>
      <c r="AA70" t="inlineStr">
        <is>
          <t>https://nvd.nist.gov/vuln/detail/CVE-2026-2588</t>
        </is>
      </c>
    </row>
    <row r="71">
      <c r="A71" t="inlineStr">
        <is>
          <t>CVE</t>
        </is>
      </c>
      <c r="B71" t="inlineStr">
        <is>
          <t>CVE-2026-2958</t>
        </is>
      </c>
      <c r="C71"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71" t="n">
        <v>8.800000000000001</v>
      </c>
      <c r="E71" t="inlineStr">
        <is>
          <t>HIGH</t>
        </is>
      </c>
      <c r="F71" t="n">
        <v>3</v>
      </c>
      <c r="G71" t="n">
        <v>3</v>
      </c>
      <c r="H71" t="inlineStr">
        <is>
          <t>CRITICAL</t>
        </is>
      </c>
      <c r="I71" t="n">
        <v>17.8</v>
      </c>
      <c r="J71" t="inlineStr">
        <is>
          <t>NO</t>
        </is>
      </c>
      <c r="K71" t="inlineStr">
        <is>
          <t>2026-02-28 21:38</t>
        </is>
      </c>
      <c r="L71" t="inlineStr">
        <is>
          <t>CHECK_VENDOR</t>
        </is>
      </c>
      <c r="M71" t="inlineStr">
        <is>
          <t>dlink dwr-m960 b1 | dlink dwr-m960_firmware 1.01.07</t>
        </is>
      </c>
      <c r="N71" t="inlineStr">
        <is>
          <t>P2</t>
        </is>
      </c>
      <c r="O71" t="inlineStr">
        <is>
          <t>CVE - IP enrichment n/a</t>
        </is>
      </c>
      <c r="P71" t="n">
        <v>0.0003</v>
      </c>
      <c r="Q71" t="n">
        <v>0.0939</v>
      </c>
      <c r="R71" t="inlineStr">
        <is>
          <t>T1203:Exploitation for Client Execution | T1592.003:Firmware</t>
        </is>
      </c>
      <c r="S71" t="n">
        <v>2</v>
      </c>
      <c r="T71" t="inlineStr">
        <is>
          <t>HIGH (72%)</t>
        </is>
      </c>
      <c r="U71" t="inlineStr">
        <is>
          <t>CONFIRMED</t>
        </is>
      </c>
      <c r="V71" t="inlineStr">
        <is>
          <t>CHECK_VENDOR</t>
        </is>
      </c>
      <c r="W71" t="inlineStr">
        <is>
          <t>https://nvd.nist.gov/vuln/detail/CVE-2026-2958</t>
        </is>
      </c>
      <c r="X71" t="inlineStr">
        <is>
          <t>NONE</t>
        </is>
      </c>
      <c r="Y71" t="n">
        <v>4.4</v>
      </c>
      <c r="Z71" t="inlineStr"/>
      <c r="AA71" t="inlineStr">
        <is>
          <t>https://nvd.nist.gov/vuln/detail/CVE-2026-2958</t>
        </is>
      </c>
    </row>
    <row r="72">
      <c r="A72" t="inlineStr">
        <is>
          <t>CVE</t>
        </is>
      </c>
      <c r="B72" t="inlineStr">
        <is>
          <t>CVE-2026-2959</t>
        </is>
      </c>
      <c r="C72"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72" t="n">
        <v>8.800000000000001</v>
      </c>
      <c r="E72" t="inlineStr">
        <is>
          <t>HIGH</t>
        </is>
      </c>
      <c r="F72" t="n">
        <v>3</v>
      </c>
      <c r="G72" t="n">
        <v>3</v>
      </c>
      <c r="H72" t="inlineStr">
        <is>
          <t>CRITICAL</t>
        </is>
      </c>
      <c r="I72" t="n">
        <v>17.8</v>
      </c>
      <c r="J72" t="inlineStr">
        <is>
          <t>NO</t>
        </is>
      </c>
      <c r="K72" t="inlineStr">
        <is>
          <t>2026-02-28 21:38</t>
        </is>
      </c>
      <c r="L72" t="inlineStr">
        <is>
          <t>CHECK_VENDOR</t>
        </is>
      </c>
      <c r="M72" t="inlineStr">
        <is>
          <t>dlink dwr-m960 b1 | dlink dwr-m960_firmware 1.01.07</t>
        </is>
      </c>
      <c r="N72" t="inlineStr">
        <is>
          <t>P2</t>
        </is>
      </c>
      <c r="O72" t="inlineStr">
        <is>
          <t>CVE - IP enrichment n/a</t>
        </is>
      </c>
      <c r="P72" t="n">
        <v>0.0003</v>
      </c>
      <c r="Q72" t="n">
        <v>0.0939</v>
      </c>
      <c r="R72" t="inlineStr">
        <is>
          <t>T1203:Exploitation for Client Execution | T1592.003:Firmware</t>
        </is>
      </c>
      <c r="S72" t="n">
        <v>2</v>
      </c>
      <c r="T72" t="inlineStr">
        <is>
          <t>HIGH (72%)</t>
        </is>
      </c>
      <c r="U72" t="inlineStr">
        <is>
          <t>CONFIRMED</t>
        </is>
      </c>
      <c r="V72" t="inlineStr">
        <is>
          <t>CHECK_VENDOR</t>
        </is>
      </c>
      <c r="W72" t="inlineStr">
        <is>
          <t>https://nvd.nist.gov/vuln/detail/CVE-2026-2959</t>
        </is>
      </c>
      <c r="X72" t="inlineStr">
        <is>
          <t>NONE</t>
        </is>
      </c>
      <c r="Y72" t="n">
        <v>4.4</v>
      </c>
      <c r="Z72" t="inlineStr"/>
      <c r="AA72" t="inlineStr">
        <is>
          <t>https://nvd.nist.gov/vuln/detail/CVE-2026-2959</t>
        </is>
      </c>
    </row>
    <row r="73">
      <c r="A73" t="inlineStr">
        <is>
          <t>CVE</t>
        </is>
      </c>
      <c r="B73" t="inlineStr">
        <is>
          <t>CVE-2026-2960</t>
        </is>
      </c>
      <c r="C73"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73" t="n">
        <v>8.800000000000001</v>
      </c>
      <c r="E73" t="inlineStr">
        <is>
          <t>HIGH</t>
        </is>
      </c>
      <c r="F73" t="n">
        <v>3</v>
      </c>
      <c r="G73" t="n">
        <v>3</v>
      </c>
      <c r="H73" t="inlineStr">
        <is>
          <t>CRITICAL</t>
        </is>
      </c>
      <c r="I73" t="n">
        <v>17.8</v>
      </c>
      <c r="J73" t="inlineStr">
        <is>
          <t>NO</t>
        </is>
      </c>
      <c r="K73" t="inlineStr">
        <is>
          <t>2026-02-28 21:38</t>
        </is>
      </c>
      <c r="L73" t="inlineStr">
        <is>
          <t>CHECK_VENDOR</t>
        </is>
      </c>
      <c r="M73" t="inlineStr">
        <is>
          <t>dlink dwr-m960 b1 | dlink dwr-m960_firmware 1.01.07</t>
        </is>
      </c>
      <c r="N73" t="inlineStr">
        <is>
          <t>P2</t>
        </is>
      </c>
      <c r="O73" t="inlineStr">
        <is>
          <t>CVE - IP enrichment n/a</t>
        </is>
      </c>
      <c r="P73" t="n">
        <v>0.0003</v>
      </c>
      <c r="Q73" t="n">
        <v>0.082</v>
      </c>
      <c r="R73" t="inlineStr">
        <is>
          <t>T1203:Exploitation for Client Execution | T1592.003:Firmware</t>
        </is>
      </c>
      <c r="S73" t="n">
        <v>2</v>
      </c>
      <c r="T73" t="inlineStr">
        <is>
          <t>HIGH (72%)</t>
        </is>
      </c>
      <c r="U73" t="inlineStr">
        <is>
          <t>CONFIRMED</t>
        </is>
      </c>
      <c r="V73" t="inlineStr">
        <is>
          <t>CHECK_VENDOR</t>
        </is>
      </c>
      <c r="W73" t="inlineStr">
        <is>
          <t>https://nvd.nist.gov/vuln/detail/CVE-2026-2960</t>
        </is>
      </c>
      <c r="X73" t="inlineStr">
        <is>
          <t>NONE</t>
        </is>
      </c>
      <c r="Y73" t="n">
        <v>4.4</v>
      </c>
      <c r="Z73" t="inlineStr"/>
      <c r="AA73" t="inlineStr">
        <is>
          <t>https://nvd.nist.gov/vuln/detail/CVE-2026-2960</t>
        </is>
      </c>
    </row>
    <row r="74">
      <c r="A74" t="inlineStr">
        <is>
          <t>CVE</t>
        </is>
      </c>
      <c r="B74" t="inlineStr">
        <is>
          <t>CVE-2026-2961</t>
        </is>
      </c>
      <c r="C74"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74" t="n">
        <v>8.800000000000001</v>
      </c>
      <c r="E74" t="inlineStr">
        <is>
          <t>HIGH</t>
        </is>
      </c>
      <c r="F74" t="n">
        <v>3</v>
      </c>
      <c r="G74" t="n">
        <v>3</v>
      </c>
      <c r="H74" t="inlineStr">
        <is>
          <t>CRITICAL</t>
        </is>
      </c>
      <c r="I74" t="n">
        <v>17.8</v>
      </c>
      <c r="J74" t="inlineStr">
        <is>
          <t>NO</t>
        </is>
      </c>
      <c r="K74" t="inlineStr">
        <is>
          <t>2026-02-28 21:38</t>
        </is>
      </c>
      <c r="L74" t="inlineStr">
        <is>
          <t>CHECK_VENDOR</t>
        </is>
      </c>
      <c r="M74" t="inlineStr">
        <is>
          <t>dlink dwr-m960 b1 | dlink dwr-m960_firmware 1.01.07</t>
        </is>
      </c>
      <c r="N74" t="inlineStr">
        <is>
          <t>P2</t>
        </is>
      </c>
      <c r="O74" t="inlineStr">
        <is>
          <t>CVE - IP enrichment n/a</t>
        </is>
      </c>
      <c r="P74" t="n">
        <v>0.0003</v>
      </c>
      <c r="Q74" t="n">
        <v>0.082</v>
      </c>
      <c r="R74" t="inlineStr">
        <is>
          <t>T1203:Exploitation for Client Execution | T1133:External Remote Services | T1592.003:Firmware</t>
        </is>
      </c>
      <c r="S74" t="n">
        <v>2</v>
      </c>
      <c r="T74" t="inlineStr">
        <is>
          <t>HIGH (72%)</t>
        </is>
      </c>
      <c r="U74" t="inlineStr">
        <is>
          <t>CONFIRMED</t>
        </is>
      </c>
      <c r="V74" t="inlineStr">
        <is>
          <t>CHECK_VENDOR</t>
        </is>
      </c>
      <c r="W74" t="inlineStr">
        <is>
          <t>https://nvd.nist.gov/vuln/detail/CVE-2026-2961</t>
        </is>
      </c>
      <c r="X74" t="inlineStr">
        <is>
          <t>NONE</t>
        </is>
      </c>
      <c r="Y74" t="n">
        <v>4.4</v>
      </c>
      <c r="Z74" t="inlineStr"/>
      <c r="AA74" t="inlineStr">
        <is>
          <t>https://nvd.nist.gov/vuln/detail/CVE-2026-2961</t>
        </is>
      </c>
    </row>
    <row r="75">
      <c r="A75" t="inlineStr">
        <is>
          <t>CVE</t>
        </is>
      </c>
      <c r="B75" t="inlineStr">
        <is>
          <t>CVE-2026-2962</t>
        </is>
      </c>
      <c r="C75"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75" t="n">
        <v>8.800000000000001</v>
      </c>
      <c r="E75" t="inlineStr">
        <is>
          <t>HIGH</t>
        </is>
      </c>
      <c r="F75" t="n">
        <v>3</v>
      </c>
      <c r="G75" t="n">
        <v>3</v>
      </c>
      <c r="H75" t="inlineStr">
        <is>
          <t>CRITICAL</t>
        </is>
      </c>
      <c r="I75" t="n">
        <v>17.8</v>
      </c>
      <c r="J75" t="inlineStr">
        <is>
          <t>NO</t>
        </is>
      </c>
      <c r="K75" t="inlineStr">
        <is>
          <t>2026-02-28 21:38</t>
        </is>
      </c>
      <c r="L75" t="inlineStr">
        <is>
          <t>CHECK_VENDOR</t>
        </is>
      </c>
      <c r="M75" t="inlineStr">
        <is>
          <t>dlink dwr-m960 b1 | dlink dwr-m960_firmware 1.01.07</t>
        </is>
      </c>
      <c r="N75" t="inlineStr">
        <is>
          <t>P2</t>
        </is>
      </c>
      <c r="O75" t="inlineStr">
        <is>
          <t>CVE - IP enrichment n/a</t>
        </is>
      </c>
      <c r="P75" t="n">
        <v>0.0003</v>
      </c>
      <c r="Q75" t="n">
        <v>0.082</v>
      </c>
      <c r="R75" t="inlineStr">
        <is>
          <t>T1203:Exploitation for Client Execution | T1592.003:Firmware</t>
        </is>
      </c>
      <c r="S75" t="n">
        <v>2</v>
      </c>
      <c r="T75" t="inlineStr">
        <is>
          <t>HIGH (72%)</t>
        </is>
      </c>
      <c r="U75" t="inlineStr">
        <is>
          <t>CONFIRMED</t>
        </is>
      </c>
      <c r="V75" t="inlineStr">
        <is>
          <t>CHECK_VENDOR</t>
        </is>
      </c>
      <c r="W75" t="inlineStr">
        <is>
          <t>https://nvd.nist.gov/vuln/detail/CVE-2026-2962</t>
        </is>
      </c>
      <c r="X75" t="inlineStr">
        <is>
          <t>NONE</t>
        </is>
      </c>
      <c r="Y75" t="n">
        <v>4.4</v>
      </c>
      <c r="Z75" t="inlineStr"/>
      <c r="AA75" t="inlineStr">
        <is>
          <t>https://nvd.nist.gov/vuln/detail/CVE-2026-2962</t>
        </is>
      </c>
    </row>
    <row r="76">
      <c r="A76" t="inlineStr">
        <is>
          <t>CVE</t>
        </is>
      </c>
      <c r="B76" t="inlineStr">
        <is>
          <t>CVE-2026-2963</t>
        </is>
      </c>
      <c r="C76"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76" t="n">
        <v>6.3</v>
      </c>
      <c r="E76" t="inlineStr">
        <is>
          <t>MEDIUM</t>
        </is>
      </c>
      <c r="F76" t="n">
        <v>2</v>
      </c>
      <c r="G76" t="n">
        <v>2</v>
      </c>
      <c r="H76" t="inlineStr">
        <is>
          <t>MEDIUM</t>
        </is>
      </c>
      <c r="I76" t="n">
        <v>10.3</v>
      </c>
      <c r="J76" t="inlineStr">
        <is>
          <t>NO</t>
        </is>
      </c>
      <c r="K76" t="inlineStr">
        <is>
          <t>2026-02-28 21:38</t>
        </is>
      </c>
      <c r="L76" t="inlineStr">
        <is>
          <t>CHECK_VENDOR</t>
        </is>
      </c>
      <c r="M76" t="inlineStr">
        <is>
          <t>See CVE details</t>
        </is>
      </c>
      <c r="N76" t="inlineStr">
        <is>
          <t>P2</t>
        </is>
      </c>
      <c r="O76" t="inlineStr">
        <is>
          <t>CVE - IP enrichment n/a</t>
        </is>
      </c>
      <c r="P76" t="n">
        <v>0.0003</v>
      </c>
      <c r="Q76" t="n">
        <v>0.0702</v>
      </c>
      <c r="R76" t="inlineStr">
        <is>
          <t>T1190:Exploit Public-Facing Application</t>
        </is>
      </c>
      <c r="S76" t="n">
        <v>2</v>
      </c>
      <c r="T76" t="inlineStr">
        <is>
          <t>HIGH (72%)</t>
        </is>
      </c>
      <c r="U76" t="inlineStr">
        <is>
          <t>POSSIBLE</t>
        </is>
      </c>
      <c r="V76" t="inlineStr">
        <is>
          <t>CHECK_VENDOR</t>
        </is>
      </c>
      <c r="W76" t="inlineStr">
        <is>
          <t>https://nvd.nist.gov/vuln/detail/CVE-2026-2963</t>
        </is>
      </c>
      <c r="X76" t="inlineStr">
        <is>
          <t>NONE</t>
        </is>
      </c>
      <c r="Y76" t="n">
        <v>3.15</v>
      </c>
      <c r="Z76" t="inlineStr"/>
      <c r="AA76" t="inlineStr">
        <is>
          <t>https://nvd.nist.gov/vuln/detail/CVE-2026-2963</t>
        </is>
      </c>
    </row>
    <row r="77">
      <c r="A77" t="inlineStr">
        <is>
          <t>CVE</t>
        </is>
      </c>
      <c r="B77" t="inlineStr">
        <is>
          <t>CVE-2026-24494</t>
        </is>
      </c>
      <c r="C77" t="inlineStr">
        <is>
          <t>SQL Injection vulnerability in the /api/integrations/getintegrations endpoint of Order Up Online Ordering System 1.0 allows an unauthenticated attacker to access sensitive backend database data via a crafted store_id parameter in a POST request.</t>
        </is>
      </c>
      <c r="D77" t="n">
        <v>9.800000000000001</v>
      </c>
      <c r="E77" t="inlineStr">
        <is>
          <t>CRITICAL</t>
        </is>
      </c>
      <c r="F77" t="n">
        <v>3</v>
      </c>
      <c r="G77" t="n">
        <v>3</v>
      </c>
      <c r="H77" t="inlineStr">
        <is>
          <t>CRITICAL</t>
        </is>
      </c>
      <c r="I77" t="n">
        <v>18.8</v>
      </c>
      <c r="J77" t="inlineStr">
        <is>
          <t>NO</t>
        </is>
      </c>
      <c r="K77" t="inlineStr">
        <is>
          <t>2026-02-28 21:38</t>
        </is>
      </c>
      <c r="L77" t="inlineStr">
        <is>
          <t>CHECK_VENDOR</t>
        </is>
      </c>
      <c r="M77" t="inlineStr">
        <is>
          <t>See CVE details</t>
        </is>
      </c>
      <c r="N77" t="inlineStr">
        <is>
          <t>P2</t>
        </is>
      </c>
      <c r="O77" t="inlineStr">
        <is>
          <t>CVE - IP enrichment n/a</t>
        </is>
      </c>
      <c r="P77" t="n">
        <v>0.0005</v>
      </c>
      <c r="Q77" t="n">
        <v>0.1616</v>
      </c>
      <c r="R77" t="inlineStr">
        <is>
          <t>T1190:Exploit Public-Facing Application</t>
        </is>
      </c>
      <c r="S77" t="n">
        <v>2</v>
      </c>
      <c r="T77" t="inlineStr">
        <is>
          <t>HIGH (72%)</t>
        </is>
      </c>
      <c r="U77" t="inlineStr">
        <is>
          <t>CONFIRMED</t>
        </is>
      </c>
      <c r="V77" t="inlineStr">
        <is>
          <t>CHECK_VENDOR</t>
        </is>
      </c>
      <c r="W77" t="inlineStr">
        <is>
          <t>https://nvd.nist.gov/vuln/detail/CVE-2026-24494</t>
        </is>
      </c>
      <c r="X77" t="inlineStr">
        <is>
          <t>NONE</t>
        </is>
      </c>
      <c r="Y77" t="n">
        <v>4.9</v>
      </c>
      <c r="Z77" t="inlineStr"/>
      <c r="AA77" t="inlineStr">
        <is>
          <t>https://nvd.nist.gov/vuln/detail/CVE-2026-24494</t>
        </is>
      </c>
    </row>
    <row r="78">
      <c r="A78" t="inlineStr">
        <is>
          <t>CVE</t>
        </is>
      </c>
      <c r="B78" t="inlineStr">
        <is>
          <t>CVE-2026-2964</t>
        </is>
      </c>
      <c r="C78"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78" t="n">
        <v>5</v>
      </c>
      <c r="E78" t="inlineStr">
        <is>
          <t>MEDIUM</t>
        </is>
      </c>
      <c r="F78" t="n">
        <v>2</v>
      </c>
      <c r="G78" t="n">
        <v>2</v>
      </c>
      <c r="H78" t="inlineStr">
        <is>
          <t>MEDIUM</t>
        </is>
      </c>
      <c r="I78" t="n">
        <v>9</v>
      </c>
      <c r="J78" t="inlineStr">
        <is>
          <t>NO</t>
        </is>
      </c>
      <c r="K78" t="inlineStr">
        <is>
          <t>2026-02-28 21:38</t>
        </is>
      </c>
      <c r="L78" t="inlineStr">
        <is>
          <t>CHECK_VENDOR</t>
        </is>
      </c>
      <c r="M78" t="inlineStr">
        <is>
          <t>higuma webaudiorecorder.js 0.1 | higuma webaudiorecorder.js 0.1.1</t>
        </is>
      </c>
      <c r="N78" t="inlineStr">
        <is>
          <t>P3</t>
        </is>
      </c>
      <c r="O78" t="inlineStr">
        <is>
          <t>CVE - IP enrichment n/a</t>
        </is>
      </c>
      <c r="P78" t="n">
        <v>0.0004</v>
      </c>
      <c r="Q78" t="n">
        <v>0.1307</v>
      </c>
      <c r="R78" t="inlineStr">
        <is>
          <t>T1059:Command and Scripting Interpreter</t>
        </is>
      </c>
      <c r="S78" t="n">
        <v>1</v>
      </c>
      <c r="T78" t="inlineStr">
        <is>
          <t>LOW (40%)</t>
        </is>
      </c>
      <c r="U78" t="inlineStr">
        <is>
          <t>POSSIBLE</t>
        </is>
      </c>
      <c r="V78" t="inlineStr">
        <is>
          <t>CHECK_VENDOR</t>
        </is>
      </c>
      <c r="W78" t="inlineStr">
        <is>
          <t>https://nvd.nist.gov/vuln/detail/CVE-2026-2964</t>
        </is>
      </c>
      <c r="X78" t="inlineStr">
        <is>
          <t>NONE</t>
        </is>
      </c>
      <c r="Y78" t="n">
        <v>2.5</v>
      </c>
      <c r="Z78" t="inlineStr"/>
      <c r="AA78" t="inlineStr">
        <is>
          <t>https://nvd.nist.gov/vuln/detail/CVE-2026-2964</t>
        </is>
      </c>
    </row>
    <row r="79">
      <c r="A79" t="inlineStr">
        <is>
          <t>CVE</t>
        </is>
      </c>
      <c r="B79" t="inlineStr">
        <is>
          <t>CVE-2026-2965</t>
        </is>
      </c>
      <c r="C79"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79" t="n">
        <v>2.4</v>
      </c>
      <c r="E79" t="inlineStr">
        <is>
          <t>LOW</t>
        </is>
      </c>
      <c r="F79" t="n">
        <v>2</v>
      </c>
      <c r="G79" t="n">
        <v>1</v>
      </c>
      <c r="H79" t="inlineStr">
        <is>
          <t>LOW</t>
        </is>
      </c>
      <c r="I79" t="n">
        <v>4.4</v>
      </c>
      <c r="J79" t="inlineStr">
        <is>
          <t>NO</t>
        </is>
      </c>
      <c r="K79" t="inlineStr">
        <is>
          <t>2026-02-28 21:38</t>
        </is>
      </c>
      <c r="L79" t="inlineStr">
        <is>
          <t>CHECK_VENDOR</t>
        </is>
      </c>
      <c r="M79" t="inlineStr">
        <is>
          <t>See CVE details</t>
        </is>
      </c>
      <c r="N79" t="inlineStr">
        <is>
          <t>P4</t>
        </is>
      </c>
      <c r="O79" t="inlineStr">
        <is>
          <t>CVE - IP enrichment n/a</t>
        </is>
      </c>
      <c r="P79" t="n">
        <v>0.0003</v>
      </c>
      <c r="Q79" t="n">
        <v>0.0764</v>
      </c>
      <c r="R79" t="inlineStr">
        <is>
          <t>T1189:Drive-by Compromise</t>
        </is>
      </c>
      <c r="S79" t="n">
        <v>1</v>
      </c>
      <c r="T79" t="inlineStr">
        <is>
          <t>LOW (40%)</t>
        </is>
      </c>
      <c r="U79" t="inlineStr">
        <is>
          <t>UNLIKELY</t>
        </is>
      </c>
      <c r="V79" t="inlineStr">
        <is>
          <t>CHECK_VENDOR</t>
        </is>
      </c>
      <c r="W79" t="inlineStr">
        <is>
          <t>https://nvd.nist.gov/vuln/detail/CVE-2026-2965</t>
        </is>
      </c>
      <c r="X79" t="inlineStr">
        <is>
          <t>NONE</t>
        </is>
      </c>
      <c r="Y79" t="n">
        <v>1.2</v>
      </c>
      <c r="Z79" t="inlineStr"/>
      <c r="AA79" t="inlineStr">
        <is>
          <t>https://nvd.nist.gov/vuln/detail/CVE-2026-2965</t>
        </is>
      </c>
    </row>
    <row r="80">
      <c r="A80" t="inlineStr">
        <is>
          <t>CVE</t>
        </is>
      </c>
      <c r="B80" t="inlineStr">
        <is>
          <t>CVE-2026-2966</t>
        </is>
      </c>
      <c r="C80"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80" t="n">
        <v>3.7</v>
      </c>
      <c r="E80" t="inlineStr">
        <is>
          <t>LOW</t>
        </is>
      </c>
      <c r="F80" t="n">
        <v>2</v>
      </c>
      <c r="G80" t="n">
        <v>1</v>
      </c>
      <c r="H80" t="inlineStr">
        <is>
          <t>LOW</t>
        </is>
      </c>
      <c r="I80" t="n">
        <v>5.7</v>
      </c>
      <c r="J80" t="inlineStr">
        <is>
          <t>NO</t>
        </is>
      </c>
      <c r="K80" t="inlineStr">
        <is>
          <t>2026-02-28 21:38</t>
        </is>
      </c>
      <c r="L80" t="inlineStr">
        <is>
          <t>CHECK_VENDOR</t>
        </is>
      </c>
      <c r="M80" t="inlineStr">
        <is>
          <t>cesanta mongoose *</t>
        </is>
      </c>
      <c r="N80" t="inlineStr">
        <is>
          <t>P4</t>
        </is>
      </c>
      <c r="O80" t="inlineStr">
        <is>
          <t>CVE - IP enrichment n/a</t>
        </is>
      </c>
      <c r="P80" t="n">
        <v>0.0009</v>
      </c>
      <c r="Q80" t="n">
        <v>0.2638</v>
      </c>
      <c r="R80" t="inlineStr">
        <is>
          <t>T1190:Exploit Public-Facing Application</t>
        </is>
      </c>
      <c r="S80" t="n">
        <v>1</v>
      </c>
      <c r="T80" t="inlineStr">
        <is>
          <t>LOW (40%)</t>
        </is>
      </c>
      <c r="U80" t="inlineStr">
        <is>
          <t>UNLIKELY</t>
        </is>
      </c>
      <c r="V80" t="inlineStr">
        <is>
          <t>CHECK_VENDOR</t>
        </is>
      </c>
      <c r="W80" t="inlineStr">
        <is>
          <t>https://nvd.nist.gov/vuln/detail/CVE-2026-2966</t>
        </is>
      </c>
      <c r="X80" t="inlineStr">
        <is>
          <t>NONE</t>
        </is>
      </c>
      <c r="Y80" t="n">
        <v>1.85</v>
      </c>
      <c r="Z80" t="inlineStr"/>
      <c r="AA80" t="inlineStr">
        <is>
          <t>https://nvd.nist.gov/vuln/detail/CVE-2026-2966</t>
        </is>
      </c>
    </row>
    <row r="81">
      <c r="A81" t="inlineStr">
        <is>
          <t>CVE</t>
        </is>
      </c>
      <c r="B81" t="inlineStr">
        <is>
          <t>CVE-2026-2997</t>
        </is>
      </c>
      <c r="C81" t="inlineStr">
        <is>
          <t>Tronclass developed by WisdomGarden has a Insecure Direct Object Reference vulnerability. After obtaining a course ID, authenticated remote attackers to modify a specific parameter to obtain a course invitation code, thereby joining any course.</t>
        </is>
      </c>
      <c r="D81" t="n">
        <v>5.4</v>
      </c>
      <c r="E81" t="inlineStr">
        <is>
          <t>MEDIUM</t>
        </is>
      </c>
      <c r="F81" t="n">
        <v>2</v>
      </c>
      <c r="G81" t="n">
        <v>2</v>
      </c>
      <c r="H81" t="inlineStr">
        <is>
          <t>MEDIUM</t>
        </is>
      </c>
      <c r="I81" t="n">
        <v>9.4</v>
      </c>
      <c r="J81" t="inlineStr">
        <is>
          <t>NO</t>
        </is>
      </c>
      <c r="K81" t="inlineStr">
        <is>
          <t>2026-02-28 21:38</t>
        </is>
      </c>
      <c r="L81" t="inlineStr">
        <is>
          <t>CHECK_VENDOR</t>
        </is>
      </c>
      <c r="M81" t="inlineStr">
        <is>
          <t>See CVE details</t>
        </is>
      </c>
      <c r="N81" t="inlineStr">
        <is>
          <t>P3</t>
        </is>
      </c>
      <c r="O81" t="inlineStr">
        <is>
          <t>CVE - IP enrichment n/a</t>
        </is>
      </c>
      <c r="P81" t="n">
        <v>0.0003</v>
      </c>
      <c r="Q81" t="n">
        <v>0.0978</v>
      </c>
      <c r="R81" t="inlineStr">
        <is>
          <t>T1190:Exploit Public-Facing Application</t>
        </is>
      </c>
      <c r="S81" t="n">
        <v>1</v>
      </c>
      <c r="T81" t="inlineStr">
        <is>
          <t>LOW (40%)</t>
        </is>
      </c>
      <c r="U81" t="inlineStr">
        <is>
          <t>POSSIBLE</t>
        </is>
      </c>
      <c r="V81" t="inlineStr">
        <is>
          <t>CHECK_VENDOR</t>
        </is>
      </c>
      <c r="W81" t="inlineStr">
        <is>
          <t>https://nvd.nist.gov/vuln/detail/CVE-2026-2997</t>
        </is>
      </c>
      <c r="X81" t="inlineStr">
        <is>
          <t>NONE</t>
        </is>
      </c>
      <c r="Y81" t="n">
        <v>2.7</v>
      </c>
      <c r="Z81" t="inlineStr"/>
      <c r="AA81" t="inlineStr">
        <is>
          <t>https://nvd.nist.gov/vuln/detail/CVE-2026-2997</t>
        </is>
      </c>
    </row>
    <row r="82">
      <c r="A82" t="inlineStr">
        <is>
          <t>CVE</t>
        </is>
      </c>
      <c r="B82" t="inlineStr">
        <is>
          <t>CVE-2026-2967</t>
        </is>
      </c>
      <c r="C82"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82" t="n">
        <v>3.7</v>
      </c>
      <c r="E82" t="inlineStr">
        <is>
          <t>LOW</t>
        </is>
      </c>
      <c r="F82" t="n">
        <v>2</v>
      </c>
      <c r="G82" t="n">
        <v>1</v>
      </c>
      <c r="H82" t="inlineStr">
        <is>
          <t>LOW</t>
        </is>
      </c>
      <c r="I82" t="n">
        <v>5.7</v>
      </c>
      <c r="J82" t="inlineStr">
        <is>
          <t>NO</t>
        </is>
      </c>
      <c r="K82" t="inlineStr">
        <is>
          <t>2026-02-28 21:38</t>
        </is>
      </c>
      <c r="L82" t="inlineStr">
        <is>
          <t>CHECK_VENDOR</t>
        </is>
      </c>
      <c r="M82" t="inlineStr">
        <is>
          <t>cesanta mongoose *</t>
        </is>
      </c>
      <c r="N82" t="inlineStr">
        <is>
          <t>P4</t>
        </is>
      </c>
      <c r="O82" t="inlineStr">
        <is>
          <t>CVE - IP enrichment n/a</t>
        </is>
      </c>
      <c r="P82" t="n">
        <v>0.0013</v>
      </c>
      <c r="Q82" t="n">
        <v>0.3261</v>
      </c>
      <c r="R82" t="inlineStr">
        <is>
          <t>T1190:Exploit Public-Facing Application</t>
        </is>
      </c>
      <c r="S82" t="n">
        <v>1</v>
      </c>
      <c r="T82" t="inlineStr">
        <is>
          <t>LOW (40%)</t>
        </is>
      </c>
      <c r="U82" t="inlineStr">
        <is>
          <t>UNLIKELY</t>
        </is>
      </c>
      <c r="V82" t="inlineStr">
        <is>
          <t>CHECK_VENDOR</t>
        </is>
      </c>
      <c r="W82" t="inlineStr">
        <is>
          <t>https://nvd.nist.gov/vuln/detail/CVE-2026-2967</t>
        </is>
      </c>
      <c r="X82" t="inlineStr">
        <is>
          <t>NONE</t>
        </is>
      </c>
      <c r="Y82" t="n">
        <v>1.85</v>
      </c>
      <c r="Z82" t="inlineStr"/>
      <c r="AA82" t="inlineStr">
        <is>
          <t>https://nvd.nist.gov/vuln/detail/CVE-2026-2967</t>
        </is>
      </c>
    </row>
    <row r="83">
      <c r="A83" t="inlineStr">
        <is>
          <t>CVE</t>
        </is>
      </c>
      <c r="B83" t="inlineStr">
        <is>
          <t>CVE-2026-2968</t>
        </is>
      </c>
      <c r="C83"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83" t="n">
        <v>3.7</v>
      </c>
      <c r="E83" t="inlineStr">
        <is>
          <t>LOW</t>
        </is>
      </c>
      <c r="F83" t="n">
        <v>2</v>
      </c>
      <c r="G83" t="n">
        <v>1</v>
      </c>
      <c r="H83" t="inlineStr">
        <is>
          <t>LOW</t>
        </is>
      </c>
      <c r="I83" t="n">
        <v>5.7</v>
      </c>
      <c r="J83" t="inlineStr">
        <is>
          <t>NO</t>
        </is>
      </c>
      <c r="K83" t="inlineStr">
        <is>
          <t>2026-02-28 21:38</t>
        </is>
      </c>
      <c r="L83" t="inlineStr">
        <is>
          <t>CHECK_VENDOR</t>
        </is>
      </c>
      <c r="M83" t="inlineStr">
        <is>
          <t>cesanta mongoose *</t>
        </is>
      </c>
      <c r="N83" t="inlineStr">
        <is>
          <t>P4</t>
        </is>
      </c>
      <c r="O83" t="inlineStr">
        <is>
          <t>CVE - IP enrichment n/a</t>
        </is>
      </c>
      <c r="P83" t="n">
        <v>0.0001</v>
      </c>
      <c r="Q83" t="n">
        <v>0.0053</v>
      </c>
      <c r="R83" t="inlineStr">
        <is>
          <t>T1600:Weaken Encryption</t>
        </is>
      </c>
      <c r="S83" t="n">
        <v>1</v>
      </c>
      <c r="T83" t="inlineStr">
        <is>
          <t>LOW (40%)</t>
        </is>
      </c>
      <c r="U83" t="inlineStr">
        <is>
          <t>UNLIKELY</t>
        </is>
      </c>
      <c r="V83" t="inlineStr">
        <is>
          <t>CHECK_VENDOR</t>
        </is>
      </c>
      <c r="W83" t="inlineStr">
        <is>
          <t>https://nvd.nist.gov/vuln/detail/CVE-2026-2968</t>
        </is>
      </c>
      <c r="X83" t="inlineStr">
        <is>
          <t>NONE</t>
        </is>
      </c>
      <c r="Y83" t="n">
        <v>1.85</v>
      </c>
      <c r="Z83" t="inlineStr"/>
      <c r="AA83" t="inlineStr">
        <is>
          <t>https://nvd.nist.gov/vuln/detail/CVE-2026-2968</t>
        </is>
      </c>
    </row>
    <row r="84">
      <c r="A84" t="inlineStr">
        <is>
          <t>CVE</t>
        </is>
      </c>
      <c r="B84" t="inlineStr">
        <is>
          <t>CVE-2026-2998</t>
        </is>
      </c>
      <c r="C84" t="inlineStr">
        <is>
          <t>ERP developed by eAI Technologies has a DLL Hijacking vulnerability, allowing authenticated local attackers to place a crafted DLL file in the same directory as the program, thereby executing arbitrary code.</t>
        </is>
      </c>
      <c r="D84" t="n">
        <v>7.8</v>
      </c>
      <c r="E84" t="inlineStr">
        <is>
          <t>HIGH</t>
        </is>
      </c>
      <c r="F84" t="n">
        <v>2</v>
      </c>
      <c r="G84" t="n">
        <v>3</v>
      </c>
      <c r="H84" t="inlineStr">
        <is>
          <t>HIGH</t>
        </is>
      </c>
      <c r="I84" t="n">
        <v>13.8</v>
      </c>
      <c r="J84" t="inlineStr">
        <is>
          <t>NO</t>
        </is>
      </c>
      <c r="K84" t="inlineStr">
        <is>
          <t>2026-02-28 21:38</t>
        </is>
      </c>
      <c r="L84" t="inlineStr">
        <is>
          <t>CHECK_VENDOR</t>
        </is>
      </c>
      <c r="M84" t="inlineStr">
        <is>
          <t>See CVE details</t>
        </is>
      </c>
      <c r="N84" t="inlineStr">
        <is>
          <t>P2</t>
        </is>
      </c>
      <c r="O84" t="inlineStr">
        <is>
          <t>CVE - IP enrichment n/a</t>
        </is>
      </c>
      <c r="P84" t="n">
        <v>0.0001</v>
      </c>
      <c r="Q84" t="n">
        <v>0.0199</v>
      </c>
      <c r="R84" t="inlineStr">
        <is>
          <t>T1203:Exploitation for Client Execution</t>
        </is>
      </c>
      <c r="S84" t="n">
        <v>2</v>
      </c>
      <c r="T84" t="inlineStr">
        <is>
          <t>HIGH (72%)</t>
        </is>
      </c>
      <c r="U84" t="inlineStr">
        <is>
          <t>POSSIBLE</t>
        </is>
      </c>
      <c r="V84" t="inlineStr">
        <is>
          <t>CHECK_VENDOR</t>
        </is>
      </c>
      <c r="W84" t="inlineStr">
        <is>
          <t>https://nvd.nist.gov/vuln/detail/CVE-2026-2998</t>
        </is>
      </c>
      <c r="X84" t="inlineStr">
        <is>
          <t>NONE</t>
        </is>
      </c>
      <c r="Y84" t="n">
        <v>3.9</v>
      </c>
      <c r="Z84" t="inlineStr"/>
      <c r="AA84" t="inlineStr">
        <is>
          <t>https://nvd.nist.gov/vuln/detail/CVE-2026-2998</t>
        </is>
      </c>
    </row>
    <row r="85">
      <c r="A85" t="inlineStr">
        <is>
          <t>CVE</t>
        </is>
      </c>
      <c r="B85" t="inlineStr">
        <is>
          <t>CVE-2026-2969</t>
        </is>
      </c>
      <c r="C85"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85" t="n">
        <v>4.7</v>
      </c>
      <c r="E85" t="inlineStr">
        <is>
          <t>MEDIUM</t>
        </is>
      </c>
      <c r="F85" t="n">
        <v>2</v>
      </c>
      <c r="G85" t="n">
        <v>2</v>
      </c>
      <c r="H85" t="inlineStr">
        <is>
          <t>MEDIUM</t>
        </is>
      </c>
      <c r="I85" t="n">
        <v>8.699999999999999</v>
      </c>
      <c r="J85" t="inlineStr">
        <is>
          <t>NO</t>
        </is>
      </c>
      <c r="K85" t="inlineStr">
        <is>
          <t>2026-02-28 21:38</t>
        </is>
      </c>
      <c r="L85" t="inlineStr">
        <is>
          <t>CHECK_VENDOR</t>
        </is>
      </c>
      <c r="M85" t="inlineStr">
        <is>
          <t>datapizza datapizza_ai 0.0.2</t>
        </is>
      </c>
      <c r="N85" t="inlineStr">
        <is>
          <t>P3</t>
        </is>
      </c>
      <c r="O85" t="inlineStr">
        <is>
          <t>CVE - IP enrichment n/a</t>
        </is>
      </c>
      <c r="P85" t="n">
        <v>0.0005</v>
      </c>
      <c r="Q85" t="n">
        <v>0.1666</v>
      </c>
      <c r="R85" t="inlineStr">
        <is>
          <t>T1190:Exploit Public-Facing Application</t>
        </is>
      </c>
      <c r="S85" t="n">
        <v>1</v>
      </c>
      <c r="T85" t="inlineStr">
        <is>
          <t>LOW (40%)</t>
        </is>
      </c>
      <c r="U85" t="inlineStr">
        <is>
          <t>POSSIBLE</t>
        </is>
      </c>
      <c r="V85" t="inlineStr">
        <is>
          <t>CHECK_VENDOR</t>
        </is>
      </c>
      <c r="W85" t="inlineStr">
        <is>
          <t>https://nvd.nist.gov/vuln/detail/CVE-2026-2969</t>
        </is>
      </c>
      <c r="X85" t="inlineStr">
        <is>
          <t>NONE</t>
        </is>
      </c>
      <c r="Y85" t="n">
        <v>2.35</v>
      </c>
      <c r="Z85" t="inlineStr"/>
      <c r="AA85" t="inlineStr">
        <is>
          <t>https://nvd.nist.gov/vuln/detail/CVE-2026-2969</t>
        </is>
      </c>
    </row>
    <row r="86">
      <c r="A86" t="inlineStr">
        <is>
          <t>CVE</t>
        </is>
      </c>
      <c r="B86" t="inlineStr">
        <is>
          <t>CVE-2026-2970</t>
        </is>
      </c>
      <c r="C86"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86" t="n">
        <v>4.6</v>
      </c>
      <c r="E86" t="inlineStr">
        <is>
          <t>MEDIUM</t>
        </is>
      </c>
      <c r="F86" t="n">
        <v>2</v>
      </c>
      <c r="G86" t="n">
        <v>2</v>
      </c>
      <c r="H86" t="inlineStr">
        <is>
          <t>MEDIUM</t>
        </is>
      </c>
      <c r="I86" t="n">
        <v>8.6</v>
      </c>
      <c r="J86" t="inlineStr">
        <is>
          <t>NO</t>
        </is>
      </c>
      <c r="K86" t="inlineStr">
        <is>
          <t>2026-02-28 21:38</t>
        </is>
      </c>
      <c r="L86" t="inlineStr">
        <is>
          <t>CHECK_VENDOR</t>
        </is>
      </c>
      <c r="M86" t="inlineStr">
        <is>
          <t>datapizza datapizza-ai 0.0.2</t>
        </is>
      </c>
      <c r="N86" t="inlineStr">
        <is>
          <t>P3</t>
        </is>
      </c>
      <c r="O86" t="inlineStr">
        <is>
          <t>CVE - IP enrichment n/a</t>
        </is>
      </c>
      <c r="P86" t="n">
        <v>0.0003</v>
      </c>
      <c r="Q86" t="n">
        <v>0.1019</v>
      </c>
      <c r="R86" t="inlineStr">
        <is>
          <t>T1059:Command and Scripting Interpreter</t>
        </is>
      </c>
      <c r="S86" t="n">
        <v>1</v>
      </c>
      <c r="T86" t="inlineStr">
        <is>
          <t>LOW (40%)</t>
        </is>
      </c>
      <c r="U86" t="inlineStr">
        <is>
          <t>POSSIBLE</t>
        </is>
      </c>
      <c r="V86" t="inlineStr">
        <is>
          <t>CHECK_VENDOR</t>
        </is>
      </c>
      <c r="W86" t="inlineStr">
        <is>
          <t>https://nvd.nist.gov/vuln/detail/CVE-2026-2970</t>
        </is>
      </c>
      <c r="X86" t="inlineStr">
        <is>
          <t>NONE</t>
        </is>
      </c>
      <c r="Y86" t="n">
        <v>2.3</v>
      </c>
      <c r="Z86" t="inlineStr"/>
      <c r="AA86" t="inlineStr">
        <is>
          <t>https://nvd.nist.gov/vuln/detail/CVE-2026-2970</t>
        </is>
      </c>
    </row>
    <row r="87">
      <c r="A87" t="inlineStr">
        <is>
          <t>CVE</t>
        </is>
      </c>
      <c r="B87" t="inlineStr">
        <is>
          <t>CVE-2026-2971</t>
        </is>
      </c>
      <c r="C87"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87" t="n">
        <v>4.3</v>
      </c>
      <c r="E87" t="inlineStr">
        <is>
          <t>MEDIUM</t>
        </is>
      </c>
      <c r="F87" t="n">
        <v>2</v>
      </c>
      <c r="G87" t="n">
        <v>2</v>
      </c>
      <c r="H87" t="inlineStr">
        <is>
          <t>MEDIUM</t>
        </is>
      </c>
      <c r="I87" t="n">
        <v>8.300000000000001</v>
      </c>
      <c r="J87" t="inlineStr">
        <is>
          <t>NO</t>
        </is>
      </c>
      <c r="K87" t="inlineStr">
        <is>
          <t>2026-02-28 21:38</t>
        </is>
      </c>
      <c r="L87" t="inlineStr">
        <is>
          <t>CHECK_VENDOR</t>
        </is>
      </c>
      <c r="M87" t="inlineStr">
        <is>
          <t>a466350665 smart-sso *</t>
        </is>
      </c>
      <c r="N87" t="inlineStr">
        <is>
          <t>P3</t>
        </is>
      </c>
      <c r="O87" t="inlineStr">
        <is>
          <t>CVE - IP enrichment n/a</t>
        </is>
      </c>
      <c r="P87" t="n">
        <v>0.0003</v>
      </c>
      <c r="Q87" t="n">
        <v>0.068</v>
      </c>
      <c r="R87" t="inlineStr">
        <is>
          <t>T1189:Drive-by Compromise | T1190:Exploit Public-Facing Application | T1584.004:Server</t>
        </is>
      </c>
      <c r="S87" t="n">
        <v>1</v>
      </c>
      <c r="T87" t="inlineStr">
        <is>
          <t>LOW (40%)</t>
        </is>
      </c>
      <c r="U87" t="inlineStr">
        <is>
          <t>POSSIBLE</t>
        </is>
      </c>
      <c r="V87" t="inlineStr">
        <is>
          <t>CHECK_VENDOR</t>
        </is>
      </c>
      <c r="W87" t="inlineStr">
        <is>
          <t>https://nvd.nist.gov/vuln/detail/CVE-2026-2971</t>
        </is>
      </c>
      <c r="X87" t="inlineStr">
        <is>
          <t>NONE</t>
        </is>
      </c>
      <c r="Y87" t="n">
        <v>2.15</v>
      </c>
      <c r="Z87" t="inlineStr"/>
      <c r="AA87" t="inlineStr">
        <is>
          <t>https://nvd.nist.gov/vuln/detail/CVE-2026-2971</t>
        </is>
      </c>
    </row>
    <row r="88">
      <c r="A88" t="inlineStr">
        <is>
          <t>CVE</t>
        </is>
      </c>
      <c r="B88" t="inlineStr">
        <is>
          <t>CVE-2026-2972</t>
        </is>
      </c>
      <c r="C88"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88" t="n">
        <v>2.4</v>
      </c>
      <c r="E88" t="inlineStr">
        <is>
          <t>LOW</t>
        </is>
      </c>
      <c r="F88" t="n">
        <v>2</v>
      </c>
      <c r="G88" t="n">
        <v>1</v>
      </c>
      <c r="H88" t="inlineStr">
        <is>
          <t>LOW</t>
        </is>
      </c>
      <c r="I88" t="n">
        <v>4.4</v>
      </c>
      <c r="J88" t="inlineStr">
        <is>
          <t>NO</t>
        </is>
      </c>
      <c r="K88" t="inlineStr">
        <is>
          <t>2026-02-28 21:38</t>
        </is>
      </c>
      <c r="L88" t="inlineStr">
        <is>
          <t>CHECK_VENDOR</t>
        </is>
      </c>
      <c r="M88" t="inlineStr">
        <is>
          <t>a466350665 smart-sso *</t>
        </is>
      </c>
      <c r="N88" t="inlineStr">
        <is>
          <t>P4</t>
        </is>
      </c>
      <c r="O88" t="inlineStr">
        <is>
          <t>CVE - IP enrichment n/a</t>
        </is>
      </c>
      <c r="P88" t="n">
        <v>0.0003</v>
      </c>
      <c r="Q88" t="n">
        <v>0.06900000000000001</v>
      </c>
      <c r="R88" t="inlineStr">
        <is>
          <t>T1189:Drive-by Compromise | T1584.004:Server</t>
        </is>
      </c>
      <c r="S88" t="n">
        <v>1</v>
      </c>
      <c r="T88" t="inlineStr">
        <is>
          <t>LOW (40%)</t>
        </is>
      </c>
      <c r="U88" t="inlineStr">
        <is>
          <t>UNLIKELY</t>
        </is>
      </c>
      <c r="V88" t="inlineStr">
        <is>
          <t>CHECK_VENDOR</t>
        </is>
      </c>
      <c r="W88" t="inlineStr">
        <is>
          <t>https://nvd.nist.gov/vuln/detail/CVE-2026-2972</t>
        </is>
      </c>
      <c r="X88" t="inlineStr">
        <is>
          <t>NONE</t>
        </is>
      </c>
      <c r="Y88" t="n">
        <v>1.2</v>
      </c>
      <c r="Z88" t="inlineStr"/>
      <c r="AA88" t="inlineStr">
        <is>
          <t>https://nvd.nist.gov/vuln/detail/CVE-2026-2972</t>
        </is>
      </c>
    </row>
    <row r="89">
      <c r="A89" t="inlineStr">
        <is>
          <t>CVE</t>
        </is>
      </c>
      <c r="B89" t="inlineStr">
        <is>
          <t>CVE-2026-2974</t>
        </is>
      </c>
      <c r="C89"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89" t="n">
        <v>2.5</v>
      </c>
      <c r="E89" t="inlineStr">
        <is>
          <t>LOW</t>
        </is>
      </c>
      <c r="F89" t="n">
        <v>2</v>
      </c>
      <c r="G89" t="n">
        <v>1</v>
      </c>
      <c r="H89" t="inlineStr">
        <is>
          <t>LOW</t>
        </is>
      </c>
      <c r="I89" t="n">
        <v>4.5</v>
      </c>
      <c r="J89" t="inlineStr">
        <is>
          <t>NO</t>
        </is>
      </c>
      <c r="K89" t="inlineStr">
        <is>
          <t>2026-02-28 21:38</t>
        </is>
      </c>
      <c r="L89" t="inlineStr">
        <is>
          <t>CHECK_VENDOR</t>
        </is>
      </c>
      <c r="M89" t="inlineStr">
        <is>
          <t>See CVE details</t>
        </is>
      </c>
      <c r="N89" t="inlineStr">
        <is>
          <t>P4</t>
        </is>
      </c>
      <c r="O89" t="inlineStr">
        <is>
          <t>CVE - IP enrichment n/a</t>
        </is>
      </c>
      <c r="P89" t="n">
        <v>0.0001</v>
      </c>
      <c r="Q89" t="n">
        <v>0.0056</v>
      </c>
      <c r="R89" t="inlineStr">
        <is>
          <t>T1190:Exploit Public-Facing Application</t>
        </is>
      </c>
      <c r="S89" t="n">
        <v>1</v>
      </c>
      <c r="T89" t="inlineStr">
        <is>
          <t>LOW (40%)</t>
        </is>
      </c>
      <c r="U89" t="inlineStr">
        <is>
          <t>UNLIKELY</t>
        </is>
      </c>
      <c r="V89" t="inlineStr">
        <is>
          <t>CHECK_VENDOR</t>
        </is>
      </c>
      <c r="W89" t="inlineStr">
        <is>
          <t>https://nvd.nist.gov/vuln/detail/CVE-2026-2974</t>
        </is>
      </c>
      <c r="X89" t="inlineStr">
        <is>
          <t>NONE</t>
        </is>
      </c>
      <c r="Y89" t="n">
        <v>1.25</v>
      </c>
      <c r="Z89" t="inlineStr"/>
      <c r="AA89" t="inlineStr">
        <is>
          <t>https://nvd.nist.gov/vuln/detail/CVE-2026-2974</t>
        </is>
      </c>
    </row>
    <row r="90">
      <c r="A90" t="inlineStr">
        <is>
          <t>CVE</t>
        </is>
      </c>
      <c r="B90" t="inlineStr">
        <is>
          <t>CVE-2026-2975</t>
        </is>
      </c>
      <c r="C90"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90" t="n">
        <v>5.3</v>
      </c>
      <c r="E90" t="inlineStr">
        <is>
          <t>MEDIUM</t>
        </is>
      </c>
      <c r="F90" t="n">
        <v>2</v>
      </c>
      <c r="G90" t="n">
        <v>2</v>
      </c>
      <c r="H90" t="inlineStr">
        <is>
          <t>MEDIUM</t>
        </is>
      </c>
      <c r="I90" t="n">
        <v>9.300000000000001</v>
      </c>
      <c r="J90" t="inlineStr">
        <is>
          <t>NO</t>
        </is>
      </c>
      <c r="K90" t="inlineStr">
        <is>
          <t>2026-02-28 21:38</t>
        </is>
      </c>
      <c r="L90" t="inlineStr">
        <is>
          <t>CHECK_VENDOR</t>
        </is>
      </c>
      <c r="M90" t="inlineStr">
        <is>
          <t>fastapiadmin fastapi-admin 2.0 | fastapiadmin fastapi-admin 2.1 | fastapiadmin fastapi-admin 2.2.0</t>
        </is>
      </c>
      <c r="N90" t="inlineStr">
        <is>
          <t>P3</t>
        </is>
      </c>
      <c r="O90" t="inlineStr">
        <is>
          <t>CVE - IP enrichment n/a</t>
        </is>
      </c>
      <c r="P90" t="n">
        <v>0.0003</v>
      </c>
      <c r="Q90" t="n">
        <v>0.065</v>
      </c>
      <c r="R90" t="inlineStr">
        <is>
          <t>T1213:Data from Information Repositories</t>
        </is>
      </c>
      <c r="S90" t="n">
        <v>1</v>
      </c>
      <c r="T90" t="inlineStr">
        <is>
          <t>LOW (40%)</t>
        </is>
      </c>
      <c r="U90" t="inlineStr">
        <is>
          <t>POSSIBLE</t>
        </is>
      </c>
      <c r="V90" t="inlineStr">
        <is>
          <t>CHECK_VENDOR</t>
        </is>
      </c>
      <c r="W90" t="inlineStr">
        <is>
          <t>https://nvd.nist.gov/vuln/detail/CVE-2026-2975</t>
        </is>
      </c>
      <c r="X90" t="inlineStr">
        <is>
          <t>NONE</t>
        </is>
      </c>
      <c r="Y90" t="n">
        <v>2.65</v>
      </c>
      <c r="Z90" t="inlineStr"/>
      <c r="AA90" t="inlineStr">
        <is>
          <t>https://nvd.nist.gov/vuln/detail/CVE-2026-2975</t>
        </is>
      </c>
    </row>
    <row r="91">
      <c r="A91" t="inlineStr">
        <is>
          <t>CVE</t>
        </is>
      </c>
      <c r="B91" t="inlineStr">
        <is>
          <t>CVE-2026-2976</t>
        </is>
      </c>
      <c r="C91"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91" t="n">
        <v>4.3</v>
      </c>
      <c r="E91" t="inlineStr">
        <is>
          <t>MEDIUM</t>
        </is>
      </c>
      <c r="F91" t="n">
        <v>2</v>
      </c>
      <c r="G91" t="n">
        <v>2</v>
      </c>
      <c r="H91" t="inlineStr">
        <is>
          <t>MEDIUM</t>
        </is>
      </c>
      <c r="I91" t="n">
        <v>8.300000000000001</v>
      </c>
      <c r="J91" t="inlineStr">
        <is>
          <t>NO</t>
        </is>
      </c>
      <c r="K91" t="inlineStr">
        <is>
          <t>2026-02-28 21:38</t>
        </is>
      </c>
      <c r="L91" t="inlineStr">
        <is>
          <t>CHECK_VENDOR</t>
        </is>
      </c>
      <c r="M91" t="inlineStr">
        <is>
          <t>fastapiadmin fastapi-admin 2.0 | fastapiadmin fastapi-admin 2.1 | fastapiadmin fastapi-admin 2.2.0</t>
        </is>
      </c>
      <c r="N91" t="inlineStr">
        <is>
          <t>P3</t>
        </is>
      </c>
      <c r="O91" t="inlineStr">
        <is>
          <t>CVE - IP enrichment n/a</t>
        </is>
      </c>
      <c r="P91" t="n">
        <v>0.0003</v>
      </c>
      <c r="Q91" t="n">
        <v>0.0694</v>
      </c>
      <c r="R91" t="inlineStr">
        <is>
          <t>T1213:Data from Information Repositories | T1190:Exploit Public-Facing Application</t>
        </is>
      </c>
      <c r="S91" t="n">
        <v>1</v>
      </c>
      <c r="T91" t="inlineStr">
        <is>
          <t>LOW (40%)</t>
        </is>
      </c>
      <c r="U91" t="inlineStr">
        <is>
          <t>POSSIBLE</t>
        </is>
      </c>
      <c r="V91" t="inlineStr">
        <is>
          <t>CHECK_VENDOR</t>
        </is>
      </c>
      <c r="W91" t="inlineStr">
        <is>
          <t>https://nvd.nist.gov/vuln/detail/CVE-2026-2976</t>
        </is>
      </c>
      <c r="X91" t="inlineStr">
        <is>
          <t>NONE</t>
        </is>
      </c>
      <c r="Y91" t="n">
        <v>2.15</v>
      </c>
      <c r="Z91" t="inlineStr"/>
      <c r="AA91" t="inlineStr">
        <is>
          <t>https://nvd.nist.gov/vuln/detail/CVE-2026-2976</t>
        </is>
      </c>
    </row>
    <row r="92">
      <c r="A92" t="inlineStr">
        <is>
          <t>CVE</t>
        </is>
      </c>
      <c r="B92" t="inlineStr">
        <is>
          <t>CVE-2026-1367</t>
        </is>
      </c>
      <c r="C92" t="inlineStr">
        <is>
          <t>Zohocorp ManageEngine ADSelfService Plus versions 6522 and below are vulnerable to authenticated SQL Injection in the search report option.</t>
        </is>
      </c>
      <c r="D92" t="n">
        <v>8.300000000000001</v>
      </c>
      <c r="E92" t="inlineStr">
        <is>
          <t>HIGH</t>
        </is>
      </c>
      <c r="F92" t="n">
        <v>3</v>
      </c>
      <c r="G92" t="n">
        <v>3</v>
      </c>
      <c r="H92" t="inlineStr">
        <is>
          <t>CRITICAL</t>
        </is>
      </c>
      <c r="I92" t="n">
        <v>17.3</v>
      </c>
      <c r="J92" t="inlineStr">
        <is>
          <t>NO</t>
        </is>
      </c>
      <c r="K92" t="inlineStr">
        <is>
          <t>2026-02-28 21:38</t>
        </is>
      </c>
      <c r="L92" t="inlineStr">
        <is>
          <t>CHECK_VENDOR</t>
        </is>
      </c>
      <c r="M92" t="inlineStr">
        <is>
          <t>See CVE details</t>
        </is>
      </c>
      <c r="N92" t="inlineStr">
        <is>
          <t>P2</t>
        </is>
      </c>
      <c r="O92" t="inlineStr">
        <is>
          <t>CVE - IP enrichment n/a</t>
        </is>
      </c>
      <c r="P92" t="n">
        <v>0.0018</v>
      </c>
      <c r="Q92" t="n">
        <v>0.3929</v>
      </c>
      <c r="R92" t="inlineStr">
        <is>
          <t>T1190:Exploit Public-Facing Application</t>
        </is>
      </c>
      <c r="S92" t="n">
        <v>2</v>
      </c>
      <c r="T92" t="inlineStr">
        <is>
          <t>HIGH (72%)</t>
        </is>
      </c>
      <c r="U92" t="inlineStr">
        <is>
          <t>CONFIRMED</t>
        </is>
      </c>
      <c r="V92" t="inlineStr">
        <is>
          <t>CHECK_VENDOR</t>
        </is>
      </c>
      <c r="W92" t="inlineStr">
        <is>
          <t>https://nvd.nist.gov/vuln/detail/CVE-2026-1367</t>
        </is>
      </c>
      <c r="X92" t="inlineStr">
        <is>
          <t>NONE</t>
        </is>
      </c>
      <c r="Y92" t="n">
        <v>4.15</v>
      </c>
      <c r="Z92" t="inlineStr"/>
      <c r="AA92" t="inlineStr">
        <is>
          <t>https://nvd.nist.gov/vuln/detail/CVE-2026-1367</t>
        </is>
      </c>
    </row>
    <row r="93">
      <c r="A93" t="inlineStr">
        <is>
          <t>CVE</t>
        </is>
      </c>
      <c r="B93" t="inlineStr">
        <is>
          <t>CVE-2026-2977</t>
        </is>
      </c>
      <c r="C93"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93" t="n">
        <v>6.3</v>
      </c>
      <c r="E93" t="inlineStr">
        <is>
          <t>MEDIUM</t>
        </is>
      </c>
      <c r="F93" t="n">
        <v>2</v>
      </c>
      <c r="G93" t="n">
        <v>2</v>
      </c>
      <c r="H93" t="inlineStr">
        <is>
          <t>MEDIUM</t>
        </is>
      </c>
      <c r="I93" t="n">
        <v>10.3</v>
      </c>
      <c r="J93" t="inlineStr">
        <is>
          <t>NO</t>
        </is>
      </c>
      <c r="K93" t="inlineStr">
        <is>
          <t>2026-02-28 21:38</t>
        </is>
      </c>
      <c r="L93" t="inlineStr">
        <is>
          <t>CHECK_VENDOR</t>
        </is>
      </c>
      <c r="M93" t="inlineStr">
        <is>
          <t>fastapiadmin fastapi-admin 2.0 | fastapiadmin fastapi-admin 2.1 | fastapiadmin fastapi-admin 2.2.0</t>
        </is>
      </c>
      <c r="N93" t="inlineStr">
        <is>
          <t>P2</t>
        </is>
      </c>
      <c r="O93" t="inlineStr">
        <is>
          <t>CVE - IP enrichment n/a</t>
        </is>
      </c>
      <c r="P93" t="n">
        <v>0.0003</v>
      </c>
      <c r="Q93" t="n">
        <v>0.091</v>
      </c>
      <c r="R93" t="inlineStr">
        <is>
          <t>T1053.005:Scheduled Task</t>
        </is>
      </c>
      <c r="S93" t="n">
        <v>2</v>
      </c>
      <c r="T93" t="inlineStr">
        <is>
          <t>HIGH (72%)</t>
        </is>
      </c>
      <c r="U93" t="inlineStr">
        <is>
          <t>POSSIBLE</t>
        </is>
      </c>
      <c r="V93" t="inlineStr">
        <is>
          <t>CHECK_VENDOR</t>
        </is>
      </c>
      <c r="W93" t="inlineStr">
        <is>
          <t>https://nvd.nist.gov/vuln/detail/CVE-2026-2977</t>
        </is>
      </c>
      <c r="X93" t="inlineStr">
        <is>
          <t>NONE</t>
        </is>
      </c>
      <c r="Y93" t="n">
        <v>3.15</v>
      </c>
      <c r="Z93" t="inlineStr"/>
      <c r="AA93" t="inlineStr">
        <is>
          <t>https://nvd.nist.gov/vuln/detail/CVE-2026-2977</t>
        </is>
      </c>
    </row>
    <row r="94">
      <c r="A94" t="inlineStr">
        <is>
          <t>CVE</t>
        </is>
      </c>
      <c r="B94" t="inlineStr">
        <is>
          <t>CVE-2026-2978</t>
        </is>
      </c>
      <c r="C94"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94" t="n">
        <v>6.3</v>
      </c>
      <c r="E94" t="inlineStr">
        <is>
          <t>MEDIUM</t>
        </is>
      </c>
      <c r="F94" t="n">
        <v>2</v>
      </c>
      <c r="G94" t="n">
        <v>2</v>
      </c>
      <c r="H94" t="inlineStr">
        <is>
          <t>MEDIUM</t>
        </is>
      </c>
      <c r="I94" t="n">
        <v>10.3</v>
      </c>
      <c r="J94" t="inlineStr">
        <is>
          <t>NO</t>
        </is>
      </c>
      <c r="K94" t="inlineStr">
        <is>
          <t>2026-02-28 21:38</t>
        </is>
      </c>
      <c r="L94" t="inlineStr">
        <is>
          <t>CHECK_VENDOR</t>
        </is>
      </c>
      <c r="M94" t="inlineStr">
        <is>
          <t>fastapiadmin fastapi-admin 2.0 | fastapiadmin fastapi-admin 2.1 | fastapiadmin fastapi-admin 2.2.0</t>
        </is>
      </c>
      <c r="N94" t="inlineStr">
        <is>
          <t>P2</t>
        </is>
      </c>
      <c r="O94" t="inlineStr">
        <is>
          <t>CVE - IP enrichment n/a</t>
        </is>
      </c>
      <c r="P94" t="n">
        <v>0.0003</v>
      </c>
      <c r="Q94" t="n">
        <v>0.091</v>
      </c>
      <c r="R94" t="inlineStr">
        <is>
          <t>T1053.005:Scheduled Task</t>
        </is>
      </c>
      <c r="S94" t="n">
        <v>2</v>
      </c>
      <c r="T94" t="inlineStr">
        <is>
          <t>HIGH (72%)</t>
        </is>
      </c>
      <c r="U94" t="inlineStr">
        <is>
          <t>POSSIBLE</t>
        </is>
      </c>
      <c r="V94" t="inlineStr">
        <is>
          <t>CHECK_VENDOR</t>
        </is>
      </c>
      <c r="W94" t="inlineStr">
        <is>
          <t>https://nvd.nist.gov/vuln/detail/CVE-2026-2978</t>
        </is>
      </c>
      <c r="X94" t="inlineStr">
        <is>
          <t>NONE</t>
        </is>
      </c>
      <c r="Y94" t="n">
        <v>3.15</v>
      </c>
      <c r="Z94" t="inlineStr"/>
      <c r="AA94" t="inlineStr">
        <is>
          <t>https://nvd.nist.gov/vuln/detail/CVE-2026-2978</t>
        </is>
      </c>
    </row>
    <row r="95">
      <c r="A95" t="inlineStr">
        <is>
          <t>CVE</t>
        </is>
      </c>
      <c r="B95" t="inlineStr">
        <is>
          <t>CVE-2026-23552</t>
        </is>
      </c>
      <c r="C95"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95" t="n">
        <v>9.1</v>
      </c>
      <c r="E95" t="inlineStr">
        <is>
          <t>CRITICAL</t>
        </is>
      </c>
      <c r="F95" t="n">
        <v>3</v>
      </c>
      <c r="G95" t="n">
        <v>3</v>
      </c>
      <c r="H95" t="inlineStr">
        <is>
          <t>CRITICAL</t>
        </is>
      </c>
      <c r="I95" t="n">
        <v>18.1</v>
      </c>
      <c r="J95" t="inlineStr">
        <is>
          <t>NO</t>
        </is>
      </c>
      <c r="K95" t="inlineStr">
        <is>
          <t>2026-02-28 21:38</t>
        </is>
      </c>
      <c r="L95" t="inlineStr">
        <is>
          <t>YES</t>
        </is>
      </c>
      <c r="M95" t="inlineStr">
        <is>
          <t>apache camel *</t>
        </is>
      </c>
      <c r="N95" t="inlineStr">
        <is>
          <t>P2</t>
        </is>
      </c>
      <c r="O95" t="inlineStr">
        <is>
          <t>CVE - IP enrichment n/a</t>
        </is>
      </c>
      <c r="P95" t="n">
        <v>0.0003</v>
      </c>
      <c r="Q95" t="n">
        <v>0.0859</v>
      </c>
      <c r="R95" t="inlineStr">
        <is>
          <t>T1190:Exploit Public-Facing Application</t>
        </is>
      </c>
      <c r="S95" t="n">
        <v>2</v>
      </c>
      <c r="T95" t="inlineStr">
        <is>
          <t>HIGH (72%)</t>
        </is>
      </c>
      <c r="U95" t="inlineStr">
        <is>
          <t>CONFIRMED</t>
        </is>
      </c>
      <c r="V95" t="inlineStr">
        <is>
          <t>PATCH_AVAILABLE</t>
        </is>
      </c>
      <c r="W95" t="inlineStr">
        <is>
          <t>https://nvd.nist.gov/vuln/detail/CVE-2026-23552</t>
        </is>
      </c>
      <c r="X95" t="inlineStr">
        <is>
          <t>NONE</t>
        </is>
      </c>
      <c r="Y95" t="n">
        <v>4.55</v>
      </c>
      <c r="Z95" t="inlineStr"/>
      <c r="AA95" t="inlineStr">
        <is>
          <t>https://nvd.nist.gov/vuln/detail/CVE-2026-23552</t>
        </is>
      </c>
    </row>
    <row r="96">
      <c r="A96" t="inlineStr">
        <is>
          <t>CVE</t>
        </is>
      </c>
      <c r="B96" t="inlineStr">
        <is>
          <t>CVE-2026-25747</t>
        </is>
      </c>
      <c r="C96"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96" t="n">
        <v>8.800000000000001</v>
      </c>
      <c r="E96" t="inlineStr">
        <is>
          <t>HIGH</t>
        </is>
      </c>
      <c r="F96" t="n">
        <v>3</v>
      </c>
      <c r="G96" t="n">
        <v>3</v>
      </c>
      <c r="H96" t="inlineStr">
        <is>
          <t>CRITICAL</t>
        </is>
      </c>
      <c r="I96" t="n">
        <v>17.8</v>
      </c>
      <c r="J96" t="inlineStr">
        <is>
          <t>NO</t>
        </is>
      </c>
      <c r="K96" t="inlineStr">
        <is>
          <t>2026-02-28 21:38</t>
        </is>
      </c>
      <c r="L96" t="inlineStr">
        <is>
          <t>YES</t>
        </is>
      </c>
      <c r="M96" t="inlineStr">
        <is>
          <t>apache camel *</t>
        </is>
      </c>
      <c r="N96" t="inlineStr">
        <is>
          <t>P2</t>
        </is>
      </c>
      <c r="O96" t="inlineStr">
        <is>
          <t>CVE - IP enrichment n/a</t>
        </is>
      </c>
      <c r="P96" t="n">
        <v>0.0011</v>
      </c>
      <c r="Q96" t="n">
        <v>0.29</v>
      </c>
      <c r="R96" t="inlineStr">
        <is>
          <t>T1059:Command and Scripting Interpreter | T1203:Exploitation for Client Execution</t>
        </is>
      </c>
      <c r="S96" t="n">
        <v>2</v>
      </c>
      <c r="T96" t="inlineStr">
        <is>
          <t>HIGH (72%)</t>
        </is>
      </c>
      <c r="U96" t="inlineStr">
        <is>
          <t>CONFIRMED</t>
        </is>
      </c>
      <c r="V96" t="inlineStr">
        <is>
          <t>PATCH_AVAILABLE</t>
        </is>
      </c>
      <c r="W96" t="inlineStr">
        <is>
          <t>https://nvd.nist.gov/vuln/detail/CVE-2026-25747</t>
        </is>
      </c>
      <c r="X96" t="inlineStr">
        <is>
          <t>NONE</t>
        </is>
      </c>
      <c r="Y96" t="n">
        <v>4.4</v>
      </c>
      <c r="Z96" t="inlineStr"/>
      <c r="AA96" t="inlineStr">
        <is>
          <t>https://nvd.nist.gov/vuln/detail/CVE-2026-25747</t>
        </is>
      </c>
    </row>
    <row r="97">
      <c r="A97" t="inlineStr">
        <is>
          <t>CVE</t>
        </is>
      </c>
      <c r="B97" t="inlineStr">
        <is>
          <t>CVE-2026-26365</t>
        </is>
      </c>
      <c r="C97"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97" t="n">
        <v>4</v>
      </c>
      <c r="E97" t="inlineStr">
        <is>
          <t>MEDIUM</t>
        </is>
      </c>
      <c r="F97" t="n">
        <v>2</v>
      </c>
      <c r="G97" t="n">
        <v>2</v>
      </c>
      <c r="H97" t="inlineStr">
        <is>
          <t>MEDIUM</t>
        </is>
      </c>
      <c r="I97" t="n">
        <v>8</v>
      </c>
      <c r="J97" t="inlineStr">
        <is>
          <t>NO</t>
        </is>
      </c>
      <c r="K97" t="inlineStr">
        <is>
          <t>2026-02-28 21:38</t>
        </is>
      </c>
      <c r="L97" t="inlineStr">
        <is>
          <t>CHECK_VENDOR</t>
        </is>
      </c>
      <c r="M97" t="inlineStr">
        <is>
          <t>See CVE details</t>
        </is>
      </c>
      <c r="N97" t="inlineStr">
        <is>
          <t>P3</t>
        </is>
      </c>
      <c r="O97" t="inlineStr">
        <is>
          <t>CVE - IP enrichment n/a</t>
        </is>
      </c>
      <c r="P97" t="n">
        <v>0.0003</v>
      </c>
      <c r="Q97" t="n">
        <v>0.0791</v>
      </c>
      <c r="R97" t="inlineStr">
        <is>
          <t>T1584.004:Server</t>
        </is>
      </c>
      <c r="S97" t="n">
        <v>1</v>
      </c>
      <c r="T97" t="inlineStr">
        <is>
          <t>LOW (40%)</t>
        </is>
      </c>
      <c r="U97" t="inlineStr">
        <is>
          <t>POSSIBLE</t>
        </is>
      </c>
      <c r="V97" t="inlineStr">
        <is>
          <t>CHECK_VENDOR</t>
        </is>
      </c>
      <c r="W97" t="inlineStr">
        <is>
          <t>https://nvd.nist.gov/vuln/detail/CVE-2026-26365</t>
        </is>
      </c>
      <c r="X97" t="inlineStr">
        <is>
          <t>NONE</t>
        </is>
      </c>
      <c r="Y97" t="n">
        <v>2</v>
      </c>
      <c r="Z97" t="inlineStr"/>
      <c r="AA97" t="inlineStr">
        <is>
          <t>https://nvd.nist.gov/vuln/detail/CVE-2026-26365</t>
        </is>
      </c>
    </row>
    <row r="98">
      <c r="A98" t="inlineStr">
        <is>
          <t>CVE</t>
        </is>
      </c>
      <c r="B98" t="inlineStr">
        <is>
          <t>CVE-2026-2979</t>
        </is>
      </c>
      <c r="C98"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98" t="n">
        <v>6.3</v>
      </c>
      <c r="E98" t="inlineStr">
        <is>
          <t>MEDIUM</t>
        </is>
      </c>
      <c r="F98" t="n">
        <v>2</v>
      </c>
      <c r="G98" t="n">
        <v>2</v>
      </c>
      <c r="H98" t="inlineStr">
        <is>
          <t>MEDIUM</t>
        </is>
      </c>
      <c r="I98" t="n">
        <v>10.3</v>
      </c>
      <c r="J98" t="inlineStr">
        <is>
          <t>NO</t>
        </is>
      </c>
      <c r="K98" t="inlineStr">
        <is>
          <t>2026-02-28 21:38</t>
        </is>
      </c>
      <c r="L98" t="inlineStr">
        <is>
          <t>CHECK_VENDOR</t>
        </is>
      </c>
      <c r="M98" t="inlineStr">
        <is>
          <t>fastapiadmin fastapi-admin 2.0 | fastapiadmin fastapi-admin 2.1 | fastapiadmin fastapi-admin 2.2.0</t>
        </is>
      </c>
      <c r="N98" t="inlineStr">
        <is>
          <t>P2</t>
        </is>
      </c>
      <c r="O98" t="inlineStr">
        <is>
          <t>CVE - IP enrichment n/a</t>
        </is>
      </c>
      <c r="P98" t="n">
        <v>0.0004</v>
      </c>
      <c r="Q98" t="n">
        <v>0.1221</v>
      </c>
      <c r="R98" t="inlineStr">
        <is>
          <t>T1053.005:Scheduled Task</t>
        </is>
      </c>
      <c r="S98" t="n">
        <v>2</v>
      </c>
      <c r="T98" t="inlineStr">
        <is>
          <t>HIGH (72%)</t>
        </is>
      </c>
      <c r="U98" t="inlineStr">
        <is>
          <t>POSSIBLE</t>
        </is>
      </c>
      <c r="V98" t="inlineStr">
        <is>
          <t>CHECK_VENDOR</t>
        </is>
      </c>
      <c r="W98" t="inlineStr">
        <is>
          <t>https://nvd.nist.gov/vuln/detail/CVE-2026-2979</t>
        </is>
      </c>
      <c r="X98" t="inlineStr">
        <is>
          <t>NONE</t>
        </is>
      </c>
      <c r="Y98" t="n">
        <v>3.15</v>
      </c>
      <c r="Z98" t="inlineStr"/>
      <c r="AA98" t="inlineStr">
        <is>
          <t>https://nvd.nist.gov/vuln/detail/CVE-2026-2979</t>
        </is>
      </c>
    </row>
    <row r="99">
      <c r="A99" t="inlineStr">
        <is>
          <t>CVE</t>
        </is>
      </c>
      <c r="B99" t="inlineStr">
        <is>
          <t>CVE-2026-2980</t>
        </is>
      </c>
      <c r="C99"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99" t="n">
        <v>7.2</v>
      </c>
      <c r="E99" t="inlineStr">
        <is>
          <t>HIGH</t>
        </is>
      </c>
      <c r="F99" t="n">
        <v>2</v>
      </c>
      <c r="G99" t="n">
        <v>3</v>
      </c>
      <c r="H99" t="inlineStr">
        <is>
          <t>HIGH</t>
        </is>
      </c>
      <c r="I99" t="n">
        <v>13.2</v>
      </c>
      <c r="J99" t="inlineStr">
        <is>
          <t>NO</t>
        </is>
      </c>
      <c r="K99" t="inlineStr">
        <is>
          <t>2026-02-28 21:38</t>
        </is>
      </c>
      <c r="L99" t="inlineStr">
        <is>
          <t>CHECK_VENDOR</t>
        </is>
      </c>
      <c r="M99" t="inlineStr">
        <is>
          <t>utt 810g 3.0 | utt 810g_firmware *</t>
        </is>
      </c>
      <c r="N99" t="inlineStr">
        <is>
          <t>P2</t>
        </is>
      </c>
      <c r="O99" t="inlineStr">
        <is>
          <t>CVE - IP enrichment n/a</t>
        </is>
      </c>
      <c r="P99" t="n">
        <v>0.0008</v>
      </c>
      <c r="Q99" t="n">
        <v>0.2454</v>
      </c>
      <c r="R99" t="inlineStr">
        <is>
          <t>T1203:Exploitation for Client Execution | T1592.003:Firmware</t>
        </is>
      </c>
      <c r="S99" t="n">
        <v>2</v>
      </c>
      <c r="T99" t="inlineStr">
        <is>
          <t>HIGH (72%)</t>
        </is>
      </c>
      <c r="U99" t="inlineStr">
        <is>
          <t>POSSIBLE</t>
        </is>
      </c>
      <c r="V99" t="inlineStr">
        <is>
          <t>CHECK_VENDOR</t>
        </is>
      </c>
      <c r="W99" t="inlineStr">
        <is>
          <t>https://nvd.nist.gov/vuln/detail/CVE-2026-2980</t>
        </is>
      </c>
      <c r="X99" t="inlineStr">
        <is>
          <t>NONE</t>
        </is>
      </c>
      <c r="Y99" t="n">
        <v>3.6</v>
      </c>
      <c r="Z99" t="inlineStr"/>
      <c r="AA99" t="inlineStr">
        <is>
          <t>https://nvd.nist.gov/vuln/detail/CVE-2026-2980</t>
        </is>
      </c>
    </row>
    <row r="100">
      <c r="A100" t="inlineStr">
        <is>
          <t>CVE</t>
        </is>
      </c>
      <c r="B100" t="inlineStr">
        <is>
          <t>CVE-2026-2981</t>
        </is>
      </c>
      <c r="C100"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00" t="n">
        <v>8.800000000000001</v>
      </c>
      <c r="E100" t="inlineStr">
        <is>
          <t>HIGH</t>
        </is>
      </c>
      <c r="F100" t="n">
        <v>3</v>
      </c>
      <c r="G100" t="n">
        <v>3</v>
      </c>
      <c r="H100" t="inlineStr">
        <is>
          <t>CRITICAL</t>
        </is>
      </c>
      <c r="I100" t="n">
        <v>17.8</v>
      </c>
      <c r="J100" t="inlineStr">
        <is>
          <t>NO</t>
        </is>
      </c>
      <c r="K100" t="inlineStr">
        <is>
          <t>2026-02-28 21:38</t>
        </is>
      </c>
      <c r="L100" t="inlineStr">
        <is>
          <t>CHECK_VENDOR</t>
        </is>
      </c>
      <c r="M100" t="inlineStr">
        <is>
          <t>utt 810g 3.0 | utt 810g_firmware *</t>
        </is>
      </c>
      <c r="N100" t="inlineStr">
        <is>
          <t>P2</t>
        </is>
      </c>
      <c r="O100" t="inlineStr">
        <is>
          <t>CVE - IP enrichment n/a</t>
        </is>
      </c>
      <c r="P100" t="n">
        <v>0.0008</v>
      </c>
      <c r="Q100" t="n">
        <v>0.2441</v>
      </c>
      <c r="R100" t="inlineStr">
        <is>
          <t>T1203:Exploitation for Client Execution | T1592.003:Firmware</t>
        </is>
      </c>
      <c r="S100" t="n">
        <v>2</v>
      </c>
      <c r="T100" t="inlineStr">
        <is>
          <t>HIGH (72%)</t>
        </is>
      </c>
      <c r="U100" t="inlineStr">
        <is>
          <t>CONFIRMED</t>
        </is>
      </c>
      <c r="V100" t="inlineStr">
        <is>
          <t>CHECK_VENDOR</t>
        </is>
      </c>
      <c r="W100" t="inlineStr">
        <is>
          <t>https://nvd.nist.gov/vuln/detail/CVE-2026-2981</t>
        </is>
      </c>
      <c r="X100" t="inlineStr">
        <is>
          <t>NONE</t>
        </is>
      </c>
      <c r="Y100" t="n">
        <v>4.4</v>
      </c>
      <c r="Z100" t="inlineStr"/>
      <c r="AA100" t="inlineStr">
        <is>
          <t>https://nvd.nist.gov/vuln/detail/CVE-2026-2981</t>
        </is>
      </c>
    </row>
    <row r="101">
      <c r="A101" t="inlineStr">
        <is>
          <t>CVE</t>
        </is>
      </c>
      <c r="B101" t="inlineStr">
        <is>
          <t>CVE-2025-41002</t>
        </is>
      </c>
      <c r="C101" t="inlineStr">
        <is>
          <t>SQL injection vulnerability in Infoticketing. This vulnerability allows
 an unauthenticated attacker to retrieve, create, update, and delete the
 database by sending a POST request using the 'code' parameter in '/components/cart/cartApplyDiscount.php'.</t>
        </is>
      </c>
      <c r="D101" t="n">
        <v>8.5</v>
      </c>
      <c r="E101" t="inlineStr">
        <is>
          <t>HIGH</t>
        </is>
      </c>
      <c r="F101" t="n">
        <v>2</v>
      </c>
      <c r="G101" t="n">
        <v>3</v>
      </c>
      <c r="H101" t="inlineStr">
        <is>
          <t>HIGH</t>
        </is>
      </c>
      <c r="I101" t="n">
        <v>14.5</v>
      </c>
      <c r="J101" t="inlineStr">
        <is>
          <t>NO</t>
        </is>
      </c>
      <c r="K101" t="inlineStr">
        <is>
          <t>2026-02-28 21:38</t>
        </is>
      </c>
      <c r="L101" t="inlineStr">
        <is>
          <t>CHECK_VENDOR</t>
        </is>
      </c>
      <c r="M101" t="inlineStr">
        <is>
          <t>See CVE details</t>
        </is>
      </c>
      <c r="N101" t="inlineStr">
        <is>
          <t>P3</t>
        </is>
      </c>
      <c r="O101" t="inlineStr">
        <is>
          <t>CVE - IP enrichment n/a</t>
        </is>
      </c>
      <c r="P101" t="n">
        <v>0.0005999999999999999</v>
      </c>
      <c r="Q101" t="n">
        <v>0.1874</v>
      </c>
      <c r="R101" t="inlineStr">
        <is>
          <t>T1190:Exploit Public-Facing Application</t>
        </is>
      </c>
      <c r="S101" t="n">
        <v>1</v>
      </c>
      <c r="T101" t="inlineStr">
        <is>
          <t>LOW (40%)</t>
        </is>
      </c>
      <c r="U101" t="inlineStr">
        <is>
          <t>UNLIKELY</t>
        </is>
      </c>
      <c r="V101" t="inlineStr">
        <is>
          <t>CHECK_VENDOR</t>
        </is>
      </c>
      <c r="W101" t="inlineStr">
        <is>
          <t>https://nvd.nist.gov/vuln/detail/CVE-2025-41002</t>
        </is>
      </c>
      <c r="X101" t="inlineStr">
        <is>
          <t>NONE</t>
        </is>
      </c>
      <c r="Y101" t="n">
        <v>0</v>
      </c>
      <c r="Z101" t="inlineStr"/>
      <c r="AA101" t="inlineStr">
        <is>
          <t>https://nvd.nist.gov/vuln/detail/CVE-2025-41002</t>
        </is>
      </c>
    </row>
    <row r="102">
      <c r="A102" t="inlineStr">
        <is>
          <t>CVE</t>
        </is>
      </c>
      <c r="B102" t="inlineStr">
        <is>
          <t>CVE-2026-2983</t>
        </is>
      </c>
      <c r="C102"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02" t="n">
        <v>7.3</v>
      </c>
      <c r="E102" t="inlineStr">
        <is>
          <t>HIGH</t>
        </is>
      </c>
      <c r="F102" t="n">
        <v>2</v>
      </c>
      <c r="G102" t="n">
        <v>3</v>
      </c>
      <c r="H102" t="inlineStr">
        <is>
          <t>HIGH</t>
        </is>
      </c>
      <c r="I102" t="n">
        <v>13.3</v>
      </c>
      <c r="J102" t="inlineStr">
        <is>
          <t>NO</t>
        </is>
      </c>
      <c r="K102" t="inlineStr">
        <is>
          <t>2026-02-28 21:38</t>
        </is>
      </c>
      <c r="L102" t="inlineStr">
        <is>
          <t>YES</t>
        </is>
      </c>
      <c r="M102" t="inlineStr">
        <is>
          <t>munyweki student_result_management_system 1.0</t>
        </is>
      </c>
      <c r="N102" t="inlineStr">
        <is>
          <t>P2</t>
        </is>
      </c>
      <c r="O102" t="inlineStr">
        <is>
          <t>CVE - IP enrichment n/a</t>
        </is>
      </c>
      <c r="P102" t="n">
        <v>0.0004</v>
      </c>
      <c r="Q102" t="n">
        <v>0.1039</v>
      </c>
      <c r="R102" t="inlineStr">
        <is>
          <t>T1190:Exploit Public-Facing Application</t>
        </is>
      </c>
      <c r="S102" t="n">
        <v>2</v>
      </c>
      <c r="T102" t="inlineStr">
        <is>
          <t>HIGH (72%)</t>
        </is>
      </c>
      <c r="U102" t="inlineStr">
        <is>
          <t>POSSIBLE</t>
        </is>
      </c>
      <c r="V102" t="inlineStr">
        <is>
          <t>PATCH_AVAILABLE</t>
        </is>
      </c>
      <c r="W102" t="inlineStr">
        <is>
          <t>https://nvd.nist.gov/vuln/detail/CVE-2026-2983</t>
        </is>
      </c>
      <c r="X102" t="inlineStr">
        <is>
          <t>NONE</t>
        </is>
      </c>
      <c r="Y102" t="n">
        <v>3.65</v>
      </c>
      <c r="Z102" t="inlineStr"/>
      <c r="AA102" t="inlineStr">
        <is>
          <t>https://nvd.nist.gov/vuln/detail/CVE-2026-2983</t>
        </is>
      </c>
    </row>
    <row r="103">
      <c r="A103" t="inlineStr">
        <is>
          <t>CVE</t>
        </is>
      </c>
      <c r="B103" t="inlineStr">
        <is>
          <t>CVE-2025-40701</t>
        </is>
      </c>
      <c r="C103"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03" t="n">
        <v>5</v>
      </c>
      <c r="E103" t="inlineStr">
        <is>
          <t>MEDIUM</t>
        </is>
      </c>
      <c r="F103" t="n">
        <v>2</v>
      </c>
      <c r="G103" t="n">
        <v>2</v>
      </c>
      <c r="H103" t="inlineStr">
        <is>
          <t>MEDIUM</t>
        </is>
      </c>
      <c r="I103" t="n">
        <v>9</v>
      </c>
      <c r="J103" t="inlineStr">
        <is>
          <t>NO</t>
        </is>
      </c>
      <c r="K103" t="inlineStr">
        <is>
          <t>2026-02-28 21:38</t>
        </is>
      </c>
      <c r="L103" t="inlineStr">
        <is>
          <t>CHECK_VENDOR</t>
        </is>
      </c>
      <c r="M103" t="inlineStr">
        <is>
          <t>See CVE details</t>
        </is>
      </c>
      <c r="N103" t="inlineStr">
        <is>
          <t>P4</t>
        </is>
      </c>
      <c r="O103" t="inlineStr">
        <is>
          <t>CVE - IP enrichment n/a</t>
        </is>
      </c>
      <c r="P103" t="n">
        <v>0.0001</v>
      </c>
      <c r="Q103" t="n">
        <v>0.0306</v>
      </c>
      <c r="R103" t="inlineStr">
        <is>
          <t>T1189:Drive-by Compromise | T1059.007:JavaScript</t>
        </is>
      </c>
      <c r="S103" t="n">
        <v>1</v>
      </c>
      <c r="T103" t="inlineStr">
        <is>
          <t>LOW (40%)</t>
        </is>
      </c>
      <c r="U103" t="inlineStr">
        <is>
          <t>UNLIKELY</t>
        </is>
      </c>
      <c r="V103" t="inlineStr">
        <is>
          <t>CHECK_VENDOR</t>
        </is>
      </c>
      <c r="W103" t="inlineStr">
        <is>
          <t>https://nvd.nist.gov/vuln/detail/CVE-2025-40701</t>
        </is>
      </c>
      <c r="X103" t="inlineStr">
        <is>
          <t>NONE</t>
        </is>
      </c>
      <c r="Y103" t="n">
        <v>0</v>
      </c>
      <c r="Z103" t="inlineStr"/>
      <c r="AA103" t="inlineStr">
        <is>
          <t>https://nvd.nist.gov/vuln/detail/CVE-2025-40701</t>
        </is>
      </c>
    </row>
    <row r="104">
      <c r="A104" t="inlineStr">
        <is>
          <t>CVE</t>
        </is>
      </c>
      <c r="B104" t="inlineStr">
        <is>
          <t>CVE-2025-40986</t>
        </is>
      </c>
      <c r="C104"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04" t="n">
        <v>5</v>
      </c>
      <c r="E104" t="inlineStr">
        <is>
          <t>MEDIUM</t>
        </is>
      </c>
      <c r="F104" t="n">
        <v>2</v>
      </c>
      <c r="G104" t="n">
        <v>2</v>
      </c>
      <c r="H104" t="inlineStr">
        <is>
          <t>MEDIUM</t>
        </is>
      </c>
      <c r="I104" t="n">
        <v>9</v>
      </c>
      <c r="J104" t="inlineStr">
        <is>
          <t>NO</t>
        </is>
      </c>
      <c r="K104" t="inlineStr">
        <is>
          <t>2026-02-28 21:38</t>
        </is>
      </c>
      <c r="L104" t="inlineStr">
        <is>
          <t>CHECK_VENDOR</t>
        </is>
      </c>
      <c r="M104" t="inlineStr">
        <is>
          <t>See CVE details</t>
        </is>
      </c>
      <c r="N104" t="inlineStr">
        <is>
          <t>P4</t>
        </is>
      </c>
      <c r="O104" t="inlineStr">
        <is>
          <t>CVE - IP enrichment n/a</t>
        </is>
      </c>
      <c r="P104" t="n">
        <v>0.0001</v>
      </c>
      <c r="Q104" t="n">
        <v>0.0306</v>
      </c>
      <c r="R104" t="inlineStr">
        <is>
          <t>T1189:Drive-by Compromise | T1059.007:JavaScript</t>
        </is>
      </c>
      <c r="S104" t="n">
        <v>1</v>
      </c>
      <c r="T104" t="inlineStr">
        <is>
          <t>LOW (40%)</t>
        </is>
      </c>
      <c r="U104" t="inlineStr">
        <is>
          <t>UNLIKELY</t>
        </is>
      </c>
      <c r="V104" t="inlineStr">
        <is>
          <t>CHECK_VENDOR</t>
        </is>
      </c>
      <c r="W104" t="inlineStr">
        <is>
          <t>https://nvd.nist.gov/vuln/detail/CVE-2025-40986</t>
        </is>
      </c>
      <c r="X104" t="inlineStr">
        <is>
          <t>NONE</t>
        </is>
      </c>
      <c r="Y104" t="n">
        <v>0</v>
      </c>
      <c r="Z104" t="inlineStr"/>
      <c r="AA104" t="inlineStr">
        <is>
          <t>https://nvd.nist.gov/vuln/detail/CVE-2025-40986</t>
        </is>
      </c>
    </row>
    <row r="105">
      <c r="A105" t="inlineStr">
        <is>
          <t>CVE</t>
        </is>
      </c>
      <c r="B105" t="inlineStr">
        <is>
          <t>CVE-2025-59873</t>
        </is>
      </c>
      <c r="C105"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05" t="n">
        <v>5.9</v>
      </c>
      <c r="E105" t="inlineStr">
        <is>
          <t>MEDIUM</t>
        </is>
      </c>
      <c r="F105" t="n">
        <v>2</v>
      </c>
      <c r="G105" t="n">
        <v>2</v>
      </c>
      <c r="H105" t="inlineStr">
        <is>
          <t>MEDIUM</t>
        </is>
      </c>
      <c r="I105" t="n">
        <v>9.9</v>
      </c>
      <c r="J105" t="inlineStr">
        <is>
          <t>NO</t>
        </is>
      </c>
      <c r="K105" t="inlineStr">
        <is>
          <t>2026-02-28 21:38</t>
        </is>
      </c>
      <c r="L105" t="inlineStr">
        <is>
          <t>CHECK_VENDOR</t>
        </is>
      </c>
      <c r="M105" t="inlineStr">
        <is>
          <t>See CVE details</t>
        </is>
      </c>
      <c r="N105" t="inlineStr">
        <is>
          <t>P3</t>
        </is>
      </c>
      <c r="O105" t="inlineStr">
        <is>
          <t>CVE - IP enrichment n/a</t>
        </is>
      </c>
      <c r="P105" t="n">
        <v>0.0001</v>
      </c>
      <c r="Q105" t="n">
        <v>0.0142</v>
      </c>
      <c r="R105" t="inlineStr">
        <is>
          <t>T1592.002:Software</t>
        </is>
      </c>
      <c r="S105" t="n">
        <v>1</v>
      </c>
      <c r="T105" t="inlineStr">
        <is>
          <t>LOW (40%)</t>
        </is>
      </c>
      <c r="U105" t="inlineStr">
        <is>
          <t>POSSIBLE</t>
        </is>
      </c>
      <c r="V105" t="inlineStr">
        <is>
          <t>CHECK_VENDOR</t>
        </is>
      </c>
      <c r="W105" t="inlineStr">
        <is>
          <t>https://nvd.nist.gov/vuln/detail/CVE-2025-59873</t>
        </is>
      </c>
      <c r="X105" t="inlineStr">
        <is>
          <t>NONE</t>
        </is>
      </c>
      <c r="Y105" t="n">
        <v>2.95</v>
      </c>
      <c r="Z105" t="inlineStr"/>
      <c r="AA105" t="inlineStr">
        <is>
          <t>https://nvd.nist.gov/vuln/detail/CVE-2025-59873</t>
        </is>
      </c>
    </row>
    <row r="106">
      <c r="A106" t="inlineStr">
        <is>
          <t>CVE</t>
        </is>
      </c>
      <c r="B106" t="inlineStr">
        <is>
          <t>CVE-2026-2984</t>
        </is>
      </c>
      <c r="C106"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06" t="n">
        <v>6.5</v>
      </c>
      <c r="E106" t="inlineStr">
        <is>
          <t>MEDIUM</t>
        </is>
      </c>
      <c r="F106" t="n">
        <v>2</v>
      </c>
      <c r="G106" t="n">
        <v>2</v>
      </c>
      <c r="H106" t="inlineStr">
        <is>
          <t>MEDIUM</t>
        </is>
      </c>
      <c r="I106" t="n">
        <v>10.5</v>
      </c>
      <c r="J106" t="inlineStr">
        <is>
          <t>NO</t>
        </is>
      </c>
      <c r="K106" t="inlineStr">
        <is>
          <t>2026-02-28 21:38</t>
        </is>
      </c>
      <c r="L106" t="inlineStr">
        <is>
          <t>YES</t>
        </is>
      </c>
      <c r="M106" t="inlineStr">
        <is>
          <t>munyweki student_result_management_system 1.0</t>
        </is>
      </c>
      <c r="N106" t="inlineStr">
        <is>
          <t>P2</t>
        </is>
      </c>
      <c r="O106" t="inlineStr">
        <is>
          <t>CVE - IP enrichment n/a</t>
        </is>
      </c>
      <c r="P106" t="n">
        <v>0.0008</v>
      </c>
      <c r="Q106" t="n">
        <v>0.2264</v>
      </c>
      <c r="R106" t="inlineStr">
        <is>
          <t>T1190:Exploit Public-Facing Application | T1499:Endpoint Denial of Service</t>
        </is>
      </c>
      <c r="S106" t="n">
        <v>2</v>
      </c>
      <c r="T106" t="inlineStr">
        <is>
          <t>HIGH (72%)</t>
        </is>
      </c>
      <c r="U106" t="inlineStr">
        <is>
          <t>POSSIBLE</t>
        </is>
      </c>
      <c r="V106" t="inlineStr">
        <is>
          <t>PATCH_AVAILABLE</t>
        </is>
      </c>
      <c r="W106" t="inlineStr">
        <is>
          <t>https://nvd.nist.gov/vuln/detail/CVE-2026-2984</t>
        </is>
      </c>
      <c r="X106" t="inlineStr">
        <is>
          <t>NONE</t>
        </is>
      </c>
      <c r="Y106" t="n">
        <v>3.25</v>
      </c>
      <c r="Z106" t="inlineStr"/>
      <c r="AA106" t="inlineStr">
        <is>
          <t>https://nvd.nist.gov/vuln/detail/CVE-2026-2984</t>
        </is>
      </c>
    </row>
    <row r="107">
      <c r="A107" t="inlineStr">
        <is>
          <t>CVE</t>
        </is>
      </c>
      <c r="B107" t="inlineStr">
        <is>
          <t>CVE-2026-2985</t>
        </is>
      </c>
      <c r="C107"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07" t="n">
        <v>6.3</v>
      </c>
      <c r="E107" t="inlineStr">
        <is>
          <t>MEDIUM</t>
        </is>
      </c>
      <c r="F107" t="n">
        <v>2</v>
      </c>
      <c r="G107" t="n">
        <v>2</v>
      </c>
      <c r="H107" t="inlineStr">
        <is>
          <t>MEDIUM</t>
        </is>
      </c>
      <c r="I107" t="n">
        <v>10.3</v>
      </c>
      <c r="J107" t="inlineStr">
        <is>
          <t>NO</t>
        </is>
      </c>
      <c r="K107" t="inlineStr">
        <is>
          <t>2026-02-28 21:38</t>
        </is>
      </c>
      <c r="L107" t="inlineStr">
        <is>
          <t>CHECK_VENDOR</t>
        </is>
      </c>
      <c r="M107" t="inlineStr">
        <is>
          <t>See CVE details</t>
        </is>
      </c>
      <c r="N107" t="inlineStr">
        <is>
          <t>P2</t>
        </is>
      </c>
      <c r="O107" t="inlineStr">
        <is>
          <t>CVE - IP enrichment n/a</t>
        </is>
      </c>
      <c r="P107" t="n">
        <v>0.0001</v>
      </c>
      <c r="Q107" t="n">
        <v>0.0137</v>
      </c>
      <c r="R107" t="inlineStr">
        <is>
          <t>T1090:Proxy | T1584.004:Server</t>
        </is>
      </c>
      <c r="S107" t="n">
        <v>2</v>
      </c>
      <c r="T107" t="inlineStr">
        <is>
          <t>HIGH (72%)</t>
        </is>
      </c>
      <c r="U107" t="inlineStr">
        <is>
          <t>POSSIBLE</t>
        </is>
      </c>
      <c r="V107" t="inlineStr">
        <is>
          <t>CHECK_VENDOR</t>
        </is>
      </c>
      <c r="W107" t="inlineStr">
        <is>
          <t>https://nvd.nist.gov/vuln/detail/CVE-2026-2985</t>
        </is>
      </c>
      <c r="X107" t="inlineStr">
        <is>
          <t>NONE</t>
        </is>
      </c>
      <c r="Y107" t="n">
        <v>3.15</v>
      </c>
      <c r="Z107" t="inlineStr"/>
      <c r="AA107" t="inlineStr">
        <is>
          <t>https://nvd.nist.gov/vuln/detail/CVE-2026-2985</t>
        </is>
      </c>
    </row>
    <row r="108">
      <c r="A108" t="inlineStr">
        <is>
          <t>CVE</t>
        </is>
      </c>
      <c r="B108" t="inlineStr">
        <is>
          <t>CVE-2025-69700</t>
        </is>
      </c>
      <c r="C108" t="inlineStr">
        <is>
          <t>Tenda FH1203 V2.0.1.6 contains a stack-based buffer overflow vulnerability in the modify_add_client_prio function, which is reachable via the formSetClientPrio CGI handler.</t>
        </is>
      </c>
      <c r="D108" t="n">
        <v>7.5</v>
      </c>
      <c r="E108" t="inlineStr">
        <is>
          <t>HIGH</t>
        </is>
      </c>
      <c r="F108" t="n">
        <v>2</v>
      </c>
      <c r="G108" t="n">
        <v>3</v>
      </c>
      <c r="H108" t="inlineStr">
        <is>
          <t>HIGH</t>
        </is>
      </c>
      <c r="I108" t="n">
        <v>13.5</v>
      </c>
      <c r="J108" t="inlineStr">
        <is>
          <t>NO</t>
        </is>
      </c>
      <c r="K108" t="inlineStr">
        <is>
          <t>2026-02-28 21:38</t>
        </is>
      </c>
      <c r="L108" t="inlineStr">
        <is>
          <t>CHECK_VENDOR</t>
        </is>
      </c>
      <c r="M108" t="inlineStr">
        <is>
          <t>tenda fh1203 - | tenda fh1203_firmware 2.0.1.6</t>
        </is>
      </c>
      <c r="N108" t="inlineStr">
        <is>
          <t>P2</t>
        </is>
      </c>
      <c r="O108" t="inlineStr">
        <is>
          <t>CVE - IP enrichment n/a</t>
        </is>
      </c>
      <c r="P108" t="n">
        <v>0.0004</v>
      </c>
      <c r="Q108" t="n">
        <v>0.1217</v>
      </c>
      <c r="R108" t="inlineStr">
        <is>
          <t>T1190:Exploit Public-Facing Application | T1203:Exploitation for Client Execution | T1592.003:Firmware</t>
        </is>
      </c>
      <c r="S108" t="n">
        <v>2</v>
      </c>
      <c r="T108" t="inlineStr">
        <is>
          <t>HIGH (72%)</t>
        </is>
      </c>
      <c r="U108" t="inlineStr">
        <is>
          <t>POSSIBLE</t>
        </is>
      </c>
      <c r="V108" t="inlineStr">
        <is>
          <t>CHECK_VENDOR</t>
        </is>
      </c>
      <c r="W108" t="inlineStr">
        <is>
          <t>https://nvd.nist.gov/vuln/detail/CVE-2025-69700</t>
        </is>
      </c>
      <c r="X108" t="inlineStr">
        <is>
          <t>NONE</t>
        </is>
      </c>
      <c r="Y108" t="n">
        <v>3.75</v>
      </c>
      <c r="Z108" t="inlineStr"/>
      <c r="AA108" t="inlineStr">
        <is>
          <t>https://nvd.nist.gov/vuln/detail/CVE-2025-69700</t>
        </is>
      </c>
    </row>
    <row r="109">
      <c r="A109" t="inlineStr">
        <is>
          <t>CVE</t>
        </is>
      </c>
      <c r="B109" t="inlineStr">
        <is>
          <t>CVE-2026-21420</t>
        </is>
      </c>
      <c r="C109"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09" t="n">
        <v>7.3</v>
      </c>
      <c r="E109" t="inlineStr">
        <is>
          <t>HIGH</t>
        </is>
      </c>
      <c r="F109" t="n">
        <v>2</v>
      </c>
      <c r="G109" t="n">
        <v>3</v>
      </c>
      <c r="H109" t="inlineStr">
        <is>
          <t>HIGH</t>
        </is>
      </c>
      <c r="I109" t="n">
        <v>13.3</v>
      </c>
      <c r="J109" t="inlineStr">
        <is>
          <t>NO</t>
        </is>
      </c>
      <c r="K109" t="inlineStr">
        <is>
          <t>2026-02-28 21:38</t>
        </is>
      </c>
      <c r="L109" t="inlineStr">
        <is>
          <t>YES</t>
        </is>
      </c>
      <c r="M109" t="inlineStr">
        <is>
          <t>dell repository_manager *</t>
        </is>
      </c>
      <c r="N109" t="inlineStr">
        <is>
          <t>P2</t>
        </is>
      </c>
      <c r="O109" t="inlineStr">
        <is>
          <t>CVE - IP enrichment n/a</t>
        </is>
      </c>
      <c r="P109" t="n">
        <v>0.0001</v>
      </c>
      <c r="Q109" t="n">
        <v>0.02</v>
      </c>
      <c r="R109" t="inlineStr">
        <is>
          <t>T1203:Exploitation for Client Execution</t>
        </is>
      </c>
      <c r="S109" t="n">
        <v>2</v>
      </c>
      <c r="T109" t="inlineStr">
        <is>
          <t>HIGH (72%)</t>
        </is>
      </c>
      <c r="U109" t="inlineStr">
        <is>
          <t>POSSIBLE</t>
        </is>
      </c>
      <c r="V109" t="inlineStr">
        <is>
          <t>PATCH_AVAILABLE</t>
        </is>
      </c>
      <c r="W109" t="inlineStr">
        <is>
          <t>https://nvd.nist.gov/vuln/detail/CVE-2026-21420</t>
        </is>
      </c>
      <c r="X109" t="inlineStr">
        <is>
          <t>NONE</t>
        </is>
      </c>
      <c r="Y109" t="n">
        <v>3.65</v>
      </c>
      <c r="Z109" t="inlineStr"/>
      <c r="AA109" t="inlineStr">
        <is>
          <t>https://nvd.nist.gov/vuln/detail/CVE-2026-21420</t>
        </is>
      </c>
    </row>
    <row r="110">
      <c r="A110" t="inlineStr">
        <is>
          <t>CVE</t>
        </is>
      </c>
      <c r="B110" t="inlineStr">
        <is>
          <t>CVE-2025-14905</t>
        </is>
      </c>
      <c r="C110"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10" t="n">
        <v>7.2</v>
      </c>
      <c r="E110" t="inlineStr">
        <is>
          <t>HIGH</t>
        </is>
      </c>
      <c r="F110" t="n">
        <v>2</v>
      </c>
      <c r="G110" t="n">
        <v>3</v>
      </c>
      <c r="H110" t="inlineStr">
        <is>
          <t>HIGH</t>
        </is>
      </c>
      <c r="I110" t="n">
        <v>13.2</v>
      </c>
      <c r="J110" t="inlineStr">
        <is>
          <t>NO</t>
        </is>
      </c>
      <c r="K110" t="inlineStr">
        <is>
          <t>2026-02-28 21:38</t>
        </is>
      </c>
      <c r="L110" t="inlineStr">
        <is>
          <t>CHECK_VENDOR</t>
        </is>
      </c>
      <c r="M110" t="inlineStr">
        <is>
          <t>See CVE details</t>
        </is>
      </c>
      <c r="N110" t="inlineStr">
        <is>
          <t>P2</t>
        </is>
      </c>
      <c r="O110" t="inlineStr">
        <is>
          <t>CVE - IP enrichment n/a</t>
        </is>
      </c>
      <c r="P110" t="n">
        <v>0.0016</v>
      </c>
      <c r="Q110" t="n">
        <v>0.3754</v>
      </c>
      <c r="R110" t="inlineStr">
        <is>
          <t>T1190:Exploit Public-Facing Application | T1210:Exploitation of Remote Services | T1203:Exploitation for Client Execution | T1584.004:Server</t>
        </is>
      </c>
      <c r="S110" t="n">
        <v>2</v>
      </c>
      <c r="T110" t="inlineStr">
        <is>
          <t>HIGH (72%)</t>
        </is>
      </c>
      <c r="U110" t="inlineStr">
        <is>
          <t>POSSIBLE</t>
        </is>
      </c>
      <c r="V110" t="inlineStr">
        <is>
          <t>CHECK_VENDOR</t>
        </is>
      </c>
      <c r="W110" t="inlineStr">
        <is>
          <t>https://nvd.nist.gov/vuln/detail/CVE-2025-14905</t>
        </is>
      </c>
      <c r="X110" t="inlineStr">
        <is>
          <t>NONE</t>
        </is>
      </c>
      <c r="Y110" t="n">
        <v>3.6</v>
      </c>
      <c r="Z110" t="inlineStr"/>
      <c r="AA110" t="inlineStr">
        <is>
          <t>https://nvd.nist.gov/vuln/detail/CVE-2025-14905</t>
        </is>
      </c>
    </row>
    <row r="111">
      <c r="A111" t="inlineStr">
        <is>
          <t>CVE</t>
        </is>
      </c>
      <c r="B111" t="inlineStr">
        <is>
          <t>CVE-2025-70043</t>
        </is>
      </c>
      <c r="C111" t="inlineStr">
        <is>
          <t>An issue pertaining to CWE-295: Improper Certificate Validation was discovered in Ayms node-To master. The application disables TLS/SSL certificate validation by setting 'rejectUnauthorized': false in TLS socket options</t>
        </is>
      </c>
      <c r="D111" t="n">
        <v>9.1</v>
      </c>
      <c r="E111" t="inlineStr">
        <is>
          <t>CRITICAL</t>
        </is>
      </c>
      <c r="F111" t="n">
        <v>3</v>
      </c>
      <c r="G111" t="n">
        <v>3</v>
      </c>
      <c r="H111" t="inlineStr">
        <is>
          <t>CRITICAL</t>
        </is>
      </c>
      <c r="I111" t="n">
        <v>18.1</v>
      </c>
      <c r="J111" t="inlineStr">
        <is>
          <t>NO</t>
        </is>
      </c>
      <c r="K111" t="inlineStr">
        <is>
          <t>2026-02-28 21:38</t>
        </is>
      </c>
      <c r="L111" t="inlineStr">
        <is>
          <t>CHECK_VENDOR</t>
        </is>
      </c>
      <c r="M111" t="inlineStr">
        <is>
          <t>See CVE details</t>
        </is>
      </c>
      <c r="N111" t="inlineStr">
        <is>
          <t>P2</t>
        </is>
      </c>
      <c r="O111" t="inlineStr">
        <is>
          <t>CVE - IP enrichment n/a</t>
        </is>
      </c>
      <c r="P111" t="n">
        <v>0.0002</v>
      </c>
      <c r="Q111" t="n">
        <v>0.0346</v>
      </c>
      <c r="R111" t="inlineStr">
        <is>
          <t>T1190:Exploit Public-Facing Application</t>
        </is>
      </c>
      <c r="S111" t="n">
        <v>2</v>
      </c>
      <c r="T111" t="inlineStr">
        <is>
          <t>HIGH (72%)</t>
        </is>
      </c>
      <c r="U111" t="inlineStr">
        <is>
          <t>CONFIRMED</t>
        </is>
      </c>
      <c r="V111" t="inlineStr">
        <is>
          <t>CHECK_VENDOR</t>
        </is>
      </c>
      <c r="W111" t="inlineStr">
        <is>
          <t>https://nvd.nist.gov/vuln/detail/CVE-2025-70043</t>
        </is>
      </c>
      <c r="X111" t="inlineStr">
        <is>
          <t>NONE</t>
        </is>
      </c>
      <c r="Y111" t="n">
        <v>4.55</v>
      </c>
      <c r="Z111" t="inlineStr"/>
      <c r="AA111" t="inlineStr">
        <is>
          <t>https://nvd.nist.gov/vuln/detail/CVE-2025-70043</t>
        </is>
      </c>
    </row>
    <row r="112">
      <c r="A112" t="inlineStr">
        <is>
          <t>CVE</t>
        </is>
      </c>
      <c r="B112" t="inlineStr">
        <is>
          <t>CVE-2025-70044</t>
        </is>
      </c>
      <c r="C112" t="inlineStr">
        <is>
          <t>An issue pertaining to CWE-295: Improper Certificate Validation was discovered in fofolee uTools-quickcommand 5.0.3.</t>
        </is>
      </c>
      <c r="D112" t="n">
        <v>6.5</v>
      </c>
      <c r="E112" t="inlineStr">
        <is>
          <t>MEDIUM</t>
        </is>
      </c>
      <c r="F112" t="n">
        <v>2</v>
      </c>
      <c r="G112" t="n">
        <v>2</v>
      </c>
      <c r="H112" t="inlineStr">
        <is>
          <t>MEDIUM</t>
        </is>
      </c>
      <c r="I112" t="n">
        <v>10.5</v>
      </c>
      <c r="J112" t="inlineStr">
        <is>
          <t>NO</t>
        </is>
      </c>
      <c r="K112" t="inlineStr">
        <is>
          <t>2026-02-28 21:38</t>
        </is>
      </c>
      <c r="L112" t="inlineStr">
        <is>
          <t>CHECK_VENDOR</t>
        </is>
      </c>
      <c r="M112" t="inlineStr">
        <is>
          <t>fofolee utools-quickcommand 5.0.3</t>
        </is>
      </c>
      <c r="N112" t="inlineStr">
        <is>
          <t>P2</t>
        </is>
      </c>
      <c r="O112" t="inlineStr">
        <is>
          <t>CVE - IP enrichment n/a</t>
        </is>
      </c>
      <c r="P112" t="n">
        <v>0.0002</v>
      </c>
      <c r="Q112" t="n">
        <v>0.0325</v>
      </c>
      <c r="R112" t="inlineStr">
        <is>
          <t>T1190:Exploit Public-Facing Application</t>
        </is>
      </c>
      <c r="S112" t="n">
        <v>2</v>
      </c>
      <c r="T112" t="inlineStr">
        <is>
          <t>HIGH (72%)</t>
        </is>
      </c>
      <c r="U112" t="inlineStr">
        <is>
          <t>POSSIBLE</t>
        </is>
      </c>
      <c r="V112" t="inlineStr">
        <is>
          <t>CHECK_VENDOR</t>
        </is>
      </c>
      <c r="W112" t="inlineStr">
        <is>
          <t>https://nvd.nist.gov/vuln/detail/CVE-2025-70044</t>
        </is>
      </c>
      <c r="X112" t="inlineStr">
        <is>
          <t>NONE</t>
        </is>
      </c>
      <c r="Y112" t="n">
        <v>3.25</v>
      </c>
      <c r="Z112" t="inlineStr"/>
      <c r="AA112" t="inlineStr">
        <is>
          <t>https://nvd.nist.gov/vuln/detail/CVE-2025-70044</t>
        </is>
      </c>
    </row>
    <row r="113">
      <c r="A113" t="inlineStr">
        <is>
          <t>CVE</t>
        </is>
      </c>
      <c r="B113" t="inlineStr">
        <is>
          <t>CVE-2025-70045</t>
        </is>
      </c>
      <c r="C113" t="inlineStr">
        <is>
          <t>An issue pertaining to CWE-295: Improper Certificate Validation was discovered in jxcore jxm master. The application disables TLS/SSL certificate validation by setting 'rejectUnauthorized': false in HTTPS request options when 'jx_obj.IsSecure' is true</t>
        </is>
      </c>
      <c r="D113" t="n">
        <v>7.4</v>
      </c>
      <c r="E113" t="inlineStr">
        <is>
          <t>HIGH</t>
        </is>
      </c>
      <c r="F113" t="n">
        <v>2</v>
      </c>
      <c r="G113" t="n">
        <v>3</v>
      </c>
      <c r="H113" t="inlineStr">
        <is>
          <t>HIGH</t>
        </is>
      </c>
      <c r="I113" t="n">
        <v>13.4</v>
      </c>
      <c r="J113" t="inlineStr">
        <is>
          <t>NO</t>
        </is>
      </c>
      <c r="K113" t="inlineStr">
        <is>
          <t>2026-02-28 21:38</t>
        </is>
      </c>
      <c r="L113" t="inlineStr">
        <is>
          <t>CHECK_VENDOR</t>
        </is>
      </c>
      <c r="M113" t="inlineStr">
        <is>
          <t>jxcore jxm -</t>
        </is>
      </c>
      <c r="N113" t="inlineStr">
        <is>
          <t>P2</t>
        </is>
      </c>
      <c r="O113" t="inlineStr">
        <is>
          <t>CVE - IP enrichment n/a</t>
        </is>
      </c>
      <c r="P113" t="n">
        <v>0.0002</v>
      </c>
      <c r="Q113" t="n">
        <v>0.0372</v>
      </c>
      <c r="R113" t="inlineStr">
        <is>
          <t>T1190:Exploit Public-Facing Application</t>
        </is>
      </c>
      <c r="S113" t="n">
        <v>2</v>
      </c>
      <c r="T113" t="inlineStr">
        <is>
          <t>HIGH (72%)</t>
        </is>
      </c>
      <c r="U113" t="inlineStr">
        <is>
          <t>POSSIBLE</t>
        </is>
      </c>
      <c r="V113" t="inlineStr">
        <is>
          <t>CHECK_VENDOR</t>
        </is>
      </c>
      <c r="W113" t="inlineStr">
        <is>
          <t>https://nvd.nist.gov/vuln/detail/CVE-2025-70045</t>
        </is>
      </c>
      <c r="X113" t="inlineStr">
        <is>
          <t>NONE</t>
        </is>
      </c>
      <c r="Y113" t="n">
        <v>3.7</v>
      </c>
      <c r="Z113" t="inlineStr"/>
      <c r="AA113" t="inlineStr">
        <is>
          <t>https://nvd.nist.gov/vuln/detail/CVE-2025-70045</t>
        </is>
      </c>
    </row>
    <row r="114">
      <c r="A114" t="inlineStr">
        <is>
          <t>CVE</t>
        </is>
      </c>
      <c r="B114" t="inlineStr">
        <is>
          <t>CVE-2025-70058</t>
        </is>
      </c>
      <c r="C114" t="inlineStr">
        <is>
          <t>An issue pertaining to CWE-295: Improper Certificate Validation was discovered in YMFE yapi v1.12.0. The application disables TLS/SSL certificate validation by setting 'rejectUnauthorized': false in the HTTPS agent configuration for Axios requests</t>
        </is>
      </c>
      <c r="D114" t="n">
        <v>7.4</v>
      </c>
      <c r="E114" t="inlineStr">
        <is>
          <t>HIGH</t>
        </is>
      </c>
      <c r="F114" t="n">
        <v>2</v>
      </c>
      <c r="G114" t="n">
        <v>3</v>
      </c>
      <c r="H114" t="inlineStr">
        <is>
          <t>HIGH</t>
        </is>
      </c>
      <c r="I114" t="n">
        <v>13.4</v>
      </c>
      <c r="J114" t="inlineStr">
        <is>
          <t>NO</t>
        </is>
      </c>
      <c r="K114" t="inlineStr">
        <is>
          <t>2026-02-28 21:38</t>
        </is>
      </c>
      <c r="L114" t="inlineStr">
        <is>
          <t>CHECK_VENDOR</t>
        </is>
      </c>
      <c r="M114" t="inlineStr">
        <is>
          <t>ymfe yapi 1.12.0</t>
        </is>
      </c>
      <c r="N114" t="inlineStr">
        <is>
          <t>P2</t>
        </is>
      </c>
      <c r="O114" t="inlineStr">
        <is>
          <t>CVE - IP enrichment n/a</t>
        </is>
      </c>
      <c r="P114" t="n">
        <v>0.0002</v>
      </c>
      <c r="Q114" t="n">
        <v>0.0372</v>
      </c>
      <c r="R114" t="inlineStr">
        <is>
          <t>T1190:Exploit Public-Facing Application</t>
        </is>
      </c>
      <c r="S114" t="n">
        <v>2</v>
      </c>
      <c r="T114" t="inlineStr">
        <is>
          <t>HIGH (72%)</t>
        </is>
      </c>
      <c r="U114" t="inlineStr">
        <is>
          <t>POSSIBLE</t>
        </is>
      </c>
      <c r="V114" t="inlineStr">
        <is>
          <t>CHECK_VENDOR</t>
        </is>
      </c>
      <c r="W114" t="inlineStr">
        <is>
          <t>https://nvd.nist.gov/vuln/detail/CVE-2025-70058</t>
        </is>
      </c>
      <c r="X114" t="inlineStr">
        <is>
          <t>NONE</t>
        </is>
      </c>
      <c r="Y114" t="n">
        <v>3.7</v>
      </c>
      <c r="Z114" t="inlineStr"/>
      <c r="AA114" t="inlineStr">
        <is>
          <t>https://nvd.nist.gov/vuln/detail/CVE-2025-70058</t>
        </is>
      </c>
    </row>
    <row r="115">
      <c r="A115" t="inlineStr">
        <is>
          <t>CVE</t>
        </is>
      </c>
      <c r="B115" t="inlineStr">
        <is>
          <t>CVE-2026-2697</t>
        </is>
      </c>
      <c r="C115" t="inlineStr">
        <is>
          <t>An Indirect Object Reference (IDOR) in Security Center allows an authenticated remote attacker to escalate privileges via the 'owner' parameter.</t>
        </is>
      </c>
      <c r="D115" t="n">
        <v>6.3</v>
      </c>
      <c r="E115" t="inlineStr">
        <is>
          <t>MEDIUM</t>
        </is>
      </c>
      <c r="F115" t="n">
        <v>2</v>
      </c>
      <c r="G115" t="n">
        <v>2</v>
      </c>
      <c r="H115" t="inlineStr">
        <is>
          <t>MEDIUM</t>
        </is>
      </c>
      <c r="I115" t="n">
        <v>10.3</v>
      </c>
      <c r="J115" t="inlineStr">
        <is>
          <t>NO</t>
        </is>
      </c>
      <c r="K115" t="inlineStr">
        <is>
          <t>2026-02-28 21:38</t>
        </is>
      </c>
      <c r="L115" t="inlineStr">
        <is>
          <t>YES</t>
        </is>
      </c>
      <c r="M115" t="inlineStr">
        <is>
          <t>tenable security_center *</t>
        </is>
      </c>
      <c r="N115" t="inlineStr">
        <is>
          <t>P2</t>
        </is>
      </c>
      <c r="O115" t="inlineStr">
        <is>
          <t>CVE - IP enrichment n/a</t>
        </is>
      </c>
      <c r="P115" t="n">
        <v>0.001</v>
      </c>
      <c r="Q115" t="n">
        <v>0.2714</v>
      </c>
      <c r="R115" t="inlineStr">
        <is>
          <t>T1190:Exploit Public-Facing Application</t>
        </is>
      </c>
      <c r="S115" t="n">
        <v>2</v>
      </c>
      <c r="T115" t="inlineStr">
        <is>
          <t>HIGH (72%)</t>
        </is>
      </c>
      <c r="U115" t="inlineStr">
        <is>
          <t>POSSIBLE</t>
        </is>
      </c>
      <c r="V115" t="inlineStr">
        <is>
          <t>PATCH_AVAILABLE</t>
        </is>
      </c>
      <c r="W115" t="inlineStr">
        <is>
          <t>https://nvd.nist.gov/vuln/detail/CVE-2026-2697</t>
        </is>
      </c>
      <c r="X115" t="inlineStr">
        <is>
          <t>NONE</t>
        </is>
      </c>
      <c r="Y115" t="n">
        <v>3.15</v>
      </c>
      <c r="Z115" t="inlineStr"/>
      <c r="AA115" t="inlineStr">
        <is>
          <t>https://nvd.nist.gov/vuln/detail/CVE-2026-2697</t>
        </is>
      </c>
    </row>
    <row r="116">
      <c r="A116" t="inlineStr">
        <is>
          <t>CVE</t>
        </is>
      </c>
      <c r="B116" t="inlineStr">
        <is>
          <t>CVE-2026-3015</t>
        </is>
      </c>
      <c r="C116"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16" t="n">
        <v>8.800000000000001</v>
      </c>
      <c r="E116" t="inlineStr">
        <is>
          <t>HIGH</t>
        </is>
      </c>
      <c r="F116" t="n">
        <v>3</v>
      </c>
      <c r="G116" t="n">
        <v>3</v>
      </c>
      <c r="H116" t="inlineStr">
        <is>
          <t>CRITICAL</t>
        </is>
      </c>
      <c r="I116" t="n">
        <v>17.8</v>
      </c>
      <c r="J116" t="inlineStr">
        <is>
          <t>NO</t>
        </is>
      </c>
      <c r="K116" t="inlineStr">
        <is>
          <t>2026-02-28 21:38</t>
        </is>
      </c>
      <c r="L116" t="inlineStr">
        <is>
          <t>CHECK_VENDOR</t>
        </is>
      </c>
      <c r="M116" t="inlineStr">
        <is>
          <t>utt 810g 3.0 | utt 810g_firmware *</t>
        </is>
      </c>
      <c r="N116" t="inlineStr">
        <is>
          <t>P2</t>
        </is>
      </c>
      <c r="O116" t="inlineStr">
        <is>
          <t>CVE - IP enrichment n/a</t>
        </is>
      </c>
      <c r="P116" t="n">
        <v>0.0008</v>
      </c>
      <c r="Q116" t="n">
        <v>0.2441</v>
      </c>
      <c r="R116" t="inlineStr">
        <is>
          <t>T1203:Exploitation for Client Execution | T1592.003:Firmware</t>
        </is>
      </c>
      <c r="S116" t="n">
        <v>2</v>
      </c>
      <c r="T116" t="inlineStr">
        <is>
          <t>HIGH (72%)</t>
        </is>
      </c>
      <c r="U116" t="inlineStr">
        <is>
          <t>CONFIRMED</t>
        </is>
      </c>
      <c r="V116" t="inlineStr">
        <is>
          <t>CHECK_VENDOR</t>
        </is>
      </c>
      <c r="W116" t="inlineStr">
        <is>
          <t>https://nvd.nist.gov/vuln/detail/CVE-2026-3015</t>
        </is>
      </c>
      <c r="X116" t="inlineStr">
        <is>
          <t>NONE</t>
        </is>
      </c>
      <c r="Y116" t="n">
        <v>4.4</v>
      </c>
      <c r="Z116" t="inlineStr"/>
      <c r="AA116" t="inlineStr">
        <is>
          <t>https://nvd.nist.gov/vuln/detail/CVE-2026-3015</t>
        </is>
      </c>
    </row>
    <row r="117">
      <c r="A117" t="inlineStr">
        <is>
          <t>CVE</t>
        </is>
      </c>
      <c r="B117" t="inlineStr">
        <is>
          <t>CVE-2026-3016</t>
        </is>
      </c>
      <c r="C117"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17" t="n">
        <v>8.800000000000001</v>
      </c>
      <c r="E117" t="inlineStr">
        <is>
          <t>HIGH</t>
        </is>
      </c>
      <c r="F117" t="n">
        <v>3</v>
      </c>
      <c r="G117" t="n">
        <v>3</v>
      </c>
      <c r="H117" t="inlineStr">
        <is>
          <t>CRITICAL</t>
        </is>
      </c>
      <c r="I117" t="n">
        <v>17.8</v>
      </c>
      <c r="J117" t="inlineStr">
        <is>
          <t>NO</t>
        </is>
      </c>
      <c r="K117" t="inlineStr">
        <is>
          <t>2026-02-28 21:38</t>
        </is>
      </c>
      <c r="L117" t="inlineStr">
        <is>
          <t>CHECK_VENDOR</t>
        </is>
      </c>
      <c r="M117" t="inlineStr">
        <is>
          <t>utt 810g 3.0 | utt 810g_firmware *</t>
        </is>
      </c>
      <c r="N117" t="inlineStr">
        <is>
          <t>P2</t>
        </is>
      </c>
      <c r="O117" t="inlineStr">
        <is>
          <t>CVE - IP enrichment n/a</t>
        </is>
      </c>
      <c r="P117" t="n">
        <v>0.0008</v>
      </c>
      <c r="Q117" t="n">
        <v>0.2441</v>
      </c>
      <c r="R117" t="inlineStr">
        <is>
          <t>T1203:Exploitation for Client Execution | T1592.003:Firmware</t>
        </is>
      </c>
      <c r="S117" t="n">
        <v>2</v>
      </c>
      <c r="T117" t="inlineStr">
        <is>
          <t>HIGH (72%)</t>
        </is>
      </c>
      <c r="U117" t="inlineStr">
        <is>
          <t>CONFIRMED</t>
        </is>
      </c>
      <c r="V117" t="inlineStr">
        <is>
          <t>CHECK_VENDOR</t>
        </is>
      </c>
      <c r="W117" t="inlineStr">
        <is>
          <t>https://nvd.nist.gov/vuln/detail/CVE-2026-3016</t>
        </is>
      </c>
      <c r="X117" t="inlineStr">
        <is>
          <t>NONE</t>
        </is>
      </c>
      <c r="Y117" t="n">
        <v>4.4</v>
      </c>
      <c r="Z117" t="inlineStr"/>
      <c r="AA117" t="inlineStr">
        <is>
          <t>https://nvd.nist.gov/vuln/detail/CVE-2026-3016</t>
        </is>
      </c>
    </row>
    <row r="118">
      <c r="A118" t="inlineStr">
        <is>
          <t>CVE</t>
        </is>
      </c>
      <c r="B118" t="inlineStr">
        <is>
          <t>CVE-2026-22567</t>
        </is>
      </c>
      <c r="C118" t="inlineStr">
        <is>
          <t>Improper validation of user-supplied input in the ZIA Admin UI could allow an authenticated administrator to initiate backend functions through specific input fields in limited scenarios.</t>
        </is>
      </c>
      <c r="D118" t="n">
        <v>7.6</v>
      </c>
      <c r="E118" t="inlineStr">
        <is>
          <t>HIGH</t>
        </is>
      </c>
      <c r="F118" t="n">
        <v>2</v>
      </c>
      <c r="G118" t="n">
        <v>3</v>
      </c>
      <c r="H118" t="inlineStr">
        <is>
          <t>HIGH</t>
        </is>
      </c>
      <c r="I118" t="n">
        <v>13.6</v>
      </c>
      <c r="J118" t="inlineStr">
        <is>
          <t>NO</t>
        </is>
      </c>
      <c r="K118" t="inlineStr">
        <is>
          <t>2026-02-28 21:38</t>
        </is>
      </c>
      <c r="L118" t="inlineStr">
        <is>
          <t>YES</t>
        </is>
      </c>
      <c r="M118" t="inlineStr">
        <is>
          <t>zscaler zscaler_internet_access_admin_portal *</t>
        </is>
      </c>
      <c r="N118" t="inlineStr">
        <is>
          <t>P2</t>
        </is>
      </c>
      <c r="O118" t="inlineStr">
        <is>
          <t>CVE - IP enrichment n/a</t>
        </is>
      </c>
      <c r="P118" t="n">
        <v>0.0005999999999999999</v>
      </c>
      <c r="Q118" t="n">
        <v>0.1731</v>
      </c>
      <c r="R118" t="inlineStr">
        <is>
          <t>T1190:Exploit Public-Facing Application</t>
        </is>
      </c>
      <c r="S118" t="n">
        <v>2</v>
      </c>
      <c r="T118" t="inlineStr">
        <is>
          <t>HIGH (72%)</t>
        </is>
      </c>
      <c r="U118" t="inlineStr">
        <is>
          <t>POSSIBLE</t>
        </is>
      </c>
      <c r="V118" t="inlineStr">
        <is>
          <t>PATCH_AVAILABLE</t>
        </is>
      </c>
      <c r="W118" t="inlineStr">
        <is>
          <t>https://nvd.nist.gov/vuln/detail/CVE-2026-22567</t>
        </is>
      </c>
      <c r="X118" t="inlineStr">
        <is>
          <t>NONE</t>
        </is>
      </c>
      <c r="Y118" t="n">
        <v>3.8</v>
      </c>
      <c r="Z118" t="inlineStr"/>
      <c r="AA118" t="inlineStr">
        <is>
          <t>https://nvd.nist.gov/vuln/detail/CVE-2026-22567</t>
        </is>
      </c>
    </row>
    <row r="119">
      <c r="A119" t="inlineStr">
        <is>
          <t>CVE</t>
        </is>
      </c>
      <c r="B119" t="inlineStr">
        <is>
          <t>CVE-2026-22568</t>
        </is>
      </c>
      <c r="C119" t="inlineStr">
        <is>
          <t>Improper neutralization of special elements in user-supplied input within the ZIA Admin UI could allow an authenticated administrator to access or retrieve unauthorized internal information in rare conditions.</t>
        </is>
      </c>
      <c r="D119" t="n">
        <v>5.5</v>
      </c>
      <c r="E119" t="inlineStr">
        <is>
          <t>MEDIUM</t>
        </is>
      </c>
      <c r="F119" t="n">
        <v>2</v>
      </c>
      <c r="G119" t="n">
        <v>2</v>
      </c>
      <c r="H119" t="inlineStr">
        <is>
          <t>MEDIUM</t>
        </is>
      </c>
      <c r="I119" t="n">
        <v>9.5</v>
      </c>
      <c r="J119" t="inlineStr">
        <is>
          <t>NO</t>
        </is>
      </c>
      <c r="K119" t="inlineStr">
        <is>
          <t>2026-02-28 21:38</t>
        </is>
      </c>
      <c r="L119" t="inlineStr">
        <is>
          <t>YES</t>
        </is>
      </c>
      <c r="M119" t="inlineStr">
        <is>
          <t>zscaler zscaler_internet_access_admin_portal *</t>
        </is>
      </c>
      <c r="N119" t="inlineStr">
        <is>
          <t>P3</t>
        </is>
      </c>
      <c r="O119" t="inlineStr">
        <is>
          <t>CVE - IP enrichment n/a</t>
        </is>
      </c>
      <c r="P119" t="n">
        <v>0.0005</v>
      </c>
      <c r="Q119" t="n">
        <v>0.1529</v>
      </c>
      <c r="R119" t="inlineStr">
        <is>
          <t>T1190:Exploit Public-Facing Application</t>
        </is>
      </c>
      <c r="S119" t="n">
        <v>1</v>
      </c>
      <c r="T119" t="inlineStr">
        <is>
          <t>LOW (40%)</t>
        </is>
      </c>
      <c r="U119" t="inlineStr">
        <is>
          <t>POSSIBLE</t>
        </is>
      </c>
      <c r="V119" t="inlineStr">
        <is>
          <t>PATCH_AVAILABLE</t>
        </is>
      </c>
      <c r="W119" t="inlineStr">
        <is>
          <t>https://nvd.nist.gov/vuln/detail/CVE-2026-22568</t>
        </is>
      </c>
      <c r="X119" t="inlineStr">
        <is>
          <t>NONE</t>
        </is>
      </c>
      <c r="Y119" t="n">
        <v>2.75</v>
      </c>
      <c r="Z119" t="inlineStr"/>
      <c r="AA119" t="inlineStr">
        <is>
          <t>https://nvd.nist.gov/vuln/detail/CVE-2026-22568</t>
        </is>
      </c>
    </row>
    <row r="120">
      <c r="A120" t="inlineStr">
        <is>
          <t>CVE</t>
        </is>
      </c>
      <c r="B120" t="inlineStr">
        <is>
          <t>CVE-2026-27511</t>
        </is>
      </c>
      <c r="C120"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20" t="n">
        <v>4.3</v>
      </c>
      <c r="E120" t="inlineStr">
        <is>
          <t>MEDIUM</t>
        </is>
      </c>
      <c r="F120" t="n">
        <v>2</v>
      </c>
      <c r="G120" t="n">
        <v>2</v>
      </c>
      <c r="H120" t="inlineStr">
        <is>
          <t>MEDIUM</t>
        </is>
      </c>
      <c r="I120" t="n">
        <v>8.300000000000001</v>
      </c>
      <c r="J120" t="inlineStr">
        <is>
          <t>NO</t>
        </is>
      </c>
      <c r="K120" t="inlineStr">
        <is>
          <t>2026-02-28 21:38</t>
        </is>
      </c>
      <c r="L120" t="inlineStr">
        <is>
          <t>CHECK_VENDOR</t>
        </is>
      </c>
      <c r="M120" t="inlineStr">
        <is>
          <t>tenda f3 - | tenda f3_firmware *</t>
        </is>
      </c>
      <c r="N120" t="inlineStr">
        <is>
          <t>P3</t>
        </is>
      </c>
      <c r="O120" t="inlineStr">
        <is>
          <t>CVE - IP enrichment n/a</t>
        </is>
      </c>
      <c r="P120" t="n">
        <v>0.0004</v>
      </c>
      <c r="Q120" t="n">
        <v>0.1041</v>
      </c>
      <c r="R120" t="inlineStr">
        <is>
          <t>T1592.003:Firmware</t>
        </is>
      </c>
      <c r="S120" t="n">
        <v>1</v>
      </c>
      <c r="T120" t="inlineStr">
        <is>
          <t>LOW (40%)</t>
        </is>
      </c>
      <c r="U120" t="inlineStr">
        <is>
          <t>POSSIBLE</t>
        </is>
      </c>
      <c r="V120" t="inlineStr">
        <is>
          <t>CHECK_VENDOR</t>
        </is>
      </c>
      <c r="W120" t="inlineStr">
        <is>
          <t>https://nvd.nist.gov/vuln/detail/CVE-2026-27511</t>
        </is>
      </c>
      <c r="X120" t="inlineStr">
        <is>
          <t>NONE</t>
        </is>
      </c>
      <c r="Y120" t="n">
        <v>2.15</v>
      </c>
      <c r="Z120" t="inlineStr"/>
      <c r="AA120" t="inlineStr">
        <is>
          <t>https://nvd.nist.gov/vuln/detail/CVE-2026-27511</t>
        </is>
      </c>
    </row>
    <row r="121">
      <c r="A121" t="inlineStr">
        <is>
          <t>CVE</t>
        </is>
      </c>
      <c r="B121" t="inlineStr">
        <is>
          <t>CVE-2026-27512</t>
        </is>
      </c>
      <c r="C121"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21" t="n">
        <v>6.1</v>
      </c>
      <c r="E121" t="inlineStr">
        <is>
          <t>MEDIUM</t>
        </is>
      </c>
      <c r="F121" t="n">
        <v>2</v>
      </c>
      <c r="G121" t="n">
        <v>2</v>
      </c>
      <c r="H121" t="inlineStr">
        <is>
          <t>MEDIUM</t>
        </is>
      </c>
      <c r="I121" t="n">
        <v>10.1</v>
      </c>
      <c r="J121" t="inlineStr">
        <is>
          <t>NO</t>
        </is>
      </c>
      <c r="K121" t="inlineStr">
        <is>
          <t>2026-02-28 21:38</t>
        </is>
      </c>
      <c r="L121" t="inlineStr">
        <is>
          <t>CHECK_VENDOR</t>
        </is>
      </c>
      <c r="M121" t="inlineStr">
        <is>
          <t>tenda f3 - | tenda f3_firmware *</t>
        </is>
      </c>
      <c r="N121" t="inlineStr">
        <is>
          <t>P2</t>
        </is>
      </c>
      <c r="O121" t="inlineStr">
        <is>
          <t>CVE - IP enrichment n/a</t>
        </is>
      </c>
      <c r="P121" t="n">
        <v>0.0005</v>
      </c>
      <c r="Q121" t="n">
        <v>0.1517</v>
      </c>
      <c r="R121" t="inlineStr">
        <is>
          <t>T1189:Drive-by Compromise | T1592.003:Firmware</t>
        </is>
      </c>
      <c r="S121" t="n">
        <v>2</v>
      </c>
      <c r="T121" t="inlineStr">
        <is>
          <t>HIGH (72%)</t>
        </is>
      </c>
      <c r="U121" t="inlineStr">
        <is>
          <t>POSSIBLE</t>
        </is>
      </c>
      <c r="V121" t="inlineStr">
        <is>
          <t>CHECK_VENDOR</t>
        </is>
      </c>
      <c r="W121" t="inlineStr">
        <is>
          <t>https://nvd.nist.gov/vuln/detail/CVE-2026-27512</t>
        </is>
      </c>
      <c r="X121" t="inlineStr">
        <is>
          <t>NONE</t>
        </is>
      </c>
      <c r="Y121" t="n">
        <v>3.05</v>
      </c>
      <c r="Z121" t="inlineStr"/>
      <c r="AA121" t="inlineStr">
        <is>
          <t>https://nvd.nist.gov/vuln/detail/CVE-2026-27512</t>
        </is>
      </c>
    </row>
    <row r="122">
      <c r="A122" t="inlineStr">
        <is>
          <t>CVE</t>
        </is>
      </c>
      <c r="B122" t="inlineStr">
        <is>
          <t>CVE-2026-27513</t>
        </is>
      </c>
      <c r="C122"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22" t="n">
        <v>4.3</v>
      </c>
      <c r="E122" t="inlineStr">
        <is>
          <t>MEDIUM</t>
        </is>
      </c>
      <c r="F122" t="n">
        <v>2</v>
      </c>
      <c r="G122" t="n">
        <v>2</v>
      </c>
      <c r="H122" t="inlineStr">
        <is>
          <t>MEDIUM</t>
        </is>
      </c>
      <c r="I122" t="n">
        <v>8.300000000000001</v>
      </c>
      <c r="J122" t="inlineStr">
        <is>
          <t>NO</t>
        </is>
      </c>
      <c r="K122" t="inlineStr">
        <is>
          <t>2026-02-28 21:38</t>
        </is>
      </c>
      <c r="L122" t="inlineStr">
        <is>
          <t>CHECK_VENDOR</t>
        </is>
      </c>
      <c r="M122" t="inlineStr">
        <is>
          <t>tenda f3 - | tenda f3_firmware *</t>
        </is>
      </c>
      <c r="N122" t="inlineStr">
        <is>
          <t>P3</t>
        </is>
      </c>
      <c r="O122" t="inlineStr">
        <is>
          <t>CVE - IP enrichment n/a</t>
        </is>
      </c>
      <c r="P122" t="n">
        <v>0.0002</v>
      </c>
      <c r="Q122" t="n">
        <v>0.0487</v>
      </c>
      <c r="R122" t="inlineStr">
        <is>
          <t>T1185:Browser Session Hijacking | T1592.003:Firmware</t>
        </is>
      </c>
      <c r="S122" t="n">
        <v>1</v>
      </c>
      <c r="T122" t="inlineStr">
        <is>
          <t>LOW (40%)</t>
        </is>
      </c>
      <c r="U122" t="inlineStr">
        <is>
          <t>POSSIBLE</t>
        </is>
      </c>
      <c r="V122" t="inlineStr">
        <is>
          <t>CHECK_VENDOR</t>
        </is>
      </c>
      <c r="W122" t="inlineStr">
        <is>
          <t>https://nvd.nist.gov/vuln/detail/CVE-2026-27513</t>
        </is>
      </c>
      <c r="X122" t="inlineStr">
        <is>
          <t>NONE</t>
        </is>
      </c>
      <c r="Y122" t="n">
        <v>2.15</v>
      </c>
      <c r="Z122" t="inlineStr"/>
      <c r="AA122" t="inlineStr">
        <is>
          <t>https://nvd.nist.gov/vuln/detail/CVE-2026-27513</t>
        </is>
      </c>
    </row>
    <row r="123">
      <c r="A123" t="inlineStr">
        <is>
          <t>CVE</t>
        </is>
      </c>
      <c r="B123" t="inlineStr">
        <is>
          <t>CVE-2026-27514</t>
        </is>
      </c>
      <c r="C123"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23" t="n">
        <v>6.5</v>
      </c>
      <c r="E123" t="inlineStr">
        <is>
          <t>MEDIUM</t>
        </is>
      </c>
      <c r="F123" t="n">
        <v>2</v>
      </c>
      <c r="G123" t="n">
        <v>2</v>
      </c>
      <c r="H123" t="inlineStr">
        <is>
          <t>MEDIUM</t>
        </is>
      </c>
      <c r="I123" t="n">
        <v>10.5</v>
      </c>
      <c r="J123" t="inlineStr">
        <is>
          <t>NO</t>
        </is>
      </c>
      <c r="K123" t="inlineStr">
        <is>
          <t>2026-02-28 21:38</t>
        </is>
      </c>
      <c r="L123" t="inlineStr">
        <is>
          <t>CHECK_VENDOR</t>
        </is>
      </c>
      <c r="M123" t="inlineStr">
        <is>
          <t>tenda f3 - | tenda f3_firmware *</t>
        </is>
      </c>
      <c r="N123" t="inlineStr">
        <is>
          <t>P2</t>
        </is>
      </c>
      <c r="O123" t="inlineStr">
        <is>
          <t>CVE - IP enrichment n/a</t>
        </is>
      </c>
      <c r="P123" t="n">
        <v>0.0004</v>
      </c>
      <c r="Q123" t="n">
        <v>0.1245</v>
      </c>
      <c r="R123" t="inlineStr">
        <is>
          <t>T1592.003:Firmware</t>
        </is>
      </c>
      <c r="S123" t="n">
        <v>2</v>
      </c>
      <c r="T123" t="inlineStr">
        <is>
          <t>HIGH (72%)</t>
        </is>
      </c>
      <c r="U123" t="inlineStr">
        <is>
          <t>POSSIBLE</t>
        </is>
      </c>
      <c r="V123" t="inlineStr">
        <is>
          <t>CHECK_VENDOR</t>
        </is>
      </c>
      <c r="W123" t="inlineStr">
        <is>
          <t>https://nvd.nist.gov/vuln/detail/CVE-2026-27514</t>
        </is>
      </c>
      <c r="X123" t="inlineStr">
        <is>
          <t>NONE</t>
        </is>
      </c>
      <c r="Y123" t="n">
        <v>3.25</v>
      </c>
      <c r="Z123" t="inlineStr"/>
      <c r="AA123" t="inlineStr">
        <is>
          <t>https://nvd.nist.gov/vuln/detail/CVE-2026-27514</t>
        </is>
      </c>
    </row>
    <row r="124">
      <c r="A124" t="inlineStr">
        <is>
          <t>CVE</t>
        </is>
      </c>
      <c r="B124" t="inlineStr">
        <is>
          <t>CVE-2026-2698</t>
        </is>
      </c>
      <c r="C124" t="inlineStr">
        <is>
          <t>An improper access control vulnerability exists where an authenticated user could access areas outside of their authorized scope.</t>
        </is>
      </c>
      <c r="D124" t="n">
        <v>6.5</v>
      </c>
      <c r="E124" t="inlineStr">
        <is>
          <t>MEDIUM</t>
        </is>
      </c>
      <c r="F124" t="n">
        <v>2</v>
      </c>
      <c r="G124" t="n">
        <v>2</v>
      </c>
      <c r="H124" t="inlineStr">
        <is>
          <t>MEDIUM</t>
        </is>
      </c>
      <c r="I124" t="n">
        <v>10.5</v>
      </c>
      <c r="J124" t="inlineStr">
        <is>
          <t>NO</t>
        </is>
      </c>
      <c r="K124" t="inlineStr">
        <is>
          <t>2026-02-28 21:38</t>
        </is>
      </c>
      <c r="L124" t="inlineStr">
        <is>
          <t>CHECK_VENDOR</t>
        </is>
      </c>
      <c r="M124" t="inlineStr">
        <is>
          <t>tenable security_center *</t>
        </is>
      </c>
      <c r="N124" t="inlineStr">
        <is>
          <t>P2</t>
        </is>
      </c>
      <c r="O124" t="inlineStr">
        <is>
          <t>CVE - IP enrichment n/a</t>
        </is>
      </c>
      <c r="P124" t="n">
        <v>0.0003</v>
      </c>
      <c r="Q124" t="n">
        <v>0.0772</v>
      </c>
      <c r="R124" t="inlineStr">
        <is>
          <t>T1190:Exploit Public-Facing Application</t>
        </is>
      </c>
      <c r="S124" t="n">
        <v>2</v>
      </c>
      <c r="T124" t="inlineStr">
        <is>
          <t>HIGH (72%)</t>
        </is>
      </c>
      <c r="U124" t="inlineStr">
        <is>
          <t>POSSIBLE</t>
        </is>
      </c>
      <c r="V124" t="inlineStr">
        <is>
          <t>CHECK_VENDOR</t>
        </is>
      </c>
      <c r="W124" t="inlineStr">
        <is>
          <t>https://nvd.nist.gov/vuln/detail/CVE-2026-2698</t>
        </is>
      </c>
      <c r="X124" t="inlineStr">
        <is>
          <t>NONE</t>
        </is>
      </c>
      <c r="Y124" t="n">
        <v>3.25</v>
      </c>
      <c r="Z124" t="inlineStr"/>
      <c r="AA124" t="inlineStr">
        <is>
          <t>https://nvd.nist.gov/vuln/detail/CVE-2026-2698</t>
        </is>
      </c>
    </row>
    <row r="125">
      <c r="A125" t="inlineStr">
        <is>
          <t>CVE</t>
        </is>
      </c>
      <c r="B125" t="inlineStr">
        <is>
          <t>CVE-2026-26464</t>
        </is>
      </c>
      <c r="C125"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25" t="n">
        <v>6.1</v>
      </c>
      <c r="E125" t="inlineStr">
        <is>
          <t>MEDIUM</t>
        </is>
      </c>
      <c r="F125" t="n">
        <v>2</v>
      </c>
      <c r="G125" t="n">
        <v>2</v>
      </c>
      <c r="H125" t="inlineStr">
        <is>
          <t>MEDIUM</t>
        </is>
      </c>
      <c r="I125" t="n">
        <v>10.1</v>
      </c>
      <c r="J125" t="inlineStr">
        <is>
          <t>NO</t>
        </is>
      </c>
      <c r="K125" t="inlineStr">
        <is>
          <t>2026-02-28 21:38</t>
        </is>
      </c>
      <c r="L125" t="inlineStr">
        <is>
          <t>CHECK_VENDOR</t>
        </is>
      </c>
      <c r="M125" t="inlineStr">
        <is>
          <t>kashipara society_management_system_portal 1.0</t>
        </is>
      </c>
      <c r="N125" t="inlineStr">
        <is>
          <t>P2</t>
        </is>
      </c>
      <c r="O125" t="inlineStr">
        <is>
          <t>CVE - IP enrichment n/a</t>
        </is>
      </c>
      <c r="P125" t="n">
        <v>0.0005</v>
      </c>
      <c r="Q125" t="n">
        <v>0.146</v>
      </c>
      <c r="R125" t="inlineStr">
        <is>
          <t>T1189:Drive-by Compromise | T1059.007:JavaScript</t>
        </is>
      </c>
      <c r="S125" t="n">
        <v>2</v>
      </c>
      <c r="T125" t="inlineStr">
        <is>
          <t>HIGH (72%)</t>
        </is>
      </c>
      <c r="U125" t="inlineStr">
        <is>
          <t>POSSIBLE</t>
        </is>
      </c>
      <c r="V125" t="inlineStr">
        <is>
          <t>CHECK_VENDOR</t>
        </is>
      </c>
      <c r="W125" t="inlineStr">
        <is>
          <t>https://nvd.nist.gov/vuln/detail/CVE-2026-26464</t>
        </is>
      </c>
      <c r="X125" t="inlineStr">
        <is>
          <t>NONE</t>
        </is>
      </c>
      <c r="Y125" t="n">
        <v>3.05</v>
      </c>
      <c r="Z125" t="inlineStr"/>
      <c r="AA125" t="inlineStr">
        <is>
          <t>https://nvd.nist.gov/vuln/detail/CVE-2026-26464</t>
        </is>
      </c>
    </row>
    <row r="126">
      <c r="A126" t="inlineStr">
        <is>
          <t>CVE</t>
        </is>
      </c>
      <c r="B126" t="inlineStr">
        <is>
          <t>CVE-2025-61143</t>
        </is>
      </c>
      <c r="C126" t="inlineStr">
        <is>
          <t>libtiff up to v4.7.1 was discovered to contain a NULL pointer dereference via the component libtiff/tif_open.c.</t>
        </is>
      </c>
      <c r="D126" t="n">
        <v>5.5</v>
      </c>
      <c r="E126" t="inlineStr">
        <is>
          <t>MEDIUM</t>
        </is>
      </c>
      <c r="F126" t="n">
        <v>2</v>
      </c>
      <c r="G126" t="n">
        <v>2</v>
      </c>
      <c r="H126" t="inlineStr">
        <is>
          <t>MEDIUM</t>
        </is>
      </c>
      <c r="I126" t="n">
        <v>9.5</v>
      </c>
      <c r="J126" t="inlineStr">
        <is>
          <t>NO</t>
        </is>
      </c>
      <c r="K126" t="inlineStr">
        <is>
          <t>2026-02-28 21:38</t>
        </is>
      </c>
      <c r="L126" t="inlineStr">
        <is>
          <t>CHECK_VENDOR</t>
        </is>
      </c>
      <c r="M126" t="inlineStr">
        <is>
          <t>libtiff libtiff *</t>
        </is>
      </c>
      <c r="N126" t="inlineStr">
        <is>
          <t>P3</t>
        </is>
      </c>
      <c r="O126" t="inlineStr">
        <is>
          <t>CVE - IP enrichment n/a</t>
        </is>
      </c>
      <c r="P126" t="n">
        <v>0.0001</v>
      </c>
      <c r="Q126" t="n">
        <v>0.013</v>
      </c>
      <c r="R126" t="inlineStr">
        <is>
          <t>T1499:Endpoint Denial of Service</t>
        </is>
      </c>
      <c r="S126" t="n">
        <v>1</v>
      </c>
      <c r="T126" t="inlineStr">
        <is>
          <t>LOW (40%)</t>
        </is>
      </c>
      <c r="U126" t="inlineStr">
        <is>
          <t>POSSIBLE</t>
        </is>
      </c>
      <c r="V126" t="inlineStr">
        <is>
          <t>CHECK_VENDOR</t>
        </is>
      </c>
      <c r="W126" t="inlineStr">
        <is>
          <t>https://nvd.nist.gov/vuln/detail/CVE-2025-61143</t>
        </is>
      </c>
      <c r="X126" t="inlineStr">
        <is>
          <t>NONE</t>
        </is>
      </c>
      <c r="Y126" t="n">
        <v>2.75</v>
      </c>
      <c r="Z126" t="inlineStr"/>
      <c r="AA126" t="inlineStr">
        <is>
          <t>https://nvd.nist.gov/vuln/detail/CVE-2025-61143</t>
        </is>
      </c>
    </row>
    <row r="127">
      <c r="A127" t="inlineStr">
        <is>
          <t>CVE</t>
        </is>
      </c>
      <c r="B127" t="inlineStr">
        <is>
          <t>CVE-2025-61144</t>
        </is>
      </c>
      <c r="C127" t="inlineStr">
        <is>
          <t>libtiff up to v4.7.1 was discovered to contain a stack overflow via the readSeparateStripsIntoBuffer function.</t>
        </is>
      </c>
      <c r="D127" t="n">
        <v>7.3</v>
      </c>
      <c r="E127" t="inlineStr">
        <is>
          <t>HIGH</t>
        </is>
      </c>
      <c r="F127" t="n">
        <v>2</v>
      </c>
      <c r="G127" t="n">
        <v>3</v>
      </c>
      <c r="H127" t="inlineStr">
        <is>
          <t>HIGH</t>
        </is>
      </c>
      <c r="I127" t="n">
        <v>13.3</v>
      </c>
      <c r="J127" t="inlineStr">
        <is>
          <t>NO</t>
        </is>
      </c>
      <c r="K127" t="inlineStr">
        <is>
          <t>2026-02-28 21:38</t>
        </is>
      </c>
      <c r="L127" t="inlineStr">
        <is>
          <t>YES</t>
        </is>
      </c>
      <c r="M127" t="inlineStr">
        <is>
          <t>libtiff libtiff *</t>
        </is>
      </c>
      <c r="N127" t="inlineStr">
        <is>
          <t>P2</t>
        </is>
      </c>
      <c r="O127" t="inlineStr">
        <is>
          <t>CVE - IP enrichment n/a</t>
        </is>
      </c>
      <c r="P127" t="n">
        <v>0.0003</v>
      </c>
      <c r="Q127" t="n">
        <v>0.0684</v>
      </c>
      <c r="R127" t="inlineStr">
        <is>
          <t>T1203:Exploitation for Client Execution</t>
        </is>
      </c>
      <c r="S127" t="n">
        <v>2</v>
      </c>
      <c r="T127" t="inlineStr">
        <is>
          <t>HIGH (72%)</t>
        </is>
      </c>
      <c r="U127" t="inlineStr">
        <is>
          <t>POSSIBLE</t>
        </is>
      </c>
      <c r="V127" t="inlineStr">
        <is>
          <t>PATCH_AVAILABLE</t>
        </is>
      </c>
      <c r="W127" t="inlineStr">
        <is>
          <t>https://nvd.nist.gov/vuln/detail/CVE-2025-61144</t>
        </is>
      </c>
      <c r="X127" t="inlineStr">
        <is>
          <t>NONE</t>
        </is>
      </c>
      <c r="Y127" t="n">
        <v>3.65</v>
      </c>
      <c r="Z127" t="inlineStr"/>
      <c r="AA127" t="inlineStr">
        <is>
          <t>https://nvd.nist.gov/vuln/detail/CVE-2025-61144</t>
        </is>
      </c>
    </row>
    <row r="128">
      <c r="A128" t="inlineStr">
        <is>
          <t>CVE</t>
        </is>
      </c>
      <c r="B128" t="inlineStr">
        <is>
          <t>CVE-2025-61145</t>
        </is>
      </c>
      <c r="C128" t="inlineStr">
        <is>
          <t>libtiff up to v4.7.1 was discovered to contain a double free via the component tools/tiffcrop.c.</t>
        </is>
      </c>
      <c r="D128" t="n">
        <v>5</v>
      </c>
      <c r="E128" t="inlineStr">
        <is>
          <t>MEDIUM</t>
        </is>
      </c>
      <c r="F128" t="n">
        <v>2</v>
      </c>
      <c r="G128" t="n">
        <v>2</v>
      </c>
      <c r="H128" t="inlineStr">
        <is>
          <t>MEDIUM</t>
        </is>
      </c>
      <c r="I128" t="n">
        <v>9</v>
      </c>
      <c r="J128" t="inlineStr">
        <is>
          <t>NO</t>
        </is>
      </c>
      <c r="K128" t="inlineStr">
        <is>
          <t>2026-02-28 21:38</t>
        </is>
      </c>
      <c r="L128" t="inlineStr">
        <is>
          <t>CHECK_VENDOR</t>
        </is>
      </c>
      <c r="M128" t="inlineStr">
        <is>
          <t>libtiff libtiff *</t>
        </is>
      </c>
      <c r="N128" t="inlineStr">
        <is>
          <t>P3</t>
        </is>
      </c>
      <c r="O128" t="inlineStr">
        <is>
          <t>CVE - IP enrichment n/a</t>
        </is>
      </c>
      <c r="P128" t="n">
        <v>0.0001</v>
      </c>
      <c r="Q128" t="n">
        <v>0.0127</v>
      </c>
      <c r="R128" t="inlineStr">
        <is>
          <t>T1190:Exploit Public-Facing Application</t>
        </is>
      </c>
      <c r="S128" t="n">
        <v>1</v>
      </c>
      <c r="T128" t="inlineStr">
        <is>
          <t>LOW (40%)</t>
        </is>
      </c>
      <c r="U128" t="inlineStr">
        <is>
          <t>POSSIBLE</t>
        </is>
      </c>
      <c r="V128" t="inlineStr">
        <is>
          <t>CHECK_VENDOR</t>
        </is>
      </c>
      <c r="W128" t="inlineStr">
        <is>
          <t>https://nvd.nist.gov/vuln/detail/CVE-2025-61145</t>
        </is>
      </c>
      <c r="X128" t="inlineStr">
        <is>
          <t>NONE</t>
        </is>
      </c>
      <c r="Y128" t="n">
        <v>2.5</v>
      </c>
      <c r="Z128" t="inlineStr"/>
      <c r="AA128" t="inlineStr">
        <is>
          <t>https://nvd.nist.gov/vuln/detail/CVE-2025-61145</t>
        </is>
      </c>
    </row>
    <row r="129">
      <c r="A129" t="inlineStr">
        <is>
          <t>CVE</t>
        </is>
      </c>
      <c r="B129" t="inlineStr">
        <is>
          <t>CVE-2025-61146</t>
        </is>
      </c>
      <c r="C129" t="inlineStr">
        <is>
          <t>saitoha libsixel until v1.8.7 was discovered to contain a memory leak via the component malloc_stub.c.</t>
        </is>
      </c>
      <c r="D129" t="n">
        <v>4</v>
      </c>
      <c r="E129" t="inlineStr">
        <is>
          <t>MEDIUM</t>
        </is>
      </c>
      <c r="F129" t="n">
        <v>2</v>
      </c>
      <c r="G129" t="n">
        <v>2</v>
      </c>
      <c r="H129" t="inlineStr">
        <is>
          <t>MEDIUM</t>
        </is>
      </c>
      <c r="I129" t="n">
        <v>8</v>
      </c>
      <c r="J129" t="inlineStr">
        <is>
          <t>NO</t>
        </is>
      </c>
      <c r="K129" t="inlineStr">
        <is>
          <t>2026-02-28 21:38</t>
        </is>
      </c>
      <c r="L129" t="inlineStr">
        <is>
          <t>YES</t>
        </is>
      </c>
      <c r="M129" t="inlineStr">
        <is>
          <t>libsixel_project libsixel *</t>
        </is>
      </c>
      <c r="N129" t="inlineStr">
        <is>
          <t>P3</t>
        </is>
      </c>
      <c r="O129" t="inlineStr">
        <is>
          <t>CVE - IP enrichment n/a</t>
        </is>
      </c>
      <c r="P129" t="n">
        <v>0.0001</v>
      </c>
      <c r="Q129" t="n">
        <v>0.0135</v>
      </c>
      <c r="R129" t="inlineStr">
        <is>
          <t>T1190:Exploit Public-Facing Application</t>
        </is>
      </c>
      <c r="S129" t="n">
        <v>1</v>
      </c>
      <c r="T129" t="inlineStr">
        <is>
          <t>LOW (40%)</t>
        </is>
      </c>
      <c r="U129" t="inlineStr">
        <is>
          <t>POSSIBLE</t>
        </is>
      </c>
      <c r="V129" t="inlineStr">
        <is>
          <t>PATCH_AVAILABLE</t>
        </is>
      </c>
      <c r="W129" t="inlineStr">
        <is>
          <t>https://nvd.nist.gov/vuln/detail/CVE-2025-61146</t>
        </is>
      </c>
      <c r="X129" t="inlineStr">
        <is>
          <t>NONE</t>
        </is>
      </c>
      <c r="Y129" t="n">
        <v>2</v>
      </c>
      <c r="Z129" t="inlineStr"/>
      <c r="AA129" t="inlineStr">
        <is>
          <t>https://nvd.nist.gov/vuln/detail/CVE-2025-61146</t>
        </is>
      </c>
    </row>
    <row r="130">
      <c r="A130" t="inlineStr">
        <is>
          <t>CVE</t>
        </is>
      </c>
      <c r="B130" t="inlineStr">
        <is>
          <t>CVE-2025-61147</t>
        </is>
      </c>
      <c r="C130" t="inlineStr">
        <is>
          <t>strukturag libde265 commit d9fea9d wa discovered to contain a segmentation fault via the component decoder_context::compute_framedrop_table().</t>
        </is>
      </c>
      <c r="D130" t="n">
        <v>6.2</v>
      </c>
      <c r="E130" t="inlineStr">
        <is>
          <t>MEDIUM</t>
        </is>
      </c>
      <c r="F130" t="n">
        <v>2</v>
      </c>
      <c r="G130" t="n">
        <v>2</v>
      </c>
      <c r="H130" t="inlineStr">
        <is>
          <t>MEDIUM</t>
        </is>
      </c>
      <c r="I130" t="n">
        <v>10.2</v>
      </c>
      <c r="J130" t="inlineStr">
        <is>
          <t>NO</t>
        </is>
      </c>
      <c r="K130" t="inlineStr">
        <is>
          <t>2026-02-28 21:38</t>
        </is>
      </c>
      <c r="L130" t="inlineStr">
        <is>
          <t>CHECK_VENDOR</t>
        </is>
      </c>
      <c r="M130" t="inlineStr">
        <is>
          <t>See CVE details</t>
        </is>
      </c>
      <c r="N130" t="inlineStr">
        <is>
          <t>P2</t>
        </is>
      </c>
      <c r="O130" t="inlineStr">
        <is>
          <t>CVE - IP enrichment n/a</t>
        </is>
      </c>
      <c r="P130" t="n">
        <v>0.0001</v>
      </c>
      <c r="Q130" t="n">
        <v>0.0157</v>
      </c>
      <c r="R130" t="inlineStr">
        <is>
          <t>T1203:Exploitation for Client Execution</t>
        </is>
      </c>
      <c r="S130" t="n">
        <v>2</v>
      </c>
      <c r="T130" t="inlineStr">
        <is>
          <t>HIGH (72%)</t>
        </is>
      </c>
      <c r="U130" t="inlineStr">
        <is>
          <t>POSSIBLE</t>
        </is>
      </c>
      <c r="V130" t="inlineStr">
        <is>
          <t>CHECK_VENDOR</t>
        </is>
      </c>
      <c r="W130" t="inlineStr">
        <is>
          <t>https://nvd.nist.gov/vuln/detail/CVE-2025-61147</t>
        </is>
      </c>
      <c r="X130" t="inlineStr">
        <is>
          <t>NONE</t>
        </is>
      </c>
      <c r="Y130" t="n">
        <v>3.1</v>
      </c>
      <c r="Z130" t="inlineStr"/>
      <c r="AA130" t="inlineStr">
        <is>
          <t>https://nvd.nist.gov/vuln/detail/CVE-2025-61147</t>
        </is>
      </c>
    </row>
    <row r="131">
      <c r="A131" t="inlineStr">
        <is>
          <t>CVE</t>
        </is>
      </c>
      <c r="B131" t="inlineStr">
        <is>
          <t>CVE-2025-63945</t>
        </is>
      </c>
      <c r="C131"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31" t="n">
        <v>7.4</v>
      </c>
      <c r="E131" t="inlineStr">
        <is>
          <t>HIGH</t>
        </is>
      </c>
      <c r="F131" t="n">
        <v>2</v>
      </c>
      <c r="G131" t="n">
        <v>3</v>
      </c>
      <c r="H131" t="inlineStr">
        <is>
          <t>HIGH</t>
        </is>
      </c>
      <c r="I131" t="n">
        <v>13.4</v>
      </c>
      <c r="J131" t="inlineStr">
        <is>
          <t>NO</t>
        </is>
      </c>
      <c r="K131" t="inlineStr">
        <is>
          <t>2026-02-28 21:38</t>
        </is>
      </c>
      <c r="L131" t="inlineStr">
        <is>
          <t>CHECK_VENDOR</t>
        </is>
      </c>
      <c r="M131" t="inlineStr">
        <is>
          <t>tencent ioa *</t>
        </is>
      </c>
      <c r="N131" t="inlineStr">
        <is>
          <t>P2</t>
        </is>
      </c>
      <c r="O131" t="inlineStr">
        <is>
          <t>CVE - IP enrichment n/a</t>
        </is>
      </c>
      <c r="P131" t="n">
        <v>0.0002</v>
      </c>
      <c r="Q131" t="n">
        <v>0.0419</v>
      </c>
      <c r="R131" t="inlineStr">
        <is>
          <t>T1068:Exploitation for Privilege Escalation</t>
        </is>
      </c>
      <c r="S131" t="n">
        <v>2</v>
      </c>
      <c r="T131" t="inlineStr">
        <is>
          <t>HIGH (72%)</t>
        </is>
      </c>
      <c r="U131" t="inlineStr">
        <is>
          <t>POSSIBLE</t>
        </is>
      </c>
      <c r="V131" t="inlineStr">
        <is>
          <t>CHECK_VENDOR</t>
        </is>
      </c>
      <c r="W131" t="inlineStr">
        <is>
          <t>https://nvd.nist.gov/vuln/detail/CVE-2025-63945</t>
        </is>
      </c>
      <c r="X131" t="inlineStr">
        <is>
          <t>NONE</t>
        </is>
      </c>
      <c r="Y131" t="n">
        <v>3.7</v>
      </c>
      <c r="Z131" t="inlineStr"/>
      <c r="AA131" t="inlineStr">
        <is>
          <t>https://nvd.nist.gov/vuln/detail/CVE-2025-63945</t>
        </is>
      </c>
    </row>
    <row r="132">
      <c r="A132" t="inlineStr">
        <is>
          <t>CVE</t>
        </is>
      </c>
      <c r="B132" t="inlineStr">
        <is>
          <t>CVE-2025-63946</t>
        </is>
      </c>
      <c r="C132"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32" t="n">
        <v>7.4</v>
      </c>
      <c r="E132" t="inlineStr">
        <is>
          <t>HIGH</t>
        </is>
      </c>
      <c r="F132" t="n">
        <v>2</v>
      </c>
      <c r="G132" t="n">
        <v>3</v>
      </c>
      <c r="H132" t="inlineStr">
        <is>
          <t>HIGH</t>
        </is>
      </c>
      <c r="I132" t="n">
        <v>13.4</v>
      </c>
      <c r="J132" t="inlineStr">
        <is>
          <t>NO</t>
        </is>
      </c>
      <c r="K132" t="inlineStr">
        <is>
          <t>2026-02-28 21:38</t>
        </is>
      </c>
      <c r="L132" t="inlineStr">
        <is>
          <t>CHECK_VENDOR</t>
        </is>
      </c>
      <c r="M132" t="inlineStr">
        <is>
          <t>tencent pcmanager *</t>
        </is>
      </c>
      <c r="N132" t="inlineStr">
        <is>
          <t>P2</t>
        </is>
      </c>
      <c r="O132" t="inlineStr">
        <is>
          <t>CVE - IP enrichment n/a</t>
        </is>
      </c>
      <c r="P132" t="n">
        <v>0.0002</v>
      </c>
      <c r="Q132" t="n">
        <v>0.0419</v>
      </c>
      <c r="R132" t="inlineStr">
        <is>
          <t>T1068:Exploitation for Privilege Escalation</t>
        </is>
      </c>
      <c r="S132" t="n">
        <v>2</v>
      </c>
      <c r="T132" t="inlineStr">
        <is>
          <t>HIGH (72%)</t>
        </is>
      </c>
      <c r="U132" t="inlineStr">
        <is>
          <t>POSSIBLE</t>
        </is>
      </c>
      <c r="V132" t="inlineStr">
        <is>
          <t>CHECK_VENDOR</t>
        </is>
      </c>
      <c r="W132" t="inlineStr">
        <is>
          <t>https://nvd.nist.gov/vuln/detail/CVE-2025-63946</t>
        </is>
      </c>
      <c r="X132" t="inlineStr">
        <is>
          <t>NONE</t>
        </is>
      </c>
      <c r="Y132" t="n">
        <v>3.7</v>
      </c>
      <c r="Z132" t="inlineStr"/>
      <c r="AA132" t="inlineStr">
        <is>
          <t>https://nvd.nist.gov/vuln/detail/CVE-2025-63946</t>
        </is>
      </c>
    </row>
    <row r="133">
      <c r="A133" t="inlineStr">
        <is>
          <t>CVE</t>
        </is>
      </c>
      <c r="B133" t="inlineStr">
        <is>
          <t>CVE-2025-67733</t>
        </is>
      </c>
      <c r="C133"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33" t="n">
        <v>8.5</v>
      </c>
      <c r="E133" t="inlineStr">
        <is>
          <t>HIGH</t>
        </is>
      </c>
      <c r="F133" t="n">
        <v>3</v>
      </c>
      <c r="G133" t="n">
        <v>3</v>
      </c>
      <c r="H133" t="inlineStr">
        <is>
          <t>CRITICAL</t>
        </is>
      </c>
      <c r="I133" t="n">
        <v>17.5</v>
      </c>
      <c r="J133" t="inlineStr">
        <is>
          <t>NO</t>
        </is>
      </c>
      <c r="K133" t="inlineStr">
        <is>
          <t>2026-02-28 21:38</t>
        </is>
      </c>
      <c r="L133" t="inlineStr">
        <is>
          <t>YES</t>
        </is>
      </c>
      <c r="M133" t="inlineStr">
        <is>
          <t>lfprojects valkey *</t>
        </is>
      </c>
      <c r="N133" t="inlineStr">
        <is>
          <t>P2</t>
        </is>
      </c>
      <c r="O133" t="inlineStr">
        <is>
          <t>CVE - IP enrichment n/a</t>
        </is>
      </c>
      <c r="P133" t="n">
        <v>0.0001</v>
      </c>
      <c r="Q133" t="n">
        <v>0.03</v>
      </c>
      <c r="R133" t="inlineStr">
        <is>
          <t>T1190:Exploit Public-Facing Application</t>
        </is>
      </c>
      <c r="S133" t="n">
        <v>2</v>
      </c>
      <c r="T133" t="inlineStr">
        <is>
          <t>HIGH (72%)</t>
        </is>
      </c>
      <c r="U133" t="inlineStr">
        <is>
          <t>CONFIRMED</t>
        </is>
      </c>
      <c r="V133" t="inlineStr">
        <is>
          <t>PATCH_AVAILABLE</t>
        </is>
      </c>
      <c r="W133" t="inlineStr">
        <is>
          <t>https://nvd.nist.gov/vuln/detail/CVE-2025-67733</t>
        </is>
      </c>
      <c r="X133" t="inlineStr">
        <is>
          <t>NONE</t>
        </is>
      </c>
      <c r="Y133" t="n">
        <v>4.25</v>
      </c>
      <c r="Z133" t="inlineStr"/>
      <c r="AA133" t="inlineStr">
        <is>
          <t>https://nvd.nist.gov/vuln/detail/CVE-2025-67733</t>
        </is>
      </c>
    </row>
    <row r="134">
      <c r="A134" t="inlineStr">
        <is>
          <t>CVE</t>
        </is>
      </c>
      <c r="B134" t="inlineStr">
        <is>
          <t>CVE-2025-70329</t>
        </is>
      </c>
      <c r="C134"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34" t="n">
        <v>8</v>
      </c>
      <c r="E134" t="inlineStr">
        <is>
          <t>HIGH</t>
        </is>
      </c>
      <c r="F134" t="n">
        <v>3</v>
      </c>
      <c r="G134" t="n">
        <v>3</v>
      </c>
      <c r="H134" t="inlineStr">
        <is>
          <t>CRITICAL</t>
        </is>
      </c>
      <c r="I134" t="n">
        <v>17</v>
      </c>
      <c r="J134" t="inlineStr">
        <is>
          <t>NO</t>
        </is>
      </c>
      <c r="K134" t="inlineStr">
        <is>
          <t>2026-02-28 21:38</t>
        </is>
      </c>
      <c r="L134" t="inlineStr">
        <is>
          <t>CHECK_VENDOR</t>
        </is>
      </c>
      <c r="M134" t="inlineStr">
        <is>
          <t>totolink x5000r - | totolink x5000r_firmware 9.1.0cu.2415_b20250515</t>
        </is>
      </c>
      <c r="N134" t="inlineStr">
        <is>
          <t>P2</t>
        </is>
      </c>
      <c r="O134" t="inlineStr">
        <is>
          <t>CVE - IP enrichment n/a</t>
        </is>
      </c>
      <c r="P134" t="n">
        <v>0.0049</v>
      </c>
      <c r="Q134" t="n">
        <v>0.6495</v>
      </c>
      <c r="R134" t="inlineStr">
        <is>
          <t>T1059:Command and Scripting Interpreter | T1592.003:Firmware</t>
        </is>
      </c>
      <c r="S134" t="n">
        <v>2</v>
      </c>
      <c r="T134" t="inlineStr">
        <is>
          <t>HIGH (72%)</t>
        </is>
      </c>
      <c r="U134" t="inlineStr">
        <is>
          <t>CONFIRMED</t>
        </is>
      </c>
      <c r="V134" t="inlineStr">
        <is>
          <t>CHECK_VENDOR</t>
        </is>
      </c>
      <c r="W134" t="inlineStr">
        <is>
          <t>https://nvd.nist.gov/vuln/detail/CVE-2025-70329</t>
        </is>
      </c>
      <c r="X134" t="inlineStr">
        <is>
          <t>NONE</t>
        </is>
      </c>
      <c r="Y134" t="n">
        <v>4</v>
      </c>
      <c r="Z134" t="inlineStr"/>
      <c r="AA134" t="inlineStr">
        <is>
          <t>https://nvd.nist.gov/vuln/detail/CVE-2025-70329</t>
        </is>
      </c>
    </row>
    <row r="135">
      <c r="A135" t="inlineStr">
        <is>
          <t>CVE</t>
        </is>
      </c>
      <c r="B135" t="inlineStr">
        <is>
          <t>CVE-2026-21863</t>
        </is>
      </c>
      <c r="C135"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35" t="n">
        <v>7.5</v>
      </c>
      <c r="E135" t="inlineStr">
        <is>
          <t>HIGH</t>
        </is>
      </c>
      <c r="F135" t="n">
        <v>2</v>
      </c>
      <c r="G135" t="n">
        <v>3</v>
      </c>
      <c r="H135" t="inlineStr">
        <is>
          <t>HIGH</t>
        </is>
      </c>
      <c r="I135" t="n">
        <v>13.5</v>
      </c>
      <c r="J135" t="inlineStr">
        <is>
          <t>NO</t>
        </is>
      </c>
      <c r="K135" t="inlineStr">
        <is>
          <t>2026-02-28 21:38</t>
        </is>
      </c>
      <c r="L135" t="inlineStr">
        <is>
          <t>YES</t>
        </is>
      </c>
      <c r="M135" t="inlineStr">
        <is>
          <t>lfprojects valkey *</t>
        </is>
      </c>
      <c r="N135" t="inlineStr">
        <is>
          <t>P2</t>
        </is>
      </c>
      <c r="O135" t="inlineStr">
        <is>
          <t>CVE - IP enrichment n/a</t>
        </is>
      </c>
      <c r="P135" t="n">
        <v>0.0001</v>
      </c>
      <c r="Q135" t="n">
        <v>0.0224</v>
      </c>
      <c r="R135" t="inlineStr">
        <is>
          <t>T1203:Exploitation for Client Execution</t>
        </is>
      </c>
      <c r="S135" t="n">
        <v>2</v>
      </c>
      <c r="T135" t="inlineStr">
        <is>
          <t>HIGH (72%)</t>
        </is>
      </c>
      <c r="U135" t="inlineStr">
        <is>
          <t>POSSIBLE</t>
        </is>
      </c>
      <c r="V135" t="inlineStr">
        <is>
          <t>PATCH_AVAILABLE</t>
        </is>
      </c>
      <c r="W135" t="inlineStr">
        <is>
          <t>https://nvd.nist.gov/vuln/detail/CVE-2026-21863</t>
        </is>
      </c>
      <c r="X135" t="inlineStr">
        <is>
          <t>NONE</t>
        </is>
      </c>
      <c r="Y135" t="n">
        <v>3.75</v>
      </c>
      <c r="Z135" t="inlineStr"/>
      <c r="AA135" t="inlineStr">
        <is>
          <t>https://nvd.nist.gov/vuln/detail/CVE-2026-21863</t>
        </is>
      </c>
    </row>
    <row r="136">
      <c r="A136" t="inlineStr">
        <is>
          <t>CVE</t>
        </is>
      </c>
      <c r="B136" t="inlineStr">
        <is>
          <t>CVE-2026-27623</t>
        </is>
      </c>
      <c r="C136"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36" t="n">
        <v>7.5</v>
      </c>
      <c r="E136" t="inlineStr">
        <is>
          <t>HIGH</t>
        </is>
      </c>
      <c r="F136" t="n">
        <v>2</v>
      </c>
      <c r="G136" t="n">
        <v>3</v>
      </c>
      <c r="H136" t="inlineStr">
        <is>
          <t>HIGH</t>
        </is>
      </c>
      <c r="I136" t="n">
        <v>13.5</v>
      </c>
      <c r="J136" t="inlineStr">
        <is>
          <t>NO</t>
        </is>
      </c>
      <c r="K136" t="inlineStr">
        <is>
          <t>2026-02-28 21:38</t>
        </is>
      </c>
      <c r="L136" t="inlineStr">
        <is>
          <t>YES</t>
        </is>
      </c>
      <c r="M136" t="inlineStr">
        <is>
          <t>lfprojects valkey *</t>
        </is>
      </c>
      <c r="N136" t="inlineStr">
        <is>
          <t>P2</t>
        </is>
      </c>
      <c r="O136" t="inlineStr">
        <is>
          <t>CVE - IP enrichment n/a</t>
        </is>
      </c>
      <c r="P136" t="n">
        <v>0.0008</v>
      </c>
      <c r="Q136" t="n">
        <v>0.2459</v>
      </c>
      <c r="R136" t="inlineStr">
        <is>
          <t>T1584.004:Server</t>
        </is>
      </c>
      <c r="S136" t="n">
        <v>2</v>
      </c>
      <c r="T136" t="inlineStr">
        <is>
          <t>HIGH (72%)</t>
        </is>
      </c>
      <c r="U136" t="inlineStr">
        <is>
          <t>POSSIBLE</t>
        </is>
      </c>
      <c r="V136" t="inlineStr">
        <is>
          <t>PATCH_AVAILABLE</t>
        </is>
      </c>
      <c r="W136" t="inlineStr">
        <is>
          <t>https://nvd.nist.gov/vuln/detail/CVE-2026-27623</t>
        </is>
      </c>
      <c r="X136" t="inlineStr">
        <is>
          <t>NONE</t>
        </is>
      </c>
      <c r="Y136" t="n">
        <v>3.75</v>
      </c>
      <c r="Z136" t="inlineStr"/>
      <c r="AA136" t="inlineStr">
        <is>
          <t>https://nvd.nist.gov/vuln/detail/CVE-2026-27623</t>
        </is>
      </c>
    </row>
    <row r="137">
      <c r="A137" t="inlineStr">
        <is>
          <t>CVE</t>
        </is>
      </c>
      <c r="B137" t="inlineStr">
        <is>
          <t>CVE-2025-68930</t>
        </is>
      </c>
      <c r="C137"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37" t="n">
        <v>7.1</v>
      </c>
      <c r="E137" t="inlineStr">
        <is>
          <t>HIGH</t>
        </is>
      </c>
      <c r="F137" t="n">
        <v>2</v>
      </c>
      <c r="G137" t="n">
        <v>3</v>
      </c>
      <c r="H137" t="inlineStr">
        <is>
          <t>HIGH</t>
        </is>
      </c>
      <c r="I137" t="n">
        <v>13.1</v>
      </c>
      <c r="J137" t="inlineStr">
        <is>
          <t>NO</t>
        </is>
      </c>
      <c r="K137" t="inlineStr">
        <is>
          <t>2026-02-28 21:38</t>
        </is>
      </c>
      <c r="L137" t="inlineStr">
        <is>
          <t>YES</t>
        </is>
      </c>
      <c r="M137" t="inlineStr">
        <is>
          <t>traccar traccar *</t>
        </is>
      </c>
      <c r="N137" t="inlineStr">
        <is>
          <t>P2</t>
        </is>
      </c>
      <c r="O137" t="inlineStr">
        <is>
          <t>CVE - IP enrichment n/a</t>
        </is>
      </c>
      <c r="P137" t="n">
        <v>0.0002</v>
      </c>
      <c r="Q137" t="n">
        <v>0.0621</v>
      </c>
      <c r="R137" t="inlineStr">
        <is>
          <t>T1190:Exploit Public-Facing Application | T1552:Unsecured Credentials | T1589.001:Credentials</t>
        </is>
      </c>
      <c r="S137" t="n">
        <v>2</v>
      </c>
      <c r="T137" t="inlineStr">
        <is>
          <t>HIGH (72%)</t>
        </is>
      </c>
      <c r="U137" t="inlineStr">
        <is>
          <t>POSSIBLE</t>
        </is>
      </c>
      <c r="V137" t="inlineStr">
        <is>
          <t>PATCH_AVAILABLE</t>
        </is>
      </c>
      <c r="W137" t="inlineStr">
        <is>
          <t>https://nvd.nist.gov/vuln/detail/CVE-2025-68930</t>
        </is>
      </c>
      <c r="X137" t="inlineStr">
        <is>
          <t>NONE</t>
        </is>
      </c>
      <c r="Y137" t="n">
        <v>3.55</v>
      </c>
      <c r="Z137" t="inlineStr"/>
      <c r="AA137" t="inlineStr">
        <is>
          <t>https://nvd.nist.gov/vuln/detail/CVE-2025-68930</t>
        </is>
      </c>
    </row>
    <row r="138">
      <c r="A138" t="inlineStr">
        <is>
          <t>CVE</t>
        </is>
      </c>
      <c r="B138" t="inlineStr">
        <is>
          <t>CVE-2025-70327</t>
        </is>
      </c>
      <c r="C138"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38" t="n">
        <v>9.800000000000001</v>
      </c>
      <c r="E138" t="inlineStr">
        <is>
          <t>CRITICAL</t>
        </is>
      </c>
      <c r="F138" t="n">
        <v>3</v>
      </c>
      <c r="G138" t="n">
        <v>3</v>
      </c>
      <c r="H138" t="inlineStr">
        <is>
          <t>CRITICAL</t>
        </is>
      </c>
      <c r="I138" t="n">
        <v>18.8</v>
      </c>
      <c r="J138" t="inlineStr">
        <is>
          <t>NO</t>
        </is>
      </c>
      <c r="K138" t="inlineStr">
        <is>
          <t>2026-02-28 21:38</t>
        </is>
      </c>
      <c r="L138" t="inlineStr">
        <is>
          <t>CHECK_VENDOR</t>
        </is>
      </c>
      <c r="M138" t="inlineStr">
        <is>
          <t>totolink x5000r - | totolink x5000r_firmware 9.1.0cu.2415_b20250515</t>
        </is>
      </c>
      <c r="N138" t="inlineStr">
        <is>
          <t>P2</t>
        </is>
      </c>
      <c r="O138" t="inlineStr">
        <is>
          <t>CVE - IP enrichment n/a</t>
        </is>
      </c>
      <c r="P138" t="n">
        <v>0.0185</v>
      </c>
      <c r="Q138" t="n">
        <v>0.8272</v>
      </c>
      <c r="R138" t="inlineStr">
        <is>
          <t>T1190:Exploit Public-Facing Application | T1499:Endpoint Denial of Service | T1592.003:Firmware</t>
        </is>
      </c>
      <c r="S138" t="n">
        <v>2</v>
      </c>
      <c r="T138" t="inlineStr">
        <is>
          <t>HIGH (72%)</t>
        </is>
      </c>
      <c r="U138" t="inlineStr">
        <is>
          <t>CONFIRMED</t>
        </is>
      </c>
      <c r="V138" t="inlineStr">
        <is>
          <t>CHECK_VENDOR</t>
        </is>
      </c>
      <c r="W138" t="inlineStr">
        <is>
          <t>https://nvd.nist.gov/vuln/detail/CVE-2025-70327</t>
        </is>
      </c>
      <c r="X138" t="inlineStr">
        <is>
          <t>NONE</t>
        </is>
      </c>
      <c r="Y138" t="n">
        <v>4.9</v>
      </c>
      <c r="Z138" t="inlineStr"/>
      <c r="AA138" t="inlineStr">
        <is>
          <t>https://nvd.nist.gov/vuln/detail/CVE-2025-70327</t>
        </is>
      </c>
    </row>
    <row r="139">
      <c r="A139" t="inlineStr">
        <is>
          <t>CVE</t>
        </is>
      </c>
      <c r="B139" t="inlineStr">
        <is>
          <t>CVE-2025-70328</t>
        </is>
      </c>
      <c r="C139"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39" t="n">
        <v>8.800000000000001</v>
      </c>
      <c r="E139" t="inlineStr">
        <is>
          <t>HIGH</t>
        </is>
      </c>
      <c r="F139" t="n">
        <v>3</v>
      </c>
      <c r="G139" t="n">
        <v>3</v>
      </c>
      <c r="H139" t="inlineStr">
        <is>
          <t>CRITICAL</t>
        </is>
      </c>
      <c r="I139" t="n">
        <v>17.8</v>
      </c>
      <c r="J139" t="inlineStr">
        <is>
          <t>NO</t>
        </is>
      </c>
      <c r="K139" t="inlineStr">
        <is>
          <t>2026-02-28 21:38</t>
        </is>
      </c>
      <c r="L139" t="inlineStr">
        <is>
          <t>CHECK_VENDOR</t>
        </is>
      </c>
      <c r="M139" t="inlineStr">
        <is>
          <t>totolink x6000r - | totolink x6000r_firmware 9.4.0cu.1498_b20250826</t>
        </is>
      </c>
      <c r="N139" t="inlineStr">
        <is>
          <t>P2</t>
        </is>
      </c>
      <c r="O139" t="inlineStr">
        <is>
          <t>CVE - IP enrichment n/a</t>
        </is>
      </c>
      <c r="P139" t="n">
        <v>0.0251</v>
      </c>
      <c r="Q139" t="n">
        <v>0.8511</v>
      </c>
      <c r="R139" t="inlineStr">
        <is>
          <t>T1059:Command and Scripting Interpreter | T1592.003:Firmware</t>
        </is>
      </c>
      <c r="S139" t="n">
        <v>2</v>
      </c>
      <c r="T139" t="inlineStr">
        <is>
          <t>HIGH (72%)</t>
        </is>
      </c>
      <c r="U139" t="inlineStr">
        <is>
          <t>CONFIRMED</t>
        </is>
      </c>
      <c r="V139" t="inlineStr">
        <is>
          <t>CHECK_VENDOR</t>
        </is>
      </c>
      <c r="W139" t="inlineStr">
        <is>
          <t>https://nvd.nist.gov/vuln/detail/CVE-2025-70328</t>
        </is>
      </c>
      <c r="X139" t="inlineStr">
        <is>
          <t>NONE</t>
        </is>
      </c>
      <c r="Y139" t="n">
        <v>4.4</v>
      </c>
      <c r="Z139" t="inlineStr"/>
      <c r="AA139" t="inlineStr">
        <is>
          <t>https://nvd.nist.gov/vuln/detail/CVE-2025-70328</t>
        </is>
      </c>
    </row>
    <row r="140">
      <c r="A140" t="inlineStr">
        <is>
          <t>CVE</t>
        </is>
      </c>
      <c r="B140" t="inlineStr">
        <is>
          <t>CVE-2025-71056</t>
        </is>
      </c>
      <c r="C140" t="inlineStr">
        <is>
          <t>Improper session management in GCOM EPON 1GE ONU version C00R371V00B01 allows attackers to execute a session hijacking attack via spoofing the IP address of an authenticated user.</t>
        </is>
      </c>
      <c r="D140" t="n">
        <v>8.1</v>
      </c>
      <c r="E140" t="inlineStr">
        <is>
          <t>HIGH</t>
        </is>
      </c>
      <c r="F140" t="n">
        <v>3</v>
      </c>
      <c r="G140" t="n">
        <v>3</v>
      </c>
      <c r="H140" t="inlineStr">
        <is>
          <t>CRITICAL</t>
        </is>
      </c>
      <c r="I140" t="n">
        <v>17.1</v>
      </c>
      <c r="J140" t="inlineStr">
        <is>
          <t>NO</t>
        </is>
      </c>
      <c r="K140" t="inlineStr">
        <is>
          <t>2026-02-28 21:38</t>
        </is>
      </c>
      <c r="L140" t="inlineStr">
        <is>
          <t>CHECK_VENDOR</t>
        </is>
      </c>
      <c r="M140" t="inlineStr">
        <is>
          <t>See CVE details</t>
        </is>
      </c>
      <c r="N140" t="inlineStr">
        <is>
          <t>P2</t>
        </is>
      </c>
      <c r="O140" t="inlineStr">
        <is>
          <t>CVE - IP enrichment n/a</t>
        </is>
      </c>
      <c r="P140" t="n">
        <v>0.0003</v>
      </c>
      <c r="Q140" t="n">
        <v>0.0717</v>
      </c>
      <c r="R140" t="inlineStr">
        <is>
          <t>T1190:Exploit Public-Facing Application</t>
        </is>
      </c>
      <c r="S140" t="n">
        <v>2</v>
      </c>
      <c r="T140" t="inlineStr">
        <is>
          <t>HIGH (72%)</t>
        </is>
      </c>
      <c r="U140" t="inlineStr">
        <is>
          <t>CONFIRMED</t>
        </is>
      </c>
      <c r="V140" t="inlineStr">
        <is>
          <t>CHECK_VENDOR</t>
        </is>
      </c>
      <c r="W140" t="inlineStr">
        <is>
          <t>https://nvd.nist.gov/vuln/detail/CVE-2025-71056</t>
        </is>
      </c>
      <c r="X140" t="inlineStr">
        <is>
          <t>NONE</t>
        </is>
      </c>
      <c r="Y140" t="n">
        <v>4.05</v>
      </c>
      <c r="Z140" t="inlineStr"/>
      <c r="AA140" t="inlineStr">
        <is>
          <t>https://nvd.nist.gov/vuln/detail/CVE-2025-71056</t>
        </is>
      </c>
    </row>
    <row r="141">
      <c r="A141" t="inlineStr">
        <is>
          <t>CVE</t>
        </is>
      </c>
      <c r="B141" t="inlineStr">
        <is>
          <t>CVE-2026-23521</t>
        </is>
      </c>
      <c r="C141"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41" t="n">
        <v>6.5</v>
      </c>
      <c r="E141" t="inlineStr">
        <is>
          <t>MEDIUM</t>
        </is>
      </c>
      <c r="F141" t="n">
        <v>2</v>
      </c>
      <c r="G141" t="n">
        <v>2</v>
      </c>
      <c r="H141" t="inlineStr">
        <is>
          <t>MEDIUM</t>
        </is>
      </c>
      <c r="I141" t="n">
        <v>10.5</v>
      </c>
      <c r="J141" t="inlineStr">
        <is>
          <t>NO</t>
        </is>
      </c>
      <c r="K141" t="inlineStr">
        <is>
          <t>2026-02-28 21:38</t>
        </is>
      </c>
      <c r="L141" t="inlineStr">
        <is>
          <t>YES</t>
        </is>
      </c>
      <c r="M141" t="inlineStr">
        <is>
          <t>traccar traccar *</t>
        </is>
      </c>
      <c r="N141" t="inlineStr">
        <is>
          <t>P2</t>
        </is>
      </c>
      <c r="O141" t="inlineStr">
        <is>
          <t>CVE - IP enrichment n/a</t>
        </is>
      </c>
      <c r="P141" t="n">
        <v>0.0004</v>
      </c>
      <c r="Q141" t="n">
        <v>0.1345</v>
      </c>
      <c r="R141" t="inlineStr">
        <is>
          <t>T1083:File and Directory Discovery | T1190:Exploit Public-Facing Application</t>
        </is>
      </c>
      <c r="S141" t="n">
        <v>2</v>
      </c>
      <c r="T141" t="inlineStr">
        <is>
          <t>HIGH (72%)</t>
        </is>
      </c>
      <c r="U141" t="inlineStr">
        <is>
          <t>POSSIBLE</t>
        </is>
      </c>
      <c r="V141" t="inlineStr">
        <is>
          <t>PATCH_AVAILABLE</t>
        </is>
      </c>
      <c r="W141" t="inlineStr">
        <is>
          <t>https://nvd.nist.gov/vuln/detail/CVE-2026-23521</t>
        </is>
      </c>
      <c r="X141" t="inlineStr">
        <is>
          <t>NONE</t>
        </is>
      </c>
      <c r="Y141" t="n">
        <v>3.25</v>
      </c>
      <c r="Z141" t="inlineStr"/>
      <c r="AA141" t="inlineStr">
        <is>
          <t>https://nvd.nist.gov/vuln/detail/CVE-2026-23521</t>
        </is>
      </c>
    </row>
    <row r="142">
      <c r="A142" t="inlineStr">
        <is>
          <t>CVE</t>
        </is>
      </c>
      <c r="B142" t="inlineStr">
        <is>
          <t>CVE-2026-23693</t>
        </is>
      </c>
      <c r="C142" t="inlineStr">
        <is>
          <t>ElementsKit Elementor Addons – Advanced Widgets &amp; Templates Addons for Elementor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t>
        </is>
      </c>
      <c r="D142" t="n">
        <v>10</v>
      </c>
      <c r="E142" t="inlineStr">
        <is>
          <t>CRITICAL</t>
        </is>
      </c>
      <c r="F142" t="n">
        <v>3</v>
      </c>
      <c r="G142" t="n">
        <v>3</v>
      </c>
      <c r="H142" t="inlineStr">
        <is>
          <t>CRITICAL</t>
        </is>
      </c>
      <c r="I142" t="n">
        <v>19</v>
      </c>
      <c r="J142" t="inlineStr">
        <is>
          <t>NO</t>
        </is>
      </c>
      <c r="K142" t="inlineStr">
        <is>
          <t>2026-02-28 21:38</t>
        </is>
      </c>
      <c r="L142" t="inlineStr">
        <is>
          <t>CHECK_VENDOR</t>
        </is>
      </c>
      <c r="M142" t="inlineStr">
        <is>
          <t>See CVE details</t>
        </is>
      </c>
      <c r="N142" t="inlineStr">
        <is>
          <t>P2</t>
        </is>
      </c>
      <c r="O142" t="inlineStr">
        <is>
          <t>CVE - IP enrichment n/a</t>
        </is>
      </c>
      <c r="P142" t="n">
        <v>0.0015</v>
      </c>
      <c r="Q142" t="n">
        <v>0.3541</v>
      </c>
      <c r="R142" t="inlineStr">
        <is>
          <t>T1078:Valid Accounts | T1190:Exploit Public-Facing Application | T1552:Unsecured Credentials | T1589.001:Credentials</t>
        </is>
      </c>
      <c r="S142" t="n">
        <v>2</v>
      </c>
      <c r="T142" t="inlineStr">
        <is>
          <t>HIGH (72%)</t>
        </is>
      </c>
      <c r="U142" t="inlineStr">
        <is>
          <t>CONFIRMED</t>
        </is>
      </c>
      <c r="V142" t="inlineStr">
        <is>
          <t>CHECK_VENDOR</t>
        </is>
      </c>
      <c r="W142" t="inlineStr">
        <is>
          <t>https://nvd.nist.gov/vuln/detail/CVE-2026-23693</t>
        </is>
      </c>
      <c r="X142" t="inlineStr">
        <is>
          <t>NONE</t>
        </is>
      </c>
      <c r="Y142" t="n">
        <v>5</v>
      </c>
      <c r="Z142" t="inlineStr"/>
      <c r="AA142" t="inlineStr">
        <is>
          <t>https://nvd.nist.gov/vuln/detail/CVE-2026-23693</t>
        </is>
      </c>
    </row>
    <row r="143">
      <c r="A143" t="inlineStr">
        <is>
          <t>CVE</t>
        </is>
      </c>
      <c r="B143" t="inlineStr">
        <is>
          <t>CVE-2026-23694</t>
        </is>
      </c>
      <c r="C143"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43" t="n">
        <v>5</v>
      </c>
      <c r="E143" t="inlineStr">
        <is>
          <t>MEDIUM</t>
        </is>
      </c>
      <c r="F143" t="n">
        <v>2</v>
      </c>
      <c r="G143" t="n">
        <v>2</v>
      </c>
      <c r="H143" t="inlineStr">
        <is>
          <t>MEDIUM</t>
        </is>
      </c>
      <c r="I143" t="n">
        <v>9</v>
      </c>
      <c r="J143" t="inlineStr">
        <is>
          <t>NO</t>
        </is>
      </c>
      <c r="K143" t="inlineStr">
        <is>
          <t>2026-02-28 21:38</t>
        </is>
      </c>
      <c r="L143" t="inlineStr">
        <is>
          <t>CHECK_VENDOR</t>
        </is>
      </c>
      <c r="M143" t="inlineStr">
        <is>
          <t>See CVE details</t>
        </is>
      </c>
      <c r="N143" t="inlineStr">
        <is>
          <t>P4</t>
        </is>
      </c>
      <c r="O143" t="inlineStr">
        <is>
          <t>CVE - IP enrichment n/a</t>
        </is>
      </c>
      <c r="P143" t="n">
        <v>0.0003</v>
      </c>
      <c r="Q143" t="n">
        <v>0.0868</v>
      </c>
      <c r="R143" t="inlineStr">
        <is>
          <t>T1185:Browser Session Hijacking</t>
        </is>
      </c>
      <c r="S143" t="n">
        <v>1</v>
      </c>
      <c r="T143" t="inlineStr">
        <is>
          <t>LOW (40%)</t>
        </is>
      </c>
      <c r="U143" t="inlineStr">
        <is>
          <t>UNLIKELY</t>
        </is>
      </c>
      <c r="V143" t="inlineStr">
        <is>
          <t>CHECK_VENDOR</t>
        </is>
      </c>
      <c r="W143" t="inlineStr">
        <is>
          <t>https://nvd.nist.gov/vuln/detail/CVE-2026-23694</t>
        </is>
      </c>
      <c r="X143" t="inlineStr">
        <is>
          <t>NONE</t>
        </is>
      </c>
      <c r="Y143" t="n">
        <v>0</v>
      </c>
      <c r="Z143" t="inlineStr"/>
      <c r="AA143" t="inlineStr">
        <is>
          <t>https://nvd.nist.gov/vuln/detail/CVE-2026-23694</t>
        </is>
      </c>
    </row>
    <row r="144">
      <c r="A144" t="inlineStr">
        <is>
          <t>CVE</t>
        </is>
      </c>
      <c r="B144" t="inlineStr">
        <is>
          <t>CVE-2026-25648</t>
        </is>
      </c>
      <c r="C144"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44" t="n">
        <v>8.699999999999999</v>
      </c>
      <c r="E144" t="inlineStr">
        <is>
          <t>HIGH</t>
        </is>
      </c>
      <c r="F144" t="n">
        <v>3</v>
      </c>
      <c r="G144" t="n">
        <v>3</v>
      </c>
      <c r="H144" t="inlineStr">
        <is>
          <t>CRITICAL</t>
        </is>
      </c>
      <c r="I144" t="n">
        <v>17.7</v>
      </c>
      <c r="J144" t="inlineStr">
        <is>
          <t>NO</t>
        </is>
      </c>
      <c r="K144" t="inlineStr">
        <is>
          <t>2026-02-28 21:38</t>
        </is>
      </c>
      <c r="L144" t="inlineStr">
        <is>
          <t>YES</t>
        </is>
      </c>
      <c r="M144" t="inlineStr">
        <is>
          <t>traccar traccar *</t>
        </is>
      </c>
      <c r="N144" t="inlineStr">
        <is>
          <t>P2</t>
        </is>
      </c>
      <c r="O144" t="inlineStr">
        <is>
          <t>CVE - IP enrichment n/a</t>
        </is>
      </c>
      <c r="P144" t="n">
        <v>0.0003</v>
      </c>
      <c r="Q144" t="n">
        <v>0.1023</v>
      </c>
      <c r="R144" t="inlineStr">
        <is>
          <t>T1189:Drive-by Compromise | T1190:Exploit Public-Facing Application | T1059.007:JavaScript</t>
        </is>
      </c>
      <c r="S144" t="n">
        <v>2</v>
      </c>
      <c r="T144" t="inlineStr">
        <is>
          <t>HIGH (72%)</t>
        </is>
      </c>
      <c r="U144" t="inlineStr">
        <is>
          <t>CONFIRMED</t>
        </is>
      </c>
      <c r="V144" t="inlineStr">
        <is>
          <t>PATCH_AVAILABLE</t>
        </is>
      </c>
      <c r="W144" t="inlineStr">
        <is>
          <t>https://nvd.nist.gov/vuln/detail/CVE-2026-25648</t>
        </is>
      </c>
      <c r="X144" t="inlineStr">
        <is>
          <t>NONE</t>
        </is>
      </c>
      <c r="Y144" t="n">
        <v>4.35</v>
      </c>
      <c r="Z144" t="inlineStr"/>
      <c r="AA144" t="inlineStr">
        <is>
          <t>https://nvd.nist.gov/vuln/detail/CVE-2026-25648</t>
        </is>
      </c>
    </row>
    <row r="145">
      <c r="A145" t="inlineStr">
        <is>
          <t>CVE</t>
        </is>
      </c>
      <c r="B145" t="inlineStr">
        <is>
          <t>CVE-2026-3025</t>
        </is>
      </c>
      <c r="C145"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45" t="n">
        <v>7.3</v>
      </c>
      <c r="E145" t="inlineStr">
        <is>
          <t>HIGH</t>
        </is>
      </c>
      <c r="F145" t="n">
        <v>2</v>
      </c>
      <c r="G145" t="n">
        <v>3</v>
      </c>
      <c r="H145" t="inlineStr">
        <is>
          <t>HIGH</t>
        </is>
      </c>
      <c r="I145" t="n">
        <v>13.3</v>
      </c>
      <c r="J145" t="inlineStr">
        <is>
          <t>NO</t>
        </is>
      </c>
      <c r="K145" t="inlineStr">
        <is>
          <t>2026-02-28 21:38</t>
        </is>
      </c>
      <c r="L145" t="inlineStr">
        <is>
          <t>CHECK_VENDOR</t>
        </is>
      </c>
      <c r="M145" t="inlineStr">
        <is>
          <t>See CVE details</t>
        </is>
      </c>
      <c r="N145" t="inlineStr">
        <is>
          <t>P2</t>
        </is>
      </c>
      <c r="O145" t="inlineStr">
        <is>
          <t>CVE - IP enrichment n/a</t>
        </is>
      </c>
      <c r="P145" t="n">
        <v>0.0004</v>
      </c>
      <c r="Q145" t="n">
        <v>0.1036</v>
      </c>
      <c r="R145" t="inlineStr">
        <is>
          <t>T1190:Exploit Public-Facing Application</t>
        </is>
      </c>
      <c r="S145" t="n">
        <v>2</v>
      </c>
      <c r="T145" t="inlineStr">
        <is>
          <t>HIGH (72%)</t>
        </is>
      </c>
      <c r="U145" t="inlineStr">
        <is>
          <t>POSSIBLE</t>
        </is>
      </c>
      <c r="V145" t="inlineStr">
        <is>
          <t>CHECK_VENDOR</t>
        </is>
      </c>
      <c r="W145" t="inlineStr">
        <is>
          <t>https://nvd.nist.gov/vuln/detail/CVE-2026-3025</t>
        </is>
      </c>
      <c r="X145" t="inlineStr">
        <is>
          <t>NONE</t>
        </is>
      </c>
      <c r="Y145" t="n">
        <v>3.65</v>
      </c>
      <c r="Z145" t="inlineStr"/>
      <c r="AA145" t="inlineStr">
        <is>
          <t>https://nvd.nist.gov/vuln/detail/CVE-2026-3025</t>
        </is>
      </c>
    </row>
    <row r="146">
      <c r="A146" t="inlineStr">
        <is>
          <t>CVE</t>
        </is>
      </c>
      <c r="B146" t="inlineStr">
        <is>
          <t>CVE-2026-3026</t>
        </is>
      </c>
      <c r="C146"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46" t="n">
        <v>7.3</v>
      </c>
      <c r="E146" t="inlineStr">
        <is>
          <t>HIGH</t>
        </is>
      </c>
      <c r="F146" t="n">
        <v>2</v>
      </c>
      <c r="G146" t="n">
        <v>3</v>
      </c>
      <c r="H146" t="inlineStr">
        <is>
          <t>HIGH</t>
        </is>
      </c>
      <c r="I146" t="n">
        <v>13.3</v>
      </c>
      <c r="J146" t="inlineStr">
        <is>
          <t>NO</t>
        </is>
      </c>
      <c r="K146" t="inlineStr">
        <is>
          <t>2026-02-28 21:38</t>
        </is>
      </c>
      <c r="L146" t="inlineStr">
        <is>
          <t>CHECK_VENDOR</t>
        </is>
      </c>
      <c r="M146" t="inlineStr">
        <is>
          <t>jeewms jeewms *</t>
        </is>
      </c>
      <c r="N146" t="inlineStr">
        <is>
          <t>P2</t>
        </is>
      </c>
      <c r="O146" t="inlineStr">
        <is>
          <t>CVE - IP enrichment n/a</t>
        </is>
      </c>
      <c r="P146" t="n">
        <v>0.0004</v>
      </c>
      <c r="Q146" t="n">
        <v>0.1068</v>
      </c>
      <c r="R146" t="inlineStr">
        <is>
          <t>T1090:Proxy | T1584.004:Server</t>
        </is>
      </c>
      <c r="S146" t="n">
        <v>2</v>
      </c>
      <c r="T146" t="inlineStr">
        <is>
          <t>HIGH (72%)</t>
        </is>
      </c>
      <c r="U146" t="inlineStr">
        <is>
          <t>POSSIBLE</t>
        </is>
      </c>
      <c r="V146" t="inlineStr">
        <is>
          <t>CHECK_VENDOR</t>
        </is>
      </c>
      <c r="W146" t="inlineStr">
        <is>
          <t>https://nvd.nist.gov/vuln/detail/CVE-2026-3026</t>
        </is>
      </c>
      <c r="X146" t="inlineStr">
        <is>
          <t>NONE</t>
        </is>
      </c>
      <c r="Y146" t="n">
        <v>3.65</v>
      </c>
      <c r="Z146" t="inlineStr"/>
      <c r="AA146" t="inlineStr">
        <is>
          <t>https://nvd.nist.gov/vuln/detail/CVE-2026-3026</t>
        </is>
      </c>
    </row>
    <row r="147">
      <c r="A147" t="inlineStr">
        <is>
          <t>CVE</t>
        </is>
      </c>
      <c r="B147" t="inlineStr">
        <is>
          <t>CVE-2026-3027</t>
        </is>
      </c>
      <c r="C147"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47" t="n">
        <v>4.3</v>
      </c>
      <c r="E147" t="inlineStr">
        <is>
          <t>MEDIUM</t>
        </is>
      </c>
      <c r="F147" t="n">
        <v>2</v>
      </c>
      <c r="G147" t="n">
        <v>2</v>
      </c>
      <c r="H147" t="inlineStr">
        <is>
          <t>MEDIUM</t>
        </is>
      </c>
      <c r="I147" t="n">
        <v>8.300000000000001</v>
      </c>
      <c r="J147" t="inlineStr">
        <is>
          <t>NO</t>
        </is>
      </c>
      <c r="K147" t="inlineStr">
        <is>
          <t>2026-02-28 21:38</t>
        </is>
      </c>
      <c r="L147" t="inlineStr">
        <is>
          <t>CHECK_VENDOR</t>
        </is>
      </c>
      <c r="M147" t="inlineStr">
        <is>
          <t>jeewms jeewms *</t>
        </is>
      </c>
      <c r="N147" t="inlineStr">
        <is>
          <t>P3</t>
        </is>
      </c>
      <c r="O147" t="inlineStr">
        <is>
          <t>CVE - IP enrichment n/a</t>
        </is>
      </c>
      <c r="P147" t="n">
        <v>0.0003</v>
      </c>
      <c r="Q147" t="n">
        <v>0.099</v>
      </c>
      <c r="R147" t="inlineStr">
        <is>
          <t>T1189:Drive-by Compromise</t>
        </is>
      </c>
      <c r="S147" t="n">
        <v>1</v>
      </c>
      <c r="T147" t="inlineStr">
        <is>
          <t>LOW (40%)</t>
        </is>
      </c>
      <c r="U147" t="inlineStr">
        <is>
          <t>POSSIBLE</t>
        </is>
      </c>
      <c r="V147" t="inlineStr">
        <is>
          <t>CHECK_VENDOR</t>
        </is>
      </c>
      <c r="W147" t="inlineStr">
        <is>
          <t>https://nvd.nist.gov/vuln/detail/CVE-2026-3027</t>
        </is>
      </c>
      <c r="X147" t="inlineStr">
        <is>
          <t>NONE</t>
        </is>
      </c>
      <c r="Y147" t="n">
        <v>2.15</v>
      </c>
      <c r="Z147" t="inlineStr"/>
      <c r="AA147" t="inlineStr">
        <is>
          <t>https://nvd.nist.gov/vuln/detail/CVE-2026-3027</t>
        </is>
      </c>
    </row>
    <row r="148">
      <c r="A148" t="inlineStr">
        <is>
          <t>CVE</t>
        </is>
      </c>
      <c r="B148" t="inlineStr">
        <is>
          <t>CVE-2026-3075</t>
        </is>
      </c>
      <c r="C148" t="inlineStr">
        <is>
          <t>Exposure of Sensitive System Information to an Unauthorized Control Sphere vulnerability in Jeff Starr Simple Ajax Chat simple-ajax-chat allows Retrieve Embedded Sensitive Data.This issue affects Simple Ajax Chat: from n/a through &lt;= 20251121.</t>
        </is>
      </c>
      <c r="D148" t="n">
        <v>5.3</v>
      </c>
      <c r="E148" t="inlineStr">
        <is>
          <t>MEDIUM</t>
        </is>
      </c>
      <c r="F148" t="n">
        <v>2</v>
      </c>
      <c r="G148" t="n">
        <v>2</v>
      </c>
      <c r="H148" t="inlineStr">
        <is>
          <t>MEDIUM</t>
        </is>
      </c>
      <c r="I148" t="n">
        <v>9.300000000000001</v>
      </c>
      <c r="J148" t="inlineStr">
        <is>
          <t>NO</t>
        </is>
      </c>
      <c r="K148" t="inlineStr">
        <is>
          <t>2026-02-28 21:38</t>
        </is>
      </c>
      <c r="L148" t="inlineStr">
        <is>
          <t>CHECK_VENDOR</t>
        </is>
      </c>
      <c r="M148" t="inlineStr">
        <is>
          <t>See CVE details</t>
        </is>
      </c>
      <c r="N148" t="inlineStr">
        <is>
          <t>P3</t>
        </is>
      </c>
      <c r="O148" t="inlineStr">
        <is>
          <t>CVE - IP enrichment n/a</t>
        </is>
      </c>
      <c r="P148" t="n">
        <v>0.0003</v>
      </c>
      <c r="Q148" t="n">
        <v>0.075</v>
      </c>
      <c r="R148" t="inlineStr">
        <is>
          <t>T1190:Exploit Public-Facing Application</t>
        </is>
      </c>
      <c r="S148" t="n">
        <v>1</v>
      </c>
      <c r="T148" t="inlineStr">
        <is>
          <t>LOW (40%)</t>
        </is>
      </c>
      <c r="U148" t="inlineStr">
        <is>
          <t>POSSIBLE</t>
        </is>
      </c>
      <c r="V148" t="inlineStr">
        <is>
          <t>CHECK_VENDOR</t>
        </is>
      </c>
      <c r="W148" t="inlineStr">
        <is>
          <t>https://nvd.nist.gov/vuln/detail/CVE-2026-3075</t>
        </is>
      </c>
      <c r="X148" t="inlineStr">
        <is>
          <t>NONE</t>
        </is>
      </c>
      <c r="Y148" t="n">
        <v>2.65</v>
      </c>
      <c r="Z148" t="inlineStr"/>
      <c r="AA148" t="inlineStr">
        <is>
          <t>https://nvd.nist.gov/vuln/detail/CVE-2026-3075</t>
        </is>
      </c>
    </row>
    <row r="149">
      <c r="A149" t="inlineStr">
        <is>
          <t>CVE</t>
        </is>
      </c>
      <c r="B149" t="inlineStr">
        <is>
          <t>CVE-2025-69208</t>
        </is>
      </c>
      <c r="C149"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49" t="n">
        <v>5.3</v>
      </c>
      <c r="E149" t="inlineStr">
        <is>
          <t>MEDIUM</t>
        </is>
      </c>
      <c r="F149" t="n">
        <v>2</v>
      </c>
      <c r="G149" t="n">
        <v>2</v>
      </c>
      <c r="H149" t="inlineStr">
        <is>
          <t>MEDIUM</t>
        </is>
      </c>
      <c r="I149" t="n">
        <v>9.300000000000001</v>
      </c>
      <c r="J149" t="inlineStr">
        <is>
          <t>NO</t>
        </is>
      </c>
      <c r="K149" t="inlineStr">
        <is>
          <t>2026-02-28 21:38</t>
        </is>
      </c>
      <c r="L149" t="inlineStr">
        <is>
          <t>YES</t>
        </is>
      </c>
      <c r="M149" t="inlineStr">
        <is>
          <t>free5gc udr *</t>
        </is>
      </c>
      <c r="N149" t="inlineStr">
        <is>
          <t>P3</t>
        </is>
      </c>
      <c r="O149" t="inlineStr">
        <is>
          <t>CVE - IP enrichment n/a</t>
        </is>
      </c>
      <c r="P149" t="n">
        <v>0.0002</v>
      </c>
      <c r="Q149" t="n">
        <v>0.06270000000000001</v>
      </c>
      <c r="R149" t="inlineStr">
        <is>
          <t>T1584.004:Server | T1592.002:Software</t>
        </is>
      </c>
      <c r="S149" t="n">
        <v>1</v>
      </c>
      <c r="T149" t="inlineStr">
        <is>
          <t>LOW (40%)</t>
        </is>
      </c>
      <c r="U149" t="inlineStr">
        <is>
          <t>POSSIBLE</t>
        </is>
      </c>
      <c r="V149" t="inlineStr">
        <is>
          <t>PATCH_AVAILABLE</t>
        </is>
      </c>
      <c r="W149" t="inlineStr">
        <is>
          <t>https://nvd.nist.gov/vuln/detail/CVE-2025-69208</t>
        </is>
      </c>
      <c r="X149" t="inlineStr">
        <is>
          <t>NONE</t>
        </is>
      </c>
      <c r="Y149" t="n">
        <v>2.65</v>
      </c>
      <c r="Z149" t="inlineStr"/>
      <c r="AA149" t="inlineStr">
        <is>
          <t>https://nvd.nist.gov/vuln/detail/CVE-2025-69208</t>
        </is>
      </c>
    </row>
    <row r="150">
      <c r="A150" t="inlineStr">
        <is>
          <t>CVE</t>
        </is>
      </c>
      <c r="B150" t="inlineStr">
        <is>
          <t>CVE-2025-69232</t>
        </is>
      </c>
      <c r="C150"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150" t="n">
        <v>7.5</v>
      </c>
      <c r="E150" t="inlineStr">
        <is>
          <t>HIGH</t>
        </is>
      </c>
      <c r="F150" t="n">
        <v>2</v>
      </c>
      <c r="G150" t="n">
        <v>3</v>
      </c>
      <c r="H150" t="inlineStr">
        <is>
          <t>HIGH</t>
        </is>
      </c>
      <c r="I150" t="n">
        <v>13.5</v>
      </c>
      <c r="J150" t="inlineStr">
        <is>
          <t>NO</t>
        </is>
      </c>
      <c r="K150" t="inlineStr">
        <is>
          <t>2026-02-28 21:38</t>
        </is>
      </c>
      <c r="L150" t="inlineStr">
        <is>
          <t>YES</t>
        </is>
      </c>
      <c r="M150" t="inlineStr">
        <is>
          <t>free5gc go-upf * | free5gc smf *</t>
        </is>
      </c>
      <c r="N150" t="inlineStr">
        <is>
          <t>P2</t>
        </is>
      </c>
      <c r="O150" t="inlineStr">
        <is>
          <t>CVE - IP enrichment n/a</t>
        </is>
      </c>
      <c r="P150" t="n">
        <v>0.0012</v>
      </c>
      <c r="Q150" t="n">
        <v>0.3169</v>
      </c>
      <c r="R150" t="inlineStr">
        <is>
          <t>T1190:Exploit Public-Facing Application | T1499:Endpoint Denial of Service</t>
        </is>
      </c>
      <c r="S150" t="n">
        <v>2</v>
      </c>
      <c r="T150" t="inlineStr">
        <is>
          <t>HIGH (72%)</t>
        </is>
      </c>
      <c r="U150" t="inlineStr">
        <is>
          <t>POSSIBLE</t>
        </is>
      </c>
      <c r="V150" t="inlineStr">
        <is>
          <t>PATCH_AVAILABLE</t>
        </is>
      </c>
      <c r="W150" t="inlineStr">
        <is>
          <t>https://nvd.nist.gov/vuln/detail/CVE-2025-69232</t>
        </is>
      </c>
      <c r="X150" t="inlineStr">
        <is>
          <t>NONE</t>
        </is>
      </c>
      <c r="Y150" t="n">
        <v>3.75</v>
      </c>
      <c r="Z150" t="inlineStr"/>
      <c r="AA150" t="inlineStr">
        <is>
          <t>https://nvd.nist.gov/vuln/detail/CVE-2025-69232</t>
        </is>
      </c>
    </row>
    <row r="151">
      <c r="A151" t="inlineStr">
        <is>
          <t>CVE</t>
        </is>
      </c>
      <c r="B151" t="inlineStr">
        <is>
          <t>CVE-2025-69247</t>
        </is>
      </c>
      <c r="C151"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51" t="n">
        <v>7.5</v>
      </c>
      <c r="E151" t="inlineStr">
        <is>
          <t>HIGH</t>
        </is>
      </c>
      <c r="F151" t="n">
        <v>2</v>
      </c>
      <c r="G151" t="n">
        <v>3</v>
      </c>
      <c r="H151" t="inlineStr">
        <is>
          <t>HIGH</t>
        </is>
      </c>
      <c r="I151" t="n">
        <v>13.5</v>
      </c>
      <c r="J151" t="inlineStr">
        <is>
          <t>NO</t>
        </is>
      </c>
      <c r="K151" t="inlineStr">
        <is>
          <t>2026-02-28 21:38</t>
        </is>
      </c>
      <c r="L151" t="inlineStr">
        <is>
          <t>YES</t>
        </is>
      </c>
      <c r="M151" t="inlineStr">
        <is>
          <t>free5gc go-upf *</t>
        </is>
      </c>
      <c r="N151" t="inlineStr">
        <is>
          <t>P2</t>
        </is>
      </c>
      <c r="O151" t="inlineStr">
        <is>
          <t>CVE - IP enrichment n/a</t>
        </is>
      </c>
      <c r="P151" t="n">
        <v>0.0012</v>
      </c>
      <c r="Q151" t="n">
        <v>0.311</v>
      </c>
      <c r="R151" t="inlineStr">
        <is>
          <t>T1203:Exploitation for Client Execution | T1499:Endpoint Denial of Service</t>
        </is>
      </c>
      <c r="S151" t="n">
        <v>2</v>
      </c>
      <c r="T151" t="inlineStr">
        <is>
          <t>HIGH (72%)</t>
        </is>
      </c>
      <c r="U151" t="inlineStr">
        <is>
          <t>POSSIBLE</t>
        </is>
      </c>
      <c r="V151" t="inlineStr">
        <is>
          <t>PATCH_AVAILABLE</t>
        </is>
      </c>
      <c r="W151" t="inlineStr">
        <is>
          <t>https://nvd.nist.gov/vuln/detail/CVE-2025-69247</t>
        </is>
      </c>
      <c r="X151" t="inlineStr">
        <is>
          <t>NONE</t>
        </is>
      </c>
      <c r="Y151" t="n">
        <v>3.75</v>
      </c>
      <c r="Z151" t="inlineStr"/>
      <c r="AA151" t="inlineStr">
        <is>
          <t>https://nvd.nist.gov/vuln/detail/CVE-2025-69247</t>
        </is>
      </c>
    </row>
    <row r="152">
      <c r="A152" t="inlineStr">
        <is>
          <t>CVE</t>
        </is>
      </c>
      <c r="B152" t="inlineStr">
        <is>
          <t>CVE-2025-69248</t>
        </is>
      </c>
      <c r="C152"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152" t="n">
        <v>7.5</v>
      </c>
      <c r="E152" t="inlineStr">
        <is>
          <t>HIGH</t>
        </is>
      </c>
      <c r="F152" t="n">
        <v>2</v>
      </c>
      <c r="G152" t="n">
        <v>3</v>
      </c>
      <c r="H152" t="inlineStr">
        <is>
          <t>HIGH</t>
        </is>
      </c>
      <c r="I152" t="n">
        <v>13.5</v>
      </c>
      <c r="J152" t="inlineStr">
        <is>
          <t>NO</t>
        </is>
      </c>
      <c r="K152" t="inlineStr">
        <is>
          <t>2026-02-28 21:38</t>
        </is>
      </c>
      <c r="L152" t="inlineStr">
        <is>
          <t>YES</t>
        </is>
      </c>
      <c r="M152" t="inlineStr">
        <is>
          <t>free5gc amf *</t>
        </is>
      </c>
      <c r="N152" t="inlineStr">
        <is>
          <t>P2</t>
        </is>
      </c>
      <c r="O152" t="inlineStr">
        <is>
          <t>CVE - IP enrichment n/a</t>
        </is>
      </c>
      <c r="P152" t="n">
        <v>0.0024</v>
      </c>
      <c r="Q152" t="n">
        <v>0.4606</v>
      </c>
      <c r="R152" t="inlineStr">
        <is>
          <t>T1190:Exploit Public-Facing Application | T1203:Exploitation for Client Execution | T1499:Endpoint Denial of Service</t>
        </is>
      </c>
      <c r="S152" t="n">
        <v>2</v>
      </c>
      <c r="T152" t="inlineStr">
        <is>
          <t>HIGH (72%)</t>
        </is>
      </c>
      <c r="U152" t="inlineStr">
        <is>
          <t>POSSIBLE</t>
        </is>
      </c>
      <c r="V152" t="inlineStr">
        <is>
          <t>PATCH_AVAILABLE</t>
        </is>
      </c>
      <c r="W152" t="inlineStr">
        <is>
          <t>https://nvd.nist.gov/vuln/detail/CVE-2025-69248</t>
        </is>
      </c>
      <c r="X152" t="inlineStr">
        <is>
          <t>NONE</t>
        </is>
      </c>
      <c r="Y152" t="n">
        <v>3.75</v>
      </c>
      <c r="Z152" t="inlineStr"/>
      <c r="AA152" t="inlineStr">
        <is>
          <t>https://nvd.nist.gov/vuln/detail/CVE-2025-69248</t>
        </is>
      </c>
    </row>
    <row r="153">
      <c r="A153" t="inlineStr">
        <is>
          <t>CVE</t>
        </is>
      </c>
      <c r="B153" t="inlineStr">
        <is>
          <t>CVE-2026-25649</t>
        </is>
      </c>
      <c r="C153"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53" t="n">
        <v>7.3</v>
      </c>
      <c r="E153" t="inlineStr">
        <is>
          <t>HIGH</t>
        </is>
      </c>
      <c r="F153" t="n">
        <v>2</v>
      </c>
      <c r="G153" t="n">
        <v>3</v>
      </c>
      <c r="H153" t="inlineStr">
        <is>
          <t>HIGH</t>
        </is>
      </c>
      <c r="I153" t="n">
        <v>13.3</v>
      </c>
      <c r="J153" t="inlineStr">
        <is>
          <t>NO</t>
        </is>
      </c>
      <c r="K153" t="inlineStr">
        <is>
          <t>2026-02-28 21:38</t>
        </is>
      </c>
      <c r="L153" t="inlineStr">
        <is>
          <t>YES</t>
        </is>
      </c>
      <c r="M153" t="inlineStr">
        <is>
          <t>traccar traccar *</t>
        </is>
      </c>
      <c r="N153" t="inlineStr">
        <is>
          <t>P2</t>
        </is>
      </c>
      <c r="O153" t="inlineStr">
        <is>
          <t>CVE - IP enrichment n/a</t>
        </is>
      </c>
      <c r="P153" t="n">
        <v>0.0002</v>
      </c>
      <c r="Q153" t="n">
        <v>0.0385</v>
      </c>
      <c r="R153" t="inlineStr">
        <is>
          <t>T1185:Browser Session Hijacking | T1189:Drive-by Compromise | T1190:Exploit Public-Facing Application</t>
        </is>
      </c>
      <c r="S153" t="n">
        <v>2</v>
      </c>
      <c r="T153" t="inlineStr">
        <is>
          <t>HIGH (72%)</t>
        </is>
      </c>
      <c r="U153" t="inlineStr">
        <is>
          <t>POSSIBLE</t>
        </is>
      </c>
      <c r="V153" t="inlineStr">
        <is>
          <t>PATCH_AVAILABLE</t>
        </is>
      </c>
      <c r="W153" t="inlineStr">
        <is>
          <t>https://nvd.nist.gov/vuln/detail/CVE-2026-25649</t>
        </is>
      </c>
      <c r="X153" t="inlineStr">
        <is>
          <t>NONE</t>
        </is>
      </c>
      <c r="Y153" t="n">
        <v>3.65</v>
      </c>
      <c r="Z153" t="inlineStr"/>
      <c r="AA153" t="inlineStr">
        <is>
          <t>https://nvd.nist.gov/vuln/detail/CVE-2026-25649</t>
        </is>
      </c>
    </row>
    <row r="154">
      <c r="A154" t="inlineStr">
        <is>
          <t>CVE</t>
        </is>
      </c>
      <c r="B154" t="inlineStr">
        <is>
          <t>CVE-2026-25984</t>
        </is>
      </c>
      <c r="C154" t="inlineStr">
        <is>
          <t>Rejected reason: This CVE was assigned in error.</t>
        </is>
      </c>
      <c r="D154" t="n">
        <v>5</v>
      </c>
      <c r="E154" t="inlineStr">
        <is>
          <t>MEDIUM</t>
        </is>
      </c>
      <c r="F154" t="n">
        <v>2</v>
      </c>
      <c r="G154" t="n">
        <v>2</v>
      </c>
      <c r="H154" t="inlineStr">
        <is>
          <t>MEDIUM</t>
        </is>
      </c>
      <c r="I154" t="n">
        <v>9</v>
      </c>
      <c r="J154" t="inlineStr">
        <is>
          <t>NO</t>
        </is>
      </c>
      <c r="K154" t="inlineStr">
        <is>
          <t>2026-02-28 21:38</t>
        </is>
      </c>
      <c r="L154" t="inlineStr">
        <is>
          <t>CHECK_VENDOR</t>
        </is>
      </c>
      <c r="M154" t="inlineStr">
        <is>
          <t>See CVE details</t>
        </is>
      </c>
      <c r="N154" t="inlineStr">
        <is>
          <t>P4</t>
        </is>
      </c>
      <c r="O154" t="inlineStr">
        <is>
          <t>CVE - IP enrichment n/a</t>
        </is>
      </c>
      <c r="P154" t="n">
        <v>0</v>
      </c>
      <c r="Q154" t="n">
        <v>0</v>
      </c>
      <c r="R154" t="inlineStr">
        <is>
          <t>T1190:Exploit Public-Facing Application</t>
        </is>
      </c>
      <c r="S154" t="n">
        <v>1</v>
      </c>
      <c r="T154" t="inlineStr">
        <is>
          <t>LOW (40%)</t>
        </is>
      </c>
      <c r="U154" t="inlineStr">
        <is>
          <t>UNLIKELY</t>
        </is>
      </c>
      <c r="V154" t="inlineStr">
        <is>
          <t>CHECK_VENDOR</t>
        </is>
      </c>
      <c r="W154" t="inlineStr">
        <is>
          <t>https://nvd.nist.gov/vuln/detail/CVE-2026-25984</t>
        </is>
      </c>
      <c r="X154" t="inlineStr">
        <is>
          <t>NONE</t>
        </is>
      </c>
      <c r="Y154" t="n">
        <v>0</v>
      </c>
      <c r="Z154" t="inlineStr"/>
      <c r="AA154" t="inlineStr">
        <is>
          <t>https://nvd.nist.gov/vuln/detail/CVE-2026-25984</t>
        </is>
      </c>
    </row>
    <row r="155">
      <c r="A155" t="inlineStr">
        <is>
          <t>CVE</t>
        </is>
      </c>
      <c r="B155" t="inlineStr">
        <is>
          <t>CVE-2026-27163</t>
        </is>
      </c>
      <c r="C155" t="inlineStr">
        <is>
          <t>Rejected reason: This CVE was assigned in error.</t>
        </is>
      </c>
      <c r="D155" t="n">
        <v>5</v>
      </c>
      <c r="E155" t="inlineStr">
        <is>
          <t>MEDIUM</t>
        </is>
      </c>
      <c r="F155" t="n">
        <v>2</v>
      </c>
      <c r="G155" t="n">
        <v>2</v>
      </c>
      <c r="H155" t="inlineStr">
        <is>
          <t>MEDIUM</t>
        </is>
      </c>
      <c r="I155" t="n">
        <v>9</v>
      </c>
      <c r="J155" t="inlineStr">
        <is>
          <t>NO</t>
        </is>
      </c>
      <c r="K155" t="inlineStr">
        <is>
          <t>2026-02-28 21:38</t>
        </is>
      </c>
      <c r="L155" t="inlineStr">
        <is>
          <t>CHECK_VENDOR</t>
        </is>
      </c>
      <c r="M155" t="inlineStr">
        <is>
          <t>See CVE details</t>
        </is>
      </c>
      <c r="N155" t="inlineStr">
        <is>
          <t>P4</t>
        </is>
      </c>
      <c r="O155" t="inlineStr">
        <is>
          <t>CVE - IP enrichment n/a</t>
        </is>
      </c>
      <c r="P155" t="n">
        <v>0</v>
      </c>
      <c r="Q155" t="n">
        <v>0</v>
      </c>
      <c r="R155" t="inlineStr">
        <is>
          <t>T1190:Exploit Public-Facing Application</t>
        </is>
      </c>
      <c r="S155" t="n">
        <v>1</v>
      </c>
      <c r="T155" t="inlineStr">
        <is>
          <t>LOW (40%)</t>
        </is>
      </c>
      <c r="U155" t="inlineStr">
        <is>
          <t>UNLIKELY</t>
        </is>
      </c>
      <c r="V155" t="inlineStr">
        <is>
          <t>CHECK_VENDOR</t>
        </is>
      </c>
      <c r="W155" t="inlineStr">
        <is>
          <t>https://nvd.nist.gov/vuln/detail/CVE-2026-27163</t>
        </is>
      </c>
      <c r="X155" t="inlineStr">
        <is>
          <t>NONE</t>
        </is>
      </c>
      <c r="Y155" t="n">
        <v>0</v>
      </c>
      <c r="Z155" t="inlineStr"/>
      <c r="AA155" t="inlineStr">
        <is>
          <t>https://nvd.nist.gov/vuln/detail/CVE-2026-27163</t>
        </is>
      </c>
    </row>
    <row r="156">
      <c r="A156" t="inlineStr">
        <is>
          <t>CVE</t>
        </is>
      </c>
      <c r="B156" t="inlineStr">
        <is>
          <t>CVE-2026-27741</t>
        </is>
      </c>
      <c r="C156"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56" t="n">
        <v>4.3</v>
      </c>
      <c r="E156" t="inlineStr">
        <is>
          <t>MEDIUM</t>
        </is>
      </c>
      <c r="F156" t="n">
        <v>2</v>
      </c>
      <c r="G156" t="n">
        <v>2</v>
      </c>
      <c r="H156" t="inlineStr">
        <is>
          <t>MEDIUM</t>
        </is>
      </c>
      <c r="I156" t="n">
        <v>8.300000000000001</v>
      </c>
      <c r="J156" t="inlineStr">
        <is>
          <t>NO</t>
        </is>
      </c>
      <c r="K156" t="inlineStr">
        <is>
          <t>2026-02-28 21:38</t>
        </is>
      </c>
      <c r="L156" t="inlineStr">
        <is>
          <t>CHECK_VENDOR</t>
        </is>
      </c>
      <c r="M156" t="inlineStr">
        <is>
          <t>bludit bludit 3.16.1</t>
        </is>
      </c>
      <c r="N156" t="inlineStr">
        <is>
          <t>P3</t>
        </is>
      </c>
      <c r="O156" t="inlineStr">
        <is>
          <t>CVE - IP enrichment n/a</t>
        </is>
      </c>
      <c r="P156" t="n">
        <v>0.0002</v>
      </c>
      <c r="Q156" t="n">
        <v>0.0432</v>
      </c>
      <c r="R156" t="inlineStr">
        <is>
          <t>T1185:Browser Session Hijacking</t>
        </is>
      </c>
      <c r="S156" t="n">
        <v>1</v>
      </c>
      <c r="T156" t="inlineStr">
        <is>
          <t>LOW (40%)</t>
        </is>
      </c>
      <c r="U156" t="inlineStr">
        <is>
          <t>POSSIBLE</t>
        </is>
      </c>
      <c r="V156" t="inlineStr">
        <is>
          <t>CHECK_VENDOR</t>
        </is>
      </c>
      <c r="W156" t="inlineStr">
        <is>
          <t>https://nvd.nist.gov/vuln/detail/CVE-2026-27741</t>
        </is>
      </c>
      <c r="X156" t="inlineStr">
        <is>
          <t>NONE</t>
        </is>
      </c>
      <c r="Y156" t="n">
        <v>2.15</v>
      </c>
      <c r="Z156" t="inlineStr"/>
      <c r="AA156" t="inlineStr">
        <is>
          <t>https://nvd.nist.gov/vuln/detail/CVE-2026-27741</t>
        </is>
      </c>
    </row>
    <row r="157">
      <c r="A157" t="inlineStr">
        <is>
          <t>CVE</t>
        </is>
      </c>
      <c r="B157" t="inlineStr">
        <is>
          <t>CVE-2026-27742</t>
        </is>
      </c>
      <c r="C157"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57" t="n">
        <v>5.4</v>
      </c>
      <c r="E157" t="inlineStr">
        <is>
          <t>MEDIUM</t>
        </is>
      </c>
      <c r="F157" t="n">
        <v>2</v>
      </c>
      <c r="G157" t="n">
        <v>2</v>
      </c>
      <c r="H157" t="inlineStr">
        <is>
          <t>MEDIUM</t>
        </is>
      </c>
      <c r="I157" t="n">
        <v>9.4</v>
      </c>
      <c r="J157" t="inlineStr">
        <is>
          <t>NO</t>
        </is>
      </c>
      <c r="K157" t="inlineStr">
        <is>
          <t>2026-02-28 21:38</t>
        </is>
      </c>
      <c r="L157" t="inlineStr">
        <is>
          <t>CHECK_VENDOR</t>
        </is>
      </c>
      <c r="M157" t="inlineStr">
        <is>
          <t>bludit bludit *</t>
        </is>
      </c>
      <c r="N157" t="inlineStr">
        <is>
          <t>P3</t>
        </is>
      </c>
      <c r="O157" t="inlineStr">
        <is>
          <t>CVE - IP enrichment n/a</t>
        </is>
      </c>
      <c r="P157" t="n">
        <v>0.0003</v>
      </c>
      <c r="Q157" t="n">
        <v>0.0722</v>
      </c>
      <c r="R157" t="inlineStr">
        <is>
          <t>T1189:Drive-by Compromise | T1190:Exploit Public-Facing Application | T1552:Unsecured Credentials | T1059.007:JavaScript | T1584.004:Server</t>
        </is>
      </c>
      <c r="S157" t="n">
        <v>1</v>
      </c>
      <c r="T157" t="inlineStr">
        <is>
          <t>LOW (40%)</t>
        </is>
      </c>
      <c r="U157" t="inlineStr">
        <is>
          <t>POSSIBLE</t>
        </is>
      </c>
      <c r="V157" t="inlineStr">
        <is>
          <t>CHECK_VENDOR</t>
        </is>
      </c>
      <c r="W157" t="inlineStr">
        <is>
          <t>https://nvd.nist.gov/vuln/detail/CVE-2026-27742</t>
        </is>
      </c>
      <c r="X157" t="inlineStr">
        <is>
          <t>NONE</t>
        </is>
      </c>
      <c r="Y157" t="n">
        <v>2.7</v>
      </c>
      <c r="Z157" t="inlineStr"/>
      <c r="AA157" t="inlineStr">
        <is>
          <t>https://nvd.nist.gov/vuln/detail/CVE-2026-27742</t>
        </is>
      </c>
    </row>
    <row r="158">
      <c r="A158" t="inlineStr">
        <is>
          <t>CVE</t>
        </is>
      </c>
      <c r="B158" t="inlineStr">
        <is>
          <t>CVE-2026-3028</t>
        </is>
      </c>
      <c r="C158"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58" t="n">
        <v>4.3</v>
      </c>
      <c r="E158" t="inlineStr">
        <is>
          <t>MEDIUM</t>
        </is>
      </c>
      <c r="F158" t="n">
        <v>2</v>
      </c>
      <c r="G158" t="n">
        <v>2</v>
      </c>
      <c r="H158" t="inlineStr">
        <is>
          <t>MEDIUM</t>
        </is>
      </c>
      <c r="I158" t="n">
        <v>8.300000000000001</v>
      </c>
      <c r="J158" t="inlineStr">
        <is>
          <t>NO</t>
        </is>
      </c>
      <c r="K158" t="inlineStr">
        <is>
          <t>2026-02-28 21:38</t>
        </is>
      </c>
      <c r="L158" t="inlineStr">
        <is>
          <t>CHECK_VENDOR</t>
        </is>
      </c>
      <c r="M158" t="inlineStr">
        <is>
          <t>huayi-tec jeewms *</t>
        </is>
      </c>
      <c r="N158" t="inlineStr">
        <is>
          <t>P3</t>
        </is>
      </c>
      <c r="O158" t="inlineStr">
        <is>
          <t>CVE - IP enrichment n/a</t>
        </is>
      </c>
      <c r="P158" t="n">
        <v>0.0003</v>
      </c>
      <c r="Q158" t="n">
        <v>0.068</v>
      </c>
      <c r="R158" t="inlineStr">
        <is>
          <t>T1189:Drive-by Compromise</t>
        </is>
      </c>
      <c r="S158" t="n">
        <v>1</v>
      </c>
      <c r="T158" t="inlineStr">
        <is>
          <t>LOW (40%)</t>
        </is>
      </c>
      <c r="U158" t="inlineStr">
        <is>
          <t>POSSIBLE</t>
        </is>
      </c>
      <c r="V158" t="inlineStr">
        <is>
          <t>CHECK_VENDOR</t>
        </is>
      </c>
      <c r="W158" t="inlineStr">
        <is>
          <t>https://nvd.nist.gov/vuln/detail/CVE-2026-3028</t>
        </is>
      </c>
      <c r="X158" t="inlineStr">
        <is>
          <t>NONE</t>
        </is>
      </c>
      <c r="Y158" t="n">
        <v>2.15</v>
      </c>
      <c r="Z158" t="inlineStr"/>
      <c r="AA158" t="inlineStr">
        <is>
          <t>https://nvd.nist.gov/vuln/detail/CVE-2026-3028</t>
        </is>
      </c>
    </row>
    <row r="159">
      <c r="A159" t="inlineStr">
        <is>
          <t>CVE</t>
        </is>
      </c>
      <c r="B159" t="inlineStr">
        <is>
          <t>CVE-2026-3040</t>
        </is>
      </c>
      <c r="C159"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59" t="n">
        <v>4.7</v>
      </c>
      <c r="E159" t="inlineStr">
        <is>
          <t>MEDIUM</t>
        </is>
      </c>
      <c r="F159" t="n">
        <v>2</v>
      </c>
      <c r="G159" t="n">
        <v>2</v>
      </c>
      <c r="H159" t="inlineStr">
        <is>
          <t>MEDIUM</t>
        </is>
      </c>
      <c r="I159" t="n">
        <v>8.699999999999999</v>
      </c>
      <c r="J159" t="inlineStr">
        <is>
          <t>NO</t>
        </is>
      </c>
      <c r="K159" t="inlineStr">
        <is>
          <t>2026-02-28 21:38</t>
        </is>
      </c>
      <c r="L159" t="inlineStr">
        <is>
          <t>CHECK_VENDOR</t>
        </is>
      </c>
      <c r="M159" t="inlineStr">
        <is>
          <t>draytek vigor300b_firmware * | draytek vigor300b -</t>
        </is>
      </c>
      <c r="N159" t="inlineStr">
        <is>
          <t>P3</t>
        </is>
      </c>
      <c r="O159" t="inlineStr">
        <is>
          <t>CVE - IP enrichment n/a</t>
        </is>
      </c>
      <c r="P159" t="n">
        <v>0.002</v>
      </c>
      <c r="Q159" t="n">
        <v>0.4194</v>
      </c>
      <c r="R159" t="inlineStr">
        <is>
          <t>T1059:Command and Scripting Interpreter | T1592.003:Firmware</t>
        </is>
      </c>
      <c r="S159" t="n">
        <v>1</v>
      </c>
      <c r="T159" t="inlineStr">
        <is>
          <t>LOW (40%)</t>
        </is>
      </c>
      <c r="U159" t="inlineStr">
        <is>
          <t>POSSIBLE</t>
        </is>
      </c>
      <c r="V159" t="inlineStr">
        <is>
          <t>CHECK_VENDOR</t>
        </is>
      </c>
      <c r="W159" t="inlineStr">
        <is>
          <t>https://nvd.nist.gov/vuln/detail/CVE-2026-3040</t>
        </is>
      </c>
      <c r="X159" t="inlineStr">
        <is>
          <t>NONE</t>
        </is>
      </c>
      <c r="Y159" t="n">
        <v>2.35</v>
      </c>
      <c r="Z159" t="inlineStr"/>
      <c r="AA159" t="inlineStr">
        <is>
          <t>https://nvd.nist.gov/vuln/detail/CVE-2026-3040</t>
        </is>
      </c>
    </row>
    <row r="160">
      <c r="A160" t="inlineStr">
        <is>
          <t>CVE</t>
        </is>
      </c>
      <c r="B160" t="inlineStr">
        <is>
          <t>CVE-2026-3041</t>
        </is>
      </c>
      <c r="C160"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60" t="n">
        <v>2.4</v>
      </c>
      <c r="E160" t="inlineStr">
        <is>
          <t>LOW</t>
        </is>
      </c>
      <c r="F160" t="n">
        <v>2</v>
      </c>
      <c r="G160" t="n">
        <v>1</v>
      </c>
      <c r="H160" t="inlineStr">
        <is>
          <t>LOW</t>
        </is>
      </c>
      <c r="I160" t="n">
        <v>4.4</v>
      </c>
      <c r="J160" t="inlineStr">
        <is>
          <t>NO</t>
        </is>
      </c>
      <c r="K160" t="inlineStr">
        <is>
          <t>2026-02-28 21:38</t>
        </is>
      </c>
      <c r="L160" t="inlineStr">
        <is>
          <t>CHECK_VENDOR</t>
        </is>
      </c>
      <c r="M160" t="inlineStr">
        <is>
          <t>See CVE details</t>
        </is>
      </c>
      <c r="N160" t="inlineStr">
        <is>
          <t>P4</t>
        </is>
      </c>
      <c r="O160" t="inlineStr">
        <is>
          <t>CVE - IP enrichment n/a</t>
        </is>
      </c>
      <c r="P160" t="n">
        <v>0.0001</v>
      </c>
      <c r="Q160" t="n">
        <v>0.0126</v>
      </c>
      <c r="R160" t="inlineStr">
        <is>
          <t>T1189:Drive-by Compromise</t>
        </is>
      </c>
      <c r="S160" t="n">
        <v>1</v>
      </c>
      <c r="T160" t="inlineStr">
        <is>
          <t>LOW (40%)</t>
        </is>
      </c>
      <c r="U160" t="inlineStr">
        <is>
          <t>UNLIKELY</t>
        </is>
      </c>
      <c r="V160" t="inlineStr">
        <is>
          <t>CHECK_VENDOR</t>
        </is>
      </c>
      <c r="W160" t="inlineStr">
        <is>
          <t>https://nvd.nist.gov/vuln/detail/CVE-2026-3041</t>
        </is>
      </c>
      <c r="X160" t="inlineStr">
        <is>
          <t>NONE</t>
        </is>
      </c>
      <c r="Y160" t="n">
        <v>1.2</v>
      </c>
      <c r="Z160" t="inlineStr"/>
      <c r="AA160" t="inlineStr">
        <is>
          <t>https://nvd.nist.gov/vuln/detail/CVE-2026-3041</t>
        </is>
      </c>
    </row>
    <row r="161">
      <c r="A161" t="inlineStr">
        <is>
          <t>CVE</t>
        </is>
      </c>
      <c r="B161" t="inlineStr">
        <is>
          <t>CVE-2026-21665</t>
        </is>
      </c>
      <c r="C161"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161" t="n">
        <v>8.5</v>
      </c>
      <c r="E161" t="inlineStr">
        <is>
          <t>HIGH</t>
        </is>
      </c>
      <c r="F161" t="n">
        <v>2</v>
      </c>
      <c r="G161" t="n">
        <v>3</v>
      </c>
      <c r="H161" t="inlineStr">
        <is>
          <t>HIGH</t>
        </is>
      </c>
      <c r="I161" t="n">
        <v>14.5</v>
      </c>
      <c r="J161" t="inlineStr">
        <is>
          <t>NO</t>
        </is>
      </c>
      <c r="K161" t="inlineStr">
        <is>
          <t>2026-02-28 21:38</t>
        </is>
      </c>
      <c r="L161" t="inlineStr">
        <is>
          <t>CHECK_VENDOR</t>
        </is>
      </c>
      <c r="M161" t="inlineStr">
        <is>
          <t>See CVE details</t>
        </is>
      </c>
      <c r="N161" t="inlineStr">
        <is>
          <t>P3</t>
        </is>
      </c>
      <c r="O161" t="inlineStr">
        <is>
          <t>CVE - IP enrichment n/a</t>
        </is>
      </c>
      <c r="P161" t="n">
        <v>0.0032</v>
      </c>
      <c r="Q161" t="n">
        <v>0.5426</v>
      </c>
      <c r="R161" t="inlineStr">
        <is>
          <t>T1059:Command and Scripting Interpreter | T1190:Exploit Public-Facing Application | T1210:Exploitation of Remote Services</t>
        </is>
      </c>
      <c r="S161" t="n">
        <v>1</v>
      </c>
      <c r="T161" t="inlineStr">
        <is>
          <t>LOW (40%)</t>
        </is>
      </c>
      <c r="U161" t="inlineStr">
        <is>
          <t>UNLIKELY</t>
        </is>
      </c>
      <c r="V161" t="inlineStr">
        <is>
          <t>CHECK_VENDOR</t>
        </is>
      </c>
      <c r="W161" t="inlineStr">
        <is>
          <t>https://nvd.nist.gov/vuln/detail/CVE-2026-21665</t>
        </is>
      </c>
      <c r="X161" t="inlineStr">
        <is>
          <t>NONE</t>
        </is>
      </c>
      <c r="Y161" t="n">
        <v>0</v>
      </c>
      <c r="Z161" t="inlineStr"/>
      <c r="AA161" t="inlineStr">
        <is>
          <t>https://nvd.nist.gov/vuln/detail/CVE-2026-21665</t>
        </is>
      </c>
    </row>
    <row r="162">
      <c r="A162" t="inlineStr">
        <is>
          <t>CVE</t>
        </is>
      </c>
      <c r="B162" t="inlineStr">
        <is>
          <t>CVE-2026-3061</t>
        </is>
      </c>
      <c r="C162" t="inlineStr">
        <is>
          <t>Out of bounds read in Media in Google Chrome prior to 145.0.7632.116 allowed a remote attacker to perform an out of bounds memory read via a crafted HTML page. (Chromium security severity: High)</t>
        </is>
      </c>
      <c r="D162" t="n">
        <v>9.1</v>
      </c>
      <c r="E162" t="inlineStr">
        <is>
          <t>CRITICAL</t>
        </is>
      </c>
      <c r="F162" t="n">
        <v>3</v>
      </c>
      <c r="G162" t="n">
        <v>3</v>
      </c>
      <c r="H162" t="inlineStr">
        <is>
          <t>CRITICAL</t>
        </is>
      </c>
      <c r="I162" t="n">
        <v>18.1</v>
      </c>
      <c r="J162" t="inlineStr">
        <is>
          <t>NO</t>
        </is>
      </c>
      <c r="K162" t="inlineStr">
        <is>
          <t>2026-02-28 21:38</t>
        </is>
      </c>
      <c r="L162" t="inlineStr">
        <is>
          <t>CHECK_VENDOR</t>
        </is>
      </c>
      <c r="M162" t="inlineStr">
        <is>
          <t>linux linux_kernel - | google chrome * | microsoft windows -</t>
        </is>
      </c>
      <c r="N162" t="inlineStr">
        <is>
          <t>P2</t>
        </is>
      </c>
      <c r="O162" t="inlineStr">
        <is>
          <t>CVE - IP enrichment n/a</t>
        </is>
      </c>
      <c r="P162" t="n">
        <v>0.0003</v>
      </c>
      <c r="Q162" t="n">
        <v>0.0684</v>
      </c>
      <c r="R162" t="inlineStr">
        <is>
          <t>T1203:Exploitation for Client Execution</t>
        </is>
      </c>
      <c r="S162" t="n">
        <v>2</v>
      </c>
      <c r="T162" t="inlineStr">
        <is>
          <t>HIGH (72%)</t>
        </is>
      </c>
      <c r="U162" t="inlineStr">
        <is>
          <t>CONFIRMED</t>
        </is>
      </c>
      <c r="V162" t="inlineStr">
        <is>
          <t>CHECK_VENDOR</t>
        </is>
      </c>
      <c r="W162" t="inlineStr">
        <is>
          <t>https://nvd.nist.gov/vuln/detail/CVE-2026-3061</t>
        </is>
      </c>
      <c r="X162" t="inlineStr">
        <is>
          <t>NONE</t>
        </is>
      </c>
      <c r="Y162" t="n">
        <v>4.55</v>
      </c>
      <c r="Z162" t="inlineStr"/>
      <c r="AA162" t="inlineStr">
        <is>
          <t>https://nvd.nist.gov/vuln/detail/CVE-2026-3061</t>
        </is>
      </c>
    </row>
    <row r="163">
      <c r="A163" t="inlineStr">
        <is>
          <t>CVE</t>
        </is>
      </c>
      <c r="B163" t="inlineStr">
        <is>
          <t>CVE-2026-3062</t>
        </is>
      </c>
      <c r="C163" t="inlineStr">
        <is>
          <t>Out of bounds read and write in Tint in Google Chrome on Mac prior to 145.0.7632.116 allowed a remote attacker to perform out of bounds memory access via a crafted HTML page. (Chromium security severity: High)</t>
        </is>
      </c>
      <c r="D163" t="n">
        <v>9.800000000000001</v>
      </c>
      <c r="E163" t="inlineStr">
        <is>
          <t>CRITICAL</t>
        </is>
      </c>
      <c r="F163" t="n">
        <v>3</v>
      </c>
      <c r="G163" t="n">
        <v>3</v>
      </c>
      <c r="H163" t="inlineStr">
        <is>
          <t>CRITICAL</t>
        </is>
      </c>
      <c r="I163" t="n">
        <v>18.8</v>
      </c>
      <c r="J163" t="inlineStr">
        <is>
          <t>NO</t>
        </is>
      </c>
      <c r="K163" t="inlineStr">
        <is>
          <t>2026-02-28 21:38</t>
        </is>
      </c>
      <c r="L163" t="inlineStr">
        <is>
          <t>CHECK_VENDOR</t>
        </is>
      </c>
      <c r="M163" t="inlineStr">
        <is>
          <t>linux linux_kernel - | google chrome * | microsoft windows -</t>
        </is>
      </c>
      <c r="N163" t="inlineStr">
        <is>
          <t>P2</t>
        </is>
      </c>
      <c r="O163" t="inlineStr">
        <is>
          <t>CVE - IP enrichment n/a</t>
        </is>
      </c>
      <c r="P163" t="n">
        <v>0.0003</v>
      </c>
      <c r="Q163" t="n">
        <v>0.0684</v>
      </c>
      <c r="R163" t="inlineStr">
        <is>
          <t>T1203:Exploitation for Client Execution</t>
        </is>
      </c>
      <c r="S163" t="n">
        <v>2</v>
      </c>
      <c r="T163" t="inlineStr">
        <is>
          <t>HIGH (72%)</t>
        </is>
      </c>
      <c r="U163" t="inlineStr">
        <is>
          <t>CONFIRMED</t>
        </is>
      </c>
      <c r="V163" t="inlineStr">
        <is>
          <t>CHECK_VENDOR</t>
        </is>
      </c>
      <c r="W163" t="inlineStr">
        <is>
          <t>https://nvd.nist.gov/vuln/detail/CVE-2026-3062</t>
        </is>
      </c>
      <c r="X163" t="inlineStr">
        <is>
          <t>NONE</t>
        </is>
      </c>
      <c r="Y163" t="n">
        <v>4.9</v>
      </c>
      <c r="Z163" t="inlineStr"/>
      <c r="AA163" t="inlineStr">
        <is>
          <t>https://nvd.nist.gov/vuln/detail/CVE-2026-3062</t>
        </is>
      </c>
    </row>
    <row r="164">
      <c r="A164" t="inlineStr">
        <is>
          <t>CVE</t>
        </is>
      </c>
      <c r="B164" t="inlineStr">
        <is>
          <t>CVE-2026-3063</t>
        </is>
      </c>
      <c r="C164" t="inlineStr">
        <is>
          <t>Inappropriate implementation in DevTools in Google Chrome prior to 145.0.7632.116 allowed an attacker who convinced a user to install a malicious extension to inject scripts or HTML into a privileged page via DevTools. (Chromium security severity: High)</t>
        </is>
      </c>
      <c r="D164" t="n">
        <v>5.4</v>
      </c>
      <c r="E164" t="inlineStr">
        <is>
          <t>MEDIUM</t>
        </is>
      </c>
      <c r="F164" t="n">
        <v>2</v>
      </c>
      <c r="G164" t="n">
        <v>2</v>
      </c>
      <c r="H164" t="inlineStr">
        <is>
          <t>MEDIUM</t>
        </is>
      </c>
      <c r="I164" t="n">
        <v>9.4</v>
      </c>
      <c r="J164" t="inlineStr">
        <is>
          <t>NO</t>
        </is>
      </c>
      <c r="K164" t="inlineStr">
        <is>
          <t>2026-02-28 21:38</t>
        </is>
      </c>
      <c r="L164" t="inlineStr">
        <is>
          <t>CHECK_VENDOR</t>
        </is>
      </c>
      <c r="M164" t="inlineStr">
        <is>
          <t>linux linux_kernel - | google chrome * | microsoft windows -</t>
        </is>
      </c>
      <c r="N164" t="inlineStr">
        <is>
          <t>P3</t>
        </is>
      </c>
      <c r="O164" t="inlineStr">
        <is>
          <t>CVE - IP enrichment n/a</t>
        </is>
      </c>
      <c r="P164" t="n">
        <v>0.0001</v>
      </c>
      <c r="Q164" t="n">
        <v>0.0026</v>
      </c>
      <c r="R164" t="inlineStr">
        <is>
          <t>T1190:Exploit Public-Facing Application</t>
        </is>
      </c>
      <c r="S164" t="n">
        <v>1</v>
      </c>
      <c r="T164" t="inlineStr">
        <is>
          <t>LOW (40%)</t>
        </is>
      </c>
      <c r="U164" t="inlineStr">
        <is>
          <t>POSSIBLE</t>
        </is>
      </c>
      <c r="V164" t="inlineStr">
        <is>
          <t>CHECK_VENDOR</t>
        </is>
      </c>
      <c r="W164" t="inlineStr">
        <is>
          <t>https://nvd.nist.gov/vuln/detail/CVE-2026-3063</t>
        </is>
      </c>
      <c r="X164" t="inlineStr">
        <is>
          <t>NONE</t>
        </is>
      </c>
      <c r="Y164" t="n">
        <v>2.7</v>
      </c>
      <c r="Z164" t="inlineStr"/>
      <c r="AA164" t="inlineStr">
        <is>
          <t>https://nvd.nist.gov/vuln/detail/CVE-2026-3063</t>
        </is>
      </c>
    </row>
    <row r="165">
      <c r="A165" t="inlineStr">
        <is>
          <t>CVE</t>
        </is>
      </c>
      <c r="B165" t="inlineStr">
        <is>
          <t>CVE-2024-58041</t>
        </is>
      </c>
      <c r="C165"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165" t="n">
        <v>9.1</v>
      </c>
      <c r="E165" t="inlineStr">
        <is>
          <t>CRITICAL</t>
        </is>
      </c>
      <c r="F165" t="n">
        <v>3</v>
      </c>
      <c r="G165" t="n">
        <v>3</v>
      </c>
      <c r="H165" t="inlineStr">
        <is>
          <t>CRITICAL</t>
        </is>
      </c>
      <c r="I165" t="n">
        <v>18.1</v>
      </c>
      <c r="J165" t="inlineStr">
        <is>
          <t>NO</t>
        </is>
      </c>
      <c r="K165" t="inlineStr">
        <is>
          <t>2026-02-28 21:38</t>
        </is>
      </c>
      <c r="L165" t="inlineStr">
        <is>
          <t>CHECK_VENDOR</t>
        </is>
      </c>
      <c r="M165" t="inlineStr">
        <is>
          <t>See CVE details</t>
        </is>
      </c>
      <c r="N165" t="inlineStr">
        <is>
          <t>P2</t>
        </is>
      </c>
      <c r="O165" t="inlineStr">
        <is>
          <t>CVE - IP enrichment n/a</t>
        </is>
      </c>
      <c r="P165" t="n">
        <v>0.0003</v>
      </c>
      <c r="Q165" t="n">
        <v>0.0901</v>
      </c>
      <c r="R165" t="inlineStr">
        <is>
          <t>T1190:Exploit Public-Facing Application | T1600:Weaken Encryption</t>
        </is>
      </c>
      <c r="S165" t="n">
        <v>2</v>
      </c>
      <c r="T165" t="inlineStr">
        <is>
          <t>HIGH (72%)</t>
        </is>
      </c>
      <c r="U165" t="inlineStr">
        <is>
          <t>CONFIRMED</t>
        </is>
      </c>
      <c r="V165" t="inlineStr">
        <is>
          <t>CHECK_VENDOR</t>
        </is>
      </c>
      <c r="W165" t="inlineStr">
        <is>
          <t>https://nvd.nist.gov/vuln/detail/CVE-2024-58041</t>
        </is>
      </c>
      <c r="X165" t="inlineStr">
        <is>
          <t>NONE</t>
        </is>
      </c>
      <c r="Y165" t="n">
        <v>4.55</v>
      </c>
      <c r="Z165" t="inlineStr"/>
      <c r="AA165" t="inlineStr">
        <is>
          <t>https://nvd.nist.gov/vuln/detail/CVE-2024-58041</t>
        </is>
      </c>
    </row>
    <row r="166">
      <c r="A166" t="inlineStr">
        <is>
          <t>CVE</t>
        </is>
      </c>
      <c r="B166" t="inlineStr">
        <is>
          <t>CVE-2025-69250</t>
        </is>
      </c>
      <c r="C166"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166" t="n">
        <v>7.5</v>
      </c>
      <c r="E166" t="inlineStr">
        <is>
          <t>HIGH</t>
        </is>
      </c>
      <c r="F166" t="n">
        <v>2</v>
      </c>
      <c r="G166" t="n">
        <v>3</v>
      </c>
      <c r="H166" t="inlineStr">
        <is>
          <t>HIGH</t>
        </is>
      </c>
      <c r="I166" t="n">
        <v>13.5</v>
      </c>
      <c r="J166" t="inlineStr">
        <is>
          <t>NO</t>
        </is>
      </c>
      <c r="K166" t="inlineStr">
        <is>
          <t>2026-02-28 21:38</t>
        </is>
      </c>
      <c r="L166" t="inlineStr">
        <is>
          <t>YES</t>
        </is>
      </c>
      <c r="M166" t="inlineStr">
        <is>
          <t>free5gc udm *</t>
        </is>
      </c>
      <c r="N166" t="inlineStr">
        <is>
          <t>P2</t>
        </is>
      </c>
      <c r="O166" t="inlineStr">
        <is>
          <t>CVE - IP enrichment n/a</t>
        </is>
      </c>
      <c r="P166" t="n">
        <v>0.0007</v>
      </c>
      <c r="Q166" t="n">
        <v>0.2115</v>
      </c>
      <c r="R166" t="inlineStr">
        <is>
          <t>T1190:Exploit Public-Facing Application</t>
        </is>
      </c>
      <c r="S166" t="n">
        <v>2</v>
      </c>
      <c r="T166" t="inlineStr">
        <is>
          <t>HIGH (72%)</t>
        </is>
      </c>
      <c r="U166" t="inlineStr">
        <is>
          <t>POSSIBLE</t>
        </is>
      </c>
      <c r="V166" t="inlineStr">
        <is>
          <t>PATCH_AVAILABLE</t>
        </is>
      </c>
      <c r="W166" t="inlineStr">
        <is>
          <t>https://nvd.nist.gov/vuln/detail/CVE-2025-69250</t>
        </is>
      </c>
      <c r="X166" t="inlineStr">
        <is>
          <t>NONE</t>
        </is>
      </c>
      <c r="Y166" t="n">
        <v>3.75</v>
      </c>
      <c r="Z166" t="inlineStr"/>
      <c r="AA166" t="inlineStr">
        <is>
          <t>https://nvd.nist.gov/vuln/detail/CVE-2025-69250</t>
        </is>
      </c>
    </row>
    <row r="167">
      <c r="A167" t="inlineStr">
        <is>
          <t>CVE</t>
        </is>
      </c>
      <c r="B167" t="inlineStr">
        <is>
          <t>CVE-2025-69251</t>
        </is>
      </c>
      <c r="C167"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167" t="n">
        <v>5.3</v>
      </c>
      <c r="E167" t="inlineStr">
        <is>
          <t>MEDIUM</t>
        </is>
      </c>
      <c r="F167" t="n">
        <v>2</v>
      </c>
      <c r="G167" t="n">
        <v>2</v>
      </c>
      <c r="H167" t="inlineStr">
        <is>
          <t>MEDIUM</t>
        </is>
      </c>
      <c r="I167" t="n">
        <v>9.300000000000001</v>
      </c>
      <c r="J167" t="inlineStr">
        <is>
          <t>NO</t>
        </is>
      </c>
      <c r="K167" t="inlineStr">
        <is>
          <t>2026-02-28 21:38</t>
        </is>
      </c>
      <c r="L167" t="inlineStr">
        <is>
          <t>YES</t>
        </is>
      </c>
      <c r="M167" t="inlineStr">
        <is>
          <t>free5gc udm *</t>
        </is>
      </c>
      <c r="N167" t="inlineStr">
        <is>
          <t>P3</t>
        </is>
      </c>
      <c r="O167" t="inlineStr">
        <is>
          <t>CVE - IP enrichment n/a</t>
        </is>
      </c>
      <c r="P167" t="n">
        <v>0.0005999999999999999</v>
      </c>
      <c r="Q167" t="n">
        <v>0.1699</v>
      </c>
      <c r="R167" t="inlineStr">
        <is>
          <t>T1190:Exploit Public-Facing Application</t>
        </is>
      </c>
      <c r="S167" t="n">
        <v>1</v>
      </c>
      <c r="T167" t="inlineStr">
        <is>
          <t>LOW (40%)</t>
        </is>
      </c>
      <c r="U167" t="inlineStr">
        <is>
          <t>POSSIBLE</t>
        </is>
      </c>
      <c r="V167" t="inlineStr">
        <is>
          <t>PATCH_AVAILABLE</t>
        </is>
      </c>
      <c r="W167" t="inlineStr">
        <is>
          <t>https://nvd.nist.gov/vuln/detail/CVE-2025-69251</t>
        </is>
      </c>
      <c r="X167" t="inlineStr">
        <is>
          <t>NONE</t>
        </is>
      </c>
      <c r="Y167" t="n">
        <v>2.65</v>
      </c>
      <c r="Z167" t="inlineStr"/>
      <c r="AA167" t="inlineStr">
        <is>
          <t>https://nvd.nist.gov/vuln/detail/CVE-2025-69251</t>
        </is>
      </c>
    </row>
    <row r="168">
      <c r="A168" t="inlineStr">
        <is>
          <t>CVE</t>
        </is>
      </c>
      <c r="B168" t="inlineStr">
        <is>
          <t>CVE-2025-69252</t>
        </is>
      </c>
      <c r="C168"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168" t="n">
        <v>7.5</v>
      </c>
      <c r="E168" t="inlineStr">
        <is>
          <t>HIGH</t>
        </is>
      </c>
      <c r="F168" t="n">
        <v>2</v>
      </c>
      <c r="G168" t="n">
        <v>3</v>
      </c>
      <c r="H168" t="inlineStr">
        <is>
          <t>HIGH</t>
        </is>
      </c>
      <c r="I168" t="n">
        <v>13.5</v>
      </c>
      <c r="J168" t="inlineStr">
        <is>
          <t>NO</t>
        </is>
      </c>
      <c r="K168" t="inlineStr">
        <is>
          <t>2026-02-28 21:38</t>
        </is>
      </c>
      <c r="L168" t="inlineStr">
        <is>
          <t>YES</t>
        </is>
      </c>
      <c r="M168" t="inlineStr">
        <is>
          <t>free5gc udm *</t>
        </is>
      </c>
      <c r="N168" t="inlineStr">
        <is>
          <t>P2</t>
        </is>
      </c>
      <c r="O168" t="inlineStr">
        <is>
          <t>CVE - IP enrichment n/a</t>
        </is>
      </c>
      <c r="P168" t="n">
        <v>0.0026</v>
      </c>
      <c r="Q168" t="n">
        <v>0.4884</v>
      </c>
      <c r="R168" t="inlineStr">
        <is>
          <t>T1499:Endpoint Denial of Service | T1190:Exploit Public-Facing Application</t>
        </is>
      </c>
      <c r="S168" t="n">
        <v>2</v>
      </c>
      <c r="T168" t="inlineStr">
        <is>
          <t>HIGH (72%)</t>
        </is>
      </c>
      <c r="U168" t="inlineStr">
        <is>
          <t>POSSIBLE</t>
        </is>
      </c>
      <c r="V168" t="inlineStr">
        <is>
          <t>PATCH_AVAILABLE</t>
        </is>
      </c>
      <c r="W168" t="inlineStr">
        <is>
          <t>https://nvd.nist.gov/vuln/detail/CVE-2025-69252</t>
        </is>
      </c>
      <c r="X168" t="inlineStr">
        <is>
          <t>NONE</t>
        </is>
      </c>
      <c r="Y168" t="n">
        <v>3.75</v>
      </c>
      <c r="Z168" t="inlineStr"/>
      <c r="AA168" t="inlineStr">
        <is>
          <t>https://nvd.nist.gov/vuln/detail/CVE-2025-69252</t>
        </is>
      </c>
    </row>
    <row r="169">
      <c r="A169" t="inlineStr">
        <is>
          <t>CVE</t>
        </is>
      </c>
      <c r="B169" t="inlineStr">
        <is>
          <t>CVE-2026-3042</t>
        </is>
      </c>
      <c r="C169"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169" t="n">
        <v>7.3</v>
      </c>
      <c r="E169" t="inlineStr">
        <is>
          <t>HIGH</t>
        </is>
      </c>
      <c r="F169" t="n">
        <v>2</v>
      </c>
      <c r="G169" t="n">
        <v>3</v>
      </c>
      <c r="H169" t="inlineStr">
        <is>
          <t>HIGH</t>
        </is>
      </c>
      <c r="I169" t="n">
        <v>13.3</v>
      </c>
      <c r="J169" t="inlineStr">
        <is>
          <t>NO</t>
        </is>
      </c>
      <c r="K169" t="inlineStr">
        <is>
          <t>2026-02-28 21:38</t>
        </is>
      </c>
      <c r="L169" t="inlineStr">
        <is>
          <t>YES</t>
        </is>
      </c>
      <c r="M169" t="inlineStr">
        <is>
          <t>admerc event_management_system 1.0</t>
        </is>
      </c>
      <c r="N169" t="inlineStr">
        <is>
          <t>P2</t>
        </is>
      </c>
      <c r="O169" t="inlineStr">
        <is>
          <t>CVE - IP enrichment n/a</t>
        </is>
      </c>
      <c r="P169" t="n">
        <v>0.0003</v>
      </c>
      <c r="Q169" t="n">
        <v>0.0712</v>
      </c>
      <c r="R169" t="inlineStr">
        <is>
          <t>T1190:Exploit Public-Facing Application</t>
        </is>
      </c>
      <c r="S169" t="n">
        <v>2</v>
      </c>
      <c r="T169" t="inlineStr">
        <is>
          <t>HIGH (72%)</t>
        </is>
      </c>
      <c r="U169" t="inlineStr">
        <is>
          <t>POSSIBLE</t>
        </is>
      </c>
      <c r="V169" t="inlineStr">
        <is>
          <t>PATCH_AVAILABLE</t>
        </is>
      </c>
      <c r="W169" t="inlineStr">
        <is>
          <t>https://nvd.nist.gov/vuln/detail/CVE-2026-3042</t>
        </is>
      </c>
      <c r="X169" t="inlineStr">
        <is>
          <t>NONE</t>
        </is>
      </c>
      <c r="Y169" t="n">
        <v>3.65</v>
      </c>
      <c r="Z169" t="inlineStr"/>
      <c r="AA169" t="inlineStr">
        <is>
          <t>https://nvd.nist.gov/vuln/detail/CVE-2026-3042</t>
        </is>
      </c>
    </row>
    <row r="170">
      <c r="A170" t="inlineStr">
        <is>
          <t>CVE</t>
        </is>
      </c>
      <c r="B170" t="inlineStr">
        <is>
          <t>CVE-2026-3043</t>
        </is>
      </c>
      <c r="C170"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170" t="n">
        <v>4.3</v>
      </c>
      <c r="E170" t="inlineStr">
        <is>
          <t>MEDIUM</t>
        </is>
      </c>
      <c r="F170" t="n">
        <v>2</v>
      </c>
      <c r="G170" t="n">
        <v>2</v>
      </c>
      <c r="H170" t="inlineStr">
        <is>
          <t>MEDIUM</t>
        </is>
      </c>
      <c r="I170" t="n">
        <v>8.300000000000001</v>
      </c>
      <c r="J170" t="inlineStr">
        <is>
          <t>NO</t>
        </is>
      </c>
      <c r="K170" t="inlineStr">
        <is>
          <t>2026-02-28 21:38</t>
        </is>
      </c>
      <c r="L170" t="inlineStr">
        <is>
          <t>YES</t>
        </is>
      </c>
      <c r="M170" t="inlineStr">
        <is>
          <t>admerc event_management_system 1.0</t>
        </is>
      </c>
      <c r="N170" t="inlineStr">
        <is>
          <t>P3</t>
        </is>
      </c>
      <c r="O170" t="inlineStr">
        <is>
          <t>CVE - IP enrichment n/a</t>
        </is>
      </c>
      <c r="P170" t="n">
        <v>0.0003</v>
      </c>
      <c r="Q170" t="n">
        <v>0.0842</v>
      </c>
      <c r="R170" t="inlineStr">
        <is>
          <t>T1189:Drive-by Compromise | T1190:Exploit Public-Facing Application</t>
        </is>
      </c>
      <c r="S170" t="n">
        <v>1</v>
      </c>
      <c r="T170" t="inlineStr">
        <is>
          <t>LOW (40%)</t>
        </is>
      </c>
      <c r="U170" t="inlineStr">
        <is>
          <t>POSSIBLE</t>
        </is>
      </c>
      <c r="V170" t="inlineStr">
        <is>
          <t>PATCH_AVAILABLE</t>
        </is>
      </c>
      <c r="W170" t="inlineStr">
        <is>
          <t>https://nvd.nist.gov/vuln/detail/CVE-2026-3043</t>
        </is>
      </c>
      <c r="X170" t="inlineStr">
        <is>
          <t>NONE</t>
        </is>
      </c>
      <c r="Y170" t="n">
        <v>2.15</v>
      </c>
      <c r="Z170" t="inlineStr"/>
      <c r="AA170" t="inlineStr">
        <is>
          <t>https://nvd.nist.gov/vuln/detail/CVE-2026-3043</t>
        </is>
      </c>
    </row>
    <row r="171">
      <c r="A171" t="inlineStr">
        <is>
          <t>CVE</t>
        </is>
      </c>
      <c r="B171" t="inlineStr">
        <is>
          <t>CVE-2026-3044</t>
        </is>
      </c>
      <c r="C171"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171" t="n">
        <v>8.800000000000001</v>
      </c>
      <c r="E171" t="inlineStr">
        <is>
          <t>HIGH</t>
        </is>
      </c>
      <c r="F171" t="n">
        <v>3</v>
      </c>
      <c r="G171" t="n">
        <v>3</v>
      </c>
      <c r="H171" t="inlineStr">
        <is>
          <t>CRITICAL</t>
        </is>
      </c>
      <c r="I171" t="n">
        <v>17.8</v>
      </c>
      <c r="J171" t="inlineStr">
        <is>
          <t>NO</t>
        </is>
      </c>
      <c r="K171" t="inlineStr">
        <is>
          <t>2026-02-28 21:38</t>
        </is>
      </c>
      <c r="L171" t="inlineStr">
        <is>
          <t>CHECK_VENDOR</t>
        </is>
      </c>
      <c r="M171" t="inlineStr">
        <is>
          <t>tenda ac8_firmware 16.03.34.06 | tenda ac8 -</t>
        </is>
      </c>
      <c r="N171" t="inlineStr">
        <is>
          <t>P2</t>
        </is>
      </c>
      <c r="O171" t="inlineStr">
        <is>
          <t>CVE - IP enrichment n/a</t>
        </is>
      </c>
      <c r="P171" t="n">
        <v>0.0007</v>
      </c>
      <c r="Q171" t="n">
        <v>0.22</v>
      </c>
      <c r="R171" t="inlineStr">
        <is>
          <t>T1203:Exploitation for Client Execution | T1592.003:Firmware</t>
        </is>
      </c>
      <c r="S171" t="n">
        <v>2</v>
      </c>
      <c r="T171" t="inlineStr">
        <is>
          <t>HIGH (72%)</t>
        </is>
      </c>
      <c r="U171" t="inlineStr">
        <is>
          <t>CONFIRMED</t>
        </is>
      </c>
      <c r="V171" t="inlineStr">
        <is>
          <t>CHECK_VENDOR</t>
        </is>
      </c>
      <c r="W171" t="inlineStr">
        <is>
          <t>https://nvd.nist.gov/vuln/detail/CVE-2026-3044</t>
        </is>
      </c>
      <c r="X171" t="inlineStr">
        <is>
          <t>NONE</t>
        </is>
      </c>
      <c r="Y171" t="n">
        <v>4.4</v>
      </c>
      <c r="Z171" t="inlineStr"/>
      <c r="AA171" t="inlineStr">
        <is>
          <t>https://nvd.nist.gov/vuln/detail/CVE-2026-3044</t>
        </is>
      </c>
    </row>
    <row r="172">
      <c r="A172" t="inlineStr">
        <is>
          <t>CVE</t>
        </is>
      </c>
      <c r="B172" t="inlineStr">
        <is>
          <t>CVE-2025-69253</t>
        </is>
      </c>
      <c r="C172"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172" t="n">
        <v>5.3</v>
      </c>
      <c r="E172" t="inlineStr">
        <is>
          <t>MEDIUM</t>
        </is>
      </c>
      <c r="F172" t="n">
        <v>2</v>
      </c>
      <c r="G172" t="n">
        <v>2</v>
      </c>
      <c r="H172" t="inlineStr">
        <is>
          <t>MEDIUM</t>
        </is>
      </c>
      <c r="I172" t="n">
        <v>9.300000000000001</v>
      </c>
      <c r="J172" t="inlineStr">
        <is>
          <t>NO</t>
        </is>
      </c>
      <c r="K172" t="inlineStr">
        <is>
          <t>2026-02-28 21:38</t>
        </is>
      </c>
      <c r="L172" t="inlineStr">
        <is>
          <t>YES</t>
        </is>
      </c>
      <c r="M172" t="inlineStr">
        <is>
          <t>free5gc udr *</t>
        </is>
      </c>
      <c r="N172" t="inlineStr">
        <is>
          <t>P3</t>
        </is>
      </c>
      <c r="O172" t="inlineStr">
        <is>
          <t>CVE - IP enrichment n/a</t>
        </is>
      </c>
      <c r="P172" t="n">
        <v>0.0003</v>
      </c>
      <c r="Q172" t="n">
        <v>0.0726</v>
      </c>
      <c r="R172" t="inlineStr">
        <is>
          <t>T1190:Exploit Public-Facing Application</t>
        </is>
      </c>
      <c r="S172" t="n">
        <v>1</v>
      </c>
      <c r="T172" t="inlineStr">
        <is>
          <t>LOW (40%)</t>
        </is>
      </c>
      <c r="U172" t="inlineStr">
        <is>
          <t>POSSIBLE</t>
        </is>
      </c>
      <c r="V172" t="inlineStr">
        <is>
          <t>PATCH_AVAILABLE</t>
        </is>
      </c>
      <c r="W172" t="inlineStr">
        <is>
          <t>https://nvd.nist.gov/vuln/detail/CVE-2025-69253</t>
        </is>
      </c>
      <c r="X172" t="inlineStr">
        <is>
          <t>NONE</t>
        </is>
      </c>
      <c r="Y172" t="n">
        <v>2.65</v>
      </c>
      <c r="Z172" t="inlineStr"/>
      <c r="AA172" t="inlineStr">
        <is>
          <t>https://nvd.nist.gov/vuln/detail/CVE-2025-69253</t>
        </is>
      </c>
    </row>
    <row r="173">
      <c r="A173" t="inlineStr">
        <is>
          <t>CVE</t>
        </is>
      </c>
      <c r="B173" t="inlineStr">
        <is>
          <t>CVE-2025-9120</t>
        </is>
      </c>
      <c r="C173"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173" t="n">
        <v>5</v>
      </c>
      <c r="E173" t="inlineStr">
        <is>
          <t>MEDIUM</t>
        </is>
      </c>
      <c r="F173" t="n">
        <v>2</v>
      </c>
      <c r="G173" t="n">
        <v>2</v>
      </c>
      <c r="H173" t="inlineStr">
        <is>
          <t>MEDIUM</t>
        </is>
      </c>
      <c r="I173" t="n">
        <v>9</v>
      </c>
      <c r="J173" t="inlineStr">
        <is>
          <t>NO</t>
        </is>
      </c>
      <c r="K173" t="inlineStr">
        <is>
          <t>2026-02-28 21:38</t>
        </is>
      </c>
      <c r="L173" t="inlineStr">
        <is>
          <t>CHECK_VENDOR</t>
        </is>
      </c>
      <c r="M173" t="inlineStr">
        <is>
          <t>See CVE details</t>
        </is>
      </c>
      <c r="N173" t="inlineStr">
        <is>
          <t>P4</t>
        </is>
      </c>
      <c r="O173" t="inlineStr">
        <is>
          <t>CVE - IP enrichment n/a</t>
        </is>
      </c>
      <c r="P173" t="n">
        <v>0.0003</v>
      </c>
      <c r="Q173" t="n">
        <v>0.0711</v>
      </c>
      <c r="R173" t="inlineStr">
        <is>
          <t>T1059:Command and Scripting Interpreter | T1584.004:Server</t>
        </is>
      </c>
      <c r="S173" t="n">
        <v>1</v>
      </c>
      <c r="T173" t="inlineStr">
        <is>
          <t>LOW (40%)</t>
        </is>
      </c>
      <c r="U173" t="inlineStr">
        <is>
          <t>UNLIKELY</t>
        </is>
      </c>
      <c r="V173" t="inlineStr">
        <is>
          <t>CHECK_VENDOR</t>
        </is>
      </c>
      <c r="W173" t="inlineStr">
        <is>
          <t>https://nvd.nist.gov/vuln/detail/CVE-2025-9120</t>
        </is>
      </c>
      <c r="X173" t="inlineStr">
        <is>
          <t>NONE</t>
        </is>
      </c>
      <c r="Y173" t="n">
        <v>0</v>
      </c>
      <c r="Z173" t="inlineStr"/>
      <c r="AA173" t="inlineStr">
        <is>
          <t>https://nvd.nist.gov/vuln/detail/CVE-2025-9120</t>
        </is>
      </c>
    </row>
    <row r="174">
      <c r="A174" t="inlineStr">
        <is>
          <t>CVE</t>
        </is>
      </c>
      <c r="B174" t="inlineStr">
        <is>
          <t>CVE-2026-21864</t>
        </is>
      </c>
      <c r="C174"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174" t="n">
        <v>6.5</v>
      </c>
      <c r="E174" t="inlineStr">
        <is>
          <t>MEDIUM</t>
        </is>
      </c>
      <c r="F174" t="n">
        <v>2</v>
      </c>
      <c r="G174" t="n">
        <v>2</v>
      </c>
      <c r="H174" t="inlineStr">
        <is>
          <t>MEDIUM</t>
        </is>
      </c>
      <c r="I174" t="n">
        <v>10.5</v>
      </c>
      <c r="J174" t="inlineStr">
        <is>
          <t>NO</t>
        </is>
      </c>
      <c r="K174" t="inlineStr">
        <is>
          <t>2026-02-28 21:38</t>
        </is>
      </c>
      <c r="L174" t="inlineStr">
        <is>
          <t>YES</t>
        </is>
      </c>
      <c r="M174" t="inlineStr">
        <is>
          <t>lfprojects valkey-bloom *</t>
        </is>
      </c>
      <c r="N174" t="inlineStr">
        <is>
          <t>P2</t>
        </is>
      </c>
      <c r="O174" t="inlineStr">
        <is>
          <t>CVE - IP enrichment n/a</t>
        </is>
      </c>
      <c r="P174" t="n">
        <v>0.0011</v>
      </c>
      <c r="Q174" t="n">
        <v>0.2924</v>
      </c>
      <c r="R174" t="inlineStr">
        <is>
          <t>T1584.004:Server</t>
        </is>
      </c>
      <c r="S174" t="n">
        <v>2</v>
      </c>
      <c r="T174" t="inlineStr">
        <is>
          <t>HIGH (72%)</t>
        </is>
      </c>
      <c r="U174" t="inlineStr">
        <is>
          <t>POSSIBLE</t>
        </is>
      </c>
      <c r="V174" t="inlineStr">
        <is>
          <t>PATCH_AVAILABLE</t>
        </is>
      </c>
      <c r="W174" t="inlineStr">
        <is>
          <t>https://nvd.nist.gov/vuln/detail/CVE-2026-21864</t>
        </is>
      </c>
      <c r="X174" t="inlineStr">
        <is>
          <t>NONE</t>
        </is>
      </c>
      <c r="Y174" t="n">
        <v>3.25</v>
      </c>
      <c r="Z174" t="inlineStr"/>
      <c r="AA174" t="inlineStr">
        <is>
          <t>https://nvd.nist.gov/vuln/detail/CVE-2026-21864</t>
        </is>
      </c>
    </row>
    <row r="175">
      <c r="A175" t="inlineStr">
        <is>
          <t>CVE</t>
        </is>
      </c>
      <c r="B175" t="inlineStr">
        <is>
          <t>CVE-2026-24481</t>
        </is>
      </c>
      <c r="C175"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175" t="n">
        <v>7.5</v>
      </c>
      <c r="E175" t="inlineStr">
        <is>
          <t>HIGH</t>
        </is>
      </c>
      <c r="F175" t="n">
        <v>2</v>
      </c>
      <c r="G175" t="n">
        <v>3</v>
      </c>
      <c r="H175" t="inlineStr">
        <is>
          <t>HIGH</t>
        </is>
      </c>
      <c r="I175" t="n">
        <v>13.5</v>
      </c>
      <c r="J175" t="inlineStr">
        <is>
          <t>NO</t>
        </is>
      </c>
      <c r="K175" t="inlineStr">
        <is>
          <t>2026-02-28 21:38</t>
        </is>
      </c>
      <c r="L175" t="inlineStr">
        <is>
          <t>YES</t>
        </is>
      </c>
      <c r="M175" t="inlineStr">
        <is>
          <t>imagemagick imagemagick *</t>
        </is>
      </c>
      <c r="N175" t="inlineStr">
        <is>
          <t>P2</t>
        </is>
      </c>
      <c r="O175" t="inlineStr">
        <is>
          <t>CVE - IP enrichment n/a</t>
        </is>
      </c>
      <c r="P175" t="n">
        <v>0.0003</v>
      </c>
      <c r="Q175" t="n">
        <v>0.0922</v>
      </c>
      <c r="R175" t="inlineStr">
        <is>
          <t>T1203:Exploitation for Client Execution | T1190:Exploit Public-Facing Application | T1213:Data from Information Repositories | T1592.002:Software</t>
        </is>
      </c>
      <c r="S175" t="n">
        <v>2</v>
      </c>
      <c r="T175" t="inlineStr">
        <is>
          <t>HIGH (72%)</t>
        </is>
      </c>
      <c r="U175" t="inlineStr">
        <is>
          <t>POSSIBLE</t>
        </is>
      </c>
      <c r="V175" t="inlineStr">
        <is>
          <t>PATCH_AVAILABLE</t>
        </is>
      </c>
      <c r="W175" t="inlineStr">
        <is>
          <t>https://nvd.nist.gov/vuln/detail/CVE-2026-24481</t>
        </is>
      </c>
      <c r="X175" t="inlineStr">
        <is>
          <t>NONE</t>
        </is>
      </c>
      <c r="Y175" t="n">
        <v>3.75</v>
      </c>
      <c r="Z175" t="inlineStr"/>
      <c r="AA175" t="inlineStr">
        <is>
          <t>https://nvd.nist.gov/vuln/detail/CVE-2026-24481</t>
        </is>
      </c>
    </row>
    <row r="176">
      <c r="A176" t="inlineStr">
        <is>
          <t>CVE</t>
        </is>
      </c>
      <c r="B176" t="inlineStr">
        <is>
          <t>CVE-2026-24484</t>
        </is>
      </c>
      <c r="C176" t="inlineStr">
        <is>
          <t>ImageMagick is free and open-source software used for editing and manipulating digital images. Prior to versions 7.1.2-15 and 6.9.13-40, Magick fails to check for multi-layer nested mvg conversions to svg, leading to DoS. Versions 7.1.2-15 and 6.9.13-40 contain a patch.</t>
        </is>
      </c>
      <c r="D176" t="n">
        <v>5.3</v>
      </c>
      <c r="E176" t="inlineStr">
        <is>
          <t>MEDIUM</t>
        </is>
      </c>
      <c r="F176" t="n">
        <v>2</v>
      </c>
      <c r="G176" t="n">
        <v>2</v>
      </c>
      <c r="H176" t="inlineStr">
        <is>
          <t>MEDIUM</t>
        </is>
      </c>
      <c r="I176" t="n">
        <v>9.300000000000001</v>
      </c>
      <c r="J176" t="inlineStr">
        <is>
          <t>NO</t>
        </is>
      </c>
      <c r="K176" t="inlineStr">
        <is>
          <t>2026-02-28 21:38</t>
        </is>
      </c>
      <c r="L176" t="inlineStr">
        <is>
          <t>YES</t>
        </is>
      </c>
      <c r="M176" t="inlineStr">
        <is>
          <t>dlemstra magick.net * | imagemagick imagemagick *</t>
        </is>
      </c>
      <c r="N176" t="inlineStr">
        <is>
          <t>P3</t>
        </is>
      </c>
      <c r="O176" t="inlineStr">
        <is>
          <t>CVE - IP enrichment n/a</t>
        </is>
      </c>
      <c r="P176" t="n">
        <v>0.0004</v>
      </c>
      <c r="Q176" t="n">
        <v>0.1153</v>
      </c>
      <c r="R176" t="inlineStr">
        <is>
          <t>T1592.002:Software</t>
        </is>
      </c>
      <c r="S176" t="n">
        <v>1</v>
      </c>
      <c r="T176" t="inlineStr">
        <is>
          <t>LOW (40%)</t>
        </is>
      </c>
      <c r="U176" t="inlineStr">
        <is>
          <t>POSSIBLE</t>
        </is>
      </c>
      <c r="V176" t="inlineStr">
        <is>
          <t>PATCH_AVAILABLE</t>
        </is>
      </c>
      <c r="W176" t="inlineStr">
        <is>
          <t>https://nvd.nist.gov/vuln/detail/CVE-2026-24484</t>
        </is>
      </c>
      <c r="X176" t="inlineStr">
        <is>
          <t>NONE</t>
        </is>
      </c>
      <c r="Y176" t="n">
        <v>2.65</v>
      </c>
      <c r="Z176" t="inlineStr"/>
      <c r="AA176" t="inlineStr">
        <is>
          <t>https://nvd.nist.gov/vuln/detail/CVE-2026-24484</t>
        </is>
      </c>
    </row>
    <row r="177">
      <c r="A177" t="inlineStr">
        <is>
          <t>CVE</t>
        </is>
      </c>
      <c r="B177" t="inlineStr">
        <is>
          <t>CVE-2026-24485</t>
        </is>
      </c>
      <c r="C177"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177" t="n">
        <v>7.5</v>
      </c>
      <c r="E177" t="inlineStr">
        <is>
          <t>HIGH</t>
        </is>
      </c>
      <c r="F177" t="n">
        <v>2</v>
      </c>
      <c r="G177" t="n">
        <v>3</v>
      </c>
      <c r="H177" t="inlineStr">
        <is>
          <t>HIGH</t>
        </is>
      </c>
      <c r="I177" t="n">
        <v>13.5</v>
      </c>
      <c r="J177" t="inlineStr">
        <is>
          <t>NO</t>
        </is>
      </c>
      <c r="K177" t="inlineStr">
        <is>
          <t>2026-02-28 21:38</t>
        </is>
      </c>
      <c r="L177" t="inlineStr">
        <is>
          <t>YES</t>
        </is>
      </c>
      <c r="M177" t="inlineStr">
        <is>
          <t>dlemstra magick.net * | imagemagick imagemagick *</t>
        </is>
      </c>
      <c r="N177" t="inlineStr">
        <is>
          <t>P2</t>
        </is>
      </c>
      <c r="O177" t="inlineStr">
        <is>
          <t>CVE - IP enrichment n/a</t>
        </is>
      </c>
      <c r="P177" t="n">
        <v>0.0004</v>
      </c>
      <c r="Q177" t="n">
        <v>0.1189</v>
      </c>
      <c r="R177" t="inlineStr">
        <is>
          <t>T1190:Exploit Public-Facing Application | T1499:Endpoint Denial of Service | T1592.002:Software</t>
        </is>
      </c>
      <c r="S177" t="n">
        <v>2</v>
      </c>
      <c r="T177" t="inlineStr">
        <is>
          <t>HIGH (72%)</t>
        </is>
      </c>
      <c r="U177" t="inlineStr">
        <is>
          <t>POSSIBLE</t>
        </is>
      </c>
      <c r="V177" t="inlineStr">
        <is>
          <t>PATCH_AVAILABLE</t>
        </is>
      </c>
      <c r="W177" t="inlineStr">
        <is>
          <t>https://nvd.nist.gov/vuln/detail/CVE-2026-24485</t>
        </is>
      </c>
      <c r="X177" t="inlineStr">
        <is>
          <t>NONE</t>
        </is>
      </c>
      <c r="Y177" t="n">
        <v>3.75</v>
      </c>
      <c r="Z177" t="inlineStr"/>
      <c r="AA177" t="inlineStr">
        <is>
          <t>https://nvd.nist.gov/vuln/detail/CVE-2026-24485</t>
        </is>
      </c>
    </row>
    <row r="178">
      <c r="A178" t="inlineStr">
        <is>
          <t>CVE</t>
        </is>
      </c>
      <c r="B178" t="inlineStr">
        <is>
          <t>CVE-2026-25501</t>
        </is>
      </c>
      <c r="C178"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178" t="n">
        <v>7.5</v>
      </c>
      <c r="E178" t="inlineStr">
        <is>
          <t>HIGH</t>
        </is>
      </c>
      <c r="F178" t="n">
        <v>2</v>
      </c>
      <c r="G178" t="n">
        <v>3</v>
      </c>
      <c r="H178" t="inlineStr">
        <is>
          <t>HIGH</t>
        </is>
      </c>
      <c r="I178" t="n">
        <v>13.5</v>
      </c>
      <c r="J178" t="inlineStr">
        <is>
          <t>NO</t>
        </is>
      </c>
      <c r="K178" t="inlineStr">
        <is>
          <t>2026-02-28 21:38</t>
        </is>
      </c>
      <c r="L178" t="inlineStr">
        <is>
          <t>YES</t>
        </is>
      </c>
      <c r="M178" t="inlineStr">
        <is>
          <t>free5gc smf *</t>
        </is>
      </c>
      <c r="N178" t="inlineStr">
        <is>
          <t>P2</t>
        </is>
      </c>
      <c r="O178" t="inlineStr">
        <is>
          <t>CVE - IP enrichment n/a</t>
        </is>
      </c>
      <c r="P178" t="n">
        <v>0.0004</v>
      </c>
      <c r="Q178" t="n">
        <v>0.1109</v>
      </c>
      <c r="R178" t="inlineStr">
        <is>
          <t>T1499:Endpoint Denial of Service | T1190:Exploit Public-Facing Application | T1562:Impair Defenses</t>
        </is>
      </c>
      <c r="S178" t="n">
        <v>2</v>
      </c>
      <c r="T178" t="inlineStr">
        <is>
          <t>HIGH (72%)</t>
        </is>
      </c>
      <c r="U178" t="inlineStr">
        <is>
          <t>POSSIBLE</t>
        </is>
      </c>
      <c r="V178" t="inlineStr">
        <is>
          <t>PATCH_AVAILABLE</t>
        </is>
      </c>
      <c r="W178" t="inlineStr">
        <is>
          <t>https://nvd.nist.gov/vuln/detail/CVE-2026-25501</t>
        </is>
      </c>
      <c r="X178" t="inlineStr">
        <is>
          <t>NONE</t>
        </is>
      </c>
      <c r="Y178" t="n">
        <v>3.75</v>
      </c>
      <c r="Z178" t="inlineStr"/>
      <c r="AA178" t="inlineStr">
        <is>
          <t>https://nvd.nist.gov/vuln/detail/CVE-2026-25501</t>
        </is>
      </c>
    </row>
    <row r="179">
      <c r="A179" t="inlineStr">
        <is>
          <t>CVE</t>
        </is>
      </c>
      <c r="B179" t="inlineStr">
        <is>
          <t>CVE-2026-25545</t>
        </is>
      </c>
      <c r="C179"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179" t="n">
        <v>8.6</v>
      </c>
      <c r="E179" t="inlineStr">
        <is>
          <t>HIGH</t>
        </is>
      </c>
      <c r="F179" t="n">
        <v>3</v>
      </c>
      <c r="G179" t="n">
        <v>3</v>
      </c>
      <c r="H179" t="inlineStr">
        <is>
          <t>CRITICAL</t>
        </is>
      </c>
      <c r="I179" t="n">
        <v>17.6</v>
      </c>
      <c r="J179" t="inlineStr">
        <is>
          <t>NO</t>
        </is>
      </c>
      <c r="K179" t="inlineStr">
        <is>
          <t>2026-02-28 21:38</t>
        </is>
      </c>
      <c r="L179" t="inlineStr">
        <is>
          <t>YES</t>
        </is>
      </c>
      <c r="M179" t="inlineStr">
        <is>
          <t>astro \@astrojs\/node *</t>
        </is>
      </c>
      <c r="N179" t="inlineStr">
        <is>
          <t>P2</t>
        </is>
      </c>
      <c r="O179" t="inlineStr">
        <is>
          <t>CVE - IP enrichment n/a</t>
        </is>
      </c>
      <c r="P179" t="n">
        <v>0.0003</v>
      </c>
      <c r="Q179" t="n">
        <v>0.0775</v>
      </c>
      <c r="R179" t="inlineStr">
        <is>
          <t>T1090:Proxy | T1584.004:Server</t>
        </is>
      </c>
      <c r="S179" t="n">
        <v>2</v>
      </c>
      <c r="T179" t="inlineStr">
        <is>
          <t>HIGH (72%)</t>
        </is>
      </c>
      <c r="U179" t="inlineStr">
        <is>
          <t>CONFIRMED</t>
        </is>
      </c>
      <c r="V179" t="inlineStr">
        <is>
          <t>PATCH_AVAILABLE</t>
        </is>
      </c>
      <c r="W179" t="inlineStr">
        <is>
          <t>https://nvd.nist.gov/vuln/detail/CVE-2026-25545</t>
        </is>
      </c>
      <c r="X179" t="inlineStr">
        <is>
          <t>NONE</t>
        </is>
      </c>
      <c r="Y179" t="n">
        <v>4.3</v>
      </c>
      <c r="Z179" t="inlineStr"/>
      <c r="AA179" t="inlineStr">
        <is>
          <t>https://nvd.nist.gov/vuln/detail/CVE-2026-25545</t>
        </is>
      </c>
    </row>
    <row r="180">
      <c r="A180" t="inlineStr">
        <is>
          <t>CVE</t>
        </is>
      </c>
      <c r="B180" t="inlineStr">
        <is>
          <t>CVE-2026-25576</t>
        </is>
      </c>
      <c r="C180"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180" t="n">
        <v>5.1</v>
      </c>
      <c r="E180" t="inlineStr">
        <is>
          <t>MEDIUM</t>
        </is>
      </c>
      <c r="F180" t="n">
        <v>2</v>
      </c>
      <c r="G180" t="n">
        <v>2</v>
      </c>
      <c r="H180" t="inlineStr">
        <is>
          <t>MEDIUM</t>
        </is>
      </c>
      <c r="I180" t="n">
        <v>9.1</v>
      </c>
      <c r="J180" t="inlineStr">
        <is>
          <t>NO</t>
        </is>
      </c>
      <c r="K180" t="inlineStr">
        <is>
          <t>2026-02-28 21:38</t>
        </is>
      </c>
      <c r="L180" t="inlineStr">
        <is>
          <t>YES</t>
        </is>
      </c>
      <c r="M180" t="inlineStr">
        <is>
          <t>dlemstra magick.net * | imagemagick imagemagick *</t>
        </is>
      </c>
      <c r="N180" t="inlineStr">
        <is>
          <t>P3</t>
        </is>
      </c>
      <c r="O180" t="inlineStr">
        <is>
          <t>CVE - IP enrichment n/a</t>
        </is>
      </c>
      <c r="P180" t="n">
        <v>0.0001</v>
      </c>
      <c r="Q180" t="n">
        <v>0.0141</v>
      </c>
      <c r="R180" t="inlineStr">
        <is>
          <t>T1190:Exploit Public-Facing Application | T1203:Exploitation for Client Execution | T1592.002:Software</t>
        </is>
      </c>
      <c r="S180" t="n">
        <v>1</v>
      </c>
      <c r="T180" t="inlineStr">
        <is>
          <t>LOW (40%)</t>
        </is>
      </c>
      <c r="U180" t="inlineStr">
        <is>
          <t>POSSIBLE</t>
        </is>
      </c>
      <c r="V180" t="inlineStr">
        <is>
          <t>PATCH_AVAILABLE</t>
        </is>
      </c>
      <c r="W180" t="inlineStr">
        <is>
          <t>https://nvd.nist.gov/vuln/detail/CVE-2026-25576</t>
        </is>
      </c>
      <c r="X180" t="inlineStr">
        <is>
          <t>NONE</t>
        </is>
      </c>
      <c r="Y180" t="n">
        <v>2.55</v>
      </c>
      <c r="Z180" t="inlineStr"/>
      <c r="AA180" t="inlineStr">
        <is>
          <t>https://nvd.nist.gov/vuln/detail/CVE-2026-25576</t>
        </is>
      </c>
    </row>
    <row r="181">
      <c r="A181" t="inlineStr">
        <is>
          <t>CVE</t>
        </is>
      </c>
      <c r="B181" t="inlineStr">
        <is>
          <t>CVE-2026-25591</t>
        </is>
      </c>
      <c r="C181"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181" t="n">
        <v>8.5</v>
      </c>
      <c r="E181" t="inlineStr">
        <is>
          <t>HIGH</t>
        </is>
      </c>
      <c r="F181" t="n">
        <v>2</v>
      </c>
      <c r="G181" t="n">
        <v>3</v>
      </c>
      <c r="H181" t="inlineStr">
        <is>
          <t>HIGH</t>
        </is>
      </c>
      <c r="I181" t="n">
        <v>14.5</v>
      </c>
      <c r="J181" t="inlineStr">
        <is>
          <t>NO</t>
        </is>
      </c>
      <c r="K181" t="inlineStr">
        <is>
          <t>2026-02-28 21:38</t>
        </is>
      </c>
      <c r="L181" t="inlineStr">
        <is>
          <t>CHECK_VENDOR</t>
        </is>
      </c>
      <c r="M181" t="inlineStr">
        <is>
          <t>See CVE details</t>
        </is>
      </c>
      <c r="N181" t="inlineStr">
        <is>
          <t>P3</t>
        </is>
      </c>
      <c r="O181" t="inlineStr">
        <is>
          <t>CVE - IP enrichment n/a</t>
        </is>
      </c>
      <c r="P181" t="n">
        <v>0.0004</v>
      </c>
      <c r="Q181" t="n">
        <v>0.1337</v>
      </c>
      <c r="R181" t="inlineStr">
        <is>
          <t>T1190:Exploit Public-Facing Application | T1499:Endpoint Denial of Service | T1588.007:Artificial Intelligence</t>
        </is>
      </c>
      <c r="S181" t="n">
        <v>1</v>
      </c>
      <c r="T181" t="inlineStr">
        <is>
          <t>LOW (40%)</t>
        </is>
      </c>
      <c r="U181" t="inlineStr">
        <is>
          <t>UNLIKELY</t>
        </is>
      </c>
      <c r="V181" t="inlineStr">
        <is>
          <t>CHECK_VENDOR</t>
        </is>
      </c>
      <c r="W181" t="inlineStr">
        <is>
          <t>https://nvd.nist.gov/vuln/detail/CVE-2026-25591</t>
        </is>
      </c>
      <c r="X181" t="inlineStr">
        <is>
          <t>NONE</t>
        </is>
      </c>
      <c r="Y181" t="n">
        <v>0</v>
      </c>
      <c r="Z181" t="inlineStr"/>
      <c r="AA181" t="inlineStr">
        <is>
          <t>https://nvd.nist.gov/vuln/detail/CVE-2026-25591</t>
        </is>
      </c>
    </row>
    <row r="182">
      <c r="A182" t="inlineStr">
        <is>
          <t>CVE</t>
        </is>
      </c>
      <c r="B182" t="inlineStr">
        <is>
          <t>CVE-2026-25637</t>
        </is>
      </c>
      <c r="C182"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182" t="n">
        <v>5.3</v>
      </c>
      <c r="E182" t="inlineStr">
        <is>
          <t>MEDIUM</t>
        </is>
      </c>
      <c r="F182" t="n">
        <v>2</v>
      </c>
      <c r="G182" t="n">
        <v>2</v>
      </c>
      <c r="H182" t="inlineStr">
        <is>
          <t>MEDIUM</t>
        </is>
      </c>
      <c r="I182" t="n">
        <v>9.300000000000001</v>
      </c>
      <c r="J182" t="inlineStr">
        <is>
          <t>NO</t>
        </is>
      </c>
      <c r="K182" t="inlineStr">
        <is>
          <t>2026-02-28 21:38</t>
        </is>
      </c>
      <c r="L182" t="inlineStr">
        <is>
          <t>YES</t>
        </is>
      </c>
      <c r="M182" t="inlineStr">
        <is>
          <t>dlemstra magick.net * | imagemagick imagemagick *</t>
        </is>
      </c>
      <c r="N182" t="inlineStr">
        <is>
          <t>P3</t>
        </is>
      </c>
      <c r="O182" t="inlineStr">
        <is>
          <t>CVE - IP enrichment n/a</t>
        </is>
      </c>
      <c r="P182" t="n">
        <v>0.0004</v>
      </c>
      <c r="Q182" t="n">
        <v>0.1153</v>
      </c>
      <c r="R182" t="inlineStr">
        <is>
          <t>T1592.002:Software</t>
        </is>
      </c>
      <c r="S182" t="n">
        <v>1</v>
      </c>
      <c r="T182" t="inlineStr">
        <is>
          <t>LOW (40%)</t>
        </is>
      </c>
      <c r="U182" t="inlineStr">
        <is>
          <t>POSSIBLE</t>
        </is>
      </c>
      <c r="V182" t="inlineStr">
        <is>
          <t>PATCH_AVAILABLE</t>
        </is>
      </c>
      <c r="W182" t="inlineStr">
        <is>
          <t>https://nvd.nist.gov/vuln/detail/CVE-2026-25637</t>
        </is>
      </c>
      <c r="X182" t="inlineStr">
        <is>
          <t>NONE</t>
        </is>
      </c>
      <c r="Y182" t="n">
        <v>2.65</v>
      </c>
      <c r="Z182" t="inlineStr"/>
      <c r="AA182" t="inlineStr">
        <is>
          <t>https://nvd.nist.gov/vuln/detail/CVE-2026-25637</t>
        </is>
      </c>
    </row>
    <row r="183">
      <c r="A183" t="inlineStr">
        <is>
          <t>CVE</t>
        </is>
      </c>
      <c r="B183" t="inlineStr">
        <is>
          <t>CVE-2026-25638</t>
        </is>
      </c>
      <c r="C183"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183" t="n">
        <v>5.3</v>
      </c>
      <c r="E183" t="inlineStr">
        <is>
          <t>MEDIUM</t>
        </is>
      </c>
      <c r="F183" t="n">
        <v>2</v>
      </c>
      <c r="G183" t="n">
        <v>2</v>
      </c>
      <c r="H183" t="inlineStr">
        <is>
          <t>MEDIUM</t>
        </is>
      </c>
      <c r="I183" t="n">
        <v>9.300000000000001</v>
      </c>
      <c r="J183" t="inlineStr">
        <is>
          <t>NO</t>
        </is>
      </c>
      <c r="K183" t="inlineStr">
        <is>
          <t>2026-02-28 21:38</t>
        </is>
      </c>
      <c r="L183" t="inlineStr">
        <is>
          <t>YES</t>
        </is>
      </c>
      <c r="M183" t="inlineStr">
        <is>
          <t>imagemagick imagemagick *</t>
        </is>
      </c>
      <c r="N183" t="inlineStr">
        <is>
          <t>P3</t>
        </is>
      </c>
      <c r="O183" t="inlineStr">
        <is>
          <t>CVE - IP enrichment n/a</t>
        </is>
      </c>
      <c r="P183" t="n">
        <v>0.0004</v>
      </c>
      <c r="Q183" t="n">
        <v>0.1232</v>
      </c>
      <c r="R183" t="inlineStr">
        <is>
          <t>T1592.002:Software</t>
        </is>
      </c>
      <c r="S183" t="n">
        <v>1</v>
      </c>
      <c r="T183" t="inlineStr">
        <is>
          <t>LOW (40%)</t>
        </is>
      </c>
      <c r="U183" t="inlineStr">
        <is>
          <t>POSSIBLE</t>
        </is>
      </c>
      <c r="V183" t="inlineStr">
        <is>
          <t>PATCH_AVAILABLE</t>
        </is>
      </c>
      <c r="W183" t="inlineStr">
        <is>
          <t>https://nvd.nist.gov/vuln/detail/CVE-2026-25638</t>
        </is>
      </c>
      <c r="X183" t="inlineStr">
        <is>
          <t>NONE</t>
        </is>
      </c>
      <c r="Y183" t="n">
        <v>2.65</v>
      </c>
      <c r="Z183" t="inlineStr"/>
      <c r="AA183" t="inlineStr">
        <is>
          <t>https://nvd.nist.gov/vuln/detail/CVE-2026-25638</t>
        </is>
      </c>
    </row>
    <row r="184">
      <c r="A184" t="inlineStr">
        <is>
          <t>CVE</t>
        </is>
      </c>
      <c r="B184" t="inlineStr">
        <is>
          <t>CVE-2026-25794</t>
        </is>
      </c>
      <c r="C184"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184" t="n">
        <v>8.199999999999999</v>
      </c>
      <c r="E184" t="inlineStr">
        <is>
          <t>HIGH</t>
        </is>
      </c>
      <c r="F184" t="n">
        <v>3</v>
      </c>
      <c r="G184" t="n">
        <v>3</v>
      </c>
      <c r="H184" t="inlineStr">
        <is>
          <t>CRITICAL</t>
        </is>
      </c>
      <c r="I184" t="n">
        <v>17.2</v>
      </c>
      <c r="J184" t="inlineStr">
        <is>
          <t>NO</t>
        </is>
      </c>
      <c r="K184" t="inlineStr">
        <is>
          <t>2026-02-28 21:38</t>
        </is>
      </c>
      <c r="L184" t="inlineStr">
        <is>
          <t>YES</t>
        </is>
      </c>
      <c r="M184" t="inlineStr">
        <is>
          <t>imagemagick imagemagick *</t>
        </is>
      </c>
      <c r="N184" t="inlineStr">
        <is>
          <t>P2</t>
        </is>
      </c>
      <c r="O184" t="inlineStr">
        <is>
          <t>CVE - IP enrichment n/a</t>
        </is>
      </c>
      <c r="P184" t="n">
        <v>0.0004</v>
      </c>
      <c r="Q184" t="n">
        <v>0.1205</v>
      </c>
      <c r="R184" t="inlineStr">
        <is>
          <t>T1190:Exploit Public-Facing Application | T1203:Exploitation for Client Execution | T1592.002:Software</t>
        </is>
      </c>
      <c r="S184" t="n">
        <v>2</v>
      </c>
      <c r="T184" t="inlineStr">
        <is>
          <t>HIGH (72%)</t>
        </is>
      </c>
      <c r="U184" t="inlineStr">
        <is>
          <t>CONFIRMED</t>
        </is>
      </c>
      <c r="V184" t="inlineStr">
        <is>
          <t>PATCH_AVAILABLE</t>
        </is>
      </c>
      <c r="W184" t="inlineStr">
        <is>
          <t>https://nvd.nist.gov/vuln/detail/CVE-2026-25794</t>
        </is>
      </c>
      <c r="X184" t="inlineStr">
        <is>
          <t>NONE</t>
        </is>
      </c>
      <c r="Y184" t="n">
        <v>4.1</v>
      </c>
      <c r="Z184" t="inlineStr"/>
      <c r="AA184" t="inlineStr">
        <is>
          <t>https://nvd.nist.gov/vuln/detail/CVE-2026-25794</t>
        </is>
      </c>
    </row>
    <row r="185">
      <c r="A185" t="inlineStr">
        <is>
          <t>CVE</t>
        </is>
      </c>
      <c r="B185" t="inlineStr">
        <is>
          <t>CVE-2026-25795</t>
        </is>
      </c>
      <c r="C185"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185" t="n">
        <v>5.3</v>
      </c>
      <c r="E185" t="inlineStr">
        <is>
          <t>MEDIUM</t>
        </is>
      </c>
      <c r="F185" t="n">
        <v>2</v>
      </c>
      <c r="G185" t="n">
        <v>2</v>
      </c>
      <c r="H185" t="inlineStr">
        <is>
          <t>MEDIUM</t>
        </is>
      </c>
      <c r="I185" t="n">
        <v>9.300000000000001</v>
      </c>
      <c r="J185" t="inlineStr">
        <is>
          <t>NO</t>
        </is>
      </c>
      <c r="K185" t="inlineStr">
        <is>
          <t>2026-02-28 21:38</t>
        </is>
      </c>
      <c r="L185" t="inlineStr">
        <is>
          <t>YES</t>
        </is>
      </c>
      <c r="M185" t="inlineStr">
        <is>
          <t>imagemagick imagemagick *</t>
        </is>
      </c>
      <c r="N185" t="inlineStr">
        <is>
          <t>P3</t>
        </is>
      </c>
      <c r="O185" t="inlineStr">
        <is>
          <t>CVE - IP enrichment n/a</t>
        </is>
      </c>
      <c r="P185" t="n">
        <v>0.0004</v>
      </c>
      <c r="Q185" t="n">
        <v>0.1278</v>
      </c>
      <c r="R185" t="inlineStr">
        <is>
          <t>T1499:Endpoint Denial of Service | T1190:Exploit Public-Facing Application | T1592.002:Software</t>
        </is>
      </c>
      <c r="S185" t="n">
        <v>1</v>
      </c>
      <c r="T185" t="inlineStr">
        <is>
          <t>LOW (40%)</t>
        </is>
      </c>
      <c r="U185" t="inlineStr">
        <is>
          <t>POSSIBLE</t>
        </is>
      </c>
      <c r="V185" t="inlineStr">
        <is>
          <t>PATCH_AVAILABLE</t>
        </is>
      </c>
      <c r="W185" t="inlineStr">
        <is>
          <t>https://nvd.nist.gov/vuln/detail/CVE-2026-25795</t>
        </is>
      </c>
      <c r="X185" t="inlineStr">
        <is>
          <t>NONE</t>
        </is>
      </c>
      <c r="Y185" t="n">
        <v>2.65</v>
      </c>
      <c r="Z185" t="inlineStr"/>
      <c r="AA185" t="inlineStr">
        <is>
          <t>https://nvd.nist.gov/vuln/detail/CVE-2026-25795</t>
        </is>
      </c>
    </row>
    <row r="186">
      <c r="A186" t="inlineStr">
        <is>
          <t>CVE</t>
        </is>
      </c>
      <c r="B186" t="inlineStr">
        <is>
          <t>CVE-2026-25796</t>
        </is>
      </c>
      <c r="C186"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186" t="n">
        <v>5.3</v>
      </c>
      <c r="E186" t="inlineStr">
        <is>
          <t>MEDIUM</t>
        </is>
      </c>
      <c r="F186" t="n">
        <v>2</v>
      </c>
      <c r="G186" t="n">
        <v>2</v>
      </c>
      <c r="H186" t="inlineStr">
        <is>
          <t>MEDIUM</t>
        </is>
      </c>
      <c r="I186" t="n">
        <v>9.300000000000001</v>
      </c>
      <c r="J186" t="inlineStr">
        <is>
          <t>NO</t>
        </is>
      </c>
      <c r="K186" t="inlineStr">
        <is>
          <t>2026-02-28 21:38</t>
        </is>
      </c>
      <c r="L186" t="inlineStr">
        <is>
          <t>YES</t>
        </is>
      </c>
      <c r="M186" t="inlineStr">
        <is>
          <t>imagemagick imagemagick *</t>
        </is>
      </c>
      <c r="N186" t="inlineStr">
        <is>
          <t>P3</t>
        </is>
      </c>
      <c r="O186" t="inlineStr">
        <is>
          <t>CVE - IP enrichment n/a</t>
        </is>
      </c>
      <c r="P186" t="n">
        <v>0.0004</v>
      </c>
      <c r="Q186" t="n">
        <v>0.1266</v>
      </c>
      <c r="R186" t="inlineStr">
        <is>
          <t>T1190:Exploit Public-Facing Application | T1499:Endpoint Denial of Service | T1592.002:Software</t>
        </is>
      </c>
      <c r="S186" t="n">
        <v>1</v>
      </c>
      <c r="T186" t="inlineStr">
        <is>
          <t>LOW (40%)</t>
        </is>
      </c>
      <c r="U186" t="inlineStr">
        <is>
          <t>POSSIBLE</t>
        </is>
      </c>
      <c r="V186" t="inlineStr">
        <is>
          <t>PATCH_AVAILABLE</t>
        </is>
      </c>
      <c r="W186" t="inlineStr">
        <is>
          <t>https://nvd.nist.gov/vuln/detail/CVE-2026-25796</t>
        </is>
      </c>
      <c r="X186" t="inlineStr">
        <is>
          <t>NONE</t>
        </is>
      </c>
      <c r="Y186" t="n">
        <v>2.65</v>
      </c>
      <c r="Z186" t="inlineStr"/>
      <c r="AA186" t="inlineStr">
        <is>
          <t>https://nvd.nist.gov/vuln/detail/CVE-2026-25796</t>
        </is>
      </c>
    </row>
    <row r="187">
      <c r="A187" t="inlineStr">
        <is>
          <t>CVE</t>
        </is>
      </c>
      <c r="B187" t="inlineStr">
        <is>
          <t>CVE-2026-25797</t>
        </is>
      </c>
      <c r="C187"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187" t="n">
        <v>5.7</v>
      </c>
      <c r="E187" t="inlineStr">
        <is>
          <t>MEDIUM</t>
        </is>
      </c>
      <c r="F187" t="n">
        <v>2</v>
      </c>
      <c r="G187" t="n">
        <v>2</v>
      </c>
      <c r="H187" t="inlineStr">
        <is>
          <t>MEDIUM</t>
        </is>
      </c>
      <c r="I187" t="n">
        <v>9.699999999999999</v>
      </c>
      <c r="J187" t="inlineStr">
        <is>
          <t>NO</t>
        </is>
      </c>
      <c r="K187" t="inlineStr">
        <is>
          <t>2026-02-28 21:38</t>
        </is>
      </c>
      <c r="L187" t="inlineStr">
        <is>
          <t>CHECK_VENDOR</t>
        </is>
      </c>
      <c r="M187" t="inlineStr">
        <is>
          <t>imagemagick imagemagick *</t>
        </is>
      </c>
      <c r="N187" t="inlineStr">
        <is>
          <t>P3</t>
        </is>
      </c>
      <c r="O187" t="inlineStr">
        <is>
          <t>CVE - IP enrichment n/a</t>
        </is>
      </c>
      <c r="P187" t="n">
        <v>0.0002</v>
      </c>
      <c r="Q187" t="n">
        <v>0.0482</v>
      </c>
      <c r="R187" t="inlineStr">
        <is>
          <t>T1059:Command and Scripting Interpreter | T1190:Exploit Public-Facing Application | T1592.002:Software</t>
        </is>
      </c>
      <c r="S187" t="n">
        <v>1</v>
      </c>
      <c r="T187" t="inlineStr">
        <is>
          <t>LOW (40%)</t>
        </is>
      </c>
      <c r="U187" t="inlineStr">
        <is>
          <t>POSSIBLE</t>
        </is>
      </c>
      <c r="V187" t="inlineStr">
        <is>
          <t>CHECK_VENDOR</t>
        </is>
      </c>
      <c r="W187" t="inlineStr">
        <is>
          <t>https://nvd.nist.gov/vuln/detail/CVE-2026-25797</t>
        </is>
      </c>
      <c r="X187" t="inlineStr">
        <is>
          <t>NONE</t>
        </is>
      </c>
      <c r="Y187" t="n">
        <v>2.85</v>
      </c>
      <c r="Z187" t="inlineStr"/>
      <c r="AA187" t="inlineStr">
        <is>
          <t>https://nvd.nist.gov/vuln/detail/CVE-2026-25797</t>
        </is>
      </c>
    </row>
    <row r="188">
      <c r="A188" t="inlineStr">
        <is>
          <t>CVE</t>
        </is>
      </c>
      <c r="B188" t="inlineStr">
        <is>
          <t>CVE-2026-25798</t>
        </is>
      </c>
      <c r="C188"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188" t="n">
        <v>5.3</v>
      </c>
      <c r="E188" t="inlineStr">
        <is>
          <t>MEDIUM</t>
        </is>
      </c>
      <c r="F188" t="n">
        <v>2</v>
      </c>
      <c r="G188" t="n">
        <v>2</v>
      </c>
      <c r="H188" t="inlineStr">
        <is>
          <t>MEDIUM</t>
        </is>
      </c>
      <c r="I188" t="n">
        <v>9.300000000000001</v>
      </c>
      <c r="J188" t="inlineStr">
        <is>
          <t>NO</t>
        </is>
      </c>
      <c r="K188" t="inlineStr">
        <is>
          <t>2026-02-28 21:38</t>
        </is>
      </c>
      <c r="L188" t="inlineStr">
        <is>
          <t>YES</t>
        </is>
      </c>
      <c r="M188" t="inlineStr">
        <is>
          <t>imagemagick imagemagick *</t>
        </is>
      </c>
      <c r="N188" t="inlineStr">
        <is>
          <t>P3</t>
        </is>
      </c>
      <c r="O188" t="inlineStr">
        <is>
          <t>CVE - IP enrichment n/a</t>
        </is>
      </c>
      <c r="P188" t="n">
        <v>0.0011</v>
      </c>
      <c r="Q188" t="n">
        <v>0.2879</v>
      </c>
      <c r="R188" t="inlineStr">
        <is>
          <t>T1499:Endpoint Denial of Service | T1190:Exploit Public-Facing Application | T1592.002:Software</t>
        </is>
      </c>
      <c r="S188" t="n">
        <v>1</v>
      </c>
      <c r="T188" t="inlineStr">
        <is>
          <t>LOW (40%)</t>
        </is>
      </c>
      <c r="U188" t="inlineStr">
        <is>
          <t>POSSIBLE</t>
        </is>
      </c>
      <c r="V188" t="inlineStr">
        <is>
          <t>PATCH_AVAILABLE</t>
        </is>
      </c>
      <c r="W188" t="inlineStr">
        <is>
          <t>https://nvd.nist.gov/vuln/detail/CVE-2026-25798</t>
        </is>
      </c>
      <c r="X188" t="inlineStr">
        <is>
          <t>NONE</t>
        </is>
      </c>
      <c r="Y188" t="n">
        <v>2.65</v>
      </c>
      <c r="Z188" t="inlineStr"/>
      <c r="AA188" t="inlineStr">
        <is>
          <t>https://nvd.nist.gov/vuln/detail/CVE-2026-25798</t>
        </is>
      </c>
    </row>
    <row r="189">
      <c r="A189" t="inlineStr">
        <is>
          <t>CVE</t>
        </is>
      </c>
      <c r="B189" t="inlineStr">
        <is>
          <t>CVE-2026-25799</t>
        </is>
      </c>
      <c r="C189"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189" t="n">
        <v>5.3</v>
      </c>
      <c r="E189" t="inlineStr">
        <is>
          <t>MEDIUM</t>
        </is>
      </c>
      <c r="F189" t="n">
        <v>2</v>
      </c>
      <c r="G189" t="n">
        <v>2</v>
      </c>
      <c r="H189" t="inlineStr">
        <is>
          <t>MEDIUM</t>
        </is>
      </c>
      <c r="I189" t="n">
        <v>9.300000000000001</v>
      </c>
      <c r="J189" t="inlineStr">
        <is>
          <t>NO</t>
        </is>
      </c>
      <c r="K189" t="inlineStr">
        <is>
          <t>2026-02-28 21:38</t>
        </is>
      </c>
      <c r="L189" t="inlineStr">
        <is>
          <t>YES</t>
        </is>
      </c>
      <c r="M189" t="inlineStr">
        <is>
          <t>imagemagick imagemagick *</t>
        </is>
      </c>
      <c r="N189" t="inlineStr">
        <is>
          <t>P3</t>
        </is>
      </c>
      <c r="O189" t="inlineStr">
        <is>
          <t>CVE - IP enrichment n/a</t>
        </is>
      </c>
      <c r="P189" t="n">
        <v>0.0004</v>
      </c>
      <c r="Q189" t="n">
        <v>0.1272</v>
      </c>
      <c r="R189" t="inlineStr">
        <is>
          <t>T1592.002:Software</t>
        </is>
      </c>
      <c r="S189" t="n">
        <v>1</v>
      </c>
      <c r="T189" t="inlineStr">
        <is>
          <t>LOW (40%)</t>
        </is>
      </c>
      <c r="U189" t="inlineStr">
        <is>
          <t>POSSIBLE</t>
        </is>
      </c>
      <c r="V189" t="inlineStr">
        <is>
          <t>PATCH_AVAILABLE</t>
        </is>
      </c>
      <c r="W189" t="inlineStr">
        <is>
          <t>https://nvd.nist.gov/vuln/detail/CVE-2026-25799</t>
        </is>
      </c>
      <c r="X189" t="inlineStr">
        <is>
          <t>NONE</t>
        </is>
      </c>
      <c r="Y189" t="n">
        <v>2.65</v>
      </c>
      <c r="Z189" t="inlineStr"/>
      <c r="AA189" t="inlineStr">
        <is>
          <t>https://nvd.nist.gov/vuln/detail/CVE-2026-25799</t>
        </is>
      </c>
    </row>
    <row r="190">
      <c r="A190" t="inlineStr">
        <is>
          <t>CVE</t>
        </is>
      </c>
      <c r="B190" t="inlineStr">
        <is>
          <t>CVE-2026-25802</t>
        </is>
      </c>
      <c r="C190"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190" t="n">
        <v>7.6</v>
      </c>
      <c r="E190" t="inlineStr">
        <is>
          <t>HIGH</t>
        </is>
      </c>
      <c r="F190" t="n">
        <v>2</v>
      </c>
      <c r="G190" t="n">
        <v>3</v>
      </c>
      <c r="H190" t="inlineStr">
        <is>
          <t>HIGH</t>
        </is>
      </c>
      <c r="I190" t="n">
        <v>13.6</v>
      </c>
      <c r="J190" t="inlineStr">
        <is>
          <t>NO</t>
        </is>
      </c>
      <c r="K190" t="inlineStr">
        <is>
          <t>2026-02-28 21:38</t>
        </is>
      </c>
      <c r="L190" t="inlineStr">
        <is>
          <t>YES</t>
        </is>
      </c>
      <c r="M190" t="inlineStr">
        <is>
          <t>newapi new_api * | newapi new_api 0.10.8</t>
        </is>
      </c>
      <c r="N190" t="inlineStr">
        <is>
          <t>P2</t>
        </is>
      </c>
      <c r="O190" t="inlineStr">
        <is>
          <t>CVE - IP enrichment n/a</t>
        </is>
      </c>
      <c r="P190" t="n">
        <v>0.0003</v>
      </c>
      <c r="Q190" t="n">
        <v>0.0833</v>
      </c>
      <c r="R190" t="inlineStr">
        <is>
          <t>T1189:Drive-by Compromise | T1588.007:Artificial Intelligence</t>
        </is>
      </c>
      <c r="S190" t="n">
        <v>2</v>
      </c>
      <c r="T190" t="inlineStr">
        <is>
          <t>HIGH (72%)</t>
        </is>
      </c>
      <c r="U190" t="inlineStr">
        <is>
          <t>POSSIBLE</t>
        </is>
      </c>
      <c r="V190" t="inlineStr">
        <is>
          <t>PATCH_AVAILABLE</t>
        </is>
      </c>
      <c r="W190" t="inlineStr">
        <is>
          <t>https://nvd.nist.gov/vuln/detail/CVE-2026-25802</t>
        </is>
      </c>
      <c r="X190" t="inlineStr">
        <is>
          <t>NONE</t>
        </is>
      </c>
      <c r="Y190" t="n">
        <v>3.8</v>
      </c>
      <c r="Z190" t="inlineStr"/>
      <c r="AA190" t="inlineStr">
        <is>
          <t>https://nvd.nist.gov/vuln/detail/CVE-2026-25802</t>
        </is>
      </c>
    </row>
    <row r="191">
      <c r="A191" t="inlineStr">
        <is>
          <t>CVE</t>
        </is>
      </c>
      <c r="B191" t="inlineStr">
        <is>
          <t>CVE-2026-26024</t>
        </is>
      </c>
      <c r="C191"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91" t="n">
        <v>7.5</v>
      </c>
      <c r="E191" t="inlineStr">
        <is>
          <t>HIGH</t>
        </is>
      </c>
      <c r="F191" t="n">
        <v>2</v>
      </c>
      <c r="G191" t="n">
        <v>3</v>
      </c>
      <c r="H191" t="inlineStr">
        <is>
          <t>HIGH</t>
        </is>
      </c>
      <c r="I191" t="n">
        <v>13.5</v>
      </c>
      <c r="J191" t="inlineStr">
        <is>
          <t>NO</t>
        </is>
      </c>
      <c r="K191" t="inlineStr">
        <is>
          <t>2026-02-28 21:38</t>
        </is>
      </c>
      <c r="L191" t="inlineStr">
        <is>
          <t>YES</t>
        </is>
      </c>
      <c r="M191" t="inlineStr">
        <is>
          <t>free5gc smf *</t>
        </is>
      </c>
      <c r="N191" t="inlineStr">
        <is>
          <t>P2</t>
        </is>
      </c>
      <c r="O191" t="inlineStr">
        <is>
          <t>CVE - IP enrichment n/a</t>
        </is>
      </c>
      <c r="P191" t="n">
        <v>0.0004</v>
      </c>
      <c r="Q191" t="n">
        <v>0.1315</v>
      </c>
      <c r="R191" t="inlineStr">
        <is>
          <t>T1499:Endpoint Denial of Service | T1190:Exploit Public-Facing Application | T1562:Impair Defenses</t>
        </is>
      </c>
      <c r="S191" t="n">
        <v>2</v>
      </c>
      <c r="T191" t="inlineStr">
        <is>
          <t>HIGH (72%)</t>
        </is>
      </c>
      <c r="U191" t="inlineStr">
        <is>
          <t>POSSIBLE</t>
        </is>
      </c>
      <c r="V191" t="inlineStr">
        <is>
          <t>PATCH_AVAILABLE</t>
        </is>
      </c>
      <c r="W191" t="inlineStr">
        <is>
          <t>https://nvd.nist.gov/vuln/detail/CVE-2026-26024</t>
        </is>
      </c>
      <c r="X191" t="inlineStr">
        <is>
          <t>NONE</t>
        </is>
      </c>
      <c r="Y191" t="n">
        <v>3.75</v>
      </c>
      <c r="Z191" t="inlineStr"/>
      <c r="AA191" t="inlineStr">
        <is>
          <t>https://nvd.nist.gov/vuln/detail/CVE-2026-26024</t>
        </is>
      </c>
    </row>
    <row r="192">
      <c r="A192" t="inlineStr">
        <is>
          <t>CVE</t>
        </is>
      </c>
      <c r="B192" t="inlineStr">
        <is>
          <t>CVE-2026-26025</t>
        </is>
      </c>
      <c r="C192"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92" t="n">
        <v>7.5</v>
      </c>
      <c r="E192" t="inlineStr">
        <is>
          <t>HIGH</t>
        </is>
      </c>
      <c r="F192" t="n">
        <v>2</v>
      </c>
      <c r="G192" t="n">
        <v>3</v>
      </c>
      <c r="H192" t="inlineStr">
        <is>
          <t>HIGH</t>
        </is>
      </c>
      <c r="I192" t="n">
        <v>13.5</v>
      </c>
      <c r="J192" t="inlineStr">
        <is>
          <t>NO</t>
        </is>
      </c>
      <c r="K192" t="inlineStr">
        <is>
          <t>2026-02-28 21:38</t>
        </is>
      </c>
      <c r="L192" t="inlineStr">
        <is>
          <t>YES</t>
        </is>
      </c>
      <c r="M192" t="inlineStr">
        <is>
          <t>free5gc smf *</t>
        </is>
      </c>
      <c r="N192" t="inlineStr">
        <is>
          <t>P2</t>
        </is>
      </c>
      <c r="O192" t="inlineStr">
        <is>
          <t>CVE - IP enrichment n/a</t>
        </is>
      </c>
      <c r="P192" t="n">
        <v>0.0004</v>
      </c>
      <c r="Q192" t="n">
        <v>0.1315</v>
      </c>
      <c r="R192" t="inlineStr">
        <is>
          <t>T1499:Endpoint Denial of Service | T1190:Exploit Public-Facing Application | T1562:Impair Defenses</t>
        </is>
      </c>
      <c r="S192" t="n">
        <v>2</v>
      </c>
      <c r="T192" t="inlineStr">
        <is>
          <t>HIGH (72%)</t>
        </is>
      </c>
      <c r="U192" t="inlineStr">
        <is>
          <t>POSSIBLE</t>
        </is>
      </c>
      <c r="V192" t="inlineStr">
        <is>
          <t>PATCH_AVAILABLE</t>
        </is>
      </c>
      <c r="W192" t="inlineStr">
        <is>
          <t>https://nvd.nist.gov/vuln/detail/CVE-2026-26025</t>
        </is>
      </c>
      <c r="X192" t="inlineStr">
        <is>
          <t>NONE</t>
        </is>
      </c>
      <c r="Y192" t="n">
        <v>3.75</v>
      </c>
      <c r="Z192" t="inlineStr"/>
      <c r="AA192" t="inlineStr">
        <is>
          <t>https://nvd.nist.gov/vuln/detail/CVE-2026-26025</t>
        </is>
      </c>
    </row>
    <row r="193">
      <c r="A193" t="inlineStr">
        <is>
          <t>CVE</t>
        </is>
      </c>
      <c r="B193" t="inlineStr">
        <is>
          <t>CVE-2026-27642</t>
        </is>
      </c>
      <c r="C193"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193" t="n">
        <v>7.5</v>
      </c>
      <c r="E193" t="inlineStr">
        <is>
          <t>HIGH</t>
        </is>
      </c>
      <c r="F193" t="n">
        <v>2</v>
      </c>
      <c r="G193" t="n">
        <v>3</v>
      </c>
      <c r="H193" t="inlineStr">
        <is>
          <t>HIGH</t>
        </is>
      </c>
      <c r="I193" t="n">
        <v>13.5</v>
      </c>
      <c r="J193" t="inlineStr">
        <is>
          <t>NO</t>
        </is>
      </c>
      <c r="K193" t="inlineStr">
        <is>
          <t>2026-02-28 21:38</t>
        </is>
      </c>
      <c r="L193" t="inlineStr">
        <is>
          <t>YES</t>
        </is>
      </c>
      <c r="M193" t="inlineStr">
        <is>
          <t>free5gc udm *</t>
        </is>
      </c>
      <c r="N193" t="inlineStr">
        <is>
          <t>P2</t>
        </is>
      </c>
      <c r="O193" t="inlineStr">
        <is>
          <t>CVE - IP enrichment n/a</t>
        </is>
      </c>
      <c r="P193" t="n">
        <v>0.0005</v>
      </c>
      <c r="Q193" t="n">
        <v>0.1498</v>
      </c>
      <c r="R193" t="inlineStr">
        <is>
          <t>T1190:Exploit Public-Facing Application</t>
        </is>
      </c>
      <c r="S193" t="n">
        <v>2</v>
      </c>
      <c r="T193" t="inlineStr">
        <is>
          <t>HIGH (72%)</t>
        </is>
      </c>
      <c r="U193" t="inlineStr">
        <is>
          <t>POSSIBLE</t>
        </is>
      </c>
      <c r="V193" t="inlineStr">
        <is>
          <t>PATCH_AVAILABLE</t>
        </is>
      </c>
      <c r="W193" t="inlineStr">
        <is>
          <t>https://nvd.nist.gov/vuln/detail/CVE-2026-27642</t>
        </is>
      </c>
      <c r="X193" t="inlineStr">
        <is>
          <t>NONE</t>
        </is>
      </c>
      <c r="Y193" t="n">
        <v>3.75</v>
      </c>
      <c r="Z193" t="inlineStr"/>
      <c r="AA193" t="inlineStr">
        <is>
          <t>https://nvd.nist.gov/vuln/detail/CVE-2026-27642</t>
        </is>
      </c>
    </row>
    <row r="194">
      <c r="A194" t="inlineStr">
        <is>
          <t>CVE</t>
        </is>
      </c>
      <c r="B194" t="inlineStr">
        <is>
          <t>CVE-2026-27643</t>
        </is>
      </c>
      <c r="C194"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194" t="n">
        <v>5.3</v>
      </c>
      <c r="E194" t="inlineStr">
        <is>
          <t>MEDIUM</t>
        </is>
      </c>
      <c r="F194" t="n">
        <v>2</v>
      </c>
      <c r="G194" t="n">
        <v>2</v>
      </c>
      <c r="H194" t="inlineStr">
        <is>
          <t>MEDIUM</t>
        </is>
      </c>
      <c r="I194" t="n">
        <v>9.300000000000001</v>
      </c>
      <c r="J194" t="inlineStr">
        <is>
          <t>NO</t>
        </is>
      </c>
      <c r="K194" t="inlineStr">
        <is>
          <t>2026-02-28 21:38</t>
        </is>
      </c>
      <c r="L194" t="inlineStr">
        <is>
          <t>YES</t>
        </is>
      </c>
      <c r="M194" t="inlineStr">
        <is>
          <t>free5gc udr *</t>
        </is>
      </c>
      <c r="N194" t="inlineStr">
        <is>
          <t>P3</t>
        </is>
      </c>
      <c r="O194" t="inlineStr">
        <is>
          <t>CVE - IP enrichment n/a</t>
        </is>
      </c>
      <c r="P194" t="n">
        <v>0.0002</v>
      </c>
      <c r="Q194" t="n">
        <v>0.06270000000000001</v>
      </c>
      <c r="R194" t="inlineStr">
        <is>
          <t>T1190:Exploit Public-Facing Application</t>
        </is>
      </c>
      <c r="S194" t="n">
        <v>1</v>
      </c>
      <c r="T194" t="inlineStr">
        <is>
          <t>LOW (40%)</t>
        </is>
      </c>
      <c r="U194" t="inlineStr">
        <is>
          <t>POSSIBLE</t>
        </is>
      </c>
      <c r="V194" t="inlineStr">
        <is>
          <t>PATCH_AVAILABLE</t>
        </is>
      </c>
      <c r="W194" t="inlineStr">
        <is>
          <t>https://nvd.nist.gov/vuln/detail/CVE-2026-27643</t>
        </is>
      </c>
      <c r="X194" t="inlineStr">
        <is>
          <t>NONE</t>
        </is>
      </c>
      <c r="Y194" t="n">
        <v>2.65</v>
      </c>
      <c r="Z194" t="inlineStr"/>
      <c r="AA194" t="inlineStr">
        <is>
          <t>https://nvd.nist.gov/vuln/detail/CVE-2026-27643</t>
        </is>
      </c>
    </row>
    <row r="195">
      <c r="A195" t="inlineStr">
        <is>
          <t>CVE</t>
        </is>
      </c>
      <c r="B195" t="inlineStr">
        <is>
          <t>CVE-2026-27729</t>
        </is>
      </c>
      <c r="C195"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195" t="n">
        <v>5.9</v>
      </c>
      <c r="E195" t="inlineStr">
        <is>
          <t>MEDIUM</t>
        </is>
      </c>
      <c r="F195" t="n">
        <v>2</v>
      </c>
      <c r="G195" t="n">
        <v>2</v>
      </c>
      <c r="H195" t="inlineStr">
        <is>
          <t>MEDIUM</t>
        </is>
      </c>
      <c r="I195" t="n">
        <v>9.9</v>
      </c>
      <c r="J195" t="inlineStr">
        <is>
          <t>NO</t>
        </is>
      </c>
      <c r="K195" t="inlineStr">
        <is>
          <t>2026-02-28 21:38</t>
        </is>
      </c>
      <c r="L195" t="inlineStr">
        <is>
          <t>YES</t>
        </is>
      </c>
      <c r="M195" t="inlineStr">
        <is>
          <t>astro \@astrojs\/node *</t>
        </is>
      </c>
      <c r="N195" t="inlineStr">
        <is>
          <t>P3</t>
        </is>
      </c>
      <c r="O195" t="inlineStr">
        <is>
          <t>CVE - IP enrichment n/a</t>
        </is>
      </c>
      <c r="P195" t="n">
        <v>0.0007</v>
      </c>
      <c r="Q195" t="n">
        <v>0.2053</v>
      </c>
      <c r="R195" t="inlineStr">
        <is>
          <t>T1499:Endpoint Denial of Service | T1584.004:Server</t>
        </is>
      </c>
      <c r="S195" t="n">
        <v>1</v>
      </c>
      <c r="T195" t="inlineStr">
        <is>
          <t>LOW (40%)</t>
        </is>
      </c>
      <c r="U195" t="inlineStr">
        <is>
          <t>POSSIBLE</t>
        </is>
      </c>
      <c r="V195" t="inlineStr">
        <is>
          <t>PATCH_AVAILABLE</t>
        </is>
      </c>
      <c r="W195" t="inlineStr">
        <is>
          <t>https://nvd.nist.gov/vuln/detail/CVE-2026-27729</t>
        </is>
      </c>
      <c r="X195" t="inlineStr">
        <is>
          <t>NONE</t>
        </is>
      </c>
      <c r="Y195" t="n">
        <v>2.95</v>
      </c>
      <c r="Z195" t="inlineStr"/>
      <c r="AA195" t="inlineStr">
        <is>
          <t>https://nvd.nist.gov/vuln/detail/CVE-2026-27729</t>
        </is>
      </c>
    </row>
    <row r="196">
      <c r="A196" t="inlineStr">
        <is>
          <t>CVE</t>
        </is>
      </c>
      <c r="B196" t="inlineStr">
        <is>
          <t>CVE-2026-3046</t>
        </is>
      </c>
      <c r="C196"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196" t="n">
        <v>7.3</v>
      </c>
      <c r="E196" t="inlineStr">
        <is>
          <t>HIGH</t>
        </is>
      </c>
      <c r="F196" t="n">
        <v>2</v>
      </c>
      <c r="G196" t="n">
        <v>3</v>
      </c>
      <c r="H196" t="inlineStr">
        <is>
          <t>HIGH</t>
        </is>
      </c>
      <c r="I196" t="n">
        <v>13.3</v>
      </c>
      <c r="J196" t="inlineStr">
        <is>
          <t>NO</t>
        </is>
      </c>
      <c r="K196" t="inlineStr">
        <is>
          <t>2026-02-28 21:38</t>
        </is>
      </c>
      <c r="L196" t="inlineStr">
        <is>
          <t>YES</t>
        </is>
      </c>
      <c r="M196" t="inlineStr">
        <is>
          <t>emiloi e-logbook_with_health_monitoring_system_for_covid-19 1.0</t>
        </is>
      </c>
      <c r="N196" t="inlineStr">
        <is>
          <t>P2</t>
        </is>
      </c>
      <c r="O196" t="inlineStr">
        <is>
          <t>CVE - IP enrichment n/a</t>
        </is>
      </c>
      <c r="P196" t="n">
        <v>0.0003</v>
      </c>
      <c r="Q196" t="n">
        <v>0.0712</v>
      </c>
      <c r="R196" t="inlineStr">
        <is>
          <t>T1190:Exploit Public-Facing Application</t>
        </is>
      </c>
      <c r="S196" t="n">
        <v>2</v>
      </c>
      <c r="T196" t="inlineStr">
        <is>
          <t>HIGH (72%)</t>
        </is>
      </c>
      <c r="U196" t="inlineStr">
        <is>
          <t>POSSIBLE</t>
        </is>
      </c>
      <c r="V196" t="inlineStr">
        <is>
          <t>PATCH_AVAILABLE</t>
        </is>
      </c>
      <c r="W196" t="inlineStr">
        <is>
          <t>https://nvd.nist.gov/vuln/detail/CVE-2026-3046</t>
        </is>
      </c>
      <c r="X196" t="inlineStr">
        <is>
          <t>NONE</t>
        </is>
      </c>
      <c r="Y196" t="n">
        <v>3.65</v>
      </c>
      <c r="Z196" t="inlineStr"/>
      <c r="AA196" t="inlineStr">
        <is>
          <t>https://nvd.nist.gov/vuln/detail/CVE-2026-3046</t>
        </is>
      </c>
    </row>
    <row r="197">
      <c r="A197" t="inlineStr">
        <is>
          <t>CVE</t>
        </is>
      </c>
      <c r="B197" t="inlineStr">
        <is>
          <t>CVE-2026-3049</t>
        </is>
      </c>
      <c r="C197"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197" t="n">
        <v>4.3</v>
      </c>
      <c r="E197" t="inlineStr">
        <is>
          <t>MEDIUM</t>
        </is>
      </c>
      <c r="F197" t="n">
        <v>2</v>
      </c>
      <c r="G197" t="n">
        <v>2</v>
      </c>
      <c r="H197" t="inlineStr">
        <is>
          <t>MEDIUM</t>
        </is>
      </c>
      <c r="I197" t="n">
        <v>8.300000000000001</v>
      </c>
      <c r="J197" t="inlineStr">
        <is>
          <t>NO</t>
        </is>
      </c>
      <c r="K197" t="inlineStr">
        <is>
          <t>2026-02-28 21:38</t>
        </is>
      </c>
      <c r="L197" t="inlineStr">
        <is>
          <t>YES</t>
        </is>
      </c>
      <c r="M197" t="inlineStr">
        <is>
          <t>horilla horilla *</t>
        </is>
      </c>
      <c r="N197" t="inlineStr">
        <is>
          <t>P3</t>
        </is>
      </c>
      <c r="O197" t="inlineStr">
        <is>
          <t>CVE - IP enrichment n/a</t>
        </is>
      </c>
      <c r="P197" t="n">
        <v>0.0003</v>
      </c>
      <c r="Q197" t="n">
        <v>0.09</v>
      </c>
      <c r="R197" t="inlineStr">
        <is>
          <t>T1189:Drive-by Compromise | T1190:Exploit Public-Facing Application</t>
        </is>
      </c>
      <c r="S197" t="n">
        <v>1</v>
      </c>
      <c r="T197" t="inlineStr">
        <is>
          <t>LOW (40%)</t>
        </is>
      </c>
      <c r="U197" t="inlineStr">
        <is>
          <t>POSSIBLE</t>
        </is>
      </c>
      <c r="V197" t="inlineStr">
        <is>
          <t>PATCH_AVAILABLE</t>
        </is>
      </c>
      <c r="W197" t="inlineStr">
        <is>
          <t>https://nvd.nist.gov/vuln/detail/CVE-2026-3049</t>
        </is>
      </c>
      <c r="X197" t="inlineStr">
        <is>
          <t>NONE</t>
        </is>
      </c>
      <c r="Y197" t="n">
        <v>2.15</v>
      </c>
      <c r="Z197" t="inlineStr"/>
      <c r="AA197" t="inlineStr">
        <is>
          <t>https://nvd.nist.gov/vuln/detail/CVE-2026-3049</t>
        </is>
      </c>
    </row>
    <row r="198">
      <c r="A198" t="inlineStr">
        <is>
          <t>CVE</t>
        </is>
      </c>
      <c r="B198" t="inlineStr">
        <is>
          <t>CVE-2026-3050</t>
        </is>
      </c>
      <c r="C198"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198" t="n">
        <v>3.5</v>
      </c>
      <c r="E198" t="inlineStr">
        <is>
          <t>LOW</t>
        </is>
      </c>
      <c r="F198" t="n">
        <v>2</v>
      </c>
      <c r="G198" t="n">
        <v>1</v>
      </c>
      <c r="H198" t="inlineStr">
        <is>
          <t>LOW</t>
        </is>
      </c>
      <c r="I198" t="n">
        <v>5.5</v>
      </c>
      <c r="J198" t="inlineStr">
        <is>
          <t>NO</t>
        </is>
      </c>
      <c r="K198" t="inlineStr">
        <is>
          <t>2026-02-28 21:38</t>
        </is>
      </c>
      <c r="L198" t="inlineStr">
        <is>
          <t>YES</t>
        </is>
      </c>
      <c r="M198" t="inlineStr">
        <is>
          <t>horilla horilla *</t>
        </is>
      </c>
      <c r="N198" t="inlineStr">
        <is>
          <t>P4</t>
        </is>
      </c>
      <c r="O198" t="inlineStr">
        <is>
          <t>CVE - IP enrichment n/a</t>
        </is>
      </c>
      <c r="P198" t="n">
        <v>0.0003</v>
      </c>
      <c r="Q198" t="n">
        <v>0.0989</v>
      </c>
      <c r="R198" t="inlineStr">
        <is>
          <t>T1189:Drive-by Compromise | T1190:Exploit Public-Facing Application</t>
        </is>
      </c>
      <c r="S198" t="n">
        <v>1</v>
      </c>
      <c r="T198" t="inlineStr">
        <is>
          <t>LOW (40%)</t>
        </is>
      </c>
      <c r="U198" t="inlineStr">
        <is>
          <t>UNLIKELY</t>
        </is>
      </c>
      <c r="V198" t="inlineStr">
        <is>
          <t>PATCH_AVAILABLE</t>
        </is>
      </c>
      <c r="W198" t="inlineStr">
        <is>
          <t>https://nvd.nist.gov/vuln/detail/CVE-2026-3050</t>
        </is>
      </c>
      <c r="X198" t="inlineStr">
        <is>
          <t>NONE</t>
        </is>
      </c>
      <c r="Y198" t="n">
        <v>1.75</v>
      </c>
      <c r="Z198" t="inlineStr"/>
      <c r="AA198" t="inlineStr">
        <is>
          <t>https://nvd.nist.gov/vuln/detail/CVE-2026-3050</t>
        </is>
      </c>
    </row>
    <row r="199">
      <c r="A199" t="inlineStr">
        <is>
          <t>CVE</t>
        </is>
      </c>
      <c r="B199" t="inlineStr">
        <is>
          <t>CVE-2026-3051</t>
        </is>
      </c>
      <c r="C199"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199" t="n">
        <v>6.3</v>
      </c>
      <c r="E199" t="inlineStr">
        <is>
          <t>MEDIUM</t>
        </is>
      </c>
      <c r="F199" t="n">
        <v>2</v>
      </c>
      <c r="G199" t="n">
        <v>2</v>
      </c>
      <c r="H199" t="inlineStr">
        <is>
          <t>MEDIUM</t>
        </is>
      </c>
      <c r="I199" t="n">
        <v>10.3</v>
      </c>
      <c r="J199" t="inlineStr">
        <is>
          <t>NO</t>
        </is>
      </c>
      <c r="K199" t="inlineStr">
        <is>
          <t>2026-02-28 21:38</t>
        </is>
      </c>
      <c r="L199" t="inlineStr">
        <is>
          <t>CHECK_VENDOR</t>
        </is>
      </c>
      <c r="M199" t="inlineStr">
        <is>
          <t>dinky dinky *</t>
        </is>
      </c>
      <c r="N199" t="inlineStr">
        <is>
          <t>P2</t>
        </is>
      </c>
      <c r="O199" t="inlineStr">
        <is>
          <t>CVE - IP enrichment n/a</t>
        </is>
      </c>
      <c r="P199" t="n">
        <v>0.0008</v>
      </c>
      <c r="Q199" t="n">
        <v>0.2423</v>
      </c>
      <c r="R199" t="inlineStr">
        <is>
          <t>T1083:File and Directory Discovery</t>
        </is>
      </c>
      <c r="S199" t="n">
        <v>2</v>
      </c>
      <c r="T199" t="inlineStr">
        <is>
          <t>HIGH (72%)</t>
        </is>
      </c>
      <c r="U199" t="inlineStr">
        <is>
          <t>POSSIBLE</t>
        </is>
      </c>
      <c r="V199" t="inlineStr">
        <is>
          <t>CHECK_VENDOR</t>
        </is>
      </c>
      <c r="W199" t="inlineStr">
        <is>
          <t>https://nvd.nist.gov/vuln/detail/CVE-2026-3051</t>
        </is>
      </c>
      <c r="X199" t="inlineStr">
        <is>
          <t>NONE</t>
        </is>
      </c>
      <c r="Y199" t="n">
        <v>3.15</v>
      </c>
      <c r="Z199" t="inlineStr"/>
      <c r="AA199" t="inlineStr">
        <is>
          <t>https://nvd.nist.gov/vuln/detail/CVE-2026-3051</t>
        </is>
      </c>
    </row>
    <row r="200">
      <c r="A200" t="inlineStr">
        <is>
          <t>CVE</t>
        </is>
      </c>
      <c r="B200" t="inlineStr">
        <is>
          <t>CVE-2025-11845</t>
        </is>
      </c>
      <c r="C200"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200" t="n">
        <v>4.9</v>
      </c>
      <c r="E200" t="inlineStr">
        <is>
          <t>MEDIUM</t>
        </is>
      </c>
      <c r="F200" t="n">
        <v>2</v>
      </c>
      <c r="G200" t="n">
        <v>2</v>
      </c>
      <c r="H200" t="inlineStr">
        <is>
          <t>MEDIUM</t>
        </is>
      </c>
      <c r="I200" t="n">
        <v>8.9</v>
      </c>
      <c r="J200" t="inlineStr">
        <is>
          <t>NO</t>
        </is>
      </c>
      <c r="K200" t="inlineStr">
        <is>
          <t>2026-02-28 21:38</t>
        </is>
      </c>
      <c r="L200" t="inlineStr">
        <is>
          <t>YES</t>
        </is>
      </c>
      <c r="M200" t="inlineStr">
        <is>
          <t>zyxel ex5601-t1_firmware * | zyxel ex3500-t0 - | zyxel vmg4005-b60a -</t>
        </is>
      </c>
      <c r="N200" t="inlineStr">
        <is>
          <t>P3</t>
        </is>
      </c>
      <c r="O200" t="inlineStr">
        <is>
          <t>CVE - IP enrichment n/a</t>
        </is>
      </c>
      <c r="P200" t="n">
        <v>0.0007</v>
      </c>
      <c r="Q200" t="n">
        <v>0.2075</v>
      </c>
      <c r="R200" t="inlineStr">
        <is>
          <t>T1499:Endpoint Denial of Service | T1592.003:Firmware</t>
        </is>
      </c>
      <c r="S200" t="n">
        <v>1</v>
      </c>
      <c r="T200" t="inlineStr">
        <is>
          <t>LOW (40%)</t>
        </is>
      </c>
      <c r="U200" t="inlineStr">
        <is>
          <t>POSSIBLE</t>
        </is>
      </c>
      <c r="V200" t="inlineStr">
        <is>
          <t>PATCH_AVAILABLE</t>
        </is>
      </c>
      <c r="W200" t="inlineStr">
        <is>
          <t>https://nvd.nist.gov/vuln/detail/CVE-2025-11845</t>
        </is>
      </c>
      <c r="X200" t="inlineStr">
        <is>
          <t>NONE</t>
        </is>
      </c>
      <c r="Y200" t="n">
        <v>2.45</v>
      </c>
      <c r="Z200" t="inlineStr"/>
      <c r="AA200" t="inlineStr">
        <is>
          <t>https://nvd.nist.gov/vuln/detail/CVE-2025-11845</t>
        </is>
      </c>
    </row>
    <row r="201">
      <c r="A201" t="inlineStr">
        <is>
          <t>CVE</t>
        </is>
      </c>
      <c r="B201" t="inlineStr">
        <is>
          <t>CVE-2025-11846</t>
        </is>
      </c>
      <c r="C201"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201" t="n">
        <v>4.9</v>
      </c>
      <c r="E201" t="inlineStr">
        <is>
          <t>MEDIUM</t>
        </is>
      </c>
      <c r="F201" t="n">
        <v>2</v>
      </c>
      <c r="G201" t="n">
        <v>2</v>
      </c>
      <c r="H201" t="inlineStr">
        <is>
          <t>MEDIUM</t>
        </is>
      </c>
      <c r="I201" t="n">
        <v>8.9</v>
      </c>
      <c r="J201" t="inlineStr">
        <is>
          <t>NO</t>
        </is>
      </c>
      <c r="K201" t="inlineStr">
        <is>
          <t>2026-02-28 21:38</t>
        </is>
      </c>
      <c r="L201" t="inlineStr">
        <is>
          <t>YES</t>
        </is>
      </c>
      <c r="M201" t="inlineStr">
        <is>
          <t>zyxel ex5601-t1_firmware * | zyxel ex3500-t0 - | zyxel vmg4005-b60a -</t>
        </is>
      </c>
      <c r="N201" t="inlineStr">
        <is>
          <t>P3</t>
        </is>
      </c>
      <c r="O201" t="inlineStr">
        <is>
          <t>CVE - IP enrichment n/a</t>
        </is>
      </c>
      <c r="P201" t="n">
        <v>0.0005999999999999999</v>
      </c>
      <c r="Q201" t="n">
        <v>0.194</v>
      </c>
      <c r="R201" t="inlineStr">
        <is>
          <t>T1499:Endpoint Denial of Service | T1592.003:Firmware</t>
        </is>
      </c>
      <c r="S201" t="n">
        <v>1</v>
      </c>
      <c r="T201" t="inlineStr">
        <is>
          <t>LOW (40%)</t>
        </is>
      </c>
      <c r="U201" t="inlineStr">
        <is>
          <t>POSSIBLE</t>
        </is>
      </c>
      <c r="V201" t="inlineStr">
        <is>
          <t>PATCH_AVAILABLE</t>
        </is>
      </c>
      <c r="W201" t="inlineStr">
        <is>
          <t>https://nvd.nist.gov/vuln/detail/CVE-2025-11846</t>
        </is>
      </c>
      <c r="X201" t="inlineStr">
        <is>
          <t>NONE</t>
        </is>
      </c>
      <c r="Y201" t="n">
        <v>2.45</v>
      </c>
      <c r="Z201" t="inlineStr"/>
      <c r="AA201" t="inlineStr">
        <is>
          <t>https://nvd.nist.gov/vuln/detail/CVE-2025-11846</t>
        </is>
      </c>
    </row>
    <row r="202">
      <c r="A202" t="inlineStr">
        <is>
          <t>CVE</t>
        </is>
      </c>
      <c r="B202" t="inlineStr">
        <is>
          <t>CVE-2026-25897</t>
        </is>
      </c>
      <c r="C202"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202" t="n">
        <v>6.5</v>
      </c>
      <c r="E202" t="inlineStr">
        <is>
          <t>MEDIUM</t>
        </is>
      </c>
      <c r="F202" t="n">
        <v>2</v>
      </c>
      <c r="G202" t="n">
        <v>2</v>
      </c>
      <c r="H202" t="inlineStr">
        <is>
          <t>MEDIUM</t>
        </is>
      </c>
      <c r="I202" t="n">
        <v>10.5</v>
      </c>
      <c r="J202" t="inlineStr">
        <is>
          <t>NO</t>
        </is>
      </c>
      <c r="K202" t="inlineStr">
        <is>
          <t>2026-02-28 21:38</t>
        </is>
      </c>
      <c r="L202" t="inlineStr">
        <is>
          <t>YES</t>
        </is>
      </c>
      <c r="M202" t="inlineStr">
        <is>
          <t>imagemagick imagemagick *</t>
        </is>
      </c>
      <c r="N202" t="inlineStr">
        <is>
          <t>P2</t>
        </is>
      </c>
      <c r="O202" t="inlineStr">
        <is>
          <t>CVE - IP enrichment n/a</t>
        </is>
      </c>
      <c r="P202" t="n">
        <v>0.0004</v>
      </c>
      <c r="Q202" t="n">
        <v>0.1308</v>
      </c>
      <c r="R202" t="inlineStr">
        <is>
          <t>T1190:Exploit Public-Facing Application | T1203:Exploitation for Client Execution | T1592.002:Software</t>
        </is>
      </c>
      <c r="S202" t="n">
        <v>2</v>
      </c>
      <c r="T202" t="inlineStr">
        <is>
          <t>HIGH (72%)</t>
        </is>
      </c>
      <c r="U202" t="inlineStr">
        <is>
          <t>POSSIBLE</t>
        </is>
      </c>
      <c r="V202" t="inlineStr">
        <is>
          <t>PATCH_AVAILABLE</t>
        </is>
      </c>
      <c r="W202" t="inlineStr">
        <is>
          <t>https://nvd.nist.gov/vuln/detail/CVE-2026-25897</t>
        </is>
      </c>
      <c r="X202" t="inlineStr">
        <is>
          <t>NONE</t>
        </is>
      </c>
      <c r="Y202" t="n">
        <v>3.25</v>
      </c>
      <c r="Z202" t="inlineStr"/>
      <c r="AA202" t="inlineStr">
        <is>
          <t>https://nvd.nist.gov/vuln/detail/CVE-2026-25897</t>
        </is>
      </c>
    </row>
    <row r="203">
      <c r="A203" t="inlineStr">
        <is>
          <t>CVE</t>
        </is>
      </c>
      <c r="B203" t="inlineStr">
        <is>
          <t>CVE-2026-25898</t>
        </is>
      </c>
      <c r="C203"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203" t="n">
        <v>6.5</v>
      </c>
      <c r="E203" t="inlineStr">
        <is>
          <t>MEDIUM</t>
        </is>
      </c>
      <c r="F203" t="n">
        <v>2</v>
      </c>
      <c r="G203" t="n">
        <v>2</v>
      </c>
      <c r="H203" t="inlineStr">
        <is>
          <t>MEDIUM</t>
        </is>
      </c>
      <c r="I203" t="n">
        <v>10.5</v>
      </c>
      <c r="J203" t="inlineStr">
        <is>
          <t>NO</t>
        </is>
      </c>
      <c r="K203" t="inlineStr">
        <is>
          <t>2026-02-28 21:38</t>
        </is>
      </c>
      <c r="L203" t="inlineStr">
        <is>
          <t>CHECK_VENDOR</t>
        </is>
      </c>
      <c r="M203" t="inlineStr">
        <is>
          <t>imagemagick imagemagick *</t>
        </is>
      </c>
      <c r="N203" t="inlineStr">
        <is>
          <t>P2</t>
        </is>
      </c>
      <c r="O203" t="inlineStr">
        <is>
          <t>CVE - IP enrichment n/a</t>
        </is>
      </c>
      <c r="P203" t="n">
        <v>0.0004</v>
      </c>
      <c r="Q203" t="n">
        <v>0.1222</v>
      </c>
      <c r="R203" t="inlineStr">
        <is>
          <t>T1203:Exploitation for Client Execution | T1190:Exploit Public-Facing Application | T1213:Data from Information Repositories | T1592.002:Software</t>
        </is>
      </c>
      <c r="S203" t="n">
        <v>2</v>
      </c>
      <c r="T203" t="inlineStr">
        <is>
          <t>HIGH (72%)</t>
        </is>
      </c>
      <c r="U203" t="inlineStr">
        <is>
          <t>POSSIBLE</t>
        </is>
      </c>
      <c r="V203" t="inlineStr">
        <is>
          <t>CHECK_VENDOR</t>
        </is>
      </c>
      <c r="W203" t="inlineStr">
        <is>
          <t>https://nvd.nist.gov/vuln/detail/CVE-2026-25898</t>
        </is>
      </c>
      <c r="X203" t="inlineStr">
        <is>
          <t>NONE</t>
        </is>
      </c>
      <c r="Y203" t="n">
        <v>3.25</v>
      </c>
      <c r="Z203" t="inlineStr"/>
      <c r="AA203" t="inlineStr">
        <is>
          <t>https://nvd.nist.gov/vuln/detail/CVE-2026-25898</t>
        </is>
      </c>
    </row>
    <row r="204">
      <c r="A204" t="inlineStr">
        <is>
          <t>CVE</t>
        </is>
      </c>
      <c r="B204" t="inlineStr">
        <is>
          <t>CVE-2026-25965</t>
        </is>
      </c>
      <c r="C204"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204" t="n">
        <v>8.6</v>
      </c>
      <c r="E204" t="inlineStr">
        <is>
          <t>HIGH</t>
        </is>
      </c>
      <c r="F204" t="n">
        <v>3</v>
      </c>
      <c r="G204" t="n">
        <v>3</v>
      </c>
      <c r="H204" t="inlineStr">
        <is>
          <t>CRITICAL</t>
        </is>
      </c>
      <c r="I204" t="n">
        <v>17.6</v>
      </c>
      <c r="J204" t="inlineStr">
        <is>
          <t>NO</t>
        </is>
      </c>
      <c r="K204" t="inlineStr">
        <is>
          <t>2026-02-28 21:38</t>
        </is>
      </c>
      <c r="L204" t="inlineStr">
        <is>
          <t>CHECK_VENDOR</t>
        </is>
      </c>
      <c r="M204" t="inlineStr">
        <is>
          <t>imagemagick imagemagick *</t>
        </is>
      </c>
      <c r="N204" t="inlineStr">
        <is>
          <t>P1</t>
        </is>
      </c>
      <c r="O204" t="inlineStr">
        <is>
          <t>CVE - IP enrichment n/a</t>
        </is>
      </c>
      <c r="P204" t="n">
        <v>0.0003</v>
      </c>
      <c r="Q204" t="n">
        <v>0.0931</v>
      </c>
      <c r="R204" t="inlineStr">
        <is>
          <t>T1083:File and Directory Discovery | T1190:Exploit Public-Facing Application | T1592.002:Software</t>
        </is>
      </c>
      <c r="S204" t="n">
        <v>3</v>
      </c>
      <c r="T204" t="inlineStr">
        <is>
          <t>HIGH (85%)</t>
        </is>
      </c>
      <c r="U204" t="inlineStr">
        <is>
          <t>CONFIRMED</t>
        </is>
      </c>
      <c r="V204" t="inlineStr">
        <is>
          <t>CHECK_VENDOR</t>
        </is>
      </c>
      <c r="W204" t="inlineStr">
        <is>
          <t>https://nvd.nist.gov/vuln/detail/CVE-2026-25965</t>
        </is>
      </c>
      <c r="X204" t="inlineStr">
        <is>
          <t>http://www.zerodayinitiative.com/advisories/ZDI-26-123/</t>
        </is>
      </c>
      <c r="Y204" t="n">
        <v>4.3</v>
      </c>
      <c r="Z204" t="inlineStr"/>
      <c r="AA204" t="inlineStr">
        <is>
          <t>https://nvd.nist.gov/vuln/detail/CVE-2026-25965</t>
        </is>
      </c>
    </row>
    <row r="205">
      <c r="A205" t="inlineStr">
        <is>
          <t>CVE</t>
        </is>
      </c>
      <c r="B205" t="inlineStr">
        <is>
          <t>CVE-2026-25966</t>
        </is>
      </c>
      <c r="C205"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205" t="n">
        <v>5.9</v>
      </c>
      <c r="E205" t="inlineStr">
        <is>
          <t>MEDIUM</t>
        </is>
      </c>
      <c r="F205" t="n">
        <v>2</v>
      </c>
      <c r="G205" t="n">
        <v>2</v>
      </c>
      <c r="H205" t="inlineStr">
        <is>
          <t>MEDIUM</t>
        </is>
      </c>
      <c r="I205" t="n">
        <v>9.9</v>
      </c>
      <c r="J205" t="inlineStr">
        <is>
          <t>NO</t>
        </is>
      </c>
      <c r="K205" t="inlineStr">
        <is>
          <t>2026-02-28 21:38</t>
        </is>
      </c>
      <c r="L205" t="inlineStr">
        <is>
          <t>CHECK_VENDOR</t>
        </is>
      </c>
      <c r="M205" t="inlineStr">
        <is>
          <t>imagemagick imagemagick *</t>
        </is>
      </c>
      <c r="N205" t="inlineStr">
        <is>
          <t>P3</t>
        </is>
      </c>
      <c r="O205" t="inlineStr">
        <is>
          <t>CVE - IP enrichment n/a</t>
        </is>
      </c>
      <c r="P205" t="n">
        <v>0.0001</v>
      </c>
      <c r="Q205" t="n">
        <v>0.0163</v>
      </c>
      <c r="R205" t="inlineStr">
        <is>
          <t>T1592.002:Software</t>
        </is>
      </c>
      <c r="S205" t="n">
        <v>1</v>
      </c>
      <c r="T205" t="inlineStr">
        <is>
          <t>LOW (40%)</t>
        </is>
      </c>
      <c r="U205" t="inlineStr">
        <is>
          <t>POSSIBLE</t>
        </is>
      </c>
      <c r="V205" t="inlineStr">
        <is>
          <t>CHECK_VENDOR</t>
        </is>
      </c>
      <c r="W205" t="inlineStr">
        <is>
          <t>https://nvd.nist.gov/vuln/detail/CVE-2026-25966</t>
        </is>
      </c>
      <c r="X205" t="inlineStr">
        <is>
          <t>NONE</t>
        </is>
      </c>
      <c r="Y205" t="n">
        <v>2.95</v>
      </c>
      <c r="Z205" t="inlineStr"/>
      <c r="AA205" t="inlineStr">
        <is>
          <t>https://nvd.nist.gov/vuln/detail/CVE-2026-25966</t>
        </is>
      </c>
    </row>
    <row r="206">
      <c r="A206" t="inlineStr">
        <is>
          <t>CVE</t>
        </is>
      </c>
      <c r="B206" t="inlineStr">
        <is>
          <t>CVE-2026-25967</t>
        </is>
      </c>
      <c r="C206"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206" t="n">
        <v>7.4</v>
      </c>
      <c r="E206" t="inlineStr">
        <is>
          <t>HIGH</t>
        </is>
      </c>
      <c r="F206" t="n">
        <v>2</v>
      </c>
      <c r="G206" t="n">
        <v>3</v>
      </c>
      <c r="H206" t="inlineStr">
        <is>
          <t>HIGH</t>
        </is>
      </c>
      <c r="I206" t="n">
        <v>13.4</v>
      </c>
      <c r="J206" t="inlineStr">
        <is>
          <t>NO</t>
        </is>
      </c>
      <c r="K206" t="inlineStr">
        <is>
          <t>2026-02-28 21:38</t>
        </is>
      </c>
      <c r="L206" t="inlineStr">
        <is>
          <t>CHECK_VENDOR</t>
        </is>
      </c>
      <c r="M206" t="inlineStr">
        <is>
          <t>imagemagick imagemagick *</t>
        </is>
      </c>
      <c r="N206" t="inlineStr">
        <is>
          <t>P2</t>
        </is>
      </c>
      <c r="O206" t="inlineStr">
        <is>
          <t>CVE - IP enrichment n/a</t>
        </is>
      </c>
      <c r="P206" t="n">
        <v>0.0004</v>
      </c>
      <c r="Q206" t="n">
        <v>0.1198</v>
      </c>
      <c r="R206" t="inlineStr">
        <is>
          <t>T1190:Exploit Public-Facing Application | T1203:Exploitation for Client Execution | T1592.002:Software</t>
        </is>
      </c>
      <c r="S206" t="n">
        <v>2</v>
      </c>
      <c r="T206" t="inlineStr">
        <is>
          <t>HIGH (72%)</t>
        </is>
      </c>
      <c r="U206" t="inlineStr">
        <is>
          <t>POSSIBLE</t>
        </is>
      </c>
      <c r="V206" t="inlineStr">
        <is>
          <t>CHECK_VENDOR</t>
        </is>
      </c>
      <c r="W206" t="inlineStr">
        <is>
          <t>https://nvd.nist.gov/vuln/detail/CVE-2026-25967</t>
        </is>
      </c>
      <c r="X206" t="inlineStr">
        <is>
          <t>NONE</t>
        </is>
      </c>
      <c r="Y206" t="n">
        <v>3.7</v>
      </c>
      <c r="Z206" t="inlineStr"/>
      <c r="AA206" t="inlineStr">
        <is>
          <t>https://nvd.nist.gov/vuln/detail/CVE-2026-25967</t>
        </is>
      </c>
    </row>
    <row r="207">
      <c r="A207" t="inlineStr">
        <is>
          <t>CVE</t>
        </is>
      </c>
      <c r="B207" t="inlineStr">
        <is>
          <t>CVE-2026-25968</t>
        </is>
      </c>
      <c r="C207"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207" t="n">
        <v>7.4</v>
      </c>
      <c r="E207" t="inlineStr">
        <is>
          <t>HIGH</t>
        </is>
      </c>
      <c r="F207" t="n">
        <v>2</v>
      </c>
      <c r="G207" t="n">
        <v>3</v>
      </c>
      <c r="H207" t="inlineStr">
        <is>
          <t>HIGH</t>
        </is>
      </c>
      <c r="I207" t="n">
        <v>13.4</v>
      </c>
      <c r="J207" t="inlineStr">
        <is>
          <t>NO</t>
        </is>
      </c>
      <c r="K207" t="inlineStr">
        <is>
          <t>2026-02-28 21:38</t>
        </is>
      </c>
      <c r="L207" t="inlineStr">
        <is>
          <t>CHECK_VENDOR</t>
        </is>
      </c>
      <c r="M207" t="inlineStr">
        <is>
          <t>imagemagick imagemagick *</t>
        </is>
      </c>
      <c r="N207" t="inlineStr">
        <is>
          <t>P2</t>
        </is>
      </c>
      <c r="O207" t="inlineStr">
        <is>
          <t>CVE - IP enrichment n/a</t>
        </is>
      </c>
      <c r="P207" t="n">
        <v>0.0004</v>
      </c>
      <c r="Q207" t="n">
        <v>0.1296</v>
      </c>
      <c r="R207" t="inlineStr">
        <is>
          <t>T1190:Exploit Public-Facing Application | T1203:Exploitation for Client Execution | T1592.002:Software</t>
        </is>
      </c>
      <c r="S207" t="n">
        <v>2</v>
      </c>
      <c r="T207" t="inlineStr">
        <is>
          <t>HIGH (72%)</t>
        </is>
      </c>
      <c r="U207" t="inlineStr">
        <is>
          <t>POSSIBLE</t>
        </is>
      </c>
      <c r="V207" t="inlineStr">
        <is>
          <t>CHECK_VENDOR</t>
        </is>
      </c>
      <c r="W207" t="inlineStr">
        <is>
          <t>https://nvd.nist.gov/vuln/detail/CVE-2026-25968</t>
        </is>
      </c>
      <c r="X207" t="inlineStr">
        <is>
          <t>NONE</t>
        </is>
      </c>
      <c r="Y207" t="n">
        <v>3.7</v>
      </c>
      <c r="Z207" t="inlineStr"/>
      <c r="AA207" t="inlineStr">
        <is>
          <t>https://nvd.nist.gov/vuln/detail/CVE-2026-25968</t>
        </is>
      </c>
    </row>
    <row r="208">
      <c r="A208" t="inlineStr">
        <is>
          <t>CVE</t>
        </is>
      </c>
      <c r="B208" t="inlineStr">
        <is>
          <t>CVE-2026-25969</t>
        </is>
      </c>
      <c r="C208"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208" t="n">
        <v>5.3</v>
      </c>
      <c r="E208" t="inlineStr">
        <is>
          <t>MEDIUM</t>
        </is>
      </c>
      <c r="F208" t="n">
        <v>2</v>
      </c>
      <c r="G208" t="n">
        <v>2</v>
      </c>
      <c r="H208" t="inlineStr">
        <is>
          <t>MEDIUM</t>
        </is>
      </c>
      <c r="I208" t="n">
        <v>9.300000000000001</v>
      </c>
      <c r="J208" t="inlineStr">
        <is>
          <t>NO</t>
        </is>
      </c>
      <c r="K208" t="inlineStr">
        <is>
          <t>2026-02-28 21:38</t>
        </is>
      </c>
      <c r="L208" t="inlineStr">
        <is>
          <t>CHECK_VENDOR</t>
        </is>
      </c>
      <c r="M208" t="inlineStr">
        <is>
          <t>imagemagick imagemagick *</t>
        </is>
      </c>
      <c r="N208" t="inlineStr">
        <is>
          <t>P3</t>
        </is>
      </c>
      <c r="O208" t="inlineStr">
        <is>
          <t>CVE - IP enrichment n/a</t>
        </is>
      </c>
      <c r="P208" t="n">
        <v>0.0004</v>
      </c>
      <c r="Q208" t="n">
        <v>0.1198</v>
      </c>
      <c r="R208" t="inlineStr">
        <is>
          <t>T1592.002:Software</t>
        </is>
      </c>
      <c r="S208" t="n">
        <v>1</v>
      </c>
      <c r="T208" t="inlineStr">
        <is>
          <t>LOW (40%)</t>
        </is>
      </c>
      <c r="U208" t="inlineStr">
        <is>
          <t>POSSIBLE</t>
        </is>
      </c>
      <c r="V208" t="inlineStr">
        <is>
          <t>CHECK_VENDOR</t>
        </is>
      </c>
      <c r="W208" t="inlineStr">
        <is>
          <t>https://nvd.nist.gov/vuln/detail/CVE-2026-25969</t>
        </is>
      </c>
      <c r="X208" t="inlineStr">
        <is>
          <t>NONE</t>
        </is>
      </c>
      <c r="Y208" t="n">
        <v>2.65</v>
      </c>
      <c r="Z208" t="inlineStr"/>
      <c r="AA208" t="inlineStr">
        <is>
          <t>https://nvd.nist.gov/vuln/detail/CVE-2026-25969</t>
        </is>
      </c>
    </row>
    <row r="209">
      <c r="A209" t="inlineStr">
        <is>
          <t>CVE</t>
        </is>
      </c>
      <c r="B209" t="inlineStr">
        <is>
          <t>CVE-2026-25970</t>
        </is>
      </c>
      <c r="C209"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209" t="n">
        <v>5.3</v>
      </c>
      <c r="E209" t="inlineStr">
        <is>
          <t>MEDIUM</t>
        </is>
      </c>
      <c r="F209" t="n">
        <v>2</v>
      </c>
      <c r="G209" t="n">
        <v>2</v>
      </c>
      <c r="H209" t="inlineStr">
        <is>
          <t>MEDIUM</t>
        </is>
      </c>
      <c r="I209" t="n">
        <v>9.300000000000001</v>
      </c>
      <c r="J209" t="inlineStr">
        <is>
          <t>NO</t>
        </is>
      </c>
      <c r="K209" t="inlineStr">
        <is>
          <t>2026-02-28 21:38</t>
        </is>
      </c>
      <c r="L209" t="inlineStr">
        <is>
          <t>CHECK_VENDOR</t>
        </is>
      </c>
      <c r="M209" t="inlineStr">
        <is>
          <t>imagemagick imagemagick *</t>
        </is>
      </c>
      <c r="N209" t="inlineStr">
        <is>
          <t>P3</t>
        </is>
      </c>
      <c r="O209" t="inlineStr">
        <is>
          <t>CVE - IP enrichment n/a</t>
        </is>
      </c>
      <c r="P209" t="n">
        <v>0.0004</v>
      </c>
      <c r="Q209" t="n">
        <v>0.1192</v>
      </c>
      <c r="R209" t="inlineStr">
        <is>
          <t>T1190:Exploit Public-Facing Application | T1499:Endpoint Denial of Service | T1203:Exploitation for Client Execution | T1592.002:Software</t>
        </is>
      </c>
      <c r="S209" t="n">
        <v>1</v>
      </c>
      <c r="T209" t="inlineStr">
        <is>
          <t>LOW (40%)</t>
        </is>
      </c>
      <c r="U209" t="inlineStr">
        <is>
          <t>POSSIBLE</t>
        </is>
      </c>
      <c r="V209" t="inlineStr">
        <is>
          <t>CHECK_VENDOR</t>
        </is>
      </c>
      <c r="W209" t="inlineStr">
        <is>
          <t>https://nvd.nist.gov/vuln/detail/CVE-2026-25970</t>
        </is>
      </c>
      <c r="X209" t="inlineStr">
        <is>
          <t>NONE</t>
        </is>
      </c>
      <c r="Y209" t="n">
        <v>2.65</v>
      </c>
      <c r="Z209" t="inlineStr"/>
      <c r="AA209" t="inlineStr">
        <is>
          <t>https://nvd.nist.gov/vuln/detail/CVE-2026-25970</t>
        </is>
      </c>
    </row>
    <row r="210">
      <c r="A210" t="inlineStr">
        <is>
          <t>CVE</t>
        </is>
      </c>
      <c r="B210" t="inlineStr">
        <is>
          <t>CVE-2026-25971</t>
        </is>
      </c>
      <c r="C210"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210" t="n">
        <v>6.2</v>
      </c>
      <c r="E210" t="inlineStr">
        <is>
          <t>MEDIUM</t>
        </is>
      </c>
      <c r="F210" t="n">
        <v>2</v>
      </c>
      <c r="G210" t="n">
        <v>2</v>
      </c>
      <c r="H210" t="inlineStr">
        <is>
          <t>MEDIUM</t>
        </is>
      </c>
      <c r="I210" t="n">
        <v>10.2</v>
      </c>
      <c r="J210" t="inlineStr">
        <is>
          <t>NO</t>
        </is>
      </c>
      <c r="K210" t="inlineStr">
        <is>
          <t>2026-02-28 21:38</t>
        </is>
      </c>
      <c r="L210" t="inlineStr">
        <is>
          <t>CHECK_VENDOR</t>
        </is>
      </c>
      <c r="M210" t="inlineStr">
        <is>
          <t>imagemagick imagemagick *</t>
        </is>
      </c>
      <c r="N210" t="inlineStr">
        <is>
          <t>P2</t>
        </is>
      </c>
      <c r="O210" t="inlineStr">
        <is>
          <t>CVE - IP enrichment n/a</t>
        </is>
      </c>
      <c r="P210" t="n">
        <v>0.0003</v>
      </c>
      <c r="Q210" t="n">
        <v>0.0835</v>
      </c>
      <c r="R210" t="inlineStr">
        <is>
          <t>T1203:Exploitation for Client Execution | T1190:Exploit Public-Facing Application | T1592.002:Software</t>
        </is>
      </c>
      <c r="S210" t="n">
        <v>2</v>
      </c>
      <c r="T210" t="inlineStr">
        <is>
          <t>HIGH (72%)</t>
        </is>
      </c>
      <c r="U210" t="inlineStr">
        <is>
          <t>POSSIBLE</t>
        </is>
      </c>
      <c r="V210" t="inlineStr">
        <is>
          <t>CHECK_VENDOR</t>
        </is>
      </c>
      <c r="W210" t="inlineStr">
        <is>
          <t>https://nvd.nist.gov/vuln/detail/CVE-2026-25971</t>
        </is>
      </c>
      <c r="X210" t="inlineStr">
        <is>
          <t>NONE</t>
        </is>
      </c>
      <c r="Y210" t="n">
        <v>3.1</v>
      </c>
      <c r="Z210" t="inlineStr"/>
      <c r="AA210" t="inlineStr">
        <is>
          <t>https://nvd.nist.gov/vuln/detail/CVE-2026-25971</t>
        </is>
      </c>
    </row>
    <row r="211">
      <c r="A211" t="inlineStr">
        <is>
          <t>CVE</t>
        </is>
      </c>
      <c r="B211" t="inlineStr">
        <is>
          <t>CVE-2026-25982</t>
        </is>
      </c>
      <c r="C211"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211" t="n">
        <v>6.5</v>
      </c>
      <c r="E211" t="inlineStr">
        <is>
          <t>MEDIUM</t>
        </is>
      </c>
      <c r="F211" t="n">
        <v>2</v>
      </c>
      <c r="G211" t="n">
        <v>2</v>
      </c>
      <c r="H211" t="inlineStr">
        <is>
          <t>MEDIUM</t>
        </is>
      </c>
      <c r="I211" t="n">
        <v>10.5</v>
      </c>
      <c r="J211" t="inlineStr">
        <is>
          <t>NO</t>
        </is>
      </c>
      <c r="K211" t="inlineStr">
        <is>
          <t>2026-02-28 21:38</t>
        </is>
      </c>
      <c r="L211" t="inlineStr">
        <is>
          <t>CHECK_VENDOR</t>
        </is>
      </c>
      <c r="M211" t="inlineStr">
        <is>
          <t>imagemagick imagemagick *</t>
        </is>
      </c>
      <c r="N211" t="inlineStr">
        <is>
          <t>P2</t>
        </is>
      </c>
      <c r="O211" t="inlineStr">
        <is>
          <t>CVE - IP enrichment n/a</t>
        </is>
      </c>
      <c r="P211" t="n">
        <v>0.0004</v>
      </c>
      <c r="Q211" t="n">
        <v>0.1082</v>
      </c>
      <c r="R211" t="inlineStr">
        <is>
          <t>T1203:Exploitation for Client Execution | T1190:Exploit Public-Facing Application | T1499:Endpoint Denial of Service | T1592.002:Software</t>
        </is>
      </c>
      <c r="S211" t="n">
        <v>2</v>
      </c>
      <c r="T211" t="inlineStr">
        <is>
          <t>HIGH (72%)</t>
        </is>
      </c>
      <c r="U211" t="inlineStr">
        <is>
          <t>POSSIBLE</t>
        </is>
      </c>
      <c r="V211" t="inlineStr">
        <is>
          <t>CHECK_VENDOR</t>
        </is>
      </c>
      <c r="W211" t="inlineStr">
        <is>
          <t>https://nvd.nist.gov/vuln/detail/CVE-2026-25982</t>
        </is>
      </c>
      <c r="X211" t="inlineStr">
        <is>
          <t>NONE</t>
        </is>
      </c>
      <c r="Y211" t="n">
        <v>3.25</v>
      </c>
      <c r="Z211" t="inlineStr"/>
      <c r="AA211" t="inlineStr">
        <is>
          <t>https://nvd.nist.gov/vuln/detail/CVE-2026-25982</t>
        </is>
      </c>
    </row>
    <row r="212">
      <c r="A212" t="inlineStr">
        <is>
          <t>CVE</t>
        </is>
      </c>
      <c r="B212" t="inlineStr">
        <is>
          <t>CVE-2026-25983</t>
        </is>
      </c>
      <c r="C212"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212" t="n">
        <v>5.3</v>
      </c>
      <c r="E212" t="inlineStr">
        <is>
          <t>MEDIUM</t>
        </is>
      </c>
      <c r="F212" t="n">
        <v>2</v>
      </c>
      <c r="G212" t="n">
        <v>2</v>
      </c>
      <c r="H212" t="inlineStr">
        <is>
          <t>MEDIUM</t>
        </is>
      </c>
      <c r="I212" t="n">
        <v>9.300000000000001</v>
      </c>
      <c r="J212" t="inlineStr">
        <is>
          <t>NO</t>
        </is>
      </c>
      <c r="K212" t="inlineStr">
        <is>
          <t>2026-02-28 21:38</t>
        </is>
      </c>
      <c r="L212" t="inlineStr">
        <is>
          <t>CHECK_VENDOR</t>
        </is>
      </c>
      <c r="M212" t="inlineStr">
        <is>
          <t>imagemagick imagemagick *</t>
        </is>
      </c>
      <c r="N212" t="inlineStr">
        <is>
          <t>P3</t>
        </is>
      </c>
      <c r="O212" t="inlineStr">
        <is>
          <t>CVE - IP enrichment n/a</t>
        </is>
      </c>
      <c r="P212" t="n">
        <v>0.0005999999999999999</v>
      </c>
      <c r="Q212" t="n">
        <v>0.1718</v>
      </c>
      <c r="R212" t="inlineStr">
        <is>
          <t>T1203:Exploitation for Client Execution | T1190:Exploit Public-Facing Application | T1592.002:Software</t>
        </is>
      </c>
      <c r="S212" t="n">
        <v>1</v>
      </c>
      <c r="T212" t="inlineStr">
        <is>
          <t>LOW (40%)</t>
        </is>
      </c>
      <c r="U212" t="inlineStr">
        <is>
          <t>POSSIBLE</t>
        </is>
      </c>
      <c r="V212" t="inlineStr">
        <is>
          <t>CHECK_VENDOR</t>
        </is>
      </c>
      <c r="W212" t="inlineStr">
        <is>
          <t>https://nvd.nist.gov/vuln/detail/CVE-2026-25983</t>
        </is>
      </c>
      <c r="X212" t="inlineStr">
        <is>
          <t>NONE</t>
        </is>
      </c>
      <c r="Y212" t="n">
        <v>2.65</v>
      </c>
      <c r="Z212" t="inlineStr"/>
      <c r="AA212" t="inlineStr">
        <is>
          <t>https://nvd.nist.gov/vuln/detail/CVE-2026-25983</t>
        </is>
      </c>
    </row>
    <row r="213">
      <c r="A213" t="inlineStr">
        <is>
          <t>CVE</t>
        </is>
      </c>
      <c r="B213" t="inlineStr">
        <is>
          <t>CVE-2026-25985</t>
        </is>
      </c>
      <c r="C213"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213" t="n">
        <v>7.5</v>
      </c>
      <c r="E213" t="inlineStr">
        <is>
          <t>HIGH</t>
        </is>
      </c>
      <c r="F213" t="n">
        <v>2</v>
      </c>
      <c r="G213" t="n">
        <v>3</v>
      </c>
      <c r="H213" t="inlineStr">
        <is>
          <t>HIGH</t>
        </is>
      </c>
      <c r="I213" t="n">
        <v>13.5</v>
      </c>
      <c r="J213" t="inlineStr">
        <is>
          <t>NO</t>
        </is>
      </c>
      <c r="K213" t="inlineStr">
        <is>
          <t>2026-02-28 21:38</t>
        </is>
      </c>
      <c r="L213" t="inlineStr">
        <is>
          <t>CHECK_VENDOR</t>
        </is>
      </c>
      <c r="M213" t="inlineStr">
        <is>
          <t>imagemagick imagemagick *</t>
        </is>
      </c>
      <c r="N213" t="inlineStr">
        <is>
          <t>P2</t>
        </is>
      </c>
      <c r="O213" t="inlineStr">
        <is>
          <t>CVE - IP enrichment n/a</t>
        </is>
      </c>
      <c r="P213" t="n">
        <v>0.0004</v>
      </c>
      <c r="Q213" t="n">
        <v>0.1198</v>
      </c>
      <c r="R213" t="inlineStr">
        <is>
          <t>T1592.002:Software</t>
        </is>
      </c>
      <c r="S213" t="n">
        <v>2</v>
      </c>
      <c r="T213" t="inlineStr">
        <is>
          <t>HIGH (72%)</t>
        </is>
      </c>
      <c r="U213" t="inlineStr">
        <is>
          <t>POSSIBLE</t>
        </is>
      </c>
      <c r="V213" t="inlineStr">
        <is>
          <t>CHECK_VENDOR</t>
        </is>
      </c>
      <c r="W213" t="inlineStr">
        <is>
          <t>https://nvd.nist.gov/vuln/detail/CVE-2026-25985</t>
        </is>
      </c>
      <c r="X213" t="inlineStr">
        <is>
          <t>NONE</t>
        </is>
      </c>
      <c r="Y213" t="n">
        <v>3.75</v>
      </c>
      <c r="Z213" t="inlineStr"/>
      <c r="AA213" t="inlineStr">
        <is>
          <t>https://nvd.nist.gov/vuln/detail/CVE-2026-25985</t>
        </is>
      </c>
    </row>
    <row r="214">
      <c r="A214" t="inlineStr">
        <is>
          <t>CVE</t>
        </is>
      </c>
      <c r="B214" t="inlineStr">
        <is>
          <t>CVE-2026-25986</t>
        </is>
      </c>
      <c r="C214"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214" t="n">
        <v>5.3</v>
      </c>
      <c r="E214" t="inlineStr">
        <is>
          <t>MEDIUM</t>
        </is>
      </c>
      <c r="F214" t="n">
        <v>2</v>
      </c>
      <c r="G214" t="n">
        <v>2</v>
      </c>
      <c r="H214" t="inlineStr">
        <is>
          <t>MEDIUM</t>
        </is>
      </c>
      <c r="I214" t="n">
        <v>9.300000000000001</v>
      </c>
      <c r="J214" t="inlineStr">
        <is>
          <t>NO</t>
        </is>
      </c>
      <c r="K214" t="inlineStr">
        <is>
          <t>2026-02-28 21:38</t>
        </is>
      </c>
      <c r="L214" t="inlineStr">
        <is>
          <t>CHECK_VENDOR</t>
        </is>
      </c>
      <c r="M214" t="inlineStr">
        <is>
          <t>imagemagick imagemagick *</t>
        </is>
      </c>
      <c r="N214" t="inlineStr">
        <is>
          <t>P3</t>
        </is>
      </c>
      <c r="O214" t="inlineStr">
        <is>
          <t>CVE - IP enrichment n/a</t>
        </is>
      </c>
      <c r="P214" t="n">
        <v>0.0004</v>
      </c>
      <c r="Q214" t="n">
        <v>0.1296</v>
      </c>
      <c r="R214" t="inlineStr">
        <is>
          <t>T1203:Exploitation for Client Execution | T1190:Exploit Public-Facing Application | T1592.002:Software</t>
        </is>
      </c>
      <c r="S214" t="n">
        <v>1</v>
      </c>
      <c r="T214" t="inlineStr">
        <is>
          <t>LOW (40%)</t>
        </is>
      </c>
      <c r="U214" t="inlineStr">
        <is>
          <t>POSSIBLE</t>
        </is>
      </c>
      <c r="V214" t="inlineStr">
        <is>
          <t>CHECK_VENDOR</t>
        </is>
      </c>
      <c r="W214" t="inlineStr">
        <is>
          <t>https://nvd.nist.gov/vuln/detail/CVE-2026-25986</t>
        </is>
      </c>
      <c r="X214" t="inlineStr">
        <is>
          <t>NONE</t>
        </is>
      </c>
      <c r="Y214" t="n">
        <v>2.65</v>
      </c>
      <c r="Z214" t="inlineStr"/>
      <c r="AA214" t="inlineStr">
        <is>
          <t>https://nvd.nist.gov/vuln/detail/CVE-2026-25986</t>
        </is>
      </c>
    </row>
    <row r="215">
      <c r="A215" t="inlineStr">
        <is>
          <t>CVE</t>
        </is>
      </c>
      <c r="B215" t="inlineStr">
        <is>
          <t>CVE-2026-25987</t>
        </is>
      </c>
      <c r="C215"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215" t="n">
        <v>5.3</v>
      </c>
      <c r="E215" t="inlineStr">
        <is>
          <t>MEDIUM</t>
        </is>
      </c>
      <c r="F215" t="n">
        <v>2</v>
      </c>
      <c r="G215" t="n">
        <v>2</v>
      </c>
      <c r="H215" t="inlineStr">
        <is>
          <t>MEDIUM</t>
        </is>
      </c>
      <c r="I215" t="n">
        <v>9.300000000000001</v>
      </c>
      <c r="J215" t="inlineStr">
        <is>
          <t>NO</t>
        </is>
      </c>
      <c r="K215" t="inlineStr">
        <is>
          <t>2026-02-28 21:38</t>
        </is>
      </c>
      <c r="L215" t="inlineStr">
        <is>
          <t>CHECK_VENDOR</t>
        </is>
      </c>
      <c r="M215" t="inlineStr">
        <is>
          <t>imagemagick imagemagick *</t>
        </is>
      </c>
      <c r="N215" t="inlineStr">
        <is>
          <t>P3</t>
        </is>
      </c>
      <c r="O215" t="inlineStr">
        <is>
          <t>CVE - IP enrichment n/a</t>
        </is>
      </c>
      <c r="P215" t="n">
        <v>0.0003</v>
      </c>
      <c r="Q215" t="n">
        <v>0.0843</v>
      </c>
      <c r="R215" t="inlineStr">
        <is>
          <t>T1203:Exploitation for Client Execution | T1190:Exploit Public-Facing Application | T1592.002:Software</t>
        </is>
      </c>
      <c r="S215" t="n">
        <v>1</v>
      </c>
      <c r="T215" t="inlineStr">
        <is>
          <t>LOW (40%)</t>
        </is>
      </c>
      <c r="U215" t="inlineStr">
        <is>
          <t>POSSIBLE</t>
        </is>
      </c>
      <c r="V215" t="inlineStr">
        <is>
          <t>CHECK_VENDOR</t>
        </is>
      </c>
      <c r="W215" t="inlineStr">
        <is>
          <t>https://nvd.nist.gov/vuln/detail/CVE-2026-25987</t>
        </is>
      </c>
      <c r="X215" t="inlineStr">
        <is>
          <t>NONE</t>
        </is>
      </c>
      <c r="Y215" t="n">
        <v>2.65</v>
      </c>
      <c r="Z215" t="inlineStr"/>
      <c r="AA215" t="inlineStr">
        <is>
          <t>https://nvd.nist.gov/vuln/detail/CVE-2026-25987</t>
        </is>
      </c>
    </row>
    <row r="216">
      <c r="A216" t="inlineStr">
        <is>
          <t>CVE</t>
        </is>
      </c>
      <c r="B216" t="inlineStr">
        <is>
          <t>CVE-2026-25988</t>
        </is>
      </c>
      <c r="C216"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216" t="n">
        <v>5.3</v>
      </c>
      <c r="E216" t="inlineStr">
        <is>
          <t>MEDIUM</t>
        </is>
      </c>
      <c r="F216" t="n">
        <v>2</v>
      </c>
      <c r="G216" t="n">
        <v>2</v>
      </c>
      <c r="H216" t="inlineStr">
        <is>
          <t>MEDIUM</t>
        </is>
      </c>
      <c r="I216" t="n">
        <v>9.300000000000001</v>
      </c>
      <c r="J216" t="inlineStr">
        <is>
          <t>NO</t>
        </is>
      </c>
      <c r="K216" t="inlineStr">
        <is>
          <t>2026-02-28 21:38</t>
        </is>
      </c>
      <c r="L216" t="inlineStr">
        <is>
          <t>CHECK_VENDOR</t>
        </is>
      </c>
      <c r="M216" t="inlineStr">
        <is>
          <t>imagemagick imagemagick *</t>
        </is>
      </c>
      <c r="N216" t="inlineStr">
        <is>
          <t>P3</t>
        </is>
      </c>
      <c r="O216" t="inlineStr">
        <is>
          <t>CVE - IP enrichment n/a</t>
        </is>
      </c>
      <c r="P216" t="n">
        <v>0.0004</v>
      </c>
      <c r="Q216" t="n">
        <v>0.1198</v>
      </c>
      <c r="R216" t="inlineStr">
        <is>
          <t>T1592.002:Software</t>
        </is>
      </c>
      <c r="S216" t="n">
        <v>1</v>
      </c>
      <c r="T216" t="inlineStr">
        <is>
          <t>LOW (40%)</t>
        </is>
      </c>
      <c r="U216" t="inlineStr">
        <is>
          <t>POSSIBLE</t>
        </is>
      </c>
      <c r="V216" t="inlineStr">
        <is>
          <t>CHECK_VENDOR</t>
        </is>
      </c>
      <c r="W216" t="inlineStr">
        <is>
          <t>https://nvd.nist.gov/vuln/detail/CVE-2026-25988</t>
        </is>
      </c>
      <c r="X216" t="inlineStr">
        <is>
          <t>NONE</t>
        </is>
      </c>
      <c r="Y216" t="n">
        <v>2.65</v>
      </c>
      <c r="Z216" t="inlineStr"/>
      <c r="AA216" t="inlineStr">
        <is>
          <t>https://nvd.nist.gov/vuln/detail/CVE-2026-25988</t>
        </is>
      </c>
    </row>
    <row r="217">
      <c r="A217" t="inlineStr">
        <is>
          <t>CVE</t>
        </is>
      </c>
      <c r="B217" t="inlineStr">
        <is>
          <t>CVE-2026-3052</t>
        </is>
      </c>
      <c r="C217"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217" t="n">
        <v>6.3</v>
      </c>
      <c r="E217" t="inlineStr">
        <is>
          <t>MEDIUM</t>
        </is>
      </c>
      <c r="F217" t="n">
        <v>2</v>
      </c>
      <c r="G217" t="n">
        <v>2</v>
      </c>
      <c r="H217" t="inlineStr">
        <is>
          <t>MEDIUM</t>
        </is>
      </c>
      <c r="I217" t="n">
        <v>10.3</v>
      </c>
      <c r="J217" t="inlineStr">
        <is>
          <t>NO</t>
        </is>
      </c>
      <c r="K217" t="inlineStr">
        <is>
          <t>2026-02-28 21:38</t>
        </is>
      </c>
      <c r="L217" t="inlineStr">
        <is>
          <t>CHECK_VENDOR</t>
        </is>
      </c>
      <c r="M217" t="inlineStr">
        <is>
          <t>dinky dinky *</t>
        </is>
      </c>
      <c r="N217" t="inlineStr">
        <is>
          <t>P2</t>
        </is>
      </c>
      <c r="O217" t="inlineStr">
        <is>
          <t>CVE - IP enrichment n/a</t>
        </is>
      </c>
      <c r="P217" t="n">
        <v>0.0003</v>
      </c>
      <c r="Q217" t="n">
        <v>0.077</v>
      </c>
      <c r="R217" t="inlineStr">
        <is>
          <t>T1090:Proxy | T1584.004:Server</t>
        </is>
      </c>
      <c r="S217" t="n">
        <v>2</v>
      </c>
      <c r="T217" t="inlineStr">
        <is>
          <t>HIGH (72%)</t>
        </is>
      </c>
      <c r="U217" t="inlineStr">
        <is>
          <t>POSSIBLE</t>
        </is>
      </c>
      <c r="V217" t="inlineStr">
        <is>
          <t>CHECK_VENDOR</t>
        </is>
      </c>
      <c r="W217" t="inlineStr">
        <is>
          <t>https://nvd.nist.gov/vuln/detail/CVE-2026-3052</t>
        </is>
      </c>
      <c r="X217" t="inlineStr">
        <is>
          <t>NONE</t>
        </is>
      </c>
      <c r="Y217" t="n">
        <v>3.15</v>
      </c>
      <c r="Z217" t="inlineStr"/>
      <c r="AA217" t="inlineStr">
        <is>
          <t>https://nvd.nist.gov/vuln/detail/CVE-2026-3052</t>
        </is>
      </c>
    </row>
    <row r="218">
      <c r="A218" t="inlineStr">
        <is>
          <t>CVE</t>
        </is>
      </c>
      <c r="B218" t="inlineStr">
        <is>
          <t>CVE-2026-3053</t>
        </is>
      </c>
      <c r="C218"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218" t="n">
        <v>7.3</v>
      </c>
      <c r="E218" t="inlineStr">
        <is>
          <t>HIGH</t>
        </is>
      </c>
      <c r="F218" t="n">
        <v>2</v>
      </c>
      <c r="G218" t="n">
        <v>3</v>
      </c>
      <c r="H218" t="inlineStr">
        <is>
          <t>HIGH</t>
        </is>
      </c>
      <c r="I218" t="n">
        <v>13.3</v>
      </c>
      <c r="J218" t="inlineStr">
        <is>
          <t>NO</t>
        </is>
      </c>
      <c r="K218" t="inlineStr">
        <is>
          <t>2026-02-28 21:38</t>
        </is>
      </c>
      <c r="L218" t="inlineStr">
        <is>
          <t>CHECK_VENDOR</t>
        </is>
      </c>
      <c r="M218" t="inlineStr">
        <is>
          <t>dinky dinky *</t>
        </is>
      </c>
      <c r="N218" t="inlineStr">
        <is>
          <t>P2</t>
        </is>
      </c>
      <c r="O218" t="inlineStr">
        <is>
          <t>CVE - IP enrichment n/a</t>
        </is>
      </c>
      <c r="P218" t="n">
        <v>0.0011</v>
      </c>
      <c r="Q218" t="n">
        <v>0.2972</v>
      </c>
      <c r="R218" t="inlineStr">
        <is>
          <t>T1078:Valid Accounts | T1110:Brute Force | T1190:Exploit Public-Facing Application</t>
        </is>
      </c>
      <c r="S218" t="n">
        <v>2</v>
      </c>
      <c r="T218" t="inlineStr">
        <is>
          <t>HIGH (72%)</t>
        </is>
      </c>
      <c r="U218" t="inlineStr">
        <is>
          <t>POSSIBLE</t>
        </is>
      </c>
      <c r="V218" t="inlineStr">
        <is>
          <t>CHECK_VENDOR</t>
        </is>
      </c>
      <c r="W218" t="inlineStr">
        <is>
          <t>https://nvd.nist.gov/vuln/detail/CVE-2026-3053</t>
        </is>
      </c>
      <c r="X218" t="inlineStr">
        <is>
          <t>NONE</t>
        </is>
      </c>
      <c r="Y218" t="n">
        <v>3.65</v>
      </c>
      <c r="Z218" t="inlineStr"/>
      <c r="AA218" t="inlineStr">
        <is>
          <t>https://nvd.nist.gov/vuln/detail/CVE-2026-3053</t>
        </is>
      </c>
    </row>
    <row r="219">
      <c r="A219" t="inlineStr">
        <is>
          <t>CVE</t>
        </is>
      </c>
      <c r="B219" t="inlineStr">
        <is>
          <t>CVE-2025-11847</t>
        </is>
      </c>
      <c r="C219"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219" t="n">
        <v>4.9</v>
      </c>
      <c r="E219" t="inlineStr">
        <is>
          <t>MEDIUM</t>
        </is>
      </c>
      <c r="F219" t="n">
        <v>2</v>
      </c>
      <c r="G219" t="n">
        <v>2</v>
      </c>
      <c r="H219" t="inlineStr">
        <is>
          <t>MEDIUM</t>
        </is>
      </c>
      <c r="I219" t="n">
        <v>8.9</v>
      </c>
      <c r="J219" t="inlineStr">
        <is>
          <t>NO</t>
        </is>
      </c>
      <c r="K219" t="inlineStr">
        <is>
          <t>2026-02-28 21:38</t>
        </is>
      </c>
      <c r="L219" t="inlineStr">
        <is>
          <t>YES</t>
        </is>
      </c>
      <c r="M219" t="inlineStr">
        <is>
          <t>zyxel ex5601-t1_firmware * | zyxel ex3500-t0 - | zyxel vmg4005-b60a -</t>
        </is>
      </c>
      <c r="N219" t="inlineStr">
        <is>
          <t>P3</t>
        </is>
      </c>
      <c r="O219" t="inlineStr">
        <is>
          <t>CVE - IP enrichment n/a</t>
        </is>
      </c>
      <c r="P219" t="n">
        <v>0.0005999999999999999</v>
      </c>
      <c r="Q219" t="n">
        <v>0.194</v>
      </c>
      <c r="R219" t="inlineStr">
        <is>
          <t>T1499:Endpoint Denial of Service | T1592.003:Firmware</t>
        </is>
      </c>
      <c r="S219" t="n">
        <v>1</v>
      </c>
      <c r="T219" t="inlineStr">
        <is>
          <t>LOW (40%)</t>
        </is>
      </c>
      <c r="U219" t="inlineStr">
        <is>
          <t>POSSIBLE</t>
        </is>
      </c>
      <c r="V219" t="inlineStr">
        <is>
          <t>PATCH_AVAILABLE</t>
        </is>
      </c>
      <c r="W219" t="inlineStr">
        <is>
          <t>https://nvd.nist.gov/vuln/detail/CVE-2025-11847</t>
        </is>
      </c>
      <c r="X219" t="inlineStr">
        <is>
          <t>NONE</t>
        </is>
      </c>
      <c r="Y219" t="n">
        <v>2.45</v>
      </c>
      <c r="Z219" t="inlineStr"/>
      <c r="AA219" t="inlineStr">
        <is>
          <t>https://nvd.nist.gov/vuln/detail/CVE-2025-11847</t>
        </is>
      </c>
    </row>
    <row r="220">
      <c r="A220" t="inlineStr">
        <is>
          <t>CVE</t>
        </is>
      </c>
      <c r="B220" t="inlineStr">
        <is>
          <t>CVE-2025-11848</t>
        </is>
      </c>
      <c r="C220"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220" t="n">
        <v>4.9</v>
      </c>
      <c r="E220" t="inlineStr">
        <is>
          <t>MEDIUM</t>
        </is>
      </c>
      <c r="F220" t="n">
        <v>2</v>
      </c>
      <c r="G220" t="n">
        <v>2</v>
      </c>
      <c r="H220" t="inlineStr">
        <is>
          <t>MEDIUM</t>
        </is>
      </c>
      <c r="I220" t="n">
        <v>8.9</v>
      </c>
      <c r="J220" t="inlineStr">
        <is>
          <t>NO</t>
        </is>
      </c>
      <c r="K220" t="inlineStr">
        <is>
          <t>2026-02-28 21:38</t>
        </is>
      </c>
      <c r="L220" t="inlineStr">
        <is>
          <t>YES</t>
        </is>
      </c>
      <c r="M220" t="inlineStr">
        <is>
          <t>zyxel ex5601-t1_firmware * | zyxel ex3500-t0 - | zyxel vmg4005-b60a -</t>
        </is>
      </c>
      <c r="N220" t="inlineStr">
        <is>
          <t>P3</t>
        </is>
      </c>
      <c r="O220" t="inlineStr">
        <is>
          <t>CVE - IP enrichment n/a</t>
        </is>
      </c>
      <c r="P220" t="n">
        <v>0.0005999999999999999</v>
      </c>
      <c r="Q220" t="n">
        <v>0.194</v>
      </c>
      <c r="R220" t="inlineStr">
        <is>
          <t>T1499:Endpoint Denial of Service | T1592.003:Firmware</t>
        </is>
      </c>
      <c r="S220" t="n">
        <v>1</v>
      </c>
      <c r="T220" t="inlineStr">
        <is>
          <t>LOW (40%)</t>
        </is>
      </c>
      <c r="U220" t="inlineStr">
        <is>
          <t>POSSIBLE</t>
        </is>
      </c>
      <c r="V220" t="inlineStr">
        <is>
          <t>PATCH_AVAILABLE</t>
        </is>
      </c>
      <c r="W220" t="inlineStr">
        <is>
          <t>https://nvd.nist.gov/vuln/detail/CVE-2025-11848</t>
        </is>
      </c>
      <c r="X220" t="inlineStr">
        <is>
          <t>NONE</t>
        </is>
      </c>
      <c r="Y220" t="n">
        <v>2.45</v>
      </c>
      <c r="Z220" t="inlineStr"/>
      <c r="AA220" t="inlineStr">
        <is>
          <t>https://nvd.nist.gov/vuln/detail/CVE-2025-11848</t>
        </is>
      </c>
    </row>
    <row r="221">
      <c r="A221" t="inlineStr">
        <is>
          <t>CVE</t>
        </is>
      </c>
      <c r="B221" t="inlineStr">
        <is>
          <t>CVE-2025-13942</t>
        </is>
      </c>
      <c r="C221"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221" t="n">
        <v>9.800000000000001</v>
      </c>
      <c r="E221" t="inlineStr">
        <is>
          <t>CRITICAL</t>
        </is>
      </c>
      <c r="F221" t="n">
        <v>3</v>
      </c>
      <c r="G221" t="n">
        <v>3</v>
      </c>
      <c r="H221" t="inlineStr">
        <is>
          <t>CRITICAL</t>
        </is>
      </c>
      <c r="I221" t="n">
        <v>18.8</v>
      </c>
      <c r="J221" t="inlineStr">
        <is>
          <t>NO</t>
        </is>
      </c>
      <c r="K221" t="inlineStr">
        <is>
          <t>2026-02-28 21:38</t>
        </is>
      </c>
      <c r="L221" t="inlineStr">
        <is>
          <t>YES</t>
        </is>
      </c>
      <c r="M221" t="inlineStr">
        <is>
          <t>zyxel dx4510-b0 - | zyxel wx5610-b0_firmware * | zyxel px5301-t0 -</t>
        </is>
      </c>
      <c r="N221" t="inlineStr">
        <is>
          <t>P2</t>
        </is>
      </c>
      <c r="O221" t="inlineStr">
        <is>
          <t>CVE - IP enrichment n/a</t>
        </is>
      </c>
      <c r="P221" t="n">
        <v>0.0034</v>
      </c>
      <c r="Q221" t="n">
        <v>0.5631</v>
      </c>
      <c r="R221" t="inlineStr">
        <is>
          <t>T1059:Command and Scripting Interpreter | T1592.003:Firmware</t>
        </is>
      </c>
      <c r="S221" t="n">
        <v>2</v>
      </c>
      <c r="T221" t="inlineStr">
        <is>
          <t>HIGH (72%)</t>
        </is>
      </c>
      <c r="U221" t="inlineStr">
        <is>
          <t>CONFIRMED</t>
        </is>
      </c>
      <c r="V221" t="inlineStr">
        <is>
          <t>PATCH_AVAILABLE</t>
        </is>
      </c>
      <c r="W221" t="inlineStr">
        <is>
          <t>https://nvd.nist.gov/vuln/detail/CVE-2025-13942</t>
        </is>
      </c>
      <c r="X221" t="inlineStr">
        <is>
          <t>NONE</t>
        </is>
      </c>
      <c r="Y221" t="n">
        <v>4.9</v>
      </c>
      <c r="Z221" t="inlineStr"/>
      <c r="AA221" t="inlineStr">
        <is>
          <t>https://nvd.nist.gov/vuln/detail/CVE-2025-13942</t>
        </is>
      </c>
    </row>
    <row r="222">
      <c r="A222" t="inlineStr">
        <is>
          <t>CVE</t>
        </is>
      </c>
      <c r="B222" t="inlineStr">
        <is>
          <t>CVE-2025-13943</t>
        </is>
      </c>
      <c r="C222" t="inlineStr">
        <is>
          <t>A post-authentication command injection vulnerability in the log file download function of the Zyxel EX3301-T0 firmware versions through 5.50(ABVY.7)C0 could allow an authenticated attacker to execute operating system (OS) commands on an affected device.</t>
        </is>
      </c>
      <c r="D222" t="n">
        <v>8.800000000000001</v>
      </c>
      <c r="E222" t="inlineStr">
        <is>
          <t>HIGH</t>
        </is>
      </c>
      <c r="F222" t="n">
        <v>3</v>
      </c>
      <c r="G222" t="n">
        <v>3</v>
      </c>
      <c r="H222" t="inlineStr">
        <is>
          <t>CRITICAL</t>
        </is>
      </c>
      <c r="I222" t="n">
        <v>17.8</v>
      </c>
      <c r="J222" t="inlineStr">
        <is>
          <t>NO</t>
        </is>
      </c>
      <c r="K222" t="inlineStr">
        <is>
          <t>2026-02-28 21:38</t>
        </is>
      </c>
      <c r="L222" t="inlineStr">
        <is>
          <t>YES</t>
        </is>
      </c>
      <c r="M222" t="inlineStr">
        <is>
          <t>zyxel ex5601-t1_firmware * | zyxel ex3500-t0 - | zyxel vmg4005-b60a -</t>
        </is>
      </c>
      <c r="N222" t="inlineStr">
        <is>
          <t>P2</t>
        </is>
      </c>
      <c r="O222" t="inlineStr">
        <is>
          <t>CVE - IP enrichment n/a</t>
        </is>
      </c>
      <c r="P222" t="n">
        <v>0.0018</v>
      </c>
      <c r="Q222" t="n">
        <v>0.3937</v>
      </c>
      <c r="R222" t="inlineStr">
        <is>
          <t>T1059:Command and Scripting Interpreter | T1592.003:Firmware</t>
        </is>
      </c>
      <c r="S222" t="n">
        <v>2</v>
      </c>
      <c r="T222" t="inlineStr">
        <is>
          <t>HIGH (72%)</t>
        </is>
      </c>
      <c r="U222" t="inlineStr">
        <is>
          <t>CONFIRMED</t>
        </is>
      </c>
      <c r="V222" t="inlineStr">
        <is>
          <t>PATCH_AVAILABLE</t>
        </is>
      </c>
      <c r="W222" t="inlineStr">
        <is>
          <t>https://nvd.nist.gov/vuln/detail/CVE-2025-13943</t>
        </is>
      </c>
      <c r="X222" t="inlineStr">
        <is>
          <t>NONE</t>
        </is>
      </c>
      <c r="Y222" t="n">
        <v>4.4</v>
      </c>
      <c r="Z222" t="inlineStr"/>
      <c r="AA222" t="inlineStr">
        <is>
          <t>https://nvd.nist.gov/vuln/detail/CVE-2025-13943</t>
        </is>
      </c>
    </row>
    <row r="223">
      <c r="A223" t="inlineStr">
        <is>
          <t>CVE</t>
        </is>
      </c>
      <c r="B223" t="inlineStr">
        <is>
          <t>CVE-2026-1459</t>
        </is>
      </c>
      <c r="C223"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223" t="n">
        <v>7.2</v>
      </c>
      <c r="E223" t="inlineStr">
        <is>
          <t>HIGH</t>
        </is>
      </c>
      <c r="F223" t="n">
        <v>2</v>
      </c>
      <c r="G223" t="n">
        <v>3</v>
      </c>
      <c r="H223" t="inlineStr">
        <is>
          <t>HIGH</t>
        </is>
      </c>
      <c r="I223" t="n">
        <v>13.2</v>
      </c>
      <c r="J223" t="inlineStr">
        <is>
          <t>NO</t>
        </is>
      </c>
      <c r="K223" t="inlineStr">
        <is>
          <t>2026-02-28 21:38</t>
        </is>
      </c>
      <c r="L223" t="inlineStr">
        <is>
          <t>YES</t>
        </is>
      </c>
      <c r="M223" t="inlineStr">
        <is>
          <t>zyxel vmg8623-t50b_firmware * | zyxel dx5401-b1 - | zyxel dx5401-b1_firmware *</t>
        </is>
      </c>
      <c r="N223" t="inlineStr">
        <is>
          <t>P2</t>
        </is>
      </c>
      <c r="O223" t="inlineStr">
        <is>
          <t>CVE - IP enrichment n/a</t>
        </is>
      </c>
      <c r="P223" t="n">
        <v>0.0005999999999999999</v>
      </c>
      <c r="Q223" t="n">
        <v>0.1755</v>
      </c>
      <c r="R223" t="inlineStr">
        <is>
          <t>T1059:Command and Scripting Interpreter | T1592.003:Firmware</t>
        </is>
      </c>
      <c r="S223" t="n">
        <v>2</v>
      </c>
      <c r="T223" t="inlineStr">
        <is>
          <t>HIGH (72%)</t>
        </is>
      </c>
      <c r="U223" t="inlineStr">
        <is>
          <t>POSSIBLE</t>
        </is>
      </c>
      <c r="V223" t="inlineStr">
        <is>
          <t>PATCH_AVAILABLE</t>
        </is>
      </c>
      <c r="W223" t="inlineStr">
        <is>
          <t>https://nvd.nist.gov/vuln/detail/CVE-2026-1459</t>
        </is>
      </c>
      <c r="X223" t="inlineStr">
        <is>
          <t>NONE</t>
        </is>
      </c>
      <c r="Y223" t="n">
        <v>3.6</v>
      </c>
      <c r="Z223" t="inlineStr"/>
      <c r="AA223" t="inlineStr">
        <is>
          <t>https://nvd.nist.gov/vuln/detail/CVE-2026-1459</t>
        </is>
      </c>
    </row>
    <row r="224">
      <c r="A224" t="inlineStr">
        <is>
          <t>CVE</t>
        </is>
      </c>
      <c r="B224" t="inlineStr">
        <is>
          <t>CVE-2026-25989</t>
        </is>
      </c>
      <c r="C224"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224" t="n">
        <v>7.5</v>
      </c>
      <c r="E224" t="inlineStr">
        <is>
          <t>HIGH</t>
        </is>
      </c>
      <c r="F224" t="n">
        <v>2</v>
      </c>
      <c r="G224" t="n">
        <v>3</v>
      </c>
      <c r="H224" t="inlineStr">
        <is>
          <t>HIGH</t>
        </is>
      </c>
      <c r="I224" t="n">
        <v>13.5</v>
      </c>
      <c r="J224" t="inlineStr">
        <is>
          <t>NO</t>
        </is>
      </c>
      <c r="K224" t="inlineStr">
        <is>
          <t>2026-02-28 21:38</t>
        </is>
      </c>
      <c r="L224" t="inlineStr">
        <is>
          <t>YES</t>
        </is>
      </c>
      <c r="M224" t="inlineStr">
        <is>
          <t>imagemagick imagemagick *</t>
        </is>
      </c>
      <c r="N224" t="inlineStr">
        <is>
          <t>P2</t>
        </is>
      </c>
      <c r="O224" t="inlineStr">
        <is>
          <t>CVE - IP enrichment n/a</t>
        </is>
      </c>
      <c r="P224" t="n">
        <v>0.0004</v>
      </c>
      <c r="Q224" t="n">
        <v>0.1266</v>
      </c>
      <c r="R224" t="inlineStr">
        <is>
          <t>T1190:Exploit Public-Facing Application | T1499:Endpoint Denial of Service | T1592.002:Software</t>
        </is>
      </c>
      <c r="S224" t="n">
        <v>2</v>
      </c>
      <c r="T224" t="inlineStr">
        <is>
          <t>HIGH (72%)</t>
        </is>
      </c>
      <c r="U224" t="inlineStr">
        <is>
          <t>POSSIBLE</t>
        </is>
      </c>
      <c r="V224" t="inlineStr">
        <is>
          <t>PATCH_AVAILABLE</t>
        </is>
      </c>
      <c r="W224" t="inlineStr">
        <is>
          <t>https://nvd.nist.gov/vuln/detail/CVE-2026-25989</t>
        </is>
      </c>
      <c r="X224" t="inlineStr">
        <is>
          <t>NONE</t>
        </is>
      </c>
      <c r="Y224" t="n">
        <v>3.75</v>
      </c>
      <c r="Z224" t="inlineStr"/>
      <c r="AA224" t="inlineStr">
        <is>
          <t>https://nvd.nist.gov/vuln/detail/CVE-2026-25989</t>
        </is>
      </c>
    </row>
    <row r="225">
      <c r="A225" t="inlineStr">
        <is>
          <t>CVE</t>
        </is>
      </c>
      <c r="B225" t="inlineStr">
        <is>
          <t>CVE-2026-26066</t>
        </is>
      </c>
      <c r="C225"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225" t="n">
        <v>6.2</v>
      </c>
      <c r="E225" t="inlineStr">
        <is>
          <t>MEDIUM</t>
        </is>
      </c>
      <c r="F225" t="n">
        <v>2</v>
      </c>
      <c r="G225" t="n">
        <v>2</v>
      </c>
      <c r="H225" t="inlineStr">
        <is>
          <t>MEDIUM</t>
        </is>
      </c>
      <c r="I225" t="n">
        <v>10.2</v>
      </c>
      <c r="J225" t="inlineStr">
        <is>
          <t>NO</t>
        </is>
      </c>
      <c r="K225" t="inlineStr">
        <is>
          <t>2026-02-28 21:38</t>
        </is>
      </c>
      <c r="L225" t="inlineStr">
        <is>
          <t>CHECK_VENDOR</t>
        </is>
      </c>
      <c r="M225" t="inlineStr">
        <is>
          <t>imagemagick imagemagick *</t>
        </is>
      </c>
      <c r="N225" t="inlineStr">
        <is>
          <t>P2</t>
        </is>
      </c>
      <c r="O225" t="inlineStr">
        <is>
          <t>CVE - IP enrichment n/a</t>
        </is>
      </c>
      <c r="P225" t="n">
        <v>0.0003</v>
      </c>
      <c r="Q225" t="n">
        <v>0.0827</v>
      </c>
      <c r="R225" t="inlineStr">
        <is>
          <t>T1592.002:Software</t>
        </is>
      </c>
      <c r="S225" t="n">
        <v>2</v>
      </c>
      <c r="T225" t="inlineStr">
        <is>
          <t>HIGH (72%)</t>
        </is>
      </c>
      <c r="U225" t="inlineStr">
        <is>
          <t>POSSIBLE</t>
        </is>
      </c>
      <c r="V225" t="inlineStr">
        <is>
          <t>CHECK_VENDOR</t>
        </is>
      </c>
      <c r="W225" t="inlineStr">
        <is>
          <t>https://nvd.nist.gov/vuln/detail/CVE-2026-26066</t>
        </is>
      </c>
      <c r="X225" t="inlineStr">
        <is>
          <t>NONE</t>
        </is>
      </c>
      <c r="Y225" t="n">
        <v>3.1</v>
      </c>
      <c r="Z225" t="inlineStr"/>
      <c r="AA225" t="inlineStr">
        <is>
          <t>https://nvd.nist.gov/vuln/detail/CVE-2026-26066</t>
        </is>
      </c>
    </row>
    <row r="226">
      <c r="A226" t="inlineStr">
        <is>
          <t>CVE</t>
        </is>
      </c>
      <c r="B226" t="inlineStr">
        <is>
          <t>CVE-2026-26198</t>
        </is>
      </c>
      <c r="C226"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226" t="n">
        <v>9.800000000000001</v>
      </c>
      <c r="E226" t="inlineStr">
        <is>
          <t>CRITICAL</t>
        </is>
      </c>
      <c r="F226" t="n">
        <v>3</v>
      </c>
      <c r="G226" t="n">
        <v>3</v>
      </c>
      <c r="H226" t="inlineStr">
        <is>
          <t>CRITICAL</t>
        </is>
      </c>
      <c r="I226" t="n">
        <v>18.8</v>
      </c>
      <c r="J226" t="inlineStr">
        <is>
          <t>NO</t>
        </is>
      </c>
      <c r="K226" t="inlineStr">
        <is>
          <t>2026-02-28 21:38</t>
        </is>
      </c>
      <c r="L226" t="inlineStr">
        <is>
          <t>YES</t>
        </is>
      </c>
      <c r="M226" t="inlineStr">
        <is>
          <t>collerek ormar *</t>
        </is>
      </c>
      <c r="N226" t="inlineStr">
        <is>
          <t>P2</t>
        </is>
      </c>
      <c r="O226" t="inlineStr">
        <is>
          <t>CVE - IP enrichment n/a</t>
        </is>
      </c>
      <c r="P226" t="n">
        <v>0.0003</v>
      </c>
      <c r="Q226" t="n">
        <v>0.0866</v>
      </c>
      <c r="R226" t="inlineStr">
        <is>
          <t>T1059.006:Python</t>
        </is>
      </c>
      <c r="S226" t="n">
        <v>2</v>
      </c>
      <c r="T226" t="inlineStr">
        <is>
          <t>HIGH (72%)</t>
        </is>
      </c>
      <c r="U226" t="inlineStr">
        <is>
          <t>CONFIRMED</t>
        </is>
      </c>
      <c r="V226" t="inlineStr">
        <is>
          <t>PATCH_AVAILABLE</t>
        </is>
      </c>
      <c r="W226" t="inlineStr">
        <is>
          <t>https://nvd.nist.gov/vuln/detail/CVE-2026-26198</t>
        </is>
      </c>
      <c r="X226" t="inlineStr">
        <is>
          <t>NONE</t>
        </is>
      </c>
      <c r="Y226" t="n">
        <v>4.9</v>
      </c>
      <c r="Z226" t="inlineStr"/>
      <c r="AA226" t="inlineStr">
        <is>
          <t>https://nvd.nist.gov/vuln/detail/CVE-2026-26198</t>
        </is>
      </c>
    </row>
    <row r="227">
      <c r="A227" t="inlineStr">
        <is>
          <t>CVE</t>
        </is>
      </c>
      <c r="B227" t="inlineStr">
        <is>
          <t>CVE-2026-26283</t>
        </is>
      </c>
      <c r="C227"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227" t="n">
        <v>6.2</v>
      </c>
      <c r="E227" t="inlineStr">
        <is>
          <t>MEDIUM</t>
        </is>
      </c>
      <c r="F227" t="n">
        <v>2</v>
      </c>
      <c r="G227" t="n">
        <v>2</v>
      </c>
      <c r="H227" t="inlineStr">
        <is>
          <t>MEDIUM</t>
        </is>
      </c>
      <c r="I227" t="n">
        <v>10.2</v>
      </c>
      <c r="J227" t="inlineStr">
        <is>
          <t>NO</t>
        </is>
      </c>
      <c r="K227" t="inlineStr">
        <is>
          <t>2026-02-28 21:38</t>
        </is>
      </c>
      <c r="L227" t="inlineStr">
        <is>
          <t>YES</t>
        </is>
      </c>
      <c r="M227" t="inlineStr">
        <is>
          <t>imagemagick imagemagick *</t>
        </is>
      </c>
      <c r="N227" t="inlineStr">
        <is>
          <t>P2</t>
        </is>
      </c>
      <c r="O227" t="inlineStr">
        <is>
          <t>CVE - IP enrichment n/a</t>
        </is>
      </c>
      <c r="P227" t="n">
        <v>0.0003</v>
      </c>
      <c r="Q227" t="n">
        <v>0.0873</v>
      </c>
      <c r="R227" t="inlineStr">
        <is>
          <t>T1190:Exploit Public-Facing Application | T1499:Endpoint Denial of Service | T1592.002:Software</t>
        </is>
      </c>
      <c r="S227" t="n">
        <v>2</v>
      </c>
      <c r="T227" t="inlineStr">
        <is>
          <t>HIGH (72%)</t>
        </is>
      </c>
      <c r="U227" t="inlineStr">
        <is>
          <t>POSSIBLE</t>
        </is>
      </c>
      <c r="V227" t="inlineStr">
        <is>
          <t>PATCH_AVAILABLE</t>
        </is>
      </c>
      <c r="W227" t="inlineStr">
        <is>
          <t>https://nvd.nist.gov/vuln/detail/CVE-2026-26283</t>
        </is>
      </c>
      <c r="X227" t="inlineStr">
        <is>
          <t>NONE</t>
        </is>
      </c>
      <c r="Y227" t="n">
        <v>3.1</v>
      </c>
      <c r="Z227" t="inlineStr"/>
      <c r="AA227" t="inlineStr">
        <is>
          <t>https://nvd.nist.gov/vuln/detail/CVE-2026-26283</t>
        </is>
      </c>
    </row>
    <row r="228">
      <c r="A228" t="inlineStr">
        <is>
          <t>CVE</t>
        </is>
      </c>
      <c r="B228" t="inlineStr">
        <is>
          <t>CVE-2026-26284</t>
        </is>
      </c>
      <c r="C228"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228" t="n">
        <v>6.5</v>
      </c>
      <c r="E228" t="inlineStr">
        <is>
          <t>MEDIUM</t>
        </is>
      </c>
      <c r="F228" t="n">
        <v>2</v>
      </c>
      <c r="G228" t="n">
        <v>2</v>
      </c>
      <c r="H228" t="inlineStr">
        <is>
          <t>MEDIUM</t>
        </is>
      </c>
      <c r="I228" t="n">
        <v>10.5</v>
      </c>
      <c r="J228" t="inlineStr">
        <is>
          <t>NO</t>
        </is>
      </c>
      <c r="K228" t="inlineStr">
        <is>
          <t>2026-02-28 21:38</t>
        </is>
      </c>
      <c r="L228" t="inlineStr">
        <is>
          <t>YES</t>
        </is>
      </c>
      <c r="M228" t="inlineStr">
        <is>
          <t>imagemagick imagemagick *</t>
        </is>
      </c>
      <c r="N228" t="inlineStr">
        <is>
          <t>P2</t>
        </is>
      </c>
      <c r="O228" t="inlineStr">
        <is>
          <t>CVE - IP enrichment n/a</t>
        </is>
      </c>
      <c r="P228" t="n">
        <v>0.0004</v>
      </c>
      <c r="Q228" t="n">
        <v>0.1308</v>
      </c>
      <c r="R228" t="inlineStr">
        <is>
          <t>T1203:Exploitation for Client Execution | T1190:Exploit Public-Facing Application | T1592.002:Software</t>
        </is>
      </c>
      <c r="S228" t="n">
        <v>2</v>
      </c>
      <c r="T228" t="inlineStr">
        <is>
          <t>HIGH (72%)</t>
        </is>
      </c>
      <c r="U228" t="inlineStr">
        <is>
          <t>POSSIBLE</t>
        </is>
      </c>
      <c r="V228" t="inlineStr">
        <is>
          <t>PATCH_AVAILABLE</t>
        </is>
      </c>
      <c r="W228" t="inlineStr">
        <is>
          <t>https://nvd.nist.gov/vuln/detail/CVE-2026-26284</t>
        </is>
      </c>
      <c r="X228" t="inlineStr">
        <is>
          <t>NONE</t>
        </is>
      </c>
      <c r="Y228" t="n">
        <v>3.25</v>
      </c>
      <c r="Z228" t="inlineStr"/>
      <c r="AA228" t="inlineStr">
        <is>
          <t>https://nvd.nist.gov/vuln/detail/CVE-2026-26284</t>
        </is>
      </c>
    </row>
    <row r="229">
      <c r="A229" t="inlineStr">
        <is>
          <t>CVE</t>
        </is>
      </c>
      <c r="B229" t="inlineStr">
        <is>
          <t>CVE-2026-26331</t>
        </is>
      </c>
      <c r="C229"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229" t="n">
        <v>8.800000000000001</v>
      </c>
      <c r="E229" t="inlineStr">
        <is>
          <t>HIGH</t>
        </is>
      </c>
      <c r="F229" t="n">
        <v>3</v>
      </c>
      <c r="G229" t="n">
        <v>3</v>
      </c>
      <c r="H229" t="inlineStr">
        <is>
          <t>CRITICAL</t>
        </is>
      </c>
      <c r="I229" t="n">
        <v>17.8</v>
      </c>
      <c r="J229" t="inlineStr">
        <is>
          <t>NO</t>
        </is>
      </c>
      <c r="K229" t="inlineStr">
        <is>
          <t>2026-02-28 21:38</t>
        </is>
      </c>
      <c r="L229" t="inlineStr">
        <is>
          <t>YES</t>
        </is>
      </c>
      <c r="M229" t="inlineStr">
        <is>
          <t>yt-dlp_project yt-dlp *</t>
        </is>
      </c>
      <c r="N229" t="inlineStr">
        <is>
          <t>P2</t>
        </is>
      </c>
      <c r="O229" t="inlineStr">
        <is>
          <t>CVE - IP enrichment n/a</t>
        </is>
      </c>
      <c r="P229" t="n">
        <v>0.006</v>
      </c>
      <c r="Q229" t="n">
        <v>0.6917</v>
      </c>
      <c r="R229" t="inlineStr">
        <is>
          <t>T1059:Command and Scripting Interpreter | T1059.006:Python</t>
        </is>
      </c>
      <c r="S229" t="n">
        <v>2</v>
      </c>
      <c r="T229" t="inlineStr">
        <is>
          <t>HIGH (72%)</t>
        </is>
      </c>
      <c r="U229" t="inlineStr">
        <is>
          <t>CONFIRMED</t>
        </is>
      </c>
      <c r="V229" t="inlineStr">
        <is>
          <t>PATCH_AVAILABLE</t>
        </is>
      </c>
      <c r="W229" t="inlineStr">
        <is>
          <t>https://nvd.nist.gov/vuln/detail/CVE-2026-26331</t>
        </is>
      </c>
      <c r="X229" t="inlineStr">
        <is>
          <t>NONE</t>
        </is>
      </c>
      <c r="Y229" t="n">
        <v>4.4</v>
      </c>
      <c r="Z229" t="inlineStr"/>
      <c r="AA229" t="inlineStr">
        <is>
          <t>https://nvd.nist.gov/vuln/detail/CVE-2026-26331</t>
        </is>
      </c>
    </row>
    <row r="230">
      <c r="A230" t="inlineStr">
        <is>
          <t>CVE</t>
        </is>
      </c>
      <c r="B230" t="inlineStr">
        <is>
          <t>CVE-2026-26981</t>
        </is>
      </c>
      <c r="C230"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230" t="n">
        <v>6.5</v>
      </c>
      <c r="E230" t="inlineStr">
        <is>
          <t>MEDIUM</t>
        </is>
      </c>
      <c r="F230" t="n">
        <v>2</v>
      </c>
      <c r="G230" t="n">
        <v>2</v>
      </c>
      <c r="H230" t="inlineStr">
        <is>
          <t>MEDIUM</t>
        </is>
      </c>
      <c r="I230" t="n">
        <v>10.5</v>
      </c>
      <c r="J230" t="inlineStr">
        <is>
          <t>NO</t>
        </is>
      </c>
      <c r="K230" t="inlineStr">
        <is>
          <t>2026-02-28 21:38</t>
        </is>
      </c>
      <c r="L230" t="inlineStr">
        <is>
          <t>YES</t>
        </is>
      </c>
      <c r="M230" t="inlineStr">
        <is>
          <t>openexr openexr *</t>
        </is>
      </c>
      <c r="N230" t="inlineStr">
        <is>
          <t>P2</t>
        </is>
      </c>
      <c r="O230" t="inlineStr">
        <is>
          <t>CVE - IP enrichment n/a</t>
        </is>
      </c>
      <c r="P230" t="n">
        <v>0.0004</v>
      </c>
      <c r="Q230" t="n">
        <v>0.1241</v>
      </c>
      <c r="R230" t="inlineStr">
        <is>
          <t>T1190:Exploit Public-Facing Application</t>
        </is>
      </c>
      <c r="S230" t="n">
        <v>2</v>
      </c>
      <c r="T230" t="inlineStr">
        <is>
          <t>HIGH (72%)</t>
        </is>
      </c>
      <c r="U230" t="inlineStr">
        <is>
          <t>POSSIBLE</t>
        </is>
      </c>
      <c r="V230" t="inlineStr">
        <is>
          <t>PATCH_AVAILABLE</t>
        </is>
      </c>
      <c r="W230" t="inlineStr">
        <is>
          <t>https://nvd.nist.gov/vuln/detail/CVE-2026-26981</t>
        </is>
      </c>
      <c r="X230" t="inlineStr">
        <is>
          <t>NONE</t>
        </is>
      </c>
      <c r="Y230" t="n">
        <v>3.25</v>
      </c>
      <c r="Z230" t="inlineStr"/>
      <c r="AA230" t="inlineStr">
        <is>
          <t>https://nvd.nist.gov/vuln/detail/CVE-2026-26981</t>
        </is>
      </c>
    </row>
    <row r="231">
      <c r="A231" t="inlineStr">
        <is>
          <t>CVE</t>
        </is>
      </c>
      <c r="B231" t="inlineStr">
        <is>
          <t>CVE-2026-26983</t>
        </is>
      </c>
      <c r="C231"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231" t="n">
        <v>5.3</v>
      </c>
      <c r="E231" t="inlineStr">
        <is>
          <t>MEDIUM</t>
        </is>
      </c>
      <c r="F231" t="n">
        <v>2</v>
      </c>
      <c r="G231" t="n">
        <v>2</v>
      </c>
      <c r="H231" t="inlineStr">
        <is>
          <t>MEDIUM</t>
        </is>
      </c>
      <c r="I231" t="n">
        <v>9.300000000000001</v>
      </c>
      <c r="J231" t="inlineStr">
        <is>
          <t>NO</t>
        </is>
      </c>
      <c r="K231" t="inlineStr">
        <is>
          <t>2026-02-28 21:38</t>
        </is>
      </c>
      <c r="L231" t="inlineStr">
        <is>
          <t>YES</t>
        </is>
      </c>
      <c r="M231" t="inlineStr">
        <is>
          <t>imagemagick imagemagick *</t>
        </is>
      </c>
      <c r="N231" t="inlineStr">
        <is>
          <t>P3</t>
        </is>
      </c>
      <c r="O231" t="inlineStr">
        <is>
          <t>CVE - IP enrichment n/a</t>
        </is>
      </c>
      <c r="P231" t="n">
        <v>0.0003</v>
      </c>
      <c r="Q231" t="n">
        <v>0.1018</v>
      </c>
      <c r="R231" t="inlineStr">
        <is>
          <t>T1499:Endpoint Denial of Service | T1203:Exploitation for Client Execution | T1190:Exploit Public-Facing Application | T1592.002:Software</t>
        </is>
      </c>
      <c r="S231" t="n">
        <v>1</v>
      </c>
      <c r="T231" t="inlineStr">
        <is>
          <t>LOW (40%)</t>
        </is>
      </c>
      <c r="U231" t="inlineStr">
        <is>
          <t>POSSIBLE</t>
        </is>
      </c>
      <c r="V231" t="inlineStr">
        <is>
          <t>PATCH_AVAILABLE</t>
        </is>
      </c>
      <c r="W231" t="inlineStr">
        <is>
          <t>https://nvd.nist.gov/vuln/detail/CVE-2026-26983</t>
        </is>
      </c>
      <c r="X231" t="inlineStr">
        <is>
          <t>NONE</t>
        </is>
      </c>
      <c r="Y231" t="n">
        <v>2.65</v>
      </c>
      <c r="Z231" t="inlineStr"/>
      <c r="AA231" t="inlineStr">
        <is>
          <t>https://nvd.nist.gov/vuln/detail/CVE-2026-26983</t>
        </is>
      </c>
    </row>
    <row r="232">
      <c r="A232" t="inlineStr">
        <is>
          <t>CVE</t>
        </is>
      </c>
      <c r="B232" t="inlineStr">
        <is>
          <t>CVE-2026-27126</t>
        </is>
      </c>
      <c r="C232"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232" t="n">
        <v>4.8</v>
      </c>
      <c r="E232" t="inlineStr">
        <is>
          <t>MEDIUM</t>
        </is>
      </c>
      <c r="F232" t="n">
        <v>2</v>
      </c>
      <c r="G232" t="n">
        <v>2</v>
      </c>
      <c r="H232" t="inlineStr">
        <is>
          <t>MEDIUM</t>
        </is>
      </c>
      <c r="I232" t="n">
        <v>8.800000000000001</v>
      </c>
      <c r="J232" t="inlineStr">
        <is>
          <t>NO</t>
        </is>
      </c>
      <c r="K232" t="inlineStr">
        <is>
          <t>2026-02-28 21:38</t>
        </is>
      </c>
      <c r="L232" t="inlineStr">
        <is>
          <t>YES</t>
        </is>
      </c>
      <c r="M232" t="inlineStr">
        <is>
          <t>craftcms craft_cms 4.5.0 | craftcms craft_cms *</t>
        </is>
      </c>
      <c r="N232" t="inlineStr">
        <is>
          <t>P3</t>
        </is>
      </c>
      <c r="O232" t="inlineStr">
        <is>
          <t>CVE - IP enrichment n/a</t>
        </is>
      </c>
      <c r="P232" t="n">
        <v>0.0001</v>
      </c>
      <c r="Q232" t="n">
        <v>0.008</v>
      </c>
      <c r="R232" t="inlineStr">
        <is>
          <t>T1189:Drive-by Compromise | T1059.007:JavaScript</t>
        </is>
      </c>
      <c r="S232" t="n">
        <v>1</v>
      </c>
      <c r="T232" t="inlineStr">
        <is>
          <t>LOW (40%)</t>
        </is>
      </c>
      <c r="U232" t="inlineStr">
        <is>
          <t>POSSIBLE</t>
        </is>
      </c>
      <c r="V232" t="inlineStr">
        <is>
          <t>PATCH_AVAILABLE</t>
        </is>
      </c>
      <c r="W232" t="inlineStr">
        <is>
          <t>https://nvd.nist.gov/vuln/detail/CVE-2026-27126</t>
        </is>
      </c>
      <c r="X232" t="inlineStr">
        <is>
          <t>NONE</t>
        </is>
      </c>
      <c r="Y232" t="n">
        <v>2.4</v>
      </c>
      <c r="Z232" t="inlineStr"/>
      <c r="AA232" t="inlineStr">
        <is>
          <t>https://nvd.nist.gov/vuln/detail/CVE-2026-27126</t>
        </is>
      </c>
    </row>
    <row r="233">
      <c r="A233" t="inlineStr">
        <is>
          <t>CVE</t>
        </is>
      </c>
      <c r="B233" t="inlineStr">
        <is>
          <t>CVE-2026-27127</t>
        </is>
      </c>
      <c r="C233"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233" t="n">
        <v>6.3</v>
      </c>
      <c r="E233" t="inlineStr">
        <is>
          <t>MEDIUM</t>
        </is>
      </c>
      <c r="F233" t="n">
        <v>2</v>
      </c>
      <c r="G233" t="n">
        <v>2</v>
      </c>
      <c r="H233" t="inlineStr">
        <is>
          <t>MEDIUM</t>
        </is>
      </c>
      <c r="I233" t="n">
        <v>10.3</v>
      </c>
      <c r="J233" t="inlineStr">
        <is>
          <t>NO</t>
        </is>
      </c>
      <c r="K233" t="inlineStr">
        <is>
          <t>2026-02-28 21:38</t>
        </is>
      </c>
      <c r="L233" t="inlineStr">
        <is>
          <t>YES</t>
        </is>
      </c>
      <c r="M233" t="inlineStr">
        <is>
          <t>craftcms craft_cms * | craftcms craft_cms 3.5.0</t>
        </is>
      </c>
      <c r="N233" t="inlineStr">
        <is>
          <t>P2</t>
        </is>
      </c>
      <c r="O233" t="inlineStr">
        <is>
          <t>CVE - IP enrichment n/a</t>
        </is>
      </c>
      <c r="P233" t="n">
        <v>0.0001</v>
      </c>
      <c r="Q233" t="n">
        <v>0.0102</v>
      </c>
      <c r="R233" t="inlineStr">
        <is>
          <t>T1090:Proxy | T1590.005:IP Addresses | T1584.002:DNS Server</t>
        </is>
      </c>
      <c r="S233" t="n">
        <v>2</v>
      </c>
      <c r="T233" t="inlineStr">
        <is>
          <t>HIGH (72%)</t>
        </is>
      </c>
      <c r="U233" t="inlineStr">
        <is>
          <t>POSSIBLE</t>
        </is>
      </c>
      <c r="V233" t="inlineStr">
        <is>
          <t>PATCH_AVAILABLE</t>
        </is>
      </c>
      <c r="W233" t="inlineStr">
        <is>
          <t>https://nvd.nist.gov/vuln/detail/CVE-2026-27127</t>
        </is>
      </c>
      <c r="X233" t="inlineStr">
        <is>
          <t>NONE</t>
        </is>
      </c>
      <c r="Y233" t="n">
        <v>3.15</v>
      </c>
      <c r="Z233" t="inlineStr"/>
      <c r="AA233" t="inlineStr">
        <is>
          <t>https://nvd.nist.gov/vuln/detail/CVE-2026-27127</t>
        </is>
      </c>
    </row>
    <row r="234">
      <c r="A234" t="inlineStr">
        <is>
          <t>CVE</t>
        </is>
      </c>
      <c r="B234" t="inlineStr">
        <is>
          <t>CVE-2026-27128</t>
        </is>
      </c>
      <c r="C234"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234" t="n">
        <v>4.8</v>
      </c>
      <c r="E234" t="inlineStr">
        <is>
          <t>MEDIUM</t>
        </is>
      </c>
      <c r="F234" t="n">
        <v>2</v>
      </c>
      <c r="G234" t="n">
        <v>2</v>
      </c>
      <c r="H234" t="inlineStr">
        <is>
          <t>MEDIUM</t>
        </is>
      </c>
      <c r="I234" t="n">
        <v>8.800000000000001</v>
      </c>
      <c r="J234" t="inlineStr">
        <is>
          <t>NO</t>
        </is>
      </c>
      <c r="K234" t="inlineStr">
        <is>
          <t>2026-02-28 21:38</t>
        </is>
      </c>
      <c r="L234" t="inlineStr">
        <is>
          <t>YES</t>
        </is>
      </c>
      <c r="M234" t="inlineStr">
        <is>
          <t>craftcms craft_cms 4.5.0 | craftcms craft_cms *</t>
        </is>
      </c>
      <c r="N234" t="inlineStr">
        <is>
          <t>P3</t>
        </is>
      </c>
      <c r="O234" t="inlineStr">
        <is>
          <t>CVE - IP enrichment n/a</t>
        </is>
      </c>
      <c r="P234" t="n">
        <v>0.0001</v>
      </c>
      <c r="Q234" t="n">
        <v>0.0037</v>
      </c>
      <c r="R234" t="inlineStr">
        <is>
          <t>T1068:Exploitation for Privilege Escalation | T1656:Impersonation</t>
        </is>
      </c>
      <c r="S234" t="n">
        <v>1</v>
      </c>
      <c r="T234" t="inlineStr">
        <is>
          <t>LOW (40%)</t>
        </is>
      </c>
      <c r="U234" t="inlineStr">
        <is>
          <t>POSSIBLE</t>
        </is>
      </c>
      <c r="V234" t="inlineStr">
        <is>
          <t>PATCH_AVAILABLE</t>
        </is>
      </c>
      <c r="W234" t="inlineStr">
        <is>
          <t>https://nvd.nist.gov/vuln/detail/CVE-2026-27128</t>
        </is>
      </c>
      <c r="X234" t="inlineStr">
        <is>
          <t>NONE</t>
        </is>
      </c>
      <c r="Y234" t="n">
        <v>2.4</v>
      </c>
      <c r="Z234" t="inlineStr"/>
      <c r="AA234" t="inlineStr">
        <is>
          <t>https://nvd.nist.gov/vuln/detail/CVE-2026-27128</t>
        </is>
      </c>
    </row>
    <row r="235">
      <c r="A235" t="inlineStr">
        <is>
          <t>CVE</t>
        </is>
      </c>
      <c r="B235" t="inlineStr">
        <is>
          <t>CVE-2026-27129</t>
        </is>
      </c>
      <c r="C235"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235" t="n">
        <v>5</v>
      </c>
      <c r="E235" t="inlineStr">
        <is>
          <t>MEDIUM</t>
        </is>
      </c>
      <c r="F235" t="n">
        <v>2</v>
      </c>
      <c r="G235" t="n">
        <v>2</v>
      </c>
      <c r="H235" t="inlineStr">
        <is>
          <t>MEDIUM</t>
        </is>
      </c>
      <c r="I235" t="n">
        <v>9</v>
      </c>
      <c r="J235" t="inlineStr">
        <is>
          <t>NO</t>
        </is>
      </c>
      <c r="K235" t="inlineStr">
        <is>
          <t>2026-02-28 21:38</t>
        </is>
      </c>
      <c r="L235" t="inlineStr">
        <is>
          <t>CHECK_VENDOR</t>
        </is>
      </c>
      <c r="M235" t="inlineStr">
        <is>
          <t>See CVE details</t>
        </is>
      </c>
      <c r="N235" t="inlineStr">
        <is>
          <t>P4</t>
        </is>
      </c>
      <c r="O235" t="inlineStr">
        <is>
          <t>CVE - IP enrichment n/a</t>
        </is>
      </c>
      <c r="P235" t="n">
        <v>0.0003</v>
      </c>
      <c r="Q235" t="n">
        <v>0.083</v>
      </c>
      <c r="R235" t="inlineStr">
        <is>
          <t>T1090:Proxy</t>
        </is>
      </c>
      <c r="S235" t="n">
        <v>1</v>
      </c>
      <c r="T235" t="inlineStr">
        <is>
          <t>LOW (40%)</t>
        </is>
      </c>
      <c r="U235" t="inlineStr">
        <is>
          <t>UNLIKELY</t>
        </is>
      </c>
      <c r="V235" t="inlineStr">
        <is>
          <t>CHECK_VENDOR</t>
        </is>
      </c>
      <c r="W235" t="inlineStr">
        <is>
          <t>https://nvd.nist.gov/vuln/detail/CVE-2026-27129</t>
        </is>
      </c>
      <c r="X235" t="inlineStr">
        <is>
          <t>NONE</t>
        </is>
      </c>
      <c r="Y235" t="n">
        <v>0</v>
      </c>
      <c r="Z235" t="inlineStr"/>
      <c r="AA235" t="inlineStr">
        <is>
          <t>https://nvd.nist.gov/vuln/detail/CVE-2026-27129</t>
        </is>
      </c>
    </row>
    <row r="236">
      <c r="A236" t="inlineStr">
        <is>
          <t>CVE</t>
        </is>
      </c>
      <c r="B236" t="inlineStr">
        <is>
          <t>CVE-2026-3054</t>
        </is>
      </c>
      <c r="C236"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236" t="n">
        <v>4.3</v>
      </c>
      <c r="E236" t="inlineStr">
        <is>
          <t>MEDIUM</t>
        </is>
      </c>
      <c r="F236" t="n">
        <v>2</v>
      </c>
      <c r="G236" t="n">
        <v>2</v>
      </c>
      <c r="H236" t="inlineStr">
        <is>
          <t>MEDIUM</t>
        </is>
      </c>
      <c r="I236" t="n">
        <v>8.300000000000001</v>
      </c>
      <c r="J236" t="inlineStr">
        <is>
          <t>NO</t>
        </is>
      </c>
      <c r="K236" t="inlineStr">
        <is>
          <t>2026-02-28 21:38</t>
        </is>
      </c>
      <c r="L236" t="inlineStr">
        <is>
          <t>CHECK_VENDOR</t>
        </is>
      </c>
      <c r="M236" t="inlineStr">
        <is>
          <t>alinto sogo 5.12.4 | alinto sogo 5.12.3</t>
        </is>
      </c>
      <c r="N236" t="inlineStr">
        <is>
          <t>P3</t>
        </is>
      </c>
      <c r="O236" t="inlineStr">
        <is>
          <t>CVE - IP enrichment n/a</t>
        </is>
      </c>
      <c r="P236" t="n">
        <v>0.0003</v>
      </c>
      <c r="Q236" t="n">
        <v>0.0659</v>
      </c>
      <c r="R236" t="inlineStr">
        <is>
          <t>T1189:Drive-by Compromise</t>
        </is>
      </c>
      <c r="S236" t="n">
        <v>1</v>
      </c>
      <c r="T236" t="inlineStr">
        <is>
          <t>LOW (40%)</t>
        </is>
      </c>
      <c r="U236" t="inlineStr">
        <is>
          <t>POSSIBLE</t>
        </is>
      </c>
      <c r="V236" t="inlineStr">
        <is>
          <t>CHECK_VENDOR</t>
        </is>
      </c>
      <c r="W236" t="inlineStr">
        <is>
          <t>https://nvd.nist.gov/vuln/detail/CVE-2026-3054</t>
        </is>
      </c>
      <c r="X236" t="inlineStr">
        <is>
          <t>NONE</t>
        </is>
      </c>
      <c r="Y236" t="n">
        <v>2.15</v>
      </c>
      <c r="Z236" t="inlineStr"/>
      <c r="AA236" t="inlineStr">
        <is>
          <t>https://nvd.nist.gov/vuln/detail/CVE-2026-3054</t>
        </is>
      </c>
    </row>
    <row r="237">
      <c r="A237" t="inlineStr">
        <is>
          <t>CVE</t>
        </is>
      </c>
      <c r="B237" t="inlineStr">
        <is>
          <t>CVE-2026-3057</t>
        </is>
      </c>
      <c r="C237"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237" t="n">
        <v>6.3</v>
      </c>
      <c r="E237" t="inlineStr">
        <is>
          <t>MEDIUM</t>
        </is>
      </c>
      <c r="F237" t="n">
        <v>2</v>
      </c>
      <c r="G237" t="n">
        <v>2</v>
      </c>
      <c r="H237" t="inlineStr">
        <is>
          <t>MEDIUM</t>
        </is>
      </c>
      <c r="I237" t="n">
        <v>10.3</v>
      </c>
      <c r="J237" t="inlineStr">
        <is>
          <t>NO</t>
        </is>
      </c>
      <c r="K237" t="inlineStr">
        <is>
          <t>2026-02-28 21:38</t>
        </is>
      </c>
      <c r="L237" t="inlineStr">
        <is>
          <t>CHECK_VENDOR</t>
        </is>
      </c>
      <c r="M237" t="inlineStr">
        <is>
          <t>See CVE details</t>
        </is>
      </c>
      <c r="N237" t="inlineStr">
        <is>
          <t>P2</t>
        </is>
      </c>
      <c r="O237" t="inlineStr">
        <is>
          <t>CVE - IP enrichment n/a</t>
        </is>
      </c>
      <c r="P237" t="n">
        <v>0.0003</v>
      </c>
      <c r="Q237" t="n">
        <v>0.0769</v>
      </c>
      <c r="R237" t="inlineStr">
        <is>
          <t>T1190:Exploit Public-Facing Application</t>
        </is>
      </c>
      <c r="S237" t="n">
        <v>2</v>
      </c>
      <c r="T237" t="inlineStr">
        <is>
          <t>HIGH (72%)</t>
        </is>
      </c>
      <c r="U237" t="inlineStr">
        <is>
          <t>POSSIBLE</t>
        </is>
      </c>
      <c r="V237" t="inlineStr">
        <is>
          <t>CHECK_VENDOR</t>
        </is>
      </c>
      <c r="W237" t="inlineStr">
        <is>
          <t>https://nvd.nist.gov/vuln/detail/CVE-2026-3057</t>
        </is>
      </c>
      <c r="X237" t="inlineStr">
        <is>
          <t>NONE</t>
        </is>
      </c>
      <c r="Y237" t="n">
        <v>3.15</v>
      </c>
      <c r="Z237" t="inlineStr"/>
      <c r="AA237" t="inlineStr">
        <is>
          <t>https://nvd.nist.gov/vuln/detail/CVE-2026-3057</t>
        </is>
      </c>
    </row>
    <row r="238">
      <c r="A238" t="inlineStr">
        <is>
          <t>CVE</t>
        </is>
      </c>
      <c r="B238" t="inlineStr">
        <is>
          <t>CVE-2026-3064</t>
        </is>
      </c>
      <c r="C238"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238" t="n">
        <v>6.3</v>
      </c>
      <c r="E238" t="inlineStr">
        <is>
          <t>MEDIUM</t>
        </is>
      </c>
      <c r="F238" t="n">
        <v>2</v>
      </c>
      <c r="G238" t="n">
        <v>2</v>
      </c>
      <c r="H238" t="inlineStr">
        <is>
          <t>MEDIUM</t>
        </is>
      </c>
      <c r="I238" t="n">
        <v>10.3</v>
      </c>
      <c r="J238" t="inlineStr">
        <is>
          <t>NO</t>
        </is>
      </c>
      <c r="K238" t="inlineStr">
        <is>
          <t>2026-02-28 21:38</t>
        </is>
      </c>
      <c r="L238" t="inlineStr">
        <is>
          <t>YES</t>
        </is>
      </c>
      <c r="M238" t="inlineStr">
        <is>
          <t>hummerrisk hummerrisk *</t>
        </is>
      </c>
      <c r="N238" t="inlineStr">
        <is>
          <t>P2</t>
        </is>
      </c>
      <c r="O238" t="inlineStr">
        <is>
          <t>CVE - IP enrichment n/a</t>
        </is>
      </c>
      <c r="P238" t="n">
        <v>0.0031</v>
      </c>
      <c r="Q238" t="n">
        <v>0.5342</v>
      </c>
      <c r="R238" t="inlineStr">
        <is>
          <t>T1059:Command and Scripting Interpreter | T1190:Exploit Public-Facing Application</t>
        </is>
      </c>
      <c r="S238" t="n">
        <v>2</v>
      </c>
      <c r="T238" t="inlineStr">
        <is>
          <t>HIGH (72%)</t>
        </is>
      </c>
      <c r="U238" t="inlineStr">
        <is>
          <t>POSSIBLE</t>
        </is>
      </c>
      <c r="V238" t="inlineStr">
        <is>
          <t>PATCH_AVAILABLE</t>
        </is>
      </c>
      <c r="W238" t="inlineStr">
        <is>
          <t>https://nvd.nist.gov/vuln/detail/CVE-2026-3064</t>
        </is>
      </c>
      <c r="X238" t="inlineStr">
        <is>
          <t>NONE</t>
        </is>
      </c>
      <c r="Y238" t="n">
        <v>3.15</v>
      </c>
      <c r="Z238" t="inlineStr"/>
      <c r="AA238" t="inlineStr">
        <is>
          <t>https://nvd.nist.gov/vuln/detail/CVE-2026-3064</t>
        </is>
      </c>
    </row>
    <row r="239">
      <c r="A239" t="inlineStr">
        <is>
          <t>CVE</t>
        </is>
      </c>
      <c r="B239" t="inlineStr">
        <is>
          <t>CVE-2026-3065</t>
        </is>
      </c>
      <c r="C239"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239" t="n">
        <v>6.3</v>
      </c>
      <c r="E239" t="inlineStr">
        <is>
          <t>MEDIUM</t>
        </is>
      </c>
      <c r="F239" t="n">
        <v>2</v>
      </c>
      <c r="G239" t="n">
        <v>2</v>
      </c>
      <c r="H239" t="inlineStr">
        <is>
          <t>MEDIUM</t>
        </is>
      </c>
      <c r="I239" t="n">
        <v>10.3</v>
      </c>
      <c r="J239" t="inlineStr">
        <is>
          <t>NO</t>
        </is>
      </c>
      <c r="K239" t="inlineStr">
        <is>
          <t>2026-02-28 21:38</t>
        </is>
      </c>
      <c r="L239" t="inlineStr">
        <is>
          <t>YES</t>
        </is>
      </c>
      <c r="M239" t="inlineStr">
        <is>
          <t>hummerrisk hummerrisk *</t>
        </is>
      </c>
      <c r="N239" t="inlineStr">
        <is>
          <t>P2</t>
        </is>
      </c>
      <c r="O239" t="inlineStr">
        <is>
          <t>CVE - IP enrichment n/a</t>
        </is>
      </c>
      <c r="P239" t="n">
        <v>0.0031</v>
      </c>
      <c r="Q239" t="n">
        <v>0.5342</v>
      </c>
      <c r="R239" t="inlineStr">
        <is>
          <t>T1059:Command and Scripting Interpreter</t>
        </is>
      </c>
      <c r="S239" t="n">
        <v>2</v>
      </c>
      <c r="T239" t="inlineStr">
        <is>
          <t>HIGH (72%)</t>
        </is>
      </c>
      <c r="U239" t="inlineStr">
        <is>
          <t>POSSIBLE</t>
        </is>
      </c>
      <c r="V239" t="inlineStr">
        <is>
          <t>PATCH_AVAILABLE</t>
        </is>
      </c>
      <c r="W239" t="inlineStr">
        <is>
          <t>https://nvd.nist.gov/vuln/detail/CVE-2026-3065</t>
        </is>
      </c>
      <c r="X239" t="inlineStr">
        <is>
          <t>NONE</t>
        </is>
      </c>
      <c r="Y239" t="n">
        <v>3.15</v>
      </c>
      <c r="Z239" t="inlineStr"/>
      <c r="AA239" t="inlineStr">
        <is>
          <t>https://nvd.nist.gov/vuln/detail/CVE-2026-3065</t>
        </is>
      </c>
    </row>
    <row r="240">
      <c r="A240" t="inlineStr">
        <is>
          <t>CVE</t>
        </is>
      </c>
      <c r="B240" t="inlineStr">
        <is>
          <t>CVE-2026-3091</t>
        </is>
      </c>
      <c r="C240" t="inlineStr">
        <is>
          <t>An uncontrolled search path element vulnerability in Synology Presto Client before 2.1.3-0672 allows local users to read or write arbitrary files during installation by placing a malicious DLL in advance in the same directory as the installer.</t>
        </is>
      </c>
      <c r="D240" t="n">
        <v>6.7</v>
      </c>
      <c r="E240" t="inlineStr">
        <is>
          <t>MEDIUM</t>
        </is>
      </c>
      <c r="F240" t="n">
        <v>2</v>
      </c>
      <c r="G240" t="n">
        <v>2</v>
      </c>
      <c r="H240" t="inlineStr">
        <is>
          <t>MEDIUM</t>
        </is>
      </c>
      <c r="I240" t="n">
        <v>10.7</v>
      </c>
      <c r="J240" t="inlineStr">
        <is>
          <t>NO</t>
        </is>
      </c>
      <c r="K240" t="inlineStr">
        <is>
          <t>2026-02-28 21:38</t>
        </is>
      </c>
      <c r="L240" t="inlineStr">
        <is>
          <t>CHECK_VENDOR</t>
        </is>
      </c>
      <c r="M240" t="inlineStr">
        <is>
          <t>See CVE details</t>
        </is>
      </c>
      <c r="N240" t="inlineStr">
        <is>
          <t>P2</t>
        </is>
      </c>
      <c r="O240" t="inlineStr">
        <is>
          <t>CVE - IP enrichment n/a</t>
        </is>
      </c>
      <c r="P240" t="n">
        <v>0.0001</v>
      </c>
      <c r="Q240" t="n">
        <v>0.018</v>
      </c>
      <c r="R240" t="inlineStr">
        <is>
          <t>T1190:Exploit Public-Facing Application</t>
        </is>
      </c>
      <c r="S240" t="n">
        <v>2</v>
      </c>
      <c r="T240" t="inlineStr">
        <is>
          <t>HIGH (72%)</t>
        </is>
      </c>
      <c r="U240" t="inlineStr">
        <is>
          <t>POSSIBLE</t>
        </is>
      </c>
      <c r="V240" t="inlineStr">
        <is>
          <t>CHECK_VENDOR</t>
        </is>
      </c>
      <c r="W240" t="inlineStr">
        <is>
          <t>https://nvd.nist.gov/vuln/detail/CVE-2026-3091</t>
        </is>
      </c>
      <c r="X240" t="inlineStr">
        <is>
          <t>NONE</t>
        </is>
      </c>
      <c r="Y240" t="n">
        <v>3.35</v>
      </c>
      <c r="Z240" t="inlineStr"/>
      <c r="AA240" t="inlineStr">
        <is>
          <t>https://nvd.nist.gov/vuln/detail/CVE-2026-3091</t>
        </is>
      </c>
    </row>
    <row r="241">
      <c r="A241" t="inlineStr">
        <is>
          <t>CVE</t>
        </is>
      </c>
      <c r="B241" t="inlineStr">
        <is>
          <t>CVE-2026-27461</t>
        </is>
      </c>
      <c r="C241"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241" t="n">
        <v>4.9</v>
      </c>
      <c r="E241" t="inlineStr">
        <is>
          <t>MEDIUM</t>
        </is>
      </c>
      <c r="F241" t="n">
        <v>2</v>
      </c>
      <c r="G241" t="n">
        <v>2</v>
      </c>
      <c r="H241" t="inlineStr">
        <is>
          <t>MEDIUM</t>
        </is>
      </c>
      <c r="I241" t="n">
        <v>8.9</v>
      </c>
      <c r="J241" t="inlineStr">
        <is>
          <t>NO</t>
        </is>
      </c>
      <c r="K241" t="inlineStr">
        <is>
          <t>2026-02-28 21:38</t>
        </is>
      </c>
      <c r="L241" t="inlineStr">
        <is>
          <t>YES</t>
        </is>
      </c>
      <c r="M241" t="inlineStr">
        <is>
          <t>pimcore pimcore *</t>
        </is>
      </c>
      <c r="N241" t="inlineStr">
        <is>
          <t>P3</t>
        </is>
      </c>
      <c r="O241" t="inlineStr">
        <is>
          <t>CVE - IP enrichment n/a</t>
        </is>
      </c>
      <c r="P241" t="n">
        <v>0.0003</v>
      </c>
      <c r="Q241" t="n">
        <v>0.0752</v>
      </c>
      <c r="R241" t="inlineStr">
        <is>
          <t>T1190:Exploit Public-Facing Application</t>
        </is>
      </c>
      <c r="S241" t="n">
        <v>1</v>
      </c>
      <c r="T241" t="inlineStr">
        <is>
          <t>LOW (40%)</t>
        </is>
      </c>
      <c r="U241" t="inlineStr">
        <is>
          <t>POSSIBLE</t>
        </is>
      </c>
      <c r="V241" t="inlineStr">
        <is>
          <t>PATCH_AVAILABLE</t>
        </is>
      </c>
      <c r="W241" t="inlineStr">
        <is>
          <t>https://nvd.nist.gov/vuln/detail/CVE-2026-27461</t>
        </is>
      </c>
      <c r="X241" t="inlineStr">
        <is>
          <t>NONE</t>
        </is>
      </c>
      <c r="Y241" t="n">
        <v>2.45</v>
      </c>
      <c r="Z241" t="inlineStr"/>
      <c r="AA241" t="inlineStr">
        <is>
          <t>https://nvd.nist.gov/vuln/detail/CVE-2026-27461</t>
        </is>
      </c>
    </row>
    <row r="242">
      <c r="A242" t="inlineStr">
        <is>
          <t>CVE</t>
        </is>
      </c>
      <c r="B242" t="inlineStr">
        <is>
          <t>CVE-2026-3066</t>
        </is>
      </c>
      <c r="C242"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242" t="n">
        <v>6.3</v>
      </c>
      <c r="E242" t="inlineStr">
        <is>
          <t>MEDIUM</t>
        </is>
      </c>
      <c r="F242" t="n">
        <v>2</v>
      </c>
      <c r="G242" t="n">
        <v>2</v>
      </c>
      <c r="H242" t="inlineStr">
        <is>
          <t>MEDIUM</t>
        </is>
      </c>
      <c r="I242" t="n">
        <v>10.3</v>
      </c>
      <c r="J242" t="inlineStr">
        <is>
          <t>NO</t>
        </is>
      </c>
      <c r="K242" t="inlineStr">
        <is>
          <t>2026-02-28 21:38</t>
        </is>
      </c>
      <c r="L242" t="inlineStr">
        <is>
          <t>YES</t>
        </is>
      </c>
      <c r="M242" t="inlineStr">
        <is>
          <t>hummerrisk hummerrisk *</t>
        </is>
      </c>
      <c r="N242" t="inlineStr">
        <is>
          <t>P2</t>
        </is>
      </c>
      <c r="O242" t="inlineStr">
        <is>
          <t>CVE - IP enrichment n/a</t>
        </is>
      </c>
      <c r="P242" t="n">
        <v>0.0031</v>
      </c>
      <c r="Q242" t="n">
        <v>0.5342</v>
      </c>
      <c r="R242" t="inlineStr">
        <is>
          <t>T1059:Command and Scripting Interpreter</t>
        </is>
      </c>
      <c r="S242" t="n">
        <v>2</v>
      </c>
      <c r="T242" t="inlineStr">
        <is>
          <t>HIGH (72%)</t>
        </is>
      </c>
      <c r="U242" t="inlineStr">
        <is>
          <t>POSSIBLE</t>
        </is>
      </c>
      <c r="V242" t="inlineStr">
        <is>
          <t>PATCH_AVAILABLE</t>
        </is>
      </c>
      <c r="W242" t="inlineStr">
        <is>
          <t>https://nvd.nist.gov/vuln/detail/CVE-2026-3066</t>
        </is>
      </c>
      <c r="X242" t="inlineStr">
        <is>
          <t>NONE</t>
        </is>
      </c>
      <c r="Y242" t="n">
        <v>3.15</v>
      </c>
      <c r="Z242" t="inlineStr"/>
      <c r="AA242" t="inlineStr">
        <is>
          <t>https://nvd.nist.gov/vuln/detail/CVE-2026-3066</t>
        </is>
      </c>
    </row>
    <row r="243">
      <c r="A243" t="inlineStr">
        <is>
          <t>CVE</t>
        </is>
      </c>
      <c r="B243" t="inlineStr">
        <is>
          <t>CVE-2026-3067</t>
        </is>
      </c>
      <c r="C243"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243" t="n">
        <v>6.3</v>
      </c>
      <c r="E243" t="inlineStr">
        <is>
          <t>MEDIUM</t>
        </is>
      </c>
      <c r="F243" t="n">
        <v>2</v>
      </c>
      <c r="G243" t="n">
        <v>2</v>
      </c>
      <c r="H243" t="inlineStr">
        <is>
          <t>MEDIUM</t>
        </is>
      </c>
      <c r="I243" t="n">
        <v>10.3</v>
      </c>
      <c r="J243" t="inlineStr">
        <is>
          <t>NO</t>
        </is>
      </c>
      <c r="K243" t="inlineStr">
        <is>
          <t>2026-02-28 21:38</t>
        </is>
      </c>
      <c r="L243" t="inlineStr">
        <is>
          <t>CHECK_VENDOR</t>
        </is>
      </c>
      <c r="M243" t="inlineStr">
        <is>
          <t>hummerrisk hummerrisk *</t>
        </is>
      </c>
      <c r="N243" t="inlineStr">
        <is>
          <t>P2</t>
        </is>
      </c>
      <c r="O243" t="inlineStr">
        <is>
          <t>CVE - IP enrichment n/a</t>
        </is>
      </c>
      <c r="P243" t="n">
        <v>0.0008</v>
      </c>
      <c r="Q243" t="n">
        <v>0.2308</v>
      </c>
      <c r="R243" t="inlineStr">
        <is>
          <t>T1083:File and Directory Discovery</t>
        </is>
      </c>
      <c r="S243" t="n">
        <v>2</v>
      </c>
      <c r="T243" t="inlineStr">
        <is>
          <t>HIGH (72%)</t>
        </is>
      </c>
      <c r="U243" t="inlineStr">
        <is>
          <t>POSSIBLE</t>
        </is>
      </c>
      <c r="V243" t="inlineStr">
        <is>
          <t>CHECK_VENDOR</t>
        </is>
      </c>
      <c r="W243" t="inlineStr">
        <is>
          <t>https://nvd.nist.gov/vuln/detail/CVE-2026-3067</t>
        </is>
      </c>
      <c r="X243" t="inlineStr">
        <is>
          <t>NONE</t>
        </is>
      </c>
      <c r="Y243" t="n">
        <v>3.15</v>
      </c>
      <c r="Z243" t="inlineStr"/>
      <c r="AA243" t="inlineStr">
        <is>
          <t>https://nvd.nist.gov/vuln/detail/CVE-2026-3067</t>
        </is>
      </c>
    </row>
    <row r="244">
      <c r="A244" t="inlineStr">
        <is>
          <t>CVE</t>
        </is>
      </c>
      <c r="B244" t="inlineStr">
        <is>
          <t>CVE-2026-3068</t>
        </is>
      </c>
      <c r="C244"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244" t="n">
        <v>7.3</v>
      </c>
      <c r="E244" t="inlineStr">
        <is>
          <t>HIGH</t>
        </is>
      </c>
      <c r="F244" t="n">
        <v>2</v>
      </c>
      <c r="G244" t="n">
        <v>3</v>
      </c>
      <c r="H244" t="inlineStr">
        <is>
          <t>HIGH</t>
        </is>
      </c>
      <c r="I244" t="n">
        <v>13.3</v>
      </c>
      <c r="J244" t="inlineStr">
        <is>
          <t>NO</t>
        </is>
      </c>
      <c r="K244" t="inlineStr">
        <is>
          <t>2026-02-28 21:38</t>
        </is>
      </c>
      <c r="L244" t="inlineStr">
        <is>
          <t>YES</t>
        </is>
      </c>
      <c r="M244" t="inlineStr">
        <is>
          <t>admerc document_management_system 1.0</t>
        </is>
      </c>
      <c r="N244" t="inlineStr">
        <is>
          <t>P2</t>
        </is>
      </c>
      <c r="O244" t="inlineStr">
        <is>
          <t>CVE - IP enrichment n/a</t>
        </is>
      </c>
      <c r="P244" t="n">
        <v>0.0003</v>
      </c>
      <c r="Q244" t="n">
        <v>0.0712</v>
      </c>
      <c r="R244" t="inlineStr">
        <is>
          <t>T1190:Exploit Public-Facing Application</t>
        </is>
      </c>
      <c r="S244" t="n">
        <v>2</v>
      </c>
      <c r="T244" t="inlineStr">
        <is>
          <t>HIGH (72%)</t>
        </is>
      </c>
      <c r="U244" t="inlineStr">
        <is>
          <t>POSSIBLE</t>
        </is>
      </c>
      <c r="V244" t="inlineStr">
        <is>
          <t>PATCH_AVAILABLE</t>
        </is>
      </c>
      <c r="W244" t="inlineStr">
        <is>
          <t>https://nvd.nist.gov/vuln/detail/CVE-2026-3068</t>
        </is>
      </c>
      <c r="X244" t="inlineStr">
        <is>
          <t>NONE</t>
        </is>
      </c>
      <c r="Y244" t="n">
        <v>3.65</v>
      </c>
      <c r="Z244" t="inlineStr"/>
      <c r="AA244" t="inlineStr">
        <is>
          <t>https://nvd.nist.gov/vuln/detail/CVE-2026-3068</t>
        </is>
      </c>
    </row>
    <row r="245">
      <c r="A245" t="inlineStr">
        <is>
          <t>CVE</t>
        </is>
      </c>
      <c r="B245" t="inlineStr">
        <is>
          <t>CVE-2026-3069</t>
        </is>
      </c>
      <c r="C245"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245" t="n">
        <v>7.3</v>
      </c>
      <c r="E245" t="inlineStr">
        <is>
          <t>HIGH</t>
        </is>
      </c>
      <c r="F245" t="n">
        <v>2</v>
      </c>
      <c r="G245" t="n">
        <v>3</v>
      </c>
      <c r="H245" t="inlineStr">
        <is>
          <t>HIGH</t>
        </is>
      </c>
      <c r="I245" t="n">
        <v>13.3</v>
      </c>
      <c r="J245" t="inlineStr">
        <is>
          <t>NO</t>
        </is>
      </c>
      <c r="K245" t="inlineStr">
        <is>
          <t>2026-02-28 21:38</t>
        </is>
      </c>
      <c r="L245" t="inlineStr">
        <is>
          <t>YES</t>
        </is>
      </c>
      <c r="M245" t="inlineStr">
        <is>
          <t>admerc document_management_system 1.0</t>
        </is>
      </c>
      <c r="N245" t="inlineStr">
        <is>
          <t>P2</t>
        </is>
      </c>
      <c r="O245" t="inlineStr">
        <is>
          <t>CVE - IP enrichment n/a</t>
        </is>
      </c>
      <c r="P245" t="n">
        <v>0.0003</v>
      </c>
      <c r="Q245" t="n">
        <v>0.0712</v>
      </c>
      <c r="R245" t="inlineStr">
        <is>
          <t>T1190:Exploit Public-Facing Application</t>
        </is>
      </c>
      <c r="S245" t="n">
        <v>2</v>
      </c>
      <c r="T245" t="inlineStr">
        <is>
          <t>HIGH (72%)</t>
        </is>
      </c>
      <c r="U245" t="inlineStr">
        <is>
          <t>POSSIBLE</t>
        </is>
      </c>
      <c r="V245" t="inlineStr">
        <is>
          <t>PATCH_AVAILABLE</t>
        </is>
      </c>
      <c r="W245" t="inlineStr">
        <is>
          <t>https://nvd.nist.gov/vuln/detail/CVE-2026-3069</t>
        </is>
      </c>
      <c r="X245" t="inlineStr">
        <is>
          <t>NONE</t>
        </is>
      </c>
      <c r="Y245" t="n">
        <v>3.65</v>
      </c>
      <c r="Z245" t="inlineStr"/>
      <c r="AA245" t="inlineStr">
        <is>
          <t>https://nvd.nist.gov/vuln/detail/CVE-2026-3069</t>
        </is>
      </c>
    </row>
    <row r="246">
      <c r="A246" t="inlineStr">
        <is>
          <t>CVE</t>
        </is>
      </c>
      <c r="B246" t="inlineStr">
        <is>
          <t>CVE-2026-3070</t>
        </is>
      </c>
      <c r="C246"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246" t="n">
        <v>4.3</v>
      </c>
      <c r="E246" t="inlineStr">
        <is>
          <t>MEDIUM</t>
        </is>
      </c>
      <c r="F246" t="n">
        <v>2</v>
      </c>
      <c r="G246" t="n">
        <v>2</v>
      </c>
      <c r="H246" t="inlineStr">
        <is>
          <t>MEDIUM</t>
        </is>
      </c>
      <c r="I246" t="n">
        <v>8.300000000000001</v>
      </c>
      <c r="J246" t="inlineStr">
        <is>
          <t>NO</t>
        </is>
      </c>
      <c r="K246" t="inlineStr">
        <is>
          <t>2026-02-28 21:38</t>
        </is>
      </c>
      <c r="L246" t="inlineStr">
        <is>
          <t>YES</t>
        </is>
      </c>
      <c r="M246" t="inlineStr">
        <is>
          <t>remyandrade modern_image_gallery_app 1.0</t>
        </is>
      </c>
      <c r="N246" t="inlineStr">
        <is>
          <t>P3</t>
        </is>
      </c>
      <c r="O246" t="inlineStr">
        <is>
          <t>CVE - IP enrichment n/a</t>
        </is>
      </c>
      <c r="P246" t="n">
        <v>0.0003</v>
      </c>
      <c r="Q246" t="n">
        <v>0.0842</v>
      </c>
      <c r="R246" t="inlineStr">
        <is>
          <t>T1189:Drive-by Compromise | T1190:Exploit Public-Facing Application</t>
        </is>
      </c>
      <c r="S246" t="n">
        <v>1</v>
      </c>
      <c r="T246" t="inlineStr">
        <is>
          <t>LOW (40%)</t>
        </is>
      </c>
      <c r="U246" t="inlineStr">
        <is>
          <t>POSSIBLE</t>
        </is>
      </c>
      <c r="V246" t="inlineStr">
        <is>
          <t>PATCH_AVAILABLE</t>
        </is>
      </c>
      <c r="W246" t="inlineStr">
        <is>
          <t>https://nvd.nist.gov/vuln/detail/CVE-2026-3070</t>
        </is>
      </c>
      <c r="X246" t="inlineStr">
        <is>
          <t>NONE</t>
        </is>
      </c>
      <c r="Y246" t="n">
        <v>2.15</v>
      </c>
      <c r="Z246" t="inlineStr"/>
      <c r="AA246" t="inlineStr">
        <is>
          <t>https://nvd.nist.gov/vuln/detail/CVE-2026-3070</t>
        </is>
      </c>
    </row>
    <row r="247">
      <c r="A247" t="inlineStr">
        <is>
          <t>CVE</t>
        </is>
      </c>
      <c r="B247" t="inlineStr">
        <is>
          <t>CVE-2025-15386</t>
        </is>
      </c>
      <c r="C247"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247" t="n">
        <v>8.800000000000001</v>
      </c>
      <c r="E247" t="inlineStr">
        <is>
          <t>HIGH</t>
        </is>
      </c>
      <c r="F247" t="n">
        <v>3</v>
      </c>
      <c r="G247" t="n">
        <v>3</v>
      </c>
      <c r="H247" t="inlineStr">
        <is>
          <t>CRITICAL</t>
        </is>
      </c>
      <c r="I247" t="n">
        <v>17.8</v>
      </c>
      <c r="J247" t="inlineStr">
        <is>
          <t>NO</t>
        </is>
      </c>
      <c r="K247" t="inlineStr">
        <is>
          <t>2026-02-28 21:38</t>
        </is>
      </c>
      <c r="L247" t="inlineStr">
        <is>
          <t>CHECK_VENDOR</t>
        </is>
      </c>
      <c r="M247" t="inlineStr">
        <is>
          <t>See CVE details</t>
        </is>
      </c>
      <c r="N247" t="inlineStr">
        <is>
          <t>P2</t>
        </is>
      </c>
      <c r="O247" t="inlineStr">
        <is>
          <t>CVE - IP enrichment n/a</t>
        </is>
      </c>
      <c r="P247" t="n">
        <v>0.0004</v>
      </c>
      <c r="Q247" t="n">
        <v>0.124</v>
      </c>
      <c r="R247" t="inlineStr">
        <is>
          <t>T1189:Drive-by Compromise | T1204.001:Malicious Link</t>
        </is>
      </c>
      <c r="S247" t="n">
        <v>2</v>
      </c>
      <c r="T247" t="inlineStr">
        <is>
          <t>HIGH (72%)</t>
        </is>
      </c>
      <c r="U247" t="inlineStr">
        <is>
          <t>CONFIRMED</t>
        </is>
      </c>
      <c r="V247" t="inlineStr">
        <is>
          <t>CHECK_VENDOR</t>
        </is>
      </c>
      <c r="W247" t="inlineStr">
        <is>
          <t>https://nvd.nist.gov/vuln/detail/CVE-2025-15386</t>
        </is>
      </c>
      <c r="X247" t="inlineStr">
        <is>
          <t>NONE</t>
        </is>
      </c>
      <c r="Y247" t="n">
        <v>4.4</v>
      </c>
      <c r="Z247" t="inlineStr"/>
      <c r="AA247" t="inlineStr">
        <is>
          <t>https://nvd.nist.gov/vuln/detail/CVE-2025-15386</t>
        </is>
      </c>
    </row>
    <row r="248">
      <c r="A248" t="inlineStr">
        <is>
          <t>CVE</t>
        </is>
      </c>
      <c r="B248" t="inlineStr">
        <is>
          <t>CVE-2025-15589</t>
        </is>
      </c>
      <c r="C248"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248" t="n">
        <v>3.8</v>
      </c>
      <c r="E248" t="inlineStr">
        <is>
          <t>LOW</t>
        </is>
      </c>
      <c r="F248" t="n">
        <v>2</v>
      </c>
      <c r="G248" t="n">
        <v>1</v>
      </c>
      <c r="H248" t="inlineStr">
        <is>
          <t>LOW</t>
        </is>
      </c>
      <c r="I248" t="n">
        <v>5.8</v>
      </c>
      <c r="J248" t="inlineStr">
        <is>
          <t>NO</t>
        </is>
      </c>
      <c r="K248" t="inlineStr">
        <is>
          <t>2026-02-28 21:38</t>
        </is>
      </c>
      <c r="L248" t="inlineStr">
        <is>
          <t>CHECK_VENDOR</t>
        </is>
      </c>
      <c r="M248" t="inlineStr">
        <is>
          <t>muyucms muyucms 2.7</t>
        </is>
      </c>
      <c r="N248" t="inlineStr">
        <is>
          <t>P4</t>
        </is>
      </c>
      <c r="O248" t="inlineStr">
        <is>
          <t>CVE - IP enrichment n/a</t>
        </is>
      </c>
      <c r="P248" t="n">
        <v>0.001</v>
      </c>
      <c r="Q248" t="n">
        <v>0.2871</v>
      </c>
      <c r="R248" t="inlineStr">
        <is>
          <t>T1083:File and Directory Discovery</t>
        </is>
      </c>
      <c r="S248" t="n">
        <v>1</v>
      </c>
      <c r="T248" t="inlineStr">
        <is>
          <t>LOW (40%)</t>
        </is>
      </c>
      <c r="U248" t="inlineStr">
        <is>
          <t>UNLIKELY</t>
        </is>
      </c>
      <c r="V248" t="inlineStr">
        <is>
          <t>CHECK_VENDOR</t>
        </is>
      </c>
      <c r="W248" t="inlineStr">
        <is>
          <t>https://nvd.nist.gov/vuln/detail/CVE-2025-15589</t>
        </is>
      </c>
      <c r="X248" t="inlineStr">
        <is>
          <t>NONE</t>
        </is>
      </c>
      <c r="Y248" t="n">
        <v>1.9</v>
      </c>
      <c r="Z248" t="inlineStr"/>
      <c r="AA248" t="inlineStr">
        <is>
          <t>https://nvd.nist.gov/vuln/detail/CVE-2025-15589</t>
        </is>
      </c>
    </row>
    <row r="249">
      <c r="A249" t="inlineStr">
        <is>
          <t>CVE</t>
        </is>
      </c>
      <c r="B249" t="inlineStr">
        <is>
          <t>CVE-2026-24314</t>
        </is>
      </c>
      <c r="C249"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249" t="n">
        <v>4.3</v>
      </c>
      <c r="E249" t="inlineStr">
        <is>
          <t>MEDIUM</t>
        </is>
      </c>
      <c r="F249" t="n">
        <v>2</v>
      </c>
      <c r="G249" t="n">
        <v>2</v>
      </c>
      <c r="H249" t="inlineStr">
        <is>
          <t>MEDIUM</t>
        </is>
      </c>
      <c r="I249" t="n">
        <v>8.300000000000001</v>
      </c>
      <c r="J249" t="inlineStr">
        <is>
          <t>NO</t>
        </is>
      </c>
      <c r="K249" t="inlineStr">
        <is>
          <t>2026-02-28 21:38</t>
        </is>
      </c>
      <c r="L249" t="inlineStr">
        <is>
          <t>CHECK_VENDOR</t>
        </is>
      </c>
      <c r="M249" t="inlineStr">
        <is>
          <t>See CVE details</t>
        </is>
      </c>
      <c r="N249" t="inlineStr">
        <is>
          <t>P3</t>
        </is>
      </c>
      <c r="O249" t="inlineStr">
        <is>
          <t>CVE - IP enrichment n/a</t>
        </is>
      </c>
      <c r="P249" t="n">
        <v>0.0003</v>
      </c>
      <c r="Q249" t="n">
        <v>0.0738</v>
      </c>
      <c r="R249" t="inlineStr">
        <is>
          <t>T1190:Exploit Public-Facing Application</t>
        </is>
      </c>
      <c r="S249" t="n">
        <v>1</v>
      </c>
      <c r="T249" t="inlineStr">
        <is>
          <t>LOW (40%)</t>
        </is>
      </c>
      <c r="U249" t="inlineStr">
        <is>
          <t>POSSIBLE</t>
        </is>
      </c>
      <c r="V249" t="inlineStr">
        <is>
          <t>CHECK_VENDOR</t>
        </is>
      </c>
      <c r="W249" t="inlineStr">
        <is>
          <t>https://nvd.nist.gov/vuln/detail/CVE-2026-24314</t>
        </is>
      </c>
      <c r="X249" t="inlineStr">
        <is>
          <t>NONE</t>
        </is>
      </c>
      <c r="Y249" t="n">
        <v>2.15</v>
      </c>
      <c r="Z249" t="inlineStr"/>
      <c r="AA249" t="inlineStr">
        <is>
          <t>https://nvd.nist.gov/vuln/detail/CVE-2026-24314</t>
        </is>
      </c>
    </row>
    <row r="250">
      <c r="A250" t="inlineStr">
        <is>
          <t>CVE</t>
        </is>
      </c>
      <c r="B250" t="inlineStr">
        <is>
          <t>CVE-2025-40538</t>
        </is>
      </c>
      <c r="C250"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250" t="n">
        <v>9.1</v>
      </c>
      <c r="E250" t="inlineStr">
        <is>
          <t>CRITICAL</t>
        </is>
      </c>
      <c r="F250" t="n">
        <v>3</v>
      </c>
      <c r="G250" t="n">
        <v>3</v>
      </c>
      <c r="H250" t="inlineStr">
        <is>
          <t>CRITICAL</t>
        </is>
      </c>
      <c r="I250" t="n">
        <v>18.1</v>
      </c>
      <c r="J250" t="inlineStr">
        <is>
          <t>NO</t>
        </is>
      </c>
      <c r="K250" t="inlineStr">
        <is>
          <t>2026-02-28 21:38</t>
        </is>
      </c>
      <c r="L250" t="inlineStr">
        <is>
          <t>YES</t>
        </is>
      </c>
      <c r="M250" t="inlineStr">
        <is>
          <t>solarwinds serv-u *</t>
        </is>
      </c>
      <c r="N250" t="inlineStr">
        <is>
          <t>P2</t>
        </is>
      </c>
      <c r="O250" t="inlineStr">
        <is>
          <t>CVE - IP enrichment n/a</t>
        </is>
      </c>
      <c r="P250" t="n">
        <v>0.0003</v>
      </c>
      <c r="Q250" t="n">
        <v>0.08</v>
      </c>
      <c r="R250" t="inlineStr">
        <is>
          <t>T1203:Exploitation for Client Execution</t>
        </is>
      </c>
      <c r="S250" t="n">
        <v>2</v>
      </c>
      <c r="T250" t="inlineStr">
        <is>
          <t>HIGH (72%)</t>
        </is>
      </c>
      <c r="U250" t="inlineStr">
        <is>
          <t>CONFIRMED</t>
        </is>
      </c>
      <c r="V250" t="inlineStr">
        <is>
          <t>PATCH_AVAILABLE</t>
        </is>
      </c>
      <c r="W250" t="inlineStr">
        <is>
          <t>https://nvd.nist.gov/vuln/detail/CVE-2025-40538</t>
        </is>
      </c>
      <c r="X250" t="inlineStr">
        <is>
          <t>NONE</t>
        </is>
      </c>
      <c r="Y250" t="n">
        <v>4.55</v>
      </c>
      <c r="Z250" t="inlineStr"/>
      <c r="AA250" t="inlineStr">
        <is>
          <t>https://nvd.nist.gov/vuln/detail/CVE-2025-40538</t>
        </is>
      </c>
    </row>
    <row r="251">
      <c r="A251" t="inlineStr">
        <is>
          <t>CVE</t>
        </is>
      </c>
      <c r="B251" t="inlineStr">
        <is>
          <t>CVE-2025-40539</t>
        </is>
      </c>
      <c r="C251"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251" t="n">
        <v>9.1</v>
      </c>
      <c r="E251" t="inlineStr">
        <is>
          <t>CRITICAL</t>
        </is>
      </c>
      <c r="F251" t="n">
        <v>3</v>
      </c>
      <c r="G251" t="n">
        <v>3</v>
      </c>
      <c r="H251" t="inlineStr">
        <is>
          <t>CRITICAL</t>
        </is>
      </c>
      <c r="I251" t="n">
        <v>18.1</v>
      </c>
      <c r="J251" t="inlineStr">
        <is>
          <t>NO</t>
        </is>
      </c>
      <c r="K251" t="inlineStr">
        <is>
          <t>2026-02-28 21:38</t>
        </is>
      </c>
      <c r="L251" t="inlineStr">
        <is>
          <t>YES</t>
        </is>
      </c>
      <c r="M251" t="inlineStr">
        <is>
          <t>solarwinds serv-u *</t>
        </is>
      </c>
      <c r="N251" t="inlineStr">
        <is>
          <t>P2</t>
        </is>
      </c>
      <c r="O251" t="inlineStr">
        <is>
          <t>CVE - IP enrichment n/a</t>
        </is>
      </c>
      <c r="P251" t="n">
        <v>0.0005</v>
      </c>
      <c r="Q251" t="n">
        <v>0.1491</v>
      </c>
      <c r="R251" t="inlineStr">
        <is>
          <t>T1190:Exploit Public-Facing Application</t>
        </is>
      </c>
      <c r="S251" t="n">
        <v>2</v>
      </c>
      <c r="T251" t="inlineStr">
        <is>
          <t>HIGH (72%)</t>
        </is>
      </c>
      <c r="U251" t="inlineStr">
        <is>
          <t>CONFIRMED</t>
        </is>
      </c>
      <c r="V251" t="inlineStr">
        <is>
          <t>PATCH_AVAILABLE</t>
        </is>
      </c>
      <c r="W251" t="inlineStr">
        <is>
          <t>https://nvd.nist.gov/vuln/detail/CVE-2025-40539</t>
        </is>
      </c>
      <c r="X251" t="inlineStr">
        <is>
          <t>NONE</t>
        </is>
      </c>
      <c r="Y251" t="n">
        <v>4.55</v>
      </c>
      <c r="Z251" t="inlineStr"/>
      <c r="AA251" t="inlineStr">
        <is>
          <t>https://nvd.nist.gov/vuln/detail/CVE-2025-40539</t>
        </is>
      </c>
    </row>
    <row r="252">
      <c r="A252" t="inlineStr">
        <is>
          <t>CVE</t>
        </is>
      </c>
      <c r="B252" t="inlineStr">
        <is>
          <t>CVE-2025-40540</t>
        </is>
      </c>
      <c r="C252"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252" t="n">
        <v>9.1</v>
      </c>
      <c r="E252" t="inlineStr">
        <is>
          <t>CRITICAL</t>
        </is>
      </c>
      <c r="F252" t="n">
        <v>3</v>
      </c>
      <c r="G252" t="n">
        <v>3</v>
      </c>
      <c r="H252" t="inlineStr">
        <is>
          <t>CRITICAL</t>
        </is>
      </c>
      <c r="I252" t="n">
        <v>18.1</v>
      </c>
      <c r="J252" t="inlineStr">
        <is>
          <t>NO</t>
        </is>
      </c>
      <c r="K252" t="inlineStr">
        <is>
          <t>2026-02-28 21:38</t>
        </is>
      </c>
      <c r="L252" t="inlineStr">
        <is>
          <t>YES</t>
        </is>
      </c>
      <c r="M252" t="inlineStr">
        <is>
          <t>solarwinds serv-u *</t>
        </is>
      </c>
      <c r="N252" t="inlineStr">
        <is>
          <t>P2</t>
        </is>
      </c>
      <c r="O252" t="inlineStr">
        <is>
          <t>CVE - IP enrichment n/a</t>
        </is>
      </c>
      <c r="P252" t="n">
        <v>0.0005</v>
      </c>
      <c r="Q252" t="n">
        <v>0.1491</v>
      </c>
      <c r="R252" t="inlineStr">
        <is>
          <t>T1190:Exploit Public-Facing Application</t>
        </is>
      </c>
      <c r="S252" t="n">
        <v>2</v>
      </c>
      <c r="T252" t="inlineStr">
        <is>
          <t>HIGH (72%)</t>
        </is>
      </c>
      <c r="U252" t="inlineStr">
        <is>
          <t>CONFIRMED</t>
        </is>
      </c>
      <c r="V252" t="inlineStr">
        <is>
          <t>PATCH_AVAILABLE</t>
        </is>
      </c>
      <c r="W252" t="inlineStr">
        <is>
          <t>https://nvd.nist.gov/vuln/detail/CVE-2025-40540</t>
        </is>
      </c>
      <c r="X252" t="inlineStr">
        <is>
          <t>NONE</t>
        </is>
      </c>
      <c r="Y252" t="n">
        <v>4.55</v>
      </c>
      <c r="Z252" t="inlineStr"/>
      <c r="AA252" t="inlineStr">
        <is>
          <t>https://nvd.nist.gov/vuln/detail/CVE-2025-40540</t>
        </is>
      </c>
    </row>
    <row r="253">
      <c r="A253" t="inlineStr">
        <is>
          <t>CVE</t>
        </is>
      </c>
      <c r="B253" t="inlineStr">
        <is>
          <t>CVE-2025-40541</t>
        </is>
      </c>
      <c r="C253"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253" t="n">
        <v>9.1</v>
      </c>
      <c r="E253" t="inlineStr">
        <is>
          <t>CRITICAL</t>
        </is>
      </c>
      <c r="F253" t="n">
        <v>3</v>
      </c>
      <c r="G253" t="n">
        <v>3</v>
      </c>
      <c r="H253" t="inlineStr">
        <is>
          <t>CRITICAL</t>
        </is>
      </c>
      <c r="I253" t="n">
        <v>18.1</v>
      </c>
      <c r="J253" t="inlineStr">
        <is>
          <t>NO</t>
        </is>
      </c>
      <c r="K253" t="inlineStr">
        <is>
          <t>2026-02-28 21:38</t>
        </is>
      </c>
      <c r="L253" t="inlineStr">
        <is>
          <t>YES</t>
        </is>
      </c>
      <c r="M253" t="inlineStr">
        <is>
          <t>solarwinds serv-u *</t>
        </is>
      </c>
      <c r="N253" t="inlineStr">
        <is>
          <t>P2</t>
        </is>
      </c>
      <c r="O253" t="inlineStr">
        <is>
          <t>CVE - IP enrichment n/a</t>
        </is>
      </c>
      <c r="P253" t="n">
        <v>0.0002</v>
      </c>
      <c r="Q253" t="n">
        <v>0.0422</v>
      </c>
      <c r="R253" t="inlineStr">
        <is>
          <t>T1190:Exploit Public-Facing Application</t>
        </is>
      </c>
      <c r="S253" t="n">
        <v>2</v>
      </c>
      <c r="T253" t="inlineStr">
        <is>
          <t>HIGH (72%)</t>
        </is>
      </c>
      <c r="U253" t="inlineStr">
        <is>
          <t>CONFIRMED</t>
        </is>
      </c>
      <c r="V253" t="inlineStr">
        <is>
          <t>PATCH_AVAILABLE</t>
        </is>
      </c>
      <c r="W253" t="inlineStr">
        <is>
          <t>https://nvd.nist.gov/vuln/detail/CVE-2025-40541</t>
        </is>
      </c>
      <c r="X253" t="inlineStr">
        <is>
          <t>NONE</t>
        </is>
      </c>
      <c r="Y253" t="n">
        <v>4.55</v>
      </c>
      <c r="Z253" t="inlineStr"/>
      <c r="AA253" t="inlineStr">
        <is>
          <t>https://nvd.nist.gov/vuln/detail/CVE-2025-40541</t>
        </is>
      </c>
    </row>
    <row r="254">
      <c r="A254" t="inlineStr">
        <is>
          <t>CVE</t>
        </is>
      </c>
      <c r="B254" t="inlineStr">
        <is>
          <t>CVE-2026-1229</t>
        </is>
      </c>
      <c r="C254"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254" t="n">
        <v>5</v>
      </c>
      <c r="E254" t="inlineStr">
        <is>
          <t>MEDIUM</t>
        </is>
      </c>
      <c r="F254" t="n">
        <v>2</v>
      </c>
      <c r="G254" t="n">
        <v>2</v>
      </c>
      <c r="H254" t="inlineStr">
        <is>
          <t>MEDIUM</t>
        </is>
      </c>
      <c r="I254" t="n">
        <v>9</v>
      </c>
      <c r="J254" t="inlineStr">
        <is>
          <t>NO</t>
        </is>
      </c>
      <c r="K254" t="inlineStr">
        <is>
          <t>2026-02-28 21:38</t>
        </is>
      </c>
      <c r="L254" t="inlineStr">
        <is>
          <t>CHECK_VENDOR</t>
        </is>
      </c>
      <c r="M254" t="inlineStr">
        <is>
          <t>See CVE details</t>
        </is>
      </c>
      <c r="N254" t="inlineStr">
        <is>
          <t>P4</t>
        </is>
      </c>
      <c r="O254" t="inlineStr">
        <is>
          <t>CVE - IP enrichment n/a</t>
        </is>
      </c>
      <c r="P254" t="n">
        <v>0.0001</v>
      </c>
      <c r="Q254" t="n">
        <v>0.0201</v>
      </c>
      <c r="R254" t="inlineStr">
        <is>
          <t>T1190:Exploit Public-Facing Application</t>
        </is>
      </c>
      <c r="S254" t="n">
        <v>1</v>
      </c>
      <c r="T254" t="inlineStr">
        <is>
          <t>LOW (40%)</t>
        </is>
      </c>
      <c r="U254" t="inlineStr">
        <is>
          <t>UNLIKELY</t>
        </is>
      </c>
      <c r="V254" t="inlineStr">
        <is>
          <t>CHECK_VENDOR</t>
        </is>
      </c>
      <c r="W254" t="inlineStr">
        <is>
          <t>https://nvd.nist.gov/vuln/detail/CVE-2026-1229</t>
        </is>
      </c>
      <c r="X254" t="inlineStr">
        <is>
          <t>NONE</t>
        </is>
      </c>
      <c r="Y254" t="n">
        <v>0</v>
      </c>
      <c r="Z254" t="inlineStr"/>
      <c r="AA254" t="inlineStr">
        <is>
          <t>https://nvd.nist.gov/vuln/detail/CVE-2026-1229</t>
        </is>
      </c>
    </row>
    <row r="255">
      <c r="A255" t="inlineStr">
        <is>
          <t>CVE</t>
        </is>
      </c>
      <c r="B255" t="inlineStr">
        <is>
          <t>CVE-2024-1524</t>
        </is>
      </c>
      <c r="C255"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255" t="n">
        <v>7.7</v>
      </c>
      <c r="E255" t="inlineStr">
        <is>
          <t>HIGH</t>
        </is>
      </c>
      <c r="F255" t="n">
        <v>2</v>
      </c>
      <c r="G255" t="n">
        <v>3</v>
      </c>
      <c r="H255" t="inlineStr">
        <is>
          <t>HIGH</t>
        </is>
      </c>
      <c r="I255" t="n">
        <v>13.7</v>
      </c>
      <c r="J255" t="inlineStr">
        <is>
          <t>NO</t>
        </is>
      </c>
      <c r="K255" t="inlineStr">
        <is>
          <t>2026-02-28 21:38</t>
        </is>
      </c>
      <c r="L255" t="inlineStr">
        <is>
          <t>CHECK_VENDOR</t>
        </is>
      </c>
      <c r="M255" t="inlineStr">
        <is>
          <t>See CVE details</t>
        </is>
      </c>
      <c r="N255" t="inlineStr">
        <is>
          <t>P2</t>
        </is>
      </c>
      <c r="O255" t="inlineStr">
        <is>
          <t>CVE - IP enrichment n/a</t>
        </is>
      </c>
      <c r="P255" t="n">
        <v>0.0005</v>
      </c>
      <c r="Q255" t="n">
        <v>0.1515</v>
      </c>
      <c r="R255" t="inlineStr">
        <is>
          <t>T1190:Exploit Public-Facing Application</t>
        </is>
      </c>
      <c r="S255" t="n">
        <v>2</v>
      </c>
      <c r="T255" t="inlineStr">
        <is>
          <t>HIGH (72%)</t>
        </is>
      </c>
      <c r="U255" t="inlineStr">
        <is>
          <t>POSSIBLE</t>
        </is>
      </c>
      <c r="V255" t="inlineStr">
        <is>
          <t>CHECK_VENDOR</t>
        </is>
      </c>
      <c r="W255" t="inlineStr">
        <is>
          <t>https://nvd.nist.gov/vuln/detail/CVE-2024-1524</t>
        </is>
      </c>
      <c r="X255" t="inlineStr">
        <is>
          <t>NONE</t>
        </is>
      </c>
      <c r="Y255" t="n">
        <v>3.85</v>
      </c>
      <c r="Z255" t="inlineStr"/>
      <c r="AA255" t="inlineStr">
        <is>
          <t>https://nvd.nist.gov/vuln/detail/CVE-2024-1524</t>
        </is>
      </c>
    </row>
    <row r="256">
      <c r="A256" t="inlineStr">
        <is>
          <t>CVE</t>
        </is>
      </c>
      <c r="B256" t="inlineStr">
        <is>
          <t>CVE-2025-11165</t>
        </is>
      </c>
      <c r="C256"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256" t="n">
        <v>8.5</v>
      </c>
      <c r="E256" t="inlineStr">
        <is>
          <t>HIGH</t>
        </is>
      </c>
      <c r="F256" t="n">
        <v>2</v>
      </c>
      <c r="G256" t="n">
        <v>3</v>
      </c>
      <c r="H256" t="inlineStr">
        <is>
          <t>HIGH</t>
        </is>
      </c>
      <c r="I256" t="n">
        <v>14.5</v>
      </c>
      <c r="J256" t="inlineStr">
        <is>
          <t>NO</t>
        </is>
      </c>
      <c r="K256" t="inlineStr">
        <is>
          <t>2026-02-28 21:38</t>
        </is>
      </c>
      <c r="L256" t="inlineStr">
        <is>
          <t>CHECK_VENDOR</t>
        </is>
      </c>
      <c r="M256" t="inlineStr">
        <is>
          <t>See CVE details</t>
        </is>
      </c>
      <c r="N256" t="inlineStr">
        <is>
          <t>P3</t>
        </is>
      </c>
      <c r="O256" t="inlineStr">
        <is>
          <t>CVE - IP enrichment n/a</t>
        </is>
      </c>
      <c r="P256" t="n">
        <v>0.0005</v>
      </c>
      <c r="Q256" t="n">
        <v>0.143</v>
      </c>
      <c r="R256" t="inlineStr">
        <is>
          <t>T1190:Exploit Public-Facing Application</t>
        </is>
      </c>
      <c r="S256" t="n">
        <v>1</v>
      </c>
      <c r="T256" t="inlineStr">
        <is>
          <t>LOW (40%)</t>
        </is>
      </c>
      <c r="U256" t="inlineStr">
        <is>
          <t>UNLIKELY</t>
        </is>
      </c>
      <c r="V256" t="inlineStr">
        <is>
          <t>CHECK_VENDOR</t>
        </is>
      </c>
      <c r="W256" t="inlineStr">
        <is>
          <t>https://nvd.nist.gov/vuln/detail/CVE-2025-11165</t>
        </is>
      </c>
      <c r="X256" t="inlineStr">
        <is>
          <t>NONE</t>
        </is>
      </c>
      <c r="Y256" t="n">
        <v>0</v>
      </c>
      <c r="Z256" t="inlineStr"/>
      <c r="AA256" t="inlineStr">
        <is>
          <t>https://nvd.nist.gov/vuln/detail/CVE-2025-11165</t>
        </is>
      </c>
    </row>
    <row r="257">
      <c r="A257" t="inlineStr">
        <is>
          <t>CVE</t>
        </is>
      </c>
      <c r="B257" t="inlineStr">
        <is>
          <t>CVE-2024-56373</t>
        </is>
      </c>
      <c r="C257" t="inlineStr">
        <is>
          <t xml:space="preserve">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t>
        </is>
      </c>
      <c r="D257" t="n">
        <v>8.4</v>
      </c>
      <c r="E257" t="inlineStr">
        <is>
          <t>HIGH</t>
        </is>
      </c>
      <c r="F257" t="n">
        <v>3</v>
      </c>
      <c r="G257" t="n">
        <v>3</v>
      </c>
      <c r="H257" t="inlineStr">
        <is>
          <t>CRITICAL</t>
        </is>
      </c>
      <c r="I257" t="n">
        <v>17.4</v>
      </c>
      <c r="J257" t="inlineStr">
        <is>
          <t>NO</t>
        </is>
      </c>
      <c r="K257" t="inlineStr">
        <is>
          <t>2026-02-28 21:38</t>
        </is>
      </c>
      <c r="L257" t="inlineStr">
        <is>
          <t>YES</t>
        </is>
      </c>
      <c r="M257" t="inlineStr">
        <is>
          <t>apache airflow *</t>
        </is>
      </c>
      <c r="N257" t="inlineStr">
        <is>
          <t>P1</t>
        </is>
      </c>
      <c r="O257" t="inlineStr">
        <is>
          <t>CVE - IP enrichment n/a</t>
        </is>
      </c>
      <c r="P257" t="n">
        <v>0.001</v>
      </c>
      <c r="Q257" t="n">
        <v>0.2857</v>
      </c>
      <c r="R257" t="inlineStr">
        <is>
          <t>T1059:Command and Scripting Interpreter | T1190:Exploit Public-Facing Application | T1210:Exploitation of Remote Services | T1584.004:Server</t>
        </is>
      </c>
      <c r="S257" t="n">
        <v>3</v>
      </c>
      <c r="T257" t="inlineStr">
        <is>
          <t>HIGH (85%)</t>
        </is>
      </c>
      <c r="U257" t="inlineStr">
        <is>
          <t>CONFIRMED</t>
        </is>
      </c>
      <c r="V257" t="inlineStr">
        <is>
          <t>PATCH_AVAILABLE</t>
        </is>
      </c>
      <c r="W257" t="inlineStr">
        <is>
          <t>https://nvd.nist.gov/vuln/detail/CVE-2024-56373</t>
        </is>
      </c>
      <c r="X257" t="inlineStr">
        <is>
          <t>http://www.zerodayinitiative.com/advisories/ZDI-26-123/</t>
        </is>
      </c>
      <c r="Y257" t="n">
        <v>4.2</v>
      </c>
      <c r="Z257" t="inlineStr"/>
      <c r="AA257" t="inlineStr">
        <is>
          <t>https://nvd.nist.gov/vuln/detail/CVE-2024-56373</t>
        </is>
      </c>
    </row>
    <row r="258">
      <c r="A258" t="inlineStr">
        <is>
          <t>CVE</t>
        </is>
      </c>
      <c r="B258" t="inlineStr">
        <is>
          <t>CVE-2025-27555</t>
        </is>
      </c>
      <c r="C258"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t>
        </is>
      </c>
      <c r="D258" t="n">
        <v>6.5</v>
      </c>
      <c r="E258" t="inlineStr">
        <is>
          <t>MEDIUM</t>
        </is>
      </c>
      <c r="F258" t="n">
        <v>2</v>
      </c>
      <c r="G258" t="n">
        <v>2</v>
      </c>
      <c r="H258" t="inlineStr">
        <is>
          <t>MEDIUM</t>
        </is>
      </c>
      <c r="I258" t="n">
        <v>10.5</v>
      </c>
      <c r="J258" t="inlineStr">
        <is>
          <t>NO</t>
        </is>
      </c>
      <c r="K258" t="inlineStr">
        <is>
          <t>2026-02-28 21:38</t>
        </is>
      </c>
      <c r="L258" t="inlineStr">
        <is>
          <t>YES</t>
        </is>
      </c>
      <c r="M258" t="inlineStr">
        <is>
          <t>apache airflow *</t>
        </is>
      </c>
      <c r="N258" t="inlineStr">
        <is>
          <t>P1</t>
        </is>
      </c>
      <c r="O258" t="inlineStr">
        <is>
          <t>CVE - IP enrichment n/a</t>
        </is>
      </c>
      <c r="P258" t="n">
        <v>0.0003</v>
      </c>
      <c r="Q258" t="n">
        <v>0.0965</v>
      </c>
      <c r="R258" t="inlineStr">
        <is>
          <t>T1190:Exploit Public-Facing Application</t>
        </is>
      </c>
      <c r="S258" t="n">
        <v>3</v>
      </c>
      <c r="T258" t="inlineStr">
        <is>
          <t>HIGH (85%)</t>
        </is>
      </c>
      <c r="U258" t="inlineStr">
        <is>
          <t>HIGH</t>
        </is>
      </c>
      <c r="V258" t="inlineStr">
        <is>
          <t>PATCH_AVAILABLE</t>
        </is>
      </c>
      <c r="W258" t="inlineStr">
        <is>
          <t>https://nvd.nist.gov/vuln/detail/CVE-2025-27555</t>
        </is>
      </c>
      <c r="X258" t="inlineStr">
        <is>
          <t>http://www.zerodayinitiative.com/advisories/ZDI-26-123/</t>
        </is>
      </c>
      <c r="Y258" t="n">
        <v>3.25</v>
      </c>
      <c r="Z258" t="inlineStr"/>
      <c r="AA258" t="inlineStr">
        <is>
          <t>https://nvd.nist.gov/vuln/detail/CVE-2025-27555</t>
        </is>
      </c>
    </row>
    <row r="259">
      <c r="A259" t="inlineStr">
        <is>
          <t>CVE</t>
        </is>
      </c>
      <c r="B259" t="inlineStr">
        <is>
          <t>CVE-2026-2664</t>
        </is>
      </c>
      <c r="C259"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D259" t="n">
        <v>7.8</v>
      </c>
      <c r="E259" t="inlineStr">
        <is>
          <t>HIGH</t>
        </is>
      </c>
      <c r="F259" t="n">
        <v>2</v>
      </c>
      <c r="G259" t="n">
        <v>3</v>
      </c>
      <c r="H259" t="inlineStr">
        <is>
          <t>HIGH</t>
        </is>
      </c>
      <c r="I259" t="n">
        <v>13.8</v>
      </c>
      <c r="J259" t="inlineStr">
        <is>
          <t>NO</t>
        </is>
      </c>
      <c r="K259" t="inlineStr">
        <is>
          <t>2026-02-28 21:38</t>
        </is>
      </c>
      <c r="L259" t="inlineStr">
        <is>
          <t>CHECK_VENDOR</t>
        </is>
      </c>
      <c r="M259" t="inlineStr">
        <is>
          <t>docker desktop *</t>
        </is>
      </c>
      <c r="N259" t="inlineStr">
        <is>
          <t>P1</t>
        </is>
      </c>
      <c r="O259" t="inlineStr">
        <is>
          <t>CVE - IP enrichment n/a</t>
        </is>
      </c>
      <c r="P259" t="n">
        <v>0.0001</v>
      </c>
      <c r="Q259" t="n">
        <v>0.0166</v>
      </c>
      <c r="R259" t="inlineStr">
        <is>
          <t>T1203:Exploitation for Client Execution</t>
        </is>
      </c>
      <c r="S259" t="n">
        <v>3</v>
      </c>
      <c r="T259" t="inlineStr">
        <is>
          <t>HIGH (85%)</t>
        </is>
      </c>
      <c r="U259" t="inlineStr">
        <is>
          <t>HIGH</t>
        </is>
      </c>
      <c r="V259" t="inlineStr">
        <is>
          <t>CHECK_VENDOR</t>
        </is>
      </c>
      <c r="W259" t="inlineStr">
        <is>
          <t>https://nvd.nist.gov/vuln/detail/CVE-2026-2664</t>
        </is>
      </c>
      <c r="X259" t="inlineStr">
        <is>
          <t>http://www.zerodayinitiative.com/advisories/ZDI-26-125/</t>
        </is>
      </c>
      <c r="Y259" t="n">
        <v>3.9</v>
      </c>
      <c r="Z259" t="inlineStr"/>
      <c r="AA259" t="inlineStr">
        <is>
          <t>https://nvd.nist.gov/vuln/detail/CVE-2026-2664</t>
        </is>
      </c>
    </row>
    <row r="260">
      <c r="A260" t="inlineStr">
        <is>
          <t>CVE</t>
        </is>
      </c>
      <c r="B260" t="inlineStr">
        <is>
          <t>CVE-2025-14577</t>
        </is>
      </c>
      <c r="C260" t="inlineStr">
        <is>
          <t>Slican NCP/IPL/IPM/IPU devices are vulnerable to PHP Function Injection. An unauthenticated remote attacker is able to execute arbitrary PHP commands by sending specially crafted requests to /webcti/session_ajax.php endpoint.
This issue was fixed in version 1.24.0190 (Slican NCP) and 6.61.0010 (Slican IPL/IPM/IPU).</t>
        </is>
      </c>
      <c r="D260" t="n">
        <v>8.5</v>
      </c>
      <c r="E260" t="inlineStr">
        <is>
          <t>HIGH</t>
        </is>
      </c>
      <c r="F260" t="n">
        <v>2</v>
      </c>
      <c r="G260" t="n">
        <v>3</v>
      </c>
      <c r="H260" t="inlineStr">
        <is>
          <t>HIGH</t>
        </is>
      </c>
      <c r="I260" t="n">
        <v>14.5</v>
      </c>
      <c r="J260" t="inlineStr">
        <is>
          <t>NO</t>
        </is>
      </c>
      <c r="K260" t="inlineStr">
        <is>
          <t>2026-02-28 21:38</t>
        </is>
      </c>
      <c r="L260" t="inlineStr">
        <is>
          <t>CHECK_VENDOR</t>
        </is>
      </c>
      <c r="M260" t="inlineStr">
        <is>
          <t>See CVE details</t>
        </is>
      </c>
      <c r="N260" t="inlineStr">
        <is>
          <t>P3</t>
        </is>
      </c>
      <c r="O260" t="inlineStr">
        <is>
          <t>CVE - IP enrichment n/a</t>
        </is>
      </c>
      <c r="P260" t="n">
        <v>0.0013</v>
      </c>
      <c r="Q260" t="n">
        <v>0.33</v>
      </c>
      <c r="R260" t="inlineStr">
        <is>
          <t>T1078:Valid Accounts</t>
        </is>
      </c>
      <c r="S260" t="n">
        <v>1</v>
      </c>
      <c r="T260" t="inlineStr">
        <is>
          <t>LOW (40%)</t>
        </is>
      </c>
      <c r="U260" t="inlineStr">
        <is>
          <t>UNLIKELY</t>
        </is>
      </c>
      <c r="V260" t="inlineStr">
        <is>
          <t>CHECK_VENDOR</t>
        </is>
      </c>
      <c r="W260" t="inlineStr">
        <is>
          <t>https://nvd.nist.gov/vuln/detail/CVE-2025-14577</t>
        </is>
      </c>
      <c r="X260" t="inlineStr">
        <is>
          <t>NONE</t>
        </is>
      </c>
      <c r="Y260" t="n">
        <v>0</v>
      </c>
      <c r="Z260" t="inlineStr"/>
      <c r="AA260" t="inlineStr">
        <is>
          <t>https://nvd.nist.gov/vuln/detail/CVE-2025-14577</t>
        </is>
      </c>
    </row>
    <row r="261">
      <c r="A261" t="inlineStr">
        <is>
          <t>CVE</t>
        </is>
      </c>
      <c r="B261" t="inlineStr">
        <is>
          <t>CVE-2026-1772</t>
        </is>
      </c>
      <c r="C261" t="inlineStr">
        <is>
          <t>RTU500 web interface: An unprivileged user can read user management information. The information cannot be accessed via the RTU500 web user interface but requires further tools like browser development utilities to access them without required privileges.</t>
        </is>
      </c>
      <c r="D261" t="n">
        <v>5.3</v>
      </c>
      <c r="E261" t="inlineStr">
        <is>
          <t>MEDIUM</t>
        </is>
      </c>
      <c r="F261" t="n">
        <v>2</v>
      </c>
      <c r="G261" t="n">
        <v>2</v>
      </c>
      <c r="H261" t="inlineStr">
        <is>
          <t>MEDIUM</t>
        </is>
      </c>
      <c r="I261" t="n">
        <v>9.300000000000001</v>
      </c>
      <c r="J261" t="inlineStr">
        <is>
          <t>NO</t>
        </is>
      </c>
      <c r="K261" t="inlineStr">
        <is>
          <t>2026-02-28 21:38</t>
        </is>
      </c>
      <c r="L261" t="inlineStr">
        <is>
          <t>YES</t>
        </is>
      </c>
      <c r="M261" t="inlineStr">
        <is>
          <t>hitachienergy rtu540 - | hitachienergy rtu560 - | hitachienergy rtu520 -</t>
        </is>
      </c>
      <c r="N261" t="inlineStr">
        <is>
          <t>P3</t>
        </is>
      </c>
      <c r="O261" t="inlineStr">
        <is>
          <t>CVE - IP enrichment n/a</t>
        </is>
      </c>
      <c r="P261" t="n">
        <v>0.0003</v>
      </c>
      <c r="Q261" t="n">
        <v>0.082</v>
      </c>
      <c r="R261" t="inlineStr">
        <is>
          <t>T1190:Exploit Public-Facing Application</t>
        </is>
      </c>
      <c r="S261" t="n">
        <v>1</v>
      </c>
      <c r="T261" t="inlineStr">
        <is>
          <t>LOW (40%)</t>
        </is>
      </c>
      <c r="U261" t="inlineStr">
        <is>
          <t>POSSIBLE</t>
        </is>
      </c>
      <c r="V261" t="inlineStr">
        <is>
          <t>PATCH_AVAILABLE</t>
        </is>
      </c>
      <c r="W261" t="inlineStr">
        <is>
          <t>https://nvd.nist.gov/vuln/detail/CVE-2026-1772</t>
        </is>
      </c>
      <c r="X261" t="inlineStr">
        <is>
          <t>NONE</t>
        </is>
      </c>
      <c r="Y261" t="n">
        <v>2.65</v>
      </c>
      <c r="Z261" t="inlineStr"/>
      <c r="AA261" t="inlineStr">
        <is>
          <t>https://nvd.nist.gov/vuln/detail/CVE-2026-1772</t>
        </is>
      </c>
    </row>
    <row r="262">
      <c r="A262" t="inlineStr">
        <is>
          <t>CVE</t>
        </is>
      </c>
      <c r="B262" t="inlineStr">
        <is>
          <t>CVE-2026-1773</t>
        </is>
      </c>
      <c r="C262"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D262" t="n">
        <v>7.5</v>
      </c>
      <c r="E262" t="inlineStr">
        <is>
          <t>HIGH</t>
        </is>
      </c>
      <c r="F262" t="n">
        <v>2</v>
      </c>
      <c r="G262" t="n">
        <v>3</v>
      </c>
      <c r="H262" t="inlineStr">
        <is>
          <t>HIGH</t>
        </is>
      </c>
      <c r="I262" t="n">
        <v>13.5</v>
      </c>
      <c r="J262" t="inlineStr">
        <is>
          <t>NO</t>
        </is>
      </c>
      <c r="K262" t="inlineStr">
        <is>
          <t>2026-02-28 21:38</t>
        </is>
      </c>
      <c r="L262" t="inlineStr">
        <is>
          <t>YES</t>
        </is>
      </c>
      <c r="M262" t="inlineStr">
        <is>
          <t>hitachienergy rtu540 - | hitachienergy rtu560 - | hitachienergy rtu520_firmware *</t>
        </is>
      </c>
      <c r="N262" t="inlineStr">
        <is>
          <t>P2</t>
        </is>
      </c>
      <c r="O262" t="inlineStr">
        <is>
          <t>CVE - IP enrichment n/a</t>
        </is>
      </c>
      <c r="P262" t="n">
        <v>0.0005999999999999999</v>
      </c>
      <c r="Q262" t="n">
        <v>0.172</v>
      </c>
      <c r="R262" t="inlineStr">
        <is>
          <t>T1499:Endpoint Denial of Service | T1592.003:Firmware</t>
        </is>
      </c>
      <c r="S262" t="n">
        <v>2</v>
      </c>
      <c r="T262" t="inlineStr">
        <is>
          <t>HIGH (72%)</t>
        </is>
      </c>
      <c r="U262" t="inlineStr">
        <is>
          <t>POSSIBLE</t>
        </is>
      </c>
      <c r="V262" t="inlineStr">
        <is>
          <t>PATCH_AVAILABLE</t>
        </is>
      </c>
      <c r="W262" t="inlineStr">
        <is>
          <t>https://nvd.nist.gov/vuln/detail/CVE-2026-1773</t>
        </is>
      </c>
      <c r="X262" t="inlineStr">
        <is>
          <t>NONE</t>
        </is>
      </c>
      <c r="Y262" t="n">
        <v>3.75</v>
      </c>
      <c r="Z262" t="inlineStr"/>
      <c r="AA262" t="inlineStr">
        <is>
          <t>https://nvd.nist.gov/vuln/detail/CVE-2026-1773</t>
        </is>
      </c>
    </row>
    <row r="263">
      <c r="A263" t="inlineStr">
        <is>
          <t>CVE</t>
        </is>
      </c>
      <c r="B263" t="inlineStr">
        <is>
          <t>CVE-2026-23969</t>
        </is>
      </c>
      <c r="C263" t="inlineStr">
        <is>
          <t>Apache Superset utilizes a configurable dictionary, DISALLOWED_SQL_FUNCTIONS, to restrict the execution of potentially sensitive SQL functions within SQL Lab and charts. While this feature included restrictions for engines like PostgreSQL, a vulnerability was reported where the default list for the ClickHouse engine was incomplete.
This issue affects Apache Superset: before 4.1.2.
Users are recommended to upgrade to version 4.1.2, which fixes the issue.</t>
        </is>
      </c>
      <c r="D263" t="n">
        <v>6.5</v>
      </c>
      <c r="E263" t="inlineStr">
        <is>
          <t>MEDIUM</t>
        </is>
      </c>
      <c r="F263" t="n">
        <v>2</v>
      </c>
      <c r="G263" t="n">
        <v>2</v>
      </c>
      <c r="H263" t="inlineStr">
        <is>
          <t>MEDIUM</t>
        </is>
      </c>
      <c r="I263" t="n">
        <v>10.5</v>
      </c>
      <c r="J263" t="inlineStr">
        <is>
          <t>NO</t>
        </is>
      </c>
      <c r="K263" t="inlineStr">
        <is>
          <t>2026-02-28 21:38</t>
        </is>
      </c>
      <c r="L263" t="inlineStr">
        <is>
          <t>CHECK_VENDOR</t>
        </is>
      </c>
      <c r="M263" t="inlineStr">
        <is>
          <t>apache superset *</t>
        </is>
      </c>
      <c r="N263" t="inlineStr">
        <is>
          <t>P2</t>
        </is>
      </c>
      <c r="O263" t="inlineStr">
        <is>
          <t>CVE - IP enrichment n/a</t>
        </is>
      </c>
      <c r="P263" t="n">
        <v>0.0005999999999999999</v>
      </c>
      <c r="Q263" t="n">
        <v>0.1749</v>
      </c>
      <c r="R263" t="inlineStr">
        <is>
          <t>T1190:Exploit Public-Facing Application</t>
        </is>
      </c>
      <c r="S263" t="n">
        <v>2</v>
      </c>
      <c r="T263" t="inlineStr">
        <is>
          <t>HIGH (72%)</t>
        </is>
      </c>
      <c r="U263" t="inlineStr">
        <is>
          <t>POSSIBLE</t>
        </is>
      </c>
      <c r="V263" t="inlineStr">
        <is>
          <t>CHECK_VENDOR</t>
        </is>
      </c>
      <c r="W263" t="inlineStr">
        <is>
          <t>https://nvd.nist.gov/vuln/detail/CVE-2026-23969</t>
        </is>
      </c>
      <c r="X263" t="inlineStr">
        <is>
          <t>NONE</t>
        </is>
      </c>
      <c r="Y263" t="n">
        <v>3.25</v>
      </c>
      <c r="Z263" t="inlineStr"/>
      <c r="AA263" t="inlineStr">
        <is>
          <t>https://nvd.nist.gov/vuln/detail/CVE-2026-23969</t>
        </is>
      </c>
    </row>
    <row r="264">
      <c r="A264" t="inlineStr">
        <is>
          <t>CVE</t>
        </is>
      </c>
      <c r="B264" t="inlineStr">
        <is>
          <t>CVE-2026-23980</t>
        </is>
      </c>
      <c r="C264" t="inlineStr">
        <is>
          <t>Improper Neutralization of Special Elements used in a SQL Command ('SQL Injection') vulnerability in Apache Superset allows an authenticated user with read access to conduct error-based SQL injection via the sqlExpression or where parameters.
This issue affects Apache Superset: before 6.0.0.
Users are recommended to upgrade to version 6.0.0, which fixes the issue.</t>
        </is>
      </c>
      <c r="D264" t="n">
        <v>6.5</v>
      </c>
      <c r="E264" t="inlineStr">
        <is>
          <t>MEDIUM</t>
        </is>
      </c>
      <c r="F264" t="n">
        <v>2</v>
      </c>
      <c r="G264" t="n">
        <v>2</v>
      </c>
      <c r="H264" t="inlineStr">
        <is>
          <t>MEDIUM</t>
        </is>
      </c>
      <c r="I264" t="n">
        <v>10.5</v>
      </c>
      <c r="J264" t="inlineStr">
        <is>
          <t>NO</t>
        </is>
      </c>
      <c r="K264" t="inlineStr">
        <is>
          <t>2026-02-28 21:38</t>
        </is>
      </c>
      <c r="L264" t="inlineStr">
        <is>
          <t>YES</t>
        </is>
      </c>
      <c r="M264" t="inlineStr">
        <is>
          <t>apache superset *</t>
        </is>
      </c>
      <c r="N264" t="inlineStr">
        <is>
          <t>P2</t>
        </is>
      </c>
      <c r="O264" t="inlineStr">
        <is>
          <t>CVE - IP enrichment n/a</t>
        </is>
      </c>
      <c r="P264" t="n">
        <v>0.0003</v>
      </c>
      <c r="Q264" t="n">
        <v>0.0819</v>
      </c>
      <c r="R264" t="inlineStr">
        <is>
          <t>T1190:Exploit Public-Facing Application</t>
        </is>
      </c>
      <c r="S264" t="n">
        <v>2</v>
      </c>
      <c r="T264" t="inlineStr">
        <is>
          <t>HIGH (72%)</t>
        </is>
      </c>
      <c r="U264" t="inlineStr">
        <is>
          <t>POSSIBLE</t>
        </is>
      </c>
      <c r="V264" t="inlineStr">
        <is>
          <t>PATCH_AVAILABLE</t>
        </is>
      </c>
      <c r="W264" t="inlineStr">
        <is>
          <t>https://nvd.nist.gov/vuln/detail/CVE-2026-23980</t>
        </is>
      </c>
      <c r="X264" t="inlineStr">
        <is>
          <t>NONE</t>
        </is>
      </c>
      <c r="Y264" t="n">
        <v>3.25</v>
      </c>
      <c r="Z264" t="inlineStr"/>
      <c r="AA264" t="inlineStr">
        <is>
          <t>https://nvd.nist.gov/vuln/detail/CVE-2026-23980</t>
        </is>
      </c>
    </row>
    <row r="265">
      <c r="A265" t="inlineStr">
        <is>
          <t>CVE</t>
        </is>
      </c>
      <c r="B265" t="inlineStr">
        <is>
          <t>CVE-2026-23982</t>
        </is>
      </c>
      <c r="C265" t="inlineStr">
        <is>
          <t>An Improper Authorization vulnerability exists in Apache Superset that allows a low-privileged user to bypass data access controls. When creating a dataset, Superset enforces permission checks to prevent users from querying unauthorized data. However, an authenticated attacker with permissions to write datasets and read charts can bypass these checks by overwriting the SQL query of an existing dataset.
This issue affects Apache Superset: before 6.0.0.
Users are recommended to upgrade to versio</t>
        </is>
      </c>
      <c r="D265" t="n">
        <v>6.5</v>
      </c>
      <c r="E265" t="inlineStr">
        <is>
          <t>MEDIUM</t>
        </is>
      </c>
      <c r="F265" t="n">
        <v>2</v>
      </c>
      <c r="G265" t="n">
        <v>2</v>
      </c>
      <c r="H265" t="inlineStr">
        <is>
          <t>MEDIUM</t>
        </is>
      </c>
      <c r="I265" t="n">
        <v>10.5</v>
      </c>
      <c r="J265" t="inlineStr">
        <is>
          <t>NO</t>
        </is>
      </c>
      <c r="K265" t="inlineStr">
        <is>
          <t>2026-02-28 21:38</t>
        </is>
      </c>
      <c r="L265" t="inlineStr">
        <is>
          <t>YES</t>
        </is>
      </c>
      <c r="M265" t="inlineStr">
        <is>
          <t>apache superset *</t>
        </is>
      </c>
      <c r="N265" t="inlineStr">
        <is>
          <t>P2</t>
        </is>
      </c>
      <c r="O265" t="inlineStr">
        <is>
          <t>CVE - IP enrichment n/a</t>
        </is>
      </c>
      <c r="P265" t="n">
        <v>0.0003</v>
      </c>
      <c r="Q265" t="n">
        <v>0.0994</v>
      </c>
      <c r="R265" t="inlineStr">
        <is>
          <t>T1190:Exploit Public-Facing Application</t>
        </is>
      </c>
      <c r="S265" t="n">
        <v>2</v>
      </c>
      <c r="T265" t="inlineStr">
        <is>
          <t>HIGH (72%)</t>
        </is>
      </c>
      <c r="U265" t="inlineStr">
        <is>
          <t>POSSIBLE</t>
        </is>
      </c>
      <c r="V265" t="inlineStr">
        <is>
          <t>PATCH_AVAILABLE</t>
        </is>
      </c>
      <c r="W265" t="inlineStr">
        <is>
          <t>https://nvd.nist.gov/vuln/detail/CVE-2026-23982</t>
        </is>
      </c>
      <c r="X265" t="inlineStr">
        <is>
          <t>NONE</t>
        </is>
      </c>
      <c r="Y265" t="n">
        <v>3.25</v>
      </c>
      <c r="Z265" t="inlineStr"/>
      <c r="AA265" t="inlineStr">
        <is>
          <t>https://nvd.nist.gov/vuln/detail/CVE-2026-23982</t>
        </is>
      </c>
    </row>
    <row r="266">
      <c r="A266" t="inlineStr">
        <is>
          <t>CVE</t>
        </is>
      </c>
      <c r="B266" t="inlineStr">
        <is>
          <t>CVE-2026-23983</t>
        </is>
      </c>
      <c r="C266" t="inlineStr">
        <is>
          <t>A Sensitive Data Exposure vulnerability exists in Apache Superset allowing authenticated users to retrieve sensitive user information. The Tag endpoint (disabled by default) allows users to retrieve a list of objects associated with a specific tag.
When these associated objects include Users, the API response improperly serializes and returns sensitive fields, including password hashes (pbkdf2), email addresses, and login statistics. This vulnerability allows authenticated users with low privile</t>
        </is>
      </c>
      <c r="D266" t="n">
        <v>6.5</v>
      </c>
      <c r="E266" t="inlineStr">
        <is>
          <t>MEDIUM</t>
        </is>
      </c>
      <c r="F266" t="n">
        <v>2</v>
      </c>
      <c r="G266" t="n">
        <v>2</v>
      </c>
      <c r="H266" t="inlineStr">
        <is>
          <t>MEDIUM</t>
        </is>
      </c>
      <c r="I266" t="n">
        <v>10.5</v>
      </c>
      <c r="J266" t="inlineStr">
        <is>
          <t>NO</t>
        </is>
      </c>
      <c r="K266" t="inlineStr">
        <is>
          <t>2026-02-28 21:38</t>
        </is>
      </c>
      <c r="L266" t="inlineStr">
        <is>
          <t>YES</t>
        </is>
      </c>
      <c r="M266" t="inlineStr">
        <is>
          <t>apache superset *</t>
        </is>
      </c>
      <c r="N266" t="inlineStr">
        <is>
          <t>P2</t>
        </is>
      </c>
      <c r="O266" t="inlineStr">
        <is>
          <t>CVE - IP enrichment n/a</t>
        </is>
      </c>
      <c r="P266" t="n">
        <v>0.0005</v>
      </c>
      <c r="Q266" t="n">
        <v>0.1388</v>
      </c>
      <c r="R266" t="inlineStr">
        <is>
          <t>T1213:Data from Information Repositories | T1589.002:Email Addresses</t>
        </is>
      </c>
      <c r="S266" t="n">
        <v>2</v>
      </c>
      <c r="T266" t="inlineStr">
        <is>
          <t>HIGH (72%)</t>
        </is>
      </c>
      <c r="U266" t="inlineStr">
        <is>
          <t>POSSIBLE</t>
        </is>
      </c>
      <c r="V266" t="inlineStr">
        <is>
          <t>PATCH_AVAILABLE</t>
        </is>
      </c>
      <c r="W266" t="inlineStr">
        <is>
          <t>https://nvd.nist.gov/vuln/detail/CVE-2026-23983</t>
        </is>
      </c>
      <c r="X266" t="inlineStr">
        <is>
          <t>NONE</t>
        </is>
      </c>
      <c r="Y266" t="n">
        <v>3.25</v>
      </c>
      <c r="Z266" t="inlineStr"/>
      <c r="AA266" t="inlineStr">
        <is>
          <t>https://nvd.nist.gov/vuln/detail/CVE-2026-23983</t>
        </is>
      </c>
    </row>
    <row r="267">
      <c r="A267" t="inlineStr">
        <is>
          <t>CVE</t>
        </is>
      </c>
      <c r="B267" t="inlineStr">
        <is>
          <t>CVE-2026-23984</t>
        </is>
      </c>
      <c r="C267" t="inlineStr">
        <is>
          <t>An Improper Input Validation vulnerability exists in Apache Superset that allows an authenticated user with SQLLab access to bypass the read-only verification check when using a PostgreSQL database connection.
While the system effectively blocks standard Data Manipulation Language (DML) statements (e.g., INSERT, UPDATE, DELETE) on read-only connections, it fails to detect them in specially crafted SQL statements.
This issue affects Apache Superset: before 6.0.0.
Users are recommended to upgrad</t>
        </is>
      </c>
      <c r="D267" t="n">
        <v>6.5</v>
      </c>
      <c r="E267" t="inlineStr">
        <is>
          <t>MEDIUM</t>
        </is>
      </c>
      <c r="F267" t="n">
        <v>2</v>
      </c>
      <c r="G267" t="n">
        <v>2</v>
      </c>
      <c r="H267" t="inlineStr">
        <is>
          <t>MEDIUM</t>
        </is>
      </c>
      <c r="I267" t="n">
        <v>10.5</v>
      </c>
      <c r="J267" t="inlineStr">
        <is>
          <t>NO</t>
        </is>
      </c>
      <c r="K267" t="inlineStr">
        <is>
          <t>2026-02-28 21:38</t>
        </is>
      </c>
      <c r="L267" t="inlineStr">
        <is>
          <t>CHECK_VENDOR</t>
        </is>
      </c>
      <c r="M267" t="inlineStr">
        <is>
          <t>apache superset *</t>
        </is>
      </c>
      <c r="N267" t="inlineStr">
        <is>
          <t>P2</t>
        </is>
      </c>
      <c r="O267" t="inlineStr">
        <is>
          <t>CVE - IP enrichment n/a</t>
        </is>
      </c>
      <c r="P267" t="n">
        <v>0.0003</v>
      </c>
      <c r="Q267" t="n">
        <v>0.095</v>
      </c>
      <c r="R267" t="inlineStr">
        <is>
          <t>T1565:Data Manipulation</t>
        </is>
      </c>
      <c r="S267" t="n">
        <v>2</v>
      </c>
      <c r="T267" t="inlineStr">
        <is>
          <t>HIGH (72%)</t>
        </is>
      </c>
      <c r="U267" t="inlineStr">
        <is>
          <t>POSSIBLE</t>
        </is>
      </c>
      <c r="V267" t="inlineStr">
        <is>
          <t>CHECK_VENDOR</t>
        </is>
      </c>
      <c r="W267" t="inlineStr">
        <is>
          <t>https://nvd.nist.gov/vuln/detail/CVE-2026-23984</t>
        </is>
      </c>
      <c r="X267" t="inlineStr">
        <is>
          <t>NONE</t>
        </is>
      </c>
      <c r="Y267" t="n">
        <v>3.25</v>
      </c>
      <c r="Z267" t="inlineStr"/>
      <c r="AA267" t="inlineStr">
        <is>
          <t>https://nvd.nist.gov/vuln/detail/CVE-2026-23984</t>
        </is>
      </c>
    </row>
    <row r="268">
      <c r="A268" t="inlineStr">
        <is>
          <t>CVE</t>
        </is>
      </c>
      <c r="B268" t="inlineStr">
        <is>
          <t>CVE-2026-2459</t>
        </is>
      </c>
      <c r="C268" t="inlineStr">
        <is>
          <t>A vulnerability exists in REB500 for an authenticated user with Installer role to access and alter the contents of directories that the role is not authorized to do so.</t>
        </is>
      </c>
      <c r="D268" t="n">
        <v>8.1</v>
      </c>
      <c r="E268" t="inlineStr">
        <is>
          <t>HIGH</t>
        </is>
      </c>
      <c r="F268" t="n">
        <v>3</v>
      </c>
      <c r="G268" t="n">
        <v>3</v>
      </c>
      <c r="H268" t="inlineStr">
        <is>
          <t>CRITICAL</t>
        </is>
      </c>
      <c r="I268" t="n">
        <v>17.1</v>
      </c>
      <c r="J268" t="inlineStr">
        <is>
          <t>NO</t>
        </is>
      </c>
      <c r="K268" t="inlineStr">
        <is>
          <t>2026-02-28 21:38</t>
        </is>
      </c>
      <c r="L268" t="inlineStr">
        <is>
          <t>YES</t>
        </is>
      </c>
      <c r="M268" t="inlineStr">
        <is>
          <t>hitachienergy reb500_firmware * | hitachienergy reb500 -</t>
        </is>
      </c>
      <c r="N268" t="inlineStr">
        <is>
          <t>P2</t>
        </is>
      </c>
      <c r="O268" t="inlineStr">
        <is>
          <t>CVE - IP enrichment n/a</t>
        </is>
      </c>
      <c r="P268" t="n">
        <v>0.0003</v>
      </c>
      <c r="Q268" t="n">
        <v>0.0737</v>
      </c>
      <c r="R268" t="inlineStr">
        <is>
          <t>T1592.003:Firmware</t>
        </is>
      </c>
      <c r="S268" t="n">
        <v>2</v>
      </c>
      <c r="T268" t="inlineStr">
        <is>
          <t>HIGH (72%)</t>
        </is>
      </c>
      <c r="U268" t="inlineStr">
        <is>
          <t>CONFIRMED</t>
        </is>
      </c>
      <c r="V268" t="inlineStr">
        <is>
          <t>PATCH_AVAILABLE</t>
        </is>
      </c>
      <c r="W268" t="inlineStr">
        <is>
          <t>https://nvd.nist.gov/vuln/detail/CVE-2026-2459</t>
        </is>
      </c>
      <c r="X268" t="inlineStr">
        <is>
          <t>NONE</t>
        </is>
      </c>
      <c r="Y268" t="n">
        <v>4.05</v>
      </c>
      <c r="Z268" t="inlineStr"/>
      <c r="AA268" t="inlineStr">
        <is>
          <t>https://nvd.nist.gov/vuln/detail/CVE-2026-2459</t>
        </is>
      </c>
    </row>
    <row r="269">
      <c r="A269" t="inlineStr">
        <is>
          <t>CVE</t>
        </is>
      </c>
      <c r="B269" t="inlineStr">
        <is>
          <t>CVE-2026-2460</t>
        </is>
      </c>
      <c r="C269" t="inlineStr">
        <is>
          <t>A vulnerability exists in REB500 for an authenticated user with low-level privileges to access and alter the content of directories by using the DAC protocol that the user is not authorized to do so.</t>
        </is>
      </c>
      <c r="D269" t="n">
        <v>8.1</v>
      </c>
      <c r="E269" t="inlineStr">
        <is>
          <t>HIGH</t>
        </is>
      </c>
      <c r="F269" t="n">
        <v>3</v>
      </c>
      <c r="G269" t="n">
        <v>3</v>
      </c>
      <c r="H269" t="inlineStr">
        <is>
          <t>CRITICAL</t>
        </is>
      </c>
      <c r="I269" t="n">
        <v>17.1</v>
      </c>
      <c r="J269" t="inlineStr">
        <is>
          <t>NO</t>
        </is>
      </c>
      <c r="K269" t="inlineStr">
        <is>
          <t>2026-02-28 21:38</t>
        </is>
      </c>
      <c r="L269" t="inlineStr">
        <is>
          <t>YES</t>
        </is>
      </c>
      <c r="M269" t="inlineStr">
        <is>
          <t>hitachienergy reb500_firmware * | hitachienergy reb500 -</t>
        </is>
      </c>
      <c r="N269" t="inlineStr">
        <is>
          <t>P2</t>
        </is>
      </c>
      <c r="O269" t="inlineStr">
        <is>
          <t>CVE - IP enrichment n/a</t>
        </is>
      </c>
      <c r="P269" t="n">
        <v>0.0003</v>
      </c>
      <c r="Q269" t="n">
        <v>0.0828</v>
      </c>
      <c r="R269" t="inlineStr">
        <is>
          <t>T1592.003:Firmware</t>
        </is>
      </c>
      <c r="S269" t="n">
        <v>2</v>
      </c>
      <c r="T269" t="inlineStr">
        <is>
          <t>HIGH (72%)</t>
        </is>
      </c>
      <c r="U269" t="inlineStr">
        <is>
          <t>CONFIRMED</t>
        </is>
      </c>
      <c r="V269" t="inlineStr">
        <is>
          <t>PATCH_AVAILABLE</t>
        </is>
      </c>
      <c r="W269" t="inlineStr">
        <is>
          <t>https://nvd.nist.gov/vuln/detail/CVE-2026-2460</t>
        </is>
      </c>
      <c r="X269" t="inlineStr">
        <is>
          <t>NONE</t>
        </is>
      </c>
      <c r="Y269" t="n">
        <v>4.05</v>
      </c>
      <c r="Z269" t="inlineStr"/>
      <c r="AA269" t="inlineStr">
        <is>
          <t>https://nvd.nist.gov/vuln/detail/CVE-2026-2460</t>
        </is>
      </c>
    </row>
    <row r="270">
      <c r="A270" t="inlineStr">
        <is>
          <t>CVE</t>
        </is>
      </c>
      <c r="B270" t="inlineStr">
        <is>
          <t>CVE-2026-2634</t>
        </is>
      </c>
      <c r="C270" t="inlineStr">
        <is>
          <t>Malicious scripts could cause desynchronization between the address bar and web content before a response is received in Firefox iOS, allowing attacker-controlled pages to be presented under spoofed domains. This vulnerability affects Firefox for iOS &lt; 147.4.</t>
        </is>
      </c>
      <c r="D270" t="n">
        <v>9.800000000000001</v>
      </c>
      <c r="E270" t="inlineStr">
        <is>
          <t>CRITICAL</t>
        </is>
      </c>
      <c r="F270" t="n">
        <v>3</v>
      </c>
      <c r="G270" t="n">
        <v>3</v>
      </c>
      <c r="H270" t="inlineStr">
        <is>
          <t>CRITICAL</t>
        </is>
      </c>
      <c r="I270" t="n">
        <v>18.8</v>
      </c>
      <c r="J270" t="inlineStr">
        <is>
          <t>NO</t>
        </is>
      </c>
      <c r="K270" t="inlineStr">
        <is>
          <t>2026-02-28 21:38</t>
        </is>
      </c>
      <c r="L270" t="inlineStr">
        <is>
          <t>YES</t>
        </is>
      </c>
      <c r="M270" t="inlineStr">
        <is>
          <t>mozilla firefox *</t>
        </is>
      </c>
      <c r="N270" t="inlineStr">
        <is>
          <t>P2</t>
        </is>
      </c>
      <c r="O270" t="inlineStr">
        <is>
          <t>CVE - IP enrichment n/a</t>
        </is>
      </c>
      <c r="P270" t="n">
        <v>0.0004</v>
      </c>
      <c r="Q270" t="n">
        <v>0.1329</v>
      </c>
      <c r="R270" t="inlineStr">
        <is>
          <t>T1584.001:Domains</t>
        </is>
      </c>
      <c r="S270" t="n">
        <v>2</v>
      </c>
      <c r="T270" t="inlineStr">
        <is>
          <t>HIGH (72%)</t>
        </is>
      </c>
      <c r="U270" t="inlineStr">
        <is>
          <t>CONFIRMED</t>
        </is>
      </c>
      <c r="V270" t="inlineStr">
        <is>
          <t>PATCH_AVAILABLE</t>
        </is>
      </c>
      <c r="W270" t="inlineStr">
        <is>
          <t>https://nvd.nist.gov/vuln/detail/CVE-2026-2634</t>
        </is>
      </c>
      <c r="X270" t="inlineStr">
        <is>
          <t>NONE</t>
        </is>
      </c>
      <c r="Y270" t="n">
        <v>4.9</v>
      </c>
      <c r="Z270" t="inlineStr"/>
      <c r="AA270" t="inlineStr">
        <is>
          <t>https://nvd.nist.gov/vuln/detail/CVE-2026-2634</t>
        </is>
      </c>
    </row>
    <row r="271">
      <c r="A271" t="inlineStr">
        <is>
          <t>CVE</t>
        </is>
      </c>
      <c r="B271" t="inlineStr">
        <is>
          <t>CVE-2026-2757</t>
        </is>
      </c>
      <c r="C271" t="inlineStr">
        <is>
          <t>Incorrect boundary conditions in the WebRTC: Audio/Video component. This vulnerability affects Firefox &lt; 148, Firefox ESR &lt; 115.33, Firefox ESR &lt; 140.8, Thunderbird &lt; 148, and Thunderbird &lt; 140.8.</t>
        </is>
      </c>
      <c r="D271" t="n">
        <v>9.800000000000001</v>
      </c>
      <c r="E271" t="inlineStr">
        <is>
          <t>CRITICAL</t>
        </is>
      </c>
      <c r="F271" t="n">
        <v>3</v>
      </c>
      <c r="G271" t="n">
        <v>3</v>
      </c>
      <c r="H271" t="inlineStr">
        <is>
          <t>CRITICAL</t>
        </is>
      </c>
      <c r="I271" t="n">
        <v>18.8</v>
      </c>
      <c r="J271" t="inlineStr">
        <is>
          <t>NO</t>
        </is>
      </c>
      <c r="K271" t="inlineStr">
        <is>
          <t>2026-02-28 21:38</t>
        </is>
      </c>
      <c r="L271" t="inlineStr">
        <is>
          <t>YES</t>
        </is>
      </c>
      <c r="M271" t="inlineStr">
        <is>
          <t>mozilla firefox *</t>
        </is>
      </c>
      <c r="N271" t="inlineStr">
        <is>
          <t>P2</t>
        </is>
      </c>
      <c r="O271" t="inlineStr">
        <is>
          <t>CVE - IP enrichment n/a</t>
        </is>
      </c>
      <c r="P271" t="n">
        <v>0.0005</v>
      </c>
      <c r="Q271" t="n">
        <v>0.1409</v>
      </c>
      <c r="R271" t="inlineStr">
        <is>
          <t>T1190:Exploit Public-Facing Application</t>
        </is>
      </c>
      <c r="S271" t="n">
        <v>2</v>
      </c>
      <c r="T271" t="inlineStr">
        <is>
          <t>HIGH (72%)</t>
        </is>
      </c>
      <c r="U271" t="inlineStr">
        <is>
          <t>CONFIRMED</t>
        </is>
      </c>
      <c r="V271" t="inlineStr">
        <is>
          <t>PATCH_AVAILABLE</t>
        </is>
      </c>
      <c r="W271" t="inlineStr">
        <is>
          <t>https://nvd.nist.gov/vuln/detail/CVE-2026-2757</t>
        </is>
      </c>
      <c r="X271" t="inlineStr">
        <is>
          <t>NONE</t>
        </is>
      </c>
      <c r="Y271" t="n">
        <v>4.9</v>
      </c>
      <c r="Z271" t="inlineStr"/>
      <c r="AA271" t="inlineStr">
        <is>
          <t>https://nvd.nist.gov/vuln/detail/CVE-2026-2757</t>
        </is>
      </c>
    </row>
    <row r="272">
      <c r="A272" t="inlineStr">
        <is>
          <t>CVE</t>
        </is>
      </c>
      <c r="B272" t="inlineStr">
        <is>
          <t>CVE-2026-2758</t>
        </is>
      </c>
      <c r="C272" t="inlineStr">
        <is>
          <t>Use-after-free in the JavaScript: GC component. This vulnerability affects Firefox &lt; 148, Firefox ESR &lt; 115.33, Firefox ESR &lt; 140.8, Thunderbird &lt; 148, and Thunderbird &lt; 140.8.</t>
        </is>
      </c>
      <c r="D272" t="n">
        <v>9.800000000000001</v>
      </c>
      <c r="E272" t="inlineStr">
        <is>
          <t>CRITICAL</t>
        </is>
      </c>
      <c r="F272" t="n">
        <v>3</v>
      </c>
      <c r="G272" t="n">
        <v>3</v>
      </c>
      <c r="H272" t="inlineStr">
        <is>
          <t>CRITICAL</t>
        </is>
      </c>
      <c r="I272" t="n">
        <v>18.8</v>
      </c>
      <c r="J272" t="inlineStr">
        <is>
          <t>NO</t>
        </is>
      </c>
      <c r="K272" t="inlineStr">
        <is>
          <t>2026-02-28 21:38</t>
        </is>
      </c>
      <c r="L272" t="inlineStr">
        <is>
          <t>YES</t>
        </is>
      </c>
      <c r="M272" t="inlineStr">
        <is>
          <t>mozilla firefox *</t>
        </is>
      </c>
      <c r="N272" t="inlineStr">
        <is>
          <t>P2</t>
        </is>
      </c>
      <c r="O272" t="inlineStr">
        <is>
          <t>CVE - IP enrichment n/a</t>
        </is>
      </c>
      <c r="P272" t="n">
        <v>0.0005</v>
      </c>
      <c r="Q272" t="n">
        <v>0.1409</v>
      </c>
      <c r="R272" t="inlineStr">
        <is>
          <t>T1203:Exploitation for Client Execution | T1059.007:JavaScript</t>
        </is>
      </c>
      <c r="S272" t="n">
        <v>2</v>
      </c>
      <c r="T272" t="inlineStr">
        <is>
          <t>HIGH (72%)</t>
        </is>
      </c>
      <c r="U272" t="inlineStr">
        <is>
          <t>CONFIRMED</t>
        </is>
      </c>
      <c r="V272" t="inlineStr">
        <is>
          <t>PATCH_AVAILABLE</t>
        </is>
      </c>
      <c r="W272" t="inlineStr">
        <is>
          <t>https://nvd.nist.gov/vuln/detail/CVE-2026-2758</t>
        </is>
      </c>
      <c r="X272" t="inlineStr">
        <is>
          <t>NONE</t>
        </is>
      </c>
      <c r="Y272" t="n">
        <v>4.9</v>
      </c>
      <c r="Z272" t="inlineStr"/>
      <c r="AA272" t="inlineStr">
        <is>
          <t>https://nvd.nist.gov/vuln/detail/CVE-2026-2758</t>
        </is>
      </c>
    </row>
    <row r="273">
      <c r="A273" t="inlineStr">
        <is>
          <t>CVE</t>
        </is>
      </c>
      <c r="B273" t="inlineStr">
        <is>
          <t>CVE-2026-2759</t>
        </is>
      </c>
      <c r="C273" t="inlineStr">
        <is>
          <t>Incorrect boundary conditions in the Graphics: ImageLib component. This vulnerability affects Firefox &lt; 148, Firefox ESR &lt; 115.33, Firefox ESR &lt; 140.8, Thunderbird &lt; 148, and Thunderbird &lt; 140.8.</t>
        </is>
      </c>
      <c r="D273" t="n">
        <v>9.800000000000001</v>
      </c>
      <c r="E273" t="inlineStr">
        <is>
          <t>CRITICAL</t>
        </is>
      </c>
      <c r="F273" t="n">
        <v>3</v>
      </c>
      <c r="G273" t="n">
        <v>3</v>
      </c>
      <c r="H273" t="inlineStr">
        <is>
          <t>CRITICAL</t>
        </is>
      </c>
      <c r="I273" t="n">
        <v>18.8</v>
      </c>
      <c r="J273" t="inlineStr">
        <is>
          <t>NO</t>
        </is>
      </c>
      <c r="K273" t="inlineStr">
        <is>
          <t>2026-02-28 21:38</t>
        </is>
      </c>
      <c r="L273" t="inlineStr">
        <is>
          <t>YES</t>
        </is>
      </c>
      <c r="M273" t="inlineStr">
        <is>
          <t>mozilla firefox *</t>
        </is>
      </c>
      <c r="N273" t="inlineStr">
        <is>
          <t>P2</t>
        </is>
      </c>
      <c r="O273" t="inlineStr">
        <is>
          <t>CVE - IP enrichment n/a</t>
        </is>
      </c>
      <c r="P273" t="n">
        <v>0.0005</v>
      </c>
      <c r="Q273" t="n">
        <v>0.1409</v>
      </c>
      <c r="R273" t="inlineStr">
        <is>
          <t>T1190:Exploit Public-Facing Application</t>
        </is>
      </c>
      <c r="S273" t="n">
        <v>2</v>
      </c>
      <c r="T273" t="inlineStr">
        <is>
          <t>HIGH (72%)</t>
        </is>
      </c>
      <c r="U273" t="inlineStr">
        <is>
          <t>CONFIRMED</t>
        </is>
      </c>
      <c r="V273" t="inlineStr">
        <is>
          <t>PATCH_AVAILABLE</t>
        </is>
      </c>
      <c r="W273" t="inlineStr">
        <is>
          <t>https://nvd.nist.gov/vuln/detail/CVE-2026-2759</t>
        </is>
      </c>
      <c r="X273" t="inlineStr">
        <is>
          <t>NONE</t>
        </is>
      </c>
      <c r="Y273" t="n">
        <v>4.9</v>
      </c>
      <c r="Z273" t="inlineStr"/>
      <c r="AA273" t="inlineStr">
        <is>
          <t>https://nvd.nist.gov/vuln/detail/CVE-2026-2759</t>
        </is>
      </c>
    </row>
    <row r="274">
      <c r="A274" t="inlineStr">
        <is>
          <t>CVE</t>
        </is>
      </c>
      <c r="B274" t="inlineStr">
        <is>
          <t>CVE-2026-2760</t>
        </is>
      </c>
      <c r="C274" t="inlineStr">
        <is>
          <t>Sandbox escape due to incorrect boundary conditions in the Graphics: WebRender component. This vulnerability affects Firefox &lt; 148, Firefox ESR &lt; 115.33, Firefox ESR &lt; 140.8, Thunderbird &lt; 148, and Thunderbird &lt; 140.8.</t>
        </is>
      </c>
      <c r="D274" t="n">
        <v>10</v>
      </c>
      <c r="E274" t="inlineStr">
        <is>
          <t>CRITICAL</t>
        </is>
      </c>
      <c r="F274" t="n">
        <v>3</v>
      </c>
      <c r="G274" t="n">
        <v>3</v>
      </c>
      <c r="H274" t="inlineStr">
        <is>
          <t>CRITICAL</t>
        </is>
      </c>
      <c r="I274" t="n">
        <v>19</v>
      </c>
      <c r="J274" t="inlineStr">
        <is>
          <t>NO</t>
        </is>
      </c>
      <c r="K274" t="inlineStr">
        <is>
          <t>2026-02-28 21:38</t>
        </is>
      </c>
      <c r="L274" t="inlineStr">
        <is>
          <t>YES</t>
        </is>
      </c>
      <c r="M274" t="inlineStr">
        <is>
          <t>mozilla firefox *</t>
        </is>
      </c>
      <c r="N274" t="inlineStr">
        <is>
          <t>P2</t>
        </is>
      </c>
      <c r="O274" t="inlineStr">
        <is>
          <t>CVE - IP enrichment n/a</t>
        </is>
      </c>
      <c r="P274" t="n">
        <v>0.0005</v>
      </c>
      <c r="Q274" t="n">
        <v>0.1685</v>
      </c>
      <c r="R274" t="inlineStr">
        <is>
          <t>T1190:Exploit Public-Facing Application</t>
        </is>
      </c>
      <c r="S274" t="n">
        <v>2</v>
      </c>
      <c r="T274" t="inlineStr">
        <is>
          <t>HIGH (72%)</t>
        </is>
      </c>
      <c r="U274" t="inlineStr">
        <is>
          <t>CONFIRMED</t>
        </is>
      </c>
      <c r="V274" t="inlineStr">
        <is>
          <t>PATCH_AVAILABLE</t>
        </is>
      </c>
      <c r="W274" t="inlineStr">
        <is>
          <t>https://nvd.nist.gov/vuln/detail/CVE-2026-2760</t>
        </is>
      </c>
      <c r="X274" t="inlineStr">
        <is>
          <t>NONE</t>
        </is>
      </c>
      <c r="Y274" t="n">
        <v>5</v>
      </c>
      <c r="Z274" t="inlineStr"/>
      <c r="AA274" t="inlineStr">
        <is>
          <t>https://nvd.nist.gov/vuln/detail/CVE-2026-2760</t>
        </is>
      </c>
    </row>
    <row r="275">
      <c r="A275" t="inlineStr">
        <is>
          <t>CVE</t>
        </is>
      </c>
      <c r="B275" t="inlineStr">
        <is>
          <t>CVE-2026-2761</t>
        </is>
      </c>
      <c r="C275" t="inlineStr">
        <is>
          <t>Sandbox escape in the Graphics: WebRender component. This vulnerability affects Firefox &lt; 148, Firefox ESR &lt; 115.33, Firefox ESR &lt; 140.8, Thunderbird &lt; 148, and Thunderbird &lt; 140.8.</t>
        </is>
      </c>
      <c r="D275" t="n">
        <v>10</v>
      </c>
      <c r="E275" t="inlineStr">
        <is>
          <t>CRITICAL</t>
        </is>
      </c>
      <c r="F275" t="n">
        <v>3</v>
      </c>
      <c r="G275" t="n">
        <v>3</v>
      </c>
      <c r="H275" t="inlineStr">
        <is>
          <t>CRITICAL</t>
        </is>
      </c>
      <c r="I275" t="n">
        <v>19</v>
      </c>
      <c r="J275" t="inlineStr">
        <is>
          <t>NO</t>
        </is>
      </c>
      <c r="K275" t="inlineStr">
        <is>
          <t>2026-02-28 21:38</t>
        </is>
      </c>
      <c r="L275" t="inlineStr">
        <is>
          <t>YES</t>
        </is>
      </c>
      <c r="M275" t="inlineStr">
        <is>
          <t>mozilla firefox *</t>
        </is>
      </c>
      <c r="N275" t="inlineStr">
        <is>
          <t>P2</t>
        </is>
      </c>
      <c r="O275" t="inlineStr">
        <is>
          <t>CVE - IP enrichment n/a</t>
        </is>
      </c>
      <c r="P275" t="n">
        <v>0.001</v>
      </c>
      <c r="Q275" t="n">
        <v>0.2684</v>
      </c>
      <c r="R275" t="inlineStr">
        <is>
          <t>T1190:Exploit Public-Facing Application</t>
        </is>
      </c>
      <c r="S275" t="n">
        <v>2</v>
      </c>
      <c r="T275" t="inlineStr">
        <is>
          <t>HIGH (72%)</t>
        </is>
      </c>
      <c r="U275" t="inlineStr">
        <is>
          <t>CONFIRMED</t>
        </is>
      </c>
      <c r="V275" t="inlineStr">
        <is>
          <t>PATCH_AVAILABLE</t>
        </is>
      </c>
      <c r="W275" t="inlineStr">
        <is>
          <t>https://nvd.nist.gov/vuln/detail/CVE-2026-2761</t>
        </is>
      </c>
      <c r="X275" t="inlineStr">
        <is>
          <t>NONE</t>
        </is>
      </c>
      <c r="Y275" t="n">
        <v>5</v>
      </c>
      <c r="Z275" t="inlineStr"/>
      <c r="AA275" t="inlineStr">
        <is>
          <t>https://nvd.nist.gov/vuln/detail/CVE-2026-2761</t>
        </is>
      </c>
    </row>
    <row r="276">
      <c r="A276" t="inlineStr">
        <is>
          <t>CVE</t>
        </is>
      </c>
      <c r="B276" t="inlineStr">
        <is>
          <t>CVE-2026-2762</t>
        </is>
      </c>
      <c r="C276" t="inlineStr">
        <is>
          <t>Integer overflow in the JavaScript: Standard Library component. This vulnerability affects Firefox &lt; 148, Firefox ESR &lt; 140.8, Thunderbird &lt; 148, and Thunderbird &lt; 140.8.</t>
        </is>
      </c>
      <c r="D276" t="n">
        <v>9.800000000000001</v>
      </c>
      <c r="E276" t="inlineStr">
        <is>
          <t>CRITICAL</t>
        </is>
      </c>
      <c r="F276" t="n">
        <v>3</v>
      </c>
      <c r="G276" t="n">
        <v>3</v>
      </c>
      <c r="H276" t="inlineStr">
        <is>
          <t>CRITICAL</t>
        </is>
      </c>
      <c r="I276" t="n">
        <v>18.8</v>
      </c>
      <c r="J276" t="inlineStr">
        <is>
          <t>NO</t>
        </is>
      </c>
      <c r="K276" t="inlineStr">
        <is>
          <t>2026-02-28 21:38</t>
        </is>
      </c>
      <c r="L276" t="inlineStr">
        <is>
          <t>YES</t>
        </is>
      </c>
      <c r="M276" t="inlineStr">
        <is>
          <t>mozilla firefox * | mozilla thunderbird *</t>
        </is>
      </c>
      <c r="N276" t="inlineStr">
        <is>
          <t>P2</t>
        </is>
      </c>
      <c r="O276" t="inlineStr">
        <is>
          <t>CVE - IP enrichment n/a</t>
        </is>
      </c>
      <c r="P276" t="n">
        <v>0.0004</v>
      </c>
      <c r="Q276" t="n">
        <v>0.1376</v>
      </c>
      <c r="R276" t="inlineStr">
        <is>
          <t>T1190:Exploit Public-Facing Application | T1203:Exploitation for Client Execution | T1059.007:JavaScript</t>
        </is>
      </c>
      <c r="S276" t="n">
        <v>2</v>
      </c>
      <c r="T276" t="inlineStr">
        <is>
          <t>HIGH (72%)</t>
        </is>
      </c>
      <c r="U276" t="inlineStr">
        <is>
          <t>CONFIRMED</t>
        </is>
      </c>
      <c r="V276" t="inlineStr">
        <is>
          <t>PATCH_AVAILABLE</t>
        </is>
      </c>
      <c r="W276" t="inlineStr">
        <is>
          <t>https://nvd.nist.gov/vuln/detail/CVE-2026-2762</t>
        </is>
      </c>
      <c r="X276" t="inlineStr">
        <is>
          <t>NONE</t>
        </is>
      </c>
      <c r="Y276" t="n">
        <v>4.9</v>
      </c>
      <c r="Z276" t="inlineStr"/>
      <c r="AA276" t="inlineStr">
        <is>
          <t>https://nvd.nist.gov/vuln/detail/CVE-2026-2762</t>
        </is>
      </c>
    </row>
    <row r="277">
      <c r="A277" t="inlineStr">
        <is>
          <t>CVE</t>
        </is>
      </c>
      <c r="B277" t="inlineStr">
        <is>
          <t>CVE-2026-2763</t>
        </is>
      </c>
      <c r="C277" t="inlineStr">
        <is>
          <t>Use-after-free in the JavaScript Engine component. This vulnerability affects Firefox &lt; 148, Firefox ESR &lt; 115.33, Firefox ESR &lt; 140.8, Thunderbird &lt; 148, and Thunderbird &lt; 140.8.</t>
        </is>
      </c>
      <c r="D277" t="n">
        <v>9.800000000000001</v>
      </c>
      <c r="E277" t="inlineStr">
        <is>
          <t>CRITICAL</t>
        </is>
      </c>
      <c r="F277" t="n">
        <v>3</v>
      </c>
      <c r="G277" t="n">
        <v>3</v>
      </c>
      <c r="H277" t="inlineStr">
        <is>
          <t>CRITICAL</t>
        </is>
      </c>
      <c r="I277" t="n">
        <v>18.8</v>
      </c>
      <c r="J277" t="inlineStr">
        <is>
          <t>NO</t>
        </is>
      </c>
      <c r="K277" t="inlineStr">
        <is>
          <t>2026-02-28 21:38</t>
        </is>
      </c>
      <c r="L277" t="inlineStr">
        <is>
          <t>YES</t>
        </is>
      </c>
      <c r="M277" t="inlineStr">
        <is>
          <t>mozilla firefox *</t>
        </is>
      </c>
      <c r="N277" t="inlineStr">
        <is>
          <t>P2</t>
        </is>
      </c>
      <c r="O277" t="inlineStr">
        <is>
          <t>CVE - IP enrichment n/a</t>
        </is>
      </c>
      <c r="P277" t="n">
        <v>0.0005</v>
      </c>
      <c r="Q277" t="n">
        <v>0.1409</v>
      </c>
      <c r="R277" t="inlineStr">
        <is>
          <t>T1203:Exploitation for Client Execution | T1059.007:JavaScript</t>
        </is>
      </c>
      <c r="S277" t="n">
        <v>2</v>
      </c>
      <c r="T277" t="inlineStr">
        <is>
          <t>HIGH (72%)</t>
        </is>
      </c>
      <c r="U277" t="inlineStr">
        <is>
          <t>CONFIRMED</t>
        </is>
      </c>
      <c r="V277" t="inlineStr">
        <is>
          <t>PATCH_AVAILABLE</t>
        </is>
      </c>
      <c r="W277" t="inlineStr">
        <is>
          <t>https://nvd.nist.gov/vuln/detail/CVE-2026-2763</t>
        </is>
      </c>
      <c r="X277" t="inlineStr">
        <is>
          <t>NONE</t>
        </is>
      </c>
      <c r="Y277" t="n">
        <v>4.9</v>
      </c>
      <c r="Z277" t="inlineStr"/>
      <c r="AA277" t="inlineStr">
        <is>
          <t>https://nvd.nist.gov/vuln/detail/CVE-2026-2763</t>
        </is>
      </c>
    </row>
    <row r="278">
      <c r="A278" t="inlineStr">
        <is>
          <t>CVE</t>
        </is>
      </c>
      <c r="B278" t="inlineStr">
        <is>
          <t>CVE-2026-2764</t>
        </is>
      </c>
      <c r="C278" t="inlineStr">
        <is>
          <t>JIT miscompilation, use-after-free in the JavaScript Engine: JIT component. This vulnerability affects Firefox &lt; 148, Firefox ESR &lt; 115.33, Firefox ESR &lt; 140.8, Thunderbird &lt; 148, and Thunderbird &lt; 140.8.</t>
        </is>
      </c>
      <c r="D278" t="n">
        <v>9.800000000000001</v>
      </c>
      <c r="E278" t="inlineStr">
        <is>
          <t>CRITICAL</t>
        </is>
      </c>
      <c r="F278" t="n">
        <v>3</v>
      </c>
      <c r="G278" t="n">
        <v>3</v>
      </c>
      <c r="H278" t="inlineStr">
        <is>
          <t>CRITICAL</t>
        </is>
      </c>
      <c r="I278" t="n">
        <v>18.8</v>
      </c>
      <c r="J278" t="inlineStr">
        <is>
          <t>NO</t>
        </is>
      </c>
      <c r="K278" t="inlineStr">
        <is>
          <t>2026-02-28 21:38</t>
        </is>
      </c>
      <c r="L278" t="inlineStr">
        <is>
          <t>YES</t>
        </is>
      </c>
      <c r="M278" t="inlineStr">
        <is>
          <t>mozilla firefox *</t>
        </is>
      </c>
      <c r="N278" t="inlineStr">
        <is>
          <t>P2</t>
        </is>
      </c>
      <c r="O278" t="inlineStr">
        <is>
          <t>CVE - IP enrichment n/a</t>
        </is>
      </c>
      <c r="P278" t="n">
        <v>0.0005</v>
      </c>
      <c r="Q278" t="n">
        <v>0.1409</v>
      </c>
      <c r="R278" t="inlineStr">
        <is>
          <t>T1203:Exploitation for Client Execution | T1059.007:JavaScript</t>
        </is>
      </c>
      <c r="S278" t="n">
        <v>2</v>
      </c>
      <c r="T278" t="inlineStr">
        <is>
          <t>HIGH (72%)</t>
        </is>
      </c>
      <c r="U278" t="inlineStr">
        <is>
          <t>CONFIRMED</t>
        </is>
      </c>
      <c r="V278" t="inlineStr">
        <is>
          <t>PATCH_AVAILABLE</t>
        </is>
      </c>
      <c r="W278" t="inlineStr">
        <is>
          <t>https://nvd.nist.gov/vuln/detail/CVE-2026-2764</t>
        </is>
      </c>
      <c r="X278" t="inlineStr">
        <is>
          <t>NONE</t>
        </is>
      </c>
      <c r="Y278" t="n">
        <v>4.9</v>
      </c>
      <c r="Z278" t="inlineStr"/>
      <c r="AA278" t="inlineStr">
        <is>
          <t>https://nvd.nist.gov/vuln/detail/CVE-2026-2764</t>
        </is>
      </c>
    </row>
    <row r="279">
      <c r="A279" t="inlineStr">
        <is>
          <t>CVE</t>
        </is>
      </c>
      <c r="B279" t="inlineStr">
        <is>
          <t>CVE-2026-2765</t>
        </is>
      </c>
      <c r="C279" t="inlineStr">
        <is>
          <t>Use-after-free in the JavaScript Engine component. This vulnerability affects Firefox &lt; 148, Firefox ESR &lt; 140.8, Thunderbird &lt; 148, and Thunderbird &lt; 140.8.</t>
        </is>
      </c>
      <c r="D279" t="n">
        <v>9.800000000000001</v>
      </c>
      <c r="E279" t="inlineStr">
        <is>
          <t>CRITICAL</t>
        </is>
      </c>
      <c r="F279" t="n">
        <v>3</v>
      </c>
      <c r="G279" t="n">
        <v>3</v>
      </c>
      <c r="H279" t="inlineStr">
        <is>
          <t>CRITICAL</t>
        </is>
      </c>
      <c r="I279" t="n">
        <v>18.8</v>
      </c>
      <c r="J279" t="inlineStr">
        <is>
          <t>NO</t>
        </is>
      </c>
      <c r="K279" t="inlineStr">
        <is>
          <t>2026-02-28 21:38</t>
        </is>
      </c>
      <c r="L279" t="inlineStr">
        <is>
          <t>YES</t>
        </is>
      </c>
      <c r="M279" t="inlineStr">
        <is>
          <t>mozilla firefox * | mozilla thunderbird *</t>
        </is>
      </c>
      <c r="N279" t="inlineStr">
        <is>
          <t>P2</t>
        </is>
      </c>
      <c r="O279" t="inlineStr">
        <is>
          <t>CVE - IP enrichment n/a</t>
        </is>
      </c>
      <c r="P279" t="n">
        <v>0.0004</v>
      </c>
      <c r="Q279" t="n">
        <v>0.1376</v>
      </c>
      <c r="R279" t="inlineStr">
        <is>
          <t>T1203:Exploitation for Client Execution | T1059.007:JavaScript</t>
        </is>
      </c>
      <c r="S279" t="n">
        <v>2</v>
      </c>
      <c r="T279" t="inlineStr">
        <is>
          <t>HIGH (72%)</t>
        </is>
      </c>
      <c r="U279" t="inlineStr">
        <is>
          <t>CONFIRMED</t>
        </is>
      </c>
      <c r="V279" t="inlineStr">
        <is>
          <t>PATCH_AVAILABLE</t>
        </is>
      </c>
      <c r="W279" t="inlineStr">
        <is>
          <t>https://nvd.nist.gov/vuln/detail/CVE-2026-2765</t>
        </is>
      </c>
      <c r="X279" t="inlineStr">
        <is>
          <t>NONE</t>
        </is>
      </c>
      <c r="Y279" t="n">
        <v>4.9</v>
      </c>
      <c r="Z279" t="inlineStr"/>
      <c r="AA279" t="inlineStr">
        <is>
          <t>https://nvd.nist.gov/vuln/detail/CVE-2026-2765</t>
        </is>
      </c>
    </row>
    <row r="280">
      <c r="A280" t="inlineStr">
        <is>
          <t>CVE</t>
        </is>
      </c>
      <c r="B280" t="inlineStr">
        <is>
          <t>CVE-2026-2766</t>
        </is>
      </c>
      <c r="C280" t="inlineStr">
        <is>
          <t>Use-after-free in the JavaScript Engine: JIT component. This vulnerability affects Firefox &lt; 148, Firefox ESR &lt; 140.8, Thunderbird &lt; 148, and Thunderbird &lt; 140.8.</t>
        </is>
      </c>
      <c r="D280" t="n">
        <v>9.800000000000001</v>
      </c>
      <c r="E280" t="inlineStr">
        <is>
          <t>CRITICAL</t>
        </is>
      </c>
      <c r="F280" t="n">
        <v>3</v>
      </c>
      <c r="G280" t="n">
        <v>3</v>
      </c>
      <c r="H280" t="inlineStr">
        <is>
          <t>CRITICAL</t>
        </is>
      </c>
      <c r="I280" t="n">
        <v>18.8</v>
      </c>
      <c r="J280" t="inlineStr">
        <is>
          <t>NO</t>
        </is>
      </c>
      <c r="K280" t="inlineStr">
        <is>
          <t>2026-02-28 21:38</t>
        </is>
      </c>
      <c r="L280" t="inlineStr">
        <is>
          <t>YES</t>
        </is>
      </c>
      <c r="M280" t="inlineStr">
        <is>
          <t>mozilla firefox * | mozilla thunderbird *</t>
        </is>
      </c>
      <c r="N280" t="inlineStr">
        <is>
          <t>P2</t>
        </is>
      </c>
      <c r="O280" t="inlineStr">
        <is>
          <t>CVE - IP enrichment n/a</t>
        </is>
      </c>
      <c r="P280" t="n">
        <v>0.0004</v>
      </c>
      <c r="Q280" t="n">
        <v>0.1376</v>
      </c>
      <c r="R280" t="inlineStr">
        <is>
          <t>T1203:Exploitation for Client Execution | T1059.007:JavaScript</t>
        </is>
      </c>
      <c r="S280" t="n">
        <v>2</v>
      </c>
      <c r="T280" t="inlineStr">
        <is>
          <t>HIGH (72%)</t>
        </is>
      </c>
      <c r="U280" t="inlineStr">
        <is>
          <t>CONFIRMED</t>
        </is>
      </c>
      <c r="V280" t="inlineStr">
        <is>
          <t>PATCH_AVAILABLE</t>
        </is>
      </c>
      <c r="W280" t="inlineStr">
        <is>
          <t>https://nvd.nist.gov/vuln/detail/CVE-2026-2766</t>
        </is>
      </c>
      <c r="X280" t="inlineStr">
        <is>
          <t>NONE</t>
        </is>
      </c>
      <c r="Y280" t="n">
        <v>4.9</v>
      </c>
      <c r="Z280" t="inlineStr"/>
      <c r="AA280" t="inlineStr">
        <is>
          <t>https://nvd.nist.gov/vuln/detail/CVE-2026-2766</t>
        </is>
      </c>
    </row>
    <row r="281">
      <c r="A281" t="inlineStr">
        <is>
          <t>CVE</t>
        </is>
      </c>
      <c r="B281" t="inlineStr">
        <is>
          <t>CVE-2026-2767</t>
        </is>
      </c>
      <c r="C281" t="inlineStr">
        <is>
          <t>Use-after-free in the JavaScript: WebAssembly component. This vulnerability affects Firefox &lt; 148, Firefox ESR &lt; 140.8, Thunderbird &lt; 148, and Thunderbird &lt; 140.8.</t>
        </is>
      </c>
      <c r="D281" t="n">
        <v>9.800000000000001</v>
      </c>
      <c r="E281" t="inlineStr">
        <is>
          <t>CRITICAL</t>
        </is>
      </c>
      <c r="F281" t="n">
        <v>3</v>
      </c>
      <c r="G281" t="n">
        <v>3</v>
      </c>
      <c r="H281" t="inlineStr">
        <is>
          <t>CRITICAL</t>
        </is>
      </c>
      <c r="I281" t="n">
        <v>18.8</v>
      </c>
      <c r="J281" t="inlineStr">
        <is>
          <t>NO</t>
        </is>
      </c>
      <c r="K281" t="inlineStr">
        <is>
          <t>2026-02-28 21:38</t>
        </is>
      </c>
      <c r="L281" t="inlineStr">
        <is>
          <t>YES</t>
        </is>
      </c>
      <c r="M281" t="inlineStr">
        <is>
          <t>mozilla firefox * | mozilla thunderbird *</t>
        </is>
      </c>
      <c r="N281" t="inlineStr">
        <is>
          <t>P2</t>
        </is>
      </c>
      <c r="O281" t="inlineStr">
        <is>
          <t>CVE - IP enrichment n/a</t>
        </is>
      </c>
      <c r="P281" t="n">
        <v>0.0004</v>
      </c>
      <c r="Q281" t="n">
        <v>0.1242</v>
      </c>
      <c r="R281" t="inlineStr">
        <is>
          <t>T1203:Exploitation for Client Execution | T1059.007:JavaScript</t>
        </is>
      </c>
      <c r="S281" t="n">
        <v>2</v>
      </c>
      <c r="T281" t="inlineStr">
        <is>
          <t>HIGH (72%)</t>
        </is>
      </c>
      <c r="U281" t="inlineStr">
        <is>
          <t>CONFIRMED</t>
        </is>
      </c>
      <c r="V281" t="inlineStr">
        <is>
          <t>PATCH_AVAILABLE</t>
        </is>
      </c>
      <c r="W281" t="inlineStr">
        <is>
          <t>https://nvd.nist.gov/vuln/detail/CVE-2026-2767</t>
        </is>
      </c>
      <c r="X281" t="inlineStr">
        <is>
          <t>NONE</t>
        </is>
      </c>
      <c r="Y281" t="n">
        <v>4.9</v>
      </c>
      <c r="Z281" t="inlineStr"/>
      <c r="AA281" t="inlineStr">
        <is>
          <t>https://nvd.nist.gov/vuln/detail/CVE-2026-2767</t>
        </is>
      </c>
    </row>
    <row r="282">
      <c r="A282" t="inlineStr">
        <is>
          <t>CVE</t>
        </is>
      </c>
      <c r="B282" t="inlineStr">
        <is>
          <t>CVE-2026-2768</t>
        </is>
      </c>
      <c r="C282" t="inlineStr">
        <is>
          <t>Sandbox escape in the Storage: IndexedDB component. This vulnerability affects Firefox &lt; 148, Firefox ESR &lt; 140.8, Thunderbird &lt; 148, and Thunderbird &lt; 140.8.</t>
        </is>
      </c>
      <c r="D282" t="n">
        <v>10</v>
      </c>
      <c r="E282" t="inlineStr">
        <is>
          <t>CRITICAL</t>
        </is>
      </c>
      <c r="F282" t="n">
        <v>3</v>
      </c>
      <c r="G282" t="n">
        <v>3</v>
      </c>
      <c r="H282" t="inlineStr">
        <is>
          <t>CRITICAL</t>
        </is>
      </c>
      <c r="I282" t="n">
        <v>19</v>
      </c>
      <c r="J282" t="inlineStr">
        <is>
          <t>NO</t>
        </is>
      </c>
      <c r="K282" t="inlineStr">
        <is>
          <t>2026-02-28 21:38</t>
        </is>
      </c>
      <c r="L282" t="inlineStr">
        <is>
          <t>YES</t>
        </is>
      </c>
      <c r="M282" t="inlineStr">
        <is>
          <t>mozilla firefox * | mozilla thunderbird *</t>
        </is>
      </c>
      <c r="N282" t="inlineStr">
        <is>
          <t>P2</t>
        </is>
      </c>
      <c r="O282" t="inlineStr">
        <is>
          <t>CVE - IP enrichment n/a</t>
        </is>
      </c>
      <c r="P282" t="n">
        <v>0.0007</v>
      </c>
      <c r="Q282" t="n">
        <v>0.2086</v>
      </c>
      <c r="R282" t="inlineStr">
        <is>
          <t>T1190:Exploit Public-Facing Application</t>
        </is>
      </c>
      <c r="S282" t="n">
        <v>2</v>
      </c>
      <c r="T282" t="inlineStr">
        <is>
          <t>HIGH (72%)</t>
        </is>
      </c>
      <c r="U282" t="inlineStr">
        <is>
          <t>CONFIRMED</t>
        </is>
      </c>
      <c r="V282" t="inlineStr">
        <is>
          <t>PATCH_AVAILABLE</t>
        </is>
      </c>
      <c r="W282" t="inlineStr">
        <is>
          <t>https://nvd.nist.gov/vuln/detail/CVE-2026-2768</t>
        </is>
      </c>
      <c r="X282" t="inlineStr">
        <is>
          <t>NONE</t>
        </is>
      </c>
      <c r="Y282" t="n">
        <v>5</v>
      </c>
      <c r="Z282" t="inlineStr"/>
      <c r="AA282" t="inlineStr">
        <is>
          <t>https://nvd.nist.gov/vuln/detail/CVE-2026-2768</t>
        </is>
      </c>
    </row>
    <row r="283">
      <c r="A283" t="inlineStr">
        <is>
          <t>CVE</t>
        </is>
      </c>
      <c r="B283" t="inlineStr">
        <is>
          <t>CVE-2026-2769</t>
        </is>
      </c>
      <c r="C283" t="inlineStr">
        <is>
          <t>Use-after-free in the Storage: IndexedDB component. This vulnerability affects Firefox &lt; 148, Firefox ESR &lt; 115.33, Firefox ESR &lt; 140.8, Thunderbird &lt; 148, and Thunderbird &lt; 140.8.</t>
        </is>
      </c>
      <c r="D283" t="n">
        <v>8.800000000000001</v>
      </c>
      <c r="E283" t="inlineStr">
        <is>
          <t>HIGH</t>
        </is>
      </c>
      <c r="F283" t="n">
        <v>3</v>
      </c>
      <c r="G283" t="n">
        <v>3</v>
      </c>
      <c r="H283" t="inlineStr">
        <is>
          <t>CRITICAL</t>
        </is>
      </c>
      <c r="I283" t="n">
        <v>17.8</v>
      </c>
      <c r="J283" t="inlineStr">
        <is>
          <t>NO</t>
        </is>
      </c>
      <c r="K283" t="inlineStr">
        <is>
          <t>2026-02-28 21:38</t>
        </is>
      </c>
      <c r="L283" t="inlineStr">
        <is>
          <t>YES</t>
        </is>
      </c>
      <c r="M283" t="inlineStr">
        <is>
          <t>mozilla firefox *</t>
        </is>
      </c>
      <c r="N283" t="inlineStr">
        <is>
          <t>P2</t>
        </is>
      </c>
      <c r="O283" t="inlineStr">
        <is>
          <t>CVE - IP enrichment n/a</t>
        </is>
      </c>
      <c r="P283" t="n">
        <v>0.0004</v>
      </c>
      <c r="Q283" t="n">
        <v>0.1292</v>
      </c>
      <c r="R283" t="inlineStr">
        <is>
          <t>T1203:Exploitation for Client Execution</t>
        </is>
      </c>
      <c r="S283" t="n">
        <v>2</v>
      </c>
      <c r="T283" t="inlineStr">
        <is>
          <t>HIGH (72%)</t>
        </is>
      </c>
      <c r="U283" t="inlineStr">
        <is>
          <t>CONFIRMED</t>
        </is>
      </c>
      <c r="V283" t="inlineStr">
        <is>
          <t>PATCH_AVAILABLE</t>
        </is>
      </c>
      <c r="W283" t="inlineStr">
        <is>
          <t>https://nvd.nist.gov/vuln/detail/CVE-2026-2769</t>
        </is>
      </c>
      <c r="X283" t="inlineStr">
        <is>
          <t>NONE</t>
        </is>
      </c>
      <c r="Y283" t="n">
        <v>4.4</v>
      </c>
      <c r="Z283" t="inlineStr"/>
      <c r="AA283" t="inlineStr">
        <is>
          <t>https://nvd.nist.gov/vuln/detail/CVE-2026-2769</t>
        </is>
      </c>
    </row>
    <row r="284">
      <c r="A284" t="inlineStr">
        <is>
          <t>CVE</t>
        </is>
      </c>
      <c r="B284" t="inlineStr">
        <is>
          <t>CVE-2026-2770</t>
        </is>
      </c>
      <c r="C284" t="inlineStr">
        <is>
          <t>Use-after-free in the DOM: Bindings (WebIDL) component. This vulnerability affects Firefox &lt; 148, Firefox ESR &lt; 115.33, Firefox ESR &lt; 140.8, Thunderbird &lt; 148, and Thunderbird &lt; 140.8.</t>
        </is>
      </c>
      <c r="D284" t="n">
        <v>9.800000000000001</v>
      </c>
      <c r="E284" t="inlineStr">
        <is>
          <t>CRITICAL</t>
        </is>
      </c>
      <c r="F284" t="n">
        <v>3</v>
      </c>
      <c r="G284" t="n">
        <v>3</v>
      </c>
      <c r="H284" t="inlineStr">
        <is>
          <t>CRITICAL</t>
        </is>
      </c>
      <c r="I284" t="n">
        <v>18.8</v>
      </c>
      <c r="J284" t="inlineStr">
        <is>
          <t>NO</t>
        </is>
      </c>
      <c r="K284" t="inlineStr">
        <is>
          <t>2026-02-28 21:38</t>
        </is>
      </c>
      <c r="L284" t="inlineStr">
        <is>
          <t>YES</t>
        </is>
      </c>
      <c r="M284" t="inlineStr">
        <is>
          <t>mozilla firefox *</t>
        </is>
      </c>
      <c r="N284" t="inlineStr">
        <is>
          <t>P2</t>
        </is>
      </c>
      <c r="O284" t="inlineStr">
        <is>
          <t>CVE - IP enrichment n/a</t>
        </is>
      </c>
      <c r="P284" t="n">
        <v>0.0004</v>
      </c>
      <c r="Q284" t="n">
        <v>0.1273</v>
      </c>
      <c r="R284" t="inlineStr">
        <is>
          <t>T1203:Exploitation for Client Execution</t>
        </is>
      </c>
      <c r="S284" t="n">
        <v>2</v>
      </c>
      <c r="T284" t="inlineStr">
        <is>
          <t>HIGH (72%)</t>
        </is>
      </c>
      <c r="U284" t="inlineStr">
        <is>
          <t>CONFIRMED</t>
        </is>
      </c>
      <c r="V284" t="inlineStr">
        <is>
          <t>PATCH_AVAILABLE</t>
        </is>
      </c>
      <c r="W284" t="inlineStr">
        <is>
          <t>https://nvd.nist.gov/vuln/detail/CVE-2026-2770</t>
        </is>
      </c>
      <c r="X284" t="inlineStr">
        <is>
          <t>NONE</t>
        </is>
      </c>
      <c r="Y284" t="n">
        <v>4.9</v>
      </c>
      <c r="Z284" t="inlineStr"/>
      <c r="AA284" t="inlineStr">
        <is>
          <t>https://nvd.nist.gov/vuln/detail/CVE-2026-2770</t>
        </is>
      </c>
    </row>
    <row r="285">
      <c r="A285" t="inlineStr">
        <is>
          <t>CVE</t>
        </is>
      </c>
      <c r="B285" t="inlineStr">
        <is>
          <t>CVE-2026-2771</t>
        </is>
      </c>
      <c r="C285" t="inlineStr">
        <is>
          <t>Undefined behavior in the DOM: Core &amp; HTML component. This vulnerability affects Firefox &lt; 148, Firefox ESR &lt; 115.33, Firefox ESR &lt; 140.8, Thunderbird &lt; 148, and Thunderbird &lt; 140.8.</t>
        </is>
      </c>
      <c r="D285" t="n">
        <v>9.800000000000001</v>
      </c>
      <c r="E285" t="inlineStr">
        <is>
          <t>CRITICAL</t>
        </is>
      </c>
      <c r="F285" t="n">
        <v>3</v>
      </c>
      <c r="G285" t="n">
        <v>3</v>
      </c>
      <c r="H285" t="inlineStr">
        <is>
          <t>CRITICAL</t>
        </is>
      </c>
      <c r="I285" t="n">
        <v>18.8</v>
      </c>
      <c r="J285" t="inlineStr">
        <is>
          <t>NO</t>
        </is>
      </c>
      <c r="K285" t="inlineStr">
        <is>
          <t>2026-02-28 21:38</t>
        </is>
      </c>
      <c r="L285" t="inlineStr">
        <is>
          <t>YES</t>
        </is>
      </c>
      <c r="M285" t="inlineStr">
        <is>
          <t>mozilla firefox *</t>
        </is>
      </c>
      <c r="N285" t="inlineStr">
        <is>
          <t>P2</t>
        </is>
      </c>
      <c r="O285" t="inlineStr">
        <is>
          <t>CVE - IP enrichment n/a</t>
        </is>
      </c>
      <c r="P285" t="n">
        <v>0.0005</v>
      </c>
      <c r="Q285" t="n">
        <v>0.1409</v>
      </c>
      <c r="R285" t="inlineStr">
        <is>
          <t>T1190:Exploit Public-Facing Application</t>
        </is>
      </c>
      <c r="S285" t="n">
        <v>2</v>
      </c>
      <c r="T285" t="inlineStr">
        <is>
          <t>HIGH (72%)</t>
        </is>
      </c>
      <c r="U285" t="inlineStr">
        <is>
          <t>CONFIRMED</t>
        </is>
      </c>
      <c r="V285" t="inlineStr">
        <is>
          <t>PATCH_AVAILABLE</t>
        </is>
      </c>
      <c r="W285" t="inlineStr">
        <is>
          <t>https://nvd.nist.gov/vuln/detail/CVE-2026-2771</t>
        </is>
      </c>
      <c r="X285" t="inlineStr">
        <is>
          <t>NONE</t>
        </is>
      </c>
      <c r="Y285" t="n">
        <v>4.9</v>
      </c>
      <c r="Z285" t="inlineStr"/>
      <c r="AA285" t="inlineStr">
        <is>
          <t>https://nvd.nist.gov/vuln/detail/CVE-2026-2771</t>
        </is>
      </c>
    </row>
    <row r="286">
      <c r="A286" t="inlineStr">
        <is>
          <t>CVE</t>
        </is>
      </c>
      <c r="B286" t="inlineStr">
        <is>
          <t>CVE-2026-2772</t>
        </is>
      </c>
      <c r="C286" t="inlineStr">
        <is>
          <t>Use-after-free in the Audio/Video: Playback component. This vulnerability affects Firefox &lt; 148, Firefox ESR &lt; 115.33, Firefox ESR &lt; 140.8, Thunderbird &lt; 148, and Thunderbird &lt; 140.8.</t>
        </is>
      </c>
      <c r="D286" t="n">
        <v>9.800000000000001</v>
      </c>
      <c r="E286" t="inlineStr">
        <is>
          <t>CRITICAL</t>
        </is>
      </c>
      <c r="F286" t="n">
        <v>3</v>
      </c>
      <c r="G286" t="n">
        <v>3</v>
      </c>
      <c r="H286" t="inlineStr">
        <is>
          <t>CRITICAL</t>
        </is>
      </c>
      <c r="I286" t="n">
        <v>18.8</v>
      </c>
      <c r="J286" t="inlineStr">
        <is>
          <t>NO</t>
        </is>
      </c>
      <c r="K286" t="inlineStr">
        <is>
          <t>2026-02-28 21:38</t>
        </is>
      </c>
      <c r="L286" t="inlineStr">
        <is>
          <t>YES</t>
        </is>
      </c>
      <c r="M286" t="inlineStr">
        <is>
          <t>mozilla firefox *</t>
        </is>
      </c>
      <c r="N286" t="inlineStr">
        <is>
          <t>P2</t>
        </is>
      </c>
      <c r="O286" t="inlineStr">
        <is>
          <t>CVE - IP enrichment n/a</t>
        </is>
      </c>
      <c r="P286" t="n">
        <v>0.0004</v>
      </c>
      <c r="Q286" t="n">
        <v>0.1273</v>
      </c>
      <c r="R286" t="inlineStr">
        <is>
          <t>T1203:Exploitation for Client Execution</t>
        </is>
      </c>
      <c r="S286" t="n">
        <v>2</v>
      </c>
      <c r="T286" t="inlineStr">
        <is>
          <t>HIGH (72%)</t>
        </is>
      </c>
      <c r="U286" t="inlineStr">
        <is>
          <t>CONFIRMED</t>
        </is>
      </c>
      <c r="V286" t="inlineStr">
        <is>
          <t>PATCH_AVAILABLE</t>
        </is>
      </c>
      <c r="W286" t="inlineStr">
        <is>
          <t>https://nvd.nist.gov/vuln/detail/CVE-2026-2772</t>
        </is>
      </c>
      <c r="X286" t="inlineStr">
        <is>
          <t>NONE</t>
        </is>
      </c>
      <c r="Y286" t="n">
        <v>4.9</v>
      </c>
      <c r="Z286" t="inlineStr"/>
      <c r="AA286" t="inlineStr">
        <is>
          <t>https://nvd.nist.gov/vuln/detail/CVE-2026-2772</t>
        </is>
      </c>
    </row>
    <row r="287">
      <c r="A287" t="inlineStr">
        <is>
          <t>CVE</t>
        </is>
      </c>
      <c r="B287" t="inlineStr">
        <is>
          <t>CVE-2026-2773</t>
        </is>
      </c>
      <c r="C287" t="inlineStr">
        <is>
          <t>Incorrect boundary conditions in the Web Audio component. This vulnerability affects Firefox &lt; 148, Firefox ESR &lt; 115.33, Firefox ESR &lt; 140.8, Thunderbird &lt; 148, and Thunderbird &lt; 140.8.</t>
        </is>
      </c>
      <c r="D287" t="n">
        <v>9.800000000000001</v>
      </c>
      <c r="E287" t="inlineStr">
        <is>
          <t>CRITICAL</t>
        </is>
      </c>
      <c r="F287" t="n">
        <v>3</v>
      </c>
      <c r="G287" t="n">
        <v>3</v>
      </c>
      <c r="H287" t="inlineStr">
        <is>
          <t>CRITICAL</t>
        </is>
      </c>
      <c r="I287" t="n">
        <v>18.8</v>
      </c>
      <c r="J287" t="inlineStr">
        <is>
          <t>NO</t>
        </is>
      </c>
      <c r="K287" t="inlineStr">
        <is>
          <t>2026-02-28 21:38</t>
        </is>
      </c>
      <c r="L287" t="inlineStr">
        <is>
          <t>YES</t>
        </is>
      </c>
      <c r="M287" t="inlineStr">
        <is>
          <t>mozilla firefox *</t>
        </is>
      </c>
      <c r="N287" t="inlineStr">
        <is>
          <t>P2</t>
        </is>
      </c>
      <c r="O287" t="inlineStr">
        <is>
          <t>CVE - IP enrichment n/a</t>
        </is>
      </c>
      <c r="P287" t="n">
        <v>0.0005</v>
      </c>
      <c r="Q287" t="n">
        <v>0.1409</v>
      </c>
      <c r="R287" t="inlineStr">
        <is>
          <t>T1203:Exploitation for Client Execution</t>
        </is>
      </c>
      <c r="S287" t="n">
        <v>2</v>
      </c>
      <c r="T287" t="inlineStr">
        <is>
          <t>HIGH (72%)</t>
        </is>
      </c>
      <c r="U287" t="inlineStr">
        <is>
          <t>CONFIRMED</t>
        </is>
      </c>
      <c r="V287" t="inlineStr">
        <is>
          <t>PATCH_AVAILABLE</t>
        </is>
      </c>
      <c r="W287" t="inlineStr">
        <is>
          <t>https://nvd.nist.gov/vuln/detail/CVE-2026-2773</t>
        </is>
      </c>
      <c r="X287" t="inlineStr">
        <is>
          <t>NONE</t>
        </is>
      </c>
      <c r="Y287" t="n">
        <v>4.9</v>
      </c>
      <c r="Z287" t="inlineStr"/>
      <c r="AA287" t="inlineStr">
        <is>
          <t>https://nvd.nist.gov/vuln/detail/CVE-2026-2773</t>
        </is>
      </c>
    </row>
    <row r="288">
      <c r="A288" t="inlineStr">
        <is>
          <t>CVE</t>
        </is>
      </c>
      <c r="B288" t="inlineStr">
        <is>
          <t>CVE-2026-2774</t>
        </is>
      </c>
      <c r="C288" t="inlineStr">
        <is>
          <t>Integer overflow in the Audio/Video component. This vulnerability affects Firefox &lt; 148, Firefox ESR &lt; 115.33, Firefox ESR &lt; 140.8, Thunderbird &lt; 148, and Thunderbird &lt; 140.8.</t>
        </is>
      </c>
      <c r="D288" t="n">
        <v>9.800000000000001</v>
      </c>
      <c r="E288" t="inlineStr">
        <is>
          <t>CRITICAL</t>
        </is>
      </c>
      <c r="F288" t="n">
        <v>3</v>
      </c>
      <c r="G288" t="n">
        <v>3</v>
      </c>
      <c r="H288" t="inlineStr">
        <is>
          <t>CRITICAL</t>
        </is>
      </c>
      <c r="I288" t="n">
        <v>18.8</v>
      </c>
      <c r="J288" t="inlineStr">
        <is>
          <t>NO</t>
        </is>
      </c>
      <c r="K288" t="inlineStr">
        <is>
          <t>2026-02-28 21:38</t>
        </is>
      </c>
      <c r="L288" t="inlineStr">
        <is>
          <t>YES</t>
        </is>
      </c>
      <c r="M288" t="inlineStr">
        <is>
          <t>mozilla firefox *</t>
        </is>
      </c>
      <c r="N288" t="inlineStr">
        <is>
          <t>P2</t>
        </is>
      </c>
      <c r="O288" t="inlineStr">
        <is>
          <t>CVE - IP enrichment n/a</t>
        </is>
      </c>
      <c r="P288" t="n">
        <v>0.0004</v>
      </c>
      <c r="Q288" t="n">
        <v>0.1273</v>
      </c>
      <c r="R288" t="inlineStr">
        <is>
          <t>T1190:Exploit Public-Facing Application | T1203:Exploitation for Client Execution</t>
        </is>
      </c>
      <c r="S288" t="n">
        <v>2</v>
      </c>
      <c r="T288" t="inlineStr">
        <is>
          <t>HIGH (72%)</t>
        </is>
      </c>
      <c r="U288" t="inlineStr">
        <is>
          <t>CONFIRMED</t>
        </is>
      </c>
      <c r="V288" t="inlineStr">
        <is>
          <t>PATCH_AVAILABLE</t>
        </is>
      </c>
      <c r="W288" t="inlineStr">
        <is>
          <t>https://nvd.nist.gov/vuln/detail/CVE-2026-2774</t>
        </is>
      </c>
      <c r="X288" t="inlineStr">
        <is>
          <t>NONE</t>
        </is>
      </c>
      <c r="Y288" t="n">
        <v>4.9</v>
      </c>
      <c r="Z288" t="inlineStr"/>
      <c r="AA288" t="inlineStr">
        <is>
          <t>https://nvd.nist.gov/vuln/detail/CVE-2026-2774</t>
        </is>
      </c>
    </row>
    <row r="289">
      <c r="A289" t="inlineStr">
        <is>
          <t>CVE</t>
        </is>
      </c>
      <c r="B289" t="inlineStr">
        <is>
          <t>CVE-2026-2775</t>
        </is>
      </c>
      <c r="C289" t="inlineStr">
        <is>
          <t>Mitigation bypass in the DOM: HTML Parser component. This vulnerability affects Firefox &lt; 148, Firefox ESR &lt; 115.33, Firefox ESR &lt; 140.8, Thunderbird &lt; 148, and Thunderbird &lt; 140.8.</t>
        </is>
      </c>
      <c r="D289" t="n">
        <v>9.800000000000001</v>
      </c>
      <c r="E289" t="inlineStr">
        <is>
          <t>CRITICAL</t>
        </is>
      </c>
      <c r="F289" t="n">
        <v>3</v>
      </c>
      <c r="G289" t="n">
        <v>3</v>
      </c>
      <c r="H289" t="inlineStr">
        <is>
          <t>CRITICAL</t>
        </is>
      </c>
      <c r="I289" t="n">
        <v>18.8</v>
      </c>
      <c r="J289" t="inlineStr">
        <is>
          <t>NO</t>
        </is>
      </c>
      <c r="K289" t="inlineStr">
        <is>
          <t>2026-02-28 21:38</t>
        </is>
      </c>
      <c r="L289" t="inlineStr">
        <is>
          <t>YES</t>
        </is>
      </c>
      <c r="M289" t="inlineStr">
        <is>
          <t>mozilla firefox *</t>
        </is>
      </c>
      <c r="N289" t="inlineStr">
        <is>
          <t>P2</t>
        </is>
      </c>
      <c r="O289" t="inlineStr">
        <is>
          <t>CVE - IP enrichment n/a</t>
        </is>
      </c>
      <c r="P289" t="n">
        <v>0.0004</v>
      </c>
      <c r="Q289" t="n">
        <v>0.136</v>
      </c>
      <c r="R289" t="inlineStr">
        <is>
          <t>T1190:Exploit Public-Facing Application</t>
        </is>
      </c>
      <c r="S289" t="n">
        <v>2</v>
      </c>
      <c r="T289" t="inlineStr">
        <is>
          <t>HIGH (72%)</t>
        </is>
      </c>
      <c r="U289" t="inlineStr">
        <is>
          <t>CONFIRMED</t>
        </is>
      </c>
      <c r="V289" t="inlineStr">
        <is>
          <t>PATCH_AVAILABLE</t>
        </is>
      </c>
      <c r="W289" t="inlineStr">
        <is>
          <t>https://nvd.nist.gov/vuln/detail/CVE-2026-2775</t>
        </is>
      </c>
      <c r="X289" t="inlineStr">
        <is>
          <t>NONE</t>
        </is>
      </c>
      <c r="Y289" t="n">
        <v>4.9</v>
      </c>
      <c r="Z289" t="inlineStr"/>
      <c r="AA289" t="inlineStr">
        <is>
          <t>https://nvd.nist.gov/vuln/detail/CVE-2026-2775</t>
        </is>
      </c>
    </row>
    <row r="290">
      <c r="A290" t="inlineStr">
        <is>
          <t>CVE</t>
        </is>
      </c>
      <c r="B290" t="inlineStr">
        <is>
          <t>CVE-2026-2776</t>
        </is>
      </c>
      <c r="C290" t="inlineStr">
        <is>
          <t>Sandbox escape due to incorrect boundary conditions in the Telemetry component in External Software. This vulnerability affects Firefox &lt; 148, Firefox ESR &lt; 115.33, Firefox ESR &lt; 140.8, Thunderbird &lt; 148, and Thunderbird &lt; 140.8.</t>
        </is>
      </c>
      <c r="D290" t="n">
        <v>10</v>
      </c>
      <c r="E290" t="inlineStr">
        <is>
          <t>CRITICAL</t>
        </is>
      </c>
      <c r="F290" t="n">
        <v>3</v>
      </c>
      <c r="G290" t="n">
        <v>3</v>
      </c>
      <c r="H290" t="inlineStr">
        <is>
          <t>CRITICAL</t>
        </is>
      </c>
      <c r="I290" t="n">
        <v>19</v>
      </c>
      <c r="J290" t="inlineStr">
        <is>
          <t>NO</t>
        </is>
      </c>
      <c r="K290" t="inlineStr">
        <is>
          <t>2026-02-28 21:38</t>
        </is>
      </c>
      <c r="L290" t="inlineStr">
        <is>
          <t>YES</t>
        </is>
      </c>
      <c r="M290" t="inlineStr">
        <is>
          <t>mozilla firefox *</t>
        </is>
      </c>
      <c r="N290" t="inlineStr">
        <is>
          <t>P2</t>
        </is>
      </c>
      <c r="O290" t="inlineStr">
        <is>
          <t>CVE - IP enrichment n/a</t>
        </is>
      </c>
      <c r="P290" t="n">
        <v>0.0005</v>
      </c>
      <c r="Q290" t="n">
        <v>0.1685</v>
      </c>
      <c r="R290" t="inlineStr">
        <is>
          <t>T1203:Exploitation for Client Execution | T1592.002:Software</t>
        </is>
      </c>
      <c r="S290" t="n">
        <v>2</v>
      </c>
      <c r="T290" t="inlineStr">
        <is>
          <t>HIGH (72%)</t>
        </is>
      </c>
      <c r="U290" t="inlineStr">
        <is>
          <t>CONFIRMED</t>
        </is>
      </c>
      <c r="V290" t="inlineStr">
        <is>
          <t>PATCH_AVAILABLE</t>
        </is>
      </c>
      <c r="W290" t="inlineStr">
        <is>
          <t>https://nvd.nist.gov/vuln/detail/CVE-2026-2776</t>
        </is>
      </c>
      <c r="X290" t="inlineStr">
        <is>
          <t>NONE</t>
        </is>
      </c>
      <c r="Y290" t="n">
        <v>5</v>
      </c>
      <c r="Z290" t="inlineStr"/>
      <c r="AA290" t="inlineStr">
        <is>
          <t>https://nvd.nist.gov/vuln/detail/CVE-2026-2776</t>
        </is>
      </c>
    </row>
    <row r="291">
      <c r="A291" t="inlineStr">
        <is>
          <t>CVE</t>
        </is>
      </c>
      <c r="B291" t="inlineStr">
        <is>
          <t>CVE-2026-2777</t>
        </is>
      </c>
      <c r="C291" t="inlineStr">
        <is>
          <t>Privilege escalation in the Messaging System component. This vulnerability affects Firefox &lt; 148, Firefox ESR &lt; 115.33, Firefox ESR &lt; 140.8, Thunderbird &lt; 148, and Thunderbird &lt; 140.8.</t>
        </is>
      </c>
      <c r="D291" t="n">
        <v>9.800000000000001</v>
      </c>
      <c r="E291" t="inlineStr">
        <is>
          <t>CRITICAL</t>
        </is>
      </c>
      <c r="F291" t="n">
        <v>3</v>
      </c>
      <c r="G291" t="n">
        <v>3</v>
      </c>
      <c r="H291" t="inlineStr">
        <is>
          <t>CRITICAL</t>
        </is>
      </c>
      <c r="I291" t="n">
        <v>18.8</v>
      </c>
      <c r="J291" t="inlineStr">
        <is>
          <t>NO</t>
        </is>
      </c>
      <c r="K291" t="inlineStr">
        <is>
          <t>2026-02-28 21:38</t>
        </is>
      </c>
      <c r="L291" t="inlineStr">
        <is>
          <t>YES</t>
        </is>
      </c>
      <c r="M291" t="inlineStr">
        <is>
          <t>mozilla firefox *</t>
        </is>
      </c>
      <c r="N291" t="inlineStr">
        <is>
          <t>P2</t>
        </is>
      </c>
      <c r="O291" t="inlineStr">
        <is>
          <t>CVE - IP enrichment n/a</t>
        </is>
      </c>
      <c r="P291" t="n">
        <v>0.0004</v>
      </c>
      <c r="Q291" t="n">
        <v>0.136</v>
      </c>
      <c r="R291" t="inlineStr">
        <is>
          <t>T1068:Exploitation for Privilege Escalation</t>
        </is>
      </c>
      <c r="S291" t="n">
        <v>2</v>
      </c>
      <c r="T291" t="inlineStr">
        <is>
          <t>HIGH (72%)</t>
        </is>
      </c>
      <c r="U291" t="inlineStr">
        <is>
          <t>CONFIRMED</t>
        </is>
      </c>
      <c r="V291" t="inlineStr">
        <is>
          <t>PATCH_AVAILABLE</t>
        </is>
      </c>
      <c r="W291" t="inlineStr">
        <is>
          <t>https://nvd.nist.gov/vuln/detail/CVE-2026-2777</t>
        </is>
      </c>
      <c r="X291" t="inlineStr">
        <is>
          <t>NONE</t>
        </is>
      </c>
      <c r="Y291" t="n">
        <v>4.9</v>
      </c>
      <c r="Z291" t="inlineStr"/>
      <c r="AA291" t="inlineStr">
        <is>
          <t>https://nvd.nist.gov/vuln/detail/CVE-2026-2777</t>
        </is>
      </c>
    </row>
    <row r="292">
      <c r="A292" t="inlineStr">
        <is>
          <t>CVE</t>
        </is>
      </c>
      <c r="B292" t="inlineStr">
        <is>
          <t>CVE-2026-2778</t>
        </is>
      </c>
      <c r="C292" t="inlineStr">
        <is>
          <t>Sandbox escape due to incorrect boundary conditions in the DOM: Core &amp; HTML component. This vulnerability affects Firefox &lt; 148, Firefox ESR &lt; 115.33, Firefox ESR &lt; 140.8, Thunderbird &lt; 148, and Thunderbird &lt; 140.8.</t>
        </is>
      </c>
      <c r="D292" t="n">
        <v>10</v>
      </c>
      <c r="E292" t="inlineStr">
        <is>
          <t>CRITICAL</t>
        </is>
      </c>
      <c r="F292" t="n">
        <v>3</v>
      </c>
      <c r="G292" t="n">
        <v>3</v>
      </c>
      <c r="H292" t="inlineStr">
        <is>
          <t>CRITICAL</t>
        </is>
      </c>
      <c r="I292" t="n">
        <v>19</v>
      </c>
      <c r="J292" t="inlineStr">
        <is>
          <t>NO</t>
        </is>
      </c>
      <c r="K292" t="inlineStr">
        <is>
          <t>2026-02-28 21:38</t>
        </is>
      </c>
      <c r="L292" t="inlineStr">
        <is>
          <t>YES</t>
        </is>
      </c>
      <c r="M292" t="inlineStr">
        <is>
          <t>mozilla firefox *</t>
        </is>
      </c>
      <c r="N292" t="inlineStr">
        <is>
          <t>P2</t>
        </is>
      </c>
      <c r="O292" t="inlineStr">
        <is>
          <t>CVE - IP enrichment n/a</t>
        </is>
      </c>
      <c r="P292" t="n">
        <v>0.0005</v>
      </c>
      <c r="Q292" t="n">
        <v>0.1685</v>
      </c>
      <c r="R292" t="inlineStr">
        <is>
          <t>T1203:Exploitation for Client Execution</t>
        </is>
      </c>
      <c r="S292" t="n">
        <v>2</v>
      </c>
      <c r="T292" t="inlineStr">
        <is>
          <t>HIGH (72%)</t>
        </is>
      </c>
      <c r="U292" t="inlineStr">
        <is>
          <t>CONFIRMED</t>
        </is>
      </c>
      <c r="V292" t="inlineStr">
        <is>
          <t>PATCH_AVAILABLE</t>
        </is>
      </c>
      <c r="W292" t="inlineStr">
        <is>
          <t>https://nvd.nist.gov/vuln/detail/CVE-2026-2778</t>
        </is>
      </c>
      <c r="X292" t="inlineStr">
        <is>
          <t>NONE</t>
        </is>
      </c>
      <c r="Y292" t="n">
        <v>5</v>
      </c>
      <c r="Z292" t="inlineStr"/>
      <c r="AA292" t="inlineStr">
        <is>
          <t>https://nvd.nist.gov/vuln/detail/CVE-2026-2778</t>
        </is>
      </c>
    </row>
    <row r="293">
      <c r="A293" t="inlineStr">
        <is>
          <t>CVE</t>
        </is>
      </c>
      <c r="B293" t="inlineStr">
        <is>
          <t>CVE-2026-2779</t>
        </is>
      </c>
      <c r="C293" t="inlineStr">
        <is>
          <t>Incorrect boundary conditions in the Networking: JAR component. This vulnerability affects Firefox &lt; 148, Firefox ESR &lt; 140.8, Thunderbird &lt; 148, and Thunderbird &lt; 140.8.</t>
        </is>
      </c>
      <c r="D293" t="n">
        <v>9.800000000000001</v>
      </c>
      <c r="E293" t="inlineStr">
        <is>
          <t>CRITICAL</t>
        </is>
      </c>
      <c r="F293" t="n">
        <v>3</v>
      </c>
      <c r="G293" t="n">
        <v>3</v>
      </c>
      <c r="H293" t="inlineStr">
        <is>
          <t>CRITICAL</t>
        </is>
      </c>
      <c r="I293" t="n">
        <v>18.8</v>
      </c>
      <c r="J293" t="inlineStr">
        <is>
          <t>NO</t>
        </is>
      </c>
      <c r="K293" t="inlineStr">
        <is>
          <t>2026-02-28 21:38</t>
        </is>
      </c>
      <c r="L293" t="inlineStr">
        <is>
          <t>YES</t>
        </is>
      </c>
      <c r="M293" t="inlineStr">
        <is>
          <t>mozilla firefox * | mozilla thunderbird *</t>
        </is>
      </c>
      <c r="N293" t="inlineStr">
        <is>
          <t>P2</t>
        </is>
      </c>
      <c r="O293" t="inlineStr">
        <is>
          <t>CVE - IP enrichment n/a</t>
        </is>
      </c>
      <c r="P293" t="n">
        <v>0.0004</v>
      </c>
      <c r="Q293" t="n">
        <v>0.1376</v>
      </c>
      <c r="R293" t="inlineStr">
        <is>
          <t>T1203:Exploitation for Client Execution</t>
        </is>
      </c>
      <c r="S293" t="n">
        <v>2</v>
      </c>
      <c r="T293" t="inlineStr">
        <is>
          <t>HIGH (72%)</t>
        </is>
      </c>
      <c r="U293" t="inlineStr">
        <is>
          <t>CONFIRMED</t>
        </is>
      </c>
      <c r="V293" t="inlineStr">
        <is>
          <t>PATCH_AVAILABLE</t>
        </is>
      </c>
      <c r="W293" t="inlineStr">
        <is>
          <t>https://nvd.nist.gov/vuln/detail/CVE-2026-2779</t>
        </is>
      </c>
      <c r="X293" t="inlineStr">
        <is>
          <t>NONE</t>
        </is>
      </c>
      <c r="Y293" t="n">
        <v>4.9</v>
      </c>
      <c r="Z293" t="inlineStr"/>
      <c r="AA293" t="inlineStr">
        <is>
          <t>https://nvd.nist.gov/vuln/detail/CVE-2026-2779</t>
        </is>
      </c>
    </row>
    <row r="294">
      <c r="A294" t="inlineStr">
        <is>
          <t>CVE</t>
        </is>
      </c>
      <c r="B294" t="inlineStr">
        <is>
          <t>CVE-2026-2780</t>
        </is>
      </c>
      <c r="C294" t="inlineStr">
        <is>
          <t>Privilege escalation in the Netmonitor component. This vulnerability affects Firefox &lt; 148, Firefox ESR &lt; 140.8, Thunderbird &lt; 148, and Thunderbird &lt; 140.8.</t>
        </is>
      </c>
      <c r="D294" t="n">
        <v>9.800000000000001</v>
      </c>
      <c r="E294" t="inlineStr">
        <is>
          <t>CRITICAL</t>
        </is>
      </c>
      <c r="F294" t="n">
        <v>3</v>
      </c>
      <c r="G294" t="n">
        <v>3</v>
      </c>
      <c r="H294" t="inlineStr">
        <is>
          <t>CRITICAL</t>
        </is>
      </c>
      <c r="I294" t="n">
        <v>18.8</v>
      </c>
      <c r="J294" t="inlineStr">
        <is>
          <t>NO</t>
        </is>
      </c>
      <c r="K294" t="inlineStr">
        <is>
          <t>2026-02-28 21:38</t>
        </is>
      </c>
      <c r="L294" t="inlineStr">
        <is>
          <t>YES</t>
        </is>
      </c>
      <c r="M294" t="inlineStr">
        <is>
          <t>mozilla firefox * | mozilla thunderbird *</t>
        </is>
      </c>
      <c r="N294" t="inlineStr">
        <is>
          <t>P2</t>
        </is>
      </c>
      <c r="O294" t="inlineStr">
        <is>
          <t>CVE - IP enrichment n/a</t>
        </is>
      </c>
      <c r="P294" t="n">
        <v>0.0004</v>
      </c>
      <c r="Q294" t="n">
        <v>0.1204</v>
      </c>
      <c r="R294" t="inlineStr">
        <is>
          <t>T1068:Exploitation for Privilege Escalation</t>
        </is>
      </c>
      <c r="S294" t="n">
        <v>2</v>
      </c>
      <c r="T294" t="inlineStr">
        <is>
          <t>HIGH (72%)</t>
        </is>
      </c>
      <c r="U294" t="inlineStr">
        <is>
          <t>CONFIRMED</t>
        </is>
      </c>
      <c r="V294" t="inlineStr">
        <is>
          <t>PATCH_AVAILABLE</t>
        </is>
      </c>
      <c r="W294" t="inlineStr">
        <is>
          <t>https://nvd.nist.gov/vuln/detail/CVE-2026-2780</t>
        </is>
      </c>
      <c r="X294" t="inlineStr">
        <is>
          <t>NONE</t>
        </is>
      </c>
      <c r="Y294" t="n">
        <v>4.9</v>
      </c>
      <c r="Z294" t="inlineStr"/>
      <c r="AA294" t="inlineStr">
        <is>
          <t>https://nvd.nist.gov/vuln/detail/CVE-2026-2780</t>
        </is>
      </c>
    </row>
    <row r="295">
      <c r="A295" t="inlineStr">
        <is>
          <t>CVE</t>
        </is>
      </c>
      <c r="B295" t="inlineStr">
        <is>
          <t>CVE-2026-2781</t>
        </is>
      </c>
      <c r="C295" t="inlineStr">
        <is>
          <t>Integer overflow in the Libraries component in NSS. This vulnerability affects Firefox &lt; 148, Firefox ESR &lt; 140.8, Thunderbird &lt; 148, and Thunderbird &lt; 140.8.</t>
        </is>
      </c>
      <c r="D295" t="n">
        <v>9.800000000000001</v>
      </c>
      <c r="E295" t="inlineStr">
        <is>
          <t>CRITICAL</t>
        </is>
      </c>
      <c r="F295" t="n">
        <v>3</v>
      </c>
      <c r="G295" t="n">
        <v>3</v>
      </c>
      <c r="H295" t="inlineStr">
        <is>
          <t>CRITICAL</t>
        </is>
      </c>
      <c r="I295" t="n">
        <v>18.8</v>
      </c>
      <c r="J295" t="inlineStr">
        <is>
          <t>NO</t>
        </is>
      </c>
      <c r="K295" t="inlineStr">
        <is>
          <t>2026-02-28 21:38</t>
        </is>
      </c>
      <c r="L295" t="inlineStr">
        <is>
          <t>YES</t>
        </is>
      </c>
      <c r="M295" t="inlineStr">
        <is>
          <t>mozilla firefox * | mozilla thunderbird *</t>
        </is>
      </c>
      <c r="N295" t="inlineStr">
        <is>
          <t>P2</t>
        </is>
      </c>
      <c r="O295" t="inlineStr">
        <is>
          <t>CVE - IP enrichment n/a</t>
        </is>
      </c>
      <c r="P295" t="n">
        <v>0.0004</v>
      </c>
      <c r="Q295" t="n">
        <v>0.1242</v>
      </c>
      <c r="R295" t="inlineStr">
        <is>
          <t>T1190:Exploit Public-Facing Application | T1203:Exploitation for Client Execution</t>
        </is>
      </c>
      <c r="S295" t="n">
        <v>2</v>
      </c>
      <c r="T295" t="inlineStr">
        <is>
          <t>HIGH (72%)</t>
        </is>
      </c>
      <c r="U295" t="inlineStr">
        <is>
          <t>CONFIRMED</t>
        </is>
      </c>
      <c r="V295" t="inlineStr">
        <is>
          <t>PATCH_AVAILABLE</t>
        </is>
      </c>
      <c r="W295" t="inlineStr">
        <is>
          <t>https://nvd.nist.gov/vuln/detail/CVE-2026-2781</t>
        </is>
      </c>
      <c r="X295" t="inlineStr">
        <is>
          <t>NONE</t>
        </is>
      </c>
      <c r="Y295" t="n">
        <v>4.9</v>
      </c>
      <c r="Z295" t="inlineStr"/>
      <c r="AA295" t="inlineStr">
        <is>
          <t>https://nvd.nist.gov/vuln/detail/CVE-2026-2781</t>
        </is>
      </c>
    </row>
    <row r="296">
      <c r="A296" t="inlineStr">
        <is>
          <t>CVE</t>
        </is>
      </c>
      <c r="B296" t="inlineStr">
        <is>
          <t>CVE-2026-2782</t>
        </is>
      </c>
      <c r="C296" t="inlineStr">
        <is>
          <t>Privilege escalation in the Netmonitor component. This vulnerability affects Firefox &lt; 148, Firefox ESR &lt; 140.8, Thunderbird &lt; 148, and Thunderbird &lt; 140.8.</t>
        </is>
      </c>
      <c r="D296" t="n">
        <v>9.800000000000001</v>
      </c>
      <c r="E296" t="inlineStr">
        <is>
          <t>CRITICAL</t>
        </is>
      </c>
      <c r="F296" t="n">
        <v>3</v>
      </c>
      <c r="G296" t="n">
        <v>3</v>
      </c>
      <c r="H296" t="inlineStr">
        <is>
          <t>CRITICAL</t>
        </is>
      </c>
      <c r="I296" t="n">
        <v>18.8</v>
      </c>
      <c r="J296" t="inlineStr">
        <is>
          <t>NO</t>
        </is>
      </c>
      <c r="K296" t="inlineStr">
        <is>
          <t>2026-02-28 21:38</t>
        </is>
      </c>
      <c r="L296" t="inlineStr">
        <is>
          <t>YES</t>
        </is>
      </c>
      <c r="M296" t="inlineStr">
        <is>
          <t>mozilla firefox * | mozilla thunderbird *</t>
        </is>
      </c>
      <c r="N296" t="inlineStr">
        <is>
          <t>P2</t>
        </is>
      </c>
      <c r="O296" t="inlineStr">
        <is>
          <t>CVE - IP enrichment n/a</t>
        </is>
      </c>
      <c r="P296" t="n">
        <v>0.0004</v>
      </c>
      <c r="Q296" t="n">
        <v>0.1315</v>
      </c>
      <c r="R296" t="inlineStr">
        <is>
          <t>T1068:Exploitation for Privilege Escalation</t>
        </is>
      </c>
      <c r="S296" t="n">
        <v>2</v>
      </c>
      <c r="T296" t="inlineStr">
        <is>
          <t>HIGH (72%)</t>
        </is>
      </c>
      <c r="U296" t="inlineStr">
        <is>
          <t>CONFIRMED</t>
        </is>
      </c>
      <c r="V296" t="inlineStr">
        <is>
          <t>PATCH_AVAILABLE</t>
        </is>
      </c>
      <c r="W296" t="inlineStr">
        <is>
          <t>https://nvd.nist.gov/vuln/detail/CVE-2026-2782</t>
        </is>
      </c>
      <c r="X296" t="inlineStr">
        <is>
          <t>NONE</t>
        </is>
      </c>
      <c r="Y296" t="n">
        <v>4.9</v>
      </c>
      <c r="Z296" t="inlineStr"/>
      <c r="AA296" t="inlineStr">
        <is>
          <t>https://nvd.nist.gov/vuln/detail/CVE-2026-2782</t>
        </is>
      </c>
    </row>
    <row r="297">
      <c r="A297" t="inlineStr">
        <is>
          <t>CVE</t>
        </is>
      </c>
      <c r="B297" t="inlineStr">
        <is>
          <t>CVE-2026-2783</t>
        </is>
      </c>
      <c r="C297" t="inlineStr">
        <is>
          <t>Information disclosure due to JIT miscompilation in the JavaScript Engine: JIT component. This vulnerability affects Firefox &lt; 148, Firefox ESR &lt; 140.8, Thunderbird &lt; 148, and Thunderbird &lt; 140.8.</t>
        </is>
      </c>
      <c r="D297" t="n">
        <v>7.5</v>
      </c>
      <c r="E297" t="inlineStr">
        <is>
          <t>HIGH</t>
        </is>
      </c>
      <c r="F297" t="n">
        <v>2</v>
      </c>
      <c r="G297" t="n">
        <v>3</v>
      </c>
      <c r="H297" t="inlineStr">
        <is>
          <t>HIGH</t>
        </is>
      </c>
      <c r="I297" t="n">
        <v>13.5</v>
      </c>
      <c r="J297" t="inlineStr">
        <is>
          <t>NO</t>
        </is>
      </c>
      <c r="K297" t="inlineStr">
        <is>
          <t>2026-02-28 21:38</t>
        </is>
      </c>
      <c r="L297" t="inlineStr">
        <is>
          <t>YES</t>
        </is>
      </c>
      <c r="M297" t="inlineStr">
        <is>
          <t>mozilla firefox * | mozilla thunderbird *</t>
        </is>
      </c>
      <c r="N297" t="inlineStr">
        <is>
          <t>P2</t>
        </is>
      </c>
      <c r="O297" t="inlineStr">
        <is>
          <t>CVE - IP enrichment n/a</t>
        </is>
      </c>
      <c r="P297" t="n">
        <v>0.0003</v>
      </c>
      <c r="Q297" t="n">
        <v>0.0965</v>
      </c>
      <c r="R297" t="inlineStr">
        <is>
          <t>T1213:Data from Information Repositories | T1059.007:JavaScript</t>
        </is>
      </c>
      <c r="S297" t="n">
        <v>2</v>
      </c>
      <c r="T297" t="inlineStr">
        <is>
          <t>HIGH (72%)</t>
        </is>
      </c>
      <c r="U297" t="inlineStr">
        <is>
          <t>POSSIBLE</t>
        </is>
      </c>
      <c r="V297" t="inlineStr">
        <is>
          <t>PATCH_AVAILABLE</t>
        </is>
      </c>
      <c r="W297" t="inlineStr">
        <is>
          <t>https://nvd.nist.gov/vuln/detail/CVE-2026-2783</t>
        </is>
      </c>
      <c r="X297" t="inlineStr">
        <is>
          <t>NONE</t>
        </is>
      </c>
      <c r="Y297" t="n">
        <v>3.75</v>
      </c>
      <c r="Z297" t="inlineStr"/>
      <c r="AA297" t="inlineStr">
        <is>
          <t>https://nvd.nist.gov/vuln/detail/CVE-2026-2783</t>
        </is>
      </c>
    </row>
    <row r="298">
      <c r="A298" t="inlineStr">
        <is>
          <t>CVE</t>
        </is>
      </c>
      <c r="B298" t="inlineStr">
        <is>
          <t>CVE-2026-2784</t>
        </is>
      </c>
      <c r="C298" t="inlineStr">
        <is>
          <t>Mitigation bypass in the DOM: Security component. This vulnerability affects Firefox &lt; 148, Firefox ESR &lt; 140.8, Thunderbird &lt; 148, and Thunderbird &lt; 140.8.</t>
        </is>
      </c>
      <c r="D298" t="n">
        <v>9.800000000000001</v>
      </c>
      <c r="E298" t="inlineStr">
        <is>
          <t>CRITICAL</t>
        </is>
      </c>
      <c r="F298" t="n">
        <v>3</v>
      </c>
      <c r="G298" t="n">
        <v>3</v>
      </c>
      <c r="H298" t="inlineStr">
        <is>
          <t>CRITICAL</t>
        </is>
      </c>
      <c r="I298" t="n">
        <v>18.8</v>
      </c>
      <c r="J298" t="inlineStr">
        <is>
          <t>NO</t>
        </is>
      </c>
      <c r="K298" t="inlineStr">
        <is>
          <t>2026-02-28 21:38</t>
        </is>
      </c>
      <c r="L298" t="inlineStr">
        <is>
          <t>YES</t>
        </is>
      </c>
      <c r="M298" t="inlineStr">
        <is>
          <t>mozilla firefox * | mozilla thunderbird *</t>
        </is>
      </c>
      <c r="N298" t="inlineStr">
        <is>
          <t>P2</t>
        </is>
      </c>
      <c r="O298" t="inlineStr">
        <is>
          <t>CVE - IP enrichment n/a</t>
        </is>
      </c>
      <c r="P298" t="n">
        <v>0.0004</v>
      </c>
      <c r="Q298" t="n">
        <v>0.1334</v>
      </c>
      <c r="R298" t="inlineStr">
        <is>
          <t>T1190:Exploit Public-Facing Application</t>
        </is>
      </c>
      <c r="S298" t="n">
        <v>2</v>
      </c>
      <c r="T298" t="inlineStr">
        <is>
          <t>HIGH (72%)</t>
        </is>
      </c>
      <c r="U298" t="inlineStr">
        <is>
          <t>CONFIRMED</t>
        </is>
      </c>
      <c r="V298" t="inlineStr">
        <is>
          <t>PATCH_AVAILABLE</t>
        </is>
      </c>
      <c r="W298" t="inlineStr">
        <is>
          <t>https://nvd.nist.gov/vuln/detail/CVE-2026-2784</t>
        </is>
      </c>
      <c r="X298" t="inlineStr">
        <is>
          <t>NONE</t>
        </is>
      </c>
      <c r="Y298" t="n">
        <v>4.9</v>
      </c>
      <c r="Z298" t="inlineStr"/>
      <c r="AA298" t="inlineStr">
        <is>
          <t>https://nvd.nist.gov/vuln/detail/CVE-2026-2784</t>
        </is>
      </c>
    </row>
    <row r="299">
      <c r="A299" t="inlineStr">
        <is>
          <t>CVE</t>
        </is>
      </c>
      <c r="B299" t="inlineStr">
        <is>
          <t>CVE-2026-2785</t>
        </is>
      </c>
      <c r="C299" t="inlineStr">
        <is>
          <t>Invalid pointer in the JavaScript Engine component. This vulnerability affects Firefox &lt; 148, Firefox ESR &lt; 140.8, Thunderbird &lt; 148, and Thunderbird &lt; 140.8.</t>
        </is>
      </c>
      <c r="D299" t="n">
        <v>9.800000000000001</v>
      </c>
      <c r="E299" t="inlineStr">
        <is>
          <t>CRITICAL</t>
        </is>
      </c>
      <c r="F299" t="n">
        <v>3</v>
      </c>
      <c r="G299" t="n">
        <v>3</v>
      </c>
      <c r="H299" t="inlineStr">
        <is>
          <t>CRITICAL</t>
        </is>
      </c>
      <c r="I299" t="n">
        <v>18.8</v>
      </c>
      <c r="J299" t="inlineStr">
        <is>
          <t>NO</t>
        </is>
      </c>
      <c r="K299" t="inlineStr">
        <is>
          <t>2026-02-28 21:38</t>
        </is>
      </c>
      <c r="L299" t="inlineStr">
        <is>
          <t>YES</t>
        </is>
      </c>
      <c r="M299" t="inlineStr">
        <is>
          <t>mozilla firefox * | mozilla thunderbird *</t>
        </is>
      </c>
      <c r="N299" t="inlineStr">
        <is>
          <t>P2</t>
        </is>
      </c>
      <c r="O299" t="inlineStr">
        <is>
          <t>CVE - IP enrichment n/a</t>
        </is>
      </c>
      <c r="P299" t="n">
        <v>0.0004</v>
      </c>
      <c r="Q299" t="n">
        <v>0.1242</v>
      </c>
      <c r="R299" t="inlineStr">
        <is>
          <t>T1203:Exploitation for Client Execution | T1059.007:JavaScript</t>
        </is>
      </c>
      <c r="S299" t="n">
        <v>2</v>
      </c>
      <c r="T299" t="inlineStr">
        <is>
          <t>HIGH (72%)</t>
        </is>
      </c>
      <c r="U299" t="inlineStr">
        <is>
          <t>CONFIRMED</t>
        </is>
      </c>
      <c r="V299" t="inlineStr">
        <is>
          <t>PATCH_AVAILABLE</t>
        </is>
      </c>
      <c r="W299" t="inlineStr">
        <is>
          <t>https://nvd.nist.gov/vuln/detail/CVE-2026-2785</t>
        </is>
      </c>
      <c r="X299" t="inlineStr">
        <is>
          <t>NONE</t>
        </is>
      </c>
      <c r="Y299" t="n">
        <v>4.9</v>
      </c>
      <c r="Z299" t="inlineStr"/>
      <c r="AA299" t="inlineStr">
        <is>
          <t>https://nvd.nist.gov/vuln/detail/CVE-2026-2785</t>
        </is>
      </c>
    </row>
    <row r="300">
      <c r="A300" t="inlineStr">
        <is>
          <t>CVE</t>
        </is>
      </c>
      <c r="B300" t="inlineStr">
        <is>
          <t>CVE-2026-2786</t>
        </is>
      </c>
      <c r="C300" t="inlineStr">
        <is>
          <t>Use-after-free in the JavaScript Engine component. This vulnerability affects Firefox &lt; 148, Firefox ESR &lt; 140.8, Thunderbird &lt; 148, and Thunderbird &lt; 140.8.</t>
        </is>
      </c>
      <c r="D300" t="n">
        <v>9.800000000000001</v>
      </c>
      <c r="E300" t="inlineStr">
        <is>
          <t>CRITICAL</t>
        </is>
      </c>
      <c r="F300" t="n">
        <v>3</v>
      </c>
      <c r="G300" t="n">
        <v>3</v>
      </c>
      <c r="H300" t="inlineStr">
        <is>
          <t>CRITICAL</t>
        </is>
      </c>
      <c r="I300" t="n">
        <v>18.8</v>
      </c>
      <c r="J300" t="inlineStr">
        <is>
          <t>NO</t>
        </is>
      </c>
      <c r="K300" t="inlineStr">
        <is>
          <t>2026-02-28 21:38</t>
        </is>
      </c>
      <c r="L300" t="inlineStr">
        <is>
          <t>YES</t>
        </is>
      </c>
      <c r="M300" t="inlineStr">
        <is>
          <t>mozilla firefox * | mozilla thunderbird *</t>
        </is>
      </c>
      <c r="N300" t="inlineStr">
        <is>
          <t>P2</t>
        </is>
      </c>
      <c r="O300" t="inlineStr">
        <is>
          <t>CVE - IP enrichment n/a</t>
        </is>
      </c>
      <c r="P300" t="n">
        <v>0.0004</v>
      </c>
      <c r="Q300" t="n">
        <v>0.1242</v>
      </c>
      <c r="R300" t="inlineStr">
        <is>
          <t>T1203:Exploitation for Client Execution | T1059.007:JavaScript</t>
        </is>
      </c>
      <c r="S300" t="n">
        <v>2</v>
      </c>
      <c r="T300" t="inlineStr">
        <is>
          <t>HIGH (72%)</t>
        </is>
      </c>
      <c r="U300" t="inlineStr">
        <is>
          <t>CONFIRMED</t>
        </is>
      </c>
      <c r="V300" t="inlineStr">
        <is>
          <t>PATCH_AVAILABLE</t>
        </is>
      </c>
      <c r="W300" t="inlineStr">
        <is>
          <t>https://nvd.nist.gov/vuln/detail/CVE-2026-2786</t>
        </is>
      </c>
      <c r="X300" t="inlineStr">
        <is>
          <t>NONE</t>
        </is>
      </c>
      <c r="Y300" t="n">
        <v>4.9</v>
      </c>
      <c r="Z300" t="inlineStr"/>
      <c r="AA300" t="inlineStr">
        <is>
          <t>https://nvd.nist.gov/vuln/detail/CVE-2026-2786</t>
        </is>
      </c>
    </row>
    <row r="301">
      <c r="A301" t="inlineStr">
        <is>
          <t>CVE</t>
        </is>
      </c>
      <c r="B301" t="inlineStr">
        <is>
          <t>CVE-2026-2787</t>
        </is>
      </c>
      <c r="C301" t="inlineStr">
        <is>
          <t>Use-after-free in the DOM: Window and Location component. This vulnerability affects Firefox &lt; 148, Firefox ESR &lt; 115.33, Firefox ESR &lt; 140.8, Thunderbird &lt; 148, and Thunderbird &lt; 140.8.</t>
        </is>
      </c>
      <c r="D301" t="n">
        <v>9.800000000000001</v>
      </c>
      <c r="E301" t="inlineStr">
        <is>
          <t>CRITICAL</t>
        </is>
      </c>
      <c r="F301" t="n">
        <v>3</v>
      </c>
      <c r="G301" t="n">
        <v>3</v>
      </c>
      <c r="H301" t="inlineStr">
        <is>
          <t>CRITICAL</t>
        </is>
      </c>
      <c r="I301" t="n">
        <v>18.8</v>
      </c>
      <c r="J301" t="inlineStr">
        <is>
          <t>NO</t>
        </is>
      </c>
      <c r="K301" t="inlineStr">
        <is>
          <t>2026-02-28 21:38</t>
        </is>
      </c>
      <c r="L301" t="inlineStr">
        <is>
          <t>YES</t>
        </is>
      </c>
      <c r="M301" t="inlineStr">
        <is>
          <t>mozilla firefox *</t>
        </is>
      </c>
      <c r="N301" t="inlineStr">
        <is>
          <t>P2</t>
        </is>
      </c>
      <c r="O301" t="inlineStr">
        <is>
          <t>CVE - IP enrichment n/a</t>
        </is>
      </c>
      <c r="P301" t="n">
        <v>0.0004</v>
      </c>
      <c r="Q301" t="n">
        <v>0.1273</v>
      </c>
      <c r="R301" t="inlineStr">
        <is>
          <t>T1203:Exploitation for Client Execution</t>
        </is>
      </c>
      <c r="S301" t="n">
        <v>2</v>
      </c>
      <c r="T301" t="inlineStr">
        <is>
          <t>HIGH (72%)</t>
        </is>
      </c>
      <c r="U301" t="inlineStr">
        <is>
          <t>CONFIRMED</t>
        </is>
      </c>
      <c r="V301" t="inlineStr">
        <is>
          <t>PATCH_AVAILABLE</t>
        </is>
      </c>
      <c r="W301" t="inlineStr">
        <is>
          <t>https://nvd.nist.gov/vuln/detail/CVE-2026-2787</t>
        </is>
      </c>
      <c r="X301" t="inlineStr">
        <is>
          <t>NONE</t>
        </is>
      </c>
      <c r="Y301" t="n">
        <v>4.9</v>
      </c>
      <c r="Z301" t="inlineStr"/>
      <c r="AA301" t="inlineStr">
        <is>
          <t>https://nvd.nist.gov/vuln/detail/CVE-2026-2787</t>
        </is>
      </c>
    </row>
    <row r="302">
      <c r="A302" t="inlineStr">
        <is>
          <t>CVE</t>
        </is>
      </c>
      <c r="B302" t="inlineStr">
        <is>
          <t>CVE-2026-2788</t>
        </is>
      </c>
      <c r="C302" t="inlineStr">
        <is>
          <t>Incorrect boundary conditions in the Audio/Video: GMP component. This vulnerability affects Firefox &lt; 148, Firefox ESR &lt; 115.33, Firefox ESR &lt; 140.8, Thunderbird &lt; 148, and Thunderbird &lt; 140.8.</t>
        </is>
      </c>
      <c r="D302" t="n">
        <v>9.800000000000001</v>
      </c>
      <c r="E302" t="inlineStr">
        <is>
          <t>CRITICAL</t>
        </is>
      </c>
      <c r="F302" t="n">
        <v>3</v>
      </c>
      <c r="G302" t="n">
        <v>3</v>
      </c>
      <c r="H302" t="inlineStr">
        <is>
          <t>CRITICAL</t>
        </is>
      </c>
      <c r="I302" t="n">
        <v>18.8</v>
      </c>
      <c r="J302" t="inlineStr">
        <is>
          <t>NO</t>
        </is>
      </c>
      <c r="K302" t="inlineStr">
        <is>
          <t>2026-02-28 21:38</t>
        </is>
      </c>
      <c r="L302" t="inlineStr">
        <is>
          <t>YES</t>
        </is>
      </c>
      <c r="M302" t="inlineStr">
        <is>
          <t>mozilla firefox *</t>
        </is>
      </c>
      <c r="N302" t="inlineStr">
        <is>
          <t>P2</t>
        </is>
      </c>
      <c r="O302" t="inlineStr">
        <is>
          <t>CVE - IP enrichment n/a</t>
        </is>
      </c>
      <c r="P302" t="n">
        <v>0.0005</v>
      </c>
      <c r="Q302" t="n">
        <v>0.1409</v>
      </c>
      <c r="R302" t="inlineStr">
        <is>
          <t>T1203:Exploitation for Client Execution</t>
        </is>
      </c>
      <c r="S302" t="n">
        <v>2</v>
      </c>
      <c r="T302" t="inlineStr">
        <is>
          <t>HIGH (72%)</t>
        </is>
      </c>
      <c r="U302" t="inlineStr">
        <is>
          <t>CONFIRMED</t>
        </is>
      </c>
      <c r="V302" t="inlineStr">
        <is>
          <t>PATCH_AVAILABLE</t>
        </is>
      </c>
      <c r="W302" t="inlineStr">
        <is>
          <t>https://nvd.nist.gov/vuln/detail/CVE-2026-2788</t>
        </is>
      </c>
      <c r="X302" t="inlineStr">
        <is>
          <t>NONE</t>
        </is>
      </c>
      <c r="Y302" t="n">
        <v>4.9</v>
      </c>
      <c r="Z302" t="inlineStr"/>
      <c r="AA302" t="inlineStr">
        <is>
          <t>https://nvd.nist.gov/vuln/detail/CVE-2026-2788</t>
        </is>
      </c>
    </row>
    <row r="303">
      <c r="A303" t="inlineStr">
        <is>
          <t>CVE</t>
        </is>
      </c>
      <c r="B303" t="inlineStr">
        <is>
          <t>CVE-2026-2789</t>
        </is>
      </c>
      <c r="C303" t="inlineStr">
        <is>
          <t>Use-after-free in the Graphics: ImageLib component. This vulnerability affects Firefox &lt; 148, Firefox ESR &lt; 115.33, Firefox ESR &lt; 140.8, Thunderbird &lt; 148, and Thunderbird &lt; 140.8.</t>
        </is>
      </c>
      <c r="D303" t="n">
        <v>9.800000000000001</v>
      </c>
      <c r="E303" t="inlineStr">
        <is>
          <t>CRITICAL</t>
        </is>
      </c>
      <c r="F303" t="n">
        <v>3</v>
      </c>
      <c r="G303" t="n">
        <v>3</v>
      </c>
      <c r="H303" t="inlineStr">
        <is>
          <t>CRITICAL</t>
        </is>
      </c>
      <c r="I303" t="n">
        <v>18.8</v>
      </c>
      <c r="J303" t="inlineStr">
        <is>
          <t>NO</t>
        </is>
      </c>
      <c r="K303" t="inlineStr">
        <is>
          <t>2026-02-28 21:38</t>
        </is>
      </c>
      <c r="L303" t="inlineStr">
        <is>
          <t>YES</t>
        </is>
      </c>
      <c r="M303" t="inlineStr">
        <is>
          <t>mozilla firefox *</t>
        </is>
      </c>
      <c r="N303" t="inlineStr">
        <is>
          <t>P2</t>
        </is>
      </c>
      <c r="O303" t="inlineStr">
        <is>
          <t>CVE - IP enrichment n/a</t>
        </is>
      </c>
      <c r="P303" t="n">
        <v>0.0004</v>
      </c>
      <c r="Q303" t="n">
        <v>0.1273</v>
      </c>
      <c r="R303" t="inlineStr">
        <is>
          <t>T1203:Exploitation for Client Execution</t>
        </is>
      </c>
      <c r="S303" t="n">
        <v>2</v>
      </c>
      <c r="T303" t="inlineStr">
        <is>
          <t>HIGH (72%)</t>
        </is>
      </c>
      <c r="U303" t="inlineStr">
        <is>
          <t>CONFIRMED</t>
        </is>
      </c>
      <c r="V303" t="inlineStr">
        <is>
          <t>PATCH_AVAILABLE</t>
        </is>
      </c>
      <c r="W303" t="inlineStr">
        <is>
          <t>https://nvd.nist.gov/vuln/detail/CVE-2026-2789</t>
        </is>
      </c>
      <c r="X303" t="inlineStr">
        <is>
          <t>NONE</t>
        </is>
      </c>
      <c r="Y303" t="n">
        <v>4.9</v>
      </c>
      <c r="Z303" t="inlineStr"/>
      <c r="AA303" t="inlineStr">
        <is>
          <t>https://nvd.nist.gov/vuln/detail/CVE-2026-2789</t>
        </is>
      </c>
    </row>
    <row r="304">
      <c r="A304" t="inlineStr">
        <is>
          <t>CVE</t>
        </is>
      </c>
      <c r="B304" t="inlineStr">
        <is>
          <t>CVE-2026-2790</t>
        </is>
      </c>
      <c r="C304" t="inlineStr">
        <is>
          <t>Same-origin policy bypass in the Networking: JAR component. This vulnerability affects Firefox &lt; 148, Firefox ESR &lt; 140.8, Thunderbird &lt; 148, and Thunderbird &lt; 140.8.</t>
        </is>
      </c>
      <c r="D304" t="n">
        <v>9.800000000000001</v>
      </c>
      <c r="E304" t="inlineStr">
        <is>
          <t>CRITICAL</t>
        </is>
      </c>
      <c r="F304" t="n">
        <v>3</v>
      </c>
      <c r="G304" t="n">
        <v>3</v>
      </c>
      <c r="H304" t="inlineStr">
        <is>
          <t>CRITICAL</t>
        </is>
      </c>
      <c r="I304" t="n">
        <v>18.8</v>
      </c>
      <c r="J304" t="inlineStr">
        <is>
          <t>NO</t>
        </is>
      </c>
      <c r="K304" t="inlineStr">
        <is>
          <t>2026-02-28 21:38</t>
        </is>
      </c>
      <c r="L304" t="inlineStr">
        <is>
          <t>YES</t>
        </is>
      </c>
      <c r="M304" t="inlineStr">
        <is>
          <t>mozilla firefox * | mozilla thunderbird *</t>
        </is>
      </c>
      <c r="N304" t="inlineStr">
        <is>
          <t>P2</t>
        </is>
      </c>
      <c r="O304" t="inlineStr">
        <is>
          <t>CVE - IP enrichment n/a</t>
        </is>
      </c>
      <c r="P304" t="n">
        <v>0.0002</v>
      </c>
      <c r="Q304" t="n">
        <v>0.0455</v>
      </c>
      <c r="R304" t="inlineStr">
        <is>
          <t>T1190:Exploit Public-Facing Application</t>
        </is>
      </c>
      <c r="S304" t="n">
        <v>2</v>
      </c>
      <c r="T304" t="inlineStr">
        <is>
          <t>HIGH (72%)</t>
        </is>
      </c>
      <c r="U304" t="inlineStr">
        <is>
          <t>CONFIRMED</t>
        </is>
      </c>
      <c r="V304" t="inlineStr">
        <is>
          <t>PATCH_AVAILABLE</t>
        </is>
      </c>
      <c r="W304" t="inlineStr">
        <is>
          <t>https://nvd.nist.gov/vuln/detail/CVE-2026-2790</t>
        </is>
      </c>
      <c r="X304" t="inlineStr">
        <is>
          <t>NONE</t>
        </is>
      </c>
      <c r="Y304" t="n">
        <v>4.9</v>
      </c>
      <c r="Z304" t="inlineStr"/>
      <c r="AA304" t="inlineStr">
        <is>
          <t>https://nvd.nist.gov/vuln/detail/CVE-2026-2790</t>
        </is>
      </c>
    </row>
    <row r="305">
      <c r="A305" t="inlineStr">
        <is>
          <t>CVE</t>
        </is>
      </c>
      <c r="B305" t="inlineStr">
        <is>
          <t>CVE-2026-2791</t>
        </is>
      </c>
      <c r="C305" t="inlineStr">
        <is>
          <t>Mitigation bypass in the Networking: Cache component. This vulnerability affects Firefox &lt; 148, Firefox ESR &lt; 140.8, Thunderbird &lt; 148, and Thunderbird &lt; 140.8.</t>
        </is>
      </c>
      <c r="D305" t="n">
        <v>9.800000000000001</v>
      </c>
      <c r="E305" t="inlineStr">
        <is>
          <t>CRITICAL</t>
        </is>
      </c>
      <c r="F305" t="n">
        <v>3</v>
      </c>
      <c r="G305" t="n">
        <v>3</v>
      </c>
      <c r="H305" t="inlineStr">
        <is>
          <t>CRITICAL</t>
        </is>
      </c>
      <c r="I305" t="n">
        <v>18.8</v>
      </c>
      <c r="J305" t="inlineStr">
        <is>
          <t>NO</t>
        </is>
      </c>
      <c r="K305" t="inlineStr">
        <is>
          <t>2026-02-28 21:38</t>
        </is>
      </c>
      <c r="L305" t="inlineStr">
        <is>
          <t>YES</t>
        </is>
      </c>
      <c r="M305" t="inlineStr">
        <is>
          <t>mozilla firefox * | mozilla thunderbird *</t>
        </is>
      </c>
      <c r="N305" t="inlineStr">
        <is>
          <t>P2</t>
        </is>
      </c>
      <c r="O305" t="inlineStr">
        <is>
          <t>CVE - IP enrichment n/a</t>
        </is>
      </c>
      <c r="P305" t="n">
        <v>0.0004</v>
      </c>
      <c r="Q305" t="n">
        <v>0.1334</v>
      </c>
      <c r="R305" t="inlineStr">
        <is>
          <t>T1190:Exploit Public-Facing Application</t>
        </is>
      </c>
      <c r="S305" t="n">
        <v>2</v>
      </c>
      <c r="T305" t="inlineStr">
        <is>
          <t>HIGH (72%)</t>
        </is>
      </c>
      <c r="U305" t="inlineStr">
        <is>
          <t>CONFIRMED</t>
        </is>
      </c>
      <c r="V305" t="inlineStr">
        <is>
          <t>PATCH_AVAILABLE</t>
        </is>
      </c>
      <c r="W305" t="inlineStr">
        <is>
          <t>https://nvd.nist.gov/vuln/detail/CVE-2026-2791</t>
        </is>
      </c>
      <c r="X305" t="inlineStr">
        <is>
          <t>NONE</t>
        </is>
      </c>
      <c r="Y305" t="n">
        <v>4.9</v>
      </c>
      <c r="Z305" t="inlineStr"/>
      <c r="AA305" t="inlineStr">
        <is>
          <t>https://nvd.nist.gov/vuln/detail/CVE-2026-2791</t>
        </is>
      </c>
    </row>
    <row r="306">
      <c r="A306" t="inlineStr">
        <is>
          <t>CVE</t>
        </is>
      </c>
      <c r="B306" t="inlineStr">
        <is>
          <t>CVE-2026-2792</t>
        </is>
      </c>
      <c r="C306"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c r="D306" t="n">
        <v>9.800000000000001</v>
      </c>
      <c r="E306" t="inlineStr">
        <is>
          <t>CRITICAL</t>
        </is>
      </c>
      <c r="F306" t="n">
        <v>3</v>
      </c>
      <c r="G306" t="n">
        <v>3</v>
      </c>
      <c r="H306" t="inlineStr">
        <is>
          <t>CRITICAL</t>
        </is>
      </c>
      <c r="I306" t="n">
        <v>18.8</v>
      </c>
      <c r="J306" t="inlineStr">
        <is>
          <t>NO</t>
        </is>
      </c>
      <c r="K306" t="inlineStr">
        <is>
          <t>2026-02-28 21:38</t>
        </is>
      </c>
      <c r="L306" t="inlineStr">
        <is>
          <t>YES</t>
        </is>
      </c>
      <c r="M306" t="inlineStr">
        <is>
          <t>mozilla firefox * | mozilla thunderbird *</t>
        </is>
      </c>
      <c r="N306" t="inlineStr">
        <is>
          <t>P2</t>
        </is>
      </c>
      <c r="O306" t="inlineStr">
        <is>
          <t>CVE - IP enrichment n/a</t>
        </is>
      </c>
      <c r="P306" t="n">
        <v>0.0005</v>
      </c>
      <c r="Q306" t="n">
        <v>0.1498</v>
      </c>
      <c r="R306" t="inlineStr">
        <is>
          <t>T1203:Exploitation for Client Execution</t>
        </is>
      </c>
      <c r="S306" t="n">
        <v>2</v>
      </c>
      <c r="T306" t="inlineStr">
        <is>
          <t>HIGH (72%)</t>
        </is>
      </c>
      <c r="U306" t="inlineStr">
        <is>
          <t>CONFIRMED</t>
        </is>
      </c>
      <c r="V306" t="inlineStr">
        <is>
          <t>PATCH_AVAILABLE</t>
        </is>
      </c>
      <c r="W306" t="inlineStr">
        <is>
          <t>https://nvd.nist.gov/vuln/detail/CVE-2026-2792</t>
        </is>
      </c>
      <c r="X306" t="inlineStr">
        <is>
          <t>NONE</t>
        </is>
      </c>
      <c r="Y306" t="n">
        <v>4.9</v>
      </c>
      <c r="Z306" t="inlineStr"/>
      <c r="AA306" t="inlineStr">
        <is>
          <t>https://nvd.nist.gov/vuln/detail/CVE-2026-2792</t>
        </is>
      </c>
    </row>
    <row r="307">
      <c r="A307" t="inlineStr">
        <is>
          <t>CVE</t>
        </is>
      </c>
      <c r="B307" t="inlineStr">
        <is>
          <t>CVE-2026-2793</t>
        </is>
      </c>
      <c r="C307"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c r="D307" t="n">
        <v>9.800000000000001</v>
      </c>
      <c r="E307" t="inlineStr">
        <is>
          <t>CRITICAL</t>
        </is>
      </c>
      <c r="F307" t="n">
        <v>3</v>
      </c>
      <c r="G307" t="n">
        <v>3</v>
      </c>
      <c r="H307" t="inlineStr">
        <is>
          <t>CRITICAL</t>
        </is>
      </c>
      <c r="I307" t="n">
        <v>18.8</v>
      </c>
      <c r="J307" t="inlineStr">
        <is>
          <t>NO</t>
        </is>
      </c>
      <c r="K307" t="inlineStr">
        <is>
          <t>2026-02-28 21:38</t>
        </is>
      </c>
      <c r="L307" t="inlineStr">
        <is>
          <t>YES</t>
        </is>
      </c>
      <c r="M307" t="inlineStr">
        <is>
          <t>mozilla firefox *</t>
        </is>
      </c>
      <c r="N307" t="inlineStr">
        <is>
          <t>P2</t>
        </is>
      </c>
      <c r="O307" t="inlineStr">
        <is>
          <t>CVE - IP enrichment n/a</t>
        </is>
      </c>
      <c r="P307" t="n">
        <v>0.0005</v>
      </c>
      <c r="Q307" t="n">
        <v>0.1527</v>
      </c>
      <c r="R307" t="inlineStr">
        <is>
          <t>T1203:Exploitation for Client Execution</t>
        </is>
      </c>
      <c r="S307" t="n">
        <v>2</v>
      </c>
      <c r="T307" t="inlineStr">
        <is>
          <t>HIGH (72%)</t>
        </is>
      </c>
      <c r="U307" t="inlineStr">
        <is>
          <t>CONFIRMED</t>
        </is>
      </c>
      <c r="V307" t="inlineStr">
        <is>
          <t>PATCH_AVAILABLE</t>
        </is>
      </c>
      <c r="W307" t="inlineStr">
        <is>
          <t>https://nvd.nist.gov/vuln/detail/CVE-2026-2793</t>
        </is>
      </c>
      <c r="X307" t="inlineStr">
        <is>
          <t>NONE</t>
        </is>
      </c>
      <c r="Y307" t="n">
        <v>4.9</v>
      </c>
      <c r="Z307" t="inlineStr"/>
      <c r="AA307" t="inlineStr">
        <is>
          <t>https://nvd.nist.gov/vuln/detail/CVE-2026-2793</t>
        </is>
      </c>
    </row>
    <row r="308">
      <c r="A308" t="inlineStr">
        <is>
          <t>CVE</t>
        </is>
      </c>
      <c r="B308" t="inlineStr">
        <is>
          <t>CVE-2026-2794</t>
        </is>
      </c>
      <c r="C308" t="inlineStr">
        <is>
          <t>Information disclosure due to uninitialized memory in Firefox and Firefox Focus for Android. This vulnerability affects Firefox &lt; 148.</t>
        </is>
      </c>
      <c r="D308" t="n">
        <v>7.5</v>
      </c>
      <c r="E308" t="inlineStr">
        <is>
          <t>HIGH</t>
        </is>
      </c>
      <c r="F308" t="n">
        <v>2</v>
      </c>
      <c r="G308" t="n">
        <v>3</v>
      </c>
      <c r="H308" t="inlineStr">
        <is>
          <t>HIGH</t>
        </is>
      </c>
      <c r="I308" t="n">
        <v>13.5</v>
      </c>
      <c r="J308" t="inlineStr">
        <is>
          <t>NO</t>
        </is>
      </c>
      <c r="K308" t="inlineStr">
        <is>
          <t>2026-02-28 21:38</t>
        </is>
      </c>
      <c r="L308" t="inlineStr">
        <is>
          <t>YES</t>
        </is>
      </c>
      <c r="M308" t="inlineStr">
        <is>
          <t>mozilla firefox *</t>
        </is>
      </c>
      <c r="N308" t="inlineStr">
        <is>
          <t>P2</t>
        </is>
      </c>
      <c r="O308" t="inlineStr">
        <is>
          <t>CVE - IP enrichment n/a</t>
        </is>
      </c>
      <c r="P308" t="n">
        <v>0.0003</v>
      </c>
      <c r="Q308" t="n">
        <v>0.0922</v>
      </c>
      <c r="R308" t="inlineStr">
        <is>
          <t>T1213:Data from Information Repositories</t>
        </is>
      </c>
      <c r="S308" t="n">
        <v>2</v>
      </c>
      <c r="T308" t="inlineStr">
        <is>
          <t>HIGH (72%)</t>
        </is>
      </c>
      <c r="U308" t="inlineStr">
        <is>
          <t>POSSIBLE</t>
        </is>
      </c>
      <c r="V308" t="inlineStr">
        <is>
          <t>PATCH_AVAILABLE</t>
        </is>
      </c>
      <c r="W308" t="inlineStr">
        <is>
          <t>https://nvd.nist.gov/vuln/detail/CVE-2026-2794</t>
        </is>
      </c>
      <c r="X308" t="inlineStr">
        <is>
          <t>NONE</t>
        </is>
      </c>
      <c r="Y308" t="n">
        <v>3.75</v>
      </c>
      <c r="Z308" t="inlineStr"/>
      <c r="AA308" t="inlineStr">
        <is>
          <t>https://nvd.nist.gov/vuln/detail/CVE-2026-2794</t>
        </is>
      </c>
    </row>
    <row r="309">
      <c r="A309" t="inlineStr">
        <is>
          <t>CVE</t>
        </is>
      </c>
      <c r="B309" t="inlineStr">
        <is>
          <t>CVE-2026-2795</t>
        </is>
      </c>
      <c r="C309" t="inlineStr">
        <is>
          <t>Use-after-free in the JavaScript: GC component. This vulnerability affects Firefox &lt; 148 and Thunderbird &lt; 148.</t>
        </is>
      </c>
      <c r="D309" t="n">
        <v>9.800000000000001</v>
      </c>
      <c r="E309" t="inlineStr">
        <is>
          <t>CRITICAL</t>
        </is>
      </c>
      <c r="F309" t="n">
        <v>3</v>
      </c>
      <c r="G309" t="n">
        <v>3</v>
      </c>
      <c r="H309" t="inlineStr">
        <is>
          <t>CRITICAL</t>
        </is>
      </c>
      <c r="I309" t="n">
        <v>18.8</v>
      </c>
      <c r="J309" t="inlineStr">
        <is>
          <t>NO</t>
        </is>
      </c>
      <c r="K309" t="inlineStr">
        <is>
          <t>2026-02-28 21:38</t>
        </is>
      </c>
      <c r="L309" t="inlineStr">
        <is>
          <t>YES</t>
        </is>
      </c>
      <c r="M309" t="inlineStr">
        <is>
          <t>mozilla firefox * | mozilla thunderbird *</t>
        </is>
      </c>
      <c r="N309" t="inlineStr">
        <is>
          <t>P2</t>
        </is>
      </c>
      <c r="O309" t="inlineStr">
        <is>
          <t>CVE - IP enrichment n/a</t>
        </is>
      </c>
      <c r="P309" t="n">
        <v>0.0004</v>
      </c>
      <c r="Q309" t="n">
        <v>0.116</v>
      </c>
      <c r="R309" t="inlineStr">
        <is>
          <t>T1203:Exploitation for Client Execution | T1059.007:JavaScript</t>
        </is>
      </c>
      <c r="S309" t="n">
        <v>2</v>
      </c>
      <c r="T309" t="inlineStr">
        <is>
          <t>HIGH (72%)</t>
        </is>
      </c>
      <c r="U309" t="inlineStr">
        <is>
          <t>CONFIRMED</t>
        </is>
      </c>
      <c r="V309" t="inlineStr">
        <is>
          <t>PATCH_AVAILABLE</t>
        </is>
      </c>
      <c r="W309" t="inlineStr">
        <is>
          <t>https://nvd.nist.gov/vuln/detail/CVE-2026-2795</t>
        </is>
      </c>
      <c r="X309" t="inlineStr">
        <is>
          <t>NONE</t>
        </is>
      </c>
      <c r="Y309" t="n">
        <v>4.9</v>
      </c>
      <c r="Z309" t="inlineStr"/>
      <c r="AA309" t="inlineStr">
        <is>
          <t>https://nvd.nist.gov/vuln/detail/CVE-2026-2795</t>
        </is>
      </c>
    </row>
    <row r="310">
      <c r="A310" t="inlineStr">
        <is>
          <t>CVE</t>
        </is>
      </c>
      <c r="B310" t="inlineStr">
        <is>
          <t>CVE-2026-2796</t>
        </is>
      </c>
      <c r="C310" t="inlineStr">
        <is>
          <t>JIT miscompilation in the JavaScript: WebAssembly component. This vulnerability affects Firefox &lt; 148 and Thunderbird &lt; 148.</t>
        </is>
      </c>
      <c r="D310" t="n">
        <v>9.800000000000001</v>
      </c>
      <c r="E310" t="inlineStr">
        <is>
          <t>CRITICAL</t>
        </is>
      </c>
      <c r="F310" t="n">
        <v>3</v>
      </c>
      <c r="G310" t="n">
        <v>3</v>
      </c>
      <c r="H310" t="inlineStr">
        <is>
          <t>CRITICAL</t>
        </is>
      </c>
      <c r="I310" t="n">
        <v>18.8</v>
      </c>
      <c r="J310" t="inlineStr">
        <is>
          <t>NO</t>
        </is>
      </c>
      <c r="K310" t="inlineStr">
        <is>
          <t>2026-02-28 21:38</t>
        </is>
      </c>
      <c r="L310" t="inlineStr">
        <is>
          <t>YES</t>
        </is>
      </c>
      <c r="M310" t="inlineStr">
        <is>
          <t>mozilla firefox * | mozilla thunderbird *</t>
        </is>
      </c>
      <c r="N310" t="inlineStr">
        <is>
          <t>P2</t>
        </is>
      </c>
      <c r="O310" t="inlineStr">
        <is>
          <t>CVE - IP enrichment n/a</t>
        </is>
      </c>
      <c r="P310" t="n">
        <v>0.0004</v>
      </c>
      <c r="Q310" t="n">
        <v>0.1292</v>
      </c>
      <c r="R310" t="inlineStr">
        <is>
          <t>T1059.007:JavaScript</t>
        </is>
      </c>
      <c r="S310" t="n">
        <v>2</v>
      </c>
      <c r="T310" t="inlineStr">
        <is>
          <t>HIGH (72%)</t>
        </is>
      </c>
      <c r="U310" t="inlineStr">
        <is>
          <t>CONFIRMED</t>
        </is>
      </c>
      <c r="V310" t="inlineStr">
        <is>
          <t>PATCH_AVAILABLE</t>
        </is>
      </c>
      <c r="W310" t="inlineStr">
        <is>
          <t>https://nvd.nist.gov/vuln/detail/CVE-2026-2796</t>
        </is>
      </c>
      <c r="X310" t="inlineStr">
        <is>
          <t>NONE</t>
        </is>
      </c>
      <c r="Y310" t="n">
        <v>4.9</v>
      </c>
      <c r="Z310" t="inlineStr"/>
      <c r="AA310" t="inlineStr">
        <is>
          <t>https://nvd.nist.gov/vuln/detail/CVE-2026-2796</t>
        </is>
      </c>
    </row>
    <row r="311">
      <c r="A311" t="inlineStr">
        <is>
          <t>CVE</t>
        </is>
      </c>
      <c r="B311" t="inlineStr">
        <is>
          <t>CVE-2026-2797</t>
        </is>
      </c>
      <c r="C311" t="inlineStr">
        <is>
          <t>Use-after-free in the JavaScript: GC component. This vulnerability affects Firefox &lt; 148 and Thunderbird &lt; 148.</t>
        </is>
      </c>
      <c r="D311" t="n">
        <v>9.800000000000001</v>
      </c>
      <c r="E311" t="inlineStr">
        <is>
          <t>CRITICAL</t>
        </is>
      </c>
      <c r="F311" t="n">
        <v>3</v>
      </c>
      <c r="G311" t="n">
        <v>3</v>
      </c>
      <c r="H311" t="inlineStr">
        <is>
          <t>CRITICAL</t>
        </is>
      </c>
      <c r="I311" t="n">
        <v>18.8</v>
      </c>
      <c r="J311" t="inlineStr">
        <is>
          <t>NO</t>
        </is>
      </c>
      <c r="K311" t="inlineStr">
        <is>
          <t>2026-02-28 21:38</t>
        </is>
      </c>
      <c r="L311" t="inlineStr">
        <is>
          <t>YES</t>
        </is>
      </c>
      <c r="M311" t="inlineStr">
        <is>
          <t>mozilla firefox * | mozilla thunderbird *</t>
        </is>
      </c>
      <c r="N311" t="inlineStr">
        <is>
          <t>P2</t>
        </is>
      </c>
      <c r="O311" t="inlineStr">
        <is>
          <t>CVE - IP enrichment n/a</t>
        </is>
      </c>
      <c r="P311" t="n">
        <v>0.0004</v>
      </c>
      <c r="Q311" t="n">
        <v>0.116</v>
      </c>
      <c r="R311" t="inlineStr">
        <is>
          <t>T1203:Exploitation for Client Execution | T1059.007:JavaScript</t>
        </is>
      </c>
      <c r="S311" t="n">
        <v>2</v>
      </c>
      <c r="T311" t="inlineStr">
        <is>
          <t>HIGH (72%)</t>
        </is>
      </c>
      <c r="U311" t="inlineStr">
        <is>
          <t>CONFIRMED</t>
        </is>
      </c>
      <c r="V311" t="inlineStr">
        <is>
          <t>PATCH_AVAILABLE</t>
        </is>
      </c>
      <c r="W311" t="inlineStr">
        <is>
          <t>https://nvd.nist.gov/vuln/detail/CVE-2026-2797</t>
        </is>
      </c>
      <c r="X311" t="inlineStr">
        <is>
          <t>NONE</t>
        </is>
      </c>
      <c r="Y311" t="n">
        <v>4.9</v>
      </c>
      <c r="Z311" t="inlineStr"/>
      <c r="AA311" t="inlineStr">
        <is>
          <t>https://nvd.nist.gov/vuln/detail/CVE-2026-2797</t>
        </is>
      </c>
    </row>
    <row r="312">
      <c r="A312" t="inlineStr">
        <is>
          <t>CVE</t>
        </is>
      </c>
      <c r="B312" t="inlineStr">
        <is>
          <t>CVE-2026-2798</t>
        </is>
      </c>
      <c r="C312" t="inlineStr">
        <is>
          <t>Use-after-free in the DOM: Core &amp; HTML component. This vulnerability affects Firefox &lt; 148 and Thunderbird &lt; 148.</t>
        </is>
      </c>
      <c r="D312" t="n">
        <v>8.800000000000001</v>
      </c>
      <c r="E312" t="inlineStr">
        <is>
          <t>HIGH</t>
        </is>
      </c>
      <c r="F312" t="n">
        <v>3</v>
      </c>
      <c r="G312" t="n">
        <v>3</v>
      </c>
      <c r="H312" t="inlineStr">
        <is>
          <t>CRITICAL</t>
        </is>
      </c>
      <c r="I312" t="n">
        <v>17.8</v>
      </c>
      <c r="J312" t="inlineStr">
        <is>
          <t>NO</t>
        </is>
      </c>
      <c r="K312" t="inlineStr">
        <is>
          <t>2026-02-28 21:38</t>
        </is>
      </c>
      <c r="L312" t="inlineStr">
        <is>
          <t>YES</t>
        </is>
      </c>
      <c r="M312" t="inlineStr">
        <is>
          <t>mozilla firefox * | mozilla thunderbird *</t>
        </is>
      </c>
      <c r="N312" t="inlineStr">
        <is>
          <t>P2</t>
        </is>
      </c>
      <c r="O312" t="inlineStr">
        <is>
          <t>CVE - IP enrichment n/a</t>
        </is>
      </c>
      <c r="P312" t="n">
        <v>0.0004</v>
      </c>
      <c r="Q312" t="n">
        <v>0.116</v>
      </c>
      <c r="R312" t="inlineStr">
        <is>
          <t>T1203:Exploitation for Client Execution</t>
        </is>
      </c>
      <c r="S312" t="n">
        <v>2</v>
      </c>
      <c r="T312" t="inlineStr">
        <is>
          <t>HIGH (72%)</t>
        </is>
      </c>
      <c r="U312" t="inlineStr">
        <is>
          <t>CONFIRMED</t>
        </is>
      </c>
      <c r="V312" t="inlineStr">
        <is>
          <t>PATCH_AVAILABLE</t>
        </is>
      </c>
      <c r="W312" t="inlineStr">
        <is>
          <t>https://nvd.nist.gov/vuln/detail/CVE-2026-2798</t>
        </is>
      </c>
      <c r="X312" t="inlineStr">
        <is>
          <t>NONE</t>
        </is>
      </c>
      <c r="Y312" t="n">
        <v>4.4</v>
      </c>
      <c r="Z312" t="inlineStr"/>
      <c r="AA312" t="inlineStr">
        <is>
          <t>https://nvd.nist.gov/vuln/detail/CVE-2026-2798</t>
        </is>
      </c>
    </row>
    <row r="313">
      <c r="A313" t="inlineStr">
        <is>
          <t>CVE</t>
        </is>
      </c>
      <c r="B313" t="inlineStr">
        <is>
          <t>CVE-2026-2799</t>
        </is>
      </c>
      <c r="C313" t="inlineStr">
        <is>
          <t>Use-after-free in the DOM: Core &amp; HTML component. This vulnerability affects Firefox &lt; 148 and Thunderbird &lt; 148.</t>
        </is>
      </c>
      <c r="D313" t="n">
        <v>9.800000000000001</v>
      </c>
      <c r="E313" t="inlineStr">
        <is>
          <t>CRITICAL</t>
        </is>
      </c>
      <c r="F313" t="n">
        <v>3</v>
      </c>
      <c r="G313" t="n">
        <v>3</v>
      </c>
      <c r="H313" t="inlineStr">
        <is>
          <t>CRITICAL</t>
        </is>
      </c>
      <c r="I313" t="n">
        <v>18.8</v>
      </c>
      <c r="J313" t="inlineStr">
        <is>
          <t>NO</t>
        </is>
      </c>
      <c r="K313" t="inlineStr">
        <is>
          <t>2026-02-28 21:38</t>
        </is>
      </c>
      <c r="L313" t="inlineStr">
        <is>
          <t>YES</t>
        </is>
      </c>
      <c r="M313" t="inlineStr">
        <is>
          <t>mozilla firefox * | mozilla thunderbird *</t>
        </is>
      </c>
      <c r="N313" t="inlineStr">
        <is>
          <t>P2</t>
        </is>
      </c>
      <c r="O313" t="inlineStr">
        <is>
          <t>CVE - IP enrichment n/a</t>
        </is>
      </c>
      <c r="P313" t="n">
        <v>0.0004</v>
      </c>
      <c r="Q313" t="n">
        <v>0.116</v>
      </c>
      <c r="R313" t="inlineStr">
        <is>
          <t>T1203:Exploitation for Client Execution</t>
        </is>
      </c>
      <c r="S313" t="n">
        <v>2</v>
      </c>
      <c r="T313" t="inlineStr">
        <is>
          <t>HIGH (72%)</t>
        </is>
      </c>
      <c r="U313" t="inlineStr">
        <is>
          <t>CONFIRMED</t>
        </is>
      </c>
      <c r="V313" t="inlineStr">
        <is>
          <t>PATCH_AVAILABLE</t>
        </is>
      </c>
      <c r="W313" t="inlineStr">
        <is>
          <t>https://nvd.nist.gov/vuln/detail/CVE-2026-2799</t>
        </is>
      </c>
      <c r="X313" t="inlineStr">
        <is>
          <t>NONE</t>
        </is>
      </c>
      <c r="Y313" t="n">
        <v>4.9</v>
      </c>
      <c r="Z313" t="inlineStr"/>
      <c r="AA313" t="inlineStr">
        <is>
          <t>https://nvd.nist.gov/vuln/detail/CVE-2026-2799</t>
        </is>
      </c>
    </row>
    <row r="314">
      <c r="A314" t="inlineStr">
        <is>
          <t>CVE</t>
        </is>
      </c>
      <c r="B314" t="inlineStr">
        <is>
          <t>CVE-2026-2800</t>
        </is>
      </c>
      <c r="C314" t="inlineStr">
        <is>
          <t>Spoofing issue in the WebAuthn component in Firefox for Android. This vulnerability affects Firefox &lt; 148 and Thunderbird &lt; 148.</t>
        </is>
      </c>
      <c r="D314" t="n">
        <v>9.800000000000001</v>
      </c>
      <c r="E314" t="inlineStr">
        <is>
          <t>CRITICAL</t>
        </is>
      </c>
      <c r="F314" t="n">
        <v>3</v>
      </c>
      <c r="G314" t="n">
        <v>3</v>
      </c>
      <c r="H314" t="inlineStr">
        <is>
          <t>CRITICAL</t>
        </is>
      </c>
      <c r="I314" t="n">
        <v>18.8</v>
      </c>
      <c r="J314" t="inlineStr">
        <is>
          <t>NO</t>
        </is>
      </c>
      <c r="K314" t="inlineStr">
        <is>
          <t>2026-02-28 21:38</t>
        </is>
      </c>
      <c r="L314" t="inlineStr">
        <is>
          <t>YES</t>
        </is>
      </c>
      <c r="M314" t="inlineStr">
        <is>
          <t>mozilla firefox * | mozilla thunderbird *</t>
        </is>
      </c>
      <c r="N314" t="inlineStr">
        <is>
          <t>P2</t>
        </is>
      </c>
      <c r="O314" t="inlineStr">
        <is>
          <t>CVE - IP enrichment n/a</t>
        </is>
      </c>
      <c r="P314" t="n">
        <v>0.0004</v>
      </c>
      <c r="Q314" t="n">
        <v>0.1242</v>
      </c>
      <c r="R314" t="inlineStr">
        <is>
          <t>T1190:Exploit Public-Facing Application</t>
        </is>
      </c>
      <c r="S314" t="n">
        <v>2</v>
      </c>
      <c r="T314" t="inlineStr">
        <is>
          <t>HIGH (72%)</t>
        </is>
      </c>
      <c r="U314" t="inlineStr">
        <is>
          <t>CONFIRMED</t>
        </is>
      </c>
      <c r="V314" t="inlineStr">
        <is>
          <t>PATCH_AVAILABLE</t>
        </is>
      </c>
      <c r="W314" t="inlineStr">
        <is>
          <t>https://nvd.nist.gov/vuln/detail/CVE-2026-2800</t>
        </is>
      </c>
      <c r="X314" t="inlineStr">
        <is>
          <t>NONE</t>
        </is>
      </c>
      <c r="Y314" t="n">
        <v>4.9</v>
      </c>
      <c r="Z314" t="inlineStr"/>
      <c r="AA314" t="inlineStr">
        <is>
          <t>https://nvd.nist.gov/vuln/detail/CVE-2026-2800</t>
        </is>
      </c>
    </row>
    <row r="315">
      <c r="A315" t="inlineStr">
        <is>
          <t>CVE</t>
        </is>
      </c>
      <c r="B315" t="inlineStr">
        <is>
          <t>CVE-2026-2801</t>
        </is>
      </c>
      <c r="C315" t="inlineStr">
        <is>
          <t>Incorrect boundary conditions in the JavaScript: WebAssembly component. This vulnerability affects Firefox &lt; 148 and Thunderbird &lt; 148.</t>
        </is>
      </c>
      <c r="D315" t="n">
        <v>7.5</v>
      </c>
      <c r="E315" t="inlineStr">
        <is>
          <t>HIGH</t>
        </is>
      </c>
      <c r="F315" t="n">
        <v>2</v>
      </c>
      <c r="G315" t="n">
        <v>3</v>
      </c>
      <c r="H315" t="inlineStr">
        <is>
          <t>HIGH</t>
        </is>
      </c>
      <c r="I315" t="n">
        <v>13.5</v>
      </c>
      <c r="J315" t="inlineStr">
        <is>
          <t>NO</t>
        </is>
      </c>
      <c r="K315" t="inlineStr">
        <is>
          <t>2026-02-28 21:38</t>
        </is>
      </c>
      <c r="L315" t="inlineStr">
        <is>
          <t>YES</t>
        </is>
      </c>
      <c r="M315" t="inlineStr">
        <is>
          <t>mozilla firefox * | mozilla thunderbird *</t>
        </is>
      </c>
      <c r="N315" t="inlineStr">
        <is>
          <t>P2</t>
        </is>
      </c>
      <c r="O315" t="inlineStr">
        <is>
          <t>CVE - IP enrichment n/a</t>
        </is>
      </c>
      <c r="P315" t="n">
        <v>0.0004</v>
      </c>
      <c r="Q315" t="n">
        <v>0.1195</v>
      </c>
      <c r="R315" t="inlineStr">
        <is>
          <t>T1059.007:JavaScript</t>
        </is>
      </c>
      <c r="S315" t="n">
        <v>2</v>
      </c>
      <c r="T315" t="inlineStr">
        <is>
          <t>HIGH (72%)</t>
        </is>
      </c>
      <c r="U315" t="inlineStr">
        <is>
          <t>POSSIBLE</t>
        </is>
      </c>
      <c r="V315" t="inlineStr">
        <is>
          <t>PATCH_AVAILABLE</t>
        </is>
      </c>
      <c r="W315" t="inlineStr">
        <is>
          <t>https://nvd.nist.gov/vuln/detail/CVE-2026-2801</t>
        </is>
      </c>
      <c r="X315" t="inlineStr">
        <is>
          <t>NONE</t>
        </is>
      </c>
      <c r="Y315" t="n">
        <v>3.75</v>
      </c>
      <c r="Z315" t="inlineStr"/>
      <c r="AA315" t="inlineStr">
        <is>
          <t>https://nvd.nist.gov/vuln/detail/CVE-2026-2801</t>
        </is>
      </c>
    </row>
    <row r="316">
      <c r="A316" t="inlineStr">
        <is>
          <t>CVE</t>
        </is>
      </c>
      <c r="B316" t="inlineStr">
        <is>
          <t>CVE-2026-2802</t>
        </is>
      </c>
      <c r="C316" t="inlineStr">
        <is>
          <t>Race condition in the JavaScript: GC component. This vulnerability affects Firefox &lt; 148 and Thunderbird &lt; 148.</t>
        </is>
      </c>
      <c r="D316" t="n">
        <v>4.2</v>
      </c>
      <c r="E316" t="inlineStr">
        <is>
          <t>MEDIUM</t>
        </is>
      </c>
      <c r="F316" t="n">
        <v>2</v>
      </c>
      <c r="G316" t="n">
        <v>2</v>
      </c>
      <c r="H316" t="inlineStr">
        <is>
          <t>MEDIUM</t>
        </is>
      </c>
      <c r="I316" t="n">
        <v>8.199999999999999</v>
      </c>
      <c r="J316" t="inlineStr">
        <is>
          <t>NO</t>
        </is>
      </c>
      <c r="K316" t="inlineStr">
        <is>
          <t>2026-02-28 21:38</t>
        </is>
      </c>
      <c r="L316" t="inlineStr">
        <is>
          <t>YES</t>
        </is>
      </c>
      <c r="M316" t="inlineStr">
        <is>
          <t>mozilla firefox * | mozilla thunderbird *</t>
        </is>
      </c>
      <c r="N316" t="inlineStr">
        <is>
          <t>P3</t>
        </is>
      </c>
      <c r="O316" t="inlineStr">
        <is>
          <t>CVE - IP enrichment n/a</t>
        </is>
      </c>
      <c r="P316" t="n">
        <v>0.0003</v>
      </c>
      <c r="Q316" t="n">
        <v>0.0697</v>
      </c>
      <c r="R316" t="inlineStr">
        <is>
          <t>T1068:Exploitation for Privilege Escalation | T1059.007:JavaScript</t>
        </is>
      </c>
      <c r="S316" t="n">
        <v>1</v>
      </c>
      <c r="T316" t="inlineStr">
        <is>
          <t>LOW (40%)</t>
        </is>
      </c>
      <c r="U316" t="inlineStr">
        <is>
          <t>POSSIBLE</t>
        </is>
      </c>
      <c r="V316" t="inlineStr">
        <is>
          <t>PATCH_AVAILABLE</t>
        </is>
      </c>
      <c r="W316" t="inlineStr">
        <is>
          <t>https://nvd.nist.gov/vuln/detail/CVE-2026-2802</t>
        </is>
      </c>
      <c r="X316" t="inlineStr">
        <is>
          <t>NONE</t>
        </is>
      </c>
      <c r="Y316" t="n">
        <v>2.1</v>
      </c>
      <c r="Z316" t="inlineStr"/>
      <c r="AA316" t="inlineStr">
        <is>
          <t>https://nvd.nist.gov/vuln/detail/CVE-2026-2802</t>
        </is>
      </c>
    </row>
    <row r="317">
      <c r="A317" t="inlineStr">
        <is>
          <t>CVE</t>
        </is>
      </c>
      <c r="B317" t="inlineStr">
        <is>
          <t>CVE-2026-2803</t>
        </is>
      </c>
      <c r="C317" t="inlineStr">
        <is>
          <t>Information disclosure, mitigation bypass in the Settings UI component. This vulnerability affects Firefox &lt; 148 and Thunderbird &lt; 148.</t>
        </is>
      </c>
      <c r="D317" t="n">
        <v>7.5</v>
      </c>
      <c r="E317" t="inlineStr">
        <is>
          <t>HIGH</t>
        </is>
      </c>
      <c r="F317" t="n">
        <v>2</v>
      </c>
      <c r="G317" t="n">
        <v>3</v>
      </c>
      <c r="H317" t="inlineStr">
        <is>
          <t>HIGH</t>
        </is>
      </c>
      <c r="I317" t="n">
        <v>13.5</v>
      </c>
      <c r="J317" t="inlineStr">
        <is>
          <t>NO</t>
        </is>
      </c>
      <c r="K317" t="inlineStr">
        <is>
          <t>2026-02-28 21:38</t>
        </is>
      </c>
      <c r="L317" t="inlineStr">
        <is>
          <t>YES</t>
        </is>
      </c>
      <c r="M317" t="inlineStr">
        <is>
          <t>mozilla firefox * | mozilla thunderbird *</t>
        </is>
      </c>
      <c r="N317" t="inlineStr">
        <is>
          <t>P2</t>
        </is>
      </c>
      <c r="O317" t="inlineStr">
        <is>
          <t>CVE - IP enrichment n/a</t>
        </is>
      </c>
      <c r="P317" t="n">
        <v>0.0004</v>
      </c>
      <c r="Q317" t="n">
        <v>0.1197</v>
      </c>
      <c r="R317" t="inlineStr">
        <is>
          <t>T1213:Data from Information Repositories</t>
        </is>
      </c>
      <c r="S317" t="n">
        <v>2</v>
      </c>
      <c r="T317" t="inlineStr">
        <is>
          <t>HIGH (72%)</t>
        </is>
      </c>
      <c r="U317" t="inlineStr">
        <is>
          <t>POSSIBLE</t>
        </is>
      </c>
      <c r="V317" t="inlineStr">
        <is>
          <t>PATCH_AVAILABLE</t>
        </is>
      </c>
      <c r="W317" t="inlineStr">
        <is>
          <t>https://nvd.nist.gov/vuln/detail/CVE-2026-2803</t>
        </is>
      </c>
      <c r="X317" t="inlineStr">
        <is>
          <t>NONE</t>
        </is>
      </c>
      <c r="Y317" t="n">
        <v>3.75</v>
      </c>
      <c r="Z317" t="inlineStr"/>
      <c r="AA317" t="inlineStr">
        <is>
          <t>https://nvd.nist.gov/vuln/detail/CVE-2026-2803</t>
        </is>
      </c>
    </row>
    <row r="318">
      <c r="A318" t="inlineStr">
        <is>
          <t>CVE</t>
        </is>
      </c>
      <c r="B318" t="inlineStr">
        <is>
          <t>CVE-2026-2804</t>
        </is>
      </c>
      <c r="C318" t="inlineStr">
        <is>
          <t>Use-after-free in the JavaScript: WebAssembly component. This vulnerability affects Firefox &lt; 148 and Thunderbird &lt; 148.</t>
        </is>
      </c>
      <c r="D318" t="n">
        <v>5.4</v>
      </c>
      <c r="E318" t="inlineStr">
        <is>
          <t>MEDIUM</t>
        </is>
      </c>
      <c r="F318" t="n">
        <v>2</v>
      </c>
      <c r="G318" t="n">
        <v>2</v>
      </c>
      <c r="H318" t="inlineStr">
        <is>
          <t>MEDIUM</t>
        </is>
      </c>
      <c r="I318" t="n">
        <v>9.4</v>
      </c>
      <c r="J318" t="inlineStr">
        <is>
          <t>NO</t>
        </is>
      </c>
      <c r="K318" t="inlineStr">
        <is>
          <t>2026-02-28 21:38</t>
        </is>
      </c>
      <c r="L318" t="inlineStr">
        <is>
          <t>YES</t>
        </is>
      </c>
      <c r="M318" t="inlineStr">
        <is>
          <t>mozilla firefox * | mozilla thunderbird *</t>
        </is>
      </c>
      <c r="N318" t="inlineStr">
        <is>
          <t>P3</t>
        </is>
      </c>
      <c r="O318" t="inlineStr">
        <is>
          <t>CVE - IP enrichment n/a</t>
        </is>
      </c>
      <c r="P318" t="n">
        <v>0.0003</v>
      </c>
      <c r="Q318" t="n">
        <v>0.0788</v>
      </c>
      <c r="R318" t="inlineStr">
        <is>
          <t>T1203:Exploitation for Client Execution | T1059.007:JavaScript</t>
        </is>
      </c>
      <c r="S318" t="n">
        <v>1</v>
      </c>
      <c r="T318" t="inlineStr">
        <is>
          <t>LOW (40%)</t>
        </is>
      </c>
      <c r="U318" t="inlineStr">
        <is>
          <t>POSSIBLE</t>
        </is>
      </c>
      <c r="V318" t="inlineStr">
        <is>
          <t>PATCH_AVAILABLE</t>
        </is>
      </c>
      <c r="W318" t="inlineStr">
        <is>
          <t>https://nvd.nist.gov/vuln/detail/CVE-2026-2804</t>
        </is>
      </c>
      <c r="X318" t="inlineStr">
        <is>
          <t>NONE</t>
        </is>
      </c>
      <c r="Y318" t="n">
        <v>2.7</v>
      </c>
      <c r="Z318" t="inlineStr"/>
      <c r="AA318" t="inlineStr">
        <is>
          <t>https://nvd.nist.gov/vuln/detail/CVE-2026-2804</t>
        </is>
      </c>
    </row>
    <row r="319">
      <c r="A319" t="inlineStr">
        <is>
          <t>CVE</t>
        </is>
      </c>
      <c r="B319" t="inlineStr">
        <is>
          <t>CVE-2026-2805</t>
        </is>
      </c>
      <c r="C319" t="inlineStr">
        <is>
          <t>Invalid pointer in the DOM: Core &amp; HTML component. This vulnerability affects Firefox &lt; 148 and Thunderbird &lt; 148.</t>
        </is>
      </c>
      <c r="D319" t="n">
        <v>9.800000000000001</v>
      </c>
      <c r="E319" t="inlineStr">
        <is>
          <t>CRITICAL</t>
        </is>
      </c>
      <c r="F319" t="n">
        <v>3</v>
      </c>
      <c r="G319" t="n">
        <v>3</v>
      </c>
      <c r="H319" t="inlineStr">
        <is>
          <t>CRITICAL</t>
        </is>
      </c>
      <c r="I319" t="n">
        <v>18.8</v>
      </c>
      <c r="J319" t="inlineStr">
        <is>
          <t>NO</t>
        </is>
      </c>
      <c r="K319" t="inlineStr">
        <is>
          <t>2026-02-28 21:38</t>
        </is>
      </c>
      <c r="L319" t="inlineStr">
        <is>
          <t>YES</t>
        </is>
      </c>
      <c r="M319" t="inlineStr">
        <is>
          <t>mozilla firefox * | mozilla thunderbird *</t>
        </is>
      </c>
      <c r="N319" t="inlineStr">
        <is>
          <t>P2</t>
        </is>
      </c>
      <c r="O319" t="inlineStr">
        <is>
          <t>CVE - IP enrichment n/a</t>
        </is>
      </c>
      <c r="P319" t="n">
        <v>0.0004</v>
      </c>
      <c r="Q319" t="n">
        <v>0.1292</v>
      </c>
      <c r="R319" t="inlineStr">
        <is>
          <t>T1203:Exploitation for Client Execution</t>
        </is>
      </c>
      <c r="S319" t="n">
        <v>2</v>
      </c>
      <c r="T319" t="inlineStr">
        <is>
          <t>HIGH (72%)</t>
        </is>
      </c>
      <c r="U319" t="inlineStr">
        <is>
          <t>CONFIRMED</t>
        </is>
      </c>
      <c r="V319" t="inlineStr">
        <is>
          <t>PATCH_AVAILABLE</t>
        </is>
      </c>
      <c r="W319" t="inlineStr">
        <is>
          <t>https://nvd.nist.gov/vuln/detail/CVE-2026-2805</t>
        </is>
      </c>
      <c r="X319" t="inlineStr">
        <is>
          <t>NONE</t>
        </is>
      </c>
      <c r="Y319" t="n">
        <v>4.9</v>
      </c>
      <c r="Z319" t="inlineStr"/>
      <c r="AA319" t="inlineStr">
        <is>
          <t>https://nvd.nist.gov/vuln/detail/CVE-2026-2805</t>
        </is>
      </c>
    </row>
    <row r="320">
      <c r="A320" t="inlineStr">
        <is>
          <t>CVE</t>
        </is>
      </c>
      <c r="B320" t="inlineStr">
        <is>
          <t>CVE-2026-2806</t>
        </is>
      </c>
      <c r="C320" t="inlineStr">
        <is>
          <t>Uninitialized memory in the Graphics: Text component. This vulnerability affects Firefox &lt; 148 and Thunderbird &lt; 148.</t>
        </is>
      </c>
      <c r="D320" t="n">
        <v>9.1</v>
      </c>
      <c r="E320" t="inlineStr">
        <is>
          <t>CRITICAL</t>
        </is>
      </c>
      <c r="F320" t="n">
        <v>3</v>
      </c>
      <c r="G320" t="n">
        <v>3</v>
      </c>
      <c r="H320" t="inlineStr">
        <is>
          <t>CRITICAL</t>
        </is>
      </c>
      <c r="I320" t="n">
        <v>18.1</v>
      </c>
      <c r="J320" t="inlineStr">
        <is>
          <t>NO</t>
        </is>
      </c>
      <c r="K320" t="inlineStr">
        <is>
          <t>2026-02-28 21:38</t>
        </is>
      </c>
      <c r="L320" t="inlineStr">
        <is>
          <t>YES</t>
        </is>
      </c>
      <c r="M320" t="inlineStr">
        <is>
          <t>mozilla firefox * | mozilla thunderbird *</t>
        </is>
      </c>
      <c r="N320" t="inlineStr">
        <is>
          <t>P2</t>
        </is>
      </c>
      <c r="O320" t="inlineStr">
        <is>
          <t>CVE - IP enrichment n/a</t>
        </is>
      </c>
      <c r="P320" t="n">
        <v>0.0004</v>
      </c>
      <c r="Q320" t="n">
        <v>0.1292</v>
      </c>
      <c r="R320" t="inlineStr">
        <is>
          <t>T1190:Exploit Public-Facing Application</t>
        </is>
      </c>
      <c r="S320" t="n">
        <v>2</v>
      </c>
      <c r="T320" t="inlineStr">
        <is>
          <t>HIGH (72%)</t>
        </is>
      </c>
      <c r="U320" t="inlineStr">
        <is>
          <t>CONFIRMED</t>
        </is>
      </c>
      <c r="V320" t="inlineStr">
        <is>
          <t>PATCH_AVAILABLE</t>
        </is>
      </c>
      <c r="W320" t="inlineStr">
        <is>
          <t>https://nvd.nist.gov/vuln/detail/CVE-2026-2806</t>
        </is>
      </c>
      <c r="X320" t="inlineStr">
        <is>
          <t>NONE</t>
        </is>
      </c>
      <c r="Y320" t="n">
        <v>4.55</v>
      </c>
      <c r="Z320" t="inlineStr"/>
      <c r="AA320" t="inlineStr">
        <is>
          <t>https://nvd.nist.gov/vuln/detail/CVE-2026-2806</t>
        </is>
      </c>
    </row>
    <row r="321">
      <c r="A321" t="inlineStr">
        <is>
          <t>CVE</t>
        </is>
      </c>
      <c r="B321" t="inlineStr">
        <is>
          <t>CVE-2026-2807</t>
        </is>
      </c>
      <c r="C321"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c r="D321" t="n">
        <v>9.800000000000001</v>
      </c>
      <c r="E321" t="inlineStr">
        <is>
          <t>CRITICAL</t>
        </is>
      </c>
      <c r="F321" t="n">
        <v>3</v>
      </c>
      <c r="G321" t="n">
        <v>3</v>
      </c>
      <c r="H321" t="inlineStr">
        <is>
          <t>CRITICAL</t>
        </is>
      </c>
      <c r="I321" t="n">
        <v>18.8</v>
      </c>
      <c r="J321" t="inlineStr">
        <is>
          <t>NO</t>
        </is>
      </c>
      <c r="K321" t="inlineStr">
        <is>
          <t>2026-02-28 21:38</t>
        </is>
      </c>
      <c r="L321" t="inlineStr">
        <is>
          <t>YES</t>
        </is>
      </c>
      <c r="M321" t="inlineStr">
        <is>
          <t>mozilla firefox * | mozilla thunderbird *</t>
        </is>
      </c>
      <c r="N321" t="inlineStr">
        <is>
          <t>P2</t>
        </is>
      </c>
      <c r="O321" t="inlineStr">
        <is>
          <t>CVE - IP enrichment n/a</t>
        </is>
      </c>
      <c r="P321" t="n">
        <v>0.0004</v>
      </c>
      <c r="Q321" t="n">
        <v>0.1292</v>
      </c>
      <c r="R321" t="inlineStr">
        <is>
          <t>T1203:Exploitation for Client Execution</t>
        </is>
      </c>
      <c r="S321" t="n">
        <v>2</v>
      </c>
      <c r="T321" t="inlineStr">
        <is>
          <t>HIGH (72%)</t>
        </is>
      </c>
      <c r="U321" t="inlineStr">
        <is>
          <t>CONFIRMED</t>
        </is>
      </c>
      <c r="V321" t="inlineStr">
        <is>
          <t>PATCH_AVAILABLE</t>
        </is>
      </c>
      <c r="W321" t="inlineStr">
        <is>
          <t>https://nvd.nist.gov/vuln/detail/CVE-2026-2807</t>
        </is>
      </c>
      <c r="X321" t="inlineStr">
        <is>
          <t>NONE</t>
        </is>
      </c>
      <c r="Y321" t="n">
        <v>4.9</v>
      </c>
      <c r="Z321" t="inlineStr"/>
      <c r="AA321" t="inlineStr">
        <is>
          <t>https://nvd.nist.gov/vuln/detail/CVE-2026-2807</t>
        </is>
      </c>
    </row>
    <row r="322">
      <c r="A322" t="inlineStr">
        <is>
          <t>CVE</t>
        </is>
      </c>
      <c r="B322" t="inlineStr">
        <is>
          <t>CVE-2025-10010</t>
        </is>
      </c>
      <c r="C322" t="inlineStr">
        <is>
          <t>The CPSD CryptoPro Secure Disk application boots a small Linux operating system to perform user authentication before using BitLocker to decrypt the Windows partition. The system is located on a separate unencrypted partition which can be reached by anyone with access to the hard disk.
Multiple checks are performed to validate the integrity of the Linux operating system and the CryptoPro Secure Disk application files. When files are changed an error is shown on system start. One of the checks i</t>
        </is>
      </c>
      <c r="D322" t="n">
        <v>6.8</v>
      </c>
      <c r="E322" t="inlineStr">
        <is>
          <t>MEDIUM</t>
        </is>
      </c>
      <c r="F322" t="n">
        <v>2</v>
      </c>
      <c r="G322" t="n">
        <v>2</v>
      </c>
      <c r="H322" t="inlineStr">
        <is>
          <t>MEDIUM</t>
        </is>
      </c>
      <c r="I322" t="n">
        <v>10.8</v>
      </c>
      <c r="J322" t="inlineStr">
        <is>
          <t>NO</t>
        </is>
      </c>
      <c r="K322" t="inlineStr">
        <is>
          <t>2026-02-28 21:38</t>
        </is>
      </c>
      <c r="L322" t="inlineStr">
        <is>
          <t>CHECK_VENDOR</t>
        </is>
      </c>
      <c r="M322" t="inlineStr">
        <is>
          <t>cpsd cryptopro_secure_disk *</t>
        </is>
      </c>
      <c r="N322" t="inlineStr">
        <is>
          <t>P2</t>
        </is>
      </c>
      <c r="O322" t="inlineStr">
        <is>
          <t>CVE - IP enrichment n/a</t>
        </is>
      </c>
      <c r="P322" t="n">
        <v>0.0001</v>
      </c>
      <c r="Q322" t="n">
        <v>0.0108</v>
      </c>
      <c r="R322" t="inlineStr">
        <is>
          <t>T1543:Create or Modify System Process | T1203:Exploitation for Client Execution</t>
        </is>
      </c>
      <c r="S322" t="n">
        <v>2</v>
      </c>
      <c r="T322" t="inlineStr">
        <is>
          <t>HIGH (72%)</t>
        </is>
      </c>
      <c r="U322" t="inlineStr">
        <is>
          <t>POSSIBLE</t>
        </is>
      </c>
      <c r="V322" t="inlineStr">
        <is>
          <t>CHECK_VENDOR</t>
        </is>
      </c>
      <c r="W322" t="inlineStr">
        <is>
          <t>https://nvd.nist.gov/vuln/detail/CVE-2025-10010</t>
        </is>
      </c>
      <c r="X322" t="inlineStr">
        <is>
          <t>NONE</t>
        </is>
      </c>
      <c r="Y322" t="n">
        <v>3.4</v>
      </c>
      <c r="Z322" t="inlineStr"/>
      <c r="AA322" t="inlineStr">
        <is>
          <t>https://nvd.nist.gov/vuln/detail/CVE-2025-10010</t>
        </is>
      </c>
    </row>
    <row r="323">
      <c r="A323" t="inlineStr">
        <is>
          <t>CVE</t>
        </is>
      </c>
      <c r="B323" t="inlineStr">
        <is>
          <t>CVE-2025-67445</t>
        </is>
      </c>
      <c r="C323" t="inlineStr">
        <is>
          <t>TOTOLINK X5000R V9.1.0cu.2415_B20250515 contains a denial-of-service vulnerability in /cgi-bin/cstecgi.cgi. The CGI reads the CONTENT_LENGTH environment variable and allocates memory using malloc (CONTENT_LENGTH + 1) without sufficient bounds checking. When lighttpd s request size limit is not enforced, a crafted large POST request can cause memory exhaustion or a segmentation fault, leading to a crash of the management CGI and loss of availability of the web interface.</t>
        </is>
      </c>
      <c r="D323" t="n">
        <v>7.5</v>
      </c>
      <c r="E323" t="inlineStr">
        <is>
          <t>HIGH</t>
        </is>
      </c>
      <c r="F323" t="n">
        <v>2</v>
      </c>
      <c r="G323" t="n">
        <v>3</v>
      </c>
      <c r="H323" t="inlineStr">
        <is>
          <t>HIGH</t>
        </is>
      </c>
      <c r="I323" t="n">
        <v>13.5</v>
      </c>
      <c r="J323" t="inlineStr">
        <is>
          <t>NO</t>
        </is>
      </c>
      <c r="K323" t="inlineStr">
        <is>
          <t>2026-02-28 21:38</t>
        </is>
      </c>
      <c r="L323" t="inlineStr">
        <is>
          <t>CHECK_VENDOR</t>
        </is>
      </c>
      <c r="M323" t="inlineStr">
        <is>
          <t>totolink x5000r - | totolink x5000r_firmware 9.1.0cu.2415_b20250515</t>
        </is>
      </c>
      <c r="N323" t="inlineStr">
        <is>
          <t>P2</t>
        </is>
      </c>
      <c r="O323" t="inlineStr">
        <is>
          <t>CVE - IP enrichment n/a</t>
        </is>
      </c>
      <c r="P323" t="n">
        <v>0.0009</v>
      </c>
      <c r="Q323" t="n">
        <v>0.2517</v>
      </c>
      <c r="R323" t="inlineStr">
        <is>
          <t>T1592.003:Firmware</t>
        </is>
      </c>
      <c r="S323" t="n">
        <v>2</v>
      </c>
      <c r="T323" t="inlineStr">
        <is>
          <t>HIGH (72%)</t>
        </is>
      </c>
      <c r="U323" t="inlineStr">
        <is>
          <t>POSSIBLE</t>
        </is>
      </c>
      <c r="V323" t="inlineStr">
        <is>
          <t>CHECK_VENDOR</t>
        </is>
      </c>
      <c r="W323" t="inlineStr">
        <is>
          <t>https://nvd.nist.gov/vuln/detail/CVE-2025-67445</t>
        </is>
      </c>
      <c r="X323" t="inlineStr">
        <is>
          <t>NONE</t>
        </is>
      </c>
      <c r="Y323" t="n">
        <v>3.75</v>
      </c>
      <c r="Z323" t="inlineStr"/>
      <c r="AA323" t="inlineStr">
        <is>
          <t>https://nvd.nist.gov/vuln/detail/CVE-2025-67445</t>
        </is>
      </c>
    </row>
    <row r="324">
      <c r="A324" t="inlineStr">
        <is>
          <t>CVE</t>
        </is>
      </c>
      <c r="B324" t="inlineStr">
        <is>
          <t>CVE-2026-0399</t>
        </is>
      </c>
      <c r="C324" t="inlineStr">
        <is>
          <t>Multiple post-authentication stack-based buffer overflow vulnerabilities in the SonicOS management interface due to improper bounds checking in a API endpoint.</t>
        </is>
      </c>
      <c r="D324" t="n">
        <v>4.9</v>
      </c>
      <c r="E324" t="inlineStr">
        <is>
          <t>MEDIUM</t>
        </is>
      </c>
      <c r="F324" t="n">
        <v>2</v>
      </c>
      <c r="G324" t="n">
        <v>2</v>
      </c>
      <c r="H324" t="inlineStr">
        <is>
          <t>MEDIUM</t>
        </is>
      </c>
      <c r="I324" t="n">
        <v>8.9</v>
      </c>
      <c r="J324" t="inlineStr">
        <is>
          <t>NO</t>
        </is>
      </c>
      <c r="K324" t="inlineStr">
        <is>
          <t>2026-02-28 21:38</t>
        </is>
      </c>
      <c r="L324" t="inlineStr">
        <is>
          <t>YES</t>
        </is>
      </c>
      <c r="M324" t="inlineStr">
        <is>
          <t>sonicwall nsa_4700 - | sonicwall nsa_3800 - | sonicwall nsa_3700 -</t>
        </is>
      </c>
      <c r="N324" t="inlineStr">
        <is>
          <t>P3</t>
        </is>
      </c>
      <c r="O324" t="inlineStr">
        <is>
          <t>CVE - IP enrichment n/a</t>
        </is>
      </c>
      <c r="P324" t="n">
        <v>0.0005</v>
      </c>
      <c r="Q324" t="n">
        <v>0.1688</v>
      </c>
      <c r="R324" t="inlineStr">
        <is>
          <t>T1190:Exploit Public-Facing Application | T1203:Exploitation for Client Execution | T1588.006:Vulnerabilities</t>
        </is>
      </c>
      <c r="S324" t="n">
        <v>1</v>
      </c>
      <c r="T324" t="inlineStr">
        <is>
          <t>LOW (40%)</t>
        </is>
      </c>
      <c r="U324" t="inlineStr">
        <is>
          <t>POSSIBLE</t>
        </is>
      </c>
      <c r="V324" t="inlineStr">
        <is>
          <t>PATCH_AVAILABLE</t>
        </is>
      </c>
      <c r="W324" t="inlineStr">
        <is>
          <t>https://nvd.nist.gov/vuln/detail/CVE-2026-0399</t>
        </is>
      </c>
      <c r="X324" t="inlineStr">
        <is>
          <t>NONE</t>
        </is>
      </c>
      <c r="Y324" t="n">
        <v>2.45</v>
      </c>
      <c r="Z324" t="inlineStr"/>
      <c r="AA324" t="inlineStr">
        <is>
          <t>https://nvd.nist.gov/vuln/detail/CVE-2026-0399</t>
        </is>
      </c>
    </row>
    <row r="325">
      <c r="A325" t="inlineStr">
        <is>
          <t>CVE</t>
        </is>
      </c>
      <c r="B325" t="inlineStr">
        <is>
          <t>CVE-2026-0400</t>
        </is>
      </c>
      <c r="C325" t="inlineStr">
        <is>
          <t>A post-authentication Format String vulnerability in SonicOS allows a remote attacker to crash a firewall.</t>
        </is>
      </c>
      <c r="D325" t="n">
        <v>4.9</v>
      </c>
      <c r="E325" t="inlineStr">
        <is>
          <t>MEDIUM</t>
        </is>
      </c>
      <c r="F325" t="n">
        <v>2</v>
      </c>
      <c r="G325" t="n">
        <v>2</v>
      </c>
      <c r="H325" t="inlineStr">
        <is>
          <t>MEDIUM</t>
        </is>
      </c>
      <c r="I325" t="n">
        <v>8.9</v>
      </c>
      <c r="J325" t="inlineStr">
        <is>
          <t>NO</t>
        </is>
      </c>
      <c r="K325" t="inlineStr">
        <is>
          <t>2026-02-28 21:38</t>
        </is>
      </c>
      <c r="L325" t="inlineStr">
        <is>
          <t>YES</t>
        </is>
      </c>
      <c r="M325" t="inlineStr">
        <is>
          <t>sonicwall nsa_4700 - | sonicwall nsa_3800 - | sonicwall nsa_3700 -</t>
        </is>
      </c>
      <c r="N325" t="inlineStr">
        <is>
          <t>P3</t>
        </is>
      </c>
      <c r="O325" t="inlineStr">
        <is>
          <t>CVE - IP enrichment n/a</t>
        </is>
      </c>
      <c r="P325" t="n">
        <v>0.0016</v>
      </c>
      <c r="Q325" t="n">
        <v>0.3656</v>
      </c>
      <c r="R325" t="inlineStr">
        <is>
          <t>T1562:Impair Defenses</t>
        </is>
      </c>
      <c r="S325" t="n">
        <v>1</v>
      </c>
      <c r="T325" t="inlineStr">
        <is>
          <t>LOW (40%)</t>
        </is>
      </c>
      <c r="U325" t="inlineStr">
        <is>
          <t>POSSIBLE</t>
        </is>
      </c>
      <c r="V325" t="inlineStr">
        <is>
          <t>PATCH_AVAILABLE</t>
        </is>
      </c>
      <c r="W325" t="inlineStr">
        <is>
          <t>https://nvd.nist.gov/vuln/detail/CVE-2026-0400</t>
        </is>
      </c>
      <c r="X325" t="inlineStr">
        <is>
          <t>NONE</t>
        </is>
      </c>
      <c r="Y325" t="n">
        <v>2.45</v>
      </c>
      <c r="Z325" t="inlineStr"/>
      <c r="AA325" t="inlineStr">
        <is>
          <t>https://nvd.nist.gov/vuln/detail/CVE-2026-0400</t>
        </is>
      </c>
    </row>
    <row r="326">
      <c r="A326" t="inlineStr">
        <is>
          <t>CVE</t>
        </is>
      </c>
      <c r="B326" t="inlineStr">
        <is>
          <t>CVE-2026-0401</t>
        </is>
      </c>
      <c r="C326" t="inlineStr">
        <is>
          <t>A post-authentication NULL Pointer Dereference vulnerability in SonicOS allows a remote attacker to crash a firewall.</t>
        </is>
      </c>
      <c r="D326" t="n">
        <v>4.9</v>
      </c>
      <c r="E326" t="inlineStr">
        <is>
          <t>MEDIUM</t>
        </is>
      </c>
      <c r="F326" t="n">
        <v>2</v>
      </c>
      <c r="G326" t="n">
        <v>2</v>
      </c>
      <c r="H326" t="inlineStr">
        <is>
          <t>MEDIUM</t>
        </is>
      </c>
      <c r="I326" t="n">
        <v>8.9</v>
      </c>
      <c r="J326" t="inlineStr">
        <is>
          <t>NO</t>
        </is>
      </c>
      <c r="K326" t="inlineStr">
        <is>
          <t>2026-02-28 21:38</t>
        </is>
      </c>
      <c r="L326" t="inlineStr">
        <is>
          <t>YES</t>
        </is>
      </c>
      <c r="M326" t="inlineStr">
        <is>
          <t>sonicwall nsa_4700 - | sonicwall nsa_3800 - | sonicwall nsa_3700 -</t>
        </is>
      </c>
      <c r="N326" t="inlineStr">
        <is>
          <t>P3</t>
        </is>
      </c>
      <c r="O326" t="inlineStr">
        <is>
          <t>CVE - IP enrichment n/a</t>
        </is>
      </c>
      <c r="P326" t="n">
        <v>0.0016</v>
      </c>
      <c r="Q326" t="n">
        <v>0.3664</v>
      </c>
      <c r="R326" t="inlineStr">
        <is>
          <t>T1499:Endpoint Denial of Service | T1562:Impair Defenses</t>
        </is>
      </c>
      <c r="S326" t="n">
        <v>1</v>
      </c>
      <c r="T326" t="inlineStr">
        <is>
          <t>LOW (40%)</t>
        </is>
      </c>
      <c r="U326" t="inlineStr">
        <is>
          <t>POSSIBLE</t>
        </is>
      </c>
      <c r="V326" t="inlineStr">
        <is>
          <t>PATCH_AVAILABLE</t>
        </is>
      </c>
      <c r="W326" t="inlineStr">
        <is>
          <t>https://nvd.nist.gov/vuln/detail/CVE-2026-0401</t>
        </is>
      </c>
      <c r="X326" t="inlineStr">
        <is>
          <t>NONE</t>
        </is>
      </c>
      <c r="Y326" t="n">
        <v>2.45</v>
      </c>
      <c r="Z326" t="inlineStr"/>
      <c r="AA326" t="inlineStr">
        <is>
          <t>https://nvd.nist.gov/vuln/detail/CVE-2026-0401</t>
        </is>
      </c>
    </row>
    <row r="327">
      <c r="A327" t="inlineStr">
        <is>
          <t>CVE</t>
        </is>
      </c>
      <c r="B327" t="inlineStr">
        <is>
          <t>CVE-2026-0402</t>
        </is>
      </c>
      <c r="C327" t="inlineStr">
        <is>
          <t>A post-authentication Out-of-bounds Read vulnerability in SonicOS allows a remote attacker to crash a firewall.</t>
        </is>
      </c>
      <c r="D327" t="n">
        <v>4.9</v>
      </c>
      <c r="E327" t="inlineStr">
        <is>
          <t>MEDIUM</t>
        </is>
      </c>
      <c r="F327" t="n">
        <v>2</v>
      </c>
      <c r="G327" t="n">
        <v>2</v>
      </c>
      <c r="H327" t="inlineStr">
        <is>
          <t>MEDIUM</t>
        </is>
      </c>
      <c r="I327" t="n">
        <v>8.9</v>
      </c>
      <c r="J327" t="inlineStr">
        <is>
          <t>NO</t>
        </is>
      </c>
      <c r="K327" t="inlineStr">
        <is>
          <t>2026-02-28 21:38</t>
        </is>
      </c>
      <c r="L327" t="inlineStr">
        <is>
          <t>YES</t>
        </is>
      </c>
      <c r="M327" t="inlineStr">
        <is>
          <t>sonicwall nsa_4700 - | sonicwall nsa_3800 - | sonicwall nsa_3700 -</t>
        </is>
      </c>
      <c r="N327" t="inlineStr">
        <is>
          <t>P3</t>
        </is>
      </c>
      <c r="O327" t="inlineStr">
        <is>
          <t>CVE - IP enrichment n/a</t>
        </is>
      </c>
      <c r="P327" t="n">
        <v>0.0016</v>
      </c>
      <c r="Q327" t="n">
        <v>0.3656</v>
      </c>
      <c r="R327" t="inlineStr">
        <is>
          <t>T1203:Exploitation for Client Execution | T1562:Impair Defenses</t>
        </is>
      </c>
      <c r="S327" t="n">
        <v>1</v>
      </c>
      <c r="T327" t="inlineStr">
        <is>
          <t>LOW (40%)</t>
        </is>
      </c>
      <c r="U327" t="inlineStr">
        <is>
          <t>POSSIBLE</t>
        </is>
      </c>
      <c r="V327" t="inlineStr">
        <is>
          <t>PATCH_AVAILABLE</t>
        </is>
      </c>
      <c r="W327" t="inlineStr">
        <is>
          <t>https://nvd.nist.gov/vuln/detail/CVE-2026-0402</t>
        </is>
      </c>
      <c r="X327" t="inlineStr">
        <is>
          <t>NONE</t>
        </is>
      </c>
      <c r="Y327" t="n">
        <v>2.45</v>
      </c>
      <c r="Z327" t="inlineStr"/>
      <c r="AA327" t="inlineStr">
        <is>
          <t>https://nvd.nist.gov/vuln/detail/CVE-2026-0402</t>
        </is>
      </c>
    </row>
    <row r="328">
      <c r="A328" t="inlineStr">
        <is>
          <t>CVE</t>
        </is>
      </c>
      <c r="B328" t="inlineStr">
        <is>
          <t>CVE-2026-27208</t>
        </is>
      </c>
      <c r="C328" t="inlineStr">
        <is>
          <t>bleon-ethical/api-gateway-deploy provides API gateway deployment. Version 1.0.0 is vulnerable to an attack chain involving OS Command Injection and Privilege Escalation. This allows an attacker to execute arbitrary commands with root privileges within the container, potentially leading to a container escape and unauthorized infrastructure modifications. This is fixed in version 1.0.1 by implementing strict input sanitization and secure delimiters in entrypoint.sh, enforcing a non-root user (appu</t>
        </is>
      </c>
      <c r="D328" t="n">
        <v>9.199999999999999</v>
      </c>
      <c r="E328" t="inlineStr">
        <is>
          <t>CRITICAL</t>
        </is>
      </c>
      <c r="F328" t="n">
        <v>3</v>
      </c>
      <c r="G328" t="n">
        <v>3</v>
      </c>
      <c r="H328" t="inlineStr">
        <is>
          <t>CRITICAL</t>
        </is>
      </c>
      <c r="I328" t="n">
        <v>18.2</v>
      </c>
      <c r="J328" t="inlineStr">
        <is>
          <t>NO</t>
        </is>
      </c>
      <c r="K328" t="inlineStr">
        <is>
          <t>2026-02-28 21:38</t>
        </is>
      </c>
      <c r="L328" t="inlineStr">
        <is>
          <t>YES</t>
        </is>
      </c>
      <c r="M328" t="inlineStr">
        <is>
          <t>bleon-ethical api-gateway-deploy 1.0.0</t>
        </is>
      </c>
      <c r="N328" t="inlineStr">
        <is>
          <t>P2</t>
        </is>
      </c>
      <c r="O328" t="inlineStr">
        <is>
          <t>CVE - IP enrichment n/a</t>
        </is>
      </c>
      <c r="P328" t="n">
        <v>0.0013</v>
      </c>
      <c r="Q328" t="n">
        <v>0.3272</v>
      </c>
      <c r="R328" t="inlineStr">
        <is>
          <t>T1059:Command and Scripting Interpreter | T1068:Exploitation for Privilege Escalation</t>
        </is>
      </c>
      <c r="S328" t="n">
        <v>2</v>
      </c>
      <c r="T328" t="inlineStr">
        <is>
          <t>HIGH (72%)</t>
        </is>
      </c>
      <c r="U328" t="inlineStr">
        <is>
          <t>CONFIRMED</t>
        </is>
      </c>
      <c r="V328" t="inlineStr">
        <is>
          <t>PATCH_AVAILABLE</t>
        </is>
      </c>
      <c r="W328" t="inlineStr">
        <is>
          <t>https://nvd.nist.gov/vuln/detail/CVE-2026-27208</t>
        </is>
      </c>
      <c r="X328" t="inlineStr">
        <is>
          <t>NONE</t>
        </is>
      </c>
      <c r="Y328" t="n">
        <v>4.6</v>
      </c>
      <c r="Z328" t="inlineStr"/>
      <c r="AA328" t="inlineStr">
        <is>
          <t>https://nvd.nist.gov/vuln/detail/CVE-2026-27208</t>
        </is>
      </c>
    </row>
    <row r="329">
      <c r="A329" t="inlineStr">
        <is>
          <t>CVE</t>
        </is>
      </c>
      <c r="B329" t="inlineStr">
        <is>
          <t>CVE-2026-27483</t>
        </is>
      </c>
      <c r="C329" t="inlineStr">
        <is>
          <t>MindsDB is a platform for building artificial intelligence from enterprise data. Prior to version 25.9.1.1, there is a path traversal vulnerability in Mindsdb's /api/files interface, which an authenticated attacker can exploit to achieve remote command execution. The vulnerability exists in the "Upload File" module, which corresponds to the API endpoint /api/files. Since the multipart file upload does not perform security checks on the uploaded file path, an attacker can perform path traversal b</t>
        </is>
      </c>
      <c r="D329" t="n">
        <v>8.800000000000001</v>
      </c>
      <c r="E329" t="inlineStr">
        <is>
          <t>HIGH</t>
        </is>
      </c>
      <c r="F329" t="n">
        <v>3</v>
      </c>
      <c r="G329" t="n">
        <v>3</v>
      </c>
      <c r="H329" t="inlineStr">
        <is>
          <t>CRITICAL</t>
        </is>
      </c>
      <c r="I329" t="n">
        <v>17.8</v>
      </c>
      <c r="J329" t="inlineStr">
        <is>
          <t>NO</t>
        </is>
      </c>
      <c r="K329" t="inlineStr">
        <is>
          <t>2026-02-28 21:38</t>
        </is>
      </c>
      <c r="L329" t="inlineStr">
        <is>
          <t>YES</t>
        </is>
      </c>
      <c r="M329" t="inlineStr">
        <is>
          <t>mindsdb mindsdb *</t>
        </is>
      </c>
      <c r="N329" t="inlineStr">
        <is>
          <t>P2</t>
        </is>
      </c>
      <c r="O329" t="inlineStr">
        <is>
          <t>CVE - IP enrichment n/a</t>
        </is>
      </c>
      <c r="P329" t="n">
        <v>0.0027</v>
      </c>
      <c r="Q329" t="n">
        <v>0.501</v>
      </c>
      <c r="R329" t="inlineStr">
        <is>
          <t>T1083:File and Directory Discovery | T1588.007:Artificial Intelligence</t>
        </is>
      </c>
      <c r="S329" t="n">
        <v>2</v>
      </c>
      <c r="T329" t="inlineStr">
        <is>
          <t>HIGH (72%)</t>
        </is>
      </c>
      <c r="U329" t="inlineStr">
        <is>
          <t>CONFIRMED</t>
        </is>
      </c>
      <c r="V329" t="inlineStr">
        <is>
          <t>PATCH_AVAILABLE</t>
        </is>
      </c>
      <c r="W329" t="inlineStr">
        <is>
          <t>https://nvd.nist.gov/vuln/detail/CVE-2026-27483</t>
        </is>
      </c>
      <c r="X329" t="inlineStr">
        <is>
          <t>NONE</t>
        </is>
      </c>
      <c r="Y329" t="n">
        <v>4.4</v>
      </c>
      <c r="Z329" t="inlineStr"/>
      <c r="AA329" t="inlineStr">
        <is>
          <t>https://nvd.nist.gov/vuln/detail/CVE-2026-27483</t>
        </is>
      </c>
    </row>
    <row r="330">
      <c r="A330" t="inlineStr">
        <is>
          <t>CVE</t>
        </is>
      </c>
      <c r="B330" t="inlineStr">
        <is>
          <t>CVE-2026-27567</t>
        </is>
      </c>
      <c r="C330" t="inlineStr">
        <is>
          <t>Payload is a free and open source headless content management system. Prior to 3.75.0, a Server-Side Request Forgery (SSRF) vulnerability exists in Payload's external file upload functionality. When processing external URLs for file uploads, insufficient validation of HTTP redirects could allow an authenticated attacker to access internal network resources. The Payload environment must have at least one collection with `upload` enabled and a user who has `create` access to that upload-enabled co</t>
        </is>
      </c>
      <c r="D330" t="n">
        <v>6.5</v>
      </c>
      <c r="E330" t="inlineStr">
        <is>
          <t>MEDIUM</t>
        </is>
      </c>
      <c r="F330" t="n">
        <v>2</v>
      </c>
      <c r="G330" t="n">
        <v>2</v>
      </c>
      <c r="H330" t="inlineStr">
        <is>
          <t>MEDIUM</t>
        </is>
      </c>
      <c r="I330" t="n">
        <v>10.5</v>
      </c>
      <c r="J330" t="inlineStr">
        <is>
          <t>NO</t>
        </is>
      </c>
      <c r="K330" t="inlineStr">
        <is>
          <t>2026-02-28 21:38</t>
        </is>
      </c>
      <c r="L330" t="inlineStr">
        <is>
          <t>YES</t>
        </is>
      </c>
      <c r="M330" t="inlineStr">
        <is>
          <t>payloadcms payload *</t>
        </is>
      </c>
      <c r="N330" t="inlineStr">
        <is>
          <t>P2</t>
        </is>
      </c>
      <c r="O330" t="inlineStr">
        <is>
          <t>CVE - IP enrichment n/a</t>
        </is>
      </c>
      <c r="P330" t="n">
        <v>0.0003</v>
      </c>
      <c r="Q330" t="n">
        <v>0.08459999999999999</v>
      </c>
      <c r="R330" t="inlineStr">
        <is>
          <t>T1090:Proxy | T1190:Exploit Public-Facing Application | T1584.004:Server</t>
        </is>
      </c>
      <c r="S330" t="n">
        <v>2</v>
      </c>
      <c r="T330" t="inlineStr">
        <is>
          <t>HIGH (72%)</t>
        </is>
      </c>
      <c r="U330" t="inlineStr">
        <is>
          <t>POSSIBLE</t>
        </is>
      </c>
      <c r="V330" t="inlineStr">
        <is>
          <t>PATCH_AVAILABLE</t>
        </is>
      </c>
      <c r="W330" t="inlineStr">
        <is>
          <t>https://nvd.nist.gov/vuln/detail/CVE-2026-27567</t>
        </is>
      </c>
      <c r="X330" t="inlineStr">
        <is>
          <t>NONE</t>
        </is>
      </c>
      <c r="Y330" t="n">
        <v>3.25</v>
      </c>
      <c r="Z330" t="inlineStr"/>
      <c r="AA330" t="inlineStr">
        <is>
          <t>https://nvd.nist.gov/vuln/detail/CVE-2026-27567</t>
        </is>
      </c>
    </row>
    <row r="331">
      <c r="A331" t="inlineStr">
        <is>
          <t>CVE</t>
        </is>
      </c>
      <c r="B331" t="inlineStr">
        <is>
          <t>CVE-2026-27568</t>
        </is>
      </c>
      <c r="C331" t="inlineStr">
        <is>
          <t>WWBN AVideo is an open source video platform. Prior to version 21.0, AVideo allows Markdown in video comments and uses Parsedown (v1.7.4) without Safe Mode enabled. Markdown links are not sufficiently sanitized, allowing `javascript:` URIs to be rendered as clickable links. An authenticated low-privilege attacker can post a malicious comment that injects persistent JavaScript. When another user clicks the link, the attacker can perform actions such as session hijacking, privilege escalation (inc</t>
        </is>
      </c>
      <c r="D331" t="n">
        <v>6.1</v>
      </c>
      <c r="E331" t="inlineStr">
        <is>
          <t>MEDIUM</t>
        </is>
      </c>
      <c r="F331" t="n">
        <v>2</v>
      </c>
      <c r="G331" t="n">
        <v>2</v>
      </c>
      <c r="H331" t="inlineStr">
        <is>
          <t>MEDIUM</t>
        </is>
      </c>
      <c r="I331" t="n">
        <v>10.1</v>
      </c>
      <c r="J331" t="inlineStr">
        <is>
          <t>NO</t>
        </is>
      </c>
      <c r="K331" t="inlineStr">
        <is>
          <t>2026-02-28 21:38</t>
        </is>
      </c>
      <c r="L331" t="inlineStr">
        <is>
          <t>YES</t>
        </is>
      </c>
      <c r="M331" t="inlineStr">
        <is>
          <t>wwbn avideo *</t>
        </is>
      </c>
      <c r="N331" t="inlineStr">
        <is>
          <t>P2</t>
        </is>
      </c>
      <c r="O331" t="inlineStr">
        <is>
          <t>CVE - IP enrichment n/a</t>
        </is>
      </c>
      <c r="P331" t="n">
        <v>0.0003</v>
      </c>
      <c r="Q331" t="n">
        <v>0.0824</v>
      </c>
      <c r="R331" t="inlineStr">
        <is>
          <t>T1189:Drive-by Compromise | T1190:Exploit Public-Facing Application | T1068:Exploitation for Privilege Escalation | T1059.007:JavaScript</t>
        </is>
      </c>
      <c r="S331" t="n">
        <v>2</v>
      </c>
      <c r="T331" t="inlineStr">
        <is>
          <t>HIGH (72%)</t>
        </is>
      </c>
      <c r="U331" t="inlineStr">
        <is>
          <t>POSSIBLE</t>
        </is>
      </c>
      <c r="V331" t="inlineStr">
        <is>
          <t>PATCH_AVAILABLE</t>
        </is>
      </c>
      <c r="W331" t="inlineStr">
        <is>
          <t>https://nvd.nist.gov/vuln/detail/CVE-2026-27568</t>
        </is>
      </c>
      <c r="X331" t="inlineStr">
        <is>
          <t>NONE</t>
        </is>
      </c>
      <c r="Y331" t="n">
        <v>3.05</v>
      </c>
      <c r="Z331" t="inlineStr"/>
      <c r="AA331" t="inlineStr">
        <is>
          <t>https://nvd.nist.gov/vuln/detail/CVE-2026-27568</t>
        </is>
      </c>
    </row>
    <row r="332">
      <c r="A332" t="inlineStr">
        <is>
          <t>CVE</t>
        </is>
      </c>
      <c r="B332" t="inlineStr">
        <is>
          <t>CVE-2026-27584</t>
        </is>
      </c>
      <c r="C332" t="inlineStr">
        <is>
          <t>Actual is a local-first personal finance tool. Prior to version 26.2.1, missing authentication middleware in the ActualBudget server component allows any unauthenticated user to query the SimpleFIN and Pluggy.ai integration endpoints and read sensitive bank account balance and transaction information. This vulnerability allows an unauthenticated attacker to read the bank account balance and transaction history of ActualBudget users. This vulnerability impacts all ActualBudget Server users with t</t>
        </is>
      </c>
      <c r="D332" t="n">
        <v>7.5</v>
      </c>
      <c r="E332" t="inlineStr">
        <is>
          <t>HIGH</t>
        </is>
      </c>
      <c r="F332" t="n">
        <v>2</v>
      </c>
      <c r="G332" t="n">
        <v>3</v>
      </c>
      <c r="H332" t="inlineStr">
        <is>
          <t>HIGH</t>
        </is>
      </c>
      <c r="I332" t="n">
        <v>13.5</v>
      </c>
      <c r="J332" t="inlineStr">
        <is>
          <t>NO</t>
        </is>
      </c>
      <c r="K332" t="inlineStr">
        <is>
          <t>2026-02-28 21:38</t>
        </is>
      </c>
      <c r="L332" t="inlineStr">
        <is>
          <t>YES</t>
        </is>
      </c>
      <c r="M332" t="inlineStr">
        <is>
          <t>actualbudget actual *</t>
        </is>
      </c>
      <c r="N332" t="inlineStr">
        <is>
          <t>P2</t>
        </is>
      </c>
      <c r="O332" t="inlineStr">
        <is>
          <t>CVE - IP enrichment n/a</t>
        </is>
      </c>
      <c r="P332" t="n">
        <v>0.0009</v>
      </c>
      <c r="Q332" t="n">
        <v>0.2597</v>
      </c>
      <c r="R332" t="inlineStr">
        <is>
          <t>T1078:Valid Accounts | T1584.004:Server</t>
        </is>
      </c>
      <c r="S332" t="n">
        <v>2</v>
      </c>
      <c r="T332" t="inlineStr">
        <is>
          <t>HIGH (72%)</t>
        </is>
      </c>
      <c r="U332" t="inlineStr">
        <is>
          <t>POSSIBLE</t>
        </is>
      </c>
      <c r="V332" t="inlineStr">
        <is>
          <t>PATCH_AVAILABLE</t>
        </is>
      </c>
      <c r="W332" t="inlineStr">
        <is>
          <t>https://nvd.nist.gov/vuln/detail/CVE-2026-27584</t>
        </is>
      </c>
      <c r="X332" t="inlineStr">
        <is>
          <t>NONE</t>
        </is>
      </c>
      <c r="Y332" t="n">
        <v>3.75</v>
      </c>
      <c r="Z332" t="inlineStr"/>
      <c r="AA332" t="inlineStr">
        <is>
          <t>https://nvd.nist.gov/vuln/detail/CVE-2026-27584</t>
        </is>
      </c>
    </row>
    <row r="333">
      <c r="A333" t="inlineStr">
        <is>
          <t>CVE</t>
        </is>
      </c>
      <c r="B333" t="inlineStr">
        <is>
          <t>CVE-2026-27732</t>
        </is>
      </c>
      <c r="C333" t="inlineStr">
        <is>
          <t>WWBN AVideo is an open source video platform. Prior to version 22.0, the `aVideoEncoder.json.php` API endpoint accepts a `downloadURL` parameter and fetches the referenced resource server-side without proper validation or an allow-list. This allows authenticated users to trigger server-side requests to arbitrary URLs (including internal network endpoints). An authenticated attacker can leverage SSRF to interact with internal services and retrieve sensitive data (e.g., internal APIs, metadata ser</t>
        </is>
      </c>
      <c r="D333" t="n">
        <v>8.1</v>
      </c>
      <c r="E333" t="inlineStr">
        <is>
          <t>HIGH</t>
        </is>
      </c>
      <c r="F333" t="n">
        <v>3</v>
      </c>
      <c r="G333" t="n">
        <v>3</v>
      </c>
      <c r="H333" t="inlineStr">
        <is>
          <t>CRITICAL</t>
        </is>
      </c>
      <c r="I333" t="n">
        <v>17.1</v>
      </c>
      <c r="J333" t="inlineStr">
        <is>
          <t>NO</t>
        </is>
      </c>
      <c r="K333" t="inlineStr">
        <is>
          <t>2026-02-28 21:38</t>
        </is>
      </c>
      <c r="L333" t="inlineStr">
        <is>
          <t>YES</t>
        </is>
      </c>
      <c r="M333" t="inlineStr">
        <is>
          <t>wwbn avideo *</t>
        </is>
      </c>
      <c r="N333" t="inlineStr">
        <is>
          <t>P2</t>
        </is>
      </c>
      <c r="O333" t="inlineStr">
        <is>
          <t>CVE - IP enrichment n/a</t>
        </is>
      </c>
      <c r="P333" t="n">
        <v>0.0003</v>
      </c>
      <c r="Q333" t="n">
        <v>0.0771</v>
      </c>
      <c r="R333" t="inlineStr">
        <is>
          <t>T1090:Proxy | T1190:Exploit Public-Facing Application | T1584.004:Server</t>
        </is>
      </c>
      <c r="S333" t="n">
        <v>2</v>
      </c>
      <c r="T333" t="inlineStr">
        <is>
          <t>HIGH (72%)</t>
        </is>
      </c>
      <c r="U333" t="inlineStr">
        <is>
          <t>CONFIRMED</t>
        </is>
      </c>
      <c r="V333" t="inlineStr">
        <is>
          <t>PATCH_AVAILABLE</t>
        </is>
      </c>
      <c r="W333" t="inlineStr">
        <is>
          <t>https://nvd.nist.gov/vuln/detail/CVE-2026-27732</t>
        </is>
      </c>
      <c r="X333" t="inlineStr">
        <is>
          <t>NONE</t>
        </is>
      </c>
      <c r="Y333" t="n">
        <v>4.05</v>
      </c>
      <c r="Z333" t="inlineStr"/>
      <c r="AA333" t="inlineStr">
        <is>
          <t>https://nvd.nist.gov/vuln/detail/CVE-2026-27732</t>
        </is>
      </c>
    </row>
    <row r="334">
      <c r="A334" t="inlineStr">
        <is>
          <t>CVE</t>
        </is>
      </c>
      <c r="B334" t="inlineStr">
        <is>
          <t>CVE-2026-3101</t>
        </is>
      </c>
      <c r="C334" t="inlineStr">
        <is>
          <t>A vulnerability was found in Intelbras TIP 635G 1.12.3.5. This vulnerability affects unknown code of the component Ping Handler. The manipulation results in os command injection. The attack can be executed remotely. The exploit has been made public and could be used. The vendor was contacted early about this disclosure but did not respond in any way.</t>
        </is>
      </c>
      <c r="D334" t="n">
        <v>6.3</v>
      </c>
      <c r="E334" t="inlineStr">
        <is>
          <t>MEDIUM</t>
        </is>
      </c>
      <c r="F334" t="n">
        <v>2</v>
      </c>
      <c r="G334" t="n">
        <v>2</v>
      </c>
      <c r="H334" t="inlineStr">
        <is>
          <t>MEDIUM</t>
        </is>
      </c>
      <c r="I334" t="n">
        <v>10.3</v>
      </c>
      <c r="J334" t="inlineStr">
        <is>
          <t>NO</t>
        </is>
      </c>
      <c r="K334" t="inlineStr">
        <is>
          <t>2026-02-28 21:38</t>
        </is>
      </c>
      <c r="L334" t="inlineStr">
        <is>
          <t>CHECK_VENDOR</t>
        </is>
      </c>
      <c r="M334" t="inlineStr">
        <is>
          <t>intelbras tip_635g - | intelbras tip_635g_firmware 1.12.3.5</t>
        </is>
      </c>
      <c r="N334" t="inlineStr">
        <is>
          <t>P2</t>
        </is>
      </c>
      <c r="O334" t="inlineStr">
        <is>
          <t>CVE - IP enrichment n/a</t>
        </is>
      </c>
      <c r="P334" t="n">
        <v>0.0036</v>
      </c>
      <c r="Q334" t="n">
        <v>0.5748</v>
      </c>
      <c r="R334" t="inlineStr">
        <is>
          <t>T1059:Command and Scripting Interpreter | T1592.003:Firmware</t>
        </is>
      </c>
      <c r="S334" t="n">
        <v>2</v>
      </c>
      <c r="T334" t="inlineStr">
        <is>
          <t>HIGH (72%)</t>
        </is>
      </c>
      <c r="U334" t="inlineStr">
        <is>
          <t>POSSIBLE</t>
        </is>
      </c>
      <c r="V334" t="inlineStr">
        <is>
          <t>CHECK_VENDOR</t>
        </is>
      </c>
      <c r="W334" t="inlineStr">
        <is>
          <t>https://nvd.nist.gov/vuln/detail/CVE-2026-3101</t>
        </is>
      </c>
      <c r="X334" t="inlineStr">
        <is>
          <t>NONE</t>
        </is>
      </c>
      <c r="Y334" t="n">
        <v>3.15</v>
      </c>
      <c r="Z334" t="inlineStr"/>
      <c r="AA334" t="inlineStr">
        <is>
          <t>https://nvd.nist.gov/vuln/detail/CVE-2026-3101</t>
        </is>
      </c>
    </row>
    <row r="335">
      <c r="A335" t="inlineStr">
        <is>
          <t>CVE</t>
        </is>
      </c>
      <c r="B335" t="inlineStr">
        <is>
          <t>CVE-2026-3102</t>
        </is>
      </c>
      <c r="C335" t="inlineStr">
        <is>
          <t>A vulnerability was determined in exiftool up to 13.49 on macOS. This issue affects the function SetMacOSTags of the file lib/Image/ExifTool/MacOS.pm of the component PNG File Parser. This manipulation of the argument DateTimeOriginal causes os command injection. The attack is possible to be carried out remotely. The exploit has been publicly disclosed and may be utilized. Upgrading to version 13.50 is capable of addressing this issue. Patch name: e9609a9bcc0d32bd252a709a562fb822d6dd86f7. Upgrad</t>
        </is>
      </c>
      <c r="D335" t="n">
        <v>6.3</v>
      </c>
      <c r="E335" t="inlineStr">
        <is>
          <t>MEDIUM</t>
        </is>
      </c>
      <c r="F335" t="n">
        <v>2</v>
      </c>
      <c r="G335" t="n">
        <v>2</v>
      </c>
      <c r="H335" t="inlineStr">
        <is>
          <t>MEDIUM</t>
        </is>
      </c>
      <c r="I335" t="n">
        <v>10.3</v>
      </c>
      <c r="J335" t="inlineStr">
        <is>
          <t>NO</t>
        </is>
      </c>
      <c r="K335" t="inlineStr">
        <is>
          <t>2026-02-28 21:38</t>
        </is>
      </c>
      <c r="L335" t="inlineStr">
        <is>
          <t>YES</t>
        </is>
      </c>
      <c r="M335" t="inlineStr">
        <is>
          <t>exiftool_project exiftool * | apple macos -</t>
        </is>
      </c>
      <c r="N335" t="inlineStr">
        <is>
          <t>P2</t>
        </is>
      </c>
      <c r="O335" t="inlineStr">
        <is>
          <t>CVE - IP enrichment n/a</t>
        </is>
      </c>
      <c r="P335" t="n">
        <v>0.002</v>
      </c>
      <c r="Q335" t="n">
        <v>0.4187</v>
      </c>
      <c r="R335" t="inlineStr">
        <is>
          <t>T1059:Command and Scripting Interpreter</t>
        </is>
      </c>
      <c r="S335" t="n">
        <v>2</v>
      </c>
      <c r="T335" t="inlineStr">
        <is>
          <t>HIGH (72%)</t>
        </is>
      </c>
      <c r="U335" t="inlineStr">
        <is>
          <t>POSSIBLE</t>
        </is>
      </c>
      <c r="V335" t="inlineStr">
        <is>
          <t>PATCH_AVAILABLE</t>
        </is>
      </c>
      <c r="W335" t="inlineStr">
        <is>
          <t>https://nvd.nist.gov/vuln/detail/CVE-2026-3102</t>
        </is>
      </c>
      <c r="X335" t="inlineStr">
        <is>
          <t>NONE</t>
        </is>
      </c>
      <c r="Y335" t="n">
        <v>3.15</v>
      </c>
      <c r="Z335" t="inlineStr"/>
      <c r="AA335" t="inlineStr">
        <is>
          <t>https://nvd.nist.gov/vuln/detail/CVE-2026-3102</t>
        </is>
      </c>
    </row>
    <row r="336">
      <c r="A336" t="inlineStr">
        <is>
          <t>CVE</t>
        </is>
      </c>
      <c r="B336" t="inlineStr">
        <is>
          <t>CVE-2025-47904</t>
        </is>
      </c>
      <c r="C336" t="inlineStr">
        <is>
          <t>Download of Code Without Integrity Check vulnerability in Microchip Time Provider 4100 allows Malicious Manual Software Update.This issue affects Time Provider 4100: before 2.5.</t>
        </is>
      </c>
      <c r="D336" t="n">
        <v>5</v>
      </c>
      <c r="E336" t="inlineStr">
        <is>
          <t>MEDIUM</t>
        </is>
      </c>
      <c r="F336" t="n">
        <v>2</v>
      </c>
      <c r="G336" t="n">
        <v>2</v>
      </c>
      <c r="H336" t="inlineStr">
        <is>
          <t>MEDIUM</t>
        </is>
      </c>
      <c r="I336" t="n">
        <v>9</v>
      </c>
      <c r="J336" t="inlineStr">
        <is>
          <t>NO</t>
        </is>
      </c>
      <c r="K336" t="inlineStr">
        <is>
          <t>2026-02-28 21:38</t>
        </is>
      </c>
      <c r="L336" t="inlineStr">
        <is>
          <t>CHECK_VENDOR</t>
        </is>
      </c>
      <c r="M336" t="inlineStr">
        <is>
          <t>See CVE details</t>
        </is>
      </c>
      <c r="N336" t="inlineStr">
        <is>
          <t>P4</t>
        </is>
      </c>
      <c r="O336" t="inlineStr">
        <is>
          <t>CVE - IP enrichment n/a</t>
        </is>
      </c>
      <c r="P336" t="n">
        <v>0</v>
      </c>
      <c r="Q336" t="n">
        <v>0.0015</v>
      </c>
      <c r="R336" t="inlineStr">
        <is>
          <t>T1592.002:Software</t>
        </is>
      </c>
      <c r="S336" t="n">
        <v>1</v>
      </c>
      <c r="T336" t="inlineStr">
        <is>
          <t>LOW (40%)</t>
        </is>
      </c>
      <c r="U336" t="inlineStr">
        <is>
          <t>UNLIKELY</t>
        </is>
      </c>
      <c r="V336" t="inlineStr">
        <is>
          <t>CHECK_VENDOR</t>
        </is>
      </c>
      <c r="W336" t="inlineStr">
        <is>
          <t>https://nvd.nist.gov/vuln/detail/CVE-2025-47904</t>
        </is>
      </c>
      <c r="X336" t="inlineStr">
        <is>
          <t>NONE</t>
        </is>
      </c>
      <c r="Y336" t="n">
        <v>0</v>
      </c>
      <c r="Z336" t="inlineStr"/>
      <c r="AA336" t="inlineStr">
        <is>
          <t>https://nvd.nist.gov/vuln/detail/CVE-2025-47904</t>
        </is>
      </c>
    </row>
    <row r="337">
      <c r="A337" t="inlineStr">
        <is>
          <t>CVE</t>
        </is>
      </c>
      <c r="B337" t="inlineStr">
        <is>
          <t>CVE-2025-63409</t>
        </is>
      </c>
      <c r="C337" t="inlineStr">
        <is>
          <t>Privilege escalation and improper access control in GCOM EPON 1GE C00R371V00B01 allows remote authenticated users to modify administrator only settings and extract administrator credentials.</t>
        </is>
      </c>
      <c r="D337" t="n">
        <v>8.800000000000001</v>
      </c>
      <c r="E337" t="inlineStr">
        <is>
          <t>HIGH</t>
        </is>
      </c>
      <c r="F337" t="n">
        <v>3</v>
      </c>
      <c r="G337" t="n">
        <v>3</v>
      </c>
      <c r="H337" t="inlineStr">
        <is>
          <t>CRITICAL</t>
        </is>
      </c>
      <c r="I337" t="n">
        <v>17.8</v>
      </c>
      <c r="J337" t="inlineStr">
        <is>
          <t>NO</t>
        </is>
      </c>
      <c r="K337" t="inlineStr">
        <is>
          <t>2026-02-28 21:38</t>
        </is>
      </c>
      <c r="L337" t="inlineStr">
        <is>
          <t>CHECK_VENDOR</t>
        </is>
      </c>
      <c r="M337" t="inlineStr">
        <is>
          <t>gcomtw gcom_epon_1ge - | gcomtw gcom_epon_1ge_firmware c00r371v00b01</t>
        </is>
      </c>
      <c r="N337" t="inlineStr">
        <is>
          <t>P2</t>
        </is>
      </c>
      <c r="O337" t="inlineStr">
        <is>
          <t>CVE - IP enrichment n/a</t>
        </is>
      </c>
      <c r="P337" t="n">
        <v>0.001</v>
      </c>
      <c r="Q337" t="n">
        <v>0.2834</v>
      </c>
      <c r="R337" t="inlineStr">
        <is>
          <t>T1068:Exploitation for Privilege Escalation | T1552:Unsecured Credentials | T1592.003:Firmware | T1589.001:Credentials</t>
        </is>
      </c>
      <c r="S337" t="n">
        <v>2</v>
      </c>
      <c r="T337" t="inlineStr">
        <is>
          <t>HIGH (72%)</t>
        </is>
      </c>
      <c r="U337" t="inlineStr">
        <is>
          <t>CONFIRMED</t>
        </is>
      </c>
      <c r="V337" t="inlineStr">
        <is>
          <t>CHECK_VENDOR</t>
        </is>
      </c>
      <c r="W337" t="inlineStr">
        <is>
          <t>https://nvd.nist.gov/vuln/detail/CVE-2025-63409</t>
        </is>
      </c>
      <c r="X337" t="inlineStr">
        <is>
          <t>NONE</t>
        </is>
      </c>
      <c r="Y337" t="n">
        <v>4.4</v>
      </c>
      <c r="Z337" t="inlineStr"/>
      <c r="AA337" t="inlineStr">
        <is>
          <t>https://nvd.nist.gov/vuln/detail/CVE-2025-63409</t>
        </is>
      </c>
    </row>
    <row r="338">
      <c r="A338" t="inlineStr">
        <is>
          <t>CVE</t>
        </is>
      </c>
      <c r="B338" t="inlineStr">
        <is>
          <t>CVE-2025-69985</t>
        </is>
      </c>
      <c r="C338"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338" t="n">
        <v>9.800000000000001</v>
      </c>
      <c r="E338" t="inlineStr">
        <is>
          <t>CRITICAL</t>
        </is>
      </c>
      <c r="F338" t="n">
        <v>3</v>
      </c>
      <c r="G338" t="n">
        <v>3</v>
      </c>
      <c r="H338" t="inlineStr">
        <is>
          <t>CRITICAL</t>
        </is>
      </c>
      <c r="I338" t="n">
        <v>18.8</v>
      </c>
      <c r="J338" t="inlineStr">
        <is>
          <t>NO</t>
        </is>
      </c>
      <c r="K338" t="inlineStr">
        <is>
          <t>2026-02-28 21:38</t>
        </is>
      </c>
      <c r="L338" t="inlineStr">
        <is>
          <t>CHECK_VENDOR</t>
        </is>
      </c>
      <c r="M338" t="inlineStr">
        <is>
          <t>frangoteam fuxa *</t>
        </is>
      </c>
      <c r="N338" t="inlineStr">
        <is>
          <t>P2</t>
        </is>
      </c>
      <c r="O338" t="inlineStr">
        <is>
          <t>CVE - IP enrichment n/a</t>
        </is>
      </c>
      <c r="P338" t="n">
        <v>0.0054</v>
      </c>
      <c r="Q338" t="n">
        <v>0.6716</v>
      </c>
      <c r="R338" t="inlineStr">
        <is>
          <t>T1190:Exploit Public-Facing Application | T1210:Exploitation of Remote Services | T1078:Valid Accounts | T1584.004:Server</t>
        </is>
      </c>
      <c r="S338" t="n">
        <v>2</v>
      </c>
      <c r="T338" t="inlineStr">
        <is>
          <t>HIGH (72%)</t>
        </is>
      </c>
      <c r="U338" t="inlineStr">
        <is>
          <t>CONFIRMED</t>
        </is>
      </c>
      <c r="V338" t="inlineStr">
        <is>
          <t>CHECK_VENDOR</t>
        </is>
      </c>
      <c r="W338" t="inlineStr">
        <is>
          <t>https://nvd.nist.gov/vuln/detail/CVE-2025-69985</t>
        </is>
      </c>
      <c r="X338" t="inlineStr">
        <is>
          <t>NONE</t>
        </is>
      </c>
      <c r="Y338" t="n">
        <v>4.9</v>
      </c>
      <c r="Z338" t="inlineStr"/>
      <c r="AA338" t="inlineStr">
        <is>
          <t>https://nvd.nist.gov/vuln/detail/CVE-2025-69985</t>
        </is>
      </c>
    </row>
    <row r="339">
      <c r="A339" t="inlineStr">
        <is>
          <t>CVE</t>
        </is>
      </c>
      <c r="B339" t="inlineStr">
        <is>
          <t>CVE-2026-23678</t>
        </is>
      </c>
      <c r="C339"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339" t="n">
        <v>8.800000000000001</v>
      </c>
      <c r="E339" t="inlineStr">
        <is>
          <t>HIGH</t>
        </is>
      </c>
      <c r="F339" t="n">
        <v>3</v>
      </c>
      <c r="G339" t="n">
        <v>3</v>
      </c>
      <c r="H339" t="inlineStr">
        <is>
          <t>CRITICAL</t>
        </is>
      </c>
      <c r="I339" t="n">
        <v>17.8</v>
      </c>
      <c r="J339" t="inlineStr">
        <is>
          <t>NO</t>
        </is>
      </c>
      <c r="K339" t="inlineStr">
        <is>
          <t>2026-02-28 21:38</t>
        </is>
      </c>
      <c r="L339" t="inlineStr">
        <is>
          <t>CHECK_VENDOR</t>
        </is>
      </c>
      <c r="M339" t="inlineStr">
        <is>
          <t>binardat 10g08-0800gsm - | binardat 10g08-0800gsm_firmware *</t>
        </is>
      </c>
      <c r="N339" t="inlineStr">
        <is>
          <t>P2</t>
        </is>
      </c>
      <c r="O339" t="inlineStr">
        <is>
          <t>CVE - IP enrichment n/a</t>
        </is>
      </c>
      <c r="P339" t="n">
        <v>0.0024</v>
      </c>
      <c r="Q339" t="n">
        <v>0.4754</v>
      </c>
      <c r="R339" t="inlineStr">
        <is>
          <t>T1059:Command and Scripting Interpreter | T1592.003:Firmware</t>
        </is>
      </c>
      <c r="S339" t="n">
        <v>2</v>
      </c>
      <c r="T339" t="inlineStr">
        <is>
          <t>HIGH (72%)</t>
        </is>
      </c>
      <c r="U339" t="inlineStr">
        <is>
          <t>CONFIRMED</t>
        </is>
      </c>
      <c r="V339" t="inlineStr">
        <is>
          <t>CHECK_VENDOR</t>
        </is>
      </c>
      <c r="W339" t="inlineStr">
        <is>
          <t>https://nvd.nist.gov/vuln/detail/CVE-2026-23678</t>
        </is>
      </c>
      <c r="X339" t="inlineStr">
        <is>
          <t>NONE</t>
        </is>
      </c>
      <c r="Y339" t="n">
        <v>4.4</v>
      </c>
      <c r="Z339" t="inlineStr"/>
      <c r="AA339" t="inlineStr">
        <is>
          <t>https://nvd.nist.gov/vuln/detail/CVE-2026-23678</t>
        </is>
      </c>
    </row>
    <row r="340">
      <c r="A340" t="inlineStr">
        <is>
          <t>CVE</t>
        </is>
      </c>
      <c r="B340" t="inlineStr">
        <is>
          <t>CVE-2026-27507</t>
        </is>
      </c>
      <c r="C340" t="inlineStr">
        <is>
          <t>Binardat 10G08-0800GSM network switch firmware version V300SP10260209 and prior contain hard-coded administrative credentials that cannot be changed by users. Knowledge of these credentials allows full administrative access to the device.</t>
        </is>
      </c>
      <c r="D340" t="n">
        <v>9.800000000000001</v>
      </c>
      <c r="E340" t="inlineStr">
        <is>
          <t>CRITICAL</t>
        </is>
      </c>
      <c r="F340" t="n">
        <v>3</v>
      </c>
      <c r="G340" t="n">
        <v>3</v>
      </c>
      <c r="H340" t="inlineStr">
        <is>
          <t>CRITICAL</t>
        </is>
      </c>
      <c r="I340" t="n">
        <v>18.8</v>
      </c>
      <c r="J340" t="inlineStr">
        <is>
          <t>NO</t>
        </is>
      </c>
      <c r="K340" t="inlineStr">
        <is>
          <t>2026-02-28 21:38</t>
        </is>
      </c>
      <c r="L340" t="inlineStr">
        <is>
          <t>CHECK_VENDOR</t>
        </is>
      </c>
      <c r="M340" t="inlineStr">
        <is>
          <t>binardat 10g08-0800gsm - | binardat 10g08-0800gsm_firmware *</t>
        </is>
      </c>
      <c r="N340" t="inlineStr">
        <is>
          <t>P2</t>
        </is>
      </c>
      <c r="O340" t="inlineStr">
        <is>
          <t>CVE - IP enrichment n/a</t>
        </is>
      </c>
      <c r="P340" t="n">
        <v>0.0004</v>
      </c>
      <c r="Q340" t="n">
        <v>0.1245</v>
      </c>
      <c r="R340" t="inlineStr">
        <is>
          <t>T1552:Unsecured Credentials | T1592.003:Firmware | T1589.001:Credentials</t>
        </is>
      </c>
      <c r="S340" t="n">
        <v>2</v>
      </c>
      <c r="T340" t="inlineStr">
        <is>
          <t>HIGH (72%)</t>
        </is>
      </c>
      <c r="U340" t="inlineStr">
        <is>
          <t>CONFIRMED</t>
        </is>
      </c>
      <c r="V340" t="inlineStr">
        <is>
          <t>CHECK_VENDOR</t>
        </is>
      </c>
      <c r="W340" t="inlineStr">
        <is>
          <t>https://nvd.nist.gov/vuln/detail/CVE-2026-27507</t>
        </is>
      </c>
      <c r="X340" t="inlineStr">
        <is>
          <t>NONE</t>
        </is>
      </c>
      <c r="Y340" t="n">
        <v>4.9</v>
      </c>
      <c r="Z340" t="inlineStr"/>
      <c r="AA340" t="inlineStr">
        <is>
          <t>https://nvd.nist.gov/vuln/detail/CVE-2026-27507</t>
        </is>
      </c>
    </row>
    <row r="341">
      <c r="A341" t="inlineStr">
        <is>
          <t>CVE</t>
        </is>
      </c>
      <c r="B341" t="inlineStr">
        <is>
          <t>CVE-2026-27515</t>
        </is>
      </c>
      <c r="C341" t="inlineStr">
        <is>
          <t>Binardat 10G08-0800GSM network switch firmware versions prior to V300SP10260209 generate predictable numeric session identifiers in the web management interface. An attacker can guess valid session IDs and hijack authenticated sessions.</t>
        </is>
      </c>
      <c r="D341" t="n">
        <v>9.1</v>
      </c>
      <c r="E341" t="inlineStr">
        <is>
          <t>CRITICAL</t>
        </is>
      </c>
      <c r="F341" t="n">
        <v>3</v>
      </c>
      <c r="G341" t="n">
        <v>3</v>
      </c>
      <c r="H341" t="inlineStr">
        <is>
          <t>CRITICAL</t>
        </is>
      </c>
      <c r="I341" t="n">
        <v>18.1</v>
      </c>
      <c r="J341" t="inlineStr">
        <is>
          <t>NO</t>
        </is>
      </c>
      <c r="K341" t="inlineStr">
        <is>
          <t>2026-02-28 21:38</t>
        </is>
      </c>
      <c r="L341" t="inlineStr">
        <is>
          <t>CHECK_VENDOR</t>
        </is>
      </c>
      <c r="M341" t="inlineStr">
        <is>
          <t>binardat 10g08-0800gsm - | binardat 10g08-0800gsm_firmware *</t>
        </is>
      </c>
      <c r="N341" t="inlineStr">
        <is>
          <t>P2</t>
        </is>
      </c>
      <c r="O341" t="inlineStr">
        <is>
          <t>CVE - IP enrichment n/a</t>
        </is>
      </c>
      <c r="P341" t="n">
        <v>0.0003</v>
      </c>
      <c r="Q341" t="n">
        <v>0.0861</v>
      </c>
      <c r="R341" t="inlineStr">
        <is>
          <t>T1600:Weaken Encryption | T1592.003:Firmware</t>
        </is>
      </c>
      <c r="S341" t="n">
        <v>2</v>
      </c>
      <c r="T341" t="inlineStr">
        <is>
          <t>HIGH (72%)</t>
        </is>
      </c>
      <c r="U341" t="inlineStr">
        <is>
          <t>CONFIRMED</t>
        </is>
      </c>
      <c r="V341" t="inlineStr">
        <is>
          <t>CHECK_VENDOR</t>
        </is>
      </c>
      <c r="W341" t="inlineStr">
        <is>
          <t>https://nvd.nist.gov/vuln/detail/CVE-2026-27515</t>
        </is>
      </c>
      <c r="X341" t="inlineStr">
        <is>
          <t>NONE</t>
        </is>
      </c>
      <c r="Y341" t="n">
        <v>4.55</v>
      </c>
      <c r="Z341" t="inlineStr"/>
      <c r="AA341" t="inlineStr">
        <is>
          <t>https://nvd.nist.gov/vuln/detail/CVE-2026-27515</t>
        </is>
      </c>
    </row>
    <row r="342">
      <c r="A342" t="inlineStr">
        <is>
          <t>CVE</t>
        </is>
      </c>
      <c r="B342" t="inlineStr">
        <is>
          <t>CVE-2026-27516</t>
        </is>
      </c>
      <c r="C342" t="inlineStr">
        <is>
          <t>Binardat 10G08-0800GSM network switch firmware version V300SP10260209 and prior expose user passwords in plaintext within the administrative interface and HTTP responses, allowing recovery of valid credentials.</t>
        </is>
      </c>
      <c r="D342" t="n">
        <v>8.1</v>
      </c>
      <c r="E342" t="inlineStr">
        <is>
          <t>HIGH</t>
        </is>
      </c>
      <c r="F342" t="n">
        <v>3</v>
      </c>
      <c r="G342" t="n">
        <v>3</v>
      </c>
      <c r="H342" t="inlineStr">
        <is>
          <t>CRITICAL</t>
        </is>
      </c>
      <c r="I342" t="n">
        <v>17.1</v>
      </c>
      <c r="J342" t="inlineStr">
        <is>
          <t>NO</t>
        </is>
      </c>
      <c r="K342" t="inlineStr">
        <is>
          <t>2026-02-28 21:38</t>
        </is>
      </c>
      <c r="L342" t="inlineStr">
        <is>
          <t>CHECK_VENDOR</t>
        </is>
      </c>
      <c r="M342" t="inlineStr">
        <is>
          <t>binardat 10g08-0800gsm - | binardat 10g08-0800gsm_firmware *</t>
        </is>
      </c>
      <c r="N342" t="inlineStr">
        <is>
          <t>P2</t>
        </is>
      </c>
      <c r="O342" t="inlineStr">
        <is>
          <t>CVE - IP enrichment n/a</t>
        </is>
      </c>
      <c r="P342" t="n">
        <v>0.0002</v>
      </c>
      <c r="Q342" t="n">
        <v>0.0537</v>
      </c>
      <c r="R342" t="inlineStr">
        <is>
          <t>T1552:Unsecured Credentials | T1592.003:Firmware | T1589.001:Credentials</t>
        </is>
      </c>
      <c r="S342" t="n">
        <v>2</v>
      </c>
      <c r="T342" t="inlineStr">
        <is>
          <t>HIGH (72%)</t>
        </is>
      </c>
      <c r="U342" t="inlineStr">
        <is>
          <t>CONFIRMED</t>
        </is>
      </c>
      <c r="V342" t="inlineStr">
        <is>
          <t>CHECK_VENDOR</t>
        </is>
      </c>
      <c r="W342" t="inlineStr">
        <is>
          <t>https://nvd.nist.gov/vuln/detail/CVE-2026-27516</t>
        </is>
      </c>
      <c r="X342" t="inlineStr">
        <is>
          <t>NONE</t>
        </is>
      </c>
      <c r="Y342" t="n">
        <v>4.05</v>
      </c>
      <c r="Z342" t="inlineStr"/>
      <c r="AA342" t="inlineStr">
        <is>
          <t>https://nvd.nist.gov/vuln/detail/CVE-2026-27516</t>
        </is>
      </c>
    </row>
    <row r="343">
      <c r="A343" t="inlineStr">
        <is>
          <t>CVE</t>
        </is>
      </c>
      <c r="B343" t="inlineStr">
        <is>
          <t>CVE-2026-27517</t>
        </is>
      </c>
      <c r="C343" t="inlineStr">
        <is>
          <t>Binardat 10G08-0800GSM network switch firmware version V300SP10260209 and prior reflect unsanitized user input in the web interface, allowing an attacker to inject and execute arbitrary JavaScript in the context of an authenticated user.</t>
        </is>
      </c>
      <c r="D343" t="n">
        <v>5.4</v>
      </c>
      <c r="E343" t="inlineStr">
        <is>
          <t>MEDIUM</t>
        </is>
      </c>
      <c r="F343" t="n">
        <v>2</v>
      </c>
      <c r="G343" t="n">
        <v>2</v>
      </c>
      <c r="H343" t="inlineStr">
        <is>
          <t>MEDIUM</t>
        </is>
      </c>
      <c r="I343" t="n">
        <v>9.4</v>
      </c>
      <c r="J343" t="inlineStr">
        <is>
          <t>NO</t>
        </is>
      </c>
      <c r="K343" t="inlineStr">
        <is>
          <t>2026-02-28 21:38</t>
        </is>
      </c>
      <c r="L343" t="inlineStr">
        <is>
          <t>CHECK_VENDOR</t>
        </is>
      </c>
      <c r="M343" t="inlineStr">
        <is>
          <t>binardat 10g08-0800gsm - | binardat 10g08-0800gsm_firmware *</t>
        </is>
      </c>
      <c r="N343" t="inlineStr">
        <is>
          <t>P3</t>
        </is>
      </c>
      <c r="O343" t="inlineStr">
        <is>
          <t>CVE - IP enrichment n/a</t>
        </is>
      </c>
      <c r="P343" t="n">
        <v>0.0003</v>
      </c>
      <c r="Q343" t="n">
        <v>0.0789</v>
      </c>
      <c r="R343" t="inlineStr">
        <is>
          <t>T1189:Drive-by Compromise | T1059.007:JavaScript | T1592.003:Firmware</t>
        </is>
      </c>
      <c r="S343" t="n">
        <v>1</v>
      </c>
      <c r="T343" t="inlineStr">
        <is>
          <t>LOW (40%)</t>
        </is>
      </c>
      <c r="U343" t="inlineStr">
        <is>
          <t>POSSIBLE</t>
        </is>
      </c>
      <c r="V343" t="inlineStr">
        <is>
          <t>CHECK_VENDOR</t>
        </is>
      </c>
      <c r="W343" t="inlineStr">
        <is>
          <t>https://nvd.nist.gov/vuln/detail/CVE-2026-27517</t>
        </is>
      </c>
      <c r="X343" t="inlineStr">
        <is>
          <t>NONE</t>
        </is>
      </c>
      <c r="Y343" t="n">
        <v>2.7</v>
      </c>
      <c r="Z343" t="inlineStr"/>
      <c r="AA343" t="inlineStr">
        <is>
          <t>https://nvd.nist.gov/vuln/detail/CVE-2026-27517</t>
        </is>
      </c>
    </row>
    <row r="344">
      <c r="A344" t="inlineStr">
        <is>
          <t>CVE</t>
        </is>
      </c>
      <c r="B344" t="inlineStr">
        <is>
          <t>CVE-2026-27518</t>
        </is>
      </c>
      <c r="C344"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344" t="n">
        <v>4.3</v>
      </c>
      <c r="E344" t="inlineStr">
        <is>
          <t>MEDIUM</t>
        </is>
      </c>
      <c r="F344" t="n">
        <v>2</v>
      </c>
      <c r="G344" t="n">
        <v>2</v>
      </c>
      <c r="H344" t="inlineStr">
        <is>
          <t>MEDIUM</t>
        </is>
      </c>
      <c r="I344" t="n">
        <v>8.300000000000001</v>
      </c>
      <c r="J344" t="inlineStr">
        <is>
          <t>NO</t>
        </is>
      </c>
      <c r="K344" t="inlineStr">
        <is>
          <t>2026-02-28 21:38</t>
        </is>
      </c>
      <c r="L344" t="inlineStr">
        <is>
          <t>CHECK_VENDOR</t>
        </is>
      </c>
      <c r="M344" t="inlineStr">
        <is>
          <t>binardat 10g08-0800gsm - | binardat 10g08-0800gsm_firmware *</t>
        </is>
      </c>
      <c r="N344" t="inlineStr">
        <is>
          <t>P3</t>
        </is>
      </c>
      <c r="O344" t="inlineStr">
        <is>
          <t>CVE - IP enrichment n/a</t>
        </is>
      </c>
      <c r="P344" t="n">
        <v>0.0001</v>
      </c>
      <c r="Q344" t="n">
        <v>0.0261</v>
      </c>
      <c r="R344" t="inlineStr">
        <is>
          <t>T1185:Browser Session Hijacking | T1592.003:Firmware</t>
        </is>
      </c>
      <c r="S344" t="n">
        <v>1</v>
      </c>
      <c r="T344" t="inlineStr">
        <is>
          <t>LOW (40%)</t>
        </is>
      </c>
      <c r="U344" t="inlineStr">
        <is>
          <t>POSSIBLE</t>
        </is>
      </c>
      <c r="V344" t="inlineStr">
        <is>
          <t>CHECK_VENDOR</t>
        </is>
      </c>
      <c r="W344" t="inlineStr">
        <is>
          <t>https://nvd.nist.gov/vuln/detail/CVE-2026-27518</t>
        </is>
      </c>
      <c r="X344" t="inlineStr">
        <is>
          <t>NONE</t>
        </is>
      </c>
      <c r="Y344" t="n">
        <v>2.15</v>
      </c>
      <c r="Z344" t="inlineStr"/>
      <c r="AA344" t="inlineStr">
        <is>
          <t>https://nvd.nist.gov/vuln/detail/CVE-2026-27518</t>
        </is>
      </c>
    </row>
    <row r="345">
      <c r="A345" t="inlineStr">
        <is>
          <t>CVE</t>
        </is>
      </c>
      <c r="B345" t="inlineStr">
        <is>
          <t>CVE-2026-27519</t>
        </is>
      </c>
      <c r="C345"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345" t="n">
        <v>7.5</v>
      </c>
      <c r="E345" t="inlineStr">
        <is>
          <t>HIGH</t>
        </is>
      </c>
      <c r="F345" t="n">
        <v>2</v>
      </c>
      <c r="G345" t="n">
        <v>3</v>
      </c>
      <c r="H345" t="inlineStr">
        <is>
          <t>HIGH</t>
        </is>
      </c>
      <c r="I345" t="n">
        <v>13.5</v>
      </c>
      <c r="J345" t="inlineStr">
        <is>
          <t>NO</t>
        </is>
      </c>
      <c r="K345" t="inlineStr">
        <is>
          <t>2026-02-28 21:38</t>
        </is>
      </c>
      <c r="L345" t="inlineStr">
        <is>
          <t>CHECK_VENDOR</t>
        </is>
      </c>
      <c r="M345" t="inlineStr">
        <is>
          <t>binardat 10g08-0800gsm - | binardat 10g08-0800gsm_firmware *</t>
        </is>
      </c>
      <c r="N345" t="inlineStr">
        <is>
          <t>P2</t>
        </is>
      </c>
      <c r="O345" t="inlineStr">
        <is>
          <t>CVE - IP enrichment n/a</t>
        </is>
      </c>
      <c r="P345" t="n">
        <v>0.0002</v>
      </c>
      <c r="Q345" t="n">
        <v>0.0557</v>
      </c>
      <c r="R345" t="inlineStr">
        <is>
          <t>T1059.007:JavaScript | T1592.003:Firmware</t>
        </is>
      </c>
      <c r="S345" t="n">
        <v>2</v>
      </c>
      <c r="T345" t="inlineStr">
        <is>
          <t>HIGH (72%)</t>
        </is>
      </c>
      <c r="U345" t="inlineStr">
        <is>
          <t>POSSIBLE</t>
        </is>
      </c>
      <c r="V345" t="inlineStr">
        <is>
          <t>CHECK_VENDOR</t>
        </is>
      </c>
      <c r="W345" t="inlineStr">
        <is>
          <t>https://nvd.nist.gov/vuln/detail/CVE-2026-27519</t>
        </is>
      </c>
      <c r="X345" t="inlineStr">
        <is>
          <t>NONE</t>
        </is>
      </c>
      <c r="Y345" t="n">
        <v>3.75</v>
      </c>
      <c r="Z345" t="inlineStr"/>
      <c r="AA345" t="inlineStr">
        <is>
          <t>https://nvd.nist.gov/vuln/detail/CVE-2026-27519</t>
        </is>
      </c>
    </row>
    <row r="346">
      <c r="A346" t="inlineStr">
        <is>
          <t>CVE</t>
        </is>
      </c>
      <c r="B346" t="inlineStr">
        <is>
          <t>CVE-2026-27520</t>
        </is>
      </c>
      <c r="C346"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346" t="n">
        <v>7.5</v>
      </c>
      <c r="E346" t="inlineStr">
        <is>
          <t>HIGH</t>
        </is>
      </c>
      <c r="F346" t="n">
        <v>2</v>
      </c>
      <c r="G346" t="n">
        <v>3</v>
      </c>
      <c r="H346" t="inlineStr">
        <is>
          <t>HIGH</t>
        </is>
      </c>
      <c r="I346" t="n">
        <v>13.5</v>
      </c>
      <c r="J346" t="inlineStr">
        <is>
          <t>NO</t>
        </is>
      </c>
      <c r="K346" t="inlineStr">
        <is>
          <t>2026-02-28 21:38</t>
        </is>
      </c>
      <c r="L346" t="inlineStr">
        <is>
          <t>CHECK_VENDOR</t>
        </is>
      </c>
      <c r="M346" t="inlineStr">
        <is>
          <t>binardat 10g08-0800gsm - | binardat 10g08-0800gsm_firmware *</t>
        </is>
      </c>
      <c r="N346" t="inlineStr">
        <is>
          <t>P2</t>
        </is>
      </c>
      <c r="O346" t="inlineStr">
        <is>
          <t>CVE - IP enrichment n/a</t>
        </is>
      </c>
      <c r="P346" t="n">
        <v>0.0002</v>
      </c>
      <c r="Q346" t="n">
        <v>0.0541</v>
      </c>
      <c r="R346" t="inlineStr">
        <is>
          <t>T1592.003:Firmware</t>
        </is>
      </c>
      <c r="S346" t="n">
        <v>2</v>
      </c>
      <c r="T346" t="inlineStr">
        <is>
          <t>HIGH (72%)</t>
        </is>
      </c>
      <c r="U346" t="inlineStr">
        <is>
          <t>POSSIBLE</t>
        </is>
      </c>
      <c r="V346" t="inlineStr">
        <is>
          <t>CHECK_VENDOR</t>
        </is>
      </c>
      <c r="W346" t="inlineStr">
        <is>
          <t>https://nvd.nist.gov/vuln/detail/CVE-2026-27520</t>
        </is>
      </c>
      <c r="X346" t="inlineStr">
        <is>
          <t>NONE</t>
        </is>
      </c>
      <c r="Y346" t="n">
        <v>3.75</v>
      </c>
      <c r="Z346" t="inlineStr"/>
      <c r="AA346" t="inlineStr">
        <is>
          <t>https://nvd.nist.gov/vuln/detail/CVE-2026-27520</t>
        </is>
      </c>
    </row>
    <row r="347">
      <c r="A347" t="inlineStr">
        <is>
          <t>CVE</t>
        </is>
      </c>
      <c r="B347" t="inlineStr">
        <is>
          <t>CVE-2026-27521</t>
        </is>
      </c>
      <c r="C347" t="inlineStr">
        <is>
          <t>Binardat 10G08-0800GSM network switch firmware version V300SP10260209 and prior do not implement rate limiting or account lockout on failed login attempts, enabling brute-force attacks against user credentials.</t>
        </is>
      </c>
      <c r="D347" t="n">
        <v>6.5</v>
      </c>
      <c r="E347" t="inlineStr">
        <is>
          <t>MEDIUM</t>
        </is>
      </c>
      <c r="F347" t="n">
        <v>2</v>
      </c>
      <c r="G347" t="n">
        <v>2</v>
      </c>
      <c r="H347" t="inlineStr">
        <is>
          <t>MEDIUM</t>
        </is>
      </c>
      <c r="I347" t="n">
        <v>10.5</v>
      </c>
      <c r="J347" t="inlineStr">
        <is>
          <t>NO</t>
        </is>
      </c>
      <c r="K347" t="inlineStr">
        <is>
          <t>2026-02-28 21:38</t>
        </is>
      </c>
      <c r="L347" t="inlineStr">
        <is>
          <t>CHECK_VENDOR</t>
        </is>
      </c>
      <c r="M347" t="inlineStr">
        <is>
          <t>binardat 10g08-0800gsm - | binardat 10g08-0800gsm_firmware *</t>
        </is>
      </c>
      <c r="N347" t="inlineStr">
        <is>
          <t>P2</t>
        </is>
      </c>
      <c r="O347" t="inlineStr">
        <is>
          <t>CVE - IP enrichment n/a</t>
        </is>
      </c>
      <c r="P347" t="n">
        <v>0.0003</v>
      </c>
      <c r="Q347" t="n">
        <v>0.0842</v>
      </c>
      <c r="R347" t="inlineStr">
        <is>
          <t>T1190:Exploit Public-Facing Application | T1552:Unsecured Credentials | T1592.003:Firmware | T1589.001:Credentials</t>
        </is>
      </c>
      <c r="S347" t="n">
        <v>2</v>
      </c>
      <c r="T347" t="inlineStr">
        <is>
          <t>HIGH (72%)</t>
        </is>
      </c>
      <c r="U347" t="inlineStr">
        <is>
          <t>POSSIBLE</t>
        </is>
      </c>
      <c r="V347" t="inlineStr">
        <is>
          <t>CHECK_VENDOR</t>
        </is>
      </c>
      <c r="W347" t="inlineStr">
        <is>
          <t>https://nvd.nist.gov/vuln/detail/CVE-2026-27521</t>
        </is>
      </c>
      <c r="X347" t="inlineStr">
        <is>
          <t>NONE</t>
        </is>
      </c>
      <c r="Y347" t="n">
        <v>3.25</v>
      </c>
      <c r="Z347" t="inlineStr"/>
      <c r="AA347" t="inlineStr">
        <is>
          <t>https://nvd.nist.gov/vuln/detail/CVE-2026-27521</t>
        </is>
      </c>
    </row>
    <row r="348">
      <c r="A348" t="inlineStr">
        <is>
          <t>CVE</t>
        </is>
      </c>
      <c r="B348" t="inlineStr">
        <is>
          <t>CVE-2024-48928</t>
        </is>
      </c>
      <c r="C348"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348" t="n">
        <v>7.5</v>
      </c>
      <c r="E348" t="inlineStr">
        <is>
          <t>HIGH</t>
        </is>
      </c>
      <c r="F348" t="n">
        <v>2</v>
      </c>
      <c r="G348" t="n">
        <v>3</v>
      </c>
      <c r="H348" t="inlineStr">
        <is>
          <t>HIGH</t>
        </is>
      </c>
      <c r="I348" t="n">
        <v>13.5</v>
      </c>
      <c r="J348" t="inlineStr">
        <is>
          <t>NO</t>
        </is>
      </c>
      <c r="K348" t="inlineStr">
        <is>
          <t>2026-02-28 21:38</t>
        </is>
      </c>
      <c r="L348" t="inlineStr">
        <is>
          <t>YES</t>
        </is>
      </c>
      <c r="M348" t="inlineStr">
        <is>
          <t>piwigo piwigo *</t>
        </is>
      </c>
      <c r="N348" t="inlineStr">
        <is>
          <t>P1</t>
        </is>
      </c>
      <c r="O348" t="inlineStr">
        <is>
          <t>CVE - IP enrichment n/a</t>
        </is>
      </c>
      <c r="P348" t="n">
        <v>0.0003</v>
      </c>
      <c r="Q348" t="n">
        <v>0.0922</v>
      </c>
      <c r="R348" t="inlineStr">
        <is>
          <t>T1600:Weaken Encryption | T1190:Exploit Public-Facing Application | T1110:Brute Force</t>
        </is>
      </c>
      <c r="S348" t="n">
        <v>3</v>
      </c>
      <c r="T348" t="inlineStr">
        <is>
          <t>HIGH (85%)</t>
        </is>
      </c>
      <c r="U348" t="inlineStr">
        <is>
          <t>HIGH</t>
        </is>
      </c>
      <c r="V348" t="inlineStr">
        <is>
          <t>PATCH_AVAILABLE</t>
        </is>
      </c>
      <c r="W348" t="inlineStr">
        <is>
          <t>https://nvd.nist.gov/vuln/detail/CVE-2024-48928</t>
        </is>
      </c>
      <c r="X348" t="inlineStr">
        <is>
          <t>http://www.zerodayinitiative.com/advisories/ZDI-26-123/</t>
        </is>
      </c>
      <c r="Y348" t="n">
        <v>3.75</v>
      </c>
      <c r="Z348" t="inlineStr"/>
      <c r="AA348" t="inlineStr">
        <is>
          <t>https://nvd.nist.gov/vuln/detail/CVE-2024-48928</t>
        </is>
      </c>
    </row>
    <row r="349">
      <c r="A349" t="inlineStr">
        <is>
          <t>CVE</t>
        </is>
      </c>
      <c r="B349" t="inlineStr">
        <is>
          <t>CVE-2025-13776</t>
        </is>
      </c>
      <c r="C349"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349" t="n">
        <v>7.1</v>
      </c>
      <c r="E349" t="inlineStr">
        <is>
          <t>HIGH</t>
        </is>
      </c>
      <c r="F349" t="n">
        <v>2</v>
      </c>
      <c r="G349" t="n">
        <v>3</v>
      </c>
      <c r="H349" t="inlineStr">
        <is>
          <t>HIGH</t>
        </is>
      </c>
      <c r="I349" t="n">
        <v>13.1</v>
      </c>
      <c r="J349" t="inlineStr">
        <is>
          <t>NO</t>
        </is>
      </c>
      <c r="K349" t="inlineStr">
        <is>
          <t>2026-02-28 21:38</t>
        </is>
      </c>
      <c r="L349" t="inlineStr">
        <is>
          <t>CHECK_VENDOR</t>
        </is>
      </c>
      <c r="M349" t="inlineStr">
        <is>
          <t>finka finka-fk * | finka finka-kpr * | finka finka-faktura *</t>
        </is>
      </c>
      <c r="N349" t="inlineStr">
        <is>
          <t>P2</t>
        </is>
      </c>
      <c r="O349" t="inlineStr">
        <is>
          <t>CVE - IP enrichment n/a</t>
        </is>
      </c>
      <c r="P349" t="n">
        <v>0.0001</v>
      </c>
      <c r="Q349" t="n">
        <v>0.0258</v>
      </c>
      <c r="R349" t="inlineStr">
        <is>
          <t>T1552:Unsecured Credentials | T1592.002:Software | T1589.001:Credentials</t>
        </is>
      </c>
      <c r="S349" t="n">
        <v>2</v>
      </c>
      <c r="T349" t="inlineStr">
        <is>
          <t>HIGH (72%)</t>
        </is>
      </c>
      <c r="U349" t="inlineStr">
        <is>
          <t>POSSIBLE</t>
        </is>
      </c>
      <c r="V349" t="inlineStr">
        <is>
          <t>CHECK_VENDOR</t>
        </is>
      </c>
      <c r="W349" t="inlineStr">
        <is>
          <t>https://nvd.nist.gov/vuln/detail/CVE-2025-13776</t>
        </is>
      </c>
      <c r="X349" t="inlineStr">
        <is>
          <t>NONE</t>
        </is>
      </c>
      <c r="Y349" t="n">
        <v>3.55</v>
      </c>
      <c r="Z349" t="inlineStr"/>
      <c r="AA349" t="inlineStr">
        <is>
          <t>https://nvd.nist.gov/vuln/detail/CVE-2025-13776</t>
        </is>
      </c>
    </row>
    <row r="350">
      <c r="A350" t="inlineStr">
        <is>
          <t>CVE</t>
        </is>
      </c>
      <c r="B350" t="inlineStr">
        <is>
          <t>CVE-2026-27571</t>
        </is>
      </c>
      <c r="C350"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350" t="n">
        <v>5.9</v>
      </c>
      <c r="E350" t="inlineStr">
        <is>
          <t>MEDIUM</t>
        </is>
      </c>
      <c r="F350" t="n">
        <v>2</v>
      </c>
      <c r="G350" t="n">
        <v>2</v>
      </c>
      <c r="H350" t="inlineStr">
        <is>
          <t>MEDIUM</t>
        </is>
      </c>
      <c r="I350" t="n">
        <v>9.9</v>
      </c>
      <c r="J350" t="inlineStr">
        <is>
          <t>NO</t>
        </is>
      </c>
      <c r="K350" t="inlineStr">
        <is>
          <t>2026-02-28 21:38</t>
        </is>
      </c>
      <c r="L350" t="inlineStr">
        <is>
          <t>YES</t>
        </is>
      </c>
      <c r="M350" t="inlineStr">
        <is>
          <t>linuxfoundation nats-server *</t>
        </is>
      </c>
      <c r="N350" t="inlineStr">
        <is>
          <t>P3</t>
        </is>
      </c>
      <c r="O350" t="inlineStr">
        <is>
          <t>CVE - IP enrichment n/a</t>
        </is>
      </c>
      <c r="P350" t="n">
        <v>0.0005999999999999999</v>
      </c>
      <c r="Q350" t="n">
        <v>0.1816</v>
      </c>
      <c r="R350" t="inlineStr">
        <is>
          <t>T1552:Unsecured Credentials | T1584.004:Server | T1027.015:Compression</t>
        </is>
      </c>
      <c r="S350" t="n">
        <v>1</v>
      </c>
      <c r="T350" t="inlineStr">
        <is>
          <t>LOW (40%)</t>
        </is>
      </c>
      <c r="U350" t="inlineStr">
        <is>
          <t>POSSIBLE</t>
        </is>
      </c>
      <c r="V350" t="inlineStr">
        <is>
          <t>PATCH_AVAILABLE</t>
        </is>
      </c>
      <c r="W350" t="inlineStr">
        <is>
          <t>https://nvd.nist.gov/vuln/detail/CVE-2026-27571</t>
        </is>
      </c>
      <c r="X350" t="inlineStr">
        <is>
          <t>NONE</t>
        </is>
      </c>
      <c r="Y350" t="n">
        <v>2.95</v>
      </c>
      <c r="Z350" t="inlineStr"/>
      <c r="AA350" t="inlineStr">
        <is>
          <t>https://nvd.nist.gov/vuln/detail/CVE-2026-27571</t>
        </is>
      </c>
    </row>
    <row r="351">
      <c r="A351" t="inlineStr">
        <is>
          <t>CVE</t>
        </is>
      </c>
      <c r="B351" t="inlineStr">
        <is>
          <t>CVE-2026-27585</t>
        </is>
      </c>
      <c r="C351"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351" t="n">
        <v>6.5</v>
      </c>
      <c r="E351" t="inlineStr">
        <is>
          <t>MEDIUM</t>
        </is>
      </c>
      <c r="F351" t="n">
        <v>2</v>
      </c>
      <c r="G351" t="n">
        <v>2</v>
      </c>
      <c r="H351" t="inlineStr">
        <is>
          <t>MEDIUM</t>
        </is>
      </c>
      <c r="I351" t="n">
        <v>10.5</v>
      </c>
      <c r="J351" t="inlineStr">
        <is>
          <t>NO</t>
        </is>
      </c>
      <c r="K351" t="inlineStr">
        <is>
          <t>2026-02-28 21:38</t>
        </is>
      </c>
      <c r="L351" t="inlineStr">
        <is>
          <t>YES</t>
        </is>
      </c>
      <c r="M351" t="inlineStr">
        <is>
          <t>caddyserver caddy *</t>
        </is>
      </c>
      <c r="N351" t="inlineStr">
        <is>
          <t>P2</t>
        </is>
      </c>
      <c r="O351" t="inlineStr">
        <is>
          <t>CVE - IP enrichment n/a</t>
        </is>
      </c>
      <c r="P351" t="n">
        <v>0.0005999999999999999</v>
      </c>
      <c r="Q351" t="n">
        <v>0.1868</v>
      </c>
      <c r="R351" t="inlineStr">
        <is>
          <t>T1584.004:Server</t>
        </is>
      </c>
      <c r="S351" t="n">
        <v>2</v>
      </c>
      <c r="T351" t="inlineStr">
        <is>
          <t>HIGH (72%)</t>
        </is>
      </c>
      <c r="U351" t="inlineStr">
        <is>
          <t>POSSIBLE</t>
        </is>
      </c>
      <c r="V351" t="inlineStr">
        <is>
          <t>PATCH_AVAILABLE</t>
        </is>
      </c>
      <c r="W351" t="inlineStr">
        <is>
          <t>https://nvd.nist.gov/vuln/detail/CVE-2026-27585</t>
        </is>
      </c>
      <c r="X351" t="inlineStr">
        <is>
          <t>NONE</t>
        </is>
      </c>
      <c r="Y351" t="n">
        <v>3.25</v>
      </c>
      <c r="Z351" t="inlineStr"/>
      <c r="AA351" t="inlineStr">
        <is>
          <t>https://nvd.nist.gov/vuln/detail/CVE-2026-27585</t>
        </is>
      </c>
    </row>
    <row r="352">
      <c r="A352" t="inlineStr">
        <is>
          <t>CVE</t>
        </is>
      </c>
      <c r="B352" t="inlineStr">
        <is>
          <t>CVE-2026-27586</t>
        </is>
      </c>
      <c r="C352"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352" t="n">
        <v>9.1</v>
      </c>
      <c r="E352" t="inlineStr">
        <is>
          <t>CRITICAL</t>
        </is>
      </c>
      <c r="F352" t="n">
        <v>3</v>
      </c>
      <c r="G352" t="n">
        <v>3</v>
      </c>
      <c r="H352" t="inlineStr">
        <is>
          <t>CRITICAL</t>
        </is>
      </c>
      <c r="I352" t="n">
        <v>18.1</v>
      </c>
      <c r="J352" t="inlineStr">
        <is>
          <t>NO</t>
        </is>
      </c>
      <c r="K352" t="inlineStr">
        <is>
          <t>2026-02-28 21:38</t>
        </is>
      </c>
      <c r="L352" t="inlineStr">
        <is>
          <t>YES</t>
        </is>
      </c>
      <c r="M352" t="inlineStr">
        <is>
          <t>caddyserver caddy *</t>
        </is>
      </c>
      <c r="N352" t="inlineStr">
        <is>
          <t>P2</t>
        </is>
      </c>
      <c r="O352" t="inlineStr">
        <is>
          <t>CVE - IP enrichment n/a</t>
        </is>
      </c>
      <c r="P352" t="n">
        <v>0.0008</v>
      </c>
      <c r="Q352" t="n">
        <v>0.2297</v>
      </c>
      <c r="R352" t="inlineStr">
        <is>
          <t>T1584.004:Server</t>
        </is>
      </c>
      <c r="S352" t="n">
        <v>2</v>
      </c>
      <c r="T352" t="inlineStr">
        <is>
          <t>HIGH (72%)</t>
        </is>
      </c>
      <c r="U352" t="inlineStr">
        <is>
          <t>CONFIRMED</t>
        </is>
      </c>
      <c r="V352" t="inlineStr">
        <is>
          <t>PATCH_AVAILABLE</t>
        </is>
      </c>
      <c r="W352" t="inlineStr">
        <is>
          <t>https://nvd.nist.gov/vuln/detail/CVE-2026-27586</t>
        </is>
      </c>
      <c r="X352" t="inlineStr">
        <is>
          <t>NONE</t>
        </is>
      </c>
      <c r="Y352" t="n">
        <v>4.55</v>
      </c>
      <c r="Z352" t="inlineStr"/>
      <c r="AA352" t="inlineStr">
        <is>
          <t>https://nvd.nist.gov/vuln/detail/CVE-2026-27586</t>
        </is>
      </c>
    </row>
    <row r="353">
      <c r="A353" t="inlineStr">
        <is>
          <t>CVE</t>
        </is>
      </c>
      <c r="B353" t="inlineStr">
        <is>
          <t>CVE-2026-27587</t>
        </is>
      </c>
      <c r="C353"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353" t="n">
        <v>9.1</v>
      </c>
      <c r="E353" t="inlineStr">
        <is>
          <t>CRITICAL</t>
        </is>
      </c>
      <c r="F353" t="n">
        <v>3</v>
      </c>
      <c r="G353" t="n">
        <v>3</v>
      </c>
      <c r="H353" t="inlineStr">
        <is>
          <t>CRITICAL</t>
        </is>
      </c>
      <c r="I353" t="n">
        <v>18.1</v>
      </c>
      <c r="J353" t="inlineStr">
        <is>
          <t>NO</t>
        </is>
      </c>
      <c r="K353" t="inlineStr">
        <is>
          <t>2026-02-28 21:38</t>
        </is>
      </c>
      <c r="L353" t="inlineStr">
        <is>
          <t>YES</t>
        </is>
      </c>
      <c r="M353" t="inlineStr">
        <is>
          <t>caddyserver caddy *</t>
        </is>
      </c>
      <c r="N353" t="inlineStr">
        <is>
          <t>P2</t>
        </is>
      </c>
      <c r="O353" t="inlineStr">
        <is>
          <t>CVE - IP enrichment n/a</t>
        </is>
      </c>
      <c r="P353" t="n">
        <v>0.0003</v>
      </c>
      <c r="Q353" t="n">
        <v>0.0859</v>
      </c>
      <c r="R353" t="inlineStr">
        <is>
          <t>T1584.004:Server</t>
        </is>
      </c>
      <c r="S353" t="n">
        <v>2</v>
      </c>
      <c r="T353" t="inlineStr">
        <is>
          <t>HIGH (72%)</t>
        </is>
      </c>
      <c r="U353" t="inlineStr">
        <is>
          <t>CONFIRMED</t>
        </is>
      </c>
      <c r="V353" t="inlineStr">
        <is>
          <t>PATCH_AVAILABLE</t>
        </is>
      </c>
      <c r="W353" t="inlineStr">
        <is>
          <t>https://nvd.nist.gov/vuln/detail/CVE-2026-27587</t>
        </is>
      </c>
      <c r="X353" t="inlineStr">
        <is>
          <t>NONE</t>
        </is>
      </c>
      <c r="Y353" t="n">
        <v>4.55</v>
      </c>
      <c r="Z353" t="inlineStr"/>
      <c r="AA353" t="inlineStr">
        <is>
          <t>https://nvd.nist.gov/vuln/detail/CVE-2026-27587</t>
        </is>
      </c>
    </row>
    <row r="354">
      <c r="A354" t="inlineStr">
        <is>
          <t>CVE</t>
        </is>
      </c>
      <c r="B354" t="inlineStr">
        <is>
          <t>CVE-2026-27588</t>
        </is>
      </c>
      <c r="C354"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354" t="n">
        <v>9.1</v>
      </c>
      <c r="E354" t="inlineStr">
        <is>
          <t>CRITICAL</t>
        </is>
      </c>
      <c r="F354" t="n">
        <v>3</v>
      </c>
      <c r="G354" t="n">
        <v>3</v>
      </c>
      <c r="H354" t="inlineStr">
        <is>
          <t>CRITICAL</t>
        </is>
      </c>
      <c r="I354" t="n">
        <v>18.1</v>
      </c>
      <c r="J354" t="inlineStr">
        <is>
          <t>NO</t>
        </is>
      </c>
      <c r="K354" t="inlineStr">
        <is>
          <t>2026-02-28 21:38</t>
        </is>
      </c>
      <c r="L354" t="inlineStr">
        <is>
          <t>YES</t>
        </is>
      </c>
      <c r="M354" t="inlineStr">
        <is>
          <t>caddyserver caddy *</t>
        </is>
      </c>
      <c r="N354" t="inlineStr">
        <is>
          <t>P2</t>
        </is>
      </c>
      <c r="O354" t="inlineStr">
        <is>
          <t>CVE - IP enrichment n/a</t>
        </is>
      </c>
      <c r="P354" t="n">
        <v>0.0003</v>
      </c>
      <c r="Q354" t="n">
        <v>0.0859</v>
      </c>
      <c r="R354" t="inlineStr">
        <is>
          <t>T1584.004:Server</t>
        </is>
      </c>
      <c r="S354" t="n">
        <v>2</v>
      </c>
      <c r="T354" t="inlineStr">
        <is>
          <t>HIGH (72%)</t>
        </is>
      </c>
      <c r="U354" t="inlineStr">
        <is>
          <t>CONFIRMED</t>
        </is>
      </c>
      <c r="V354" t="inlineStr">
        <is>
          <t>PATCH_AVAILABLE</t>
        </is>
      </c>
      <c r="W354" t="inlineStr">
        <is>
          <t>https://nvd.nist.gov/vuln/detail/CVE-2026-27588</t>
        </is>
      </c>
      <c r="X354" t="inlineStr">
        <is>
          <t>NONE</t>
        </is>
      </c>
      <c r="Y354" t="n">
        <v>4.55</v>
      </c>
      <c r="Z354" t="inlineStr"/>
      <c r="AA354" t="inlineStr">
        <is>
          <t>https://nvd.nist.gov/vuln/detail/CVE-2026-27588</t>
        </is>
      </c>
    </row>
    <row r="355">
      <c r="A355" t="inlineStr">
        <is>
          <t>CVE</t>
        </is>
      </c>
      <c r="B355" t="inlineStr">
        <is>
          <t>CVE-2026-27589</t>
        </is>
      </c>
      <c r="C355"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355" t="n">
        <v>6.5</v>
      </c>
      <c r="E355" t="inlineStr">
        <is>
          <t>MEDIUM</t>
        </is>
      </c>
      <c r="F355" t="n">
        <v>2</v>
      </c>
      <c r="G355" t="n">
        <v>2</v>
      </c>
      <c r="H355" t="inlineStr">
        <is>
          <t>MEDIUM</t>
        </is>
      </c>
      <c r="I355" t="n">
        <v>10.5</v>
      </c>
      <c r="J355" t="inlineStr">
        <is>
          <t>NO</t>
        </is>
      </c>
      <c r="K355" t="inlineStr">
        <is>
          <t>2026-02-28 21:38</t>
        </is>
      </c>
      <c r="L355" t="inlineStr">
        <is>
          <t>YES</t>
        </is>
      </c>
      <c r="M355" t="inlineStr">
        <is>
          <t>caddyserver caddy *</t>
        </is>
      </c>
      <c r="N355" t="inlineStr">
        <is>
          <t>P2</t>
        </is>
      </c>
      <c r="O355" t="inlineStr">
        <is>
          <t>CVE - IP enrichment n/a</t>
        </is>
      </c>
      <c r="P355" t="n">
        <v>0.0002</v>
      </c>
      <c r="Q355" t="n">
        <v>0.0401</v>
      </c>
      <c r="R355" t="inlineStr">
        <is>
          <t>T1185:Browser Session Hijacking | T1190:Exploit Public-Facing Application | T1584.004:Server</t>
        </is>
      </c>
      <c r="S355" t="n">
        <v>2</v>
      </c>
      <c r="T355" t="inlineStr">
        <is>
          <t>HIGH (72%)</t>
        </is>
      </c>
      <c r="U355" t="inlineStr">
        <is>
          <t>POSSIBLE</t>
        </is>
      </c>
      <c r="V355" t="inlineStr">
        <is>
          <t>PATCH_AVAILABLE</t>
        </is>
      </c>
      <c r="W355" t="inlineStr">
        <is>
          <t>https://nvd.nist.gov/vuln/detail/CVE-2026-27589</t>
        </is>
      </c>
      <c r="X355" t="inlineStr">
        <is>
          <t>NONE</t>
        </is>
      </c>
      <c r="Y355" t="n">
        <v>3.25</v>
      </c>
      <c r="Z355" t="inlineStr"/>
      <c r="AA355" t="inlineStr">
        <is>
          <t>https://nvd.nist.gov/vuln/detail/CVE-2026-27589</t>
        </is>
      </c>
    </row>
    <row r="356">
      <c r="A356" t="inlineStr">
        <is>
          <t>CVE</t>
        </is>
      </c>
      <c r="B356" t="inlineStr">
        <is>
          <t>CVE-2026-27590</t>
        </is>
      </c>
      <c r="C356"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356" t="n">
        <v>9.800000000000001</v>
      </c>
      <c r="E356" t="inlineStr">
        <is>
          <t>CRITICAL</t>
        </is>
      </c>
      <c r="F356" t="n">
        <v>3</v>
      </c>
      <c r="G356" t="n">
        <v>3</v>
      </c>
      <c r="H356" t="inlineStr">
        <is>
          <t>CRITICAL</t>
        </is>
      </c>
      <c r="I356" t="n">
        <v>18.8</v>
      </c>
      <c r="J356" t="inlineStr">
        <is>
          <t>NO</t>
        </is>
      </c>
      <c r="K356" t="inlineStr">
        <is>
          <t>2026-02-28 21:38</t>
        </is>
      </c>
      <c r="L356" t="inlineStr">
        <is>
          <t>YES</t>
        </is>
      </c>
      <c r="M356" t="inlineStr">
        <is>
          <t>caddyserver caddy *</t>
        </is>
      </c>
      <c r="N356" t="inlineStr">
        <is>
          <t>P2</t>
        </is>
      </c>
      <c r="O356" t="inlineStr">
        <is>
          <t>CVE - IP enrichment n/a</t>
        </is>
      </c>
      <c r="P356" t="n">
        <v>0.0012</v>
      </c>
      <c r="Q356" t="n">
        <v>0.3108</v>
      </c>
      <c r="R356" t="inlineStr">
        <is>
          <t>T1584.004:Server</t>
        </is>
      </c>
      <c r="S356" t="n">
        <v>2</v>
      </c>
      <c r="T356" t="inlineStr">
        <is>
          <t>HIGH (72%)</t>
        </is>
      </c>
      <c r="U356" t="inlineStr">
        <is>
          <t>CONFIRMED</t>
        </is>
      </c>
      <c r="V356" t="inlineStr">
        <is>
          <t>PATCH_AVAILABLE</t>
        </is>
      </c>
      <c r="W356" t="inlineStr">
        <is>
          <t>https://nvd.nist.gov/vuln/detail/CVE-2026-27590</t>
        </is>
      </c>
      <c r="X356" t="inlineStr">
        <is>
          <t>NONE</t>
        </is>
      </c>
      <c r="Y356" t="n">
        <v>4.9</v>
      </c>
      <c r="Z356" t="inlineStr"/>
      <c r="AA356" t="inlineStr">
        <is>
          <t>https://nvd.nist.gov/vuln/detail/CVE-2026-27590</t>
        </is>
      </c>
    </row>
    <row r="357">
      <c r="A357" t="inlineStr">
        <is>
          <t>CVE</t>
        </is>
      </c>
      <c r="B357" t="inlineStr">
        <is>
          <t>CVE-2025-14963</t>
        </is>
      </c>
      <c r="C357" t="inlineStr">
        <is>
          <t>A vulnerability identified in the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is a driver file associated with the HX Agent (used in all existing HX Agent versions). The vulnerable driver installed in a product or a syste</t>
        </is>
      </c>
      <c r="D357" t="n">
        <v>7.8</v>
      </c>
      <c r="E357" t="inlineStr">
        <is>
          <t>HIGH</t>
        </is>
      </c>
      <c r="F357" t="n">
        <v>2</v>
      </c>
      <c r="G357" t="n">
        <v>3</v>
      </c>
      <c r="H357" t="inlineStr">
        <is>
          <t>HIGH</t>
        </is>
      </c>
      <c r="I357" t="n">
        <v>13.8</v>
      </c>
      <c r="J357" t="inlineStr">
        <is>
          <t>NO</t>
        </is>
      </c>
      <c r="K357" t="inlineStr">
        <is>
          <t>2026-02-28 21:38</t>
        </is>
      </c>
      <c r="L357" t="inlineStr">
        <is>
          <t>CHECK_VENDOR</t>
        </is>
      </c>
      <c r="M357" t="inlineStr">
        <is>
          <t>trellix endpoint_security 35.31.0-37 | trellix endpoint_security 36.30.0-17 | trellix endpoint_security *</t>
        </is>
      </c>
      <c r="N357" t="inlineStr">
        <is>
          <t>P2</t>
        </is>
      </c>
      <c r="O357" t="inlineStr">
        <is>
          <t>CVE - IP enrichment n/a</t>
        </is>
      </c>
      <c r="P357" t="n">
        <v>0.0002</v>
      </c>
      <c r="Q357" t="n">
        <v>0.0404</v>
      </c>
      <c r="R357" t="inlineStr">
        <is>
          <t>T1190:Exploit Public-Facing Application</t>
        </is>
      </c>
      <c r="S357" t="n">
        <v>2</v>
      </c>
      <c r="T357" t="inlineStr">
        <is>
          <t>HIGH (72%)</t>
        </is>
      </c>
      <c r="U357" t="inlineStr">
        <is>
          <t>POSSIBLE</t>
        </is>
      </c>
      <c r="V357" t="inlineStr">
        <is>
          <t>CHECK_VENDOR</t>
        </is>
      </c>
      <c r="W357" t="inlineStr">
        <is>
          <t>https://nvd.nist.gov/vuln/detail/CVE-2025-14963</t>
        </is>
      </c>
      <c r="X357" t="inlineStr">
        <is>
          <t>NONE</t>
        </is>
      </c>
      <c r="Y357" t="n">
        <v>3.9</v>
      </c>
      <c r="Z357" t="inlineStr"/>
      <c r="AA357" t="inlineStr">
        <is>
          <t>https://nvd.nist.gov/vuln/detail/CVE-2025-14963</t>
        </is>
      </c>
    </row>
    <row r="358">
      <c r="A358" t="inlineStr">
        <is>
          <t>CVE</t>
        </is>
      </c>
      <c r="B358" t="inlineStr">
        <is>
          <t>CVE-2025-62512</t>
        </is>
      </c>
      <c r="C358"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358" t="n">
        <v>5.3</v>
      </c>
      <c r="E358" t="inlineStr">
        <is>
          <t>MEDIUM</t>
        </is>
      </c>
      <c r="F358" t="n">
        <v>2</v>
      </c>
      <c r="G358" t="n">
        <v>2</v>
      </c>
      <c r="H358" t="inlineStr">
        <is>
          <t>MEDIUM</t>
        </is>
      </c>
      <c r="I358" t="n">
        <v>9.300000000000001</v>
      </c>
      <c r="J358" t="inlineStr">
        <is>
          <t>NO</t>
        </is>
      </c>
      <c r="K358" t="inlineStr">
        <is>
          <t>2026-02-28 21:38</t>
        </is>
      </c>
      <c r="L358" t="inlineStr">
        <is>
          <t>YES</t>
        </is>
      </c>
      <c r="M358" t="inlineStr">
        <is>
          <t>piwigo piwigo *</t>
        </is>
      </c>
      <c r="N358" t="inlineStr">
        <is>
          <t>P3</t>
        </is>
      </c>
      <c r="O358" t="inlineStr">
        <is>
          <t>CVE - IP enrichment n/a</t>
        </is>
      </c>
      <c r="P358" t="n">
        <v>0.0005</v>
      </c>
      <c r="Q358" t="n">
        <v>0.1473</v>
      </c>
      <c r="R358" t="inlineStr">
        <is>
          <t>T1078:Valid Accounts</t>
        </is>
      </c>
      <c r="S358" t="n">
        <v>1</v>
      </c>
      <c r="T358" t="inlineStr">
        <is>
          <t>LOW (40%)</t>
        </is>
      </c>
      <c r="U358" t="inlineStr">
        <is>
          <t>POSSIBLE</t>
        </is>
      </c>
      <c r="V358" t="inlineStr">
        <is>
          <t>PATCH_AVAILABLE</t>
        </is>
      </c>
      <c r="W358" t="inlineStr">
        <is>
          <t>https://nvd.nist.gov/vuln/detail/CVE-2025-62512</t>
        </is>
      </c>
      <c r="X358" t="inlineStr">
        <is>
          <t>NONE</t>
        </is>
      </c>
      <c r="Y358" t="n">
        <v>2.65</v>
      </c>
      <c r="Z358" t="inlineStr"/>
      <c r="AA358" t="inlineStr">
        <is>
          <t>https://nvd.nist.gov/vuln/detail/CVE-2025-62512</t>
        </is>
      </c>
    </row>
    <row r="359">
      <c r="A359" t="inlineStr">
        <is>
          <t>CVE</t>
        </is>
      </c>
      <c r="B359" t="inlineStr">
        <is>
          <t>CVE-2026-25603</t>
        </is>
      </c>
      <c r="C359"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359" t="n">
        <v>6.6</v>
      </c>
      <c r="E359" t="inlineStr">
        <is>
          <t>MEDIUM</t>
        </is>
      </c>
      <c r="F359" t="n">
        <v>2</v>
      </c>
      <c r="G359" t="n">
        <v>2</v>
      </c>
      <c r="H359" t="inlineStr">
        <is>
          <t>MEDIUM</t>
        </is>
      </c>
      <c r="I359" t="n">
        <v>10.6</v>
      </c>
      <c r="J359" t="inlineStr">
        <is>
          <t>NO</t>
        </is>
      </c>
      <c r="K359" t="inlineStr">
        <is>
          <t>2026-02-28 21:38</t>
        </is>
      </c>
      <c r="L359" t="inlineStr">
        <is>
          <t>CHECK_VENDOR</t>
        </is>
      </c>
      <c r="M359" t="inlineStr">
        <is>
          <t>linksys mx4200_firmware 1.0.4.205530 | linksys mx4200 - | linksys mr9600_firmware 1.0.4.205530</t>
        </is>
      </c>
      <c r="N359" t="inlineStr">
        <is>
          <t>P2</t>
        </is>
      </c>
      <c r="O359" t="inlineStr">
        <is>
          <t>CVE - IP enrichment n/a</t>
        </is>
      </c>
      <c r="P359" t="n">
        <v>0.0002</v>
      </c>
      <c r="Q359" t="n">
        <v>0.0453</v>
      </c>
      <c r="R359" t="inlineStr">
        <is>
          <t>T1083:File and Directory Discovery | T1592.003:Firmware</t>
        </is>
      </c>
      <c r="S359" t="n">
        <v>2</v>
      </c>
      <c r="T359" t="inlineStr">
        <is>
          <t>HIGH (72%)</t>
        </is>
      </c>
      <c r="U359" t="inlineStr">
        <is>
          <t>POSSIBLE</t>
        </is>
      </c>
      <c r="V359" t="inlineStr">
        <is>
          <t>CHECK_VENDOR</t>
        </is>
      </c>
      <c r="W359" t="inlineStr">
        <is>
          <t>https://nvd.nist.gov/vuln/detail/CVE-2026-25603</t>
        </is>
      </c>
      <c r="X359" t="inlineStr">
        <is>
          <t>NONE</t>
        </is>
      </c>
      <c r="Y359" t="n">
        <v>3.3</v>
      </c>
      <c r="Z359" t="inlineStr"/>
      <c r="AA359" t="inlineStr">
        <is>
          <t>https://nvd.nist.gov/vuln/detail/CVE-2026-25603</t>
        </is>
      </c>
    </row>
    <row r="360">
      <c r="A360" t="inlineStr">
        <is>
          <t>CVE</t>
        </is>
      </c>
      <c r="B360" t="inlineStr">
        <is>
          <t>CVE-2026-26222</t>
        </is>
      </c>
      <c r="C360"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360" t="n">
        <v>9.800000000000001</v>
      </c>
      <c r="E360" t="inlineStr">
        <is>
          <t>CRITICAL</t>
        </is>
      </c>
      <c r="F360" t="n">
        <v>3</v>
      </c>
      <c r="G360" t="n">
        <v>3</v>
      </c>
      <c r="H360" t="inlineStr">
        <is>
          <t>CRITICAL</t>
        </is>
      </c>
      <c r="I360" t="n">
        <v>18.8</v>
      </c>
      <c r="J360" t="inlineStr">
        <is>
          <t>NO</t>
        </is>
      </c>
      <c r="K360" t="inlineStr">
        <is>
          <t>2026-02-28 21:38</t>
        </is>
      </c>
      <c r="L360" t="inlineStr">
        <is>
          <t>CHECK_VENDOR</t>
        </is>
      </c>
      <c r="M360" t="inlineStr">
        <is>
          <t>beyond altec_doclink 4.0.336.0</t>
        </is>
      </c>
      <c r="N360" t="inlineStr">
        <is>
          <t>P2</t>
        </is>
      </c>
      <c r="O360" t="inlineStr">
        <is>
          <t>CVE - IP enrichment n/a</t>
        </is>
      </c>
      <c r="P360" t="n">
        <v>0.008500000000000001</v>
      </c>
      <c r="Q360" t="n">
        <v>0.7464</v>
      </c>
      <c r="R360" t="inlineStr">
        <is>
          <t>T1059:Command and Scripting Interpreter | T1190:Exploit Public-Facing Application | T1210:Exploitation of Remote Services | T1584.004:Server</t>
        </is>
      </c>
      <c r="S360" t="n">
        <v>2</v>
      </c>
      <c r="T360" t="inlineStr">
        <is>
          <t>HIGH (72%)</t>
        </is>
      </c>
      <c r="U360" t="inlineStr">
        <is>
          <t>CONFIRMED</t>
        </is>
      </c>
      <c r="V360" t="inlineStr">
        <is>
          <t>CHECK_VENDOR</t>
        </is>
      </c>
      <c r="W360" t="inlineStr">
        <is>
          <t>https://nvd.nist.gov/vuln/detail/CVE-2026-26222</t>
        </is>
      </c>
      <c r="X360" t="inlineStr">
        <is>
          <t>NONE</t>
        </is>
      </c>
      <c r="Y360" t="n">
        <v>4.9</v>
      </c>
      <c r="Z360" t="inlineStr"/>
      <c r="AA360" t="inlineStr">
        <is>
          <t>https://nvd.nist.gov/vuln/detail/CVE-2026-26222</t>
        </is>
      </c>
    </row>
    <row r="361">
      <c r="A361" t="inlineStr">
        <is>
          <t>CVE</t>
        </is>
      </c>
      <c r="B361" t="inlineStr">
        <is>
          <t>CVE-2026-27156</t>
        </is>
      </c>
      <c r="C361"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361" t="n">
        <v>6.1</v>
      </c>
      <c r="E361" t="inlineStr">
        <is>
          <t>MEDIUM</t>
        </is>
      </c>
      <c r="F361" t="n">
        <v>2</v>
      </c>
      <c r="G361" t="n">
        <v>2</v>
      </c>
      <c r="H361" t="inlineStr">
        <is>
          <t>MEDIUM</t>
        </is>
      </c>
      <c r="I361" t="n">
        <v>10.1</v>
      </c>
      <c r="J361" t="inlineStr">
        <is>
          <t>NO</t>
        </is>
      </c>
      <c r="K361" t="inlineStr">
        <is>
          <t>2026-02-28 21:38</t>
        </is>
      </c>
      <c r="L361" t="inlineStr">
        <is>
          <t>YES</t>
        </is>
      </c>
      <c r="M361" t="inlineStr">
        <is>
          <t>zauberzeug nicegui *</t>
        </is>
      </c>
      <c r="N361" t="inlineStr">
        <is>
          <t>P2</t>
        </is>
      </c>
      <c r="O361" t="inlineStr">
        <is>
          <t>CVE - IP enrichment n/a</t>
        </is>
      </c>
      <c r="P361" t="n">
        <v>0.0003</v>
      </c>
      <c r="Q361" t="n">
        <v>0.0989</v>
      </c>
      <c r="R361" t="inlineStr">
        <is>
          <t>T1189:Drive-by Compromise | T1059.007:JavaScript | T1059.006:Python</t>
        </is>
      </c>
      <c r="S361" t="n">
        <v>2</v>
      </c>
      <c r="T361" t="inlineStr">
        <is>
          <t>HIGH (72%)</t>
        </is>
      </c>
      <c r="U361" t="inlineStr">
        <is>
          <t>POSSIBLE</t>
        </is>
      </c>
      <c r="V361" t="inlineStr">
        <is>
          <t>PATCH_AVAILABLE</t>
        </is>
      </c>
      <c r="W361" t="inlineStr">
        <is>
          <t>https://nvd.nist.gov/vuln/detail/CVE-2026-27156</t>
        </is>
      </c>
      <c r="X361" t="inlineStr">
        <is>
          <t>NONE</t>
        </is>
      </c>
      <c r="Y361" t="n">
        <v>3.05</v>
      </c>
      <c r="Z361" t="inlineStr"/>
      <c r="AA361" t="inlineStr">
        <is>
          <t>https://nvd.nist.gov/vuln/detail/CVE-2026-27156</t>
        </is>
      </c>
    </row>
    <row r="362">
      <c r="A362" t="inlineStr">
        <is>
          <t>CVE</t>
        </is>
      </c>
      <c r="B362" t="inlineStr">
        <is>
          <t>CVE-2026-27468</t>
        </is>
      </c>
      <c r="C362"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362" t="n">
        <v>8.199999999999999</v>
      </c>
      <c r="E362" t="inlineStr">
        <is>
          <t>HIGH</t>
        </is>
      </c>
      <c r="F362" t="n">
        <v>3</v>
      </c>
      <c r="G362" t="n">
        <v>3</v>
      </c>
      <c r="H362" t="inlineStr">
        <is>
          <t>CRITICAL</t>
        </is>
      </c>
      <c r="I362" t="n">
        <v>17.2</v>
      </c>
      <c r="J362" t="inlineStr">
        <is>
          <t>NO</t>
        </is>
      </c>
      <c r="K362" t="inlineStr">
        <is>
          <t>2026-02-28 21:38</t>
        </is>
      </c>
      <c r="L362" t="inlineStr">
        <is>
          <t>YES</t>
        </is>
      </c>
      <c r="M362" t="inlineStr">
        <is>
          <t>joinmastodon mastodon *</t>
        </is>
      </c>
      <c r="N362" t="inlineStr">
        <is>
          <t>P2</t>
        </is>
      </c>
      <c r="O362" t="inlineStr">
        <is>
          <t>CVE - IP enrichment n/a</t>
        </is>
      </c>
      <c r="P362" t="n">
        <v>0.0004</v>
      </c>
      <c r="Q362" t="n">
        <v>0.1236</v>
      </c>
      <c r="R362" t="inlineStr">
        <is>
          <t>T1584.004:Server</t>
        </is>
      </c>
      <c r="S362" t="n">
        <v>2</v>
      </c>
      <c r="T362" t="inlineStr">
        <is>
          <t>HIGH (72%)</t>
        </is>
      </c>
      <c r="U362" t="inlineStr">
        <is>
          <t>CONFIRMED</t>
        </is>
      </c>
      <c r="V362" t="inlineStr">
        <is>
          <t>PATCH_AVAILABLE</t>
        </is>
      </c>
      <c r="W362" t="inlineStr">
        <is>
          <t>https://nvd.nist.gov/vuln/detail/CVE-2026-27468</t>
        </is>
      </c>
      <c r="X362" t="inlineStr">
        <is>
          <t>NONE</t>
        </is>
      </c>
      <c r="Y362" t="n">
        <v>4.1</v>
      </c>
      <c r="Z362" t="inlineStr"/>
      <c r="AA362" t="inlineStr">
        <is>
          <t>https://nvd.nist.gov/vuln/detail/CVE-2026-27468</t>
        </is>
      </c>
    </row>
    <row r="363">
      <c r="A363" t="inlineStr">
        <is>
          <t>CVE</t>
        </is>
      </c>
      <c r="B363" t="inlineStr">
        <is>
          <t>CVE-2025-1787</t>
        </is>
      </c>
      <c r="C363"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363" t="n">
        <v>4.2</v>
      </c>
      <c r="E363" t="inlineStr">
        <is>
          <t>MEDIUM</t>
        </is>
      </c>
      <c r="F363" t="n">
        <v>2</v>
      </c>
      <c r="G363" t="n">
        <v>2</v>
      </c>
      <c r="H363" t="inlineStr">
        <is>
          <t>MEDIUM</t>
        </is>
      </c>
      <c r="I363" t="n">
        <v>8.199999999999999</v>
      </c>
      <c r="J363" t="inlineStr">
        <is>
          <t>NO</t>
        </is>
      </c>
      <c r="K363" t="inlineStr">
        <is>
          <t>2026-02-28 21:38</t>
        </is>
      </c>
      <c r="L363" t="inlineStr">
        <is>
          <t>YES</t>
        </is>
      </c>
      <c r="M363" t="inlineStr">
        <is>
          <t>genetec genetec_update_service *</t>
        </is>
      </c>
      <c r="N363" t="inlineStr">
        <is>
          <t>P3</t>
        </is>
      </c>
      <c r="O363" t="inlineStr">
        <is>
          <t>CVE - IP enrichment n/a</t>
        </is>
      </c>
      <c r="P363" t="n">
        <v>0.0001</v>
      </c>
      <c r="Q363" t="n">
        <v>0.0054</v>
      </c>
      <c r="R363" t="inlineStr">
        <is>
          <t>T1068:Exploitation for Privilege Escalation</t>
        </is>
      </c>
      <c r="S363" t="n">
        <v>1</v>
      </c>
      <c r="T363" t="inlineStr">
        <is>
          <t>LOW (40%)</t>
        </is>
      </c>
      <c r="U363" t="inlineStr">
        <is>
          <t>POSSIBLE</t>
        </is>
      </c>
      <c r="V363" t="inlineStr">
        <is>
          <t>PATCH_AVAILABLE</t>
        </is>
      </c>
      <c r="W363" t="inlineStr">
        <is>
          <t>https://nvd.nist.gov/vuln/detail/CVE-2025-1787</t>
        </is>
      </c>
      <c r="X363" t="inlineStr">
        <is>
          <t>NONE</t>
        </is>
      </c>
      <c r="Y363" t="n">
        <v>2.1</v>
      </c>
      <c r="Z363" t="inlineStr"/>
      <c r="AA363" t="inlineStr">
        <is>
          <t>https://nvd.nist.gov/vuln/detail/CVE-2025-1787</t>
        </is>
      </c>
    </row>
    <row r="364">
      <c r="A364" t="inlineStr">
        <is>
          <t>CVE</t>
        </is>
      </c>
      <c r="B364" t="inlineStr">
        <is>
          <t>CVE-2025-1789</t>
        </is>
      </c>
      <c r="C364" t="inlineStr">
        <is>
          <t>Local privilege escalation in Genetec Update Service. An authenticated, low-privileged, Windows user could exploit this vulnerability to gain elevated privileges on the affected system.</t>
        </is>
      </c>
      <c r="D364" t="n">
        <v>7.8</v>
      </c>
      <c r="E364" t="inlineStr">
        <is>
          <t>HIGH</t>
        </is>
      </c>
      <c r="F364" t="n">
        <v>2</v>
      </c>
      <c r="G364" t="n">
        <v>3</v>
      </c>
      <c r="H364" t="inlineStr">
        <is>
          <t>HIGH</t>
        </is>
      </c>
      <c r="I364" t="n">
        <v>13.8</v>
      </c>
      <c r="J364" t="inlineStr">
        <is>
          <t>NO</t>
        </is>
      </c>
      <c r="K364" t="inlineStr">
        <is>
          <t>2026-02-28 21:38</t>
        </is>
      </c>
      <c r="L364" t="inlineStr">
        <is>
          <t>YES</t>
        </is>
      </c>
      <c r="M364" t="inlineStr">
        <is>
          <t>genetec genetec_update_service *</t>
        </is>
      </c>
      <c r="N364" t="inlineStr">
        <is>
          <t>P2</t>
        </is>
      </c>
      <c r="O364" t="inlineStr">
        <is>
          <t>CVE - IP enrichment n/a</t>
        </is>
      </c>
      <c r="P364" t="n">
        <v>0.0001</v>
      </c>
      <c r="Q364" t="n">
        <v>0.0134</v>
      </c>
      <c r="R364" t="inlineStr">
        <is>
          <t>T1222:File and Directory Permissions Modification | T1068:Exploitation for Privilege Escalation</t>
        </is>
      </c>
      <c r="S364" t="n">
        <v>2</v>
      </c>
      <c r="T364" t="inlineStr">
        <is>
          <t>HIGH (72%)</t>
        </is>
      </c>
      <c r="U364" t="inlineStr">
        <is>
          <t>POSSIBLE</t>
        </is>
      </c>
      <c r="V364" t="inlineStr">
        <is>
          <t>PATCH_AVAILABLE</t>
        </is>
      </c>
      <c r="W364" t="inlineStr">
        <is>
          <t>https://nvd.nist.gov/vuln/detail/CVE-2025-1789</t>
        </is>
      </c>
      <c r="X364" t="inlineStr">
        <is>
          <t>NONE</t>
        </is>
      </c>
      <c r="Y364" t="n">
        <v>3.9</v>
      </c>
      <c r="Z364" t="inlineStr"/>
      <c r="AA364" t="inlineStr">
        <is>
          <t>https://nvd.nist.gov/vuln/detail/CVE-2025-1789</t>
        </is>
      </c>
    </row>
    <row r="365">
      <c r="A365" t="inlineStr">
        <is>
          <t>CVE</t>
        </is>
      </c>
      <c r="B365" t="inlineStr">
        <is>
          <t>CVE-2025-33179</t>
        </is>
      </c>
      <c r="C365" t="inlineStr">
        <is>
          <t>NVIDIA Cumulus Linux and NVOS products contain a vulnerability in the NVUE interface, where a low-privileged user could run an unauthorized command. A successful exploit of this vulnerability might lead to escalation of privileges.</t>
        </is>
      </c>
      <c r="D365" t="n">
        <v>8</v>
      </c>
      <c r="E365" t="inlineStr">
        <is>
          <t>HIGH</t>
        </is>
      </c>
      <c r="F365" t="n">
        <v>3</v>
      </c>
      <c r="G365" t="n">
        <v>3</v>
      </c>
      <c r="H365" t="inlineStr">
        <is>
          <t>CRITICAL</t>
        </is>
      </c>
      <c r="I365" t="n">
        <v>17</v>
      </c>
      <c r="J365" t="inlineStr">
        <is>
          <t>NO</t>
        </is>
      </c>
      <c r="K365" t="inlineStr">
        <is>
          <t>2026-02-28 21:38</t>
        </is>
      </c>
      <c r="L365" t="inlineStr">
        <is>
          <t>YES</t>
        </is>
      </c>
      <c r="M365" t="inlineStr">
        <is>
          <t>nvidia quantum-x800 - | nvidia dgx_gb200 - | nvidia cumulus_linux *</t>
        </is>
      </c>
      <c r="N365" t="inlineStr">
        <is>
          <t>P2</t>
        </is>
      </c>
      <c r="O365" t="inlineStr">
        <is>
          <t>CVE - IP enrichment n/a</t>
        </is>
      </c>
      <c r="P365" t="n">
        <v>0.0004</v>
      </c>
      <c r="Q365" t="n">
        <v>0.1091</v>
      </c>
      <c r="R365" t="inlineStr">
        <is>
          <t>T1190:Exploit Public-Facing Application</t>
        </is>
      </c>
      <c r="S365" t="n">
        <v>2</v>
      </c>
      <c r="T365" t="inlineStr">
        <is>
          <t>HIGH (72%)</t>
        </is>
      </c>
      <c r="U365" t="inlineStr">
        <is>
          <t>CONFIRMED</t>
        </is>
      </c>
      <c r="V365" t="inlineStr">
        <is>
          <t>PATCH_AVAILABLE</t>
        </is>
      </c>
      <c r="W365" t="inlineStr">
        <is>
          <t>https://nvd.nist.gov/vuln/detail/CVE-2025-33179</t>
        </is>
      </c>
      <c r="X365" t="inlineStr">
        <is>
          <t>NONE</t>
        </is>
      </c>
      <c r="Y365" t="n">
        <v>4</v>
      </c>
      <c r="Z365" t="inlineStr"/>
      <c r="AA365" t="inlineStr">
        <is>
          <t>https://nvd.nist.gov/vuln/detail/CVE-2025-33179</t>
        </is>
      </c>
    </row>
    <row r="366">
      <c r="A366" t="inlineStr">
        <is>
          <t>CVE</t>
        </is>
      </c>
      <c r="B366" t="inlineStr">
        <is>
          <t>CVE-2025-33180</t>
        </is>
      </c>
      <c r="C366" t="inlineStr">
        <is>
          <t>NVIDIA Cumulus Linux and NVOS products contain a vulnerability in the NVUE interface, where a low-privileged user could inject a command. A successful exploit of this vulnerability might lead to escalation of privileges.</t>
        </is>
      </c>
      <c r="D366" t="n">
        <v>8</v>
      </c>
      <c r="E366" t="inlineStr">
        <is>
          <t>HIGH</t>
        </is>
      </c>
      <c r="F366" t="n">
        <v>3</v>
      </c>
      <c r="G366" t="n">
        <v>3</v>
      </c>
      <c r="H366" t="inlineStr">
        <is>
          <t>CRITICAL</t>
        </is>
      </c>
      <c r="I366" t="n">
        <v>17</v>
      </c>
      <c r="J366" t="inlineStr">
        <is>
          <t>NO</t>
        </is>
      </c>
      <c r="K366" t="inlineStr">
        <is>
          <t>2026-02-28 21:38</t>
        </is>
      </c>
      <c r="L366" t="inlineStr">
        <is>
          <t>YES</t>
        </is>
      </c>
      <c r="M366" t="inlineStr">
        <is>
          <t>nvidia quantum-x800 - | nvidia dgx_gb200 - | nvidia cumulus_linux *</t>
        </is>
      </c>
      <c r="N366" t="inlineStr">
        <is>
          <t>P2</t>
        </is>
      </c>
      <c r="O366" t="inlineStr">
        <is>
          <t>CVE - IP enrichment n/a</t>
        </is>
      </c>
      <c r="P366" t="n">
        <v>0.0004</v>
      </c>
      <c r="Q366" t="n">
        <v>0.1348</v>
      </c>
      <c r="R366" t="inlineStr">
        <is>
          <t>T1059:Command and Scripting Interpreter</t>
        </is>
      </c>
      <c r="S366" t="n">
        <v>2</v>
      </c>
      <c r="T366" t="inlineStr">
        <is>
          <t>HIGH (72%)</t>
        </is>
      </c>
      <c r="U366" t="inlineStr">
        <is>
          <t>CONFIRMED</t>
        </is>
      </c>
      <c r="V366" t="inlineStr">
        <is>
          <t>PATCH_AVAILABLE</t>
        </is>
      </c>
      <c r="W366" t="inlineStr">
        <is>
          <t>https://nvd.nist.gov/vuln/detail/CVE-2025-33180</t>
        </is>
      </c>
      <c r="X366" t="inlineStr">
        <is>
          <t>NONE</t>
        </is>
      </c>
      <c r="Y366" t="n">
        <v>4</v>
      </c>
      <c r="Z366" t="inlineStr"/>
      <c r="AA366" t="inlineStr">
        <is>
          <t>https://nvd.nist.gov/vuln/detail/CVE-2025-33180</t>
        </is>
      </c>
    </row>
    <row r="367">
      <c r="A367" t="inlineStr">
        <is>
          <t>CVE</t>
        </is>
      </c>
      <c r="B367" t="inlineStr">
        <is>
          <t>CVE-2025-33181</t>
        </is>
      </c>
      <c r="C367" t="inlineStr">
        <is>
          <t>NVIDIA Cumulus Linux and NVOS products contain a vulnerability in the NVUE interface, where a low-privileged user could inject a command. A successful exploit of this vulnerability might lead to escalation of privileges.</t>
        </is>
      </c>
      <c r="D367" t="n">
        <v>7.3</v>
      </c>
      <c r="E367" t="inlineStr">
        <is>
          <t>HIGH</t>
        </is>
      </c>
      <c r="F367" t="n">
        <v>2</v>
      </c>
      <c r="G367" t="n">
        <v>3</v>
      </c>
      <c r="H367" t="inlineStr">
        <is>
          <t>HIGH</t>
        </is>
      </c>
      <c r="I367" t="n">
        <v>13.3</v>
      </c>
      <c r="J367" t="inlineStr">
        <is>
          <t>NO</t>
        </is>
      </c>
      <c r="K367" t="inlineStr">
        <is>
          <t>2026-02-28 21:38</t>
        </is>
      </c>
      <c r="L367" t="inlineStr">
        <is>
          <t>YES</t>
        </is>
      </c>
      <c r="M367" t="inlineStr">
        <is>
          <t>nvidia quantum-x800 - | nvidia dgx_gb200 - | nvidia cumulus_linux *</t>
        </is>
      </c>
      <c r="N367" t="inlineStr">
        <is>
          <t>P2</t>
        </is>
      </c>
      <c r="O367" t="inlineStr">
        <is>
          <t>CVE - IP enrichment n/a</t>
        </is>
      </c>
      <c r="P367" t="n">
        <v>0.0001</v>
      </c>
      <c r="Q367" t="n">
        <v>0.0313</v>
      </c>
      <c r="R367" t="inlineStr">
        <is>
          <t>T1059:Command and Scripting Interpreter</t>
        </is>
      </c>
      <c r="S367" t="n">
        <v>2</v>
      </c>
      <c r="T367" t="inlineStr">
        <is>
          <t>HIGH (72%)</t>
        </is>
      </c>
      <c r="U367" t="inlineStr">
        <is>
          <t>POSSIBLE</t>
        </is>
      </c>
      <c r="V367" t="inlineStr">
        <is>
          <t>PATCH_AVAILABLE</t>
        </is>
      </c>
      <c r="W367" t="inlineStr">
        <is>
          <t>https://nvd.nist.gov/vuln/detail/CVE-2025-33181</t>
        </is>
      </c>
      <c r="X367" t="inlineStr">
        <is>
          <t>NONE</t>
        </is>
      </c>
      <c r="Y367" t="n">
        <v>3.65</v>
      </c>
      <c r="Z367" t="inlineStr"/>
      <c r="AA367" t="inlineStr">
        <is>
          <t>https://nvd.nist.gov/vuln/detail/CVE-2025-33181</t>
        </is>
      </c>
    </row>
    <row r="368">
      <c r="A368" t="inlineStr">
        <is>
          <t>CVE</t>
        </is>
      </c>
      <c r="B368" t="inlineStr">
        <is>
          <t>CVE-2026-1768</t>
        </is>
      </c>
      <c r="C368" t="inlineStr">
        <is>
          <t>A permission cache poisoning vulnerability in Devolutions Server allows authenticated users to bypass permissions to access entries.This issue affects Devolutions Server: before 2025.3.15.</t>
        </is>
      </c>
      <c r="D368" t="n">
        <v>4.3</v>
      </c>
      <c r="E368" t="inlineStr">
        <is>
          <t>MEDIUM</t>
        </is>
      </c>
      <c r="F368" t="n">
        <v>2</v>
      </c>
      <c r="G368" t="n">
        <v>2</v>
      </c>
      <c r="H368" t="inlineStr">
        <is>
          <t>MEDIUM</t>
        </is>
      </c>
      <c r="I368" t="n">
        <v>8.300000000000001</v>
      </c>
      <c r="J368" t="inlineStr">
        <is>
          <t>NO</t>
        </is>
      </c>
      <c r="K368" t="inlineStr">
        <is>
          <t>2026-02-28 21:38</t>
        </is>
      </c>
      <c r="L368" t="inlineStr">
        <is>
          <t>YES</t>
        </is>
      </c>
      <c r="M368" t="inlineStr">
        <is>
          <t>devolutions devolutions_server *</t>
        </is>
      </c>
      <c r="N368" t="inlineStr">
        <is>
          <t>P3</t>
        </is>
      </c>
      <c r="O368" t="inlineStr">
        <is>
          <t>CVE - IP enrichment n/a</t>
        </is>
      </c>
      <c r="P368" t="n">
        <v>0.0002</v>
      </c>
      <c r="Q368" t="n">
        <v>0.055</v>
      </c>
      <c r="R368" t="inlineStr">
        <is>
          <t>T1584.004:Server</t>
        </is>
      </c>
      <c r="S368" t="n">
        <v>1</v>
      </c>
      <c r="T368" t="inlineStr">
        <is>
          <t>LOW (40%)</t>
        </is>
      </c>
      <c r="U368" t="inlineStr">
        <is>
          <t>POSSIBLE</t>
        </is>
      </c>
      <c r="V368" t="inlineStr">
        <is>
          <t>PATCH_AVAILABLE</t>
        </is>
      </c>
      <c r="W368" t="inlineStr">
        <is>
          <t>https://nvd.nist.gov/vuln/detail/CVE-2026-1768</t>
        </is>
      </c>
      <c r="X368" t="inlineStr">
        <is>
          <t>NONE</t>
        </is>
      </c>
      <c r="Y368" t="n">
        <v>2.15</v>
      </c>
      <c r="Z368" t="inlineStr"/>
      <c r="AA368" t="inlineStr">
        <is>
          <t>https://nvd.nist.gov/vuln/detail/CVE-2026-1768</t>
        </is>
      </c>
    </row>
    <row r="369">
      <c r="A369" t="inlineStr">
        <is>
          <t>CVE</t>
        </is>
      </c>
      <c r="B369" t="inlineStr">
        <is>
          <t>CVE-2026-22765</t>
        </is>
      </c>
      <c r="C369" t="inlineStr">
        <is>
          <t>Dell Wyse Management Suite, versions prior to WMS 5.5, contain a Missing Authorization vulnerability. A low privileged attacker with remote access could potentially exploit this vulnerability, leading to Elevation of Privileges.</t>
        </is>
      </c>
      <c r="D369" t="n">
        <v>8.800000000000001</v>
      </c>
      <c r="E369" t="inlineStr">
        <is>
          <t>HIGH</t>
        </is>
      </c>
      <c r="F369" t="n">
        <v>3</v>
      </c>
      <c r="G369" t="n">
        <v>3</v>
      </c>
      <c r="H369" t="inlineStr">
        <is>
          <t>CRITICAL</t>
        </is>
      </c>
      <c r="I369" t="n">
        <v>17.8</v>
      </c>
      <c r="J369" t="inlineStr">
        <is>
          <t>NO</t>
        </is>
      </c>
      <c r="K369" t="inlineStr">
        <is>
          <t>2026-02-28 21:38</t>
        </is>
      </c>
      <c r="L369" t="inlineStr">
        <is>
          <t>YES</t>
        </is>
      </c>
      <c r="M369" t="inlineStr">
        <is>
          <t>dell wyse_management_suite *</t>
        </is>
      </c>
      <c r="N369" t="inlineStr">
        <is>
          <t>P2</t>
        </is>
      </c>
      <c r="O369" t="inlineStr">
        <is>
          <t>CVE - IP enrichment n/a</t>
        </is>
      </c>
      <c r="P369" t="n">
        <v>0.0004</v>
      </c>
      <c r="Q369" t="n">
        <v>0.1236</v>
      </c>
      <c r="R369" t="inlineStr">
        <is>
          <t>T1190:Exploit Public-Facing Application</t>
        </is>
      </c>
      <c r="S369" t="n">
        <v>2</v>
      </c>
      <c r="T369" t="inlineStr">
        <is>
          <t>HIGH (72%)</t>
        </is>
      </c>
      <c r="U369" t="inlineStr">
        <is>
          <t>CONFIRMED</t>
        </is>
      </c>
      <c r="V369" t="inlineStr">
        <is>
          <t>PATCH_AVAILABLE</t>
        </is>
      </c>
      <c r="W369" t="inlineStr">
        <is>
          <t>https://nvd.nist.gov/vuln/detail/CVE-2026-22765</t>
        </is>
      </c>
      <c r="X369" t="inlineStr">
        <is>
          <t>NONE</t>
        </is>
      </c>
      <c r="Y369" t="n">
        <v>4.4</v>
      </c>
      <c r="Z369" t="inlineStr"/>
      <c r="AA369" t="inlineStr">
        <is>
          <t>https://nvd.nist.gov/vuln/detail/CVE-2026-22765</t>
        </is>
      </c>
    </row>
    <row r="370">
      <c r="A370" t="inlineStr">
        <is>
          <t>CVE</t>
        </is>
      </c>
      <c r="B370" t="inlineStr">
        <is>
          <t>CVE-2026-22766</t>
        </is>
      </c>
      <c r="C370" t="inlineStr">
        <is>
          <t>Dell Wyse Management Suite, versions prior to WMS 5.5, contain an Unrestricted Upload of File with Dangerous Type vulnerability. A high privileged attacker with remote access could potentially exploit this vulnerability, leading to Remote execution.</t>
        </is>
      </c>
      <c r="D370" t="n">
        <v>7.2</v>
      </c>
      <c r="E370" t="inlineStr">
        <is>
          <t>HIGH</t>
        </is>
      </c>
      <c r="F370" t="n">
        <v>2</v>
      </c>
      <c r="G370" t="n">
        <v>3</v>
      </c>
      <c r="H370" t="inlineStr">
        <is>
          <t>HIGH</t>
        </is>
      </c>
      <c r="I370" t="n">
        <v>13.2</v>
      </c>
      <c r="J370" t="inlineStr">
        <is>
          <t>NO</t>
        </is>
      </c>
      <c r="K370" t="inlineStr">
        <is>
          <t>2026-02-28 21:38</t>
        </is>
      </c>
      <c r="L370" t="inlineStr">
        <is>
          <t>YES</t>
        </is>
      </c>
      <c r="M370" t="inlineStr">
        <is>
          <t>dell wyse_management_suite *</t>
        </is>
      </c>
      <c r="N370" t="inlineStr">
        <is>
          <t>P2</t>
        </is>
      </c>
      <c r="O370" t="inlineStr">
        <is>
          <t>CVE - IP enrichment n/a</t>
        </is>
      </c>
      <c r="P370" t="n">
        <v>0.0021</v>
      </c>
      <c r="Q370" t="n">
        <v>0.4338</v>
      </c>
      <c r="R370" t="inlineStr">
        <is>
          <t>T1190:Exploit Public-Facing Application</t>
        </is>
      </c>
      <c r="S370" t="n">
        <v>2</v>
      </c>
      <c r="T370" t="inlineStr">
        <is>
          <t>HIGH (72%)</t>
        </is>
      </c>
      <c r="U370" t="inlineStr">
        <is>
          <t>POSSIBLE</t>
        </is>
      </c>
      <c r="V370" t="inlineStr">
        <is>
          <t>PATCH_AVAILABLE</t>
        </is>
      </c>
      <c r="W370" t="inlineStr">
        <is>
          <t>https://nvd.nist.gov/vuln/detail/CVE-2026-22766</t>
        </is>
      </c>
      <c r="X370" t="inlineStr">
        <is>
          <t>NONE</t>
        </is>
      </c>
      <c r="Y370" t="n">
        <v>3.6</v>
      </c>
      <c r="Z370" t="inlineStr"/>
      <c r="AA370" t="inlineStr">
        <is>
          <t>https://nvd.nist.gov/vuln/detail/CVE-2026-22766</t>
        </is>
      </c>
    </row>
    <row r="371">
      <c r="A371" t="inlineStr">
        <is>
          <t>CVE</t>
        </is>
      </c>
      <c r="B371" t="inlineStr">
        <is>
          <t>CVE-2026-23858</t>
        </is>
      </c>
      <c r="C371"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371" t="n">
        <v>5.4</v>
      </c>
      <c r="E371" t="inlineStr">
        <is>
          <t>MEDIUM</t>
        </is>
      </c>
      <c r="F371" t="n">
        <v>2</v>
      </c>
      <c r="G371" t="n">
        <v>2</v>
      </c>
      <c r="H371" t="inlineStr">
        <is>
          <t>MEDIUM</t>
        </is>
      </c>
      <c r="I371" t="n">
        <v>9.4</v>
      </c>
      <c r="J371" t="inlineStr">
        <is>
          <t>NO</t>
        </is>
      </c>
      <c r="K371" t="inlineStr">
        <is>
          <t>2026-02-28 21:38</t>
        </is>
      </c>
      <c r="L371" t="inlineStr">
        <is>
          <t>YES</t>
        </is>
      </c>
      <c r="M371" t="inlineStr">
        <is>
          <t>dell wyse_management_suite *</t>
        </is>
      </c>
      <c r="N371" t="inlineStr">
        <is>
          <t>P3</t>
        </is>
      </c>
      <c r="O371" t="inlineStr">
        <is>
          <t>CVE - IP enrichment n/a</t>
        </is>
      </c>
      <c r="P371" t="n">
        <v>0.0003</v>
      </c>
      <c r="Q371" t="n">
        <v>0.08169999999999999</v>
      </c>
      <c r="R371" t="inlineStr">
        <is>
          <t>T1189:Drive-by Compromise</t>
        </is>
      </c>
      <c r="S371" t="n">
        <v>1</v>
      </c>
      <c r="T371" t="inlineStr">
        <is>
          <t>LOW (40%)</t>
        </is>
      </c>
      <c r="U371" t="inlineStr">
        <is>
          <t>POSSIBLE</t>
        </is>
      </c>
      <c r="V371" t="inlineStr">
        <is>
          <t>PATCH_AVAILABLE</t>
        </is>
      </c>
      <c r="W371" t="inlineStr">
        <is>
          <t>https://nvd.nist.gov/vuln/detail/CVE-2026-23858</t>
        </is>
      </c>
      <c r="X371" t="inlineStr">
        <is>
          <t>NONE</t>
        </is>
      </c>
      <c r="Y371" t="n">
        <v>2.7</v>
      </c>
      <c r="Z371" t="inlineStr"/>
      <c r="AA371" t="inlineStr">
        <is>
          <t>https://nvd.nist.gov/vuln/detail/CVE-2026-23858</t>
        </is>
      </c>
    </row>
    <row r="372">
      <c r="A372" t="inlineStr">
        <is>
          <t>CVE</t>
        </is>
      </c>
      <c r="B372" t="inlineStr">
        <is>
          <t>CVE-2026-23859</t>
        </is>
      </c>
      <c r="C372" t="inlineStr">
        <is>
          <t>Dell Wyse Management Suite, versions prior to WMS 5.5, contain a Client-Side Enforcement of Server-Side Security vulnerability. A high privileged attacker with remote access could potentially exploit this vulnerability to Protection mechanism bypass.</t>
        </is>
      </c>
      <c r="D372" t="n">
        <v>2.7</v>
      </c>
      <c r="E372" t="inlineStr">
        <is>
          <t>LOW</t>
        </is>
      </c>
      <c r="F372" t="n">
        <v>2</v>
      </c>
      <c r="G372" t="n">
        <v>1</v>
      </c>
      <c r="H372" t="inlineStr">
        <is>
          <t>LOW</t>
        </is>
      </c>
      <c r="I372" t="n">
        <v>4.7</v>
      </c>
      <c r="J372" t="inlineStr">
        <is>
          <t>NO</t>
        </is>
      </c>
      <c r="K372" t="inlineStr">
        <is>
          <t>2026-02-28 21:38</t>
        </is>
      </c>
      <c r="L372" t="inlineStr">
        <is>
          <t>YES</t>
        </is>
      </c>
      <c r="M372" t="inlineStr">
        <is>
          <t>dell wyse_management_suite *</t>
        </is>
      </c>
      <c r="N372" t="inlineStr">
        <is>
          <t>P4</t>
        </is>
      </c>
      <c r="O372" t="inlineStr">
        <is>
          <t>CVE - IP enrichment n/a</t>
        </is>
      </c>
      <c r="P372" t="n">
        <v>0.0004</v>
      </c>
      <c r="Q372" t="n">
        <v>0.1052</v>
      </c>
      <c r="R372" t="inlineStr">
        <is>
          <t>T1584.004:Server</t>
        </is>
      </c>
      <c r="S372" t="n">
        <v>1</v>
      </c>
      <c r="T372" t="inlineStr">
        <is>
          <t>LOW (40%)</t>
        </is>
      </c>
      <c r="U372" t="inlineStr">
        <is>
          <t>UNLIKELY</t>
        </is>
      </c>
      <c r="V372" t="inlineStr">
        <is>
          <t>PATCH_AVAILABLE</t>
        </is>
      </c>
      <c r="W372" t="inlineStr">
        <is>
          <t>https://nvd.nist.gov/vuln/detail/CVE-2026-23859</t>
        </is>
      </c>
      <c r="X372" t="inlineStr">
        <is>
          <t>NONE</t>
        </is>
      </c>
      <c r="Y372" t="n">
        <v>1.35</v>
      </c>
      <c r="Z372" t="inlineStr"/>
      <c r="AA372" t="inlineStr">
        <is>
          <t>https://nvd.nist.gov/vuln/detail/CVE-2026-23859</t>
        </is>
      </c>
    </row>
    <row r="373">
      <c r="A373" t="inlineStr">
        <is>
          <t>CVE</t>
        </is>
      </c>
      <c r="B373" t="inlineStr">
        <is>
          <t>CVE-2026-24241</t>
        </is>
      </c>
      <c r="C373" t="inlineStr">
        <is>
          <t>NVIDIA Delegated Licensing Service for all appliance platforms contains a vulnerability where an attacker could exploit an improper authentication issue. A successful exploit of this vulnerability might lead to information disclosure.</t>
        </is>
      </c>
      <c r="D373" t="n">
        <v>4.3</v>
      </c>
      <c r="E373" t="inlineStr">
        <is>
          <t>MEDIUM</t>
        </is>
      </c>
      <c r="F373" t="n">
        <v>2</v>
      </c>
      <c r="G373" t="n">
        <v>2</v>
      </c>
      <c r="H373" t="inlineStr">
        <is>
          <t>MEDIUM</t>
        </is>
      </c>
      <c r="I373" t="n">
        <v>8.300000000000001</v>
      </c>
      <c r="J373" t="inlineStr">
        <is>
          <t>NO</t>
        </is>
      </c>
      <c r="K373" t="inlineStr">
        <is>
          <t>2026-02-28 21:38</t>
        </is>
      </c>
      <c r="L373" t="inlineStr">
        <is>
          <t>YES</t>
        </is>
      </c>
      <c r="M373" t="inlineStr">
        <is>
          <t>nvidia delegated_license_service *</t>
        </is>
      </c>
      <c r="N373" t="inlineStr">
        <is>
          <t>P3</t>
        </is>
      </c>
      <c r="O373" t="inlineStr">
        <is>
          <t>CVE - IP enrichment n/a</t>
        </is>
      </c>
      <c r="P373" t="n">
        <v>0.0005</v>
      </c>
      <c r="Q373" t="n">
        <v>0.1617</v>
      </c>
      <c r="R373" t="inlineStr">
        <is>
          <t>T1078:Valid Accounts | T1110:Brute Force | T1213:Data from Information Repositories</t>
        </is>
      </c>
      <c r="S373" t="n">
        <v>1</v>
      </c>
      <c r="T373" t="inlineStr">
        <is>
          <t>LOW (40%)</t>
        </is>
      </c>
      <c r="U373" t="inlineStr">
        <is>
          <t>POSSIBLE</t>
        </is>
      </c>
      <c r="V373" t="inlineStr">
        <is>
          <t>PATCH_AVAILABLE</t>
        </is>
      </c>
      <c r="W373" t="inlineStr">
        <is>
          <t>https://nvd.nist.gov/vuln/detail/CVE-2026-24241</t>
        </is>
      </c>
      <c r="X373" t="inlineStr">
        <is>
          <t>NONE</t>
        </is>
      </c>
      <c r="Y373" t="n">
        <v>2.15</v>
      </c>
      <c r="Z373" t="inlineStr"/>
      <c r="AA373" t="inlineStr">
        <is>
          <t>https://nvd.nist.gov/vuln/detail/CVE-2026-24241</t>
        </is>
      </c>
    </row>
    <row r="374">
      <c r="A374" t="inlineStr">
        <is>
          <t>CVE</t>
        </is>
      </c>
      <c r="B374" t="inlineStr">
        <is>
          <t>CVE-2026-26340</t>
        </is>
      </c>
      <c r="C374"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374" t="n">
        <v>7.5</v>
      </c>
      <c r="E374" t="inlineStr">
        <is>
          <t>HIGH</t>
        </is>
      </c>
      <c r="F374" t="n">
        <v>2</v>
      </c>
      <c r="G374" t="n">
        <v>3</v>
      </c>
      <c r="H374" t="inlineStr">
        <is>
          <t>HIGH</t>
        </is>
      </c>
      <c r="I374" t="n">
        <v>13.5</v>
      </c>
      <c r="J374" t="inlineStr">
        <is>
          <t>NO</t>
        </is>
      </c>
      <c r="K374" t="inlineStr">
        <is>
          <t>2026-02-28 21:38</t>
        </is>
      </c>
      <c r="L374" t="inlineStr">
        <is>
          <t>CHECK_VENDOR</t>
        </is>
      </c>
      <c r="M374" t="inlineStr">
        <is>
          <t>tattile tolling\+ - | tattile smart\+_traffic_light_firmware * | tattile vega53_firmware *</t>
        </is>
      </c>
      <c r="N374" t="inlineStr">
        <is>
          <t>P2</t>
        </is>
      </c>
      <c r="O374" t="inlineStr">
        <is>
          <t>CVE - IP enrichment n/a</t>
        </is>
      </c>
      <c r="P374" t="n">
        <v>0.0045</v>
      </c>
      <c r="Q374" t="n">
        <v>0.6342</v>
      </c>
      <c r="R374" t="inlineStr">
        <is>
          <t>T1078:Valid Accounts | T1552:Unsecured Credentials | T1592.003:Firmware | T1589.001:Credentials</t>
        </is>
      </c>
      <c r="S374" t="n">
        <v>2</v>
      </c>
      <c r="T374" t="inlineStr">
        <is>
          <t>HIGH (72%)</t>
        </is>
      </c>
      <c r="U374" t="inlineStr">
        <is>
          <t>POSSIBLE</t>
        </is>
      </c>
      <c r="V374" t="inlineStr">
        <is>
          <t>CHECK_VENDOR</t>
        </is>
      </c>
      <c r="W374" t="inlineStr">
        <is>
          <t>https://nvd.nist.gov/vuln/detail/CVE-2026-26340</t>
        </is>
      </c>
      <c r="X374" t="inlineStr">
        <is>
          <t>NONE</t>
        </is>
      </c>
      <c r="Y374" t="n">
        <v>3.75</v>
      </c>
      <c r="Z374" t="inlineStr"/>
      <c r="AA374" t="inlineStr">
        <is>
          <t>https://nvd.nist.gov/vuln/detail/CVE-2026-26340</t>
        </is>
      </c>
    </row>
    <row r="375">
      <c r="A375" t="inlineStr">
        <is>
          <t>CVE</t>
        </is>
      </c>
      <c r="B375" t="inlineStr">
        <is>
          <t>CVE-2026-26341</t>
        </is>
      </c>
      <c r="C375"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375" t="n">
        <v>9.800000000000001</v>
      </c>
      <c r="E375" t="inlineStr">
        <is>
          <t>CRITICAL</t>
        </is>
      </c>
      <c r="F375" t="n">
        <v>3</v>
      </c>
      <c r="G375" t="n">
        <v>3</v>
      </c>
      <c r="H375" t="inlineStr">
        <is>
          <t>CRITICAL</t>
        </is>
      </c>
      <c r="I375" t="n">
        <v>18.8</v>
      </c>
      <c r="J375" t="inlineStr">
        <is>
          <t>NO</t>
        </is>
      </c>
      <c r="K375" t="inlineStr">
        <is>
          <t>2026-02-28 21:38</t>
        </is>
      </c>
      <c r="L375" t="inlineStr">
        <is>
          <t>CHECK_VENDOR</t>
        </is>
      </c>
      <c r="M375" t="inlineStr">
        <is>
          <t>tattile tolling\+ - | tattile smart\+_traffic_light_firmware * | tattile vega53_firmware *</t>
        </is>
      </c>
      <c r="N375" t="inlineStr">
        <is>
          <t>P2</t>
        </is>
      </c>
      <c r="O375" t="inlineStr">
        <is>
          <t>CVE - IP enrichment n/a</t>
        </is>
      </c>
      <c r="P375" t="n">
        <v>0.001</v>
      </c>
      <c r="Q375" t="n">
        <v>0.2697</v>
      </c>
      <c r="R375" t="inlineStr">
        <is>
          <t>T1190:Exploit Public-Facing Application | T1552:Unsecured Credentials | T1592.003:Firmware | T1589.001:Credentials</t>
        </is>
      </c>
      <c r="S375" t="n">
        <v>2</v>
      </c>
      <c r="T375" t="inlineStr">
        <is>
          <t>HIGH (72%)</t>
        </is>
      </c>
      <c r="U375" t="inlineStr">
        <is>
          <t>CONFIRMED</t>
        </is>
      </c>
      <c r="V375" t="inlineStr">
        <is>
          <t>CHECK_VENDOR</t>
        </is>
      </c>
      <c r="W375" t="inlineStr">
        <is>
          <t>https://nvd.nist.gov/vuln/detail/CVE-2026-26341</t>
        </is>
      </c>
      <c r="X375" t="inlineStr">
        <is>
          <t>NONE</t>
        </is>
      </c>
      <c r="Y375" t="n">
        <v>4.9</v>
      </c>
      <c r="Z375" t="inlineStr"/>
      <c r="AA375" t="inlineStr">
        <is>
          <t>https://nvd.nist.gov/vuln/detail/CVE-2026-26341</t>
        </is>
      </c>
    </row>
    <row r="376">
      <c r="A376" t="inlineStr">
        <is>
          <t>CVE</t>
        </is>
      </c>
      <c r="B376" t="inlineStr">
        <is>
          <t>CVE-2026-26342</t>
        </is>
      </c>
      <c r="C376"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376" t="n">
        <v>9.800000000000001</v>
      </c>
      <c r="E376" t="inlineStr">
        <is>
          <t>CRITICAL</t>
        </is>
      </c>
      <c r="F376" t="n">
        <v>3</v>
      </c>
      <c r="G376" t="n">
        <v>3</v>
      </c>
      <c r="H376" t="inlineStr">
        <is>
          <t>CRITICAL</t>
        </is>
      </c>
      <c r="I376" t="n">
        <v>18.8</v>
      </c>
      <c r="J376" t="inlineStr">
        <is>
          <t>NO</t>
        </is>
      </c>
      <c r="K376" t="inlineStr">
        <is>
          <t>2026-02-28 21:38</t>
        </is>
      </c>
      <c r="L376" t="inlineStr">
        <is>
          <t>YES</t>
        </is>
      </c>
      <c r="M376" t="inlineStr">
        <is>
          <t>tattile tolling\+ - | tattile smart\+_traffic_light_firmware * | tattile vega53_firmware *</t>
        </is>
      </c>
      <c r="N376" t="inlineStr">
        <is>
          <t>P2</t>
        </is>
      </c>
      <c r="O376" t="inlineStr">
        <is>
          <t>CVE - IP enrichment n/a</t>
        </is>
      </c>
      <c r="P376" t="n">
        <v>0.0031</v>
      </c>
      <c r="Q376" t="n">
        <v>0.5337</v>
      </c>
      <c r="R376" t="inlineStr">
        <is>
          <t>T1592.003:Firmware</t>
        </is>
      </c>
      <c r="S376" t="n">
        <v>2</v>
      </c>
      <c r="T376" t="inlineStr">
        <is>
          <t>HIGH (72%)</t>
        </is>
      </c>
      <c r="U376" t="inlineStr">
        <is>
          <t>CONFIRMED</t>
        </is>
      </c>
      <c r="V376" t="inlineStr">
        <is>
          <t>PATCH_AVAILABLE</t>
        </is>
      </c>
      <c r="W376" t="inlineStr">
        <is>
          <t>https://nvd.nist.gov/vuln/detail/CVE-2026-26342</t>
        </is>
      </c>
      <c r="X376" t="inlineStr">
        <is>
          <t>NONE</t>
        </is>
      </c>
      <c r="Y376" t="n">
        <v>4.9</v>
      </c>
      <c r="Z376" t="inlineStr"/>
      <c r="AA376" t="inlineStr">
        <is>
          <t>https://nvd.nist.gov/vuln/detail/CVE-2026-26342</t>
        </is>
      </c>
    </row>
    <row r="377">
      <c r="A377" t="inlineStr">
        <is>
          <t>CVE</t>
        </is>
      </c>
      <c r="B377" t="inlineStr">
        <is>
          <t>CVE-2026-27477</t>
        </is>
      </c>
      <c r="C377"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377" t="n">
        <v>5.9</v>
      </c>
      <c r="E377" t="inlineStr">
        <is>
          <t>MEDIUM</t>
        </is>
      </c>
      <c r="F377" t="n">
        <v>2</v>
      </c>
      <c r="G377" t="n">
        <v>2</v>
      </c>
      <c r="H377" t="inlineStr">
        <is>
          <t>MEDIUM</t>
        </is>
      </c>
      <c r="I377" t="n">
        <v>9.9</v>
      </c>
      <c r="J377" t="inlineStr">
        <is>
          <t>NO</t>
        </is>
      </c>
      <c r="K377" t="inlineStr">
        <is>
          <t>2026-02-28 21:38</t>
        </is>
      </c>
      <c r="L377" t="inlineStr">
        <is>
          <t>YES</t>
        </is>
      </c>
      <c r="M377" t="inlineStr">
        <is>
          <t>joinmastodon mastodon *</t>
        </is>
      </c>
      <c r="N377" t="inlineStr">
        <is>
          <t>P1</t>
        </is>
      </c>
      <c r="O377" t="inlineStr">
        <is>
          <t>CVE - IP enrichment n/a</t>
        </is>
      </c>
      <c r="P377" t="n">
        <v>0.0004</v>
      </c>
      <c r="Q377" t="n">
        <v>0.1052</v>
      </c>
      <c r="R377" t="inlineStr">
        <is>
          <t>T1090:Proxy | T1190:Exploit Public-Facing Application | T1584.004:Server</t>
        </is>
      </c>
      <c r="S377" t="n">
        <v>2</v>
      </c>
      <c r="T377" t="inlineStr">
        <is>
          <t>HIGH (72%)</t>
        </is>
      </c>
      <c r="U377" t="inlineStr">
        <is>
          <t>HIGH</t>
        </is>
      </c>
      <c r="V377" t="inlineStr">
        <is>
          <t>PATCH_AVAILABLE</t>
        </is>
      </c>
      <c r="W377" t="inlineStr">
        <is>
          <t>https://nvd.nist.gov/vuln/detail/CVE-2026-27477</t>
        </is>
      </c>
      <c r="X377" t="inlineStr">
        <is>
          <t>http://www.zerodayinitiative.com/advisories/ZDI-26-123/</t>
        </is>
      </c>
      <c r="Y377" t="n">
        <v>2.95</v>
      </c>
      <c r="Z377" t="inlineStr"/>
      <c r="AA377" t="inlineStr">
        <is>
          <t>https://nvd.nist.gov/vuln/detail/CVE-2026-27477</t>
        </is>
      </c>
    </row>
    <row r="378">
      <c r="A378" t="inlineStr">
        <is>
          <t>CVE</t>
        </is>
      </c>
      <c r="B378" t="inlineStr">
        <is>
          <t>CVE-2026-3105</t>
        </is>
      </c>
      <c r="C378"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378" t="n">
        <v>7.6</v>
      </c>
      <c r="E378" t="inlineStr">
        <is>
          <t>HIGH</t>
        </is>
      </c>
      <c r="F378" t="n">
        <v>2</v>
      </c>
      <c r="G378" t="n">
        <v>3</v>
      </c>
      <c r="H378" t="inlineStr">
        <is>
          <t>HIGH</t>
        </is>
      </c>
      <c r="I378" t="n">
        <v>13.6</v>
      </c>
      <c r="J378" t="inlineStr">
        <is>
          <t>NO</t>
        </is>
      </c>
      <c r="K378" t="inlineStr">
        <is>
          <t>2026-02-28 21:38</t>
        </is>
      </c>
      <c r="L378" t="inlineStr">
        <is>
          <t>YES</t>
        </is>
      </c>
      <c r="M378" t="inlineStr">
        <is>
          <t>acquia mautic *</t>
        </is>
      </c>
      <c r="N378" t="inlineStr">
        <is>
          <t>P1</t>
        </is>
      </c>
      <c r="O378" t="inlineStr">
        <is>
          <t>CVE - IP enrichment n/a</t>
        </is>
      </c>
      <c r="P378" t="n">
        <v>0.0003</v>
      </c>
      <c r="Q378" t="n">
        <v>0.095</v>
      </c>
      <c r="R378" t="inlineStr">
        <is>
          <t>T1190:Exploit Public-Facing Application</t>
        </is>
      </c>
      <c r="S378" t="n">
        <v>3</v>
      </c>
      <c r="T378" t="inlineStr">
        <is>
          <t>HIGH (85%)</t>
        </is>
      </c>
      <c r="U378" t="inlineStr">
        <is>
          <t>HIGH</t>
        </is>
      </c>
      <c r="V378" t="inlineStr">
        <is>
          <t>PATCH_AVAILABLE</t>
        </is>
      </c>
      <c r="W378" t="inlineStr">
        <is>
          <t>https://nvd.nist.gov/vuln/detail/CVE-2026-3105</t>
        </is>
      </c>
      <c r="X378" t="inlineStr">
        <is>
          <t>http://www.zerodayinitiative.com/advisories/ZDI-26-123/</t>
        </is>
      </c>
      <c r="Y378" t="n">
        <v>3.8</v>
      </c>
      <c r="Z378" t="inlineStr"/>
      <c r="AA378" t="inlineStr">
        <is>
          <t>https://nvd.nist.gov/vuln/detail/CVE-2026-3105</t>
        </is>
      </c>
    </row>
    <row r="379">
      <c r="A379" t="inlineStr">
        <is>
          <t>CVE</t>
        </is>
      </c>
      <c r="B379" t="inlineStr">
        <is>
          <t>CVE-2026-3131</t>
        </is>
      </c>
      <c r="C379" t="inlineStr">
        <is>
          <t>Improper
 access control in multiple DVLS REST API endpoints in Devolutions 
Server 2025.3.14.0 and earlier allows an authenticated user with view-only permission to access sensitive connection data.</t>
        </is>
      </c>
      <c r="D379" t="n">
        <v>6.5</v>
      </c>
      <c r="E379" t="inlineStr">
        <is>
          <t>MEDIUM</t>
        </is>
      </c>
      <c r="F379" t="n">
        <v>2</v>
      </c>
      <c r="G379" t="n">
        <v>2</v>
      </c>
      <c r="H379" t="inlineStr">
        <is>
          <t>MEDIUM</t>
        </is>
      </c>
      <c r="I379" t="n">
        <v>10.5</v>
      </c>
      <c r="J379" t="inlineStr">
        <is>
          <t>NO</t>
        </is>
      </c>
      <c r="K379" t="inlineStr">
        <is>
          <t>2026-02-28 21:38</t>
        </is>
      </c>
      <c r="L379" t="inlineStr">
        <is>
          <t>YES</t>
        </is>
      </c>
      <c r="M379" t="inlineStr">
        <is>
          <t>devolutions devolutions_server *</t>
        </is>
      </c>
      <c r="N379" t="inlineStr">
        <is>
          <t>P2</t>
        </is>
      </c>
      <c r="O379" t="inlineStr">
        <is>
          <t>CVE - IP enrichment n/a</t>
        </is>
      </c>
      <c r="P379" t="n">
        <v>0.0003</v>
      </c>
      <c r="Q379" t="n">
        <v>0.0911</v>
      </c>
      <c r="R379" t="inlineStr">
        <is>
          <t>T1213:Data from Information Repositories | T1584.004:Server</t>
        </is>
      </c>
      <c r="S379" t="n">
        <v>2</v>
      </c>
      <c r="T379" t="inlineStr">
        <is>
          <t>HIGH (72%)</t>
        </is>
      </c>
      <c r="U379" t="inlineStr">
        <is>
          <t>POSSIBLE</t>
        </is>
      </c>
      <c r="V379" t="inlineStr">
        <is>
          <t>PATCH_AVAILABLE</t>
        </is>
      </c>
      <c r="W379" t="inlineStr">
        <is>
          <t>https://nvd.nist.gov/vuln/detail/CVE-2026-3131</t>
        </is>
      </c>
      <c r="X379" t="inlineStr">
        <is>
          <t>NONE</t>
        </is>
      </c>
      <c r="Y379" t="n">
        <v>3.25</v>
      </c>
      <c r="Z379" t="inlineStr"/>
      <c r="AA379" t="inlineStr">
        <is>
          <t>https://nvd.nist.gov/vuln/detail/CVE-2026-3131</t>
        </is>
      </c>
    </row>
    <row r="380">
      <c r="A380" t="inlineStr">
        <is>
          <t>CVE</t>
        </is>
      </c>
      <c r="B380" t="inlineStr">
        <is>
          <t>CVE-2025-46320</t>
        </is>
      </c>
      <c r="C380" t="inlineStr">
        <is>
          <t>A cross-site scripting (XSS) vulnerability in a FileMaker WebDirect custom homepage could lead to unauthorized access and remote code execution. This vulnerability has been fully addressed in FileMaker Server 22.0.4 and FileMaker Server 21.1.7.</t>
        </is>
      </c>
      <c r="D380" t="n">
        <v>6.1</v>
      </c>
      <c r="E380" t="inlineStr">
        <is>
          <t>MEDIUM</t>
        </is>
      </c>
      <c r="F380" t="n">
        <v>2</v>
      </c>
      <c r="G380" t="n">
        <v>2</v>
      </c>
      <c r="H380" t="inlineStr">
        <is>
          <t>MEDIUM</t>
        </is>
      </c>
      <c r="I380" t="n">
        <v>10.1</v>
      </c>
      <c r="J380" t="inlineStr">
        <is>
          <t>NO</t>
        </is>
      </c>
      <c r="K380" t="inlineStr">
        <is>
          <t>2026-02-28 21:38</t>
        </is>
      </c>
      <c r="L380" t="inlineStr">
        <is>
          <t>YES</t>
        </is>
      </c>
      <c r="M380" t="inlineStr">
        <is>
          <t>claris filemaker_server *</t>
        </is>
      </c>
      <c r="N380" t="inlineStr">
        <is>
          <t>P2</t>
        </is>
      </c>
      <c r="O380" t="inlineStr">
        <is>
          <t>CVE - IP enrichment n/a</t>
        </is>
      </c>
      <c r="P380" t="n">
        <v>0.0005999999999999999</v>
      </c>
      <c r="Q380" t="n">
        <v>0.182</v>
      </c>
      <c r="R380" t="inlineStr">
        <is>
          <t>T1189:Drive-by Compromise | T1190:Exploit Public-Facing Application | T1210:Exploitation of Remote Services | T1584.004:Server</t>
        </is>
      </c>
      <c r="S380" t="n">
        <v>2</v>
      </c>
      <c r="T380" t="inlineStr">
        <is>
          <t>HIGH (72%)</t>
        </is>
      </c>
      <c r="U380" t="inlineStr">
        <is>
          <t>POSSIBLE</t>
        </is>
      </c>
      <c r="V380" t="inlineStr">
        <is>
          <t>PATCH_AVAILABLE</t>
        </is>
      </c>
      <c r="W380" t="inlineStr">
        <is>
          <t>https://nvd.nist.gov/vuln/detail/CVE-2025-46320</t>
        </is>
      </c>
      <c r="X380" t="inlineStr">
        <is>
          <t>NONE</t>
        </is>
      </c>
      <c r="Y380" t="n">
        <v>3.05</v>
      </c>
      <c r="Z380" t="inlineStr"/>
      <c r="AA380" t="inlineStr">
        <is>
          <t>https://nvd.nist.gov/vuln/detail/CVE-2025-46320</t>
        </is>
      </c>
    </row>
    <row r="381">
      <c r="A381" t="inlineStr">
        <is>
          <t>CVE</t>
        </is>
      </c>
      <c r="B381" t="inlineStr">
        <is>
          <t>CVE-2026-21410</t>
        </is>
      </c>
      <c r="C381" t="inlineStr">
        <is>
          <t>InSAT MasterSCADA BUK-TS is susceptible to SQL Injection through its main web interface. Malicious users that use the vulnerable endpoint are potentially able to cause remote code execution.</t>
        </is>
      </c>
      <c r="D381" t="n">
        <v>9.800000000000001</v>
      </c>
      <c r="E381" t="inlineStr">
        <is>
          <t>CRITICAL</t>
        </is>
      </c>
      <c r="F381" t="n">
        <v>3</v>
      </c>
      <c r="G381" t="n">
        <v>3</v>
      </c>
      <c r="H381" t="inlineStr">
        <is>
          <t>CRITICAL</t>
        </is>
      </c>
      <c r="I381" t="n">
        <v>18.8</v>
      </c>
      <c r="J381" t="inlineStr">
        <is>
          <t>NO</t>
        </is>
      </c>
      <c r="K381" t="inlineStr">
        <is>
          <t>2026-02-28 21:38</t>
        </is>
      </c>
      <c r="L381" t="inlineStr">
        <is>
          <t>CHECK_VENDOR</t>
        </is>
      </c>
      <c r="M381" t="inlineStr">
        <is>
          <t>insat masterscada *</t>
        </is>
      </c>
      <c r="N381" t="inlineStr">
        <is>
          <t>P2</t>
        </is>
      </c>
      <c r="O381" t="inlineStr">
        <is>
          <t>CVE - IP enrichment n/a</t>
        </is>
      </c>
      <c r="P381" t="n">
        <v>0.0038</v>
      </c>
      <c r="Q381" t="n">
        <v>0.5921999999999999</v>
      </c>
      <c r="R381" t="inlineStr">
        <is>
          <t>T1190:Exploit Public-Facing Application | T1210:Exploitation of Remote Services</t>
        </is>
      </c>
      <c r="S381" t="n">
        <v>2</v>
      </c>
      <c r="T381" t="inlineStr">
        <is>
          <t>HIGH (72%)</t>
        </is>
      </c>
      <c r="U381" t="inlineStr">
        <is>
          <t>CONFIRMED</t>
        </is>
      </c>
      <c r="V381" t="inlineStr">
        <is>
          <t>CHECK_VENDOR</t>
        </is>
      </c>
      <c r="W381" t="inlineStr">
        <is>
          <t>https://nvd.nist.gov/vuln/detail/CVE-2026-21410</t>
        </is>
      </c>
      <c r="X381" t="inlineStr">
        <is>
          <t>NONE</t>
        </is>
      </c>
      <c r="Y381" t="n">
        <v>4.9</v>
      </c>
      <c r="Z381" t="inlineStr"/>
      <c r="AA381" t="inlineStr">
        <is>
          <t>https://nvd.nist.gov/vuln/detail/CVE-2026-21410</t>
        </is>
      </c>
    </row>
    <row r="382">
      <c r="A382" t="inlineStr">
        <is>
          <t>CVE</t>
        </is>
      </c>
      <c r="B382" t="inlineStr">
        <is>
          <t>CVE-2026-22553</t>
        </is>
      </c>
      <c r="C382" t="inlineStr">
        <is>
          <t>All versions of InSAT MasterSCADA BUK-TS are susceptible to OS command injection through a field in its MMadmServ web interface. Malicious users that use the vulnerable endpoint are potentially able to cause remote code execution.</t>
        </is>
      </c>
      <c r="D382" t="n">
        <v>9.800000000000001</v>
      </c>
      <c r="E382" t="inlineStr">
        <is>
          <t>CRITICAL</t>
        </is>
      </c>
      <c r="F382" t="n">
        <v>3</v>
      </c>
      <c r="G382" t="n">
        <v>3</v>
      </c>
      <c r="H382" t="inlineStr">
        <is>
          <t>CRITICAL</t>
        </is>
      </c>
      <c r="I382" t="n">
        <v>18.8</v>
      </c>
      <c r="J382" t="inlineStr">
        <is>
          <t>NO</t>
        </is>
      </c>
      <c r="K382" t="inlineStr">
        <is>
          <t>2026-02-28 21:38</t>
        </is>
      </c>
      <c r="L382" t="inlineStr">
        <is>
          <t>CHECK_VENDOR</t>
        </is>
      </c>
      <c r="M382" t="inlineStr">
        <is>
          <t>insat masterscada *</t>
        </is>
      </c>
      <c r="N382" t="inlineStr">
        <is>
          <t>P2</t>
        </is>
      </c>
      <c r="O382" t="inlineStr">
        <is>
          <t>CVE - IP enrichment n/a</t>
        </is>
      </c>
      <c r="P382" t="n">
        <v>0.0089</v>
      </c>
      <c r="Q382" t="n">
        <v>0.7526</v>
      </c>
      <c r="R382" t="inlineStr">
        <is>
          <t>T1059:Command and Scripting Interpreter | T1190:Exploit Public-Facing Application | T1210:Exploitation of Remote Services</t>
        </is>
      </c>
      <c r="S382" t="n">
        <v>2</v>
      </c>
      <c r="T382" t="inlineStr">
        <is>
          <t>HIGH (72%)</t>
        </is>
      </c>
      <c r="U382" t="inlineStr">
        <is>
          <t>CONFIRMED</t>
        </is>
      </c>
      <c r="V382" t="inlineStr">
        <is>
          <t>CHECK_VENDOR</t>
        </is>
      </c>
      <c r="W382" t="inlineStr">
        <is>
          <t>https://nvd.nist.gov/vuln/detail/CVE-2026-22553</t>
        </is>
      </c>
      <c r="X382" t="inlineStr">
        <is>
          <t>NONE</t>
        </is>
      </c>
      <c r="Y382" t="n">
        <v>4.9</v>
      </c>
      <c r="Z382" t="inlineStr"/>
      <c r="AA382" t="inlineStr">
        <is>
          <t>https://nvd.nist.gov/vuln/detail/CVE-2026-22553</t>
        </is>
      </c>
    </row>
    <row r="383">
      <c r="A383" t="inlineStr">
        <is>
          <t>CVE</t>
        </is>
      </c>
      <c r="B383" t="inlineStr">
        <is>
          <t>CVE-2026-24443</t>
        </is>
      </c>
      <c r="C383"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383" t="n">
        <v>8.800000000000001</v>
      </c>
      <c r="E383" t="inlineStr">
        <is>
          <t>HIGH</t>
        </is>
      </c>
      <c r="F383" t="n">
        <v>3</v>
      </c>
      <c r="G383" t="n">
        <v>3</v>
      </c>
      <c r="H383" t="inlineStr">
        <is>
          <t>CRITICAL</t>
        </is>
      </c>
      <c r="I383" t="n">
        <v>17.8</v>
      </c>
      <c r="J383" t="inlineStr">
        <is>
          <t>NO</t>
        </is>
      </c>
      <c r="K383" t="inlineStr">
        <is>
          <t>2026-02-28 21:38</t>
        </is>
      </c>
      <c r="L383" t="inlineStr">
        <is>
          <t>YES</t>
        </is>
      </c>
      <c r="M383" t="inlineStr">
        <is>
          <t>netikus eventsentry *</t>
        </is>
      </c>
      <c r="N383" t="inlineStr">
        <is>
          <t>P2</t>
        </is>
      </c>
      <c r="O383" t="inlineStr">
        <is>
          <t>CVE - IP enrichment n/a</t>
        </is>
      </c>
      <c r="P383" t="n">
        <v>0.0001</v>
      </c>
      <c r="Q383" t="n">
        <v>0.0194</v>
      </c>
      <c r="R383" t="inlineStr">
        <is>
          <t>T1068:Exploitation for Privilege Escalation | T1552:Unsecured Credentials | T1589.001:Credentials</t>
        </is>
      </c>
      <c r="S383" t="n">
        <v>2</v>
      </c>
      <c r="T383" t="inlineStr">
        <is>
          <t>HIGH (72%)</t>
        </is>
      </c>
      <c r="U383" t="inlineStr">
        <is>
          <t>CONFIRMED</t>
        </is>
      </c>
      <c r="V383" t="inlineStr">
        <is>
          <t>PATCH_AVAILABLE</t>
        </is>
      </c>
      <c r="W383" t="inlineStr">
        <is>
          <t>https://nvd.nist.gov/vuln/detail/CVE-2026-24443</t>
        </is>
      </c>
      <c r="X383" t="inlineStr">
        <is>
          <t>NONE</t>
        </is>
      </c>
      <c r="Y383" t="n">
        <v>4.4</v>
      </c>
      <c r="Z383" t="inlineStr"/>
      <c r="AA383" t="inlineStr">
        <is>
          <t>https://nvd.nist.gov/vuln/detail/CVE-2026-24443</t>
        </is>
      </c>
    </row>
    <row r="384">
      <c r="A384" t="inlineStr">
        <is>
          <t>CVE</t>
        </is>
      </c>
      <c r="B384" t="inlineStr">
        <is>
          <t>CVE-2026-25882</t>
        </is>
      </c>
      <c r="C384"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3.1.0 patches the issue in the v3 branch.</t>
        </is>
      </c>
      <c r="D384" t="n">
        <v>7.5</v>
      </c>
      <c r="E384" t="inlineStr">
        <is>
          <t>HIGH</t>
        </is>
      </c>
      <c r="F384" t="n">
        <v>2</v>
      </c>
      <c r="G384" t="n">
        <v>3</v>
      </c>
      <c r="H384" t="inlineStr">
        <is>
          <t>HIGH</t>
        </is>
      </c>
      <c r="I384" t="n">
        <v>13.5</v>
      </c>
      <c r="J384" t="inlineStr">
        <is>
          <t>NO</t>
        </is>
      </c>
      <c r="K384" t="inlineStr">
        <is>
          <t>2026-02-28 21:38</t>
        </is>
      </c>
      <c r="L384" t="inlineStr">
        <is>
          <t>YES</t>
        </is>
      </c>
      <c r="M384" t="inlineStr">
        <is>
          <t>gofiber fiber *</t>
        </is>
      </c>
      <c r="N384" t="inlineStr">
        <is>
          <t>P2</t>
        </is>
      </c>
      <c r="O384" t="inlineStr">
        <is>
          <t>CVE - IP enrichment n/a</t>
        </is>
      </c>
      <c r="P384" t="n">
        <v>0.0004</v>
      </c>
      <c r="Q384" t="n">
        <v>0.1128</v>
      </c>
      <c r="R384" t="inlineStr">
        <is>
          <t>T1499:Endpoint Denial of Service</t>
        </is>
      </c>
      <c r="S384" t="n">
        <v>2</v>
      </c>
      <c r="T384" t="inlineStr">
        <is>
          <t>HIGH (72%)</t>
        </is>
      </c>
      <c r="U384" t="inlineStr">
        <is>
          <t>POSSIBLE</t>
        </is>
      </c>
      <c r="V384" t="inlineStr">
        <is>
          <t>PATCH_AVAILABLE</t>
        </is>
      </c>
      <c r="W384" t="inlineStr">
        <is>
          <t>https://nvd.nist.gov/vuln/detail/CVE-2026-25882</t>
        </is>
      </c>
      <c r="X384" t="inlineStr">
        <is>
          <t>NONE</t>
        </is>
      </c>
      <c r="Y384" t="n">
        <v>3.75</v>
      </c>
      <c r="Z384" t="inlineStr"/>
      <c r="AA384" t="inlineStr">
        <is>
          <t>https://nvd.nist.gov/vuln/detail/CVE-2026-25882</t>
        </is>
      </c>
    </row>
    <row r="385">
      <c r="A385" t="inlineStr">
        <is>
          <t>CVE</t>
        </is>
      </c>
      <c r="B385" t="inlineStr">
        <is>
          <t>CVE-2026-25891</t>
        </is>
      </c>
      <c r="C385"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D385" t="n">
        <v>7.5</v>
      </c>
      <c r="E385" t="inlineStr">
        <is>
          <t>HIGH</t>
        </is>
      </c>
      <c r="F385" t="n">
        <v>2</v>
      </c>
      <c r="G385" t="n">
        <v>3</v>
      </c>
      <c r="H385" t="inlineStr">
        <is>
          <t>HIGH</t>
        </is>
      </c>
      <c r="I385" t="n">
        <v>13.5</v>
      </c>
      <c r="J385" t="inlineStr">
        <is>
          <t>NO</t>
        </is>
      </c>
      <c r="K385" t="inlineStr">
        <is>
          <t>2026-02-28 21:38</t>
        </is>
      </c>
      <c r="L385" t="inlineStr">
        <is>
          <t>YES</t>
        </is>
      </c>
      <c r="M385" t="inlineStr">
        <is>
          <t>gofiber fiber *</t>
        </is>
      </c>
      <c r="N385" t="inlineStr">
        <is>
          <t>P2</t>
        </is>
      </c>
      <c r="O385" t="inlineStr">
        <is>
          <t>CVE - IP enrichment n/a</t>
        </is>
      </c>
      <c r="P385" t="n">
        <v>0.0002</v>
      </c>
      <c r="Q385" t="n">
        <v>0.0515</v>
      </c>
      <c r="R385" t="inlineStr">
        <is>
          <t>T1083:File and Directory Discovery | T1584.004:Server</t>
        </is>
      </c>
      <c r="S385" t="n">
        <v>2</v>
      </c>
      <c r="T385" t="inlineStr">
        <is>
          <t>HIGH (72%)</t>
        </is>
      </c>
      <c r="U385" t="inlineStr">
        <is>
          <t>POSSIBLE</t>
        </is>
      </c>
      <c r="V385" t="inlineStr">
        <is>
          <t>PATCH_AVAILABLE</t>
        </is>
      </c>
      <c r="W385" t="inlineStr">
        <is>
          <t>https://nvd.nist.gov/vuln/detail/CVE-2026-25891</t>
        </is>
      </c>
      <c r="X385" t="inlineStr">
        <is>
          <t>NONE</t>
        </is>
      </c>
      <c r="Y385" t="n">
        <v>3.75</v>
      </c>
      <c r="Z385" t="inlineStr"/>
      <c r="AA385" t="inlineStr">
        <is>
          <t>https://nvd.nist.gov/vuln/detail/CVE-2026-25891</t>
        </is>
      </c>
    </row>
    <row r="386">
      <c r="A386" t="inlineStr">
        <is>
          <t>CVE</t>
        </is>
      </c>
      <c r="B386" t="inlineStr">
        <is>
          <t>CVE-2026-25899</t>
        </is>
      </c>
      <c r="C386" t="inlineStr">
        <is>
          <t>Fiber is an Express inspired web framework written in Go. In versions on the v3 branch prior to 3.1.0, the use of the `fiber_flash` cookie can force an unbounded allocation on any server. A crafted 10-character cookie value triggers an attempt to allocate up to 85GB of memory via unvalidated msgpack deserialization. No authentication is required. Every GoFiber v3 endpoint is affected regardless of whether the application uses flash messages. Version 3.1.0 fixes the issue.</t>
        </is>
      </c>
      <c r="D386" t="n">
        <v>7.5</v>
      </c>
      <c r="E386" t="inlineStr">
        <is>
          <t>HIGH</t>
        </is>
      </c>
      <c r="F386" t="n">
        <v>2</v>
      </c>
      <c r="G386" t="n">
        <v>3</v>
      </c>
      <c r="H386" t="inlineStr">
        <is>
          <t>HIGH</t>
        </is>
      </c>
      <c r="I386" t="n">
        <v>13.5</v>
      </c>
      <c r="J386" t="inlineStr">
        <is>
          <t>NO</t>
        </is>
      </c>
      <c r="K386" t="inlineStr">
        <is>
          <t>2026-02-28 21:38</t>
        </is>
      </c>
      <c r="L386" t="inlineStr">
        <is>
          <t>YES</t>
        </is>
      </c>
      <c r="M386" t="inlineStr">
        <is>
          <t>gofiber fiber *</t>
        </is>
      </c>
      <c r="N386" t="inlineStr">
        <is>
          <t>P2</t>
        </is>
      </c>
      <c r="O386" t="inlineStr">
        <is>
          <t>CVE - IP enrichment n/a</t>
        </is>
      </c>
      <c r="P386" t="n">
        <v>0.001</v>
      </c>
      <c r="Q386" t="n">
        <v>0.2717</v>
      </c>
      <c r="R386" t="inlineStr">
        <is>
          <t>T1190:Exploit Public-Facing Application | T1059:Command and Scripting Interpreter | T1584.004:Server</t>
        </is>
      </c>
      <c r="S386" t="n">
        <v>2</v>
      </c>
      <c r="T386" t="inlineStr">
        <is>
          <t>HIGH (72%)</t>
        </is>
      </c>
      <c r="U386" t="inlineStr">
        <is>
          <t>POSSIBLE</t>
        </is>
      </c>
      <c r="V386" t="inlineStr">
        <is>
          <t>PATCH_AVAILABLE</t>
        </is>
      </c>
      <c r="W386" t="inlineStr">
        <is>
          <t>https://nvd.nist.gov/vuln/detail/CVE-2026-25899</t>
        </is>
      </c>
      <c r="X386" t="inlineStr">
        <is>
          <t>NONE</t>
        </is>
      </c>
      <c r="Y386" t="n">
        <v>3.75</v>
      </c>
      <c r="Z386" t="inlineStr"/>
      <c r="AA386" t="inlineStr">
        <is>
          <t>https://nvd.nist.gov/vuln/detail/CVE-2026-25899</t>
        </is>
      </c>
    </row>
    <row r="387">
      <c r="A387" t="inlineStr">
        <is>
          <t>CVE</t>
        </is>
      </c>
      <c r="B387" t="inlineStr">
        <is>
          <t>CVE-2026-27117</t>
        </is>
      </c>
      <c r="C387" t="inlineStr">
        <is>
          <t>bit7z is a cross-platform C++ static library that allows the compression/extraction of archive files. Prior to version 4.0.11, a path traversal vulnerability ("Zip Slip") exists in bit7z's archive extraction functionality. The library does not adequately validate file paths contained in archive entries, allowing files to be written outside the intended extraction directory through three distinct mechanisms: relative path traversal, absolute path traversal, and symbolic link traversal. An attacke</t>
        </is>
      </c>
      <c r="D387" t="n">
        <v>5.5</v>
      </c>
      <c r="E387" t="inlineStr">
        <is>
          <t>MEDIUM</t>
        </is>
      </c>
      <c r="F387" t="n">
        <v>2</v>
      </c>
      <c r="G387" t="n">
        <v>2</v>
      </c>
      <c r="H387" t="inlineStr">
        <is>
          <t>MEDIUM</t>
        </is>
      </c>
      <c r="I387" t="n">
        <v>9.5</v>
      </c>
      <c r="J387" t="inlineStr">
        <is>
          <t>NO</t>
        </is>
      </c>
      <c r="K387" t="inlineStr">
        <is>
          <t>2026-02-28 21:38</t>
        </is>
      </c>
      <c r="L387" t="inlineStr">
        <is>
          <t>YES</t>
        </is>
      </c>
      <c r="M387" t="inlineStr">
        <is>
          <t>rikyoz bit7z *</t>
        </is>
      </c>
      <c r="N387" t="inlineStr">
        <is>
          <t>P3</t>
        </is>
      </c>
      <c r="O387" t="inlineStr">
        <is>
          <t>CVE - IP enrichment n/a</t>
        </is>
      </c>
      <c r="P387" t="n">
        <v>0.0004</v>
      </c>
      <c r="Q387" t="n">
        <v>0.122</v>
      </c>
      <c r="R387" t="inlineStr">
        <is>
          <t>T1083:File and Directory Discovery | T1027.015:Compression</t>
        </is>
      </c>
      <c r="S387" t="n">
        <v>1</v>
      </c>
      <c r="T387" t="inlineStr">
        <is>
          <t>LOW (40%)</t>
        </is>
      </c>
      <c r="U387" t="inlineStr">
        <is>
          <t>POSSIBLE</t>
        </is>
      </c>
      <c r="V387" t="inlineStr">
        <is>
          <t>PATCH_AVAILABLE</t>
        </is>
      </c>
      <c r="W387" t="inlineStr">
        <is>
          <t>https://nvd.nist.gov/vuln/detail/CVE-2026-27117</t>
        </is>
      </c>
      <c r="X387" t="inlineStr">
        <is>
          <t>NONE</t>
        </is>
      </c>
      <c r="Y387" t="n">
        <v>2.75</v>
      </c>
      <c r="Z387" t="inlineStr"/>
      <c r="AA387" t="inlineStr">
        <is>
          <t>https://nvd.nist.gov/vuln/detail/CVE-2026-27117</t>
        </is>
      </c>
    </row>
    <row r="388">
      <c r="A388" t="inlineStr">
        <is>
          <t>CVE</t>
        </is>
      </c>
      <c r="B388" t="inlineStr">
        <is>
          <t>CVE-2026-27195</t>
        </is>
      </c>
      <c r="C388" t="inlineStr">
        <is>
          <t xml:space="preserve">Wasmtime is a runtime for WebAssembly. Starting with Wasmtime 39.0.0, the `component-model-async` feature became the default, which brought with it a new implementation of `[Typed]Func::call_async` which made it capable of calling async-typed guest export functions.  However, that implementation had a bug leading to a panic under certain circumstances: First, the host embedding calls `[Typed]Func::call_async` on a function exported by a component, polling the returned `Future` once. Second, the </t>
        </is>
      </c>
      <c r="D388" t="n">
        <v>7.5</v>
      </c>
      <c r="E388" t="inlineStr">
        <is>
          <t>HIGH</t>
        </is>
      </c>
      <c r="F388" t="n">
        <v>2</v>
      </c>
      <c r="G388" t="n">
        <v>3</v>
      </c>
      <c r="H388" t="inlineStr">
        <is>
          <t>HIGH</t>
        </is>
      </c>
      <c r="I388" t="n">
        <v>13.5</v>
      </c>
      <c r="J388" t="inlineStr">
        <is>
          <t>NO</t>
        </is>
      </c>
      <c r="K388" t="inlineStr">
        <is>
          <t>2026-02-28 21:38</t>
        </is>
      </c>
      <c r="L388" t="inlineStr">
        <is>
          <t>YES</t>
        </is>
      </c>
      <c r="M388" t="inlineStr">
        <is>
          <t>bytecodealliance wasmtime *</t>
        </is>
      </c>
      <c r="N388" t="inlineStr">
        <is>
          <t>P2</t>
        </is>
      </c>
      <c r="O388" t="inlineStr">
        <is>
          <t>CVE - IP enrichment n/a</t>
        </is>
      </c>
      <c r="P388" t="n">
        <v>0.0005</v>
      </c>
      <c r="Q388" t="n">
        <v>0.1691</v>
      </c>
      <c r="R388" t="inlineStr">
        <is>
          <t>T1190:Exploit Public-Facing Application</t>
        </is>
      </c>
      <c r="S388" t="n">
        <v>2</v>
      </c>
      <c r="T388" t="inlineStr">
        <is>
          <t>HIGH (72%)</t>
        </is>
      </c>
      <c r="U388" t="inlineStr">
        <is>
          <t>POSSIBLE</t>
        </is>
      </c>
      <c r="V388" t="inlineStr">
        <is>
          <t>PATCH_AVAILABLE</t>
        </is>
      </c>
      <c r="W388" t="inlineStr">
        <is>
          <t>https://nvd.nist.gov/vuln/detail/CVE-2026-27195</t>
        </is>
      </c>
      <c r="X388" t="inlineStr">
        <is>
          <t>NONE</t>
        </is>
      </c>
      <c r="Y388" t="n">
        <v>3.75</v>
      </c>
      <c r="Z388" t="inlineStr"/>
      <c r="AA388" t="inlineStr">
        <is>
          <t>https://nvd.nist.gov/vuln/detail/CVE-2026-27195</t>
        </is>
      </c>
    </row>
    <row r="389">
      <c r="A389" t="inlineStr">
        <is>
          <t>CVE</t>
        </is>
      </c>
      <c r="B389" t="inlineStr">
        <is>
          <t>CVE-2026-27204</t>
        </is>
      </c>
      <c r="C389" t="inlineStr">
        <is>
          <t>Wasmtime is a runtime for WebAssembly. Prior to versions 24.0.6, 36.0.6, 4.0.04, 41.0.4, and 42.0.0, Wasmtime's implementation of WASI host interfaces are susceptible to guest-controlled resource exhaustion on the host. Wasmtime did not appropriately place limits on resource allocations requested by the guests. This serves as a Denial of Service vector. Wasmtime 24.0.6, 36.0.6, 40.0.4, 41.0.4, and 42.0.0 have all been released with the fix for this issue. These versions do not prevent this issue</t>
        </is>
      </c>
      <c r="D389" t="n">
        <v>6.5</v>
      </c>
      <c r="E389" t="inlineStr">
        <is>
          <t>MEDIUM</t>
        </is>
      </c>
      <c r="F389" t="n">
        <v>2</v>
      </c>
      <c r="G389" t="n">
        <v>2</v>
      </c>
      <c r="H389" t="inlineStr">
        <is>
          <t>MEDIUM</t>
        </is>
      </c>
      <c r="I389" t="n">
        <v>10.5</v>
      </c>
      <c r="J389" t="inlineStr">
        <is>
          <t>NO</t>
        </is>
      </c>
      <c r="K389" t="inlineStr">
        <is>
          <t>2026-02-28 21:38</t>
        </is>
      </c>
      <c r="L389" t="inlineStr">
        <is>
          <t>CHECK_VENDOR</t>
        </is>
      </c>
      <c r="M389" t="inlineStr">
        <is>
          <t>bytecodealliance wasmtime *</t>
        </is>
      </c>
      <c r="N389" t="inlineStr">
        <is>
          <t>P2</t>
        </is>
      </c>
      <c r="O389" t="inlineStr">
        <is>
          <t>CVE - IP enrichment n/a</t>
        </is>
      </c>
      <c r="P389" t="n">
        <v>0.0005999999999999999</v>
      </c>
      <c r="Q389" t="n">
        <v>0.1934</v>
      </c>
      <c r="R389" t="inlineStr">
        <is>
          <t>T1190:Exploit Public-Facing Application | T1499:Endpoint Denial of Service</t>
        </is>
      </c>
      <c r="S389" t="n">
        <v>2</v>
      </c>
      <c r="T389" t="inlineStr">
        <is>
          <t>HIGH (72%)</t>
        </is>
      </c>
      <c r="U389" t="inlineStr">
        <is>
          <t>POSSIBLE</t>
        </is>
      </c>
      <c r="V389" t="inlineStr">
        <is>
          <t>CHECK_VENDOR</t>
        </is>
      </c>
      <c r="W389" t="inlineStr">
        <is>
          <t>https://nvd.nist.gov/vuln/detail/CVE-2026-27204</t>
        </is>
      </c>
      <c r="X389" t="inlineStr">
        <is>
          <t>NONE</t>
        </is>
      </c>
      <c r="Y389" t="n">
        <v>3.25</v>
      </c>
      <c r="Z389" t="inlineStr"/>
      <c r="AA389" t="inlineStr">
        <is>
          <t>https://nvd.nist.gov/vuln/detail/CVE-2026-27204</t>
        </is>
      </c>
    </row>
    <row r="390">
      <c r="A390" t="inlineStr">
        <is>
          <t>CVE</t>
        </is>
      </c>
      <c r="B390" t="inlineStr">
        <is>
          <t>CVE-2026-27572</t>
        </is>
      </c>
      <c r="C390" t="inlineStr">
        <is>
          <t>Wasmtime is a runtime for WebAssembly. Prior to versions 24.0.6, 36.0.6, 4.0.04, 41.0.4, and 42.0.0, Wasmtime's implementation of the `wasi:http/types.fields` resource is susceptible to panics when too many fields are added to the set of headers. Wasmtime's implementation in the `wasmtime-wasi-http` crate is backed by a data structure which panics when it reaches excessive capacity and this condition was not handled gracefully in Wasmtime. Panicking in a WASI implementation is a Denial of Servic</t>
        </is>
      </c>
      <c r="D390" t="n">
        <v>7.5</v>
      </c>
      <c r="E390" t="inlineStr">
        <is>
          <t>HIGH</t>
        </is>
      </c>
      <c r="F390" t="n">
        <v>2</v>
      </c>
      <c r="G390" t="n">
        <v>3</v>
      </c>
      <c r="H390" t="inlineStr">
        <is>
          <t>HIGH</t>
        </is>
      </c>
      <c r="I390" t="n">
        <v>13.5</v>
      </c>
      <c r="J390" t="inlineStr">
        <is>
          <t>NO</t>
        </is>
      </c>
      <c r="K390" t="inlineStr">
        <is>
          <t>2026-02-28 21:38</t>
        </is>
      </c>
      <c r="L390" t="inlineStr">
        <is>
          <t>YES</t>
        </is>
      </c>
      <c r="M390" t="inlineStr">
        <is>
          <t>bytecodealliance wasmtime *</t>
        </is>
      </c>
      <c r="N390" t="inlineStr">
        <is>
          <t>P2</t>
        </is>
      </c>
      <c r="O390" t="inlineStr">
        <is>
          <t>CVE - IP enrichment n/a</t>
        </is>
      </c>
      <c r="P390" t="n">
        <v>0.0007</v>
      </c>
      <c r="Q390" t="n">
        <v>0.2067</v>
      </c>
      <c r="R390" t="inlineStr">
        <is>
          <t>T1190:Exploit Public-Facing Application | T1499:Endpoint Denial of Service</t>
        </is>
      </c>
      <c r="S390" t="n">
        <v>2</v>
      </c>
      <c r="T390" t="inlineStr">
        <is>
          <t>HIGH (72%)</t>
        </is>
      </c>
      <c r="U390" t="inlineStr">
        <is>
          <t>POSSIBLE</t>
        </is>
      </c>
      <c r="V390" t="inlineStr">
        <is>
          <t>PATCH_AVAILABLE</t>
        </is>
      </c>
      <c r="W390" t="inlineStr">
        <is>
          <t>https://nvd.nist.gov/vuln/detail/CVE-2026-27572</t>
        </is>
      </c>
      <c r="X390" t="inlineStr">
        <is>
          <t>NONE</t>
        </is>
      </c>
      <c r="Y390" t="n">
        <v>3.75</v>
      </c>
      <c r="Z390" t="inlineStr"/>
      <c r="AA390" t="inlineStr">
        <is>
          <t>https://nvd.nist.gov/vuln/detail/CVE-2026-27572</t>
        </is>
      </c>
    </row>
    <row r="391">
      <c r="A391" t="inlineStr">
        <is>
          <t>CVE</t>
        </is>
      </c>
      <c r="B391" t="inlineStr">
        <is>
          <t>CVE-2026-27593</t>
        </is>
      </c>
      <c r="C391" t="inlineStr">
        <is>
          <t>Statmatic is a Laravel and Git powered content management system (CMS). Prior to versions 6.3.3 and 5.73.10, an attacker may leverage a vulnerability in the password reset feature to capture a user's token and reset the password on their behalf. The attacker must know the email address of a valid account on the site, and the actual user must blindly click the link in their email even though they didn't request the reset. This has been fixed in 6.3.3 and 5.73.10.</t>
        </is>
      </c>
      <c r="D391" t="n">
        <v>9.300000000000001</v>
      </c>
      <c r="E391" t="inlineStr">
        <is>
          <t>CRITICAL</t>
        </is>
      </c>
      <c r="F391" t="n">
        <v>3</v>
      </c>
      <c r="G391" t="n">
        <v>3</v>
      </c>
      <c r="H391" t="inlineStr">
        <is>
          <t>CRITICAL</t>
        </is>
      </c>
      <c r="I391" t="n">
        <v>18.3</v>
      </c>
      <c r="J391" t="inlineStr">
        <is>
          <t>NO</t>
        </is>
      </c>
      <c r="K391" t="inlineStr">
        <is>
          <t>2026-02-28 21:38</t>
        </is>
      </c>
      <c r="L391" t="inlineStr">
        <is>
          <t>YES</t>
        </is>
      </c>
      <c r="M391" t="inlineStr">
        <is>
          <t>statamic statamic *</t>
        </is>
      </c>
      <c r="N391" t="inlineStr">
        <is>
          <t>P2</t>
        </is>
      </c>
      <c r="O391" t="inlineStr">
        <is>
          <t>CVE - IP enrichment n/a</t>
        </is>
      </c>
      <c r="P391" t="n">
        <v>0.0001</v>
      </c>
      <c r="Q391" t="n">
        <v>0.0183</v>
      </c>
      <c r="R391" t="inlineStr">
        <is>
          <t>T1190:Exploit Public-Facing Application</t>
        </is>
      </c>
      <c r="S391" t="n">
        <v>2</v>
      </c>
      <c r="T391" t="inlineStr">
        <is>
          <t>HIGH (72%)</t>
        </is>
      </c>
      <c r="U391" t="inlineStr">
        <is>
          <t>CONFIRMED</t>
        </is>
      </c>
      <c r="V391" t="inlineStr">
        <is>
          <t>PATCH_AVAILABLE</t>
        </is>
      </c>
      <c r="W391" t="inlineStr">
        <is>
          <t>https://nvd.nist.gov/vuln/detail/CVE-2026-27593</t>
        </is>
      </c>
      <c r="X391" t="inlineStr">
        <is>
          <t>NONE</t>
        </is>
      </c>
      <c r="Y391" t="n">
        <v>4.65</v>
      </c>
      <c r="Z391" t="inlineStr"/>
      <c r="AA391" t="inlineStr">
        <is>
          <t>https://nvd.nist.gov/vuln/detail/CVE-2026-27593</t>
        </is>
      </c>
    </row>
    <row r="392">
      <c r="A392" t="inlineStr">
        <is>
          <t>CVE</t>
        </is>
      </c>
      <c r="B392" t="inlineStr">
        <is>
          <t>CVE-2026-26351</t>
        </is>
      </c>
      <c r="C392" t="inlineStr">
        <is>
          <t>GetSimpleCMS Community Edition (CE) version 3.3.16 contains a stored cross-site scripting (XSS) vulnerability in the Theme to Components functionality within components.php. User-supplied input provided to the "slug" field of a component is stored without proper output encoding. While other fields are sanitized using safe_slash_html(), the slug parameter is written to XML and later rendered in the administrative interface without sanitation, resulting in persistent execution of arbitrary JavaScr</t>
        </is>
      </c>
      <c r="D392" t="n">
        <v>4.8</v>
      </c>
      <c r="E392" t="inlineStr">
        <is>
          <t>MEDIUM</t>
        </is>
      </c>
      <c r="F392" t="n">
        <v>2</v>
      </c>
      <c r="G392" t="n">
        <v>2</v>
      </c>
      <c r="H392" t="inlineStr">
        <is>
          <t>MEDIUM</t>
        </is>
      </c>
      <c r="I392" t="n">
        <v>8.800000000000001</v>
      </c>
      <c r="J392" t="inlineStr">
        <is>
          <t>NO</t>
        </is>
      </c>
      <c r="K392" t="inlineStr">
        <is>
          <t>2026-02-28 21:38</t>
        </is>
      </c>
      <c r="L392" t="inlineStr">
        <is>
          <t>CHECK_VENDOR</t>
        </is>
      </c>
      <c r="M392" t="inlineStr">
        <is>
          <t>getsimple-ce getsimple_cms *</t>
        </is>
      </c>
      <c r="N392" t="inlineStr">
        <is>
          <t>P3</t>
        </is>
      </c>
      <c r="O392" t="inlineStr">
        <is>
          <t>CVE - IP enrichment n/a</t>
        </is>
      </c>
      <c r="P392" t="n">
        <v>0.0002</v>
      </c>
      <c r="Q392" t="n">
        <v>0.039</v>
      </c>
      <c r="R392" t="inlineStr">
        <is>
          <t>T1189:Drive-by Compromise</t>
        </is>
      </c>
      <c r="S392" t="n">
        <v>1</v>
      </c>
      <c r="T392" t="inlineStr">
        <is>
          <t>LOW (40%)</t>
        </is>
      </c>
      <c r="U392" t="inlineStr">
        <is>
          <t>POSSIBLE</t>
        </is>
      </c>
      <c r="V392" t="inlineStr">
        <is>
          <t>CHECK_VENDOR</t>
        </is>
      </c>
      <c r="W392" t="inlineStr">
        <is>
          <t>https://nvd.nist.gov/vuln/detail/CVE-2026-26351</t>
        </is>
      </c>
      <c r="X392" t="inlineStr">
        <is>
          <t>NONE</t>
        </is>
      </c>
      <c r="Y392" t="n">
        <v>2.4</v>
      </c>
      <c r="Z392" t="inlineStr"/>
      <c r="AA392" t="inlineStr">
        <is>
          <t>https://nvd.nist.gov/vuln/detail/CVE-2026-26351</t>
        </is>
      </c>
    </row>
    <row r="393">
      <c r="A393" t="inlineStr">
        <is>
          <t>CVE</t>
        </is>
      </c>
      <c r="B393" t="inlineStr">
        <is>
          <t>CVE-2026-3133</t>
        </is>
      </c>
      <c r="C393" t="inlineStr">
        <is>
          <t>A vulnerability has been found in itsourcecode Document Management System 1.0. This issue affects some unknown processing of the file /loging.php of the component Login. The manipulation of the argument Username leads to sql injection. Remote exploitation of the attack is possible. The exploit has been disclosed to the public and may be used.</t>
        </is>
      </c>
      <c r="D393" t="n">
        <v>7.3</v>
      </c>
      <c r="E393" t="inlineStr">
        <is>
          <t>HIGH</t>
        </is>
      </c>
      <c r="F393" t="n">
        <v>2</v>
      </c>
      <c r="G393" t="n">
        <v>3</v>
      </c>
      <c r="H393" t="inlineStr">
        <is>
          <t>HIGH</t>
        </is>
      </c>
      <c r="I393" t="n">
        <v>13.3</v>
      </c>
      <c r="J393" t="inlineStr">
        <is>
          <t>NO</t>
        </is>
      </c>
      <c r="K393" t="inlineStr">
        <is>
          <t>2026-02-28 21:38</t>
        </is>
      </c>
      <c r="L393" t="inlineStr">
        <is>
          <t>YES</t>
        </is>
      </c>
      <c r="M393" t="inlineStr">
        <is>
          <t>admerc document_management_system 1.0</t>
        </is>
      </c>
      <c r="N393" t="inlineStr">
        <is>
          <t>P2</t>
        </is>
      </c>
      <c r="O393" t="inlineStr">
        <is>
          <t>CVE - IP enrichment n/a</t>
        </is>
      </c>
      <c r="P393" t="n">
        <v>0.0003</v>
      </c>
      <c r="Q393" t="n">
        <v>0.0712</v>
      </c>
      <c r="R393" t="inlineStr">
        <is>
          <t>T1190:Exploit Public-Facing Application</t>
        </is>
      </c>
      <c r="S393" t="n">
        <v>2</v>
      </c>
      <c r="T393" t="inlineStr">
        <is>
          <t>HIGH (72%)</t>
        </is>
      </c>
      <c r="U393" t="inlineStr">
        <is>
          <t>POSSIBLE</t>
        </is>
      </c>
      <c r="V393" t="inlineStr">
        <is>
          <t>PATCH_AVAILABLE</t>
        </is>
      </c>
      <c r="W393" t="inlineStr">
        <is>
          <t>https://nvd.nist.gov/vuln/detail/CVE-2026-3133</t>
        </is>
      </c>
      <c r="X393" t="inlineStr">
        <is>
          <t>NONE</t>
        </is>
      </c>
      <c r="Y393" t="n">
        <v>3.65</v>
      </c>
      <c r="Z393" t="inlineStr"/>
      <c r="AA393" t="inlineStr">
        <is>
          <t>https://nvd.nist.gov/vuln/detail/CVE-2026-3133</t>
        </is>
      </c>
    </row>
    <row r="394">
      <c r="A394" t="inlineStr">
        <is>
          <t>CVE</t>
        </is>
      </c>
      <c r="B394" t="inlineStr">
        <is>
          <t>CVE-2026-3134</t>
        </is>
      </c>
      <c r="C394" t="inlineStr">
        <is>
          <t>A security flaw has been discovered in itsourcecode News Portal Project 1.0. The affected element is an unknown function of the file /newsportal/admin/edit-category.php. The manipulation of the argument Category results in sql injection. The attack may be performed from remote. The exploit has been released to the public and may be used for attacks.</t>
        </is>
      </c>
      <c r="D394" t="n">
        <v>7.3</v>
      </c>
      <c r="E394" t="inlineStr">
        <is>
          <t>HIGH</t>
        </is>
      </c>
      <c r="F394" t="n">
        <v>2</v>
      </c>
      <c r="G394" t="n">
        <v>3</v>
      </c>
      <c r="H394" t="inlineStr">
        <is>
          <t>HIGH</t>
        </is>
      </c>
      <c r="I394" t="n">
        <v>13.3</v>
      </c>
      <c r="J394" t="inlineStr">
        <is>
          <t>NO</t>
        </is>
      </c>
      <c r="K394" t="inlineStr">
        <is>
          <t>2026-02-28 21:38</t>
        </is>
      </c>
      <c r="L394" t="inlineStr">
        <is>
          <t>YES</t>
        </is>
      </c>
      <c r="M394" t="inlineStr">
        <is>
          <t>clive_21 news_portal_project 1.0</t>
        </is>
      </c>
      <c r="N394" t="inlineStr">
        <is>
          <t>P2</t>
        </is>
      </c>
      <c r="O394" t="inlineStr">
        <is>
          <t>CVE - IP enrichment n/a</t>
        </is>
      </c>
      <c r="P394" t="n">
        <v>0.0003</v>
      </c>
      <c r="Q394" t="n">
        <v>0.0712</v>
      </c>
      <c r="R394" t="inlineStr">
        <is>
          <t>T1190:Exploit Public-Facing Application</t>
        </is>
      </c>
      <c r="S394" t="n">
        <v>2</v>
      </c>
      <c r="T394" t="inlineStr">
        <is>
          <t>HIGH (72%)</t>
        </is>
      </c>
      <c r="U394" t="inlineStr">
        <is>
          <t>POSSIBLE</t>
        </is>
      </c>
      <c r="V394" t="inlineStr">
        <is>
          <t>PATCH_AVAILABLE</t>
        </is>
      </c>
      <c r="W394" t="inlineStr">
        <is>
          <t>https://nvd.nist.gov/vuln/detail/CVE-2026-3134</t>
        </is>
      </c>
      <c r="X394" t="inlineStr">
        <is>
          <t>NONE</t>
        </is>
      </c>
      <c r="Y394" t="n">
        <v>3.65</v>
      </c>
      <c r="Z394" t="inlineStr"/>
      <c r="AA394" t="inlineStr">
        <is>
          <t>https://nvd.nist.gov/vuln/detail/CVE-2026-3134</t>
        </is>
      </c>
    </row>
    <row r="395">
      <c r="A395" t="inlineStr">
        <is>
          <t>CVE</t>
        </is>
      </c>
      <c r="B395" t="inlineStr">
        <is>
          <t>CVE-2025-67491</t>
        </is>
      </c>
      <c r="C395" t="inlineStr">
        <is>
          <t xml:space="preserve">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 ` to trigger the bug. This vulnerability allows low privileged users </t>
        </is>
      </c>
      <c r="D395" t="n">
        <v>5.4</v>
      </c>
      <c r="E395" t="inlineStr">
        <is>
          <t>MEDIUM</t>
        </is>
      </c>
      <c r="F395" t="n">
        <v>2</v>
      </c>
      <c r="G395" t="n">
        <v>2</v>
      </c>
      <c r="H395" t="inlineStr">
        <is>
          <t>MEDIUM</t>
        </is>
      </c>
      <c r="I395" t="n">
        <v>9.4</v>
      </c>
      <c r="J395" t="inlineStr">
        <is>
          <t>NO</t>
        </is>
      </c>
      <c r="K395" t="inlineStr">
        <is>
          <t>2026-02-28 21:38</t>
        </is>
      </c>
      <c r="L395" t="inlineStr">
        <is>
          <t>YES</t>
        </is>
      </c>
      <c r="M395" t="inlineStr">
        <is>
          <t>open-emr openemr *</t>
        </is>
      </c>
      <c r="N395" t="inlineStr">
        <is>
          <t>P3</t>
        </is>
      </c>
      <c r="O395" t="inlineStr">
        <is>
          <t>CVE - IP enrichment n/a</t>
        </is>
      </c>
      <c r="P395" t="n">
        <v>0.0016</v>
      </c>
      <c r="Q395" t="n">
        <v>0.3708</v>
      </c>
      <c r="R395" t="inlineStr">
        <is>
          <t>T1189:Drive-by Compromise | T1190:Exploit Public-Facing Application</t>
        </is>
      </c>
      <c r="S395" t="n">
        <v>1</v>
      </c>
      <c r="T395" t="inlineStr">
        <is>
          <t>LOW (40%)</t>
        </is>
      </c>
      <c r="U395" t="inlineStr">
        <is>
          <t>POSSIBLE</t>
        </is>
      </c>
      <c r="V395" t="inlineStr">
        <is>
          <t>PATCH_AVAILABLE</t>
        </is>
      </c>
      <c r="W395" t="inlineStr">
        <is>
          <t>https://nvd.nist.gov/vuln/detail/CVE-2025-67491</t>
        </is>
      </c>
      <c r="X395" t="inlineStr">
        <is>
          <t>NONE</t>
        </is>
      </c>
      <c r="Y395" t="n">
        <v>2.7</v>
      </c>
      <c r="Z395" t="inlineStr"/>
      <c r="AA395" t="inlineStr">
        <is>
          <t>https://nvd.nist.gov/vuln/detail/CVE-2025-67491</t>
        </is>
      </c>
    </row>
    <row r="396">
      <c r="A396" t="inlineStr">
        <is>
          <t>CVE</t>
        </is>
      </c>
      <c r="B396" t="inlineStr">
        <is>
          <t>CVE-2026-27598</t>
        </is>
      </c>
      <c r="C396" t="inlineStr">
        <is>
          <t>Dagu is a workflow engine with a built-in Web user interface. In versions up to and including 1.16.7, the `CreateNewDAG` API endpoint (`POST /api/v1/dags`) does not validate the DAG name before passing it to the file store. An authenticated user with DAG write permissions can write arbitrary YAML files anywhere on the filesystem (limited by the process permissions). Since dagu executes DAG files as shell commands, writing a malicious DAG to the DAGs directory of another instance or overwriting c</t>
        </is>
      </c>
      <c r="D396" t="n">
        <v>6.5</v>
      </c>
      <c r="E396" t="inlineStr">
        <is>
          <t>MEDIUM</t>
        </is>
      </c>
      <c r="F396" t="n">
        <v>2</v>
      </c>
      <c r="G396" t="n">
        <v>2</v>
      </c>
      <c r="H396" t="inlineStr">
        <is>
          <t>MEDIUM</t>
        </is>
      </c>
      <c r="I396" t="n">
        <v>10.5</v>
      </c>
      <c r="J396" t="inlineStr">
        <is>
          <t>NO</t>
        </is>
      </c>
      <c r="K396" t="inlineStr">
        <is>
          <t>2026-02-28 21:38</t>
        </is>
      </c>
      <c r="L396" t="inlineStr">
        <is>
          <t>YES</t>
        </is>
      </c>
      <c r="M396" t="inlineStr">
        <is>
          <t>dagu dagu *</t>
        </is>
      </c>
      <c r="N396" t="inlineStr">
        <is>
          <t>P2</t>
        </is>
      </c>
      <c r="O396" t="inlineStr">
        <is>
          <t>CVE - IP enrichment n/a</t>
        </is>
      </c>
      <c r="P396" t="n">
        <v>0.0007</v>
      </c>
      <c r="Q396" t="n">
        <v>0.2164</v>
      </c>
      <c r="R396" t="inlineStr">
        <is>
          <t>T1083:File and Directory Discovery | T1190:Exploit Public-Facing Application | T1210:Exploitation of Remote Services</t>
        </is>
      </c>
      <c r="S396" t="n">
        <v>2</v>
      </c>
      <c r="T396" t="inlineStr">
        <is>
          <t>HIGH (72%)</t>
        </is>
      </c>
      <c r="U396" t="inlineStr">
        <is>
          <t>POSSIBLE</t>
        </is>
      </c>
      <c r="V396" t="inlineStr">
        <is>
          <t>PATCH_AVAILABLE</t>
        </is>
      </c>
      <c r="W396" t="inlineStr">
        <is>
          <t>https://nvd.nist.gov/vuln/detail/CVE-2026-27598</t>
        </is>
      </c>
      <c r="X396" t="inlineStr">
        <is>
          <t>NONE</t>
        </is>
      </c>
      <c r="Y396" t="n">
        <v>3.25</v>
      </c>
      <c r="Z396" t="inlineStr"/>
      <c r="AA396" t="inlineStr">
        <is>
          <t>https://nvd.nist.gov/vuln/detail/CVE-2026-27598</t>
        </is>
      </c>
    </row>
    <row r="397">
      <c r="A397" t="inlineStr">
        <is>
          <t>CVE</t>
        </is>
      </c>
      <c r="B397" t="inlineStr">
        <is>
          <t>CVE-2026-3135</t>
        </is>
      </c>
      <c r="C397" t="inlineStr">
        <is>
          <t>A weakness has been identified in itsourcecode News Portal Project 1.0. The impacted element is an unknown function of the file /admin/add-category.php. This manipulation of the argument Category causes sql injection. It is possible to initiate the attack remotely. The exploit has been made available to the public and could be used for attacks.</t>
        </is>
      </c>
      <c r="D397" t="n">
        <v>7.3</v>
      </c>
      <c r="E397" t="inlineStr">
        <is>
          <t>HIGH</t>
        </is>
      </c>
      <c r="F397" t="n">
        <v>2</v>
      </c>
      <c r="G397" t="n">
        <v>3</v>
      </c>
      <c r="H397" t="inlineStr">
        <is>
          <t>HIGH</t>
        </is>
      </c>
      <c r="I397" t="n">
        <v>13.3</v>
      </c>
      <c r="J397" t="inlineStr">
        <is>
          <t>NO</t>
        </is>
      </c>
      <c r="K397" t="inlineStr">
        <is>
          <t>2026-02-28 21:38</t>
        </is>
      </c>
      <c r="L397" t="inlineStr">
        <is>
          <t>YES</t>
        </is>
      </c>
      <c r="M397" t="inlineStr">
        <is>
          <t>clive_21 news_portal_project 1.0</t>
        </is>
      </c>
      <c r="N397" t="inlineStr">
        <is>
          <t>P2</t>
        </is>
      </c>
      <c r="O397" t="inlineStr">
        <is>
          <t>CVE - IP enrichment n/a</t>
        </is>
      </c>
      <c r="P397" t="n">
        <v>0.0003</v>
      </c>
      <c r="Q397" t="n">
        <v>0.0712</v>
      </c>
      <c r="R397" t="inlineStr">
        <is>
          <t>T1190:Exploit Public-Facing Application</t>
        </is>
      </c>
      <c r="S397" t="n">
        <v>2</v>
      </c>
      <c r="T397" t="inlineStr">
        <is>
          <t>HIGH (72%)</t>
        </is>
      </c>
      <c r="U397" t="inlineStr">
        <is>
          <t>POSSIBLE</t>
        </is>
      </c>
      <c r="V397" t="inlineStr">
        <is>
          <t>PATCH_AVAILABLE</t>
        </is>
      </c>
      <c r="W397" t="inlineStr">
        <is>
          <t>https://nvd.nist.gov/vuln/detail/CVE-2026-3135</t>
        </is>
      </c>
      <c r="X397" t="inlineStr">
        <is>
          <t>NONE</t>
        </is>
      </c>
      <c r="Y397" t="n">
        <v>3.65</v>
      </c>
      <c r="Z397" t="inlineStr"/>
      <c r="AA397" t="inlineStr">
        <is>
          <t>https://nvd.nist.gov/vuln/detail/CVE-2026-3135</t>
        </is>
      </c>
    </row>
    <row r="398">
      <c r="A398" t="inlineStr">
        <is>
          <t>CVE</t>
        </is>
      </c>
      <c r="B398" t="inlineStr">
        <is>
          <t>CVE-2026-3137</t>
        </is>
      </c>
      <c r="C398" t="inlineStr">
        <is>
          <t>A security vulnerability has been detected in CodeAstro Food Ordering System 1.0. This affects an unknown function of the file food_ordering.exe. Such manipulation leads to stack-based buffer overflow. The attack can only be performed from a local environment. The exploit has been disclosed publicly and may be used.</t>
        </is>
      </c>
      <c r="D398" t="n">
        <v>5.3</v>
      </c>
      <c r="E398" t="inlineStr">
        <is>
          <t>MEDIUM</t>
        </is>
      </c>
      <c r="F398" t="n">
        <v>2</v>
      </c>
      <c r="G398" t="n">
        <v>2</v>
      </c>
      <c r="H398" t="inlineStr">
        <is>
          <t>MEDIUM</t>
        </is>
      </c>
      <c r="I398" t="n">
        <v>9.300000000000001</v>
      </c>
      <c r="J398" t="inlineStr">
        <is>
          <t>NO</t>
        </is>
      </c>
      <c r="K398" t="inlineStr">
        <is>
          <t>2026-02-28 21:38</t>
        </is>
      </c>
      <c r="L398" t="inlineStr">
        <is>
          <t>CHECK_VENDOR</t>
        </is>
      </c>
      <c r="M398" t="inlineStr">
        <is>
          <t>codeastro food_ordering_system 1.0</t>
        </is>
      </c>
      <c r="N398" t="inlineStr">
        <is>
          <t>P3</t>
        </is>
      </c>
      <c r="O398" t="inlineStr">
        <is>
          <t>CVE - IP enrichment n/a</t>
        </is>
      </c>
      <c r="P398" t="n">
        <v>0.0001</v>
      </c>
      <c r="Q398" t="n">
        <v>0.0247</v>
      </c>
      <c r="R398" t="inlineStr">
        <is>
          <t>T1203:Exploitation for Client Execution</t>
        </is>
      </c>
      <c r="S398" t="n">
        <v>1</v>
      </c>
      <c r="T398" t="inlineStr">
        <is>
          <t>LOW (40%)</t>
        </is>
      </c>
      <c r="U398" t="inlineStr">
        <is>
          <t>POSSIBLE</t>
        </is>
      </c>
      <c r="V398" t="inlineStr">
        <is>
          <t>CHECK_VENDOR</t>
        </is>
      </c>
      <c r="W398" t="inlineStr">
        <is>
          <t>https://nvd.nist.gov/vuln/detail/CVE-2026-3137</t>
        </is>
      </c>
      <c r="X398" t="inlineStr">
        <is>
          <t>NONE</t>
        </is>
      </c>
      <c r="Y398" t="n">
        <v>2.65</v>
      </c>
      <c r="Z398" t="inlineStr"/>
      <c r="AA398" t="inlineStr">
        <is>
          <t>https://nvd.nist.gov/vuln/detail/CVE-2026-3137</t>
        </is>
      </c>
    </row>
    <row r="399">
      <c r="A399" t="inlineStr">
        <is>
          <t>CVE</t>
        </is>
      </c>
      <c r="B399" t="inlineStr">
        <is>
          <t>CVE-2025-67752</t>
        </is>
      </c>
      <c r="C399" t="inlineStr">
        <is>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t>
        </is>
      </c>
      <c r="D399" t="n">
        <v>8.1</v>
      </c>
      <c r="E399" t="inlineStr">
        <is>
          <t>HIGH</t>
        </is>
      </c>
      <c r="F399" t="n">
        <v>3</v>
      </c>
      <c r="G399" t="n">
        <v>3</v>
      </c>
      <c r="H399" t="inlineStr">
        <is>
          <t>CRITICAL</t>
        </is>
      </c>
      <c r="I399" t="n">
        <v>17.1</v>
      </c>
      <c r="J399" t="inlineStr">
        <is>
          <t>NO</t>
        </is>
      </c>
      <c r="K399" t="inlineStr">
        <is>
          <t>2026-02-28 21:38</t>
        </is>
      </c>
      <c r="L399" t="inlineStr">
        <is>
          <t>YES</t>
        </is>
      </c>
      <c r="M399" t="inlineStr">
        <is>
          <t>open-emr openemr *</t>
        </is>
      </c>
      <c r="N399" t="inlineStr">
        <is>
          <t>P2</t>
        </is>
      </c>
      <c r="O399" t="inlineStr">
        <is>
          <t>CVE - IP enrichment n/a</t>
        </is>
      </c>
      <c r="P399" t="n">
        <v>0.0001</v>
      </c>
      <c r="Q399" t="n">
        <v>0.0028</v>
      </c>
      <c r="R399" t="inlineStr">
        <is>
          <t>T1190:Exploit Public-Facing Application | T1557:Adversary-in-the-Middle</t>
        </is>
      </c>
      <c r="S399" t="n">
        <v>2</v>
      </c>
      <c r="T399" t="inlineStr">
        <is>
          <t>HIGH (72%)</t>
        </is>
      </c>
      <c r="U399" t="inlineStr">
        <is>
          <t>CONFIRMED</t>
        </is>
      </c>
      <c r="V399" t="inlineStr">
        <is>
          <t>PATCH_AVAILABLE</t>
        </is>
      </c>
      <c r="W399" t="inlineStr">
        <is>
          <t>https://nvd.nist.gov/vuln/detail/CVE-2025-67752</t>
        </is>
      </c>
      <c r="X399" t="inlineStr">
        <is>
          <t>NONE</t>
        </is>
      </c>
      <c r="Y399" t="n">
        <v>4.05</v>
      </c>
      <c r="Z399" t="inlineStr"/>
      <c r="AA399" t="inlineStr">
        <is>
          <t>https://nvd.nist.gov/vuln/detail/CVE-2025-67752</t>
        </is>
      </c>
    </row>
    <row r="400">
      <c r="A400" t="inlineStr">
        <is>
          <t>CVE</t>
        </is>
      </c>
      <c r="B400" t="inlineStr">
        <is>
          <t>CVE-2025-68277</t>
        </is>
      </c>
      <c r="C400" t="inlineStr">
        <is>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is>
      </c>
      <c r="D400" t="n">
        <v>5</v>
      </c>
      <c r="E400" t="inlineStr">
        <is>
          <t>MEDIUM</t>
        </is>
      </c>
      <c r="F400" t="n">
        <v>2</v>
      </c>
      <c r="G400" t="n">
        <v>2</v>
      </c>
      <c r="H400" t="inlineStr">
        <is>
          <t>MEDIUM</t>
        </is>
      </c>
      <c r="I400" t="n">
        <v>9</v>
      </c>
      <c r="J400" t="inlineStr">
        <is>
          <t>NO</t>
        </is>
      </c>
      <c r="K400" t="inlineStr">
        <is>
          <t>2026-02-28 21:38</t>
        </is>
      </c>
      <c r="L400" t="inlineStr">
        <is>
          <t>YES</t>
        </is>
      </c>
      <c r="M400" t="inlineStr">
        <is>
          <t>open-emr openemr *</t>
        </is>
      </c>
      <c r="N400" t="inlineStr">
        <is>
          <t>P3</t>
        </is>
      </c>
      <c r="O400" t="inlineStr">
        <is>
          <t>CVE - IP enrichment n/a</t>
        </is>
      </c>
      <c r="P400" t="n">
        <v>0.0001</v>
      </c>
      <c r="Q400" t="n">
        <v>0.0025</v>
      </c>
      <c r="R400" t="inlineStr">
        <is>
          <t>T1190:Exploit Public-Facing Application | T1566:Phishing</t>
        </is>
      </c>
      <c r="S400" t="n">
        <v>1</v>
      </c>
      <c r="T400" t="inlineStr">
        <is>
          <t>LOW (40%)</t>
        </is>
      </c>
      <c r="U400" t="inlineStr">
        <is>
          <t>POSSIBLE</t>
        </is>
      </c>
      <c r="V400" t="inlineStr">
        <is>
          <t>PATCH_AVAILABLE</t>
        </is>
      </c>
      <c r="W400" t="inlineStr">
        <is>
          <t>https://nvd.nist.gov/vuln/detail/CVE-2025-68277</t>
        </is>
      </c>
      <c r="X400" t="inlineStr">
        <is>
          <t>NONE</t>
        </is>
      </c>
      <c r="Y400" t="n">
        <v>2.5</v>
      </c>
      <c r="Z400" t="inlineStr"/>
      <c r="AA400" t="inlineStr">
        <is>
          <t>https://nvd.nist.gov/vuln/detail/CVE-2025-68277</t>
        </is>
      </c>
    </row>
    <row r="401">
      <c r="A401" t="inlineStr">
        <is>
          <t>CVE</t>
        </is>
      </c>
      <c r="B401" t="inlineStr">
        <is>
          <t>CVE-2025-69231</t>
        </is>
      </c>
      <c r="C401" t="inlineStr">
        <is>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is>
      </c>
      <c r="D401" t="n">
        <v>8.699999999999999</v>
      </c>
      <c r="E401" t="inlineStr">
        <is>
          <t>HIGH</t>
        </is>
      </c>
      <c r="F401" t="n">
        <v>3</v>
      </c>
      <c r="G401" t="n">
        <v>3</v>
      </c>
      <c r="H401" t="inlineStr">
        <is>
          <t>CRITICAL</t>
        </is>
      </c>
      <c r="I401" t="n">
        <v>17.7</v>
      </c>
      <c r="J401" t="inlineStr">
        <is>
          <t>NO</t>
        </is>
      </c>
      <c r="K401" t="inlineStr">
        <is>
          <t>2026-02-28 21:38</t>
        </is>
      </c>
      <c r="L401" t="inlineStr">
        <is>
          <t>YES</t>
        </is>
      </c>
      <c r="M401" t="inlineStr">
        <is>
          <t>open-emr openemr *</t>
        </is>
      </c>
      <c r="N401" t="inlineStr">
        <is>
          <t>P2</t>
        </is>
      </c>
      <c r="O401" t="inlineStr">
        <is>
          <t>CVE - IP enrichment n/a</t>
        </is>
      </c>
      <c r="P401" t="n">
        <v>0.0017</v>
      </c>
      <c r="Q401" t="n">
        <v>0.3782</v>
      </c>
      <c r="R401" t="inlineStr">
        <is>
          <t>T1189:Drive-by Compromise | T1190:Exploit Public-Facing Application | T1068:Exploitation for Privilege Escalation | T1059.007:JavaScript</t>
        </is>
      </c>
      <c r="S401" t="n">
        <v>2</v>
      </c>
      <c r="T401" t="inlineStr">
        <is>
          <t>HIGH (72%)</t>
        </is>
      </c>
      <c r="U401" t="inlineStr">
        <is>
          <t>CONFIRMED</t>
        </is>
      </c>
      <c r="V401" t="inlineStr">
        <is>
          <t>PATCH_AVAILABLE</t>
        </is>
      </c>
      <c r="W401" t="inlineStr">
        <is>
          <t>https://nvd.nist.gov/vuln/detail/CVE-2025-69231</t>
        </is>
      </c>
      <c r="X401" t="inlineStr">
        <is>
          <t>NONE</t>
        </is>
      </c>
      <c r="Y401" t="n">
        <v>4.35</v>
      </c>
      <c r="Z401" t="inlineStr"/>
      <c r="AA401" t="inlineStr">
        <is>
          <t>https://nvd.nist.gov/vuln/detail/CVE-2025-69231</t>
        </is>
      </c>
    </row>
    <row r="402">
      <c r="A402" t="inlineStr">
        <is>
          <t>CVE</t>
        </is>
      </c>
      <c r="B402" t="inlineStr">
        <is>
          <t>CVE-2026-21443</t>
        </is>
      </c>
      <c r="C402" t="inlineStr">
        <is>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t>
        </is>
      </c>
      <c r="D402" t="n">
        <v>6.1</v>
      </c>
      <c r="E402" t="inlineStr">
        <is>
          <t>MEDIUM</t>
        </is>
      </c>
      <c r="F402" t="n">
        <v>2</v>
      </c>
      <c r="G402" t="n">
        <v>2</v>
      </c>
      <c r="H402" t="inlineStr">
        <is>
          <t>MEDIUM</t>
        </is>
      </c>
      <c r="I402" t="n">
        <v>10.1</v>
      </c>
      <c r="J402" t="inlineStr">
        <is>
          <t>NO</t>
        </is>
      </c>
      <c r="K402" t="inlineStr">
        <is>
          <t>2026-02-28 21:38</t>
        </is>
      </c>
      <c r="L402" t="inlineStr">
        <is>
          <t>YES</t>
        </is>
      </c>
      <c r="M402" t="inlineStr">
        <is>
          <t>open-emr openemr *</t>
        </is>
      </c>
      <c r="N402" t="inlineStr">
        <is>
          <t>P2</t>
        </is>
      </c>
      <c r="O402" t="inlineStr">
        <is>
          <t>CVE - IP enrichment n/a</t>
        </is>
      </c>
      <c r="P402" t="n">
        <v>0.0011</v>
      </c>
      <c r="Q402" t="n">
        <v>0.2929</v>
      </c>
      <c r="R402" t="inlineStr">
        <is>
          <t>T1190:Exploit Public-Facing Application | T1189:Drive-by Compromise | T1059.007:JavaScript</t>
        </is>
      </c>
      <c r="S402" t="n">
        <v>2</v>
      </c>
      <c r="T402" t="inlineStr">
        <is>
          <t>HIGH (72%)</t>
        </is>
      </c>
      <c r="U402" t="inlineStr">
        <is>
          <t>POSSIBLE</t>
        </is>
      </c>
      <c r="V402" t="inlineStr">
        <is>
          <t>PATCH_AVAILABLE</t>
        </is>
      </c>
      <c r="W402" t="inlineStr">
        <is>
          <t>https://nvd.nist.gov/vuln/detail/CVE-2026-21443</t>
        </is>
      </c>
      <c r="X402" t="inlineStr">
        <is>
          <t>NONE</t>
        </is>
      </c>
      <c r="Y402" t="n">
        <v>3.05</v>
      </c>
      <c r="Z402" t="inlineStr"/>
      <c r="AA402" t="inlineStr">
        <is>
          <t>https://nvd.nist.gov/vuln/detail/CVE-2026-21443</t>
        </is>
      </c>
    </row>
    <row r="403">
      <c r="A403" t="inlineStr">
        <is>
          <t>CVE</t>
        </is>
      </c>
      <c r="B403" t="inlineStr">
        <is>
          <t>CVE-2026-24847</t>
        </is>
      </c>
      <c r="C403" t="inlineStr">
        <is>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is>
      </c>
      <c r="D403" t="n">
        <v>6.1</v>
      </c>
      <c r="E403" t="inlineStr">
        <is>
          <t>MEDIUM</t>
        </is>
      </c>
      <c r="F403" t="n">
        <v>2</v>
      </c>
      <c r="G403" t="n">
        <v>2</v>
      </c>
      <c r="H403" t="inlineStr">
        <is>
          <t>MEDIUM</t>
        </is>
      </c>
      <c r="I403" t="n">
        <v>10.1</v>
      </c>
      <c r="J403" t="inlineStr">
        <is>
          <t>NO</t>
        </is>
      </c>
      <c r="K403" t="inlineStr">
        <is>
          <t>2026-02-28 21:38</t>
        </is>
      </c>
      <c r="L403" t="inlineStr">
        <is>
          <t>YES</t>
        </is>
      </c>
      <c r="M403" t="inlineStr">
        <is>
          <t>open-emr openemr *</t>
        </is>
      </c>
      <c r="N403" t="inlineStr">
        <is>
          <t>P2</t>
        </is>
      </c>
      <c r="O403" t="inlineStr">
        <is>
          <t>CVE - IP enrichment n/a</t>
        </is>
      </c>
      <c r="P403" t="n">
        <v>0.0009</v>
      </c>
      <c r="Q403" t="n">
        <v>0.2485</v>
      </c>
      <c r="R403" t="inlineStr">
        <is>
          <t>T1189:Drive-by Compromise | T1190:Exploit Public-Facing Application | T1566:Phishing</t>
        </is>
      </c>
      <c r="S403" t="n">
        <v>2</v>
      </c>
      <c r="T403" t="inlineStr">
        <is>
          <t>HIGH (72%)</t>
        </is>
      </c>
      <c r="U403" t="inlineStr">
        <is>
          <t>POSSIBLE</t>
        </is>
      </c>
      <c r="V403" t="inlineStr">
        <is>
          <t>PATCH_AVAILABLE</t>
        </is>
      </c>
      <c r="W403" t="inlineStr">
        <is>
          <t>https://nvd.nist.gov/vuln/detail/CVE-2026-24847</t>
        </is>
      </c>
      <c r="X403" t="inlineStr">
        <is>
          <t>NONE</t>
        </is>
      </c>
      <c r="Y403" t="n">
        <v>3.05</v>
      </c>
      <c r="Z403" t="inlineStr"/>
      <c r="AA403" t="inlineStr">
        <is>
          <t>https://nvd.nist.gov/vuln/detail/CVE-2026-24847</t>
        </is>
      </c>
    </row>
    <row r="404">
      <c r="A404" t="inlineStr">
        <is>
          <t>CVE</t>
        </is>
      </c>
      <c r="B404" t="inlineStr">
        <is>
          <t>CVE-2026-24849</t>
        </is>
      </c>
      <c r="C404" t="inlineStr">
        <is>
          <t>OpenEMR is a free and open source electronic health records and medical practice management application. Prior to version 7.0.4, the `disposeDocument()` method in `EtherFaxActions.php` allows authenticated users to read arbitrary files from the server filesystem. Any authenticated user (regardless of privilege level) can exploit this vulnerability to read sensitive files. Version 7.0.4 patches the issue.</t>
        </is>
      </c>
      <c r="D404" t="n">
        <v>9.9</v>
      </c>
      <c r="E404" t="inlineStr">
        <is>
          <t>CRITICAL</t>
        </is>
      </c>
      <c r="F404" t="n">
        <v>3</v>
      </c>
      <c r="G404" t="n">
        <v>3</v>
      </c>
      <c r="H404" t="inlineStr">
        <is>
          <t>CRITICAL</t>
        </is>
      </c>
      <c r="I404" t="n">
        <v>18.9</v>
      </c>
      <c r="J404" t="inlineStr">
        <is>
          <t>NO</t>
        </is>
      </c>
      <c r="K404" t="inlineStr">
        <is>
          <t>2026-02-28 21:38</t>
        </is>
      </c>
      <c r="L404" t="inlineStr">
        <is>
          <t>YES</t>
        </is>
      </c>
      <c r="M404" t="inlineStr">
        <is>
          <t>open-emr openemr *</t>
        </is>
      </c>
      <c r="N404" t="inlineStr">
        <is>
          <t>P2</t>
        </is>
      </c>
      <c r="O404" t="inlineStr">
        <is>
          <t>CVE - IP enrichment n/a</t>
        </is>
      </c>
      <c r="P404" t="n">
        <v>0.0001</v>
      </c>
      <c r="Q404" t="n">
        <v>0.008999999999999999</v>
      </c>
      <c r="R404" t="inlineStr">
        <is>
          <t>T1083:File and Directory Discovery | T1190:Exploit Public-Facing Application | T1584.004:Server</t>
        </is>
      </c>
      <c r="S404" t="n">
        <v>2</v>
      </c>
      <c r="T404" t="inlineStr">
        <is>
          <t>HIGH (72%)</t>
        </is>
      </c>
      <c r="U404" t="inlineStr">
        <is>
          <t>CONFIRMED</t>
        </is>
      </c>
      <c r="V404" t="inlineStr">
        <is>
          <t>PATCH_AVAILABLE</t>
        </is>
      </c>
      <c r="W404" t="inlineStr">
        <is>
          <t>https://nvd.nist.gov/vuln/detail/CVE-2026-24849</t>
        </is>
      </c>
      <c r="X404" t="inlineStr">
        <is>
          <t>NONE</t>
        </is>
      </c>
      <c r="Y404" t="n">
        <v>4.95</v>
      </c>
      <c r="Z404" t="inlineStr"/>
      <c r="AA404" t="inlineStr">
        <is>
          <t>https://nvd.nist.gov/vuln/detail/CVE-2026-24849</t>
        </is>
      </c>
    </row>
    <row r="405">
      <c r="A405" t="inlineStr">
        <is>
          <t>CVE</t>
        </is>
      </c>
      <c r="B405" t="inlineStr">
        <is>
          <t>CVE-2026-24896</t>
        </is>
      </c>
      <c r="C405" t="inlineStr">
        <is>
          <t xml:space="preserve">OpenEMR is a free and open source electronic health records and medical practice management application. Prior to version 8.0.0, a Broken Access Control vulnerability exists in OpenEMR’s edih_main.php endpoint, which allows any authenticated user—including low-privilege roles like Receptionist—to access EDI log files by manipulating the log_select parameter in a GET request. The back-end fails to enforce role-based access control (RBAC), allowing sensitive system logs to be accessed outside the </t>
        </is>
      </c>
      <c r="D405" t="n">
        <v>6.5</v>
      </c>
      <c r="E405" t="inlineStr">
        <is>
          <t>MEDIUM</t>
        </is>
      </c>
      <c r="F405" t="n">
        <v>2</v>
      </c>
      <c r="G405" t="n">
        <v>2</v>
      </c>
      <c r="H405" t="inlineStr">
        <is>
          <t>MEDIUM</t>
        </is>
      </c>
      <c r="I405" t="n">
        <v>10.5</v>
      </c>
      <c r="J405" t="inlineStr">
        <is>
          <t>NO</t>
        </is>
      </c>
      <c r="K405" t="inlineStr">
        <is>
          <t>2026-02-28 21:38</t>
        </is>
      </c>
      <c r="L405" t="inlineStr">
        <is>
          <t>YES</t>
        </is>
      </c>
      <c r="M405" t="inlineStr">
        <is>
          <t>open-emr openemr *</t>
        </is>
      </c>
      <c r="N405" t="inlineStr">
        <is>
          <t>P2</t>
        </is>
      </c>
      <c r="O405" t="inlineStr">
        <is>
          <t>CVE - IP enrichment n/a</t>
        </is>
      </c>
      <c r="P405" t="n">
        <v>0.0003</v>
      </c>
      <c r="Q405" t="n">
        <v>0.0833</v>
      </c>
      <c r="R405" t="inlineStr">
        <is>
          <t>T1190:Exploit Public-Facing Application</t>
        </is>
      </c>
      <c r="S405" t="n">
        <v>2</v>
      </c>
      <c r="T405" t="inlineStr">
        <is>
          <t>HIGH (72%)</t>
        </is>
      </c>
      <c r="U405" t="inlineStr">
        <is>
          <t>POSSIBLE</t>
        </is>
      </c>
      <c r="V405" t="inlineStr">
        <is>
          <t>PATCH_AVAILABLE</t>
        </is>
      </c>
      <c r="W405" t="inlineStr">
        <is>
          <t>https://nvd.nist.gov/vuln/detail/CVE-2026-24896</t>
        </is>
      </c>
      <c r="X405" t="inlineStr">
        <is>
          <t>NONE</t>
        </is>
      </c>
      <c r="Y405" t="n">
        <v>3.25</v>
      </c>
      <c r="Z405" t="inlineStr"/>
      <c r="AA405" t="inlineStr">
        <is>
          <t>https://nvd.nist.gov/vuln/detail/CVE-2026-24896</t>
        </is>
      </c>
    </row>
    <row r="406">
      <c r="A406" t="inlineStr">
        <is>
          <t>CVE</t>
        </is>
      </c>
      <c r="B406" t="inlineStr">
        <is>
          <t>CVE-2026-25124</t>
        </is>
      </c>
      <c r="C406" t="inlineStr">
        <is>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t>
        </is>
      </c>
      <c r="D406" t="n">
        <v>6.5</v>
      </c>
      <c r="E406" t="inlineStr">
        <is>
          <t>MEDIUM</t>
        </is>
      </c>
      <c r="F406" t="n">
        <v>2</v>
      </c>
      <c r="G406" t="n">
        <v>2</v>
      </c>
      <c r="H406" t="inlineStr">
        <is>
          <t>MEDIUM</t>
        </is>
      </c>
      <c r="I406" t="n">
        <v>10.5</v>
      </c>
      <c r="J406" t="inlineStr">
        <is>
          <t>NO</t>
        </is>
      </c>
      <c r="K406" t="inlineStr">
        <is>
          <t>2026-02-28 21:38</t>
        </is>
      </c>
      <c r="L406" t="inlineStr">
        <is>
          <t>YES</t>
        </is>
      </c>
      <c r="M406" t="inlineStr">
        <is>
          <t>open-emr openemr *</t>
        </is>
      </c>
      <c r="N406" t="inlineStr">
        <is>
          <t>P2</t>
        </is>
      </c>
      <c r="O406" t="inlineStr">
        <is>
          <t>CVE - IP enrichment n/a</t>
        </is>
      </c>
      <c r="P406" t="n">
        <v>0.0003</v>
      </c>
      <c r="Q406" t="n">
        <v>0.0882</v>
      </c>
      <c r="R406" t="inlineStr">
        <is>
          <t>T1190:Exploit Public-Facing Application</t>
        </is>
      </c>
      <c r="S406" t="n">
        <v>2</v>
      </c>
      <c r="T406" t="inlineStr">
        <is>
          <t>HIGH (72%)</t>
        </is>
      </c>
      <c r="U406" t="inlineStr">
        <is>
          <t>POSSIBLE</t>
        </is>
      </c>
      <c r="V406" t="inlineStr">
        <is>
          <t>PATCH_AVAILABLE</t>
        </is>
      </c>
      <c r="W406" t="inlineStr">
        <is>
          <t>https://nvd.nist.gov/vuln/detail/CVE-2026-25124</t>
        </is>
      </c>
      <c r="X406" t="inlineStr">
        <is>
          <t>NONE</t>
        </is>
      </c>
      <c r="Y406" t="n">
        <v>3.25</v>
      </c>
      <c r="Z406" t="inlineStr"/>
      <c r="AA406" t="inlineStr">
        <is>
          <t>https://nvd.nist.gov/vuln/detail/CVE-2026-25124</t>
        </is>
      </c>
    </row>
    <row r="407">
      <c r="A407" t="inlineStr">
        <is>
          <t>CVE</t>
        </is>
      </c>
      <c r="B407" t="inlineStr">
        <is>
          <t>CVE-2026-25127</t>
        </is>
      </c>
      <c r="C407" t="inlineStr">
        <is>
          <t>OpenEMR is a free and open source electronic health records and medical practice management application. Prior to version 8.0.0, the server does not properly validate user permission. Unauthorized users can view the information of authorized users. Version 8.0.0 fixes the issue.</t>
        </is>
      </c>
      <c r="D407" t="n">
        <v>6.5</v>
      </c>
      <c r="E407" t="inlineStr">
        <is>
          <t>MEDIUM</t>
        </is>
      </c>
      <c r="F407" t="n">
        <v>2</v>
      </c>
      <c r="G407" t="n">
        <v>2</v>
      </c>
      <c r="H407" t="inlineStr">
        <is>
          <t>MEDIUM</t>
        </is>
      </c>
      <c r="I407" t="n">
        <v>10.5</v>
      </c>
      <c r="J407" t="inlineStr">
        <is>
          <t>NO</t>
        </is>
      </c>
      <c r="K407" t="inlineStr">
        <is>
          <t>2026-02-28 21:38</t>
        </is>
      </c>
      <c r="L407" t="inlineStr">
        <is>
          <t>YES</t>
        </is>
      </c>
      <c r="M407" t="inlineStr">
        <is>
          <t>open-emr openemr *</t>
        </is>
      </c>
      <c r="N407" t="inlineStr">
        <is>
          <t>P2</t>
        </is>
      </c>
      <c r="O407" t="inlineStr">
        <is>
          <t>CVE - IP enrichment n/a</t>
        </is>
      </c>
      <c r="P407" t="n">
        <v>0.0009</v>
      </c>
      <c r="Q407" t="n">
        <v>0.2518</v>
      </c>
      <c r="R407" t="inlineStr">
        <is>
          <t>T1584.004:Server</t>
        </is>
      </c>
      <c r="S407" t="n">
        <v>2</v>
      </c>
      <c r="T407" t="inlineStr">
        <is>
          <t>HIGH (72%)</t>
        </is>
      </c>
      <c r="U407" t="inlineStr">
        <is>
          <t>POSSIBLE</t>
        </is>
      </c>
      <c r="V407" t="inlineStr">
        <is>
          <t>PATCH_AVAILABLE</t>
        </is>
      </c>
      <c r="W407" t="inlineStr">
        <is>
          <t>https://nvd.nist.gov/vuln/detail/CVE-2026-25127</t>
        </is>
      </c>
      <c r="X407" t="inlineStr">
        <is>
          <t>NONE</t>
        </is>
      </c>
      <c r="Y407" t="n">
        <v>3.25</v>
      </c>
      <c r="Z407" t="inlineStr"/>
      <c r="AA407" t="inlineStr">
        <is>
          <t>https://nvd.nist.gov/vuln/detail/CVE-2026-25127</t>
        </is>
      </c>
    </row>
    <row r="408">
      <c r="A408" t="inlineStr">
        <is>
          <t>CVE</t>
        </is>
      </c>
      <c r="B408" t="inlineStr">
        <is>
          <t>CVE-2026-25131</t>
        </is>
      </c>
      <c r="C408" t="inlineStr">
        <is>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is>
      </c>
      <c r="D408" t="n">
        <v>8.800000000000001</v>
      </c>
      <c r="E408" t="inlineStr">
        <is>
          <t>HIGH</t>
        </is>
      </c>
      <c r="F408" t="n">
        <v>3</v>
      </c>
      <c r="G408" t="n">
        <v>3</v>
      </c>
      <c r="H408" t="inlineStr">
        <is>
          <t>CRITICAL</t>
        </is>
      </c>
      <c r="I408" t="n">
        <v>17.8</v>
      </c>
      <c r="J408" t="inlineStr">
        <is>
          <t>NO</t>
        </is>
      </c>
      <c r="K408" t="inlineStr">
        <is>
          <t>2026-02-28 21:38</t>
        </is>
      </c>
      <c r="L408" t="inlineStr">
        <is>
          <t>YES</t>
        </is>
      </c>
      <c r="M408" t="inlineStr">
        <is>
          <t>open-emr openemr *</t>
        </is>
      </c>
      <c r="N408" t="inlineStr">
        <is>
          <t>P2</t>
        </is>
      </c>
      <c r="O408" t="inlineStr">
        <is>
          <t>CVE - IP enrichment n/a</t>
        </is>
      </c>
      <c r="P408" t="n">
        <v>0.0003</v>
      </c>
      <c r="Q408" t="n">
        <v>0.09810000000000001</v>
      </c>
      <c r="R408" t="inlineStr">
        <is>
          <t>T1190:Exploit Public-Facing Application</t>
        </is>
      </c>
      <c r="S408" t="n">
        <v>2</v>
      </c>
      <c r="T408" t="inlineStr">
        <is>
          <t>HIGH (72%)</t>
        </is>
      </c>
      <c r="U408" t="inlineStr">
        <is>
          <t>CONFIRMED</t>
        </is>
      </c>
      <c r="V408" t="inlineStr">
        <is>
          <t>PATCH_AVAILABLE</t>
        </is>
      </c>
      <c r="W408" t="inlineStr">
        <is>
          <t>https://nvd.nist.gov/vuln/detail/CVE-2026-25131</t>
        </is>
      </c>
      <c r="X408" t="inlineStr">
        <is>
          <t>NONE</t>
        </is>
      </c>
      <c r="Y408" t="n">
        <v>4.4</v>
      </c>
      <c r="Z408" t="inlineStr"/>
      <c r="AA408" t="inlineStr">
        <is>
          <t>https://nvd.nist.gov/vuln/detail/CVE-2026-25131</t>
        </is>
      </c>
    </row>
    <row r="409">
      <c r="A409" t="inlineStr">
        <is>
          <t>CVE</t>
        </is>
      </c>
      <c r="B409" t="inlineStr">
        <is>
          <t>CVE-2026-2914</t>
        </is>
      </c>
      <c r="C409" t="inlineStr">
        <is>
          <t>CyberArk Endpoint Privilege Manager Agent versions 25.10.0 and lower allow potential unauthorized privilege elevation leveraging CyberArk elevation dialogs</t>
        </is>
      </c>
      <c r="D409" t="n">
        <v>7.8</v>
      </c>
      <c r="E409" t="inlineStr">
        <is>
          <t>HIGH</t>
        </is>
      </c>
      <c r="F409" t="n">
        <v>2</v>
      </c>
      <c r="G409" t="n">
        <v>3</v>
      </c>
      <c r="H409" t="inlineStr">
        <is>
          <t>HIGH</t>
        </is>
      </c>
      <c r="I409" t="n">
        <v>13.8</v>
      </c>
      <c r="J409" t="inlineStr">
        <is>
          <t>NO</t>
        </is>
      </c>
      <c r="K409" t="inlineStr">
        <is>
          <t>2026-02-28 21:38</t>
        </is>
      </c>
      <c r="L409" t="inlineStr">
        <is>
          <t>YES</t>
        </is>
      </c>
      <c r="M409" t="inlineStr">
        <is>
          <t>cyberark endpoint_privilege_manager *</t>
        </is>
      </c>
      <c r="N409" t="inlineStr">
        <is>
          <t>P2</t>
        </is>
      </c>
      <c r="O409" t="inlineStr">
        <is>
          <t>CVE - IP enrichment n/a</t>
        </is>
      </c>
      <c r="P409" t="n">
        <v>0.0001</v>
      </c>
      <c r="Q409" t="n">
        <v>0.0166</v>
      </c>
      <c r="R409" t="inlineStr">
        <is>
          <t>T1190:Exploit Public-Facing Application</t>
        </is>
      </c>
      <c r="S409" t="n">
        <v>2</v>
      </c>
      <c r="T409" t="inlineStr">
        <is>
          <t>HIGH (72%)</t>
        </is>
      </c>
      <c r="U409" t="inlineStr">
        <is>
          <t>POSSIBLE</t>
        </is>
      </c>
      <c r="V409" t="inlineStr">
        <is>
          <t>PATCH_AVAILABLE</t>
        </is>
      </c>
      <c r="W409" t="inlineStr">
        <is>
          <t>https://nvd.nist.gov/vuln/detail/CVE-2026-2914</t>
        </is>
      </c>
      <c r="X409" t="inlineStr">
        <is>
          <t>NONE</t>
        </is>
      </c>
      <c r="Y409" t="n">
        <v>3.9</v>
      </c>
      <c r="Z409" t="inlineStr"/>
      <c r="AA409" t="inlineStr">
        <is>
          <t>https://nvd.nist.gov/vuln/detail/CVE-2026-2914</t>
        </is>
      </c>
    </row>
    <row r="410">
      <c r="A410" t="inlineStr">
        <is>
          <t>CVE</t>
        </is>
      </c>
      <c r="B410" t="inlineStr">
        <is>
          <t>CVE-2025-5781</t>
        </is>
      </c>
      <c r="C410" t="inlineStr">
        <is>
          <t>Information Exposure Vulnerability in Hitachi Ops Center API Configuration Manager, Hitachi Configuration Manager, Hitachi Device Manager allows Session Hijacking.This issue affects Hitachi Ops Center API Configuration Manager: from 10.0.0-00 before 11.0.5-00; Hitachi Configuration Manager: from 8.5.1-00 before 11.0.5-00; Hitachi Device Manager: from 8.4.1-00 before 8.6.5-00.</t>
        </is>
      </c>
      <c r="D410" t="n">
        <v>5.2</v>
      </c>
      <c r="E410" t="inlineStr">
        <is>
          <t>MEDIUM</t>
        </is>
      </c>
      <c r="F410" t="n">
        <v>2</v>
      </c>
      <c r="G410" t="n">
        <v>2</v>
      </c>
      <c r="H410" t="inlineStr">
        <is>
          <t>MEDIUM</t>
        </is>
      </c>
      <c r="I410" t="n">
        <v>9.199999999999999</v>
      </c>
      <c r="J410" t="inlineStr">
        <is>
          <t>NO</t>
        </is>
      </c>
      <c r="K410" t="inlineStr">
        <is>
          <t>2026-02-28 21:38</t>
        </is>
      </c>
      <c r="L410" t="inlineStr">
        <is>
          <t>YES</t>
        </is>
      </c>
      <c r="M410" t="inlineStr">
        <is>
          <t>hitachi device_manager * | hitachi configuration_manager * | microsoft windows -</t>
        </is>
      </c>
      <c r="N410" t="inlineStr">
        <is>
          <t>P3</t>
        </is>
      </c>
      <c r="O410" t="inlineStr">
        <is>
          <t>CVE - IP enrichment n/a</t>
        </is>
      </c>
      <c r="P410" t="n">
        <v>0.0001</v>
      </c>
      <c r="Q410" t="n">
        <v>0.0155</v>
      </c>
      <c r="R410" t="inlineStr">
        <is>
          <t>T1190:Exploit Public-Facing Application</t>
        </is>
      </c>
      <c r="S410" t="n">
        <v>1</v>
      </c>
      <c r="T410" t="inlineStr">
        <is>
          <t>LOW (40%)</t>
        </is>
      </c>
      <c r="U410" t="inlineStr">
        <is>
          <t>POSSIBLE</t>
        </is>
      </c>
      <c r="V410" t="inlineStr">
        <is>
          <t>PATCH_AVAILABLE</t>
        </is>
      </c>
      <c r="W410" t="inlineStr">
        <is>
          <t>https://nvd.nist.gov/vuln/detail/CVE-2025-5781</t>
        </is>
      </c>
      <c r="X410" t="inlineStr">
        <is>
          <t>NONE</t>
        </is>
      </c>
      <c r="Y410" t="n">
        <v>2.6</v>
      </c>
      <c r="Z410" t="inlineStr"/>
      <c r="AA410" t="inlineStr">
        <is>
          <t>https://nvd.nist.gov/vuln/detail/CVE-2025-5781</t>
        </is>
      </c>
    </row>
    <row r="411">
      <c r="A411" t="inlineStr">
        <is>
          <t>CVE</t>
        </is>
      </c>
      <c r="B411" t="inlineStr">
        <is>
          <t>CVE-2026-25135</t>
        </is>
      </c>
      <c r="C411" t="inlineStr">
        <is>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t>
        </is>
      </c>
      <c r="D411" t="n">
        <v>4.5</v>
      </c>
      <c r="E411" t="inlineStr">
        <is>
          <t>MEDIUM</t>
        </is>
      </c>
      <c r="F411" t="n">
        <v>2</v>
      </c>
      <c r="G411" t="n">
        <v>2</v>
      </c>
      <c r="H411" t="inlineStr">
        <is>
          <t>MEDIUM</t>
        </is>
      </c>
      <c r="I411" t="n">
        <v>8.5</v>
      </c>
      <c r="J411" t="inlineStr">
        <is>
          <t>NO</t>
        </is>
      </c>
      <c r="K411" t="inlineStr">
        <is>
          <t>2026-02-28 21:38</t>
        </is>
      </c>
      <c r="L411" t="inlineStr">
        <is>
          <t>YES</t>
        </is>
      </c>
      <c r="M411" t="inlineStr">
        <is>
          <t>open-emr openemr *</t>
        </is>
      </c>
      <c r="N411" t="inlineStr">
        <is>
          <t>P3</t>
        </is>
      </c>
      <c r="O411" t="inlineStr">
        <is>
          <t>CVE - IP enrichment n/a</t>
        </is>
      </c>
      <c r="P411" t="n">
        <v>0.0012</v>
      </c>
      <c r="Q411" t="n">
        <v>0.307</v>
      </c>
      <c r="R411" t="inlineStr">
        <is>
          <t>T1213:Data from Information Repositories | T1190:Exploit Public-Facing Application</t>
        </is>
      </c>
      <c r="S411" t="n">
        <v>1</v>
      </c>
      <c r="T411" t="inlineStr">
        <is>
          <t>LOW (40%)</t>
        </is>
      </c>
      <c r="U411" t="inlineStr">
        <is>
          <t>POSSIBLE</t>
        </is>
      </c>
      <c r="V411" t="inlineStr">
        <is>
          <t>PATCH_AVAILABLE</t>
        </is>
      </c>
      <c r="W411" t="inlineStr">
        <is>
          <t>https://nvd.nist.gov/vuln/detail/CVE-2026-25135</t>
        </is>
      </c>
      <c r="X411" t="inlineStr">
        <is>
          <t>NONE</t>
        </is>
      </c>
      <c r="Y411" t="n">
        <v>2.25</v>
      </c>
      <c r="Z411" t="inlineStr"/>
      <c r="AA411" t="inlineStr">
        <is>
          <t>https://nvd.nist.gov/vuln/detail/CVE-2026-25135</t>
        </is>
      </c>
    </row>
    <row r="412">
      <c r="A412" t="inlineStr">
        <is>
          <t>CVE</t>
        </is>
      </c>
      <c r="B412" t="inlineStr">
        <is>
          <t>CVE-2026-27595</t>
        </is>
      </c>
      <c r="C412" t="inlineStr">
        <is>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t>
        </is>
      </c>
      <c r="D412" t="n">
        <v>7.5</v>
      </c>
      <c r="E412" t="inlineStr">
        <is>
          <t>HIGH</t>
        </is>
      </c>
      <c r="F412" t="n">
        <v>2</v>
      </c>
      <c r="G412" t="n">
        <v>3</v>
      </c>
      <c r="H412" t="inlineStr">
        <is>
          <t>HIGH</t>
        </is>
      </c>
      <c r="I412" t="n">
        <v>13.5</v>
      </c>
      <c r="J412" t="inlineStr">
        <is>
          <t>NO</t>
        </is>
      </c>
      <c r="K412" t="inlineStr">
        <is>
          <t>2026-02-28 21:38</t>
        </is>
      </c>
      <c r="L412" t="inlineStr">
        <is>
          <t>YES</t>
        </is>
      </c>
      <c r="M412" t="inlineStr">
        <is>
          <t>parseplatform parse_dashboard 7.3.0</t>
        </is>
      </c>
      <c r="N412" t="inlineStr">
        <is>
          <t>P2</t>
        </is>
      </c>
      <c r="O412" t="inlineStr">
        <is>
          <t>CVE - IP enrichment n/a</t>
        </is>
      </c>
      <c r="P412" t="n">
        <v>0.0003</v>
      </c>
      <c r="Q412" t="n">
        <v>0.08450000000000001</v>
      </c>
      <c r="R412" t="inlineStr">
        <is>
          <t>T1078:Valid Accounts | T1588.006:Vulnerabilities | T1584.004:Server</t>
        </is>
      </c>
      <c r="S412" t="n">
        <v>2</v>
      </c>
      <c r="T412" t="inlineStr">
        <is>
          <t>HIGH (72%)</t>
        </is>
      </c>
      <c r="U412" t="inlineStr">
        <is>
          <t>POSSIBLE</t>
        </is>
      </c>
      <c r="V412" t="inlineStr">
        <is>
          <t>PATCH_AVAILABLE</t>
        </is>
      </c>
      <c r="W412" t="inlineStr">
        <is>
          <t>https://nvd.nist.gov/vuln/detail/CVE-2026-27595</t>
        </is>
      </c>
      <c r="X412" t="inlineStr">
        <is>
          <t>NONE</t>
        </is>
      </c>
      <c r="Y412" t="n">
        <v>3.75</v>
      </c>
      <c r="Z412" t="inlineStr"/>
      <c r="AA412" t="inlineStr">
        <is>
          <t>https://nvd.nist.gov/vuln/detail/CVE-2026-27595</t>
        </is>
      </c>
    </row>
    <row r="413">
      <c r="A413" t="inlineStr">
        <is>
          <t>CVE</t>
        </is>
      </c>
      <c r="B413" t="inlineStr">
        <is>
          <t>CVE-2026-27606</t>
        </is>
      </c>
      <c r="C413" t="inlineStr">
        <is>
          <t>Rollup is a module bundler for JavaScript. Versions prior to 2.80.0, 3.30.0, and 4.59.0 of the Rollup module bundler (specifically v4.x and present in current source) is vulnerable to an Arbitrary File Write via Path Traversal. Insecure file name sanitization in the core engine allows an attacker to control output filenames (e.g., via CLI named inputs, manual chunk aliases, or malicious plugins) and use traversal sequences (`../`) to overwrite files anywhere on the host filesystem that the build</t>
        </is>
      </c>
      <c r="D413" t="n">
        <v>9.800000000000001</v>
      </c>
      <c r="E413" t="inlineStr">
        <is>
          <t>CRITICAL</t>
        </is>
      </c>
      <c r="F413" t="n">
        <v>3</v>
      </c>
      <c r="G413" t="n">
        <v>3</v>
      </c>
      <c r="H413" t="inlineStr">
        <is>
          <t>CRITICAL</t>
        </is>
      </c>
      <c r="I413" t="n">
        <v>18.8</v>
      </c>
      <c r="J413" t="inlineStr">
        <is>
          <t>NO</t>
        </is>
      </c>
      <c r="K413" t="inlineStr">
        <is>
          <t>2026-02-28 21:38</t>
        </is>
      </c>
      <c r="L413" t="inlineStr">
        <is>
          <t>YES</t>
        </is>
      </c>
      <c r="M413" t="inlineStr">
        <is>
          <t>rollupjs rollup *</t>
        </is>
      </c>
      <c r="N413" t="inlineStr">
        <is>
          <t>P2</t>
        </is>
      </c>
      <c r="O413" t="inlineStr">
        <is>
          <t>CVE - IP enrichment n/a</t>
        </is>
      </c>
      <c r="P413" t="n">
        <v>0.0047</v>
      </c>
      <c r="Q413" t="n">
        <v>0.6438</v>
      </c>
      <c r="R413" t="inlineStr">
        <is>
          <t>T1083:File and Directory Discovery | T1190:Exploit Public-Facing Application | T1210:Exploitation of Remote Services | T1059.007:JavaScript</t>
        </is>
      </c>
      <c r="S413" t="n">
        <v>2</v>
      </c>
      <c r="T413" t="inlineStr">
        <is>
          <t>HIGH (72%)</t>
        </is>
      </c>
      <c r="U413" t="inlineStr">
        <is>
          <t>CONFIRMED</t>
        </is>
      </c>
      <c r="V413" t="inlineStr">
        <is>
          <t>PATCH_AVAILABLE</t>
        </is>
      </c>
      <c r="W413" t="inlineStr">
        <is>
          <t>https://nvd.nist.gov/vuln/detail/CVE-2026-27606</t>
        </is>
      </c>
      <c r="X413" t="inlineStr">
        <is>
          <t>NONE</t>
        </is>
      </c>
      <c r="Y413" t="n">
        <v>4.9</v>
      </c>
      <c r="Z413" t="inlineStr"/>
      <c r="AA413" t="inlineStr">
        <is>
          <t>https://nvd.nist.gov/vuln/detail/CVE-2026-27606</t>
        </is>
      </c>
    </row>
    <row r="414">
      <c r="A414" t="inlineStr">
        <is>
          <t>CVE</t>
        </is>
      </c>
      <c r="B414" t="inlineStr">
        <is>
          <t>CVE-2026-27607</t>
        </is>
      </c>
      <c r="C414" t="inlineStr">
        <is>
          <t>RustFS is a distributed object storage system built in Rust. In versions 1.0.0-alpha.56 through 1.0.0-alpha.82, RustFS does not validate policy conditions in presigned POST uploads (PostObject), allowing attackers to bypass content-length-range, starts-with, and Content-Type constraints. This enables unauthorized file uploads exceeding size limits, uploads to arbitrary object keys, and content-type spoofing, potentially leading to storage exhaustion, unauthorized data access, and security bypass</t>
        </is>
      </c>
      <c r="D414" t="n">
        <v>8.1</v>
      </c>
      <c r="E414" t="inlineStr">
        <is>
          <t>HIGH</t>
        </is>
      </c>
      <c r="F414" t="n">
        <v>3</v>
      </c>
      <c r="G414" t="n">
        <v>3</v>
      </c>
      <c r="H414" t="inlineStr">
        <is>
          <t>CRITICAL</t>
        </is>
      </c>
      <c r="I414" t="n">
        <v>17.1</v>
      </c>
      <c r="J414" t="inlineStr">
        <is>
          <t>NO</t>
        </is>
      </c>
      <c r="K414" t="inlineStr">
        <is>
          <t>2026-02-28 21:38</t>
        </is>
      </c>
      <c r="L414" t="inlineStr">
        <is>
          <t>YES</t>
        </is>
      </c>
      <c r="M414" t="inlineStr">
        <is>
          <t>rustfs rustfs 1.0.0</t>
        </is>
      </c>
      <c r="N414" t="inlineStr">
        <is>
          <t>P2</t>
        </is>
      </c>
      <c r="O414" t="inlineStr">
        <is>
          <t>CVE - IP enrichment n/a</t>
        </is>
      </c>
      <c r="P414" t="n">
        <v>0.0008</v>
      </c>
      <c r="Q414" t="n">
        <v>0.2392</v>
      </c>
      <c r="R414" t="inlineStr">
        <is>
          <t>T1190:Exploit Public-Facing Application</t>
        </is>
      </c>
      <c r="S414" t="n">
        <v>2</v>
      </c>
      <c r="T414" t="inlineStr">
        <is>
          <t>HIGH (72%)</t>
        </is>
      </c>
      <c r="U414" t="inlineStr">
        <is>
          <t>CONFIRMED</t>
        </is>
      </c>
      <c r="V414" t="inlineStr">
        <is>
          <t>PATCH_AVAILABLE</t>
        </is>
      </c>
      <c r="W414" t="inlineStr">
        <is>
          <t>https://nvd.nist.gov/vuln/detail/CVE-2026-27607</t>
        </is>
      </c>
      <c r="X414" t="inlineStr">
        <is>
          <t>NONE</t>
        </is>
      </c>
      <c r="Y414" t="n">
        <v>4.05</v>
      </c>
      <c r="Z414" t="inlineStr"/>
      <c r="AA414" t="inlineStr">
        <is>
          <t>https://nvd.nist.gov/vuln/detail/CVE-2026-27607</t>
        </is>
      </c>
    </row>
    <row r="415">
      <c r="A415" t="inlineStr">
        <is>
          <t>CVE</t>
        </is>
      </c>
      <c r="B415" t="inlineStr">
        <is>
          <t>CVE-2026-27608</t>
        </is>
      </c>
      <c r="C415" t="inlineStr">
        <is>
          <t>Parse Dashboard is a standalone dashboard for managing Parse Server apps. In versions 7.3.0-alpha.42 through 9.0.0-alpha.7, the AI Agent API endpoint (`POST /apps/:appId/agent`) does not enforce authorization. Authenticated users scoped to specific apps can access any other app's agent endpoint by changing the app ID in the URL. Read-only users are given the full master key instead of the read-only master key and can supply write permissions in the request body to perform write and delete operat</t>
        </is>
      </c>
      <c r="D415" t="n">
        <v>8.1</v>
      </c>
      <c r="E415" t="inlineStr">
        <is>
          <t>HIGH</t>
        </is>
      </c>
      <c r="F415" t="n">
        <v>3</v>
      </c>
      <c r="G415" t="n">
        <v>3</v>
      </c>
      <c r="H415" t="inlineStr">
        <is>
          <t>CRITICAL</t>
        </is>
      </c>
      <c r="I415" t="n">
        <v>17.1</v>
      </c>
      <c r="J415" t="inlineStr">
        <is>
          <t>NO</t>
        </is>
      </c>
      <c r="K415" t="inlineStr">
        <is>
          <t>2026-02-28 21:38</t>
        </is>
      </c>
      <c r="L415" t="inlineStr">
        <is>
          <t>YES</t>
        </is>
      </c>
      <c r="M415" t="inlineStr">
        <is>
          <t>parseplatform parse_dashboard 7.3.0</t>
        </is>
      </c>
      <c r="N415" t="inlineStr">
        <is>
          <t>P2</t>
        </is>
      </c>
      <c r="O415" t="inlineStr">
        <is>
          <t>CVE - IP enrichment n/a</t>
        </is>
      </c>
      <c r="P415" t="n">
        <v>0.0002</v>
      </c>
      <c r="Q415" t="n">
        <v>0.0636</v>
      </c>
      <c r="R415" t="inlineStr">
        <is>
          <t>T1584.004:Server</t>
        </is>
      </c>
      <c r="S415" t="n">
        <v>2</v>
      </c>
      <c r="T415" t="inlineStr">
        <is>
          <t>HIGH (72%)</t>
        </is>
      </c>
      <c r="U415" t="inlineStr">
        <is>
          <t>CONFIRMED</t>
        </is>
      </c>
      <c r="V415" t="inlineStr">
        <is>
          <t>PATCH_AVAILABLE</t>
        </is>
      </c>
      <c r="W415" t="inlineStr">
        <is>
          <t>https://nvd.nist.gov/vuln/detail/CVE-2026-27608</t>
        </is>
      </c>
      <c r="X415" t="inlineStr">
        <is>
          <t>NONE</t>
        </is>
      </c>
      <c r="Y415" t="n">
        <v>4.05</v>
      </c>
      <c r="Z415" t="inlineStr"/>
      <c r="AA415" t="inlineStr">
        <is>
          <t>https://nvd.nist.gov/vuln/detail/CVE-2026-27608</t>
        </is>
      </c>
    </row>
    <row r="416">
      <c r="A416" t="inlineStr">
        <is>
          <t>CVE</t>
        </is>
      </c>
      <c r="B416" t="inlineStr">
        <is>
          <t>CVE-2026-27609</t>
        </is>
      </c>
      <c r="C416" t="inlineStr">
        <is>
          <t>Parse Dashboard is a standalone dashboard for managing Parse Server apps. In versions 7.3.0-alpha.42 through 9.0.0-alpha.7, the AI Agent API endpoint (`POST /apps/:appId/agent`) lacks CSRF protection. An attacker can craft a malicious page that, when visited by an authenticated dashboard user, submits requests to the agent endpoint using the victim's session. The fix in version 9.0.0-alpha.8 adds CSRF middleware to the agent endpoint and embeds a CSRF token in the dashboard page. As a workaround</t>
        </is>
      </c>
      <c r="D416" t="n">
        <v>6.5</v>
      </c>
      <c r="E416" t="inlineStr">
        <is>
          <t>MEDIUM</t>
        </is>
      </c>
      <c r="F416" t="n">
        <v>2</v>
      </c>
      <c r="G416" t="n">
        <v>2</v>
      </c>
      <c r="H416" t="inlineStr">
        <is>
          <t>MEDIUM</t>
        </is>
      </c>
      <c r="I416" t="n">
        <v>10.5</v>
      </c>
      <c r="J416" t="inlineStr">
        <is>
          <t>NO</t>
        </is>
      </c>
      <c r="K416" t="inlineStr">
        <is>
          <t>2026-02-28 21:38</t>
        </is>
      </c>
      <c r="L416" t="inlineStr">
        <is>
          <t>YES</t>
        </is>
      </c>
      <c r="M416" t="inlineStr">
        <is>
          <t>parseplatform parse_dashboard 7.3.0</t>
        </is>
      </c>
      <c r="N416" t="inlineStr">
        <is>
          <t>P2</t>
        </is>
      </c>
      <c r="O416" t="inlineStr">
        <is>
          <t>CVE - IP enrichment n/a</t>
        </is>
      </c>
      <c r="P416" t="n">
        <v>0.0001</v>
      </c>
      <c r="Q416" t="n">
        <v>0.0302</v>
      </c>
      <c r="R416" t="inlineStr">
        <is>
          <t>T1185:Browser Session Hijacking | T1584.004:Server</t>
        </is>
      </c>
      <c r="S416" t="n">
        <v>2</v>
      </c>
      <c r="T416" t="inlineStr">
        <is>
          <t>HIGH (72%)</t>
        </is>
      </c>
      <c r="U416" t="inlineStr">
        <is>
          <t>POSSIBLE</t>
        </is>
      </c>
      <c r="V416" t="inlineStr">
        <is>
          <t>PATCH_AVAILABLE</t>
        </is>
      </c>
      <c r="W416" t="inlineStr">
        <is>
          <t>https://nvd.nist.gov/vuln/detail/CVE-2026-27609</t>
        </is>
      </c>
      <c r="X416" t="inlineStr">
        <is>
          <t>NONE</t>
        </is>
      </c>
      <c r="Y416" t="n">
        <v>3.25</v>
      </c>
      <c r="Z416" t="inlineStr"/>
      <c r="AA416" t="inlineStr">
        <is>
          <t>https://nvd.nist.gov/vuln/detail/CVE-2026-27609</t>
        </is>
      </c>
    </row>
    <row r="417">
      <c r="A417" t="inlineStr">
        <is>
          <t>CVE</t>
        </is>
      </c>
      <c r="B417" t="inlineStr">
        <is>
          <t>CVE-2026-27610</t>
        </is>
      </c>
      <c r="C417" t="inlineStr">
        <is>
          <t>Parse Dashboard is a standalone dashboard for managing Parse Server apps. In versions 7.3.0-alpha.42 through 9.0.0-alpha.7, the `ConfigKeyCache` uses the same cache key for both master key and read-only master key when resolving function-typed keys. Under specific timing conditions, a read-only user can receive the cached full master key, or a regular user can receive the cached read-only master key. The fix in version 9.0.0-alpha.8 uses distinct cache keys for master key and read-only master ke</t>
        </is>
      </c>
      <c r="D417" t="n">
        <v>5.3</v>
      </c>
      <c r="E417" t="inlineStr">
        <is>
          <t>MEDIUM</t>
        </is>
      </c>
      <c r="F417" t="n">
        <v>2</v>
      </c>
      <c r="G417" t="n">
        <v>2</v>
      </c>
      <c r="H417" t="inlineStr">
        <is>
          <t>MEDIUM</t>
        </is>
      </c>
      <c r="I417" t="n">
        <v>9.300000000000001</v>
      </c>
      <c r="J417" t="inlineStr">
        <is>
          <t>NO</t>
        </is>
      </c>
      <c r="K417" t="inlineStr">
        <is>
          <t>2026-02-28 21:38</t>
        </is>
      </c>
      <c r="L417" t="inlineStr">
        <is>
          <t>YES</t>
        </is>
      </c>
      <c r="M417" t="inlineStr">
        <is>
          <t>parseplatform parse_dashboard 7.3.0</t>
        </is>
      </c>
      <c r="N417" t="inlineStr">
        <is>
          <t>P3</t>
        </is>
      </c>
      <c r="O417" t="inlineStr">
        <is>
          <t>CVE - IP enrichment n/a</t>
        </is>
      </c>
      <c r="P417" t="n">
        <v>0.0005</v>
      </c>
      <c r="Q417" t="n">
        <v>0.1419</v>
      </c>
      <c r="R417" t="inlineStr">
        <is>
          <t>T1584.004:Server</t>
        </is>
      </c>
      <c r="S417" t="n">
        <v>1</v>
      </c>
      <c r="T417" t="inlineStr">
        <is>
          <t>LOW (40%)</t>
        </is>
      </c>
      <c r="U417" t="inlineStr">
        <is>
          <t>POSSIBLE</t>
        </is>
      </c>
      <c r="V417" t="inlineStr">
        <is>
          <t>PATCH_AVAILABLE</t>
        </is>
      </c>
      <c r="W417" t="inlineStr">
        <is>
          <t>https://nvd.nist.gov/vuln/detail/CVE-2026-27610</t>
        </is>
      </c>
      <c r="X417" t="inlineStr">
        <is>
          <t>NONE</t>
        </is>
      </c>
      <c r="Y417" t="n">
        <v>2.65</v>
      </c>
      <c r="Z417" t="inlineStr"/>
      <c r="AA417" t="inlineStr">
        <is>
          <t>https://nvd.nist.gov/vuln/detail/CVE-2026-27610</t>
        </is>
      </c>
    </row>
    <row r="418">
      <c r="A418" t="inlineStr">
        <is>
          <t>CVE</t>
        </is>
      </c>
      <c r="B418" t="inlineStr">
        <is>
          <t>CVE-2026-27611</t>
        </is>
      </c>
      <c r="C418" t="inlineStr">
        <is>
          <t>FileBrowser Quantum is a free, self-hosted, web-based file manager. Prior to versions 1.1.3-stable and 1.2.6-beta, when users share password-protected files, the recipient can completely bypass the password and still download the file. This happens because the API returns a direct download link in the details of the share, which is accessible to anyone with JUST THE SHARE LINK, even without the password. Versions 1.1.3-stable and 1.2.6-beta fix the issue.</t>
        </is>
      </c>
      <c r="D418" t="n">
        <v>6.5</v>
      </c>
      <c r="E418" t="inlineStr">
        <is>
          <t>MEDIUM</t>
        </is>
      </c>
      <c r="F418" t="n">
        <v>2</v>
      </c>
      <c r="G418" t="n">
        <v>2</v>
      </c>
      <c r="H418" t="inlineStr">
        <is>
          <t>MEDIUM</t>
        </is>
      </c>
      <c r="I418" t="n">
        <v>10.5</v>
      </c>
      <c r="J418" t="inlineStr">
        <is>
          <t>NO</t>
        </is>
      </c>
      <c r="K418" t="inlineStr">
        <is>
          <t>2026-02-28 21:38</t>
        </is>
      </c>
      <c r="L418" t="inlineStr">
        <is>
          <t>YES</t>
        </is>
      </c>
      <c r="M418" t="inlineStr">
        <is>
          <t>gtsteffaniak filebrowser_quantum * | gtsteffaniak filebrowser_quantum 1.1.3</t>
        </is>
      </c>
      <c r="N418" t="inlineStr">
        <is>
          <t>P2</t>
        </is>
      </c>
      <c r="O418" t="inlineStr">
        <is>
          <t>CVE - IP enrichment n/a</t>
        </is>
      </c>
      <c r="P418" t="n">
        <v>0.0003</v>
      </c>
      <c r="Q418" t="n">
        <v>0.0883</v>
      </c>
      <c r="R418" t="inlineStr">
        <is>
          <t>T1213:Data from Information Repositories</t>
        </is>
      </c>
      <c r="S418" t="n">
        <v>2</v>
      </c>
      <c r="T418" t="inlineStr">
        <is>
          <t>HIGH (72%)</t>
        </is>
      </c>
      <c r="U418" t="inlineStr">
        <is>
          <t>POSSIBLE</t>
        </is>
      </c>
      <c r="V418" t="inlineStr">
        <is>
          <t>PATCH_AVAILABLE</t>
        </is>
      </c>
      <c r="W418" t="inlineStr">
        <is>
          <t>https://nvd.nist.gov/vuln/detail/CVE-2026-27611</t>
        </is>
      </c>
      <c r="X418" t="inlineStr">
        <is>
          <t>NONE</t>
        </is>
      </c>
      <c r="Y418" t="n">
        <v>3.25</v>
      </c>
      <c r="Z418" t="inlineStr"/>
      <c r="AA418" t="inlineStr">
        <is>
          <t>https://nvd.nist.gov/vuln/detail/CVE-2026-27611</t>
        </is>
      </c>
    </row>
    <row r="419">
      <c r="A419" t="inlineStr">
        <is>
          <t>CVE</t>
        </is>
      </c>
      <c r="B419" t="inlineStr">
        <is>
          <t>CVE-2026-27612</t>
        </is>
      </c>
      <c r="C419" t="inlineStr">
        <is>
          <t>Repostat is a React component to fetch and display GitHub repository info. Prior to version 1.0.1, the `RepoCard` component is vulnerable to Reflected Cross-Site Scripting (XSS). The vulnerability occurs because the component uses React's `dangerouslySetInnerHTML` to render the repository name (`repo` prop) during the loading state without any sanitization. If a developer using this package passes unvalidated user input directly into the `repo` prop (for example, reading it from a URL query para</t>
        </is>
      </c>
      <c r="D419" t="n">
        <v>6.1</v>
      </c>
      <c r="E419" t="inlineStr">
        <is>
          <t>MEDIUM</t>
        </is>
      </c>
      <c r="F419" t="n">
        <v>2</v>
      </c>
      <c r="G419" t="n">
        <v>2</v>
      </c>
      <c r="H419" t="inlineStr">
        <is>
          <t>MEDIUM</t>
        </is>
      </c>
      <c r="I419" t="n">
        <v>10.1</v>
      </c>
      <c r="J419" t="inlineStr">
        <is>
          <t>NO</t>
        </is>
      </c>
      <c r="K419" t="inlineStr">
        <is>
          <t>2026-02-28 21:38</t>
        </is>
      </c>
      <c r="L419" t="inlineStr">
        <is>
          <t>YES</t>
        </is>
      </c>
      <c r="M419" t="inlineStr">
        <is>
          <t>denpiligrim repostat *</t>
        </is>
      </c>
      <c r="N419" t="inlineStr">
        <is>
          <t>P2</t>
        </is>
      </c>
      <c r="O419" t="inlineStr">
        <is>
          <t>CVE - IP enrichment n/a</t>
        </is>
      </c>
      <c r="P419" t="n">
        <v>0.0003</v>
      </c>
      <c r="Q419" t="n">
        <v>0.078</v>
      </c>
      <c r="R419" t="inlineStr">
        <is>
          <t>T1189:Drive-by Compromise</t>
        </is>
      </c>
      <c r="S419" t="n">
        <v>2</v>
      </c>
      <c r="T419" t="inlineStr">
        <is>
          <t>HIGH (72%)</t>
        </is>
      </c>
      <c r="U419" t="inlineStr">
        <is>
          <t>POSSIBLE</t>
        </is>
      </c>
      <c r="V419" t="inlineStr">
        <is>
          <t>PATCH_AVAILABLE</t>
        </is>
      </c>
      <c r="W419" t="inlineStr">
        <is>
          <t>https://nvd.nist.gov/vuln/detail/CVE-2026-27612</t>
        </is>
      </c>
      <c r="X419" t="inlineStr">
        <is>
          <t>NONE</t>
        </is>
      </c>
      <c r="Y419" t="n">
        <v>3.05</v>
      </c>
      <c r="Z419" t="inlineStr"/>
      <c r="AA419" t="inlineStr">
        <is>
          <t>https://nvd.nist.gov/vuln/detail/CVE-2026-27612</t>
        </is>
      </c>
    </row>
    <row r="420">
      <c r="A420" t="inlineStr">
        <is>
          <t>CVE</t>
        </is>
      </c>
      <c r="B420" t="inlineStr">
        <is>
          <t>CVE-2026-27614</t>
        </is>
      </c>
      <c r="C420" t="inlineStr">
        <is>
          <t>Bugsink is a self-hosted error tracking tool. In versions prior to 2.0.13, an unauthenticated attacker who can submit events to a Bugsink project can store arbitrary JavaScript in an event. The payload executes only if a user explicitly views the affected Stacktrace in the web UI. When Pygments returns more lines than it was given (a known upstream quirk that triggers with Ruby heredoc-style input), `_pygmentize_lines()` in `theme/templatetags/issues.py:75-77` falls back to returning the raw inp</t>
        </is>
      </c>
      <c r="D420" t="n">
        <v>9.300000000000001</v>
      </c>
      <c r="E420" t="inlineStr">
        <is>
          <t>CRITICAL</t>
        </is>
      </c>
      <c r="F420" t="n">
        <v>3</v>
      </c>
      <c r="G420" t="n">
        <v>3</v>
      </c>
      <c r="H420" t="inlineStr">
        <is>
          <t>CRITICAL</t>
        </is>
      </c>
      <c r="I420" t="n">
        <v>18.3</v>
      </c>
      <c r="J420" t="inlineStr">
        <is>
          <t>NO</t>
        </is>
      </c>
      <c r="K420" t="inlineStr">
        <is>
          <t>2026-02-28 21:38</t>
        </is>
      </c>
      <c r="L420" t="inlineStr">
        <is>
          <t>YES</t>
        </is>
      </c>
      <c r="M420" t="inlineStr">
        <is>
          <t>bugsink bugsink *</t>
        </is>
      </c>
      <c r="N420" t="inlineStr">
        <is>
          <t>P2</t>
        </is>
      </c>
      <c r="O420" t="inlineStr">
        <is>
          <t>CVE - IP enrichment n/a</t>
        </is>
      </c>
      <c r="P420" t="n">
        <v>0.0005</v>
      </c>
      <c r="Q420" t="n">
        <v>0.1669</v>
      </c>
      <c r="R420" t="inlineStr">
        <is>
          <t>T1189:Drive-by Compromise | T1059.007:JavaScript</t>
        </is>
      </c>
      <c r="S420" t="n">
        <v>2</v>
      </c>
      <c r="T420" t="inlineStr">
        <is>
          <t>HIGH (72%)</t>
        </is>
      </c>
      <c r="U420" t="inlineStr">
        <is>
          <t>CONFIRMED</t>
        </is>
      </c>
      <c r="V420" t="inlineStr">
        <is>
          <t>PATCH_AVAILABLE</t>
        </is>
      </c>
      <c r="W420" t="inlineStr">
        <is>
          <t>https://nvd.nist.gov/vuln/detail/CVE-2026-27614</t>
        </is>
      </c>
      <c r="X420" t="inlineStr">
        <is>
          <t>NONE</t>
        </is>
      </c>
      <c r="Y420" t="n">
        <v>4.65</v>
      </c>
      <c r="Z420" t="inlineStr"/>
      <c r="AA420" t="inlineStr">
        <is>
          <t>https://nvd.nist.gov/vuln/detail/CVE-2026-27614</t>
        </is>
      </c>
    </row>
    <row r="421">
      <c r="A421" t="inlineStr">
        <is>
          <t>CVE</t>
        </is>
      </c>
      <c r="B421" t="inlineStr">
        <is>
          <t>CVE-2026-27615</t>
        </is>
      </c>
      <c r="C421"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t>
        </is>
      </c>
      <c r="D421" t="n">
        <v>7.8</v>
      </c>
      <c r="E421" t="inlineStr">
        <is>
          <t>HIGH</t>
        </is>
      </c>
      <c r="F421" t="n">
        <v>2</v>
      </c>
      <c r="G421" t="n">
        <v>3</v>
      </c>
      <c r="H421" t="inlineStr">
        <is>
          <t>HIGH</t>
        </is>
      </c>
      <c r="I421" t="n">
        <v>13.8</v>
      </c>
      <c r="J421" t="inlineStr">
        <is>
          <t>NO</t>
        </is>
      </c>
      <c r="K421" t="inlineStr">
        <is>
          <t>2026-02-28 21:38</t>
        </is>
      </c>
      <c r="L421" t="inlineStr">
        <is>
          <t>YES</t>
        </is>
      </c>
      <c r="M421" t="inlineStr">
        <is>
          <t>alex4ssb adb_explorer *</t>
        </is>
      </c>
      <c r="N421" t="inlineStr">
        <is>
          <t>P2</t>
        </is>
      </c>
      <c r="O421" t="inlineStr">
        <is>
          <t>CVE - IP enrichment n/a</t>
        </is>
      </c>
      <c r="P421" t="n">
        <v>0.0001</v>
      </c>
      <c r="Q421" t="n">
        <v>0.0127</v>
      </c>
      <c r="R421" t="inlineStr">
        <is>
          <t>T1190:Exploit Public-Facing Application</t>
        </is>
      </c>
      <c r="S421" t="n">
        <v>2</v>
      </c>
      <c r="T421" t="inlineStr">
        <is>
          <t>HIGH (72%)</t>
        </is>
      </c>
      <c r="U421" t="inlineStr">
        <is>
          <t>POSSIBLE</t>
        </is>
      </c>
      <c r="V421" t="inlineStr">
        <is>
          <t>PATCH_AVAILABLE</t>
        </is>
      </c>
      <c r="W421" t="inlineStr">
        <is>
          <t>https://nvd.nist.gov/vuln/detail/CVE-2026-27615</t>
        </is>
      </c>
      <c r="X421" t="inlineStr">
        <is>
          <t>NONE</t>
        </is>
      </c>
      <c r="Y421" t="n">
        <v>3.9</v>
      </c>
      <c r="Z421" t="inlineStr"/>
      <c r="AA421" t="inlineStr">
        <is>
          <t>https://nvd.nist.gov/vuln/detail/CVE-2026-27615</t>
        </is>
      </c>
    </row>
    <row r="422">
      <c r="A422" t="inlineStr">
        <is>
          <t>CVE</t>
        </is>
      </c>
      <c r="B422" t="inlineStr">
        <is>
          <t>CVE-2026-27621</t>
        </is>
      </c>
      <c r="C422" t="inlineStr">
        <is>
          <t>TypiCMS is a multilingual content management system based on the Laravel framework. A Stored Cross-Site Scripting (XSS) vulnerability exists in the file upload module of TypiCMS prior to version 16.1.7. The application allows users with file upload permissions to upload SVG files. While there is a MIME type validation, the content of the SVG file is not sanitized. An attacker can upload a specially crafted SVG file containing malicious JavaScript code. When another user (such as an administrator</t>
        </is>
      </c>
      <c r="D422" t="n">
        <v>5.4</v>
      </c>
      <c r="E422" t="inlineStr">
        <is>
          <t>MEDIUM</t>
        </is>
      </c>
      <c r="F422" t="n">
        <v>2</v>
      </c>
      <c r="G422" t="n">
        <v>2</v>
      </c>
      <c r="H422" t="inlineStr">
        <is>
          <t>MEDIUM</t>
        </is>
      </c>
      <c r="I422" t="n">
        <v>9.4</v>
      </c>
      <c r="J422" t="inlineStr">
        <is>
          <t>NO</t>
        </is>
      </c>
      <c r="K422" t="inlineStr">
        <is>
          <t>2026-02-28 21:38</t>
        </is>
      </c>
      <c r="L422" t="inlineStr">
        <is>
          <t>YES</t>
        </is>
      </c>
      <c r="M422" t="inlineStr">
        <is>
          <t>typicms typicms *</t>
        </is>
      </c>
      <c r="N422" t="inlineStr">
        <is>
          <t>P3</t>
        </is>
      </c>
      <c r="O422" t="inlineStr">
        <is>
          <t>CVE - IP enrichment n/a</t>
        </is>
      </c>
      <c r="P422" t="n">
        <v>0.0003</v>
      </c>
      <c r="Q422" t="n">
        <v>0.0779</v>
      </c>
      <c r="R422" t="inlineStr">
        <is>
          <t>T1189:Drive-by Compromise | T1059.007:JavaScript</t>
        </is>
      </c>
      <c r="S422" t="n">
        <v>1</v>
      </c>
      <c r="T422" t="inlineStr">
        <is>
          <t>LOW (40%)</t>
        </is>
      </c>
      <c r="U422" t="inlineStr">
        <is>
          <t>POSSIBLE</t>
        </is>
      </c>
      <c r="V422" t="inlineStr">
        <is>
          <t>PATCH_AVAILABLE</t>
        </is>
      </c>
      <c r="W422" t="inlineStr">
        <is>
          <t>https://nvd.nist.gov/vuln/detail/CVE-2026-27621</t>
        </is>
      </c>
      <c r="X422" t="inlineStr">
        <is>
          <t>NONE</t>
        </is>
      </c>
      <c r="Y422" t="n">
        <v>2.7</v>
      </c>
      <c r="Z422" t="inlineStr"/>
      <c r="AA422" t="inlineStr">
        <is>
          <t>https://nvd.nist.gov/vuln/detail/CVE-2026-27621</t>
        </is>
      </c>
    </row>
    <row r="423">
      <c r="A423" t="inlineStr">
        <is>
          <t>CVE</t>
        </is>
      </c>
      <c r="B423" t="inlineStr">
        <is>
          <t>CVE-2026-27626</t>
        </is>
      </c>
      <c r="C423" t="inlineStr">
        <is>
          <t xml:space="preserve">OliveTin gives access to predefined shell commands from a web interface. In versions up to and including 3000.10.0, OliveTin's shell mode safety check (`checkShellArgumentSafety`) blocks several dangerous argument types but not `password`. A user supplying a `password`-typed argument can inject shell metacharacters that execute arbitrary OS commands. A second independent vector allows unauthenticated RCE via webhook-extracted JSON values that skip type safety checks entirely before reaching `sh </t>
        </is>
      </c>
      <c r="D423" t="n">
        <v>9.9</v>
      </c>
      <c r="E423" t="inlineStr">
        <is>
          <t>CRITICAL</t>
        </is>
      </c>
      <c r="F423" t="n">
        <v>3</v>
      </c>
      <c r="G423" t="n">
        <v>3</v>
      </c>
      <c r="H423" t="inlineStr">
        <is>
          <t>CRITICAL</t>
        </is>
      </c>
      <c r="I423" t="n">
        <v>18.9</v>
      </c>
      <c r="J423" t="inlineStr">
        <is>
          <t>NO</t>
        </is>
      </c>
      <c r="K423" t="inlineStr">
        <is>
          <t>2026-02-28 21:38</t>
        </is>
      </c>
      <c r="L423" t="inlineStr">
        <is>
          <t>YES</t>
        </is>
      </c>
      <c r="M423" t="inlineStr">
        <is>
          <t>olivetin olivetin *</t>
        </is>
      </c>
      <c r="N423" t="inlineStr">
        <is>
          <t>P2</t>
        </is>
      </c>
      <c r="O423" t="inlineStr">
        <is>
          <t>CVE - IP enrichment n/a</t>
        </is>
      </c>
      <c r="P423" t="n">
        <v>0.0012</v>
      </c>
      <c r="Q423" t="n">
        <v>0.3085</v>
      </c>
      <c r="R423" t="inlineStr">
        <is>
          <t>T1059:Command and Scripting Interpreter | T1190:Exploit Public-Facing Application</t>
        </is>
      </c>
      <c r="S423" t="n">
        <v>2</v>
      </c>
      <c r="T423" t="inlineStr">
        <is>
          <t>HIGH (72%)</t>
        </is>
      </c>
      <c r="U423" t="inlineStr">
        <is>
          <t>CONFIRMED</t>
        </is>
      </c>
      <c r="V423" t="inlineStr">
        <is>
          <t>PATCH_AVAILABLE</t>
        </is>
      </c>
      <c r="W423" t="inlineStr">
        <is>
          <t>https://nvd.nist.gov/vuln/detail/CVE-2026-27626</t>
        </is>
      </c>
      <c r="X423" t="inlineStr">
        <is>
          <t>NONE</t>
        </is>
      </c>
      <c r="Y423" t="n">
        <v>4.95</v>
      </c>
      <c r="Z423" t="inlineStr"/>
      <c r="AA423" t="inlineStr">
        <is>
          <t>https://nvd.nist.gov/vuln/detail/CVE-2026-27626</t>
        </is>
      </c>
    </row>
    <row r="424">
      <c r="A424" t="inlineStr">
        <is>
          <t>CVE</t>
        </is>
      </c>
      <c r="B424" t="inlineStr">
        <is>
          <t>CVE-2026-27628</t>
        </is>
      </c>
      <c r="C424" t="inlineStr">
        <is>
          <t>pypdf is a free and open-source pure-python PDF library. Prior to 6.7.2, an attacker who uses this vulnerability can craft a PDF which leads to an infinite loop. This requires reading the file. This has been fixed in pypdf 6.7.2. As a workaround, one may apply the patch manually.</t>
        </is>
      </c>
      <c r="D424" t="n">
        <v>7.5</v>
      </c>
      <c r="E424" t="inlineStr">
        <is>
          <t>HIGH</t>
        </is>
      </c>
      <c r="F424" t="n">
        <v>2</v>
      </c>
      <c r="G424" t="n">
        <v>3</v>
      </c>
      <c r="H424" t="inlineStr">
        <is>
          <t>HIGH</t>
        </is>
      </c>
      <c r="I424" t="n">
        <v>13.5</v>
      </c>
      <c r="J424" t="inlineStr">
        <is>
          <t>NO</t>
        </is>
      </c>
      <c r="K424" t="inlineStr">
        <is>
          <t>2026-02-28 21:38</t>
        </is>
      </c>
      <c r="L424" t="inlineStr">
        <is>
          <t>YES</t>
        </is>
      </c>
      <c r="M424" t="inlineStr">
        <is>
          <t>pypdf_project pypdf *</t>
        </is>
      </c>
      <c r="N424" t="inlineStr">
        <is>
          <t>P2</t>
        </is>
      </c>
      <c r="O424" t="inlineStr">
        <is>
          <t>CVE - IP enrichment n/a</t>
        </is>
      </c>
      <c r="P424" t="n">
        <v>0.0004</v>
      </c>
      <c r="Q424" t="n">
        <v>0.1087</v>
      </c>
      <c r="R424" t="inlineStr">
        <is>
          <t>T1059.006:Python</t>
        </is>
      </c>
      <c r="S424" t="n">
        <v>2</v>
      </c>
      <c r="T424" t="inlineStr">
        <is>
          <t>HIGH (72%)</t>
        </is>
      </c>
      <c r="U424" t="inlineStr">
        <is>
          <t>POSSIBLE</t>
        </is>
      </c>
      <c r="V424" t="inlineStr">
        <is>
          <t>PATCH_AVAILABLE</t>
        </is>
      </c>
      <c r="W424" t="inlineStr">
        <is>
          <t>https://nvd.nist.gov/vuln/detail/CVE-2026-27628</t>
        </is>
      </c>
      <c r="X424" t="inlineStr">
        <is>
          <t>NONE</t>
        </is>
      </c>
      <c r="Y424" t="n">
        <v>3.75</v>
      </c>
      <c r="Z424" t="inlineStr"/>
      <c r="AA424" t="inlineStr">
        <is>
          <t>https://nvd.nist.gov/vuln/detail/CVE-2026-27628</t>
        </is>
      </c>
    </row>
    <row r="425">
      <c r="A425" t="inlineStr">
        <is>
          <t>CVE</t>
        </is>
      </c>
      <c r="B425" t="inlineStr">
        <is>
          <t>CVE-2026-27629</t>
        </is>
      </c>
      <c r="C425" t="inlineStr">
        <is>
          <t>InvenTree is an Open Source Inventory Management System. Prior to version 1.2.3, insecure server-side templates can be hijacked to expose secure information to the client. When generating custom batch codes, the InvenTree server makes use of a customizable jinja2 template, which can be modified by a staff user to exfiltrate sensitive information or perform code execution on the server. This issue requires access by a user with granted staff permissions, followed by a request to generate a custom</t>
        </is>
      </c>
      <c r="D425" t="n">
        <v>5.9</v>
      </c>
      <c r="E425" t="inlineStr">
        <is>
          <t>MEDIUM</t>
        </is>
      </c>
      <c r="F425" t="n">
        <v>2</v>
      </c>
      <c r="G425" t="n">
        <v>2</v>
      </c>
      <c r="H425" t="inlineStr">
        <is>
          <t>MEDIUM</t>
        </is>
      </c>
      <c r="I425" t="n">
        <v>9.9</v>
      </c>
      <c r="J425" t="inlineStr">
        <is>
          <t>NO</t>
        </is>
      </c>
      <c r="K425" t="inlineStr">
        <is>
          <t>2026-02-28 21:38</t>
        </is>
      </c>
      <c r="L425" t="inlineStr">
        <is>
          <t>YES</t>
        </is>
      </c>
      <c r="M425" t="inlineStr">
        <is>
          <t>inventree_project inventree *</t>
        </is>
      </c>
      <c r="N425" t="inlineStr">
        <is>
          <t>P3</t>
        </is>
      </c>
      <c r="O425" t="inlineStr">
        <is>
          <t>CVE - IP enrichment n/a</t>
        </is>
      </c>
      <c r="P425" t="n">
        <v>0.001</v>
      </c>
      <c r="Q425" t="n">
        <v>0.2676</v>
      </c>
      <c r="R425" t="inlineStr">
        <is>
          <t>T1584.004:Server</t>
        </is>
      </c>
      <c r="S425" t="n">
        <v>1</v>
      </c>
      <c r="T425" t="inlineStr">
        <is>
          <t>LOW (40%)</t>
        </is>
      </c>
      <c r="U425" t="inlineStr">
        <is>
          <t>POSSIBLE</t>
        </is>
      </c>
      <c r="V425" t="inlineStr">
        <is>
          <t>PATCH_AVAILABLE</t>
        </is>
      </c>
      <c r="W425" t="inlineStr">
        <is>
          <t>https://nvd.nist.gov/vuln/detail/CVE-2026-27629</t>
        </is>
      </c>
      <c r="X425" t="inlineStr">
        <is>
          <t>NONE</t>
        </is>
      </c>
      <c r="Y425" t="n">
        <v>2.95</v>
      </c>
      <c r="Z425" t="inlineStr"/>
      <c r="AA425" t="inlineStr">
        <is>
          <t>https://nvd.nist.gov/vuln/detail/CVE-2026-27629</t>
        </is>
      </c>
    </row>
    <row r="426">
      <c r="A426" t="inlineStr">
        <is>
          <t>CVE</t>
        </is>
      </c>
      <c r="B426" t="inlineStr">
        <is>
          <t>CVE-2026-27632</t>
        </is>
      </c>
      <c r="C426" t="inlineStr">
        <is>
          <t xml:space="preserve">Talishar is a fan-made Flesh and Blood project. Prior to commit 6be3871a14c192d1fb8146cdbc76f29f27c1cf48, the Talishar application lacks Cross-Site Request Forgery (CSRF) protections on critical state-changing endpoints, specifically within `SubmitChat.php` and other game interaction handlers. By failing to require unique, unpredictable session tokens, the application allows third-party malicious websites to forge requests on behalf of authenticated users, leading to unauthorized actions within </t>
        </is>
      </c>
      <c r="D426" t="n">
        <v>2.6</v>
      </c>
      <c r="E426" t="inlineStr">
        <is>
          <t>LOW</t>
        </is>
      </c>
      <c r="F426" t="n">
        <v>2</v>
      </c>
      <c r="G426" t="n">
        <v>1</v>
      </c>
      <c r="H426" t="inlineStr">
        <is>
          <t>LOW</t>
        </is>
      </c>
      <c r="I426" t="n">
        <v>4.6</v>
      </c>
      <c r="J426" t="inlineStr">
        <is>
          <t>NO</t>
        </is>
      </c>
      <c r="K426" t="inlineStr">
        <is>
          <t>2026-02-28 21:38</t>
        </is>
      </c>
      <c r="L426" t="inlineStr">
        <is>
          <t>YES</t>
        </is>
      </c>
      <c r="M426" t="inlineStr">
        <is>
          <t>talishar talishar *</t>
        </is>
      </c>
      <c r="N426" t="inlineStr">
        <is>
          <t>P4</t>
        </is>
      </c>
      <c r="O426" t="inlineStr">
        <is>
          <t>CVE - IP enrichment n/a</t>
        </is>
      </c>
      <c r="P426" t="n">
        <v>0.0002</v>
      </c>
      <c r="Q426" t="n">
        <v>0.0406</v>
      </c>
      <c r="R426" t="inlineStr">
        <is>
          <t>T1185:Browser Session Hijacking</t>
        </is>
      </c>
      <c r="S426" t="n">
        <v>1</v>
      </c>
      <c r="T426" t="inlineStr">
        <is>
          <t>LOW (40%)</t>
        </is>
      </c>
      <c r="U426" t="inlineStr">
        <is>
          <t>UNLIKELY</t>
        </is>
      </c>
      <c r="V426" t="inlineStr">
        <is>
          <t>PATCH_AVAILABLE</t>
        </is>
      </c>
      <c r="W426" t="inlineStr">
        <is>
          <t>https://nvd.nist.gov/vuln/detail/CVE-2026-27632</t>
        </is>
      </c>
      <c r="X426" t="inlineStr">
        <is>
          <t>NONE</t>
        </is>
      </c>
      <c r="Y426" t="n">
        <v>1.3</v>
      </c>
      <c r="Z426" t="inlineStr"/>
      <c r="AA426" t="inlineStr">
        <is>
          <t>https://nvd.nist.gov/vuln/detail/CVE-2026-27632</t>
        </is>
      </c>
    </row>
    <row r="427">
      <c r="A427" t="inlineStr">
        <is>
          <t>CVE</t>
        </is>
      </c>
      <c r="B427" t="inlineStr">
        <is>
          <t>CVE-2026-27822</t>
        </is>
      </c>
      <c r="C427" t="inlineStr">
        <is>
          <t>RustFS is a distributed object storage system built in Rust. Prior to version 1.0.0-alpha.83, a Stored Cross-Site Scripting (XSS) vulnerability in the RustFS Console allows an attacker to execute arbitrary JavaScript in the context of the management console. By bypassing the PDF preview logic, an attacker can steal administrator credentials from `localStorage`, leading to full account takeover and system compromise. Version 1.0.0-alpha.83 fixes the issue.</t>
        </is>
      </c>
      <c r="D427" t="n">
        <v>9</v>
      </c>
      <c r="E427" t="inlineStr">
        <is>
          <t>CRITICAL</t>
        </is>
      </c>
      <c r="F427" t="n">
        <v>3</v>
      </c>
      <c r="G427" t="n">
        <v>3</v>
      </c>
      <c r="H427" t="inlineStr">
        <is>
          <t>CRITICAL</t>
        </is>
      </c>
      <c r="I427" t="n">
        <v>18</v>
      </c>
      <c r="J427" t="inlineStr">
        <is>
          <t>NO</t>
        </is>
      </c>
      <c r="K427" t="inlineStr">
        <is>
          <t>2026-02-28 21:38</t>
        </is>
      </c>
      <c r="L427" t="inlineStr">
        <is>
          <t>YES</t>
        </is>
      </c>
      <c r="M427" t="inlineStr">
        <is>
          <t>rustfs rustfs 1.0.0</t>
        </is>
      </c>
      <c r="N427" t="inlineStr">
        <is>
          <t>P2</t>
        </is>
      </c>
      <c r="O427" t="inlineStr">
        <is>
          <t>CVE - IP enrichment n/a</t>
        </is>
      </c>
      <c r="P427" t="n">
        <v>0.0003</v>
      </c>
      <c r="Q427" t="n">
        <v>0.09279999999999999</v>
      </c>
      <c r="R427" t="inlineStr">
        <is>
          <t>T1189:Drive-by Compromise | T1552:Unsecured Credentials | T1059.007:JavaScript | T1589.001:Credentials</t>
        </is>
      </c>
      <c r="S427" t="n">
        <v>2</v>
      </c>
      <c r="T427" t="inlineStr">
        <is>
          <t>HIGH (72%)</t>
        </is>
      </c>
      <c r="U427" t="inlineStr">
        <is>
          <t>CONFIRMED</t>
        </is>
      </c>
      <c r="V427" t="inlineStr">
        <is>
          <t>PATCH_AVAILABLE</t>
        </is>
      </c>
      <c r="W427" t="inlineStr">
        <is>
          <t>https://nvd.nist.gov/vuln/detail/CVE-2026-27822</t>
        </is>
      </c>
      <c r="X427" t="inlineStr">
        <is>
          <t>NONE</t>
        </is>
      </c>
      <c r="Y427" t="n">
        <v>4.5</v>
      </c>
      <c r="Z427" t="inlineStr"/>
      <c r="AA427" t="inlineStr">
        <is>
          <t>https://nvd.nist.gov/vuln/detail/CVE-2026-27822</t>
        </is>
      </c>
    </row>
    <row r="428">
      <c r="A428" t="inlineStr">
        <is>
          <t>CVE</t>
        </is>
      </c>
      <c r="B428" t="inlineStr">
        <is>
          <t>CVE-2026-3145</t>
        </is>
      </c>
      <c r="C428" t="inlineStr">
        <is>
          <t>A flaw has been found in libvips up to 8.18.0. The affected element is the function vips_foreign_load_matrix_file_is_a/vips_foreign_load_matrix_header of the file libvips/foreign/matrixload.c. Executing a manipulation can lead to memory corruption. The attack needs to be launched locally. This patch is called d4ce337c76bff1b278d7085c3c4f4725e3aa6ece. A patch should be applied to remediate this issue.</t>
        </is>
      </c>
      <c r="D428" t="n">
        <v>5.3</v>
      </c>
      <c r="E428" t="inlineStr">
        <is>
          <t>MEDIUM</t>
        </is>
      </c>
      <c r="F428" t="n">
        <v>2</v>
      </c>
      <c r="G428" t="n">
        <v>2</v>
      </c>
      <c r="H428" t="inlineStr">
        <is>
          <t>MEDIUM</t>
        </is>
      </c>
      <c r="I428" t="n">
        <v>9.300000000000001</v>
      </c>
      <c r="J428" t="inlineStr">
        <is>
          <t>NO</t>
        </is>
      </c>
      <c r="K428" t="inlineStr">
        <is>
          <t>2026-02-28 21:38</t>
        </is>
      </c>
      <c r="L428" t="inlineStr">
        <is>
          <t>YES</t>
        </is>
      </c>
      <c r="M428" t="inlineStr">
        <is>
          <t>libvips libvips *</t>
        </is>
      </c>
      <c r="N428" t="inlineStr">
        <is>
          <t>P3</t>
        </is>
      </c>
      <c r="O428" t="inlineStr">
        <is>
          <t>CVE - IP enrichment n/a</t>
        </is>
      </c>
      <c r="P428" t="n">
        <v>0.0001</v>
      </c>
      <c r="Q428" t="n">
        <v>0.0204</v>
      </c>
      <c r="R428" t="inlineStr">
        <is>
          <t>T1203:Exploitation for Client Execution</t>
        </is>
      </c>
      <c r="S428" t="n">
        <v>1</v>
      </c>
      <c r="T428" t="inlineStr">
        <is>
          <t>LOW (40%)</t>
        </is>
      </c>
      <c r="U428" t="inlineStr">
        <is>
          <t>POSSIBLE</t>
        </is>
      </c>
      <c r="V428" t="inlineStr">
        <is>
          <t>PATCH_AVAILABLE</t>
        </is>
      </c>
      <c r="W428" t="inlineStr">
        <is>
          <t>https://nvd.nist.gov/vuln/detail/CVE-2026-3145</t>
        </is>
      </c>
      <c r="X428" t="inlineStr">
        <is>
          <t>NONE</t>
        </is>
      </c>
      <c r="Y428" t="n">
        <v>2.65</v>
      </c>
      <c r="Z428" t="inlineStr"/>
      <c r="AA428" t="inlineStr">
        <is>
          <t>https://nvd.nist.gov/vuln/detail/CVE-2026-3145</t>
        </is>
      </c>
    </row>
    <row r="429">
      <c r="A429" t="inlineStr">
        <is>
          <t>CVE</t>
        </is>
      </c>
      <c r="B429" t="inlineStr">
        <is>
          <t>CVE-2026-3146</t>
        </is>
      </c>
      <c r="C429" t="inlineStr">
        <is>
          <t>A vulnerability has been found in libvips up to 8.18.0. The impacted element is the function vips_foreign_load_matrix_header of the file libvips/foreign/matrixload.c. The manipulation leads to null pointer dereference. The attack needs to be performed locally. The identifier of the patch is d4ce337c76bff1b278d7085c3c4f4725e3aa6ece. To fix this issue, it is recommended to deploy a patch.</t>
        </is>
      </c>
      <c r="D429" t="n">
        <v>3.3</v>
      </c>
      <c r="E429" t="inlineStr">
        <is>
          <t>LOW</t>
        </is>
      </c>
      <c r="F429" t="n">
        <v>2</v>
      </c>
      <c r="G429" t="n">
        <v>1</v>
      </c>
      <c r="H429" t="inlineStr">
        <is>
          <t>LOW</t>
        </is>
      </c>
      <c r="I429" t="n">
        <v>5.3</v>
      </c>
      <c r="J429" t="inlineStr">
        <is>
          <t>NO</t>
        </is>
      </c>
      <c r="K429" t="inlineStr">
        <is>
          <t>2026-02-28 21:38</t>
        </is>
      </c>
      <c r="L429" t="inlineStr">
        <is>
          <t>YES</t>
        </is>
      </c>
      <c r="M429" t="inlineStr">
        <is>
          <t>libvips libvips *</t>
        </is>
      </c>
      <c r="N429" t="inlineStr">
        <is>
          <t>P4</t>
        </is>
      </c>
      <c r="O429" t="inlineStr">
        <is>
          <t>CVE - IP enrichment n/a</t>
        </is>
      </c>
      <c r="P429" t="n">
        <v>0.0001</v>
      </c>
      <c r="Q429" t="n">
        <v>0.0131</v>
      </c>
      <c r="R429" t="inlineStr">
        <is>
          <t>T1190:Exploit Public-Facing Application</t>
        </is>
      </c>
      <c r="S429" t="n">
        <v>1</v>
      </c>
      <c r="T429" t="inlineStr">
        <is>
          <t>LOW (40%)</t>
        </is>
      </c>
      <c r="U429" t="inlineStr">
        <is>
          <t>UNLIKELY</t>
        </is>
      </c>
      <c r="V429" t="inlineStr">
        <is>
          <t>PATCH_AVAILABLE</t>
        </is>
      </c>
      <c r="W429" t="inlineStr">
        <is>
          <t>https://nvd.nist.gov/vuln/detail/CVE-2026-3146</t>
        </is>
      </c>
      <c r="X429" t="inlineStr">
        <is>
          <t>NONE</t>
        </is>
      </c>
      <c r="Y429" t="n">
        <v>1.65</v>
      </c>
      <c r="Z429" t="inlineStr"/>
      <c r="AA429" t="inlineStr">
        <is>
          <t>https://nvd.nist.gov/vuln/detail/CVE-2026-3146</t>
        </is>
      </c>
    </row>
    <row r="430">
      <c r="A430" t="inlineStr">
        <is>
          <t>CVE</t>
        </is>
      </c>
      <c r="B430" t="inlineStr">
        <is>
          <t>CVE-2026-27597</t>
        </is>
      </c>
      <c r="C430" t="inlineStr">
        <is>
          <t>Enclave is a secure JavaScript sandbox designed for safe AI agent code execution. Prior to version 2.11.1, it is possible to escape the security boundraries set by `@enclave-vm/core`, which can be used to achieve remote code execution (RCE). The issue has been fixed in version 2.11.1.</t>
        </is>
      </c>
      <c r="D430" t="n">
        <v>10</v>
      </c>
      <c r="E430" t="inlineStr">
        <is>
          <t>CRITICAL</t>
        </is>
      </c>
      <c r="F430" t="n">
        <v>3</v>
      </c>
      <c r="G430" t="n">
        <v>3</v>
      </c>
      <c r="H430" t="inlineStr">
        <is>
          <t>CRITICAL</t>
        </is>
      </c>
      <c r="I430" t="n">
        <v>19</v>
      </c>
      <c r="J430" t="inlineStr">
        <is>
          <t>NO</t>
        </is>
      </c>
      <c r="K430" t="inlineStr">
        <is>
          <t>2026-02-28 21:38</t>
        </is>
      </c>
      <c r="L430" t="inlineStr">
        <is>
          <t>YES</t>
        </is>
      </c>
      <c r="M430" t="inlineStr">
        <is>
          <t>agentfront enclave *</t>
        </is>
      </c>
      <c r="N430" t="inlineStr">
        <is>
          <t>P2</t>
        </is>
      </c>
      <c r="O430" t="inlineStr">
        <is>
          <t>CVE - IP enrichment n/a</t>
        </is>
      </c>
      <c r="P430" t="n">
        <v>0.0038</v>
      </c>
      <c r="Q430" t="n">
        <v>0.5913</v>
      </c>
      <c r="R430" t="inlineStr">
        <is>
          <t>T1059:Command and Scripting Interpreter | T1190:Exploit Public-Facing Application | T1210:Exploitation of Remote Services | T1059.007:JavaScript</t>
        </is>
      </c>
      <c r="S430" t="n">
        <v>2</v>
      </c>
      <c r="T430" t="inlineStr">
        <is>
          <t>HIGH (72%)</t>
        </is>
      </c>
      <c r="U430" t="inlineStr">
        <is>
          <t>CONFIRMED</t>
        </is>
      </c>
      <c r="V430" t="inlineStr">
        <is>
          <t>PATCH_AVAILABLE</t>
        </is>
      </c>
      <c r="W430" t="inlineStr">
        <is>
          <t>https://nvd.nist.gov/vuln/detail/CVE-2026-27597</t>
        </is>
      </c>
      <c r="X430" t="inlineStr">
        <is>
          <t>NONE</t>
        </is>
      </c>
      <c r="Y430" t="n">
        <v>5</v>
      </c>
      <c r="Z430" t="inlineStr"/>
      <c r="AA430" t="inlineStr">
        <is>
          <t>https://nvd.nist.gov/vuln/detail/CVE-2026-27597</t>
        </is>
      </c>
    </row>
    <row r="431">
      <c r="A431" t="inlineStr">
        <is>
          <t>CVE</t>
        </is>
      </c>
      <c r="B431" t="inlineStr">
        <is>
          <t>CVE-2026-27627</t>
        </is>
      </c>
      <c r="C431" t="inlineStr">
        <is>
          <t>Karakeep is a elf-hostable bookmark-everything app. In version 0.30.0, when the Reddit metascraper plugin returns `readableContentHtml`, the HTML parsing subprocess uses it directly without running it through DOMPurify. Every other content source in the crawler goes through Readability + DOMPurify, but the Reddit path skips both. Since this content ends up in `dangerouslySetInnerHTML` in the reader view, any malicious HTML in the Reddit response gets executed in the user's browser. Version 0.31.</t>
        </is>
      </c>
      <c r="D431" t="n">
        <v>8.199999999999999</v>
      </c>
      <c r="E431" t="inlineStr">
        <is>
          <t>HIGH</t>
        </is>
      </c>
      <c r="F431" t="n">
        <v>3</v>
      </c>
      <c r="G431" t="n">
        <v>3</v>
      </c>
      <c r="H431" t="inlineStr">
        <is>
          <t>CRITICAL</t>
        </is>
      </c>
      <c r="I431" t="n">
        <v>17.2</v>
      </c>
      <c r="J431" t="inlineStr">
        <is>
          <t>NO</t>
        </is>
      </c>
      <c r="K431" t="inlineStr">
        <is>
          <t>2026-02-28 21:38</t>
        </is>
      </c>
      <c r="L431" t="inlineStr">
        <is>
          <t>YES</t>
        </is>
      </c>
      <c r="M431" t="inlineStr">
        <is>
          <t>localhostlabs karakeep 0.30.0</t>
        </is>
      </c>
      <c r="N431" t="inlineStr">
        <is>
          <t>P2</t>
        </is>
      </c>
      <c r="O431" t="inlineStr">
        <is>
          <t>CVE - IP enrichment n/a</t>
        </is>
      </c>
      <c r="P431" t="n">
        <v>0.0003</v>
      </c>
      <c r="Q431" t="n">
        <v>0.0842</v>
      </c>
      <c r="R431" t="inlineStr">
        <is>
          <t>T1189:Drive-by Compromise | T1190:Exploit Public-Facing Application</t>
        </is>
      </c>
      <c r="S431" t="n">
        <v>2</v>
      </c>
      <c r="T431" t="inlineStr">
        <is>
          <t>HIGH (72%)</t>
        </is>
      </c>
      <c r="U431" t="inlineStr">
        <is>
          <t>CONFIRMED</t>
        </is>
      </c>
      <c r="V431" t="inlineStr">
        <is>
          <t>PATCH_AVAILABLE</t>
        </is>
      </c>
      <c r="W431" t="inlineStr">
        <is>
          <t>https://nvd.nist.gov/vuln/detail/CVE-2026-27627</t>
        </is>
      </c>
      <c r="X431" t="inlineStr">
        <is>
          <t>NONE</t>
        </is>
      </c>
      <c r="Y431" t="n">
        <v>4.1</v>
      </c>
      <c r="Z431" t="inlineStr"/>
      <c r="AA431" t="inlineStr">
        <is>
          <t>https://nvd.nist.gov/vuln/detail/CVE-2026-27627</t>
        </is>
      </c>
    </row>
    <row r="432">
      <c r="A432" t="inlineStr">
        <is>
          <t>CVE</t>
        </is>
      </c>
      <c r="B432" t="inlineStr">
        <is>
          <t>CVE-2026-27636</t>
        </is>
      </c>
      <c r="C432" t="inlineStr">
        <is>
          <t>FreeScout is a free help desk and shared inbox built with PHP's Laravel framework. Prior to version 1.8.206, FreeScout's file upload restriction list in `app/Misc/Helper.php` does not include `.htaccess` or `.user.ini` files. On Apache servers with `AllowOverride All` (a common configuration), an authenticated user can upload a `.htaccess` file to redefine how files are processed, enabling Remote Code Execution. This vulnerability can be exploited on its own or in combination with CVE-2026-27637</t>
        </is>
      </c>
      <c r="D432" t="n">
        <v>8.800000000000001</v>
      </c>
      <c r="E432" t="inlineStr">
        <is>
          <t>HIGH</t>
        </is>
      </c>
      <c r="F432" t="n">
        <v>3</v>
      </c>
      <c r="G432" t="n">
        <v>3</v>
      </c>
      <c r="H432" t="inlineStr">
        <is>
          <t>CRITICAL</t>
        </is>
      </c>
      <c r="I432" t="n">
        <v>17.8</v>
      </c>
      <c r="J432" t="inlineStr">
        <is>
          <t>NO</t>
        </is>
      </c>
      <c r="K432" t="inlineStr">
        <is>
          <t>2026-02-28 21:38</t>
        </is>
      </c>
      <c r="L432" t="inlineStr">
        <is>
          <t>YES</t>
        </is>
      </c>
      <c r="M432" t="inlineStr">
        <is>
          <t>freescout freescout *</t>
        </is>
      </c>
      <c r="N432" t="inlineStr">
        <is>
          <t>P2</t>
        </is>
      </c>
      <c r="O432" t="inlineStr">
        <is>
          <t>CVE - IP enrichment n/a</t>
        </is>
      </c>
      <c r="P432" t="n">
        <v>0.003</v>
      </c>
      <c r="Q432" t="n">
        <v>0.5331</v>
      </c>
      <c r="R432" t="inlineStr">
        <is>
          <t>T1190:Exploit Public-Facing Application | T1210:Exploitation of Remote Services | T1584.004:Server</t>
        </is>
      </c>
      <c r="S432" t="n">
        <v>2</v>
      </c>
      <c r="T432" t="inlineStr">
        <is>
          <t>HIGH (72%)</t>
        </is>
      </c>
      <c r="U432" t="inlineStr">
        <is>
          <t>CONFIRMED</t>
        </is>
      </c>
      <c r="V432" t="inlineStr">
        <is>
          <t>PATCH_AVAILABLE</t>
        </is>
      </c>
      <c r="W432" t="inlineStr">
        <is>
          <t>https://nvd.nist.gov/vuln/detail/CVE-2026-27636</t>
        </is>
      </c>
      <c r="X432" t="inlineStr">
        <is>
          <t>NONE</t>
        </is>
      </c>
      <c r="Y432" t="n">
        <v>4.4</v>
      </c>
      <c r="Z432" t="inlineStr"/>
      <c r="AA432" t="inlineStr">
        <is>
          <t>https://nvd.nist.gov/vuln/detail/CVE-2026-27636</t>
        </is>
      </c>
    </row>
    <row r="433">
      <c r="A433" t="inlineStr">
        <is>
          <t>CVE</t>
        </is>
      </c>
      <c r="B433" t="inlineStr">
        <is>
          <t>CVE-2026-27637</t>
        </is>
      </c>
      <c r="C433" t="inlineStr">
        <is>
          <t>FreeScout is a free help desk and shared inbox built with PHP's Laravel framework. Prior to version 1.8.206, FreeScout's `TokenAuth` middleware uses a predictable authentication token computed as `MD5(user_id + created_at + APP_KEY)`. This token is static (never expires/rotates), and if an attacker obtains the `APP_KEY` — a well-documented and common exposure vector in Laravel applications — they can compute a valid token for any user, including the administrator, achieving full account takeover</t>
        </is>
      </c>
      <c r="D433" t="n">
        <v>9.800000000000001</v>
      </c>
      <c r="E433" t="inlineStr">
        <is>
          <t>CRITICAL</t>
        </is>
      </c>
      <c r="F433" t="n">
        <v>3</v>
      </c>
      <c r="G433" t="n">
        <v>3</v>
      </c>
      <c r="H433" t="inlineStr">
        <is>
          <t>CRITICAL</t>
        </is>
      </c>
      <c r="I433" t="n">
        <v>18.8</v>
      </c>
      <c r="J433" t="inlineStr">
        <is>
          <t>NO</t>
        </is>
      </c>
      <c r="K433" t="inlineStr">
        <is>
          <t>2026-02-28 21:38</t>
        </is>
      </c>
      <c r="L433" t="inlineStr">
        <is>
          <t>YES</t>
        </is>
      </c>
      <c r="M433" t="inlineStr">
        <is>
          <t>freescout freescout *</t>
        </is>
      </c>
      <c r="N433" t="inlineStr">
        <is>
          <t>P2</t>
        </is>
      </c>
      <c r="O433" t="inlineStr">
        <is>
          <t>CVE - IP enrichment n/a</t>
        </is>
      </c>
      <c r="P433" t="n">
        <v>0.0016</v>
      </c>
      <c r="Q433" t="n">
        <v>0.3677</v>
      </c>
      <c r="R433" t="inlineStr">
        <is>
          <t>T1600:Weaken Encryption</t>
        </is>
      </c>
      <c r="S433" t="n">
        <v>2</v>
      </c>
      <c r="T433" t="inlineStr">
        <is>
          <t>HIGH (72%)</t>
        </is>
      </c>
      <c r="U433" t="inlineStr">
        <is>
          <t>CONFIRMED</t>
        </is>
      </c>
      <c r="V433" t="inlineStr">
        <is>
          <t>PATCH_AVAILABLE</t>
        </is>
      </c>
      <c r="W433" t="inlineStr">
        <is>
          <t>https://nvd.nist.gov/vuln/detail/CVE-2026-27637</t>
        </is>
      </c>
      <c r="X433" t="inlineStr">
        <is>
          <t>NONE</t>
        </is>
      </c>
      <c r="Y433" t="n">
        <v>4.9</v>
      </c>
      <c r="Z433" t="inlineStr"/>
      <c r="AA433" t="inlineStr">
        <is>
          <t>https://nvd.nist.gov/vuln/detail/CVE-2026-27637</t>
        </is>
      </c>
    </row>
    <row r="434">
      <c r="A434" t="inlineStr">
        <is>
          <t>CVE</t>
        </is>
      </c>
      <c r="B434" t="inlineStr">
        <is>
          <t>CVE-2026-27639</t>
        </is>
      </c>
      <c r="C434" t="inlineStr">
        <is>
          <t>Mercator is an open source web application designed to enable mapping of information systems. A stored Cross-Site Scripting (XSS) vulnerability exists in Mercator prior to version 2026.02.22 due to the use of unescaped Blade directives (`{!! !!}`) in display templates. An authenticated user with the User role can inject arbitrary JavaScript payloads into fields such as "contact point" when creating or editing entities. The payload is then executed in the browser of any user who views the affecte</t>
        </is>
      </c>
      <c r="D434" t="n">
        <v>5.4</v>
      </c>
      <c r="E434" t="inlineStr">
        <is>
          <t>MEDIUM</t>
        </is>
      </c>
      <c r="F434" t="n">
        <v>2</v>
      </c>
      <c r="G434" t="n">
        <v>2</v>
      </c>
      <c r="H434" t="inlineStr">
        <is>
          <t>MEDIUM</t>
        </is>
      </c>
      <c r="I434" t="n">
        <v>9.4</v>
      </c>
      <c r="J434" t="inlineStr">
        <is>
          <t>NO</t>
        </is>
      </c>
      <c r="K434" t="inlineStr">
        <is>
          <t>2026-02-28 21:38</t>
        </is>
      </c>
      <c r="L434" t="inlineStr">
        <is>
          <t>YES</t>
        </is>
      </c>
      <c r="M434" t="inlineStr">
        <is>
          <t>sourcentis mercator *</t>
        </is>
      </c>
      <c r="N434" t="inlineStr">
        <is>
          <t>P3</t>
        </is>
      </c>
      <c r="O434" t="inlineStr">
        <is>
          <t>CVE - IP enrichment n/a</t>
        </is>
      </c>
      <c r="P434" t="n">
        <v>0.0004</v>
      </c>
      <c r="Q434" t="n">
        <v>0.107</v>
      </c>
      <c r="R434" t="inlineStr">
        <is>
          <t>T1189:Drive-by Compromise | T1190:Exploit Public-Facing Application | T1059.007:JavaScript</t>
        </is>
      </c>
      <c r="S434" t="n">
        <v>1</v>
      </c>
      <c r="T434" t="inlineStr">
        <is>
          <t>LOW (40%)</t>
        </is>
      </c>
      <c r="U434" t="inlineStr">
        <is>
          <t>POSSIBLE</t>
        </is>
      </c>
      <c r="V434" t="inlineStr">
        <is>
          <t>PATCH_AVAILABLE</t>
        </is>
      </c>
      <c r="W434" t="inlineStr">
        <is>
          <t>https://nvd.nist.gov/vuln/detail/CVE-2026-27639</t>
        </is>
      </c>
      <c r="X434" t="inlineStr">
        <is>
          <t>NONE</t>
        </is>
      </c>
      <c r="Y434" t="n">
        <v>2.7</v>
      </c>
      <c r="Z434" t="inlineStr"/>
      <c r="AA434" t="inlineStr">
        <is>
          <t>https://nvd.nist.gov/vuln/detail/CVE-2026-27639</t>
        </is>
      </c>
    </row>
    <row r="435">
      <c r="A435" t="inlineStr">
        <is>
          <t>CVE</t>
        </is>
      </c>
      <c r="B435" t="inlineStr">
        <is>
          <t>CVE-2026-27640</t>
        </is>
      </c>
      <c r="C435" t="inlineStr">
        <is>
          <t>tfplan2md is software for converting Terraform plan JSON files into human-readable Markdown reports. Prior to version 1.26.1, a bug in tfplan2md affected several distinct rendering paths: AzApi resource body properties, AzureDevOps variable groups, Scriban template context variables, and hierarchical sensitivity detection. This caused reports to render values that should have been masked as "(sensitive)" instead. This issue is fixed in v1.26.1. No known workarounds are available.</t>
        </is>
      </c>
      <c r="D435" t="n">
        <v>7.5</v>
      </c>
      <c r="E435" t="inlineStr">
        <is>
          <t>HIGH</t>
        </is>
      </c>
      <c r="F435" t="n">
        <v>2</v>
      </c>
      <c r="G435" t="n">
        <v>3</v>
      </c>
      <c r="H435" t="inlineStr">
        <is>
          <t>HIGH</t>
        </is>
      </c>
      <c r="I435" t="n">
        <v>13.5</v>
      </c>
      <c r="J435" t="inlineStr">
        <is>
          <t>NO</t>
        </is>
      </c>
      <c r="K435" t="inlineStr">
        <is>
          <t>2026-02-28 21:38</t>
        </is>
      </c>
      <c r="L435" t="inlineStr">
        <is>
          <t>YES</t>
        </is>
      </c>
      <c r="M435" t="inlineStr">
        <is>
          <t>tfplan2md tfplan2md *</t>
        </is>
      </c>
      <c r="N435" t="inlineStr">
        <is>
          <t>P2</t>
        </is>
      </c>
      <c r="O435" t="inlineStr">
        <is>
          <t>CVE - IP enrichment n/a</t>
        </is>
      </c>
      <c r="P435" t="n">
        <v>0.0003</v>
      </c>
      <c r="Q435" t="n">
        <v>0.0911</v>
      </c>
      <c r="R435" t="inlineStr">
        <is>
          <t>T1592.002:Software</t>
        </is>
      </c>
      <c r="S435" t="n">
        <v>2</v>
      </c>
      <c r="T435" t="inlineStr">
        <is>
          <t>HIGH (72%)</t>
        </is>
      </c>
      <c r="U435" t="inlineStr">
        <is>
          <t>POSSIBLE</t>
        </is>
      </c>
      <c r="V435" t="inlineStr">
        <is>
          <t>PATCH_AVAILABLE</t>
        </is>
      </c>
      <c r="W435" t="inlineStr">
        <is>
          <t>https://nvd.nist.gov/vuln/detail/CVE-2026-27640</t>
        </is>
      </c>
      <c r="X435" t="inlineStr">
        <is>
          <t>NONE</t>
        </is>
      </c>
      <c r="Y435" t="n">
        <v>3.75</v>
      </c>
      <c r="Z435" t="inlineStr"/>
      <c r="AA435" t="inlineStr">
        <is>
          <t>https://nvd.nist.gov/vuln/detail/CVE-2026-27640</t>
        </is>
      </c>
    </row>
    <row r="436">
      <c r="A436" t="inlineStr">
        <is>
          <t>CVE</t>
        </is>
      </c>
      <c r="B436" t="inlineStr">
        <is>
          <t>CVE-2026-27641</t>
        </is>
      </c>
      <c r="C436" t="inlineStr">
        <is>
          <t>Flask-Reuploaded provides file uploads for Flask. A critical path traversal and extension bypass vulnerability in versions prior to 1.5.0 allows remote attackers to achieve arbitrary file write and remote code execution through Server-Side Template Injection (SSTI). Flask-Reuploaded has been patched in version 1.5.0. Some workarounds are available. Do not pass user input to the `name` parameter, use auto-generated filenames only, and implement strict input validation if `name` must be used.</t>
        </is>
      </c>
      <c r="D436" t="n">
        <v>9.800000000000001</v>
      </c>
      <c r="E436" t="inlineStr">
        <is>
          <t>CRITICAL</t>
        </is>
      </c>
      <c r="F436" t="n">
        <v>3</v>
      </c>
      <c r="G436" t="n">
        <v>3</v>
      </c>
      <c r="H436" t="inlineStr">
        <is>
          <t>CRITICAL</t>
        </is>
      </c>
      <c r="I436" t="n">
        <v>18.8</v>
      </c>
      <c r="J436" t="inlineStr">
        <is>
          <t>NO</t>
        </is>
      </c>
      <c r="K436" t="inlineStr">
        <is>
          <t>2026-02-28 21:38</t>
        </is>
      </c>
      <c r="L436" t="inlineStr">
        <is>
          <t>YES</t>
        </is>
      </c>
      <c r="M436" t="inlineStr">
        <is>
          <t>jugmac00 flask-reuploaded *</t>
        </is>
      </c>
      <c r="N436" t="inlineStr">
        <is>
          <t>P2</t>
        </is>
      </c>
      <c r="O436" t="inlineStr">
        <is>
          <t>CVE - IP enrichment n/a</t>
        </is>
      </c>
      <c r="P436" t="n">
        <v>0.001</v>
      </c>
      <c r="Q436" t="n">
        <v>0.27</v>
      </c>
      <c r="R436" t="inlineStr">
        <is>
          <t>T1083:File and Directory Discovery | T1190:Exploit Public-Facing Application | T1210:Exploitation of Remote Services | T1584.004:Server | T1221:Template Injection</t>
        </is>
      </c>
      <c r="S436" t="n">
        <v>2</v>
      </c>
      <c r="T436" t="inlineStr">
        <is>
          <t>HIGH (72%)</t>
        </is>
      </c>
      <c r="U436" t="inlineStr">
        <is>
          <t>CONFIRMED</t>
        </is>
      </c>
      <c r="V436" t="inlineStr">
        <is>
          <t>PATCH_AVAILABLE</t>
        </is>
      </c>
      <c r="W436" t="inlineStr">
        <is>
          <t>https://nvd.nist.gov/vuln/detail/CVE-2026-27641</t>
        </is>
      </c>
      <c r="X436" t="inlineStr">
        <is>
          <t>NONE</t>
        </is>
      </c>
      <c r="Y436" t="n">
        <v>4.9</v>
      </c>
      <c r="Z436" t="inlineStr"/>
      <c r="AA436" t="inlineStr">
        <is>
          <t>https://nvd.nist.gov/vuln/detail/CVE-2026-27641</t>
        </is>
      </c>
    </row>
    <row r="437">
      <c r="A437" t="inlineStr">
        <is>
          <t>CVE</t>
        </is>
      </c>
      <c r="B437" t="inlineStr">
        <is>
          <t>CVE-2026-27743</t>
        </is>
      </c>
      <c r="C437" t="inlineStr">
        <is>
          <t>The SPIP referer_spam plugin versions prior to 1.3.0 contain an unauthenticated SQL injection vulnerability in the referer_spam_ajouter and referer_spam_supprimer action handlers. The handlers read the url parameter from a GET request and interpolate it directly into SQL LIKE clauses without input validation or parameterization. The endpoints do not enforce authorization checks and do not use SPIP action protections such as securiser_action(), allowing remote attackers to execute arbitrary SQL q</t>
        </is>
      </c>
      <c r="D437" t="n">
        <v>9.800000000000001</v>
      </c>
      <c r="E437" t="inlineStr">
        <is>
          <t>CRITICAL</t>
        </is>
      </c>
      <c r="F437" t="n">
        <v>3</v>
      </c>
      <c r="G437" t="n">
        <v>3</v>
      </c>
      <c r="H437" t="inlineStr">
        <is>
          <t>CRITICAL</t>
        </is>
      </c>
      <c r="I437" t="n">
        <v>18.8</v>
      </c>
      <c r="J437" t="inlineStr">
        <is>
          <t>NO</t>
        </is>
      </c>
      <c r="K437" t="inlineStr">
        <is>
          <t>2026-02-28 21:38</t>
        </is>
      </c>
      <c r="L437" t="inlineStr">
        <is>
          <t>YES</t>
        </is>
      </c>
      <c r="M437" t="inlineStr">
        <is>
          <t>spip referer_spam* *</t>
        </is>
      </c>
      <c r="N437" t="inlineStr">
        <is>
          <t>P2</t>
        </is>
      </c>
      <c r="O437" t="inlineStr">
        <is>
          <t>CVE - IP enrichment n/a</t>
        </is>
      </c>
      <c r="P437" t="n">
        <v>0.0011</v>
      </c>
      <c r="Q437" t="n">
        <v>0.2987</v>
      </c>
      <c r="R437" t="inlineStr">
        <is>
          <t>T1190:Exploit Public-Facing Application</t>
        </is>
      </c>
      <c r="S437" t="n">
        <v>2</v>
      </c>
      <c r="T437" t="inlineStr">
        <is>
          <t>HIGH (72%)</t>
        </is>
      </c>
      <c r="U437" t="inlineStr">
        <is>
          <t>CONFIRMED</t>
        </is>
      </c>
      <c r="V437" t="inlineStr">
        <is>
          <t>PATCH_AVAILABLE</t>
        </is>
      </c>
      <c r="W437" t="inlineStr">
        <is>
          <t>https://nvd.nist.gov/vuln/detail/CVE-2026-27743</t>
        </is>
      </c>
      <c r="X437" t="inlineStr">
        <is>
          <t>NONE</t>
        </is>
      </c>
      <c r="Y437" t="n">
        <v>4.9</v>
      </c>
      <c r="Z437" t="inlineStr"/>
      <c r="AA437" t="inlineStr">
        <is>
          <t>https://nvd.nist.gov/vuln/detail/CVE-2026-27743</t>
        </is>
      </c>
    </row>
    <row r="438">
      <c r="A438" t="inlineStr">
        <is>
          <t>CVE</t>
        </is>
      </c>
      <c r="B438" t="inlineStr">
        <is>
          <t>CVE-2026-27744</t>
        </is>
      </c>
      <c r="C438" t="inlineStr">
        <is>
          <t xml:space="preserve">The SPIP tickets plugin versions prior to 4.3.3 contain an unauthenticated remote code execution vulnerability in the forum preview handling for public ticket pages. The plugin appends untrusted request parameters into HTML that is later rendered by a template using unfiltered environment rendering (#ENV**), which disables SPIP output filtering. As a result, an unauthenticated attacker can inject crafted content that is evaluated through SPIP's template processing chain, leading to execution of </t>
        </is>
      </c>
      <c r="D438" t="n">
        <v>9.800000000000001</v>
      </c>
      <c r="E438" t="inlineStr">
        <is>
          <t>CRITICAL</t>
        </is>
      </c>
      <c r="F438" t="n">
        <v>3</v>
      </c>
      <c r="G438" t="n">
        <v>3</v>
      </c>
      <c r="H438" t="inlineStr">
        <is>
          <t>CRITICAL</t>
        </is>
      </c>
      <c r="I438" t="n">
        <v>18.8</v>
      </c>
      <c r="J438" t="inlineStr">
        <is>
          <t>NO</t>
        </is>
      </c>
      <c r="K438" t="inlineStr">
        <is>
          <t>2026-02-28 21:38</t>
        </is>
      </c>
      <c r="L438" t="inlineStr">
        <is>
          <t>YES</t>
        </is>
      </c>
      <c r="M438" t="inlineStr">
        <is>
          <t>spip tickets *</t>
        </is>
      </c>
      <c r="N438" t="inlineStr">
        <is>
          <t>P2</t>
        </is>
      </c>
      <c r="O438" t="inlineStr">
        <is>
          <t>CVE - IP enrichment n/a</t>
        </is>
      </c>
      <c r="P438" t="n">
        <v>0.0028</v>
      </c>
      <c r="Q438" t="n">
        <v>0.5123</v>
      </c>
      <c r="R438" t="inlineStr">
        <is>
          <t>T1059:Command and Scripting Interpreter | T1190:Exploit Public-Facing Application | T1210:Exploitation of Remote Services</t>
        </is>
      </c>
      <c r="S438" t="n">
        <v>2</v>
      </c>
      <c r="T438" t="inlineStr">
        <is>
          <t>HIGH (72%)</t>
        </is>
      </c>
      <c r="U438" t="inlineStr">
        <is>
          <t>CONFIRMED</t>
        </is>
      </c>
      <c r="V438" t="inlineStr">
        <is>
          <t>PATCH_AVAILABLE</t>
        </is>
      </c>
      <c r="W438" t="inlineStr">
        <is>
          <t>https://nvd.nist.gov/vuln/detail/CVE-2026-27744</t>
        </is>
      </c>
      <c r="X438" t="inlineStr">
        <is>
          <t>NONE</t>
        </is>
      </c>
      <c r="Y438" t="n">
        <v>4.9</v>
      </c>
      <c r="Z438" t="inlineStr"/>
      <c r="AA438" t="inlineStr">
        <is>
          <t>https://nvd.nist.gov/vuln/detail/CVE-2026-27744</t>
        </is>
      </c>
    </row>
    <row r="439">
      <c r="A439" t="inlineStr">
        <is>
          <t>CVE</t>
        </is>
      </c>
      <c r="B439" t="inlineStr">
        <is>
          <t>CVE-2026-27745</t>
        </is>
      </c>
      <c r="C439" t="inlineStr">
        <is>
          <t>The SPIP interface_traduction_objets plugin versions prior to 2.2.2 contain an authenticated remote code execution vulnerability in the translation interface workflow. The plugin incorporates untrusted request data into a hidden form field that is rendered without SPIP output filtering. Because fields prefixed with an underscore bypass protection mechanisms and the hidden content is rendered with filtering disabled, an authenticated attacker with editor-level privileges can inject crafted conten</t>
        </is>
      </c>
      <c r="D439" t="n">
        <v>8.800000000000001</v>
      </c>
      <c r="E439" t="inlineStr">
        <is>
          <t>HIGH</t>
        </is>
      </c>
      <c r="F439" t="n">
        <v>3</v>
      </c>
      <c r="G439" t="n">
        <v>3</v>
      </c>
      <c r="H439" t="inlineStr">
        <is>
          <t>CRITICAL</t>
        </is>
      </c>
      <c r="I439" t="n">
        <v>17.8</v>
      </c>
      <c r="J439" t="inlineStr">
        <is>
          <t>NO</t>
        </is>
      </c>
      <c r="K439" t="inlineStr">
        <is>
          <t>2026-02-28 21:38</t>
        </is>
      </c>
      <c r="L439" t="inlineStr">
        <is>
          <t>YES</t>
        </is>
      </c>
      <c r="M439" t="inlineStr">
        <is>
          <t>spip interface_traduction_objets *</t>
        </is>
      </c>
      <c r="N439" t="inlineStr">
        <is>
          <t>P2</t>
        </is>
      </c>
      <c r="O439" t="inlineStr">
        <is>
          <t>CVE - IP enrichment n/a</t>
        </is>
      </c>
      <c r="P439" t="n">
        <v>0.001</v>
      </c>
      <c r="Q439" t="n">
        <v>0.2869</v>
      </c>
      <c r="R439" t="inlineStr">
        <is>
          <t>T1059:Command and Scripting Interpreter | T1190:Exploit Public-Facing Application | T1210:Exploitation of Remote Services</t>
        </is>
      </c>
      <c r="S439" t="n">
        <v>2</v>
      </c>
      <c r="T439" t="inlineStr">
        <is>
          <t>HIGH (72%)</t>
        </is>
      </c>
      <c r="U439" t="inlineStr">
        <is>
          <t>CONFIRMED</t>
        </is>
      </c>
      <c r="V439" t="inlineStr">
        <is>
          <t>PATCH_AVAILABLE</t>
        </is>
      </c>
      <c r="W439" t="inlineStr">
        <is>
          <t>https://nvd.nist.gov/vuln/detail/CVE-2026-27745</t>
        </is>
      </c>
      <c r="X439" t="inlineStr">
        <is>
          <t>NONE</t>
        </is>
      </c>
      <c r="Y439" t="n">
        <v>4.4</v>
      </c>
      <c r="Z439" t="inlineStr"/>
      <c r="AA439" t="inlineStr">
        <is>
          <t>https://nvd.nist.gov/vuln/detail/CVE-2026-27745</t>
        </is>
      </c>
    </row>
    <row r="440">
      <c r="A440" t="inlineStr">
        <is>
          <t>CVE</t>
        </is>
      </c>
      <c r="B440" t="inlineStr">
        <is>
          <t>CVE-2026-27746</t>
        </is>
      </c>
      <c r="C440" t="inlineStr">
        <is>
          <t>The SPIP jeux plugin versions prior to 4.1.1 contain a reflected cross-site scripting (XSS) vulnerability in the pre_propre pipeline. The plugin incorporates untrusted request parameters into HTML output without proper output encoding, allowing attackers to inject arbitrary script content into pages that render a jeux block. When a victim is induced to visit a crafted URL, the injected content is reflected into the response and executed in the victim's browser context.</t>
        </is>
      </c>
      <c r="D440" t="n">
        <v>6.1</v>
      </c>
      <c r="E440" t="inlineStr">
        <is>
          <t>MEDIUM</t>
        </is>
      </c>
      <c r="F440" t="n">
        <v>2</v>
      </c>
      <c r="G440" t="n">
        <v>2</v>
      </c>
      <c r="H440" t="inlineStr">
        <is>
          <t>MEDIUM</t>
        </is>
      </c>
      <c r="I440" t="n">
        <v>10.1</v>
      </c>
      <c r="J440" t="inlineStr">
        <is>
          <t>NO</t>
        </is>
      </c>
      <c r="K440" t="inlineStr">
        <is>
          <t>2026-02-28 21:38</t>
        </is>
      </c>
      <c r="L440" t="inlineStr">
        <is>
          <t>YES</t>
        </is>
      </c>
      <c r="M440" t="inlineStr">
        <is>
          <t>spip jeux *</t>
        </is>
      </c>
      <c r="N440" t="inlineStr">
        <is>
          <t>P2</t>
        </is>
      </c>
      <c r="O440" t="inlineStr">
        <is>
          <t>CVE - IP enrichment n/a</t>
        </is>
      </c>
      <c r="P440" t="n">
        <v>0.0003</v>
      </c>
      <c r="Q440" t="n">
        <v>0.09279999999999999</v>
      </c>
      <c r="R440" t="inlineStr">
        <is>
          <t>T1189:Drive-by Compromise</t>
        </is>
      </c>
      <c r="S440" t="n">
        <v>2</v>
      </c>
      <c r="T440" t="inlineStr">
        <is>
          <t>HIGH (72%)</t>
        </is>
      </c>
      <c r="U440" t="inlineStr">
        <is>
          <t>POSSIBLE</t>
        </is>
      </c>
      <c r="V440" t="inlineStr">
        <is>
          <t>PATCH_AVAILABLE</t>
        </is>
      </c>
      <c r="W440" t="inlineStr">
        <is>
          <t>https://nvd.nist.gov/vuln/detail/CVE-2026-27746</t>
        </is>
      </c>
      <c r="X440" t="inlineStr">
        <is>
          <t>NONE</t>
        </is>
      </c>
      <c r="Y440" t="n">
        <v>3.05</v>
      </c>
      <c r="Z440" t="inlineStr"/>
      <c r="AA440" t="inlineStr">
        <is>
          <t>https://nvd.nist.gov/vuln/detail/CVE-2026-27746</t>
        </is>
      </c>
    </row>
    <row r="441">
      <c r="A441" t="inlineStr">
        <is>
          <t>CVE</t>
        </is>
      </c>
      <c r="B441" t="inlineStr">
        <is>
          <t>CVE-2026-27747</t>
        </is>
      </c>
      <c r="C441" t="inlineStr">
        <is>
          <t>The SPIP interface_traduction_objets plugin versions prior to 2.2.2 contain an authenticated SQL injection vulnerability in interface_traduction_objets_pipelines.php. When handling translation requests, the plugin reads the id_parent parameter from user-supplied input and concatenates it directly into a SQL WHERE clause in a call to sql_getfetsel() without input validation or parameterization. An authenticated attacker with editor-level privileges can inject crafted SQL expressions into the id_p</t>
        </is>
      </c>
      <c r="D441" t="n">
        <v>6.5</v>
      </c>
      <c r="E441" t="inlineStr">
        <is>
          <t>MEDIUM</t>
        </is>
      </c>
      <c r="F441" t="n">
        <v>2</v>
      </c>
      <c r="G441" t="n">
        <v>2</v>
      </c>
      <c r="H441" t="inlineStr">
        <is>
          <t>MEDIUM</t>
        </is>
      </c>
      <c r="I441" t="n">
        <v>10.5</v>
      </c>
      <c r="J441" t="inlineStr">
        <is>
          <t>NO</t>
        </is>
      </c>
      <c r="K441" t="inlineStr">
        <is>
          <t>2026-02-28 21:38</t>
        </is>
      </c>
      <c r="L441" t="inlineStr">
        <is>
          <t>YES</t>
        </is>
      </c>
      <c r="M441" t="inlineStr">
        <is>
          <t>spip interface_traduction_objets *</t>
        </is>
      </c>
      <c r="N441" t="inlineStr">
        <is>
          <t>P2</t>
        </is>
      </c>
      <c r="O441" t="inlineStr">
        <is>
          <t>CVE - IP enrichment n/a</t>
        </is>
      </c>
      <c r="P441" t="n">
        <v>0.0003</v>
      </c>
      <c r="Q441" t="n">
        <v>0.0736</v>
      </c>
      <c r="R441" t="inlineStr">
        <is>
          <t>T1190:Exploit Public-Facing Application | T1499:Endpoint Denial of Service</t>
        </is>
      </c>
      <c r="S441" t="n">
        <v>2</v>
      </c>
      <c r="T441" t="inlineStr">
        <is>
          <t>HIGH (72%)</t>
        </is>
      </c>
      <c r="U441" t="inlineStr">
        <is>
          <t>POSSIBLE</t>
        </is>
      </c>
      <c r="V441" t="inlineStr">
        <is>
          <t>PATCH_AVAILABLE</t>
        </is>
      </c>
      <c r="W441" t="inlineStr">
        <is>
          <t>https://nvd.nist.gov/vuln/detail/CVE-2026-27747</t>
        </is>
      </c>
      <c r="X441" t="inlineStr">
        <is>
          <t>NONE</t>
        </is>
      </c>
      <c r="Y441" t="n">
        <v>3.25</v>
      </c>
      <c r="Z441" t="inlineStr"/>
      <c r="AA441" t="inlineStr">
        <is>
          <t>https://nvd.nist.gov/vuln/detail/CVE-2026-27747</t>
        </is>
      </c>
    </row>
    <row r="442">
      <c r="A442" t="inlineStr">
        <is>
          <t>CVE</t>
        </is>
      </c>
      <c r="B442" t="inlineStr">
        <is>
          <t>CVE-2026-3147</t>
        </is>
      </c>
      <c r="C442" t="inlineStr">
        <is>
          <t>A vulnerability was found in libvips up to 8.18.0. This affects the function vips_foreign_load_csv_build of the file libvips/foreign/csvload.c. The manipulation results in heap-based buffer overflow. The attack requires a local approach. The exploit has been made public and could be used. The patch is identified as b3ab458a25e0e261cbd1788474bbc763f7435780. It is advisable to implement a patch to correct this issue.</t>
        </is>
      </c>
      <c r="D442" t="n">
        <v>5.3</v>
      </c>
      <c r="E442" t="inlineStr">
        <is>
          <t>MEDIUM</t>
        </is>
      </c>
      <c r="F442" t="n">
        <v>2</v>
      </c>
      <c r="G442" t="n">
        <v>2</v>
      </c>
      <c r="H442" t="inlineStr">
        <is>
          <t>MEDIUM</t>
        </is>
      </c>
      <c r="I442" t="n">
        <v>9.300000000000001</v>
      </c>
      <c r="J442" t="inlineStr">
        <is>
          <t>NO</t>
        </is>
      </c>
      <c r="K442" t="inlineStr">
        <is>
          <t>2026-02-28 21:38</t>
        </is>
      </c>
      <c r="L442" t="inlineStr">
        <is>
          <t>YES</t>
        </is>
      </c>
      <c r="M442" t="inlineStr">
        <is>
          <t>libvips libvips *</t>
        </is>
      </c>
      <c r="N442" t="inlineStr">
        <is>
          <t>P3</t>
        </is>
      </c>
      <c r="O442" t="inlineStr">
        <is>
          <t>CVE - IP enrichment n/a</t>
        </is>
      </c>
      <c r="P442" t="n">
        <v>0.0002</v>
      </c>
      <c r="Q442" t="n">
        <v>0.0525</v>
      </c>
      <c r="R442" t="inlineStr">
        <is>
          <t>T1203:Exploitation for Client Execution</t>
        </is>
      </c>
      <c r="S442" t="n">
        <v>1</v>
      </c>
      <c r="T442" t="inlineStr">
        <is>
          <t>LOW (40%)</t>
        </is>
      </c>
      <c r="U442" t="inlineStr">
        <is>
          <t>POSSIBLE</t>
        </is>
      </c>
      <c r="V442" t="inlineStr">
        <is>
          <t>PATCH_AVAILABLE</t>
        </is>
      </c>
      <c r="W442" t="inlineStr">
        <is>
          <t>https://nvd.nist.gov/vuln/detail/CVE-2026-3147</t>
        </is>
      </c>
      <c r="X442" t="inlineStr">
        <is>
          <t>NONE</t>
        </is>
      </c>
      <c r="Y442" t="n">
        <v>2.65</v>
      </c>
      <c r="Z442" t="inlineStr"/>
      <c r="AA442" t="inlineStr">
        <is>
          <t>https://nvd.nist.gov/vuln/detail/CVE-2026-3147</t>
        </is>
      </c>
    </row>
    <row r="443">
      <c r="A443" t="inlineStr">
        <is>
          <t>CVE</t>
        </is>
      </c>
      <c r="B443" t="inlineStr">
        <is>
          <t>CVE-2025-0976</t>
        </is>
      </c>
      <c r="C443" t="inlineStr">
        <is>
          <t>Information Exposure Vulnerability in Hitachi Ops Center API Configuration Manager, Hitachi Configuration Manager.This issue affects Hitachi Ops Center API Configuration Manager: from 10.0.0-00 before 11.0.4-00; Hitachi Configuration Manager: from 8.6.1-00 before 11.0.5-00.</t>
        </is>
      </c>
      <c r="D443" t="n">
        <v>4.7</v>
      </c>
      <c r="E443" t="inlineStr">
        <is>
          <t>MEDIUM</t>
        </is>
      </c>
      <c r="F443" t="n">
        <v>2</v>
      </c>
      <c r="G443" t="n">
        <v>2</v>
      </c>
      <c r="H443" t="inlineStr">
        <is>
          <t>MEDIUM</t>
        </is>
      </c>
      <c r="I443" t="n">
        <v>8.699999999999999</v>
      </c>
      <c r="J443" t="inlineStr">
        <is>
          <t>NO</t>
        </is>
      </c>
      <c r="K443" t="inlineStr">
        <is>
          <t>2026-02-28 21:38</t>
        </is>
      </c>
      <c r="L443" t="inlineStr">
        <is>
          <t>YES</t>
        </is>
      </c>
      <c r="M443" t="inlineStr">
        <is>
          <t>linux linux_kernel - | hitachi ops_center_api_configuration_manager * | hitachi configuration_manager *</t>
        </is>
      </c>
      <c r="N443" t="inlineStr">
        <is>
          <t>P3</t>
        </is>
      </c>
      <c r="O443" t="inlineStr">
        <is>
          <t>CVE - IP enrichment n/a</t>
        </is>
      </c>
      <c r="P443" t="n">
        <v>0.0003</v>
      </c>
      <c r="Q443" t="n">
        <v>0.0694</v>
      </c>
      <c r="R443" t="inlineStr">
        <is>
          <t>T1190:Exploit Public-Facing Application</t>
        </is>
      </c>
      <c r="S443" t="n">
        <v>1</v>
      </c>
      <c r="T443" t="inlineStr">
        <is>
          <t>LOW (40%)</t>
        </is>
      </c>
      <c r="U443" t="inlineStr">
        <is>
          <t>POSSIBLE</t>
        </is>
      </c>
      <c r="V443" t="inlineStr">
        <is>
          <t>PATCH_AVAILABLE</t>
        </is>
      </c>
      <c r="W443" t="inlineStr">
        <is>
          <t>https://nvd.nist.gov/vuln/detail/CVE-2025-0976</t>
        </is>
      </c>
      <c r="X443" t="inlineStr">
        <is>
          <t>NONE</t>
        </is>
      </c>
      <c r="Y443" t="n">
        <v>2.35</v>
      </c>
      <c r="Z443" t="inlineStr"/>
      <c r="AA443" t="inlineStr">
        <is>
          <t>https://nvd.nist.gov/vuln/detail/CVE-2025-0976</t>
        </is>
      </c>
    </row>
    <row r="444">
      <c r="A444" t="inlineStr">
        <is>
          <t>CVE</t>
        </is>
      </c>
      <c r="B444" t="inlineStr">
        <is>
          <t>CVE-2026-27624</t>
        </is>
      </c>
      <c r="C444" t="inlineStr">
        <is>
          <t>Coturn is a free open source implementation of TURN and STUN Server. Coturn is commonly configured to block loopback and internal ranges using "denied-peer-ip" and/or default loopback restrictions. CVE-2020-26262 addressed bypasses involving "0.0.0.0", "[::1]" and "[::]", but IPv4-mapped IPv6 is not covered. When sending a "CreatePermission" or "ChannelBind" request with the "XOR-PEER-ADDRESS" value of "::ffff:127.0.0.1", a successful response is received, even though "127.0.0.0/8" is blocked vi</t>
        </is>
      </c>
      <c r="D444" t="n">
        <v>7.2</v>
      </c>
      <c r="E444" t="inlineStr">
        <is>
          <t>HIGH</t>
        </is>
      </c>
      <c r="F444" t="n">
        <v>2</v>
      </c>
      <c r="G444" t="n">
        <v>3</v>
      </c>
      <c r="H444" t="inlineStr">
        <is>
          <t>HIGH</t>
        </is>
      </c>
      <c r="I444" t="n">
        <v>13.2</v>
      </c>
      <c r="J444" t="inlineStr">
        <is>
          <t>NO</t>
        </is>
      </c>
      <c r="K444" t="inlineStr">
        <is>
          <t>2026-02-28 21:38</t>
        </is>
      </c>
      <c r="L444" t="inlineStr">
        <is>
          <t>YES</t>
        </is>
      </c>
      <c r="M444" t="inlineStr">
        <is>
          <t>coturn_project coturn *</t>
        </is>
      </c>
      <c r="N444" t="inlineStr">
        <is>
          <t>P2</t>
        </is>
      </c>
      <c r="O444" t="inlineStr">
        <is>
          <t>CVE - IP enrichment n/a</t>
        </is>
      </c>
      <c r="P444" t="n">
        <v>0.0003</v>
      </c>
      <c r="Q444" t="n">
        <v>0.0708</v>
      </c>
      <c r="R444" t="inlineStr">
        <is>
          <t>T1584.004:Server</t>
        </is>
      </c>
      <c r="S444" t="n">
        <v>2</v>
      </c>
      <c r="T444" t="inlineStr">
        <is>
          <t>HIGH (72%)</t>
        </is>
      </c>
      <c r="U444" t="inlineStr">
        <is>
          <t>POSSIBLE</t>
        </is>
      </c>
      <c r="V444" t="inlineStr">
        <is>
          <t>PATCH_AVAILABLE</t>
        </is>
      </c>
      <c r="W444" t="inlineStr">
        <is>
          <t>https://nvd.nist.gov/vuln/detail/CVE-2026-27624</t>
        </is>
      </c>
      <c r="X444" t="inlineStr">
        <is>
          <t>NONE</t>
        </is>
      </c>
      <c r="Y444" t="n">
        <v>3.6</v>
      </c>
      <c r="Z444" t="inlineStr"/>
      <c r="AA444" t="inlineStr">
        <is>
          <t>https://nvd.nist.gov/vuln/detail/CVE-2026-27624</t>
        </is>
      </c>
    </row>
    <row r="445">
      <c r="A445" t="inlineStr">
        <is>
          <t>CVE</t>
        </is>
      </c>
      <c r="B445" t="inlineStr">
        <is>
          <t>CVE-2026-27645</t>
        </is>
      </c>
      <c r="C445" t="inlineStr">
        <is>
          <t>changedetection.io is a free open source web page change detection tool. In versions prior to 0.54.1, the RSS single-watch endpoint reflects the UUID path parameter directly in the HTTP response body without HTML escaping. Since Flask returns text/html by default for plain string responses, the browser parses and executes injected JavaScript. Version 0.54.1 contains a fix for the issue.</t>
        </is>
      </c>
      <c r="D445" t="n">
        <v>6.1</v>
      </c>
      <c r="E445" t="inlineStr">
        <is>
          <t>MEDIUM</t>
        </is>
      </c>
      <c r="F445" t="n">
        <v>2</v>
      </c>
      <c r="G445" t="n">
        <v>2</v>
      </c>
      <c r="H445" t="inlineStr">
        <is>
          <t>MEDIUM</t>
        </is>
      </c>
      <c r="I445" t="n">
        <v>10.1</v>
      </c>
      <c r="J445" t="inlineStr">
        <is>
          <t>NO</t>
        </is>
      </c>
      <c r="K445" t="inlineStr">
        <is>
          <t>2026-02-28 21:38</t>
        </is>
      </c>
      <c r="L445" t="inlineStr">
        <is>
          <t>YES</t>
        </is>
      </c>
      <c r="M445" t="inlineStr">
        <is>
          <t>webtechnologies changedetection *</t>
        </is>
      </c>
      <c r="N445" t="inlineStr">
        <is>
          <t>P2</t>
        </is>
      </c>
      <c r="O445" t="inlineStr">
        <is>
          <t>CVE - IP enrichment n/a</t>
        </is>
      </c>
      <c r="P445" t="n">
        <v>0.0003</v>
      </c>
      <c r="Q445" t="n">
        <v>0.078</v>
      </c>
      <c r="R445" t="inlineStr">
        <is>
          <t>T1189:Drive-by Compromise | T1190:Exploit Public-Facing Application | T1059.007:JavaScript</t>
        </is>
      </c>
      <c r="S445" t="n">
        <v>2</v>
      </c>
      <c r="T445" t="inlineStr">
        <is>
          <t>HIGH (72%)</t>
        </is>
      </c>
      <c r="U445" t="inlineStr">
        <is>
          <t>POSSIBLE</t>
        </is>
      </c>
      <c r="V445" t="inlineStr">
        <is>
          <t>PATCH_AVAILABLE</t>
        </is>
      </c>
      <c r="W445" t="inlineStr">
        <is>
          <t>https://nvd.nist.gov/vuln/detail/CVE-2026-27645</t>
        </is>
      </c>
      <c r="X445" t="inlineStr">
        <is>
          <t>NONE</t>
        </is>
      </c>
      <c r="Y445" t="n">
        <v>3.05</v>
      </c>
      <c r="Z445" t="inlineStr"/>
      <c r="AA445" t="inlineStr">
        <is>
          <t>https://nvd.nist.gov/vuln/detail/CVE-2026-27645</t>
        </is>
      </c>
    </row>
    <row r="446">
      <c r="A446" t="inlineStr">
        <is>
          <t>CVE</t>
        </is>
      </c>
      <c r="B446" t="inlineStr">
        <is>
          <t>CVE-2026-27696</t>
        </is>
      </c>
      <c r="C446" t="inlineStr">
        <is>
          <t xml:space="preserve">changedetection.io is a free open source web page change detection tool. In versions prior to 0.54.1, changedetection.io is vulnerable to Server-Side Request Forgery (SSRF) because the URL validation function `is_safe_valid_url()` does not validate the resolved IP address of watch URLs against private, loopback, or link-local address ranges. An authenticated user (or any user when no password is configured, which is the default) can add a watch for internal network URLs. The application fetches </t>
        </is>
      </c>
      <c r="D446" t="n">
        <v>8.6</v>
      </c>
      <c r="E446" t="inlineStr">
        <is>
          <t>HIGH</t>
        </is>
      </c>
      <c r="F446" t="n">
        <v>3</v>
      </c>
      <c r="G446" t="n">
        <v>3</v>
      </c>
      <c r="H446" t="inlineStr">
        <is>
          <t>CRITICAL</t>
        </is>
      </c>
      <c r="I446" t="n">
        <v>17.6</v>
      </c>
      <c r="J446" t="inlineStr">
        <is>
          <t>NO</t>
        </is>
      </c>
      <c r="K446" t="inlineStr">
        <is>
          <t>2026-02-28 21:38</t>
        </is>
      </c>
      <c r="L446" t="inlineStr">
        <is>
          <t>YES</t>
        </is>
      </c>
      <c r="M446" t="inlineStr">
        <is>
          <t>webtechnologies changedetection *</t>
        </is>
      </c>
      <c r="N446" t="inlineStr">
        <is>
          <t>P2</t>
        </is>
      </c>
      <c r="O446" t="inlineStr">
        <is>
          <t>CVE - IP enrichment n/a</t>
        </is>
      </c>
      <c r="P446" t="n">
        <v>0.0003</v>
      </c>
      <c r="Q446" t="n">
        <v>0.0946</v>
      </c>
      <c r="R446" t="inlineStr">
        <is>
          <t>T1090:Proxy | T1190:Exploit Public-Facing Application | T1041:Exfiltration Over C2 Channel | T1584.004:Server</t>
        </is>
      </c>
      <c r="S446" t="n">
        <v>2</v>
      </c>
      <c r="T446" t="inlineStr">
        <is>
          <t>HIGH (72%)</t>
        </is>
      </c>
      <c r="U446" t="inlineStr">
        <is>
          <t>CONFIRMED</t>
        </is>
      </c>
      <c r="V446" t="inlineStr">
        <is>
          <t>PATCH_AVAILABLE</t>
        </is>
      </c>
      <c r="W446" t="inlineStr">
        <is>
          <t>https://nvd.nist.gov/vuln/detail/CVE-2026-27696</t>
        </is>
      </c>
      <c r="X446" t="inlineStr">
        <is>
          <t>NONE</t>
        </is>
      </c>
      <c r="Y446" t="n">
        <v>4.3</v>
      </c>
      <c r="Z446" t="inlineStr"/>
      <c r="AA446" t="inlineStr">
        <is>
          <t>https://nvd.nist.gov/vuln/detail/CVE-2026-27696</t>
        </is>
      </c>
    </row>
    <row r="447">
      <c r="A447" t="inlineStr">
        <is>
          <t>CVE</t>
        </is>
      </c>
      <c r="B447" t="inlineStr">
        <is>
          <t>CVE-2026-3148</t>
        </is>
      </c>
      <c r="C447" t="inlineStr">
        <is>
          <t>A vulnerability was determined in SourceCodester Simple and Nice Shopping Cart Script 1.0. This impacts an unknown function of the file /signup.php. This manipulation of the argument Username causes sql injection. The attack may be initiated remotely. The exploit has been publicly disclosed and may be utilized.</t>
        </is>
      </c>
      <c r="D447" t="n">
        <v>7.3</v>
      </c>
      <c r="E447" t="inlineStr">
        <is>
          <t>HIGH</t>
        </is>
      </c>
      <c r="F447" t="n">
        <v>2</v>
      </c>
      <c r="G447" t="n">
        <v>3</v>
      </c>
      <c r="H447" t="inlineStr">
        <is>
          <t>HIGH</t>
        </is>
      </c>
      <c r="I447" t="n">
        <v>13.3</v>
      </c>
      <c r="J447" t="inlineStr">
        <is>
          <t>NO</t>
        </is>
      </c>
      <c r="K447" t="inlineStr">
        <is>
          <t>2026-02-28 21:38</t>
        </is>
      </c>
      <c r="L447" t="inlineStr">
        <is>
          <t>CHECK_VENDOR</t>
        </is>
      </c>
      <c r="M447" t="inlineStr">
        <is>
          <t>haben-cs9 simple_and_nice_shopping_cart_script 1.0</t>
        </is>
      </c>
      <c r="N447" t="inlineStr">
        <is>
          <t>P2</t>
        </is>
      </c>
      <c r="O447" t="inlineStr">
        <is>
          <t>CVE - IP enrichment n/a</t>
        </is>
      </c>
      <c r="P447" t="n">
        <v>0.0002</v>
      </c>
      <c r="Q447" t="n">
        <v>0.0583</v>
      </c>
      <c r="R447" t="inlineStr">
        <is>
          <t>T1190:Exploit Public-Facing Application</t>
        </is>
      </c>
      <c r="S447" t="n">
        <v>2</v>
      </c>
      <c r="T447" t="inlineStr">
        <is>
          <t>HIGH (72%)</t>
        </is>
      </c>
      <c r="U447" t="inlineStr">
        <is>
          <t>POSSIBLE</t>
        </is>
      </c>
      <c r="V447" t="inlineStr">
        <is>
          <t>CHECK_VENDOR</t>
        </is>
      </c>
      <c r="W447" t="inlineStr">
        <is>
          <t>https://nvd.nist.gov/vuln/detail/CVE-2026-3148</t>
        </is>
      </c>
      <c r="X447" t="inlineStr">
        <is>
          <t>NONE</t>
        </is>
      </c>
      <c r="Y447" t="n">
        <v>3.65</v>
      </c>
      <c r="Z447" t="inlineStr"/>
      <c r="AA447" t="inlineStr">
        <is>
          <t>https://nvd.nist.gov/vuln/detail/CVE-2026-3148</t>
        </is>
      </c>
    </row>
    <row r="448">
      <c r="A448" t="inlineStr">
        <is>
          <t>CVE</t>
        </is>
      </c>
      <c r="B448" t="inlineStr">
        <is>
          <t>CVE-2026-3149</t>
        </is>
      </c>
      <c r="C448" t="inlineStr">
        <is>
          <t>A weakness has been identified in itsourcecode College Management System 1.0. Affected by this issue is some unknown functionality of the file /admin/asign-single-student-subjects.php. Executing a manipulation of the argument course_code can lead to sql injection. The attack can be executed remotely. The exploit has been made available to the public and could be used for attacks.</t>
        </is>
      </c>
      <c r="D448" t="n">
        <v>6.3</v>
      </c>
      <c r="E448" t="inlineStr">
        <is>
          <t>MEDIUM</t>
        </is>
      </c>
      <c r="F448" t="n">
        <v>2</v>
      </c>
      <c r="G448" t="n">
        <v>2</v>
      </c>
      <c r="H448" t="inlineStr">
        <is>
          <t>MEDIUM</t>
        </is>
      </c>
      <c r="I448" t="n">
        <v>10.3</v>
      </c>
      <c r="J448" t="inlineStr">
        <is>
          <t>NO</t>
        </is>
      </c>
      <c r="K448" t="inlineStr">
        <is>
          <t>2026-02-28 21:38</t>
        </is>
      </c>
      <c r="L448" t="inlineStr">
        <is>
          <t>YES</t>
        </is>
      </c>
      <c r="M448" t="inlineStr">
        <is>
          <t>angeljudesuarez college_management_system 1.0</t>
        </is>
      </c>
      <c r="N448" t="inlineStr">
        <is>
          <t>P2</t>
        </is>
      </c>
      <c r="O448" t="inlineStr">
        <is>
          <t>CVE - IP enrichment n/a</t>
        </is>
      </c>
      <c r="P448" t="n">
        <v>0.0003</v>
      </c>
      <c r="Q448" t="n">
        <v>0.0808</v>
      </c>
      <c r="R448" t="inlineStr">
        <is>
          <t>T1190:Exploit Public-Facing Application</t>
        </is>
      </c>
      <c r="S448" t="n">
        <v>2</v>
      </c>
      <c r="T448" t="inlineStr">
        <is>
          <t>HIGH (72%)</t>
        </is>
      </c>
      <c r="U448" t="inlineStr">
        <is>
          <t>POSSIBLE</t>
        </is>
      </c>
      <c r="V448" t="inlineStr">
        <is>
          <t>PATCH_AVAILABLE</t>
        </is>
      </c>
      <c r="W448" t="inlineStr">
        <is>
          <t>https://nvd.nist.gov/vuln/detail/CVE-2026-3149</t>
        </is>
      </c>
      <c r="X448" t="inlineStr">
        <is>
          <t>NONE</t>
        </is>
      </c>
      <c r="Y448" t="n">
        <v>3.15</v>
      </c>
      <c r="Z448" t="inlineStr"/>
      <c r="AA448" t="inlineStr">
        <is>
          <t>https://nvd.nist.gov/vuln/detail/CVE-2026-3149</t>
        </is>
      </c>
    </row>
    <row r="449">
      <c r="A449" t="inlineStr">
        <is>
          <t>CVE</t>
        </is>
      </c>
      <c r="B449" t="inlineStr">
        <is>
          <t>CVE-2026-3150</t>
        </is>
      </c>
      <c r="C449" t="inlineStr">
        <is>
          <t>A security vulnerability has been detected in itsourcecode College Management System 1.0. This affects an unknown part of the file /admin/display-teacher.php. The manipulation of the argument teacher_id leads to sql injection. The attack is possible to be carried out remotely. The exploit has been disclosed publicly and may be used.</t>
        </is>
      </c>
      <c r="D449" t="n">
        <v>6.3</v>
      </c>
      <c r="E449" t="inlineStr">
        <is>
          <t>MEDIUM</t>
        </is>
      </c>
      <c r="F449" t="n">
        <v>2</v>
      </c>
      <c r="G449" t="n">
        <v>2</v>
      </c>
      <c r="H449" t="inlineStr">
        <is>
          <t>MEDIUM</t>
        </is>
      </c>
      <c r="I449" t="n">
        <v>10.3</v>
      </c>
      <c r="J449" t="inlineStr">
        <is>
          <t>NO</t>
        </is>
      </c>
      <c r="K449" t="inlineStr">
        <is>
          <t>2026-02-28 21:38</t>
        </is>
      </c>
      <c r="L449" t="inlineStr">
        <is>
          <t>YES</t>
        </is>
      </c>
      <c r="M449" t="inlineStr">
        <is>
          <t>angeljudesuarez college_management_system 1.0</t>
        </is>
      </c>
      <c r="N449" t="inlineStr">
        <is>
          <t>P2</t>
        </is>
      </c>
      <c r="O449" t="inlineStr">
        <is>
          <t>CVE - IP enrichment n/a</t>
        </is>
      </c>
      <c r="P449" t="n">
        <v>0.0003</v>
      </c>
      <c r="Q449" t="n">
        <v>0.0808</v>
      </c>
      <c r="R449" t="inlineStr">
        <is>
          <t>T1190:Exploit Public-Facing Application</t>
        </is>
      </c>
      <c r="S449" t="n">
        <v>2</v>
      </c>
      <c r="T449" t="inlineStr">
        <is>
          <t>HIGH (72%)</t>
        </is>
      </c>
      <c r="U449" t="inlineStr">
        <is>
          <t>POSSIBLE</t>
        </is>
      </c>
      <c r="V449" t="inlineStr">
        <is>
          <t>PATCH_AVAILABLE</t>
        </is>
      </c>
      <c r="W449" t="inlineStr">
        <is>
          <t>https://nvd.nist.gov/vuln/detail/CVE-2026-3150</t>
        </is>
      </c>
      <c r="X449" t="inlineStr">
        <is>
          <t>NONE</t>
        </is>
      </c>
      <c r="Y449" t="n">
        <v>3.15</v>
      </c>
      <c r="Z449" t="inlineStr"/>
      <c r="AA449" t="inlineStr">
        <is>
          <t>https://nvd.nist.gov/vuln/detail/CVE-2026-3150</t>
        </is>
      </c>
    </row>
    <row r="450">
      <c r="A450" t="inlineStr">
        <is>
          <t>CVE</t>
        </is>
      </c>
      <c r="B450" t="inlineStr">
        <is>
          <t>CVE-2026-25785</t>
        </is>
      </c>
      <c r="C450" t="inlineStr">
        <is>
          <t>Path traversal vulnerability exists in Lanscope Endpoint Manager (On-Premises) Sub-Manager Server Ver.9.4.7.3 and earlier, which may allow an attacker to tamper with arbitrary files and execute arbitrary code on the affected system.</t>
        </is>
      </c>
      <c r="D450" t="n">
        <v>9.800000000000001</v>
      </c>
      <c r="E450" t="inlineStr">
        <is>
          <t>CRITICAL</t>
        </is>
      </c>
      <c r="F450" t="n">
        <v>2</v>
      </c>
      <c r="G450" t="n">
        <v>3</v>
      </c>
      <c r="H450" t="inlineStr">
        <is>
          <t>HIGH</t>
        </is>
      </c>
      <c r="I450" t="n">
        <v>15.8</v>
      </c>
      <c r="J450" t="inlineStr">
        <is>
          <t>NO</t>
        </is>
      </c>
      <c r="K450" t="inlineStr">
        <is>
          <t>2026-02-28 21:38</t>
        </is>
      </c>
      <c r="L450" t="inlineStr">
        <is>
          <t>YES</t>
        </is>
      </c>
      <c r="M450" t="inlineStr">
        <is>
          <t>motex lanscope_endpoint_manager *</t>
        </is>
      </c>
      <c r="N450" t="inlineStr">
        <is>
          <t>P3</t>
        </is>
      </c>
      <c r="O450" t="inlineStr">
        <is>
          <t>CVE - IP enrichment n/a</t>
        </is>
      </c>
      <c r="P450" t="n">
        <v>0.0009</v>
      </c>
      <c r="Q450" t="n">
        <v>0.2505</v>
      </c>
      <c r="R450" t="inlineStr">
        <is>
          <t>T1083:File and Directory Discovery | T1203:Exploitation for Client Execution | T1584.004:Server</t>
        </is>
      </c>
      <c r="S450" t="n">
        <v>1</v>
      </c>
      <c r="T450" t="inlineStr">
        <is>
          <t>LOW (40%)</t>
        </is>
      </c>
      <c r="U450" t="inlineStr">
        <is>
          <t>UNLIKELY</t>
        </is>
      </c>
      <c r="V450" t="inlineStr">
        <is>
          <t>PATCH_AVAILABLE</t>
        </is>
      </c>
      <c r="W450" t="inlineStr">
        <is>
          <t>https://nvd.nist.gov/vuln/detail/CVE-2026-25785</t>
        </is>
      </c>
      <c r="X450" t="inlineStr">
        <is>
          <t>NONE</t>
        </is>
      </c>
      <c r="Y450" t="n">
        <v>0</v>
      </c>
      <c r="Z450" t="inlineStr"/>
      <c r="AA450" t="inlineStr">
        <is>
          <t>https://nvd.nist.gov/vuln/detail/CVE-2026-25785</t>
        </is>
      </c>
    </row>
    <row r="451">
      <c r="A451" t="inlineStr">
        <is>
          <t>CVE</t>
        </is>
      </c>
      <c r="B451" t="inlineStr">
        <is>
          <t>CVE-2026-3100</t>
        </is>
      </c>
      <c r="C451" t="inlineStr">
        <is>
          <t>The FTP Backup on the ADM will not properly strictly enforce TLS certificate verification while connecting to an FTP server using FTPES/FTPS. An improper validated TLS/SSL certificates allows a remote attacker can intercept network traffic to perform a Man-in-the-Middle (MitM) attack, which may intercept, modify, or obtain sensitive information such as authentication credentials and backup data.
Affected products and versions include: from ADM 4.1.0 through ADM 4.3.3.ROF1 as well as from ADM 5.0</t>
        </is>
      </c>
      <c r="D451" t="n">
        <v>6.5</v>
      </c>
      <c r="E451" t="inlineStr">
        <is>
          <t>MEDIUM</t>
        </is>
      </c>
      <c r="F451" t="n">
        <v>2</v>
      </c>
      <c r="G451" t="n">
        <v>2</v>
      </c>
      <c r="H451" t="inlineStr">
        <is>
          <t>MEDIUM</t>
        </is>
      </c>
      <c r="I451" t="n">
        <v>10.5</v>
      </c>
      <c r="J451" t="inlineStr">
        <is>
          <t>NO</t>
        </is>
      </c>
      <c r="K451" t="inlineStr">
        <is>
          <t>2026-02-28 21:38</t>
        </is>
      </c>
      <c r="L451" t="inlineStr">
        <is>
          <t>YES</t>
        </is>
      </c>
      <c r="M451" t="inlineStr">
        <is>
          <t>asustor data_master *</t>
        </is>
      </c>
      <c r="N451" t="inlineStr">
        <is>
          <t>P2</t>
        </is>
      </c>
      <c r="O451" t="inlineStr">
        <is>
          <t>CVE - IP enrichment n/a</t>
        </is>
      </c>
      <c r="P451" t="n">
        <v>0.0005</v>
      </c>
      <c r="Q451" t="n">
        <v>0.1484</v>
      </c>
      <c r="R451" t="inlineStr">
        <is>
          <t>T1190:Exploit Public-Facing Application | T1552:Unsecured Credentials | T1557:Adversary-in-the-Middle | T1584.004:Server | T1589.001:Credentials</t>
        </is>
      </c>
      <c r="S451" t="n">
        <v>2</v>
      </c>
      <c r="T451" t="inlineStr">
        <is>
          <t>HIGH (72%)</t>
        </is>
      </c>
      <c r="U451" t="inlineStr">
        <is>
          <t>POSSIBLE</t>
        </is>
      </c>
      <c r="V451" t="inlineStr">
        <is>
          <t>PATCH_AVAILABLE</t>
        </is>
      </c>
      <c r="W451" t="inlineStr">
        <is>
          <t>https://nvd.nist.gov/vuln/detail/CVE-2026-3100</t>
        </is>
      </c>
      <c r="X451" t="inlineStr">
        <is>
          <t>NONE</t>
        </is>
      </c>
      <c r="Y451" t="n">
        <v>3.25</v>
      </c>
      <c r="Z451" t="inlineStr"/>
      <c r="AA451" t="inlineStr">
        <is>
          <t>https://nvd.nist.gov/vuln/detail/CVE-2026-3100</t>
        </is>
      </c>
    </row>
    <row r="452">
      <c r="A452" t="inlineStr">
        <is>
          <t>CVE</t>
        </is>
      </c>
      <c r="B452" t="inlineStr">
        <is>
          <t>CVE-2026-3151</t>
        </is>
      </c>
      <c r="C452" t="inlineStr">
        <is>
          <t>A vulnerability was detected in itsourcecode College Management System 1.0. This vulnerability affects unknown code of the file /login/login.php. The manipulation of the argument email results in sql injection. The attack may be performed from remote. The exploit is now public and may be used.</t>
        </is>
      </c>
      <c r="D452" t="n">
        <v>7.3</v>
      </c>
      <c r="E452" t="inlineStr">
        <is>
          <t>HIGH</t>
        </is>
      </c>
      <c r="F452" t="n">
        <v>2</v>
      </c>
      <c r="G452" t="n">
        <v>3</v>
      </c>
      <c r="H452" t="inlineStr">
        <is>
          <t>HIGH</t>
        </is>
      </c>
      <c r="I452" t="n">
        <v>13.3</v>
      </c>
      <c r="J452" t="inlineStr">
        <is>
          <t>NO</t>
        </is>
      </c>
      <c r="K452" t="inlineStr">
        <is>
          <t>2026-02-28 21:38</t>
        </is>
      </c>
      <c r="L452" t="inlineStr">
        <is>
          <t>CHECK_VENDOR</t>
        </is>
      </c>
      <c r="M452" t="inlineStr">
        <is>
          <t>angeljudesuarez college_management_system 1.0</t>
        </is>
      </c>
      <c r="N452" t="inlineStr">
        <is>
          <t>P2</t>
        </is>
      </c>
      <c r="O452" t="inlineStr">
        <is>
          <t>CVE - IP enrichment n/a</t>
        </is>
      </c>
      <c r="P452" t="n">
        <v>0.0002</v>
      </c>
      <c r="Q452" t="n">
        <v>0.0583</v>
      </c>
      <c r="R452" t="inlineStr">
        <is>
          <t>T1190:Exploit Public-Facing Application</t>
        </is>
      </c>
      <c r="S452" t="n">
        <v>2</v>
      </c>
      <c r="T452" t="inlineStr">
        <is>
          <t>HIGH (72%)</t>
        </is>
      </c>
      <c r="U452" t="inlineStr">
        <is>
          <t>POSSIBLE</t>
        </is>
      </c>
      <c r="V452" t="inlineStr">
        <is>
          <t>CHECK_VENDOR</t>
        </is>
      </c>
      <c r="W452" t="inlineStr">
        <is>
          <t>https://nvd.nist.gov/vuln/detail/CVE-2026-3151</t>
        </is>
      </c>
      <c r="X452" t="inlineStr">
        <is>
          <t>NONE</t>
        </is>
      </c>
      <c r="Y452" t="n">
        <v>3.65</v>
      </c>
      <c r="Z452" t="inlineStr"/>
      <c r="AA452" t="inlineStr">
        <is>
          <t>https://nvd.nist.gov/vuln/detail/CVE-2026-3151</t>
        </is>
      </c>
    </row>
    <row r="453">
      <c r="A453" t="inlineStr">
        <is>
          <t>CVE</t>
        </is>
      </c>
      <c r="B453" t="inlineStr">
        <is>
          <t>CVE-2026-3152</t>
        </is>
      </c>
      <c r="C453" t="inlineStr">
        <is>
          <t>A flaw has been found in itsourcecode College Management System 1.0. This issue affects some unknown processing of the file /admin/teacher-salary.php. This manipulation of the argument teacher_id causes sql injection. It is possible to initiate the attack remotely. The exploit has been published and may be used.</t>
        </is>
      </c>
      <c r="D453" t="n">
        <v>7.3</v>
      </c>
      <c r="E453" t="inlineStr">
        <is>
          <t>HIGH</t>
        </is>
      </c>
      <c r="F453" t="n">
        <v>2</v>
      </c>
      <c r="G453" t="n">
        <v>3</v>
      </c>
      <c r="H453" t="inlineStr">
        <is>
          <t>HIGH</t>
        </is>
      </c>
      <c r="I453" t="n">
        <v>13.3</v>
      </c>
      <c r="J453" t="inlineStr">
        <is>
          <t>NO</t>
        </is>
      </c>
      <c r="K453" t="inlineStr">
        <is>
          <t>2026-02-28 21:38</t>
        </is>
      </c>
      <c r="L453" t="inlineStr">
        <is>
          <t>CHECK_VENDOR</t>
        </is>
      </c>
      <c r="M453" t="inlineStr">
        <is>
          <t>angeljudesuarez college_management_system 1.0</t>
        </is>
      </c>
      <c r="N453" t="inlineStr">
        <is>
          <t>P2</t>
        </is>
      </c>
      <c r="O453" t="inlineStr">
        <is>
          <t>CVE - IP enrichment n/a</t>
        </is>
      </c>
      <c r="P453" t="n">
        <v>0.0002</v>
      </c>
      <c r="Q453" t="n">
        <v>0.0583</v>
      </c>
      <c r="R453" t="inlineStr">
        <is>
          <t>T1190:Exploit Public-Facing Application</t>
        </is>
      </c>
      <c r="S453" t="n">
        <v>2</v>
      </c>
      <c r="T453" t="inlineStr">
        <is>
          <t>HIGH (72%)</t>
        </is>
      </c>
      <c r="U453" t="inlineStr">
        <is>
          <t>POSSIBLE</t>
        </is>
      </c>
      <c r="V453" t="inlineStr">
        <is>
          <t>CHECK_VENDOR</t>
        </is>
      </c>
      <c r="W453" t="inlineStr">
        <is>
          <t>https://nvd.nist.gov/vuln/detail/CVE-2026-3152</t>
        </is>
      </c>
      <c r="X453" t="inlineStr">
        <is>
          <t>NONE</t>
        </is>
      </c>
      <c r="Y453" t="n">
        <v>3.65</v>
      </c>
      <c r="Z453" t="inlineStr"/>
      <c r="AA453" t="inlineStr">
        <is>
          <t>https://nvd.nist.gov/vuln/detail/CVE-2026-3152</t>
        </is>
      </c>
    </row>
    <row r="454">
      <c r="A454" t="inlineStr">
        <is>
          <t>CVE</t>
        </is>
      </c>
      <c r="B454" t="inlineStr">
        <is>
          <t>CVE-2026-3153</t>
        </is>
      </c>
      <c r="C454" t="inlineStr">
        <is>
          <t>A vulnerability has been found in itsourcecode Document Management System 1.0. Impacted is an unknown function of the file /register.php. Such manipulation of the argument Username leads to sql injection. It is possible to launch the attack remotely. The exploit has been disclosed to the public and may be used.</t>
        </is>
      </c>
      <c r="D454" t="n">
        <v>7.3</v>
      </c>
      <c r="E454" t="inlineStr">
        <is>
          <t>HIGH</t>
        </is>
      </c>
      <c r="F454" t="n">
        <v>2</v>
      </c>
      <c r="G454" t="n">
        <v>3</v>
      </c>
      <c r="H454" t="inlineStr">
        <is>
          <t>HIGH</t>
        </is>
      </c>
      <c r="I454" t="n">
        <v>13.3</v>
      </c>
      <c r="J454" t="inlineStr">
        <is>
          <t>NO</t>
        </is>
      </c>
      <c r="K454" t="inlineStr">
        <is>
          <t>2026-02-28 21:38</t>
        </is>
      </c>
      <c r="L454" t="inlineStr">
        <is>
          <t>CHECK_VENDOR</t>
        </is>
      </c>
      <c r="M454" t="inlineStr">
        <is>
          <t>admerc document_management_system 1.0</t>
        </is>
      </c>
      <c r="N454" t="inlineStr">
        <is>
          <t>P2</t>
        </is>
      </c>
      <c r="O454" t="inlineStr">
        <is>
          <t>CVE - IP enrichment n/a</t>
        </is>
      </c>
      <c r="P454" t="n">
        <v>0.0002</v>
      </c>
      <c r="Q454" t="n">
        <v>0.0583</v>
      </c>
      <c r="R454" t="inlineStr">
        <is>
          <t>T1190:Exploit Public-Facing Application</t>
        </is>
      </c>
      <c r="S454" t="n">
        <v>2</v>
      </c>
      <c r="T454" t="inlineStr">
        <is>
          <t>HIGH (72%)</t>
        </is>
      </c>
      <c r="U454" t="inlineStr">
        <is>
          <t>POSSIBLE</t>
        </is>
      </c>
      <c r="V454" t="inlineStr">
        <is>
          <t>CHECK_VENDOR</t>
        </is>
      </c>
      <c r="W454" t="inlineStr">
        <is>
          <t>https://nvd.nist.gov/vuln/detail/CVE-2026-3153</t>
        </is>
      </c>
      <c r="X454" t="inlineStr">
        <is>
          <t>NONE</t>
        </is>
      </c>
      <c r="Y454" t="n">
        <v>3.65</v>
      </c>
      <c r="Z454" t="inlineStr"/>
      <c r="AA454" t="inlineStr">
        <is>
          <t>https://nvd.nist.gov/vuln/detail/CVE-2026-3153</t>
        </is>
      </c>
    </row>
    <row r="455">
      <c r="A455" t="inlineStr">
        <is>
          <t>CVE</t>
        </is>
      </c>
      <c r="B455" t="inlineStr">
        <is>
          <t>CVE-2026-3163</t>
        </is>
      </c>
      <c r="C455" t="inlineStr">
        <is>
          <t>A vulnerability has been found in SourceCodester Website Link Extractor 1.0. This vulnerability affects the function file_get_contents of the component URL Handler. The manipulation leads to server-side request forgery. It is possible to initiate the attack remotely. The exploit has been disclosed to the public and may be used.</t>
        </is>
      </c>
      <c r="D455" t="n">
        <v>6.3</v>
      </c>
      <c r="E455" t="inlineStr">
        <is>
          <t>MEDIUM</t>
        </is>
      </c>
      <c r="F455" t="n">
        <v>2</v>
      </c>
      <c r="G455" t="n">
        <v>2</v>
      </c>
      <c r="H455" t="inlineStr">
        <is>
          <t>MEDIUM</t>
        </is>
      </c>
      <c r="I455" t="n">
        <v>10.3</v>
      </c>
      <c r="J455" t="inlineStr">
        <is>
          <t>NO</t>
        </is>
      </c>
      <c r="K455" t="inlineStr">
        <is>
          <t>2026-02-28 21:38</t>
        </is>
      </c>
      <c r="L455" t="inlineStr">
        <is>
          <t>CHECK_VENDOR</t>
        </is>
      </c>
      <c r="M455" t="inlineStr">
        <is>
          <t>remyandrade website_link_extractor 1.0</t>
        </is>
      </c>
      <c r="N455" t="inlineStr">
        <is>
          <t>P2</t>
        </is>
      </c>
      <c r="O455" t="inlineStr">
        <is>
          <t>CVE - IP enrichment n/a</t>
        </is>
      </c>
      <c r="P455" t="n">
        <v>0.0003</v>
      </c>
      <c r="Q455" t="n">
        <v>0.09660000000000001</v>
      </c>
      <c r="R455" t="inlineStr">
        <is>
          <t>T1090:Proxy | T1190:Exploit Public-Facing Application | T1584.004:Server</t>
        </is>
      </c>
      <c r="S455" t="n">
        <v>2</v>
      </c>
      <c r="T455" t="inlineStr">
        <is>
          <t>HIGH (72%)</t>
        </is>
      </c>
      <c r="U455" t="inlineStr">
        <is>
          <t>POSSIBLE</t>
        </is>
      </c>
      <c r="V455" t="inlineStr">
        <is>
          <t>CHECK_VENDOR</t>
        </is>
      </c>
      <c r="W455" t="inlineStr">
        <is>
          <t>https://nvd.nist.gov/vuln/detail/CVE-2026-3163</t>
        </is>
      </c>
      <c r="X455" t="inlineStr">
        <is>
          <t>NONE</t>
        </is>
      </c>
      <c r="Y455" t="n">
        <v>3.15</v>
      </c>
      <c r="Z455" t="inlineStr"/>
      <c r="AA455" t="inlineStr">
        <is>
          <t>https://nvd.nist.gov/vuln/detail/CVE-2026-3163</t>
        </is>
      </c>
    </row>
    <row r="456">
      <c r="A456" t="inlineStr">
        <is>
          <t>CVE</t>
        </is>
      </c>
      <c r="B456" t="inlineStr">
        <is>
          <t>CVE-2026-3164</t>
        </is>
      </c>
      <c r="C456"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D456" t="n">
        <v>7.3</v>
      </c>
      <c r="E456" t="inlineStr">
        <is>
          <t>HIGH</t>
        </is>
      </c>
      <c r="F456" t="n">
        <v>2</v>
      </c>
      <c r="G456" t="n">
        <v>3</v>
      </c>
      <c r="H456" t="inlineStr">
        <is>
          <t>HIGH</t>
        </is>
      </c>
      <c r="I456" t="n">
        <v>13.3</v>
      </c>
      <c r="J456" t="inlineStr">
        <is>
          <t>NO</t>
        </is>
      </c>
      <c r="K456" t="inlineStr">
        <is>
          <t>2026-02-28 21:38</t>
        </is>
      </c>
      <c r="L456" t="inlineStr">
        <is>
          <t>CHECK_VENDOR</t>
        </is>
      </c>
      <c r="M456" t="inlineStr">
        <is>
          <t>clive_21 news_portal_project 1.0</t>
        </is>
      </c>
      <c r="N456" t="inlineStr">
        <is>
          <t>P2</t>
        </is>
      </c>
      <c r="O456" t="inlineStr">
        <is>
          <t>CVE - IP enrichment n/a</t>
        </is>
      </c>
      <c r="P456" t="n">
        <v>0.0002</v>
      </c>
      <c r="Q456" t="n">
        <v>0.0583</v>
      </c>
      <c r="R456" t="inlineStr">
        <is>
          <t>T1190:Exploit Public-Facing Application</t>
        </is>
      </c>
      <c r="S456" t="n">
        <v>2</v>
      </c>
      <c r="T456" t="inlineStr">
        <is>
          <t>HIGH (72%)</t>
        </is>
      </c>
      <c r="U456" t="inlineStr">
        <is>
          <t>POSSIBLE</t>
        </is>
      </c>
      <c r="V456" t="inlineStr">
        <is>
          <t>CHECK_VENDOR</t>
        </is>
      </c>
      <c r="W456" t="inlineStr">
        <is>
          <t>https://nvd.nist.gov/vuln/detail/CVE-2026-3164</t>
        </is>
      </c>
      <c r="X456" t="inlineStr">
        <is>
          <t>NONE</t>
        </is>
      </c>
      <c r="Y456" t="n">
        <v>3.65</v>
      </c>
      <c r="Z456" t="inlineStr"/>
      <c r="AA456" t="inlineStr">
        <is>
          <t>https://nvd.nist.gov/vuln/detail/CVE-2026-3164</t>
        </is>
      </c>
    </row>
    <row r="457">
      <c r="A457" t="inlineStr">
        <is>
          <t>CVE</t>
        </is>
      </c>
      <c r="B457" t="inlineStr">
        <is>
          <t>CVE-2026-3165</t>
        </is>
      </c>
      <c r="C457" t="inlineStr">
        <is>
          <t>A vulnerability was determined in Tenda F453 1.0.0.3. Impacted is the function fromSetWifiGusetBasic of the file /goform/AdvSetWrlsafeset of the component httpd. This manipulation of the argument mit_ssid causes buffer overflow. The attack can be initiated remotely. The exploit has been publicly disclosed and may be utilized.</t>
        </is>
      </c>
      <c r="D457" t="n">
        <v>8.800000000000001</v>
      </c>
      <c r="E457" t="inlineStr">
        <is>
          <t>HIGH</t>
        </is>
      </c>
      <c r="F457" t="n">
        <v>3</v>
      </c>
      <c r="G457" t="n">
        <v>3</v>
      </c>
      <c r="H457" t="inlineStr">
        <is>
          <t>CRITICAL</t>
        </is>
      </c>
      <c r="I457" t="n">
        <v>17.8</v>
      </c>
      <c r="J457" t="inlineStr">
        <is>
          <t>NO</t>
        </is>
      </c>
      <c r="K457" t="inlineStr">
        <is>
          <t>2026-02-28 21:38</t>
        </is>
      </c>
      <c r="L457" t="inlineStr">
        <is>
          <t>CHECK_VENDOR</t>
        </is>
      </c>
      <c r="M457" t="inlineStr">
        <is>
          <t>tenda f453 - | tenda f453_firmware 1.0.0.3</t>
        </is>
      </c>
      <c r="N457" t="inlineStr">
        <is>
          <t>P2</t>
        </is>
      </c>
      <c r="O457" t="inlineStr">
        <is>
          <t>CVE - IP enrichment n/a</t>
        </is>
      </c>
      <c r="P457" t="n">
        <v>0.0008</v>
      </c>
      <c r="Q457" t="n">
        <v>0.2273</v>
      </c>
      <c r="R457" t="inlineStr">
        <is>
          <t>T1203:Exploitation for Client Execution | T1592.003:Firmware</t>
        </is>
      </c>
      <c r="S457" t="n">
        <v>2</v>
      </c>
      <c r="T457" t="inlineStr">
        <is>
          <t>HIGH (72%)</t>
        </is>
      </c>
      <c r="U457" t="inlineStr">
        <is>
          <t>CONFIRMED</t>
        </is>
      </c>
      <c r="V457" t="inlineStr">
        <is>
          <t>CHECK_VENDOR</t>
        </is>
      </c>
      <c r="W457" t="inlineStr">
        <is>
          <t>https://nvd.nist.gov/vuln/detail/CVE-2026-3165</t>
        </is>
      </c>
      <c r="X457" t="inlineStr">
        <is>
          <t>NONE</t>
        </is>
      </c>
      <c r="Y457" t="n">
        <v>4.4</v>
      </c>
      <c r="Z457" t="inlineStr"/>
      <c r="AA457" t="inlineStr">
        <is>
          <t>https://nvd.nist.gov/vuln/detail/CVE-2026-3165</t>
        </is>
      </c>
    </row>
    <row r="458">
      <c r="A458" t="inlineStr">
        <is>
          <t>CVE</t>
        </is>
      </c>
      <c r="B458" t="inlineStr">
        <is>
          <t>CVE-2026-3179</t>
        </is>
      </c>
      <c r="C458" t="inlineStr">
        <is>
          <t>The FTP Backup on the ADM does not properly sanitize filenames received from the FTP server when parsing directory listings. A malicious server or MITM attacker can craft filenames containing path traversal sequences, causing the client to write files outside the intended backup directory. A path traversal vulnerability may allow an attacker to overwrite arbitrary files on the system and potentially achieve privilege escalation or remote code execution.
Affected products and versions include: fr</t>
        </is>
      </c>
      <c r="D458" t="n">
        <v>8.1</v>
      </c>
      <c r="E458" t="inlineStr">
        <is>
          <t>HIGH</t>
        </is>
      </c>
      <c r="F458" t="n">
        <v>3</v>
      </c>
      <c r="G458" t="n">
        <v>3</v>
      </c>
      <c r="H458" t="inlineStr">
        <is>
          <t>CRITICAL</t>
        </is>
      </c>
      <c r="I458" t="n">
        <v>17.1</v>
      </c>
      <c r="J458" t="inlineStr">
        <is>
          <t>NO</t>
        </is>
      </c>
      <c r="K458" t="inlineStr">
        <is>
          <t>2026-02-28 21:38</t>
        </is>
      </c>
      <c r="L458" t="inlineStr">
        <is>
          <t>YES</t>
        </is>
      </c>
      <c r="M458" t="inlineStr">
        <is>
          <t>asustor data_master *</t>
        </is>
      </c>
      <c r="N458" t="inlineStr">
        <is>
          <t>P2</t>
        </is>
      </c>
      <c r="O458" t="inlineStr">
        <is>
          <t>CVE - IP enrichment n/a</t>
        </is>
      </c>
      <c r="P458" t="n">
        <v>0.0035</v>
      </c>
      <c r="Q458" t="n">
        <v>0.5699</v>
      </c>
      <c r="R458" t="inlineStr">
        <is>
          <t>T1083:File and Directory Discovery | T1190:Exploit Public-Facing Application | T1210:Exploitation of Remote Services | T1584.004:Server</t>
        </is>
      </c>
      <c r="S458" t="n">
        <v>2</v>
      </c>
      <c r="T458" t="inlineStr">
        <is>
          <t>HIGH (72%)</t>
        </is>
      </c>
      <c r="U458" t="inlineStr">
        <is>
          <t>CONFIRMED</t>
        </is>
      </c>
      <c r="V458" t="inlineStr">
        <is>
          <t>PATCH_AVAILABLE</t>
        </is>
      </c>
      <c r="W458" t="inlineStr">
        <is>
          <t>https://nvd.nist.gov/vuln/detail/CVE-2026-3179</t>
        </is>
      </c>
      <c r="X458" t="inlineStr">
        <is>
          <t>NONE</t>
        </is>
      </c>
      <c r="Y458" t="n">
        <v>4.05</v>
      </c>
      <c r="Z458" t="inlineStr"/>
      <c r="AA458" t="inlineStr">
        <is>
          <t>https://nvd.nist.gov/vuln/detail/CVE-2026-3179</t>
        </is>
      </c>
    </row>
    <row r="459">
      <c r="A459" t="inlineStr">
        <is>
          <t>CVE</t>
        </is>
      </c>
      <c r="B459" t="inlineStr">
        <is>
          <t>CVE-2026-1614</t>
        </is>
      </c>
      <c r="C459" t="inlineStr">
        <is>
          <t>The Rise Blocks – A Complete Gutenberg Page Builder plugin for WordPress is vulnerable to Stored Cross-Site Scripting via the ‘logoTag’ Site Identity block attribute in all versions up to, and including, 3.7 due to insufficient input sanitization and output escaping. This makes it possible for authenticated attackers, with Contributor-level access and above, to inject arbitrary web scripts in pages that will execute whenever a user accesses an injected page.</t>
        </is>
      </c>
      <c r="D459" t="n">
        <v>6.4</v>
      </c>
      <c r="E459" t="inlineStr">
        <is>
          <t>MEDIUM</t>
        </is>
      </c>
      <c r="F459" t="n">
        <v>2</v>
      </c>
      <c r="G459" t="n">
        <v>2</v>
      </c>
      <c r="H459" t="inlineStr">
        <is>
          <t>MEDIUM</t>
        </is>
      </c>
      <c r="I459" t="n">
        <v>10.4</v>
      </c>
      <c r="J459" t="inlineStr">
        <is>
          <t>NO</t>
        </is>
      </c>
      <c r="K459" t="inlineStr">
        <is>
          <t>2026-02-28 21:38</t>
        </is>
      </c>
      <c r="L459" t="inlineStr">
        <is>
          <t>CHECK_VENDOR</t>
        </is>
      </c>
      <c r="M459" t="inlineStr">
        <is>
          <t>See CVE details</t>
        </is>
      </c>
      <c r="N459" t="inlineStr">
        <is>
          <t>P2</t>
        </is>
      </c>
      <c r="O459" t="inlineStr">
        <is>
          <t>CVE - IP enrichment n/a</t>
        </is>
      </c>
      <c r="P459" t="n">
        <v>0.0003</v>
      </c>
      <c r="Q459" t="n">
        <v>0.0789</v>
      </c>
      <c r="R459" t="inlineStr">
        <is>
          <t>T1189:Drive-by Compromise</t>
        </is>
      </c>
      <c r="S459" t="n">
        <v>2</v>
      </c>
      <c r="T459" t="inlineStr">
        <is>
          <t>HIGH (72%)</t>
        </is>
      </c>
      <c r="U459" t="inlineStr">
        <is>
          <t>POSSIBLE</t>
        </is>
      </c>
      <c r="V459" t="inlineStr">
        <is>
          <t>CHECK_VENDOR</t>
        </is>
      </c>
      <c r="W459" t="inlineStr">
        <is>
          <t>https://nvd.nist.gov/vuln/detail/CVE-2026-1614</t>
        </is>
      </c>
      <c r="X459" t="inlineStr">
        <is>
          <t>NONE</t>
        </is>
      </c>
      <c r="Y459" t="n">
        <v>3.2</v>
      </c>
      <c r="Z459" t="inlineStr"/>
      <c r="AA459" t="inlineStr">
        <is>
          <t>https://nvd.nist.gov/vuln/detail/CVE-2026-1614</t>
        </is>
      </c>
    </row>
    <row r="460">
      <c r="A460" t="inlineStr">
        <is>
          <t>CVE</t>
        </is>
      </c>
      <c r="B460" t="inlineStr">
        <is>
          <t>CVE-2026-3166</t>
        </is>
      </c>
      <c r="C460" t="inlineStr">
        <is>
          <t>A vulnerability was identified in Tenda F453 1.0.0.3. The affected element is the function fromRouteStatic of the file /goform/RouteStatic of the component httpd. Such manipulation of the argument page leads to buffer overflow. The attack can be launched remotely. The exploit is publicly available and might be used.</t>
        </is>
      </c>
      <c r="D460" t="n">
        <v>8.800000000000001</v>
      </c>
      <c r="E460" t="inlineStr">
        <is>
          <t>HIGH</t>
        </is>
      </c>
      <c r="F460" t="n">
        <v>3</v>
      </c>
      <c r="G460" t="n">
        <v>3</v>
      </c>
      <c r="H460" t="inlineStr">
        <is>
          <t>CRITICAL</t>
        </is>
      </c>
      <c r="I460" t="n">
        <v>17.8</v>
      </c>
      <c r="J460" t="inlineStr">
        <is>
          <t>NO</t>
        </is>
      </c>
      <c r="K460" t="inlineStr">
        <is>
          <t>2026-02-28 21:38</t>
        </is>
      </c>
      <c r="L460" t="inlineStr">
        <is>
          <t>CHECK_VENDOR</t>
        </is>
      </c>
      <c r="M460" t="inlineStr">
        <is>
          <t>tenda f453 - | tenda f453_firmware 1.0.0.3</t>
        </is>
      </c>
      <c r="N460" t="inlineStr">
        <is>
          <t>P2</t>
        </is>
      </c>
      <c r="O460" t="inlineStr">
        <is>
          <t>CVE - IP enrichment n/a</t>
        </is>
      </c>
      <c r="P460" t="n">
        <v>0.0008</v>
      </c>
      <c r="Q460" t="n">
        <v>0.2273</v>
      </c>
      <c r="R460" t="inlineStr">
        <is>
          <t>T1203:Exploitation for Client Execution | T1592.003:Firmware</t>
        </is>
      </c>
      <c r="S460" t="n">
        <v>2</v>
      </c>
      <c r="T460" t="inlineStr">
        <is>
          <t>HIGH (72%)</t>
        </is>
      </c>
      <c r="U460" t="inlineStr">
        <is>
          <t>CONFIRMED</t>
        </is>
      </c>
      <c r="V460" t="inlineStr">
        <is>
          <t>CHECK_VENDOR</t>
        </is>
      </c>
      <c r="W460" t="inlineStr">
        <is>
          <t>https://nvd.nist.gov/vuln/detail/CVE-2026-3166</t>
        </is>
      </c>
      <c r="X460" t="inlineStr">
        <is>
          <t>NONE</t>
        </is>
      </c>
      <c r="Y460" t="n">
        <v>4.4</v>
      </c>
      <c r="Z460" t="inlineStr"/>
      <c r="AA460" t="inlineStr">
        <is>
          <t>https://nvd.nist.gov/vuln/detail/CVE-2026-3166</t>
        </is>
      </c>
    </row>
    <row r="461">
      <c r="A461" t="inlineStr">
        <is>
          <t>CVE</t>
        </is>
      </c>
      <c r="B461" t="inlineStr">
        <is>
          <t>CVE-2026-3167</t>
        </is>
      </c>
      <c r="C461" t="inlineStr">
        <is>
          <t>A security flaw has been discovered in Tenda F453 1.0.0.3. The impacted element is the function formWebTypeLibrary of the file /goform/webtypelibrary of the component httpd. Performing a manipulation of the argument webSiteId results in buffer overflow. The attack may be initiated remotely. The exploit has been released to the public and may be used for attacks.</t>
        </is>
      </c>
      <c r="D461" t="n">
        <v>8.800000000000001</v>
      </c>
      <c r="E461" t="inlineStr">
        <is>
          <t>HIGH</t>
        </is>
      </c>
      <c r="F461" t="n">
        <v>3</v>
      </c>
      <c r="G461" t="n">
        <v>3</v>
      </c>
      <c r="H461" t="inlineStr">
        <is>
          <t>CRITICAL</t>
        </is>
      </c>
      <c r="I461" t="n">
        <v>17.8</v>
      </c>
      <c r="J461" t="inlineStr">
        <is>
          <t>NO</t>
        </is>
      </c>
      <c r="K461" t="inlineStr">
        <is>
          <t>2026-02-28 21:38</t>
        </is>
      </c>
      <c r="L461" t="inlineStr">
        <is>
          <t>CHECK_VENDOR</t>
        </is>
      </c>
      <c r="M461" t="inlineStr">
        <is>
          <t>tenda f453 - | tenda f453_firmware 1.0.0.3</t>
        </is>
      </c>
      <c r="N461" t="inlineStr">
        <is>
          <t>P2</t>
        </is>
      </c>
      <c r="O461" t="inlineStr">
        <is>
          <t>CVE - IP enrichment n/a</t>
        </is>
      </c>
      <c r="P461" t="n">
        <v>0.0009</v>
      </c>
      <c r="Q461" t="n">
        <v>0.2544</v>
      </c>
      <c r="R461" t="inlineStr">
        <is>
          <t>T1203:Exploitation for Client Execution | T1592.003:Firmware</t>
        </is>
      </c>
      <c r="S461" t="n">
        <v>2</v>
      </c>
      <c r="T461" t="inlineStr">
        <is>
          <t>HIGH (72%)</t>
        </is>
      </c>
      <c r="U461" t="inlineStr">
        <is>
          <t>CONFIRMED</t>
        </is>
      </c>
      <c r="V461" t="inlineStr">
        <is>
          <t>CHECK_VENDOR</t>
        </is>
      </c>
      <c r="W461" t="inlineStr">
        <is>
          <t>https://nvd.nist.gov/vuln/detail/CVE-2026-3167</t>
        </is>
      </c>
      <c r="X461" t="inlineStr">
        <is>
          <t>NONE</t>
        </is>
      </c>
      <c r="Y461" t="n">
        <v>4.4</v>
      </c>
      <c r="Z461" t="inlineStr"/>
      <c r="AA461" t="inlineStr">
        <is>
          <t>https://nvd.nist.gov/vuln/detail/CVE-2026-3167</t>
        </is>
      </c>
    </row>
    <row r="462">
      <c r="A462" t="inlineStr">
        <is>
          <t>CVE</t>
        </is>
      </c>
      <c r="B462" t="inlineStr">
        <is>
          <t>CVE-2026-3168</t>
        </is>
      </c>
      <c r="C462" t="inlineStr">
        <is>
          <t>A weakness has been identified in Tenda F453 1.0.0.3. This affects the function fromNatStaticSetting of the file /goform/NatStaticSetting of the component httpd. Executing a manipulation of the argument page can lead to buffer overflow. The attack may be launched remotely. The exploit has been made available to the public and could be used for attacks.</t>
        </is>
      </c>
      <c r="D462" t="n">
        <v>8.800000000000001</v>
      </c>
      <c r="E462" t="inlineStr">
        <is>
          <t>HIGH</t>
        </is>
      </c>
      <c r="F462" t="n">
        <v>3</v>
      </c>
      <c r="G462" t="n">
        <v>3</v>
      </c>
      <c r="H462" t="inlineStr">
        <is>
          <t>CRITICAL</t>
        </is>
      </c>
      <c r="I462" t="n">
        <v>17.8</v>
      </c>
      <c r="J462" t="inlineStr">
        <is>
          <t>NO</t>
        </is>
      </c>
      <c r="K462" t="inlineStr">
        <is>
          <t>2026-02-28 21:38</t>
        </is>
      </c>
      <c r="L462" t="inlineStr">
        <is>
          <t>CHECK_VENDOR</t>
        </is>
      </c>
      <c r="M462" t="inlineStr">
        <is>
          <t>tenda f453 - | tenda f453_firmware 1.0.0.3</t>
        </is>
      </c>
      <c r="N462" t="inlineStr">
        <is>
          <t>P2</t>
        </is>
      </c>
      <c r="O462" t="inlineStr">
        <is>
          <t>CVE - IP enrichment n/a</t>
        </is>
      </c>
      <c r="P462" t="n">
        <v>0.0008</v>
      </c>
      <c r="Q462" t="n">
        <v>0.2273</v>
      </c>
      <c r="R462" t="inlineStr">
        <is>
          <t>T1203:Exploitation for Client Execution | T1592.003:Firmware</t>
        </is>
      </c>
      <c r="S462" t="n">
        <v>2</v>
      </c>
      <c r="T462" t="inlineStr">
        <is>
          <t>HIGH (72%)</t>
        </is>
      </c>
      <c r="U462" t="inlineStr">
        <is>
          <t>CONFIRMED</t>
        </is>
      </c>
      <c r="V462" t="inlineStr">
        <is>
          <t>CHECK_VENDOR</t>
        </is>
      </c>
      <c r="W462" t="inlineStr">
        <is>
          <t>https://nvd.nist.gov/vuln/detail/CVE-2026-3168</t>
        </is>
      </c>
      <c r="X462" t="inlineStr">
        <is>
          <t>NONE</t>
        </is>
      </c>
      <c r="Y462" t="n">
        <v>4.4</v>
      </c>
      <c r="Z462" t="inlineStr"/>
      <c r="AA462" t="inlineStr">
        <is>
          <t>https://nvd.nist.gov/vuln/detail/CVE-2026-3168</t>
        </is>
      </c>
    </row>
    <row r="463">
      <c r="A463" t="inlineStr">
        <is>
          <t>CVE</t>
        </is>
      </c>
      <c r="B463" t="inlineStr">
        <is>
          <t>CVE-2025-11563</t>
        </is>
      </c>
      <c r="C463" t="inlineStr">
        <is>
          <t>URLs containing percent-encoded slashes (`/` or `\`) can trick wcurl into
saving the output file outside of the current directory without the user
explicitly asking for it.
This flaw only affects the wcurl command line tool.</t>
        </is>
      </c>
      <c r="D463" t="n">
        <v>4.6</v>
      </c>
      <c r="E463" t="inlineStr">
        <is>
          <t>MEDIUM</t>
        </is>
      </c>
      <c r="F463" t="n">
        <v>2</v>
      </c>
      <c r="G463" t="n">
        <v>2</v>
      </c>
      <c r="H463" t="inlineStr">
        <is>
          <t>MEDIUM</t>
        </is>
      </c>
      <c r="I463" t="n">
        <v>8.6</v>
      </c>
      <c r="J463" t="inlineStr">
        <is>
          <t>NO</t>
        </is>
      </c>
      <c r="K463" t="inlineStr">
        <is>
          <t>2026-02-28 21:38</t>
        </is>
      </c>
      <c r="L463" t="inlineStr">
        <is>
          <t>YES</t>
        </is>
      </c>
      <c r="M463" t="inlineStr">
        <is>
          <t>curl wcurl * | haxx curl *</t>
        </is>
      </c>
      <c r="N463" t="inlineStr">
        <is>
          <t>P3</t>
        </is>
      </c>
      <c r="O463" t="inlineStr">
        <is>
          <t>CVE - IP enrichment n/a</t>
        </is>
      </c>
      <c r="P463" t="n">
        <v>0.0002</v>
      </c>
      <c r="Q463" t="n">
        <v>0.0582</v>
      </c>
      <c r="R463" t="inlineStr">
        <is>
          <t>T1083:File and Directory Discovery | T1190:Exploit Public-Facing Application</t>
        </is>
      </c>
      <c r="S463" t="n">
        <v>1</v>
      </c>
      <c r="T463" t="inlineStr">
        <is>
          <t>LOW (40%)</t>
        </is>
      </c>
      <c r="U463" t="inlineStr">
        <is>
          <t>POSSIBLE</t>
        </is>
      </c>
      <c r="V463" t="inlineStr">
        <is>
          <t>PATCH_AVAILABLE</t>
        </is>
      </c>
      <c r="W463" t="inlineStr">
        <is>
          <t>https://nvd.nist.gov/vuln/detail/CVE-2025-11563</t>
        </is>
      </c>
      <c r="X463" t="inlineStr">
        <is>
          <t>NONE</t>
        </is>
      </c>
      <c r="Y463" t="n">
        <v>2.3</v>
      </c>
      <c r="Z463" t="inlineStr"/>
      <c r="AA463" t="inlineStr">
        <is>
          <t>https://nvd.nist.gov/vuln/detail/CVE-2025-11563</t>
        </is>
      </c>
    </row>
    <row r="464">
      <c r="A464" t="inlineStr">
        <is>
          <t>CVE</t>
        </is>
      </c>
      <c r="B464" t="inlineStr">
        <is>
          <t>CVE-2026-3169</t>
        </is>
      </c>
      <c r="C464" t="inlineStr">
        <is>
          <t>A security vulnerability has been detected in Tenda F453 1.0.0.3. This impacts the function fromSafeEmailFilter of the file /goform/SafeEmailFilter of the component httpd. The manipulation of the argument page leads to buffer overflow. Remote exploitation of the attack is possible. The exploit has been disclosed publicly and may be used.</t>
        </is>
      </c>
      <c r="D464" t="n">
        <v>8.800000000000001</v>
      </c>
      <c r="E464" t="inlineStr">
        <is>
          <t>HIGH</t>
        </is>
      </c>
      <c r="F464" t="n">
        <v>3</v>
      </c>
      <c r="G464" t="n">
        <v>3</v>
      </c>
      <c r="H464" t="inlineStr">
        <is>
          <t>CRITICAL</t>
        </is>
      </c>
      <c r="I464" t="n">
        <v>17.8</v>
      </c>
      <c r="J464" t="inlineStr">
        <is>
          <t>NO</t>
        </is>
      </c>
      <c r="K464" t="inlineStr">
        <is>
          <t>2026-02-28 21:38</t>
        </is>
      </c>
      <c r="L464" t="inlineStr">
        <is>
          <t>CHECK_VENDOR</t>
        </is>
      </c>
      <c r="M464" t="inlineStr">
        <is>
          <t>tenda f453 - | tenda f453_firmware 1.0.0.3</t>
        </is>
      </c>
      <c r="N464" t="inlineStr">
        <is>
          <t>P2</t>
        </is>
      </c>
      <c r="O464" t="inlineStr">
        <is>
          <t>CVE - IP enrichment n/a</t>
        </is>
      </c>
      <c r="P464" t="n">
        <v>0.0008</v>
      </c>
      <c r="Q464" t="n">
        <v>0.2273</v>
      </c>
      <c r="R464" t="inlineStr">
        <is>
          <t>T1203:Exploitation for Client Execution | T1592.003:Firmware</t>
        </is>
      </c>
      <c r="S464" t="n">
        <v>2</v>
      </c>
      <c r="T464" t="inlineStr">
        <is>
          <t>HIGH (72%)</t>
        </is>
      </c>
      <c r="U464" t="inlineStr">
        <is>
          <t>CONFIRMED</t>
        </is>
      </c>
      <c r="V464" t="inlineStr">
        <is>
          <t>CHECK_VENDOR</t>
        </is>
      </c>
      <c r="W464" t="inlineStr">
        <is>
          <t>https://nvd.nist.gov/vuln/detail/CVE-2026-3169</t>
        </is>
      </c>
      <c r="X464" t="inlineStr">
        <is>
          <t>NONE</t>
        </is>
      </c>
      <c r="Y464" t="n">
        <v>4.4</v>
      </c>
      <c r="Z464" t="inlineStr"/>
      <c r="AA464" t="inlineStr">
        <is>
          <t>https://nvd.nist.gov/vuln/detail/CVE-2026-3169</t>
        </is>
      </c>
    </row>
    <row r="465">
      <c r="A465" t="inlineStr">
        <is>
          <t>CVE</t>
        </is>
      </c>
      <c r="B465" t="inlineStr">
        <is>
          <t>CVE-2026-3170</t>
        </is>
      </c>
      <c r="C465" t="inlineStr">
        <is>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is>
      </c>
      <c r="D465" t="n">
        <v>2.4</v>
      </c>
      <c r="E465" t="inlineStr">
        <is>
          <t>LOW</t>
        </is>
      </c>
      <c r="F465" t="n">
        <v>2</v>
      </c>
      <c r="G465" t="n">
        <v>1</v>
      </c>
      <c r="H465" t="inlineStr">
        <is>
          <t>LOW</t>
        </is>
      </c>
      <c r="I465" t="n">
        <v>4.4</v>
      </c>
      <c r="J465" t="inlineStr">
        <is>
          <t>NO</t>
        </is>
      </c>
      <c r="K465" t="inlineStr">
        <is>
          <t>2026-02-28 21:38</t>
        </is>
      </c>
      <c r="L465" t="inlineStr">
        <is>
          <t>CHECK_VENDOR</t>
        </is>
      </c>
      <c r="M465" t="inlineStr">
        <is>
          <t>pamzey patients_waiting_area_queue_management_system 1.0</t>
        </is>
      </c>
      <c r="N465" t="inlineStr">
        <is>
          <t>P4</t>
        </is>
      </c>
      <c r="O465" t="inlineStr">
        <is>
          <t>CVE - IP enrichment n/a</t>
        </is>
      </c>
      <c r="P465" t="n">
        <v>0.0002</v>
      </c>
      <c r="Q465" t="n">
        <v>0.0602</v>
      </c>
      <c r="R465" t="inlineStr">
        <is>
          <t>T1189:Drive-by Compromise | T1190:Exploit Public-Facing Application</t>
        </is>
      </c>
      <c r="S465" t="n">
        <v>1</v>
      </c>
      <c r="T465" t="inlineStr">
        <is>
          <t>LOW (40%)</t>
        </is>
      </c>
      <c r="U465" t="inlineStr">
        <is>
          <t>UNLIKELY</t>
        </is>
      </c>
      <c r="V465" t="inlineStr">
        <is>
          <t>CHECK_VENDOR</t>
        </is>
      </c>
      <c r="W465" t="inlineStr">
        <is>
          <t>https://nvd.nist.gov/vuln/detail/CVE-2026-3170</t>
        </is>
      </c>
      <c r="X465" t="inlineStr">
        <is>
          <t>NONE</t>
        </is>
      </c>
      <c r="Y465" t="n">
        <v>1.2</v>
      </c>
      <c r="Z465" t="inlineStr"/>
      <c r="AA465" t="inlineStr">
        <is>
          <t>https://nvd.nist.gov/vuln/detail/CVE-2026-3170</t>
        </is>
      </c>
    </row>
    <row r="466">
      <c r="A466" t="inlineStr">
        <is>
          <t>CVE</t>
        </is>
      </c>
      <c r="B466" t="inlineStr">
        <is>
          <t>CVE-2026-1916</t>
        </is>
      </c>
      <c r="C466" t="inlineStr">
        <is>
          <t xml:space="preserve">The WPGSI: Spreadsheet Integration plugin for WordPress is vulnerable to unauthorized modification and loss of data due to missing capability checks and an insecure authentication mechanism on the `wpgsi_callBackFuncAccept` and `wpgsi_callBackFuncUpdate` REST API functions in all versions up to, and including, 3.8.3. Both REST endpoints use `permission_callback =&gt; '__return_true'`, allowing unauthenticated access. The plugin's custom token-based validation relies on a Base64-encoded JSON object </t>
        </is>
      </c>
      <c r="D466" t="n">
        <v>7.5</v>
      </c>
      <c r="E466" t="inlineStr">
        <is>
          <t>HIGH</t>
        </is>
      </c>
      <c r="F466" t="n">
        <v>2</v>
      </c>
      <c r="G466" t="n">
        <v>3</v>
      </c>
      <c r="H466" t="inlineStr">
        <is>
          <t>HIGH</t>
        </is>
      </c>
      <c r="I466" t="n">
        <v>13.5</v>
      </c>
      <c r="J466" t="inlineStr">
        <is>
          <t>NO</t>
        </is>
      </c>
      <c r="K466" t="inlineStr">
        <is>
          <t>2026-02-28 21:38</t>
        </is>
      </c>
      <c r="L466" t="inlineStr">
        <is>
          <t>CHECK_VENDOR</t>
        </is>
      </c>
      <c r="M466" t="inlineStr">
        <is>
          <t>See CVE details</t>
        </is>
      </c>
      <c r="N466" t="inlineStr">
        <is>
          <t>P2</t>
        </is>
      </c>
      <c r="O466" t="inlineStr">
        <is>
          <t>CVE - IP enrichment n/a</t>
        </is>
      </c>
      <c r="P466" t="n">
        <v>0.001</v>
      </c>
      <c r="Q466" t="n">
        <v>0.2691</v>
      </c>
      <c r="R466" t="inlineStr">
        <is>
          <t>T1600:Weaken Encryption</t>
        </is>
      </c>
      <c r="S466" t="n">
        <v>2</v>
      </c>
      <c r="T466" t="inlineStr">
        <is>
          <t>HIGH (72%)</t>
        </is>
      </c>
      <c r="U466" t="inlineStr">
        <is>
          <t>POSSIBLE</t>
        </is>
      </c>
      <c r="V466" t="inlineStr">
        <is>
          <t>CHECK_VENDOR</t>
        </is>
      </c>
      <c r="W466" t="inlineStr">
        <is>
          <t>https://nvd.nist.gov/vuln/detail/CVE-2026-1916</t>
        </is>
      </c>
      <c r="X466" t="inlineStr">
        <is>
          <t>NONE</t>
        </is>
      </c>
      <c r="Y466" t="n">
        <v>3.75</v>
      </c>
      <c r="Z466" t="inlineStr"/>
      <c r="AA466" t="inlineStr">
        <is>
          <t>https://nvd.nist.gov/vuln/detail/CVE-2026-1916</t>
        </is>
      </c>
    </row>
    <row r="467">
      <c r="A467" t="inlineStr">
        <is>
          <t>CVE</t>
        </is>
      </c>
      <c r="B467" t="inlineStr">
        <is>
          <t>CVE-2026-1929</t>
        </is>
      </c>
      <c r="C467" t="inlineStr">
        <is>
          <t>The Advanced Woo Labels plugin for WordPress is vulnerable to Remote Code Execution in all versions up to, and including, 2.37. This is due to the use of `call_user_func_array()` with user-controlled callback and parameters in the `get_select_option_values()` AJAX handler without an allowlist of permitted callbacks or a capability check. This makes it possible for authenticated attackers, with Contributor-level access and above, to execute arbitrary PHP functions and operating system commands on</t>
        </is>
      </c>
      <c r="D467" t="n">
        <v>8.800000000000001</v>
      </c>
      <c r="E467" t="inlineStr">
        <is>
          <t>HIGH</t>
        </is>
      </c>
      <c r="F467" t="n">
        <v>3</v>
      </c>
      <c r="G467" t="n">
        <v>3</v>
      </c>
      <c r="H467" t="inlineStr">
        <is>
          <t>CRITICAL</t>
        </is>
      </c>
      <c r="I467" t="n">
        <v>17.8</v>
      </c>
      <c r="J467" t="inlineStr">
        <is>
          <t>NO</t>
        </is>
      </c>
      <c r="K467" t="inlineStr">
        <is>
          <t>2026-02-28 21:38</t>
        </is>
      </c>
      <c r="L467" t="inlineStr">
        <is>
          <t>CHECK_VENDOR</t>
        </is>
      </c>
      <c r="M467" t="inlineStr">
        <is>
          <t>See CVE details</t>
        </is>
      </c>
      <c r="N467" t="inlineStr">
        <is>
          <t>P2</t>
        </is>
      </c>
      <c r="O467" t="inlineStr">
        <is>
          <t>CVE - IP enrichment n/a</t>
        </is>
      </c>
      <c r="P467" t="n">
        <v>0.0024</v>
      </c>
      <c r="Q467" t="n">
        <v>0.4711</v>
      </c>
      <c r="R467" t="inlineStr">
        <is>
          <t>T1059:Command and Scripting Interpreter | T1190:Exploit Public-Facing Application | T1210:Exploitation of Remote Services</t>
        </is>
      </c>
      <c r="S467" t="n">
        <v>2</v>
      </c>
      <c r="T467" t="inlineStr">
        <is>
          <t>HIGH (72%)</t>
        </is>
      </c>
      <c r="U467" t="inlineStr">
        <is>
          <t>CONFIRMED</t>
        </is>
      </c>
      <c r="V467" t="inlineStr">
        <is>
          <t>CHECK_VENDOR</t>
        </is>
      </c>
      <c r="W467" t="inlineStr">
        <is>
          <t>https://nvd.nist.gov/vuln/detail/CVE-2026-1929</t>
        </is>
      </c>
      <c r="X467" t="inlineStr">
        <is>
          <t>NONE</t>
        </is>
      </c>
      <c r="Y467" t="n">
        <v>4.4</v>
      </c>
      <c r="Z467" t="inlineStr"/>
      <c r="AA467" t="inlineStr">
        <is>
          <t>https://nvd.nist.gov/vuln/detail/CVE-2026-1929</t>
        </is>
      </c>
    </row>
    <row r="468">
      <c r="A468" t="inlineStr">
        <is>
          <t>CVE</t>
        </is>
      </c>
      <c r="B468" t="inlineStr">
        <is>
          <t>CVE-2026-2416</t>
        </is>
      </c>
      <c r="C468" t="inlineStr">
        <is>
          <t>The Geo Mashup plugin for WordPress is vulnerable to SQL Injection via the 'sort' parameter in all versions up to, and including, 1.13.17. This is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468" t="n">
        <v>7.5</v>
      </c>
      <c r="E468" t="inlineStr">
        <is>
          <t>HIGH</t>
        </is>
      </c>
      <c r="F468" t="n">
        <v>2</v>
      </c>
      <c r="G468" t="n">
        <v>3</v>
      </c>
      <c r="H468" t="inlineStr">
        <is>
          <t>HIGH</t>
        </is>
      </c>
      <c r="I468" t="n">
        <v>13.5</v>
      </c>
      <c r="J468" t="inlineStr">
        <is>
          <t>NO</t>
        </is>
      </c>
      <c r="K468" t="inlineStr">
        <is>
          <t>2026-02-28 21:38</t>
        </is>
      </c>
      <c r="L468" t="inlineStr">
        <is>
          <t>CHECK_VENDOR</t>
        </is>
      </c>
      <c r="M468" t="inlineStr">
        <is>
          <t>See CVE details</t>
        </is>
      </c>
      <c r="N468" t="inlineStr">
        <is>
          <t>P2</t>
        </is>
      </c>
      <c r="O468" t="inlineStr">
        <is>
          <t>CVE - IP enrichment n/a</t>
        </is>
      </c>
      <c r="P468" t="n">
        <v>0.0007</v>
      </c>
      <c r="Q468" t="n">
        <v>0.2162</v>
      </c>
      <c r="R468" t="inlineStr">
        <is>
          <t>T1190:Exploit Public-Facing Application</t>
        </is>
      </c>
      <c r="S468" t="n">
        <v>2</v>
      </c>
      <c r="T468" t="inlineStr">
        <is>
          <t>HIGH (72%)</t>
        </is>
      </c>
      <c r="U468" t="inlineStr">
        <is>
          <t>POSSIBLE</t>
        </is>
      </c>
      <c r="V468" t="inlineStr">
        <is>
          <t>CHECK_VENDOR</t>
        </is>
      </c>
      <c r="W468" t="inlineStr">
        <is>
          <t>https://nvd.nist.gov/vuln/detail/CVE-2026-2416</t>
        </is>
      </c>
      <c r="X468" t="inlineStr">
        <is>
          <t>NONE</t>
        </is>
      </c>
      <c r="Y468" t="n">
        <v>3.75</v>
      </c>
      <c r="Z468" t="inlineStr"/>
      <c r="AA468" t="inlineStr">
        <is>
          <t>https://nvd.nist.gov/vuln/detail/CVE-2026-2416</t>
        </is>
      </c>
    </row>
    <row r="469">
      <c r="A469" t="inlineStr">
        <is>
          <t>CVE</t>
        </is>
      </c>
      <c r="B469" t="inlineStr">
        <is>
          <t>CVE-2026-2479</t>
        </is>
      </c>
      <c r="C469" t="inlineStr">
        <is>
          <t>The Responsive Lightbox &amp; Gallery plugin for WordPress is vulnerable to Server-Side Request Forgery in all versions up to, and including, 2.7.1. This is due to the use of `strpos()` for substring-based hostname validation instead of strict host comparison in the `ajax_upload_image()` function. This makes it possible for authenticated attackers, with Author-level access and above, to make web requests to arbitrary locations originating from the web application, which can be used to query and modi</t>
        </is>
      </c>
      <c r="D469" t="n">
        <v>5</v>
      </c>
      <c r="E469" t="inlineStr">
        <is>
          <t>MEDIUM</t>
        </is>
      </c>
      <c r="F469" t="n">
        <v>2</v>
      </c>
      <c r="G469" t="n">
        <v>2</v>
      </c>
      <c r="H469" t="inlineStr">
        <is>
          <t>MEDIUM</t>
        </is>
      </c>
      <c r="I469" t="n">
        <v>9</v>
      </c>
      <c r="J469" t="inlineStr">
        <is>
          <t>NO</t>
        </is>
      </c>
      <c r="K469" t="inlineStr">
        <is>
          <t>2026-02-28 21:38</t>
        </is>
      </c>
      <c r="L469" t="inlineStr">
        <is>
          <t>CHECK_VENDOR</t>
        </is>
      </c>
      <c r="M469" t="inlineStr">
        <is>
          <t>See CVE details</t>
        </is>
      </c>
      <c r="N469" t="inlineStr">
        <is>
          <t>P3</t>
        </is>
      </c>
      <c r="O469" t="inlineStr">
        <is>
          <t>CVE - IP enrichment n/a</t>
        </is>
      </c>
      <c r="P469" t="n">
        <v>0.0003</v>
      </c>
      <c r="Q469" t="n">
        <v>0.0776</v>
      </c>
      <c r="R469" t="inlineStr">
        <is>
          <t>T1090:Proxy | T1584.004:Server</t>
        </is>
      </c>
      <c r="S469" t="n">
        <v>1</v>
      </c>
      <c r="T469" t="inlineStr">
        <is>
          <t>LOW (40%)</t>
        </is>
      </c>
      <c r="U469" t="inlineStr">
        <is>
          <t>POSSIBLE</t>
        </is>
      </c>
      <c r="V469" t="inlineStr">
        <is>
          <t>CHECK_VENDOR</t>
        </is>
      </c>
      <c r="W469" t="inlineStr">
        <is>
          <t>https://nvd.nist.gov/vuln/detail/CVE-2026-2479</t>
        </is>
      </c>
      <c r="X469" t="inlineStr">
        <is>
          <t>NONE</t>
        </is>
      </c>
      <c r="Y469" t="n">
        <v>2.5</v>
      </c>
      <c r="Z469" t="inlineStr"/>
      <c r="AA469" t="inlineStr">
        <is>
          <t>https://nvd.nist.gov/vuln/detail/CVE-2026-2479</t>
        </is>
      </c>
    </row>
    <row r="470">
      <c r="A470" t="inlineStr">
        <is>
          <t>CVE</t>
        </is>
      </c>
      <c r="B470" t="inlineStr">
        <is>
          <t>CVE-2026-3171</t>
        </is>
      </c>
      <c r="C470" t="inlineStr">
        <is>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is>
      </c>
      <c r="D470" t="n">
        <v>3.5</v>
      </c>
      <c r="E470" t="inlineStr">
        <is>
          <t>LOW</t>
        </is>
      </c>
      <c r="F470" t="n">
        <v>2</v>
      </c>
      <c r="G470" t="n">
        <v>1</v>
      </c>
      <c r="H470" t="inlineStr">
        <is>
          <t>LOW</t>
        </is>
      </c>
      <c r="I470" t="n">
        <v>5.5</v>
      </c>
      <c r="J470" t="inlineStr">
        <is>
          <t>NO</t>
        </is>
      </c>
      <c r="K470" t="inlineStr">
        <is>
          <t>2026-02-28 21:38</t>
        </is>
      </c>
      <c r="L470" t="inlineStr">
        <is>
          <t>CHECK_VENDOR</t>
        </is>
      </c>
      <c r="M470" t="inlineStr">
        <is>
          <t>pamzey patients_waiting_area_queue_management_system 1.0</t>
        </is>
      </c>
      <c r="N470" t="inlineStr">
        <is>
          <t>P4</t>
        </is>
      </c>
      <c r="O470" t="inlineStr">
        <is>
          <t>CVE - IP enrichment n/a</t>
        </is>
      </c>
      <c r="P470" t="n">
        <v>0.0003</v>
      </c>
      <c r="Q470" t="n">
        <v>0.07149999999999999</v>
      </c>
      <c r="R470" t="inlineStr">
        <is>
          <t>T1189:Drive-by Compromise | T1190:Exploit Public-Facing Application</t>
        </is>
      </c>
      <c r="S470" t="n">
        <v>1</v>
      </c>
      <c r="T470" t="inlineStr">
        <is>
          <t>LOW (40%)</t>
        </is>
      </c>
      <c r="U470" t="inlineStr">
        <is>
          <t>UNLIKELY</t>
        </is>
      </c>
      <c r="V470" t="inlineStr">
        <is>
          <t>CHECK_VENDOR</t>
        </is>
      </c>
      <c r="W470" t="inlineStr">
        <is>
          <t>https://nvd.nist.gov/vuln/detail/CVE-2026-3171</t>
        </is>
      </c>
      <c r="X470" t="inlineStr">
        <is>
          <t>NONE</t>
        </is>
      </c>
      <c r="Y470" t="n">
        <v>1.75</v>
      </c>
      <c r="Z470" t="inlineStr"/>
      <c r="AA470" t="inlineStr">
        <is>
          <t>https://nvd.nist.gov/vuln/detail/CVE-2026-3171</t>
        </is>
      </c>
    </row>
    <row r="471">
      <c r="A471" t="inlineStr">
        <is>
          <t>CVE</t>
        </is>
      </c>
      <c r="B471" t="inlineStr">
        <is>
          <t>CVE-2025-14742</t>
        </is>
      </c>
      <c r="C471" t="inlineStr">
        <is>
          <t>The WP Recipe Maker plugin for WordPress is vulnerable to unauthorized access of data due to a missing capability check on the 'ajax_search_recipes' and 'ajax_get_recipe' functions in all versions up to, and including, 10.2.3. This makes it possible for authenticated attackers, with Subscriber-level access and above, to retrieve sensitive recipe information including draft, pending, and private recipes that they shouldn't be able to access.</t>
        </is>
      </c>
      <c r="D471" t="n">
        <v>4.3</v>
      </c>
      <c r="E471" t="inlineStr">
        <is>
          <t>MEDIUM</t>
        </is>
      </c>
      <c r="F471" t="n">
        <v>2</v>
      </c>
      <c r="G471" t="n">
        <v>2</v>
      </c>
      <c r="H471" t="inlineStr">
        <is>
          <t>MEDIUM</t>
        </is>
      </c>
      <c r="I471" t="n">
        <v>8.300000000000001</v>
      </c>
      <c r="J471" t="inlineStr">
        <is>
          <t>NO</t>
        </is>
      </c>
      <c r="K471" t="inlineStr">
        <is>
          <t>2026-02-28 21:38</t>
        </is>
      </c>
      <c r="L471" t="inlineStr">
        <is>
          <t>CHECK_VENDOR</t>
        </is>
      </c>
      <c r="M471" t="inlineStr">
        <is>
          <t>See CVE details</t>
        </is>
      </c>
      <c r="N471" t="inlineStr">
        <is>
          <t>P3</t>
        </is>
      </c>
      <c r="O471" t="inlineStr">
        <is>
          <t>CVE - IP enrichment n/a</t>
        </is>
      </c>
      <c r="P471" t="n">
        <v>0.0003</v>
      </c>
      <c r="Q471" t="n">
        <v>0.0882</v>
      </c>
      <c r="R471" t="inlineStr">
        <is>
          <t>T1190:Exploit Public-Facing Application</t>
        </is>
      </c>
      <c r="S471" t="n">
        <v>1</v>
      </c>
      <c r="T471" t="inlineStr">
        <is>
          <t>LOW (40%)</t>
        </is>
      </c>
      <c r="U471" t="inlineStr">
        <is>
          <t>POSSIBLE</t>
        </is>
      </c>
      <c r="V471" t="inlineStr">
        <is>
          <t>CHECK_VENDOR</t>
        </is>
      </c>
      <c r="W471" t="inlineStr">
        <is>
          <t>https://nvd.nist.gov/vuln/detail/CVE-2025-14742</t>
        </is>
      </c>
      <c r="X471" t="inlineStr">
        <is>
          <t>NONE</t>
        </is>
      </c>
      <c r="Y471" t="n">
        <v>2.15</v>
      </c>
      <c r="Z471" t="inlineStr"/>
      <c r="AA471" t="inlineStr">
        <is>
          <t>https://nvd.nist.gov/vuln/detail/CVE-2025-14742</t>
        </is>
      </c>
    </row>
    <row r="472">
      <c r="A472" t="inlineStr">
        <is>
          <t>CVE</t>
        </is>
      </c>
      <c r="B472" t="inlineStr">
        <is>
          <t>CVE-2026-2301</t>
        </is>
      </c>
      <c r="C472" t="inlineStr">
        <is>
          <t>The Post Duplicator plugin for WordPress is vulnerable to unauthorized arbitrary protected post meta insertion in all versions up to, and including, 3.0.8. This is due to the `duplicate_post()` function in `includes/api.php` using `$wpdb-&gt;insert()` directly to the `wp_postmeta` table instead of WordPress's standard `add_post_meta()` function, which would call `is_protected_meta()` to prevent lower-privileged users from setting protected meta keys (those starting with `_`). This makes it possible</t>
        </is>
      </c>
      <c r="D472" t="n">
        <v>4.3</v>
      </c>
      <c r="E472" t="inlineStr">
        <is>
          <t>MEDIUM</t>
        </is>
      </c>
      <c r="F472" t="n">
        <v>2</v>
      </c>
      <c r="G472" t="n">
        <v>2</v>
      </c>
      <c r="H472" t="inlineStr">
        <is>
          <t>MEDIUM</t>
        </is>
      </c>
      <c r="I472" t="n">
        <v>8.300000000000001</v>
      </c>
      <c r="J472" t="inlineStr">
        <is>
          <t>NO</t>
        </is>
      </c>
      <c r="K472" t="inlineStr">
        <is>
          <t>2026-02-28 21:38</t>
        </is>
      </c>
      <c r="L472" t="inlineStr">
        <is>
          <t>CHECK_VENDOR</t>
        </is>
      </c>
      <c r="M472" t="inlineStr">
        <is>
          <t>See CVE details</t>
        </is>
      </c>
      <c r="N472" t="inlineStr">
        <is>
          <t>P3</t>
        </is>
      </c>
      <c r="O472" t="inlineStr">
        <is>
          <t>CVE - IP enrichment n/a</t>
        </is>
      </c>
      <c r="P472" t="n">
        <v>0.0003</v>
      </c>
      <c r="Q472" t="n">
        <v>0.0712</v>
      </c>
      <c r="R472" t="inlineStr">
        <is>
          <t>T1190:Exploit Public-Facing Application</t>
        </is>
      </c>
      <c r="S472" t="n">
        <v>1</v>
      </c>
      <c r="T472" t="inlineStr">
        <is>
          <t>LOW (40%)</t>
        </is>
      </c>
      <c r="U472" t="inlineStr">
        <is>
          <t>POSSIBLE</t>
        </is>
      </c>
      <c r="V472" t="inlineStr">
        <is>
          <t>CHECK_VENDOR</t>
        </is>
      </c>
      <c r="W472" t="inlineStr">
        <is>
          <t>https://nvd.nist.gov/vuln/detail/CVE-2026-2301</t>
        </is>
      </c>
      <c r="X472" t="inlineStr">
        <is>
          <t>NONE</t>
        </is>
      </c>
      <c r="Y472" t="n">
        <v>2.15</v>
      </c>
      <c r="Z472" t="inlineStr"/>
      <c r="AA472" t="inlineStr">
        <is>
          <t>https://nvd.nist.gov/vuln/detail/CVE-2026-2301</t>
        </is>
      </c>
    </row>
    <row r="473">
      <c r="A473" t="inlineStr">
        <is>
          <t>CVE</t>
        </is>
      </c>
      <c r="B473" t="inlineStr">
        <is>
          <t>CVE-2026-2367</t>
        </is>
      </c>
      <c r="C473" t="inlineStr">
        <is>
          <t>The Secure Copy Content Protection and Content Locking plugin for WordPress is vulnerable to Stored Cross-Site Scripting via the plugin's 'ays_block' shortcode in all versions up to, and including, 5.0.1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73" t="n">
        <v>6.4</v>
      </c>
      <c r="E473" t="inlineStr">
        <is>
          <t>MEDIUM</t>
        </is>
      </c>
      <c r="F473" t="n">
        <v>2</v>
      </c>
      <c r="G473" t="n">
        <v>2</v>
      </c>
      <c r="H473" t="inlineStr">
        <is>
          <t>MEDIUM</t>
        </is>
      </c>
      <c r="I473" t="n">
        <v>10.4</v>
      </c>
      <c r="J473" t="inlineStr">
        <is>
          <t>NO</t>
        </is>
      </c>
      <c r="K473" t="inlineStr">
        <is>
          <t>2026-02-28 21:38</t>
        </is>
      </c>
      <c r="L473" t="inlineStr">
        <is>
          <t>CHECK_VENDOR</t>
        </is>
      </c>
      <c r="M473" t="inlineStr">
        <is>
          <t>See CVE details</t>
        </is>
      </c>
      <c r="N473" t="inlineStr">
        <is>
          <t>P2</t>
        </is>
      </c>
      <c r="O473" t="inlineStr">
        <is>
          <t>CVE - IP enrichment n/a</t>
        </is>
      </c>
      <c r="P473" t="n">
        <v>0.0003</v>
      </c>
      <c r="Q473" t="n">
        <v>0.08459999999999999</v>
      </c>
      <c r="R473" t="inlineStr">
        <is>
          <t>T1189:Drive-by Compromise</t>
        </is>
      </c>
      <c r="S473" t="n">
        <v>2</v>
      </c>
      <c r="T473" t="inlineStr">
        <is>
          <t>HIGH (72%)</t>
        </is>
      </c>
      <c r="U473" t="inlineStr">
        <is>
          <t>POSSIBLE</t>
        </is>
      </c>
      <c r="V473" t="inlineStr">
        <is>
          <t>CHECK_VENDOR</t>
        </is>
      </c>
      <c r="W473" t="inlineStr">
        <is>
          <t>https://nvd.nist.gov/vuln/detail/CVE-2026-2367</t>
        </is>
      </c>
      <c r="X473" t="inlineStr">
        <is>
          <t>NONE</t>
        </is>
      </c>
      <c r="Y473" t="n">
        <v>3.2</v>
      </c>
      <c r="Z473" t="inlineStr"/>
      <c r="AA473" t="inlineStr">
        <is>
          <t>https://nvd.nist.gov/vuln/detail/CVE-2026-2367</t>
        </is>
      </c>
    </row>
    <row r="474">
      <c r="A474" t="inlineStr">
        <is>
          <t>CVE</t>
        </is>
      </c>
      <c r="B474" t="inlineStr">
        <is>
          <t>CVE-2026-2410</t>
        </is>
      </c>
      <c r="C474" t="inlineStr">
        <is>
          <t>The Disable Admin Notices – Hide Dashboard Notifications plugin for WordPress is vulnerable to Cross-Site Request Forgery in all versions up to, and including, 1.4.2. This is due to missing nonce validation in the `showPageContent()` function. This makes it possible for unauthenticated attackers to add arbitrary URLs to the blocked redirects list via a forged request granted they can trick a site administrator into performing an action such as clicking on a link.</t>
        </is>
      </c>
      <c r="D474" t="n">
        <v>4.3</v>
      </c>
      <c r="E474" t="inlineStr">
        <is>
          <t>MEDIUM</t>
        </is>
      </c>
      <c r="F474" t="n">
        <v>2</v>
      </c>
      <c r="G474" t="n">
        <v>2</v>
      </c>
      <c r="H474" t="inlineStr">
        <is>
          <t>MEDIUM</t>
        </is>
      </c>
      <c r="I474" t="n">
        <v>8.300000000000001</v>
      </c>
      <c r="J474" t="inlineStr">
        <is>
          <t>NO</t>
        </is>
      </c>
      <c r="K474" t="inlineStr">
        <is>
          <t>2026-02-28 21:38</t>
        </is>
      </c>
      <c r="L474" t="inlineStr">
        <is>
          <t>CHECK_VENDOR</t>
        </is>
      </c>
      <c r="M474" t="inlineStr">
        <is>
          <t>See CVE details</t>
        </is>
      </c>
      <c r="N474" t="inlineStr">
        <is>
          <t>P3</t>
        </is>
      </c>
      <c r="O474" t="inlineStr">
        <is>
          <t>CVE - IP enrichment n/a</t>
        </is>
      </c>
      <c r="P474" t="n">
        <v>0.0001</v>
      </c>
      <c r="Q474" t="n">
        <v>0.017</v>
      </c>
      <c r="R474" t="inlineStr">
        <is>
          <t>T1185:Browser Session Hijacking</t>
        </is>
      </c>
      <c r="S474" t="n">
        <v>1</v>
      </c>
      <c r="T474" t="inlineStr">
        <is>
          <t>LOW (40%)</t>
        </is>
      </c>
      <c r="U474" t="inlineStr">
        <is>
          <t>POSSIBLE</t>
        </is>
      </c>
      <c r="V474" t="inlineStr">
        <is>
          <t>CHECK_VENDOR</t>
        </is>
      </c>
      <c r="W474" t="inlineStr">
        <is>
          <t>https://nvd.nist.gov/vuln/detail/CVE-2026-2410</t>
        </is>
      </c>
      <c r="X474" t="inlineStr">
        <is>
          <t>NONE</t>
        </is>
      </c>
      <c r="Y474" t="n">
        <v>2.15</v>
      </c>
      <c r="Z474" t="inlineStr"/>
      <c r="AA474" t="inlineStr">
        <is>
          <t>https://nvd.nist.gov/vuln/detail/CVE-2026-2410</t>
        </is>
      </c>
    </row>
    <row r="475">
      <c r="A475" t="inlineStr">
        <is>
          <t>CVE</t>
        </is>
      </c>
      <c r="B475" t="inlineStr">
        <is>
          <t>CVE-2025-62878</t>
        </is>
      </c>
      <c r="C475" t="inlineStr">
        <is>
          <t>A malicious user can manipulate the parameters.pathPattern to create PersistentVolumes in arbitrary locations on the host node, potentially overwriting sensitive files or gaining access to unintended directories.</t>
        </is>
      </c>
      <c r="D475" t="n">
        <v>9.9</v>
      </c>
      <c r="E475" t="inlineStr">
        <is>
          <t>CRITICAL</t>
        </is>
      </c>
      <c r="F475" t="n">
        <v>3</v>
      </c>
      <c r="G475" t="n">
        <v>3</v>
      </c>
      <c r="H475" t="inlineStr">
        <is>
          <t>CRITICAL</t>
        </is>
      </c>
      <c r="I475" t="n">
        <v>18.9</v>
      </c>
      <c r="J475" t="inlineStr">
        <is>
          <t>NO</t>
        </is>
      </c>
      <c r="K475" t="inlineStr">
        <is>
          <t>2026-02-28 21:38</t>
        </is>
      </c>
      <c r="L475" t="inlineStr">
        <is>
          <t>CHECK_VENDOR</t>
        </is>
      </c>
      <c r="M475" t="inlineStr">
        <is>
          <t>See CVE details</t>
        </is>
      </c>
      <c r="N475" t="inlineStr">
        <is>
          <t>P2</t>
        </is>
      </c>
      <c r="O475" t="inlineStr">
        <is>
          <t>CVE - IP enrichment n/a</t>
        </is>
      </c>
      <c r="P475" t="n">
        <v>0.0002</v>
      </c>
      <c r="Q475" t="n">
        <v>0.0513</v>
      </c>
      <c r="R475" t="inlineStr">
        <is>
          <t>T1190:Exploit Public-Facing Application</t>
        </is>
      </c>
      <c r="S475" t="n">
        <v>2</v>
      </c>
      <c r="T475" t="inlineStr">
        <is>
          <t>HIGH (72%)</t>
        </is>
      </c>
      <c r="U475" t="inlineStr">
        <is>
          <t>CONFIRMED</t>
        </is>
      </c>
      <c r="V475" t="inlineStr">
        <is>
          <t>CHECK_VENDOR</t>
        </is>
      </c>
      <c r="W475" t="inlineStr">
        <is>
          <t>https://nvd.nist.gov/vuln/detail/CVE-2025-62878</t>
        </is>
      </c>
      <c r="X475" t="inlineStr">
        <is>
          <t>NONE</t>
        </is>
      </c>
      <c r="Y475" t="n">
        <v>4.95</v>
      </c>
      <c r="Z475" t="inlineStr"/>
      <c r="AA475" t="inlineStr">
        <is>
          <t>https://nvd.nist.gov/vuln/detail/CVE-2025-62878</t>
        </is>
      </c>
    </row>
    <row r="476">
      <c r="A476" t="inlineStr">
        <is>
          <t>CVE</t>
        </is>
      </c>
      <c r="B476" t="inlineStr">
        <is>
          <t>CVE-2025-67601</t>
        </is>
      </c>
      <c r="C476" t="inlineStr">
        <is>
          <t>A vulnerability has been identified within Rancher Manager, where using self-signed CA certificates and passing the -skip-verify flag to the Rancher CLI login command without also passing the –cacert flag results in the CLI attempting to fetch CA certificates stored in Rancher’s setting cacerts.</t>
        </is>
      </c>
      <c r="D476" t="n">
        <v>8.300000000000001</v>
      </c>
      <c r="E476" t="inlineStr">
        <is>
          <t>HIGH</t>
        </is>
      </c>
      <c r="F476" t="n">
        <v>3</v>
      </c>
      <c r="G476" t="n">
        <v>3</v>
      </c>
      <c r="H476" t="inlineStr">
        <is>
          <t>CRITICAL</t>
        </is>
      </c>
      <c r="I476" t="n">
        <v>17.3</v>
      </c>
      <c r="J476" t="inlineStr">
        <is>
          <t>NO</t>
        </is>
      </c>
      <c r="K476" t="inlineStr">
        <is>
          <t>2026-02-28 21:38</t>
        </is>
      </c>
      <c r="L476" t="inlineStr">
        <is>
          <t>CHECK_VENDOR</t>
        </is>
      </c>
      <c r="M476" t="inlineStr">
        <is>
          <t>See CVE details</t>
        </is>
      </c>
      <c r="N476" t="inlineStr">
        <is>
          <t>P2</t>
        </is>
      </c>
      <c r="O476" t="inlineStr">
        <is>
          <t>CVE - IP enrichment n/a</t>
        </is>
      </c>
      <c r="P476" t="n">
        <v>0.0001</v>
      </c>
      <c r="Q476" t="n">
        <v>0.0078</v>
      </c>
      <c r="R476" t="inlineStr">
        <is>
          <t>T1190:Exploit Public-Facing Application</t>
        </is>
      </c>
      <c r="S476" t="n">
        <v>2</v>
      </c>
      <c r="T476" t="inlineStr">
        <is>
          <t>HIGH (72%)</t>
        </is>
      </c>
      <c r="U476" t="inlineStr">
        <is>
          <t>CONFIRMED</t>
        </is>
      </c>
      <c r="V476" t="inlineStr">
        <is>
          <t>CHECK_VENDOR</t>
        </is>
      </c>
      <c r="W476" t="inlineStr">
        <is>
          <t>https://nvd.nist.gov/vuln/detail/CVE-2025-67601</t>
        </is>
      </c>
      <c r="X476" t="inlineStr">
        <is>
          <t>NONE</t>
        </is>
      </c>
      <c r="Y476" t="n">
        <v>4.15</v>
      </c>
      <c r="Z476" t="inlineStr"/>
      <c r="AA476" t="inlineStr">
        <is>
          <t>https://nvd.nist.gov/vuln/detail/CVE-2025-67601</t>
        </is>
      </c>
    </row>
    <row r="477">
      <c r="A477" t="inlineStr">
        <is>
          <t>CVE</t>
        </is>
      </c>
      <c r="B477" t="inlineStr">
        <is>
          <t>CVE-2025-67860</t>
        </is>
      </c>
      <c r="C477" t="inlineStr">
        <is>
          <t>A vulnerability has been identified in the NeuVector scanner where the scanner process accepts registry and controller credentials as command-line arguments, potentially exposing sensitive credentials to local users.</t>
        </is>
      </c>
      <c r="D477" t="n">
        <v>3.8</v>
      </c>
      <c r="E477" t="inlineStr">
        <is>
          <t>LOW</t>
        </is>
      </c>
      <c r="F477" t="n">
        <v>2</v>
      </c>
      <c r="G477" t="n">
        <v>1</v>
      </c>
      <c r="H477" t="inlineStr">
        <is>
          <t>LOW</t>
        </is>
      </c>
      <c r="I477" t="n">
        <v>5.8</v>
      </c>
      <c r="J477" t="inlineStr">
        <is>
          <t>NO</t>
        </is>
      </c>
      <c r="K477" t="inlineStr">
        <is>
          <t>2026-02-28 21:38</t>
        </is>
      </c>
      <c r="L477" t="inlineStr">
        <is>
          <t>CHECK_VENDOR</t>
        </is>
      </c>
      <c r="M477" t="inlineStr">
        <is>
          <t>See CVE details</t>
        </is>
      </c>
      <c r="N477" t="inlineStr">
        <is>
          <t>P4</t>
        </is>
      </c>
      <c r="O477" t="inlineStr">
        <is>
          <t>CVE - IP enrichment n/a</t>
        </is>
      </c>
      <c r="P477" t="n">
        <v>0.0001</v>
      </c>
      <c r="Q477" t="n">
        <v>0.0126</v>
      </c>
      <c r="R477" t="inlineStr">
        <is>
          <t>T1552:Unsecured Credentials | T1589.001:Credentials</t>
        </is>
      </c>
      <c r="S477" t="n">
        <v>1</v>
      </c>
      <c r="T477" t="inlineStr">
        <is>
          <t>LOW (40%)</t>
        </is>
      </c>
      <c r="U477" t="inlineStr">
        <is>
          <t>UNLIKELY</t>
        </is>
      </c>
      <c r="V477" t="inlineStr">
        <is>
          <t>CHECK_VENDOR</t>
        </is>
      </c>
      <c r="W477" t="inlineStr">
        <is>
          <t>https://nvd.nist.gov/vuln/detail/CVE-2025-67860</t>
        </is>
      </c>
      <c r="X477" t="inlineStr">
        <is>
          <t>NONE</t>
        </is>
      </c>
      <c r="Y477" t="n">
        <v>1.9</v>
      </c>
      <c r="Z477" t="inlineStr"/>
      <c r="AA477" t="inlineStr">
        <is>
          <t>https://nvd.nist.gov/vuln/detail/CVE-2025-67860</t>
        </is>
      </c>
    </row>
    <row r="478">
      <c r="A478" t="inlineStr">
        <is>
          <t>CVE</t>
        </is>
      </c>
      <c r="B478" t="inlineStr">
        <is>
          <t>CVE-2026-26103</t>
        </is>
      </c>
      <c r="C478" t="inlineStr">
        <is>
          <t>A flaw was found in the udisks storage management daemon that exposes a privileged D-Bus API for restoring LUKS encryption headers without proper authorization checks. The issue allows a local unprivileged user to instruct the root-owned udisks daemon to overwrite encryption metadata on block devices. This can permanently invalidate encryption keys and render encrypted volumes inaccessible. Successful exploitation results in a denial-of-service condition through irreversible data loss.</t>
        </is>
      </c>
      <c r="D478" t="n">
        <v>7.1</v>
      </c>
      <c r="E478" t="inlineStr">
        <is>
          <t>HIGH</t>
        </is>
      </c>
      <c r="F478" t="n">
        <v>2</v>
      </c>
      <c r="G478" t="n">
        <v>3</v>
      </c>
      <c r="H478" t="inlineStr">
        <is>
          <t>HIGH</t>
        </is>
      </c>
      <c r="I478" t="n">
        <v>13.1</v>
      </c>
      <c r="J478" t="inlineStr">
        <is>
          <t>NO</t>
        </is>
      </c>
      <c r="K478" t="inlineStr">
        <is>
          <t>2026-02-28 21:38</t>
        </is>
      </c>
      <c r="L478" t="inlineStr">
        <is>
          <t>YES</t>
        </is>
      </c>
      <c r="M478" t="inlineStr">
        <is>
          <t>redhat enterprise_linux 10.0 | freedesktop udisks 2.0.0</t>
        </is>
      </c>
      <c r="N478" t="inlineStr">
        <is>
          <t>P2</t>
        </is>
      </c>
      <c r="O478" t="inlineStr">
        <is>
          <t>CVE - IP enrichment n/a</t>
        </is>
      </c>
      <c r="P478" t="n">
        <v>0.0001</v>
      </c>
      <c r="Q478" t="n">
        <v>0.005</v>
      </c>
      <c r="R478" t="inlineStr">
        <is>
          <t>T1190:Exploit Public-Facing Application</t>
        </is>
      </c>
      <c r="S478" t="n">
        <v>2</v>
      </c>
      <c r="T478" t="inlineStr">
        <is>
          <t>HIGH (72%)</t>
        </is>
      </c>
      <c r="U478" t="inlineStr">
        <is>
          <t>POSSIBLE</t>
        </is>
      </c>
      <c r="V478" t="inlineStr">
        <is>
          <t>PATCH_AVAILABLE</t>
        </is>
      </c>
      <c r="W478" t="inlineStr">
        <is>
          <t>https://nvd.nist.gov/vuln/detail/CVE-2026-26103</t>
        </is>
      </c>
      <c r="X478" t="inlineStr">
        <is>
          <t>NONE</t>
        </is>
      </c>
      <c r="Y478" t="n">
        <v>3.55</v>
      </c>
      <c r="Z478" t="inlineStr"/>
      <c r="AA478" t="inlineStr">
        <is>
          <t>https://nvd.nist.gov/vuln/detail/CVE-2026-26103</t>
        </is>
      </c>
    </row>
    <row r="479">
      <c r="A479" t="inlineStr">
        <is>
          <t>CVE</t>
        </is>
      </c>
      <c r="B479" t="inlineStr">
        <is>
          <t>CVE-2026-26104</t>
        </is>
      </c>
      <c r="C479" t="inlineStr">
        <is>
          <t>A flaw was found in the udisks storage management daemon that allows unprivileged users to back up LUKS encryption headers without authorization. The issue occurs because a privileged D-Bus method responsible for exporting encryption metadata does not perform a policy check. As a result, sensitive cryptographic metadata can be read and written to attacker-controlled locations. This weakens the confidentiality guarantees of encrypted storage volumes.</t>
        </is>
      </c>
      <c r="D479" t="n">
        <v>5.5</v>
      </c>
      <c r="E479" t="inlineStr">
        <is>
          <t>MEDIUM</t>
        </is>
      </c>
      <c r="F479" t="n">
        <v>2</v>
      </c>
      <c r="G479" t="n">
        <v>2</v>
      </c>
      <c r="H479" t="inlineStr">
        <is>
          <t>MEDIUM</t>
        </is>
      </c>
      <c r="I479" t="n">
        <v>9.5</v>
      </c>
      <c r="J479" t="inlineStr">
        <is>
          <t>NO</t>
        </is>
      </c>
      <c r="K479" t="inlineStr">
        <is>
          <t>2026-02-28 21:38</t>
        </is>
      </c>
      <c r="L479" t="inlineStr">
        <is>
          <t>YES</t>
        </is>
      </c>
      <c r="M479" t="inlineStr">
        <is>
          <t>redhat enterprise_linux 10.0 | freedesktop udisks 2.0.0</t>
        </is>
      </c>
      <c r="N479" t="inlineStr">
        <is>
          <t>P3</t>
        </is>
      </c>
      <c r="O479" t="inlineStr">
        <is>
          <t>CVE - IP enrichment n/a</t>
        </is>
      </c>
      <c r="P479" t="n">
        <v>0.0001</v>
      </c>
      <c r="Q479" t="n">
        <v>0.0044</v>
      </c>
      <c r="R479" t="inlineStr">
        <is>
          <t>T1600:Weaken Encryption</t>
        </is>
      </c>
      <c r="S479" t="n">
        <v>1</v>
      </c>
      <c r="T479" t="inlineStr">
        <is>
          <t>LOW (40%)</t>
        </is>
      </c>
      <c r="U479" t="inlineStr">
        <is>
          <t>POSSIBLE</t>
        </is>
      </c>
      <c r="V479" t="inlineStr">
        <is>
          <t>PATCH_AVAILABLE</t>
        </is>
      </c>
      <c r="W479" t="inlineStr">
        <is>
          <t>https://nvd.nist.gov/vuln/detail/CVE-2026-26104</t>
        </is>
      </c>
      <c r="X479" t="inlineStr">
        <is>
          <t>NONE</t>
        </is>
      </c>
      <c r="Y479" t="n">
        <v>2.75</v>
      </c>
      <c r="Z479" t="inlineStr"/>
      <c r="AA479" t="inlineStr">
        <is>
          <t>https://nvd.nist.gov/vuln/detail/CVE-2026-26104</t>
        </is>
      </c>
    </row>
    <row r="480">
      <c r="A480" t="inlineStr">
        <is>
          <t>CVE</t>
        </is>
      </c>
      <c r="B480" t="inlineStr">
        <is>
          <t>CVE-2026-25701</t>
        </is>
      </c>
      <c r="C480"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t>
        </is>
      </c>
      <c r="D480" t="n">
        <v>5</v>
      </c>
      <c r="E480" t="inlineStr">
        <is>
          <t>MEDIUM</t>
        </is>
      </c>
      <c r="F480" t="n">
        <v>2</v>
      </c>
      <c r="G480" t="n">
        <v>2</v>
      </c>
      <c r="H480" t="inlineStr">
        <is>
          <t>MEDIUM</t>
        </is>
      </c>
      <c r="I480" t="n">
        <v>9</v>
      </c>
      <c r="J480" t="inlineStr">
        <is>
          <t>NO</t>
        </is>
      </c>
      <c r="K480" t="inlineStr">
        <is>
          <t>2026-02-28 21:38</t>
        </is>
      </c>
      <c r="L480" t="inlineStr">
        <is>
          <t>CHECK_VENDOR</t>
        </is>
      </c>
      <c r="M480" t="inlineStr">
        <is>
          <t>See CVE details</t>
        </is>
      </c>
      <c r="N480" t="inlineStr">
        <is>
          <t>P4</t>
        </is>
      </c>
      <c r="O480" t="inlineStr">
        <is>
          <t>CVE - IP enrichment n/a</t>
        </is>
      </c>
      <c r="P480" t="n">
        <v>0.0001</v>
      </c>
      <c r="Q480" t="n">
        <v>0.0251</v>
      </c>
      <c r="R480" t="inlineStr">
        <is>
          <t>T1190:Exploit Public-Facing Application</t>
        </is>
      </c>
      <c r="S480" t="n">
        <v>1</v>
      </c>
      <c r="T480" t="inlineStr">
        <is>
          <t>LOW (40%)</t>
        </is>
      </c>
      <c r="U480" t="inlineStr">
        <is>
          <t>UNLIKELY</t>
        </is>
      </c>
      <c r="V480" t="inlineStr">
        <is>
          <t>CHECK_VENDOR</t>
        </is>
      </c>
      <c r="W480" t="inlineStr">
        <is>
          <t>https://nvd.nist.gov/vuln/detail/CVE-2026-25701</t>
        </is>
      </c>
      <c r="X480" t="inlineStr">
        <is>
          <t>NONE</t>
        </is>
      </c>
      <c r="Y480" t="n">
        <v>0</v>
      </c>
      <c r="Z480" t="inlineStr"/>
      <c r="AA480" t="inlineStr">
        <is>
          <t>https://nvd.nist.gov/vuln/detail/CVE-2026-25701</t>
        </is>
      </c>
    </row>
    <row r="481">
      <c r="A481" t="inlineStr">
        <is>
          <t>CVE</t>
        </is>
      </c>
      <c r="B481" t="inlineStr">
        <is>
          <t>CVE-2026-3118</t>
        </is>
      </c>
      <c r="C481" t="inlineStr">
        <is>
          <t>A security flaw was identified in the Orchestrator Plugin of Red Hat Developer Hub (Backstage). The issue occurs due to insufficient input validation in GraphQL query handling. An authenticated user can inject specially crafted input into API requests, which disrupts backend query processing. This results in the entire Backstage application crashing and restarting, leading to a platform-wide Denial of Service (DoS). As a result, legitimate users temporarily lose access to the platform.</t>
        </is>
      </c>
      <c r="D481" t="n">
        <v>6.5</v>
      </c>
      <c r="E481" t="inlineStr">
        <is>
          <t>MEDIUM</t>
        </is>
      </c>
      <c r="F481" t="n">
        <v>2</v>
      </c>
      <c r="G481" t="n">
        <v>2</v>
      </c>
      <c r="H481" t="inlineStr">
        <is>
          <t>MEDIUM</t>
        </is>
      </c>
      <c r="I481" t="n">
        <v>10.5</v>
      </c>
      <c r="J481" t="inlineStr">
        <is>
          <t>NO</t>
        </is>
      </c>
      <c r="K481" t="inlineStr">
        <is>
          <t>2026-02-28 21:38</t>
        </is>
      </c>
      <c r="L481" t="inlineStr">
        <is>
          <t>YES</t>
        </is>
      </c>
      <c r="M481" t="inlineStr">
        <is>
          <t>redhat developer_hub -</t>
        </is>
      </c>
      <c r="N481" t="inlineStr">
        <is>
          <t>P2</t>
        </is>
      </c>
      <c r="O481" t="inlineStr">
        <is>
          <t>CVE - IP enrichment n/a</t>
        </is>
      </c>
      <c r="P481" t="n">
        <v>0.0004</v>
      </c>
      <c r="Q481" t="n">
        <v>0.1083</v>
      </c>
      <c r="R481" t="inlineStr">
        <is>
          <t>T1190:Exploit Public-Facing Application | T1499:Endpoint Denial of Service</t>
        </is>
      </c>
      <c r="S481" t="n">
        <v>2</v>
      </c>
      <c r="T481" t="inlineStr">
        <is>
          <t>HIGH (72%)</t>
        </is>
      </c>
      <c r="U481" t="inlineStr">
        <is>
          <t>POSSIBLE</t>
        </is>
      </c>
      <c r="V481" t="inlineStr">
        <is>
          <t>PATCH_AVAILABLE</t>
        </is>
      </c>
      <c r="W481" t="inlineStr">
        <is>
          <t>https://nvd.nist.gov/vuln/detail/CVE-2026-3118</t>
        </is>
      </c>
      <c r="X481" t="inlineStr">
        <is>
          <t>NONE</t>
        </is>
      </c>
      <c r="Y481" t="n">
        <v>3.25</v>
      </c>
      <c r="Z481" t="inlineStr"/>
      <c r="AA481" t="inlineStr">
        <is>
          <t>https://nvd.nist.gov/vuln/detail/CVE-2026-3118</t>
        </is>
      </c>
    </row>
    <row r="482">
      <c r="A482" t="inlineStr">
        <is>
          <t>CVE</t>
        </is>
      </c>
      <c r="B482" t="inlineStr">
        <is>
          <t>CVE-2026-0704</t>
        </is>
      </c>
      <c r="C482" t="inlineStr">
        <is>
          <t>In affected version of Octopus Deploy it was possible to remove files and/or contents of files on the host using an API endpoint. The field lacked validation which could potentially result in ways to circumvent expected workflows.</t>
        </is>
      </c>
      <c r="D482" t="n">
        <v>9.1</v>
      </c>
      <c r="E482" t="inlineStr">
        <is>
          <t>CRITICAL</t>
        </is>
      </c>
      <c r="F482" t="n">
        <v>3</v>
      </c>
      <c r="G482" t="n">
        <v>3</v>
      </c>
      <c r="H482" t="inlineStr">
        <is>
          <t>CRITICAL</t>
        </is>
      </c>
      <c r="I482" t="n">
        <v>18.1</v>
      </c>
      <c r="J482" t="inlineStr">
        <is>
          <t>NO</t>
        </is>
      </c>
      <c r="K482" t="inlineStr">
        <is>
          <t>2026-02-28 21:38</t>
        </is>
      </c>
      <c r="L482" t="inlineStr">
        <is>
          <t>YES</t>
        </is>
      </c>
      <c r="M482" t="inlineStr">
        <is>
          <t>linux linux_kernel - | octopus octopus_server * | microsoft windows -</t>
        </is>
      </c>
      <c r="N482" t="inlineStr">
        <is>
          <t>P2</t>
        </is>
      </c>
      <c r="O482" t="inlineStr">
        <is>
          <t>CVE - IP enrichment n/a</t>
        </is>
      </c>
      <c r="P482" t="n">
        <v>0.0005999999999999999</v>
      </c>
      <c r="Q482" t="n">
        <v>0.1778</v>
      </c>
      <c r="R482" t="inlineStr">
        <is>
          <t>T1083:File and Directory Discovery | T1584.004:Server</t>
        </is>
      </c>
      <c r="S482" t="n">
        <v>2</v>
      </c>
      <c r="T482" t="inlineStr">
        <is>
          <t>HIGH (72%)</t>
        </is>
      </c>
      <c r="U482" t="inlineStr">
        <is>
          <t>CONFIRMED</t>
        </is>
      </c>
      <c r="V482" t="inlineStr">
        <is>
          <t>PATCH_AVAILABLE</t>
        </is>
      </c>
      <c r="W482" t="inlineStr">
        <is>
          <t>https://nvd.nist.gov/vuln/detail/CVE-2026-0704</t>
        </is>
      </c>
      <c r="X482" t="inlineStr">
        <is>
          <t>NONE</t>
        </is>
      </c>
      <c r="Y482" t="n">
        <v>4.55</v>
      </c>
      <c r="Z482" t="inlineStr"/>
      <c r="AA482" t="inlineStr">
        <is>
          <t>https://nvd.nist.gov/vuln/detail/CVE-2026-0704</t>
        </is>
      </c>
    </row>
    <row r="483">
      <c r="A483" t="inlineStr">
        <is>
          <t>CVE</t>
        </is>
      </c>
      <c r="B483" t="inlineStr">
        <is>
          <t>CVE-2026-21725</t>
        </is>
      </c>
      <c r="C483" t="inlineStr">
        <is>
          <t>A time-of-create-to-time-of-use (TOCTOU) vulnerability lets recently deleted-then-recreated data sources be re-deleted without permission to do so.
This requires several very stringent conditions to be met:
- The attacker must have admin access to the specific datasource prior to its first deletion.
- Upon deletion, all steps within the attack must happen within the next 30 seconds and on the same pod of Grafana.
- The attacker must delete the datasource, then someone must recreate it.
- The n</t>
        </is>
      </c>
      <c r="D483" t="n">
        <v>2.6</v>
      </c>
      <c r="E483" t="inlineStr">
        <is>
          <t>LOW</t>
        </is>
      </c>
      <c r="F483" t="n">
        <v>2</v>
      </c>
      <c r="G483" t="n">
        <v>1</v>
      </c>
      <c r="H483" t="inlineStr">
        <is>
          <t>LOW</t>
        </is>
      </c>
      <c r="I483" t="n">
        <v>4.6</v>
      </c>
      <c r="J483" t="inlineStr">
        <is>
          <t>NO</t>
        </is>
      </c>
      <c r="K483" t="inlineStr">
        <is>
          <t>2026-02-28 21:38</t>
        </is>
      </c>
      <c r="L483" t="inlineStr">
        <is>
          <t>YES</t>
        </is>
      </c>
      <c r="M483" t="inlineStr">
        <is>
          <t>grafana grafana *</t>
        </is>
      </c>
      <c r="N483" t="inlineStr">
        <is>
          <t>P4</t>
        </is>
      </c>
      <c r="O483" t="inlineStr">
        <is>
          <t>CVE - IP enrichment n/a</t>
        </is>
      </c>
      <c r="P483" t="n">
        <v>0.0003</v>
      </c>
      <c r="Q483" t="n">
        <v>0.0663</v>
      </c>
      <c r="R483" t="inlineStr">
        <is>
          <t>T1190:Exploit Public-Facing Application</t>
        </is>
      </c>
      <c r="S483" t="n">
        <v>1</v>
      </c>
      <c r="T483" t="inlineStr">
        <is>
          <t>LOW (40%)</t>
        </is>
      </c>
      <c r="U483" t="inlineStr">
        <is>
          <t>UNLIKELY</t>
        </is>
      </c>
      <c r="V483" t="inlineStr">
        <is>
          <t>PATCH_AVAILABLE</t>
        </is>
      </c>
      <c r="W483" t="inlineStr">
        <is>
          <t>https://nvd.nist.gov/vuln/detail/CVE-2026-21725</t>
        </is>
      </c>
      <c r="X483" t="inlineStr">
        <is>
          <t>NONE</t>
        </is>
      </c>
      <c r="Y483" t="n">
        <v>1.3</v>
      </c>
      <c r="Z483" t="inlineStr"/>
      <c r="AA483" t="inlineStr">
        <is>
          <t>https://nvd.nist.gov/vuln/detail/CVE-2026-21725</t>
        </is>
      </c>
    </row>
    <row r="484">
      <c r="A484" t="inlineStr">
        <is>
          <t>CVE</t>
        </is>
      </c>
      <c r="B484" t="inlineStr">
        <is>
          <t>CVE-2026-2624</t>
        </is>
      </c>
      <c r="C484" t="inlineStr">
        <is>
          <t>Missing Authentication for Critical Function vulnerability in ePati Cyber ​​Security Technologies Inc. Antikor Next Generation Firewall (NGFW) allows Authentication Bypass.This issue affects Antikor Next Generation Firewall (NGFW): from v.2.0.1298 before v.2.0.1301.</t>
        </is>
      </c>
      <c r="D484" t="n">
        <v>9.800000000000001</v>
      </c>
      <c r="E484" t="inlineStr">
        <is>
          <t>CRITICAL</t>
        </is>
      </c>
      <c r="F484" t="n">
        <v>3</v>
      </c>
      <c r="G484" t="n">
        <v>3</v>
      </c>
      <c r="H484" t="inlineStr">
        <is>
          <t>CRITICAL</t>
        </is>
      </c>
      <c r="I484" t="n">
        <v>18.8</v>
      </c>
      <c r="J484" t="inlineStr">
        <is>
          <t>NO</t>
        </is>
      </c>
      <c r="K484" t="inlineStr">
        <is>
          <t>2026-02-28 21:38</t>
        </is>
      </c>
      <c r="L484" t="inlineStr">
        <is>
          <t>CHECK_VENDOR</t>
        </is>
      </c>
      <c r="M484" t="inlineStr">
        <is>
          <t>epati antikor_next_generation_firewall *</t>
        </is>
      </c>
      <c r="N484" t="inlineStr">
        <is>
          <t>P2</t>
        </is>
      </c>
      <c r="O484" t="inlineStr">
        <is>
          <t>CVE - IP enrichment n/a</t>
        </is>
      </c>
      <c r="P484" t="n">
        <v>0.0008</v>
      </c>
      <c r="Q484" t="n">
        <v>0.2309</v>
      </c>
      <c r="R484" t="inlineStr">
        <is>
          <t>T1078:Valid Accounts | T1562:Impair Defenses</t>
        </is>
      </c>
      <c r="S484" t="n">
        <v>2</v>
      </c>
      <c r="T484" t="inlineStr">
        <is>
          <t>HIGH (72%)</t>
        </is>
      </c>
      <c r="U484" t="inlineStr">
        <is>
          <t>CONFIRMED</t>
        </is>
      </c>
      <c r="V484" t="inlineStr">
        <is>
          <t>CHECK_VENDOR</t>
        </is>
      </c>
      <c r="W484" t="inlineStr">
        <is>
          <t>https://nvd.nist.gov/vuln/detail/CVE-2026-2624</t>
        </is>
      </c>
      <c r="X484" t="inlineStr">
        <is>
          <t>NONE</t>
        </is>
      </c>
      <c r="Y484" t="n">
        <v>4.9</v>
      </c>
      <c r="Z484" t="inlineStr"/>
      <c r="AA484" t="inlineStr">
        <is>
          <t>https://nvd.nist.gov/vuln/detail/CVE-2026-2624</t>
        </is>
      </c>
    </row>
    <row r="485">
      <c r="A485" t="inlineStr">
        <is>
          <t>CVE</t>
        </is>
      </c>
      <c r="B485" t="inlineStr">
        <is>
          <t>CVE-2026-28193</t>
        </is>
      </c>
      <c r="C485" t="inlineStr">
        <is>
          <t>In JetBrains YouTrack before 2025.3.121962 apps were able to send requests to the app permissions endpoint</t>
        </is>
      </c>
      <c r="D485" t="n">
        <v>8.800000000000001</v>
      </c>
      <c r="E485" t="inlineStr">
        <is>
          <t>HIGH</t>
        </is>
      </c>
      <c r="F485" t="n">
        <v>3</v>
      </c>
      <c r="G485" t="n">
        <v>3</v>
      </c>
      <c r="H485" t="inlineStr">
        <is>
          <t>CRITICAL</t>
        </is>
      </c>
      <c r="I485" t="n">
        <v>17.8</v>
      </c>
      <c r="J485" t="inlineStr">
        <is>
          <t>NO</t>
        </is>
      </c>
      <c r="K485" t="inlineStr">
        <is>
          <t>2026-02-28 21:38</t>
        </is>
      </c>
      <c r="L485" t="inlineStr">
        <is>
          <t>YES</t>
        </is>
      </c>
      <c r="M485" t="inlineStr">
        <is>
          <t>jetbrains youtrack *</t>
        </is>
      </c>
      <c r="N485" t="inlineStr">
        <is>
          <t>P2</t>
        </is>
      </c>
      <c r="O485" t="inlineStr">
        <is>
          <t>CVE - IP enrichment n/a</t>
        </is>
      </c>
      <c r="P485" t="n">
        <v>0</v>
      </c>
      <c r="Q485" t="n">
        <v>0.0002</v>
      </c>
      <c r="R485" t="inlineStr">
        <is>
          <t>T1190:Exploit Public-Facing Application</t>
        </is>
      </c>
      <c r="S485" t="n">
        <v>2</v>
      </c>
      <c r="T485" t="inlineStr">
        <is>
          <t>HIGH (72%)</t>
        </is>
      </c>
      <c r="U485" t="inlineStr">
        <is>
          <t>CONFIRMED</t>
        </is>
      </c>
      <c r="V485" t="inlineStr">
        <is>
          <t>PATCH_AVAILABLE</t>
        </is>
      </c>
      <c r="W485" t="inlineStr">
        <is>
          <t>https://nvd.nist.gov/vuln/detail/CVE-2026-28193</t>
        </is>
      </c>
      <c r="X485" t="inlineStr">
        <is>
          <t>NONE</t>
        </is>
      </c>
      <c r="Y485" t="n">
        <v>4.4</v>
      </c>
      <c r="Z485" t="inlineStr"/>
      <c r="AA485" t="inlineStr">
        <is>
          <t>https://nvd.nist.gov/vuln/detail/CVE-2026-28193</t>
        </is>
      </c>
    </row>
    <row r="486">
      <c r="A486" t="inlineStr">
        <is>
          <t>CVE</t>
        </is>
      </c>
      <c r="B486" t="inlineStr">
        <is>
          <t>CVE-2026-28194</t>
        </is>
      </c>
      <c r="C486" t="inlineStr">
        <is>
          <t>In JetBrains TeamCity before 2025.11.3 open redirect was possible in the React project creation flow</t>
        </is>
      </c>
      <c r="D486" t="n">
        <v>4.3</v>
      </c>
      <c r="E486" t="inlineStr">
        <is>
          <t>MEDIUM</t>
        </is>
      </c>
      <c r="F486" t="n">
        <v>2</v>
      </c>
      <c r="G486" t="n">
        <v>2</v>
      </c>
      <c r="H486" t="inlineStr">
        <is>
          <t>MEDIUM</t>
        </is>
      </c>
      <c r="I486" t="n">
        <v>8.300000000000001</v>
      </c>
      <c r="J486" t="inlineStr">
        <is>
          <t>NO</t>
        </is>
      </c>
      <c r="K486" t="inlineStr">
        <is>
          <t>2026-02-28 21:38</t>
        </is>
      </c>
      <c r="L486" t="inlineStr">
        <is>
          <t>YES</t>
        </is>
      </c>
      <c r="M486" t="inlineStr">
        <is>
          <t>jetbrains teamcity *</t>
        </is>
      </c>
      <c r="N486" t="inlineStr">
        <is>
          <t>P3</t>
        </is>
      </c>
      <c r="O486" t="inlineStr">
        <is>
          <t>CVE - IP enrichment n/a</t>
        </is>
      </c>
      <c r="P486" t="n">
        <v>0</v>
      </c>
      <c r="Q486" t="n">
        <v>0.0005999999999999999</v>
      </c>
      <c r="R486" t="inlineStr">
        <is>
          <t>T1189:Drive-by Compromise</t>
        </is>
      </c>
      <c r="S486" t="n">
        <v>1</v>
      </c>
      <c r="T486" t="inlineStr">
        <is>
          <t>LOW (40%)</t>
        </is>
      </c>
      <c r="U486" t="inlineStr">
        <is>
          <t>POSSIBLE</t>
        </is>
      </c>
      <c r="V486" t="inlineStr">
        <is>
          <t>PATCH_AVAILABLE</t>
        </is>
      </c>
      <c r="W486" t="inlineStr">
        <is>
          <t>https://nvd.nist.gov/vuln/detail/CVE-2026-28194</t>
        </is>
      </c>
      <c r="X486" t="inlineStr">
        <is>
          <t>NONE</t>
        </is>
      </c>
      <c r="Y486" t="n">
        <v>2.15</v>
      </c>
      <c r="Z486" t="inlineStr"/>
      <c r="AA486" t="inlineStr">
        <is>
          <t>https://nvd.nist.gov/vuln/detail/CVE-2026-28194</t>
        </is>
      </c>
    </row>
    <row r="487">
      <c r="A487" t="inlineStr">
        <is>
          <t>CVE</t>
        </is>
      </c>
      <c r="B487" t="inlineStr">
        <is>
          <t>CVE-2026-28195</t>
        </is>
      </c>
      <c r="C487" t="inlineStr">
        <is>
          <t>In JetBrains TeamCity before 2025.11.3 missing authorization allowed project developers to add parameters to build configurations</t>
        </is>
      </c>
      <c r="D487" t="n">
        <v>4.3</v>
      </c>
      <c r="E487" t="inlineStr">
        <is>
          <t>MEDIUM</t>
        </is>
      </c>
      <c r="F487" t="n">
        <v>2</v>
      </c>
      <c r="G487" t="n">
        <v>2</v>
      </c>
      <c r="H487" t="inlineStr">
        <is>
          <t>MEDIUM</t>
        </is>
      </c>
      <c r="I487" t="n">
        <v>8.300000000000001</v>
      </c>
      <c r="J487" t="inlineStr">
        <is>
          <t>NO</t>
        </is>
      </c>
      <c r="K487" t="inlineStr">
        <is>
          <t>2026-02-28 21:38</t>
        </is>
      </c>
      <c r="L487" t="inlineStr">
        <is>
          <t>YES</t>
        </is>
      </c>
      <c r="M487" t="inlineStr">
        <is>
          <t>jetbrains teamcity *</t>
        </is>
      </c>
      <c r="N487" t="inlineStr">
        <is>
          <t>P3</t>
        </is>
      </c>
      <c r="O487" t="inlineStr">
        <is>
          <t>CVE - IP enrichment n/a</t>
        </is>
      </c>
      <c r="P487" t="n">
        <v>0</v>
      </c>
      <c r="Q487" t="n">
        <v>0.0002</v>
      </c>
      <c r="R487" t="inlineStr">
        <is>
          <t>T1190:Exploit Public-Facing Application</t>
        </is>
      </c>
      <c r="S487" t="n">
        <v>1</v>
      </c>
      <c r="T487" t="inlineStr">
        <is>
          <t>LOW (40%)</t>
        </is>
      </c>
      <c r="U487" t="inlineStr">
        <is>
          <t>POSSIBLE</t>
        </is>
      </c>
      <c r="V487" t="inlineStr">
        <is>
          <t>PATCH_AVAILABLE</t>
        </is>
      </c>
      <c r="W487" t="inlineStr">
        <is>
          <t>https://nvd.nist.gov/vuln/detail/CVE-2026-28195</t>
        </is>
      </c>
      <c r="X487" t="inlineStr">
        <is>
          <t>NONE</t>
        </is>
      </c>
      <c r="Y487" t="n">
        <v>2.15</v>
      </c>
      <c r="Z487" t="inlineStr"/>
      <c r="AA487" t="inlineStr">
        <is>
          <t>https://nvd.nist.gov/vuln/detail/CVE-2026-28195</t>
        </is>
      </c>
    </row>
    <row r="488">
      <c r="A488" t="inlineStr">
        <is>
          <t>CVE</t>
        </is>
      </c>
      <c r="B488" t="inlineStr">
        <is>
          <t>CVE-2026-28196</t>
        </is>
      </c>
      <c r="C488" t="inlineStr">
        <is>
          <t>In JetBrains TeamCity before 2025.11.3 disabling versioned settings left a credentials config on disk</t>
        </is>
      </c>
      <c r="D488" t="n">
        <v>2.3</v>
      </c>
      <c r="E488" t="inlineStr">
        <is>
          <t>LOW</t>
        </is>
      </c>
      <c r="F488" t="n">
        <v>2</v>
      </c>
      <c r="G488" t="n">
        <v>1</v>
      </c>
      <c r="H488" t="inlineStr">
        <is>
          <t>LOW</t>
        </is>
      </c>
      <c r="I488" t="n">
        <v>4.3</v>
      </c>
      <c r="J488" t="inlineStr">
        <is>
          <t>NO</t>
        </is>
      </c>
      <c r="K488" t="inlineStr">
        <is>
          <t>2026-02-28 21:38</t>
        </is>
      </c>
      <c r="L488" t="inlineStr">
        <is>
          <t>YES</t>
        </is>
      </c>
      <c r="M488" t="inlineStr">
        <is>
          <t>jetbrains teamcity *</t>
        </is>
      </c>
      <c r="N488" t="inlineStr">
        <is>
          <t>P4</t>
        </is>
      </c>
      <c r="O488" t="inlineStr">
        <is>
          <t>CVE - IP enrichment n/a</t>
        </is>
      </c>
      <c r="P488" t="n">
        <v>0</v>
      </c>
      <c r="Q488" t="n">
        <v>0.0001</v>
      </c>
      <c r="R488" t="inlineStr">
        <is>
          <t>T1552:Unsecured Credentials | T1589.001:Credentials</t>
        </is>
      </c>
      <c r="S488" t="n">
        <v>1</v>
      </c>
      <c r="T488" t="inlineStr">
        <is>
          <t>LOW (40%)</t>
        </is>
      </c>
      <c r="U488" t="inlineStr">
        <is>
          <t>UNLIKELY</t>
        </is>
      </c>
      <c r="V488" t="inlineStr">
        <is>
          <t>PATCH_AVAILABLE</t>
        </is>
      </c>
      <c r="W488" t="inlineStr">
        <is>
          <t>https://nvd.nist.gov/vuln/detail/CVE-2026-28196</t>
        </is>
      </c>
      <c r="X488" t="inlineStr">
        <is>
          <t>NONE</t>
        </is>
      </c>
      <c r="Y488" t="n">
        <v>1.15</v>
      </c>
      <c r="Z488" t="inlineStr"/>
      <c r="AA488" t="inlineStr">
        <is>
          <t>https://nvd.nist.gov/vuln/detail/CVE-2026-28196</t>
        </is>
      </c>
    </row>
    <row r="489">
      <c r="A489" t="inlineStr">
        <is>
          <t>CVE</t>
        </is>
      </c>
      <c r="B489" t="inlineStr">
        <is>
          <t>CVE-2026-3185</t>
        </is>
      </c>
      <c r="C489" t="inlineStr">
        <is>
          <t>A vulnerability was found in feiyuchuixue sz-boot-parent up to 1.3.2-beta. Affected is an unknown function of the file /api/admin/sys-message/ of the component API Endpoint. The manipulation of the argument messageId results in authorization bypass. The attack can be launched remotely. The exploit has been made public and could be used. Upgrading to version 1.3.3-beta is able to address this issue. The patch is identified as aefaabfd7527188bfba3c8c9eee17c316d094802. The affected component should</t>
        </is>
      </c>
      <c r="D489" t="n">
        <v>5.3</v>
      </c>
      <c r="E489" t="inlineStr">
        <is>
          <t>MEDIUM</t>
        </is>
      </c>
      <c r="F489" t="n">
        <v>2</v>
      </c>
      <c r="G489" t="n">
        <v>2</v>
      </c>
      <c r="H489" t="inlineStr">
        <is>
          <t>MEDIUM</t>
        </is>
      </c>
      <c r="I489" t="n">
        <v>9.300000000000001</v>
      </c>
      <c r="J489" t="inlineStr">
        <is>
          <t>NO</t>
        </is>
      </c>
      <c r="K489" t="inlineStr">
        <is>
          <t>2026-02-28 21:38</t>
        </is>
      </c>
      <c r="L489" t="inlineStr">
        <is>
          <t>YES</t>
        </is>
      </c>
      <c r="M489" t="inlineStr">
        <is>
          <t>szadmin sz-boot-parent 1.0.0 | szadmin sz-boot-parent * | szadmin sz-boot-parent 1.0.1</t>
        </is>
      </c>
      <c r="N489" t="inlineStr">
        <is>
          <t>P3</t>
        </is>
      </c>
      <c r="O489" t="inlineStr">
        <is>
          <t>CVE - IP enrichment n/a</t>
        </is>
      </c>
      <c r="P489" t="n">
        <v>0.0003</v>
      </c>
      <c r="Q489" t="n">
        <v>0.0964</v>
      </c>
      <c r="R489" t="inlineStr">
        <is>
          <t>T1190:Exploit Public-Facing Application</t>
        </is>
      </c>
      <c r="S489" t="n">
        <v>1</v>
      </c>
      <c r="T489" t="inlineStr">
        <is>
          <t>LOW (40%)</t>
        </is>
      </c>
      <c r="U489" t="inlineStr">
        <is>
          <t>POSSIBLE</t>
        </is>
      </c>
      <c r="V489" t="inlineStr">
        <is>
          <t>PATCH_AVAILABLE</t>
        </is>
      </c>
      <c r="W489" t="inlineStr">
        <is>
          <t>https://nvd.nist.gov/vuln/detail/CVE-2026-3185</t>
        </is>
      </c>
      <c r="X489" t="inlineStr">
        <is>
          <t>NONE</t>
        </is>
      </c>
      <c r="Y489" t="n">
        <v>2.65</v>
      </c>
      <c r="Z489" t="inlineStr"/>
      <c r="AA489" t="inlineStr">
        <is>
          <t>https://nvd.nist.gov/vuln/detail/CVE-2026-3185</t>
        </is>
      </c>
    </row>
    <row r="490">
      <c r="A490" t="inlineStr">
        <is>
          <t>CVE</t>
        </is>
      </c>
      <c r="B490" t="inlineStr">
        <is>
          <t>CVE-2026-3186</t>
        </is>
      </c>
      <c r="C490" t="inlineStr">
        <is>
          <t>A vulnerability was determined in feiyuchuixue sz-boot-parent up to 1.3.2-beta. Affected by this vulnerability is an unknown functionality of the file /api/admin/sys-user/reset/password/ of the component Password Reset Handler. This manipulation of the argument userId causes use of default password. The attack may be initiated remotely. The exploit has been publicly disclosed and may be utilized. Upgrading to version 1.3.3-beta addresses this issue. Patch name: aefaabfd7527188bfba3c8c9eee17c316d</t>
        </is>
      </c>
      <c r="D490" t="n">
        <v>6.3</v>
      </c>
      <c r="E490" t="inlineStr">
        <is>
          <t>MEDIUM</t>
        </is>
      </c>
      <c r="F490" t="n">
        <v>2</v>
      </c>
      <c r="G490" t="n">
        <v>2</v>
      </c>
      <c r="H490" t="inlineStr">
        <is>
          <t>MEDIUM</t>
        </is>
      </c>
      <c r="I490" t="n">
        <v>10.3</v>
      </c>
      <c r="J490" t="inlineStr">
        <is>
          <t>NO</t>
        </is>
      </c>
      <c r="K490" t="inlineStr">
        <is>
          <t>2026-02-28 21:38</t>
        </is>
      </c>
      <c r="L490" t="inlineStr">
        <is>
          <t>YES</t>
        </is>
      </c>
      <c r="M490" t="inlineStr">
        <is>
          <t>szadmin sz-boot-parent 1.0.0 | szadmin sz-boot-parent * | szadmin sz-boot-parent 1.0.1</t>
        </is>
      </c>
      <c r="N490" t="inlineStr">
        <is>
          <t>P2</t>
        </is>
      </c>
      <c r="O490" t="inlineStr">
        <is>
          <t>CVE - IP enrichment n/a</t>
        </is>
      </c>
      <c r="P490" t="n">
        <v>0.0003</v>
      </c>
      <c r="Q490" t="n">
        <v>0.075</v>
      </c>
      <c r="R490" t="inlineStr">
        <is>
          <t>T1190:Exploit Public-Facing Application</t>
        </is>
      </c>
      <c r="S490" t="n">
        <v>2</v>
      </c>
      <c r="T490" t="inlineStr">
        <is>
          <t>HIGH (72%)</t>
        </is>
      </c>
      <c r="U490" t="inlineStr">
        <is>
          <t>POSSIBLE</t>
        </is>
      </c>
      <c r="V490" t="inlineStr">
        <is>
          <t>PATCH_AVAILABLE</t>
        </is>
      </c>
      <c r="W490" t="inlineStr">
        <is>
          <t>https://nvd.nist.gov/vuln/detail/CVE-2026-3186</t>
        </is>
      </c>
      <c r="X490" t="inlineStr">
        <is>
          <t>NONE</t>
        </is>
      </c>
      <c r="Y490" t="n">
        <v>3.15</v>
      </c>
      <c r="Z490" t="inlineStr"/>
      <c r="AA490" t="inlineStr">
        <is>
          <t>https://nvd.nist.gov/vuln/detail/CVE-2026-3186</t>
        </is>
      </c>
    </row>
    <row r="491">
      <c r="A491" t="inlineStr">
        <is>
          <t>CVE</t>
        </is>
      </c>
      <c r="B491" t="inlineStr">
        <is>
          <t>CVE-2026-27691</t>
        </is>
      </c>
      <c r="C491" t="inlineStr">
        <is>
          <t>iccDEV provides a set of libraries and tools for working with ICC color management profiles. In versions up to and including 2.3.1.4, signed integer overflow in iccFromCube.cpp during multiplication triggers undefined behavior, potentially causing crashes or incorrect ICC profile generation when processing crafted/large cube inputs. Commit 43ae18dd69fc70190d3632a18a3af2f3da1e052a fixes the issue. No known workarounds are available.</t>
        </is>
      </c>
      <c r="D491" t="n">
        <v>6.2</v>
      </c>
      <c r="E491" t="inlineStr">
        <is>
          <t>MEDIUM</t>
        </is>
      </c>
      <c r="F491" t="n">
        <v>2</v>
      </c>
      <c r="G491" t="n">
        <v>2</v>
      </c>
      <c r="H491" t="inlineStr">
        <is>
          <t>MEDIUM</t>
        </is>
      </c>
      <c r="I491" t="n">
        <v>10.2</v>
      </c>
      <c r="J491" t="inlineStr">
        <is>
          <t>NO</t>
        </is>
      </c>
      <c r="K491" t="inlineStr">
        <is>
          <t>2026-02-28 21:38</t>
        </is>
      </c>
      <c r="L491" t="inlineStr">
        <is>
          <t>YES</t>
        </is>
      </c>
      <c r="M491" t="inlineStr">
        <is>
          <t>color iccdev *</t>
        </is>
      </c>
      <c r="N491" t="inlineStr">
        <is>
          <t>P2</t>
        </is>
      </c>
      <c r="O491" t="inlineStr">
        <is>
          <t>CVE - IP enrichment n/a</t>
        </is>
      </c>
      <c r="P491" t="n">
        <v>0.0001</v>
      </c>
      <c r="Q491" t="n">
        <v>0.0125</v>
      </c>
      <c r="R491" t="inlineStr">
        <is>
          <t>T1190:Exploit Public-Facing Application | T1203:Exploitation for Client Execution</t>
        </is>
      </c>
      <c r="S491" t="n">
        <v>2</v>
      </c>
      <c r="T491" t="inlineStr">
        <is>
          <t>HIGH (72%)</t>
        </is>
      </c>
      <c r="U491" t="inlineStr">
        <is>
          <t>POSSIBLE</t>
        </is>
      </c>
      <c r="V491" t="inlineStr">
        <is>
          <t>PATCH_AVAILABLE</t>
        </is>
      </c>
      <c r="W491" t="inlineStr">
        <is>
          <t>https://nvd.nist.gov/vuln/detail/CVE-2026-27691</t>
        </is>
      </c>
      <c r="X491" t="inlineStr">
        <is>
          <t>NONE</t>
        </is>
      </c>
      <c r="Y491" t="n">
        <v>3.1</v>
      </c>
      <c r="Z491" t="inlineStr"/>
      <c r="AA491" t="inlineStr">
        <is>
          <t>https://nvd.nist.gov/vuln/detail/CVE-2026-27691</t>
        </is>
      </c>
    </row>
    <row r="492">
      <c r="A492" t="inlineStr">
        <is>
          <t>CVE</t>
        </is>
      </c>
      <c r="B492" t="inlineStr">
        <is>
          <t>CVE-2026-27692</t>
        </is>
      </c>
      <c r="C492" t="inlineStr">
        <is>
          <t>iccDEV provides a set of libraries and tools for working with ICC color management profiles. In versions up to and including 2.3.1.4, heap-buffer-overflow read occurs during CIccTagTextDescription::Release() when strlen() reads past a heap buffer while parsing ICC profile XML text description tags, causing a crash. Commit 29d088840b962a7cdd35993dfabc2cb35a049847 fixes the issue. No known workarounds are available.</t>
        </is>
      </c>
      <c r="D492" t="n">
        <v>7.1</v>
      </c>
      <c r="E492" t="inlineStr">
        <is>
          <t>HIGH</t>
        </is>
      </c>
      <c r="F492" t="n">
        <v>2</v>
      </c>
      <c r="G492" t="n">
        <v>3</v>
      </c>
      <c r="H492" t="inlineStr">
        <is>
          <t>HIGH</t>
        </is>
      </c>
      <c r="I492" t="n">
        <v>13.1</v>
      </c>
      <c r="J492" t="inlineStr">
        <is>
          <t>NO</t>
        </is>
      </c>
      <c r="K492" t="inlineStr">
        <is>
          <t>2026-02-28 21:38</t>
        </is>
      </c>
      <c r="L492" t="inlineStr">
        <is>
          <t>YES</t>
        </is>
      </c>
      <c r="M492" t="inlineStr">
        <is>
          <t>color iccdev *</t>
        </is>
      </c>
      <c r="N492" t="inlineStr">
        <is>
          <t>P2</t>
        </is>
      </c>
      <c r="O492" t="inlineStr">
        <is>
          <t>CVE - IP enrichment n/a</t>
        </is>
      </c>
      <c r="P492" t="n">
        <v>0.0001</v>
      </c>
      <c r="Q492" t="n">
        <v>0.0121</v>
      </c>
      <c r="R492" t="inlineStr">
        <is>
          <t>T1203:Exploitation for Client Execution</t>
        </is>
      </c>
      <c r="S492" t="n">
        <v>2</v>
      </c>
      <c r="T492" t="inlineStr">
        <is>
          <t>HIGH (72%)</t>
        </is>
      </c>
      <c r="U492" t="inlineStr">
        <is>
          <t>POSSIBLE</t>
        </is>
      </c>
      <c r="V492" t="inlineStr">
        <is>
          <t>PATCH_AVAILABLE</t>
        </is>
      </c>
      <c r="W492" t="inlineStr">
        <is>
          <t>https://nvd.nist.gov/vuln/detail/CVE-2026-27692</t>
        </is>
      </c>
      <c r="X492" t="inlineStr">
        <is>
          <t>NONE</t>
        </is>
      </c>
      <c r="Y492" t="n">
        <v>3.55</v>
      </c>
      <c r="Z492" t="inlineStr"/>
      <c r="AA492" t="inlineStr">
        <is>
          <t>https://nvd.nist.gov/vuln/detail/CVE-2026-27692</t>
        </is>
      </c>
    </row>
    <row r="493">
      <c r="A493" t="inlineStr">
        <is>
          <t>CVE</t>
        </is>
      </c>
      <c r="B493" t="inlineStr">
        <is>
          <t>CVE-2026-27695</t>
        </is>
      </c>
      <c r="C493" t="inlineStr">
        <is>
          <t>zae-limiter is a rate limiting library using the token bucket algorithm. Prior to version 0.10.1, all rate limit buckets for a single entity share the same DynamoDB partition key (`namespace/ENTITY#{id}`). A high-traffic entity can exceed DynamoDB's per-partition throughput limits (~1,000 WCU/sec), causing throttling that degrades service for that entity — and potentially co-located entities in the same partition. Version 0.10.1 fixes the issue.</t>
        </is>
      </c>
      <c r="D493" t="n">
        <v>4.3</v>
      </c>
      <c r="E493" t="inlineStr">
        <is>
          <t>MEDIUM</t>
        </is>
      </c>
      <c r="F493" t="n">
        <v>2</v>
      </c>
      <c r="G493" t="n">
        <v>2</v>
      </c>
      <c r="H493" t="inlineStr">
        <is>
          <t>MEDIUM</t>
        </is>
      </c>
      <c r="I493" t="n">
        <v>8.300000000000001</v>
      </c>
      <c r="J493" t="inlineStr">
        <is>
          <t>NO</t>
        </is>
      </c>
      <c r="K493" t="inlineStr">
        <is>
          <t>2026-02-28 21:38</t>
        </is>
      </c>
      <c r="L493" t="inlineStr">
        <is>
          <t>YES</t>
        </is>
      </c>
      <c r="M493" t="inlineStr">
        <is>
          <t>zeroae zae-limiter *</t>
        </is>
      </c>
      <c r="N493" t="inlineStr">
        <is>
          <t>P3</t>
        </is>
      </c>
      <c r="O493" t="inlineStr">
        <is>
          <t>CVE - IP enrichment n/a</t>
        </is>
      </c>
      <c r="P493" t="n">
        <v>0.0004</v>
      </c>
      <c r="Q493" t="n">
        <v>0.1221</v>
      </c>
      <c r="R493" t="inlineStr">
        <is>
          <t>T1190:Exploit Public-Facing Application</t>
        </is>
      </c>
      <c r="S493" t="n">
        <v>1</v>
      </c>
      <c r="T493" t="inlineStr">
        <is>
          <t>LOW (40%)</t>
        </is>
      </c>
      <c r="U493" t="inlineStr">
        <is>
          <t>POSSIBLE</t>
        </is>
      </c>
      <c r="V493" t="inlineStr">
        <is>
          <t>PATCH_AVAILABLE</t>
        </is>
      </c>
      <c r="W493" t="inlineStr">
        <is>
          <t>https://nvd.nist.gov/vuln/detail/CVE-2026-27695</t>
        </is>
      </c>
      <c r="X493" t="inlineStr">
        <is>
          <t>NONE</t>
        </is>
      </c>
      <c r="Y493" t="n">
        <v>2.15</v>
      </c>
      <c r="Z493" t="inlineStr"/>
      <c r="AA493" t="inlineStr">
        <is>
          <t>https://nvd.nist.gov/vuln/detail/CVE-2026-27695</t>
        </is>
      </c>
    </row>
    <row r="494">
      <c r="A494" t="inlineStr">
        <is>
          <t>CVE</t>
        </is>
      </c>
      <c r="B494" t="inlineStr">
        <is>
          <t>CVE-2026-27699</t>
        </is>
      </c>
      <c r="C494" t="inlineStr">
        <is>
          <t>The `basic-ftp` FTP client library for Node.js contains a path traversal vulnerability (CWE-22) in versions prior to 5.2.0 in the `downloadToDir()` method. A malicious FTP server can send directory listings with filenames containing path traversal sequences (`../`) that cause files to be written outside the intended download directory. Version 5.2.0 patches the issue.</t>
        </is>
      </c>
      <c r="D494" t="n">
        <v>9.1</v>
      </c>
      <c r="E494" t="inlineStr">
        <is>
          <t>CRITICAL</t>
        </is>
      </c>
      <c r="F494" t="n">
        <v>3</v>
      </c>
      <c r="G494" t="n">
        <v>3</v>
      </c>
      <c r="H494" t="inlineStr">
        <is>
          <t>CRITICAL</t>
        </is>
      </c>
      <c r="I494" t="n">
        <v>18.1</v>
      </c>
      <c r="J494" t="inlineStr">
        <is>
          <t>NO</t>
        </is>
      </c>
      <c r="K494" t="inlineStr">
        <is>
          <t>2026-02-28 21:38</t>
        </is>
      </c>
      <c r="L494" t="inlineStr">
        <is>
          <t>YES</t>
        </is>
      </c>
      <c r="M494" t="inlineStr">
        <is>
          <t>patrickjuchli basic-ftp *</t>
        </is>
      </c>
      <c r="N494" t="inlineStr">
        <is>
          <t>P2</t>
        </is>
      </c>
      <c r="O494" t="inlineStr">
        <is>
          <t>CVE - IP enrichment n/a</t>
        </is>
      </c>
      <c r="P494" t="n">
        <v>0.0005999999999999999</v>
      </c>
      <c r="Q494" t="n">
        <v>0.1741</v>
      </c>
      <c r="R494" t="inlineStr">
        <is>
          <t>T1083:File and Directory Discovery | T1584.004:Server</t>
        </is>
      </c>
      <c r="S494" t="n">
        <v>2</v>
      </c>
      <c r="T494" t="inlineStr">
        <is>
          <t>HIGH (72%)</t>
        </is>
      </c>
      <c r="U494" t="inlineStr">
        <is>
          <t>CONFIRMED</t>
        </is>
      </c>
      <c r="V494" t="inlineStr">
        <is>
          <t>PATCH_AVAILABLE</t>
        </is>
      </c>
      <c r="W494" t="inlineStr">
        <is>
          <t>https://nvd.nist.gov/vuln/detail/CVE-2026-27699</t>
        </is>
      </c>
      <c r="X494" t="inlineStr">
        <is>
          <t>NONE</t>
        </is>
      </c>
      <c r="Y494" t="n">
        <v>4.55</v>
      </c>
      <c r="Z494" t="inlineStr"/>
      <c r="AA494" t="inlineStr">
        <is>
          <t>https://nvd.nist.gov/vuln/detail/CVE-2026-27699</t>
        </is>
      </c>
    </row>
    <row r="495">
      <c r="A495" t="inlineStr">
        <is>
          <t>CVE</t>
        </is>
      </c>
      <c r="B495" t="inlineStr">
        <is>
          <t>CVE-2026-2878</t>
        </is>
      </c>
      <c r="C495" t="inlineStr">
        <is>
          <t>In Progress® Telerik® UI for AJAX, versions prior to 2026.1.225, an insufficient entropy vulnerability exists in RadAsyncUpload, where a predictable temporary identifier, based on timestamp and filename, can enable collisions and file content tampering.</t>
        </is>
      </c>
      <c r="D495" t="n">
        <v>5.3</v>
      </c>
      <c r="E495" t="inlineStr">
        <is>
          <t>MEDIUM</t>
        </is>
      </c>
      <c r="F495" t="n">
        <v>2</v>
      </c>
      <c r="G495" t="n">
        <v>2</v>
      </c>
      <c r="H495" t="inlineStr">
        <is>
          <t>MEDIUM</t>
        </is>
      </c>
      <c r="I495" t="n">
        <v>9.300000000000001</v>
      </c>
      <c r="J495" t="inlineStr">
        <is>
          <t>NO</t>
        </is>
      </c>
      <c r="K495" t="inlineStr">
        <is>
          <t>2026-02-28 21:38</t>
        </is>
      </c>
      <c r="L495" t="inlineStr">
        <is>
          <t>YES</t>
        </is>
      </c>
      <c r="M495" t="inlineStr">
        <is>
          <t>progress telerik_ui_for_asp.net_ajax *</t>
        </is>
      </c>
      <c r="N495" t="inlineStr">
        <is>
          <t>P3</t>
        </is>
      </c>
      <c r="O495" t="inlineStr">
        <is>
          <t>CVE - IP enrichment n/a</t>
        </is>
      </c>
      <c r="P495" t="n">
        <v>0.0001</v>
      </c>
      <c r="Q495" t="n">
        <v>0.008800000000000001</v>
      </c>
      <c r="R495" t="inlineStr">
        <is>
          <t>T1190:Exploit Public-Facing Application</t>
        </is>
      </c>
      <c r="S495" t="n">
        <v>1</v>
      </c>
      <c r="T495" t="inlineStr">
        <is>
          <t>LOW (40%)</t>
        </is>
      </c>
      <c r="U495" t="inlineStr">
        <is>
          <t>POSSIBLE</t>
        </is>
      </c>
      <c r="V495" t="inlineStr">
        <is>
          <t>PATCH_AVAILABLE</t>
        </is>
      </c>
      <c r="W495" t="inlineStr">
        <is>
          <t>https://nvd.nist.gov/vuln/detail/CVE-2026-2878</t>
        </is>
      </c>
      <c r="X495" t="inlineStr">
        <is>
          <t>NONE</t>
        </is>
      </c>
      <c r="Y495" t="n">
        <v>2.65</v>
      </c>
      <c r="Z495" t="inlineStr"/>
      <c r="AA495" t="inlineStr">
        <is>
          <t>https://nvd.nist.gov/vuln/detail/CVE-2026-2878</t>
        </is>
      </c>
    </row>
    <row r="496">
      <c r="A496" t="inlineStr">
        <is>
          <t>CVE</t>
        </is>
      </c>
      <c r="B496" t="inlineStr">
        <is>
          <t>CVE-2026-3187</t>
        </is>
      </c>
      <c r="C496" t="inlineStr">
        <is>
          <t xml:space="preserve">A vulnerability was identified in feiyuchuixue sz-boot-parent up to 1.3.2-beta. Affected by this issue is some unknown functionality of the file /api/admin/sys-file/upload of the component API Endpoint. Such manipulation leads to unrestricted upload. The attack may be launched remotely. The exploit is publicly available and might be used. Upgrading to version 1.3.3-beta can resolve this issue. The name of the patch is aefaabfd7527188bfba3c8c9eee17c316d094802. Upgrading the affected component is </t>
        </is>
      </c>
      <c r="D496" t="n">
        <v>6.3</v>
      </c>
      <c r="E496" t="inlineStr">
        <is>
          <t>MEDIUM</t>
        </is>
      </c>
      <c r="F496" t="n">
        <v>2</v>
      </c>
      <c r="G496" t="n">
        <v>2</v>
      </c>
      <c r="H496" t="inlineStr">
        <is>
          <t>MEDIUM</t>
        </is>
      </c>
      <c r="I496" t="n">
        <v>10.3</v>
      </c>
      <c r="J496" t="inlineStr">
        <is>
          <t>NO</t>
        </is>
      </c>
      <c r="K496" t="inlineStr">
        <is>
          <t>2026-02-28 21:38</t>
        </is>
      </c>
      <c r="L496" t="inlineStr">
        <is>
          <t>YES</t>
        </is>
      </c>
      <c r="M496" t="inlineStr">
        <is>
          <t>szadmin sz-boot-parent 1.0.0 | szadmin sz-boot-parent * | szadmin sz-boot-parent 1.0.1</t>
        </is>
      </c>
      <c r="N496" t="inlineStr">
        <is>
          <t>P2</t>
        </is>
      </c>
      <c r="O496" t="inlineStr">
        <is>
          <t>CVE - IP enrichment n/a</t>
        </is>
      </c>
      <c r="P496" t="n">
        <v>0.0005999999999999999</v>
      </c>
      <c r="Q496" t="n">
        <v>0.1742</v>
      </c>
      <c r="R496" t="inlineStr">
        <is>
          <t>T1190:Exploit Public-Facing Application</t>
        </is>
      </c>
      <c r="S496" t="n">
        <v>2</v>
      </c>
      <c r="T496" t="inlineStr">
        <is>
          <t>HIGH (72%)</t>
        </is>
      </c>
      <c r="U496" t="inlineStr">
        <is>
          <t>POSSIBLE</t>
        </is>
      </c>
      <c r="V496" t="inlineStr">
        <is>
          <t>PATCH_AVAILABLE</t>
        </is>
      </c>
      <c r="W496" t="inlineStr">
        <is>
          <t>https://nvd.nist.gov/vuln/detail/CVE-2026-3187</t>
        </is>
      </c>
      <c r="X496" t="inlineStr">
        <is>
          <t>NONE</t>
        </is>
      </c>
      <c r="Y496" t="n">
        <v>3.15</v>
      </c>
      <c r="Z496" t="inlineStr"/>
      <c r="AA496" t="inlineStr">
        <is>
          <t>https://nvd.nist.gov/vuln/detail/CVE-2026-3187</t>
        </is>
      </c>
    </row>
    <row r="497">
      <c r="A497" t="inlineStr">
        <is>
          <t>CVE</t>
        </is>
      </c>
      <c r="B497" t="inlineStr">
        <is>
          <t>CVE-2026-3197</t>
        </is>
      </c>
      <c r="C497" t="inlineStr">
        <is>
          <t>Rejected reason: ** REJECT ** DO NOT USE THIS CANDIDATE NUMBER. Reason: This candidate was issued in error. Notes: All references and descriptions in this candidate have been removed to prevent accidental usage.</t>
        </is>
      </c>
      <c r="D497" t="n">
        <v>5</v>
      </c>
      <c r="E497" t="inlineStr">
        <is>
          <t>MEDIUM</t>
        </is>
      </c>
      <c r="F497" t="n">
        <v>2</v>
      </c>
      <c r="G497" t="n">
        <v>2</v>
      </c>
      <c r="H497" t="inlineStr">
        <is>
          <t>MEDIUM</t>
        </is>
      </c>
      <c r="I497" t="n">
        <v>9</v>
      </c>
      <c r="J497" t="inlineStr">
        <is>
          <t>NO</t>
        </is>
      </c>
      <c r="K497" t="inlineStr">
        <is>
          <t>2026-02-28 21:38</t>
        </is>
      </c>
      <c r="L497" t="inlineStr">
        <is>
          <t>CHECK_VENDOR</t>
        </is>
      </c>
      <c r="M497" t="inlineStr">
        <is>
          <t>See CVE details</t>
        </is>
      </c>
      <c r="N497" t="inlineStr">
        <is>
          <t>P4</t>
        </is>
      </c>
      <c r="O497" t="inlineStr">
        <is>
          <t>CVE - IP enrichment n/a</t>
        </is>
      </c>
      <c r="P497" t="n">
        <v>0</v>
      </c>
      <c r="Q497" t="n">
        <v>0</v>
      </c>
      <c r="R497" t="inlineStr">
        <is>
          <t>T1190:Exploit Public-Facing Application</t>
        </is>
      </c>
      <c r="S497" t="n">
        <v>1</v>
      </c>
      <c r="T497" t="inlineStr">
        <is>
          <t>LOW (40%)</t>
        </is>
      </c>
      <c r="U497" t="inlineStr">
        <is>
          <t>UNLIKELY</t>
        </is>
      </c>
      <c r="V497" t="inlineStr">
        <is>
          <t>CHECK_VENDOR</t>
        </is>
      </c>
      <c r="W497" t="inlineStr">
        <is>
          <t>https://nvd.nist.gov/vuln/detail/CVE-2026-3197</t>
        </is>
      </c>
      <c r="X497" t="inlineStr">
        <is>
          <t>NONE</t>
        </is>
      </c>
      <c r="Y497" t="n">
        <v>0</v>
      </c>
      <c r="Z497" t="inlineStr"/>
      <c r="AA497" t="inlineStr">
        <is>
          <t>https://nvd.nist.gov/vuln/detail/CVE-2026-3197</t>
        </is>
      </c>
    </row>
    <row r="498">
      <c r="A498" t="inlineStr">
        <is>
          <t>CVE</t>
        </is>
      </c>
      <c r="B498" t="inlineStr">
        <is>
          <t>CVE-2026-3201</t>
        </is>
      </c>
      <c r="C498" t="inlineStr">
        <is>
          <t>USB HID protocol dissector memory exhaustion in Wireshark 4.6.0 to 4.6.3 and 4.4.0 to 4.4.13 allows denial of service</t>
        </is>
      </c>
      <c r="D498" t="n">
        <v>4.7</v>
      </c>
      <c r="E498" t="inlineStr">
        <is>
          <t>MEDIUM</t>
        </is>
      </c>
      <c r="F498" t="n">
        <v>2</v>
      </c>
      <c r="G498" t="n">
        <v>2</v>
      </c>
      <c r="H498" t="inlineStr">
        <is>
          <t>MEDIUM</t>
        </is>
      </c>
      <c r="I498" t="n">
        <v>8.699999999999999</v>
      </c>
      <c r="J498" t="inlineStr">
        <is>
          <t>NO</t>
        </is>
      </c>
      <c r="K498" t="inlineStr">
        <is>
          <t>2026-02-28 21:38</t>
        </is>
      </c>
      <c r="L498" t="inlineStr">
        <is>
          <t>YES</t>
        </is>
      </c>
      <c r="M498" t="inlineStr">
        <is>
          <t>wireshark wireshark *</t>
        </is>
      </c>
      <c r="N498" t="inlineStr">
        <is>
          <t>P3</t>
        </is>
      </c>
      <c r="O498" t="inlineStr">
        <is>
          <t>CVE - IP enrichment n/a</t>
        </is>
      </c>
      <c r="P498" t="n">
        <v>0.0001</v>
      </c>
      <c r="Q498" t="n">
        <v>0.0281</v>
      </c>
      <c r="R498" t="inlineStr">
        <is>
          <t>T1499:Endpoint Denial of Service</t>
        </is>
      </c>
      <c r="S498" t="n">
        <v>1</v>
      </c>
      <c r="T498" t="inlineStr">
        <is>
          <t>LOW (40%)</t>
        </is>
      </c>
      <c r="U498" t="inlineStr">
        <is>
          <t>POSSIBLE</t>
        </is>
      </c>
      <c r="V498" t="inlineStr">
        <is>
          <t>PATCH_AVAILABLE</t>
        </is>
      </c>
      <c r="W498" t="inlineStr">
        <is>
          <t>https://nvd.nist.gov/vuln/detail/CVE-2026-3201</t>
        </is>
      </c>
      <c r="X498" t="inlineStr">
        <is>
          <t>NONE</t>
        </is>
      </c>
      <c r="Y498" t="n">
        <v>2.35</v>
      </c>
      <c r="Z498" t="inlineStr"/>
      <c r="AA498" t="inlineStr">
        <is>
          <t>https://nvd.nist.gov/vuln/detail/CVE-2026-3201</t>
        </is>
      </c>
    </row>
    <row r="499">
      <c r="A499" t="inlineStr">
        <is>
          <t>CVE</t>
        </is>
      </c>
      <c r="B499" t="inlineStr">
        <is>
          <t>CVE-2026-3202</t>
        </is>
      </c>
      <c r="C499" t="inlineStr">
        <is>
          <t>NTS-KE protocol dissector crash in Wireshark 4.6.0 to 4.6.3 allows denial of service</t>
        </is>
      </c>
      <c r="D499" t="n">
        <v>4.7</v>
      </c>
      <c r="E499" t="inlineStr">
        <is>
          <t>MEDIUM</t>
        </is>
      </c>
      <c r="F499" t="n">
        <v>2</v>
      </c>
      <c r="G499" t="n">
        <v>2</v>
      </c>
      <c r="H499" t="inlineStr">
        <is>
          <t>MEDIUM</t>
        </is>
      </c>
      <c r="I499" t="n">
        <v>8.699999999999999</v>
      </c>
      <c r="J499" t="inlineStr">
        <is>
          <t>NO</t>
        </is>
      </c>
      <c r="K499" t="inlineStr">
        <is>
          <t>2026-02-28 21:38</t>
        </is>
      </c>
      <c r="L499" t="inlineStr">
        <is>
          <t>YES</t>
        </is>
      </c>
      <c r="M499" t="inlineStr">
        <is>
          <t>wireshark wireshark *</t>
        </is>
      </c>
      <c r="N499" t="inlineStr">
        <is>
          <t>P3</t>
        </is>
      </c>
      <c r="O499" t="inlineStr">
        <is>
          <t>CVE - IP enrichment n/a</t>
        </is>
      </c>
      <c r="P499" t="n">
        <v>0.0002</v>
      </c>
      <c r="Q499" t="n">
        <v>0.0324</v>
      </c>
      <c r="R499" t="inlineStr">
        <is>
          <t>T1499:Endpoint Denial of Service</t>
        </is>
      </c>
      <c r="S499" t="n">
        <v>1</v>
      </c>
      <c r="T499" t="inlineStr">
        <is>
          <t>LOW (40%)</t>
        </is>
      </c>
      <c r="U499" t="inlineStr">
        <is>
          <t>POSSIBLE</t>
        </is>
      </c>
      <c r="V499" t="inlineStr">
        <is>
          <t>PATCH_AVAILABLE</t>
        </is>
      </c>
      <c r="W499" t="inlineStr">
        <is>
          <t>https://nvd.nist.gov/vuln/detail/CVE-2026-3202</t>
        </is>
      </c>
      <c r="X499" t="inlineStr">
        <is>
          <t>NONE</t>
        </is>
      </c>
      <c r="Y499" t="n">
        <v>2.35</v>
      </c>
      <c r="Z499" t="inlineStr"/>
      <c r="AA499" t="inlineStr">
        <is>
          <t>https://nvd.nist.gov/vuln/detail/CVE-2026-3202</t>
        </is>
      </c>
    </row>
    <row r="500">
      <c r="A500" t="inlineStr">
        <is>
          <t>CVE</t>
        </is>
      </c>
      <c r="B500" t="inlineStr">
        <is>
          <t>CVE-2026-3203</t>
        </is>
      </c>
      <c r="C500" t="inlineStr">
        <is>
          <t>RF4CE Profile protocol dissector crash in Wireshark 4.6.0 to 4.6.3 and 4.4.0 to 4.4.13 allows denial of service</t>
        </is>
      </c>
      <c r="D500" t="n">
        <v>5.5</v>
      </c>
      <c r="E500" t="inlineStr">
        <is>
          <t>MEDIUM</t>
        </is>
      </c>
      <c r="F500" t="n">
        <v>2</v>
      </c>
      <c r="G500" t="n">
        <v>2</v>
      </c>
      <c r="H500" t="inlineStr">
        <is>
          <t>MEDIUM</t>
        </is>
      </c>
      <c r="I500" t="n">
        <v>9.5</v>
      </c>
      <c r="J500" t="inlineStr">
        <is>
          <t>NO</t>
        </is>
      </c>
      <c r="K500" t="inlineStr">
        <is>
          <t>2026-02-28 21:38</t>
        </is>
      </c>
      <c r="L500" t="inlineStr">
        <is>
          <t>YES</t>
        </is>
      </c>
      <c r="M500" t="inlineStr">
        <is>
          <t>wireshark wireshark *</t>
        </is>
      </c>
      <c r="N500" t="inlineStr">
        <is>
          <t>P3</t>
        </is>
      </c>
      <c r="O500" t="inlineStr">
        <is>
          <t>CVE - IP enrichment n/a</t>
        </is>
      </c>
      <c r="P500" t="n">
        <v>0.0002</v>
      </c>
      <c r="Q500" t="n">
        <v>0.0324</v>
      </c>
      <c r="R500" t="inlineStr">
        <is>
          <t>T1499:Endpoint Denial of Service</t>
        </is>
      </c>
      <c r="S500" t="n">
        <v>1</v>
      </c>
      <c r="T500" t="inlineStr">
        <is>
          <t>LOW (40%)</t>
        </is>
      </c>
      <c r="U500" t="inlineStr">
        <is>
          <t>POSSIBLE</t>
        </is>
      </c>
      <c r="V500" t="inlineStr">
        <is>
          <t>PATCH_AVAILABLE</t>
        </is>
      </c>
      <c r="W500" t="inlineStr">
        <is>
          <t>https://nvd.nist.gov/vuln/detail/CVE-2026-3203</t>
        </is>
      </c>
      <c r="X500" t="inlineStr">
        <is>
          <t>NONE</t>
        </is>
      </c>
      <c r="Y500" t="n">
        <v>2.75</v>
      </c>
      <c r="Z500" t="inlineStr"/>
      <c r="AA500" t="inlineStr">
        <is>
          <t>https://nvd.nist.gov/vuln/detail/CVE-2026-3203</t>
        </is>
      </c>
    </row>
    <row r="501">
      <c r="A501" t="inlineStr">
        <is>
          <t>CVE</t>
        </is>
      </c>
      <c r="B501" t="inlineStr">
        <is>
          <t>CVE-2025-1242</t>
        </is>
      </c>
      <c r="C501" t="inlineStr">
        <is>
          <t>The administrative credentials can be extracted through application API responses, mobile application reverse engineering, and device firmware reverse engineering. The exposure may result in an attacker gaining  full administrative access to the Gardyn IoT Hub exposing connected devices to malicious control.</t>
        </is>
      </c>
      <c r="D501" t="n">
        <v>9.1</v>
      </c>
      <c r="E501" t="inlineStr">
        <is>
          <t>CRITICAL</t>
        </is>
      </c>
      <c r="F501" t="n">
        <v>3</v>
      </c>
      <c r="G501" t="n">
        <v>3</v>
      </c>
      <c r="H501" t="inlineStr">
        <is>
          <t>CRITICAL</t>
        </is>
      </c>
      <c r="I501" t="n">
        <v>18.1</v>
      </c>
      <c r="J501" t="inlineStr">
        <is>
          <t>NO</t>
        </is>
      </c>
      <c r="K501" t="inlineStr">
        <is>
          <t>2026-02-28 21:38</t>
        </is>
      </c>
      <c r="L501" t="inlineStr">
        <is>
          <t>CHECK_VENDOR</t>
        </is>
      </c>
      <c r="M501" t="inlineStr">
        <is>
          <t>See CVE details</t>
        </is>
      </c>
      <c r="N501" t="inlineStr">
        <is>
          <t>P2</t>
        </is>
      </c>
      <c r="O501" t="inlineStr">
        <is>
          <t>CVE - IP enrichment n/a</t>
        </is>
      </c>
      <c r="P501" t="n">
        <v>0.0003</v>
      </c>
      <c r="Q501" t="n">
        <v>0.0776</v>
      </c>
      <c r="R501" t="inlineStr">
        <is>
          <t>T1552:Unsecured Credentials | T1592.003:Firmware | T1589.001:Credentials</t>
        </is>
      </c>
      <c r="S501" t="n">
        <v>2</v>
      </c>
      <c r="T501" t="inlineStr">
        <is>
          <t>HIGH (72%)</t>
        </is>
      </c>
      <c r="U501" t="inlineStr">
        <is>
          <t>CONFIRMED</t>
        </is>
      </c>
      <c r="V501" t="inlineStr">
        <is>
          <t>CHECK_VENDOR</t>
        </is>
      </c>
      <c r="W501" t="inlineStr">
        <is>
          <t>https://nvd.nist.gov/vuln/detail/CVE-2025-1242</t>
        </is>
      </c>
      <c r="X501" t="inlineStr">
        <is>
          <t>NONE</t>
        </is>
      </c>
      <c r="Y501" t="n">
        <v>4.55</v>
      </c>
      <c r="Z501" t="inlineStr"/>
      <c r="AA501" t="inlineStr">
        <is>
          <t>https://nvd.nist.gov/vuln/detail/CVE-2025-1242</t>
        </is>
      </c>
    </row>
    <row r="502">
      <c r="A502" t="inlineStr">
        <is>
          <t>CVE</t>
        </is>
      </c>
      <c r="B502" t="inlineStr">
        <is>
          <t>CVE-2025-50180</t>
        </is>
      </c>
      <c r="C502" t="inlineStr">
        <is>
          <t>esm.sh is a no-build content delivery network (CDN) for web development. In version 136, esm.sh is vulnerable to a full-response SSRF, allowing an attacker to retrieve information from internal websites through the vulnerability. Version 137 fixes the vulnerability.</t>
        </is>
      </c>
      <c r="D502" t="n">
        <v>7.5</v>
      </c>
      <c r="E502" t="inlineStr">
        <is>
          <t>HIGH</t>
        </is>
      </c>
      <c r="F502" t="n">
        <v>2</v>
      </c>
      <c r="G502" t="n">
        <v>3</v>
      </c>
      <c r="H502" t="inlineStr">
        <is>
          <t>HIGH</t>
        </is>
      </c>
      <c r="I502" t="n">
        <v>13.5</v>
      </c>
      <c r="J502" t="inlineStr">
        <is>
          <t>NO</t>
        </is>
      </c>
      <c r="K502" t="inlineStr">
        <is>
          <t>2026-02-28 21:38</t>
        </is>
      </c>
      <c r="L502" t="inlineStr">
        <is>
          <t>YES</t>
        </is>
      </c>
      <c r="M502" t="inlineStr">
        <is>
          <t>esm esm.sh *</t>
        </is>
      </c>
      <c r="N502" t="inlineStr">
        <is>
          <t>P2</t>
        </is>
      </c>
      <c r="O502" t="inlineStr">
        <is>
          <t>CVE - IP enrichment n/a</t>
        </is>
      </c>
      <c r="P502" t="n">
        <v>0.0003</v>
      </c>
      <c r="Q502" t="n">
        <v>0.0895</v>
      </c>
      <c r="R502" t="inlineStr">
        <is>
          <t>T1090:Proxy</t>
        </is>
      </c>
      <c r="S502" t="n">
        <v>2</v>
      </c>
      <c r="T502" t="inlineStr">
        <is>
          <t>HIGH (72%)</t>
        </is>
      </c>
      <c r="U502" t="inlineStr">
        <is>
          <t>POSSIBLE</t>
        </is>
      </c>
      <c r="V502" t="inlineStr">
        <is>
          <t>PATCH_AVAILABLE</t>
        </is>
      </c>
      <c r="W502" t="inlineStr">
        <is>
          <t>https://nvd.nist.gov/vuln/detail/CVE-2025-50180</t>
        </is>
      </c>
      <c r="X502" t="inlineStr">
        <is>
          <t>NONE</t>
        </is>
      </c>
      <c r="Y502" t="n">
        <v>3.75</v>
      </c>
      <c r="Z502" t="inlineStr"/>
      <c r="AA502" t="inlineStr">
        <is>
          <t>https://nvd.nist.gov/vuln/detail/CVE-2025-50180</t>
        </is>
      </c>
    </row>
    <row r="503">
      <c r="A503" t="inlineStr">
        <is>
          <t>CVE</t>
        </is>
      </c>
      <c r="B503" t="inlineStr">
        <is>
          <t>CVE-2025-69771</t>
        </is>
      </c>
      <c r="C503" t="inlineStr">
        <is>
          <t>An arbitrary file upload vulnerability in the subtitle loading function of asbplayer v1.13.0 allows attackers to execute arbitrary code via uploading a crafted subtitle file.</t>
        </is>
      </c>
      <c r="D503" t="n">
        <v>9.6</v>
      </c>
      <c r="E503" t="inlineStr">
        <is>
          <t>CRITICAL</t>
        </is>
      </c>
      <c r="F503" t="n">
        <v>3</v>
      </c>
      <c r="G503" t="n">
        <v>3</v>
      </c>
      <c r="H503" t="inlineStr">
        <is>
          <t>CRITICAL</t>
        </is>
      </c>
      <c r="I503" t="n">
        <v>18.6</v>
      </c>
      <c r="J503" t="inlineStr">
        <is>
          <t>NO</t>
        </is>
      </c>
      <c r="K503" t="inlineStr">
        <is>
          <t>2026-02-28 21:38</t>
        </is>
      </c>
      <c r="L503" t="inlineStr">
        <is>
          <t>CHECK_VENDOR</t>
        </is>
      </c>
      <c r="M503" t="inlineStr">
        <is>
          <t>See CVE details</t>
        </is>
      </c>
      <c r="N503" t="inlineStr">
        <is>
          <t>P2</t>
        </is>
      </c>
      <c r="O503" t="inlineStr">
        <is>
          <t>CVE - IP enrichment n/a</t>
        </is>
      </c>
      <c r="P503" t="n">
        <v>0.0004</v>
      </c>
      <c r="Q503" t="n">
        <v>0.1297</v>
      </c>
      <c r="R503" t="inlineStr">
        <is>
          <t>T1190:Exploit Public-Facing Application | T1203:Exploitation for Client Execution</t>
        </is>
      </c>
      <c r="S503" t="n">
        <v>2</v>
      </c>
      <c r="T503" t="inlineStr">
        <is>
          <t>HIGH (72%)</t>
        </is>
      </c>
      <c r="U503" t="inlineStr">
        <is>
          <t>CONFIRMED</t>
        </is>
      </c>
      <c r="V503" t="inlineStr">
        <is>
          <t>CHECK_VENDOR</t>
        </is>
      </c>
      <c r="W503" t="inlineStr">
        <is>
          <t>https://nvd.nist.gov/vuln/detail/CVE-2025-69771</t>
        </is>
      </c>
      <c r="X503" t="inlineStr">
        <is>
          <t>NONE</t>
        </is>
      </c>
      <c r="Y503" t="n">
        <v>4.8</v>
      </c>
      <c r="Z503" t="inlineStr"/>
      <c r="AA503" t="inlineStr">
        <is>
          <t>https://nvd.nist.gov/vuln/detail/CVE-2025-69771</t>
        </is>
      </c>
    </row>
    <row r="504">
      <c r="A504" t="inlineStr">
        <is>
          <t>CVE</t>
        </is>
      </c>
      <c r="B504" t="inlineStr">
        <is>
          <t>CVE-2026-22866</t>
        </is>
      </c>
      <c r="C504" t="inlineStr">
        <is>
          <t>Ethereum Name Service (ENS) is a distributed, open, and extensible naming system based on the Ethereum blockchain. In versions 1.6.2 and prior, the `RSASHA256Algorithm` and `RSASHA1Algorithm` contracts fail to validate PKCS#1 v1.5 padding structure when verifying RSA signatures. The contracts only check if the last 32 (or 20) bytes of the decrypted signature match the expected hash. This enables Bleichenbacher's 2006 signature forgery attack against DNS zones using RSA keys with low public expon</t>
        </is>
      </c>
      <c r="D504" t="n">
        <v>5</v>
      </c>
      <c r="E504" t="inlineStr">
        <is>
          <t>MEDIUM</t>
        </is>
      </c>
      <c r="F504" t="n">
        <v>2</v>
      </c>
      <c r="G504" t="n">
        <v>2</v>
      </c>
      <c r="H504" t="inlineStr">
        <is>
          <t>MEDIUM</t>
        </is>
      </c>
      <c r="I504" t="n">
        <v>9</v>
      </c>
      <c r="J504" t="inlineStr">
        <is>
          <t>NO</t>
        </is>
      </c>
      <c r="K504" t="inlineStr">
        <is>
          <t>2026-02-28 21:38</t>
        </is>
      </c>
      <c r="L504" t="inlineStr">
        <is>
          <t>CHECK_VENDOR</t>
        </is>
      </c>
      <c r="M504" t="inlineStr">
        <is>
          <t>See CVE details</t>
        </is>
      </c>
      <c r="N504" t="inlineStr">
        <is>
          <t>P4</t>
        </is>
      </c>
      <c r="O504" t="inlineStr">
        <is>
          <t>CVE - IP enrichment n/a</t>
        </is>
      </c>
      <c r="P504" t="n">
        <v>0.0003</v>
      </c>
      <c r="Q504" t="n">
        <v>0.0726</v>
      </c>
      <c r="R504" t="inlineStr">
        <is>
          <t>T1190:Exploit Public-Facing Application</t>
        </is>
      </c>
      <c r="S504" t="n">
        <v>1</v>
      </c>
      <c r="T504" t="inlineStr">
        <is>
          <t>LOW (40%)</t>
        </is>
      </c>
      <c r="U504" t="inlineStr">
        <is>
          <t>UNLIKELY</t>
        </is>
      </c>
      <c r="V504" t="inlineStr">
        <is>
          <t>CHECK_VENDOR</t>
        </is>
      </c>
      <c r="W504" t="inlineStr">
        <is>
          <t>https://nvd.nist.gov/vuln/detail/CVE-2026-22866</t>
        </is>
      </c>
      <c r="X504" t="inlineStr">
        <is>
          <t>NONE</t>
        </is>
      </c>
      <c r="Y504" t="n">
        <v>0</v>
      </c>
      <c r="Z504" t="inlineStr"/>
      <c r="AA504" t="inlineStr">
        <is>
          <t>https://nvd.nist.gov/vuln/detail/CVE-2026-22866</t>
        </is>
      </c>
    </row>
    <row r="505">
      <c r="A505" t="inlineStr">
        <is>
          <t>CVE</t>
        </is>
      </c>
      <c r="B505" t="inlineStr">
        <is>
          <t>CVE-2026-27700</t>
        </is>
      </c>
      <c r="C505" t="inlineStr">
        <is>
          <t>Hono is a Web application framework that provides support for any JavaScript runtime. In versions 4.12.0 and 4.12.1, when using the AWS Lambda adapter (`hono/aws-lambda`) behind an Application Load Balancer (ALB), the `getConnInfo()` function incorrectly selected the first value from the `X-Forwarded-For` header. Because AWS ALB appends the real client IP address to the end of the `X-Forwarded-For` header, the first value can be attacker-controlled. This could allow IP-based access control mecha</t>
        </is>
      </c>
      <c r="D505" t="n">
        <v>8.199999999999999</v>
      </c>
      <c r="E505" t="inlineStr">
        <is>
          <t>HIGH</t>
        </is>
      </c>
      <c r="F505" t="n">
        <v>3</v>
      </c>
      <c r="G505" t="n">
        <v>3</v>
      </c>
      <c r="H505" t="inlineStr">
        <is>
          <t>CRITICAL</t>
        </is>
      </c>
      <c r="I505" t="n">
        <v>17.2</v>
      </c>
      <c r="J505" t="inlineStr">
        <is>
          <t>NO</t>
        </is>
      </c>
      <c r="K505" t="inlineStr">
        <is>
          <t>2026-02-28 21:38</t>
        </is>
      </c>
      <c r="L505" t="inlineStr">
        <is>
          <t>CHECK_VENDOR</t>
        </is>
      </c>
      <c r="M505" t="inlineStr">
        <is>
          <t>See CVE details</t>
        </is>
      </c>
      <c r="N505" t="inlineStr">
        <is>
          <t>P2</t>
        </is>
      </c>
      <c r="O505" t="inlineStr">
        <is>
          <t>CVE - IP enrichment n/a</t>
        </is>
      </c>
      <c r="P505" t="n">
        <v>0.0001</v>
      </c>
      <c r="Q505" t="n">
        <v>0.0269</v>
      </c>
      <c r="R505" t="inlineStr">
        <is>
          <t>T1059.007:JavaScript</t>
        </is>
      </c>
      <c r="S505" t="n">
        <v>2</v>
      </c>
      <c r="T505" t="inlineStr">
        <is>
          <t>HIGH (72%)</t>
        </is>
      </c>
      <c r="U505" t="inlineStr">
        <is>
          <t>CONFIRMED</t>
        </is>
      </c>
      <c r="V505" t="inlineStr">
        <is>
          <t>CHECK_VENDOR</t>
        </is>
      </c>
      <c r="W505" t="inlineStr">
        <is>
          <t>https://nvd.nist.gov/vuln/detail/CVE-2026-27700</t>
        </is>
      </c>
      <c r="X505" t="inlineStr">
        <is>
          <t>NONE</t>
        </is>
      </c>
      <c r="Y505" t="n">
        <v>4.1</v>
      </c>
      <c r="Z505" t="inlineStr"/>
      <c r="AA505" t="inlineStr">
        <is>
          <t>https://nvd.nist.gov/vuln/detail/CVE-2026-27700</t>
        </is>
      </c>
    </row>
    <row r="506">
      <c r="A506" t="inlineStr">
        <is>
          <t>CVE</t>
        </is>
      </c>
      <c r="B506" t="inlineStr">
        <is>
          <t>CVE-2026-27701</t>
        </is>
      </c>
      <c r="C506" t="inlineStr">
        <is>
          <t>LiveCode is an open-source, client-side code playground. Prior to commit e151c64c2bd80d2d53ac1333f1df9429fe6a1a11, LiveCode's `i18n-update-pull` GitHub Actions workflow is vulnerable to JavaScript injection. The title of the Pull Request associated with the triggering issue comment is interpolated directly into a `actions/github-script` JavaScript block using a GitHub Actions template expression. An attacker who opens a PR with a crafted title can inject arbitrary JavaScript that executes with t</t>
        </is>
      </c>
      <c r="D506" t="n">
        <v>8.5</v>
      </c>
      <c r="E506" t="inlineStr">
        <is>
          <t>HIGH</t>
        </is>
      </c>
      <c r="F506" t="n">
        <v>2</v>
      </c>
      <c r="G506" t="n">
        <v>3</v>
      </c>
      <c r="H506" t="inlineStr">
        <is>
          <t>HIGH</t>
        </is>
      </c>
      <c r="I506" t="n">
        <v>14.5</v>
      </c>
      <c r="J506" t="inlineStr">
        <is>
          <t>NO</t>
        </is>
      </c>
      <c r="K506" t="inlineStr">
        <is>
          <t>2026-02-28 21:38</t>
        </is>
      </c>
      <c r="L506" t="inlineStr">
        <is>
          <t>CHECK_VENDOR</t>
        </is>
      </c>
      <c r="M506" t="inlineStr">
        <is>
          <t>See CVE details</t>
        </is>
      </c>
      <c r="N506" t="inlineStr">
        <is>
          <t>P3</t>
        </is>
      </c>
      <c r="O506" t="inlineStr">
        <is>
          <t>CVE - IP enrichment n/a</t>
        </is>
      </c>
      <c r="P506" t="n">
        <v>0.0005</v>
      </c>
      <c r="Q506" t="n">
        <v>0.1447</v>
      </c>
      <c r="R506" t="inlineStr">
        <is>
          <t>T1059:Command and Scripting Interpreter | T1190:Exploit Public-Facing Application | T1059.007:JavaScript</t>
        </is>
      </c>
      <c r="S506" t="n">
        <v>1</v>
      </c>
      <c r="T506" t="inlineStr">
        <is>
          <t>LOW (40%)</t>
        </is>
      </c>
      <c r="U506" t="inlineStr">
        <is>
          <t>UNLIKELY</t>
        </is>
      </c>
      <c r="V506" t="inlineStr">
        <is>
          <t>CHECK_VENDOR</t>
        </is>
      </c>
      <c r="W506" t="inlineStr">
        <is>
          <t>https://nvd.nist.gov/vuln/detail/CVE-2026-27701</t>
        </is>
      </c>
      <c r="X506" t="inlineStr">
        <is>
          <t>NONE</t>
        </is>
      </c>
      <c r="Y506" t="n">
        <v>0</v>
      </c>
      <c r="Z506" t="inlineStr"/>
      <c r="AA506" t="inlineStr">
        <is>
          <t>https://nvd.nist.gov/vuln/detail/CVE-2026-27701</t>
        </is>
      </c>
    </row>
    <row r="507">
      <c r="A507" t="inlineStr">
        <is>
          <t>CVE</t>
        </is>
      </c>
      <c r="B507" t="inlineStr">
        <is>
          <t>CVE-2026-27702</t>
        </is>
      </c>
      <c r="C507" t="inlineStr">
        <is>
          <t>Budibase is a low code platform for creating internal tools, workflows, and admin panels. Prior to version 3.30.4, an unsafe `eval()` vulnerability in Budibase's view filtering implementation allows any authenticated user (including free tier accounts) to execute arbitrary JavaScript code on the server. This vulnerability ONLY affects Budibase Cloud (SaaS) - self-hosted deployments use native CouchDB views and are not vulnerable. The vulnerability exists in `packages/server/src/db/inMemoryView.t</t>
        </is>
      </c>
      <c r="D507" t="n">
        <v>9.9</v>
      </c>
      <c r="E507" t="inlineStr">
        <is>
          <t>CRITICAL</t>
        </is>
      </c>
      <c r="F507" t="n">
        <v>3</v>
      </c>
      <c r="G507" t="n">
        <v>3</v>
      </c>
      <c r="H507" t="inlineStr">
        <is>
          <t>CRITICAL</t>
        </is>
      </c>
      <c r="I507" t="n">
        <v>18.9</v>
      </c>
      <c r="J507" t="inlineStr">
        <is>
          <t>NO</t>
        </is>
      </c>
      <c r="K507" t="inlineStr">
        <is>
          <t>2026-02-28 21:38</t>
        </is>
      </c>
      <c r="L507" t="inlineStr">
        <is>
          <t>CHECK_VENDOR</t>
        </is>
      </c>
      <c r="M507" t="inlineStr">
        <is>
          <t>See CVE details</t>
        </is>
      </c>
      <c r="N507" t="inlineStr">
        <is>
          <t>P2</t>
        </is>
      </c>
      <c r="O507" t="inlineStr">
        <is>
          <t>CVE - IP enrichment n/a</t>
        </is>
      </c>
      <c r="P507" t="n">
        <v>0.0007</v>
      </c>
      <c r="Q507" t="n">
        <v>0.2078</v>
      </c>
      <c r="R507" t="inlineStr">
        <is>
          <t>T1552:Unsecured Credentials | T1059.007:JavaScript | T1584.004:Server</t>
        </is>
      </c>
      <c r="S507" t="n">
        <v>2</v>
      </c>
      <c r="T507" t="inlineStr">
        <is>
          <t>HIGH (72%)</t>
        </is>
      </c>
      <c r="U507" t="inlineStr">
        <is>
          <t>CONFIRMED</t>
        </is>
      </c>
      <c r="V507" t="inlineStr">
        <is>
          <t>CHECK_VENDOR</t>
        </is>
      </c>
      <c r="W507" t="inlineStr">
        <is>
          <t>https://nvd.nist.gov/vuln/detail/CVE-2026-27702</t>
        </is>
      </c>
      <c r="X507" t="inlineStr">
        <is>
          <t>NONE</t>
        </is>
      </c>
      <c r="Y507" t="n">
        <v>4.95</v>
      </c>
      <c r="Z507" t="inlineStr"/>
      <c r="AA507" t="inlineStr">
        <is>
          <t>https://nvd.nist.gov/vuln/detail/CVE-2026-27702</t>
        </is>
      </c>
    </row>
    <row r="508">
      <c r="A508" t="inlineStr">
        <is>
          <t>CVE</t>
        </is>
      </c>
      <c r="B508" t="inlineStr">
        <is>
          <t>CVE-2026-27704</t>
        </is>
      </c>
      <c r="C508" t="inlineStr">
        <is>
          <t>The Dart and Flutter SDKs provide software development kits for the Dart programming language. In versions of the Dart SDK prior to 3.11.0 and the Flutter SDK prior to version 3.41.0, when the pub client (`dart pub` and `flutter pub`) extracts a package in the pub cache, a malicious package archive can have files extracted outside the destination directory in the `PUB_CACHE`.  A fix has been landed in commit 26c6985c742593d081f8b58450f463a584a4203a. By normalizing the file path before writing fi</t>
        </is>
      </c>
      <c r="D508" t="n">
        <v>5</v>
      </c>
      <c r="E508" t="inlineStr">
        <is>
          <t>MEDIUM</t>
        </is>
      </c>
      <c r="F508" t="n">
        <v>2</v>
      </c>
      <c r="G508" t="n">
        <v>2</v>
      </c>
      <c r="H508" t="inlineStr">
        <is>
          <t>MEDIUM</t>
        </is>
      </c>
      <c r="I508" t="n">
        <v>9</v>
      </c>
      <c r="J508" t="inlineStr">
        <is>
          <t>NO</t>
        </is>
      </c>
      <c r="K508" t="inlineStr">
        <is>
          <t>2026-02-28 21:38</t>
        </is>
      </c>
      <c r="L508" t="inlineStr">
        <is>
          <t>CHECK_VENDOR</t>
        </is>
      </c>
      <c r="M508" t="inlineStr">
        <is>
          <t>See CVE details</t>
        </is>
      </c>
      <c r="N508" t="inlineStr">
        <is>
          <t>P4</t>
        </is>
      </c>
      <c r="O508" t="inlineStr">
        <is>
          <t>CVE - IP enrichment n/a</t>
        </is>
      </c>
      <c r="P508" t="n">
        <v>0.0005</v>
      </c>
      <c r="Q508" t="n">
        <v>0.1417</v>
      </c>
      <c r="R508" t="inlineStr">
        <is>
          <t>T1083:File and Directory Discovery | T1592.002:Software</t>
        </is>
      </c>
      <c r="S508" t="n">
        <v>1</v>
      </c>
      <c r="T508" t="inlineStr">
        <is>
          <t>LOW (40%)</t>
        </is>
      </c>
      <c r="U508" t="inlineStr">
        <is>
          <t>UNLIKELY</t>
        </is>
      </c>
      <c r="V508" t="inlineStr">
        <is>
          <t>CHECK_VENDOR</t>
        </is>
      </c>
      <c r="W508" t="inlineStr">
        <is>
          <t>https://nvd.nist.gov/vuln/detail/CVE-2026-27704</t>
        </is>
      </c>
      <c r="X508" t="inlineStr">
        <is>
          <t>NONE</t>
        </is>
      </c>
      <c r="Y508" t="n">
        <v>0</v>
      </c>
      <c r="Z508" t="inlineStr"/>
      <c r="AA508" t="inlineStr">
        <is>
          <t>https://nvd.nist.gov/vuln/detail/CVE-2026-27704</t>
        </is>
      </c>
    </row>
    <row r="509">
      <c r="A509" t="inlineStr">
        <is>
          <t>CVE</t>
        </is>
      </c>
      <c r="B509" t="inlineStr">
        <is>
          <t>CVE-2026-27730</t>
        </is>
      </c>
      <c r="C509" t="inlineStr">
        <is>
          <t>esm.sh is a no-build content delivery network (CDN) for web development. Versions up to and including 137 have an SSRF vulnerability (CWE-918) in esm.sh’s `/http(s)` fetch route. The service tries to block localhost/internal targets, but the validation is based on hostname string checks and can be bypassed using DNS alias domains. This allows an external requester to make the esm.sh server fetch internal localhost services. As of time of publication, no known patched versions exist.</t>
        </is>
      </c>
      <c r="D509" t="n">
        <v>7.5</v>
      </c>
      <c r="E509" t="inlineStr">
        <is>
          <t>HIGH</t>
        </is>
      </c>
      <c r="F509" t="n">
        <v>2</v>
      </c>
      <c r="G509" t="n">
        <v>3</v>
      </c>
      <c r="H509" t="inlineStr">
        <is>
          <t>HIGH</t>
        </is>
      </c>
      <c r="I509" t="n">
        <v>13.5</v>
      </c>
      <c r="J509" t="inlineStr">
        <is>
          <t>NO</t>
        </is>
      </c>
      <c r="K509" t="inlineStr">
        <is>
          <t>2026-02-28 21:38</t>
        </is>
      </c>
      <c r="L509" t="inlineStr">
        <is>
          <t>YES</t>
        </is>
      </c>
      <c r="M509" t="inlineStr">
        <is>
          <t>esm esm.sh *</t>
        </is>
      </c>
      <c r="N509" t="inlineStr">
        <is>
          <t>P2</t>
        </is>
      </c>
      <c r="O509" t="inlineStr">
        <is>
          <t>CVE - IP enrichment n/a</t>
        </is>
      </c>
      <c r="P509" t="n">
        <v>0.0003</v>
      </c>
      <c r="Q509" t="n">
        <v>0.0883</v>
      </c>
      <c r="R509" t="inlineStr">
        <is>
          <t>T1090:Proxy | T1584.001:Domains | T1584.004:Server</t>
        </is>
      </c>
      <c r="S509" t="n">
        <v>2</v>
      </c>
      <c r="T509" t="inlineStr">
        <is>
          <t>HIGH (72%)</t>
        </is>
      </c>
      <c r="U509" t="inlineStr">
        <is>
          <t>POSSIBLE</t>
        </is>
      </c>
      <c r="V509" t="inlineStr">
        <is>
          <t>PATCH_AVAILABLE</t>
        </is>
      </c>
      <c r="W509" t="inlineStr">
        <is>
          <t>https://nvd.nist.gov/vuln/detail/CVE-2026-27730</t>
        </is>
      </c>
      <c r="X509" t="inlineStr">
        <is>
          <t>NONE</t>
        </is>
      </c>
      <c r="Y509" t="n">
        <v>3.75</v>
      </c>
      <c r="Z509" t="inlineStr"/>
      <c r="AA509" t="inlineStr">
        <is>
          <t>https://nvd.nist.gov/vuln/detail/CVE-2026-27730</t>
        </is>
      </c>
    </row>
    <row r="510">
      <c r="A510" t="inlineStr">
        <is>
          <t>CVE</t>
        </is>
      </c>
      <c r="B510" t="inlineStr">
        <is>
          <t>CVE-2026-27846</t>
        </is>
      </c>
      <c r="C510" t="inlineStr">
        <is>
          <t>Due to missing authentication, a user with physical access to the device can misuse the mesh functionality for adding a new mesh device to the network 
to gain access to sensitive information, including the password for admin access to the web interface and the Wi-Fi passwords.This issue affects MR9600: 1.0.4.205530; MX4200: 1.0.13.210200.</t>
        </is>
      </c>
      <c r="D510" t="n">
        <v>6.2</v>
      </c>
      <c r="E510" t="inlineStr">
        <is>
          <t>MEDIUM</t>
        </is>
      </c>
      <c r="F510" t="n">
        <v>2</v>
      </c>
      <c r="G510" t="n">
        <v>2</v>
      </c>
      <c r="H510" t="inlineStr">
        <is>
          <t>MEDIUM</t>
        </is>
      </c>
      <c r="I510" t="n">
        <v>10.2</v>
      </c>
      <c r="J510" t="inlineStr">
        <is>
          <t>NO</t>
        </is>
      </c>
      <c r="K510" t="inlineStr">
        <is>
          <t>2026-02-28 21:38</t>
        </is>
      </c>
      <c r="L510" t="inlineStr">
        <is>
          <t>CHECK_VENDOR</t>
        </is>
      </c>
      <c r="M510" t="inlineStr">
        <is>
          <t>See CVE details</t>
        </is>
      </c>
      <c r="N510" t="inlineStr">
        <is>
          <t>P2</t>
        </is>
      </c>
      <c r="O510" t="inlineStr">
        <is>
          <t>CVE - IP enrichment n/a</t>
        </is>
      </c>
      <c r="P510" t="n">
        <v>0.0002</v>
      </c>
      <c r="Q510" t="n">
        <v>0.0453</v>
      </c>
      <c r="R510" t="inlineStr">
        <is>
          <t>T1078:Valid Accounts</t>
        </is>
      </c>
      <c r="S510" t="n">
        <v>2</v>
      </c>
      <c r="T510" t="inlineStr">
        <is>
          <t>HIGH (72%)</t>
        </is>
      </c>
      <c r="U510" t="inlineStr">
        <is>
          <t>POSSIBLE</t>
        </is>
      </c>
      <c r="V510" t="inlineStr">
        <is>
          <t>CHECK_VENDOR</t>
        </is>
      </c>
      <c r="W510" t="inlineStr">
        <is>
          <t>https://nvd.nist.gov/vuln/detail/CVE-2026-27846</t>
        </is>
      </c>
      <c r="X510" t="inlineStr">
        <is>
          <t>NONE</t>
        </is>
      </c>
      <c r="Y510" t="n">
        <v>3.1</v>
      </c>
      <c r="Z510" t="inlineStr"/>
      <c r="AA510" t="inlineStr">
        <is>
          <t>https://nvd.nist.gov/vuln/detail/CVE-2026-27846</t>
        </is>
      </c>
    </row>
    <row r="511">
      <c r="A511" t="inlineStr">
        <is>
          <t>CVE</t>
        </is>
      </c>
      <c r="B511" t="inlineStr">
        <is>
          <t>CVE-2026-27847</t>
        </is>
      </c>
      <c r="C511" t="inlineStr">
        <is>
          <t>Due to improper neutralization of special elements, SQL statements can be injected via the handshake of a TLS-SRP connection. This can be used to inject known credentials into the database that can be utilized to successfully complete the handshake and use the protected service.
This issue affects MR9600: 1.0.4.205530; MX4200: 1.0.13.210200.</t>
        </is>
      </c>
      <c r="D511" t="n">
        <v>9.800000000000001</v>
      </c>
      <c r="E511" t="inlineStr">
        <is>
          <t>CRITICAL</t>
        </is>
      </c>
      <c r="F511" t="n">
        <v>3</v>
      </c>
      <c r="G511" t="n">
        <v>3</v>
      </c>
      <c r="H511" t="inlineStr">
        <is>
          <t>CRITICAL</t>
        </is>
      </c>
      <c r="I511" t="n">
        <v>18.8</v>
      </c>
      <c r="J511" t="inlineStr">
        <is>
          <t>NO</t>
        </is>
      </c>
      <c r="K511" t="inlineStr">
        <is>
          <t>2026-02-28 21:38</t>
        </is>
      </c>
      <c r="L511" t="inlineStr">
        <is>
          <t>CHECK_VENDOR</t>
        </is>
      </c>
      <c r="M511" t="inlineStr">
        <is>
          <t>See CVE details</t>
        </is>
      </c>
      <c r="N511" t="inlineStr">
        <is>
          <t>P2</t>
        </is>
      </c>
      <c r="O511" t="inlineStr">
        <is>
          <t>CVE - IP enrichment n/a</t>
        </is>
      </c>
      <c r="P511" t="n">
        <v>0.0005</v>
      </c>
      <c r="Q511" t="n">
        <v>0.1467</v>
      </c>
      <c r="R511" t="inlineStr">
        <is>
          <t>T1190:Exploit Public-Facing Application | T1552:Unsecured Credentials | T1589.001:Credentials</t>
        </is>
      </c>
      <c r="S511" t="n">
        <v>2</v>
      </c>
      <c r="T511" t="inlineStr">
        <is>
          <t>HIGH (72%)</t>
        </is>
      </c>
      <c r="U511" t="inlineStr">
        <is>
          <t>CONFIRMED</t>
        </is>
      </c>
      <c r="V511" t="inlineStr">
        <is>
          <t>CHECK_VENDOR</t>
        </is>
      </c>
      <c r="W511" t="inlineStr">
        <is>
          <t>https://nvd.nist.gov/vuln/detail/CVE-2026-27847</t>
        </is>
      </c>
      <c r="X511" t="inlineStr">
        <is>
          <t>NONE</t>
        </is>
      </c>
      <c r="Y511" t="n">
        <v>4.9</v>
      </c>
      <c r="Z511" t="inlineStr"/>
      <c r="AA511" t="inlineStr">
        <is>
          <t>https://nvd.nist.gov/vuln/detail/CVE-2026-27847</t>
        </is>
      </c>
    </row>
    <row r="512">
      <c r="A512" t="inlineStr">
        <is>
          <t>CVE</t>
        </is>
      </c>
      <c r="B512" t="inlineStr">
        <is>
          <t>CVE-2026-27848</t>
        </is>
      </c>
      <c r="C512" t="inlineStr">
        <is>
          <t>Due to missing neutralization of special elements, OS commands can be injected via the handshake of a TLS-SRP connection, which are ultimately run as the root user.
This issue affects MR9600: 1.0.4.205530; MX4200: 1.0.13.210200.</t>
        </is>
      </c>
      <c r="D512" t="n">
        <v>9.800000000000001</v>
      </c>
      <c r="E512" t="inlineStr">
        <is>
          <t>CRITICAL</t>
        </is>
      </c>
      <c r="F512" t="n">
        <v>3</v>
      </c>
      <c r="G512" t="n">
        <v>3</v>
      </c>
      <c r="H512" t="inlineStr">
        <is>
          <t>CRITICAL</t>
        </is>
      </c>
      <c r="I512" t="n">
        <v>18.8</v>
      </c>
      <c r="J512" t="inlineStr">
        <is>
          <t>NO</t>
        </is>
      </c>
      <c r="K512" t="inlineStr">
        <is>
          <t>2026-02-28 21:38</t>
        </is>
      </c>
      <c r="L512" t="inlineStr">
        <is>
          <t>CHECK_VENDOR</t>
        </is>
      </c>
      <c r="M512" t="inlineStr">
        <is>
          <t>See CVE details</t>
        </is>
      </c>
      <c r="N512" t="inlineStr">
        <is>
          <t>P2</t>
        </is>
      </c>
      <c r="O512" t="inlineStr">
        <is>
          <t>CVE - IP enrichment n/a</t>
        </is>
      </c>
      <c r="P512" t="n">
        <v>0.0005</v>
      </c>
      <c r="Q512" t="n">
        <v>0.1467</v>
      </c>
      <c r="R512" t="inlineStr">
        <is>
          <t>T1059:Command and Scripting Interpreter</t>
        </is>
      </c>
      <c r="S512" t="n">
        <v>2</v>
      </c>
      <c r="T512" t="inlineStr">
        <is>
          <t>HIGH (72%)</t>
        </is>
      </c>
      <c r="U512" t="inlineStr">
        <is>
          <t>CONFIRMED</t>
        </is>
      </c>
      <c r="V512" t="inlineStr">
        <is>
          <t>CHECK_VENDOR</t>
        </is>
      </c>
      <c r="W512" t="inlineStr">
        <is>
          <t>https://nvd.nist.gov/vuln/detail/CVE-2026-27848</t>
        </is>
      </c>
      <c r="X512" t="inlineStr">
        <is>
          <t>NONE</t>
        </is>
      </c>
      <c r="Y512" t="n">
        <v>4.9</v>
      </c>
      <c r="Z512" t="inlineStr"/>
      <c r="AA512" t="inlineStr">
        <is>
          <t>https://nvd.nist.gov/vuln/detail/CVE-2026-27848</t>
        </is>
      </c>
    </row>
    <row r="513">
      <c r="A513" t="inlineStr">
        <is>
          <t>CVE</t>
        </is>
      </c>
      <c r="B513" t="inlineStr">
        <is>
          <t>CVE-2026-3188</t>
        </is>
      </c>
      <c r="C513" t="inlineStr">
        <is>
          <t>A security flaw has been discovered in feiyuchuixue sz-boot-parent up to 1.3.2-beta. This affects an unknown part of the file /api/admin/common/download/templates of the component API. Performing a manipulation of the argument templateName results in path traversal. Remote exploitation of the attack is possible. The exploit has been released to the public and may be used for attacks. Upgrading to version 1.3.3-beta is able to mitigate this issue. The patch is named aefaabfd7527188bfba3c8c9eee17c</t>
        </is>
      </c>
      <c r="D513" t="n">
        <v>4.3</v>
      </c>
      <c r="E513" t="inlineStr">
        <is>
          <t>MEDIUM</t>
        </is>
      </c>
      <c r="F513" t="n">
        <v>2</v>
      </c>
      <c r="G513" t="n">
        <v>2</v>
      </c>
      <c r="H513" t="inlineStr">
        <is>
          <t>MEDIUM</t>
        </is>
      </c>
      <c r="I513" t="n">
        <v>8.300000000000001</v>
      </c>
      <c r="J513" t="inlineStr">
        <is>
          <t>NO</t>
        </is>
      </c>
      <c r="K513" t="inlineStr">
        <is>
          <t>2026-02-28 21:38</t>
        </is>
      </c>
      <c r="L513" t="inlineStr">
        <is>
          <t>CHECK_VENDOR</t>
        </is>
      </c>
      <c r="M513" t="inlineStr">
        <is>
          <t>See CVE details</t>
        </is>
      </c>
      <c r="N513" t="inlineStr">
        <is>
          <t>P3</t>
        </is>
      </c>
      <c r="O513" t="inlineStr">
        <is>
          <t>CVE - IP enrichment n/a</t>
        </is>
      </c>
      <c r="P513" t="n">
        <v>0.0004</v>
      </c>
      <c r="Q513" t="n">
        <v>0.1381</v>
      </c>
      <c r="R513" t="inlineStr">
        <is>
          <t>T1083:File and Directory Discovery</t>
        </is>
      </c>
      <c r="S513" t="n">
        <v>1</v>
      </c>
      <c r="T513" t="inlineStr">
        <is>
          <t>LOW (40%)</t>
        </is>
      </c>
      <c r="U513" t="inlineStr">
        <is>
          <t>POSSIBLE</t>
        </is>
      </c>
      <c r="V513" t="inlineStr">
        <is>
          <t>CHECK_VENDOR</t>
        </is>
      </c>
      <c r="W513" t="inlineStr">
        <is>
          <t>https://nvd.nist.gov/vuln/detail/CVE-2026-3188</t>
        </is>
      </c>
      <c r="X513" t="inlineStr">
        <is>
          <t>NONE</t>
        </is>
      </c>
      <c r="Y513" t="n">
        <v>2.15</v>
      </c>
      <c r="Z513" t="inlineStr"/>
      <c r="AA513" t="inlineStr">
        <is>
          <t>https://nvd.nist.gov/vuln/detail/CVE-2026-3188</t>
        </is>
      </c>
    </row>
    <row r="514">
      <c r="A514" t="inlineStr">
        <is>
          <t>CVE</t>
        </is>
      </c>
      <c r="B514" t="inlineStr">
        <is>
          <t>CVE-2026-3206</t>
        </is>
      </c>
      <c r="C514" t="inlineStr">
        <is>
          <t>Improper Resource Shutdown or Release vulnerability in KrakenD, SLU KrakenD-CE (CircuitBreaker modules), KrakenD, SLU KrakenD-EE (CircuitBreaker modules). This issue affects KrakenD-CE: before 2.13.1; KrakenD-EE: before 2.12.5.</t>
        </is>
      </c>
      <c r="D514" t="n">
        <v>8.5</v>
      </c>
      <c r="E514" t="inlineStr">
        <is>
          <t>HIGH</t>
        </is>
      </c>
      <c r="F514" t="n">
        <v>2</v>
      </c>
      <c r="G514" t="n">
        <v>3</v>
      </c>
      <c r="H514" t="inlineStr">
        <is>
          <t>HIGH</t>
        </is>
      </c>
      <c r="I514" t="n">
        <v>14.5</v>
      </c>
      <c r="J514" t="inlineStr">
        <is>
          <t>NO</t>
        </is>
      </c>
      <c r="K514" t="inlineStr">
        <is>
          <t>2026-02-28 21:38</t>
        </is>
      </c>
      <c r="L514" t="inlineStr">
        <is>
          <t>CHECK_VENDOR</t>
        </is>
      </c>
      <c r="M514" t="inlineStr">
        <is>
          <t>See CVE details</t>
        </is>
      </c>
      <c r="N514" t="inlineStr">
        <is>
          <t>P3</t>
        </is>
      </c>
      <c r="O514" t="inlineStr">
        <is>
          <t>CVE - IP enrichment n/a</t>
        </is>
      </c>
      <c r="P514" t="n">
        <v>0.0004</v>
      </c>
      <c r="Q514" t="n">
        <v>0.1258</v>
      </c>
      <c r="R514" t="inlineStr">
        <is>
          <t>T1190:Exploit Public-Facing Application</t>
        </is>
      </c>
      <c r="S514" t="n">
        <v>1</v>
      </c>
      <c r="T514" t="inlineStr">
        <is>
          <t>LOW (40%)</t>
        </is>
      </c>
      <c r="U514" t="inlineStr">
        <is>
          <t>UNLIKELY</t>
        </is>
      </c>
      <c r="V514" t="inlineStr">
        <is>
          <t>CHECK_VENDOR</t>
        </is>
      </c>
      <c r="W514" t="inlineStr">
        <is>
          <t>https://nvd.nist.gov/vuln/detail/CVE-2026-3206</t>
        </is>
      </c>
      <c r="X514" t="inlineStr">
        <is>
          <t>NONE</t>
        </is>
      </c>
      <c r="Y514" t="n">
        <v>0</v>
      </c>
      <c r="Z514" t="inlineStr"/>
      <c r="AA514" t="inlineStr">
        <is>
          <t>https://nvd.nist.gov/vuln/detail/CVE-2026-3206</t>
        </is>
      </c>
    </row>
    <row r="515">
      <c r="A515" t="inlineStr">
        <is>
          <t>CVE</t>
        </is>
      </c>
      <c r="B515" t="inlineStr">
        <is>
          <t>CVE-2026-20010</t>
        </is>
      </c>
      <c r="C515" t="inlineStr">
        <is>
          <t xml:space="preserve">A vulnerability in the Link Layer Discovery Protocol (LLDP) feature of Cisco NX-OS Software could allow an unauthenticated, adjacent attacker to cause the LLDP process to restart, which could cause an affected device to reload unexpectedly.
This vulnerability is due to improper handling of specific fields in an LLDP frame. An attacker could exploit this vulnerability by sending a crafted LLDP packet to an interface of an affected device. A successful exploit could allow the attacker to cause </t>
        </is>
      </c>
      <c r="D515" t="n">
        <v>7.4</v>
      </c>
      <c r="E515" t="inlineStr">
        <is>
          <t>HIGH</t>
        </is>
      </c>
      <c r="F515" t="n">
        <v>2</v>
      </c>
      <c r="G515" t="n">
        <v>3</v>
      </c>
      <c r="H515" t="inlineStr">
        <is>
          <t>HIGH</t>
        </is>
      </c>
      <c r="I515" t="n">
        <v>13.4</v>
      </c>
      <c r="J515" t="inlineStr">
        <is>
          <t>NO</t>
        </is>
      </c>
      <c r="K515" t="inlineStr">
        <is>
          <t>2026-02-28 21:38</t>
        </is>
      </c>
      <c r="L515" t="inlineStr">
        <is>
          <t>CHECK_VENDOR</t>
        </is>
      </c>
      <c r="M515" t="inlineStr">
        <is>
          <t>See CVE details</t>
        </is>
      </c>
      <c r="N515" t="inlineStr">
        <is>
          <t>P2</t>
        </is>
      </c>
      <c r="O515" t="inlineStr">
        <is>
          <t>CVE - IP enrichment n/a</t>
        </is>
      </c>
      <c r="P515" t="n">
        <v>0.0001</v>
      </c>
      <c r="Q515" t="n">
        <v>0.0264</v>
      </c>
      <c r="R515" t="inlineStr">
        <is>
          <t>T1499:Endpoint Denial of Service | T1592.002:Software</t>
        </is>
      </c>
      <c r="S515" t="n">
        <v>2</v>
      </c>
      <c r="T515" t="inlineStr">
        <is>
          <t>HIGH (72%)</t>
        </is>
      </c>
      <c r="U515" t="inlineStr">
        <is>
          <t>POSSIBLE</t>
        </is>
      </c>
      <c r="V515" t="inlineStr">
        <is>
          <t>CHECK_VENDOR</t>
        </is>
      </c>
      <c r="W515" t="inlineStr">
        <is>
          <t>https://nvd.nist.gov/vuln/detail/CVE-2026-20010</t>
        </is>
      </c>
      <c r="X515" t="inlineStr">
        <is>
          <t>NONE</t>
        </is>
      </c>
      <c r="Y515" t="n">
        <v>3.7</v>
      </c>
      <c r="Z515" t="inlineStr"/>
      <c r="AA515" t="inlineStr">
        <is>
          <t>https://nvd.nist.gov/vuln/detail/CVE-2026-20010</t>
        </is>
      </c>
    </row>
    <row r="516">
      <c r="A516" t="inlineStr">
        <is>
          <t>CVE</t>
        </is>
      </c>
      <c r="B516" t="inlineStr">
        <is>
          <t>CVE-2026-20033</t>
        </is>
      </c>
      <c r="C516" t="inlineStr">
        <is>
          <t xml:space="preserve">A vulnerability in Cisco Nexus 9000 Series Fabric Switches in ACI mode could allow an unauthenticated, adjacent attacker to cause a denial of service (DoS) condition on an affected device.
This vulnerability is due to insufficient validation when processing specific Ethernet frames. An attacker could exploit this vulnerability by sending a crafted Ethernet frame to the&amp;nbsp;management interface of an affected device. A successful exploit could allow the attacker to cause the device to reload </t>
        </is>
      </c>
      <c r="D516" t="n">
        <v>7.4</v>
      </c>
      <c r="E516" t="inlineStr">
        <is>
          <t>HIGH</t>
        </is>
      </c>
      <c r="F516" t="n">
        <v>2</v>
      </c>
      <c r="G516" t="n">
        <v>3</v>
      </c>
      <c r="H516" t="inlineStr">
        <is>
          <t>HIGH</t>
        </is>
      </c>
      <c r="I516" t="n">
        <v>13.4</v>
      </c>
      <c r="J516" t="inlineStr">
        <is>
          <t>NO</t>
        </is>
      </c>
      <c r="K516" t="inlineStr">
        <is>
          <t>2026-02-28 21:38</t>
        </is>
      </c>
      <c r="L516" t="inlineStr">
        <is>
          <t>CHECK_VENDOR</t>
        </is>
      </c>
      <c r="M516" t="inlineStr">
        <is>
          <t>See CVE details</t>
        </is>
      </c>
      <c r="N516" t="inlineStr">
        <is>
          <t>P2</t>
        </is>
      </c>
      <c r="O516" t="inlineStr">
        <is>
          <t>CVE - IP enrichment n/a</t>
        </is>
      </c>
      <c r="P516" t="n">
        <v>0.0001</v>
      </c>
      <c r="Q516" t="n">
        <v>0.0264</v>
      </c>
      <c r="R516" t="inlineStr">
        <is>
          <t>T1499:Endpoint Denial of Service</t>
        </is>
      </c>
      <c r="S516" t="n">
        <v>2</v>
      </c>
      <c r="T516" t="inlineStr">
        <is>
          <t>HIGH (72%)</t>
        </is>
      </c>
      <c r="U516" t="inlineStr">
        <is>
          <t>POSSIBLE</t>
        </is>
      </c>
      <c r="V516" t="inlineStr">
        <is>
          <t>CHECK_VENDOR</t>
        </is>
      </c>
      <c r="W516" t="inlineStr">
        <is>
          <t>https://nvd.nist.gov/vuln/detail/CVE-2026-20033</t>
        </is>
      </c>
      <c r="X516" t="inlineStr">
        <is>
          <t>NONE</t>
        </is>
      </c>
      <c r="Y516" t="n">
        <v>3.7</v>
      </c>
      <c r="Z516" t="inlineStr"/>
      <c r="AA516" t="inlineStr">
        <is>
          <t>https://nvd.nist.gov/vuln/detail/CVE-2026-20033</t>
        </is>
      </c>
    </row>
    <row r="517">
      <c r="A517" t="inlineStr">
        <is>
          <t>CVE</t>
        </is>
      </c>
      <c r="B517" t="inlineStr">
        <is>
          <t>CVE-2026-20036</t>
        </is>
      </c>
      <c r="C517" t="inlineStr">
        <is>
          <t xml:space="preserve">A vulnerability in the CLI and web-based management interface of Cisco UCS Manager Software could allow an authenticated, remote attacker with valid administrative privileges to execute arbitrary commands on the underlying operating system of an affected device.&amp;nbsp;
&amp;nbsp;
This vulnerability is due to insufficient input validation of command arguments that are supplied by the user. An attacker could exploit this vulnerability by authenticating to a device and submitting crafted input to the </t>
        </is>
      </c>
      <c r="D517" t="n">
        <v>6.5</v>
      </c>
      <c r="E517" t="inlineStr">
        <is>
          <t>MEDIUM</t>
        </is>
      </c>
      <c r="F517" t="n">
        <v>2</v>
      </c>
      <c r="G517" t="n">
        <v>2</v>
      </c>
      <c r="H517" t="inlineStr">
        <is>
          <t>MEDIUM</t>
        </is>
      </c>
      <c r="I517" t="n">
        <v>10.5</v>
      </c>
      <c r="J517" t="inlineStr">
        <is>
          <t>NO</t>
        </is>
      </c>
      <c r="K517" t="inlineStr">
        <is>
          <t>2026-02-28 21:38</t>
        </is>
      </c>
      <c r="L517" t="inlineStr">
        <is>
          <t>CHECK_VENDOR</t>
        </is>
      </c>
      <c r="M517" t="inlineStr">
        <is>
          <t>See CVE details</t>
        </is>
      </c>
      <c r="N517" t="inlineStr">
        <is>
          <t>P2</t>
        </is>
      </c>
      <c r="O517" t="inlineStr">
        <is>
          <t>CVE - IP enrichment n/a</t>
        </is>
      </c>
      <c r="P517" t="n">
        <v>0.0005</v>
      </c>
      <c r="Q517" t="n">
        <v>0.1389</v>
      </c>
      <c r="R517" t="inlineStr">
        <is>
          <t>T1059:Command and Scripting Interpreter | T1592.002:Software</t>
        </is>
      </c>
      <c r="S517" t="n">
        <v>2</v>
      </c>
      <c r="T517" t="inlineStr">
        <is>
          <t>HIGH (72%)</t>
        </is>
      </c>
      <c r="U517" t="inlineStr">
        <is>
          <t>POSSIBLE</t>
        </is>
      </c>
      <c r="V517" t="inlineStr">
        <is>
          <t>CHECK_VENDOR</t>
        </is>
      </c>
      <c r="W517" t="inlineStr">
        <is>
          <t>https://nvd.nist.gov/vuln/detail/CVE-2026-20036</t>
        </is>
      </c>
      <c r="X517" t="inlineStr">
        <is>
          <t>NONE</t>
        </is>
      </c>
      <c r="Y517" t="n">
        <v>3.25</v>
      </c>
      <c r="Z517" t="inlineStr"/>
      <c r="AA517" t="inlineStr">
        <is>
          <t>https://nvd.nist.gov/vuln/detail/CVE-2026-20036</t>
        </is>
      </c>
    </row>
    <row r="518">
      <c r="A518" t="inlineStr">
        <is>
          <t>CVE</t>
        </is>
      </c>
      <c r="B518" t="inlineStr">
        <is>
          <t>CVE-2026-20037</t>
        </is>
      </c>
      <c r="C518" t="inlineStr">
        <is>
          <t>A vulnerability in the NX-OS CLI privilege levels of Cisco UCS Manager Software could allow an authenticated, local attacker with read-only privileges to modify files and perform unauthorized actions on an affected system.
&amp;nbsp;
This vulnerability exists because unnecessary privileges are given to the user. An attacker could exploit this vulnerability by authenticating to a device as a read-only user and connecting to the NX-OS CLI. A successful exploit could allow the attacker to create or o</t>
        </is>
      </c>
      <c r="D518" t="n">
        <v>4.4</v>
      </c>
      <c r="E518" t="inlineStr">
        <is>
          <t>MEDIUM</t>
        </is>
      </c>
      <c r="F518" t="n">
        <v>2</v>
      </c>
      <c r="G518" t="n">
        <v>2</v>
      </c>
      <c r="H518" t="inlineStr">
        <is>
          <t>MEDIUM</t>
        </is>
      </c>
      <c r="I518" t="n">
        <v>8.4</v>
      </c>
      <c r="J518" t="inlineStr">
        <is>
          <t>NO</t>
        </is>
      </c>
      <c r="K518" t="inlineStr">
        <is>
          <t>2026-02-28 21:38</t>
        </is>
      </c>
      <c r="L518" t="inlineStr">
        <is>
          <t>CHECK_VENDOR</t>
        </is>
      </c>
      <c r="M518" t="inlineStr">
        <is>
          <t>See CVE details</t>
        </is>
      </c>
      <c r="N518" t="inlineStr">
        <is>
          <t>P3</t>
        </is>
      </c>
      <c r="O518" t="inlineStr">
        <is>
          <t>CVE - IP enrichment n/a</t>
        </is>
      </c>
      <c r="P518" t="n">
        <v>0.0001</v>
      </c>
      <c r="Q518" t="n">
        <v>0.0184</v>
      </c>
      <c r="R518" t="inlineStr">
        <is>
          <t>T1592.002:Software</t>
        </is>
      </c>
      <c r="S518" t="n">
        <v>1</v>
      </c>
      <c r="T518" t="inlineStr">
        <is>
          <t>LOW (40%)</t>
        </is>
      </c>
      <c r="U518" t="inlineStr">
        <is>
          <t>POSSIBLE</t>
        </is>
      </c>
      <c r="V518" t="inlineStr">
        <is>
          <t>CHECK_VENDOR</t>
        </is>
      </c>
      <c r="W518" t="inlineStr">
        <is>
          <t>https://nvd.nist.gov/vuln/detail/CVE-2026-20037</t>
        </is>
      </c>
      <c r="X518" t="inlineStr">
        <is>
          <t>NONE</t>
        </is>
      </c>
      <c r="Y518" t="n">
        <v>2.2</v>
      </c>
      <c r="Z518" t="inlineStr"/>
      <c r="AA518" t="inlineStr">
        <is>
          <t>https://nvd.nist.gov/vuln/detail/CVE-2026-20037</t>
        </is>
      </c>
    </row>
    <row r="519">
      <c r="A519" t="inlineStr">
        <is>
          <t>CVE</t>
        </is>
      </c>
      <c r="B519" t="inlineStr">
        <is>
          <t>CVE-2026-20048</t>
        </is>
      </c>
      <c r="C519" t="inlineStr">
        <is>
          <t>A vulnerability in the Simple Network Management Protocol (SNMP) subsystem of Cisco Nexus 9000 Series Fabric Switches in ACI mode could allow an authenticated, remote attacker to cause a denial of service (DoS) condition on an affected device.
This vulnerability is due to improper processing when parsing SNMP requests. An attacker could exploit this vulnerability by continuously sending SNMP queries&amp;nbsp;to a specific MIB of an affected device. A successful exploit could allow the attacker to</t>
        </is>
      </c>
      <c r="D519" t="n">
        <v>7.7</v>
      </c>
      <c r="E519" t="inlineStr">
        <is>
          <t>HIGH</t>
        </is>
      </c>
      <c r="F519" t="n">
        <v>2</v>
      </c>
      <c r="G519" t="n">
        <v>3</v>
      </c>
      <c r="H519" t="inlineStr">
        <is>
          <t>HIGH</t>
        </is>
      </c>
      <c r="I519" t="n">
        <v>13.7</v>
      </c>
      <c r="J519" t="inlineStr">
        <is>
          <t>NO</t>
        </is>
      </c>
      <c r="K519" t="inlineStr">
        <is>
          <t>2026-02-28 21:38</t>
        </is>
      </c>
      <c r="L519" t="inlineStr">
        <is>
          <t>CHECK_VENDOR</t>
        </is>
      </c>
      <c r="M519" t="inlineStr">
        <is>
          <t>See CVE details</t>
        </is>
      </c>
      <c r="N519" t="inlineStr">
        <is>
          <t>P2</t>
        </is>
      </c>
      <c r="O519" t="inlineStr">
        <is>
          <t>CVE - IP enrichment n/a</t>
        </is>
      </c>
      <c r="P519" t="n">
        <v>0.0017</v>
      </c>
      <c r="Q519" t="n">
        <v>0.3876</v>
      </c>
      <c r="R519" t="inlineStr">
        <is>
          <t>T1552:Unsecured Credentials | T1499:Endpoint Denial of Service</t>
        </is>
      </c>
      <c r="S519" t="n">
        <v>2</v>
      </c>
      <c r="T519" t="inlineStr">
        <is>
          <t>HIGH (72%)</t>
        </is>
      </c>
      <c r="U519" t="inlineStr">
        <is>
          <t>POSSIBLE</t>
        </is>
      </c>
      <c r="V519" t="inlineStr">
        <is>
          <t>CHECK_VENDOR</t>
        </is>
      </c>
      <c r="W519" t="inlineStr">
        <is>
          <t>https://nvd.nist.gov/vuln/detail/CVE-2026-20048</t>
        </is>
      </c>
      <c r="X519" t="inlineStr">
        <is>
          <t>NONE</t>
        </is>
      </c>
      <c r="Y519" t="n">
        <v>3.85</v>
      </c>
      <c r="Z519" t="inlineStr"/>
      <c r="AA519" t="inlineStr">
        <is>
          <t>https://nvd.nist.gov/vuln/detail/CVE-2026-20048</t>
        </is>
      </c>
    </row>
    <row r="520">
      <c r="A520" t="inlineStr">
        <is>
          <t>CVE</t>
        </is>
      </c>
      <c r="B520" t="inlineStr">
        <is>
          <t>CVE-2026-20051</t>
        </is>
      </c>
      <c r="C520" t="inlineStr">
        <is>
          <t>A vulnerability with the Ethernet VPN (EVPN) Layer 2 ingress packet processing of Cisco Nexus 3600 Platform Switches and Cisco Nexus 9500-R Series Switching Platforms could allow an unauthenticated, adjacent attacker to trigger a Layer 2 traffic loop.
This vulnerability is due to a logic error when processing a crafted Layer 2 ingress frame. An attacker could exploit this vulnerability by sending a stream of crafted Ethernet frames through the targeted device. A successful exploit could allow</t>
        </is>
      </c>
      <c r="D520" t="n">
        <v>7.4</v>
      </c>
      <c r="E520" t="inlineStr">
        <is>
          <t>HIGH</t>
        </is>
      </c>
      <c r="F520" t="n">
        <v>2</v>
      </c>
      <c r="G520" t="n">
        <v>3</v>
      </c>
      <c r="H520" t="inlineStr">
        <is>
          <t>HIGH</t>
        </is>
      </c>
      <c r="I520" t="n">
        <v>13.4</v>
      </c>
      <c r="J520" t="inlineStr">
        <is>
          <t>NO</t>
        </is>
      </c>
      <c r="K520" t="inlineStr">
        <is>
          <t>2026-02-28 21:38</t>
        </is>
      </c>
      <c r="L520" t="inlineStr">
        <is>
          <t>CHECK_VENDOR</t>
        </is>
      </c>
      <c r="M520" t="inlineStr">
        <is>
          <t>See CVE details</t>
        </is>
      </c>
      <c r="N520" t="inlineStr">
        <is>
          <t>P2</t>
        </is>
      </c>
      <c r="O520" t="inlineStr">
        <is>
          <t>CVE - IP enrichment n/a</t>
        </is>
      </c>
      <c r="P520" t="n">
        <v>0.0002</v>
      </c>
      <c r="Q520" t="n">
        <v>0.0486</v>
      </c>
      <c r="R520" t="inlineStr">
        <is>
          <t>T1499:Endpoint Denial of Service | T1133:External Remote Services</t>
        </is>
      </c>
      <c r="S520" t="n">
        <v>2</v>
      </c>
      <c r="T520" t="inlineStr">
        <is>
          <t>HIGH (72%)</t>
        </is>
      </c>
      <c r="U520" t="inlineStr">
        <is>
          <t>POSSIBLE</t>
        </is>
      </c>
      <c r="V520" t="inlineStr">
        <is>
          <t>CHECK_VENDOR</t>
        </is>
      </c>
      <c r="W520" t="inlineStr">
        <is>
          <t>https://nvd.nist.gov/vuln/detail/CVE-2026-20051</t>
        </is>
      </c>
      <c r="X520" t="inlineStr">
        <is>
          <t>NONE</t>
        </is>
      </c>
      <c r="Y520" t="n">
        <v>3.7</v>
      </c>
      <c r="Z520" t="inlineStr"/>
      <c r="AA520" t="inlineStr">
        <is>
          <t>https://nvd.nist.gov/vuln/detail/CVE-2026-20051</t>
        </is>
      </c>
    </row>
    <row r="521">
      <c r="A521" t="inlineStr">
        <is>
          <t>CVE</t>
        </is>
      </c>
      <c r="B521" t="inlineStr">
        <is>
          <t>CVE-2026-20091</t>
        </is>
      </c>
      <c r="C521" t="inlineStr">
        <is>
          <t>A vulnerability in the web-based management interface of Cisco FXOS Software and Cisco UCS Manager Software could allow an authenticated, remote attacker to conduct a stored cross-site scripting (XSS) attack against a user of the interface.
This vulnerability is due to insufficient validation of user-supplied input by the web-based management interface of an affected system. An attacker could exploit this vulnerability by injecting malicious data into specific pages of the interface. A succes</t>
        </is>
      </c>
      <c r="D521" t="n">
        <v>4.8</v>
      </c>
      <c r="E521" t="inlineStr">
        <is>
          <t>MEDIUM</t>
        </is>
      </c>
      <c r="F521" t="n">
        <v>2</v>
      </c>
      <c r="G521" t="n">
        <v>2</v>
      </c>
      <c r="H521" t="inlineStr">
        <is>
          <t>MEDIUM</t>
        </is>
      </c>
      <c r="I521" t="n">
        <v>8.800000000000001</v>
      </c>
      <c r="J521" t="inlineStr">
        <is>
          <t>NO</t>
        </is>
      </c>
      <c r="K521" t="inlineStr">
        <is>
          <t>2026-02-28 21:38</t>
        </is>
      </c>
      <c r="L521" t="inlineStr">
        <is>
          <t>CHECK_VENDOR</t>
        </is>
      </c>
      <c r="M521" t="inlineStr">
        <is>
          <t>See CVE details</t>
        </is>
      </c>
      <c r="N521" t="inlineStr">
        <is>
          <t>P3</t>
        </is>
      </c>
      <c r="O521" t="inlineStr">
        <is>
          <t>CVE - IP enrichment n/a</t>
        </is>
      </c>
      <c r="P521" t="n">
        <v>0.0003</v>
      </c>
      <c r="Q521" t="n">
        <v>0.095</v>
      </c>
      <c r="R521" t="inlineStr">
        <is>
          <t>T1189:Drive-by Compromise | T1552:Unsecured Credentials | T1592.002:Software</t>
        </is>
      </c>
      <c r="S521" t="n">
        <v>1</v>
      </c>
      <c r="T521" t="inlineStr">
        <is>
          <t>LOW (40%)</t>
        </is>
      </c>
      <c r="U521" t="inlineStr">
        <is>
          <t>POSSIBLE</t>
        </is>
      </c>
      <c r="V521" t="inlineStr">
        <is>
          <t>CHECK_VENDOR</t>
        </is>
      </c>
      <c r="W521" t="inlineStr">
        <is>
          <t>https://nvd.nist.gov/vuln/detail/CVE-2026-20091</t>
        </is>
      </c>
      <c r="X521" t="inlineStr">
        <is>
          <t>NONE</t>
        </is>
      </c>
      <c r="Y521" t="n">
        <v>2.4</v>
      </c>
      <c r="Z521" t="inlineStr"/>
      <c r="AA521" t="inlineStr">
        <is>
          <t>https://nvd.nist.gov/vuln/detail/CVE-2026-20091</t>
        </is>
      </c>
    </row>
    <row r="522">
      <c r="A522" t="inlineStr">
        <is>
          <t>CVE</t>
        </is>
      </c>
      <c r="B522" t="inlineStr">
        <is>
          <t>CVE-2026-20099</t>
        </is>
      </c>
      <c r="C522" t="inlineStr">
        <is>
          <t xml:space="preserve">A vulnerability in the web-based management interface of Cisco FXOS Software and Cisco&amp;nbsp;UCS Manager Software could allow an authenticated, local attacker with administrative privileges to perform command injection attacks on an affected system and elevate privileges to&amp;nbsp;root.&amp;nbsp;
This vulnerability is due to insufficient input validation of command arguments supplied by the user. An attacker could exploit this vulnerability by authenticating to a device and submitting crafted input </t>
        </is>
      </c>
      <c r="D522" t="n">
        <v>6.7</v>
      </c>
      <c r="E522" t="inlineStr">
        <is>
          <t>MEDIUM</t>
        </is>
      </c>
      <c r="F522" t="n">
        <v>2</v>
      </c>
      <c r="G522" t="n">
        <v>2</v>
      </c>
      <c r="H522" t="inlineStr">
        <is>
          <t>MEDIUM</t>
        </is>
      </c>
      <c r="I522" t="n">
        <v>10.7</v>
      </c>
      <c r="J522" t="inlineStr">
        <is>
          <t>NO</t>
        </is>
      </c>
      <c r="K522" t="inlineStr">
        <is>
          <t>2026-02-28 21:38</t>
        </is>
      </c>
      <c r="L522" t="inlineStr">
        <is>
          <t>CHECK_VENDOR</t>
        </is>
      </c>
      <c r="M522" t="inlineStr">
        <is>
          <t>See CVE details</t>
        </is>
      </c>
      <c r="N522" t="inlineStr">
        <is>
          <t>P2</t>
        </is>
      </c>
      <c r="O522" t="inlineStr">
        <is>
          <t>CVE - IP enrichment n/a</t>
        </is>
      </c>
      <c r="P522" t="n">
        <v>0.0004</v>
      </c>
      <c r="Q522" t="n">
        <v>0.1386</v>
      </c>
      <c r="R522" t="inlineStr">
        <is>
          <t>T1059:Command and Scripting Interpreter | T1592.002:Software</t>
        </is>
      </c>
      <c r="S522" t="n">
        <v>2</v>
      </c>
      <c r="T522" t="inlineStr">
        <is>
          <t>HIGH (72%)</t>
        </is>
      </c>
      <c r="U522" t="inlineStr">
        <is>
          <t>POSSIBLE</t>
        </is>
      </c>
      <c r="V522" t="inlineStr">
        <is>
          <t>CHECK_VENDOR</t>
        </is>
      </c>
      <c r="W522" t="inlineStr">
        <is>
          <t>https://nvd.nist.gov/vuln/detail/CVE-2026-20099</t>
        </is>
      </c>
      <c r="X522" t="inlineStr">
        <is>
          <t>NONE</t>
        </is>
      </c>
      <c r="Y522" t="n">
        <v>3.35</v>
      </c>
      <c r="Z522" t="inlineStr"/>
      <c r="AA522" t="inlineStr">
        <is>
          <t>https://nvd.nist.gov/vuln/detail/CVE-2026-20099</t>
        </is>
      </c>
    </row>
    <row r="523">
      <c r="A523" t="inlineStr">
        <is>
          <t>CVE</t>
        </is>
      </c>
      <c r="B523" t="inlineStr">
        <is>
          <t>CVE-2026-20107</t>
        </is>
      </c>
      <c r="C523" t="inlineStr">
        <is>
          <t>A vulnerability in the Object Model CLI component of Cisco Application Policy Infrastructure Controller (APIC) could allow an authenticated, local attacker to cause an affected device to reload unexpectedly, resulting in a denial of service (DoS) condition. To exploit this vulnerability, the attacker must have valid user credentials and any role that includes CLI access.
This vulnerability is due to insufficient input validation. An attacker could exploit this vulnerability by issuing crafted</t>
        </is>
      </c>
      <c r="D523" t="n">
        <v>5.5</v>
      </c>
      <c r="E523" t="inlineStr">
        <is>
          <t>MEDIUM</t>
        </is>
      </c>
      <c r="F523" t="n">
        <v>2</v>
      </c>
      <c r="G523" t="n">
        <v>2</v>
      </c>
      <c r="H523" t="inlineStr">
        <is>
          <t>MEDIUM</t>
        </is>
      </c>
      <c r="I523" t="n">
        <v>9.5</v>
      </c>
      <c r="J523" t="inlineStr">
        <is>
          <t>NO</t>
        </is>
      </c>
      <c r="K523" t="inlineStr">
        <is>
          <t>2026-02-28 21:38</t>
        </is>
      </c>
      <c r="L523" t="inlineStr">
        <is>
          <t>CHECK_VENDOR</t>
        </is>
      </c>
      <c r="M523" t="inlineStr">
        <is>
          <t>See CVE details</t>
        </is>
      </c>
      <c r="N523" t="inlineStr">
        <is>
          <t>P3</t>
        </is>
      </c>
      <c r="O523" t="inlineStr">
        <is>
          <t>CVE - IP enrichment n/a</t>
        </is>
      </c>
      <c r="P523" t="n">
        <v>0.0002</v>
      </c>
      <c r="Q523" t="n">
        <v>0.0335</v>
      </c>
      <c r="R523" t="inlineStr">
        <is>
          <t>T1552:Unsecured Credentials | T1499:Endpoint Denial of Service | T1589.001:Credentials</t>
        </is>
      </c>
      <c r="S523" t="n">
        <v>1</v>
      </c>
      <c r="T523" t="inlineStr">
        <is>
          <t>LOW (40%)</t>
        </is>
      </c>
      <c r="U523" t="inlineStr">
        <is>
          <t>POSSIBLE</t>
        </is>
      </c>
      <c r="V523" t="inlineStr">
        <is>
          <t>CHECK_VENDOR</t>
        </is>
      </c>
      <c r="W523" t="inlineStr">
        <is>
          <t>https://nvd.nist.gov/vuln/detail/CVE-2026-20107</t>
        </is>
      </c>
      <c r="X523" t="inlineStr">
        <is>
          <t>NONE</t>
        </is>
      </c>
      <c r="Y523" t="n">
        <v>2.75</v>
      </c>
      <c r="Z523" t="inlineStr"/>
      <c r="AA523" t="inlineStr">
        <is>
          <t>https://nvd.nist.gov/vuln/detail/CVE-2026-20107</t>
        </is>
      </c>
    </row>
    <row r="524">
      <c r="A524" t="inlineStr">
        <is>
          <t>CVE</t>
        </is>
      </c>
      <c r="B524" t="inlineStr">
        <is>
          <t>CVE-2026-20122</t>
        </is>
      </c>
      <c r="C524"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t>
        </is>
      </c>
      <c r="D524" t="n">
        <v>5.4</v>
      </c>
      <c r="E524" t="inlineStr">
        <is>
          <t>MEDIUM</t>
        </is>
      </c>
      <c r="F524" t="n">
        <v>2</v>
      </c>
      <c r="G524" t="n">
        <v>2</v>
      </c>
      <c r="H524" t="inlineStr">
        <is>
          <t>MEDIUM</t>
        </is>
      </c>
      <c r="I524" t="n">
        <v>9.4</v>
      </c>
      <c r="J524" t="inlineStr">
        <is>
          <t>NO</t>
        </is>
      </c>
      <c r="K524" t="inlineStr">
        <is>
          <t>2026-02-28 21:38</t>
        </is>
      </c>
      <c r="L524" t="inlineStr">
        <is>
          <t>CHECK_VENDOR</t>
        </is>
      </c>
      <c r="M524" t="inlineStr">
        <is>
          <t>See CVE details</t>
        </is>
      </c>
      <c r="N524" t="inlineStr">
        <is>
          <t>P3</t>
        </is>
      </c>
      <c r="O524" t="inlineStr">
        <is>
          <t>CVE - IP enrichment n/a</t>
        </is>
      </c>
      <c r="P524" t="n">
        <v>0.0003</v>
      </c>
      <c r="Q524" t="n">
        <v>0.0978</v>
      </c>
      <c r="R524" t="inlineStr">
        <is>
          <t>T1552:Unsecured Credentials | T1204.002:Malicious File | T1589.001:Credentials</t>
        </is>
      </c>
      <c r="S524" t="n">
        <v>1</v>
      </c>
      <c r="T524" t="inlineStr">
        <is>
          <t>LOW (40%)</t>
        </is>
      </c>
      <c r="U524" t="inlineStr">
        <is>
          <t>POSSIBLE</t>
        </is>
      </c>
      <c r="V524" t="inlineStr">
        <is>
          <t>CHECK_VENDOR</t>
        </is>
      </c>
      <c r="W524" t="inlineStr">
        <is>
          <t>https://nvd.nist.gov/vuln/detail/CVE-2026-20122</t>
        </is>
      </c>
      <c r="X524" t="inlineStr">
        <is>
          <t>NONE</t>
        </is>
      </c>
      <c r="Y524" t="n">
        <v>2.7</v>
      </c>
      <c r="Z524" t="inlineStr"/>
      <c r="AA524" t="inlineStr">
        <is>
          <t>https://nvd.nist.gov/vuln/detail/CVE-2026-20122</t>
        </is>
      </c>
    </row>
    <row r="525">
      <c r="A525" t="inlineStr">
        <is>
          <t>CVE</t>
        </is>
      </c>
      <c r="B525" t="inlineStr">
        <is>
          <t>CVE-2026-20126</t>
        </is>
      </c>
      <c r="C525"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vulnerability by sending a request to the REST API of the affected system. A successful exploit could allow the attacker to&amp;nbsp;gain root privileges on the underlying operating system.</t>
        </is>
      </c>
      <c r="D525" t="n">
        <v>8.800000000000001</v>
      </c>
      <c r="E525" t="inlineStr">
        <is>
          <t>HIGH</t>
        </is>
      </c>
      <c r="F525" t="n">
        <v>3</v>
      </c>
      <c r="G525" t="n">
        <v>3</v>
      </c>
      <c r="H525" t="inlineStr">
        <is>
          <t>CRITICAL</t>
        </is>
      </c>
      <c r="I525" t="n">
        <v>17.8</v>
      </c>
      <c r="J525" t="inlineStr">
        <is>
          <t>NO</t>
        </is>
      </c>
      <c r="K525" t="inlineStr">
        <is>
          <t>2026-02-28 21:38</t>
        </is>
      </c>
      <c r="L525" t="inlineStr">
        <is>
          <t>CHECK_VENDOR</t>
        </is>
      </c>
      <c r="M525" t="inlineStr">
        <is>
          <t>See CVE details</t>
        </is>
      </c>
      <c r="N525" t="inlineStr">
        <is>
          <t>P2</t>
        </is>
      </c>
      <c r="O525" t="inlineStr">
        <is>
          <t>CVE - IP enrichment n/a</t>
        </is>
      </c>
      <c r="P525" t="n">
        <v>0.0005999999999999999</v>
      </c>
      <c r="Q525" t="n">
        <v>0.1931</v>
      </c>
      <c r="R525" t="inlineStr">
        <is>
          <t>T1190:Exploit Public-Facing Application</t>
        </is>
      </c>
      <c r="S525" t="n">
        <v>2</v>
      </c>
      <c r="T525" t="inlineStr">
        <is>
          <t>HIGH (72%)</t>
        </is>
      </c>
      <c r="U525" t="inlineStr">
        <is>
          <t>CONFIRMED</t>
        </is>
      </c>
      <c r="V525" t="inlineStr">
        <is>
          <t>CHECK_VENDOR</t>
        </is>
      </c>
      <c r="W525" t="inlineStr">
        <is>
          <t>https://nvd.nist.gov/vuln/detail/CVE-2026-20126</t>
        </is>
      </c>
      <c r="X525" t="inlineStr">
        <is>
          <t>NONE</t>
        </is>
      </c>
      <c r="Y525" t="n">
        <v>4.4</v>
      </c>
      <c r="Z525" t="inlineStr"/>
      <c r="AA525" t="inlineStr">
        <is>
          <t>https://nvd.nist.gov/vuln/detail/CVE-2026-20126</t>
        </is>
      </c>
    </row>
    <row r="526">
      <c r="A526" t="inlineStr">
        <is>
          <t>CVE</t>
        </is>
      </c>
      <c r="B526" t="inlineStr">
        <is>
          <t>CVE-2026-20127</t>
        </is>
      </c>
      <c r="C526" t="inlineStr">
        <is>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t>
        </is>
      </c>
      <c r="D526" t="n">
        <v>10</v>
      </c>
      <c r="E526" t="inlineStr">
        <is>
          <t>CRITICAL</t>
        </is>
      </c>
      <c r="F526" t="n">
        <v>3</v>
      </c>
      <c r="G526" t="n">
        <v>3</v>
      </c>
      <c r="H526" t="inlineStr">
        <is>
          <t>CRITICAL</t>
        </is>
      </c>
      <c r="I526" t="n">
        <v>19</v>
      </c>
      <c r="J526" t="inlineStr">
        <is>
          <t>YES</t>
        </is>
      </c>
      <c r="K526" t="inlineStr">
        <is>
          <t>2026-02-28 21:38</t>
        </is>
      </c>
      <c r="L526" t="inlineStr">
        <is>
          <t>YES</t>
        </is>
      </c>
      <c r="M526" t="inlineStr">
        <is>
          <t>cisco catalyst_sd-wan_manager *</t>
        </is>
      </c>
      <c r="N526" t="inlineStr">
        <is>
          <t>P1</t>
        </is>
      </c>
      <c r="O526" t="inlineStr">
        <is>
          <t>CVE - IP enrichment n/a</t>
        </is>
      </c>
      <c r="P526" t="n">
        <v>0.0219</v>
      </c>
      <c r="Q526" t="n">
        <v>0.8413</v>
      </c>
      <c r="R526" t="inlineStr">
        <is>
          <t>T1078:Valid Accounts | T1110:Brute Force</t>
        </is>
      </c>
      <c r="S526" t="n">
        <v>3</v>
      </c>
      <c r="T526" t="inlineStr">
        <is>
          <t>HIGH (85%)</t>
        </is>
      </c>
      <c r="U526" t="inlineStr">
        <is>
          <t>CONFIRMED</t>
        </is>
      </c>
      <c r="V526" t="inlineStr">
        <is>
          <t>PATCH_AVAILABLE</t>
        </is>
      </c>
      <c r="W526" t="inlineStr">
        <is>
          <t>https://nvd.nist.gov/vuln/detail/CVE-2026-20127</t>
        </is>
      </c>
      <c r="X526" t="inlineStr">
        <is>
          <t>NONE</t>
        </is>
      </c>
      <c r="Y526" t="n">
        <v>5</v>
      </c>
      <c r="Z526" t="inlineStr">
        <is>
          <t>[DarkReading] Cisco SD-WAN Zero-Day Under Exploitation for 3 Years</t>
        </is>
      </c>
      <c r="AA526" t="inlineStr">
        <is>
          <t>https://nvd.nist.gov/vuln/detail/CVE-2026-20127</t>
        </is>
      </c>
    </row>
    <row r="527">
      <c r="A527" t="inlineStr">
        <is>
          <t>CVE</t>
        </is>
      </c>
      <c r="B527" t="inlineStr">
        <is>
          <t>CVE-2026-20128</t>
        </is>
      </c>
      <c r="C527" t="inlineStr">
        <is>
          <t>A vulnerability in the Data Collection Agent (DCA) feature of Cisco Catalyst SD-WAN Manager could allow an authenticated, local attacker to gain DCA user privileges on an affected system. To exploit this vulnerability, the attacker must have valid&amp;nbsp;vmanage credentials on the affected system.
This vulnerability is due to the presence of a credential file for the DCA user on an affected system. An attacker could exploit this vulnerability by accessing the filesystem as a low-privileged user</t>
        </is>
      </c>
      <c r="D527" t="n">
        <v>7.5</v>
      </c>
      <c r="E527" t="inlineStr">
        <is>
          <t>HIGH</t>
        </is>
      </c>
      <c r="F527" t="n">
        <v>2</v>
      </c>
      <c r="G527" t="n">
        <v>3</v>
      </c>
      <c r="H527" t="inlineStr">
        <is>
          <t>HIGH</t>
        </is>
      </c>
      <c r="I527" t="n">
        <v>13.5</v>
      </c>
      <c r="J527" t="inlineStr">
        <is>
          <t>NO</t>
        </is>
      </c>
      <c r="K527" t="inlineStr">
        <is>
          <t>2026-02-28 21:38</t>
        </is>
      </c>
      <c r="L527" t="inlineStr">
        <is>
          <t>CHECK_VENDOR</t>
        </is>
      </c>
      <c r="M527" t="inlineStr">
        <is>
          <t>See CVE details</t>
        </is>
      </c>
      <c r="N527" t="inlineStr">
        <is>
          <t>P2</t>
        </is>
      </c>
      <c r="O527" t="inlineStr">
        <is>
          <t>CVE - IP enrichment n/a</t>
        </is>
      </c>
      <c r="P527" t="n">
        <v>0.0001</v>
      </c>
      <c r="Q527" t="n">
        <v>0.0247</v>
      </c>
      <c r="R527" t="inlineStr">
        <is>
          <t>T1552:Unsecured Credentials | T1589.001:Credentials</t>
        </is>
      </c>
      <c r="S527" t="n">
        <v>2</v>
      </c>
      <c r="T527" t="inlineStr">
        <is>
          <t>HIGH (72%)</t>
        </is>
      </c>
      <c r="U527" t="inlineStr">
        <is>
          <t>POSSIBLE</t>
        </is>
      </c>
      <c r="V527" t="inlineStr">
        <is>
          <t>CHECK_VENDOR</t>
        </is>
      </c>
      <c r="W527" t="inlineStr">
        <is>
          <t>https://nvd.nist.gov/vuln/detail/CVE-2026-20128</t>
        </is>
      </c>
      <c r="X527" t="inlineStr">
        <is>
          <t>NONE</t>
        </is>
      </c>
      <c r="Y527" t="n">
        <v>3.75</v>
      </c>
      <c r="Z527" t="inlineStr"/>
      <c r="AA527" t="inlineStr">
        <is>
          <t>https://nvd.nist.gov/vuln/detail/CVE-2026-20128</t>
        </is>
      </c>
    </row>
    <row r="528">
      <c r="A528" t="inlineStr">
        <is>
          <t>CVE</t>
        </is>
      </c>
      <c r="B528" t="inlineStr">
        <is>
          <t>CVE-2026-20129</t>
        </is>
      </c>
      <c r="C528"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 An attacker could exploit this vulnerability by sending a crafted request to the API of an affected system. A successful exploit could allow the attacker to execute commands with the privileges of th</t>
        </is>
      </c>
      <c r="D528" t="n">
        <v>9.800000000000001</v>
      </c>
      <c r="E528" t="inlineStr">
        <is>
          <t>CRITICAL</t>
        </is>
      </c>
      <c r="F528" t="n">
        <v>3</v>
      </c>
      <c r="G528" t="n">
        <v>3</v>
      </c>
      <c r="H528" t="inlineStr">
        <is>
          <t>CRITICAL</t>
        </is>
      </c>
      <c r="I528" t="n">
        <v>18.8</v>
      </c>
      <c r="J528" t="inlineStr">
        <is>
          <t>NO</t>
        </is>
      </c>
      <c r="K528" t="inlineStr">
        <is>
          <t>2026-02-28 21:38</t>
        </is>
      </c>
      <c r="L528" t="inlineStr">
        <is>
          <t>CHECK_VENDOR</t>
        </is>
      </c>
      <c r="M528" t="inlineStr">
        <is>
          <t>See CVE details</t>
        </is>
      </c>
      <c r="N528" t="inlineStr">
        <is>
          <t>P2</t>
        </is>
      </c>
      <c r="O528" t="inlineStr">
        <is>
          <t>CVE - IP enrichment n/a</t>
        </is>
      </c>
      <c r="P528" t="n">
        <v>0.0012</v>
      </c>
      <c r="Q528" t="n">
        <v>0.3165</v>
      </c>
      <c r="R528" t="inlineStr">
        <is>
          <t>T1078:Valid Accounts | T1110:Brute Force</t>
        </is>
      </c>
      <c r="S528" t="n">
        <v>2</v>
      </c>
      <c r="T528" t="inlineStr">
        <is>
          <t>HIGH (72%)</t>
        </is>
      </c>
      <c r="U528" t="inlineStr">
        <is>
          <t>CONFIRMED</t>
        </is>
      </c>
      <c r="V528" t="inlineStr">
        <is>
          <t>CHECK_VENDOR</t>
        </is>
      </c>
      <c r="W528" t="inlineStr">
        <is>
          <t>https://nvd.nist.gov/vuln/detail/CVE-2026-20129</t>
        </is>
      </c>
      <c r="X528" t="inlineStr">
        <is>
          <t>NONE</t>
        </is>
      </c>
      <c r="Y528" t="n">
        <v>4.9</v>
      </c>
      <c r="Z528" t="inlineStr"/>
      <c r="AA528" t="inlineStr">
        <is>
          <t>https://nvd.nist.gov/vuln/detail/CVE-2026-20129</t>
        </is>
      </c>
    </row>
    <row r="529">
      <c r="A529" t="inlineStr">
        <is>
          <t>CVE</t>
        </is>
      </c>
      <c r="B529" t="inlineStr">
        <is>
          <t>CVE-2026-20133</t>
        </is>
      </c>
      <c r="C529" t="inlineStr">
        <is>
          <t>A vulnerability in Cisco Catalyst SD-WAN Manager could allow an unauthenticated, remote attacker to view sensitive information on an affected system.
This vulnerability is due to insufficient file system access restrictions. An attacker could exploit this vulnerability by accessing the API of an affected system. A successful exploit could allow the attacker to read sensitive information on the underlying operating system.</t>
        </is>
      </c>
      <c r="D529" t="n">
        <v>6.5</v>
      </c>
      <c r="E529" t="inlineStr">
        <is>
          <t>MEDIUM</t>
        </is>
      </c>
      <c r="F529" t="n">
        <v>2</v>
      </c>
      <c r="G529" t="n">
        <v>2</v>
      </c>
      <c r="H529" t="inlineStr">
        <is>
          <t>MEDIUM</t>
        </is>
      </c>
      <c r="I529" t="n">
        <v>10.5</v>
      </c>
      <c r="J529" t="inlineStr">
        <is>
          <t>NO</t>
        </is>
      </c>
      <c r="K529" t="inlineStr">
        <is>
          <t>2026-02-28 21:38</t>
        </is>
      </c>
      <c r="L529" t="inlineStr">
        <is>
          <t>CHECK_VENDOR</t>
        </is>
      </c>
      <c r="M529" t="inlineStr">
        <is>
          <t>See CVE details</t>
        </is>
      </c>
      <c r="N529" t="inlineStr">
        <is>
          <t>P2</t>
        </is>
      </c>
      <c r="O529" t="inlineStr">
        <is>
          <t>CVE - IP enrichment n/a</t>
        </is>
      </c>
      <c r="P529" t="n">
        <v>0.0003</v>
      </c>
      <c r="Q529" t="n">
        <v>0.0916</v>
      </c>
      <c r="R529" t="inlineStr">
        <is>
          <t>T1213:Data from Information Repositories</t>
        </is>
      </c>
      <c r="S529" t="n">
        <v>2</v>
      </c>
      <c r="T529" t="inlineStr">
        <is>
          <t>HIGH (72%)</t>
        </is>
      </c>
      <c r="U529" t="inlineStr">
        <is>
          <t>POSSIBLE</t>
        </is>
      </c>
      <c r="V529" t="inlineStr">
        <is>
          <t>CHECK_VENDOR</t>
        </is>
      </c>
      <c r="W529" t="inlineStr">
        <is>
          <t>https://nvd.nist.gov/vuln/detail/CVE-2026-20133</t>
        </is>
      </c>
      <c r="X529" t="inlineStr">
        <is>
          <t>NONE</t>
        </is>
      </c>
      <c r="Y529" t="n">
        <v>3.25</v>
      </c>
      <c r="Z529" t="inlineStr"/>
      <c r="AA529" t="inlineStr">
        <is>
          <t>https://nvd.nist.gov/vuln/detail/CVE-2026-20133</t>
        </is>
      </c>
    </row>
    <row r="530">
      <c r="A530" t="inlineStr">
        <is>
          <t>CVE</t>
        </is>
      </c>
      <c r="B530" t="inlineStr">
        <is>
          <t>CVE-2026-26717</t>
        </is>
      </c>
      <c r="C530" t="inlineStr">
        <is>
          <t>An issue in OpenFUN Richie (LMS) in src/richie/apps/courses/api.py. The application used the non-constant time == operator for HMAC signature verification in the sync_course_run_from_request function. This allows remote attackers to forge valid signatures and bypass authentication by measuring response time discrepancies</t>
        </is>
      </c>
      <c r="D530" t="n">
        <v>4.8</v>
      </c>
      <c r="E530" t="inlineStr">
        <is>
          <t>MEDIUM</t>
        </is>
      </c>
      <c r="F530" t="n">
        <v>2</v>
      </c>
      <c r="G530" t="n">
        <v>2</v>
      </c>
      <c r="H530" t="inlineStr">
        <is>
          <t>MEDIUM</t>
        </is>
      </c>
      <c r="I530" t="n">
        <v>8.800000000000001</v>
      </c>
      <c r="J530" t="inlineStr">
        <is>
          <t>NO</t>
        </is>
      </c>
      <c r="K530" t="inlineStr">
        <is>
          <t>2026-02-28 21:38</t>
        </is>
      </c>
      <c r="L530" t="inlineStr">
        <is>
          <t>CHECK_VENDOR</t>
        </is>
      </c>
      <c r="M530" t="inlineStr">
        <is>
          <t>See CVE details</t>
        </is>
      </c>
      <c r="N530" t="inlineStr">
        <is>
          <t>P3</t>
        </is>
      </c>
      <c r="O530" t="inlineStr">
        <is>
          <t>CVE - IP enrichment n/a</t>
        </is>
      </c>
      <c r="P530" t="n">
        <v>0.0005999999999999999</v>
      </c>
      <c r="Q530" t="n">
        <v>0.1763</v>
      </c>
      <c r="R530" t="inlineStr">
        <is>
          <t>T1190:Exploit Public-Facing Application</t>
        </is>
      </c>
      <c r="S530" t="n">
        <v>1</v>
      </c>
      <c r="T530" t="inlineStr">
        <is>
          <t>LOW (40%)</t>
        </is>
      </c>
      <c r="U530" t="inlineStr">
        <is>
          <t>POSSIBLE</t>
        </is>
      </c>
      <c r="V530" t="inlineStr">
        <is>
          <t>CHECK_VENDOR</t>
        </is>
      </c>
      <c r="W530" t="inlineStr">
        <is>
          <t>https://nvd.nist.gov/vuln/detail/CVE-2026-26717</t>
        </is>
      </c>
      <c r="X530" t="inlineStr">
        <is>
          <t>NONE</t>
        </is>
      </c>
      <c r="Y530" t="n">
        <v>2.4</v>
      </c>
      <c r="Z530" t="inlineStr"/>
      <c r="AA530" t="inlineStr">
        <is>
          <t>https://nvd.nist.gov/vuln/detail/CVE-2026-26717</t>
        </is>
      </c>
    </row>
    <row r="531">
      <c r="A531" t="inlineStr">
        <is>
          <t>CVE</t>
        </is>
      </c>
      <c r="B531" t="inlineStr">
        <is>
          <t>CVE-2026-27705</t>
        </is>
      </c>
      <c r="C531" t="inlineStr">
        <is>
          <t>Plane is an an open-source project management tool. Prior to version 1.2.2, the `ProjectAssetEndpoint.patch()` method in `apps/api/plane/app/views/asset/v2.py` (lines 579–593) performs a global asset lookup using only the asset ID (`pk`) via `FileAsset.objects.get(id=pk)`, without verifying that the asset belongs to the workspace and project specified in the URL path. This allows any authenticated user (including those with the GUEST role) to modify the `attributes` and `is_uploaded` status of a</t>
        </is>
      </c>
      <c r="D531" t="n">
        <v>6.5</v>
      </c>
      <c r="E531" t="inlineStr">
        <is>
          <t>MEDIUM</t>
        </is>
      </c>
      <c r="F531" t="n">
        <v>2</v>
      </c>
      <c r="G531" t="n">
        <v>2</v>
      </c>
      <c r="H531" t="inlineStr">
        <is>
          <t>MEDIUM</t>
        </is>
      </c>
      <c r="I531" t="n">
        <v>10.5</v>
      </c>
      <c r="J531" t="inlineStr">
        <is>
          <t>NO</t>
        </is>
      </c>
      <c r="K531" t="inlineStr">
        <is>
          <t>2026-02-28 21:38</t>
        </is>
      </c>
      <c r="L531" t="inlineStr">
        <is>
          <t>YES</t>
        </is>
      </c>
      <c r="M531" t="inlineStr">
        <is>
          <t>plane plane *</t>
        </is>
      </c>
      <c r="N531" t="inlineStr">
        <is>
          <t>P2</t>
        </is>
      </c>
      <c r="O531" t="inlineStr">
        <is>
          <t>CVE - IP enrichment n/a</t>
        </is>
      </c>
      <c r="P531" t="n">
        <v>0.0003</v>
      </c>
      <c r="Q531" t="n">
        <v>0.0703</v>
      </c>
      <c r="R531" t="inlineStr">
        <is>
          <t>T1190:Exploit Public-Facing Application</t>
        </is>
      </c>
      <c r="S531" t="n">
        <v>2</v>
      </c>
      <c r="T531" t="inlineStr">
        <is>
          <t>HIGH (72%)</t>
        </is>
      </c>
      <c r="U531" t="inlineStr">
        <is>
          <t>POSSIBLE</t>
        </is>
      </c>
      <c r="V531" t="inlineStr">
        <is>
          <t>PATCH_AVAILABLE</t>
        </is>
      </c>
      <c r="W531" t="inlineStr">
        <is>
          <t>https://nvd.nist.gov/vuln/detail/CVE-2026-27705</t>
        </is>
      </c>
      <c r="X531" t="inlineStr">
        <is>
          <t>NONE</t>
        </is>
      </c>
      <c r="Y531" t="n">
        <v>3.25</v>
      </c>
      <c r="Z531" t="inlineStr"/>
      <c r="AA531" t="inlineStr">
        <is>
          <t>https://nvd.nist.gov/vuln/detail/CVE-2026-27705</t>
        </is>
      </c>
    </row>
    <row r="532">
      <c r="A532" t="inlineStr">
        <is>
          <t>CVE</t>
        </is>
      </c>
      <c r="B532" t="inlineStr">
        <is>
          <t>CVE-2026-27706</t>
        </is>
      </c>
      <c r="C532" t="inlineStr">
        <is>
          <t>Plane is an an open-source project management tool. Prior to version 1.2.2, a Full Read Server-Side Request Forgery (SSRF) vulnerability has been identified in the "Add Link" feature. This flaw allows an authenticated attacker with general user privileges to send arbitrary GET requests to the internal network and exfiltrate the full response body. By exploiting this vulnerability, an attacker can steal sensitive data from internal services and cloud metadata endpoints. Version 1.2.2 fixes the is</t>
        </is>
      </c>
      <c r="D532" t="n">
        <v>7.7</v>
      </c>
      <c r="E532" t="inlineStr">
        <is>
          <t>HIGH</t>
        </is>
      </c>
      <c r="F532" t="n">
        <v>2</v>
      </c>
      <c r="G532" t="n">
        <v>3</v>
      </c>
      <c r="H532" t="inlineStr">
        <is>
          <t>HIGH</t>
        </is>
      </c>
      <c r="I532" t="n">
        <v>13.7</v>
      </c>
      <c r="J532" t="inlineStr">
        <is>
          <t>NO</t>
        </is>
      </c>
      <c r="K532" t="inlineStr">
        <is>
          <t>2026-02-28 21:38</t>
        </is>
      </c>
      <c r="L532" t="inlineStr">
        <is>
          <t>YES</t>
        </is>
      </c>
      <c r="M532" t="inlineStr">
        <is>
          <t>plane plane *</t>
        </is>
      </c>
      <c r="N532" t="inlineStr">
        <is>
          <t>P2</t>
        </is>
      </c>
      <c r="O532" t="inlineStr">
        <is>
          <t>CVE - IP enrichment n/a</t>
        </is>
      </c>
      <c r="P532" t="n">
        <v>0.0003</v>
      </c>
      <c r="Q532" t="n">
        <v>0.0828</v>
      </c>
      <c r="R532" t="inlineStr">
        <is>
          <t>T1090:Proxy | T1190:Exploit Public-Facing Application | T1584.004:Server</t>
        </is>
      </c>
      <c r="S532" t="n">
        <v>2</v>
      </c>
      <c r="T532" t="inlineStr">
        <is>
          <t>HIGH (72%)</t>
        </is>
      </c>
      <c r="U532" t="inlineStr">
        <is>
          <t>POSSIBLE</t>
        </is>
      </c>
      <c r="V532" t="inlineStr">
        <is>
          <t>PATCH_AVAILABLE</t>
        </is>
      </c>
      <c r="W532" t="inlineStr">
        <is>
          <t>https://nvd.nist.gov/vuln/detail/CVE-2026-27706</t>
        </is>
      </c>
      <c r="X532" t="inlineStr">
        <is>
          <t>NONE</t>
        </is>
      </c>
      <c r="Y532" t="n">
        <v>3.85</v>
      </c>
      <c r="Z532" t="inlineStr"/>
      <c r="AA532" t="inlineStr">
        <is>
          <t>https://nvd.nist.gov/vuln/detail/CVE-2026-27706</t>
        </is>
      </c>
    </row>
    <row r="533">
      <c r="A533" t="inlineStr">
        <is>
          <t>CVE</t>
        </is>
      </c>
      <c r="B533" t="inlineStr">
        <is>
          <t>CVE-2026-27727</t>
        </is>
      </c>
      <c r="C533" t="inlineStr">
        <is>
          <t>mchange-commons-java, a library that provides Java utilities, includes code that mirrors early implementations of JNDI functionality, including support for remote `factoryClassLocation` values, by which code can be downloaded and invoked within a running application. If an attacker can provoke an application to read a maliciously crafted `jaxax.naming.Reference` or serialized object, they can provoke the download and execution of malicious code. Implementations of this functionality within the J</t>
        </is>
      </c>
      <c r="D533" t="n">
        <v>5</v>
      </c>
      <c r="E533" t="inlineStr">
        <is>
          <t>MEDIUM</t>
        </is>
      </c>
      <c r="F533" t="n">
        <v>2</v>
      </c>
      <c r="G533" t="n">
        <v>2</v>
      </c>
      <c r="H533" t="inlineStr">
        <is>
          <t>MEDIUM</t>
        </is>
      </c>
      <c r="I533" t="n">
        <v>9</v>
      </c>
      <c r="J533" t="inlineStr">
        <is>
          <t>NO</t>
        </is>
      </c>
      <c r="K533" t="inlineStr">
        <is>
          <t>2026-02-28 21:38</t>
        </is>
      </c>
      <c r="L533" t="inlineStr">
        <is>
          <t>CHECK_VENDOR</t>
        </is>
      </c>
      <c r="M533" t="inlineStr">
        <is>
          <t>See CVE details</t>
        </is>
      </c>
      <c r="N533" t="inlineStr">
        <is>
          <t>P4</t>
        </is>
      </c>
      <c r="O533" t="inlineStr">
        <is>
          <t>CVE - IP enrichment n/a</t>
        </is>
      </c>
      <c r="P533" t="n">
        <v>0.0005999999999999999</v>
      </c>
      <c r="Q533" t="n">
        <v>0.2018</v>
      </c>
      <c r="R533" t="inlineStr">
        <is>
          <t>T1190:Exploit Public-Facing Application</t>
        </is>
      </c>
      <c r="S533" t="n">
        <v>1</v>
      </c>
      <c r="T533" t="inlineStr">
        <is>
          <t>LOW (40%)</t>
        </is>
      </c>
      <c r="U533" t="inlineStr">
        <is>
          <t>UNLIKELY</t>
        </is>
      </c>
      <c r="V533" t="inlineStr">
        <is>
          <t>CHECK_VENDOR</t>
        </is>
      </c>
      <c r="W533" t="inlineStr">
        <is>
          <t>https://nvd.nist.gov/vuln/detail/CVE-2026-27727</t>
        </is>
      </c>
      <c r="X533" t="inlineStr">
        <is>
          <t>NONE</t>
        </is>
      </c>
      <c r="Y533" t="n">
        <v>0</v>
      </c>
      <c r="Z533" t="inlineStr"/>
      <c r="AA533" t="inlineStr">
        <is>
          <t>https://nvd.nist.gov/vuln/detail/CVE-2026-27727</t>
        </is>
      </c>
    </row>
    <row r="534">
      <c r="A534" t="inlineStr">
        <is>
          <t>CVE</t>
        </is>
      </c>
      <c r="B534" t="inlineStr">
        <is>
          <t>CVE-2026-27728</t>
        </is>
      </c>
      <c r="C534" t="inlineStr">
        <is>
          <t>OneUptime is a solution for monitoring and managing online services. Prior to version 10.0.7, an OS command injection vulnerability in `NetworkPathMonitor.performTraceroute()` allows any authenticated project user to execute arbitrary operating system commands on the Probe server by injecting shell metacharacters into a monitor's destination field. Version 10.0.7 fixes the vulnerability.</t>
        </is>
      </c>
      <c r="D534" t="n">
        <v>9.9</v>
      </c>
      <c r="E534" t="inlineStr">
        <is>
          <t>CRITICAL</t>
        </is>
      </c>
      <c r="F534" t="n">
        <v>3</v>
      </c>
      <c r="G534" t="n">
        <v>3</v>
      </c>
      <c r="H534" t="inlineStr">
        <is>
          <t>CRITICAL</t>
        </is>
      </c>
      <c r="I534" t="n">
        <v>18.9</v>
      </c>
      <c r="J534" t="inlineStr">
        <is>
          <t>NO</t>
        </is>
      </c>
      <c r="K534" t="inlineStr">
        <is>
          <t>2026-02-28 21:38</t>
        </is>
      </c>
      <c r="L534" t="inlineStr">
        <is>
          <t>CHECK_VENDOR</t>
        </is>
      </c>
      <c r="M534" t="inlineStr">
        <is>
          <t>See CVE details</t>
        </is>
      </c>
      <c r="N534" t="inlineStr">
        <is>
          <t>P2</t>
        </is>
      </c>
      <c r="O534" t="inlineStr">
        <is>
          <t>CVE - IP enrichment n/a</t>
        </is>
      </c>
      <c r="P534" t="n">
        <v>0.0024</v>
      </c>
      <c r="Q534" t="n">
        <v>0.4754</v>
      </c>
      <c r="R534" t="inlineStr">
        <is>
          <t>T1059:Command and Scripting Interpreter | T1584.004:Server</t>
        </is>
      </c>
      <c r="S534" t="n">
        <v>2</v>
      </c>
      <c r="T534" t="inlineStr">
        <is>
          <t>HIGH (72%)</t>
        </is>
      </c>
      <c r="U534" t="inlineStr">
        <is>
          <t>CONFIRMED</t>
        </is>
      </c>
      <c r="V534" t="inlineStr">
        <is>
          <t>CHECK_VENDOR</t>
        </is>
      </c>
      <c r="W534" t="inlineStr">
        <is>
          <t>https://nvd.nist.gov/vuln/detail/CVE-2026-27728</t>
        </is>
      </c>
      <c r="X534" t="inlineStr">
        <is>
          <t>NONE</t>
        </is>
      </c>
      <c r="Y534" t="n">
        <v>4.95</v>
      </c>
      <c r="Z534" t="inlineStr"/>
      <c r="AA534" t="inlineStr">
        <is>
          <t>https://nvd.nist.gov/vuln/detail/CVE-2026-27728</t>
        </is>
      </c>
    </row>
    <row r="535">
      <c r="A535" t="inlineStr">
        <is>
          <t>CVE</t>
        </is>
      </c>
      <c r="B535" t="inlineStr">
        <is>
          <t>CVE-2026-27736</t>
        </is>
      </c>
      <c r="C535" t="inlineStr">
        <is>
          <t>BigBlueButton is an open-source virtual classroom. In versions on the 3.x branch prior to 3.0.20, the string received with errorRedirectUrl lacks validation, using it directly in the respondWithRedirect function leads to an Open Redirect vulnerability. BigBlueButton 3.0.20 patches the issue. No known workarounds are available.</t>
        </is>
      </c>
      <c r="D535" t="n">
        <v>6.1</v>
      </c>
      <c r="E535" t="inlineStr">
        <is>
          <t>MEDIUM</t>
        </is>
      </c>
      <c r="F535" t="n">
        <v>2</v>
      </c>
      <c r="G535" t="n">
        <v>2</v>
      </c>
      <c r="H535" t="inlineStr">
        <is>
          <t>MEDIUM</t>
        </is>
      </c>
      <c r="I535" t="n">
        <v>10.1</v>
      </c>
      <c r="J535" t="inlineStr">
        <is>
          <t>NO</t>
        </is>
      </c>
      <c r="K535" t="inlineStr">
        <is>
          <t>2026-02-28 21:38</t>
        </is>
      </c>
      <c r="L535" t="inlineStr">
        <is>
          <t>CHECK_VENDOR</t>
        </is>
      </c>
      <c r="M535" t="inlineStr">
        <is>
          <t>See CVE details</t>
        </is>
      </c>
      <c r="N535" t="inlineStr">
        <is>
          <t>P2</t>
        </is>
      </c>
      <c r="O535" t="inlineStr">
        <is>
          <t>CVE - IP enrichment n/a</t>
        </is>
      </c>
      <c r="P535" t="n">
        <v>0.0003</v>
      </c>
      <c r="Q535" t="n">
        <v>0.07199999999999999</v>
      </c>
      <c r="R535" t="inlineStr">
        <is>
          <t>T1189:Drive-by Compromise | T1190:Exploit Public-Facing Application</t>
        </is>
      </c>
      <c r="S535" t="n">
        <v>2</v>
      </c>
      <c r="T535" t="inlineStr">
        <is>
          <t>HIGH (72%)</t>
        </is>
      </c>
      <c r="U535" t="inlineStr">
        <is>
          <t>POSSIBLE</t>
        </is>
      </c>
      <c r="V535" t="inlineStr">
        <is>
          <t>CHECK_VENDOR</t>
        </is>
      </c>
      <c r="W535" t="inlineStr">
        <is>
          <t>https://nvd.nist.gov/vuln/detail/CVE-2026-27736</t>
        </is>
      </c>
      <c r="X535" t="inlineStr">
        <is>
          <t>NONE</t>
        </is>
      </c>
      <c r="Y535" t="n">
        <v>3.05</v>
      </c>
      <c r="Z535" t="inlineStr"/>
      <c r="AA535" t="inlineStr">
        <is>
          <t>https://nvd.nist.gov/vuln/detail/CVE-2026-27736</t>
        </is>
      </c>
    </row>
    <row r="536">
      <c r="A536" t="inlineStr">
        <is>
          <t>CVE</t>
        </is>
      </c>
      <c r="B536" t="inlineStr">
        <is>
          <t>CVE-2026-27738</t>
        </is>
      </c>
      <c r="C536" t="inlineStr">
        <is>
          <t>The Angular SSR is a server-rise rendering tool for Angular applications. An Open Redirect vulnerability exists in the internal URL processing logic in versions on the 19.x branch prior to 19.2.21, the 20.x branch prior to 20.3.17, and the 21.x branch prior to 21.1.5 and 21.2.0-rc.1. The logic normalizes URL segments by stripping leading slashes; however, it only removes a single leading slash. When an Angular SSR application is deployed behind a proxy that passes the `X-Forwarded-Prefix` header</t>
        </is>
      </c>
      <c r="D536" t="n">
        <v>5</v>
      </c>
      <c r="E536" t="inlineStr">
        <is>
          <t>MEDIUM</t>
        </is>
      </c>
      <c r="F536" t="n">
        <v>2</v>
      </c>
      <c r="G536" t="n">
        <v>2</v>
      </c>
      <c r="H536" t="inlineStr">
        <is>
          <t>MEDIUM</t>
        </is>
      </c>
      <c r="I536" t="n">
        <v>9</v>
      </c>
      <c r="J536" t="inlineStr">
        <is>
          <t>NO</t>
        </is>
      </c>
      <c r="K536" t="inlineStr">
        <is>
          <t>2026-02-28 21:38</t>
        </is>
      </c>
      <c r="L536" t="inlineStr">
        <is>
          <t>CHECK_VENDOR</t>
        </is>
      </c>
      <c r="M536" t="inlineStr">
        <is>
          <t>See CVE details</t>
        </is>
      </c>
      <c r="N536" t="inlineStr">
        <is>
          <t>P4</t>
        </is>
      </c>
      <c r="O536" t="inlineStr">
        <is>
          <t>CVE - IP enrichment n/a</t>
        </is>
      </c>
      <c r="P536" t="n">
        <v>0.0004</v>
      </c>
      <c r="Q536" t="n">
        <v>0.1234</v>
      </c>
      <c r="R536" t="inlineStr">
        <is>
          <t>T1189:Drive-by Compromise | T1566:Phishing | T1584.004:Server</t>
        </is>
      </c>
      <c r="S536" t="n">
        <v>1</v>
      </c>
      <c r="T536" t="inlineStr">
        <is>
          <t>LOW (40%)</t>
        </is>
      </c>
      <c r="U536" t="inlineStr">
        <is>
          <t>UNLIKELY</t>
        </is>
      </c>
      <c r="V536" t="inlineStr">
        <is>
          <t>CHECK_VENDOR</t>
        </is>
      </c>
      <c r="W536" t="inlineStr">
        <is>
          <t>https://nvd.nist.gov/vuln/detail/CVE-2026-27738</t>
        </is>
      </c>
      <c r="X536" t="inlineStr">
        <is>
          <t>NONE</t>
        </is>
      </c>
      <c r="Y536" t="n">
        <v>0</v>
      </c>
      <c r="Z536" t="inlineStr"/>
      <c r="AA536" t="inlineStr">
        <is>
          <t>https://nvd.nist.gov/vuln/detail/CVE-2026-27738</t>
        </is>
      </c>
    </row>
    <row r="537">
      <c r="A537" t="inlineStr">
        <is>
          <t>CVE</t>
        </is>
      </c>
      <c r="B537" t="inlineStr">
        <is>
          <t>CVE-2026-27849</t>
        </is>
      </c>
      <c r="C537" t="inlineStr">
        <is>
          <t>Due to missing neutralization of special elements, OS commands can be injected via the update functionality of a TLS-SRP connection, which is normally used for configuring devices inside the mesh network.
This issue affects MR9600: 1.0.4.205530; MX4200: 1.0.13.210200.</t>
        </is>
      </c>
      <c r="D537" t="n">
        <v>9.800000000000001</v>
      </c>
      <c r="E537" t="inlineStr">
        <is>
          <t>CRITICAL</t>
        </is>
      </c>
      <c r="F537" t="n">
        <v>3</v>
      </c>
      <c r="G537" t="n">
        <v>3</v>
      </c>
      <c r="H537" t="inlineStr">
        <is>
          <t>CRITICAL</t>
        </is>
      </c>
      <c r="I537" t="n">
        <v>18.8</v>
      </c>
      <c r="J537" t="inlineStr">
        <is>
          <t>NO</t>
        </is>
      </c>
      <c r="K537" t="inlineStr">
        <is>
          <t>2026-02-28 21:38</t>
        </is>
      </c>
      <c r="L537" t="inlineStr">
        <is>
          <t>CHECK_VENDOR</t>
        </is>
      </c>
      <c r="M537" t="inlineStr">
        <is>
          <t>See CVE details</t>
        </is>
      </c>
      <c r="N537" t="inlineStr">
        <is>
          <t>P2</t>
        </is>
      </c>
      <c r="O537" t="inlineStr">
        <is>
          <t>CVE - IP enrichment n/a</t>
        </is>
      </c>
      <c r="P537" t="n">
        <v>0.0005</v>
      </c>
      <c r="Q537" t="n">
        <v>0.1467</v>
      </c>
      <c r="R537" t="inlineStr">
        <is>
          <t>T1059:Command and Scripting Interpreter</t>
        </is>
      </c>
      <c r="S537" t="n">
        <v>2</v>
      </c>
      <c r="T537" t="inlineStr">
        <is>
          <t>HIGH (72%)</t>
        </is>
      </c>
      <c r="U537" t="inlineStr">
        <is>
          <t>CONFIRMED</t>
        </is>
      </c>
      <c r="V537" t="inlineStr">
        <is>
          <t>CHECK_VENDOR</t>
        </is>
      </c>
      <c r="W537" t="inlineStr">
        <is>
          <t>https://nvd.nist.gov/vuln/detail/CVE-2026-27849</t>
        </is>
      </c>
      <c r="X537" t="inlineStr">
        <is>
          <t>NONE</t>
        </is>
      </c>
      <c r="Y537" t="n">
        <v>4.9</v>
      </c>
      <c r="Z537" t="inlineStr"/>
      <c r="AA537" t="inlineStr">
        <is>
          <t>https://nvd.nist.gov/vuln/detail/CVE-2026-27849</t>
        </is>
      </c>
    </row>
    <row r="538">
      <c r="A538" t="inlineStr">
        <is>
          <t>CVE</t>
        </is>
      </c>
      <c r="B538" t="inlineStr">
        <is>
          <t>CVE-2026-3189</t>
        </is>
      </c>
      <c r="C538" t="inlineStr">
        <is>
          <t>A weakness has been identified in feiyuchuixue sz-boot-parent up to 1.3.2-beta. This vulnerability affects unknown code of the file /api/admin/common/files/download. Executing a manipulation of the argument url can lead to server-side request forgery. The attack can be executed remotely. Attacks of this nature are highly complex. It is stated that the exploitability is difficult. Upgrading to version 1.3.3-beta is able to resolve this issue. This patch is called aefaabfd7527188bfba3c8c9eee17c316</t>
        </is>
      </c>
      <c r="D538" t="n">
        <v>3.1</v>
      </c>
      <c r="E538" t="inlineStr">
        <is>
          <t>LOW</t>
        </is>
      </c>
      <c r="F538" t="n">
        <v>2</v>
      </c>
      <c r="G538" t="n">
        <v>1</v>
      </c>
      <c r="H538" t="inlineStr">
        <is>
          <t>LOW</t>
        </is>
      </c>
      <c r="I538" t="n">
        <v>5.1</v>
      </c>
      <c r="J538" t="inlineStr">
        <is>
          <t>NO</t>
        </is>
      </c>
      <c r="K538" t="inlineStr">
        <is>
          <t>2026-02-28 21:38</t>
        </is>
      </c>
      <c r="L538" t="inlineStr">
        <is>
          <t>CHECK_VENDOR</t>
        </is>
      </c>
      <c r="M538" t="inlineStr">
        <is>
          <t>See CVE details</t>
        </is>
      </c>
      <c r="N538" t="inlineStr">
        <is>
          <t>P4</t>
        </is>
      </c>
      <c r="O538" t="inlineStr">
        <is>
          <t>CVE - IP enrichment n/a</t>
        </is>
      </c>
      <c r="P538" t="n">
        <v>0.0003</v>
      </c>
      <c r="Q538" t="n">
        <v>0.0828</v>
      </c>
      <c r="R538" t="inlineStr">
        <is>
          <t>T1090:Proxy | T1584.004:Server</t>
        </is>
      </c>
      <c r="S538" t="n">
        <v>1</v>
      </c>
      <c r="T538" t="inlineStr">
        <is>
          <t>LOW (40%)</t>
        </is>
      </c>
      <c r="U538" t="inlineStr">
        <is>
          <t>UNLIKELY</t>
        </is>
      </c>
      <c r="V538" t="inlineStr">
        <is>
          <t>CHECK_VENDOR</t>
        </is>
      </c>
      <c r="W538" t="inlineStr">
        <is>
          <t>https://nvd.nist.gov/vuln/detail/CVE-2026-3189</t>
        </is>
      </c>
      <c r="X538" t="inlineStr">
        <is>
          <t>NONE</t>
        </is>
      </c>
      <c r="Y538" t="n">
        <v>1.55</v>
      </c>
      <c r="Z538" t="inlineStr"/>
      <c r="AA538" t="inlineStr">
        <is>
          <t>https://nvd.nist.gov/vuln/detail/CVE-2026-3189</t>
        </is>
      </c>
    </row>
    <row r="539">
      <c r="A539" t="inlineStr">
        <is>
          <t>CVE</t>
        </is>
      </c>
      <c r="B539" t="inlineStr">
        <is>
          <t>CVE-2026-3192</t>
        </is>
      </c>
      <c r="C539" t="inlineStr">
        <is>
          <t xml:space="preserve">A security vulnerability has been detected in Chia Blockchain 2.1.0. This issue affects the function _authenticate of the file rpc_server_base.py of the component RPC Credential Handler. The manipulation leads to improper authentication. The attack is possible to be carried out remotely. The attack is considered to have high complexity. The exploitability is assessed as difficult. The exploit has been disclosed publicly and may be used. The vendor was informed early via email. A separate report </t>
        </is>
      </c>
      <c r="D539" t="n">
        <v>5.6</v>
      </c>
      <c r="E539" t="inlineStr">
        <is>
          <t>MEDIUM</t>
        </is>
      </c>
      <c r="F539" t="n">
        <v>2</v>
      </c>
      <c r="G539" t="n">
        <v>2</v>
      </c>
      <c r="H539" t="inlineStr">
        <is>
          <t>MEDIUM</t>
        </is>
      </c>
      <c r="I539" t="n">
        <v>9.6</v>
      </c>
      <c r="J539" t="inlineStr">
        <is>
          <t>NO</t>
        </is>
      </c>
      <c r="K539" t="inlineStr">
        <is>
          <t>2026-02-28 21:38</t>
        </is>
      </c>
      <c r="L539" t="inlineStr">
        <is>
          <t>CHECK_VENDOR</t>
        </is>
      </c>
      <c r="M539" t="inlineStr">
        <is>
          <t>See CVE details</t>
        </is>
      </c>
      <c r="N539" t="inlineStr">
        <is>
          <t>P3</t>
        </is>
      </c>
      <c r="O539" t="inlineStr">
        <is>
          <t>CVE - IP enrichment n/a</t>
        </is>
      </c>
      <c r="P539" t="n">
        <v>0.0008</v>
      </c>
      <c r="Q539" t="n">
        <v>0.2292</v>
      </c>
      <c r="R539" t="inlineStr">
        <is>
          <t>T1078:Valid Accounts | T1110:Brute Force | T1552:Unsecured Credentials | T1584.004:Server</t>
        </is>
      </c>
      <c r="S539" t="n">
        <v>1</v>
      </c>
      <c r="T539" t="inlineStr">
        <is>
          <t>LOW (40%)</t>
        </is>
      </c>
      <c r="U539" t="inlineStr">
        <is>
          <t>POSSIBLE</t>
        </is>
      </c>
      <c r="V539" t="inlineStr">
        <is>
          <t>CHECK_VENDOR</t>
        </is>
      </c>
      <c r="W539" t="inlineStr">
        <is>
          <t>https://nvd.nist.gov/vuln/detail/CVE-2026-3192</t>
        </is>
      </c>
      <c r="X539" t="inlineStr">
        <is>
          <t>NONE</t>
        </is>
      </c>
      <c r="Y539" t="n">
        <v>2.8</v>
      </c>
      <c r="Z539" t="inlineStr"/>
      <c r="AA539" t="inlineStr">
        <is>
          <t>https://nvd.nist.gov/vuln/detail/CVE-2026-3192</t>
        </is>
      </c>
    </row>
    <row r="540">
      <c r="A540" t="inlineStr">
        <is>
          <t>CVE</t>
        </is>
      </c>
      <c r="B540" t="inlineStr">
        <is>
          <t>CVE-2026-3193</t>
        </is>
      </c>
      <c r="C540" t="inlineStr">
        <is>
          <t xml:space="preserve">A vulnerability was detected in Chia Blockchain 2.1.0. Impacted is an unknown function of the file /send_transaction. The manipulation results in cross-site request forgery. The attack may be performed from remote. The attack requires a high level of complexity. The exploitability is considered difficult. The exploit is now public and may be used. The vendor was informed early via email. A separate report via bugbounty was rejected with the reason "This is by design. The user is responsible for </t>
        </is>
      </c>
      <c r="D540" t="n">
        <v>3.1</v>
      </c>
      <c r="E540" t="inlineStr">
        <is>
          <t>LOW</t>
        </is>
      </c>
      <c r="F540" t="n">
        <v>2</v>
      </c>
      <c r="G540" t="n">
        <v>1</v>
      </c>
      <c r="H540" t="inlineStr">
        <is>
          <t>LOW</t>
        </is>
      </c>
      <c r="I540" t="n">
        <v>5.1</v>
      </c>
      <c r="J540" t="inlineStr">
        <is>
          <t>NO</t>
        </is>
      </c>
      <c r="K540" t="inlineStr">
        <is>
          <t>2026-02-28 21:38</t>
        </is>
      </c>
      <c r="L540" t="inlineStr">
        <is>
          <t>CHECK_VENDOR</t>
        </is>
      </c>
      <c r="M540" t="inlineStr">
        <is>
          <t>See CVE details</t>
        </is>
      </c>
      <c r="N540" t="inlineStr">
        <is>
          <t>P4</t>
        </is>
      </c>
      <c r="O540" t="inlineStr">
        <is>
          <t>CVE - IP enrichment n/a</t>
        </is>
      </c>
      <c r="P540" t="n">
        <v>0.0001</v>
      </c>
      <c r="Q540" t="n">
        <v>0.0227</v>
      </c>
      <c r="R540" t="inlineStr">
        <is>
          <t>T1185:Browser Session Hijacking</t>
        </is>
      </c>
      <c r="S540" t="n">
        <v>1</v>
      </c>
      <c r="T540" t="inlineStr">
        <is>
          <t>LOW (40%)</t>
        </is>
      </c>
      <c r="U540" t="inlineStr">
        <is>
          <t>UNLIKELY</t>
        </is>
      </c>
      <c r="V540" t="inlineStr">
        <is>
          <t>CHECK_VENDOR</t>
        </is>
      </c>
      <c r="W540" t="inlineStr">
        <is>
          <t>https://nvd.nist.gov/vuln/detail/CVE-2026-3193</t>
        </is>
      </c>
      <c r="X540" t="inlineStr">
        <is>
          <t>NONE</t>
        </is>
      </c>
      <c r="Y540" t="n">
        <v>1.55</v>
      </c>
      <c r="Z540" t="inlineStr"/>
      <c r="AA540" t="inlineStr">
        <is>
          <t>https://nvd.nist.gov/vuln/detail/CVE-2026-3193</t>
        </is>
      </c>
    </row>
    <row r="541">
      <c r="A541" t="inlineStr">
        <is>
          <t>CVE</t>
        </is>
      </c>
      <c r="B541" t="inlineStr">
        <is>
          <t>CVE-2026-21902</t>
        </is>
      </c>
      <c r="C541" t="inlineStr">
        <is>
          <t>An Incorrect Permission Assignment for Critical Resource vulnerability in the On-Box Anomaly detection framework of Juniper Networks Junos OS Evolved on PTX Series allows an unauthenticated, network-based attacker to execute code as root.
The On-Box Anomaly detection framework should only be reachable by other internal processes over the internal routing instance, but not over an externally exposed port. With the ability to access and manipulate the service to execute code as root a remote atta</t>
        </is>
      </c>
      <c r="D541" t="n">
        <v>9.800000000000001</v>
      </c>
      <c r="E541" t="inlineStr">
        <is>
          <t>CRITICAL</t>
        </is>
      </c>
      <c r="F541" t="n">
        <v>3</v>
      </c>
      <c r="G541" t="n">
        <v>3</v>
      </c>
      <c r="H541" t="inlineStr">
        <is>
          <t>CRITICAL</t>
        </is>
      </c>
      <c r="I541" t="n">
        <v>18.8</v>
      </c>
      <c r="J541" t="inlineStr">
        <is>
          <t>NO</t>
        </is>
      </c>
      <c r="K541" t="inlineStr">
        <is>
          <t>2026-02-28 21:38</t>
        </is>
      </c>
      <c r="L541" t="inlineStr">
        <is>
          <t>CHECK_VENDOR</t>
        </is>
      </c>
      <c r="M541" t="inlineStr">
        <is>
          <t>See CVE details</t>
        </is>
      </c>
      <c r="N541" t="inlineStr">
        <is>
          <t>P2</t>
        </is>
      </c>
      <c r="O541" t="inlineStr">
        <is>
          <t>CVE - IP enrichment n/a</t>
        </is>
      </c>
      <c r="P541" t="n">
        <v>0.0025</v>
      </c>
      <c r="Q541" t="n">
        <v>0.4792</v>
      </c>
      <c r="R541" t="inlineStr">
        <is>
          <t>T1190:Exploit Public-Facing Application</t>
        </is>
      </c>
      <c r="S541" t="n">
        <v>2</v>
      </c>
      <c r="T541" t="inlineStr">
        <is>
          <t>HIGH (72%)</t>
        </is>
      </c>
      <c r="U541" t="inlineStr">
        <is>
          <t>CONFIRMED</t>
        </is>
      </c>
      <c r="V541" t="inlineStr">
        <is>
          <t>CHECK_VENDOR</t>
        </is>
      </c>
      <c r="W541" t="inlineStr">
        <is>
          <t>https://nvd.nist.gov/vuln/detail/CVE-2026-21902</t>
        </is>
      </c>
      <c r="X541" t="inlineStr">
        <is>
          <t>NONE</t>
        </is>
      </c>
      <c r="Y541" t="n">
        <v>4.9</v>
      </c>
      <c r="Z541" t="inlineStr">
        <is>
          <t>[SecurityAffairs] Juniper issues emergency patch for critical PTX router RCE | [SecurityWeek] Juniper Networks PTX Routers Affected by Critical Vulnerability</t>
        </is>
      </c>
      <c r="AA541" t="inlineStr">
        <is>
          <t>https://nvd.nist.gov/vuln/detail/CVE-2026-21902</t>
        </is>
      </c>
    </row>
    <row r="542">
      <c r="A542" t="inlineStr">
        <is>
          <t>CVE</t>
        </is>
      </c>
      <c r="B542" t="inlineStr">
        <is>
          <t>CVE-2026-25554</t>
        </is>
      </c>
      <c r="C542" t="inlineStr">
        <is>
          <t xml:space="preserve">OpenSIPS versions 3.1 before 3.6.4 containing the auth_jwt module (prior to commit 3822d33) contain a SQL injection vulnerability in the jwt_db_authorize() function in modules/auth_jwt/authorize.c when db_mode is enabled and a SQL database backend is used. The function extracts the tag claim from a JWT without prior signature verification and incorporates the unescaped value directly into a SQL query. An attacker can supply a crafted JWT with a malicious tag claim to manipulate the query result </t>
        </is>
      </c>
      <c r="D542" t="n">
        <v>6.5</v>
      </c>
      <c r="E542" t="inlineStr">
        <is>
          <t>MEDIUM</t>
        </is>
      </c>
      <c r="F542" t="n">
        <v>2</v>
      </c>
      <c r="G542" t="n">
        <v>2</v>
      </c>
      <c r="H542" t="inlineStr">
        <is>
          <t>MEDIUM</t>
        </is>
      </c>
      <c r="I542" t="n">
        <v>10.5</v>
      </c>
      <c r="J542" t="inlineStr">
        <is>
          <t>NO</t>
        </is>
      </c>
      <c r="K542" t="inlineStr">
        <is>
          <t>2026-02-28 21:38</t>
        </is>
      </c>
      <c r="L542" t="inlineStr">
        <is>
          <t>CHECK_VENDOR</t>
        </is>
      </c>
      <c r="M542" t="inlineStr">
        <is>
          <t>See CVE details</t>
        </is>
      </c>
      <c r="N542" t="inlineStr">
        <is>
          <t>P2</t>
        </is>
      </c>
      <c r="O542" t="inlineStr">
        <is>
          <t>CVE - IP enrichment n/a</t>
        </is>
      </c>
      <c r="P542" t="n">
        <v>0.0005999999999999999</v>
      </c>
      <c r="Q542" t="n">
        <v>0.1719</v>
      </c>
      <c r="R542" t="inlineStr">
        <is>
          <t>T1190:Exploit Public-Facing Application</t>
        </is>
      </c>
      <c r="S542" t="n">
        <v>2</v>
      </c>
      <c r="T542" t="inlineStr">
        <is>
          <t>HIGH (72%)</t>
        </is>
      </c>
      <c r="U542" t="inlineStr">
        <is>
          <t>POSSIBLE</t>
        </is>
      </c>
      <c r="V542" t="inlineStr">
        <is>
          <t>CHECK_VENDOR</t>
        </is>
      </c>
      <c r="W542" t="inlineStr">
        <is>
          <t>https://nvd.nist.gov/vuln/detail/CVE-2026-25554</t>
        </is>
      </c>
      <c r="X542" t="inlineStr">
        <is>
          <t>NONE</t>
        </is>
      </c>
      <c r="Y542" t="n">
        <v>3.25</v>
      </c>
      <c r="Z542" t="inlineStr"/>
      <c r="AA542" t="inlineStr">
        <is>
          <t>https://nvd.nist.gov/vuln/detail/CVE-2026-25554</t>
        </is>
      </c>
    </row>
    <row r="543">
      <c r="A543" t="inlineStr">
        <is>
          <t>CVE</t>
        </is>
      </c>
      <c r="B543" t="inlineStr">
        <is>
          <t>CVE-2026-27739</t>
        </is>
      </c>
      <c r="C543" t="inlineStr">
        <is>
          <t>The Angular SSR is a server-rise rendering tool for Angular applications. Versions prior to 21.2.0-rc.1, 21.1.5, 20.3.17, and 19.2.21 have a Server-Side Request Forgery (SSRF) vulnerability in the Angular SSR request handling pipeline. The vulnerability exists because Angular’s internal URL reconstruction logic directly trusts and consumes user-controlled HTTP headers specifically the Host and `X-Forwarded-*` family to determine the application's base origin without any validation of the destina</t>
        </is>
      </c>
      <c r="D543" t="n">
        <v>8.5</v>
      </c>
      <c r="E543" t="inlineStr">
        <is>
          <t>HIGH</t>
        </is>
      </c>
      <c r="F543" t="n">
        <v>2</v>
      </c>
      <c r="G543" t="n">
        <v>3</v>
      </c>
      <c r="H543" t="inlineStr">
        <is>
          <t>HIGH</t>
        </is>
      </c>
      <c r="I543" t="n">
        <v>14.5</v>
      </c>
      <c r="J543" t="inlineStr">
        <is>
          <t>NO</t>
        </is>
      </c>
      <c r="K543" t="inlineStr">
        <is>
          <t>2026-02-28 21:38</t>
        </is>
      </c>
      <c r="L543" t="inlineStr">
        <is>
          <t>CHECK_VENDOR</t>
        </is>
      </c>
      <c r="M543" t="inlineStr">
        <is>
          <t>See CVE details</t>
        </is>
      </c>
      <c r="N543" t="inlineStr">
        <is>
          <t>P3</t>
        </is>
      </c>
      <c r="O543" t="inlineStr">
        <is>
          <t>CVE - IP enrichment n/a</t>
        </is>
      </c>
      <c r="P543" t="n">
        <v>0.0004</v>
      </c>
      <c r="Q543" t="n">
        <v>0.1234</v>
      </c>
      <c r="R543" t="inlineStr">
        <is>
          <t>T1090:Proxy | T1190:Exploit Public-Facing Application | T1552:Unsecured Credentials | T1584.004:Server</t>
        </is>
      </c>
      <c r="S543" t="n">
        <v>1</v>
      </c>
      <c r="T543" t="inlineStr">
        <is>
          <t>LOW (40%)</t>
        </is>
      </c>
      <c r="U543" t="inlineStr">
        <is>
          <t>UNLIKELY</t>
        </is>
      </c>
      <c r="V543" t="inlineStr">
        <is>
          <t>CHECK_VENDOR</t>
        </is>
      </c>
      <c r="W543" t="inlineStr">
        <is>
          <t>https://nvd.nist.gov/vuln/detail/CVE-2026-27739</t>
        </is>
      </c>
      <c r="X543" t="inlineStr">
        <is>
          <t>NONE</t>
        </is>
      </c>
      <c r="Y543" t="n">
        <v>0</v>
      </c>
      <c r="Z543" t="inlineStr"/>
      <c r="AA543" t="inlineStr">
        <is>
          <t>https://nvd.nist.gov/vuln/detail/CVE-2026-27739</t>
        </is>
      </c>
    </row>
    <row r="544">
      <c r="A544" t="inlineStr">
        <is>
          <t>CVE</t>
        </is>
      </c>
      <c r="B544" t="inlineStr">
        <is>
          <t>CVE-2026-27794</t>
        </is>
      </c>
      <c r="C544" t="inlineStr">
        <is>
          <t>LangGraph Checkpoint defines the base interface for LangGraph checkpointers. Prior to version 4.0.0, a Remote Code Execution vulnerability exists in LangGraph's caching layer when applications enable cache backends that inherit from `BaseCache` and opt nodes into caching via `CachePolicy`. Prior to `langgraph-checkpoint` 4.0.0, `BaseCache` defaults to `JsonPlusSerializer(pickle_fallback=True)`. When msgpack serialization fails, cached values can be deserialized via `pickle.loads(...)`. Caching i</t>
        </is>
      </c>
      <c r="D544" t="n">
        <v>6.6</v>
      </c>
      <c r="E544" t="inlineStr">
        <is>
          <t>MEDIUM</t>
        </is>
      </c>
      <c r="F544" t="n">
        <v>2</v>
      </c>
      <c r="G544" t="n">
        <v>2</v>
      </c>
      <c r="H544" t="inlineStr">
        <is>
          <t>MEDIUM</t>
        </is>
      </c>
      <c r="I544" t="n">
        <v>10.6</v>
      </c>
      <c r="J544" t="inlineStr">
        <is>
          <t>NO</t>
        </is>
      </c>
      <c r="K544" t="inlineStr">
        <is>
          <t>2026-02-28 21:38</t>
        </is>
      </c>
      <c r="L544" t="inlineStr">
        <is>
          <t>CHECK_VENDOR</t>
        </is>
      </c>
      <c r="M544" t="inlineStr">
        <is>
          <t>See CVE details</t>
        </is>
      </c>
      <c r="N544" t="inlineStr">
        <is>
          <t>P2</t>
        </is>
      </c>
      <c r="O544" t="inlineStr">
        <is>
          <t>CVE - IP enrichment n/a</t>
        </is>
      </c>
      <c r="P544" t="n">
        <v>0.0024</v>
      </c>
      <c r="Q544" t="n">
        <v>0.4746</v>
      </c>
      <c r="R544" t="inlineStr">
        <is>
          <t>T1059:Command and Scripting Interpreter | T1190:Exploit Public-Facing Application | T1210:Exploitation of Remote Services</t>
        </is>
      </c>
      <c r="S544" t="n">
        <v>2</v>
      </c>
      <c r="T544" t="inlineStr">
        <is>
          <t>HIGH (72%)</t>
        </is>
      </c>
      <c r="U544" t="inlineStr">
        <is>
          <t>POSSIBLE</t>
        </is>
      </c>
      <c r="V544" t="inlineStr">
        <is>
          <t>CHECK_VENDOR</t>
        </is>
      </c>
      <c r="W544" t="inlineStr">
        <is>
          <t>https://nvd.nist.gov/vuln/detail/CVE-2026-27794</t>
        </is>
      </c>
      <c r="X544" t="inlineStr">
        <is>
          <t>NONE</t>
        </is>
      </c>
      <c r="Y544" t="n">
        <v>3.3</v>
      </c>
      <c r="Z544" t="inlineStr"/>
      <c r="AA544" t="inlineStr">
        <is>
          <t>https://nvd.nist.gov/vuln/detail/CVE-2026-27794</t>
        </is>
      </c>
    </row>
    <row r="545">
      <c r="A545" t="inlineStr">
        <is>
          <t>CVE</t>
        </is>
      </c>
      <c r="B545" t="inlineStr">
        <is>
          <t>CVE-2026-27795</t>
        </is>
      </c>
      <c r="C545" t="inlineStr">
        <is>
          <t>LangChain is a framework for building LLM-powered applications. Prior to version 1.1.8, a redirect-based Server-Side Request Forgery (SSRF) bypass exists in `RecursiveUrlLoader` in `@langchain/community`. The loader validates the initial URL but allows the underlying fetch to follow redirects automatically, which permits a transition from a safe public URL to an internal or metadata endpoint without revalidation. This is a bypass of the SSRF protections introduced in 1.1.14 (CVE-2026-26019). Use</t>
        </is>
      </c>
      <c r="D545" t="n">
        <v>4.1</v>
      </c>
      <c r="E545" t="inlineStr">
        <is>
          <t>MEDIUM</t>
        </is>
      </c>
      <c r="F545" t="n">
        <v>2</v>
      </c>
      <c r="G545" t="n">
        <v>2</v>
      </c>
      <c r="H545" t="inlineStr">
        <is>
          <t>MEDIUM</t>
        </is>
      </c>
      <c r="I545" t="n">
        <v>8.1</v>
      </c>
      <c r="J545" t="inlineStr">
        <is>
          <t>NO</t>
        </is>
      </c>
      <c r="K545" t="inlineStr">
        <is>
          <t>2026-02-28 21:38</t>
        </is>
      </c>
      <c r="L545" t="inlineStr">
        <is>
          <t>CHECK_VENDOR</t>
        </is>
      </c>
      <c r="M545" t="inlineStr">
        <is>
          <t>See CVE details</t>
        </is>
      </c>
      <c r="N545" t="inlineStr">
        <is>
          <t>P3</t>
        </is>
      </c>
      <c r="O545" t="inlineStr">
        <is>
          <t>CVE - IP enrichment n/a</t>
        </is>
      </c>
      <c r="P545" t="n">
        <v>0.0003</v>
      </c>
      <c r="Q545" t="n">
        <v>0.0882</v>
      </c>
      <c r="R545" t="inlineStr">
        <is>
          <t>T1090:Proxy | T1584.004:Server</t>
        </is>
      </c>
      <c r="S545" t="n">
        <v>1</v>
      </c>
      <c r="T545" t="inlineStr">
        <is>
          <t>LOW (40%)</t>
        </is>
      </c>
      <c r="U545" t="inlineStr">
        <is>
          <t>POSSIBLE</t>
        </is>
      </c>
      <c r="V545" t="inlineStr">
        <is>
          <t>CHECK_VENDOR</t>
        </is>
      </c>
      <c r="W545" t="inlineStr">
        <is>
          <t>https://nvd.nist.gov/vuln/detail/CVE-2026-27795</t>
        </is>
      </c>
      <c r="X545" t="inlineStr">
        <is>
          <t>NONE</t>
        </is>
      </c>
      <c r="Y545" t="n">
        <v>2.05</v>
      </c>
      <c r="Z545" t="inlineStr"/>
      <c r="AA545" t="inlineStr">
        <is>
          <t>https://nvd.nist.gov/vuln/detail/CVE-2026-27795</t>
        </is>
      </c>
    </row>
    <row r="546">
      <c r="A546" t="inlineStr">
        <is>
          <t>CVE</t>
        </is>
      </c>
      <c r="B546" t="inlineStr">
        <is>
          <t>CVE-2026-27850</t>
        </is>
      </c>
      <c r="C546" t="inlineStr">
        <is>
          <t>Due to an improperly configured firewall rule, the router will accept any connection on the WAN port with the source port 5222, exposing all services which are normally only accessible through the local network.
This issue affects MR9600: 1.0.4.205530; MX4200: 1.0.13.210200.</t>
        </is>
      </c>
      <c r="D546" t="n">
        <v>7.5</v>
      </c>
      <c r="E546" t="inlineStr">
        <is>
          <t>HIGH</t>
        </is>
      </c>
      <c r="F546" t="n">
        <v>2</v>
      </c>
      <c r="G546" t="n">
        <v>3</v>
      </c>
      <c r="H546" t="inlineStr">
        <is>
          <t>HIGH</t>
        </is>
      </c>
      <c r="I546" t="n">
        <v>13.5</v>
      </c>
      <c r="J546" t="inlineStr">
        <is>
          <t>NO</t>
        </is>
      </c>
      <c r="K546" t="inlineStr">
        <is>
          <t>2026-02-28 21:38</t>
        </is>
      </c>
      <c r="L546" t="inlineStr">
        <is>
          <t>CHECK_VENDOR</t>
        </is>
      </c>
      <c r="M546" t="inlineStr">
        <is>
          <t>See CVE details</t>
        </is>
      </c>
      <c r="N546" t="inlineStr">
        <is>
          <t>P2</t>
        </is>
      </c>
      <c r="O546" t="inlineStr">
        <is>
          <t>CVE - IP enrichment n/a</t>
        </is>
      </c>
      <c r="P546" t="n">
        <v>0.0003</v>
      </c>
      <c r="Q546" t="n">
        <v>0.0861</v>
      </c>
      <c r="R546" t="inlineStr">
        <is>
          <t>T1190:Exploit Public-Facing Application | T1562:Impair Defenses</t>
        </is>
      </c>
      <c r="S546" t="n">
        <v>2</v>
      </c>
      <c r="T546" t="inlineStr">
        <is>
          <t>HIGH (72%)</t>
        </is>
      </c>
      <c r="U546" t="inlineStr">
        <is>
          <t>POSSIBLE</t>
        </is>
      </c>
      <c r="V546" t="inlineStr">
        <is>
          <t>CHECK_VENDOR</t>
        </is>
      </c>
      <c r="W546" t="inlineStr">
        <is>
          <t>https://nvd.nist.gov/vuln/detail/CVE-2026-27850</t>
        </is>
      </c>
      <c r="X546" t="inlineStr">
        <is>
          <t>NONE</t>
        </is>
      </c>
      <c r="Y546" t="n">
        <v>3.75</v>
      </c>
      <c r="Z546" t="inlineStr"/>
      <c r="AA546" t="inlineStr">
        <is>
          <t>https://nvd.nist.gov/vuln/detail/CVE-2026-27850</t>
        </is>
      </c>
    </row>
    <row r="547">
      <c r="A547" t="inlineStr">
        <is>
          <t>CVE</t>
        </is>
      </c>
      <c r="B547" t="inlineStr">
        <is>
          <t>CVE-2026-3194</t>
        </is>
      </c>
      <c r="C547" t="inlineStr">
        <is>
          <t>A flaw has been found in Chia Blockchain 2.1.0. The affected element is the function send_transaction/get_private_key of the component RPC Server Master Passphrase Handler. This manipulation causes missing authentication. The attack can only be executed locally. The attack's complexity is rated as high. The exploitability is described as difficult. The exploit has been published and may be used. The vendor was informed early via email. A separate report via bugbounty was rejected with the reason</t>
        </is>
      </c>
      <c r="D547" t="n">
        <v>4.5</v>
      </c>
      <c r="E547" t="inlineStr">
        <is>
          <t>MEDIUM</t>
        </is>
      </c>
      <c r="F547" t="n">
        <v>2</v>
      </c>
      <c r="G547" t="n">
        <v>2</v>
      </c>
      <c r="H547" t="inlineStr">
        <is>
          <t>MEDIUM</t>
        </is>
      </c>
      <c r="I547" t="n">
        <v>8.5</v>
      </c>
      <c r="J547" t="inlineStr">
        <is>
          <t>NO</t>
        </is>
      </c>
      <c r="K547" t="inlineStr">
        <is>
          <t>2026-02-28 21:38</t>
        </is>
      </c>
      <c r="L547" t="inlineStr">
        <is>
          <t>CHECK_VENDOR</t>
        </is>
      </c>
      <c r="M547" t="inlineStr">
        <is>
          <t>See CVE details</t>
        </is>
      </c>
      <c r="N547" t="inlineStr">
        <is>
          <t>P3</t>
        </is>
      </c>
      <c r="O547" t="inlineStr">
        <is>
          <t>CVE - IP enrichment n/a</t>
        </is>
      </c>
      <c r="P547" t="n">
        <v>0.0002</v>
      </c>
      <c r="Q547" t="n">
        <v>0.0509</v>
      </c>
      <c r="R547" t="inlineStr">
        <is>
          <t>T1078:Valid Accounts | T1110:Brute Force | T1584.004:Server</t>
        </is>
      </c>
      <c r="S547" t="n">
        <v>1</v>
      </c>
      <c r="T547" t="inlineStr">
        <is>
          <t>LOW (40%)</t>
        </is>
      </c>
      <c r="U547" t="inlineStr">
        <is>
          <t>POSSIBLE</t>
        </is>
      </c>
      <c r="V547" t="inlineStr">
        <is>
          <t>CHECK_VENDOR</t>
        </is>
      </c>
      <c r="W547" t="inlineStr">
        <is>
          <t>https://nvd.nist.gov/vuln/detail/CVE-2026-3194</t>
        </is>
      </c>
      <c r="X547" t="inlineStr">
        <is>
          <t>NONE</t>
        </is>
      </c>
      <c r="Y547" t="n">
        <v>2.25</v>
      </c>
      <c r="Z547" t="inlineStr"/>
      <c r="AA547" t="inlineStr">
        <is>
          <t>https://nvd.nist.gov/vuln/detail/CVE-2026-3194</t>
        </is>
      </c>
    </row>
    <row r="548">
      <c r="A548" t="inlineStr">
        <is>
          <t>CVE</t>
        </is>
      </c>
      <c r="B548" t="inlineStr">
        <is>
          <t>CVE-2026-23627</t>
        </is>
      </c>
      <c r="C548" t="inlineStr">
        <is>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t>
        </is>
      </c>
      <c r="D548" t="n">
        <v>8.800000000000001</v>
      </c>
      <c r="E548" t="inlineStr">
        <is>
          <t>HIGH</t>
        </is>
      </c>
      <c r="F548" t="n">
        <v>3</v>
      </c>
      <c r="G548" t="n">
        <v>3</v>
      </c>
      <c r="H548" t="inlineStr">
        <is>
          <t>CRITICAL</t>
        </is>
      </c>
      <c r="I548" t="n">
        <v>17.8</v>
      </c>
      <c r="J548" t="inlineStr">
        <is>
          <t>NO</t>
        </is>
      </c>
      <c r="K548" t="inlineStr">
        <is>
          <t>2026-02-28 21:38</t>
        </is>
      </c>
      <c r="L548" t="inlineStr">
        <is>
          <t>YES</t>
        </is>
      </c>
      <c r="M548" t="inlineStr">
        <is>
          <t>open-emr openemr *</t>
        </is>
      </c>
      <c r="N548" t="inlineStr">
        <is>
          <t>P2</t>
        </is>
      </c>
      <c r="O548" t="inlineStr">
        <is>
          <t>CVE - IP enrichment n/a</t>
        </is>
      </c>
      <c r="P548" t="n">
        <v>0.0001</v>
      </c>
      <c r="Q548" t="n">
        <v>0.0044</v>
      </c>
      <c r="R548" t="inlineStr">
        <is>
          <t>T1190:Exploit Public-Facing Application | T1210:Exploitation of Remote Services | T1552:Unsecured Credentials</t>
        </is>
      </c>
      <c r="S548" t="n">
        <v>2</v>
      </c>
      <c r="T548" t="inlineStr">
        <is>
          <t>HIGH (72%)</t>
        </is>
      </c>
      <c r="U548" t="inlineStr">
        <is>
          <t>CONFIRMED</t>
        </is>
      </c>
      <c r="V548" t="inlineStr">
        <is>
          <t>PATCH_AVAILABLE</t>
        </is>
      </c>
      <c r="W548" t="inlineStr">
        <is>
          <t>https://nvd.nist.gov/vuln/detail/CVE-2026-23627</t>
        </is>
      </c>
      <c r="X548" t="inlineStr">
        <is>
          <t>NONE</t>
        </is>
      </c>
      <c r="Y548" t="n">
        <v>4.4</v>
      </c>
      <c r="Z548" t="inlineStr"/>
      <c r="AA548" t="inlineStr">
        <is>
          <t>https://nvd.nist.gov/vuln/detail/CVE-2026-23627</t>
        </is>
      </c>
    </row>
    <row r="549">
      <c r="A549" t="inlineStr">
        <is>
          <t>CVE</t>
        </is>
      </c>
      <c r="B549" t="inlineStr">
        <is>
          <t>CVE-2026-24005</t>
        </is>
      </c>
      <c r="C549" t="inlineStr">
        <is>
          <t xml:space="preserve">Kruise provides automated management of large-scale applications on Kubernetes. Prior to versions 1.8.3 and 1.7.5, PodProbeMarker allows defining custom probes with TCPSocket or HTTPGet handlers. The webhook validation does not restrict the Host field in these probe configurations. Since kruise-daemon runs with hostNetwork=true, it executes probes from the node network namespace. An attacker with PodProbeMarker creation permission can specify arbitrary Host values to trigger SSRF from the node, </t>
        </is>
      </c>
      <c r="D549" t="n">
        <v>0</v>
      </c>
      <c r="E549" t="inlineStr">
        <is>
          <t>NONE</t>
        </is>
      </c>
      <c r="F549" t="n">
        <v>2</v>
      </c>
      <c r="G549" t="n">
        <v>1</v>
      </c>
      <c r="H549" t="inlineStr">
        <is>
          <t>LOW</t>
        </is>
      </c>
      <c r="I549" t="n">
        <v>2</v>
      </c>
      <c r="J549" t="inlineStr">
        <is>
          <t>NO</t>
        </is>
      </c>
      <c r="K549" t="inlineStr">
        <is>
          <t>2026-02-28 21:38</t>
        </is>
      </c>
      <c r="L549" t="inlineStr">
        <is>
          <t>CHECK_VENDOR</t>
        </is>
      </c>
      <c r="M549" t="inlineStr">
        <is>
          <t>See CVE details</t>
        </is>
      </c>
      <c r="N549" t="inlineStr">
        <is>
          <t>P4</t>
        </is>
      </c>
      <c r="O549" t="inlineStr">
        <is>
          <t>CVE - IP enrichment n/a</t>
        </is>
      </c>
      <c r="P549" t="n">
        <v>0.0003</v>
      </c>
      <c r="Q549" t="n">
        <v>0.0712</v>
      </c>
      <c r="R549" t="inlineStr">
        <is>
          <t>T1090:Proxy</t>
        </is>
      </c>
      <c r="S549" t="n">
        <v>1</v>
      </c>
      <c r="T549" t="inlineStr">
        <is>
          <t>LOW (40%)</t>
        </is>
      </c>
      <c r="U549" t="inlineStr">
        <is>
          <t>UNLIKELY</t>
        </is>
      </c>
      <c r="V549" t="inlineStr">
        <is>
          <t>CHECK_VENDOR</t>
        </is>
      </c>
      <c r="W549" t="inlineStr">
        <is>
          <t>https://nvd.nist.gov/vuln/detail/CVE-2026-24005</t>
        </is>
      </c>
      <c r="X549" t="inlineStr">
        <is>
          <t>NONE</t>
        </is>
      </c>
      <c r="Y549" t="n">
        <v>0</v>
      </c>
      <c r="Z549" t="inlineStr"/>
      <c r="AA549" t="inlineStr">
        <is>
          <t>https://nvd.nist.gov/vuln/detail/CVE-2026-24005</t>
        </is>
      </c>
    </row>
    <row r="550">
      <c r="A550" t="inlineStr">
        <is>
          <t>CVE</t>
        </is>
      </c>
      <c r="B550" t="inlineStr">
        <is>
          <t>CVE-2026-24487</t>
        </is>
      </c>
      <c r="C550" t="inlineStr">
        <is>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t>
        </is>
      </c>
      <c r="D550" t="n">
        <v>6.5</v>
      </c>
      <c r="E550" t="inlineStr">
        <is>
          <t>MEDIUM</t>
        </is>
      </c>
      <c r="F550" t="n">
        <v>2</v>
      </c>
      <c r="G550" t="n">
        <v>2</v>
      </c>
      <c r="H550" t="inlineStr">
        <is>
          <t>MEDIUM</t>
        </is>
      </c>
      <c r="I550" t="n">
        <v>10.5</v>
      </c>
      <c r="J550" t="inlineStr">
        <is>
          <t>NO</t>
        </is>
      </c>
      <c r="K550" t="inlineStr">
        <is>
          <t>2026-02-28 21:38</t>
        </is>
      </c>
      <c r="L550" t="inlineStr">
        <is>
          <t>YES</t>
        </is>
      </c>
      <c r="M550" t="inlineStr">
        <is>
          <t>open-emr openemr *</t>
        </is>
      </c>
      <c r="N550" t="inlineStr">
        <is>
          <t>P2</t>
        </is>
      </c>
      <c r="O550" t="inlineStr">
        <is>
          <t>CVE - IP enrichment n/a</t>
        </is>
      </c>
      <c r="P550" t="n">
        <v>0.0007</v>
      </c>
      <c r="Q550" t="n">
        <v>0.2097</v>
      </c>
      <c r="R550" t="inlineStr">
        <is>
          <t>T1213:Data from Information Repositories | T1190:Exploit Public-Facing Application</t>
        </is>
      </c>
      <c r="S550" t="n">
        <v>2</v>
      </c>
      <c r="T550" t="inlineStr">
        <is>
          <t>HIGH (72%)</t>
        </is>
      </c>
      <c r="U550" t="inlineStr">
        <is>
          <t>POSSIBLE</t>
        </is>
      </c>
      <c r="V550" t="inlineStr">
        <is>
          <t>PATCH_AVAILABLE</t>
        </is>
      </c>
      <c r="W550" t="inlineStr">
        <is>
          <t>https://nvd.nist.gov/vuln/detail/CVE-2026-24487</t>
        </is>
      </c>
      <c r="X550" t="inlineStr">
        <is>
          <t>NONE</t>
        </is>
      </c>
      <c r="Y550" t="n">
        <v>3.25</v>
      </c>
      <c r="Z550" t="inlineStr"/>
      <c r="AA550" t="inlineStr">
        <is>
          <t>https://nvd.nist.gov/vuln/detail/CVE-2026-24487</t>
        </is>
      </c>
    </row>
    <row r="551">
      <c r="A551" t="inlineStr">
        <is>
          <t>CVE</t>
        </is>
      </c>
      <c r="B551" t="inlineStr">
        <is>
          <t>CVE-2026-24890</t>
        </is>
      </c>
      <c r="C551"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t>
        </is>
      </c>
      <c r="D551" t="n">
        <v>8.1</v>
      </c>
      <c r="E551" t="inlineStr">
        <is>
          <t>HIGH</t>
        </is>
      </c>
      <c r="F551" t="n">
        <v>3</v>
      </c>
      <c r="G551" t="n">
        <v>3</v>
      </c>
      <c r="H551" t="inlineStr">
        <is>
          <t>CRITICAL</t>
        </is>
      </c>
      <c r="I551" t="n">
        <v>17.1</v>
      </c>
      <c r="J551" t="inlineStr">
        <is>
          <t>NO</t>
        </is>
      </c>
      <c r="K551" t="inlineStr">
        <is>
          <t>2026-02-28 21:38</t>
        </is>
      </c>
      <c r="L551" t="inlineStr">
        <is>
          <t>YES</t>
        </is>
      </c>
      <c r="M551" t="inlineStr">
        <is>
          <t>open-emr openemr *</t>
        </is>
      </c>
      <c r="N551" t="inlineStr">
        <is>
          <t>P2</t>
        </is>
      </c>
      <c r="O551" t="inlineStr">
        <is>
          <t>CVE - IP enrichment n/a</t>
        </is>
      </c>
      <c r="P551" t="n">
        <v>0.0007</v>
      </c>
      <c r="Q551" t="n">
        <v>0.2097</v>
      </c>
      <c r="R551" t="inlineStr">
        <is>
          <t>T1190:Exploit Public-Facing Application</t>
        </is>
      </c>
      <c r="S551" t="n">
        <v>2</v>
      </c>
      <c r="T551" t="inlineStr">
        <is>
          <t>HIGH (72%)</t>
        </is>
      </c>
      <c r="U551" t="inlineStr">
        <is>
          <t>CONFIRMED</t>
        </is>
      </c>
      <c r="V551" t="inlineStr">
        <is>
          <t>PATCH_AVAILABLE</t>
        </is>
      </c>
      <c r="W551" t="inlineStr">
        <is>
          <t>https://nvd.nist.gov/vuln/detail/CVE-2026-24890</t>
        </is>
      </c>
      <c r="X551" t="inlineStr">
        <is>
          <t>NONE</t>
        </is>
      </c>
      <c r="Y551" t="n">
        <v>4.05</v>
      </c>
      <c r="Z551" t="inlineStr"/>
      <c r="AA551" t="inlineStr">
        <is>
          <t>https://nvd.nist.gov/vuln/detail/CVE-2026-24890</t>
        </is>
      </c>
    </row>
    <row r="552">
      <c r="A552" t="inlineStr">
        <is>
          <t>CVE</t>
        </is>
      </c>
      <c r="B552" t="inlineStr">
        <is>
          <t>CVE-2026-24908</t>
        </is>
      </c>
      <c r="C552" t="inlineStr">
        <is>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t>
        </is>
      </c>
      <c r="D552" t="n">
        <v>9.9</v>
      </c>
      <c r="E552" t="inlineStr">
        <is>
          <t>CRITICAL</t>
        </is>
      </c>
      <c r="F552" t="n">
        <v>3</v>
      </c>
      <c r="G552" t="n">
        <v>3</v>
      </c>
      <c r="H552" t="inlineStr">
        <is>
          <t>CRITICAL</t>
        </is>
      </c>
      <c r="I552" t="n">
        <v>18.9</v>
      </c>
      <c r="J552" t="inlineStr">
        <is>
          <t>NO</t>
        </is>
      </c>
      <c r="K552" t="inlineStr">
        <is>
          <t>2026-02-28 21:38</t>
        </is>
      </c>
      <c r="L552" t="inlineStr">
        <is>
          <t>YES</t>
        </is>
      </c>
      <c r="M552" t="inlineStr">
        <is>
          <t>open-emr openemr *</t>
        </is>
      </c>
      <c r="N552" t="inlineStr">
        <is>
          <t>P2</t>
        </is>
      </c>
      <c r="O552" t="inlineStr">
        <is>
          <t>CVE - IP enrichment n/a</t>
        </is>
      </c>
      <c r="P552" t="n">
        <v>0</v>
      </c>
      <c r="Q552" t="n">
        <v>0.0002</v>
      </c>
      <c r="R552" t="inlineStr">
        <is>
          <t>T1190:Exploit Public-Facing Application | T1552:Unsecured Credentials</t>
        </is>
      </c>
      <c r="S552" t="n">
        <v>2</v>
      </c>
      <c r="T552" t="inlineStr">
        <is>
          <t>HIGH (72%)</t>
        </is>
      </c>
      <c r="U552" t="inlineStr">
        <is>
          <t>CONFIRMED</t>
        </is>
      </c>
      <c r="V552" t="inlineStr">
        <is>
          <t>PATCH_AVAILABLE</t>
        </is>
      </c>
      <c r="W552" t="inlineStr">
        <is>
          <t>https://nvd.nist.gov/vuln/detail/CVE-2026-24908</t>
        </is>
      </c>
      <c r="X552" t="inlineStr">
        <is>
          <t>NONE</t>
        </is>
      </c>
      <c r="Y552" t="n">
        <v>4.95</v>
      </c>
      <c r="Z552" t="inlineStr"/>
      <c r="AA552" t="inlineStr">
        <is>
          <t>https://nvd.nist.gov/vuln/detail/CVE-2026-24908</t>
        </is>
      </c>
    </row>
    <row r="553">
      <c r="A553" t="inlineStr">
        <is>
          <t>CVE</t>
        </is>
      </c>
      <c r="B553" t="inlineStr">
        <is>
          <t>CVE-2026-25164</t>
        </is>
      </c>
      <c r="C553" t="inlineStr">
        <is>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t>
        </is>
      </c>
      <c r="D553" t="n">
        <v>8.1</v>
      </c>
      <c r="E553" t="inlineStr">
        <is>
          <t>HIGH</t>
        </is>
      </c>
      <c r="F553" t="n">
        <v>3</v>
      </c>
      <c r="G553" t="n">
        <v>3</v>
      </c>
      <c r="H553" t="inlineStr">
        <is>
          <t>CRITICAL</t>
        </is>
      </c>
      <c r="I553" t="n">
        <v>17.1</v>
      </c>
      <c r="J553" t="inlineStr">
        <is>
          <t>NO</t>
        </is>
      </c>
      <c r="K553" t="inlineStr">
        <is>
          <t>2026-02-28 21:38</t>
        </is>
      </c>
      <c r="L553" t="inlineStr">
        <is>
          <t>YES</t>
        </is>
      </c>
      <c r="M553" t="inlineStr">
        <is>
          <t>open-emr openemr *</t>
        </is>
      </c>
      <c r="N553" t="inlineStr">
        <is>
          <t>P2</t>
        </is>
      </c>
      <c r="O553" t="inlineStr">
        <is>
          <t>CVE - IP enrichment n/a</t>
        </is>
      </c>
      <c r="P553" t="n">
        <v>0.0009</v>
      </c>
      <c r="Q553" t="n">
        <v>0.2518</v>
      </c>
      <c r="R553" t="inlineStr">
        <is>
          <t>T1190:Exploit Public-Facing Application</t>
        </is>
      </c>
      <c r="S553" t="n">
        <v>2</v>
      </c>
      <c r="T553" t="inlineStr">
        <is>
          <t>HIGH (72%)</t>
        </is>
      </c>
      <c r="U553" t="inlineStr">
        <is>
          <t>CONFIRMED</t>
        </is>
      </c>
      <c r="V553" t="inlineStr">
        <is>
          <t>PATCH_AVAILABLE</t>
        </is>
      </c>
      <c r="W553" t="inlineStr">
        <is>
          <t>https://nvd.nist.gov/vuln/detail/CVE-2026-25164</t>
        </is>
      </c>
      <c r="X553" t="inlineStr">
        <is>
          <t>NONE</t>
        </is>
      </c>
      <c r="Y553" t="n">
        <v>4.05</v>
      </c>
      <c r="Z553" t="inlineStr"/>
      <c r="AA553" t="inlineStr">
        <is>
          <t>https://nvd.nist.gov/vuln/detail/CVE-2026-25164</t>
        </is>
      </c>
    </row>
    <row r="554">
      <c r="A554" t="inlineStr">
        <is>
          <t>CVE</t>
        </is>
      </c>
      <c r="B554" t="inlineStr">
        <is>
          <t>CVE-2026-25220</t>
        </is>
      </c>
      <c r="C554" t="inlineStr">
        <is>
          <t xml:space="preserve">OpenEMR is a free and open source electronic health records and medical practice management application. Prior to version 8.0.0, the Message Center accepts the URL parameter `show_all=yes` and passes it to `getPnotesByUser()`, which returns all internal messages (all users’ notes). The backend does not verify that the requesting user is an administrator before honoring `show_all=yes`. The "Show All" link is also visible to non-admin users. As a result, any authenticated user can view the entire </t>
        </is>
      </c>
      <c r="D554" t="n">
        <v>6.5</v>
      </c>
      <c r="E554" t="inlineStr">
        <is>
          <t>MEDIUM</t>
        </is>
      </c>
      <c r="F554" t="n">
        <v>2</v>
      </c>
      <c r="G554" t="n">
        <v>2</v>
      </c>
      <c r="H554" t="inlineStr">
        <is>
          <t>MEDIUM</t>
        </is>
      </c>
      <c r="I554" t="n">
        <v>10.5</v>
      </c>
      <c r="J554" t="inlineStr">
        <is>
          <t>NO</t>
        </is>
      </c>
      <c r="K554" t="inlineStr">
        <is>
          <t>2026-02-28 21:38</t>
        </is>
      </c>
      <c r="L554" t="inlineStr">
        <is>
          <t>YES</t>
        </is>
      </c>
      <c r="M554" t="inlineStr">
        <is>
          <t>open-emr openemr *</t>
        </is>
      </c>
      <c r="N554" t="inlineStr">
        <is>
          <t>P2</t>
        </is>
      </c>
      <c r="O554" t="inlineStr">
        <is>
          <t>CVE - IP enrichment n/a</t>
        </is>
      </c>
      <c r="P554" t="n">
        <v>0.0009</v>
      </c>
      <c r="Q554" t="n">
        <v>0.2518</v>
      </c>
      <c r="R554" t="inlineStr">
        <is>
          <t>T1190:Exploit Public-Facing Application</t>
        </is>
      </c>
      <c r="S554" t="n">
        <v>2</v>
      </c>
      <c r="T554" t="inlineStr">
        <is>
          <t>HIGH (72%)</t>
        </is>
      </c>
      <c r="U554" t="inlineStr">
        <is>
          <t>POSSIBLE</t>
        </is>
      </c>
      <c r="V554" t="inlineStr">
        <is>
          <t>PATCH_AVAILABLE</t>
        </is>
      </c>
      <c r="W554" t="inlineStr">
        <is>
          <t>https://nvd.nist.gov/vuln/detail/CVE-2026-25220</t>
        </is>
      </c>
      <c r="X554" t="inlineStr">
        <is>
          <t>NONE</t>
        </is>
      </c>
      <c r="Y554" t="n">
        <v>3.25</v>
      </c>
      <c r="Z554" t="inlineStr"/>
      <c r="AA554" t="inlineStr">
        <is>
          <t>https://nvd.nist.gov/vuln/detail/CVE-2026-25220</t>
        </is>
      </c>
    </row>
    <row r="555">
      <c r="A555" t="inlineStr">
        <is>
          <t>CVE</t>
        </is>
      </c>
      <c r="B555" t="inlineStr">
        <is>
          <t>CVE-2026-25476</t>
        </is>
      </c>
      <c r="C555" t="inlineStr">
        <is>
          <t xml:space="preserve">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t>
        </is>
      </c>
      <c r="D555" t="n">
        <v>7.5</v>
      </c>
      <c r="E555" t="inlineStr">
        <is>
          <t>HIGH</t>
        </is>
      </c>
      <c r="F555" t="n">
        <v>2</v>
      </c>
      <c r="G555" t="n">
        <v>3</v>
      </c>
      <c r="H555" t="inlineStr">
        <is>
          <t>HIGH</t>
        </is>
      </c>
      <c r="I555" t="n">
        <v>13.5</v>
      </c>
      <c r="J555" t="inlineStr">
        <is>
          <t>NO</t>
        </is>
      </c>
      <c r="K555" t="inlineStr">
        <is>
          <t>2026-02-28 21:38</t>
        </is>
      </c>
      <c r="L555" t="inlineStr">
        <is>
          <t>YES</t>
        </is>
      </c>
      <c r="M555" t="inlineStr">
        <is>
          <t>open-emr openemr *</t>
        </is>
      </c>
      <c r="N555" t="inlineStr">
        <is>
          <t>P2</t>
        </is>
      </c>
      <c r="O555" t="inlineStr">
        <is>
          <t>CVE - IP enrichment n/a</t>
        </is>
      </c>
      <c r="P555" t="n">
        <v>0.0009</v>
      </c>
      <c r="Q555" t="n">
        <v>0.2618</v>
      </c>
      <c r="R555" t="inlineStr">
        <is>
          <t>T1190:Exploit Public-Facing Application</t>
        </is>
      </c>
      <c r="S555" t="n">
        <v>2</v>
      </c>
      <c r="T555" t="inlineStr">
        <is>
          <t>HIGH (72%)</t>
        </is>
      </c>
      <c r="U555" t="inlineStr">
        <is>
          <t>POSSIBLE</t>
        </is>
      </c>
      <c r="V555" t="inlineStr">
        <is>
          <t>PATCH_AVAILABLE</t>
        </is>
      </c>
      <c r="W555" t="inlineStr">
        <is>
          <t>https://nvd.nist.gov/vuln/detail/CVE-2026-25476</t>
        </is>
      </c>
      <c r="X555" t="inlineStr">
        <is>
          <t>NONE</t>
        </is>
      </c>
      <c r="Y555" t="n">
        <v>3.75</v>
      </c>
      <c r="Z555" t="inlineStr"/>
      <c r="AA555" t="inlineStr">
        <is>
          <t>https://nvd.nist.gov/vuln/detail/CVE-2026-25476</t>
        </is>
      </c>
    </row>
    <row r="556">
      <c r="A556" t="inlineStr">
        <is>
          <t>CVE</t>
        </is>
      </c>
      <c r="B556" t="inlineStr">
        <is>
          <t>CVE-2026-25743</t>
        </is>
      </c>
      <c r="C556" t="inlineStr">
        <is>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t>
        </is>
      </c>
      <c r="D556" t="n">
        <v>4.8</v>
      </c>
      <c r="E556" t="inlineStr">
        <is>
          <t>MEDIUM</t>
        </is>
      </c>
      <c r="F556" t="n">
        <v>2</v>
      </c>
      <c r="G556" t="n">
        <v>2</v>
      </c>
      <c r="H556" t="inlineStr">
        <is>
          <t>MEDIUM</t>
        </is>
      </c>
      <c r="I556" t="n">
        <v>8.800000000000001</v>
      </c>
      <c r="J556" t="inlineStr">
        <is>
          <t>NO</t>
        </is>
      </c>
      <c r="K556" t="inlineStr">
        <is>
          <t>2026-02-28 21:38</t>
        </is>
      </c>
      <c r="L556" t="inlineStr">
        <is>
          <t>YES</t>
        </is>
      </c>
      <c r="M556" t="inlineStr">
        <is>
          <t>open-emr openemr *</t>
        </is>
      </c>
      <c r="N556" t="inlineStr">
        <is>
          <t>P3</t>
        </is>
      </c>
      <c r="O556" t="inlineStr">
        <is>
          <t>CVE - IP enrichment n/a</t>
        </is>
      </c>
      <c r="P556" t="n">
        <v>0.0027</v>
      </c>
      <c r="Q556" t="n">
        <v>0.5013</v>
      </c>
      <c r="R556" t="inlineStr">
        <is>
          <t>T1189:Drive-by Compromise | T1190:Exploit Public-Facing Application</t>
        </is>
      </c>
      <c r="S556" t="n">
        <v>1</v>
      </c>
      <c r="T556" t="inlineStr">
        <is>
          <t>LOW (40%)</t>
        </is>
      </c>
      <c r="U556" t="inlineStr">
        <is>
          <t>POSSIBLE</t>
        </is>
      </c>
      <c r="V556" t="inlineStr">
        <is>
          <t>PATCH_AVAILABLE</t>
        </is>
      </c>
      <c r="W556" t="inlineStr">
        <is>
          <t>https://nvd.nist.gov/vuln/detail/CVE-2026-25743</t>
        </is>
      </c>
      <c r="X556" t="inlineStr">
        <is>
          <t>NONE</t>
        </is>
      </c>
      <c r="Y556" t="n">
        <v>2.4</v>
      </c>
      <c r="Z556" t="inlineStr"/>
      <c r="AA556" t="inlineStr">
        <is>
          <t>https://nvd.nist.gov/vuln/detail/CVE-2026-25743</t>
        </is>
      </c>
    </row>
    <row r="557">
      <c r="A557" t="inlineStr">
        <is>
          <t>CVE</t>
        </is>
      </c>
      <c r="B557" t="inlineStr">
        <is>
          <t>CVE-2026-25746</t>
        </is>
      </c>
      <c r="C557" t="inlineStr">
        <is>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is>
      </c>
      <c r="D557" t="n">
        <v>8.800000000000001</v>
      </c>
      <c r="E557" t="inlineStr">
        <is>
          <t>HIGH</t>
        </is>
      </c>
      <c r="F557" t="n">
        <v>3</v>
      </c>
      <c r="G557" t="n">
        <v>3</v>
      </c>
      <c r="H557" t="inlineStr">
        <is>
          <t>CRITICAL</t>
        </is>
      </c>
      <c r="I557" t="n">
        <v>17.8</v>
      </c>
      <c r="J557" t="inlineStr">
        <is>
          <t>NO</t>
        </is>
      </c>
      <c r="K557" t="inlineStr">
        <is>
          <t>2026-02-28 21:38</t>
        </is>
      </c>
      <c r="L557" t="inlineStr">
        <is>
          <t>YES</t>
        </is>
      </c>
      <c r="M557" t="inlineStr">
        <is>
          <t>open-emr openemr *</t>
        </is>
      </c>
      <c r="N557" t="inlineStr">
        <is>
          <t>P2</t>
        </is>
      </c>
      <c r="O557" t="inlineStr">
        <is>
          <t>CVE - IP enrichment n/a</t>
        </is>
      </c>
      <c r="P557" t="n">
        <v>0</v>
      </c>
      <c r="Q557" t="n">
        <v>0.0007</v>
      </c>
      <c r="R557" t="inlineStr">
        <is>
          <t>T1190:Exploit Public-Facing Application</t>
        </is>
      </c>
      <c r="S557" t="n">
        <v>2</v>
      </c>
      <c r="T557" t="inlineStr">
        <is>
          <t>HIGH (72%)</t>
        </is>
      </c>
      <c r="U557" t="inlineStr">
        <is>
          <t>CONFIRMED</t>
        </is>
      </c>
      <c r="V557" t="inlineStr">
        <is>
          <t>PATCH_AVAILABLE</t>
        </is>
      </c>
      <c r="W557" t="inlineStr">
        <is>
          <t>https://nvd.nist.gov/vuln/detail/CVE-2026-25746</t>
        </is>
      </c>
      <c r="X557" t="inlineStr">
        <is>
          <t>NONE</t>
        </is>
      </c>
      <c r="Y557" t="n">
        <v>4.4</v>
      </c>
      <c r="Z557" t="inlineStr"/>
      <c r="AA557" t="inlineStr">
        <is>
          <t>https://nvd.nist.gov/vuln/detail/CVE-2026-25746</t>
        </is>
      </c>
    </row>
    <row r="558">
      <c r="A558" t="inlineStr">
        <is>
          <t>CVE</t>
        </is>
      </c>
      <c r="B558" t="inlineStr">
        <is>
          <t>CVE-2026-25927</t>
        </is>
      </c>
      <c r="C558" t="inlineStr">
        <is>
          <t>OpenEMR is a free and open source electronic health records and medical practice management application. Prior to version 8.0.0,  the DICOM viewer state API (e.g. upload or state save/load) accepts a document ID (`doc_id`) without verifying that the document belongs to the current user’s authorized patient or encounter. An authenticated user can read or modify DICOM viewer state (e.g. annotations, view settings) for any document by enumerating document IDs. Version 8.0.0 fixes the issue.</t>
        </is>
      </c>
      <c r="D558" t="n">
        <v>7.1</v>
      </c>
      <c r="E558" t="inlineStr">
        <is>
          <t>HIGH</t>
        </is>
      </c>
      <c r="F558" t="n">
        <v>2</v>
      </c>
      <c r="G558" t="n">
        <v>3</v>
      </c>
      <c r="H558" t="inlineStr">
        <is>
          <t>HIGH</t>
        </is>
      </c>
      <c r="I558" t="n">
        <v>13.1</v>
      </c>
      <c r="J558" t="inlineStr">
        <is>
          <t>NO</t>
        </is>
      </c>
      <c r="K558" t="inlineStr">
        <is>
          <t>2026-02-28 21:38</t>
        </is>
      </c>
      <c r="L558" t="inlineStr">
        <is>
          <t>YES</t>
        </is>
      </c>
      <c r="M558" t="inlineStr">
        <is>
          <t>open-emr openemr *</t>
        </is>
      </c>
      <c r="N558" t="inlineStr">
        <is>
          <t>P2</t>
        </is>
      </c>
      <c r="O558" t="inlineStr">
        <is>
          <t>CVE - IP enrichment n/a</t>
        </is>
      </c>
      <c r="P558" t="n">
        <v>0.0009</v>
      </c>
      <c r="Q558" t="n">
        <v>0.2518</v>
      </c>
      <c r="R558" t="inlineStr">
        <is>
          <t>T1190:Exploit Public-Facing Application</t>
        </is>
      </c>
      <c r="S558" t="n">
        <v>2</v>
      </c>
      <c r="T558" t="inlineStr">
        <is>
          <t>HIGH (72%)</t>
        </is>
      </c>
      <c r="U558" t="inlineStr">
        <is>
          <t>POSSIBLE</t>
        </is>
      </c>
      <c r="V558" t="inlineStr">
        <is>
          <t>PATCH_AVAILABLE</t>
        </is>
      </c>
      <c r="W558" t="inlineStr">
        <is>
          <t>https://nvd.nist.gov/vuln/detail/CVE-2026-25927</t>
        </is>
      </c>
      <c r="X558" t="inlineStr">
        <is>
          <t>NONE</t>
        </is>
      </c>
      <c r="Y558" t="n">
        <v>3.55</v>
      </c>
      <c r="Z558" t="inlineStr"/>
      <c r="AA558" t="inlineStr">
        <is>
          <t>https://nvd.nist.gov/vuln/detail/CVE-2026-25927</t>
        </is>
      </c>
    </row>
    <row r="559">
      <c r="A559" t="inlineStr">
        <is>
          <t>CVE</t>
        </is>
      </c>
      <c r="B559" t="inlineStr">
        <is>
          <t>CVE-2026-25929</t>
        </is>
      </c>
      <c r="C559" t="inlineStr">
        <is>
          <t>OpenEMR is a free and open source electronic health records and medical practice management application. Prior to version 8.0.0, the document controller’s `patient_picture` context serves the patient’s photo by document ID or patient ID without verifying that the current user is authorized to access that patient. An authenticated user with document ACL can supply another patient’s ID and retrieve their photo. Version 8.0.0 fixes the issue.</t>
        </is>
      </c>
      <c r="D559" t="n">
        <v>6.5</v>
      </c>
      <c r="E559" t="inlineStr">
        <is>
          <t>MEDIUM</t>
        </is>
      </c>
      <c r="F559" t="n">
        <v>2</v>
      </c>
      <c r="G559" t="n">
        <v>2</v>
      </c>
      <c r="H559" t="inlineStr">
        <is>
          <t>MEDIUM</t>
        </is>
      </c>
      <c r="I559" t="n">
        <v>10.5</v>
      </c>
      <c r="J559" t="inlineStr">
        <is>
          <t>NO</t>
        </is>
      </c>
      <c r="K559" t="inlineStr">
        <is>
          <t>2026-02-28 21:38</t>
        </is>
      </c>
      <c r="L559" t="inlineStr">
        <is>
          <t>YES</t>
        </is>
      </c>
      <c r="M559" t="inlineStr">
        <is>
          <t>open-emr openemr *</t>
        </is>
      </c>
      <c r="N559" t="inlineStr">
        <is>
          <t>P2</t>
        </is>
      </c>
      <c r="O559" t="inlineStr">
        <is>
          <t>CVE - IP enrichment n/a</t>
        </is>
      </c>
      <c r="P559" t="n">
        <v>0.0009</v>
      </c>
      <c r="Q559" t="n">
        <v>0.2518</v>
      </c>
      <c r="R559" t="inlineStr">
        <is>
          <t>T1190:Exploit Public-Facing Application</t>
        </is>
      </c>
      <c r="S559" t="n">
        <v>2</v>
      </c>
      <c r="T559" t="inlineStr">
        <is>
          <t>HIGH (72%)</t>
        </is>
      </c>
      <c r="U559" t="inlineStr">
        <is>
          <t>POSSIBLE</t>
        </is>
      </c>
      <c r="V559" t="inlineStr">
        <is>
          <t>PATCH_AVAILABLE</t>
        </is>
      </c>
      <c r="W559" t="inlineStr">
        <is>
          <t>https://nvd.nist.gov/vuln/detail/CVE-2026-25929</t>
        </is>
      </c>
      <c r="X559" t="inlineStr">
        <is>
          <t>NONE</t>
        </is>
      </c>
      <c r="Y559" t="n">
        <v>3.25</v>
      </c>
      <c r="Z559" t="inlineStr"/>
      <c r="AA559" t="inlineStr">
        <is>
          <t>https://nvd.nist.gov/vuln/detail/CVE-2026-25929</t>
        </is>
      </c>
    </row>
    <row r="560">
      <c r="A560" t="inlineStr">
        <is>
          <t>CVE</t>
        </is>
      </c>
      <c r="B560" t="inlineStr">
        <is>
          <t>CVE-2026-25930</t>
        </is>
      </c>
      <c r="C560" t="inlineStr">
        <is>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user’s authorized patient/encounter. An authenticated user with LBF access can enumerate form IDs and view or print any patient’s encounter forms. Version 8.0.0 fixes the issue.</t>
        </is>
      </c>
      <c r="D560" t="n">
        <v>6.5</v>
      </c>
      <c r="E560" t="inlineStr">
        <is>
          <t>MEDIUM</t>
        </is>
      </c>
      <c r="F560" t="n">
        <v>2</v>
      </c>
      <c r="G560" t="n">
        <v>2</v>
      </c>
      <c r="H560" t="inlineStr">
        <is>
          <t>MEDIUM</t>
        </is>
      </c>
      <c r="I560" t="n">
        <v>10.5</v>
      </c>
      <c r="J560" t="inlineStr">
        <is>
          <t>NO</t>
        </is>
      </c>
      <c r="K560" t="inlineStr">
        <is>
          <t>2026-02-28 21:38</t>
        </is>
      </c>
      <c r="L560" t="inlineStr">
        <is>
          <t>YES</t>
        </is>
      </c>
      <c r="M560" t="inlineStr">
        <is>
          <t>open-emr openemr *</t>
        </is>
      </c>
      <c r="N560" t="inlineStr">
        <is>
          <t>P2</t>
        </is>
      </c>
      <c r="O560" t="inlineStr">
        <is>
          <t>CVE - IP enrichment n/a</t>
        </is>
      </c>
      <c r="P560" t="n">
        <v>0.0009</v>
      </c>
      <c r="Q560" t="n">
        <v>0.2518</v>
      </c>
      <c r="R560" t="inlineStr">
        <is>
          <t>T1190:Exploit Public-Facing Application</t>
        </is>
      </c>
      <c r="S560" t="n">
        <v>2</v>
      </c>
      <c r="T560" t="inlineStr">
        <is>
          <t>HIGH (72%)</t>
        </is>
      </c>
      <c r="U560" t="inlineStr">
        <is>
          <t>POSSIBLE</t>
        </is>
      </c>
      <c r="V560" t="inlineStr">
        <is>
          <t>PATCH_AVAILABLE</t>
        </is>
      </c>
      <c r="W560" t="inlineStr">
        <is>
          <t>https://nvd.nist.gov/vuln/detail/CVE-2026-25930</t>
        </is>
      </c>
      <c r="X560" t="inlineStr">
        <is>
          <t>NONE</t>
        </is>
      </c>
      <c r="Y560" t="n">
        <v>3.25</v>
      </c>
      <c r="Z560" t="inlineStr"/>
      <c r="AA560" t="inlineStr">
        <is>
          <t>https://nvd.nist.gov/vuln/detail/CVE-2026-25930</t>
        </is>
      </c>
    </row>
    <row r="561">
      <c r="A561" t="inlineStr">
        <is>
          <t>CVE</t>
        </is>
      </c>
      <c r="B561" t="inlineStr">
        <is>
          <t>CVE-2026-3221</t>
        </is>
      </c>
      <c r="C561" t="inlineStr">
        <is>
          <t>Sensitive
 user account information is not encrypted in the database in Devolutions Server 2025.3.14 and earlier, which allows an attacker with 
access to the database to obtain sensitive user 
information via direct database access.</t>
        </is>
      </c>
      <c r="D561" t="n">
        <v>4.9</v>
      </c>
      <c r="E561" t="inlineStr">
        <is>
          <t>MEDIUM</t>
        </is>
      </c>
      <c r="F561" t="n">
        <v>2</v>
      </c>
      <c r="G561" t="n">
        <v>2</v>
      </c>
      <c r="H561" t="inlineStr">
        <is>
          <t>MEDIUM</t>
        </is>
      </c>
      <c r="I561" t="n">
        <v>8.9</v>
      </c>
      <c r="J561" t="inlineStr">
        <is>
          <t>NO</t>
        </is>
      </c>
      <c r="K561" t="inlineStr">
        <is>
          <t>2026-02-28 21:38</t>
        </is>
      </c>
      <c r="L561" t="inlineStr">
        <is>
          <t>YES</t>
        </is>
      </c>
      <c r="M561" t="inlineStr">
        <is>
          <t>devolutions devolutions_server *</t>
        </is>
      </c>
      <c r="N561" t="inlineStr">
        <is>
          <t>P3</t>
        </is>
      </c>
      <c r="O561" t="inlineStr">
        <is>
          <t>CVE - IP enrichment n/a</t>
        </is>
      </c>
      <c r="P561" t="n">
        <v>0.0002</v>
      </c>
      <c r="Q561" t="n">
        <v>0.0521</v>
      </c>
      <c r="R561" t="inlineStr">
        <is>
          <t>T1584.004:Server</t>
        </is>
      </c>
      <c r="S561" t="n">
        <v>1</v>
      </c>
      <c r="T561" t="inlineStr">
        <is>
          <t>LOW (40%)</t>
        </is>
      </c>
      <c r="U561" t="inlineStr">
        <is>
          <t>POSSIBLE</t>
        </is>
      </c>
      <c r="V561" t="inlineStr">
        <is>
          <t>PATCH_AVAILABLE</t>
        </is>
      </c>
      <c r="W561" t="inlineStr">
        <is>
          <t>https://nvd.nist.gov/vuln/detail/CVE-2026-3221</t>
        </is>
      </c>
      <c r="X561" t="inlineStr">
        <is>
          <t>NONE</t>
        </is>
      </c>
      <c r="Y561" t="n">
        <v>2.45</v>
      </c>
      <c r="Z561" t="inlineStr"/>
      <c r="AA561" t="inlineStr">
        <is>
          <t>https://nvd.nist.gov/vuln/detail/CVE-2026-3221</t>
        </is>
      </c>
    </row>
    <row r="562">
      <c r="A562" t="inlineStr">
        <is>
          <t>CVE</t>
        </is>
      </c>
      <c r="B562" t="inlineStr">
        <is>
          <t>CVE-2025-14103</t>
        </is>
      </c>
      <c r="C562" t="inlineStr">
        <is>
          <t>GitLab has remediated an issue in GitLab CE/EE affecting all versions from 17.7 before 18.7.5, 18.8 before 18.8.5, and 18.9 before 18.9.1 that could have allowed an unauthorized user with Developer-role permissions to set pipeline variables for manually triggered jobs under certain conditions.</t>
        </is>
      </c>
      <c r="D562" t="n">
        <v>4.3</v>
      </c>
      <c r="E562" t="inlineStr">
        <is>
          <t>MEDIUM</t>
        </is>
      </c>
      <c r="F562" t="n">
        <v>2</v>
      </c>
      <c r="G562" t="n">
        <v>2</v>
      </c>
      <c r="H562" t="inlineStr">
        <is>
          <t>MEDIUM</t>
        </is>
      </c>
      <c r="I562" t="n">
        <v>8.300000000000001</v>
      </c>
      <c r="J562" t="inlineStr">
        <is>
          <t>NO</t>
        </is>
      </c>
      <c r="K562" t="inlineStr">
        <is>
          <t>2026-02-28 21:38</t>
        </is>
      </c>
      <c r="L562" t="inlineStr">
        <is>
          <t>YES</t>
        </is>
      </c>
      <c r="M562" t="inlineStr">
        <is>
          <t>gitlab gitlab *</t>
        </is>
      </c>
      <c r="N562" t="inlineStr">
        <is>
          <t>P3</t>
        </is>
      </c>
      <c r="O562" t="inlineStr">
        <is>
          <t>CVE - IP enrichment n/a</t>
        </is>
      </c>
      <c r="P562" t="n">
        <v>0.0001</v>
      </c>
      <c r="Q562" t="n">
        <v>0.0119</v>
      </c>
      <c r="R562" t="inlineStr">
        <is>
          <t>T1190:Exploit Public-Facing Application</t>
        </is>
      </c>
      <c r="S562" t="n">
        <v>1</v>
      </c>
      <c r="T562" t="inlineStr">
        <is>
          <t>LOW (40%)</t>
        </is>
      </c>
      <c r="U562" t="inlineStr">
        <is>
          <t>POSSIBLE</t>
        </is>
      </c>
      <c r="V562" t="inlineStr">
        <is>
          <t>PATCH_AVAILABLE</t>
        </is>
      </c>
      <c r="W562" t="inlineStr">
        <is>
          <t>https://nvd.nist.gov/vuln/detail/CVE-2025-14103</t>
        </is>
      </c>
      <c r="X562" t="inlineStr">
        <is>
          <t>NONE</t>
        </is>
      </c>
      <c r="Y562" t="n">
        <v>2.15</v>
      </c>
      <c r="Z562" t="inlineStr"/>
      <c r="AA562" t="inlineStr">
        <is>
          <t>https://nvd.nist.gov/vuln/detail/CVE-2025-14103</t>
        </is>
      </c>
    </row>
    <row r="563">
      <c r="A563" t="inlineStr">
        <is>
          <t>CVE</t>
        </is>
      </c>
      <c r="B563" t="inlineStr">
        <is>
          <t>CVE-2025-3525</t>
        </is>
      </c>
      <c r="C563" t="inlineStr">
        <is>
          <t>GitLab has remediated an issue in GitLab CE/EE affecting all versions from 9.0 before 18.7.5, 18.8 before 18.8.5, and 18.9 before 18.9.1 that could have, under certain circumstances, allowed an authenticated user with certain access to cause Denial of Service by creating specially crafted CI triggers via the API.</t>
        </is>
      </c>
      <c r="D563" t="n">
        <v>6.5</v>
      </c>
      <c r="E563" t="inlineStr">
        <is>
          <t>MEDIUM</t>
        </is>
      </c>
      <c r="F563" t="n">
        <v>2</v>
      </c>
      <c r="G563" t="n">
        <v>2</v>
      </c>
      <c r="H563" t="inlineStr">
        <is>
          <t>MEDIUM</t>
        </is>
      </c>
      <c r="I563" t="n">
        <v>10.5</v>
      </c>
      <c r="J563" t="inlineStr">
        <is>
          <t>NO</t>
        </is>
      </c>
      <c r="K563" t="inlineStr">
        <is>
          <t>2026-02-28 21:38</t>
        </is>
      </c>
      <c r="L563" t="inlineStr">
        <is>
          <t>YES</t>
        </is>
      </c>
      <c r="M563" t="inlineStr">
        <is>
          <t>gitlab gitlab *</t>
        </is>
      </c>
      <c r="N563" t="inlineStr">
        <is>
          <t>P2</t>
        </is>
      </c>
      <c r="O563" t="inlineStr">
        <is>
          <t>CVE - IP enrichment n/a</t>
        </is>
      </c>
      <c r="P563" t="n">
        <v>0.0004</v>
      </c>
      <c r="Q563" t="n">
        <v>0.1063</v>
      </c>
      <c r="R563" t="inlineStr">
        <is>
          <t>T1499:Endpoint Denial of Service</t>
        </is>
      </c>
      <c r="S563" t="n">
        <v>2</v>
      </c>
      <c r="T563" t="inlineStr">
        <is>
          <t>HIGH (72%)</t>
        </is>
      </c>
      <c r="U563" t="inlineStr">
        <is>
          <t>POSSIBLE</t>
        </is>
      </c>
      <c r="V563" t="inlineStr">
        <is>
          <t>PATCH_AVAILABLE</t>
        </is>
      </c>
      <c r="W563" t="inlineStr">
        <is>
          <t>https://nvd.nist.gov/vuln/detail/CVE-2025-3525</t>
        </is>
      </c>
      <c r="X563" t="inlineStr">
        <is>
          <t>NONE</t>
        </is>
      </c>
      <c r="Y563" t="n">
        <v>3.25</v>
      </c>
      <c r="Z563" t="inlineStr"/>
      <c r="AA563" t="inlineStr">
        <is>
          <t>https://nvd.nist.gov/vuln/detail/CVE-2025-3525</t>
        </is>
      </c>
    </row>
    <row r="564">
      <c r="A564" t="inlineStr">
        <is>
          <t>CVE</t>
        </is>
      </c>
      <c r="B564" t="inlineStr">
        <is>
          <t>CVE-2026-22719</t>
        </is>
      </c>
      <c r="C564" t="inlineStr">
        <is>
          <t xml:space="preserve">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CVE-2026-22719, apply the patches listed in the 'Fixed Version' column of the ' Response Matrix https://support.broadcom.com/web/ecx/support-content-notification/-/external/content/SecurityAdvisories/0/36947 </t>
        </is>
      </c>
      <c r="D564" t="n">
        <v>8.1</v>
      </c>
      <c r="E564" t="inlineStr">
        <is>
          <t>HIGH</t>
        </is>
      </c>
      <c r="F564" t="n">
        <v>3</v>
      </c>
      <c r="G564" t="n">
        <v>3</v>
      </c>
      <c r="H564" t="inlineStr">
        <is>
          <t>CRITICAL</t>
        </is>
      </c>
      <c r="I564" t="n">
        <v>17.1</v>
      </c>
      <c r="J564" t="inlineStr">
        <is>
          <t>NO</t>
        </is>
      </c>
      <c r="K564" t="inlineStr">
        <is>
          <t>2026-02-28 21:38</t>
        </is>
      </c>
      <c r="L564" t="inlineStr">
        <is>
          <t>CHECK_VENDOR</t>
        </is>
      </c>
      <c r="M564" t="inlineStr">
        <is>
          <t>See CVE details</t>
        </is>
      </c>
      <c r="N564" t="inlineStr">
        <is>
          <t>P2</t>
        </is>
      </c>
      <c r="O564" t="inlineStr">
        <is>
          <t>CVE - IP enrichment n/a</t>
        </is>
      </c>
      <c r="P564" t="n">
        <v>0.0033</v>
      </c>
      <c r="Q564" t="n">
        <v>0.5569</v>
      </c>
      <c r="R564" t="inlineStr">
        <is>
          <t>T1059:Command and Scripting Interpreter | T1190:Exploit Public-Facing Application | T1210:Exploitation of Remote Services</t>
        </is>
      </c>
      <c r="S564" t="n">
        <v>2</v>
      </c>
      <c r="T564" t="inlineStr">
        <is>
          <t>HIGH (72%)</t>
        </is>
      </c>
      <c r="U564" t="inlineStr">
        <is>
          <t>CONFIRMED</t>
        </is>
      </c>
      <c r="V564" t="inlineStr">
        <is>
          <t>CHECK_VENDOR</t>
        </is>
      </c>
      <c r="W564" t="inlineStr">
        <is>
          <t>https://nvd.nist.gov/vuln/detail/CVE-2026-22719</t>
        </is>
      </c>
      <c r="X564" t="inlineStr">
        <is>
          <t>NONE</t>
        </is>
      </c>
      <c r="Y564" t="n">
        <v>4.05</v>
      </c>
      <c r="Z564" t="inlineStr"/>
      <c r="AA564" t="inlineStr">
        <is>
          <t>https://nvd.nist.gov/vuln/detail/CVE-2026-22719</t>
        </is>
      </c>
    </row>
    <row r="565">
      <c r="A565" t="inlineStr">
        <is>
          <t>CVE</t>
        </is>
      </c>
      <c r="B565" t="inlineStr">
        <is>
          <t>CVE-2026-22720</t>
        </is>
      </c>
      <c r="C565" t="inlineStr">
        <is>
          <t>VMware Aria Operations contains a stored cross-site scripting vulnerability. A malicious actor with privileges to create custom benchmarks may be able to inject script to perform administrative actions in VMware Aria Operations. 
To remediate CVE-2026-22720, apply the patches listed in the 'Fixed Version' column of the 'Response Matrix' of  VMSA-2026-0001 https://support.broadcom.com/web/ecx/support-content-notification/-/external/content/SecurityAdvisories/0/36947https:// .</t>
        </is>
      </c>
      <c r="D565" t="n">
        <v>8</v>
      </c>
      <c r="E565" t="inlineStr">
        <is>
          <t>HIGH</t>
        </is>
      </c>
      <c r="F565" t="n">
        <v>3</v>
      </c>
      <c r="G565" t="n">
        <v>3</v>
      </c>
      <c r="H565" t="inlineStr">
        <is>
          <t>CRITICAL</t>
        </is>
      </c>
      <c r="I565" t="n">
        <v>17</v>
      </c>
      <c r="J565" t="inlineStr">
        <is>
          <t>NO</t>
        </is>
      </c>
      <c r="K565" t="inlineStr">
        <is>
          <t>2026-02-28 21:38</t>
        </is>
      </c>
      <c r="L565" t="inlineStr">
        <is>
          <t>CHECK_VENDOR</t>
        </is>
      </c>
      <c r="M565" t="inlineStr">
        <is>
          <t>See CVE details</t>
        </is>
      </c>
      <c r="N565" t="inlineStr">
        <is>
          <t>P2</t>
        </is>
      </c>
      <c r="O565" t="inlineStr">
        <is>
          <t>CVE - IP enrichment n/a</t>
        </is>
      </c>
      <c r="P565" t="n">
        <v>0.0008</v>
      </c>
      <c r="Q565" t="n">
        <v>0.2261</v>
      </c>
      <c r="R565" t="inlineStr">
        <is>
          <t>T1189:Drive-by Compromise</t>
        </is>
      </c>
      <c r="S565" t="n">
        <v>2</v>
      </c>
      <c r="T565" t="inlineStr">
        <is>
          <t>HIGH (72%)</t>
        </is>
      </c>
      <c r="U565" t="inlineStr">
        <is>
          <t>CONFIRMED</t>
        </is>
      </c>
      <c r="V565" t="inlineStr">
        <is>
          <t>CHECK_VENDOR</t>
        </is>
      </c>
      <c r="W565" t="inlineStr">
        <is>
          <t>https://nvd.nist.gov/vuln/detail/CVE-2026-22720</t>
        </is>
      </c>
      <c r="X565" t="inlineStr">
        <is>
          <t>NONE</t>
        </is>
      </c>
      <c r="Y565" t="n">
        <v>4</v>
      </c>
      <c r="Z565" t="inlineStr"/>
      <c r="AA565" t="inlineStr">
        <is>
          <t>https://nvd.nist.gov/vuln/detail/CVE-2026-22720</t>
        </is>
      </c>
    </row>
    <row r="566">
      <c r="A566" t="inlineStr">
        <is>
          <t>CVE</t>
        </is>
      </c>
      <c r="B566" t="inlineStr">
        <is>
          <t>CVE-2026-25136</t>
        </is>
      </c>
      <c r="C566" t="inlineStr">
        <is>
          <t>Rucio is a software framework that provides functionality to organize, manage, and access large volumes of scientific data using customizable policies. A reflected Cross-site Scripting vulnerability was located in versions prior to 35.8.3, 38.5.4, and 39.3.1 in the rendering of the ExceptionMessage of the WebUI 500 error which could allow attackers to steal login session tokens of users who navigate to a specially crafted URL. Versions 35.8.3, 38.5.4, and 39.3.1 fix the issue.</t>
        </is>
      </c>
      <c r="D566" t="n">
        <v>8.1</v>
      </c>
      <c r="E566" t="inlineStr">
        <is>
          <t>HIGH</t>
        </is>
      </c>
      <c r="F566" t="n">
        <v>3</v>
      </c>
      <c r="G566" t="n">
        <v>3</v>
      </c>
      <c r="H566" t="inlineStr">
        <is>
          <t>CRITICAL</t>
        </is>
      </c>
      <c r="I566" t="n">
        <v>17.1</v>
      </c>
      <c r="J566" t="inlineStr">
        <is>
          <t>NO</t>
        </is>
      </c>
      <c r="K566" t="inlineStr">
        <is>
          <t>2026-02-28 21:38</t>
        </is>
      </c>
      <c r="L566" t="inlineStr">
        <is>
          <t>YES</t>
        </is>
      </c>
      <c r="M566" t="inlineStr">
        <is>
          <t>cern rucio *</t>
        </is>
      </c>
      <c r="N566" t="inlineStr">
        <is>
          <t>P2</t>
        </is>
      </c>
      <c r="O566" t="inlineStr">
        <is>
          <t>CVE - IP enrichment n/a</t>
        </is>
      </c>
      <c r="P566" t="n">
        <v>0.0004</v>
      </c>
      <c r="Q566" t="n">
        <v>0.1318</v>
      </c>
      <c r="R566" t="inlineStr">
        <is>
          <t>T1189:Drive-by Compromise | T1592.002:Software</t>
        </is>
      </c>
      <c r="S566" t="n">
        <v>2</v>
      </c>
      <c r="T566" t="inlineStr">
        <is>
          <t>HIGH (72%)</t>
        </is>
      </c>
      <c r="U566" t="inlineStr">
        <is>
          <t>CONFIRMED</t>
        </is>
      </c>
      <c r="V566" t="inlineStr">
        <is>
          <t>PATCH_AVAILABLE</t>
        </is>
      </c>
      <c r="W566" t="inlineStr">
        <is>
          <t>https://nvd.nist.gov/vuln/detail/CVE-2026-25136</t>
        </is>
      </c>
      <c r="X566" t="inlineStr">
        <is>
          <t>NONE</t>
        </is>
      </c>
      <c r="Y566" t="n">
        <v>4.05</v>
      </c>
      <c r="Z566" t="inlineStr"/>
      <c r="AA566" t="inlineStr">
        <is>
          <t>https://nvd.nist.gov/vuln/detail/CVE-2026-25136</t>
        </is>
      </c>
    </row>
    <row r="567">
      <c r="A567" t="inlineStr">
        <is>
          <t>CVE</t>
        </is>
      </c>
      <c r="B567" t="inlineStr">
        <is>
          <t>CVE-2026-25138</t>
        </is>
      </c>
      <c r="C567" t="inlineStr">
        <is>
          <t>Rucio is a software framework that provides functionality to organize, manage, and access large volumes of scientific data using customizable policies. Prior to versions 35.8.3, 38.5.4, and 39.3.1, the WebUI login endpoint returns distinct error messages depending on whether a supplied username exists, allowing unauthenticated attackers to enumerate valid usernames. Versions 35.8.3, 38.5.4, and 39.3.1 fix the issue.</t>
        </is>
      </c>
      <c r="D567" t="n">
        <v>5.3</v>
      </c>
      <c r="E567" t="inlineStr">
        <is>
          <t>MEDIUM</t>
        </is>
      </c>
      <c r="F567" t="n">
        <v>2</v>
      </c>
      <c r="G567" t="n">
        <v>2</v>
      </c>
      <c r="H567" t="inlineStr">
        <is>
          <t>MEDIUM</t>
        </is>
      </c>
      <c r="I567" t="n">
        <v>9.300000000000001</v>
      </c>
      <c r="J567" t="inlineStr">
        <is>
          <t>NO</t>
        </is>
      </c>
      <c r="K567" t="inlineStr">
        <is>
          <t>2026-02-28 21:38</t>
        </is>
      </c>
      <c r="L567" t="inlineStr">
        <is>
          <t>YES</t>
        </is>
      </c>
      <c r="M567" t="inlineStr">
        <is>
          <t>cern rucio *</t>
        </is>
      </c>
      <c r="N567" t="inlineStr">
        <is>
          <t>P3</t>
        </is>
      </c>
      <c r="O567" t="inlineStr">
        <is>
          <t>CVE - IP enrichment n/a</t>
        </is>
      </c>
      <c r="P567" t="n">
        <v>0.0004</v>
      </c>
      <c r="Q567" t="n">
        <v>0.107</v>
      </c>
      <c r="R567" t="inlineStr">
        <is>
          <t>T1592.002:Software</t>
        </is>
      </c>
      <c r="S567" t="n">
        <v>1</v>
      </c>
      <c r="T567" t="inlineStr">
        <is>
          <t>LOW (40%)</t>
        </is>
      </c>
      <c r="U567" t="inlineStr">
        <is>
          <t>POSSIBLE</t>
        </is>
      </c>
      <c r="V567" t="inlineStr">
        <is>
          <t>PATCH_AVAILABLE</t>
        </is>
      </c>
      <c r="W567" t="inlineStr">
        <is>
          <t>https://nvd.nist.gov/vuln/detail/CVE-2026-25138</t>
        </is>
      </c>
      <c r="X567" t="inlineStr">
        <is>
          <t>NONE</t>
        </is>
      </c>
      <c r="Y567" t="n">
        <v>2.65</v>
      </c>
      <c r="Z567" t="inlineStr"/>
      <c r="AA567" t="inlineStr">
        <is>
          <t>https://nvd.nist.gov/vuln/detail/CVE-2026-25138</t>
        </is>
      </c>
    </row>
    <row r="568">
      <c r="A568" t="inlineStr">
        <is>
          <t>CVE</t>
        </is>
      </c>
      <c r="B568" t="inlineStr">
        <is>
          <t>CVE-2026-25733</t>
        </is>
      </c>
      <c r="C568" t="inlineStr">
        <is>
          <t>Rucio is a software framework that provides functionality to organize, manage, and access large volumes of scientific data using customizable policies. Versions prior to 35.8.3, 38.5.4, and 39.3.1 have a stored Cross-Site Scripting (XSS) vulnerability in the Custom Rules function of the WebUI where attacker-controlled input is persisted by the backend and later rendered in the WebUI without proper output encoding. This allows arbitrary JavaScript execution in the context of the WebUI for users w</t>
        </is>
      </c>
      <c r="D568" t="n">
        <v>7.3</v>
      </c>
      <c r="E568" t="inlineStr">
        <is>
          <t>HIGH</t>
        </is>
      </c>
      <c r="F568" t="n">
        <v>2</v>
      </c>
      <c r="G568" t="n">
        <v>3</v>
      </c>
      <c r="H568" t="inlineStr">
        <is>
          <t>HIGH</t>
        </is>
      </c>
      <c r="I568" t="n">
        <v>13.3</v>
      </c>
      <c r="J568" t="inlineStr">
        <is>
          <t>NO</t>
        </is>
      </c>
      <c r="K568" t="inlineStr">
        <is>
          <t>2026-02-28 21:38</t>
        </is>
      </c>
      <c r="L568" t="inlineStr">
        <is>
          <t>YES</t>
        </is>
      </c>
      <c r="M568" t="inlineStr">
        <is>
          <t>cern rucio *</t>
        </is>
      </c>
      <c r="N568" t="inlineStr">
        <is>
          <t>P2</t>
        </is>
      </c>
      <c r="O568" t="inlineStr">
        <is>
          <t>CVE - IP enrichment n/a</t>
        </is>
      </c>
      <c r="P568" t="n">
        <v>0.0005</v>
      </c>
      <c r="Q568" t="n">
        <v>0.1425</v>
      </c>
      <c r="R568" t="inlineStr">
        <is>
          <t>T1189:Drive-by Compromise | T1059.007:JavaScript | T1592.002:Software</t>
        </is>
      </c>
      <c r="S568" t="n">
        <v>2</v>
      </c>
      <c r="T568" t="inlineStr">
        <is>
          <t>HIGH (72%)</t>
        </is>
      </c>
      <c r="U568" t="inlineStr">
        <is>
          <t>POSSIBLE</t>
        </is>
      </c>
      <c r="V568" t="inlineStr">
        <is>
          <t>PATCH_AVAILABLE</t>
        </is>
      </c>
      <c r="W568" t="inlineStr">
        <is>
          <t>https://nvd.nist.gov/vuln/detail/CVE-2026-25733</t>
        </is>
      </c>
      <c r="X568" t="inlineStr">
        <is>
          <t>NONE</t>
        </is>
      </c>
      <c r="Y568" t="n">
        <v>3.65</v>
      </c>
      <c r="Z568" t="inlineStr"/>
      <c r="AA568" t="inlineStr">
        <is>
          <t>https://nvd.nist.gov/vuln/detail/CVE-2026-25733</t>
        </is>
      </c>
    </row>
    <row r="569">
      <c r="A569" t="inlineStr">
        <is>
          <t>CVE</t>
        </is>
      </c>
      <c r="B569" t="inlineStr">
        <is>
          <t>CVE-2026-25734</t>
        </is>
      </c>
      <c r="C569" t="inlineStr">
        <is>
          <t>Rucio is a software framework that provides functionality to organize, manage, and access large volumes of scientific data using customizable policies. Versions prior to 35.8.3, 38.5.4, and 39.3.1 have a stored Cross-Site Scripting (XSS) vulnerability in the RSE metadata of the WebUI where attacker-controlled input is persisted by the backend and later rendered in the WebUI without proper output encoding. This allows arbitrary JavaScript execution in the context of the WebUI for users who view a</t>
        </is>
      </c>
      <c r="D569" t="n">
        <v>6.1</v>
      </c>
      <c r="E569" t="inlineStr">
        <is>
          <t>MEDIUM</t>
        </is>
      </c>
      <c r="F569" t="n">
        <v>2</v>
      </c>
      <c r="G569" t="n">
        <v>2</v>
      </c>
      <c r="H569" t="inlineStr">
        <is>
          <t>MEDIUM</t>
        </is>
      </c>
      <c r="I569" t="n">
        <v>10.1</v>
      </c>
      <c r="J569" t="inlineStr">
        <is>
          <t>NO</t>
        </is>
      </c>
      <c r="K569" t="inlineStr">
        <is>
          <t>2026-02-28 21:38</t>
        </is>
      </c>
      <c r="L569" t="inlineStr">
        <is>
          <t>YES</t>
        </is>
      </c>
      <c r="M569" t="inlineStr">
        <is>
          <t>cern rucio *</t>
        </is>
      </c>
      <c r="N569" t="inlineStr">
        <is>
          <t>P2</t>
        </is>
      </c>
      <c r="O569" t="inlineStr">
        <is>
          <t>CVE - IP enrichment n/a</t>
        </is>
      </c>
      <c r="P569" t="n">
        <v>0.0005</v>
      </c>
      <c r="Q569" t="n">
        <v>0.1538</v>
      </c>
      <c r="R569" t="inlineStr">
        <is>
          <t>T1189:Drive-by Compromise | T1059.007:JavaScript | T1592.002:Software</t>
        </is>
      </c>
      <c r="S569" t="n">
        <v>2</v>
      </c>
      <c r="T569" t="inlineStr">
        <is>
          <t>HIGH (72%)</t>
        </is>
      </c>
      <c r="U569" t="inlineStr">
        <is>
          <t>POSSIBLE</t>
        </is>
      </c>
      <c r="V569" t="inlineStr">
        <is>
          <t>PATCH_AVAILABLE</t>
        </is>
      </c>
      <c r="W569" t="inlineStr">
        <is>
          <t>https://nvd.nist.gov/vuln/detail/CVE-2026-25734</t>
        </is>
      </c>
      <c r="X569" t="inlineStr">
        <is>
          <t>NONE</t>
        </is>
      </c>
      <c r="Y569" t="n">
        <v>3.05</v>
      </c>
      <c r="Z569" t="inlineStr"/>
      <c r="AA569" t="inlineStr">
        <is>
          <t>https://nvd.nist.gov/vuln/detail/CVE-2026-25734</t>
        </is>
      </c>
    </row>
    <row r="570">
      <c r="A570" t="inlineStr">
        <is>
          <t>CVE</t>
        </is>
      </c>
      <c r="B570" t="inlineStr">
        <is>
          <t>CVE-2026-25735</t>
        </is>
      </c>
      <c r="C570" t="inlineStr">
        <is>
          <t xml:space="preserve">Rucio is a software framework that provides functionality to organize, manage, and access large volumes of scientific data using customizable policies. Versions prior to 35.8.3, 38.5.4, and 39.3.1 have a stored Cross-Site Scripting (XSS) vulnerability in the Identity Name of the WebUI where attacker-controlled input is persisted by the backend and later rendered in the WebUI without proper output encoding. This allows arbitrary JavaScript execution in the context of the WebUI for users who view </t>
        </is>
      </c>
      <c r="D570" t="n">
        <v>6.1</v>
      </c>
      <c r="E570" t="inlineStr">
        <is>
          <t>MEDIUM</t>
        </is>
      </c>
      <c r="F570" t="n">
        <v>2</v>
      </c>
      <c r="G570" t="n">
        <v>2</v>
      </c>
      <c r="H570" t="inlineStr">
        <is>
          <t>MEDIUM</t>
        </is>
      </c>
      <c r="I570" t="n">
        <v>10.1</v>
      </c>
      <c r="J570" t="inlineStr">
        <is>
          <t>NO</t>
        </is>
      </c>
      <c r="K570" t="inlineStr">
        <is>
          <t>2026-02-28 21:38</t>
        </is>
      </c>
      <c r="L570" t="inlineStr">
        <is>
          <t>YES</t>
        </is>
      </c>
      <c r="M570" t="inlineStr">
        <is>
          <t>cern rucio *</t>
        </is>
      </c>
      <c r="N570" t="inlineStr">
        <is>
          <t>P2</t>
        </is>
      </c>
      <c r="O570" t="inlineStr">
        <is>
          <t>CVE - IP enrichment n/a</t>
        </is>
      </c>
      <c r="P570" t="n">
        <v>0.0005</v>
      </c>
      <c r="Q570" t="n">
        <v>0.1538</v>
      </c>
      <c r="R570" t="inlineStr">
        <is>
          <t>T1189:Drive-by Compromise | T1059.007:JavaScript | T1592.002:Software</t>
        </is>
      </c>
      <c r="S570" t="n">
        <v>2</v>
      </c>
      <c r="T570" t="inlineStr">
        <is>
          <t>HIGH (72%)</t>
        </is>
      </c>
      <c r="U570" t="inlineStr">
        <is>
          <t>POSSIBLE</t>
        </is>
      </c>
      <c r="V570" t="inlineStr">
        <is>
          <t>PATCH_AVAILABLE</t>
        </is>
      </c>
      <c r="W570" t="inlineStr">
        <is>
          <t>https://nvd.nist.gov/vuln/detail/CVE-2026-25735</t>
        </is>
      </c>
      <c r="X570" t="inlineStr">
        <is>
          <t>NONE</t>
        </is>
      </c>
      <c r="Y570" t="n">
        <v>3.05</v>
      </c>
      <c r="Z570" t="inlineStr"/>
      <c r="AA570" t="inlineStr">
        <is>
          <t>https://nvd.nist.gov/vuln/detail/CVE-2026-25735</t>
        </is>
      </c>
    </row>
    <row r="571">
      <c r="A571" t="inlineStr">
        <is>
          <t>CVE</t>
        </is>
      </c>
      <c r="B571" t="inlineStr">
        <is>
          <t>CVE-2026-25736</t>
        </is>
      </c>
      <c r="C571" t="inlineStr">
        <is>
          <t>Rucio is a software framework that provides functionality to organize, manage, and access large volumes of scientific data using customizable policies. Versions prior to 35.8.3, 38.5.4, and 39.3.1 have a stored Cross-Site Scripting (XSS) vulnerability in the Custom RSE Attribute of the WebUI where attacker-controlled input is persisted by the backend and later rendered in the WebUI without proper output encoding. This allows arbitrary JavaScript execution in the context of the WebUI for users wh</t>
        </is>
      </c>
      <c r="D571" t="n">
        <v>6.1</v>
      </c>
      <c r="E571" t="inlineStr">
        <is>
          <t>MEDIUM</t>
        </is>
      </c>
      <c r="F571" t="n">
        <v>2</v>
      </c>
      <c r="G571" t="n">
        <v>2</v>
      </c>
      <c r="H571" t="inlineStr">
        <is>
          <t>MEDIUM</t>
        </is>
      </c>
      <c r="I571" t="n">
        <v>10.1</v>
      </c>
      <c r="J571" t="inlineStr">
        <is>
          <t>NO</t>
        </is>
      </c>
      <c r="K571" t="inlineStr">
        <is>
          <t>2026-02-28 21:38</t>
        </is>
      </c>
      <c r="L571" t="inlineStr">
        <is>
          <t>YES</t>
        </is>
      </c>
      <c r="M571" t="inlineStr">
        <is>
          <t>cern rucio *</t>
        </is>
      </c>
      <c r="N571" t="inlineStr">
        <is>
          <t>P2</t>
        </is>
      </c>
      <c r="O571" t="inlineStr">
        <is>
          <t>CVE - IP enrichment n/a</t>
        </is>
      </c>
      <c r="P571" t="n">
        <v>0.0005</v>
      </c>
      <c r="Q571" t="n">
        <v>0.1538</v>
      </c>
      <c r="R571" t="inlineStr">
        <is>
          <t>T1189:Drive-by Compromise | T1059.007:JavaScript | T1592.002:Software</t>
        </is>
      </c>
      <c r="S571" t="n">
        <v>2</v>
      </c>
      <c r="T571" t="inlineStr">
        <is>
          <t>HIGH (72%)</t>
        </is>
      </c>
      <c r="U571" t="inlineStr">
        <is>
          <t>POSSIBLE</t>
        </is>
      </c>
      <c r="V571" t="inlineStr">
        <is>
          <t>PATCH_AVAILABLE</t>
        </is>
      </c>
      <c r="W571" t="inlineStr">
        <is>
          <t>https://nvd.nist.gov/vuln/detail/CVE-2026-25736</t>
        </is>
      </c>
      <c r="X571" t="inlineStr">
        <is>
          <t>NONE</t>
        </is>
      </c>
      <c r="Y571" t="n">
        <v>3.05</v>
      </c>
      <c r="Z571" t="inlineStr"/>
      <c r="AA571" t="inlineStr">
        <is>
          <t>https://nvd.nist.gov/vuln/detail/CVE-2026-25736</t>
        </is>
      </c>
    </row>
    <row r="572">
      <c r="A572" t="inlineStr">
        <is>
          <t>CVE</t>
        </is>
      </c>
      <c r="B572" t="inlineStr">
        <is>
          <t>CVE-2026-25941</t>
        </is>
      </c>
      <c r="C572" t="inlineStr">
        <is>
          <t xml:space="preserve">FreeRDP is a free implementation of the Remote Desktop Protocol. Versions on the 2.x branch prior to to 2.11.8 and on the 3.x branch prior to 3.23.0 have an out-of-bounds read vulnerability in the FreeRDP client's RDPGFX channel that allows a malicious RDP server to read uninitialized heap memory by sending a crafted WIRE_TO_SURFACE_2 PDU with a `bitmapDataLength` value larger than the actual data in the packet. This can lead to information disclosure or client crashes when a user connects to a </t>
        </is>
      </c>
      <c r="D572" t="n">
        <v>4.3</v>
      </c>
      <c r="E572" t="inlineStr">
        <is>
          <t>MEDIUM</t>
        </is>
      </c>
      <c r="F572" t="n">
        <v>2</v>
      </c>
      <c r="G572" t="n">
        <v>2</v>
      </c>
      <c r="H572" t="inlineStr">
        <is>
          <t>MEDIUM</t>
        </is>
      </c>
      <c r="I572" t="n">
        <v>8.300000000000001</v>
      </c>
      <c r="J572" t="inlineStr">
        <is>
          <t>NO</t>
        </is>
      </c>
      <c r="K572" t="inlineStr">
        <is>
          <t>2026-02-28 21:38</t>
        </is>
      </c>
      <c r="L572" t="inlineStr">
        <is>
          <t>YES</t>
        </is>
      </c>
      <c r="M572" t="inlineStr">
        <is>
          <t>freerdp freerdp *</t>
        </is>
      </c>
      <c r="N572" t="inlineStr">
        <is>
          <t>P3</t>
        </is>
      </c>
      <c r="O572" t="inlineStr">
        <is>
          <t>CVE - IP enrichment n/a</t>
        </is>
      </c>
      <c r="P572" t="n">
        <v>0.0005999999999999999</v>
      </c>
      <c r="Q572" t="n">
        <v>0.1977</v>
      </c>
      <c r="R572" t="inlineStr">
        <is>
          <t>T1203:Exploitation for Client Execution | T1213:Data from Information Repositories | T1584.004:Server | T1021.001:Remote Desktop Protocol</t>
        </is>
      </c>
      <c r="S572" t="n">
        <v>1</v>
      </c>
      <c r="T572" t="inlineStr">
        <is>
          <t>LOW (40%)</t>
        </is>
      </c>
      <c r="U572" t="inlineStr">
        <is>
          <t>POSSIBLE</t>
        </is>
      </c>
      <c r="V572" t="inlineStr">
        <is>
          <t>PATCH_AVAILABLE</t>
        </is>
      </c>
      <c r="W572" t="inlineStr">
        <is>
          <t>https://nvd.nist.gov/vuln/detail/CVE-2026-25941</t>
        </is>
      </c>
      <c r="X572" t="inlineStr">
        <is>
          <t>NONE</t>
        </is>
      </c>
      <c r="Y572" t="n">
        <v>2.15</v>
      </c>
      <c r="Z572" t="inlineStr"/>
      <c r="AA572" t="inlineStr">
        <is>
          <t>https://nvd.nist.gov/vuln/detail/CVE-2026-25941</t>
        </is>
      </c>
    </row>
    <row r="573">
      <c r="A573" t="inlineStr">
        <is>
          <t>CVE</t>
        </is>
      </c>
      <c r="B573" t="inlineStr">
        <is>
          <t>CVE-2026-2636</t>
        </is>
      </c>
      <c r="C573" t="inlineStr">
        <is>
          <t>This vulnerability is caused by a CWE‑159: "Improper Handling of Invalid Use of Special Elements" weakness, which leads to an unrecoverable inconsistency in the CLFS.sys driver. This condition forces a call to the KeBugCheckEx function, allowing an unprivileged user to trigger a system crash. Microsoft silently fixed this vulnerability in the September 2025 cumulative update for Windows 11 2024 LTSC and Windows Server 2025. Windows 25H2 (released in September) was released with the patch. Window</t>
        </is>
      </c>
      <c r="D573" t="n">
        <v>5.5</v>
      </c>
      <c r="E573" t="inlineStr">
        <is>
          <t>MEDIUM</t>
        </is>
      </c>
      <c r="F573" t="n">
        <v>2</v>
      </c>
      <c r="G573" t="n">
        <v>2</v>
      </c>
      <c r="H573" t="inlineStr">
        <is>
          <t>MEDIUM</t>
        </is>
      </c>
      <c r="I573" t="n">
        <v>9.5</v>
      </c>
      <c r="J573" t="inlineStr">
        <is>
          <t>NO</t>
        </is>
      </c>
      <c r="K573" t="inlineStr">
        <is>
          <t>2026-02-28 21:38</t>
        </is>
      </c>
      <c r="L573" t="inlineStr">
        <is>
          <t>CHECK_VENDOR</t>
        </is>
      </c>
      <c r="M573" t="inlineStr">
        <is>
          <t>See CVE details</t>
        </is>
      </c>
      <c r="N573" t="inlineStr">
        <is>
          <t>P3</t>
        </is>
      </c>
      <c r="O573" t="inlineStr">
        <is>
          <t>CVE - IP enrichment n/a</t>
        </is>
      </c>
      <c r="P573" t="n">
        <v>0.0004</v>
      </c>
      <c r="Q573" t="n">
        <v>0.111</v>
      </c>
      <c r="R573" t="inlineStr">
        <is>
          <t>T1584.004:Server</t>
        </is>
      </c>
      <c r="S573" t="n">
        <v>2</v>
      </c>
      <c r="T573" t="inlineStr">
        <is>
          <t>MEDIUM (52%)</t>
        </is>
      </c>
      <c r="U573" t="inlineStr">
        <is>
          <t>POSSIBLE</t>
        </is>
      </c>
      <c r="V573" t="inlineStr">
        <is>
          <t>CHECK_VENDOR</t>
        </is>
      </c>
      <c r="W573" t="inlineStr">
        <is>
          <t>https://nvd.nist.gov/vuln/detail/CVE-2026-2636</t>
        </is>
      </c>
      <c r="X573" t="inlineStr">
        <is>
          <t>NONE</t>
        </is>
      </c>
      <c r="Y573" t="n">
        <v>2.75</v>
      </c>
      <c r="Z573" t="inlineStr"/>
      <c r="AA573" t="inlineStr">
        <is>
          <t>https://nvd.nist.gov/vuln/detail/CVE-2026-2636</t>
        </is>
      </c>
    </row>
    <row r="574">
      <c r="A574" t="inlineStr">
        <is>
          <t>CVE</t>
        </is>
      </c>
      <c r="B574" t="inlineStr">
        <is>
          <t>CVE-2025-14511</t>
        </is>
      </c>
      <c r="C574" t="inlineStr">
        <is>
          <t>GitLab has remediated an issue in GitLab CE/EE affecting all versions from 12.2 before 18.7.5, 18.8 before 18.8.5, and 18.9 before 18.9.1 that could have allowed an unauthenticated user to cause denial of service by sending specially crafted files to the container registry event endpoint under certain conditions.</t>
        </is>
      </c>
      <c r="D574" t="n">
        <v>7.5</v>
      </c>
      <c r="E574" t="inlineStr">
        <is>
          <t>HIGH</t>
        </is>
      </c>
      <c r="F574" t="n">
        <v>2</v>
      </c>
      <c r="G574" t="n">
        <v>3</v>
      </c>
      <c r="H574" t="inlineStr">
        <is>
          <t>HIGH</t>
        </is>
      </c>
      <c r="I574" t="n">
        <v>13.5</v>
      </c>
      <c r="J574" t="inlineStr">
        <is>
          <t>NO</t>
        </is>
      </c>
      <c r="K574" t="inlineStr">
        <is>
          <t>2026-02-28 21:38</t>
        </is>
      </c>
      <c r="L574" t="inlineStr">
        <is>
          <t>YES</t>
        </is>
      </c>
      <c r="M574" t="inlineStr">
        <is>
          <t>gitlab gitlab *</t>
        </is>
      </c>
      <c r="N574" t="inlineStr">
        <is>
          <t>P2</t>
        </is>
      </c>
      <c r="O574" t="inlineStr">
        <is>
          <t>CVE - IP enrichment n/a</t>
        </is>
      </c>
      <c r="P574" t="n">
        <v>0.0003</v>
      </c>
      <c r="Q574" t="n">
        <v>0.0931</v>
      </c>
      <c r="R574" t="inlineStr">
        <is>
          <t>T1499:Endpoint Denial of Service</t>
        </is>
      </c>
      <c r="S574" t="n">
        <v>2</v>
      </c>
      <c r="T574" t="inlineStr">
        <is>
          <t>HIGH (72%)</t>
        </is>
      </c>
      <c r="U574" t="inlineStr">
        <is>
          <t>POSSIBLE</t>
        </is>
      </c>
      <c r="V574" t="inlineStr">
        <is>
          <t>PATCH_AVAILABLE</t>
        </is>
      </c>
      <c r="W574" t="inlineStr">
        <is>
          <t>https://nvd.nist.gov/vuln/detail/CVE-2025-14511</t>
        </is>
      </c>
      <c r="X574" t="inlineStr">
        <is>
          <t>NONE</t>
        </is>
      </c>
      <c r="Y574" t="n">
        <v>3.75</v>
      </c>
      <c r="Z574" t="inlineStr"/>
      <c r="AA574" t="inlineStr">
        <is>
          <t>https://nvd.nist.gov/vuln/detail/CVE-2025-14511</t>
        </is>
      </c>
    </row>
    <row r="575">
      <c r="A575" t="inlineStr">
        <is>
          <t>CVE</t>
        </is>
      </c>
      <c r="B575" t="inlineStr">
        <is>
          <t>CVE-2026-0542</t>
        </is>
      </c>
      <c r="C575" t="inlineStr">
        <is>
          <t>ServiceNow has addressed a remote code execution vulnerability that was identified in the ServiceNow AI platform.  This vulnerability could enable an unauthenticated user, in certain circumstances, to execute code within the ServiceNow Sandbox.   
ServiceNow addressed this vulnerability by deploying a security update to hosted instances. Relevant security updates also have been provided to ServiceNow self-hosted customers and partners. Further, the vulnerability is addressed in the listed p</t>
        </is>
      </c>
      <c r="D575" t="n">
        <v>8.5</v>
      </c>
      <c r="E575" t="inlineStr">
        <is>
          <t>HIGH</t>
        </is>
      </c>
      <c r="F575" t="n">
        <v>2</v>
      </c>
      <c r="G575" t="n">
        <v>3</v>
      </c>
      <c r="H575" t="inlineStr">
        <is>
          <t>HIGH</t>
        </is>
      </c>
      <c r="I575" t="n">
        <v>14.5</v>
      </c>
      <c r="J575" t="inlineStr">
        <is>
          <t>NO</t>
        </is>
      </c>
      <c r="K575" t="inlineStr">
        <is>
          <t>2026-02-28 21:38</t>
        </is>
      </c>
      <c r="L575" t="inlineStr">
        <is>
          <t>CHECK_VENDOR</t>
        </is>
      </c>
      <c r="M575" t="inlineStr">
        <is>
          <t>See CVE details</t>
        </is>
      </c>
      <c r="N575" t="inlineStr">
        <is>
          <t>P3</t>
        </is>
      </c>
      <c r="O575" t="inlineStr">
        <is>
          <t>CVE - IP enrichment n/a</t>
        </is>
      </c>
      <c r="P575" t="n">
        <v>0.0021</v>
      </c>
      <c r="Q575" t="n">
        <v>0.4309</v>
      </c>
      <c r="R575" t="inlineStr">
        <is>
          <t>T1190:Exploit Public-Facing Application | T1210:Exploitation of Remote Services</t>
        </is>
      </c>
      <c r="S575" t="n">
        <v>1</v>
      </c>
      <c r="T575" t="inlineStr">
        <is>
          <t>LOW (40%)</t>
        </is>
      </c>
      <c r="U575" t="inlineStr">
        <is>
          <t>UNLIKELY</t>
        </is>
      </c>
      <c r="V575" t="inlineStr">
        <is>
          <t>CHECK_VENDOR</t>
        </is>
      </c>
      <c r="W575" t="inlineStr">
        <is>
          <t>https://nvd.nist.gov/vuln/detail/CVE-2026-0542</t>
        </is>
      </c>
      <c r="X575" t="inlineStr">
        <is>
          <t>NONE</t>
        </is>
      </c>
      <c r="Y575" t="n">
        <v>0</v>
      </c>
      <c r="Z575" t="inlineStr"/>
      <c r="AA575" t="inlineStr">
        <is>
          <t>https://nvd.nist.gov/vuln/detail/CVE-2026-0542</t>
        </is>
      </c>
    </row>
    <row r="576">
      <c r="A576" t="inlineStr">
        <is>
          <t>CVE</t>
        </is>
      </c>
      <c r="B576" t="inlineStr">
        <is>
          <t>CVE-2026-0752</t>
        </is>
      </c>
      <c r="C576" t="inlineStr">
        <is>
          <t>GitLab has remediated an issue in GitLab CE/EE affecting all versions from 16.2 before 18.7.5, 18.8 before 18.8.5, and 18.9 before 18.9.1 that under certain circumstances, could have allowed an unauthenticated user to inject arbitrary scripts into the Mermaid sandbox UI.</t>
        </is>
      </c>
      <c r="D576" t="n">
        <v>8</v>
      </c>
      <c r="E576" t="inlineStr">
        <is>
          <t>HIGH</t>
        </is>
      </c>
      <c r="F576" t="n">
        <v>3</v>
      </c>
      <c r="G576" t="n">
        <v>3</v>
      </c>
      <c r="H576" t="inlineStr">
        <is>
          <t>CRITICAL</t>
        </is>
      </c>
      <c r="I576" t="n">
        <v>17</v>
      </c>
      <c r="J576" t="inlineStr">
        <is>
          <t>NO</t>
        </is>
      </c>
      <c r="K576" t="inlineStr">
        <is>
          <t>2026-02-28 21:38</t>
        </is>
      </c>
      <c r="L576" t="inlineStr">
        <is>
          <t>YES</t>
        </is>
      </c>
      <c r="M576" t="inlineStr">
        <is>
          <t>gitlab gitlab *</t>
        </is>
      </c>
      <c r="N576" t="inlineStr">
        <is>
          <t>P2</t>
        </is>
      </c>
      <c r="O576" t="inlineStr">
        <is>
          <t>CVE - IP enrichment n/a</t>
        </is>
      </c>
      <c r="P576" t="n">
        <v>0.0008</v>
      </c>
      <c r="Q576" t="n">
        <v>0.2457</v>
      </c>
      <c r="R576" t="inlineStr">
        <is>
          <t>T1189:Drive-by Compromise</t>
        </is>
      </c>
      <c r="S576" t="n">
        <v>2</v>
      </c>
      <c r="T576" t="inlineStr">
        <is>
          <t>HIGH (72%)</t>
        </is>
      </c>
      <c r="U576" t="inlineStr">
        <is>
          <t>CONFIRMED</t>
        </is>
      </c>
      <c r="V576" t="inlineStr">
        <is>
          <t>PATCH_AVAILABLE</t>
        </is>
      </c>
      <c r="W576" t="inlineStr">
        <is>
          <t>https://nvd.nist.gov/vuln/detail/CVE-2026-0752</t>
        </is>
      </c>
      <c r="X576" t="inlineStr">
        <is>
          <t>NONE</t>
        </is>
      </c>
      <c r="Y576" t="n">
        <v>4</v>
      </c>
      <c r="Z576" t="inlineStr"/>
      <c r="AA576" t="inlineStr">
        <is>
          <t>https://nvd.nist.gov/vuln/detail/CVE-2026-0752</t>
        </is>
      </c>
    </row>
    <row r="577">
      <c r="A577" t="inlineStr">
        <is>
          <t>CVE</t>
        </is>
      </c>
      <c r="B577" t="inlineStr">
        <is>
          <t>CVE-2026-1388</t>
        </is>
      </c>
      <c r="C577" t="inlineStr">
        <is>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is>
      </c>
      <c r="D577" t="n">
        <v>7.5</v>
      </c>
      <c r="E577" t="inlineStr">
        <is>
          <t>HIGH</t>
        </is>
      </c>
      <c r="F577" t="n">
        <v>2</v>
      </c>
      <c r="G577" t="n">
        <v>3</v>
      </c>
      <c r="H577" t="inlineStr">
        <is>
          <t>HIGH</t>
        </is>
      </c>
      <c r="I577" t="n">
        <v>13.5</v>
      </c>
      <c r="J577" t="inlineStr">
        <is>
          <t>NO</t>
        </is>
      </c>
      <c r="K577" t="inlineStr">
        <is>
          <t>2026-02-28 21:38</t>
        </is>
      </c>
      <c r="L577" t="inlineStr">
        <is>
          <t>YES</t>
        </is>
      </c>
      <c r="M577" t="inlineStr">
        <is>
          <t>gitlab gitlab *</t>
        </is>
      </c>
      <c r="N577" t="inlineStr">
        <is>
          <t>P2</t>
        </is>
      </c>
      <c r="O577" t="inlineStr">
        <is>
          <t>CVE - IP enrichment n/a</t>
        </is>
      </c>
      <c r="P577" t="n">
        <v>0.0003</v>
      </c>
      <c r="Q577" t="n">
        <v>0.0973</v>
      </c>
      <c r="R577" t="inlineStr">
        <is>
          <t>T1499:Endpoint Denial of Service</t>
        </is>
      </c>
      <c r="S577" t="n">
        <v>2</v>
      </c>
      <c r="T577" t="inlineStr">
        <is>
          <t>HIGH (72%)</t>
        </is>
      </c>
      <c r="U577" t="inlineStr">
        <is>
          <t>POSSIBLE</t>
        </is>
      </c>
      <c r="V577" t="inlineStr">
        <is>
          <t>PATCH_AVAILABLE</t>
        </is>
      </c>
      <c r="W577" t="inlineStr">
        <is>
          <t>https://nvd.nist.gov/vuln/detail/CVE-2026-1388</t>
        </is>
      </c>
      <c r="X577" t="inlineStr">
        <is>
          <t>NONE</t>
        </is>
      </c>
      <c r="Y577" t="n">
        <v>3.75</v>
      </c>
      <c r="Z577" t="inlineStr"/>
      <c r="AA577" t="inlineStr">
        <is>
          <t>https://nvd.nist.gov/vuln/detail/CVE-2026-1388</t>
        </is>
      </c>
    </row>
    <row r="578">
      <c r="A578" t="inlineStr">
        <is>
          <t>CVE</t>
        </is>
      </c>
      <c r="B578" t="inlineStr">
        <is>
          <t>CVE-2026-1662</t>
        </is>
      </c>
      <c r="C578" t="inlineStr">
        <is>
          <t>GitLab has remediated an issue in GitLab CE/EE affecting all versions from 14.4 before 18.7.5, 18.8 before 18.8.5, and 18.9 before 18.9.1 that could have allowed an unauthenticated user to cause Denial of Service by sending specially crafted requests to the Jira events endpoint.</t>
        </is>
      </c>
      <c r="D578" t="n">
        <v>7.5</v>
      </c>
      <c r="E578" t="inlineStr">
        <is>
          <t>HIGH</t>
        </is>
      </c>
      <c r="F578" t="n">
        <v>2</v>
      </c>
      <c r="G578" t="n">
        <v>3</v>
      </c>
      <c r="H578" t="inlineStr">
        <is>
          <t>HIGH</t>
        </is>
      </c>
      <c r="I578" t="n">
        <v>13.5</v>
      </c>
      <c r="J578" t="inlineStr">
        <is>
          <t>NO</t>
        </is>
      </c>
      <c r="K578" t="inlineStr">
        <is>
          <t>2026-02-28 21:38</t>
        </is>
      </c>
      <c r="L578" t="inlineStr">
        <is>
          <t>YES</t>
        </is>
      </c>
      <c r="M578" t="inlineStr">
        <is>
          <t>gitlab gitlab *</t>
        </is>
      </c>
      <c r="N578" t="inlineStr">
        <is>
          <t>P2</t>
        </is>
      </c>
      <c r="O578" t="inlineStr">
        <is>
          <t>CVE - IP enrichment n/a</t>
        </is>
      </c>
      <c r="P578" t="n">
        <v>0.0003</v>
      </c>
      <c r="Q578" t="n">
        <v>0.0948</v>
      </c>
      <c r="R578" t="inlineStr">
        <is>
          <t>T1499:Endpoint Denial of Service</t>
        </is>
      </c>
      <c r="S578" t="n">
        <v>2</v>
      </c>
      <c r="T578" t="inlineStr">
        <is>
          <t>HIGH (72%)</t>
        </is>
      </c>
      <c r="U578" t="inlineStr">
        <is>
          <t>POSSIBLE</t>
        </is>
      </c>
      <c r="V578" t="inlineStr">
        <is>
          <t>PATCH_AVAILABLE</t>
        </is>
      </c>
      <c r="W578" t="inlineStr">
        <is>
          <t>https://nvd.nist.gov/vuln/detail/CVE-2026-1662</t>
        </is>
      </c>
      <c r="X578" t="inlineStr">
        <is>
          <t>NONE</t>
        </is>
      </c>
      <c r="Y578" t="n">
        <v>3.75</v>
      </c>
      <c r="Z578" t="inlineStr"/>
      <c r="AA578" t="inlineStr">
        <is>
          <t>https://nvd.nist.gov/vuln/detail/CVE-2026-1662</t>
        </is>
      </c>
    </row>
    <row r="579">
      <c r="A579" t="inlineStr">
        <is>
          <t>CVE</t>
        </is>
      </c>
      <c r="B579" t="inlineStr">
        <is>
          <t>CVE-2026-1725</t>
        </is>
      </c>
      <c r="C579" t="inlineStr">
        <is>
          <t>GitLab has remediated an issue in GitLab CE/EE affecting versions from 18.9 before 18.9.1 that could have under certain conditions, allowed an unauthenticated user to cause denial of service by sending specially crafted requests to a CI jobs API endpoint.</t>
        </is>
      </c>
      <c r="D579" t="n">
        <v>5.3</v>
      </c>
      <c r="E579" t="inlineStr">
        <is>
          <t>MEDIUM</t>
        </is>
      </c>
      <c r="F579" t="n">
        <v>2</v>
      </c>
      <c r="G579" t="n">
        <v>2</v>
      </c>
      <c r="H579" t="inlineStr">
        <is>
          <t>MEDIUM</t>
        </is>
      </c>
      <c r="I579" t="n">
        <v>9.300000000000001</v>
      </c>
      <c r="J579" t="inlineStr">
        <is>
          <t>NO</t>
        </is>
      </c>
      <c r="K579" t="inlineStr">
        <is>
          <t>2026-02-28 21:38</t>
        </is>
      </c>
      <c r="L579" t="inlineStr">
        <is>
          <t>YES</t>
        </is>
      </c>
      <c r="M579" t="inlineStr">
        <is>
          <t>gitlab gitlab 18.9.0</t>
        </is>
      </c>
      <c r="N579" t="inlineStr">
        <is>
          <t>P3</t>
        </is>
      </c>
      <c r="O579" t="inlineStr">
        <is>
          <t>CVE - IP enrichment n/a</t>
        </is>
      </c>
      <c r="P579" t="n">
        <v>0.0003</v>
      </c>
      <c r="Q579" t="n">
        <v>0.0948</v>
      </c>
      <c r="R579" t="inlineStr">
        <is>
          <t>T1499:Endpoint Denial of Service</t>
        </is>
      </c>
      <c r="S579" t="n">
        <v>1</v>
      </c>
      <c r="T579" t="inlineStr">
        <is>
          <t>LOW (40%)</t>
        </is>
      </c>
      <c r="U579" t="inlineStr">
        <is>
          <t>POSSIBLE</t>
        </is>
      </c>
      <c r="V579" t="inlineStr">
        <is>
          <t>PATCH_AVAILABLE</t>
        </is>
      </c>
      <c r="W579" t="inlineStr">
        <is>
          <t>https://nvd.nist.gov/vuln/detail/CVE-2026-1725</t>
        </is>
      </c>
      <c r="X579" t="inlineStr">
        <is>
          <t>NONE</t>
        </is>
      </c>
      <c r="Y579" t="n">
        <v>2.65</v>
      </c>
      <c r="Z579" t="inlineStr"/>
      <c r="AA579" t="inlineStr">
        <is>
          <t>https://nvd.nist.gov/vuln/detail/CVE-2026-1725</t>
        </is>
      </c>
    </row>
    <row r="580">
      <c r="A580" t="inlineStr">
        <is>
          <t>CVE</t>
        </is>
      </c>
      <c r="B580" t="inlineStr">
        <is>
          <t>CVE-2026-1747</t>
        </is>
      </c>
      <c r="C580" t="inlineStr">
        <is>
          <t>GitLab has remediated an issue in GitLab EE affecting all versions from 17.11 before 18.7.5, 18.8 before 18.8.5, and 18.9 before 18.9.1 that, under certain conditions, could have allowed Developer-role users with insufficient privileges to make unauthorized modifications to protected Conan packages.</t>
        </is>
      </c>
      <c r="D580" t="n">
        <v>4.3</v>
      </c>
      <c r="E580" t="inlineStr">
        <is>
          <t>MEDIUM</t>
        </is>
      </c>
      <c r="F580" t="n">
        <v>2</v>
      </c>
      <c r="G580" t="n">
        <v>2</v>
      </c>
      <c r="H580" t="inlineStr">
        <is>
          <t>MEDIUM</t>
        </is>
      </c>
      <c r="I580" t="n">
        <v>8.300000000000001</v>
      </c>
      <c r="J580" t="inlineStr">
        <is>
          <t>NO</t>
        </is>
      </c>
      <c r="K580" t="inlineStr">
        <is>
          <t>2026-02-28 21:38</t>
        </is>
      </c>
      <c r="L580" t="inlineStr">
        <is>
          <t>YES</t>
        </is>
      </c>
      <c r="M580" t="inlineStr">
        <is>
          <t>gitlab gitlab *</t>
        </is>
      </c>
      <c r="N580" t="inlineStr">
        <is>
          <t>P3</t>
        </is>
      </c>
      <c r="O580" t="inlineStr">
        <is>
          <t>CVE - IP enrichment n/a</t>
        </is>
      </c>
      <c r="P580" t="n">
        <v>0.0001</v>
      </c>
      <c r="Q580" t="n">
        <v>0.0197</v>
      </c>
      <c r="R580" t="inlineStr">
        <is>
          <t>T1190:Exploit Public-Facing Application</t>
        </is>
      </c>
      <c r="S580" t="n">
        <v>1</v>
      </c>
      <c r="T580" t="inlineStr">
        <is>
          <t>LOW (40%)</t>
        </is>
      </c>
      <c r="U580" t="inlineStr">
        <is>
          <t>POSSIBLE</t>
        </is>
      </c>
      <c r="V580" t="inlineStr">
        <is>
          <t>PATCH_AVAILABLE</t>
        </is>
      </c>
      <c r="W580" t="inlineStr">
        <is>
          <t>https://nvd.nist.gov/vuln/detail/CVE-2026-1747</t>
        </is>
      </c>
      <c r="X580" t="inlineStr">
        <is>
          <t>NONE</t>
        </is>
      </c>
      <c r="Y580" t="n">
        <v>2.15</v>
      </c>
      <c r="Z580" t="inlineStr"/>
      <c r="AA580" t="inlineStr">
        <is>
          <t>https://nvd.nist.gov/vuln/detail/CVE-2026-1747</t>
        </is>
      </c>
    </row>
    <row r="581">
      <c r="A581" t="inlineStr">
        <is>
          <t>CVE</t>
        </is>
      </c>
      <c r="B581" t="inlineStr">
        <is>
          <t>CVE-2026-22721</t>
        </is>
      </c>
      <c r="C581" t="inlineStr">
        <is>
          <t>VMware Aria Operations contains a privilege escalation vulnerability. A malicious actor with privileges in vCenter to access Aria Operations may leverage this vulnerability to obtain administrative access in VMware Aria Operations. To remediate CVE-2026-22721, apply the patches listed in the 'Fixed Version' column of the 'Response Matrix' found in  VMSA-2026-0001 https://support.broadcom.com/web/ecx/support-content-notification/-/external/content/SecurityAdvisories/0/36947 .</t>
        </is>
      </c>
      <c r="D581" t="n">
        <v>6.2</v>
      </c>
      <c r="E581" t="inlineStr">
        <is>
          <t>MEDIUM</t>
        </is>
      </c>
      <c r="F581" t="n">
        <v>2</v>
      </c>
      <c r="G581" t="n">
        <v>2</v>
      </c>
      <c r="H581" t="inlineStr">
        <is>
          <t>MEDIUM</t>
        </is>
      </c>
      <c r="I581" t="n">
        <v>10.2</v>
      </c>
      <c r="J581" t="inlineStr">
        <is>
          <t>NO</t>
        </is>
      </c>
      <c r="K581" t="inlineStr">
        <is>
          <t>2026-02-28 21:38</t>
        </is>
      </c>
      <c r="L581" t="inlineStr">
        <is>
          <t>CHECK_VENDOR</t>
        </is>
      </c>
      <c r="M581" t="inlineStr">
        <is>
          <t>See CVE details</t>
        </is>
      </c>
      <c r="N581" t="inlineStr">
        <is>
          <t>P2</t>
        </is>
      </c>
      <c r="O581" t="inlineStr">
        <is>
          <t>CVE - IP enrichment n/a</t>
        </is>
      </c>
      <c r="P581" t="n">
        <v>0.0005</v>
      </c>
      <c r="Q581" t="n">
        <v>0.1593</v>
      </c>
      <c r="R581" t="inlineStr">
        <is>
          <t>T1068:Exploitation for Privilege Escalation</t>
        </is>
      </c>
      <c r="S581" t="n">
        <v>2</v>
      </c>
      <c r="T581" t="inlineStr">
        <is>
          <t>HIGH (72%)</t>
        </is>
      </c>
      <c r="U581" t="inlineStr">
        <is>
          <t>POSSIBLE</t>
        </is>
      </c>
      <c r="V581" t="inlineStr">
        <is>
          <t>CHECK_VENDOR</t>
        </is>
      </c>
      <c r="W581" t="inlineStr">
        <is>
          <t>https://nvd.nist.gov/vuln/detail/CVE-2026-22721</t>
        </is>
      </c>
      <c r="X581" t="inlineStr">
        <is>
          <t>NONE</t>
        </is>
      </c>
      <c r="Y581" t="n">
        <v>3.1</v>
      </c>
      <c r="Z581" t="inlineStr"/>
      <c r="AA581" t="inlineStr">
        <is>
          <t>https://nvd.nist.gov/vuln/detail/CVE-2026-22721</t>
        </is>
      </c>
    </row>
    <row r="582">
      <c r="A582" t="inlineStr">
        <is>
          <t>CVE</t>
        </is>
      </c>
      <c r="B582" t="inlineStr">
        <is>
          <t>CVE-2026-25942</t>
        </is>
      </c>
      <c r="C582" t="inlineStr">
        <is>
          <t>FreeRDP is a free implementation of the Remote Desktop Protocol. Prior to version 3.23.0, `xf_rail_server_execute_result` indexes the global `error_code_names[]` array (7 elements, indices 0–6) with an unchecked `execResult-&gt;execResult` value received from the server, allowing an out-of-bounds read when the server sends an `execResult` value of 7 or greater. Version 3.23.0 fixes the issue.</t>
        </is>
      </c>
      <c r="D582" t="n">
        <v>7.5</v>
      </c>
      <c r="E582" t="inlineStr">
        <is>
          <t>HIGH</t>
        </is>
      </c>
      <c r="F582" t="n">
        <v>2</v>
      </c>
      <c r="G582" t="n">
        <v>3</v>
      </c>
      <c r="H582" t="inlineStr">
        <is>
          <t>HIGH</t>
        </is>
      </c>
      <c r="I582" t="n">
        <v>13.5</v>
      </c>
      <c r="J582" t="inlineStr">
        <is>
          <t>NO</t>
        </is>
      </c>
      <c r="K582" t="inlineStr">
        <is>
          <t>2026-02-28 21:38</t>
        </is>
      </c>
      <c r="L582" t="inlineStr">
        <is>
          <t>YES</t>
        </is>
      </c>
      <c r="M582" t="inlineStr">
        <is>
          <t>freerdp freerdp *</t>
        </is>
      </c>
      <c r="N582" t="inlineStr">
        <is>
          <t>P2</t>
        </is>
      </c>
      <c r="O582" t="inlineStr">
        <is>
          <t>CVE - IP enrichment n/a</t>
        </is>
      </c>
      <c r="P582" t="n">
        <v>0.0005</v>
      </c>
      <c r="Q582" t="n">
        <v>0.1539</v>
      </c>
      <c r="R582" t="inlineStr">
        <is>
          <t>T1203:Exploitation for Client Execution | T1584.004:Server | T1021.001:Remote Desktop Protocol</t>
        </is>
      </c>
      <c r="S582" t="n">
        <v>2</v>
      </c>
      <c r="T582" t="inlineStr">
        <is>
          <t>HIGH (72%)</t>
        </is>
      </c>
      <c r="U582" t="inlineStr">
        <is>
          <t>POSSIBLE</t>
        </is>
      </c>
      <c r="V582" t="inlineStr">
        <is>
          <t>PATCH_AVAILABLE</t>
        </is>
      </c>
      <c r="W582" t="inlineStr">
        <is>
          <t>https://nvd.nist.gov/vuln/detail/CVE-2026-25942</t>
        </is>
      </c>
      <c r="X582" t="inlineStr">
        <is>
          <t>NONE</t>
        </is>
      </c>
      <c r="Y582" t="n">
        <v>3.75</v>
      </c>
      <c r="Z582" t="inlineStr"/>
      <c r="AA582" t="inlineStr">
        <is>
          <t>https://nvd.nist.gov/vuln/detail/CVE-2026-25942</t>
        </is>
      </c>
    </row>
    <row r="583">
      <c r="A583" t="inlineStr">
        <is>
          <t>CVE</t>
        </is>
      </c>
      <c r="B583" t="inlineStr">
        <is>
          <t>CVE-2026-25952</t>
        </is>
      </c>
      <c r="C583" t="inlineStr">
        <is>
          <t>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t>
        </is>
      </c>
      <c r="D583" t="n">
        <v>9.800000000000001</v>
      </c>
      <c r="E583" t="inlineStr">
        <is>
          <t>CRITICAL</t>
        </is>
      </c>
      <c r="F583" t="n">
        <v>3</v>
      </c>
      <c r="G583" t="n">
        <v>3</v>
      </c>
      <c r="H583" t="inlineStr">
        <is>
          <t>CRITICAL</t>
        </is>
      </c>
      <c r="I583" t="n">
        <v>18.8</v>
      </c>
      <c r="J583" t="inlineStr">
        <is>
          <t>NO</t>
        </is>
      </c>
      <c r="K583" t="inlineStr">
        <is>
          <t>2026-02-28 21:38</t>
        </is>
      </c>
      <c r="L583" t="inlineStr">
        <is>
          <t>YES</t>
        </is>
      </c>
      <c r="M583" t="inlineStr">
        <is>
          <t>freerdp freerdp *</t>
        </is>
      </c>
      <c r="N583" t="inlineStr">
        <is>
          <t>P2</t>
        </is>
      </c>
      <c r="O583" t="inlineStr">
        <is>
          <t>CVE - IP enrichment n/a</t>
        </is>
      </c>
      <c r="P583" t="n">
        <v>0.0007</v>
      </c>
      <c r="Q583" t="n">
        <v>0.2064</v>
      </c>
      <c r="R583" t="inlineStr">
        <is>
          <t>T1203:Exploitation for Client Execution | T1584.004:Server | T1021.001:Remote Desktop Protocol</t>
        </is>
      </c>
      <c r="S583" t="n">
        <v>2</v>
      </c>
      <c r="T583" t="inlineStr">
        <is>
          <t>HIGH (72%)</t>
        </is>
      </c>
      <c r="U583" t="inlineStr">
        <is>
          <t>CONFIRMED</t>
        </is>
      </c>
      <c r="V583" t="inlineStr">
        <is>
          <t>PATCH_AVAILABLE</t>
        </is>
      </c>
      <c r="W583" t="inlineStr">
        <is>
          <t>https://nvd.nist.gov/vuln/detail/CVE-2026-25952</t>
        </is>
      </c>
      <c r="X583" t="inlineStr">
        <is>
          <t>NONE</t>
        </is>
      </c>
      <c r="Y583" t="n">
        <v>4.9</v>
      </c>
      <c r="Z583" t="inlineStr"/>
      <c r="AA583" t="inlineStr">
        <is>
          <t>https://nvd.nist.gov/vuln/detail/CVE-2026-25952</t>
        </is>
      </c>
    </row>
    <row r="584">
      <c r="A584" t="inlineStr">
        <is>
          <t>CVE</t>
        </is>
      </c>
      <c r="B584" t="inlineStr">
        <is>
          <t>CVE-2026-25953</t>
        </is>
      </c>
      <c r="C584" t="inlineStr">
        <is>
          <t>FreeRDP is a free implementation of the Remote Desktop Protocol. Prior to version 3.23.0, `xf_AppUpdateWindowFromSurface` reads from a freed `xfAppWindow` because the RDPGFX DVC thread obtains a bare pointer via `xf_rail_get_window` without any lifetime protection, while the main thread can concurrently delete the window through a fastpath window-delete order. Version 3.23.0 fixes the issue.</t>
        </is>
      </c>
      <c r="D584" t="n">
        <v>9.800000000000001</v>
      </c>
      <c r="E584" t="inlineStr">
        <is>
          <t>CRITICAL</t>
        </is>
      </c>
      <c r="F584" t="n">
        <v>3</v>
      </c>
      <c r="G584" t="n">
        <v>3</v>
      </c>
      <c r="H584" t="inlineStr">
        <is>
          <t>CRITICAL</t>
        </is>
      </c>
      <c r="I584" t="n">
        <v>18.8</v>
      </c>
      <c r="J584" t="inlineStr">
        <is>
          <t>NO</t>
        </is>
      </c>
      <c r="K584" t="inlineStr">
        <is>
          <t>2026-02-28 21:38</t>
        </is>
      </c>
      <c r="L584" t="inlineStr">
        <is>
          <t>YES</t>
        </is>
      </c>
      <c r="M584" t="inlineStr">
        <is>
          <t>freerdp freerdp *</t>
        </is>
      </c>
      <c r="N584" t="inlineStr">
        <is>
          <t>P2</t>
        </is>
      </c>
      <c r="O584" t="inlineStr">
        <is>
          <t>CVE - IP enrichment n/a</t>
        </is>
      </c>
      <c r="P584" t="n">
        <v>0.0007</v>
      </c>
      <c r="Q584" t="n">
        <v>0.2064</v>
      </c>
      <c r="R584" t="inlineStr">
        <is>
          <t>T1203:Exploitation for Client Execution | T1021.001:Remote Desktop Protocol</t>
        </is>
      </c>
      <c r="S584" t="n">
        <v>2</v>
      </c>
      <c r="T584" t="inlineStr">
        <is>
          <t>HIGH (72%)</t>
        </is>
      </c>
      <c r="U584" t="inlineStr">
        <is>
          <t>CONFIRMED</t>
        </is>
      </c>
      <c r="V584" t="inlineStr">
        <is>
          <t>PATCH_AVAILABLE</t>
        </is>
      </c>
      <c r="W584" t="inlineStr">
        <is>
          <t>https://nvd.nist.gov/vuln/detail/CVE-2026-25953</t>
        </is>
      </c>
      <c r="X584" t="inlineStr">
        <is>
          <t>NONE</t>
        </is>
      </c>
      <c r="Y584" t="n">
        <v>4.9</v>
      </c>
      <c r="Z584" t="inlineStr"/>
      <c r="AA584" t="inlineStr">
        <is>
          <t>https://nvd.nist.gov/vuln/detail/CVE-2026-25953</t>
        </is>
      </c>
    </row>
    <row r="585">
      <c r="A585" t="inlineStr">
        <is>
          <t>CVE</t>
        </is>
      </c>
      <c r="B585" t="inlineStr">
        <is>
          <t>CVE-2026-25954</t>
        </is>
      </c>
      <c r="C585" t="inlineStr">
        <is>
          <t>FreeRDP is a free implementation of the Remote Desktop Protocol. Prior to version 3.23.0, `xf_rail_server_local_move_size` dereferences a freed `xfAppWindow` pointer because `xf_rail_get_window` returns an unprotected pointer from the `railWindows` hash table, and the main thread can concurrently delete the window (via a window delete order) while the RAIL channel thread is still using the pointer. Version 3.23.0 fixes the issue.</t>
        </is>
      </c>
      <c r="D585" t="n">
        <v>7.5</v>
      </c>
      <c r="E585" t="inlineStr">
        <is>
          <t>HIGH</t>
        </is>
      </c>
      <c r="F585" t="n">
        <v>2</v>
      </c>
      <c r="G585" t="n">
        <v>3</v>
      </c>
      <c r="H585" t="inlineStr">
        <is>
          <t>HIGH</t>
        </is>
      </c>
      <c r="I585" t="n">
        <v>13.5</v>
      </c>
      <c r="J585" t="inlineStr">
        <is>
          <t>NO</t>
        </is>
      </c>
      <c r="K585" t="inlineStr">
        <is>
          <t>2026-02-28 21:38</t>
        </is>
      </c>
      <c r="L585" t="inlineStr">
        <is>
          <t>YES</t>
        </is>
      </c>
      <c r="M585" t="inlineStr">
        <is>
          <t>freerdp freerdp *</t>
        </is>
      </c>
      <c r="N585" t="inlineStr">
        <is>
          <t>P2</t>
        </is>
      </c>
      <c r="O585" t="inlineStr">
        <is>
          <t>CVE - IP enrichment n/a</t>
        </is>
      </c>
      <c r="P585" t="n">
        <v>0.0005</v>
      </c>
      <c r="Q585" t="n">
        <v>0.1503</v>
      </c>
      <c r="R585" t="inlineStr">
        <is>
          <t>T1203:Exploitation for Client Execution | T1584.004:Server | T1021.001:Remote Desktop Protocol</t>
        </is>
      </c>
      <c r="S585" t="n">
        <v>2</v>
      </c>
      <c r="T585" t="inlineStr">
        <is>
          <t>HIGH (72%)</t>
        </is>
      </c>
      <c r="U585" t="inlineStr">
        <is>
          <t>POSSIBLE</t>
        </is>
      </c>
      <c r="V585" t="inlineStr">
        <is>
          <t>PATCH_AVAILABLE</t>
        </is>
      </c>
      <c r="W585" t="inlineStr">
        <is>
          <t>https://nvd.nist.gov/vuln/detail/CVE-2026-25954</t>
        </is>
      </c>
      <c r="X585" t="inlineStr">
        <is>
          <t>NONE</t>
        </is>
      </c>
      <c r="Y585" t="n">
        <v>3.75</v>
      </c>
      <c r="Z585" t="inlineStr"/>
      <c r="AA585" t="inlineStr">
        <is>
          <t>https://nvd.nist.gov/vuln/detail/CVE-2026-25954</t>
        </is>
      </c>
    </row>
    <row r="586">
      <c r="A586" t="inlineStr">
        <is>
          <t>CVE</t>
        </is>
      </c>
      <c r="B586" t="inlineStr">
        <is>
          <t>CVE-2026-25955</t>
        </is>
      </c>
      <c r="C586" t="inlineStr">
        <is>
          <t>FreeRDP is a free implementation of the Remote Desktop Protocol. Prior to version 3.23.0, `xf_AppUpdateWindowFromSurface` reuses a cached `XImage` whose `data` pointer references a freed RDPGFX surface buffer, because `gdi_DeleteSurface` frees `surface-&gt;data` without invalidating the `appWindow-&gt;image` that aliases it. Version 3.23.0 fixes the issue.</t>
        </is>
      </c>
      <c r="D586" t="n">
        <v>9.800000000000001</v>
      </c>
      <c r="E586" t="inlineStr">
        <is>
          <t>CRITICAL</t>
        </is>
      </c>
      <c r="F586" t="n">
        <v>3</v>
      </c>
      <c r="G586" t="n">
        <v>3</v>
      </c>
      <c r="H586" t="inlineStr">
        <is>
          <t>CRITICAL</t>
        </is>
      </c>
      <c r="I586" t="n">
        <v>18.8</v>
      </c>
      <c r="J586" t="inlineStr">
        <is>
          <t>NO</t>
        </is>
      </c>
      <c r="K586" t="inlineStr">
        <is>
          <t>2026-02-28 21:38</t>
        </is>
      </c>
      <c r="L586" t="inlineStr">
        <is>
          <t>YES</t>
        </is>
      </c>
      <c r="M586" t="inlineStr">
        <is>
          <t>freerdp freerdp *</t>
        </is>
      </c>
      <c r="N586" t="inlineStr">
        <is>
          <t>P2</t>
        </is>
      </c>
      <c r="O586" t="inlineStr">
        <is>
          <t>CVE - IP enrichment n/a</t>
        </is>
      </c>
      <c r="P586" t="n">
        <v>0.0005</v>
      </c>
      <c r="Q586" t="n">
        <v>0.1591</v>
      </c>
      <c r="R586" t="inlineStr">
        <is>
          <t>T1203:Exploitation for Client Execution | T1021.001:Remote Desktop Protocol</t>
        </is>
      </c>
      <c r="S586" t="n">
        <v>2</v>
      </c>
      <c r="T586" t="inlineStr">
        <is>
          <t>HIGH (72%)</t>
        </is>
      </c>
      <c r="U586" t="inlineStr">
        <is>
          <t>CONFIRMED</t>
        </is>
      </c>
      <c r="V586" t="inlineStr">
        <is>
          <t>PATCH_AVAILABLE</t>
        </is>
      </c>
      <c r="W586" t="inlineStr">
        <is>
          <t>https://nvd.nist.gov/vuln/detail/CVE-2026-25955</t>
        </is>
      </c>
      <c r="X586" t="inlineStr">
        <is>
          <t>NONE</t>
        </is>
      </c>
      <c r="Y586" t="n">
        <v>4.9</v>
      </c>
      <c r="Z586" t="inlineStr"/>
      <c r="AA586" t="inlineStr">
        <is>
          <t>https://nvd.nist.gov/vuln/detail/CVE-2026-25955</t>
        </is>
      </c>
    </row>
    <row r="587">
      <c r="A587" t="inlineStr">
        <is>
          <t>CVE</t>
        </is>
      </c>
      <c r="B587" t="inlineStr">
        <is>
          <t>CVE-2026-25959</t>
        </is>
      </c>
      <c r="C587" t="inlineStr">
        <is>
          <t>FreeRDP is a free implementation of the Remote Desktop Protocol. Prior to version 3.23.0, `xf_cliprdr_provide_data_` passes freed `pDstData` to `XChangeProperty` because the cliprdr channel thread calls `xf_cliprdr_server_format_data_response` which converts and uses the clipboard data without holding any lock, while the X11 event thread concurrently calls `xf_cliprdr_clear_cached_data` → `HashTable_Clear` which frees the same data via `xf_cached_data_free`, triggering a heap use after free. Ver</t>
        </is>
      </c>
      <c r="D587" t="n">
        <v>9.800000000000001</v>
      </c>
      <c r="E587" t="inlineStr">
        <is>
          <t>CRITICAL</t>
        </is>
      </c>
      <c r="F587" t="n">
        <v>3</v>
      </c>
      <c r="G587" t="n">
        <v>3</v>
      </c>
      <c r="H587" t="inlineStr">
        <is>
          <t>CRITICAL</t>
        </is>
      </c>
      <c r="I587" t="n">
        <v>18.8</v>
      </c>
      <c r="J587" t="inlineStr">
        <is>
          <t>NO</t>
        </is>
      </c>
      <c r="K587" t="inlineStr">
        <is>
          <t>2026-02-28 21:38</t>
        </is>
      </c>
      <c r="L587" t="inlineStr">
        <is>
          <t>YES</t>
        </is>
      </c>
      <c r="M587" t="inlineStr">
        <is>
          <t>freerdp freerdp *</t>
        </is>
      </c>
      <c r="N587" t="inlineStr">
        <is>
          <t>P2</t>
        </is>
      </c>
      <c r="O587" t="inlineStr">
        <is>
          <t>CVE - IP enrichment n/a</t>
        </is>
      </c>
      <c r="P587" t="n">
        <v>0.0005999999999999999</v>
      </c>
      <c r="Q587" t="n">
        <v>0.1965</v>
      </c>
      <c r="R587" t="inlineStr">
        <is>
          <t>T1203:Exploitation for Client Execution | T1115:Clipboard Data | T1584.004:Server</t>
        </is>
      </c>
      <c r="S587" t="n">
        <v>2</v>
      </c>
      <c r="T587" t="inlineStr">
        <is>
          <t>HIGH (72%)</t>
        </is>
      </c>
      <c r="U587" t="inlineStr">
        <is>
          <t>CONFIRMED</t>
        </is>
      </c>
      <c r="V587" t="inlineStr">
        <is>
          <t>PATCH_AVAILABLE</t>
        </is>
      </c>
      <c r="W587" t="inlineStr">
        <is>
          <t>https://nvd.nist.gov/vuln/detail/CVE-2026-25959</t>
        </is>
      </c>
      <c r="X587" t="inlineStr">
        <is>
          <t>NONE</t>
        </is>
      </c>
      <c r="Y587" t="n">
        <v>4.9</v>
      </c>
      <c r="Z587" t="inlineStr"/>
      <c r="AA587" t="inlineStr">
        <is>
          <t>https://nvd.nist.gov/vuln/detail/CVE-2026-25959</t>
        </is>
      </c>
    </row>
    <row r="588">
      <c r="A588" t="inlineStr">
        <is>
          <t>CVE</t>
        </is>
      </c>
      <c r="B588" t="inlineStr">
        <is>
          <t>CVE-2026-25997</t>
        </is>
      </c>
      <c r="C588" t="inlineStr">
        <is>
          <t>FreeRDP is a free implementation of the Remote Desktop Protocol. Prior to version 3.23.0, `xf_clipboard_format_equal` reads freed `lastSentFormats` memory because `xf_clipboard_formats_free` (called from the cliprdr channel thread during auto-reconnect) frees the array while the X11 event thread concurrently iterates it in `xf_clipboard_changed`, triggering a heap use after free. Version 3.23.0 fixes the issue.</t>
        </is>
      </c>
      <c r="D588" t="n">
        <v>9.800000000000001</v>
      </c>
      <c r="E588" t="inlineStr">
        <is>
          <t>CRITICAL</t>
        </is>
      </c>
      <c r="F588" t="n">
        <v>3</v>
      </c>
      <c r="G588" t="n">
        <v>3</v>
      </c>
      <c r="H588" t="inlineStr">
        <is>
          <t>CRITICAL</t>
        </is>
      </c>
      <c r="I588" t="n">
        <v>18.8</v>
      </c>
      <c r="J588" t="inlineStr">
        <is>
          <t>NO</t>
        </is>
      </c>
      <c r="K588" t="inlineStr">
        <is>
          <t>2026-02-28 21:38</t>
        </is>
      </c>
      <c r="L588" t="inlineStr">
        <is>
          <t>YES</t>
        </is>
      </c>
      <c r="M588" t="inlineStr">
        <is>
          <t>freerdp freerdp *</t>
        </is>
      </c>
      <c r="N588" t="inlineStr">
        <is>
          <t>P2</t>
        </is>
      </c>
      <c r="O588" t="inlineStr">
        <is>
          <t>CVE - IP enrichment n/a</t>
        </is>
      </c>
      <c r="P588" t="n">
        <v>0.0007</v>
      </c>
      <c r="Q588" t="n">
        <v>0.2064</v>
      </c>
      <c r="R588" t="inlineStr">
        <is>
          <t>T1203:Exploitation for Client Execution | T1021.001:Remote Desktop Protocol</t>
        </is>
      </c>
      <c r="S588" t="n">
        <v>2</v>
      </c>
      <c r="T588" t="inlineStr">
        <is>
          <t>HIGH (72%)</t>
        </is>
      </c>
      <c r="U588" t="inlineStr">
        <is>
          <t>CONFIRMED</t>
        </is>
      </c>
      <c r="V588" t="inlineStr">
        <is>
          <t>PATCH_AVAILABLE</t>
        </is>
      </c>
      <c r="W588" t="inlineStr">
        <is>
          <t>https://nvd.nist.gov/vuln/detail/CVE-2026-25997</t>
        </is>
      </c>
      <c r="X588" t="inlineStr">
        <is>
          <t>NONE</t>
        </is>
      </c>
      <c r="Y588" t="n">
        <v>4.9</v>
      </c>
      <c r="Z588" t="inlineStr"/>
      <c r="AA588" t="inlineStr">
        <is>
          <t>https://nvd.nist.gov/vuln/detail/CVE-2026-25997</t>
        </is>
      </c>
    </row>
    <row r="589">
      <c r="A589" t="inlineStr">
        <is>
          <t>CVE</t>
        </is>
      </c>
      <c r="B589" t="inlineStr">
        <is>
          <t>CVE-2026-26271</t>
        </is>
      </c>
      <c r="C589" t="inlineStr">
        <is>
          <t>FreeRDP is a free implementation of the Remote Desktop Protocol. Prior to version 3.23.0, a buffer overread in `freerdp_image_copy_from_icon_data()` (libfreerdp/codec/color.c) can be triggered by crafted RDP Window Icon (TS_ICON_INFO) data. The bug is reachable over the network when a client processes icon data from an RDP server (or from a man-in-the-middle). Version 3.23.0 fixes the issue.</t>
        </is>
      </c>
      <c r="D589" t="n">
        <v>5.3</v>
      </c>
      <c r="E589" t="inlineStr">
        <is>
          <t>MEDIUM</t>
        </is>
      </c>
      <c r="F589" t="n">
        <v>2</v>
      </c>
      <c r="G589" t="n">
        <v>2</v>
      </c>
      <c r="H589" t="inlineStr">
        <is>
          <t>MEDIUM</t>
        </is>
      </c>
      <c r="I589" t="n">
        <v>9.300000000000001</v>
      </c>
      <c r="J589" t="inlineStr">
        <is>
          <t>NO</t>
        </is>
      </c>
      <c r="K589" t="inlineStr">
        <is>
          <t>2026-02-28 21:38</t>
        </is>
      </c>
      <c r="L589" t="inlineStr">
        <is>
          <t>YES</t>
        </is>
      </c>
      <c r="M589" t="inlineStr">
        <is>
          <t>freerdp freerdp *</t>
        </is>
      </c>
      <c r="N589" t="inlineStr">
        <is>
          <t>P3</t>
        </is>
      </c>
      <c r="O589" t="inlineStr">
        <is>
          <t>CVE - IP enrichment n/a</t>
        </is>
      </c>
      <c r="P589" t="n">
        <v>0.0004</v>
      </c>
      <c r="Q589" t="n">
        <v>0.1232</v>
      </c>
      <c r="R589" t="inlineStr">
        <is>
          <t>T1557:Adversary-in-the-Middle | T1584.004:Server | T1021.001:Remote Desktop Protocol</t>
        </is>
      </c>
      <c r="S589" t="n">
        <v>1</v>
      </c>
      <c r="T589" t="inlineStr">
        <is>
          <t>LOW (40%)</t>
        </is>
      </c>
      <c r="U589" t="inlineStr">
        <is>
          <t>POSSIBLE</t>
        </is>
      </c>
      <c r="V589" t="inlineStr">
        <is>
          <t>PATCH_AVAILABLE</t>
        </is>
      </c>
      <c r="W589" t="inlineStr">
        <is>
          <t>https://nvd.nist.gov/vuln/detail/CVE-2026-26271</t>
        </is>
      </c>
      <c r="X589" t="inlineStr">
        <is>
          <t>NONE</t>
        </is>
      </c>
      <c r="Y589" t="n">
        <v>2.65</v>
      </c>
      <c r="Z589" t="inlineStr"/>
      <c r="AA589" t="inlineStr">
        <is>
          <t>https://nvd.nist.gov/vuln/detail/CVE-2026-26271</t>
        </is>
      </c>
    </row>
    <row r="590">
      <c r="A590" t="inlineStr">
        <is>
          <t>CVE</t>
        </is>
      </c>
      <c r="B590" t="inlineStr">
        <is>
          <t>CVE-2026-26955</t>
        </is>
      </c>
      <c r="C590" t="inlineStr">
        <is>
          <t>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t>
        </is>
      </c>
      <c r="D590" t="n">
        <v>8.800000000000001</v>
      </c>
      <c r="E590" t="inlineStr">
        <is>
          <t>HIGH</t>
        </is>
      </c>
      <c r="F590" t="n">
        <v>3</v>
      </c>
      <c r="G590" t="n">
        <v>3</v>
      </c>
      <c r="H590" t="inlineStr">
        <is>
          <t>CRITICAL</t>
        </is>
      </c>
      <c r="I590" t="n">
        <v>17.8</v>
      </c>
      <c r="J590" t="inlineStr">
        <is>
          <t>NO</t>
        </is>
      </c>
      <c r="K590" t="inlineStr">
        <is>
          <t>2026-02-28 21:38</t>
        </is>
      </c>
      <c r="L590" t="inlineStr">
        <is>
          <t>YES</t>
        </is>
      </c>
      <c r="M590" t="inlineStr">
        <is>
          <t>freerdp freerdp *</t>
        </is>
      </c>
      <c r="N590" t="inlineStr">
        <is>
          <t>P2</t>
        </is>
      </c>
      <c r="O590" t="inlineStr">
        <is>
          <t>CVE - IP enrichment n/a</t>
        </is>
      </c>
      <c r="P590" t="n">
        <v>0.0004</v>
      </c>
      <c r="Q590" t="n">
        <v>0.1263</v>
      </c>
      <c r="R590" t="inlineStr">
        <is>
          <t>T1203:Exploitation for Client Execution | T1190:Exploit Public-Facing Application | T1584.004:Server | T1021.001:Remote Desktop Protocol</t>
        </is>
      </c>
      <c r="S590" t="n">
        <v>2</v>
      </c>
      <c r="T590" t="inlineStr">
        <is>
          <t>HIGH (72%)</t>
        </is>
      </c>
      <c r="U590" t="inlineStr">
        <is>
          <t>CONFIRMED</t>
        </is>
      </c>
      <c r="V590" t="inlineStr">
        <is>
          <t>PATCH_AVAILABLE</t>
        </is>
      </c>
      <c r="W590" t="inlineStr">
        <is>
          <t>https://nvd.nist.gov/vuln/detail/CVE-2026-26955</t>
        </is>
      </c>
      <c r="X590" t="inlineStr">
        <is>
          <t>NONE</t>
        </is>
      </c>
      <c r="Y590" t="n">
        <v>4.4</v>
      </c>
      <c r="Z590" t="inlineStr"/>
      <c r="AA590" t="inlineStr">
        <is>
          <t>https://nvd.nist.gov/vuln/detail/CVE-2026-26955</t>
        </is>
      </c>
    </row>
    <row r="591">
      <c r="A591" t="inlineStr">
        <is>
          <t>CVE</t>
        </is>
      </c>
      <c r="B591" t="inlineStr">
        <is>
          <t>CVE-2026-26965</t>
        </is>
      </c>
      <c r="C591" t="inlineStr">
        <is>
          <t>FreeRDP is a free implementation of the Remote Desktop Protocol. Prior to version 3.23.0, 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t>
        </is>
      </c>
      <c r="D591" t="n">
        <v>8.800000000000001</v>
      </c>
      <c r="E591" t="inlineStr">
        <is>
          <t>HIGH</t>
        </is>
      </c>
      <c r="F591" t="n">
        <v>3</v>
      </c>
      <c r="G591" t="n">
        <v>3</v>
      </c>
      <c r="H591" t="inlineStr">
        <is>
          <t>CRITICAL</t>
        </is>
      </c>
      <c r="I591" t="n">
        <v>17.8</v>
      </c>
      <c r="J591" t="inlineStr">
        <is>
          <t>NO</t>
        </is>
      </c>
      <c r="K591" t="inlineStr">
        <is>
          <t>2026-02-28 21:38</t>
        </is>
      </c>
      <c r="L591" t="inlineStr">
        <is>
          <t>YES</t>
        </is>
      </c>
      <c r="M591" t="inlineStr">
        <is>
          <t>freerdp freerdp *</t>
        </is>
      </c>
      <c r="N591" t="inlineStr">
        <is>
          <t>P2</t>
        </is>
      </c>
      <c r="O591" t="inlineStr">
        <is>
          <t>CVE - IP enrichment n/a</t>
        </is>
      </c>
      <c r="P591" t="n">
        <v>0.0004</v>
      </c>
      <c r="Q591" t="n">
        <v>0.1236</v>
      </c>
      <c r="R591" t="inlineStr">
        <is>
          <t>T1203:Exploitation for Client Execution | T1021.001:Remote Desktop Protocol</t>
        </is>
      </c>
      <c r="S591" t="n">
        <v>2</v>
      </c>
      <c r="T591" t="inlineStr">
        <is>
          <t>HIGH (72%)</t>
        </is>
      </c>
      <c r="U591" t="inlineStr">
        <is>
          <t>CONFIRMED</t>
        </is>
      </c>
      <c r="V591" t="inlineStr">
        <is>
          <t>PATCH_AVAILABLE</t>
        </is>
      </c>
      <c r="W591" t="inlineStr">
        <is>
          <t>https://nvd.nist.gov/vuln/detail/CVE-2026-26965</t>
        </is>
      </c>
      <c r="X591" t="inlineStr">
        <is>
          <t>NONE</t>
        </is>
      </c>
      <c r="Y591" t="n">
        <v>4.4</v>
      </c>
      <c r="Z591" t="inlineStr"/>
      <c r="AA591" t="inlineStr">
        <is>
          <t>https://nvd.nist.gov/vuln/detail/CVE-2026-26965</t>
        </is>
      </c>
    </row>
    <row r="592">
      <c r="A592" t="inlineStr">
        <is>
          <t>CVE</t>
        </is>
      </c>
      <c r="B592" t="inlineStr">
        <is>
          <t>CVE-2026-27015</t>
        </is>
      </c>
      <c r="C592" t="inlineStr">
        <is>
          <t>FreeRDP is a free implementation of the Remote Desktop Protocol. Prior to version 3.23.0, a missing bounds check in `smartcard_unpack_read_size_align()` (`libfreerdp/utils/smartcard_pack.c:1703`) allows a malicious RDP server to crash the FreeRDP client via a reachable `WINPR_ASSERT` → `abort()`. The crash occurs in upstream builds where `WITH_VERBOSE_WINPR_ASSERT=ON` (default in FreeRDP 3.22.0 / current WinPR CMake defaults). Smartcard redirection must be explicitly enabled by the user (e.g., `</t>
        </is>
      </c>
      <c r="D592" t="n">
        <v>6.5</v>
      </c>
      <c r="E592" t="inlineStr">
        <is>
          <t>MEDIUM</t>
        </is>
      </c>
      <c r="F592" t="n">
        <v>2</v>
      </c>
      <c r="G592" t="n">
        <v>2</v>
      </c>
      <c r="H592" t="inlineStr">
        <is>
          <t>MEDIUM</t>
        </is>
      </c>
      <c r="I592" t="n">
        <v>10.5</v>
      </c>
      <c r="J592" t="inlineStr">
        <is>
          <t>NO</t>
        </is>
      </c>
      <c r="K592" t="inlineStr">
        <is>
          <t>2026-02-28 21:38</t>
        </is>
      </c>
      <c r="L592" t="inlineStr">
        <is>
          <t>YES</t>
        </is>
      </c>
      <c r="M592" t="inlineStr">
        <is>
          <t>freerdp freerdp *</t>
        </is>
      </c>
      <c r="N592" t="inlineStr">
        <is>
          <t>P2</t>
        </is>
      </c>
      <c r="O592" t="inlineStr">
        <is>
          <t>CVE - IP enrichment n/a</t>
        </is>
      </c>
      <c r="P592" t="n">
        <v>0.0004</v>
      </c>
      <c r="Q592" t="n">
        <v>0.1039</v>
      </c>
      <c r="R592" t="inlineStr">
        <is>
          <t>T1584.004:Server | T1021.001:Remote Desktop Protocol</t>
        </is>
      </c>
      <c r="S592" t="n">
        <v>2</v>
      </c>
      <c r="T592" t="inlineStr">
        <is>
          <t>HIGH (72%)</t>
        </is>
      </c>
      <c r="U592" t="inlineStr">
        <is>
          <t>POSSIBLE</t>
        </is>
      </c>
      <c r="V592" t="inlineStr">
        <is>
          <t>PATCH_AVAILABLE</t>
        </is>
      </c>
      <c r="W592" t="inlineStr">
        <is>
          <t>https://nvd.nist.gov/vuln/detail/CVE-2026-27015</t>
        </is>
      </c>
      <c r="X592" t="inlineStr">
        <is>
          <t>NONE</t>
        </is>
      </c>
      <c r="Y592" t="n">
        <v>3.25</v>
      </c>
      <c r="Z592" t="inlineStr"/>
      <c r="AA592" t="inlineStr">
        <is>
          <t>https://nvd.nist.gov/vuln/detail/CVE-2026-27015</t>
        </is>
      </c>
    </row>
    <row r="593">
      <c r="A593" t="inlineStr">
        <is>
          <t>CVE</t>
        </is>
      </c>
      <c r="B593" t="inlineStr">
        <is>
          <t>CVE-2026-2845</t>
        </is>
      </c>
      <c r="C593" t="inlineStr">
        <is>
          <t>An issue has been discovered in GitLab CE/EE affecting all versions from 11.2 before 18.7.5, 18.8 before 18.8.5, and 18.9 before 18.9.1 that could have allowed an authenticated user to cause denial of service by exploiting a Bitbucket Server import endpoint via repeatedly sending large responses.</t>
        </is>
      </c>
      <c r="D593" t="n">
        <v>6.5</v>
      </c>
      <c r="E593" t="inlineStr">
        <is>
          <t>MEDIUM</t>
        </is>
      </c>
      <c r="F593" t="n">
        <v>2</v>
      </c>
      <c r="G593" t="n">
        <v>2</v>
      </c>
      <c r="H593" t="inlineStr">
        <is>
          <t>MEDIUM</t>
        </is>
      </c>
      <c r="I593" t="n">
        <v>10.5</v>
      </c>
      <c r="J593" t="inlineStr">
        <is>
          <t>NO</t>
        </is>
      </c>
      <c r="K593" t="inlineStr">
        <is>
          <t>2026-02-28 21:38</t>
        </is>
      </c>
      <c r="L593" t="inlineStr">
        <is>
          <t>YES</t>
        </is>
      </c>
      <c r="M593" t="inlineStr">
        <is>
          <t>gitlab gitlab *</t>
        </is>
      </c>
      <c r="N593" t="inlineStr">
        <is>
          <t>P2</t>
        </is>
      </c>
      <c r="O593" t="inlineStr">
        <is>
          <t>CVE - IP enrichment n/a</t>
        </is>
      </c>
      <c r="P593" t="n">
        <v>0.0003</v>
      </c>
      <c r="Q593" t="n">
        <v>0.09569999999999999</v>
      </c>
      <c r="R593" t="inlineStr">
        <is>
          <t>T1499:Endpoint Denial of Service | T1584.004:Server</t>
        </is>
      </c>
      <c r="S593" t="n">
        <v>2</v>
      </c>
      <c r="T593" t="inlineStr">
        <is>
          <t>HIGH (72%)</t>
        </is>
      </c>
      <c r="U593" t="inlineStr">
        <is>
          <t>POSSIBLE</t>
        </is>
      </c>
      <c r="V593" t="inlineStr">
        <is>
          <t>PATCH_AVAILABLE</t>
        </is>
      </c>
      <c r="W593" t="inlineStr">
        <is>
          <t>https://nvd.nist.gov/vuln/detail/CVE-2026-2845</t>
        </is>
      </c>
      <c r="X593" t="inlineStr">
        <is>
          <t>NONE</t>
        </is>
      </c>
      <c r="Y593" t="n">
        <v>3.25</v>
      </c>
      <c r="Z593" t="inlineStr"/>
      <c r="AA593" t="inlineStr">
        <is>
          <t>https://nvd.nist.gov/vuln/detail/CVE-2026-2845</t>
        </is>
      </c>
    </row>
    <row r="594">
      <c r="A594" t="inlineStr">
        <is>
          <t>CVE</t>
        </is>
      </c>
      <c r="B594" t="inlineStr">
        <is>
          <t>CVE-2026-3172</t>
        </is>
      </c>
      <c r="C594" t="inlineStr">
        <is>
          <t>Buffer overflow in parallel HNSW index build in pgvector 0.6.0 through 0.8.1 allows a database user to leak sensitive data from other relations or crash the database server.</t>
        </is>
      </c>
      <c r="D594" t="n">
        <v>8.1</v>
      </c>
      <c r="E594" t="inlineStr">
        <is>
          <t>HIGH</t>
        </is>
      </c>
      <c r="F594" t="n">
        <v>3</v>
      </c>
      <c r="G594" t="n">
        <v>3</v>
      </c>
      <c r="H594" t="inlineStr">
        <is>
          <t>CRITICAL</t>
        </is>
      </c>
      <c r="I594" t="n">
        <v>17.1</v>
      </c>
      <c r="J594" t="inlineStr">
        <is>
          <t>NO</t>
        </is>
      </c>
      <c r="K594" t="inlineStr">
        <is>
          <t>2026-02-28 21:38</t>
        </is>
      </c>
      <c r="L594" t="inlineStr">
        <is>
          <t>CHECK_VENDOR</t>
        </is>
      </c>
      <c r="M594" t="inlineStr">
        <is>
          <t>See CVE details</t>
        </is>
      </c>
      <c r="N594" t="inlineStr">
        <is>
          <t>P2</t>
        </is>
      </c>
      <c r="O594" t="inlineStr">
        <is>
          <t>CVE - IP enrichment n/a</t>
        </is>
      </c>
      <c r="P594" t="n">
        <v>0.0004</v>
      </c>
      <c r="Q594" t="n">
        <v>0.128</v>
      </c>
      <c r="R594" t="inlineStr">
        <is>
          <t>T1203:Exploitation for Client Execution | T1584.004:Server</t>
        </is>
      </c>
      <c r="S594" t="n">
        <v>2</v>
      </c>
      <c r="T594" t="inlineStr">
        <is>
          <t>HIGH (72%)</t>
        </is>
      </c>
      <c r="U594" t="inlineStr">
        <is>
          <t>CONFIRMED</t>
        </is>
      </c>
      <c r="V594" t="inlineStr">
        <is>
          <t>CHECK_VENDOR</t>
        </is>
      </c>
      <c r="W594" t="inlineStr">
        <is>
          <t>https://nvd.nist.gov/vuln/detail/CVE-2026-3172</t>
        </is>
      </c>
      <c r="X594" t="inlineStr">
        <is>
          <t>NONE</t>
        </is>
      </c>
      <c r="Y594" t="n">
        <v>4.05</v>
      </c>
      <c r="Z594" t="inlineStr"/>
      <c r="AA594" t="inlineStr">
        <is>
          <t>https://nvd.nist.gov/vuln/detail/CVE-2026-3172</t>
        </is>
      </c>
    </row>
    <row r="595">
      <c r="A595" t="inlineStr">
        <is>
          <t>CVE</t>
        </is>
      </c>
      <c r="B595" t="inlineStr">
        <is>
          <t>CVE-2026-3200</t>
        </is>
      </c>
      <c r="C595" t="inlineStr">
        <is>
          <t>A vulnerability was identified in z-9527 admin 1.0/2.0. The affected element is the function checkName/register/login/getUser/getUsers of the file /server/controller/user.js. The manipulation leads to sql injection. The attack can be initiated remotely. The exploit is publicly available and might be used. The vendor was contacted early about this disclosure but did not respond in any way.</t>
        </is>
      </c>
      <c r="D595" t="n">
        <v>7.3</v>
      </c>
      <c r="E595" t="inlineStr">
        <is>
          <t>HIGH</t>
        </is>
      </c>
      <c r="F595" t="n">
        <v>2</v>
      </c>
      <c r="G595" t="n">
        <v>3</v>
      </c>
      <c r="H595" t="inlineStr">
        <is>
          <t>HIGH</t>
        </is>
      </c>
      <c r="I595" t="n">
        <v>13.3</v>
      </c>
      <c r="J595" t="inlineStr">
        <is>
          <t>NO</t>
        </is>
      </c>
      <c r="K595" t="inlineStr">
        <is>
          <t>2026-02-28 21:38</t>
        </is>
      </c>
      <c r="L595" t="inlineStr">
        <is>
          <t>CHECK_VENDOR</t>
        </is>
      </c>
      <c r="M595" t="inlineStr">
        <is>
          <t>See CVE details</t>
        </is>
      </c>
      <c r="N595" t="inlineStr">
        <is>
          <t>P2</t>
        </is>
      </c>
      <c r="O595" t="inlineStr">
        <is>
          <t>CVE - IP enrichment n/a</t>
        </is>
      </c>
      <c r="P595" t="n">
        <v>0.0005</v>
      </c>
      <c r="Q595" t="n">
        <v>0.1497</v>
      </c>
      <c r="R595" t="inlineStr">
        <is>
          <t>T1584.004:Server</t>
        </is>
      </c>
      <c r="S595" t="n">
        <v>2</v>
      </c>
      <c r="T595" t="inlineStr">
        <is>
          <t>HIGH (72%)</t>
        </is>
      </c>
      <c r="U595" t="inlineStr">
        <is>
          <t>POSSIBLE</t>
        </is>
      </c>
      <c r="V595" t="inlineStr">
        <is>
          <t>CHECK_VENDOR</t>
        </is>
      </c>
      <c r="W595" t="inlineStr">
        <is>
          <t>https://nvd.nist.gov/vuln/detail/CVE-2026-3200</t>
        </is>
      </c>
      <c r="X595" t="inlineStr">
        <is>
          <t>NONE</t>
        </is>
      </c>
      <c r="Y595" t="n">
        <v>3.65</v>
      </c>
      <c r="Z595" t="inlineStr"/>
      <c r="AA595" t="inlineStr">
        <is>
          <t>https://nvd.nist.gov/vuln/detail/CVE-2026-3200</t>
        </is>
      </c>
    </row>
    <row r="596">
      <c r="A596" t="inlineStr">
        <is>
          <t>CVE</t>
        </is>
      </c>
      <c r="B596" t="inlineStr">
        <is>
          <t>CVE-2026-26984</t>
        </is>
      </c>
      <c r="C596" t="inlineStr">
        <is>
          <t>LORIS (Longitudinal Online Research and Imaging System) is a self-hosted web application that provides data- and project-management for neuroimaging research. Prior to versions 26.0.5, 27.0.2, and 28.0.0, an authenticated user with sufficient privileges can exploit a path traversal vulnerability to upload a malicious file to an arbitrary location on the server. Once uploaded, the file can be used to achieve remote code execution (RCE). An attacker must be authenticated and have the appropriate p</t>
        </is>
      </c>
      <c r="D596" t="n">
        <v>8.699999999999999</v>
      </c>
      <c r="E596" t="inlineStr">
        <is>
          <t>HIGH</t>
        </is>
      </c>
      <c r="F596" t="n">
        <v>2</v>
      </c>
      <c r="G596" t="n">
        <v>3</v>
      </c>
      <c r="H596" t="inlineStr">
        <is>
          <t>HIGH</t>
        </is>
      </c>
      <c r="I596" t="n">
        <v>14.7</v>
      </c>
      <c r="J596" t="inlineStr">
        <is>
          <t>NO</t>
        </is>
      </c>
      <c r="K596" t="inlineStr">
        <is>
          <t>2026-02-28 21:38</t>
        </is>
      </c>
      <c r="L596" t="inlineStr">
        <is>
          <t>CHECK_VENDOR</t>
        </is>
      </c>
      <c r="M596" t="inlineStr">
        <is>
          <t>See CVE details</t>
        </is>
      </c>
      <c r="N596" t="inlineStr">
        <is>
          <t>P3</t>
        </is>
      </c>
      <c r="O596" t="inlineStr">
        <is>
          <t>CVE - IP enrichment n/a</t>
        </is>
      </c>
      <c r="P596" t="n">
        <v>0.001</v>
      </c>
      <c r="Q596" t="n">
        <v>0.2766</v>
      </c>
      <c r="R596" t="inlineStr">
        <is>
          <t>T1083:File and Directory Discovery | T1190:Exploit Public-Facing Application | T1210:Exploitation of Remote Services | T1204.002:Malicious File | T1584.004:Server</t>
        </is>
      </c>
      <c r="S596" t="n">
        <v>1</v>
      </c>
      <c r="T596" t="inlineStr">
        <is>
          <t>LOW (40%)</t>
        </is>
      </c>
      <c r="U596" t="inlineStr">
        <is>
          <t>UNLIKELY</t>
        </is>
      </c>
      <c r="V596" t="inlineStr">
        <is>
          <t>CHECK_VENDOR</t>
        </is>
      </c>
      <c r="W596" t="inlineStr">
        <is>
          <t>https://nvd.nist.gov/vuln/detail/CVE-2026-26984</t>
        </is>
      </c>
      <c r="X596" t="inlineStr">
        <is>
          <t>NONE</t>
        </is>
      </c>
      <c r="Y596" t="n">
        <v>0</v>
      </c>
      <c r="Z596" t="inlineStr"/>
      <c r="AA596" t="inlineStr">
        <is>
          <t>https://nvd.nist.gov/vuln/detail/CVE-2026-26984</t>
        </is>
      </c>
    </row>
    <row r="597">
      <c r="A597" t="inlineStr">
        <is>
          <t>CVE</t>
        </is>
      </c>
      <c r="B597" t="inlineStr">
        <is>
          <t>CVE-2026-26985</t>
        </is>
      </c>
      <c r="C597" t="inlineStr">
        <is>
          <t>LORIS (Longitudinal Online Research and Imaging System) is a self-hosted web application that provides data- and project-management for neuroimaging research. Starting in version 24.0.0 and prior to versions 26.0.5, 27.0.2, and 28.0.0, an authenticated user with the appropriate authorization can read configuration files on the server by exploiting a path traversal vulnerability. Some of these files contain hard-coded credentials. The vulnerability allows an attacker to read configuration files c</t>
        </is>
      </c>
      <c r="D597" t="n">
        <v>8.1</v>
      </c>
      <c r="E597" t="inlineStr">
        <is>
          <t>HIGH</t>
        </is>
      </c>
      <c r="F597" t="n">
        <v>3</v>
      </c>
      <c r="G597" t="n">
        <v>3</v>
      </c>
      <c r="H597" t="inlineStr">
        <is>
          <t>CRITICAL</t>
        </is>
      </c>
      <c r="I597" t="n">
        <v>17.1</v>
      </c>
      <c r="J597" t="inlineStr">
        <is>
          <t>NO</t>
        </is>
      </c>
      <c r="K597" t="inlineStr">
        <is>
          <t>2026-02-28 21:38</t>
        </is>
      </c>
      <c r="L597" t="inlineStr">
        <is>
          <t>CHECK_VENDOR</t>
        </is>
      </c>
      <c r="M597" t="inlineStr">
        <is>
          <t>See CVE details</t>
        </is>
      </c>
      <c r="N597" t="inlineStr">
        <is>
          <t>P2</t>
        </is>
      </c>
      <c r="O597" t="inlineStr">
        <is>
          <t>CVE - IP enrichment n/a</t>
        </is>
      </c>
      <c r="P597" t="n">
        <v>0.0004</v>
      </c>
      <c r="Q597" t="n">
        <v>0.1137</v>
      </c>
      <c r="R597" t="inlineStr">
        <is>
          <t>T1083:File and Directory Discovery | T1190:Exploit Public-Facing Application | T1552:Unsecured Credentials | T1584.004:Server | T1589.001:Credentials</t>
        </is>
      </c>
      <c r="S597" t="n">
        <v>2</v>
      </c>
      <c r="T597" t="inlineStr">
        <is>
          <t>HIGH (72%)</t>
        </is>
      </c>
      <c r="U597" t="inlineStr">
        <is>
          <t>CONFIRMED</t>
        </is>
      </c>
      <c r="V597" t="inlineStr">
        <is>
          <t>CHECK_VENDOR</t>
        </is>
      </c>
      <c r="W597" t="inlineStr">
        <is>
          <t>https://nvd.nist.gov/vuln/detail/CVE-2026-26985</t>
        </is>
      </c>
      <c r="X597" t="inlineStr">
        <is>
          <t>NONE</t>
        </is>
      </c>
      <c r="Y597" t="n">
        <v>4.05</v>
      </c>
      <c r="Z597" t="inlineStr"/>
      <c r="AA597" t="inlineStr">
        <is>
          <t>https://nvd.nist.gov/vuln/detail/CVE-2026-26985</t>
        </is>
      </c>
    </row>
    <row r="598">
      <c r="A598" t="inlineStr">
        <is>
          <t>CVE</t>
        </is>
      </c>
      <c r="B598" t="inlineStr">
        <is>
          <t>CVE-2026-26986</t>
        </is>
      </c>
      <c r="C598" t="inlineStr">
        <is>
          <t>FreeRDP is a free implementation of the Remote Desktop Protocol. Prior to version 3.23.0, `rail_window_free` dereferences a freed `xfAppWindow` pointer during `HashTable_Free` cleanup because `xf_rail_window_common` calls `free(appWindow)` on title allocation failure without first removing the entry from the `railWindows` hash table, leaving a dangling pointer that is freed again on disconnect. Version 3.23.0 fixes the vulnerability.</t>
        </is>
      </c>
      <c r="D598" t="n">
        <v>7.5</v>
      </c>
      <c r="E598" t="inlineStr">
        <is>
          <t>HIGH</t>
        </is>
      </c>
      <c r="F598" t="n">
        <v>2</v>
      </c>
      <c r="G598" t="n">
        <v>3</v>
      </c>
      <c r="H598" t="inlineStr">
        <is>
          <t>HIGH</t>
        </is>
      </c>
      <c r="I598" t="n">
        <v>13.5</v>
      </c>
      <c r="J598" t="inlineStr">
        <is>
          <t>NO</t>
        </is>
      </c>
      <c r="K598" t="inlineStr">
        <is>
          <t>2026-02-28 21:38</t>
        </is>
      </c>
      <c r="L598" t="inlineStr">
        <is>
          <t>YES</t>
        </is>
      </c>
      <c r="M598" t="inlineStr">
        <is>
          <t>freerdp freerdp *</t>
        </is>
      </c>
      <c r="N598" t="inlineStr">
        <is>
          <t>P2</t>
        </is>
      </c>
      <c r="O598" t="inlineStr">
        <is>
          <t>CVE - IP enrichment n/a</t>
        </is>
      </c>
      <c r="P598" t="n">
        <v>0.0005</v>
      </c>
      <c r="Q598" t="n">
        <v>0.1659</v>
      </c>
      <c r="R598" t="inlineStr">
        <is>
          <t>T1203:Exploitation for Client Execution | T1021.001:Remote Desktop Protocol</t>
        </is>
      </c>
      <c r="S598" t="n">
        <v>2</v>
      </c>
      <c r="T598" t="inlineStr">
        <is>
          <t>HIGH (72%)</t>
        </is>
      </c>
      <c r="U598" t="inlineStr">
        <is>
          <t>POSSIBLE</t>
        </is>
      </c>
      <c r="V598" t="inlineStr">
        <is>
          <t>PATCH_AVAILABLE</t>
        </is>
      </c>
      <c r="W598" t="inlineStr">
        <is>
          <t>https://nvd.nist.gov/vuln/detail/CVE-2026-26986</t>
        </is>
      </c>
      <c r="X598" t="inlineStr">
        <is>
          <t>NONE</t>
        </is>
      </c>
      <c r="Y598" t="n">
        <v>3.75</v>
      </c>
      <c r="Z598" t="inlineStr"/>
      <c r="AA598" t="inlineStr">
        <is>
          <t>https://nvd.nist.gov/vuln/detail/CVE-2026-26986</t>
        </is>
      </c>
    </row>
    <row r="599">
      <c r="A599" t="inlineStr">
        <is>
          <t>CVE</t>
        </is>
      </c>
      <c r="B599" t="inlineStr">
        <is>
          <t>CVE-2026-27116</t>
        </is>
      </c>
      <c r="C599" t="inlineStr">
        <is>
          <t xml:space="preserve">Vikunja is an open-source self-hosted task management platform. Prior to version 2.0.0, a reflected HTML injection vulnerability exists in the Projects module where the `filter` URL parameter is rendered into the DOM without output encoding when the user clicks "Filter." While ` ` and ` ` are blocked, ` `, ` `, and formatting tags (` `, ` `, ` `) render without restriction — enabling SVG-based phishing buttons, external redirect links, and content spoofing within the trusted application origin. </t>
        </is>
      </c>
      <c r="D599" t="n">
        <v>6.1</v>
      </c>
      <c r="E599" t="inlineStr">
        <is>
          <t>MEDIUM</t>
        </is>
      </c>
      <c r="F599" t="n">
        <v>2</v>
      </c>
      <c r="G599" t="n">
        <v>2</v>
      </c>
      <c r="H599" t="inlineStr">
        <is>
          <t>MEDIUM</t>
        </is>
      </c>
      <c r="I599" t="n">
        <v>10.1</v>
      </c>
      <c r="J599" t="inlineStr">
        <is>
          <t>NO</t>
        </is>
      </c>
      <c r="K599" t="inlineStr">
        <is>
          <t>2026-02-28 21:38</t>
        </is>
      </c>
      <c r="L599" t="inlineStr">
        <is>
          <t>CHECK_VENDOR</t>
        </is>
      </c>
      <c r="M599" t="inlineStr">
        <is>
          <t>See CVE details</t>
        </is>
      </c>
      <c r="N599" t="inlineStr">
        <is>
          <t>P2</t>
        </is>
      </c>
      <c r="O599" t="inlineStr">
        <is>
          <t>CVE - IP enrichment n/a</t>
        </is>
      </c>
      <c r="P599" t="n">
        <v>0.0001</v>
      </c>
      <c r="Q599" t="n">
        <v>0.0089</v>
      </c>
      <c r="R599" t="inlineStr">
        <is>
          <t>T1189:Drive-by Compromise | T1190:Exploit Public-Facing Application | T1566:Phishing</t>
        </is>
      </c>
      <c r="S599" t="n">
        <v>2</v>
      </c>
      <c r="T599" t="inlineStr">
        <is>
          <t>HIGH (72%)</t>
        </is>
      </c>
      <c r="U599" t="inlineStr">
        <is>
          <t>POSSIBLE</t>
        </is>
      </c>
      <c r="V599" t="inlineStr">
        <is>
          <t>CHECK_VENDOR</t>
        </is>
      </c>
      <c r="W599" t="inlineStr">
        <is>
          <t>https://nvd.nist.gov/vuln/detail/CVE-2026-27116</t>
        </is>
      </c>
      <c r="X599" t="inlineStr">
        <is>
          <t>NONE</t>
        </is>
      </c>
      <c r="Y599" t="n">
        <v>3.05</v>
      </c>
      <c r="Z599" t="inlineStr"/>
      <c r="AA599" t="inlineStr">
        <is>
          <t>https://nvd.nist.gov/vuln/detail/CVE-2026-27116</t>
        </is>
      </c>
    </row>
    <row r="600">
      <c r="A600" t="inlineStr">
        <is>
          <t>CVE</t>
        </is>
      </c>
      <c r="B600" t="inlineStr">
        <is>
          <t>CVE-2026-27148</t>
        </is>
      </c>
      <c r="C600" t="inlineStr">
        <is>
          <t>Storybook is a frontend workshop for building user interface components and pages in isolation. Prior to versions 7.6.23, 8.6.17, 9.1.19, and 10.2.10, the WebSocket functionality in Storybook's dev server, used to create and update stories, is vulnerable to WebSocket hijacking. This vulnerability only affects the Storybook dev server; production builds are not impacted. Exploitation requires a developer to visit a malicious website while their local Storybook dev server is running. Because the W</t>
        </is>
      </c>
      <c r="D600" t="n">
        <v>8.5</v>
      </c>
      <c r="E600" t="inlineStr">
        <is>
          <t>HIGH</t>
        </is>
      </c>
      <c r="F600" t="n">
        <v>2</v>
      </c>
      <c r="G600" t="n">
        <v>3</v>
      </c>
      <c r="H600" t="inlineStr">
        <is>
          <t>HIGH</t>
        </is>
      </c>
      <c r="I600" t="n">
        <v>14.5</v>
      </c>
      <c r="J600" t="inlineStr">
        <is>
          <t>NO</t>
        </is>
      </c>
      <c r="K600" t="inlineStr">
        <is>
          <t>2026-02-28 21:38</t>
        </is>
      </c>
      <c r="L600" t="inlineStr">
        <is>
          <t>CHECK_VENDOR</t>
        </is>
      </c>
      <c r="M600" t="inlineStr">
        <is>
          <t>See CVE details</t>
        </is>
      </c>
      <c r="N600" t="inlineStr">
        <is>
          <t>P3</t>
        </is>
      </c>
      <c r="O600" t="inlineStr">
        <is>
          <t>CVE - IP enrichment n/a</t>
        </is>
      </c>
      <c r="P600" t="n">
        <v>0.0036</v>
      </c>
      <c r="Q600" t="n">
        <v>0.5766</v>
      </c>
      <c r="R600" t="inlineStr">
        <is>
          <t>T1190:Exploit Public-Facing Application | T1210:Exploitation of Remote Services | T1189:Drive-by Compromise | T1584.004:Server</t>
        </is>
      </c>
      <c r="S600" t="n">
        <v>1</v>
      </c>
      <c r="T600" t="inlineStr">
        <is>
          <t>LOW (40%)</t>
        </is>
      </c>
      <c r="U600" t="inlineStr">
        <is>
          <t>UNLIKELY</t>
        </is>
      </c>
      <c r="V600" t="inlineStr">
        <is>
          <t>CHECK_VENDOR</t>
        </is>
      </c>
      <c r="W600" t="inlineStr">
        <is>
          <t>https://nvd.nist.gov/vuln/detail/CVE-2026-27148</t>
        </is>
      </c>
      <c r="X600" t="inlineStr">
        <is>
          <t>NONE</t>
        </is>
      </c>
      <c r="Y600" t="n">
        <v>0</v>
      </c>
      <c r="Z600" t="inlineStr"/>
      <c r="AA600" t="inlineStr">
        <is>
          <t>https://nvd.nist.gov/vuln/detail/CVE-2026-27148</t>
        </is>
      </c>
    </row>
    <row r="601">
      <c r="A601" t="inlineStr">
        <is>
          <t>CVE</t>
        </is>
      </c>
      <c r="B601" t="inlineStr">
        <is>
          <t>CVE-2026-27575</t>
        </is>
      </c>
      <c r="C601" t="inlineStr">
        <is>
          <t>Vikunja is an open-source self-hosted task management platform. Prior to version 2.0.0, the application allows users to set weak passwords (e.g., 1234, password) without enforcing minimum strength requirements. Additionally, active sessions remain valid after a user changes their password. An attacker who compromises an account (via brute-force or credential stuffing) can maintain persistent access even after the victim resets their password. Version 2.0.0 contains a fix.</t>
        </is>
      </c>
      <c r="D601" t="n">
        <v>9.1</v>
      </c>
      <c r="E601" t="inlineStr">
        <is>
          <t>CRITICAL</t>
        </is>
      </c>
      <c r="F601" t="n">
        <v>3</v>
      </c>
      <c r="G601" t="n">
        <v>3</v>
      </c>
      <c r="H601" t="inlineStr">
        <is>
          <t>CRITICAL</t>
        </is>
      </c>
      <c r="I601" t="n">
        <v>18.1</v>
      </c>
      <c r="J601" t="inlineStr">
        <is>
          <t>NO</t>
        </is>
      </c>
      <c r="K601" t="inlineStr">
        <is>
          <t>2026-02-28 21:38</t>
        </is>
      </c>
      <c r="L601" t="inlineStr">
        <is>
          <t>CHECK_VENDOR</t>
        </is>
      </c>
      <c r="M601" t="inlineStr">
        <is>
          <t>See CVE details</t>
        </is>
      </c>
      <c r="N601" t="inlineStr">
        <is>
          <t>P2</t>
        </is>
      </c>
      <c r="O601" t="inlineStr">
        <is>
          <t>CVE - IP enrichment n/a</t>
        </is>
      </c>
      <c r="P601" t="n">
        <v>0.0001</v>
      </c>
      <c r="Q601" t="n">
        <v>0.0123</v>
      </c>
      <c r="R601" t="inlineStr">
        <is>
          <t>T1190:Exploit Public-Facing Application | T1552:Unsecured Credentials | T1110.004:Credential Stuffing</t>
        </is>
      </c>
      <c r="S601" t="n">
        <v>2</v>
      </c>
      <c r="T601" t="inlineStr">
        <is>
          <t>HIGH (72%)</t>
        </is>
      </c>
      <c r="U601" t="inlineStr">
        <is>
          <t>CONFIRMED</t>
        </is>
      </c>
      <c r="V601" t="inlineStr">
        <is>
          <t>CHECK_VENDOR</t>
        </is>
      </c>
      <c r="W601" t="inlineStr">
        <is>
          <t>https://nvd.nist.gov/vuln/detail/CVE-2026-27575</t>
        </is>
      </c>
      <c r="X601" t="inlineStr">
        <is>
          <t>NONE</t>
        </is>
      </c>
      <c r="Y601" t="n">
        <v>4.55</v>
      </c>
      <c r="Z601" t="inlineStr"/>
      <c r="AA601" t="inlineStr">
        <is>
          <t>https://nvd.nist.gov/vuln/detail/CVE-2026-27575</t>
        </is>
      </c>
    </row>
    <row r="602">
      <c r="A602" t="inlineStr">
        <is>
          <t>CVE</t>
        </is>
      </c>
      <c r="B602" t="inlineStr">
        <is>
          <t>CVE-2026-27616</t>
        </is>
      </c>
      <c r="C602" t="inlineStr">
        <is>
          <t>Vikunja is an open-source self-hosted task management platform. Prior to version 2.0.0, the application allows users to upload SVG files as task attachments. SVG is an XML-based format that supports JavaScript execution through elements such as tags or event handlers like onload. The application does not sanitize SVG content before storing it. When the uploaded SVG file is accessed via its direct URL, it is rendered inline in the browser under the application's origin. As a result, embedded Java</t>
        </is>
      </c>
      <c r="D602" t="n">
        <v>7.3</v>
      </c>
      <c r="E602" t="inlineStr">
        <is>
          <t>HIGH</t>
        </is>
      </c>
      <c r="F602" t="n">
        <v>2</v>
      </c>
      <c r="G602" t="n">
        <v>3</v>
      </c>
      <c r="H602" t="inlineStr">
        <is>
          <t>HIGH</t>
        </is>
      </c>
      <c r="I602" t="n">
        <v>13.3</v>
      </c>
      <c r="J602" t="inlineStr">
        <is>
          <t>NO</t>
        </is>
      </c>
      <c r="K602" t="inlineStr">
        <is>
          <t>2026-02-28 21:38</t>
        </is>
      </c>
      <c r="L602" t="inlineStr">
        <is>
          <t>CHECK_VENDOR</t>
        </is>
      </c>
      <c r="M602" t="inlineStr">
        <is>
          <t>See CVE details</t>
        </is>
      </c>
      <c r="N602" t="inlineStr">
        <is>
          <t>P2</t>
        </is>
      </c>
      <c r="O602" t="inlineStr">
        <is>
          <t>CVE - IP enrichment n/a</t>
        </is>
      </c>
      <c r="P602" t="n">
        <v>0.0002</v>
      </c>
      <c r="Q602" t="n">
        <v>0.0499</v>
      </c>
      <c r="R602" t="inlineStr">
        <is>
          <t>T1189:Drive-by Compromise | T1190:Exploit Public-Facing Application | T1059.007:JavaScript</t>
        </is>
      </c>
      <c r="S602" t="n">
        <v>2</v>
      </c>
      <c r="T602" t="inlineStr">
        <is>
          <t>HIGH (72%)</t>
        </is>
      </c>
      <c r="U602" t="inlineStr">
        <is>
          <t>POSSIBLE</t>
        </is>
      </c>
      <c r="V602" t="inlineStr">
        <is>
          <t>CHECK_VENDOR</t>
        </is>
      </c>
      <c r="W602" t="inlineStr">
        <is>
          <t>https://nvd.nist.gov/vuln/detail/CVE-2026-27616</t>
        </is>
      </c>
      <c r="X602" t="inlineStr">
        <is>
          <t>NONE</t>
        </is>
      </c>
      <c r="Y602" t="n">
        <v>3.65</v>
      </c>
      <c r="Z602" t="inlineStr"/>
      <c r="AA602" t="inlineStr">
        <is>
          <t>https://nvd.nist.gov/vuln/detail/CVE-2026-27616</t>
        </is>
      </c>
    </row>
    <row r="603">
      <c r="A603" t="inlineStr">
        <is>
          <t>CVE</t>
        </is>
      </c>
      <c r="B603" t="inlineStr">
        <is>
          <t>CVE-2026-27819</t>
        </is>
      </c>
      <c r="C603" t="inlineStr">
        <is>
          <t>Vikunja is an open-source self-hosted task management platform. Prior to version 2.0.0, the restoreConfig function in vikunja/pkg/modules/dump/restore.go of the go-vikunja/vikunja repository fails to sanitize file paths within the provided ZIP archive. A maliciously crafted ZIP can bypass the intended extraction directory to overwrite arbitrary files on the host system. Additionally, we’ve discovered that a malformed archive triggers a runtime panic, crashing the process immediately after the da</t>
        </is>
      </c>
      <c r="D603" t="n">
        <v>7.2</v>
      </c>
      <c r="E603" t="inlineStr">
        <is>
          <t>HIGH</t>
        </is>
      </c>
      <c r="F603" t="n">
        <v>2</v>
      </c>
      <c r="G603" t="n">
        <v>3</v>
      </c>
      <c r="H603" t="inlineStr">
        <is>
          <t>HIGH</t>
        </is>
      </c>
      <c r="I603" t="n">
        <v>13.2</v>
      </c>
      <c r="J603" t="inlineStr">
        <is>
          <t>NO</t>
        </is>
      </c>
      <c r="K603" t="inlineStr">
        <is>
          <t>2026-02-28 21:38</t>
        </is>
      </c>
      <c r="L603" t="inlineStr">
        <is>
          <t>CHECK_VENDOR</t>
        </is>
      </c>
      <c r="M603" t="inlineStr">
        <is>
          <t>See CVE details</t>
        </is>
      </c>
      <c r="N603" t="inlineStr">
        <is>
          <t>P2</t>
        </is>
      </c>
      <c r="O603" t="inlineStr">
        <is>
          <t>CVE - IP enrichment n/a</t>
        </is>
      </c>
      <c r="P603" t="n">
        <v>0.0005</v>
      </c>
      <c r="Q603" t="n">
        <v>0.1424</v>
      </c>
      <c r="R603" t="inlineStr">
        <is>
          <t>T1083:File and Directory Discovery | T1190:Exploit Public-Facing Application</t>
        </is>
      </c>
      <c r="S603" t="n">
        <v>2</v>
      </c>
      <c r="T603" t="inlineStr">
        <is>
          <t>HIGH (72%)</t>
        </is>
      </c>
      <c r="U603" t="inlineStr">
        <is>
          <t>POSSIBLE</t>
        </is>
      </c>
      <c r="V603" t="inlineStr">
        <is>
          <t>CHECK_VENDOR</t>
        </is>
      </c>
      <c r="W603" t="inlineStr">
        <is>
          <t>https://nvd.nist.gov/vuln/detail/CVE-2026-27819</t>
        </is>
      </c>
      <c r="X603" t="inlineStr">
        <is>
          <t>NONE</t>
        </is>
      </c>
      <c r="Y603" t="n">
        <v>3.6</v>
      </c>
      <c r="Z603" t="inlineStr"/>
      <c r="AA603" t="inlineStr">
        <is>
          <t>https://nvd.nist.gov/vuln/detail/CVE-2026-27819</t>
        </is>
      </c>
    </row>
    <row r="604">
      <c r="A604" t="inlineStr">
        <is>
          <t>CVE</t>
        </is>
      </c>
      <c r="B604" t="inlineStr">
        <is>
          <t>CVE-2026-27950</t>
        </is>
      </c>
      <c r="C604" t="inlineStr">
        <is>
          <t>FreeRDP is a free implementation of the Remote Desktop Protocol. Prior to version 3.23.0, the fix for the heap-use-after-free described in CVE-2026-24680 is incomplete. While the vulnerable execution flow referenced in the advisory exists in the SDL2 implementation, the fix appears to have been applied only to the SDL3 code path. In the SDL2 implementation, the pointer is not nulled after free. This creates a situation where the advisory suggests the vulnerability is fully resolved, while builds</t>
        </is>
      </c>
      <c r="D604" t="n">
        <v>7.5</v>
      </c>
      <c r="E604" t="inlineStr">
        <is>
          <t>HIGH</t>
        </is>
      </c>
      <c r="F604" t="n">
        <v>2</v>
      </c>
      <c r="G604" t="n">
        <v>3</v>
      </c>
      <c r="H604" t="inlineStr">
        <is>
          <t>HIGH</t>
        </is>
      </c>
      <c r="I604" t="n">
        <v>13.5</v>
      </c>
      <c r="J604" t="inlineStr">
        <is>
          <t>NO</t>
        </is>
      </c>
      <c r="K604" t="inlineStr">
        <is>
          <t>2026-02-28 21:38</t>
        </is>
      </c>
      <c r="L604" t="inlineStr">
        <is>
          <t>YES</t>
        </is>
      </c>
      <c r="M604" t="inlineStr">
        <is>
          <t>freerdp freerdp *</t>
        </is>
      </c>
      <c r="N604" t="inlineStr">
        <is>
          <t>P1</t>
        </is>
      </c>
      <c r="O604" t="inlineStr">
        <is>
          <t>CVE - IP enrichment n/a</t>
        </is>
      </c>
      <c r="P604" t="n">
        <v>0.0008</v>
      </c>
      <c r="Q604" t="n">
        <v>0.2283</v>
      </c>
      <c r="R604" t="inlineStr">
        <is>
          <t>T1203:Exploitation for Client Execution | T1021.001:Remote Desktop Protocol</t>
        </is>
      </c>
      <c r="S604" t="n">
        <v>3</v>
      </c>
      <c r="T604" t="inlineStr">
        <is>
          <t>HIGH (85%)</t>
        </is>
      </c>
      <c r="U604" t="inlineStr">
        <is>
          <t>HIGH</t>
        </is>
      </c>
      <c r="V604" t="inlineStr">
        <is>
          <t>PATCH_AVAILABLE</t>
        </is>
      </c>
      <c r="W604" t="inlineStr">
        <is>
          <t>https://nvd.nist.gov/vuln/detail/CVE-2026-27950</t>
        </is>
      </c>
      <c r="X604" t="inlineStr">
        <is>
          <t>http://www.zerodayinitiative.com/advisories/ZDI-26-123/</t>
        </is>
      </c>
      <c r="Y604" t="n">
        <v>3.75</v>
      </c>
      <c r="Z604" t="inlineStr"/>
      <c r="AA604" t="inlineStr">
        <is>
          <t>https://nvd.nist.gov/vuln/detail/CVE-2026-27950</t>
        </is>
      </c>
    </row>
    <row r="605">
      <c r="A605" t="inlineStr">
        <is>
          <t>CVE</t>
        </is>
      </c>
      <c r="B605" t="inlineStr">
        <is>
          <t>CVE-2026-27951</t>
        </is>
      </c>
      <c r="C605" t="inlineStr">
        <is>
          <t>FreeRDP is a free implementation of the Remote Desktop Protocol. Prior to version 3.23.0, the function `Stream_EnsureCapacity` can create an endless blocking loop. This may affect all client and server implementations using `FreeRDP`. For practical exploitation this will only work on 32bit systems where the available physical memory is `&gt;= SIZE_MAX`. Version 3.23.0 contains a patch. No known workarounds are available.</t>
        </is>
      </c>
      <c r="D605" t="n">
        <v>5.3</v>
      </c>
      <c r="E605" t="inlineStr">
        <is>
          <t>MEDIUM</t>
        </is>
      </c>
      <c r="F605" t="n">
        <v>2</v>
      </c>
      <c r="G605" t="n">
        <v>2</v>
      </c>
      <c r="H605" t="inlineStr">
        <is>
          <t>MEDIUM</t>
        </is>
      </c>
      <c r="I605" t="n">
        <v>9.300000000000001</v>
      </c>
      <c r="J605" t="inlineStr">
        <is>
          <t>NO</t>
        </is>
      </c>
      <c r="K605" t="inlineStr">
        <is>
          <t>2026-02-28 21:38</t>
        </is>
      </c>
      <c r="L605" t="inlineStr">
        <is>
          <t>YES</t>
        </is>
      </c>
      <c r="M605" t="inlineStr">
        <is>
          <t>freerdp freerdp *</t>
        </is>
      </c>
      <c r="N605" t="inlineStr">
        <is>
          <t>P3</t>
        </is>
      </c>
      <c r="O605" t="inlineStr">
        <is>
          <t>CVE - IP enrichment n/a</t>
        </is>
      </c>
      <c r="P605" t="n">
        <v>0.0004</v>
      </c>
      <c r="Q605" t="n">
        <v>0.1194</v>
      </c>
      <c r="R605" t="inlineStr">
        <is>
          <t>T1584.004:Server | T1021.001:Remote Desktop Protocol</t>
        </is>
      </c>
      <c r="S605" t="n">
        <v>1</v>
      </c>
      <c r="T605" t="inlineStr">
        <is>
          <t>LOW (40%)</t>
        </is>
      </c>
      <c r="U605" t="inlineStr">
        <is>
          <t>POSSIBLE</t>
        </is>
      </c>
      <c r="V605" t="inlineStr">
        <is>
          <t>PATCH_AVAILABLE</t>
        </is>
      </c>
      <c r="W605" t="inlineStr">
        <is>
          <t>https://nvd.nist.gov/vuln/detail/CVE-2026-27951</t>
        </is>
      </c>
      <c r="X605" t="inlineStr">
        <is>
          <t>NONE</t>
        </is>
      </c>
      <c r="Y605" t="n">
        <v>2.65</v>
      </c>
      <c r="Z605" t="inlineStr"/>
      <c r="AA605" t="inlineStr">
        <is>
          <t>https://nvd.nist.gov/vuln/detail/CVE-2026-27951</t>
        </is>
      </c>
    </row>
    <row r="606">
      <c r="A606" t="inlineStr">
        <is>
          <t>CVE</t>
        </is>
      </c>
      <c r="B606" t="inlineStr">
        <is>
          <t>CVE-2026-2694</t>
        </is>
      </c>
      <c r="C606" t="inlineStr">
        <is>
          <t>The The Events Calendar plugin for WordPress is vulnerable to unauthorized modification of data and loss of data due to an improper capability check on the 'can_edit' and 'can_delete' function in all versions up to, and including, 6.15.16. This makes it possible for authenticated attackers, with Contributor-level access and above, to update or trash events, organizers and venues via REST API.</t>
        </is>
      </c>
      <c r="D606" t="n">
        <v>5.4</v>
      </c>
      <c r="E606" t="inlineStr">
        <is>
          <t>MEDIUM</t>
        </is>
      </c>
      <c r="F606" t="n">
        <v>2</v>
      </c>
      <c r="G606" t="n">
        <v>2</v>
      </c>
      <c r="H606" t="inlineStr">
        <is>
          <t>MEDIUM</t>
        </is>
      </c>
      <c r="I606" t="n">
        <v>9.4</v>
      </c>
      <c r="J606" t="inlineStr">
        <is>
          <t>NO</t>
        </is>
      </c>
      <c r="K606" t="inlineStr">
        <is>
          <t>2026-02-28 21:38</t>
        </is>
      </c>
      <c r="L606" t="inlineStr">
        <is>
          <t>CHECK_VENDOR</t>
        </is>
      </c>
      <c r="M606" t="inlineStr">
        <is>
          <t>See CVE details</t>
        </is>
      </c>
      <c r="N606" t="inlineStr">
        <is>
          <t>P3</t>
        </is>
      </c>
      <c r="O606" t="inlineStr">
        <is>
          <t>CVE - IP enrichment n/a</t>
        </is>
      </c>
      <c r="P606" t="n">
        <v>0.0004</v>
      </c>
      <c r="Q606" t="n">
        <v>0.1282</v>
      </c>
      <c r="R606" t="inlineStr">
        <is>
          <t>T1190:Exploit Public-Facing Application</t>
        </is>
      </c>
      <c r="S606" t="n">
        <v>1</v>
      </c>
      <c r="T606" t="inlineStr">
        <is>
          <t>LOW (40%)</t>
        </is>
      </c>
      <c r="U606" t="inlineStr">
        <is>
          <t>POSSIBLE</t>
        </is>
      </c>
      <c r="V606" t="inlineStr">
        <is>
          <t>CHECK_VENDOR</t>
        </is>
      </c>
      <c r="W606" t="inlineStr">
        <is>
          <t>https://nvd.nist.gov/vuln/detail/CVE-2026-2694</t>
        </is>
      </c>
      <c r="X606" t="inlineStr">
        <is>
          <t>NONE</t>
        </is>
      </c>
      <c r="Y606" t="n">
        <v>2.7</v>
      </c>
      <c r="Z606" t="inlineStr"/>
      <c r="AA606" t="inlineStr">
        <is>
          <t>https://nvd.nist.gov/vuln/detail/CVE-2026-2694</t>
        </is>
      </c>
    </row>
    <row r="607">
      <c r="A607" t="inlineStr">
        <is>
          <t>CVE</t>
        </is>
      </c>
      <c r="B607" t="inlineStr">
        <is>
          <t>CVE-2026-27493</t>
        </is>
      </c>
      <c r="C607" t="inlineStr">
        <is>
          <t>n8n is an open source workflow automation platform. Prior to versions 2.10.1, 2.9.3, and 1.123.22, a second-order expression injection vulnerability existed in n8n's Form nodes that could allow an unauthenticated attacker to inject and evaluate arbitrary n8n expressions by submitting crafted form data. When chained with an expression sandbox escape, this could escalate to remote code execution on the n8n host. The vulnerability requires a specific workflow configuration to be exploitable. First,</t>
        </is>
      </c>
      <c r="D607" t="n">
        <v>8.5</v>
      </c>
      <c r="E607" t="inlineStr">
        <is>
          <t>HIGH</t>
        </is>
      </c>
      <c r="F607" t="n">
        <v>2</v>
      </c>
      <c r="G607" t="n">
        <v>3</v>
      </c>
      <c r="H607" t="inlineStr">
        <is>
          <t>HIGH</t>
        </is>
      </c>
      <c r="I607" t="n">
        <v>14.5</v>
      </c>
      <c r="J607" t="inlineStr">
        <is>
          <t>NO</t>
        </is>
      </c>
      <c r="K607" t="inlineStr">
        <is>
          <t>2026-02-28 21:38</t>
        </is>
      </c>
      <c r="L607" t="inlineStr">
        <is>
          <t>CHECK_VENDOR</t>
        </is>
      </c>
      <c r="M607" t="inlineStr">
        <is>
          <t>See CVE details</t>
        </is>
      </c>
      <c r="N607" t="inlineStr">
        <is>
          <t>P3</t>
        </is>
      </c>
      <c r="O607" t="inlineStr">
        <is>
          <t>CVE - IP enrichment n/a</t>
        </is>
      </c>
      <c r="P607" t="n">
        <v>0.0014</v>
      </c>
      <c r="Q607" t="n">
        <v>0.3456</v>
      </c>
      <c r="R607" t="inlineStr">
        <is>
          <t>T1059:Command and Scripting Interpreter | T1190:Exploit Public-Facing Application | T1210:Exploitation of Remote Services</t>
        </is>
      </c>
      <c r="S607" t="n">
        <v>1</v>
      </c>
      <c r="T607" t="inlineStr">
        <is>
          <t>LOW (40%)</t>
        </is>
      </c>
      <c r="U607" t="inlineStr">
        <is>
          <t>UNLIKELY</t>
        </is>
      </c>
      <c r="V607" t="inlineStr">
        <is>
          <t>CHECK_VENDOR</t>
        </is>
      </c>
      <c r="W607" t="inlineStr">
        <is>
          <t>https://nvd.nist.gov/vuln/detail/CVE-2026-27493</t>
        </is>
      </c>
      <c r="X607" t="inlineStr">
        <is>
          <t>NONE</t>
        </is>
      </c>
      <c r="Y607" t="n">
        <v>0</v>
      </c>
      <c r="Z607" t="inlineStr"/>
      <c r="AA607" t="inlineStr">
        <is>
          <t>https://nvd.nist.gov/vuln/detail/CVE-2026-27493</t>
        </is>
      </c>
    </row>
    <row r="608">
      <c r="A608" t="inlineStr">
        <is>
          <t>CVE</t>
        </is>
      </c>
      <c r="B608" t="inlineStr">
        <is>
          <t>CVE-2026-27494</t>
        </is>
      </c>
      <c r="C608" t="inlineStr">
        <is>
          <t>n8n is an open source workflow automation platform. Prior to versions 2.10.1, 2.9.3, and 1.123.22, an authenticated user with permission to create or modify workflows could use the Python Code node to escape the sandbox. The sandbox did not sufficiently restrict access to certain built-in Python objects, allowing an attacker to exfiltrate file contents or achieve RCE. On instances using internal Task Runners (default runner mode), this could result in full compromise of the n8n host. On instance</t>
        </is>
      </c>
      <c r="D608" t="n">
        <v>8.5</v>
      </c>
      <c r="E608" t="inlineStr">
        <is>
          <t>HIGH</t>
        </is>
      </c>
      <c r="F608" t="n">
        <v>2</v>
      </c>
      <c r="G608" t="n">
        <v>3</v>
      </c>
      <c r="H608" t="inlineStr">
        <is>
          <t>HIGH</t>
        </is>
      </c>
      <c r="I608" t="n">
        <v>14.5</v>
      </c>
      <c r="J608" t="inlineStr">
        <is>
          <t>NO</t>
        </is>
      </c>
      <c r="K608" t="inlineStr">
        <is>
          <t>2026-02-28 21:38</t>
        </is>
      </c>
      <c r="L608" t="inlineStr">
        <is>
          <t>CHECK_VENDOR</t>
        </is>
      </c>
      <c r="M608" t="inlineStr">
        <is>
          <t>See CVE details</t>
        </is>
      </c>
      <c r="N608" t="inlineStr">
        <is>
          <t>P3</t>
        </is>
      </c>
      <c r="O608" t="inlineStr">
        <is>
          <t>CVE - IP enrichment n/a</t>
        </is>
      </c>
      <c r="P608" t="n">
        <v>0.0003</v>
      </c>
      <c r="Q608" t="n">
        <v>0.089</v>
      </c>
      <c r="R608" t="inlineStr">
        <is>
          <t>T1059.006:Python</t>
        </is>
      </c>
      <c r="S608" t="n">
        <v>1</v>
      </c>
      <c r="T608" t="inlineStr">
        <is>
          <t>LOW (40%)</t>
        </is>
      </c>
      <c r="U608" t="inlineStr">
        <is>
          <t>UNLIKELY</t>
        </is>
      </c>
      <c r="V608" t="inlineStr">
        <is>
          <t>CHECK_VENDOR</t>
        </is>
      </c>
      <c r="W608" t="inlineStr">
        <is>
          <t>https://nvd.nist.gov/vuln/detail/CVE-2026-27494</t>
        </is>
      </c>
      <c r="X608" t="inlineStr">
        <is>
          <t>NONE</t>
        </is>
      </c>
      <c r="Y608" t="n">
        <v>0</v>
      </c>
      <c r="Z608" t="inlineStr"/>
      <c r="AA608" t="inlineStr">
        <is>
          <t>https://nvd.nist.gov/vuln/detail/CVE-2026-27494</t>
        </is>
      </c>
    </row>
    <row r="609">
      <c r="A609" t="inlineStr">
        <is>
          <t>CVE</t>
        </is>
      </c>
      <c r="B609" t="inlineStr">
        <is>
          <t>CVE-2026-27495</t>
        </is>
      </c>
      <c r="C609" t="inlineStr">
        <is>
          <t>n8n is an open source workflow automation platform. Prior to versions 2.10.1, 2.9.3, and 1.123.22, an authenticated user with permission to create or modify workflows could exploit a vulnerability in the JavaScript Task Runner sandbox to execute arbitrary code outside the sandbox boundary. On instances using internal Task Runners (default runner mode), this could result in full compromise of the n8n host. On instances using external Task Runners, the attacker might gain access to or impact other</t>
        </is>
      </c>
      <c r="D609" t="n">
        <v>8.5</v>
      </c>
      <c r="E609" t="inlineStr">
        <is>
          <t>HIGH</t>
        </is>
      </c>
      <c r="F609" t="n">
        <v>2</v>
      </c>
      <c r="G609" t="n">
        <v>3</v>
      </c>
      <c r="H609" t="inlineStr">
        <is>
          <t>HIGH</t>
        </is>
      </c>
      <c r="I609" t="n">
        <v>14.5</v>
      </c>
      <c r="J609" t="inlineStr">
        <is>
          <t>NO</t>
        </is>
      </c>
      <c r="K609" t="inlineStr">
        <is>
          <t>2026-02-28 21:38</t>
        </is>
      </c>
      <c r="L609" t="inlineStr">
        <is>
          <t>CHECK_VENDOR</t>
        </is>
      </c>
      <c r="M609" t="inlineStr">
        <is>
          <t>See CVE details</t>
        </is>
      </c>
      <c r="N609" t="inlineStr">
        <is>
          <t>P3</t>
        </is>
      </c>
      <c r="O609" t="inlineStr">
        <is>
          <t>CVE - IP enrichment n/a</t>
        </is>
      </c>
      <c r="P609" t="n">
        <v>0.0005999999999999999</v>
      </c>
      <c r="Q609" t="n">
        <v>0.1742</v>
      </c>
      <c r="R609" t="inlineStr">
        <is>
          <t>T1059:Command and Scripting Interpreter | T1190:Exploit Public-Facing Application | T1203:Exploitation for Client Execution | T1059.007:JavaScript</t>
        </is>
      </c>
      <c r="S609" t="n">
        <v>1</v>
      </c>
      <c r="T609" t="inlineStr">
        <is>
          <t>LOW (40%)</t>
        </is>
      </c>
      <c r="U609" t="inlineStr">
        <is>
          <t>UNLIKELY</t>
        </is>
      </c>
      <c r="V609" t="inlineStr">
        <is>
          <t>CHECK_VENDOR</t>
        </is>
      </c>
      <c r="W609" t="inlineStr">
        <is>
          <t>https://nvd.nist.gov/vuln/detail/CVE-2026-27495</t>
        </is>
      </c>
      <c r="X609" t="inlineStr">
        <is>
          <t>NONE</t>
        </is>
      </c>
      <c r="Y609" t="n">
        <v>0</v>
      </c>
      <c r="Z609" t="inlineStr"/>
      <c r="AA609" t="inlineStr">
        <is>
          <t>https://nvd.nist.gov/vuln/detail/CVE-2026-27495</t>
        </is>
      </c>
    </row>
    <row r="610">
      <c r="A610" t="inlineStr">
        <is>
          <t>CVE</t>
        </is>
      </c>
      <c r="B610" t="inlineStr">
        <is>
          <t>CVE-2026-27497</t>
        </is>
      </c>
      <c r="C610" t="inlineStr">
        <is>
          <t>n8n is an open source workflow automation platform. Prior to versions 2.10.1, 2.9.3, and 1.123.22, an authenticated user with permission to create or modify workflows could leverage the Merge node's SQL query mode to execute arbitrary code and write arbitrary files on the n8n server. The issues have been fixed in n8n versions 2.10.1, 2.9.3, and 1.123.22. Users should upgrade to one of these versions or later to remediate all known vulnerabilities. If upgrading is not immediately possible, admini</t>
        </is>
      </c>
      <c r="D610" t="n">
        <v>8.5</v>
      </c>
      <c r="E610" t="inlineStr">
        <is>
          <t>HIGH</t>
        </is>
      </c>
      <c r="F610" t="n">
        <v>2</v>
      </c>
      <c r="G610" t="n">
        <v>3</v>
      </c>
      <c r="H610" t="inlineStr">
        <is>
          <t>HIGH</t>
        </is>
      </c>
      <c r="I610" t="n">
        <v>14.5</v>
      </c>
      <c r="J610" t="inlineStr">
        <is>
          <t>NO</t>
        </is>
      </c>
      <c r="K610" t="inlineStr">
        <is>
          <t>2026-02-28 21:38</t>
        </is>
      </c>
      <c r="L610" t="inlineStr">
        <is>
          <t>CHECK_VENDOR</t>
        </is>
      </c>
      <c r="M610" t="inlineStr">
        <is>
          <t>See CVE details</t>
        </is>
      </c>
      <c r="N610" t="inlineStr">
        <is>
          <t>P3</t>
        </is>
      </c>
      <c r="O610" t="inlineStr">
        <is>
          <t>CVE - IP enrichment n/a</t>
        </is>
      </c>
      <c r="P610" t="n">
        <v>0.0005999999999999999</v>
      </c>
      <c r="Q610" t="n">
        <v>0.1718</v>
      </c>
      <c r="R610" t="inlineStr">
        <is>
          <t>T1190:Exploit Public-Facing Application | T1203:Exploitation for Client Execution | T1588.006:Vulnerabilities | T1584.004:Server</t>
        </is>
      </c>
      <c r="S610" t="n">
        <v>1</v>
      </c>
      <c r="T610" t="inlineStr">
        <is>
          <t>LOW (40%)</t>
        </is>
      </c>
      <c r="U610" t="inlineStr">
        <is>
          <t>UNLIKELY</t>
        </is>
      </c>
      <c r="V610" t="inlineStr">
        <is>
          <t>CHECK_VENDOR</t>
        </is>
      </c>
      <c r="W610" t="inlineStr">
        <is>
          <t>https://nvd.nist.gov/vuln/detail/CVE-2026-27497</t>
        </is>
      </c>
      <c r="X610" t="inlineStr">
        <is>
          <t>NONE</t>
        </is>
      </c>
      <c r="Y610" t="n">
        <v>0</v>
      </c>
      <c r="Z610" t="inlineStr"/>
      <c r="AA610" t="inlineStr">
        <is>
          <t>https://nvd.nist.gov/vuln/detail/CVE-2026-27497</t>
        </is>
      </c>
    </row>
    <row r="611">
      <c r="A611" t="inlineStr">
        <is>
          <t>CVE</t>
        </is>
      </c>
      <c r="B611" t="inlineStr">
        <is>
          <t>CVE-2026-27498</t>
        </is>
      </c>
      <c r="C611" t="inlineStr">
        <is>
          <t>n8n is an open source workflow automation platform. Prior to versions 2.2.0 and 1.123.8, an authenticated user with permission to create or modify workflows could chain the Read/Write Files from Disk node with git operations to achieve remote code execution. By writing to specific configuration files and then triggering a git operation, the attacker could execute arbitrary shell commands on the n8n host. The issue has been fixed in n8n versions 2.2.0 and 1.123.8. Users should upgrade to one of t</t>
        </is>
      </c>
      <c r="D611" t="n">
        <v>8.5</v>
      </c>
      <c r="E611" t="inlineStr">
        <is>
          <t>HIGH</t>
        </is>
      </c>
      <c r="F611" t="n">
        <v>2</v>
      </c>
      <c r="G611" t="n">
        <v>3</v>
      </c>
      <c r="H611" t="inlineStr">
        <is>
          <t>HIGH</t>
        </is>
      </c>
      <c r="I611" t="n">
        <v>14.5</v>
      </c>
      <c r="J611" t="inlineStr">
        <is>
          <t>NO</t>
        </is>
      </c>
      <c r="K611" t="inlineStr">
        <is>
          <t>2026-02-28 21:38</t>
        </is>
      </c>
      <c r="L611" t="inlineStr">
        <is>
          <t>CHECK_VENDOR</t>
        </is>
      </c>
      <c r="M611" t="inlineStr">
        <is>
          <t>See CVE details</t>
        </is>
      </c>
      <c r="N611" t="inlineStr">
        <is>
          <t>P3</t>
        </is>
      </c>
      <c r="O611" t="inlineStr">
        <is>
          <t>CVE - IP enrichment n/a</t>
        </is>
      </c>
      <c r="P611" t="n">
        <v>0.0059</v>
      </c>
      <c r="Q611" t="n">
        <v>0.6889</v>
      </c>
      <c r="R611" t="inlineStr">
        <is>
          <t>T1059:Command and Scripting Interpreter | T1190:Exploit Public-Facing Application | T1210:Exploitation of Remote Services</t>
        </is>
      </c>
      <c r="S611" t="n">
        <v>1</v>
      </c>
      <c r="T611" t="inlineStr">
        <is>
          <t>LOW (40%)</t>
        </is>
      </c>
      <c r="U611" t="inlineStr">
        <is>
          <t>UNLIKELY</t>
        </is>
      </c>
      <c r="V611" t="inlineStr">
        <is>
          <t>CHECK_VENDOR</t>
        </is>
      </c>
      <c r="W611" t="inlineStr">
        <is>
          <t>https://nvd.nist.gov/vuln/detail/CVE-2026-27498</t>
        </is>
      </c>
      <c r="X611" t="inlineStr">
        <is>
          <t>NONE</t>
        </is>
      </c>
      <c r="Y611" t="n">
        <v>0</v>
      </c>
      <c r="Z611" t="inlineStr"/>
      <c r="AA611" t="inlineStr">
        <is>
          <t>https://nvd.nist.gov/vuln/detail/CVE-2026-27498</t>
        </is>
      </c>
    </row>
    <row r="612">
      <c r="A612" t="inlineStr">
        <is>
          <t>CVE</t>
        </is>
      </c>
      <c r="B612" t="inlineStr">
        <is>
          <t>CVE-2026-27577</t>
        </is>
      </c>
      <c r="C612" t="inlineStr">
        <is>
          <t>n8n is an open source workflow automation platform. Prior to versions 2.10.1, 2.9.3, and 1.123.22, additional exploits in the expression evaluation of n8n have been identified and patched following CVE-2025-68613. An authenticated user with permission to create or modify workflows could abuse crafted expressions in workflow parameters to trigger unintended system command execution on the host running n8n. The issues have been fixed in n8n versions 2.10.1, 2.9.3, and 1.123.22. Users should upgrad</t>
        </is>
      </c>
      <c r="D612" t="n">
        <v>8.5</v>
      </c>
      <c r="E612" t="inlineStr">
        <is>
          <t>HIGH</t>
        </is>
      </c>
      <c r="F612" t="n">
        <v>2</v>
      </c>
      <c r="G612" t="n">
        <v>3</v>
      </c>
      <c r="H612" t="inlineStr">
        <is>
          <t>HIGH</t>
        </is>
      </c>
      <c r="I612" t="n">
        <v>14.5</v>
      </c>
      <c r="J612" t="inlineStr">
        <is>
          <t>NO</t>
        </is>
      </c>
      <c r="K612" t="inlineStr">
        <is>
          <t>2026-02-28 21:38</t>
        </is>
      </c>
      <c r="L612" t="inlineStr">
        <is>
          <t>CHECK_VENDOR</t>
        </is>
      </c>
      <c r="M612" t="inlineStr">
        <is>
          <t>See CVE details</t>
        </is>
      </c>
      <c r="N612" t="inlineStr">
        <is>
          <t>P3</t>
        </is>
      </c>
      <c r="O612" t="inlineStr">
        <is>
          <t>CVE - IP enrichment n/a</t>
        </is>
      </c>
      <c r="P612" t="n">
        <v>0.0009</v>
      </c>
      <c r="Q612" t="n">
        <v>0.2543</v>
      </c>
      <c r="R612" t="inlineStr">
        <is>
          <t>T1059:Command and Scripting Interpreter | T1190:Exploit Public-Facing Application | T1588.005:Exploits</t>
        </is>
      </c>
      <c r="S612" t="n">
        <v>1</v>
      </c>
      <c r="T612" t="inlineStr">
        <is>
          <t>LOW (40%)</t>
        </is>
      </c>
      <c r="U612" t="inlineStr">
        <is>
          <t>UNLIKELY</t>
        </is>
      </c>
      <c r="V612" t="inlineStr">
        <is>
          <t>CHECK_VENDOR</t>
        </is>
      </c>
      <c r="W612" t="inlineStr">
        <is>
          <t>https://nvd.nist.gov/vuln/detail/CVE-2026-27577</t>
        </is>
      </c>
      <c r="X612" t="inlineStr">
        <is>
          <t>NONE</t>
        </is>
      </c>
      <c r="Y612" t="n">
        <v>0</v>
      </c>
      <c r="Z612" t="inlineStr"/>
      <c r="AA612" t="inlineStr">
        <is>
          <t>https://nvd.nist.gov/vuln/detail/CVE-2026-27577</t>
        </is>
      </c>
    </row>
    <row r="613">
      <c r="A613" t="inlineStr">
        <is>
          <t>CVE</t>
        </is>
      </c>
      <c r="B613" t="inlineStr">
        <is>
          <t>CVE-2026-27578</t>
        </is>
      </c>
      <c r="C613" t="inlineStr">
        <is>
          <t>n8n is an open source workflow automation platform. Prior to versions 2.10.1, 2.9.3, and 1.123.22, an authenticated user with permission to create or modify workflows could inject arbitrary scripts into pages rendered by the n8n application using different techniques on various nodes (Form Trigger node, Chat Trigger node, Send &amp; Wait node, Webhook Node, and Chat Node). Scripts injected by a malicious workflow execute in the browser of any user who visits the affected page, enabling session hijac</t>
        </is>
      </c>
      <c r="D613" t="n">
        <v>8.5</v>
      </c>
      <c r="E613" t="inlineStr">
        <is>
          <t>HIGH</t>
        </is>
      </c>
      <c r="F613" t="n">
        <v>2</v>
      </c>
      <c r="G613" t="n">
        <v>3</v>
      </c>
      <c r="H613" t="inlineStr">
        <is>
          <t>HIGH</t>
        </is>
      </c>
      <c r="I613" t="n">
        <v>14.5</v>
      </c>
      <c r="J613" t="inlineStr">
        <is>
          <t>NO</t>
        </is>
      </c>
      <c r="K613" t="inlineStr">
        <is>
          <t>2026-02-28 21:38</t>
        </is>
      </c>
      <c r="L613" t="inlineStr">
        <is>
          <t>CHECK_VENDOR</t>
        </is>
      </c>
      <c r="M613" t="inlineStr">
        <is>
          <t>See CVE details</t>
        </is>
      </c>
      <c r="N613" t="inlineStr">
        <is>
          <t>P3</t>
        </is>
      </c>
      <c r="O613" t="inlineStr">
        <is>
          <t>CVE - IP enrichment n/a</t>
        </is>
      </c>
      <c r="P613" t="n">
        <v>0.0003</v>
      </c>
      <c r="Q613" t="n">
        <v>0.1029</v>
      </c>
      <c r="R613" t="inlineStr">
        <is>
          <t>T1189:Drive-by Compromise | T1190:Exploit Public-Facing Application</t>
        </is>
      </c>
      <c r="S613" t="n">
        <v>1</v>
      </c>
      <c r="T613" t="inlineStr">
        <is>
          <t>LOW (40%)</t>
        </is>
      </c>
      <c r="U613" t="inlineStr">
        <is>
          <t>UNLIKELY</t>
        </is>
      </c>
      <c r="V613" t="inlineStr">
        <is>
          <t>CHECK_VENDOR</t>
        </is>
      </c>
      <c r="W613" t="inlineStr">
        <is>
          <t>https://nvd.nist.gov/vuln/detail/CVE-2026-27578</t>
        </is>
      </c>
      <c r="X613" t="inlineStr">
        <is>
          <t>NONE</t>
        </is>
      </c>
      <c r="Y613" t="n">
        <v>0</v>
      </c>
      <c r="Z613" t="inlineStr"/>
      <c r="AA613" t="inlineStr">
        <is>
          <t>https://nvd.nist.gov/vuln/detail/CVE-2026-27578</t>
        </is>
      </c>
    </row>
    <row r="614">
      <c r="A614" t="inlineStr">
        <is>
          <t>CVE</t>
        </is>
      </c>
      <c r="B614" t="inlineStr">
        <is>
          <t>CVE-2026-27613</t>
        </is>
      </c>
      <c r="C614" t="inlineStr">
        <is>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t>
        </is>
      </c>
      <c r="D614" t="n">
        <v>8.5</v>
      </c>
      <c r="E614" t="inlineStr">
        <is>
          <t>HIGH</t>
        </is>
      </c>
      <c r="F614" t="n">
        <v>2</v>
      </c>
      <c r="G614" t="n">
        <v>3</v>
      </c>
      <c r="H614" t="inlineStr">
        <is>
          <t>HIGH</t>
        </is>
      </c>
      <c r="I614" t="n">
        <v>14.5</v>
      </c>
      <c r="J614" t="inlineStr">
        <is>
          <t>NO</t>
        </is>
      </c>
      <c r="K614" t="inlineStr">
        <is>
          <t>2026-02-28 21:38</t>
        </is>
      </c>
      <c r="L614" t="inlineStr">
        <is>
          <t>CHECK_VENDOR</t>
        </is>
      </c>
      <c r="M614" t="inlineStr">
        <is>
          <t>See CVE details</t>
        </is>
      </c>
      <c r="N614" t="inlineStr">
        <is>
          <t>P3</t>
        </is>
      </c>
      <c r="O614" t="inlineStr">
        <is>
          <t>CVE - IP enrichment n/a</t>
        </is>
      </c>
      <c r="P614" t="n">
        <v>0.0021</v>
      </c>
      <c r="Q614" t="n">
        <v>0.4322</v>
      </c>
      <c r="R614" t="inlineStr">
        <is>
          <t>T1059:Command and Scripting Interpreter | T1190:Exploit Public-Facing Application | T1210:Exploitation of Remote Services | T1584.004:Server</t>
        </is>
      </c>
      <c r="S614" t="n">
        <v>1</v>
      </c>
      <c r="T614" t="inlineStr">
        <is>
          <t>LOW (40%)</t>
        </is>
      </c>
      <c r="U614" t="inlineStr">
        <is>
          <t>UNLIKELY</t>
        </is>
      </c>
      <c r="V614" t="inlineStr">
        <is>
          <t>CHECK_VENDOR</t>
        </is>
      </c>
      <c r="W614" t="inlineStr">
        <is>
          <t>https://nvd.nist.gov/vuln/detail/CVE-2026-27613</t>
        </is>
      </c>
      <c r="X614" t="inlineStr">
        <is>
          <t>NONE</t>
        </is>
      </c>
      <c r="Y614" t="n">
        <v>0</v>
      </c>
      <c r="Z614" t="inlineStr"/>
      <c r="AA614" t="inlineStr">
        <is>
          <t>https://nvd.nist.gov/vuln/detail/CVE-2026-27613</t>
        </is>
      </c>
    </row>
    <row r="615">
      <c r="A615" t="inlineStr">
        <is>
          <t>CVE</t>
        </is>
      </c>
      <c r="B615" t="inlineStr">
        <is>
          <t>CVE-2026-3209</t>
        </is>
      </c>
      <c r="C615" t="inlineStr">
        <is>
          <t>A vulnerability has been found in fosrl Pangolin up to 1.15.4-s.3. This affects the function verifyRoleAccess/verifyApiKeyRoleAccess of the component Role Handler. The manipulation leads to improper access controls. Remote exploitation of the attack is possible. The exploit has been disclosed to the public and may be used. Upgrading to version 1.15.4-s.4 mitigates this issue. The identifier of the patch is 5e37c4e85fae68e756be5019a28ca903b161fdd5. Upgrading the affected component is advised.</t>
        </is>
      </c>
      <c r="D615" t="n">
        <v>6.3</v>
      </c>
      <c r="E615" t="inlineStr">
        <is>
          <t>MEDIUM</t>
        </is>
      </c>
      <c r="F615" t="n">
        <v>2</v>
      </c>
      <c r="G615" t="n">
        <v>2</v>
      </c>
      <c r="H615" t="inlineStr">
        <is>
          <t>MEDIUM</t>
        </is>
      </c>
      <c r="I615" t="n">
        <v>10.3</v>
      </c>
      <c r="J615" t="inlineStr">
        <is>
          <t>NO</t>
        </is>
      </c>
      <c r="K615" t="inlineStr">
        <is>
          <t>2026-02-28 21:38</t>
        </is>
      </c>
      <c r="L615" t="inlineStr">
        <is>
          <t>CHECK_VENDOR</t>
        </is>
      </c>
      <c r="M615" t="inlineStr">
        <is>
          <t>See CVE details</t>
        </is>
      </c>
      <c r="N615" t="inlineStr">
        <is>
          <t>P2</t>
        </is>
      </c>
      <c r="O615" t="inlineStr">
        <is>
          <t>CVE - IP enrichment n/a</t>
        </is>
      </c>
      <c r="P615" t="n">
        <v>0.0004</v>
      </c>
      <c r="Q615" t="n">
        <v>0.1255</v>
      </c>
      <c r="R615" t="inlineStr">
        <is>
          <t>T1190:Exploit Public-Facing Application</t>
        </is>
      </c>
      <c r="S615" t="n">
        <v>2</v>
      </c>
      <c r="T615" t="inlineStr">
        <is>
          <t>HIGH (72%)</t>
        </is>
      </c>
      <c r="U615" t="inlineStr">
        <is>
          <t>POSSIBLE</t>
        </is>
      </c>
      <c r="V615" t="inlineStr">
        <is>
          <t>CHECK_VENDOR</t>
        </is>
      </c>
      <c r="W615" t="inlineStr">
        <is>
          <t>https://nvd.nist.gov/vuln/detail/CVE-2026-3209</t>
        </is>
      </c>
      <c r="X615" t="inlineStr">
        <is>
          <t>NONE</t>
        </is>
      </c>
      <c r="Y615" t="n">
        <v>3.15</v>
      </c>
      <c r="Z615" t="inlineStr"/>
      <c r="AA615" t="inlineStr">
        <is>
          <t>https://nvd.nist.gov/vuln/detail/CVE-2026-3209</t>
        </is>
      </c>
    </row>
    <row r="616">
      <c r="A616" t="inlineStr">
        <is>
          <t>CVE</t>
        </is>
      </c>
      <c r="B616" t="inlineStr">
        <is>
          <t>CVE-2026-26186</t>
        </is>
      </c>
      <c r="C616" t="inlineStr">
        <is>
          <t xml:space="preserve">Fleet is open source device management software. A SQL injection vulnerability in versions prior to 4.80.1 allowed authenticated users to inject arbitrary SQL expressions via the `order_key` query parameter. Due to unsafe use of `goqu.I()` when constructing the `ORDER BY` clause, specially crafted input could escape identifier quoting and be interpreted as executable SQL. An authenticated attacker with access to the affected endpoint could inject SQL expressions into the underlying MySQL query. </t>
        </is>
      </c>
      <c r="D616" t="n">
        <v>8.5</v>
      </c>
      <c r="E616" t="inlineStr">
        <is>
          <t>HIGH</t>
        </is>
      </c>
      <c r="F616" t="n">
        <v>2</v>
      </c>
      <c r="G616" t="n">
        <v>3</v>
      </c>
      <c r="H616" t="inlineStr">
        <is>
          <t>HIGH</t>
        </is>
      </c>
      <c r="I616" t="n">
        <v>14.5</v>
      </c>
      <c r="J616" t="inlineStr">
        <is>
          <t>NO</t>
        </is>
      </c>
      <c r="K616" t="inlineStr">
        <is>
          <t>2026-02-28 21:38</t>
        </is>
      </c>
      <c r="L616" t="inlineStr">
        <is>
          <t>CHECK_VENDOR</t>
        </is>
      </c>
      <c r="M616" t="inlineStr">
        <is>
          <t>See CVE details</t>
        </is>
      </c>
      <c r="N616" t="inlineStr">
        <is>
          <t>P3</t>
        </is>
      </c>
      <c r="O616" t="inlineStr">
        <is>
          <t>CVE - IP enrichment n/a</t>
        </is>
      </c>
      <c r="P616" t="n">
        <v>0.0004</v>
      </c>
      <c r="Q616" t="n">
        <v>0.1367</v>
      </c>
      <c r="R616" t="inlineStr">
        <is>
          <t>T1190:Exploit Public-Facing Application | T1499:Endpoint Denial of Service | T1592.002:Software</t>
        </is>
      </c>
      <c r="S616" t="n">
        <v>1</v>
      </c>
      <c r="T616" t="inlineStr">
        <is>
          <t>LOW (40%)</t>
        </is>
      </c>
      <c r="U616" t="inlineStr">
        <is>
          <t>UNLIKELY</t>
        </is>
      </c>
      <c r="V616" t="inlineStr">
        <is>
          <t>CHECK_VENDOR</t>
        </is>
      </c>
      <c r="W616" t="inlineStr">
        <is>
          <t>https://nvd.nist.gov/vuln/detail/CVE-2026-26186</t>
        </is>
      </c>
      <c r="X616" t="inlineStr">
        <is>
          <t>NONE</t>
        </is>
      </c>
      <c r="Y616" t="n">
        <v>0</v>
      </c>
      <c r="Z616" t="inlineStr"/>
      <c r="AA616" t="inlineStr">
        <is>
          <t>https://nvd.nist.gov/vuln/detail/CVE-2026-26186</t>
        </is>
      </c>
    </row>
    <row r="617">
      <c r="A617" t="inlineStr">
        <is>
          <t>CVE</t>
        </is>
      </c>
      <c r="B617" t="inlineStr">
        <is>
          <t>CVE-2026-27630</t>
        </is>
      </c>
      <c r="C617" t="inlineStr">
        <is>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t>
        </is>
      </c>
      <c r="D617" t="n">
        <v>7.5</v>
      </c>
      <c r="E617" t="inlineStr">
        <is>
          <t>HIGH</t>
        </is>
      </c>
      <c r="F617" t="n">
        <v>2</v>
      </c>
      <c r="G617" t="n">
        <v>3</v>
      </c>
      <c r="H617" t="inlineStr">
        <is>
          <t>HIGH</t>
        </is>
      </c>
      <c r="I617" t="n">
        <v>13.5</v>
      </c>
      <c r="J617" t="inlineStr">
        <is>
          <t>NO</t>
        </is>
      </c>
      <c r="K617" t="inlineStr">
        <is>
          <t>2026-02-28 21:38</t>
        </is>
      </c>
      <c r="L617" t="inlineStr">
        <is>
          <t>YES</t>
        </is>
      </c>
      <c r="M617" t="inlineStr">
        <is>
          <t>ritlabs tinyweb *</t>
        </is>
      </c>
      <c r="N617" t="inlineStr">
        <is>
          <t>P2</t>
        </is>
      </c>
      <c r="O617" t="inlineStr">
        <is>
          <t>CVE - IP enrichment n/a</t>
        </is>
      </c>
      <c r="P617" t="n">
        <v>0.0009</v>
      </c>
      <c r="Q617" t="n">
        <v>0.2651</v>
      </c>
      <c r="R617" t="inlineStr">
        <is>
          <t>T1190:Exploit Public-Facing Application | T1499:Endpoint Denial of Service | T1562:Impair Defenses | T1584.004:Server</t>
        </is>
      </c>
      <c r="S617" t="n">
        <v>2</v>
      </c>
      <c r="T617" t="inlineStr">
        <is>
          <t>HIGH (72%)</t>
        </is>
      </c>
      <c r="U617" t="inlineStr">
        <is>
          <t>POSSIBLE</t>
        </is>
      </c>
      <c r="V617" t="inlineStr">
        <is>
          <t>PATCH_AVAILABLE</t>
        </is>
      </c>
      <c r="W617" t="inlineStr">
        <is>
          <t>https://nvd.nist.gov/vuln/detail/CVE-2026-27630</t>
        </is>
      </c>
      <c r="X617" t="inlineStr">
        <is>
          <t>NONE</t>
        </is>
      </c>
      <c r="Y617" t="n">
        <v>3.75</v>
      </c>
      <c r="Z617" t="inlineStr"/>
      <c r="AA617" t="inlineStr">
        <is>
          <t>https://nvd.nist.gov/vuln/detail/CVE-2026-27630</t>
        </is>
      </c>
    </row>
    <row r="618">
      <c r="A618" t="inlineStr">
        <is>
          <t>CVE</t>
        </is>
      </c>
      <c r="B618" t="inlineStr">
        <is>
          <t>CVE-2026-27633</t>
        </is>
      </c>
      <c r="C618" t="inlineStr">
        <is>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t>
        </is>
      </c>
      <c r="D618" t="n">
        <v>7.5</v>
      </c>
      <c r="E618" t="inlineStr">
        <is>
          <t>HIGH</t>
        </is>
      </c>
      <c r="F618" t="n">
        <v>2</v>
      </c>
      <c r="G618" t="n">
        <v>3</v>
      </c>
      <c r="H618" t="inlineStr">
        <is>
          <t>HIGH</t>
        </is>
      </c>
      <c r="I618" t="n">
        <v>13.5</v>
      </c>
      <c r="J618" t="inlineStr">
        <is>
          <t>NO</t>
        </is>
      </c>
      <c r="K618" t="inlineStr">
        <is>
          <t>2026-02-28 21:38</t>
        </is>
      </c>
      <c r="L618" t="inlineStr">
        <is>
          <t>YES</t>
        </is>
      </c>
      <c r="M618" t="inlineStr">
        <is>
          <t>ritlabs tinyweb *</t>
        </is>
      </c>
      <c r="N618" t="inlineStr">
        <is>
          <t>P2</t>
        </is>
      </c>
      <c r="O618" t="inlineStr">
        <is>
          <t>CVE - IP enrichment n/a</t>
        </is>
      </c>
      <c r="P618" t="n">
        <v>0.0009</v>
      </c>
      <c r="Q618" t="n">
        <v>0.2651</v>
      </c>
      <c r="R618" t="inlineStr">
        <is>
          <t>T1499:Endpoint Denial of Service | T1562:Impair Defenses | T1584.004:Server</t>
        </is>
      </c>
      <c r="S618" t="n">
        <v>2</v>
      </c>
      <c r="T618" t="inlineStr">
        <is>
          <t>HIGH (72%)</t>
        </is>
      </c>
      <c r="U618" t="inlineStr">
        <is>
          <t>POSSIBLE</t>
        </is>
      </c>
      <c r="V618" t="inlineStr">
        <is>
          <t>PATCH_AVAILABLE</t>
        </is>
      </c>
      <c r="W618" t="inlineStr">
        <is>
          <t>https://nvd.nist.gov/vuln/detail/CVE-2026-27633</t>
        </is>
      </c>
      <c r="X618" t="inlineStr">
        <is>
          <t>NONE</t>
        </is>
      </c>
      <c r="Y618" t="n">
        <v>3.75</v>
      </c>
      <c r="Z618" t="inlineStr"/>
      <c r="AA618" t="inlineStr">
        <is>
          <t>https://nvd.nist.gov/vuln/detail/CVE-2026-27633</t>
        </is>
      </c>
    </row>
    <row r="619">
      <c r="A619" t="inlineStr">
        <is>
          <t>CVE</t>
        </is>
      </c>
      <c r="B619" t="inlineStr">
        <is>
          <t>CVE-2026-27635</t>
        </is>
      </c>
      <c r="C619" t="inlineStr">
        <is>
          <t>Manyfold is an open source, self-hosted web application for managing a collection of 3d models, particularly focused on 3d printing. Prior to version 0.133.0, when model render generation is enabled, a logged-in user can achieve RCE by uploading a ZIP containing a file with a shell metacharacter in its name. The filename reaches a Ruby backtick call unsanitized. Version 0.133.0 fixes the issue.</t>
        </is>
      </c>
      <c r="D619" t="n">
        <v>7.5</v>
      </c>
      <c r="E619" t="inlineStr">
        <is>
          <t>HIGH</t>
        </is>
      </c>
      <c r="F619" t="n">
        <v>2</v>
      </c>
      <c r="G619" t="n">
        <v>3</v>
      </c>
      <c r="H619" t="inlineStr">
        <is>
          <t>HIGH</t>
        </is>
      </c>
      <c r="I619" t="n">
        <v>13.5</v>
      </c>
      <c r="J619" t="inlineStr">
        <is>
          <t>NO</t>
        </is>
      </c>
      <c r="K619" t="inlineStr">
        <is>
          <t>2026-02-28 21:38</t>
        </is>
      </c>
      <c r="L619" t="inlineStr">
        <is>
          <t>YES</t>
        </is>
      </c>
      <c r="M619" t="inlineStr">
        <is>
          <t>manyfold manyfold *</t>
        </is>
      </c>
      <c r="N619" t="inlineStr">
        <is>
          <t>P2</t>
        </is>
      </c>
      <c r="O619" t="inlineStr">
        <is>
          <t>CVE - IP enrichment n/a</t>
        </is>
      </c>
      <c r="P619" t="n">
        <v>0.0005</v>
      </c>
      <c r="Q619" t="n">
        <v>0.1511</v>
      </c>
      <c r="R619" t="inlineStr">
        <is>
          <t>T1059:Command and Scripting Interpreter | T1190:Exploit Public-Facing Application</t>
        </is>
      </c>
      <c r="S619" t="n">
        <v>2</v>
      </c>
      <c r="T619" t="inlineStr">
        <is>
          <t>HIGH (72%)</t>
        </is>
      </c>
      <c r="U619" t="inlineStr">
        <is>
          <t>POSSIBLE</t>
        </is>
      </c>
      <c r="V619" t="inlineStr">
        <is>
          <t>PATCH_AVAILABLE</t>
        </is>
      </c>
      <c r="W619" t="inlineStr">
        <is>
          <t>https://nvd.nist.gov/vuln/detail/CVE-2026-27635</t>
        </is>
      </c>
      <c r="X619" t="inlineStr">
        <is>
          <t>NONE</t>
        </is>
      </c>
      <c r="Y619" t="n">
        <v>3.75</v>
      </c>
      <c r="Z619" t="inlineStr"/>
      <c r="AA619" t="inlineStr">
        <is>
          <t>https://nvd.nist.gov/vuln/detail/CVE-2026-27635</t>
        </is>
      </c>
    </row>
    <row r="620">
      <c r="A620" t="inlineStr">
        <is>
          <t>CVE</t>
        </is>
      </c>
      <c r="B620" t="inlineStr">
        <is>
          <t>CVE-2026-27709</t>
        </is>
      </c>
      <c r="C620" t="inlineStr">
        <is>
          <t>NanaZip is an open source file archive. Starting in version 5.0.1252.0 and prior to versions 6.0.1638.0 and 6.5.1638.0, NanaZip’s `.NET Single File Application` parser has an out-of-bounds read vulnerability in manifest parsing. A crafted bundle can provide a malformed `RelativePathLength` so the parser constructs a `std::string` from memory beyond `HeaderBuffer`, leading to crash and potential in-process memory disclosure. Versions 6.0.1638.0 and 6.5.1638.0 fix the issue.</t>
        </is>
      </c>
      <c r="D620" t="n">
        <v>6.6</v>
      </c>
      <c r="E620" t="inlineStr">
        <is>
          <t>MEDIUM</t>
        </is>
      </c>
      <c r="F620" t="n">
        <v>2</v>
      </c>
      <c r="G620" t="n">
        <v>2</v>
      </c>
      <c r="H620" t="inlineStr">
        <is>
          <t>MEDIUM</t>
        </is>
      </c>
      <c r="I620" t="n">
        <v>10.6</v>
      </c>
      <c r="J620" t="inlineStr">
        <is>
          <t>NO</t>
        </is>
      </c>
      <c r="K620" t="inlineStr">
        <is>
          <t>2026-02-28 21:38</t>
        </is>
      </c>
      <c r="L620" t="inlineStr">
        <is>
          <t>YES</t>
        </is>
      </c>
      <c r="M620" t="inlineStr">
        <is>
          <t>m2team nanazip *</t>
        </is>
      </c>
      <c r="N620" t="inlineStr">
        <is>
          <t>P2</t>
        </is>
      </c>
      <c r="O620" t="inlineStr">
        <is>
          <t>CVE - IP enrichment n/a</t>
        </is>
      </c>
      <c r="P620" t="n">
        <v>0.0001</v>
      </c>
      <c r="Q620" t="n">
        <v>0.0199</v>
      </c>
      <c r="R620" t="inlineStr">
        <is>
          <t>T1203:Exploitation for Client Execution | T1190:Exploit Public-Facing Application</t>
        </is>
      </c>
      <c r="S620" t="n">
        <v>2</v>
      </c>
      <c r="T620" t="inlineStr">
        <is>
          <t>HIGH (72%)</t>
        </is>
      </c>
      <c r="U620" t="inlineStr">
        <is>
          <t>POSSIBLE</t>
        </is>
      </c>
      <c r="V620" t="inlineStr">
        <is>
          <t>PATCH_AVAILABLE</t>
        </is>
      </c>
      <c r="W620" t="inlineStr">
        <is>
          <t>https://nvd.nist.gov/vuln/detail/CVE-2026-27709</t>
        </is>
      </c>
      <c r="X620" t="inlineStr">
        <is>
          <t>NONE</t>
        </is>
      </c>
      <c r="Y620" t="n">
        <v>3.3</v>
      </c>
      <c r="Z620" t="inlineStr"/>
      <c r="AA620" t="inlineStr">
        <is>
          <t>https://nvd.nist.gov/vuln/detail/CVE-2026-27709</t>
        </is>
      </c>
    </row>
    <row r="621">
      <c r="A621" t="inlineStr">
        <is>
          <t>CVE</t>
        </is>
      </c>
      <c r="B621" t="inlineStr">
        <is>
          <t>CVE-2026-27710</t>
        </is>
      </c>
      <c r="C621" t="inlineStr">
        <is>
          <t>NanaZip is an open source file archive. Starting in version 5.0.1252.0 and prior to versions 6.0.1638.0 and 6.5.1638.0, a denial-of-service vulnerability exists in NanaZip’s `.NET Single File Application` parser. A crafted bundle can force an integer underflow in header-size calculation and trigger an unbounded memory allocation attempt during archive open. Versions 6.0.1638.0 and 6.5.1638.0 fix the issue.</t>
        </is>
      </c>
      <c r="D621" t="n">
        <v>5</v>
      </c>
      <c r="E621" t="inlineStr">
        <is>
          <t>MEDIUM</t>
        </is>
      </c>
      <c r="F621" t="n">
        <v>2</v>
      </c>
      <c r="G621" t="n">
        <v>2</v>
      </c>
      <c r="H621" t="inlineStr">
        <is>
          <t>MEDIUM</t>
        </is>
      </c>
      <c r="I621" t="n">
        <v>9</v>
      </c>
      <c r="J621" t="inlineStr">
        <is>
          <t>NO</t>
        </is>
      </c>
      <c r="K621" t="inlineStr">
        <is>
          <t>2026-02-28 21:38</t>
        </is>
      </c>
      <c r="L621" t="inlineStr">
        <is>
          <t>YES</t>
        </is>
      </c>
      <c r="M621" t="inlineStr">
        <is>
          <t>m2team nanazip *</t>
        </is>
      </c>
      <c r="N621" t="inlineStr">
        <is>
          <t>P3</t>
        </is>
      </c>
      <c r="O621" t="inlineStr">
        <is>
          <t>CVE - IP enrichment n/a</t>
        </is>
      </c>
      <c r="P621" t="n">
        <v>0.0001</v>
      </c>
      <c r="Q621" t="n">
        <v>0.0197</v>
      </c>
      <c r="R621" t="inlineStr">
        <is>
          <t>T1190:Exploit Public-Facing Application</t>
        </is>
      </c>
      <c r="S621" t="n">
        <v>1</v>
      </c>
      <c r="T621" t="inlineStr">
        <is>
          <t>LOW (40%)</t>
        </is>
      </c>
      <c r="U621" t="inlineStr">
        <is>
          <t>POSSIBLE</t>
        </is>
      </c>
      <c r="V621" t="inlineStr">
        <is>
          <t>PATCH_AVAILABLE</t>
        </is>
      </c>
      <c r="W621" t="inlineStr">
        <is>
          <t>https://nvd.nist.gov/vuln/detail/CVE-2026-27710</t>
        </is>
      </c>
      <c r="X621" t="inlineStr">
        <is>
          <t>NONE</t>
        </is>
      </c>
      <c r="Y621" t="n">
        <v>2.5</v>
      </c>
      <c r="Z621" t="inlineStr"/>
      <c r="AA621" t="inlineStr">
        <is>
          <t>https://nvd.nist.gov/vuln/detail/CVE-2026-27710</t>
        </is>
      </c>
    </row>
    <row r="622">
      <c r="A622" t="inlineStr">
        <is>
          <t>CVE</t>
        </is>
      </c>
      <c r="B622" t="inlineStr">
        <is>
          <t>CVE-2026-27711</t>
        </is>
      </c>
      <c r="C622" t="inlineStr">
        <is>
          <t>NanaZip is an open source file archive. Starting in version 5.0.1252.0 and prior to versions 6.0.1638.0 and 6.5.1638.0, a memory corruption vulnerability in NanaZip’s UFS parser allows a crafted `.ufs/.ufs2/.img` file to trigger out-of-bounds memory access during archive open/listing. The bug is reachable via normal user file-open flow and can cause process crash, hang, and potentially exploitable heap corruption. Versions 6.0.1638.0 and 6.5.1638.0 fix the issue.</t>
        </is>
      </c>
      <c r="D622" t="n">
        <v>6.6</v>
      </c>
      <c r="E622" t="inlineStr">
        <is>
          <t>MEDIUM</t>
        </is>
      </c>
      <c r="F622" t="n">
        <v>2</v>
      </c>
      <c r="G622" t="n">
        <v>2</v>
      </c>
      <c r="H622" t="inlineStr">
        <is>
          <t>MEDIUM</t>
        </is>
      </c>
      <c r="I622" t="n">
        <v>10.6</v>
      </c>
      <c r="J622" t="inlineStr">
        <is>
          <t>NO</t>
        </is>
      </c>
      <c r="K622" t="inlineStr">
        <is>
          <t>2026-02-28 21:38</t>
        </is>
      </c>
      <c r="L622" t="inlineStr">
        <is>
          <t>YES</t>
        </is>
      </c>
      <c r="M622" t="inlineStr">
        <is>
          <t>m2team nanazip *</t>
        </is>
      </c>
      <c r="N622" t="inlineStr">
        <is>
          <t>P2</t>
        </is>
      </c>
      <c r="O622" t="inlineStr">
        <is>
          <t>CVE - IP enrichment n/a</t>
        </is>
      </c>
      <c r="P622" t="n">
        <v>0.0001</v>
      </c>
      <c r="Q622" t="n">
        <v>0.03</v>
      </c>
      <c r="R622" t="inlineStr">
        <is>
          <t>T1203:Exploitation for Client Execution | T1190:Exploit Public-Facing Application</t>
        </is>
      </c>
      <c r="S622" t="n">
        <v>2</v>
      </c>
      <c r="T622" t="inlineStr">
        <is>
          <t>HIGH (72%)</t>
        </is>
      </c>
      <c r="U622" t="inlineStr">
        <is>
          <t>POSSIBLE</t>
        </is>
      </c>
      <c r="V622" t="inlineStr">
        <is>
          <t>PATCH_AVAILABLE</t>
        </is>
      </c>
      <c r="W622" t="inlineStr">
        <is>
          <t>https://nvd.nist.gov/vuln/detail/CVE-2026-27711</t>
        </is>
      </c>
      <c r="X622" t="inlineStr">
        <is>
          <t>NONE</t>
        </is>
      </c>
      <c r="Y622" t="n">
        <v>3.3</v>
      </c>
      <c r="Z622" t="inlineStr"/>
      <c r="AA622" t="inlineStr">
        <is>
          <t>https://nvd.nist.gov/vuln/detail/CVE-2026-27711</t>
        </is>
      </c>
    </row>
    <row r="623">
      <c r="A623" t="inlineStr">
        <is>
          <t>CVE</t>
        </is>
      </c>
      <c r="B623" t="inlineStr">
        <is>
          <t>CVE-2026-27735</t>
        </is>
      </c>
      <c r="C623" t="inlineStr">
        <is>
          <t>Model Context Protocol Servers is a collection of reference implementations for the model context protocol (MCP). In mcp-server-git versions prior to 2026.1.14, the git_add tool did not validate that file paths provided in the files argument were within the repository boundaries. Because the tool used GitPython's repo.index.add() rather than the Git CLI, relative paths containing `../` sequences that resolve outside the repository were accepted and staged into the Git index. Users are advised to</t>
        </is>
      </c>
      <c r="D623" t="n">
        <v>5</v>
      </c>
      <c r="E623" t="inlineStr">
        <is>
          <t>MEDIUM</t>
        </is>
      </c>
      <c r="F623" t="n">
        <v>2</v>
      </c>
      <c r="G623" t="n">
        <v>2</v>
      </c>
      <c r="H623" t="inlineStr">
        <is>
          <t>MEDIUM</t>
        </is>
      </c>
      <c r="I623" t="n">
        <v>9</v>
      </c>
      <c r="J623" t="inlineStr">
        <is>
          <t>NO</t>
        </is>
      </c>
      <c r="K623" t="inlineStr">
        <is>
          <t>2026-02-28 21:38</t>
        </is>
      </c>
      <c r="L623" t="inlineStr">
        <is>
          <t>CHECK_VENDOR</t>
        </is>
      </c>
      <c r="M623" t="inlineStr">
        <is>
          <t>See CVE details</t>
        </is>
      </c>
      <c r="N623" t="inlineStr">
        <is>
          <t>P4</t>
        </is>
      </c>
      <c r="O623" t="inlineStr">
        <is>
          <t>CVE - IP enrichment n/a</t>
        </is>
      </c>
      <c r="P623" t="n">
        <v>0.0005</v>
      </c>
      <c r="Q623" t="n">
        <v>0.1417</v>
      </c>
      <c r="R623" t="inlineStr">
        <is>
          <t>T1083:File and Directory Discovery | T1584.004:Server | T1059.006:Python</t>
        </is>
      </c>
      <c r="S623" t="n">
        <v>1</v>
      </c>
      <c r="T623" t="inlineStr">
        <is>
          <t>LOW (40%)</t>
        </is>
      </c>
      <c r="U623" t="inlineStr">
        <is>
          <t>UNLIKELY</t>
        </is>
      </c>
      <c r="V623" t="inlineStr">
        <is>
          <t>CHECK_VENDOR</t>
        </is>
      </c>
      <c r="W623" t="inlineStr">
        <is>
          <t>https://nvd.nist.gov/vuln/detail/CVE-2026-27735</t>
        </is>
      </c>
      <c r="X623" t="inlineStr">
        <is>
          <t>NONE</t>
        </is>
      </c>
      <c r="Y623" t="n">
        <v>0</v>
      </c>
      <c r="Z623" t="inlineStr"/>
      <c r="AA623" t="inlineStr">
        <is>
          <t>https://nvd.nist.gov/vuln/detail/CVE-2026-27735</t>
        </is>
      </c>
    </row>
    <row r="624">
      <c r="A624" t="inlineStr">
        <is>
          <t>CVE</t>
        </is>
      </c>
      <c r="B624" t="inlineStr">
        <is>
          <t>CVE-2026-27798</t>
        </is>
      </c>
      <c r="C624" t="inlineStr">
        <is>
          <t>ImageMagick is free and open-source software used for editing and manipulating digital images. Prior to versions 7.1.2-15 and 6.9.13-40, a heap buffer over-read vulnerability occurs when processing an image with small dimension using the `-wavelet-denoise` operator. Versions 7.1.2-15 and 6.9.13-40 contain a patch.</t>
        </is>
      </c>
      <c r="D624" t="n">
        <v>4</v>
      </c>
      <c r="E624" t="inlineStr">
        <is>
          <t>MEDIUM</t>
        </is>
      </c>
      <c r="F624" t="n">
        <v>2</v>
      </c>
      <c r="G624" t="n">
        <v>2</v>
      </c>
      <c r="H624" t="inlineStr">
        <is>
          <t>MEDIUM</t>
        </is>
      </c>
      <c r="I624" t="n">
        <v>8</v>
      </c>
      <c r="J624" t="inlineStr">
        <is>
          <t>NO</t>
        </is>
      </c>
      <c r="K624" t="inlineStr">
        <is>
          <t>2026-02-28 21:38</t>
        </is>
      </c>
      <c r="L624" t="inlineStr">
        <is>
          <t>YES</t>
        </is>
      </c>
      <c r="M624" t="inlineStr">
        <is>
          <t>dlemstra magick.net * | imagemagick imagemagick *</t>
        </is>
      </c>
      <c r="N624" t="inlineStr">
        <is>
          <t>P3</t>
        </is>
      </c>
      <c r="O624" t="inlineStr">
        <is>
          <t>CVE - IP enrichment n/a</t>
        </is>
      </c>
      <c r="P624" t="n">
        <v>0.0001</v>
      </c>
      <c r="Q624" t="n">
        <v>0.0136</v>
      </c>
      <c r="R624" t="inlineStr">
        <is>
          <t>T1203:Exploitation for Client Execution | T1190:Exploit Public-Facing Application | T1592.002:Software</t>
        </is>
      </c>
      <c r="S624" t="n">
        <v>1</v>
      </c>
      <c r="T624" t="inlineStr">
        <is>
          <t>LOW (40%)</t>
        </is>
      </c>
      <c r="U624" t="inlineStr">
        <is>
          <t>POSSIBLE</t>
        </is>
      </c>
      <c r="V624" t="inlineStr">
        <is>
          <t>PATCH_AVAILABLE</t>
        </is>
      </c>
      <c r="W624" t="inlineStr">
        <is>
          <t>https://nvd.nist.gov/vuln/detail/CVE-2026-27798</t>
        </is>
      </c>
      <c r="X624" t="inlineStr">
        <is>
          <t>NONE</t>
        </is>
      </c>
      <c r="Y624" t="n">
        <v>2</v>
      </c>
      <c r="Z624" t="inlineStr"/>
      <c r="AA624" t="inlineStr">
        <is>
          <t>https://nvd.nist.gov/vuln/detail/CVE-2026-27798</t>
        </is>
      </c>
    </row>
    <row r="625">
      <c r="A625" t="inlineStr">
        <is>
          <t>CVE</t>
        </is>
      </c>
      <c r="B625" t="inlineStr">
        <is>
          <t>CVE-2026-27799</t>
        </is>
      </c>
      <c r="C625" t="inlineStr">
        <is>
          <t>ImageMagick is free and open-source software used for editing and manipulating digital images. Prior to versions 7.1.2-15 and 6.9.13-40, a heap buffer over-read vulnerability exists in the DJVU image format handler. The vulnerability occurs due to integer truncation when calculating the stride (row size) for pixel buffer allocation. The stride calculation overflows a 32-bit signed integer, resulting in an out-of-bounds memory reads. Versions 7.1.2-15 and 6.9.13-40 contain a patch.</t>
        </is>
      </c>
      <c r="D625" t="n">
        <v>4</v>
      </c>
      <c r="E625" t="inlineStr">
        <is>
          <t>MEDIUM</t>
        </is>
      </c>
      <c r="F625" t="n">
        <v>2</v>
      </c>
      <c r="G625" t="n">
        <v>2</v>
      </c>
      <c r="H625" t="inlineStr">
        <is>
          <t>MEDIUM</t>
        </is>
      </c>
      <c r="I625" t="n">
        <v>8</v>
      </c>
      <c r="J625" t="inlineStr">
        <is>
          <t>NO</t>
        </is>
      </c>
      <c r="K625" t="inlineStr">
        <is>
          <t>2026-02-28 21:38</t>
        </is>
      </c>
      <c r="L625" t="inlineStr">
        <is>
          <t>YES</t>
        </is>
      </c>
      <c r="M625" t="inlineStr">
        <is>
          <t>dlemstra magick.net * | imagemagick imagemagick *</t>
        </is>
      </c>
      <c r="N625" t="inlineStr">
        <is>
          <t>P3</t>
        </is>
      </c>
      <c r="O625" t="inlineStr">
        <is>
          <t>CVE - IP enrichment n/a</t>
        </is>
      </c>
      <c r="P625" t="n">
        <v>0.0001</v>
      </c>
      <c r="Q625" t="n">
        <v>0.0163</v>
      </c>
      <c r="R625" t="inlineStr">
        <is>
          <t>T1190:Exploit Public-Facing Application | T1203:Exploitation for Client Execution | T1592.002:Software</t>
        </is>
      </c>
      <c r="S625" t="n">
        <v>1</v>
      </c>
      <c r="T625" t="inlineStr">
        <is>
          <t>LOW (40%)</t>
        </is>
      </c>
      <c r="U625" t="inlineStr">
        <is>
          <t>POSSIBLE</t>
        </is>
      </c>
      <c r="V625" t="inlineStr">
        <is>
          <t>PATCH_AVAILABLE</t>
        </is>
      </c>
      <c r="W625" t="inlineStr">
        <is>
          <t>https://nvd.nist.gov/vuln/detail/CVE-2026-27799</t>
        </is>
      </c>
      <c r="X625" t="inlineStr">
        <is>
          <t>NONE</t>
        </is>
      </c>
      <c r="Y625" t="n">
        <v>2</v>
      </c>
      <c r="Z625" t="inlineStr"/>
      <c r="AA625" t="inlineStr">
        <is>
          <t>https://nvd.nist.gov/vuln/detail/CVE-2026-27799</t>
        </is>
      </c>
    </row>
    <row r="626">
      <c r="A626" t="inlineStr">
        <is>
          <t>CVE</t>
        </is>
      </c>
      <c r="B626" t="inlineStr">
        <is>
          <t>CVE-2026-27800</t>
        </is>
      </c>
      <c r="C626" t="inlineStr">
        <is>
          <t>Zed, a code editor, has a Zip Slip (Path Traversal) vulnerability exists in its extension archive extraction functionality prior to version 0.224.4. The `extract_zip()` function in `crates/util/src/archive.rs` fails to validate ZIP entry filenames for path traversal sequences (e.g., `../`). This allows a malicious extension to write files outside its designated sandbox directory by downloading and extracting a crafted ZIP archive. Version 0.224.4 fixes the issue.</t>
        </is>
      </c>
      <c r="D626" t="n">
        <v>7.4</v>
      </c>
      <c r="E626" t="inlineStr">
        <is>
          <t>HIGH</t>
        </is>
      </c>
      <c r="F626" t="n">
        <v>2</v>
      </c>
      <c r="G626" t="n">
        <v>3</v>
      </c>
      <c r="H626" t="inlineStr">
        <is>
          <t>HIGH</t>
        </is>
      </c>
      <c r="I626" t="n">
        <v>13.4</v>
      </c>
      <c r="J626" t="inlineStr">
        <is>
          <t>NO</t>
        </is>
      </c>
      <c r="K626" t="inlineStr">
        <is>
          <t>2026-02-28 21:38</t>
        </is>
      </c>
      <c r="L626" t="inlineStr">
        <is>
          <t>CHECK_VENDOR</t>
        </is>
      </c>
      <c r="M626" t="inlineStr">
        <is>
          <t>See CVE details</t>
        </is>
      </c>
      <c r="N626" t="inlineStr">
        <is>
          <t>P2</t>
        </is>
      </c>
      <c r="O626" t="inlineStr">
        <is>
          <t>CVE - IP enrichment n/a</t>
        </is>
      </c>
      <c r="P626" t="n">
        <v>0.0003</v>
      </c>
      <c r="Q626" t="n">
        <v>0.0872</v>
      </c>
      <c r="R626" t="inlineStr">
        <is>
          <t>T1083:File and Directory Discovery</t>
        </is>
      </c>
      <c r="S626" t="n">
        <v>2</v>
      </c>
      <c r="T626" t="inlineStr">
        <is>
          <t>HIGH (72%)</t>
        </is>
      </c>
      <c r="U626" t="inlineStr">
        <is>
          <t>POSSIBLE</t>
        </is>
      </c>
      <c r="V626" t="inlineStr">
        <is>
          <t>CHECK_VENDOR</t>
        </is>
      </c>
      <c r="W626" t="inlineStr">
        <is>
          <t>https://nvd.nist.gov/vuln/detail/CVE-2026-27800</t>
        </is>
      </c>
      <c r="X626" t="inlineStr">
        <is>
          <t>NONE</t>
        </is>
      </c>
      <c r="Y626" t="n">
        <v>3.7</v>
      </c>
      <c r="Z626" t="inlineStr"/>
      <c r="AA626" t="inlineStr">
        <is>
          <t>https://nvd.nist.gov/vuln/detail/CVE-2026-27800</t>
        </is>
      </c>
    </row>
    <row r="627">
      <c r="A627" t="inlineStr">
        <is>
          <t>CVE</t>
        </is>
      </c>
      <c r="B627" t="inlineStr">
        <is>
          <t>CVE-2026-27804</t>
        </is>
      </c>
      <c r="C627" t="inlineStr">
        <is>
          <t>Parse Server is an open source backend that can be deployed to any infrastructure that can run Node.js. Prior to versions 8.6.3 and 9.1.1-alpha.4, an unauthenticated attacker can forge a Google authentication token with `alg: "none"` to log in as any user linked to a Google account, without knowing their credentials. All deployments with Google authentication enabled are affected. The fix in versions 8.6.3 and 9.1.1-alpha.4 hardcodes the expected `RS256` algorithm instead of trusting the JWT hea</t>
        </is>
      </c>
      <c r="D627" t="n">
        <v>8.5</v>
      </c>
      <c r="E627" t="inlineStr">
        <is>
          <t>HIGH</t>
        </is>
      </c>
      <c r="F627" t="n">
        <v>2</v>
      </c>
      <c r="G627" t="n">
        <v>3</v>
      </c>
      <c r="H627" t="inlineStr">
        <is>
          <t>HIGH</t>
        </is>
      </c>
      <c r="I627" t="n">
        <v>14.5</v>
      </c>
      <c r="J627" t="inlineStr">
        <is>
          <t>NO</t>
        </is>
      </c>
      <c r="K627" t="inlineStr">
        <is>
          <t>2026-02-28 21:38</t>
        </is>
      </c>
      <c r="L627" t="inlineStr">
        <is>
          <t>CHECK_VENDOR</t>
        </is>
      </c>
      <c r="M627" t="inlineStr">
        <is>
          <t>See CVE details</t>
        </is>
      </c>
      <c r="N627" t="inlineStr">
        <is>
          <t>P3</t>
        </is>
      </c>
      <c r="O627" t="inlineStr">
        <is>
          <t>CVE - IP enrichment n/a</t>
        </is>
      </c>
      <c r="P627" t="n">
        <v>0.0004</v>
      </c>
      <c r="Q627" t="n">
        <v>0.1217</v>
      </c>
      <c r="R627" t="inlineStr">
        <is>
          <t>T1190:Exploit Public-Facing Application | T1552:Unsecured Credentials | T1584.004:Server | T1589.001:Credentials</t>
        </is>
      </c>
      <c r="S627" t="n">
        <v>1</v>
      </c>
      <c r="T627" t="inlineStr">
        <is>
          <t>LOW (40%)</t>
        </is>
      </c>
      <c r="U627" t="inlineStr">
        <is>
          <t>UNLIKELY</t>
        </is>
      </c>
      <c r="V627" t="inlineStr">
        <is>
          <t>CHECK_VENDOR</t>
        </is>
      </c>
      <c r="W627" t="inlineStr">
        <is>
          <t>https://nvd.nist.gov/vuln/detail/CVE-2026-27804</t>
        </is>
      </c>
      <c r="X627" t="inlineStr">
        <is>
          <t>NONE</t>
        </is>
      </c>
      <c r="Y627" t="n">
        <v>0</v>
      </c>
      <c r="Z627" t="inlineStr"/>
      <c r="AA627" t="inlineStr">
        <is>
          <t>https://nvd.nist.gov/vuln/detail/CVE-2026-27804</t>
        </is>
      </c>
    </row>
    <row r="628">
      <c r="A628" t="inlineStr">
        <is>
          <t>CVE</t>
        </is>
      </c>
      <c r="B628" t="inlineStr">
        <is>
          <t>CVE-2026-27808</t>
        </is>
      </c>
      <c r="C628" t="inlineStr">
        <is>
          <t>Mailpit is an email testing tool and API for developers. Prior to version 1.29.2, the Link Check API (/api/v1/message/{ID}/link-check) is vulnerable to Server-Side Request Forgery (SSRF). The server performs HTTP HEAD requests to every URL found in an email without validating target hosts or filtering private/internal IP addresses. The response returns status codes and status text per link, making this a non-blind SSRF. In the default configuration (no authentication on SMTP or API), this is ful</t>
        </is>
      </c>
      <c r="D628" t="n">
        <v>5.8</v>
      </c>
      <c r="E628" t="inlineStr">
        <is>
          <t>MEDIUM</t>
        </is>
      </c>
      <c r="F628" t="n">
        <v>2</v>
      </c>
      <c r="G628" t="n">
        <v>2</v>
      </c>
      <c r="H628" t="inlineStr">
        <is>
          <t>MEDIUM</t>
        </is>
      </c>
      <c r="I628" t="n">
        <v>9.800000000000001</v>
      </c>
      <c r="J628" t="inlineStr">
        <is>
          <t>NO</t>
        </is>
      </c>
      <c r="K628" t="inlineStr">
        <is>
          <t>2026-02-28 21:38</t>
        </is>
      </c>
      <c r="L628" t="inlineStr">
        <is>
          <t>YES</t>
        </is>
      </c>
      <c r="M628" t="inlineStr">
        <is>
          <t>axllent mailpit *</t>
        </is>
      </c>
      <c r="N628" t="inlineStr">
        <is>
          <t>P3</t>
        </is>
      </c>
      <c r="O628" t="inlineStr">
        <is>
          <t>CVE - IP enrichment n/a</t>
        </is>
      </c>
      <c r="P628" t="n">
        <v>0.0007</v>
      </c>
      <c r="Q628" t="n">
        <v>0.2231</v>
      </c>
      <c r="R628" t="inlineStr">
        <is>
          <t>T1090:Proxy | T1590.005:IP Addresses | T1584.004:Server</t>
        </is>
      </c>
      <c r="S628" t="n">
        <v>1</v>
      </c>
      <c r="T628" t="inlineStr">
        <is>
          <t>LOW (40%)</t>
        </is>
      </c>
      <c r="U628" t="inlineStr">
        <is>
          <t>POSSIBLE</t>
        </is>
      </c>
      <c r="V628" t="inlineStr">
        <is>
          <t>PATCH_AVAILABLE</t>
        </is>
      </c>
      <c r="W628" t="inlineStr">
        <is>
          <t>https://nvd.nist.gov/vuln/detail/CVE-2026-27808</t>
        </is>
      </c>
      <c r="X628" t="inlineStr">
        <is>
          <t>NONE</t>
        </is>
      </c>
      <c r="Y628" t="n">
        <v>2.9</v>
      </c>
      <c r="Z628" t="inlineStr"/>
      <c r="AA628" t="inlineStr">
        <is>
          <t>https://nvd.nist.gov/vuln/detail/CVE-2026-27808</t>
        </is>
      </c>
    </row>
    <row r="629">
      <c r="A629" t="inlineStr">
        <is>
          <t>CVE</t>
        </is>
      </c>
      <c r="B629" t="inlineStr">
        <is>
          <t>CVE-2026-27809</t>
        </is>
      </c>
      <c r="C629" t="inlineStr">
        <is>
          <t>psd-tools is a Python package for working with Adobe Photoshop PSD files. Prior to version 1.12.2, when a PSD file contains malformed RLE-compressed image data (e.g. a literal run that extends past the expected row size), decode_rle() raises ValueError which propagated all the way to the user, crashing psd.composite() and psd-tools export. decompress() already had a fallback that replaces failed channels with black pixels when result is None, but it never triggered because the ValueError from de</t>
        </is>
      </c>
      <c r="D629" t="n">
        <v>5</v>
      </c>
      <c r="E629" t="inlineStr">
        <is>
          <t>MEDIUM</t>
        </is>
      </c>
      <c r="F629" t="n">
        <v>2</v>
      </c>
      <c r="G629" t="n">
        <v>2</v>
      </c>
      <c r="H629" t="inlineStr">
        <is>
          <t>MEDIUM</t>
        </is>
      </c>
      <c r="I629" t="n">
        <v>9</v>
      </c>
      <c r="J629" t="inlineStr">
        <is>
          <t>NO</t>
        </is>
      </c>
      <c r="K629" t="inlineStr">
        <is>
          <t>2026-02-28 21:38</t>
        </is>
      </c>
      <c r="L629" t="inlineStr">
        <is>
          <t>CHECK_VENDOR</t>
        </is>
      </c>
      <c r="M629" t="inlineStr">
        <is>
          <t>See CVE details</t>
        </is>
      </c>
      <c r="N629" t="inlineStr">
        <is>
          <t>P4</t>
        </is>
      </c>
      <c r="O629" t="inlineStr">
        <is>
          <t>CVE - IP enrichment n/a</t>
        </is>
      </c>
      <c r="P629" t="n">
        <v>0.0004</v>
      </c>
      <c r="Q629" t="n">
        <v>0.1196</v>
      </c>
      <c r="R629" t="inlineStr">
        <is>
          <t>T1059.006:Python</t>
        </is>
      </c>
      <c r="S629" t="n">
        <v>1</v>
      </c>
      <c r="T629" t="inlineStr">
        <is>
          <t>LOW (40%)</t>
        </is>
      </c>
      <c r="U629" t="inlineStr">
        <is>
          <t>UNLIKELY</t>
        </is>
      </c>
      <c r="V629" t="inlineStr">
        <is>
          <t>CHECK_VENDOR</t>
        </is>
      </c>
      <c r="W629" t="inlineStr">
        <is>
          <t>https://nvd.nist.gov/vuln/detail/CVE-2026-27809</t>
        </is>
      </c>
      <c r="X629" t="inlineStr">
        <is>
          <t>NONE</t>
        </is>
      </c>
      <c r="Y629" t="n">
        <v>0</v>
      </c>
      <c r="Z629" t="inlineStr"/>
      <c r="AA629" t="inlineStr">
        <is>
          <t>https://nvd.nist.gov/vuln/detail/CVE-2026-27809</t>
        </is>
      </c>
    </row>
    <row r="630">
      <c r="A630" t="inlineStr">
        <is>
          <t>CVE</t>
        </is>
      </c>
      <c r="B630" t="inlineStr">
        <is>
          <t>CVE-2026-27812</t>
        </is>
      </c>
      <c r="C630" t="inlineStr">
        <is>
          <t>Sub2API is an AI API gateway platform designed to distribute and manage API quotas from AI product subscriptions. A vulnerability in versions prior to 0.1.85 is a Password Reset Poisoning (Host Header / Forwarded Header trust issue), which allows attackers to manipulate the password reset link. Attackers can exploit this flaw to inject their own domain into the password reset link, leading to the potential for account takeover. The vulnerability has been fixed in version v0.1.85. If upgrading is</t>
        </is>
      </c>
      <c r="D630" t="n">
        <v>5</v>
      </c>
      <c r="E630" t="inlineStr">
        <is>
          <t>MEDIUM</t>
        </is>
      </c>
      <c r="F630" t="n">
        <v>2</v>
      </c>
      <c r="G630" t="n">
        <v>2</v>
      </c>
      <c r="H630" t="inlineStr">
        <is>
          <t>MEDIUM</t>
        </is>
      </c>
      <c r="I630" t="n">
        <v>9</v>
      </c>
      <c r="J630" t="inlineStr">
        <is>
          <t>NO</t>
        </is>
      </c>
      <c r="K630" t="inlineStr">
        <is>
          <t>2026-02-28 21:38</t>
        </is>
      </c>
      <c r="L630" t="inlineStr">
        <is>
          <t>CHECK_VENDOR</t>
        </is>
      </c>
      <c r="M630" t="inlineStr">
        <is>
          <t>See CVE details</t>
        </is>
      </c>
      <c r="N630" t="inlineStr">
        <is>
          <t>P4</t>
        </is>
      </c>
      <c r="O630" t="inlineStr">
        <is>
          <t>CVE - IP enrichment n/a</t>
        </is>
      </c>
      <c r="P630" t="n">
        <v>0.0004</v>
      </c>
      <c r="Q630" t="n">
        <v>0.1273</v>
      </c>
      <c r="R630" t="inlineStr">
        <is>
          <t>T1190:Exploit Public-Facing Application</t>
        </is>
      </c>
      <c r="S630" t="n">
        <v>1</v>
      </c>
      <c r="T630" t="inlineStr">
        <is>
          <t>LOW (40%)</t>
        </is>
      </c>
      <c r="U630" t="inlineStr">
        <is>
          <t>UNLIKELY</t>
        </is>
      </c>
      <c r="V630" t="inlineStr">
        <is>
          <t>CHECK_VENDOR</t>
        </is>
      </c>
      <c r="W630" t="inlineStr">
        <is>
          <t>https://nvd.nist.gov/vuln/detail/CVE-2026-27812</t>
        </is>
      </c>
      <c r="X630" t="inlineStr">
        <is>
          <t>NONE</t>
        </is>
      </c>
      <c r="Y630" t="n">
        <v>0</v>
      </c>
      <c r="Z630" t="inlineStr"/>
      <c r="AA630" t="inlineStr">
        <is>
          <t>https://nvd.nist.gov/vuln/detail/CVE-2026-27812</t>
        </is>
      </c>
    </row>
    <row r="631">
      <c r="A631" t="inlineStr">
        <is>
          <t>CVE</t>
        </is>
      </c>
      <c r="B631" t="inlineStr">
        <is>
          <t>CVE-2026-27818</t>
        </is>
      </c>
      <c r="C631" t="inlineStr">
        <is>
          <t>TerriaJS-Server is a NodeJS Express server for TerriaJS, a library for building web-based geospatial data explorers. A validation bug in versions prior to 4.0.3 allows an attacker to proxy domains not explicitly allowed in the `proxyableDomains` configuration. Version 4.0.3 fixes the issue.</t>
        </is>
      </c>
      <c r="D631" t="n">
        <v>5</v>
      </c>
      <c r="E631" t="inlineStr">
        <is>
          <t>MEDIUM</t>
        </is>
      </c>
      <c r="F631" t="n">
        <v>2</v>
      </c>
      <c r="G631" t="n">
        <v>2</v>
      </c>
      <c r="H631" t="inlineStr">
        <is>
          <t>MEDIUM</t>
        </is>
      </c>
      <c r="I631" t="n">
        <v>9</v>
      </c>
      <c r="J631" t="inlineStr">
        <is>
          <t>NO</t>
        </is>
      </c>
      <c r="K631" t="inlineStr">
        <is>
          <t>2026-02-28 21:38</t>
        </is>
      </c>
      <c r="L631" t="inlineStr">
        <is>
          <t>CHECK_VENDOR</t>
        </is>
      </c>
      <c r="M631" t="inlineStr">
        <is>
          <t>See CVE details</t>
        </is>
      </c>
      <c r="N631" t="inlineStr">
        <is>
          <t>P4</t>
        </is>
      </c>
      <c r="O631" t="inlineStr">
        <is>
          <t>CVE - IP enrichment n/a</t>
        </is>
      </c>
      <c r="P631" t="n">
        <v>0.0008</v>
      </c>
      <c r="Q631" t="n">
        <v>0.2407</v>
      </c>
      <c r="R631" t="inlineStr">
        <is>
          <t>T1584.001:Domains | T1584.004:Server</t>
        </is>
      </c>
      <c r="S631" t="n">
        <v>1</v>
      </c>
      <c r="T631" t="inlineStr">
        <is>
          <t>LOW (40%)</t>
        </is>
      </c>
      <c r="U631" t="inlineStr">
        <is>
          <t>UNLIKELY</t>
        </is>
      </c>
      <c r="V631" t="inlineStr">
        <is>
          <t>CHECK_VENDOR</t>
        </is>
      </c>
      <c r="W631" t="inlineStr">
        <is>
          <t>https://nvd.nist.gov/vuln/detail/CVE-2026-27818</t>
        </is>
      </c>
      <c r="X631" t="inlineStr">
        <is>
          <t>NONE</t>
        </is>
      </c>
      <c r="Y631" t="n">
        <v>0</v>
      </c>
      <c r="Z631" t="inlineStr"/>
      <c r="AA631" t="inlineStr">
        <is>
          <t>https://nvd.nist.gov/vuln/detail/CVE-2026-27818</t>
        </is>
      </c>
    </row>
    <row r="632">
      <c r="A632" t="inlineStr">
        <is>
          <t>CVE</t>
        </is>
      </c>
      <c r="B632" t="inlineStr">
        <is>
          <t>CVE-2026-27821</t>
        </is>
      </c>
      <c r="C632" t="inlineStr">
        <is>
          <t>GPAC is an open-source multimedia framework. In versions up to and including 26.02.0, a stack buffer overflow occurs during NHML file parsing in `src/filters/dmx_nhml.c`. The value of the xmlHeaderEnd XML attribute is copied from att-&gt;value into szXmlHeaderEnd[1000] using strcpy() without any length validation. If the input exceeds 1000 bytes, it overwrites beyond the stack buffer boundary. Commit 9bd7137fded2db40de61a2cf3045812c8741ec52 patches the issue.</t>
        </is>
      </c>
      <c r="D632" t="n">
        <v>8.5</v>
      </c>
      <c r="E632" t="inlineStr">
        <is>
          <t>HIGH</t>
        </is>
      </c>
      <c r="F632" t="n">
        <v>2</v>
      </c>
      <c r="G632" t="n">
        <v>3</v>
      </c>
      <c r="H632" t="inlineStr">
        <is>
          <t>HIGH</t>
        </is>
      </c>
      <c r="I632" t="n">
        <v>14.5</v>
      </c>
      <c r="J632" t="inlineStr">
        <is>
          <t>NO</t>
        </is>
      </c>
      <c r="K632" t="inlineStr">
        <is>
          <t>2026-02-28 21:38</t>
        </is>
      </c>
      <c r="L632" t="inlineStr">
        <is>
          <t>CHECK_VENDOR</t>
        </is>
      </c>
      <c r="M632" t="inlineStr">
        <is>
          <t>See CVE details</t>
        </is>
      </c>
      <c r="N632" t="inlineStr">
        <is>
          <t>P3</t>
        </is>
      </c>
      <c r="O632" t="inlineStr">
        <is>
          <t>CVE - IP enrichment n/a</t>
        </is>
      </c>
      <c r="P632" t="n">
        <v>0.0005</v>
      </c>
      <c r="Q632" t="n">
        <v>0.149</v>
      </c>
      <c r="R632" t="inlineStr">
        <is>
          <t>T1190:Exploit Public-Facing Application | T1203:Exploitation for Client Execution</t>
        </is>
      </c>
      <c r="S632" t="n">
        <v>1</v>
      </c>
      <c r="T632" t="inlineStr">
        <is>
          <t>LOW (40%)</t>
        </is>
      </c>
      <c r="U632" t="inlineStr">
        <is>
          <t>UNLIKELY</t>
        </is>
      </c>
      <c r="V632" t="inlineStr">
        <is>
          <t>CHECK_VENDOR</t>
        </is>
      </c>
      <c r="W632" t="inlineStr">
        <is>
          <t>https://nvd.nist.gov/vuln/detail/CVE-2026-27821</t>
        </is>
      </c>
      <c r="X632" t="inlineStr">
        <is>
          <t>NONE</t>
        </is>
      </c>
      <c r="Y632" t="n">
        <v>0</v>
      </c>
      <c r="Z632" t="inlineStr"/>
      <c r="AA632" t="inlineStr">
        <is>
          <t>https://nvd.nist.gov/vuln/detail/CVE-2026-27821</t>
        </is>
      </c>
    </row>
    <row r="633">
      <c r="A633" t="inlineStr">
        <is>
          <t>CVE</t>
        </is>
      </c>
      <c r="B633" t="inlineStr">
        <is>
          <t>CVE-2026-27933</t>
        </is>
      </c>
      <c r="C633" t="inlineStr">
        <is>
          <t>Manyfold is an open source, self-hosted web application for managing a collection of 3d models, particularly focused on 3d printing. Versions prior to 0.133.0 are vulnerable to session hijack via cookie leakage in proxy caches. Version 0.133.0 fixes the issue.</t>
        </is>
      </c>
      <c r="D633" t="n">
        <v>6.8</v>
      </c>
      <c r="E633" t="inlineStr">
        <is>
          <t>MEDIUM</t>
        </is>
      </c>
      <c r="F633" t="n">
        <v>2</v>
      </c>
      <c r="G633" t="n">
        <v>2</v>
      </c>
      <c r="H633" t="inlineStr">
        <is>
          <t>MEDIUM</t>
        </is>
      </c>
      <c r="I633" t="n">
        <v>10.8</v>
      </c>
      <c r="J633" t="inlineStr">
        <is>
          <t>NO</t>
        </is>
      </c>
      <c r="K633" t="inlineStr">
        <is>
          <t>2026-02-28 21:38</t>
        </is>
      </c>
      <c r="L633" t="inlineStr">
        <is>
          <t>YES</t>
        </is>
      </c>
      <c r="M633" t="inlineStr">
        <is>
          <t>manyfold manyfold *</t>
        </is>
      </c>
      <c r="N633" t="inlineStr">
        <is>
          <t>P2</t>
        </is>
      </c>
      <c r="O633" t="inlineStr">
        <is>
          <t>CVE - IP enrichment n/a</t>
        </is>
      </c>
      <c r="P633" t="n">
        <v>0.0003</v>
      </c>
      <c r="Q633" t="n">
        <v>0.0834</v>
      </c>
      <c r="R633" t="inlineStr">
        <is>
          <t>T1190:Exploit Public-Facing Application</t>
        </is>
      </c>
      <c r="S633" t="n">
        <v>2</v>
      </c>
      <c r="T633" t="inlineStr">
        <is>
          <t>HIGH (72%)</t>
        </is>
      </c>
      <c r="U633" t="inlineStr">
        <is>
          <t>POSSIBLE</t>
        </is>
      </c>
      <c r="V633" t="inlineStr">
        <is>
          <t>PATCH_AVAILABLE</t>
        </is>
      </c>
      <c r="W633" t="inlineStr">
        <is>
          <t>https://nvd.nist.gov/vuln/detail/CVE-2026-27933</t>
        </is>
      </c>
      <c r="X633" t="inlineStr">
        <is>
          <t>NONE</t>
        </is>
      </c>
      <c r="Y633" t="n">
        <v>3.4</v>
      </c>
      <c r="Z633" t="inlineStr"/>
      <c r="AA633" t="inlineStr">
        <is>
          <t>https://nvd.nist.gov/vuln/detail/CVE-2026-27933</t>
        </is>
      </c>
    </row>
    <row r="634">
      <c r="A634" t="inlineStr">
        <is>
          <t>CVE</t>
        </is>
      </c>
      <c r="B634" t="inlineStr">
        <is>
          <t>CVE-2026-27967</t>
        </is>
      </c>
      <c r="C634" t="inlineStr">
        <is>
          <t>Zed, a code editor, has a symlink escape vulnerability in versions prior to 0.225.9 in Agent file tools (`read_file`, `edit_file`). It allows reading and writing files **outside the project directory** when a project contains symbolic links pointing to external paths. This bypasses the intended workspace boundary and privacy protections (`file_scan_exclusions`, `private_files`), potentially leaking sensitive user data to the LLM. Version 0.225.9 fixes the issue.</t>
        </is>
      </c>
      <c r="D634" t="n">
        <v>7.1</v>
      </c>
      <c r="E634" t="inlineStr">
        <is>
          <t>HIGH</t>
        </is>
      </c>
      <c r="F634" t="n">
        <v>2</v>
      </c>
      <c r="G634" t="n">
        <v>3</v>
      </c>
      <c r="H634" t="inlineStr">
        <is>
          <t>HIGH</t>
        </is>
      </c>
      <c r="I634" t="n">
        <v>13.1</v>
      </c>
      <c r="J634" t="inlineStr">
        <is>
          <t>NO</t>
        </is>
      </c>
      <c r="K634" t="inlineStr">
        <is>
          <t>2026-02-28 21:38</t>
        </is>
      </c>
      <c r="L634" t="inlineStr">
        <is>
          <t>CHECK_VENDOR</t>
        </is>
      </c>
      <c r="M634" t="inlineStr">
        <is>
          <t>See CVE details</t>
        </is>
      </c>
      <c r="N634" t="inlineStr">
        <is>
          <t>P2</t>
        </is>
      </c>
      <c r="O634" t="inlineStr">
        <is>
          <t>CVE - IP enrichment n/a</t>
        </is>
      </c>
      <c r="P634" t="n">
        <v>0.0001</v>
      </c>
      <c r="Q634" t="n">
        <v>0.0145</v>
      </c>
      <c r="R634" t="inlineStr">
        <is>
          <t>T1190:Exploit Public-Facing Application</t>
        </is>
      </c>
      <c r="S634" t="n">
        <v>2</v>
      </c>
      <c r="T634" t="inlineStr">
        <is>
          <t>HIGH (72%)</t>
        </is>
      </c>
      <c r="U634" t="inlineStr">
        <is>
          <t>POSSIBLE</t>
        </is>
      </c>
      <c r="V634" t="inlineStr">
        <is>
          <t>CHECK_VENDOR</t>
        </is>
      </c>
      <c r="W634" t="inlineStr">
        <is>
          <t>https://nvd.nist.gov/vuln/detail/CVE-2026-27967</t>
        </is>
      </c>
      <c r="X634" t="inlineStr">
        <is>
          <t>NONE</t>
        </is>
      </c>
      <c r="Y634" t="n">
        <v>3.55</v>
      </c>
      <c r="Z634" t="inlineStr"/>
      <c r="AA634" t="inlineStr">
        <is>
          <t>https://nvd.nist.gov/vuln/detail/CVE-2026-27967</t>
        </is>
      </c>
    </row>
    <row r="635">
      <c r="A635" t="inlineStr">
        <is>
          <t>CVE</t>
        </is>
      </c>
      <c r="B635" t="inlineStr">
        <is>
          <t>CVE-2026-27976</t>
        </is>
      </c>
      <c r="C635" t="inlineStr">
        <is>
          <t>Zed, a code editor, has an extension installer allows tar/gzip downloads. Prior to version 0.224.4, the tar extractor (`async_tar::Archive::unpack`) creates symlinks from the archive without validation, and the path guard (`writeable_path_from_extension`) only performs lexical prefix checks without resolving symlinks. An attacker can ship a tar that first creates a symlink inside the extension workdir pointing outside (e.g., `escape -&gt; /`), then writes files through the symlink, causing writes t</t>
        </is>
      </c>
      <c r="D635" t="n">
        <v>8.800000000000001</v>
      </c>
      <c r="E635" t="inlineStr">
        <is>
          <t>HIGH</t>
        </is>
      </c>
      <c r="F635" t="n">
        <v>3</v>
      </c>
      <c r="G635" t="n">
        <v>3</v>
      </c>
      <c r="H635" t="inlineStr">
        <is>
          <t>CRITICAL</t>
        </is>
      </c>
      <c r="I635" t="n">
        <v>17.8</v>
      </c>
      <c r="J635" t="inlineStr">
        <is>
          <t>NO</t>
        </is>
      </c>
      <c r="K635" t="inlineStr">
        <is>
          <t>2026-02-28 21:38</t>
        </is>
      </c>
      <c r="L635" t="inlineStr">
        <is>
          <t>CHECK_VENDOR</t>
        </is>
      </c>
      <c r="M635" t="inlineStr">
        <is>
          <t>See CVE details</t>
        </is>
      </c>
      <c r="N635" t="inlineStr">
        <is>
          <t>P2</t>
        </is>
      </c>
      <c r="O635" t="inlineStr">
        <is>
          <t>CVE - IP enrichment n/a</t>
        </is>
      </c>
      <c r="P635" t="n">
        <v>0.0004</v>
      </c>
      <c r="Q635" t="n">
        <v>0.1278</v>
      </c>
      <c r="R635" t="inlineStr">
        <is>
          <t>T1190:Exploit Public-Facing Application</t>
        </is>
      </c>
      <c r="S635" t="n">
        <v>2</v>
      </c>
      <c r="T635" t="inlineStr">
        <is>
          <t>HIGH (72%)</t>
        </is>
      </c>
      <c r="U635" t="inlineStr">
        <is>
          <t>CONFIRMED</t>
        </is>
      </c>
      <c r="V635" t="inlineStr">
        <is>
          <t>CHECK_VENDOR</t>
        </is>
      </c>
      <c r="W635" t="inlineStr">
        <is>
          <t>https://nvd.nist.gov/vuln/detail/CVE-2026-27976</t>
        </is>
      </c>
      <c r="X635" t="inlineStr">
        <is>
          <t>NONE</t>
        </is>
      </c>
      <c r="Y635" t="n">
        <v>4.4</v>
      </c>
      <c r="Z635" t="inlineStr"/>
      <c r="AA635" t="inlineStr">
        <is>
          <t>https://nvd.nist.gov/vuln/detail/CVE-2026-27976</t>
        </is>
      </c>
    </row>
    <row r="636">
      <c r="A636" t="inlineStr">
        <is>
          <t>CVE</t>
        </is>
      </c>
      <c r="B636" t="inlineStr">
        <is>
          <t>CVE-2026-27829</t>
        </is>
      </c>
      <c r="C636" t="inlineStr">
        <is>
          <t xml:space="preserve">Astro is a web framework. In versions 9.0.0 through 9.5.3, a bug in Astro's image pipeline allows bypassing `image.domains` / `image.remotePatterns` restrictions, enabling the server to fetch content from unauthorized remote hosts. Astro provides an `inferSize` option that fetches remote images at render time to determine their dimensions. Remote image fetches are intended to be restricted to domains the site developer has manually authorized (using the `image.domains` or `image.remotePatterns` </t>
        </is>
      </c>
      <c r="D636" t="n">
        <v>6.5</v>
      </c>
      <c r="E636" t="inlineStr">
        <is>
          <t>MEDIUM</t>
        </is>
      </c>
      <c r="F636" t="n">
        <v>2</v>
      </c>
      <c r="G636" t="n">
        <v>2</v>
      </c>
      <c r="H636" t="inlineStr">
        <is>
          <t>MEDIUM</t>
        </is>
      </c>
      <c r="I636" t="n">
        <v>10.5</v>
      </c>
      <c r="J636" t="inlineStr">
        <is>
          <t>NO</t>
        </is>
      </c>
      <c r="K636" t="inlineStr">
        <is>
          <t>2026-02-28 21:38</t>
        </is>
      </c>
      <c r="L636" t="inlineStr">
        <is>
          <t>CHECK_VENDOR</t>
        </is>
      </c>
      <c r="M636" t="inlineStr">
        <is>
          <t>See CVE details</t>
        </is>
      </c>
      <c r="N636" t="inlineStr">
        <is>
          <t>P2</t>
        </is>
      </c>
      <c r="O636" t="inlineStr">
        <is>
          <t>CVE - IP enrichment n/a</t>
        </is>
      </c>
      <c r="P636" t="n">
        <v>0.0004</v>
      </c>
      <c r="Q636" t="n">
        <v>0.1114</v>
      </c>
      <c r="R636" t="inlineStr">
        <is>
          <t>T1090:Proxy | T1584.001:Domains | T1584.004:Server</t>
        </is>
      </c>
      <c r="S636" t="n">
        <v>2</v>
      </c>
      <c r="T636" t="inlineStr">
        <is>
          <t>HIGH (72%)</t>
        </is>
      </c>
      <c r="U636" t="inlineStr">
        <is>
          <t>POSSIBLE</t>
        </is>
      </c>
      <c r="V636" t="inlineStr">
        <is>
          <t>CHECK_VENDOR</t>
        </is>
      </c>
      <c r="W636" t="inlineStr">
        <is>
          <t>https://nvd.nist.gov/vuln/detail/CVE-2026-27829</t>
        </is>
      </c>
      <c r="X636" t="inlineStr">
        <is>
          <t>NONE</t>
        </is>
      </c>
      <c r="Y636" t="n">
        <v>3.25</v>
      </c>
      <c r="Z636" t="inlineStr"/>
      <c r="AA636" t="inlineStr">
        <is>
          <t>https://nvd.nist.gov/vuln/detail/CVE-2026-27829</t>
        </is>
      </c>
    </row>
    <row r="637">
      <c r="A637" t="inlineStr">
        <is>
          <t>CVE</t>
        </is>
      </c>
      <c r="B637" t="inlineStr">
        <is>
          <t>CVE-2026-27830</t>
        </is>
      </c>
      <c r="C637"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 &gt;`. Prior to v0.12.0, that property was maintained as a hex-encoded serialized object. Any attacker able to reset this property, on an existing `ConnectionPoolDataSource` or via maliciously crafted serialize</t>
        </is>
      </c>
      <c r="D637" t="n">
        <v>8.5</v>
      </c>
      <c r="E637" t="inlineStr">
        <is>
          <t>HIGH</t>
        </is>
      </c>
      <c r="F637" t="n">
        <v>2</v>
      </c>
      <c r="G637" t="n">
        <v>3</v>
      </c>
      <c r="H637" t="inlineStr">
        <is>
          <t>HIGH</t>
        </is>
      </c>
      <c r="I637" t="n">
        <v>14.5</v>
      </c>
      <c r="J637" t="inlineStr">
        <is>
          <t>NO</t>
        </is>
      </c>
      <c r="K637" t="inlineStr">
        <is>
          <t>2026-02-28 21:38</t>
        </is>
      </c>
      <c r="L637" t="inlineStr">
        <is>
          <t>CHECK_VENDOR</t>
        </is>
      </c>
      <c r="M637" t="inlineStr">
        <is>
          <t>See CVE details</t>
        </is>
      </c>
      <c r="N637" t="inlineStr">
        <is>
          <t>P3</t>
        </is>
      </c>
      <c r="O637" t="inlineStr">
        <is>
          <t>CVE - IP enrichment n/a</t>
        </is>
      </c>
      <c r="P637" t="n">
        <v>0.0009</v>
      </c>
      <c r="Q637" t="n">
        <v>0.2611</v>
      </c>
      <c r="R637" t="inlineStr">
        <is>
          <t>T1059:Command and Scripting Interpreter | T1190:Exploit Public-Facing Application</t>
        </is>
      </c>
      <c r="S637" t="n">
        <v>2</v>
      </c>
      <c r="T637" t="inlineStr">
        <is>
          <t>MEDIUM (52%)</t>
        </is>
      </c>
      <c r="U637" t="inlineStr">
        <is>
          <t>UNLIKELY</t>
        </is>
      </c>
      <c r="V637" t="inlineStr">
        <is>
          <t>CHECK_VENDOR</t>
        </is>
      </c>
      <c r="W637" t="inlineStr">
        <is>
          <t>https://nvd.nist.gov/vuln/detail/CVE-2026-27830</t>
        </is>
      </c>
      <c r="X637" t="inlineStr">
        <is>
          <t>NONE</t>
        </is>
      </c>
      <c r="Y637" t="n">
        <v>0</v>
      </c>
      <c r="Z637" t="inlineStr"/>
      <c r="AA637" t="inlineStr">
        <is>
          <t>https://nvd.nist.gov/vuln/detail/CVE-2026-27830</t>
        </is>
      </c>
    </row>
    <row r="638">
      <c r="A638" t="inlineStr">
        <is>
          <t>CVE</t>
        </is>
      </c>
      <c r="B638" t="inlineStr">
        <is>
          <t>CVE-2026-27831</t>
        </is>
      </c>
      <c r="C638" t="inlineStr">
        <is>
          <t>rldns is an open source DNS server. Version 1.3 has a heap-based out-of-bounds read that leads to denial of service. Version 1.4 contains a patch for the issue.</t>
        </is>
      </c>
      <c r="D638" t="n">
        <v>7.5</v>
      </c>
      <c r="E638" t="inlineStr">
        <is>
          <t>HIGH</t>
        </is>
      </c>
      <c r="F638" t="n">
        <v>2</v>
      </c>
      <c r="G638" t="n">
        <v>3</v>
      </c>
      <c r="H638" t="inlineStr">
        <is>
          <t>HIGH</t>
        </is>
      </c>
      <c r="I638" t="n">
        <v>13.5</v>
      </c>
      <c r="J638" t="inlineStr">
        <is>
          <t>NO</t>
        </is>
      </c>
      <c r="K638" t="inlineStr">
        <is>
          <t>2026-02-28 21:38</t>
        </is>
      </c>
      <c r="L638" t="inlineStr">
        <is>
          <t>CHECK_VENDOR</t>
        </is>
      </c>
      <c r="M638" t="inlineStr">
        <is>
          <t>See CVE details</t>
        </is>
      </c>
      <c r="N638" t="inlineStr">
        <is>
          <t>P2</t>
        </is>
      </c>
      <c r="O638" t="inlineStr">
        <is>
          <t>CVE - IP enrichment n/a</t>
        </is>
      </c>
      <c r="P638" t="n">
        <v>0.0004</v>
      </c>
      <c r="Q638" t="n">
        <v>0.1243</v>
      </c>
      <c r="R638" t="inlineStr">
        <is>
          <t>T1203:Exploitation for Client Execution | T1190:Exploit Public-Facing Application | T1499:Endpoint Denial of Service | T1584.002:DNS Server | T1584.004:Server</t>
        </is>
      </c>
      <c r="S638" t="n">
        <v>2</v>
      </c>
      <c r="T638" t="inlineStr">
        <is>
          <t>HIGH (72%)</t>
        </is>
      </c>
      <c r="U638" t="inlineStr">
        <is>
          <t>POSSIBLE</t>
        </is>
      </c>
      <c r="V638" t="inlineStr">
        <is>
          <t>CHECK_VENDOR</t>
        </is>
      </c>
      <c r="W638" t="inlineStr">
        <is>
          <t>https://nvd.nist.gov/vuln/detail/CVE-2026-27831</t>
        </is>
      </c>
      <c r="X638" t="inlineStr">
        <is>
          <t>NONE</t>
        </is>
      </c>
      <c r="Y638" t="n">
        <v>3.75</v>
      </c>
      <c r="Z638" t="inlineStr"/>
      <c r="AA638" t="inlineStr">
        <is>
          <t>https://nvd.nist.gov/vuln/detail/CVE-2026-27831</t>
        </is>
      </c>
    </row>
    <row r="639">
      <c r="A639" t="inlineStr">
        <is>
          <t>CVE</t>
        </is>
      </c>
      <c r="B639" t="inlineStr">
        <is>
          <t>CVE-2026-27837</t>
        </is>
      </c>
      <c r="C639" t="inlineStr">
        <is>
          <t>Dottie provides nested object access and manipulation in JavaScript. Versions 2.0.4 through 2.0.6 contain an incomplete fix for CVE-2023-26132. The prototype pollution guard introduced in commit `7d3aee1` only validates the first segment of a dot-separated path, allowing an attacker to bypass the protection by placing `__proto__` at any position other than the first. Both `dottie.set()` and `dottie.transform()` are affected. Version 2.0.7 contains an updated fix to address the residual vulnerabi</t>
        </is>
      </c>
      <c r="D639" t="n">
        <v>6.3</v>
      </c>
      <c r="E639" t="inlineStr">
        <is>
          <t>MEDIUM</t>
        </is>
      </c>
      <c r="F639" t="n">
        <v>2</v>
      </c>
      <c r="G639" t="n">
        <v>2</v>
      </c>
      <c r="H639" t="inlineStr">
        <is>
          <t>MEDIUM</t>
        </is>
      </c>
      <c r="I639" t="n">
        <v>10.3</v>
      </c>
      <c r="J639" t="inlineStr">
        <is>
          <t>NO</t>
        </is>
      </c>
      <c r="K639" t="inlineStr">
        <is>
          <t>2026-02-28 21:38</t>
        </is>
      </c>
      <c r="L639" t="inlineStr">
        <is>
          <t>YES</t>
        </is>
      </c>
      <c r="M639" t="inlineStr">
        <is>
          <t>dottie_project dottie *</t>
        </is>
      </c>
      <c r="N639" t="inlineStr">
        <is>
          <t>P2</t>
        </is>
      </c>
      <c r="O639" t="inlineStr">
        <is>
          <t>CVE - IP enrichment n/a</t>
        </is>
      </c>
      <c r="P639" t="n">
        <v>0.0007</v>
      </c>
      <c r="Q639" t="n">
        <v>0.2025</v>
      </c>
      <c r="R639" t="inlineStr">
        <is>
          <t>T1059.007:JavaScript</t>
        </is>
      </c>
      <c r="S639" t="n">
        <v>2</v>
      </c>
      <c r="T639" t="inlineStr">
        <is>
          <t>HIGH (72%)</t>
        </is>
      </c>
      <c r="U639" t="inlineStr">
        <is>
          <t>POSSIBLE</t>
        </is>
      </c>
      <c r="V639" t="inlineStr">
        <is>
          <t>PATCH_AVAILABLE</t>
        </is>
      </c>
      <c r="W639" t="inlineStr">
        <is>
          <t>https://nvd.nist.gov/vuln/detail/CVE-2026-27837</t>
        </is>
      </c>
      <c r="X639" t="inlineStr">
        <is>
          <t>NONE</t>
        </is>
      </c>
      <c r="Y639" t="n">
        <v>3.15</v>
      </c>
      <c r="Z639" t="inlineStr"/>
      <c r="AA639" t="inlineStr">
        <is>
          <t>https://nvd.nist.gov/vuln/detail/CVE-2026-27837</t>
        </is>
      </c>
    </row>
    <row r="640">
      <c r="A640" t="inlineStr">
        <is>
          <t>CVE</t>
        </is>
      </c>
      <c r="B640" t="inlineStr">
        <is>
          <t>CVE-2026-27840</t>
        </is>
      </c>
      <c r="C640" t="inlineStr">
        <is>
          <t xml:space="preserve">ZITADEL is an open source identity management platform. Starting in version 2.31.0 and prior to versions 3.4.7 and 4.11.0, opaque OIDC access tokens in the v2 format truncated to 80 characters are still considered valid. Zitadel uses a symmetric AES encryption for opaque tokens. The cleartext payload is a concatenation of a couple of identifiers, such as a token ID and user ID. Internally Zitadel has 2 different versions of token payloads. v1 tokens are no longer created, but are still verified </t>
        </is>
      </c>
      <c r="D640" t="n">
        <v>4.3</v>
      </c>
      <c r="E640" t="inlineStr">
        <is>
          <t>MEDIUM</t>
        </is>
      </c>
      <c r="F640" t="n">
        <v>2</v>
      </c>
      <c r="G640" t="n">
        <v>2</v>
      </c>
      <c r="H640" t="inlineStr">
        <is>
          <t>MEDIUM</t>
        </is>
      </c>
      <c r="I640" t="n">
        <v>8.300000000000001</v>
      </c>
      <c r="J640" t="inlineStr">
        <is>
          <t>NO</t>
        </is>
      </c>
      <c r="K640" t="inlineStr">
        <is>
          <t>2026-02-28 21:38</t>
        </is>
      </c>
      <c r="L640" t="inlineStr">
        <is>
          <t>CHECK_VENDOR</t>
        </is>
      </c>
      <c r="M640" t="inlineStr">
        <is>
          <t>See CVE details</t>
        </is>
      </c>
      <c r="N640" t="inlineStr">
        <is>
          <t>P3</t>
        </is>
      </c>
      <c r="O640" t="inlineStr">
        <is>
          <t>CVE - IP enrichment n/a</t>
        </is>
      </c>
      <c r="P640" t="n">
        <v>0.0001</v>
      </c>
      <c r="Q640" t="n">
        <v>0.03</v>
      </c>
      <c r="R640" t="inlineStr">
        <is>
          <t>T1190:Exploit Public-Facing Application</t>
        </is>
      </c>
      <c r="S640" t="n">
        <v>1</v>
      </c>
      <c r="T640" t="inlineStr">
        <is>
          <t>LOW (40%)</t>
        </is>
      </c>
      <c r="U640" t="inlineStr">
        <is>
          <t>POSSIBLE</t>
        </is>
      </c>
      <c r="V640" t="inlineStr">
        <is>
          <t>CHECK_VENDOR</t>
        </is>
      </c>
      <c r="W640" t="inlineStr">
        <is>
          <t>https://nvd.nist.gov/vuln/detail/CVE-2026-27840</t>
        </is>
      </c>
      <c r="X640" t="inlineStr">
        <is>
          <t>NONE</t>
        </is>
      </c>
      <c r="Y640" t="n">
        <v>2.15</v>
      </c>
      <c r="Z640" t="inlineStr"/>
      <c r="AA640" t="inlineStr">
        <is>
          <t>https://nvd.nist.gov/vuln/detail/CVE-2026-27840</t>
        </is>
      </c>
    </row>
    <row r="641">
      <c r="A641" t="inlineStr">
        <is>
          <t>CVE</t>
        </is>
      </c>
      <c r="B641" t="inlineStr">
        <is>
          <t>CVE-2026-27884</t>
        </is>
      </c>
      <c r="C641" t="inlineStr">
        <is>
          <t>NetExec is a network execution tool. Prior to version 1.5.1, the module spider_plus improperly creates the output file and folder path when saving files from SMB shares. It does not take into account that it is possible for Linux SMB shares to have path traversal characters such as `../` in them. An attacker can craft a filename in an SMB share that includes these characters, which when spider_plus crawls and downloads, can write or overwrite arbitrary files. The issue is patched in v1.5.1. As a</t>
        </is>
      </c>
      <c r="D641" t="n">
        <v>5.3</v>
      </c>
      <c r="E641" t="inlineStr">
        <is>
          <t>MEDIUM</t>
        </is>
      </c>
      <c r="F641" t="n">
        <v>2</v>
      </c>
      <c r="G641" t="n">
        <v>2</v>
      </c>
      <c r="H641" t="inlineStr">
        <is>
          <t>MEDIUM</t>
        </is>
      </c>
      <c r="I641" t="n">
        <v>9.300000000000001</v>
      </c>
      <c r="J641" t="inlineStr">
        <is>
          <t>NO</t>
        </is>
      </c>
      <c r="K641" t="inlineStr">
        <is>
          <t>2026-02-28 21:38</t>
        </is>
      </c>
      <c r="L641" t="inlineStr">
        <is>
          <t>CHECK_VENDOR</t>
        </is>
      </c>
      <c r="M641" t="inlineStr">
        <is>
          <t>See CVE details</t>
        </is>
      </c>
      <c r="N641" t="inlineStr">
        <is>
          <t>P3</t>
        </is>
      </c>
      <c r="O641" t="inlineStr">
        <is>
          <t>CVE - IP enrichment n/a</t>
        </is>
      </c>
      <c r="P641" t="n">
        <v>0.0004</v>
      </c>
      <c r="Q641" t="n">
        <v>0.1054</v>
      </c>
      <c r="R641" t="inlineStr">
        <is>
          <t>T1083:File and Directory Discovery</t>
        </is>
      </c>
      <c r="S641" t="n">
        <v>1</v>
      </c>
      <c r="T641" t="inlineStr">
        <is>
          <t>LOW (40%)</t>
        </is>
      </c>
      <c r="U641" t="inlineStr">
        <is>
          <t>POSSIBLE</t>
        </is>
      </c>
      <c r="V641" t="inlineStr">
        <is>
          <t>CHECK_VENDOR</t>
        </is>
      </c>
      <c r="W641" t="inlineStr">
        <is>
          <t>https://nvd.nist.gov/vuln/detail/CVE-2026-27884</t>
        </is>
      </c>
      <c r="X641" t="inlineStr">
        <is>
          <t>NONE</t>
        </is>
      </c>
      <c r="Y641" t="n">
        <v>2.65</v>
      </c>
      <c r="Z641" t="inlineStr"/>
      <c r="AA641" t="inlineStr">
        <is>
          <t>https://nvd.nist.gov/vuln/detail/CVE-2026-27884</t>
        </is>
      </c>
    </row>
    <row r="642">
      <c r="A642" t="inlineStr">
        <is>
          <t>CVE</t>
        </is>
      </c>
      <c r="B642" t="inlineStr">
        <is>
          <t>CVE-2026-27888</t>
        </is>
      </c>
      <c r="C642" t="inlineStr">
        <is>
          <t>pypdf is a free and open-source pure-python PDF library. Prior to 6.7.3, an attacker who uses this vulnerability can craft a PDF which leads to the RAM being exhausted. This requires accessing the `xfa` property of a reader or writer and the corresponding stream being compressed using `/FlateDecode`. This has been fixed in pypdf 6.7.3. As a workaround, apply the patch manually.</t>
        </is>
      </c>
      <c r="D642" t="n">
        <v>7.5</v>
      </c>
      <c r="E642" t="inlineStr">
        <is>
          <t>HIGH</t>
        </is>
      </c>
      <c r="F642" t="n">
        <v>2</v>
      </c>
      <c r="G642" t="n">
        <v>3</v>
      </c>
      <c r="H642" t="inlineStr">
        <is>
          <t>HIGH</t>
        </is>
      </c>
      <c r="I642" t="n">
        <v>13.5</v>
      </c>
      <c r="J642" t="inlineStr">
        <is>
          <t>NO</t>
        </is>
      </c>
      <c r="K642" t="inlineStr">
        <is>
          <t>2026-02-28 21:38</t>
        </is>
      </c>
      <c r="L642" t="inlineStr">
        <is>
          <t>YES</t>
        </is>
      </c>
      <c r="M642" t="inlineStr">
        <is>
          <t>pypdf_project pypdf *</t>
        </is>
      </c>
      <c r="N642" t="inlineStr">
        <is>
          <t>P2</t>
        </is>
      </c>
      <c r="O642" t="inlineStr">
        <is>
          <t>CVE - IP enrichment n/a</t>
        </is>
      </c>
      <c r="P642" t="n">
        <v>0.0004</v>
      </c>
      <c r="Q642" t="n">
        <v>0.107</v>
      </c>
      <c r="R642" t="inlineStr">
        <is>
          <t>T1059.006:Python</t>
        </is>
      </c>
      <c r="S642" t="n">
        <v>3</v>
      </c>
      <c r="T642" t="inlineStr">
        <is>
          <t>HIGH (85%)</t>
        </is>
      </c>
      <c r="U642" t="inlineStr">
        <is>
          <t>POSSIBLE</t>
        </is>
      </c>
      <c r="V642" t="inlineStr">
        <is>
          <t>PATCH_AVAILABLE</t>
        </is>
      </c>
      <c r="W642" t="inlineStr">
        <is>
          <t>https://nvd.nist.gov/vuln/detail/CVE-2026-27888</t>
        </is>
      </c>
      <c r="X642" t="inlineStr">
        <is>
          <t>NONE</t>
        </is>
      </c>
      <c r="Y642" t="n">
        <v>3.75</v>
      </c>
      <c r="Z642" t="inlineStr"/>
      <c r="AA642" t="inlineStr">
        <is>
          <t>https://nvd.nist.gov/vuln/detail/CVE-2026-27888</t>
        </is>
      </c>
    </row>
    <row r="643">
      <c r="A643" t="inlineStr">
        <is>
          <t>CVE</t>
        </is>
      </c>
      <c r="B643" t="inlineStr">
        <is>
          <t>CVE-2026-27896</t>
        </is>
      </c>
      <c r="C643" t="inlineStr">
        <is>
          <t xml:space="preserve">The Go MCP SDK used Go's standard encoding/json.Unmarshal for JSON-RPC and MCP protocol message parsing in versions prior to 1.3.1. Go's standard library performs case-insensitive matching of JSON keys to struct field tags — a field tagged json:"method" would also match "Method", "METHOD", etc. This violated the JSON-RPC 2.0 specification, which defines exact field names. A malicious MCP peer may have been able to send protocol messages with non-standard field casing that the SDK would silently </t>
        </is>
      </c>
      <c r="D643" t="n">
        <v>5</v>
      </c>
      <c r="E643" t="inlineStr">
        <is>
          <t>MEDIUM</t>
        </is>
      </c>
      <c r="F643" t="n">
        <v>2</v>
      </c>
      <c r="G643" t="n">
        <v>2</v>
      </c>
      <c r="H643" t="inlineStr">
        <is>
          <t>MEDIUM</t>
        </is>
      </c>
      <c r="I643" t="n">
        <v>9</v>
      </c>
      <c r="J643" t="inlineStr">
        <is>
          <t>NO</t>
        </is>
      </c>
      <c r="K643" t="inlineStr">
        <is>
          <t>2026-02-28 21:38</t>
        </is>
      </c>
      <c r="L643" t="inlineStr">
        <is>
          <t>CHECK_VENDOR</t>
        </is>
      </c>
      <c r="M643" t="inlineStr">
        <is>
          <t>See CVE details</t>
        </is>
      </c>
      <c r="N643" t="inlineStr">
        <is>
          <t>P3</t>
        </is>
      </c>
      <c r="O643" t="inlineStr">
        <is>
          <t>CVE - IP enrichment n/a</t>
        </is>
      </c>
      <c r="P643" t="n">
        <v>0.0005</v>
      </c>
      <c r="Q643" t="n">
        <v>0.149</v>
      </c>
      <c r="R643" t="inlineStr">
        <is>
          <t>T1132.001:Standard Encoding</t>
        </is>
      </c>
      <c r="S643" t="n">
        <v>2</v>
      </c>
      <c r="T643" t="inlineStr">
        <is>
          <t>MEDIUM (52%)</t>
        </is>
      </c>
      <c r="U643" t="inlineStr">
        <is>
          <t>UNLIKELY</t>
        </is>
      </c>
      <c r="V643" t="inlineStr">
        <is>
          <t>CHECK_VENDOR</t>
        </is>
      </c>
      <c r="W643" t="inlineStr">
        <is>
          <t>https://nvd.nist.gov/vuln/detail/CVE-2026-27896</t>
        </is>
      </c>
      <c r="X643" t="inlineStr">
        <is>
          <t>NONE</t>
        </is>
      </c>
      <c r="Y643" t="n">
        <v>0</v>
      </c>
      <c r="Z643" t="inlineStr"/>
      <c r="AA643" t="inlineStr">
        <is>
          <t>https://nvd.nist.gov/vuln/detail/CVE-2026-27896</t>
        </is>
      </c>
    </row>
    <row r="644">
      <c r="A644" t="inlineStr">
        <is>
          <t>CVE</t>
        </is>
      </c>
      <c r="B644" t="inlineStr">
        <is>
          <t>CVE-2026-27945</t>
        </is>
      </c>
      <c r="C644" t="inlineStr">
        <is>
          <t xml:space="preserve">ZITADEL is an open source identity management platform. Zitadel Action V2 (introduced as early preview in 2.59.0, beta in 3.0.0 and GA in 4.0.0) is a webhook based approach to allow developers act on API request to Zitadel and customize flows such the issue of a token. Zitadel's Action target URLs can point to local hosts, potentially allowing adversaries to gather internal network information and connect to internal services. When the URL points to a local host / IP address, an adversary might </t>
        </is>
      </c>
      <c r="D644" t="n">
        <v>8.5</v>
      </c>
      <c r="E644" t="inlineStr">
        <is>
          <t>HIGH</t>
        </is>
      </c>
      <c r="F644" t="n">
        <v>2</v>
      </c>
      <c r="G644" t="n">
        <v>3</v>
      </c>
      <c r="H644" t="inlineStr">
        <is>
          <t>HIGH</t>
        </is>
      </c>
      <c r="I644" t="n">
        <v>14.5</v>
      </c>
      <c r="J644" t="inlineStr">
        <is>
          <t>NO</t>
        </is>
      </c>
      <c r="K644" t="inlineStr">
        <is>
          <t>2026-02-28 21:38</t>
        </is>
      </c>
      <c r="L644" t="inlineStr">
        <is>
          <t>CHECK_VENDOR</t>
        </is>
      </c>
      <c r="M644" t="inlineStr">
        <is>
          <t>See CVE details</t>
        </is>
      </c>
      <c r="N644" t="inlineStr">
        <is>
          <t>P3</t>
        </is>
      </c>
      <c r="O644" t="inlineStr">
        <is>
          <t>CVE - IP enrichment n/a</t>
        </is>
      </c>
      <c r="P644" t="n">
        <v>0.0003</v>
      </c>
      <c r="Q644" t="n">
        <v>0.0956</v>
      </c>
      <c r="R644" t="inlineStr">
        <is>
          <t>T1090:Proxy | T1190:Exploit Public-Facing Application | T1562:Impair Defenses</t>
        </is>
      </c>
      <c r="S644" t="n">
        <v>1</v>
      </c>
      <c r="T644" t="inlineStr">
        <is>
          <t>LOW (40%)</t>
        </is>
      </c>
      <c r="U644" t="inlineStr">
        <is>
          <t>UNLIKELY</t>
        </is>
      </c>
      <c r="V644" t="inlineStr">
        <is>
          <t>CHECK_VENDOR</t>
        </is>
      </c>
      <c r="W644" t="inlineStr">
        <is>
          <t>https://nvd.nist.gov/vuln/detail/CVE-2026-27945</t>
        </is>
      </c>
      <c r="X644" t="inlineStr">
        <is>
          <t>NONE</t>
        </is>
      </c>
      <c r="Y644" t="n">
        <v>0</v>
      </c>
      <c r="Z644" t="inlineStr"/>
      <c r="AA644" t="inlineStr">
        <is>
          <t>https://nvd.nist.gov/vuln/detail/CVE-2026-27945</t>
        </is>
      </c>
    </row>
    <row r="645">
      <c r="A645" t="inlineStr">
        <is>
          <t>CVE</t>
        </is>
      </c>
      <c r="B645" t="inlineStr">
        <is>
          <t>CVE-2026-27946</t>
        </is>
      </c>
      <c r="C645" t="inlineStr">
        <is>
          <t>ZITADEL is an open source identity management platform. Prior to versions 4.11.1 and 3.4.7, a vulnerability in Zitadel's self-management capability allowed users to mark their email and phone as verified without going through an actual verification process. The patch in versions 4.11.1 and 3.4.7 resolves the issue by requiring the correct permission in case the verification flag is provided and only allows self-management of the email address and/or phone number itself. If an upgrade is not poss</t>
        </is>
      </c>
      <c r="D645" t="n">
        <v>8.5</v>
      </c>
      <c r="E645" t="inlineStr">
        <is>
          <t>HIGH</t>
        </is>
      </c>
      <c r="F645" t="n">
        <v>2</v>
      </c>
      <c r="G645" t="n">
        <v>3</v>
      </c>
      <c r="H645" t="inlineStr">
        <is>
          <t>HIGH</t>
        </is>
      </c>
      <c r="I645" t="n">
        <v>14.5</v>
      </c>
      <c r="J645" t="inlineStr">
        <is>
          <t>NO</t>
        </is>
      </c>
      <c r="K645" t="inlineStr">
        <is>
          <t>2026-02-28 21:38</t>
        </is>
      </c>
      <c r="L645" t="inlineStr">
        <is>
          <t>CHECK_VENDOR</t>
        </is>
      </c>
      <c r="M645" t="inlineStr">
        <is>
          <t>See CVE details</t>
        </is>
      </c>
      <c r="N645" t="inlineStr">
        <is>
          <t>P3</t>
        </is>
      </c>
      <c r="O645" t="inlineStr">
        <is>
          <t>CVE - IP enrichment n/a</t>
        </is>
      </c>
      <c r="P645" t="n">
        <v>0.0004</v>
      </c>
      <c r="Q645" t="n">
        <v>0.1229</v>
      </c>
      <c r="R645" t="inlineStr">
        <is>
          <t>T1190:Exploit Public-Facing Application</t>
        </is>
      </c>
      <c r="S645" t="n">
        <v>1</v>
      </c>
      <c r="T645" t="inlineStr">
        <is>
          <t>LOW (40%)</t>
        </is>
      </c>
      <c r="U645" t="inlineStr">
        <is>
          <t>UNLIKELY</t>
        </is>
      </c>
      <c r="V645" t="inlineStr">
        <is>
          <t>CHECK_VENDOR</t>
        </is>
      </c>
      <c r="W645" t="inlineStr">
        <is>
          <t>https://nvd.nist.gov/vuln/detail/CVE-2026-27946</t>
        </is>
      </c>
      <c r="X645" t="inlineStr">
        <is>
          <t>NONE</t>
        </is>
      </c>
      <c r="Y645" t="n">
        <v>0</v>
      </c>
      <c r="Z645" t="inlineStr"/>
      <c r="AA645" t="inlineStr">
        <is>
          <t>https://nvd.nist.gov/vuln/detail/CVE-2026-27946</t>
        </is>
      </c>
    </row>
    <row r="646">
      <c r="A646" t="inlineStr">
        <is>
          <t>CVE</t>
        </is>
      </c>
      <c r="B646" t="inlineStr">
        <is>
          <t>CVE-2026-1557</t>
        </is>
      </c>
      <c r="C646" t="inlineStr">
        <is>
          <t>The WP Responsive Images plugin for WordPress is vulnerable to Path Traversal in all versions up to, and including, 1.0 via the 'src' parameter. This makes it possible for unauthenticated attackers to read the contents of arbitrary files on the server, which can contain sensitive information.</t>
        </is>
      </c>
      <c r="D646" t="n">
        <v>7.5</v>
      </c>
      <c r="E646" t="inlineStr">
        <is>
          <t>HIGH</t>
        </is>
      </c>
      <c r="F646" t="n">
        <v>2</v>
      </c>
      <c r="G646" t="n">
        <v>3</v>
      </c>
      <c r="H646" t="inlineStr">
        <is>
          <t>HIGH</t>
        </is>
      </c>
      <c r="I646" t="n">
        <v>13.5</v>
      </c>
      <c r="J646" t="inlineStr">
        <is>
          <t>NO</t>
        </is>
      </c>
      <c r="K646" t="inlineStr">
        <is>
          <t>2026-02-28 21:38</t>
        </is>
      </c>
      <c r="L646" t="inlineStr">
        <is>
          <t>CHECK_VENDOR</t>
        </is>
      </c>
      <c r="M646" t="inlineStr">
        <is>
          <t>See CVE details</t>
        </is>
      </c>
      <c r="N646" t="inlineStr">
        <is>
          <t>P2</t>
        </is>
      </c>
      <c r="O646" t="inlineStr">
        <is>
          <t>CVE - IP enrichment n/a</t>
        </is>
      </c>
      <c r="P646" t="n">
        <v>0.0011</v>
      </c>
      <c r="Q646" t="n">
        <v>0.2993</v>
      </c>
      <c r="R646" t="inlineStr">
        <is>
          <t>T1083:File and Directory Discovery | T1584.004:Server</t>
        </is>
      </c>
      <c r="S646" t="n">
        <v>2</v>
      </c>
      <c r="T646" t="inlineStr">
        <is>
          <t>HIGH (72%)</t>
        </is>
      </c>
      <c r="U646" t="inlineStr">
        <is>
          <t>POSSIBLE</t>
        </is>
      </c>
      <c r="V646" t="inlineStr">
        <is>
          <t>CHECK_VENDOR</t>
        </is>
      </c>
      <c r="W646" t="inlineStr">
        <is>
          <t>https://nvd.nist.gov/vuln/detail/CVE-2026-1557</t>
        </is>
      </c>
      <c r="X646" t="inlineStr">
        <is>
          <t>NONE</t>
        </is>
      </c>
      <c r="Y646" t="n">
        <v>3.75</v>
      </c>
      <c r="Z646" t="inlineStr"/>
      <c r="AA646" t="inlineStr">
        <is>
          <t>https://nvd.nist.gov/vuln/detail/CVE-2026-1557</t>
        </is>
      </c>
    </row>
    <row r="647">
      <c r="A647" t="inlineStr">
        <is>
          <t>CVE</t>
        </is>
      </c>
      <c r="B647" t="inlineStr">
        <is>
          <t>CVE-2026-22728</t>
        </is>
      </c>
      <c r="C647" t="inlineStr">
        <is>
          <t>Bitnami Sealed Secrets is vulnerable to a scope-widening attack during
the secret rotation (/v1/rotate) flow. The rotation handler derives the
sealing scope for the newly encrypted output from untrusted
spec.template.metadata.annotations present in the input SealedSecret.
By submitting a victim SealedSecret to the rotate endpoint with the
annotation sealedsecrets.bitnami.com/cluster-wide=true injected into the
template metadata, a remote attacker can obtain a rotated version of the
secret that i</t>
        </is>
      </c>
      <c r="D647" t="n">
        <v>4.9</v>
      </c>
      <c r="E647" t="inlineStr">
        <is>
          <t>MEDIUM</t>
        </is>
      </c>
      <c r="F647" t="n">
        <v>2</v>
      </c>
      <c r="G647" t="n">
        <v>2</v>
      </c>
      <c r="H647" t="inlineStr">
        <is>
          <t>MEDIUM</t>
        </is>
      </c>
      <c r="I647" t="n">
        <v>8.9</v>
      </c>
      <c r="J647" t="inlineStr">
        <is>
          <t>NO</t>
        </is>
      </c>
      <c r="K647" t="inlineStr">
        <is>
          <t>2026-02-28 21:38</t>
        </is>
      </c>
      <c r="L647" t="inlineStr">
        <is>
          <t>CHECK_VENDOR</t>
        </is>
      </c>
      <c r="M647" t="inlineStr">
        <is>
          <t>See CVE details</t>
        </is>
      </c>
      <c r="N647" t="inlineStr">
        <is>
          <t>P3</t>
        </is>
      </c>
      <c r="O647" t="inlineStr">
        <is>
          <t>CVE - IP enrichment n/a</t>
        </is>
      </c>
      <c r="P647" t="n">
        <v>0.0004</v>
      </c>
      <c r="Q647" t="n">
        <v>0.112</v>
      </c>
      <c r="R647" t="inlineStr">
        <is>
          <t>T1552:Unsecured Credentials</t>
        </is>
      </c>
      <c r="S647" t="n">
        <v>1</v>
      </c>
      <c r="T647" t="inlineStr">
        <is>
          <t>LOW (40%)</t>
        </is>
      </c>
      <c r="U647" t="inlineStr">
        <is>
          <t>POSSIBLE</t>
        </is>
      </c>
      <c r="V647" t="inlineStr">
        <is>
          <t>CHECK_VENDOR</t>
        </is>
      </c>
      <c r="W647" t="inlineStr">
        <is>
          <t>https://nvd.nist.gov/vuln/detail/CVE-2026-22728</t>
        </is>
      </c>
      <c r="X647" t="inlineStr">
        <is>
          <t>NONE</t>
        </is>
      </c>
      <c r="Y647" t="n">
        <v>2.45</v>
      </c>
      <c r="Z647" t="inlineStr"/>
      <c r="AA647" t="inlineStr">
        <is>
          <t>https://nvd.nist.gov/vuln/detail/CVE-2026-22728</t>
        </is>
      </c>
    </row>
    <row r="648">
      <c r="A648" t="inlineStr">
        <is>
          <t>CVE</t>
        </is>
      </c>
      <c r="B648" t="inlineStr">
        <is>
          <t>CVE-2026-27887</t>
        </is>
      </c>
      <c r="C648" t="inlineStr">
        <is>
          <t>Spin is an open source developer tool for building and running serverless applications powered by WebAssembly. When Spin is configured to allow connections to a database or web server which could return responses of unbounded size (e.g. tables with many rows or large content bodies), Spin may in some cases attempt to buffer the entire response before delivering it to the guest, which can lead to the host process running out of memory, panicking, and crashing. In addition, a malicious guest appli</t>
        </is>
      </c>
      <c r="D648" t="n">
        <v>8.5</v>
      </c>
      <c r="E648" t="inlineStr">
        <is>
          <t>HIGH</t>
        </is>
      </c>
      <c r="F648" t="n">
        <v>2</v>
      </c>
      <c r="G648" t="n">
        <v>3</v>
      </c>
      <c r="H648" t="inlineStr">
        <is>
          <t>HIGH</t>
        </is>
      </c>
      <c r="I648" t="n">
        <v>14.5</v>
      </c>
      <c r="J648" t="inlineStr">
        <is>
          <t>NO</t>
        </is>
      </c>
      <c r="K648" t="inlineStr">
        <is>
          <t>2026-02-28 21:38</t>
        </is>
      </c>
      <c r="L648" t="inlineStr">
        <is>
          <t>CHECK_VENDOR</t>
        </is>
      </c>
      <c r="M648" t="inlineStr">
        <is>
          <t>See CVE details</t>
        </is>
      </c>
      <c r="N648" t="inlineStr">
        <is>
          <t>P3</t>
        </is>
      </c>
      <c r="O648" t="inlineStr">
        <is>
          <t>CVE - IP enrichment n/a</t>
        </is>
      </c>
      <c r="P648" t="n">
        <v>0.0004</v>
      </c>
      <c r="Q648" t="n">
        <v>0.1258</v>
      </c>
      <c r="R648" t="inlineStr">
        <is>
          <t>T1584.007:Serverless | T1584.004:Server</t>
        </is>
      </c>
      <c r="S648" t="n">
        <v>1</v>
      </c>
      <c r="T648" t="inlineStr">
        <is>
          <t>LOW (40%)</t>
        </is>
      </c>
      <c r="U648" t="inlineStr">
        <is>
          <t>UNLIKELY</t>
        </is>
      </c>
      <c r="V648" t="inlineStr">
        <is>
          <t>CHECK_VENDOR</t>
        </is>
      </c>
      <c r="W648" t="inlineStr">
        <is>
          <t>https://nvd.nist.gov/vuln/detail/CVE-2026-27887</t>
        </is>
      </c>
      <c r="X648" t="inlineStr">
        <is>
          <t>NONE</t>
        </is>
      </c>
      <c r="Y648" t="n">
        <v>0</v>
      </c>
      <c r="Z648" t="inlineStr"/>
      <c r="AA648" t="inlineStr">
        <is>
          <t>https://nvd.nist.gov/vuln/detail/CVE-2026-27887</t>
        </is>
      </c>
    </row>
    <row r="649">
      <c r="A649" t="inlineStr">
        <is>
          <t>CVE</t>
        </is>
      </c>
      <c r="B649" t="inlineStr">
        <is>
          <t>CVE-2026-27899</t>
        </is>
      </c>
      <c r="C649" t="inlineStr">
        <is>
          <t>WireGuard Portal (or wg-portal) is a web-based configuration portal for WireGuard server management. Prior to version 2.1.3, any authenticated non-admin user can become a full administrator by sending a single PUT request to their own user profile endpoint with `"IsAdmin": true` in the JSON body. After logging out and back in, the session picks up admin privileges from the database. When a user updates their own profile, the server parses the full JSON body into the user model, including the `Is</t>
        </is>
      </c>
      <c r="D649" t="n">
        <v>8.800000000000001</v>
      </c>
      <c r="E649" t="inlineStr">
        <is>
          <t>HIGH</t>
        </is>
      </c>
      <c r="F649" t="n">
        <v>3</v>
      </c>
      <c r="G649" t="n">
        <v>3</v>
      </c>
      <c r="H649" t="inlineStr">
        <is>
          <t>CRITICAL</t>
        </is>
      </c>
      <c r="I649" t="n">
        <v>17.8</v>
      </c>
      <c r="J649" t="inlineStr">
        <is>
          <t>NO</t>
        </is>
      </c>
      <c r="K649" t="inlineStr">
        <is>
          <t>2026-02-28 21:38</t>
        </is>
      </c>
      <c r="L649" t="inlineStr">
        <is>
          <t>CHECK_VENDOR</t>
        </is>
      </c>
      <c r="M649" t="inlineStr">
        <is>
          <t>See CVE details</t>
        </is>
      </c>
      <c r="N649" t="inlineStr">
        <is>
          <t>P2</t>
        </is>
      </c>
      <c r="O649" t="inlineStr">
        <is>
          <t>CVE - IP enrichment n/a</t>
        </is>
      </c>
      <c r="P649" t="n">
        <v>0.0007</v>
      </c>
      <c r="Q649" t="n">
        <v>0.2054</v>
      </c>
      <c r="R649" t="inlineStr">
        <is>
          <t>T1133:External Remote Services | T1584.004:Server</t>
        </is>
      </c>
      <c r="S649" t="n">
        <v>2</v>
      </c>
      <c r="T649" t="inlineStr">
        <is>
          <t>HIGH (72%)</t>
        </is>
      </c>
      <c r="U649" t="inlineStr">
        <is>
          <t>CONFIRMED</t>
        </is>
      </c>
      <c r="V649" t="inlineStr">
        <is>
          <t>CHECK_VENDOR</t>
        </is>
      </c>
      <c r="W649" t="inlineStr">
        <is>
          <t>https://nvd.nist.gov/vuln/detail/CVE-2026-27899</t>
        </is>
      </c>
      <c r="X649" t="inlineStr">
        <is>
          <t>NONE</t>
        </is>
      </c>
      <c r="Y649" t="n">
        <v>4.4</v>
      </c>
      <c r="Z649" t="inlineStr"/>
      <c r="AA649" t="inlineStr">
        <is>
          <t>https://nvd.nist.gov/vuln/detail/CVE-2026-27899</t>
        </is>
      </c>
    </row>
    <row r="650">
      <c r="A650" t="inlineStr">
        <is>
          <t>CVE</t>
        </is>
      </c>
      <c r="B650" t="inlineStr">
        <is>
          <t>CVE-2026-27900</t>
        </is>
      </c>
      <c r="C650" t="inlineStr">
        <is>
          <t>The Terraform Provider for Linode versions prior to v3.9.0 logged sensitive information including some passwords, StackScript content, and object storage data in debug logs without redaction. Provider debug logging is not enabled by default. This issue is exposed when debug/provider logs are explicitly enabled (for example in local troubleshooting, CI/CD jobs, or centralized log collection). If enabled, sensitive values may be written to logs and then retained, shared, or exported beyond the ori</t>
        </is>
      </c>
      <c r="D650" t="n">
        <v>5</v>
      </c>
      <c r="E650" t="inlineStr">
        <is>
          <t>MEDIUM</t>
        </is>
      </c>
      <c r="F650" t="n">
        <v>2</v>
      </c>
      <c r="G650" t="n">
        <v>2</v>
      </c>
      <c r="H650" t="inlineStr">
        <is>
          <t>MEDIUM</t>
        </is>
      </c>
      <c r="I650" t="n">
        <v>9</v>
      </c>
      <c r="J650" t="inlineStr">
        <is>
          <t>NO</t>
        </is>
      </c>
      <c r="K650" t="inlineStr">
        <is>
          <t>2026-02-28 21:38</t>
        </is>
      </c>
      <c r="L650" t="inlineStr">
        <is>
          <t>CHECK_VENDOR</t>
        </is>
      </c>
      <c r="M650" t="inlineStr">
        <is>
          <t>See CVE details</t>
        </is>
      </c>
      <c r="N650" t="inlineStr">
        <is>
          <t>P3</t>
        </is>
      </c>
      <c r="O650" t="inlineStr">
        <is>
          <t>CVE - IP enrichment n/a</t>
        </is>
      </c>
      <c r="P650" t="n">
        <v>0.0004</v>
      </c>
      <c r="Q650" t="n">
        <v>0.1204</v>
      </c>
      <c r="R650" t="inlineStr">
        <is>
          <t>T1190:Exploit Public-Facing Application | T1552:Unsecured Credentials</t>
        </is>
      </c>
      <c r="S650" t="n">
        <v>1</v>
      </c>
      <c r="T650" t="inlineStr">
        <is>
          <t>LOW (40%)</t>
        </is>
      </c>
      <c r="U650" t="inlineStr">
        <is>
          <t>POSSIBLE</t>
        </is>
      </c>
      <c r="V650" t="inlineStr">
        <is>
          <t>CHECK_VENDOR</t>
        </is>
      </c>
      <c r="W650" t="inlineStr">
        <is>
          <t>https://nvd.nist.gov/vuln/detail/CVE-2026-27900</t>
        </is>
      </c>
      <c r="X650" t="inlineStr">
        <is>
          <t>NONE</t>
        </is>
      </c>
      <c r="Y650" t="n">
        <v>2.5</v>
      </c>
      <c r="Z650" t="inlineStr"/>
      <c r="AA650" t="inlineStr">
        <is>
          <t>https://nvd.nist.gov/vuln/detail/CVE-2026-27900</t>
        </is>
      </c>
    </row>
    <row r="651">
      <c r="A651" t="inlineStr">
        <is>
          <t>CVE</t>
        </is>
      </c>
      <c r="B651" t="inlineStr">
        <is>
          <t>CVE-2026-27901</t>
        </is>
      </c>
      <c r="C651" t="inlineStr">
        <is>
          <t>Svelte performance oriented web framework. Prior to version 5.53.5, the contents of `bind:innerText` and `bind:textContent` on `contenteditable` elements were not properly escaped. This could enable HTML injection and Cross-Site Scripting (XSS) if rendering untrusted data as the binding's initial value on the server. Version 5.53.5 fixes the issue.</t>
        </is>
      </c>
      <c r="D651" t="n">
        <v>5</v>
      </c>
      <c r="E651" t="inlineStr">
        <is>
          <t>MEDIUM</t>
        </is>
      </c>
      <c r="F651" t="n">
        <v>2</v>
      </c>
      <c r="G651" t="n">
        <v>2</v>
      </c>
      <c r="H651" t="inlineStr">
        <is>
          <t>MEDIUM</t>
        </is>
      </c>
      <c r="I651" t="n">
        <v>9</v>
      </c>
      <c r="J651" t="inlineStr">
        <is>
          <t>NO</t>
        </is>
      </c>
      <c r="K651" t="inlineStr">
        <is>
          <t>2026-02-28 21:38</t>
        </is>
      </c>
      <c r="L651" t="inlineStr">
        <is>
          <t>CHECK_VENDOR</t>
        </is>
      </c>
      <c r="M651" t="inlineStr">
        <is>
          <t>See CVE details</t>
        </is>
      </c>
      <c r="N651" t="inlineStr">
        <is>
          <t>P3</t>
        </is>
      </c>
      <c r="O651" t="inlineStr">
        <is>
          <t>CVE - IP enrichment n/a</t>
        </is>
      </c>
      <c r="P651" t="n">
        <v>0.0004</v>
      </c>
      <c r="Q651" t="n">
        <v>0.1355</v>
      </c>
      <c r="R651" t="inlineStr">
        <is>
          <t>T1189:Drive-by Compromise | T1584.004:Server</t>
        </is>
      </c>
      <c r="S651" t="n">
        <v>2</v>
      </c>
      <c r="T651" t="inlineStr">
        <is>
          <t>MEDIUM (52%)</t>
        </is>
      </c>
      <c r="U651" t="inlineStr">
        <is>
          <t>UNLIKELY</t>
        </is>
      </c>
      <c r="V651" t="inlineStr">
        <is>
          <t>CHECK_VENDOR</t>
        </is>
      </c>
      <c r="W651" t="inlineStr">
        <is>
          <t>https://nvd.nist.gov/vuln/detail/CVE-2026-27901</t>
        </is>
      </c>
      <c r="X651" t="inlineStr">
        <is>
          <t>NONE</t>
        </is>
      </c>
      <c r="Y651" t="n">
        <v>0</v>
      </c>
      <c r="Z651" t="inlineStr"/>
      <c r="AA651" t="inlineStr">
        <is>
          <t>https://nvd.nist.gov/vuln/detail/CVE-2026-27901</t>
        </is>
      </c>
    </row>
    <row r="652">
      <c r="A652" t="inlineStr">
        <is>
          <t>CVE</t>
        </is>
      </c>
      <c r="B652" t="inlineStr">
        <is>
          <t>CVE-2026-27902</t>
        </is>
      </c>
      <c r="C652" t="inlineStr">
        <is>
          <t>Svelte performance oriented web framework. Prior to version 5.53.5, errors from `transformError` were not correctly escaped prior to being embedded in the HTML output, causing potential HTML injection and XSS if attacker-controlled content is returned from `transformError`. Version 5.53.5 fixes the issue.</t>
        </is>
      </c>
      <c r="D652" t="n">
        <v>5</v>
      </c>
      <c r="E652" t="inlineStr">
        <is>
          <t>MEDIUM</t>
        </is>
      </c>
      <c r="F652" t="n">
        <v>2</v>
      </c>
      <c r="G652" t="n">
        <v>2</v>
      </c>
      <c r="H652" t="inlineStr">
        <is>
          <t>MEDIUM</t>
        </is>
      </c>
      <c r="I652" t="n">
        <v>9</v>
      </c>
      <c r="J652" t="inlineStr">
        <is>
          <t>NO</t>
        </is>
      </c>
      <c r="K652" t="inlineStr">
        <is>
          <t>2026-02-28 21:38</t>
        </is>
      </c>
      <c r="L652" t="inlineStr">
        <is>
          <t>CHECK_VENDOR</t>
        </is>
      </c>
      <c r="M652" t="inlineStr">
        <is>
          <t>See CVE details</t>
        </is>
      </c>
      <c r="N652" t="inlineStr">
        <is>
          <t>P3</t>
        </is>
      </c>
      <c r="O652" t="inlineStr">
        <is>
          <t>CVE - IP enrichment n/a</t>
        </is>
      </c>
      <c r="P652" t="n">
        <v>0.0004</v>
      </c>
      <c r="Q652" t="n">
        <v>0.1355</v>
      </c>
      <c r="R652" t="inlineStr">
        <is>
          <t>T1189:Drive-by Compromise</t>
        </is>
      </c>
      <c r="S652" t="n">
        <v>2</v>
      </c>
      <c r="T652" t="inlineStr">
        <is>
          <t>MEDIUM (52%)</t>
        </is>
      </c>
      <c r="U652" t="inlineStr">
        <is>
          <t>UNLIKELY</t>
        </is>
      </c>
      <c r="V652" t="inlineStr">
        <is>
          <t>CHECK_VENDOR</t>
        </is>
      </c>
      <c r="W652" t="inlineStr">
        <is>
          <t>https://nvd.nist.gov/vuln/detail/CVE-2026-27902</t>
        </is>
      </c>
      <c r="X652" t="inlineStr">
        <is>
          <t>NONE</t>
        </is>
      </c>
      <c r="Y652" t="n">
        <v>0</v>
      </c>
      <c r="Z652" t="inlineStr"/>
      <c r="AA652" t="inlineStr">
        <is>
          <t>https://nvd.nist.gov/vuln/detail/CVE-2026-27902</t>
        </is>
      </c>
    </row>
    <row r="653">
      <c r="A653" t="inlineStr">
        <is>
          <t>CVE</t>
        </is>
      </c>
      <c r="B653" t="inlineStr">
        <is>
          <t>CVE-2026-27903</t>
        </is>
      </c>
      <c r="C653"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t>
        </is>
      </c>
      <c r="D653" t="n">
        <v>7.5</v>
      </c>
      <c r="E653" t="inlineStr">
        <is>
          <t>HIGH</t>
        </is>
      </c>
      <c r="F653" t="n">
        <v>2</v>
      </c>
      <c r="G653" t="n">
        <v>3</v>
      </c>
      <c r="H653" t="inlineStr">
        <is>
          <t>HIGH</t>
        </is>
      </c>
      <c r="I653" t="n">
        <v>13.5</v>
      </c>
      <c r="J653" t="inlineStr">
        <is>
          <t>NO</t>
        </is>
      </c>
      <c r="K653" t="inlineStr">
        <is>
          <t>2026-02-28 21:38</t>
        </is>
      </c>
      <c r="L653" t="inlineStr">
        <is>
          <t>YES</t>
        </is>
      </c>
      <c r="M653" t="inlineStr">
        <is>
          <t>minimatch_project minimatch *</t>
        </is>
      </c>
      <c r="N653" t="inlineStr">
        <is>
          <t>P2</t>
        </is>
      </c>
      <c r="O653" t="inlineStr">
        <is>
          <t>CVE - IP enrichment n/a</t>
        </is>
      </c>
      <c r="P653" t="n">
        <v>0.0004</v>
      </c>
      <c r="Q653" t="n">
        <v>0.1366</v>
      </c>
      <c r="R653" t="inlineStr">
        <is>
          <t>T1059.007:JavaScript</t>
        </is>
      </c>
      <c r="S653" t="n">
        <v>3</v>
      </c>
      <c r="T653" t="inlineStr">
        <is>
          <t>HIGH (85%)</t>
        </is>
      </c>
      <c r="U653" t="inlineStr">
        <is>
          <t>POSSIBLE</t>
        </is>
      </c>
      <c r="V653" t="inlineStr">
        <is>
          <t>PATCH_AVAILABLE</t>
        </is>
      </c>
      <c r="W653" t="inlineStr">
        <is>
          <t>https://nvd.nist.gov/vuln/detail/CVE-2026-27903</t>
        </is>
      </c>
      <c r="X653" t="inlineStr">
        <is>
          <t>NONE</t>
        </is>
      </c>
      <c r="Y653" t="n">
        <v>3.75</v>
      </c>
      <c r="Z653" t="inlineStr"/>
      <c r="AA653" t="inlineStr">
        <is>
          <t>https://nvd.nist.gov/vuln/detail/CVE-2026-27903</t>
        </is>
      </c>
    </row>
    <row r="654">
      <c r="A654" t="inlineStr">
        <is>
          <t>CVE</t>
        </is>
      </c>
      <c r="B654" t="inlineStr">
        <is>
          <t>CVE-2026-27904</t>
        </is>
      </c>
      <c r="C654"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t>
        </is>
      </c>
      <c r="D654" t="n">
        <v>7.5</v>
      </c>
      <c r="E654" t="inlineStr">
        <is>
          <t>HIGH</t>
        </is>
      </c>
      <c r="F654" t="n">
        <v>2</v>
      </c>
      <c r="G654" t="n">
        <v>3</v>
      </c>
      <c r="H654" t="inlineStr">
        <is>
          <t>HIGH</t>
        </is>
      </c>
      <c r="I654" t="n">
        <v>13.5</v>
      </c>
      <c r="J654" t="inlineStr">
        <is>
          <t>NO</t>
        </is>
      </c>
      <c r="K654" t="inlineStr">
        <is>
          <t>2026-02-28 21:38</t>
        </is>
      </c>
      <c r="L654" t="inlineStr">
        <is>
          <t>YES</t>
        </is>
      </c>
      <c r="M654" t="inlineStr">
        <is>
          <t>minimatch_project minimatch *</t>
        </is>
      </c>
      <c r="N654" t="inlineStr">
        <is>
          <t>P2</t>
        </is>
      </c>
      <c r="O654" t="inlineStr">
        <is>
          <t>CVE - IP enrichment n/a</t>
        </is>
      </c>
      <c r="P654" t="n">
        <v>0.0004</v>
      </c>
      <c r="Q654" t="n">
        <v>0.1194</v>
      </c>
      <c r="R654" t="inlineStr">
        <is>
          <t>T1059.007:JavaScript</t>
        </is>
      </c>
      <c r="S654" t="n">
        <v>3</v>
      </c>
      <c r="T654" t="inlineStr">
        <is>
          <t>HIGH (85%)</t>
        </is>
      </c>
      <c r="U654" t="inlineStr">
        <is>
          <t>POSSIBLE</t>
        </is>
      </c>
      <c r="V654" t="inlineStr">
        <is>
          <t>PATCH_AVAILABLE</t>
        </is>
      </c>
      <c r="W654" t="inlineStr">
        <is>
          <t>https://nvd.nist.gov/vuln/detail/CVE-2026-27904</t>
        </is>
      </c>
      <c r="X654" t="inlineStr">
        <is>
          <t>NONE</t>
        </is>
      </c>
      <c r="Y654" t="n">
        <v>3.75</v>
      </c>
      <c r="Z654" t="inlineStr"/>
      <c r="AA654" t="inlineStr">
        <is>
          <t>https://nvd.nist.gov/vuln/detail/CVE-2026-27904</t>
        </is>
      </c>
    </row>
    <row r="655">
      <c r="A655" t="inlineStr">
        <is>
          <t>CVE</t>
        </is>
      </c>
      <c r="B655" t="inlineStr">
        <is>
          <t>CVE-2026-27938</t>
        </is>
      </c>
      <c r="C655" t="inlineStr">
        <is>
          <t xml:space="preserve">WPGraphQL provides a GraphQL API for WordPress sites. Prior to version 2.9.1, the `wp-graphql/wp-graphql` repository contains a GitHub Actions workflow (`release.yml`) vulnerable to OS command injection through direct use of `${{ github.event.pull_request.body }}` inside a `run:` shell block. When a pull request from `develop` to `master` is merged, the PR body is injected verbatim into a shell command, allowing arbitrary command execution on the Actions runner. Version 2.9.1 contains a fix for </t>
        </is>
      </c>
      <c r="D655" t="n">
        <v>7.7</v>
      </c>
      <c r="E655" t="inlineStr">
        <is>
          <t>HIGH</t>
        </is>
      </c>
      <c r="F655" t="n">
        <v>2</v>
      </c>
      <c r="G655" t="n">
        <v>3</v>
      </c>
      <c r="H655" t="inlineStr">
        <is>
          <t>HIGH</t>
        </is>
      </c>
      <c r="I655" t="n">
        <v>13.7</v>
      </c>
      <c r="J655" t="inlineStr">
        <is>
          <t>NO</t>
        </is>
      </c>
      <c r="K655" t="inlineStr">
        <is>
          <t>2026-02-28 21:38</t>
        </is>
      </c>
      <c r="L655" t="inlineStr">
        <is>
          <t>CHECK_VENDOR</t>
        </is>
      </c>
      <c r="M655" t="inlineStr">
        <is>
          <t>See CVE details</t>
        </is>
      </c>
      <c r="N655" t="inlineStr">
        <is>
          <t>P2</t>
        </is>
      </c>
      <c r="O655" t="inlineStr">
        <is>
          <t>CVE - IP enrichment n/a</t>
        </is>
      </c>
      <c r="P655" t="n">
        <v>0.0005999999999999999</v>
      </c>
      <c r="Q655" t="n">
        <v>0.1732</v>
      </c>
      <c r="R655" t="inlineStr">
        <is>
          <t>T1059:Command and Scripting Interpreter</t>
        </is>
      </c>
      <c r="S655" t="n">
        <v>2</v>
      </c>
      <c r="T655" t="inlineStr">
        <is>
          <t>HIGH (72%)</t>
        </is>
      </c>
      <c r="U655" t="inlineStr">
        <is>
          <t>POSSIBLE</t>
        </is>
      </c>
      <c r="V655" t="inlineStr">
        <is>
          <t>CHECK_VENDOR</t>
        </is>
      </c>
      <c r="W655" t="inlineStr">
        <is>
          <t>https://nvd.nist.gov/vuln/detail/CVE-2026-27938</t>
        </is>
      </c>
      <c r="X655" t="inlineStr">
        <is>
          <t>NONE</t>
        </is>
      </c>
      <c r="Y655" t="n">
        <v>3.85</v>
      </c>
      <c r="Z655" t="inlineStr"/>
      <c r="AA655" t="inlineStr">
        <is>
          <t>https://nvd.nist.gov/vuln/detail/CVE-2026-27938</t>
        </is>
      </c>
    </row>
    <row r="656">
      <c r="A656" t="inlineStr">
        <is>
          <t>CVE</t>
        </is>
      </c>
      <c r="B656" t="inlineStr">
        <is>
          <t>CVE-2026-27941</t>
        </is>
      </c>
      <c r="C656" t="inlineStr">
        <is>
          <t>OpenLIT is an open source platform for AI engineering. Prior to version 1.37.1, several GitHub Actions workflows in OpenLIT's GitHub repository use the `pull_request_target` event while checking out and executing untrusted code from forked pull requests. These workflows run with the security context of the base repository, including a write-privileged `GITHUB_TOKEN` and numerous sensitive secrets (API keys, database/vector store tokens, and a Google Cloud service account key). Version 1.37.1 con</t>
        </is>
      </c>
      <c r="D656" t="n">
        <v>9.9</v>
      </c>
      <c r="E656" t="inlineStr">
        <is>
          <t>CRITICAL</t>
        </is>
      </c>
      <c r="F656" t="n">
        <v>3</v>
      </c>
      <c r="G656" t="n">
        <v>3</v>
      </c>
      <c r="H656" t="inlineStr">
        <is>
          <t>CRITICAL</t>
        </is>
      </c>
      <c r="I656" t="n">
        <v>18.9</v>
      </c>
      <c r="J656" t="inlineStr">
        <is>
          <t>NO</t>
        </is>
      </c>
      <c r="K656" t="inlineStr">
        <is>
          <t>2026-02-28 21:38</t>
        </is>
      </c>
      <c r="L656" t="inlineStr">
        <is>
          <t>CHECK_VENDOR</t>
        </is>
      </c>
      <c r="M656" t="inlineStr">
        <is>
          <t>See CVE details</t>
        </is>
      </c>
      <c r="N656" t="inlineStr">
        <is>
          <t>P2</t>
        </is>
      </c>
      <c r="O656" t="inlineStr">
        <is>
          <t>CVE - IP enrichment n/a</t>
        </is>
      </c>
      <c r="P656" t="n">
        <v>0.0004</v>
      </c>
      <c r="Q656" t="n">
        <v>0.128</v>
      </c>
      <c r="R656" t="inlineStr">
        <is>
          <t>T1190:Exploit Public-Facing Application</t>
        </is>
      </c>
      <c r="S656" t="n">
        <v>2</v>
      </c>
      <c r="T656" t="inlineStr">
        <is>
          <t>HIGH (72%)</t>
        </is>
      </c>
      <c r="U656" t="inlineStr">
        <is>
          <t>CONFIRMED</t>
        </is>
      </c>
      <c r="V656" t="inlineStr">
        <is>
          <t>CHECK_VENDOR</t>
        </is>
      </c>
      <c r="W656" t="inlineStr">
        <is>
          <t>https://nvd.nist.gov/vuln/detail/CVE-2026-27941</t>
        </is>
      </c>
      <c r="X656" t="inlineStr">
        <is>
          <t>NONE</t>
        </is>
      </c>
      <c r="Y656" t="n">
        <v>4.95</v>
      </c>
      <c r="Z656" t="inlineStr"/>
      <c r="AA656" t="inlineStr">
        <is>
          <t>https://nvd.nist.gov/vuln/detail/CVE-2026-27941</t>
        </is>
      </c>
    </row>
    <row r="657">
      <c r="A657" t="inlineStr">
        <is>
          <t>CVE</t>
        </is>
      </c>
      <c r="B657" t="inlineStr">
        <is>
          <t>CVE-2026-27942</t>
        </is>
      </c>
      <c r="C657" t="inlineStr">
        <is>
          <t>fast-xml-parser allows users to validate XML, parse XML to JS object, or build XML from JS object without C/C++ based libraries and no callback. Prior to version 5.3.8, the application crashes with stack overflow when user use XML builder with `preserveOrder:true`. Version 5.3.8 fixes the issue. As a workaround, use XML builder with `preserveOrder:false` or check the input data before passing to builder.</t>
        </is>
      </c>
      <c r="D657" t="n">
        <v>7.5</v>
      </c>
      <c r="E657" t="inlineStr">
        <is>
          <t>HIGH</t>
        </is>
      </c>
      <c r="F657" t="n">
        <v>2</v>
      </c>
      <c r="G657" t="n">
        <v>3</v>
      </c>
      <c r="H657" t="inlineStr">
        <is>
          <t>HIGH</t>
        </is>
      </c>
      <c r="I657" t="n">
        <v>13.5</v>
      </c>
      <c r="J657" t="inlineStr">
        <is>
          <t>NO</t>
        </is>
      </c>
      <c r="K657" t="inlineStr">
        <is>
          <t>2026-02-28 21:38</t>
        </is>
      </c>
      <c r="L657" t="inlineStr">
        <is>
          <t>YES</t>
        </is>
      </c>
      <c r="M657" t="inlineStr">
        <is>
          <t>fast-xml-parser_project fast-xml-parser *</t>
        </is>
      </c>
      <c r="N657" t="inlineStr">
        <is>
          <t>P2</t>
        </is>
      </c>
      <c r="O657" t="inlineStr">
        <is>
          <t>CVE - IP enrichment n/a</t>
        </is>
      </c>
      <c r="P657" t="n">
        <v>0.0004</v>
      </c>
      <c r="Q657" t="n">
        <v>0.1114</v>
      </c>
      <c r="R657" t="inlineStr">
        <is>
          <t>T1203:Exploitation for Client Execution</t>
        </is>
      </c>
      <c r="S657" t="n">
        <v>3</v>
      </c>
      <c r="T657" t="inlineStr">
        <is>
          <t>HIGH (85%)</t>
        </is>
      </c>
      <c r="U657" t="inlineStr">
        <is>
          <t>POSSIBLE</t>
        </is>
      </c>
      <c r="V657" t="inlineStr">
        <is>
          <t>PATCH_AVAILABLE</t>
        </is>
      </c>
      <c r="W657" t="inlineStr">
        <is>
          <t>https://nvd.nist.gov/vuln/detail/CVE-2026-27942</t>
        </is>
      </c>
      <c r="X657" t="inlineStr">
        <is>
          <t>NONE</t>
        </is>
      </c>
      <c r="Y657" t="n">
        <v>3.75</v>
      </c>
      <c r="Z657" t="inlineStr"/>
      <c r="AA657" t="inlineStr">
        <is>
          <t>https://nvd.nist.gov/vuln/detail/CVE-2026-27942</t>
        </is>
      </c>
    </row>
    <row r="658">
      <c r="A658" t="inlineStr">
        <is>
          <t>CVE</t>
        </is>
      </c>
      <c r="B658" t="inlineStr">
        <is>
          <t>CVE-2026-27943</t>
        </is>
      </c>
      <c r="C658" t="inlineStr">
        <is>
          <t xml:space="preserve">OpenEMR is a free and open source electronic health records and medical practice management application. In versions up to and including 8.0.0, the eye exam (eye_mag) view loads data by `form_id` (or equivalent) without verifying that the form belongs to the current user’s patient/encounter context. An authenticated user can access or edit any patient’s eye exam by supplying another form ID; in some flows the session’s active patient may also be switched. A fix is available on the `main` branch </t>
        </is>
      </c>
      <c r="D658" t="n">
        <v>6.5</v>
      </c>
      <c r="E658" t="inlineStr">
        <is>
          <t>MEDIUM</t>
        </is>
      </c>
      <c r="F658" t="n">
        <v>2</v>
      </c>
      <c r="G658" t="n">
        <v>2</v>
      </c>
      <c r="H658" t="inlineStr">
        <is>
          <t>MEDIUM</t>
        </is>
      </c>
      <c r="I658" t="n">
        <v>10.5</v>
      </c>
      <c r="J658" t="inlineStr">
        <is>
          <t>NO</t>
        </is>
      </c>
      <c r="K658" t="inlineStr">
        <is>
          <t>2026-02-28 21:38</t>
        </is>
      </c>
      <c r="L658" t="inlineStr">
        <is>
          <t>YES</t>
        </is>
      </c>
      <c r="M658" t="inlineStr">
        <is>
          <t>open-emr openemr *</t>
        </is>
      </c>
      <c r="N658" t="inlineStr">
        <is>
          <t>P2</t>
        </is>
      </c>
      <c r="O658" t="inlineStr">
        <is>
          <t>CVE - IP enrichment n/a</t>
        </is>
      </c>
      <c r="P658" t="n">
        <v>0.0009</v>
      </c>
      <c r="Q658" t="n">
        <v>0.2518</v>
      </c>
      <c r="R658" t="inlineStr">
        <is>
          <t>T1190:Exploit Public-Facing Application</t>
        </is>
      </c>
      <c r="S658" t="n">
        <v>2</v>
      </c>
      <c r="T658" t="inlineStr">
        <is>
          <t>HIGH (72%)</t>
        </is>
      </c>
      <c r="U658" t="inlineStr">
        <is>
          <t>POSSIBLE</t>
        </is>
      </c>
      <c r="V658" t="inlineStr">
        <is>
          <t>PATCH_AVAILABLE</t>
        </is>
      </c>
      <c r="W658" t="inlineStr">
        <is>
          <t>https://nvd.nist.gov/vuln/detail/CVE-2026-27943</t>
        </is>
      </c>
      <c r="X658" t="inlineStr">
        <is>
          <t>NONE</t>
        </is>
      </c>
      <c r="Y658" t="n">
        <v>3.25</v>
      </c>
      <c r="Z658" t="inlineStr"/>
      <c r="AA658" t="inlineStr">
        <is>
          <t>https://nvd.nist.gov/vuln/detail/CVE-2026-27943</t>
        </is>
      </c>
    </row>
    <row r="659">
      <c r="A659" t="inlineStr">
        <is>
          <t>CVE</t>
        </is>
      </c>
      <c r="B659" t="inlineStr">
        <is>
          <t>CVE-2026-27948</t>
        </is>
      </c>
      <c r="C659" t="inlineStr">
        <is>
          <t>Copyparty is a portable file server. In versions prior to 1.20.9, an XSS allows for reflected cross-site scripting via URL-parameter `?setck=...`. Version 1.20.9 fixes the issue.</t>
        </is>
      </c>
      <c r="D659" t="n">
        <v>5.4</v>
      </c>
      <c r="E659" t="inlineStr">
        <is>
          <t>MEDIUM</t>
        </is>
      </c>
      <c r="F659" t="n">
        <v>2</v>
      </c>
      <c r="G659" t="n">
        <v>2</v>
      </c>
      <c r="H659" t="inlineStr">
        <is>
          <t>MEDIUM</t>
        </is>
      </c>
      <c r="I659" t="n">
        <v>9.4</v>
      </c>
      <c r="J659" t="inlineStr">
        <is>
          <t>NO</t>
        </is>
      </c>
      <c r="K659" t="inlineStr">
        <is>
          <t>2026-02-28 21:38</t>
        </is>
      </c>
      <c r="L659" t="inlineStr">
        <is>
          <t>YES</t>
        </is>
      </c>
      <c r="M659" t="inlineStr">
        <is>
          <t>9001 copyparty *</t>
        </is>
      </c>
      <c r="N659" t="inlineStr">
        <is>
          <t>P3</t>
        </is>
      </c>
      <c r="O659" t="inlineStr">
        <is>
          <t>CVE - IP enrichment n/a</t>
        </is>
      </c>
      <c r="P659" t="n">
        <v>0.0003</v>
      </c>
      <c r="Q659" t="n">
        <v>0.08400000000000001</v>
      </c>
      <c r="R659" t="inlineStr">
        <is>
          <t>T1189:Drive-by Compromise | T1584.004:Server</t>
        </is>
      </c>
      <c r="S659" t="n">
        <v>1</v>
      </c>
      <c r="T659" t="inlineStr">
        <is>
          <t>LOW (40%)</t>
        </is>
      </c>
      <c r="U659" t="inlineStr">
        <is>
          <t>POSSIBLE</t>
        </is>
      </c>
      <c r="V659" t="inlineStr">
        <is>
          <t>PATCH_AVAILABLE</t>
        </is>
      </c>
      <c r="W659" t="inlineStr">
        <is>
          <t>https://nvd.nist.gov/vuln/detail/CVE-2026-27948</t>
        </is>
      </c>
      <c r="X659" t="inlineStr">
        <is>
          <t>NONE</t>
        </is>
      </c>
      <c r="Y659" t="n">
        <v>2.7</v>
      </c>
      <c r="Z659" t="inlineStr"/>
      <c r="AA659" t="inlineStr">
        <is>
          <t>https://nvd.nist.gov/vuln/detail/CVE-2026-27948</t>
        </is>
      </c>
    </row>
    <row r="660">
      <c r="A660" t="inlineStr">
        <is>
          <t>CVE</t>
        </is>
      </c>
      <c r="B660" t="inlineStr">
        <is>
          <t>CVE-2026-27952</t>
        </is>
      </c>
      <c r="C660" t="inlineStr">
        <is>
          <t>Agenta is an open-source LLMOps platform. In Agenta-API prior to version 0.48.1, a Python sandbox escape vulnerability existed in Agenta's custom code evaluator. Agenta used RestrictedPython as a sandboxing mechanism for user-supplied evaluator code, but incorrectly whitelisted the `numpy` package as safe within the sandbox. This allowed authenticated users to bypass the sandbox and achieve arbitrary code execution on the API server. The escape path was through `numpy.ma.core.inspect`, which exp</t>
        </is>
      </c>
      <c r="D660" t="n">
        <v>8.800000000000001</v>
      </c>
      <c r="E660" t="inlineStr">
        <is>
          <t>HIGH</t>
        </is>
      </c>
      <c r="F660" t="n">
        <v>3</v>
      </c>
      <c r="G660" t="n">
        <v>3</v>
      </c>
      <c r="H660" t="inlineStr">
        <is>
          <t>CRITICAL</t>
        </is>
      </c>
      <c r="I660" t="n">
        <v>17.8</v>
      </c>
      <c r="J660" t="inlineStr">
        <is>
          <t>NO</t>
        </is>
      </c>
      <c r="K660" t="inlineStr">
        <is>
          <t>2026-02-28 21:38</t>
        </is>
      </c>
      <c r="L660" t="inlineStr">
        <is>
          <t>CHECK_VENDOR</t>
        </is>
      </c>
      <c r="M660" t="inlineStr">
        <is>
          <t>See CVE details</t>
        </is>
      </c>
      <c r="N660" t="inlineStr">
        <is>
          <t>P2</t>
        </is>
      </c>
      <c r="O660" t="inlineStr">
        <is>
          <t>CVE - IP enrichment n/a</t>
        </is>
      </c>
      <c r="P660" t="n">
        <v>0.0007</v>
      </c>
      <c r="Q660" t="n">
        <v>0.2169</v>
      </c>
      <c r="R660" t="inlineStr">
        <is>
          <t>T1059:Command and Scripting Interpreter | T1190:Exploit Public-Facing Application | T1203:Exploitation for Client Execution | T1584.004:Server | T1059.006:Python</t>
        </is>
      </c>
      <c r="S660" t="n">
        <v>2</v>
      </c>
      <c r="T660" t="inlineStr">
        <is>
          <t>HIGH (72%)</t>
        </is>
      </c>
      <c r="U660" t="inlineStr">
        <is>
          <t>CONFIRMED</t>
        </is>
      </c>
      <c r="V660" t="inlineStr">
        <is>
          <t>CHECK_VENDOR</t>
        </is>
      </c>
      <c r="W660" t="inlineStr">
        <is>
          <t>https://nvd.nist.gov/vuln/detail/CVE-2026-27952</t>
        </is>
      </c>
      <c r="X660" t="inlineStr">
        <is>
          <t>NONE</t>
        </is>
      </c>
      <c r="Y660" t="n">
        <v>4.4</v>
      </c>
      <c r="Z660" t="inlineStr"/>
      <c r="AA660" t="inlineStr">
        <is>
          <t>https://nvd.nist.gov/vuln/detail/CVE-2026-27952</t>
        </is>
      </c>
    </row>
    <row r="661">
      <c r="A661" t="inlineStr">
        <is>
          <t>CVE</t>
        </is>
      </c>
      <c r="B661" t="inlineStr">
        <is>
          <t>CVE-2026-27954</t>
        </is>
      </c>
      <c r="C661" t="inlineStr">
        <is>
          <t>Live Helper Chat is an open-source application that enables live support websites. In versions up to and including 4.52, three chat action endpoints  (holdaction.php, blockuser.php, and transferchat.php) load chat objects by ID without calling `erLhcoreClassChat::hasAccessToRead()`, allowing operators to act on chats in departments they are not assigned to. Operators with the relevant role permissions (holduse, allowblockusers, allowtransfer) can hold, block users from, or transfer chats in depa</t>
        </is>
      </c>
      <c r="D661" t="n">
        <v>6.5</v>
      </c>
      <c r="E661" t="inlineStr">
        <is>
          <t>MEDIUM</t>
        </is>
      </c>
      <c r="F661" t="n">
        <v>2</v>
      </c>
      <c r="G661" t="n">
        <v>2</v>
      </c>
      <c r="H661" t="inlineStr">
        <is>
          <t>MEDIUM</t>
        </is>
      </c>
      <c r="I661" t="n">
        <v>10.5</v>
      </c>
      <c r="J661" t="inlineStr">
        <is>
          <t>NO</t>
        </is>
      </c>
      <c r="K661" t="inlineStr">
        <is>
          <t>2026-02-28 21:38</t>
        </is>
      </c>
      <c r="L661" t="inlineStr">
        <is>
          <t>YES</t>
        </is>
      </c>
      <c r="M661" t="inlineStr">
        <is>
          <t>livehelperchat live_helper_chat *</t>
        </is>
      </c>
      <c r="N661" t="inlineStr">
        <is>
          <t>P2</t>
        </is>
      </c>
      <c r="O661" t="inlineStr">
        <is>
          <t>CVE - IP enrichment n/a</t>
        </is>
      </c>
      <c r="P661" t="n">
        <v>0.0002</v>
      </c>
      <c r="Q661" t="n">
        <v>0.0624</v>
      </c>
      <c r="R661" t="inlineStr">
        <is>
          <t>T1190:Exploit Public-Facing Application | T1068:Exploitation for Privilege Escalation</t>
        </is>
      </c>
      <c r="S661" t="n">
        <v>2</v>
      </c>
      <c r="T661" t="inlineStr">
        <is>
          <t>HIGH (72%)</t>
        </is>
      </c>
      <c r="U661" t="inlineStr">
        <is>
          <t>POSSIBLE</t>
        </is>
      </c>
      <c r="V661" t="inlineStr">
        <is>
          <t>PATCH_AVAILABLE</t>
        </is>
      </c>
      <c r="W661" t="inlineStr">
        <is>
          <t>https://nvd.nist.gov/vuln/detail/CVE-2026-27954</t>
        </is>
      </c>
      <c r="X661" t="inlineStr">
        <is>
          <t>NONE</t>
        </is>
      </c>
      <c r="Y661" t="n">
        <v>3.25</v>
      </c>
      <c r="Z661" t="inlineStr"/>
      <c r="AA661" t="inlineStr">
        <is>
          <t>https://nvd.nist.gov/vuln/detail/CVE-2026-27954</t>
        </is>
      </c>
    </row>
    <row r="662">
      <c r="A662" t="inlineStr">
        <is>
          <t>CVE</t>
        </is>
      </c>
      <c r="B662" t="inlineStr">
        <is>
          <t>CVE-2026-27959</t>
        </is>
      </c>
      <c r="C662" t="inlineStr">
        <is>
          <t>Koa is middleware for Node.js using ES2017 async functions. Prior to versions 3.1.2 and 2.16.4, Koa's `ctx.hostname` API performs naive parsing of the HTTP Host header, extracting everything before the first colon without validating the input conforms to RFC 3986 hostname syntax. When a malformed Host header containing a `@` symbol is received, `ctx.hostname` returns `evil[.]com` - an attacker-controlled value. Applications using `ctx.hostname` for URL generation, password reset links, email ver</t>
        </is>
      </c>
      <c r="D662" t="n">
        <v>7.5</v>
      </c>
      <c r="E662" t="inlineStr">
        <is>
          <t>HIGH</t>
        </is>
      </c>
      <c r="F662" t="n">
        <v>2</v>
      </c>
      <c r="G662" t="n">
        <v>3</v>
      </c>
      <c r="H662" t="inlineStr">
        <is>
          <t>HIGH</t>
        </is>
      </c>
      <c r="I662" t="n">
        <v>13.5</v>
      </c>
      <c r="J662" t="inlineStr">
        <is>
          <t>NO</t>
        </is>
      </c>
      <c r="K662" t="inlineStr">
        <is>
          <t>2026-02-28 21:38</t>
        </is>
      </c>
      <c r="L662" t="inlineStr">
        <is>
          <t>YES</t>
        </is>
      </c>
      <c r="M662" t="inlineStr">
        <is>
          <t>koajs koa *</t>
        </is>
      </c>
      <c r="N662" t="inlineStr">
        <is>
          <t>P2</t>
        </is>
      </c>
      <c r="O662" t="inlineStr">
        <is>
          <t>CVE - IP enrichment n/a</t>
        </is>
      </c>
      <c r="P662" t="n">
        <v>0.0007</v>
      </c>
      <c r="Q662" t="n">
        <v>0.2209</v>
      </c>
      <c r="R662" t="inlineStr">
        <is>
          <t>T1190:Exploit Public-Facing Application</t>
        </is>
      </c>
      <c r="S662" t="n">
        <v>3</v>
      </c>
      <c r="T662" t="inlineStr">
        <is>
          <t>HIGH (85%)</t>
        </is>
      </c>
      <c r="U662" t="inlineStr">
        <is>
          <t>POSSIBLE</t>
        </is>
      </c>
      <c r="V662" t="inlineStr">
        <is>
          <t>PATCH_AVAILABLE</t>
        </is>
      </c>
      <c r="W662" t="inlineStr">
        <is>
          <t>https://nvd.nist.gov/vuln/detail/CVE-2026-27959</t>
        </is>
      </c>
      <c r="X662" t="inlineStr">
        <is>
          <t>NONE</t>
        </is>
      </c>
      <c r="Y662" t="n">
        <v>3.75</v>
      </c>
      <c r="Z662" t="inlineStr"/>
      <c r="AA662" t="inlineStr">
        <is>
          <t>https://nvd.nist.gov/vuln/detail/CVE-2026-27959</t>
        </is>
      </c>
    </row>
    <row r="663">
      <c r="A663" t="inlineStr">
        <is>
          <t>CVE</t>
        </is>
      </c>
      <c r="B663" t="inlineStr">
        <is>
          <t>CVE-2026-27961</t>
        </is>
      </c>
      <c r="C663" t="inlineStr">
        <is>
          <t>Agenta is an open-source LLMOps platform. A Server-Side Template Injection (SSTI) vulnerability exists in versions prior to 0.86.8 in Agenta's API server evaluator template rendering. Although the vulnerable code lives in the SDK package, it is executed server-side within the API process when running evaluators. This does not affect standalone SDK usage — it only impacts self-hosted or managed Agenta platform deployments. Version 0.86.8 contains a fix for the issue.</t>
        </is>
      </c>
      <c r="D663" t="n">
        <v>8.800000000000001</v>
      </c>
      <c r="E663" t="inlineStr">
        <is>
          <t>HIGH</t>
        </is>
      </c>
      <c r="F663" t="n">
        <v>3</v>
      </c>
      <c r="G663" t="n">
        <v>3</v>
      </c>
      <c r="H663" t="inlineStr">
        <is>
          <t>CRITICAL</t>
        </is>
      </c>
      <c r="I663" t="n">
        <v>17.8</v>
      </c>
      <c r="J663" t="inlineStr">
        <is>
          <t>NO</t>
        </is>
      </c>
      <c r="K663" t="inlineStr">
        <is>
          <t>2026-02-28 21:38</t>
        </is>
      </c>
      <c r="L663" t="inlineStr">
        <is>
          <t>CHECK_VENDOR</t>
        </is>
      </c>
      <c r="M663" t="inlineStr">
        <is>
          <t>See CVE details</t>
        </is>
      </c>
      <c r="N663" t="inlineStr">
        <is>
          <t>P2</t>
        </is>
      </c>
      <c r="O663" t="inlineStr">
        <is>
          <t>CVE - IP enrichment n/a</t>
        </is>
      </c>
      <c r="P663" t="n">
        <v>0.0005</v>
      </c>
      <c r="Q663" t="n">
        <v>0.1455</v>
      </c>
      <c r="R663" t="inlineStr">
        <is>
          <t>T1584.004:Server | T1221:Template Injection</t>
        </is>
      </c>
      <c r="S663" t="n">
        <v>2</v>
      </c>
      <c r="T663" t="inlineStr">
        <is>
          <t>HIGH (72%)</t>
        </is>
      </c>
      <c r="U663" t="inlineStr">
        <is>
          <t>CONFIRMED</t>
        </is>
      </c>
      <c r="V663" t="inlineStr">
        <is>
          <t>CHECK_VENDOR</t>
        </is>
      </c>
      <c r="W663" t="inlineStr">
        <is>
          <t>https://nvd.nist.gov/vuln/detail/CVE-2026-27961</t>
        </is>
      </c>
      <c r="X663" t="inlineStr">
        <is>
          <t>NONE</t>
        </is>
      </c>
      <c r="Y663" t="n">
        <v>4.4</v>
      </c>
      <c r="Z663" t="inlineStr"/>
      <c r="AA663" t="inlineStr">
        <is>
          <t>https://nvd.nist.gov/vuln/detail/CVE-2026-27961</t>
        </is>
      </c>
    </row>
    <row r="664">
      <c r="A664" t="inlineStr">
        <is>
          <t>CVE</t>
        </is>
      </c>
      <c r="B664" t="inlineStr">
        <is>
          <t>CVE-2026-27965</t>
        </is>
      </c>
      <c r="C664" t="inlineStr">
        <is>
          <t xml:space="preserve">Vitess is a database clustering system for horizontal scaling of MySQL. Prior to versions 23.0.3 and 22.0.4, anyone with read/write access to the backup storage location (e.g. an S3 bucket) can manipulate backup manifest files so that arbitrary code is later executed when that backup is restored. This can be used to provide that attacker with unintended/unauthorized access to the production deployment environment — allowing them to access information available in that environment as well as run </t>
        </is>
      </c>
      <c r="D664" t="n">
        <v>5</v>
      </c>
      <c r="E664" t="inlineStr">
        <is>
          <t>MEDIUM</t>
        </is>
      </c>
      <c r="F664" t="n">
        <v>2</v>
      </c>
      <c r="G664" t="n">
        <v>2</v>
      </c>
      <c r="H664" t="inlineStr">
        <is>
          <t>MEDIUM</t>
        </is>
      </c>
      <c r="I664" t="n">
        <v>9</v>
      </c>
      <c r="J664" t="inlineStr">
        <is>
          <t>NO</t>
        </is>
      </c>
      <c r="K664" t="inlineStr">
        <is>
          <t>2026-02-28 21:38</t>
        </is>
      </c>
      <c r="L664" t="inlineStr">
        <is>
          <t>CHECK_VENDOR</t>
        </is>
      </c>
      <c r="M664" t="inlineStr">
        <is>
          <t>See CVE details</t>
        </is>
      </c>
      <c r="N664" t="inlineStr">
        <is>
          <t>P4</t>
        </is>
      </c>
      <c r="O664" t="inlineStr">
        <is>
          <t>CVE - IP enrichment n/a</t>
        </is>
      </c>
      <c r="P664" t="n">
        <v>0.0004</v>
      </c>
      <c r="Q664" t="n">
        <v>0.132</v>
      </c>
      <c r="R664" t="inlineStr">
        <is>
          <t>T1059:Command and Scripting Interpreter | T1203:Exploitation for Client Execution</t>
        </is>
      </c>
      <c r="S664" t="n">
        <v>1</v>
      </c>
      <c r="T664" t="inlineStr">
        <is>
          <t>LOW (40%)</t>
        </is>
      </c>
      <c r="U664" t="inlineStr">
        <is>
          <t>UNLIKELY</t>
        </is>
      </c>
      <c r="V664" t="inlineStr">
        <is>
          <t>CHECK_VENDOR</t>
        </is>
      </c>
      <c r="W664" t="inlineStr">
        <is>
          <t>https://nvd.nist.gov/vuln/detail/CVE-2026-27965</t>
        </is>
      </c>
      <c r="X664" t="inlineStr">
        <is>
          <t>NONE</t>
        </is>
      </c>
      <c r="Y664" t="n">
        <v>0</v>
      </c>
      <c r="Z664" t="inlineStr"/>
      <c r="AA664" t="inlineStr">
        <is>
          <t>https://nvd.nist.gov/vuln/detail/CVE-2026-27965</t>
        </is>
      </c>
    </row>
    <row r="665">
      <c r="A665" t="inlineStr">
        <is>
          <t>CVE</t>
        </is>
      </c>
      <c r="B665" t="inlineStr">
        <is>
          <t>CVE-2026-27966</t>
        </is>
      </c>
      <c r="C665" t="inlineStr">
        <is>
          <t>Langflow is a tool for building and deploying AI-powered agents and workflows. Prior to version 1.8.0, the CSV Agent node in Langflow hardcodes `allow_dangerous_code=True`, which automatically exposes LangChain’s Python REPL tool (`python_repl_ast`). As a result, an attacker can execute arbitrary Python and OS commands on the server via prompt injection, leading to full Remote Code Execution (RCE). Version 1.8.0 fixes the issue.</t>
        </is>
      </c>
      <c r="D665" t="n">
        <v>9.800000000000001</v>
      </c>
      <c r="E665" t="inlineStr">
        <is>
          <t>CRITICAL</t>
        </is>
      </c>
      <c r="F665" t="n">
        <v>3</v>
      </c>
      <c r="G665" t="n">
        <v>3</v>
      </c>
      <c r="H665" t="inlineStr">
        <is>
          <t>CRITICAL</t>
        </is>
      </c>
      <c r="I665" t="n">
        <v>18.8</v>
      </c>
      <c r="J665" t="inlineStr">
        <is>
          <t>NO</t>
        </is>
      </c>
      <c r="K665" t="inlineStr">
        <is>
          <t>2026-02-28 21:38</t>
        </is>
      </c>
      <c r="L665" t="inlineStr">
        <is>
          <t>YES</t>
        </is>
      </c>
      <c r="M665" t="inlineStr">
        <is>
          <t>langflow langflow *</t>
        </is>
      </c>
      <c r="N665" t="inlineStr">
        <is>
          <t>P2</t>
        </is>
      </c>
      <c r="O665" t="inlineStr">
        <is>
          <t>CVE - IP enrichment n/a</t>
        </is>
      </c>
      <c r="P665" t="n">
        <v>0.0031</v>
      </c>
      <c r="Q665" t="n">
        <v>0.5366</v>
      </c>
      <c r="R665" t="inlineStr">
        <is>
          <t>T1059:Command and Scripting Interpreter | T1190:Exploit Public-Facing Application | T1210:Exploitation of Remote Services | T1584.004:Server | T1059.006:Python</t>
        </is>
      </c>
      <c r="S665" t="n">
        <v>2</v>
      </c>
      <c r="T665" t="inlineStr">
        <is>
          <t>HIGH (72%)</t>
        </is>
      </c>
      <c r="U665" t="inlineStr">
        <is>
          <t>CONFIRMED</t>
        </is>
      </c>
      <c r="V665" t="inlineStr">
        <is>
          <t>PATCH_AVAILABLE</t>
        </is>
      </c>
      <c r="W665" t="inlineStr">
        <is>
          <t>https://nvd.nist.gov/vuln/detail/CVE-2026-27966</t>
        </is>
      </c>
      <c r="X665" t="inlineStr">
        <is>
          <t>NONE</t>
        </is>
      </c>
      <c r="Y665" t="n">
        <v>4.9</v>
      </c>
      <c r="Z665" t="inlineStr"/>
      <c r="AA665" t="inlineStr">
        <is>
          <t>https://nvd.nist.gov/vuln/detail/CVE-2026-27966</t>
        </is>
      </c>
    </row>
    <row r="666">
      <c r="A666" t="inlineStr">
        <is>
          <t>CVE</t>
        </is>
      </c>
      <c r="B666" t="inlineStr">
        <is>
          <t>CVE-2026-27968</t>
        </is>
      </c>
      <c r="C666" t="inlineStr">
        <is>
          <t>Packistry is a self-hosted Composer repository designed to handle PHP package distribution. Prior to version 0.13.0, RepositoryAwareController::authorize() verified token presence and ability, but did not enforce token expiration. As a result, an expired deploy token with the correct ability could still access repository endpoints (e.g., Composer metadata/download APIs). The fix in version 0.13.0 adds an explicit expiration check, and tests now test expired deploy tokens to ensure they are rejec</t>
        </is>
      </c>
      <c r="D666" t="n">
        <v>4.3</v>
      </c>
      <c r="E666" t="inlineStr">
        <is>
          <t>MEDIUM</t>
        </is>
      </c>
      <c r="F666" t="n">
        <v>2</v>
      </c>
      <c r="G666" t="n">
        <v>2</v>
      </c>
      <c r="H666" t="inlineStr">
        <is>
          <t>MEDIUM</t>
        </is>
      </c>
      <c r="I666" t="n">
        <v>8.300000000000001</v>
      </c>
      <c r="J666" t="inlineStr">
        <is>
          <t>NO</t>
        </is>
      </c>
      <c r="K666" t="inlineStr">
        <is>
          <t>2026-02-28 21:38</t>
        </is>
      </c>
      <c r="L666" t="inlineStr">
        <is>
          <t>CHECK_VENDOR</t>
        </is>
      </c>
      <c r="M666" t="inlineStr">
        <is>
          <t>See CVE details</t>
        </is>
      </c>
      <c r="N666" t="inlineStr">
        <is>
          <t>P3</t>
        </is>
      </c>
      <c r="O666" t="inlineStr">
        <is>
          <t>CVE - IP enrichment n/a</t>
        </is>
      </c>
      <c r="P666" t="n">
        <v>0.0003</v>
      </c>
      <c r="Q666" t="n">
        <v>0.066</v>
      </c>
      <c r="R666" t="inlineStr">
        <is>
          <t>T1078:Valid Accounts | T1110:Brute Force | T1190:Exploit Public-Facing Application</t>
        </is>
      </c>
      <c r="S666" t="n">
        <v>1</v>
      </c>
      <c r="T666" t="inlineStr">
        <is>
          <t>LOW (40%)</t>
        </is>
      </c>
      <c r="U666" t="inlineStr">
        <is>
          <t>POSSIBLE</t>
        </is>
      </c>
      <c r="V666" t="inlineStr">
        <is>
          <t>CHECK_VENDOR</t>
        </is>
      </c>
      <c r="W666" t="inlineStr">
        <is>
          <t>https://nvd.nist.gov/vuln/detail/CVE-2026-27968</t>
        </is>
      </c>
      <c r="X666" t="inlineStr">
        <is>
          <t>NONE</t>
        </is>
      </c>
      <c r="Y666" t="n">
        <v>2.15</v>
      </c>
      <c r="Z666" t="inlineStr"/>
      <c r="AA666" t="inlineStr">
        <is>
          <t>https://nvd.nist.gov/vuln/detail/CVE-2026-27968</t>
        </is>
      </c>
    </row>
    <row r="667">
      <c r="A667" t="inlineStr">
        <is>
          <t>CVE</t>
        </is>
      </c>
      <c r="B667" t="inlineStr">
        <is>
          <t>CVE-2026-27969</t>
        </is>
      </c>
      <c r="C667" t="inlineStr">
        <is>
          <t>Vitess is a database clustering system for horizontal scaling of MySQL. Prior to versions 23.0.3 and 22.0.4, anyone with read/write access to the backup storage location (e.g. an S3 bucket) can manipulate backup manifest files so that files in the manifest — which may be files that they have also added to the manifest and backup contents — are written to any accessible location on restore. This is a common path traversal security issue. This can be used to provide that attacker with unintended/u</t>
        </is>
      </c>
      <c r="D667" t="n">
        <v>8.800000000000001</v>
      </c>
      <c r="E667" t="inlineStr">
        <is>
          <t>HIGH</t>
        </is>
      </c>
      <c r="F667" t="n">
        <v>3</v>
      </c>
      <c r="G667" t="n">
        <v>3</v>
      </c>
      <c r="H667" t="inlineStr">
        <is>
          <t>CRITICAL</t>
        </is>
      </c>
      <c r="I667" t="n">
        <v>17.8</v>
      </c>
      <c r="J667" t="inlineStr">
        <is>
          <t>NO</t>
        </is>
      </c>
      <c r="K667" t="inlineStr">
        <is>
          <t>2026-02-28 21:38</t>
        </is>
      </c>
      <c r="L667" t="inlineStr">
        <is>
          <t>YES</t>
        </is>
      </c>
      <c r="M667" t="inlineStr">
        <is>
          <t>linuxfoundation vitess *</t>
        </is>
      </c>
      <c r="N667" t="inlineStr">
        <is>
          <t>P2</t>
        </is>
      </c>
      <c r="O667" t="inlineStr">
        <is>
          <t>CVE - IP enrichment n/a</t>
        </is>
      </c>
      <c r="P667" t="n">
        <v>0.0004</v>
      </c>
      <c r="Q667" t="n">
        <v>0.1081</v>
      </c>
      <c r="R667" t="inlineStr">
        <is>
          <t>T1083:File and Directory Discovery</t>
        </is>
      </c>
      <c r="S667" t="n">
        <v>2</v>
      </c>
      <c r="T667" t="inlineStr">
        <is>
          <t>HIGH (72%)</t>
        </is>
      </c>
      <c r="U667" t="inlineStr">
        <is>
          <t>CONFIRMED</t>
        </is>
      </c>
      <c r="V667" t="inlineStr">
        <is>
          <t>PATCH_AVAILABLE</t>
        </is>
      </c>
      <c r="W667" t="inlineStr">
        <is>
          <t>https://nvd.nist.gov/vuln/detail/CVE-2026-27969</t>
        </is>
      </c>
      <c r="X667" t="inlineStr">
        <is>
          <t>NONE</t>
        </is>
      </c>
      <c r="Y667" t="n">
        <v>4.4</v>
      </c>
      <c r="Z667" t="inlineStr"/>
      <c r="AA667" t="inlineStr">
        <is>
          <t>https://nvd.nist.gov/vuln/detail/CVE-2026-27969</t>
        </is>
      </c>
    </row>
    <row r="668">
      <c r="A668" t="inlineStr">
        <is>
          <t>CVE</t>
        </is>
      </c>
      <c r="B668" t="inlineStr">
        <is>
          <t>CVE-2026-27970</t>
        </is>
      </c>
      <c r="C668" t="inlineStr">
        <is>
          <t>Angular is a development platform for building mobile and desktop web applications using TypeScript/JavaScript and other languages. Versions prior to 21.2.0, 21.1.16, 20.3.17, and 19.2.19 have a cross-Site scripting vulnerability in the Angular internationalization (i18n) pipeline. In ICU messages (International Components for Unicode), HTML from translated content was not properly sanitized and could execute arbitrary JavaScript. Angular i18n typically involves three steps, extracting all messa</t>
        </is>
      </c>
      <c r="D668" t="n">
        <v>6.1</v>
      </c>
      <c r="E668" t="inlineStr">
        <is>
          <t>MEDIUM</t>
        </is>
      </c>
      <c r="F668" t="n">
        <v>2</v>
      </c>
      <c r="G668" t="n">
        <v>2</v>
      </c>
      <c r="H668" t="inlineStr">
        <is>
          <t>MEDIUM</t>
        </is>
      </c>
      <c r="I668" t="n">
        <v>10.1</v>
      </c>
      <c r="J668" t="inlineStr">
        <is>
          <t>NO</t>
        </is>
      </c>
      <c r="K668" t="inlineStr">
        <is>
          <t>2026-02-28 21:38</t>
        </is>
      </c>
      <c r="L668" t="inlineStr">
        <is>
          <t>YES</t>
        </is>
      </c>
      <c r="M668" t="inlineStr">
        <is>
          <t>angular angular *</t>
        </is>
      </c>
      <c r="N668" t="inlineStr">
        <is>
          <t>P2</t>
        </is>
      </c>
      <c r="O668" t="inlineStr">
        <is>
          <t>CVE - IP enrichment n/a</t>
        </is>
      </c>
      <c r="P668" t="n">
        <v>0.0004</v>
      </c>
      <c r="Q668" t="n">
        <v>0.1212</v>
      </c>
      <c r="R668" t="inlineStr">
        <is>
          <t>T1189:Drive-by Compromise | T1190:Exploit Public-Facing Application | T1552:Unsecured Credentials | T1059.007:JavaScript</t>
        </is>
      </c>
      <c r="S668" t="n">
        <v>3</v>
      </c>
      <c r="T668" t="inlineStr">
        <is>
          <t>HIGH (85%)</t>
        </is>
      </c>
      <c r="U668" t="inlineStr">
        <is>
          <t>POSSIBLE</t>
        </is>
      </c>
      <c r="V668" t="inlineStr">
        <is>
          <t>PATCH_AVAILABLE</t>
        </is>
      </c>
      <c r="W668" t="inlineStr">
        <is>
          <t>https://nvd.nist.gov/vuln/detail/CVE-2026-27970</t>
        </is>
      </c>
      <c r="X668" t="inlineStr">
        <is>
          <t>NONE</t>
        </is>
      </c>
      <c r="Y668" t="n">
        <v>3.05</v>
      </c>
      <c r="Z668" t="inlineStr"/>
      <c r="AA668" t="inlineStr">
        <is>
          <t>https://nvd.nist.gov/vuln/detail/CVE-2026-27970</t>
        </is>
      </c>
    </row>
    <row r="669">
      <c r="A669" t="inlineStr">
        <is>
          <t>CVE</t>
        </is>
      </c>
      <c r="B669" t="inlineStr">
        <is>
          <t>CVE-2026-27973</t>
        </is>
      </c>
      <c r="C669" t="inlineStr">
        <is>
          <t>Audiobookshelf is a self-hosted audiobook and podcast server. A stored cross-site scripting (XSS) vulnerability exists in versions prior to 0.12.0-beta of the Audiobookshelf mobile application that allows arbitrary JavaScript execution through malicious library metadata. Attackers with library modification privileges can execute code in victim users' browsers/WebViews, potentially leading to session hijacking, data exfiltration, and unauthorized access to native device APIs. The issue is fixed i</t>
        </is>
      </c>
      <c r="D669" t="n">
        <v>4</v>
      </c>
      <c r="E669" t="inlineStr">
        <is>
          <t>MEDIUM</t>
        </is>
      </c>
      <c r="F669" t="n">
        <v>2</v>
      </c>
      <c r="G669" t="n">
        <v>2</v>
      </c>
      <c r="H669" t="inlineStr">
        <is>
          <t>MEDIUM</t>
        </is>
      </c>
      <c r="I669" t="n">
        <v>8</v>
      </c>
      <c r="J669" t="inlineStr">
        <is>
          <t>NO</t>
        </is>
      </c>
      <c r="K669" t="inlineStr">
        <is>
          <t>2026-02-28 21:38</t>
        </is>
      </c>
      <c r="L669" t="inlineStr">
        <is>
          <t>CHECK_VENDOR</t>
        </is>
      </c>
      <c r="M669" t="inlineStr">
        <is>
          <t>See CVE details</t>
        </is>
      </c>
      <c r="N669" t="inlineStr">
        <is>
          <t>P3</t>
        </is>
      </c>
      <c r="O669" t="inlineStr">
        <is>
          <t>CVE - IP enrichment n/a</t>
        </is>
      </c>
      <c r="P669" t="n">
        <v>0.0004</v>
      </c>
      <c r="Q669" t="n">
        <v>0.1184</v>
      </c>
      <c r="R669" t="inlineStr">
        <is>
          <t>T1189:Drive-by Compromise | T1041:Exfiltration Over C2 Channel | T1059.007:JavaScript | T1584.004:Server</t>
        </is>
      </c>
      <c r="S669" t="n">
        <v>1</v>
      </c>
      <c r="T669" t="inlineStr">
        <is>
          <t>LOW (40%)</t>
        </is>
      </c>
      <c r="U669" t="inlineStr">
        <is>
          <t>POSSIBLE</t>
        </is>
      </c>
      <c r="V669" t="inlineStr">
        <is>
          <t>CHECK_VENDOR</t>
        </is>
      </c>
      <c r="W669" t="inlineStr">
        <is>
          <t>https://nvd.nist.gov/vuln/detail/CVE-2026-27973</t>
        </is>
      </c>
      <c r="X669" t="inlineStr">
        <is>
          <t>NONE</t>
        </is>
      </c>
      <c r="Y669" t="n">
        <v>2</v>
      </c>
      <c r="Z669" t="inlineStr"/>
      <c r="AA669" t="inlineStr">
        <is>
          <t>https://nvd.nist.gov/vuln/detail/CVE-2026-27973</t>
        </is>
      </c>
    </row>
    <row r="670">
      <c r="A670" t="inlineStr">
        <is>
          <t>CVE</t>
        </is>
      </c>
      <c r="B670" t="inlineStr">
        <is>
          <t>CVE-2026-2029</t>
        </is>
      </c>
      <c r="C670" t="inlineStr">
        <is>
          <t>The Livemesh Addons for Beaver Builder plugin for WordPress is vulnerable to Stored Cross-Site Scripting via the `[labb_pricing_item]` shortcode's `title` and `value` attributes in all versions up to, and including, 3.9.2 due to insufficient input sanitization and output escaping. Specifically, the plugin uses `htmlspecialchars_decode()` after `wp_kses_post()`, which decodes HTML entities back into executable code after sanitization has occurred. This makes it possible for authenticated attacker</t>
        </is>
      </c>
      <c r="D670" t="n">
        <v>6.4</v>
      </c>
      <c r="E670" t="inlineStr">
        <is>
          <t>MEDIUM</t>
        </is>
      </c>
      <c r="F670" t="n">
        <v>2</v>
      </c>
      <c r="G670" t="n">
        <v>2</v>
      </c>
      <c r="H670" t="inlineStr">
        <is>
          <t>MEDIUM</t>
        </is>
      </c>
      <c r="I670" t="n">
        <v>10.4</v>
      </c>
      <c r="J670" t="inlineStr">
        <is>
          <t>NO</t>
        </is>
      </c>
      <c r="K670" t="inlineStr">
        <is>
          <t>2026-02-28 21:38</t>
        </is>
      </c>
      <c r="L670" t="inlineStr">
        <is>
          <t>CHECK_VENDOR</t>
        </is>
      </c>
      <c r="M670" t="inlineStr">
        <is>
          <t>See CVE details</t>
        </is>
      </c>
      <c r="N670" t="inlineStr">
        <is>
          <t>P2</t>
        </is>
      </c>
      <c r="O670" t="inlineStr">
        <is>
          <t>CVE - IP enrichment n/a</t>
        </is>
      </c>
      <c r="P670" t="n">
        <v>0.0003</v>
      </c>
      <c r="Q670" t="n">
        <v>0.07820000000000001</v>
      </c>
      <c r="R670" t="inlineStr">
        <is>
          <t>T1189:Drive-by Compromise</t>
        </is>
      </c>
      <c r="S670" t="n">
        <v>2</v>
      </c>
      <c r="T670" t="inlineStr">
        <is>
          <t>HIGH (72%)</t>
        </is>
      </c>
      <c r="U670" t="inlineStr">
        <is>
          <t>POSSIBLE</t>
        </is>
      </c>
      <c r="V670" t="inlineStr">
        <is>
          <t>CHECK_VENDOR</t>
        </is>
      </c>
      <c r="W670" t="inlineStr">
        <is>
          <t>https://nvd.nist.gov/vuln/detail/CVE-2026-2029</t>
        </is>
      </c>
      <c r="X670" t="inlineStr">
        <is>
          <t>NONE</t>
        </is>
      </c>
      <c r="Y670" t="n">
        <v>3.2</v>
      </c>
      <c r="Z670" t="inlineStr"/>
      <c r="AA670" t="inlineStr">
        <is>
          <t>https://nvd.nist.gov/vuln/detail/CVE-2026-2029</t>
        </is>
      </c>
    </row>
    <row r="671">
      <c r="A671" t="inlineStr">
        <is>
          <t>CVE</t>
        </is>
      </c>
      <c r="B671" t="inlineStr">
        <is>
          <t>CVE-2026-2489</t>
        </is>
      </c>
      <c r="C671" t="inlineStr">
        <is>
          <t>The TP2WP Importer plugin for WordPress is vulnerable to Stored Cross-Site Scripting via the 'Watched domains' textarea on the attachment importer settings page in all versions up to, and including, 1.1. This is due to insufficient input sanitization and output escaping when domains are saved via AJAX and rendered with echo implode() without esc_textarea(). This makes it possible for authenticated attackers, with Administrator-level access and above, to inject arbitrary web scripts in pages that</t>
        </is>
      </c>
      <c r="D671" t="n">
        <v>4.4</v>
      </c>
      <c r="E671" t="inlineStr">
        <is>
          <t>MEDIUM</t>
        </is>
      </c>
      <c r="F671" t="n">
        <v>2</v>
      </c>
      <c r="G671" t="n">
        <v>2</v>
      </c>
      <c r="H671" t="inlineStr">
        <is>
          <t>MEDIUM</t>
        </is>
      </c>
      <c r="I671" t="n">
        <v>8.4</v>
      </c>
      <c r="J671" t="inlineStr">
        <is>
          <t>NO</t>
        </is>
      </c>
      <c r="K671" t="inlineStr">
        <is>
          <t>2026-02-28 21:38</t>
        </is>
      </c>
      <c r="L671" t="inlineStr">
        <is>
          <t>CHECK_VENDOR</t>
        </is>
      </c>
      <c r="M671" t="inlineStr">
        <is>
          <t>See CVE details</t>
        </is>
      </c>
      <c r="N671" t="inlineStr">
        <is>
          <t>P3</t>
        </is>
      </c>
      <c r="O671" t="inlineStr">
        <is>
          <t>CVE - IP enrichment n/a</t>
        </is>
      </c>
      <c r="P671" t="n">
        <v>0.0003</v>
      </c>
      <c r="Q671" t="n">
        <v>0.0707</v>
      </c>
      <c r="R671" t="inlineStr">
        <is>
          <t>T1189:Drive-by Compromise | T1584.001:Domains</t>
        </is>
      </c>
      <c r="S671" t="n">
        <v>1</v>
      </c>
      <c r="T671" t="inlineStr">
        <is>
          <t>LOW (40%)</t>
        </is>
      </c>
      <c r="U671" t="inlineStr">
        <is>
          <t>POSSIBLE</t>
        </is>
      </c>
      <c r="V671" t="inlineStr">
        <is>
          <t>CHECK_VENDOR</t>
        </is>
      </c>
      <c r="W671" t="inlineStr">
        <is>
          <t>https://nvd.nist.gov/vuln/detail/CVE-2026-2489</t>
        </is>
      </c>
      <c r="X671" t="inlineStr">
        <is>
          <t>NONE</t>
        </is>
      </c>
      <c r="Y671" t="n">
        <v>2.2</v>
      </c>
      <c r="Z671" t="inlineStr"/>
      <c r="AA671" t="inlineStr">
        <is>
          <t>https://nvd.nist.gov/vuln/detail/CVE-2026-2489</t>
        </is>
      </c>
    </row>
    <row r="672">
      <c r="A672" t="inlineStr">
        <is>
          <t>CVE</t>
        </is>
      </c>
      <c r="B672" t="inlineStr">
        <is>
          <t>CVE-2026-2498</t>
        </is>
      </c>
      <c r="C672" t="inlineStr">
        <is>
          <t>The WP Social Meta plugin for WordPress is vulnerable to Stored Cross-Site Scripting via admin settings in all versions up to, and including, 1.0.1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t>
        </is>
      </c>
      <c r="D672" t="n">
        <v>4.4</v>
      </c>
      <c r="E672" t="inlineStr">
        <is>
          <t>MEDIUM</t>
        </is>
      </c>
      <c r="F672" t="n">
        <v>2</v>
      </c>
      <c r="G672" t="n">
        <v>2</v>
      </c>
      <c r="H672" t="inlineStr">
        <is>
          <t>MEDIUM</t>
        </is>
      </c>
      <c r="I672" t="n">
        <v>8.4</v>
      </c>
      <c r="J672" t="inlineStr">
        <is>
          <t>NO</t>
        </is>
      </c>
      <c r="K672" t="inlineStr">
        <is>
          <t>2026-02-28 21:38</t>
        </is>
      </c>
      <c r="L672" t="inlineStr">
        <is>
          <t>CHECK_VENDOR</t>
        </is>
      </c>
      <c r="M672" t="inlineStr">
        <is>
          <t>See CVE details</t>
        </is>
      </c>
      <c r="N672" t="inlineStr">
        <is>
          <t>P3</t>
        </is>
      </c>
      <c r="O672" t="inlineStr">
        <is>
          <t>CVE - IP enrichment n/a</t>
        </is>
      </c>
      <c r="P672" t="n">
        <v>0.0002</v>
      </c>
      <c r="Q672" t="n">
        <v>0.0583</v>
      </c>
      <c r="R672" t="inlineStr">
        <is>
          <t>T1189:Drive-by Compromise</t>
        </is>
      </c>
      <c r="S672" t="n">
        <v>1</v>
      </c>
      <c r="T672" t="inlineStr">
        <is>
          <t>LOW (40%)</t>
        </is>
      </c>
      <c r="U672" t="inlineStr">
        <is>
          <t>POSSIBLE</t>
        </is>
      </c>
      <c r="V672" t="inlineStr">
        <is>
          <t>CHECK_VENDOR</t>
        </is>
      </c>
      <c r="W672" t="inlineStr">
        <is>
          <t>https://nvd.nist.gov/vuln/detail/CVE-2026-2498</t>
        </is>
      </c>
      <c r="X672" t="inlineStr">
        <is>
          <t>NONE</t>
        </is>
      </c>
      <c r="Y672" t="n">
        <v>2.2</v>
      </c>
      <c r="Z672" t="inlineStr"/>
      <c r="AA672" t="inlineStr">
        <is>
          <t>https://nvd.nist.gov/vuln/detail/CVE-2026-2498</t>
        </is>
      </c>
    </row>
    <row r="673">
      <c r="A673" t="inlineStr">
        <is>
          <t>CVE</t>
        </is>
      </c>
      <c r="B673" t="inlineStr">
        <is>
          <t>CVE-2026-2499</t>
        </is>
      </c>
      <c r="C673" t="inlineStr">
        <is>
          <t>The Custom Logo plugin for WordPress is vulnerable to Stored Cross-Site Scripting via admin settings in all versions up to, and including, 2.2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673" t="n">
        <v>4.4</v>
      </c>
      <c r="E673" t="inlineStr">
        <is>
          <t>MEDIUM</t>
        </is>
      </c>
      <c r="F673" t="n">
        <v>2</v>
      </c>
      <c r="G673" t="n">
        <v>2</v>
      </c>
      <c r="H673" t="inlineStr">
        <is>
          <t>MEDIUM</t>
        </is>
      </c>
      <c r="I673" t="n">
        <v>8.4</v>
      </c>
      <c r="J673" t="inlineStr">
        <is>
          <t>NO</t>
        </is>
      </c>
      <c r="K673" t="inlineStr">
        <is>
          <t>2026-02-28 21:38</t>
        </is>
      </c>
      <c r="L673" t="inlineStr">
        <is>
          <t>CHECK_VENDOR</t>
        </is>
      </c>
      <c r="M673" t="inlineStr">
        <is>
          <t>See CVE details</t>
        </is>
      </c>
      <c r="N673" t="inlineStr">
        <is>
          <t>P3</t>
        </is>
      </c>
      <c r="O673" t="inlineStr">
        <is>
          <t>CVE - IP enrichment n/a</t>
        </is>
      </c>
      <c r="P673" t="n">
        <v>0.0002</v>
      </c>
      <c r="Q673" t="n">
        <v>0.0548</v>
      </c>
      <c r="R673" t="inlineStr">
        <is>
          <t>T1189:Drive-by Compromise</t>
        </is>
      </c>
      <c r="S673" t="n">
        <v>1</v>
      </c>
      <c r="T673" t="inlineStr">
        <is>
          <t>LOW (40%)</t>
        </is>
      </c>
      <c r="U673" t="inlineStr">
        <is>
          <t>POSSIBLE</t>
        </is>
      </c>
      <c r="V673" t="inlineStr">
        <is>
          <t>CHECK_VENDOR</t>
        </is>
      </c>
      <c r="W673" t="inlineStr">
        <is>
          <t>https://nvd.nist.gov/vuln/detail/CVE-2026-2499</t>
        </is>
      </c>
      <c r="X673" t="inlineStr">
        <is>
          <t>NONE</t>
        </is>
      </c>
      <c r="Y673" t="n">
        <v>2.2</v>
      </c>
      <c r="Z673" t="inlineStr"/>
      <c r="AA673" t="inlineStr">
        <is>
          <t>https://nvd.nist.gov/vuln/detail/CVE-2026-2499</t>
        </is>
      </c>
    </row>
    <row r="674">
      <c r="A674" t="inlineStr">
        <is>
          <t>CVE</t>
        </is>
      </c>
      <c r="B674" t="inlineStr">
        <is>
          <t>CVE-2026-2506</t>
        </is>
      </c>
      <c r="C674" t="inlineStr">
        <is>
          <t>The EM Cost Calculator plugin for WordPress is vulnerable to Stored Cross-Site Scripting in versions up to, and including, 2.3.1. This is due to the plugin storing attacker-controlled 'customer_name' data and rendering it in the admin customer list without output escaping. This makes it possible for unauthenticated attackers to inject arbitrary web scripts that execute when an administrator views the EMCC Customers page.</t>
        </is>
      </c>
      <c r="D674" t="n">
        <v>6.1</v>
      </c>
      <c r="E674" t="inlineStr">
        <is>
          <t>MEDIUM</t>
        </is>
      </c>
      <c r="F674" t="n">
        <v>2</v>
      </c>
      <c r="G674" t="n">
        <v>2</v>
      </c>
      <c r="H674" t="inlineStr">
        <is>
          <t>MEDIUM</t>
        </is>
      </c>
      <c r="I674" t="n">
        <v>10.1</v>
      </c>
      <c r="J674" t="inlineStr">
        <is>
          <t>NO</t>
        </is>
      </c>
      <c r="K674" t="inlineStr">
        <is>
          <t>2026-02-28 21:38</t>
        </is>
      </c>
      <c r="L674" t="inlineStr">
        <is>
          <t>CHECK_VENDOR</t>
        </is>
      </c>
      <c r="M674" t="inlineStr">
        <is>
          <t>See CVE details</t>
        </is>
      </c>
      <c r="N674" t="inlineStr">
        <is>
          <t>P2</t>
        </is>
      </c>
      <c r="O674" t="inlineStr">
        <is>
          <t>CVE - IP enrichment n/a</t>
        </is>
      </c>
      <c r="P674" t="n">
        <v>0.0007</v>
      </c>
      <c r="Q674" t="n">
        <v>0.2129</v>
      </c>
      <c r="R674" t="inlineStr">
        <is>
          <t>T1189:Drive-by Compromise</t>
        </is>
      </c>
      <c r="S674" t="n">
        <v>2</v>
      </c>
      <c r="T674" t="inlineStr">
        <is>
          <t>HIGH (72%)</t>
        </is>
      </c>
      <c r="U674" t="inlineStr">
        <is>
          <t>POSSIBLE</t>
        </is>
      </c>
      <c r="V674" t="inlineStr">
        <is>
          <t>CHECK_VENDOR</t>
        </is>
      </c>
      <c r="W674" t="inlineStr">
        <is>
          <t>https://nvd.nist.gov/vuln/detail/CVE-2026-2506</t>
        </is>
      </c>
      <c r="X674" t="inlineStr">
        <is>
          <t>NONE</t>
        </is>
      </c>
      <c r="Y674" t="n">
        <v>3.05</v>
      </c>
      <c r="Z674" t="inlineStr"/>
      <c r="AA674" t="inlineStr">
        <is>
          <t>https://nvd.nist.gov/vuln/detail/CVE-2026-2506</t>
        </is>
      </c>
    </row>
    <row r="675">
      <c r="A675" t="inlineStr">
        <is>
          <t>CVE</t>
        </is>
      </c>
      <c r="B675" t="inlineStr">
        <is>
          <t>CVE-2026-1779</t>
        </is>
      </c>
      <c r="C675" t="inlineStr">
        <is>
          <t>The User Registration &amp; Membership plugin for WordPress is vulnerable to authentication bypass in versions up to, and including, 5.1.2. This is due to incorrect authentication in the 'register_member' function. This makes it possible for unauthenticated attackers to log in a newly registered user on the site who has the 'urm_user_just_created' user meta set.</t>
        </is>
      </c>
      <c r="D675" t="n">
        <v>8.1</v>
      </c>
      <c r="E675" t="inlineStr">
        <is>
          <t>HIGH</t>
        </is>
      </c>
      <c r="F675" t="n">
        <v>3</v>
      </c>
      <c r="G675" t="n">
        <v>3</v>
      </c>
      <c r="H675" t="inlineStr">
        <is>
          <t>CRITICAL</t>
        </is>
      </c>
      <c r="I675" t="n">
        <v>17.1</v>
      </c>
      <c r="J675" t="inlineStr">
        <is>
          <t>NO</t>
        </is>
      </c>
      <c r="K675" t="inlineStr">
        <is>
          <t>2026-02-28 21:38</t>
        </is>
      </c>
      <c r="L675" t="inlineStr">
        <is>
          <t>CHECK_VENDOR</t>
        </is>
      </c>
      <c r="M675" t="inlineStr">
        <is>
          <t>See CVE details</t>
        </is>
      </c>
      <c r="N675" t="inlineStr">
        <is>
          <t>P2</t>
        </is>
      </c>
      <c r="O675" t="inlineStr">
        <is>
          <t>CVE - IP enrichment n/a</t>
        </is>
      </c>
      <c r="P675" t="n">
        <v>0.0011</v>
      </c>
      <c r="Q675" t="n">
        <v>0.2948</v>
      </c>
      <c r="R675" t="inlineStr">
        <is>
          <t>T1078:Valid Accounts</t>
        </is>
      </c>
      <c r="S675" t="n">
        <v>2</v>
      </c>
      <c r="T675" t="inlineStr">
        <is>
          <t>HIGH (72%)</t>
        </is>
      </c>
      <c r="U675" t="inlineStr">
        <is>
          <t>CONFIRMED</t>
        </is>
      </c>
      <c r="V675" t="inlineStr">
        <is>
          <t>CHECK_VENDOR</t>
        </is>
      </c>
      <c r="W675" t="inlineStr">
        <is>
          <t>https://nvd.nist.gov/vuln/detail/CVE-2026-1779</t>
        </is>
      </c>
      <c r="X675" t="inlineStr">
        <is>
          <t>NONE</t>
        </is>
      </c>
      <c r="Y675" t="n">
        <v>4.05</v>
      </c>
      <c r="Z675" t="inlineStr"/>
      <c r="AA675" t="inlineStr">
        <is>
          <t>https://nvd.nist.gov/vuln/detail/CVE-2026-1779</t>
        </is>
      </c>
    </row>
    <row r="676">
      <c r="A676" t="inlineStr">
        <is>
          <t>CVE</t>
        </is>
      </c>
      <c r="B676" t="inlineStr">
        <is>
          <t>CVE-2026-23999</t>
        </is>
      </c>
      <c r="C676" t="inlineStr">
        <is>
          <t>Fleet is open source device management software. In versions prior to 4.80.1, Fleet generated device lock and wipe PINs using a predictable algorithm based solely on the current Unix timestamp. Because no secret key or additional entropy was used, the resulting PIN could potentially be derived if the approximate time the device was locked is known. Fleet’s device lock and wipe commands generate a 6-digit PIN that is displayed to administrators for unlocking a device. In affected versions, this P</t>
        </is>
      </c>
      <c r="D676" t="n">
        <v>8.5</v>
      </c>
      <c r="E676" t="inlineStr">
        <is>
          <t>HIGH</t>
        </is>
      </c>
      <c r="F676" t="n">
        <v>2</v>
      </c>
      <c r="G676" t="n">
        <v>3</v>
      </c>
      <c r="H676" t="inlineStr">
        <is>
          <t>HIGH</t>
        </is>
      </c>
      <c r="I676" t="n">
        <v>14.5</v>
      </c>
      <c r="J676" t="inlineStr">
        <is>
          <t>NO</t>
        </is>
      </c>
      <c r="K676" t="inlineStr">
        <is>
          <t>2026-02-28 21:38</t>
        </is>
      </c>
      <c r="L676" t="inlineStr">
        <is>
          <t>CHECK_VENDOR</t>
        </is>
      </c>
      <c r="M676" t="inlineStr">
        <is>
          <t>See CVE details</t>
        </is>
      </c>
      <c r="N676" t="inlineStr">
        <is>
          <t>P3</t>
        </is>
      </c>
      <c r="O676" t="inlineStr">
        <is>
          <t>CVE - IP enrichment n/a</t>
        </is>
      </c>
      <c r="P676" t="n">
        <v>0.0004</v>
      </c>
      <c r="Q676" t="n">
        <v>0.1107</v>
      </c>
      <c r="R676" t="inlineStr">
        <is>
          <t>T1600:Weaken Encryption | T1190:Exploit Public-Facing Application | T1592.002:Software</t>
        </is>
      </c>
      <c r="S676" t="n">
        <v>1</v>
      </c>
      <c r="T676" t="inlineStr">
        <is>
          <t>LOW (40%)</t>
        </is>
      </c>
      <c r="U676" t="inlineStr">
        <is>
          <t>UNLIKELY</t>
        </is>
      </c>
      <c r="V676" t="inlineStr">
        <is>
          <t>CHECK_VENDOR</t>
        </is>
      </c>
      <c r="W676" t="inlineStr">
        <is>
          <t>https://nvd.nist.gov/vuln/detail/CVE-2026-23999</t>
        </is>
      </c>
      <c r="X676" t="inlineStr">
        <is>
          <t>NONE</t>
        </is>
      </c>
      <c r="Y676" t="n">
        <v>0</v>
      </c>
      <c r="Z676" t="inlineStr"/>
      <c r="AA676" t="inlineStr">
        <is>
          <t>https://nvd.nist.gov/vuln/detail/CVE-2026-23999</t>
        </is>
      </c>
    </row>
    <row r="677">
      <c r="A677" t="inlineStr">
        <is>
          <t>CVE</t>
        </is>
      </c>
      <c r="B677" t="inlineStr">
        <is>
          <t>CVE-2026-24004</t>
        </is>
      </c>
      <c r="C677" t="inlineStr">
        <is>
          <t>Fleet is open source device management software. In versions prior to 4.80.1, a vulnerability in Fleet’s Android MDM Pub/Sub handling could allow unauthenticated requests to trigger device unenrollment events. This may result in unauthorized removal of individual Android devices from Fleet management. If Android MDM is enabled, an attacker could send a crafted request to the Android Pub/Sub endpoint to unenroll a targeted Android device from Fleet without authentication. This issue does not gran</t>
        </is>
      </c>
      <c r="D677" t="n">
        <v>8.5</v>
      </c>
      <c r="E677" t="inlineStr">
        <is>
          <t>HIGH</t>
        </is>
      </c>
      <c r="F677" t="n">
        <v>2</v>
      </c>
      <c r="G677" t="n">
        <v>3</v>
      </c>
      <c r="H677" t="inlineStr">
        <is>
          <t>HIGH</t>
        </is>
      </c>
      <c r="I677" t="n">
        <v>14.5</v>
      </c>
      <c r="J677" t="inlineStr">
        <is>
          <t>NO</t>
        </is>
      </c>
      <c r="K677" t="inlineStr">
        <is>
          <t>2026-02-28 21:38</t>
        </is>
      </c>
      <c r="L677" t="inlineStr">
        <is>
          <t>CHECK_VENDOR</t>
        </is>
      </c>
      <c r="M677" t="inlineStr">
        <is>
          <t>See CVE details</t>
        </is>
      </c>
      <c r="N677" t="inlineStr">
        <is>
          <t>P3</t>
        </is>
      </c>
      <c r="O677" t="inlineStr">
        <is>
          <t>CVE - IP enrichment n/a</t>
        </is>
      </c>
      <c r="P677" t="n">
        <v>0.001</v>
      </c>
      <c r="Q677" t="n">
        <v>0.2796</v>
      </c>
      <c r="R677" t="inlineStr">
        <is>
          <t>T1592.002:Software</t>
        </is>
      </c>
      <c r="S677" t="n">
        <v>1</v>
      </c>
      <c r="T677" t="inlineStr">
        <is>
          <t>LOW (40%)</t>
        </is>
      </c>
      <c r="U677" t="inlineStr">
        <is>
          <t>UNLIKELY</t>
        </is>
      </c>
      <c r="V677" t="inlineStr">
        <is>
          <t>CHECK_VENDOR</t>
        </is>
      </c>
      <c r="W677" t="inlineStr">
        <is>
          <t>https://nvd.nist.gov/vuln/detail/CVE-2026-24004</t>
        </is>
      </c>
      <c r="X677" t="inlineStr">
        <is>
          <t>NONE</t>
        </is>
      </c>
      <c r="Y677" t="n">
        <v>0</v>
      </c>
      <c r="Z677" t="inlineStr"/>
      <c r="AA677" t="inlineStr">
        <is>
          <t>https://nvd.nist.gov/vuln/detail/CVE-2026-24004</t>
        </is>
      </c>
    </row>
    <row r="678">
      <c r="A678" t="inlineStr">
        <is>
          <t>CVE</t>
        </is>
      </c>
      <c r="B678" t="inlineStr">
        <is>
          <t>CVE-2026-25963</t>
        </is>
      </c>
      <c r="C678" t="inlineStr">
        <is>
          <t xml:space="preserve">Fleet is open source device management software. In versions prior to 4.80.1, a broken authorization check in Fleet’s certificate template deletion API could allow a team administrator to delete certificate templates belonging to other teams within the same Fleet instance. Fleet supports certificate templates that are scoped to individual teams. In affected versions, the batch deletion endpoint validated authorization using a user-supplied team identifier but did not verify that the certificate </t>
        </is>
      </c>
      <c r="D678" t="n">
        <v>6.5</v>
      </c>
      <c r="E678" t="inlineStr">
        <is>
          <t>MEDIUM</t>
        </is>
      </c>
      <c r="F678" t="n">
        <v>2</v>
      </c>
      <c r="G678" t="n">
        <v>2</v>
      </c>
      <c r="H678" t="inlineStr">
        <is>
          <t>MEDIUM</t>
        </is>
      </c>
      <c r="I678" t="n">
        <v>10.5</v>
      </c>
      <c r="J678" t="inlineStr">
        <is>
          <t>NO</t>
        </is>
      </c>
      <c r="K678" t="inlineStr">
        <is>
          <t>2026-02-28 21:38</t>
        </is>
      </c>
      <c r="L678" t="inlineStr">
        <is>
          <t>YES</t>
        </is>
      </c>
      <c r="M678" t="inlineStr">
        <is>
          <t>fleetdm fleet *</t>
        </is>
      </c>
      <c r="N678" t="inlineStr">
        <is>
          <t>P2</t>
        </is>
      </c>
      <c r="O678" t="inlineStr">
        <is>
          <t>CVE - IP enrichment n/a</t>
        </is>
      </c>
      <c r="P678" t="n">
        <v>0.0003</v>
      </c>
      <c r="Q678" t="n">
        <v>0.0814</v>
      </c>
      <c r="R678" t="inlineStr">
        <is>
          <t>T1190:Exploit Public-Facing Application | T1068:Exploitation for Privilege Escalation | T1133:External Remote Services | T1592.002:Software</t>
        </is>
      </c>
      <c r="S678" t="n">
        <v>2</v>
      </c>
      <c r="T678" t="inlineStr">
        <is>
          <t>HIGH (72%)</t>
        </is>
      </c>
      <c r="U678" t="inlineStr">
        <is>
          <t>POSSIBLE</t>
        </is>
      </c>
      <c r="V678" t="inlineStr">
        <is>
          <t>PATCH_AVAILABLE</t>
        </is>
      </c>
      <c r="W678" t="inlineStr">
        <is>
          <t>https://nvd.nist.gov/vuln/detail/CVE-2026-25963</t>
        </is>
      </c>
      <c r="X678" t="inlineStr">
        <is>
          <t>NONE</t>
        </is>
      </c>
      <c r="Y678" t="n">
        <v>3.25</v>
      </c>
      <c r="Z678" t="inlineStr"/>
      <c r="AA678" t="inlineStr">
        <is>
          <t>https://nvd.nist.gov/vuln/detail/CVE-2026-25963</t>
        </is>
      </c>
    </row>
    <row r="679">
      <c r="A679" t="inlineStr">
        <is>
          <t>CVE</t>
        </is>
      </c>
      <c r="B679" t="inlineStr">
        <is>
          <t>CVE-2026-27465</t>
        </is>
      </c>
      <c r="C679" t="inlineStr">
        <is>
          <t>Fleet is open source device management software. In versions prior to 4.80.1, a vulnerability in Fleet’s configuration API could expose Google Calendar service account credentials to authenticated users with low-privilege roles. This may allow unauthorized access to Google Calendar resources associated with the service account. Fleet returns configuration data through an API endpoint that is accessible to authenticated users, including those with the lowest-privilege “Observer” role. In affected</t>
        </is>
      </c>
      <c r="D679" t="n">
        <v>8.5</v>
      </c>
      <c r="E679" t="inlineStr">
        <is>
          <t>HIGH</t>
        </is>
      </c>
      <c r="F679" t="n">
        <v>2</v>
      </c>
      <c r="G679" t="n">
        <v>3</v>
      </c>
      <c r="H679" t="inlineStr">
        <is>
          <t>HIGH</t>
        </is>
      </c>
      <c r="I679" t="n">
        <v>14.5</v>
      </c>
      <c r="J679" t="inlineStr">
        <is>
          <t>NO</t>
        </is>
      </c>
      <c r="K679" t="inlineStr">
        <is>
          <t>2026-02-28 21:38</t>
        </is>
      </c>
      <c r="L679" t="inlineStr">
        <is>
          <t>CHECK_VENDOR</t>
        </is>
      </c>
      <c r="M679" t="inlineStr">
        <is>
          <t>See CVE details</t>
        </is>
      </c>
      <c r="N679" t="inlineStr">
        <is>
          <t>P3</t>
        </is>
      </c>
      <c r="O679" t="inlineStr">
        <is>
          <t>CVE - IP enrichment n/a</t>
        </is>
      </c>
      <c r="P679" t="n">
        <v>0.0005</v>
      </c>
      <c r="Q679" t="n">
        <v>0.1536</v>
      </c>
      <c r="R679" t="inlineStr">
        <is>
          <t>T1190:Exploit Public-Facing Application | T1552:Unsecured Credentials | T1584.004:Server | T1592.002:Software</t>
        </is>
      </c>
      <c r="S679" t="n">
        <v>1</v>
      </c>
      <c r="T679" t="inlineStr">
        <is>
          <t>LOW (40%)</t>
        </is>
      </c>
      <c r="U679" t="inlineStr">
        <is>
          <t>UNLIKELY</t>
        </is>
      </c>
      <c r="V679" t="inlineStr">
        <is>
          <t>CHECK_VENDOR</t>
        </is>
      </c>
      <c r="W679" t="inlineStr">
        <is>
          <t>https://nvd.nist.gov/vuln/detail/CVE-2026-27465</t>
        </is>
      </c>
      <c r="X679" t="inlineStr">
        <is>
          <t>NONE</t>
        </is>
      </c>
      <c r="Y679" t="n">
        <v>0</v>
      </c>
      <c r="Z679" t="inlineStr"/>
      <c r="AA679" t="inlineStr">
        <is>
          <t>https://nvd.nist.gov/vuln/detail/CVE-2026-27465</t>
        </is>
      </c>
    </row>
    <row r="680">
      <c r="A680" t="inlineStr">
        <is>
          <t>CVE</t>
        </is>
      </c>
      <c r="B680" t="inlineStr">
        <is>
          <t>CVE-2026-27963</t>
        </is>
      </c>
      <c r="C680" t="inlineStr">
        <is>
          <t>Audiobookshelf is a self-hosted audiobook and podcast server. A stored cross-site scripting (XSS) vulnerability exists in versions prior to 2.32.0 of the Audiobookshelf web application that allows arbitrary JavaScript execution through malicious library metadata. Attackers with library modification privileges can execute code in victim users' browsers, potentially leading to session hijacking and data exfiltration. Version 2.32.0 contains a patch for the issue.</t>
        </is>
      </c>
      <c r="D680" t="n">
        <v>4.8</v>
      </c>
      <c r="E680" t="inlineStr">
        <is>
          <t>MEDIUM</t>
        </is>
      </c>
      <c r="F680" t="n">
        <v>2</v>
      </c>
      <c r="G680" t="n">
        <v>2</v>
      </c>
      <c r="H680" t="inlineStr">
        <is>
          <t>MEDIUM</t>
        </is>
      </c>
      <c r="I680" t="n">
        <v>8.800000000000001</v>
      </c>
      <c r="J680" t="inlineStr">
        <is>
          <t>NO</t>
        </is>
      </c>
      <c r="K680" t="inlineStr">
        <is>
          <t>2026-02-28 21:38</t>
        </is>
      </c>
      <c r="L680" t="inlineStr">
        <is>
          <t>YES</t>
        </is>
      </c>
      <c r="M680" t="inlineStr">
        <is>
          <t>audiobookshelf audiobookshelf *</t>
        </is>
      </c>
      <c r="N680" t="inlineStr">
        <is>
          <t>P3</t>
        </is>
      </c>
      <c r="O680" t="inlineStr">
        <is>
          <t>CVE - IP enrichment n/a</t>
        </is>
      </c>
      <c r="P680" t="n">
        <v>0.0004</v>
      </c>
      <c r="Q680" t="n">
        <v>0.1092</v>
      </c>
      <c r="R680" t="inlineStr">
        <is>
          <t>T1189:Drive-by Compromise | T1041:Exfiltration Over C2 Channel | T1059.007:JavaScript | T1584.004:Server</t>
        </is>
      </c>
      <c r="S680" t="n">
        <v>1</v>
      </c>
      <c r="T680" t="inlineStr">
        <is>
          <t>LOW (40%)</t>
        </is>
      </c>
      <c r="U680" t="inlineStr">
        <is>
          <t>POSSIBLE</t>
        </is>
      </c>
      <c r="V680" t="inlineStr">
        <is>
          <t>PATCH_AVAILABLE</t>
        </is>
      </c>
      <c r="W680" t="inlineStr">
        <is>
          <t>https://nvd.nist.gov/vuln/detail/CVE-2026-27963</t>
        </is>
      </c>
      <c r="X680" t="inlineStr">
        <is>
          <t>NONE</t>
        </is>
      </c>
      <c r="Y680" t="n">
        <v>2.4</v>
      </c>
      <c r="Z680" t="inlineStr"/>
      <c r="AA680" t="inlineStr">
        <is>
          <t>https://nvd.nist.gov/vuln/detail/CVE-2026-27963</t>
        </is>
      </c>
    </row>
    <row r="681">
      <c r="A681" t="inlineStr">
        <is>
          <t>CVE</t>
        </is>
      </c>
      <c r="B681" t="inlineStr">
        <is>
          <t>CVE-2026-27974</t>
        </is>
      </c>
      <c r="C681" t="inlineStr">
        <is>
          <t>Audiobookshelf is a self-hosted audiobook and podcast server. A cross-site scripting (XSS) vulnerability exists in versions prior to 0.12.0-beta of the Audiobookshelf mobile application that allows arbitrary JavaScript execution through malicious library metadata. Attackers with library modification privileges (or control over a malicious podcast RSS feed) can execute code in victim users' WebViews, potentially leading to session hijacking, data exfiltration, and unauthorized access to native de</t>
        </is>
      </c>
      <c r="D681" t="n">
        <v>4.8</v>
      </c>
      <c r="E681" t="inlineStr">
        <is>
          <t>MEDIUM</t>
        </is>
      </c>
      <c r="F681" t="n">
        <v>2</v>
      </c>
      <c r="G681" t="n">
        <v>2</v>
      </c>
      <c r="H681" t="inlineStr">
        <is>
          <t>MEDIUM</t>
        </is>
      </c>
      <c r="I681" t="n">
        <v>8.800000000000001</v>
      </c>
      <c r="J681" t="inlineStr">
        <is>
          <t>NO</t>
        </is>
      </c>
      <c r="K681" t="inlineStr">
        <is>
          <t>2026-02-28 21:38</t>
        </is>
      </c>
      <c r="L681" t="inlineStr">
        <is>
          <t>CHECK_VENDOR</t>
        </is>
      </c>
      <c r="M681" t="inlineStr">
        <is>
          <t>See CVE details</t>
        </is>
      </c>
      <c r="N681" t="inlineStr">
        <is>
          <t>P3</t>
        </is>
      </c>
      <c r="O681" t="inlineStr">
        <is>
          <t>CVE - IP enrichment n/a</t>
        </is>
      </c>
      <c r="P681" t="n">
        <v>0.0004</v>
      </c>
      <c r="Q681" t="n">
        <v>0.1184</v>
      </c>
      <c r="R681" t="inlineStr">
        <is>
          <t>T1189:Drive-by Compromise | T1041:Exfiltration Over C2 Channel | T1059.007:JavaScript | T1584.004:Server</t>
        </is>
      </c>
      <c r="S681" t="n">
        <v>1</v>
      </c>
      <c r="T681" t="inlineStr">
        <is>
          <t>LOW (40%)</t>
        </is>
      </c>
      <c r="U681" t="inlineStr">
        <is>
          <t>POSSIBLE</t>
        </is>
      </c>
      <c r="V681" t="inlineStr">
        <is>
          <t>CHECK_VENDOR</t>
        </is>
      </c>
      <c r="W681" t="inlineStr">
        <is>
          <t>https://nvd.nist.gov/vuln/detail/CVE-2026-27974</t>
        </is>
      </c>
      <c r="X681" t="inlineStr">
        <is>
          <t>NONE</t>
        </is>
      </c>
      <c r="Y681" t="n">
        <v>2.4</v>
      </c>
      <c r="Z681" t="inlineStr"/>
      <c r="AA681" t="inlineStr">
        <is>
          <t>https://nvd.nist.gov/vuln/detail/CVE-2026-27974</t>
        </is>
      </c>
    </row>
    <row r="682">
      <c r="A682" t="inlineStr">
        <is>
          <t>CVE</t>
        </is>
      </c>
      <c r="B682" t="inlineStr">
        <is>
          <t>CVE-2026-27975</t>
        </is>
      </c>
      <c r="C682" t="inlineStr">
        <is>
          <t>Ajenti is a Linux and BSD modular server admin panel. Prior to version 2.2.13, an unauthenticated user could gain access to a server to execute arbitrary code on this server. This is fixed in the version 2.2.13.</t>
        </is>
      </c>
      <c r="D682" t="n">
        <v>8.5</v>
      </c>
      <c r="E682" t="inlineStr">
        <is>
          <t>HIGH</t>
        </is>
      </c>
      <c r="F682" t="n">
        <v>2</v>
      </c>
      <c r="G682" t="n">
        <v>3</v>
      </c>
      <c r="H682" t="inlineStr">
        <is>
          <t>HIGH</t>
        </is>
      </c>
      <c r="I682" t="n">
        <v>14.5</v>
      </c>
      <c r="J682" t="inlineStr">
        <is>
          <t>NO</t>
        </is>
      </c>
      <c r="K682" t="inlineStr">
        <is>
          <t>2026-02-28 21:38</t>
        </is>
      </c>
      <c r="L682" t="inlineStr">
        <is>
          <t>CHECK_VENDOR</t>
        </is>
      </c>
      <c r="M682" t="inlineStr">
        <is>
          <t>See CVE details</t>
        </is>
      </c>
      <c r="N682" t="inlineStr">
        <is>
          <t>P3</t>
        </is>
      </c>
      <c r="O682" t="inlineStr">
        <is>
          <t>CVE - IP enrichment n/a</t>
        </is>
      </c>
      <c r="P682" t="n">
        <v>0.0008</v>
      </c>
      <c r="Q682" t="n">
        <v>0.2387</v>
      </c>
      <c r="R682" t="inlineStr">
        <is>
          <t>T1203:Exploitation for Client Execution | T1584.004:Server</t>
        </is>
      </c>
      <c r="S682" t="n">
        <v>1</v>
      </c>
      <c r="T682" t="inlineStr">
        <is>
          <t>LOW (40%)</t>
        </is>
      </c>
      <c r="U682" t="inlineStr">
        <is>
          <t>UNLIKELY</t>
        </is>
      </c>
      <c r="V682" t="inlineStr">
        <is>
          <t>CHECK_VENDOR</t>
        </is>
      </c>
      <c r="W682" t="inlineStr">
        <is>
          <t>https://nvd.nist.gov/vuln/detail/CVE-2026-27975</t>
        </is>
      </c>
      <c r="X682" t="inlineStr">
        <is>
          <t>NONE</t>
        </is>
      </c>
      <c r="Y682" t="n">
        <v>0</v>
      </c>
      <c r="Z682" t="inlineStr"/>
      <c r="AA682" t="inlineStr">
        <is>
          <t>https://nvd.nist.gov/vuln/detail/CVE-2026-27975</t>
        </is>
      </c>
    </row>
    <row r="683">
      <c r="A683" t="inlineStr">
        <is>
          <t>CVE</t>
        </is>
      </c>
      <c r="B683" t="inlineStr">
        <is>
          <t>CVE-2026-2356</t>
        </is>
      </c>
      <c r="C683" t="inlineStr">
        <is>
          <t>The User Registration &amp; Membership – Custom Registration Form, Login Form, and User Profile plugin for WordPress is vulnerable to Insecure Direct Object Reference in all versions up to, and including, 5.1.2 via the 'register_member' function, due to missing validation on the 'member_id' user controlled key. This makes it possible for unauthenticated attackers to delete arbitrary user accounts that newly registered on the site who has the 'urm_user_just_created' user meta set.</t>
        </is>
      </c>
      <c r="D683" t="n">
        <v>5.3</v>
      </c>
      <c r="E683" t="inlineStr">
        <is>
          <t>MEDIUM</t>
        </is>
      </c>
      <c r="F683" t="n">
        <v>2</v>
      </c>
      <c r="G683" t="n">
        <v>2</v>
      </c>
      <c r="H683" t="inlineStr">
        <is>
          <t>MEDIUM</t>
        </is>
      </c>
      <c r="I683" t="n">
        <v>9.300000000000001</v>
      </c>
      <c r="J683" t="inlineStr">
        <is>
          <t>NO</t>
        </is>
      </c>
      <c r="K683" t="inlineStr">
        <is>
          <t>2026-02-28 21:38</t>
        </is>
      </c>
      <c r="L683" t="inlineStr">
        <is>
          <t>CHECK_VENDOR</t>
        </is>
      </c>
      <c r="M683" t="inlineStr">
        <is>
          <t>See CVE details</t>
        </is>
      </c>
      <c r="N683" t="inlineStr">
        <is>
          <t>P3</t>
        </is>
      </c>
      <c r="O683" t="inlineStr">
        <is>
          <t>CVE - IP enrichment n/a</t>
        </is>
      </c>
      <c r="P683" t="n">
        <v>0.0003</v>
      </c>
      <c r="Q683" t="n">
        <v>0.07580000000000001</v>
      </c>
      <c r="R683" t="inlineStr">
        <is>
          <t>T1190:Exploit Public-Facing Application</t>
        </is>
      </c>
      <c r="S683" t="n">
        <v>1</v>
      </c>
      <c r="T683" t="inlineStr">
        <is>
          <t>LOW (40%)</t>
        </is>
      </c>
      <c r="U683" t="inlineStr">
        <is>
          <t>POSSIBLE</t>
        </is>
      </c>
      <c r="V683" t="inlineStr">
        <is>
          <t>CHECK_VENDOR</t>
        </is>
      </c>
      <c r="W683" t="inlineStr">
        <is>
          <t>https://nvd.nist.gov/vuln/detail/CVE-2026-2356</t>
        </is>
      </c>
      <c r="X683" t="inlineStr">
        <is>
          <t>NONE</t>
        </is>
      </c>
      <c r="Y683" t="n">
        <v>2.65</v>
      </c>
      <c r="Z683" t="inlineStr"/>
      <c r="AA683" t="inlineStr">
        <is>
          <t>https://nvd.nist.gov/vuln/detail/CVE-2026-2356</t>
        </is>
      </c>
    </row>
    <row r="684">
      <c r="A684" t="inlineStr">
        <is>
          <t>CVE</t>
        </is>
      </c>
      <c r="B684" t="inlineStr">
        <is>
          <t>CVE-2026-1311</t>
        </is>
      </c>
      <c r="C684" t="inlineStr">
        <is>
          <t>The Worry Proof Backup plugin for WordPress is vulnerable to Path Traversal in all versions up to, and including, 0.2.4 via the backup upload functionality. This makes it possible for authenticated attackers, with Subscriber-level access and above, to upload a malicious ZIP archive with path traversal sequences to write arbitrary files anywhere on the server, including executable PHP files. This can lead to remote code execution.</t>
        </is>
      </c>
      <c r="D684" t="n">
        <v>8.800000000000001</v>
      </c>
      <c r="E684" t="inlineStr">
        <is>
          <t>HIGH</t>
        </is>
      </c>
      <c r="F684" t="n">
        <v>3</v>
      </c>
      <c r="G684" t="n">
        <v>3</v>
      </c>
      <c r="H684" t="inlineStr">
        <is>
          <t>CRITICAL</t>
        </is>
      </c>
      <c r="I684" t="n">
        <v>17.8</v>
      </c>
      <c r="J684" t="inlineStr">
        <is>
          <t>NO</t>
        </is>
      </c>
      <c r="K684" t="inlineStr">
        <is>
          <t>2026-02-28 21:38</t>
        </is>
      </c>
      <c r="L684" t="inlineStr">
        <is>
          <t>CHECK_VENDOR</t>
        </is>
      </c>
      <c r="M684" t="inlineStr">
        <is>
          <t>See CVE details</t>
        </is>
      </c>
      <c r="N684" t="inlineStr">
        <is>
          <t>P2</t>
        </is>
      </c>
      <c r="O684" t="inlineStr">
        <is>
          <t>CVE - IP enrichment n/a</t>
        </is>
      </c>
      <c r="P684" t="n">
        <v>0.0023</v>
      </c>
      <c r="Q684" t="n">
        <v>0.4524</v>
      </c>
      <c r="R684" t="inlineStr">
        <is>
          <t>T1083:File and Directory Discovery | T1190:Exploit Public-Facing Application | T1210:Exploitation of Remote Services | T1584.004:Server</t>
        </is>
      </c>
      <c r="S684" t="n">
        <v>2</v>
      </c>
      <c r="T684" t="inlineStr">
        <is>
          <t>HIGH (72%)</t>
        </is>
      </c>
      <c r="U684" t="inlineStr">
        <is>
          <t>CONFIRMED</t>
        </is>
      </c>
      <c r="V684" t="inlineStr">
        <is>
          <t>CHECK_VENDOR</t>
        </is>
      </c>
      <c r="W684" t="inlineStr">
        <is>
          <t>https://nvd.nist.gov/vuln/detail/CVE-2026-1311</t>
        </is>
      </c>
      <c r="X684" t="inlineStr">
        <is>
          <t>NONE</t>
        </is>
      </c>
      <c r="Y684" t="n">
        <v>4.4</v>
      </c>
      <c r="Z684" t="inlineStr"/>
      <c r="AA684" t="inlineStr">
        <is>
          <t>https://nvd.nist.gov/vuln/detail/CVE-2026-1311</t>
        </is>
      </c>
    </row>
    <row r="685">
      <c r="A685" t="inlineStr">
        <is>
          <t>CVE</t>
        </is>
      </c>
      <c r="B685" t="inlineStr">
        <is>
          <t>CVE-2026-23703</t>
        </is>
      </c>
      <c r="C685" t="inlineStr">
        <is>
          <t>The installer of FinalCode Client provided by Digital Arts Inc. contains an incorrect default permissions vulnerability. A non-administrative user may execute arbitrary code with SYSTEM privilege.</t>
        </is>
      </c>
      <c r="D685" t="n">
        <v>7.8</v>
      </c>
      <c r="E685" t="inlineStr">
        <is>
          <t>HIGH</t>
        </is>
      </c>
      <c r="F685" t="n">
        <v>2</v>
      </c>
      <c r="G685" t="n">
        <v>3</v>
      </c>
      <c r="H685" t="inlineStr">
        <is>
          <t>HIGH</t>
        </is>
      </c>
      <c r="I685" t="n">
        <v>13.8</v>
      </c>
      <c r="J685" t="inlineStr">
        <is>
          <t>NO</t>
        </is>
      </c>
      <c r="K685" t="inlineStr">
        <is>
          <t>2026-02-28 21:38</t>
        </is>
      </c>
      <c r="L685" t="inlineStr">
        <is>
          <t>CHECK_VENDOR</t>
        </is>
      </c>
      <c r="M685" t="inlineStr">
        <is>
          <t>See CVE details</t>
        </is>
      </c>
      <c r="N685" t="inlineStr">
        <is>
          <t>P3</t>
        </is>
      </c>
      <c r="O685" t="inlineStr">
        <is>
          <t>CVE - IP enrichment n/a</t>
        </is>
      </c>
      <c r="P685" t="n">
        <v>0.0001</v>
      </c>
      <c r="Q685" t="n">
        <v>0.0142</v>
      </c>
      <c r="R685" t="inlineStr">
        <is>
          <t>T1222:File and Directory Permissions Modification | T1203:Exploitation for Client Execution</t>
        </is>
      </c>
      <c r="S685" t="n">
        <v>1</v>
      </c>
      <c r="T685" t="inlineStr">
        <is>
          <t>LOW (40%)</t>
        </is>
      </c>
      <c r="U685" t="inlineStr">
        <is>
          <t>UNLIKELY</t>
        </is>
      </c>
      <c r="V685" t="inlineStr">
        <is>
          <t>CHECK_VENDOR</t>
        </is>
      </c>
      <c r="W685" t="inlineStr">
        <is>
          <t>https://nvd.nist.gov/vuln/detail/CVE-2026-23703</t>
        </is>
      </c>
      <c r="X685" t="inlineStr">
        <is>
          <t>NONE</t>
        </is>
      </c>
      <c r="Y685" t="n">
        <v>0</v>
      </c>
      <c r="Z685" t="inlineStr"/>
      <c r="AA685" t="inlineStr">
        <is>
          <t>https://nvd.nist.gov/vuln/detail/CVE-2026-23703</t>
        </is>
      </c>
    </row>
    <row r="686">
      <c r="A686" t="inlineStr">
        <is>
          <t>CVE</t>
        </is>
      </c>
      <c r="B686" t="inlineStr">
        <is>
          <t>CVE-2026-25191</t>
        </is>
      </c>
      <c r="C686" t="inlineStr">
        <is>
          <t>The installer of FinalCode Client provided by Digital Arts Inc. contains an issue with the DLL search path. If a user is directed to place a malicious DLL file and the installer to the same directory and execute the installer, arbitrary code may be executed with the installer's execution privilege.</t>
        </is>
      </c>
      <c r="D686" t="n">
        <v>7.8</v>
      </c>
      <c r="E686" t="inlineStr">
        <is>
          <t>HIGH</t>
        </is>
      </c>
      <c r="F686" t="n">
        <v>2</v>
      </c>
      <c r="G686" t="n">
        <v>3</v>
      </c>
      <c r="H686" t="inlineStr">
        <is>
          <t>HIGH</t>
        </is>
      </c>
      <c r="I686" t="n">
        <v>13.8</v>
      </c>
      <c r="J686" t="inlineStr">
        <is>
          <t>NO</t>
        </is>
      </c>
      <c r="K686" t="inlineStr">
        <is>
          <t>2026-02-28 21:38</t>
        </is>
      </c>
      <c r="L686" t="inlineStr">
        <is>
          <t>CHECK_VENDOR</t>
        </is>
      </c>
      <c r="M686" t="inlineStr">
        <is>
          <t>See CVE details</t>
        </is>
      </c>
      <c r="N686" t="inlineStr">
        <is>
          <t>P3</t>
        </is>
      </c>
      <c r="O686" t="inlineStr">
        <is>
          <t>CVE - IP enrichment n/a</t>
        </is>
      </c>
      <c r="P686" t="n">
        <v>0.0002</v>
      </c>
      <c r="Q686" t="n">
        <v>0.0317</v>
      </c>
      <c r="R686" t="inlineStr">
        <is>
          <t>T1203:Exploitation for Client Execution</t>
        </is>
      </c>
      <c r="S686" t="n">
        <v>1</v>
      </c>
      <c r="T686" t="inlineStr">
        <is>
          <t>LOW (40%)</t>
        </is>
      </c>
      <c r="U686" t="inlineStr">
        <is>
          <t>UNLIKELY</t>
        </is>
      </c>
      <c r="V686" t="inlineStr">
        <is>
          <t>CHECK_VENDOR</t>
        </is>
      </c>
      <c r="W686" t="inlineStr">
        <is>
          <t>https://nvd.nist.gov/vuln/detail/CVE-2026-25191</t>
        </is>
      </c>
      <c r="X686" t="inlineStr">
        <is>
          <t>NONE</t>
        </is>
      </c>
      <c r="Y686" t="n">
        <v>0</v>
      </c>
      <c r="Z686" t="inlineStr"/>
      <c r="AA686" t="inlineStr">
        <is>
          <t>https://nvd.nist.gov/vuln/detail/CVE-2026-25191</t>
        </is>
      </c>
    </row>
    <row r="687">
      <c r="A687" t="inlineStr">
        <is>
          <t>CVE</t>
        </is>
      </c>
      <c r="B687" t="inlineStr">
        <is>
          <t>CVE-2026-1692</t>
        </is>
      </c>
      <c r="C687" t="inlineStr">
        <is>
          <t>A missing origin validation in WebSockets vulnerability affects the GraphicalData web services used by the WebVue, WebScheduler, TouchVue and SnapVue features of PcVue in version 12.0.0 through 16.3.3 included. It might allow a remote attacker to lure a successfully authenticated user to a malicious website.
This vulnerability only affects the following two endpoints: GraphicalData/js/signalR/connect and GraphicalData/js/signalR/reconnect.</t>
        </is>
      </c>
      <c r="D687" t="n">
        <v>5</v>
      </c>
      <c r="E687" t="inlineStr">
        <is>
          <t>MEDIUM</t>
        </is>
      </c>
      <c r="F687" t="n">
        <v>2</v>
      </c>
      <c r="G687" t="n">
        <v>2</v>
      </c>
      <c r="H687" t="inlineStr">
        <is>
          <t>MEDIUM</t>
        </is>
      </c>
      <c r="I687" t="n">
        <v>9</v>
      </c>
      <c r="J687" t="inlineStr">
        <is>
          <t>NO</t>
        </is>
      </c>
      <c r="K687" t="inlineStr">
        <is>
          <t>2026-02-28 21:38</t>
        </is>
      </c>
      <c r="L687" t="inlineStr">
        <is>
          <t>CHECK_VENDOR</t>
        </is>
      </c>
      <c r="M687" t="inlineStr">
        <is>
          <t>See CVE details</t>
        </is>
      </c>
      <c r="N687" t="inlineStr">
        <is>
          <t>P4</t>
        </is>
      </c>
      <c r="O687" t="inlineStr">
        <is>
          <t>CVE - IP enrichment n/a</t>
        </is>
      </c>
      <c r="P687" t="n">
        <v>0.0004</v>
      </c>
      <c r="Q687" t="n">
        <v>0.1363</v>
      </c>
      <c r="R687" t="inlineStr">
        <is>
          <t>T1102:Web Service | T1584.006:Web Services</t>
        </is>
      </c>
      <c r="S687" t="n">
        <v>1</v>
      </c>
      <c r="T687" t="inlineStr">
        <is>
          <t>LOW (40%)</t>
        </is>
      </c>
      <c r="U687" t="inlineStr">
        <is>
          <t>UNLIKELY</t>
        </is>
      </c>
      <c r="V687" t="inlineStr">
        <is>
          <t>CHECK_VENDOR</t>
        </is>
      </c>
      <c r="W687" t="inlineStr">
        <is>
          <t>https://nvd.nist.gov/vuln/detail/CVE-2026-1692</t>
        </is>
      </c>
      <c r="X687" t="inlineStr">
        <is>
          <t>NONE</t>
        </is>
      </c>
      <c r="Y687" t="n">
        <v>0</v>
      </c>
      <c r="Z687" t="inlineStr"/>
      <c r="AA687" t="inlineStr">
        <is>
          <t>https://nvd.nist.gov/vuln/detail/CVE-2026-1692</t>
        </is>
      </c>
    </row>
    <row r="688">
      <c r="A688" t="inlineStr">
        <is>
          <t>CVE</t>
        </is>
      </c>
      <c r="B688" t="inlineStr">
        <is>
          <t>CVE-2026-1693</t>
        </is>
      </c>
      <c r="C688" t="inlineStr">
        <is>
          <t>The OAuth grant type Resource Owner Password Credentials (ROPC) flow is still used by the werbservices used by the WebVue, WebScheduler, TouchVue and Snapvue features of PcVue in version 12.0.0 through 16.3.3 included despite being deprecated. It might allow a remote attacker to steal user credentials.</t>
        </is>
      </c>
      <c r="D688" t="n">
        <v>8.5</v>
      </c>
      <c r="E688" t="inlineStr">
        <is>
          <t>HIGH</t>
        </is>
      </c>
      <c r="F688" t="n">
        <v>2</v>
      </c>
      <c r="G688" t="n">
        <v>3</v>
      </c>
      <c r="H688" t="inlineStr">
        <is>
          <t>HIGH</t>
        </is>
      </c>
      <c r="I688" t="n">
        <v>14.5</v>
      </c>
      <c r="J688" t="inlineStr">
        <is>
          <t>NO</t>
        </is>
      </c>
      <c r="K688" t="inlineStr">
        <is>
          <t>2026-02-28 21:38</t>
        </is>
      </c>
      <c r="L688" t="inlineStr">
        <is>
          <t>CHECK_VENDOR</t>
        </is>
      </c>
      <c r="M688" t="inlineStr">
        <is>
          <t>See CVE details</t>
        </is>
      </c>
      <c r="N688" t="inlineStr">
        <is>
          <t>P3</t>
        </is>
      </c>
      <c r="O688" t="inlineStr">
        <is>
          <t>CVE - IP enrichment n/a</t>
        </is>
      </c>
      <c r="P688" t="n">
        <v>0.0014</v>
      </c>
      <c r="Q688" t="n">
        <v>0.3357</v>
      </c>
      <c r="R688" t="inlineStr">
        <is>
          <t>T1190:Exploit Public-Facing Application | T1552:Unsecured Credentials | T1589.001:Credentials</t>
        </is>
      </c>
      <c r="S688" t="n">
        <v>1</v>
      </c>
      <c r="T688" t="inlineStr">
        <is>
          <t>LOW (40%)</t>
        </is>
      </c>
      <c r="U688" t="inlineStr">
        <is>
          <t>UNLIKELY</t>
        </is>
      </c>
      <c r="V688" t="inlineStr">
        <is>
          <t>CHECK_VENDOR</t>
        </is>
      </c>
      <c r="W688" t="inlineStr">
        <is>
          <t>https://nvd.nist.gov/vuln/detail/CVE-2026-1693</t>
        </is>
      </c>
      <c r="X688" t="inlineStr">
        <is>
          <t>NONE</t>
        </is>
      </c>
      <c r="Y688" t="n">
        <v>0</v>
      </c>
      <c r="Z688" t="inlineStr"/>
      <c r="AA688" t="inlineStr">
        <is>
          <t>https://nvd.nist.gov/vuln/detail/CVE-2026-1693</t>
        </is>
      </c>
    </row>
    <row r="689">
      <c r="A689" t="inlineStr">
        <is>
          <t>CVE</t>
        </is>
      </c>
      <c r="B689" t="inlineStr">
        <is>
          <t>CVE-2026-1694</t>
        </is>
      </c>
      <c r="C689" t="inlineStr">
        <is>
          <t>HTTP headers are added by the default configuration of IIS and ASP.net, and are not removed at the deployment phase of the webservices used by the WebVue, WebScheduler, TouchVue and SnapVue features of PcVue in version 12.0.0 through 16.3.3 included. It unnecessarily exposes sensitive information about the server configuration.</t>
        </is>
      </c>
      <c r="D689" t="n">
        <v>5</v>
      </c>
      <c r="E689" t="inlineStr">
        <is>
          <t>MEDIUM</t>
        </is>
      </c>
      <c r="F689" t="n">
        <v>2</v>
      </c>
      <c r="G689" t="n">
        <v>2</v>
      </c>
      <c r="H689" t="inlineStr">
        <is>
          <t>MEDIUM</t>
        </is>
      </c>
      <c r="I689" t="n">
        <v>9</v>
      </c>
      <c r="J689" t="inlineStr">
        <is>
          <t>NO</t>
        </is>
      </c>
      <c r="K689" t="inlineStr">
        <is>
          <t>2026-02-28 21:38</t>
        </is>
      </c>
      <c r="L689" t="inlineStr">
        <is>
          <t>CHECK_VENDOR</t>
        </is>
      </c>
      <c r="M689" t="inlineStr">
        <is>
          <t>See CVE details</t>
        </is>
      </c>
      <c r="N689" t="inlineStr">
        <is>
          <t>P4</t>
        </is>
      </c>
      <c r="O689" t="inlineStr">
        <is>
          <t>CVE - IP enrichment n/a</t>
        </is>
      </c>
      <c r="P689" t="n">
        <v>0.0004</v>
      </c>
      <c r="Q689" t="n">
        <v>0.1273</v>
      </c>
      <c r="R689" t="inlineStr">
        <is>
          <t>T1584.004:Server</t>
        </is>
      </c>
      <c r="S689" t="n">
        <v>1</v>
      </c>
      <c r="T689" t="inlineStr">
        <is>
          <t>LOW (40%)</t>
        </is>
      </c>
      <c r="U689" t="inlineStr">
        <is>
          <t>UNLIKELY</t>
        </is>
      </c>
      <c r="V689" t="inlineStr">
        <is>
          <t>CHECK_VENDOR</t>
        </is>
      </c>
      <c r="W689" t="inlineStr">
        <is>
          <t>https://nvd.nist.gov/vuln/detail/CVE-2026-1694</t>
        </is>
      </c>
      <c r="X689" t="inlineStr">
        <is>
          <t>NONE</t>
        </is>
      </c>
      <c r="Y689" t="n">
        <v>0</v>
      </c>
      <c r="Z689" t="inlineStr"/>
      <c r="AA689" t="inlineStr">
        <is>
          <t>https://nvd.nist.gov/vuln/detail/CVE-2026-1694</t>
        </is>
      </c>
    </row>
    <row r="690">
      <c r="A690" t="inlineStr">
        <is>
          <t>CVE</t>
        </is>
      </c>
      <c r="B690" t="inlineStr">
        <is>
          <t>CVE-2026-1695</t>
        </is>
      </c>
      <c r="C690" t="inlineStr">
        <is>
          <t>An XSS vulnerability affects the OAuth web services used by the WebVue, WebScheduler, TouchVue and SnapVue features of PcVue in version 12.0.0 through 16.3.3 included. It might allow a remote attacker to trick a legitimate user into loading content from another site upon unsuccessful user authentication on an unknown application (unknown client_id).
This vulnerability only affects the error page of the OAuth server.</t>
        </is>
      </c>
      <c r="D690" t="n">
        <v>5</v>
      </c>
      <c r="E690" t="inlineStr">
        <is>
          <t>MEDIUM</t>
        </is>
      </c>
      <c r="F690" t="n">
        <v>2</v>
      </c>
      <c r="G690" t="n">
        <v>2</v>
      </c>
      <c r="H690" t="inlineStr">
        <is>
          <t>MEDIUM</t>
        </is>
      </c>
      <c r="I690" t="n">
        <v>9</v>
      </c>
      <c r="J690" t="inlineStr">
        <is>
          <t>NO</t>
        </is>
      </c>
      <c r="K690" t="inlineStr">
        <is>
          <t>2026-02-28 21:38</t>
        </is>
      </c>
      <c r="L690" t="inlineStr">
        <is>
          <t>CHECK_VENDOR</t>
        </is>
      </c>
      <c r="M690" t="inlineStr">
        <is>
          <t>See CVE details</t>
        </is>
      </c>
      <c r="N690" t="inlineStr">
        <is>
          <t>P4</t>
        </is>
      </c>
      <c r="O690" t="inlineStr">
        <is>
          <t>CVE - IP enrichment n/a</t>
        </is>
      </c>
      <c r="P690" t="n">
        <v>0.0021</v>
      </c>
      <c r="Q690" t="n">
        <v>0.4373</v>
      </c>
      <c r="R690" t="inlineStr">
        <is>
          <t>T1189:Drive-by Compromise | T1584.004:Server | T1102:Web Service</t>
        </is>
      </c>
      <c r="S690" t="n">
        <v>1</v>
      </c>
      <c r="T690" t="inlineStr">
        <is>
          <t>LOW (40%)</t>
        </is>
      </c>
      <c r="U690" t="inlineStr">
        <is>
          <t>UNLIKELY</t>
        </is>
      </c>
      <c r="V690" t="inlineStr">
        <is>
          <t>CHECK_VENDOR</t>
        </is>
      </c>
      <c r="W690" t="inlineStr">
        <is>
          <t>https://nvd.nist.gov/vuln/detail/CVE-2026-1695</t>
        </is>
      </c>
      <c r="X690" t="inlineStr">
        <is>
          <t>NONE</t>
        </is>
      </c>
      <c r="Y690" t="n">
        <v>0</v>
      </c>
      <c r="Z690" t="inlineStr"/>
      <c r="AA690" t="inlineStr">
        <is>
          <t>https://nvd.nist.gov/vuln/detail/CVE-2026-1695</t>
        </is>
      </c>
    </row>
    <row r="691">
      <c r="A691" t="inlineStr">
        <is>
          <t>CVE</t>
        </is>
      </c>
      <c r="B691" t="inlineStr">
        <is>
          <t>CVE-2026-1696</t>
        </is>
      </c>
      <c r="C691" t="inlineStr">
        <is>
          <t>Some HTTP security headers are not properly set by the web server when sending responses to the client application.</t>
        </is>
      </c>
      <c r="D691" t="n">
        <v>5</v>
      </c>
      <c r="E691" t="inlineStr">
        <is>
          <t>MEDIUM</t>
        </is>
      </c>
      <c r="F691" t="n">
        <v>2</v>
      </c>
      <c r="G691" t="n">
        <v>2</v>
      </c>
      <c r="H691" t="inlineStr">
        <is>
          <t>MEDIUM</t>
        </is>
      </c>
      <c r="I691" t="n">
        <v>9</v>
      </c>
      <c r="J691" t="inlineStr">
        <is>
          <t>NO</t>
        </is>
      </c>
      <c r="K691" t="inlineStr">
        <is>
          <t>2026-02-28 21:38</t>
        </is>
      </c>
      <c r="L691" t="inlineStr">
        <is>
          <t>CHECK_VENDOR</t>
        </is>
      </c>
      <c r="M691" t="inlineStr">
        <is>
          <t>See CVE details</t>
        </is>
      </c>
      <c r="N691" t="inlineStr">
        <is>
          <t>P4</t>
        </is>
      </c>
      <c r="O691" t="inlineStr">
        <is>
          <t>CVE - IP enrichment n/a</t>
        </is>
      </c>
      <c r="P691" t="n">
        <v>0.0005</v>
      </c>
      <c r="Q691" t="n">
        <v>0.1447</v>
      </c>
      <c r="R691" t="inlineStr">
        <is>
          <t>T1189:Drive-by Compromise | T1584.004:Server</t>
        </is>
      </c>
      <c r="S691" t="n">
        <v>1</v>
      </c>
      <c r="T691" t="inlineStr">
        <is>
          <t>LOW (40%)</t>
        </is>
      </c>
      <c r="U691" t="inlineStr">
        <is>
          <t>UNLIKELY</t>
        </is>
      </c>
      <c r="V691" t="inlineStr">
        <is>
          <t>CHECK_VENDOR</t>
        </is>
      </c>
      <c r="W691" t="inlineStr">
        <is>
          <t>https://nvd.nist.gov/vuln/detail/CVE-2026-1696</t>
        </is>
      </c>
      <c r="X691" t="inlineStr">
        <is>
          <t>NONE</t>
        </is>
      </c>
      <c r="Y691" t="n">
        <v>0</v>
      </c>
      <c r="Z691" t="inlineStr"/>
      <c r="AA691" t="inlineStr">
        <is>
          <t>https://nvd.nist.gov/vuln/detail/CVE-2026-1696</t>
        </is>
      </c>
    </row>
    <row r="692">
      <c r="A692" t="inlineStr">
        <is>
          <t>CVE</t>
        </is>
      </c>
      <c r="B692" t="inlineStr">
        <is>
          <t>CVE-2026-1697</t>
        </is>
      </c>
      <c r="C692" t="inlineStr">
        <is>
          <t>The Secure and SameSite attribute are missing in the GraphicalData web services and WebClient web app of PcVue in version 12.0.0 through 16.3.3 included.</t>
        </is>
      </c>
      <c r="D692" t="n">
        <v>5</v>
      </c>
      <c r="E692" t="inlineStr">
        <is>
          <t>MEDIUM</t>
        </is>
      </c>
      <c r="F692" t="n">
        <v>2</v>
      </c>
      <c r="G692" t="n">
        <v>2</v>
      </c>
      <c r="H692" t="inlineStr">
        <is>
          <t>MEDIUM</t>
        </is>
      </c>
      <c r="I692" t="n">
        <v>9</v>
      </c>
      <c r="J692" t="inlineStr">
        <is>
          <t>NO</t>
        </is>
      </c>
      <c r="K692" t="inlineStr">
        <is>
          <t>2026-02-28 21:38</t>
        </is>
      </c>
      <c r="L692" t="inlineStr">
        <is>
          <t>CHECK_VENDOR</t>
        </is>
      </c>
      <c r="M692" t="inlineStr">
        <is>
          <t>See CVE details</t>
        </is>
      </c>
      <c r="N692" t="inlineStr">
        <is>
          <t>P4</t>
        </is>
      </c>
      <c r="O692" t="inlineStr">
        <is>
          <t>CVE - IP enrichment n/a</t>
        </is>
      </c>
      <c r="P692" t="n">
        <v>0.0003</v>
      </c>
      <c r="Q692" t="n">
        <v>0.0776</v>
      </c>
      <c r="R692" t="inlineStr">
        <is>
          <t>T1102:Web Service | T1584.006:Web Services</t>
        </is>
      </c>
      <c r="S692" t="n">
        <v>1</v>
      </c>
      <c r="T692" t="inlineStr">
        <is>
          <t>LOW (40%)</t>
        </is>
      </c>
      <c r="U692" t="inlineStr">
        <is>
          <t>UNLIKELY</t>
        </is>
      </c>
      <c r="V692" t="inlineStr">
        <is>
          <t>CHECK_VENDOR</t>
        </is>
      </c>
      <c r="W692" t="inlineStr">
        <is>
          <t>https://nvd.nist.gov/vuln/detail/CVE-2026-1697</t>
        </is>
      </c>
      <c r="X692" t="inlineStr">
        <is>
          <t>NONE</t>
        </is>
      </c>
      <c r="Y692" t="n">
        <v>0</v>
      </c>
      <c r="Z692" t="inlineStr"/>
      <c r="AA692" t="inlineStr">
        <is>
          <t>https://nvd.nist.gov/vuln/detail/CVE-2026-1697</t>
        </is>
      </c>
    </row>
    <row r="693">
      <c r="A693" t="inlineStr">
        <is>
          <t>CVE</t>
        </is>
      </c>
      <c r="B693" t="inlineStr">
        <is>
          <t>CVE-2026-1698</t>
        </is>
      </c>
      <c r="C693" t="inlineStr">
        <is>
          <t>A HTTP Host header attack vulnerability affects WebClient and the WebScheduler web apps of PcVue in version 15.0.0 through 16.3.3 included, allowing a remote attacker to inject harmful payloads that manipulate server-side behavior.
This vulnerability only affects the endpoints /Authentication/ExternalLogin, /Authentication/AuthorizationCodeCallback and /Authentication/Logout
of the WebClient and WebScheduler web apps.</t>
        </is>
      </c>
      <c r="D693" t="n">
        <v>5</v>
      </c>
      <c r="E693" t="inlineStr">
        <is>
          <t>MEDIUM</t>
        </is>
      </c>
      <c r="F693" t="n">
        <v>2</v>
      </c>
      <c r="G693" t="n">
        <v>2</v>
      </c>
      <c r="H693" t="inlineStr">
        <is>
          <t>MEDIUM</t>
        </is>
      </c>
      <c r="I693" t="n">
        <v>9</v>
      </c>
      <c r="J693" t="inlineStr">
        <is>
          <t>NO</t>
        </is>
      </c>
      <c r="K693" t="inlineStr">
        <is>
          <t>2026-02-28 21:38</t>
        </is>
      </c>
      <c r="L693" t="inlineStr">
        <is>
          <t>CHECK_VENDOR</t>
        </is>
      </c>
      <c r="M693" t="inlineStr">
        <is>
          <t>See CVE details</t>
        </is>
      </c>
      <c r="N693" t="inlineStr">
        <is>
          <t>P4</t>
        </is>
      </c>
      <c r="O693" t="inlineStr">
        <is>
          <t>CVE - IP enrichment n/a</t>
        </is>
      </c>
      <c r="P693" t="n">
        <v>0.0021</v>
      </c>
      <c r="Q693" t="n">
        <v>0.437</v>
      </c>
      <c r="R693" t="inlineStr">
        <is>
          <t>T1584.004:Server</t>
        </is>
      </c>
      <c r="S693" t="n">
        <v>1</v>
      </c>
      <c r="T693" t="inlineStr">
        <is>
          <t>LOW (40%)</t>
        </is>
      </c>
      <c r="U693" t="inlineStr">
        <is>
          <t>UNLIKELY</t>
        </is>
      </c>
      <c r="V693" t="inlineStr">
        <is>
          <t>CHECK_VENDOR</t>
        </is>
      </c>
      <c r="W693" t="inlineStr">
        <is>
          <t>https://nvd.nist.gov/vuln/detail/CVE-2026-1698</t>
        </is>
      </c>
      <c r="X693" t="inlineStr">
        <is>
          <t>NONE</t>
        </is>
      </c>
      <c r="Y693" t="n">
        <v>0</v>
      </c>
      <c r="Z693" t="inlineStr"/>
      <c r="AA693" t="inlineStr">
        <is>
          <t>https://nvd.nist.gov/vuln/detail/CVE-2026-1698</t>
        </is>
      </c>
    </row>
    <row r="694">
      <c r="A694" t="inlineStr">
        <is>
          <t>CVE</t>
        </is>
      </c>
      <c r="B694" t="inlineStr">
        <is>
          <t>CVE-2026-28083</t>
        </is>
      </c>
      <c r="C694" t="inlineStr">
        <is>
          <t>Improper Neutralization of Input During Web Page Generation ('Cross-site Scripting') vulnerability in UX-themes Flatsome flatsome allows Stored XSS.This issue affects Flatsome: from n/a through &lt;= 3.20.1.</t>
        </is>
      </c>
      <c r="D694" t="n">
        <v>6.5</v>
      </c>
      <c r="E694" t="inlineStr">
        <is>
          <t>MEDIUM</t>
        </is>
      </c>
      <c r="F694" t="n">
        <v>2</v>
      </c>
      <c r="G694" t="n">
        <v>2</v>
      </c>
      <c r="H694" t="inlineStr">
        <is>
          <t>MEDIUM</t>
        </is>
      </c>
      <c r="I694" t="n">
        <v>10.5</v>
      </c>
      <c r="J694" t="inlineStr">
        <is>
          <t>NO</t>
        </is>
      </c>
      <c r="K694" t="inlineStr">
        <is>
          <t>2026-02-28 21:38</t>
        </is>
      </c>
      <c r="L694" t="inlineStr">
        <is>
          <t>CHECK_VENDOR</t>
        </is>
      </c>
      <c r="M694" t="inlineStr">
        <is>
          <t>See CVE details</t>
        </is>
      </c>
      <c r="N694" t="inlineStr">
        <is>
          <t>P2</t>
        </is>
      </c>
      <c r="O694" t="inlineStr">
        <is>
          <t>CVE - IP enrichment n/a</t>
        </is>
      </c>
      <c r="P694" t="n">
        <v>0.0003</v>
      </c>
      <c r="Q694" t="n">
        <v>0.094</v>
      </c>
      <c r="R694" t="inlineStr">
        <is>
          <t>T1189:Drive-by Compromise</t>
        </is>
      </c>
      <c r="S694" t="n">
        <v>2</v>
      </c>
      <c r="T694" t="inlineStr">
        <is>
          <t>HIGH (72%)</t>
        </is>
      </c>
      <c r="U694" t="inlineStr">
        <is>
          <t>POSSIBLE</t>
        </is>
      </c>
      <c r="V694" t="inlineStr">
        <is>
          <t>CHECK_VENDOR</t>
        </is>
      </c>
      <c r="W694" t="inlineStr">
        <is>
          <t>https://nvd.nist.gov/vuln/detail/CVE-2026-28083</t>
        </is>
      </c>
      <c r="X694" t="inlineStr">
        <is>
          <t>NONE</t>
        </is>
      </c>
      <c r="Y694" t="n">
        <v>3.25</v>
      </c>
      <c r="Z694" t="inlineStr"/>
      <c r="AA694" t="inlineStr">
        <is>
          <t>https://nvd.nist.gov/vuln/detail/CVE-2026-28083</t>
        </is>
      </c>
    </row>
    <row r="695">
      <c r="A695" t="inlineStr">
        <is>
          <t>CVE</t>
        </is>
      </c>
      <c r="B695" t="inlineStr">
        <is>
          <t>CVE-2026-28131</t>
        </is>
      </c>
      <c r="C695" t="inlineStr">
        <is>
          <t>Insertion of Sensitive Information Into Sent Data vulnerability in WPVibes Elementor Addon Elements addon-elements-for-elementor-page-builder allows Retrieve Embedded Sensitive Data.This issue affects Elementor Addon Elements: from n/a through &lt;= 1.14.4.</t>
        </is>
      </c>
      <c r="D695" t="n">
        <v>6.5</v>
      </c>
      <c r="E695" t="inlineStr">
        <is>
          <t>MEDIUM</t>
        </is>
      </c>
      <c r="F695" t="n">
        <v>2</v>
      </c>
      <c r="G695" t="n">
        <v>2</v>
      </c>
      <c r="H695" t="inlineStr">
        <is>
          <t>MEDIUM</t>
        </is>
      </c>
      <c r="I695" t="n">
        <v>10.5</v>
      </c>
      <c r="J695" t="inlineStr">
        <is>
          <t>NO</t>
        </is>
      </c>
      <c r="K695" t="inlineStr">
        <is>
          <t>2026-02-28 21:38</t>
        </is>
      </c>
      <c r="L695" t="inlineStr">
        <is>
          <t>CHECK_VENDOR</t>
        </is>
      </c>
      <c r="M695" t="inlineStr">
        <is>
          <t>See CVE details</t>
        </is>
      </c>
      <c r="N695" t="inlineStr">
        <is>
          <t>P2</t>
        </is>
      </c>
      <c r="O695" t="inlineStr">
        <is>
          <t>CVE - IP enrichment n/a</t>
        </is>
      </c>
      <c r="P695" t="n">
        <v>0.0003</v>
      </c>
      <c r="Q695" t="n">
        <v>0.0853</v>
      </c>
      <c r="R695" t="inlineStr">
        <is>
          <t>T1190:Exploit Public-Facing Application</t>
        </is>
      </c>
      <c r="S695" t="n">
        <v>2</v>
      </c>
      <c r="T695" t="inlineStr">
        <is>
          <t>HIGH (72%)</t>
        </is>
      </c>
      <c r="U695" t="inlineStr">
        <is>
          <t>POSSIBLE</t>
        </is>
      </c>
      <c r="V695" t="inlineStr">
        <is>
          <t>CHECK_VENDOR</t>
        </is>
      </c>
      <c r="W695" t="inlineStr">
        <is>
          <t>https://nvd.nist.gov/vuln/detail/CVE-2026-28131</t>
        </is>
      </c>
      <c r="X695" t="inlineStr">
        <is>
          <t>NONE</t>
        </is>
      </c>
      <c r="Y695" t="n">
        <v>3.25</v>
      </c>
      <c r="Z695" t="inlineStr"/>
      <c r="AA695" t="inlineStr">
        <is>
          <t>https://nvd.nist.gov/vuln/detail/CVE-2026-28131</t>
        </is>
      </c>
    </row>
    <row r="696">
      <c r="A696" t="inlineStr">
        <is>
          <t>CVE</t>
        </is>
      </c>
      <c r="B696" t="inlineStr">
        <is>
          <t>CVE-2026-28132</t>
        </is>
      </c>
      <c r="C696" t="inlineStr">
        <is>
          <t>Improper Neutralization of Script-Related HTML Tags in a Web Page (Basic XSS) vulnerability in villatheme WooCommerce Photo Reviews woocommerce-photo-reviews allows Code Injection.This issue affects WooCommerce Photo Reviews: from n/a through &lt;= 1.4.4.</t>
        </is>
      </c>
      <c r="D696" t="n">
        <v>5.3</v>
      </c>
      <c r="E696" t="inlineStr">
        <is>
          <t>MEDIUM</t>
        </is>
      </c>
      <c r="F696" t="n">
        <v>2</v>
      </c>
      <c r="G696" t="n">
        <v>2</v>
      </c>
      <c r="H696" t="inlineStr">
        <is>
          <t>MEDIUM</t>
        </is>
      </c>
      <c r="I696" t="n">
        <v>9.300000000000001</v>
      </c>
      <c r="J696" t="inlineStr">
        <is>
          <t>NO</t>
        </is>
      </c>
      <c r="K696" t="inlineStr">
        <is>
          <t>2026-02-28 21:38</t>
        </is>
      </c>
      <c r="L696" t="inlineStr">
        <is>
          <t>CHECK_VENDOR</t>
        </is>
      </c>
      <c r="M696" t="inlineStr">
        <is>
          <t>See CVE details</t>
        </is>
      </c>
      <c r="N696" t="inlineStr">
        <is>
          <t>P3</t>
        </is>
      </c>
      <c r="O696" t="inlineStr">
        <is>
          <t>CVE - IP enrichment n/a</t>
        </is>
      </c>
      <c r="P696" t="n">
        <v>0.0004</v>
      </c>
      <c r="Q696" t="n">
        <v>0.1221</v>
      </c>
      <c r="R696" t="inlineStr">
        <is>
          <t>T1190:Exploit Public-Facing Application | T1189:Drive-by Compromise</t>
        </is>
      </c>
      <c r="S696" t="n">
        <v>1</v>
      </c>
      <c r="T696" t="inlineStr">
        <is>
          <t>LOW (40%)</t>
        </is>
      </c>
      <c r="U696" t="inlineStr">
        <is>
          <t>POSSIBLE</t>
        </is>
      </c>
      <c r="V696" t="inlineStr">
        <is>
          <t>CHECK_VENDOR</t>
        </is>
      </c>
      <c r="W696" t="inlineStr">
        <is>
          <t>https://nvd.nist.gov/vuln/detail/CVE-2026-28132</t>
        </is>
      </c>
      <c r="X696" t="inlineStr">
        <is>
          <t>NONE</t>
        </is>
      </c>
      <c r="Y696" t="n">
        <v>2.65</v>
      </c>
      <c r="Z696" t="inlineStr"/>
      <c r="AA696" t="inlineStr">
        <is>
          <t>https://nvd.nist.gov/vuln/detail/CVE-2026-28132</t>
        </is>
      </c>
    </row>
    <row r="697">
      <c r="A697" t="inlineStr">
        <is>
          <t>CVE</t>
        </is>
      </c>
      <c r="B697" t="inlineStr">
        <is>
          <t>CVE-2026-28136</t>
        </is>
      </c>
      <c r="C697" t="inlineStr">
        <is>
          <t>Improper Neutralization of Special Elements used in an SQL Command ('SQL Injection') vulnerability in VeronaLabs WP SMS wp-sms allows SQL Injection.This issue affects WP SMS: from n/a through &lt;= 6.9.12.</t>
        </is>
      </c>
      <c r="D697" t="n">
        <v>7.6</v>
      </c>
      <c r="E697" t="inlineStr">
        <is>
          <t>HIGH</t>
        </is>
      </c>
      <c r="F697" t="n">
        <v>2</v>
      </c>
      <c r="G697" t="n">
        <v>3</v>
      </c>
      <c r="H697" t="inlineStr">
        <is>
          <t>HIGH</t>
        </is>
      </c>
      <c r="I697" t="n">
        <v>13.6</v>
      </c>
      <c r="J697" t="inlineStr">
        <is>
          <t>NO</t>
        </is>
      </c>
      <c r="K697" t="inlineStr">
        <is>
          <t>2026-02-28 21:38</t>
        </is>
      </c>
      <c r="L697" t="inlineStr">
        <is>
          <t>CHECK_VENDOR</t>
        </is>
      </c>
      <c r="M697" t="inlineStr">
        <is>
          <t>See CVE details</t>
        </is>
      </c>
      <c r="N697" t="inlineStr">
        <is>
          <t>P2</t>
        </is>
      </c>
      <c r="O697" t="inlineStr">
        <is>
          <t>CVE - IP enrichment n/a</t>
        </is>
      </c>
      <c r="P697" t="n">
        <v>0.0003</v>
      </c>
      <c r="Q697" t="n">
        <v>0.0741</v>
      </c>
      <c r="R697" t="inlineStr">
        <is>
          <t>T1190:Exploit Public-Facing Application</t>
        </is>
      </c>
      <c r="S697" t="n">
        <v>2</v>
      </c>
      <c r="T697" t="inlineStr">
        <is>
          <t>HIGH (72%)</t>
        </is>
      </c>
      <c r="U697" t="inlineStr">
        <is>
          <t>POSSIBLE</t>
        </is>
      </c>
      <c r="V697" t="inlineStr">
        <is>
          <t>CHECK_VENDOR</t>
        </is>
      </c>
      <c r="W697" t="inlineStr">
        <is>
          <t>https://nvd.nist.gov/vuln/detail/CVE-2026-28136</t>
        </is>
      </c>
      <c r="X697" t="inlineStr">
        <is>
          <t>NONE</t>
        </is>
      </c>
      <c r="Y697" t="n">
        <v>3.8</v>
      </c>
      <c r="Z697" t="inlineStr"/>
      <c r="AA697" t="inlineStr">
        <is>
          <t>https://nvd.nist.gov/vuln/detail/CVE-2026-28136</t>
        </is>
      </c>
    </row>
    <row r="698">
      <c r="A698" t="inlineStr">
        <is>
          <t>CVE</t>
        </is>
      </c>
      <c r="B698" t="inlineStr">
        <is>
          <t>CVE-2026-28138</t>
        </is>
      </c>
      <c r="C698" t="inlineStr">
        <is>
          <t>Deserialization of Untrusted Data vulnerability in Stylemix uListing ulisting allows Object Injection.This issue affects uListing: from n/a through &lt;= 2.2.0.</t>
        </is>
      </c>
      <c r="D698" t="n">
        <v>7.2</v>
      </c>
      <c r="E698" t="inlineStr">
        <is>
          <t>HIGH</t>
        </is>
      </c>
      <c r="F698" t="n">
        <v>2</v>
      </c>
      <c r="G698" t="n">
        <v>3</v>
      </c>
      <c r="H698" t="inlineStr">
        <is>
          <t>HIGH</t>
        </is>
      </c>
      <c r="I698" t="n">
        <v>13.2</v>
      </c>
      <c r="J698" t="inlineStr">
        <is>
          <t>NO</t>
        </is>
      </c>
      <c r="K698" t="inlineStr">
        <is>
          <t>2026-02-28 21:38</t>
        </is>
      </c>
      <c r="L698" t="inlineStr">
        <is>
          <t>CHECK_VENDOR</t>
        </is>
      </c>
      <c r="M698" t="inlineStr">
        <is>
          <t>See CVE details</t>
        </is>
      </c>
      <c r="N698" t="inlineStr">
        <is>
          <t>P2</t>
        </is>
      </c>
      <c r="O698" t="inlineStr">
        <is>
          <t>CVE - IP enrichment n/a</t>
        </is>
      </c>
      <c r="P698" t="n">
        <v>0.0004</v>
      </c>
      <c r="Q698" t="n">
        <v>0.1348</v>
      </c>
      <c r="R698" t="inlineStr">
        <is>
          <t>T1059:Command and Scripting Interpreter</t>
        </is>
      </c>
      <c r="S698" t="n">
        <v>2</v>
      </c>
      <c r="T698" t="inlineStr">
        <is>
          <t>HIGH (72%)</t>
        </is>
      </c>
      <c r="U698" t="inlineStr">
        <is>
          <t>POSSIBLE</t>
        </is>
      </c>
      <c r="V698" t="inlineStr">
        <is>
          <t>CHECK_VENDOR</t>
        </is>
      </c>
      <c r="W698" t="inlineStr">
        <is>
          <t>https://nvd.nist.gov/vuln/detail/CVE-2026-28138</t>
        </is>
      </c>
      <c r="X698" t="inlineStr">
        <is>
          <t>NONE</t>
        </is>
      </c>
      <c r="Y698" t="n">
        <v>3.6</v>
      </c>
      <c r="Z698" t="inlineStr"/>
      <c r="AA698" t="inlineStr">
        <is>
          <t>https://nvd.nist.gov/vuln/detail/CVE-2026-28138</t>
        </is>
      </c>
    </row>
    <row r="699">
      <c r="A699" t="inlineStr">
        <is>
          <t>CVE</t>
        </is>
      </c>
      <c r="B699" t="inlineStr">
        <is>
          <t>CVE-2025-64999</t>
        </is>
      </c>
      <c r="C699" t="inlineStr">
        <is>
          <t>Improper neutralization of input in Checkmk versions 2.4.0 before 2.4.0p22, and 2.3.0 before 2.3.0p43 allows an attacker that can manipulate a host's check output to inject malicious JavaScript into the Synthetic Monitoring HTML logs, which can then be accessed via a crafted phishing link.</t>
        </is>
      </c>
      <c r="D699" t="n">
        <v>5</v>
      </c>
      <c r="E699" t="inlineStr">
        <is>
          <t>MEDIUM</t>
        </is>
      </c>
      <c r="F699" t="n">
        <v>2</v>
      </c>
      <c r="G699" t="n">
        <v>2</v>
      </c>
      <c r="H699" t="inlineStr">
        <is>
          <t>MEDIUM</t>
        </is>
      </c>
      <c r="I699" t="n">
        <v>9</v>
      </c>
      <c r="J699" t="inlineStr">
        <is>
          <t>NO</t>
        </is>
      </c>
      <c r="K699" t="inlineStr">
        <is>
          <t>2026-02-28 21:38</t>
        </is>
      </c>
      <c r="L699" t="inlineStr">
        <is>
          <t>CHECK_VENDOR</t>
        </is>
      </c>
      <c r="M699" t="inlineStr">
        <is>
          <t>See CVE details</t>
        </is>
      </c>
      <c r="N699" t="inlineStr">
        <is>
          <t>P4</t>
        </is>
      </c>
      <c r="O699" t="inlineStr">
        <is>
          <t>CVE - IP enrichment n/a</t>
        </is>
      </c>
      <c r="P699" t="n">
        <v>0.0005</v>
      </c>
      <c r="Q699" t="n">
        <v>0.143</v>
      </c>
      <c r="R699" t="inlineStr">
        <is>
          <t>T1189:Drive-by Compromise | T1566:Phishing | T1059.007:JavaScript</t>
        </is>
      </c>
      <c r="S699" t="n">
        <v>1</v>
      </c>
      <c r="T699" t="inlineStr">
        <is>
          <t>LOW (40%)</t>
        </is>
      </c>
      <c r="U699" t="inlineStr">
        <is>
          <t>UNLIKELY</t>
        </is>
      </c>
      <c r="V699" t="inlineStr">
        <is>
          <t>CHECK_VENDOR</t>
        </is>
      </c>
      <c r="W699" t="inlineStr">
        <is>
          <t>https://nvd.nist.gov/vuln/detail/CVE-2025-64999</t>
        </is>
      </c>
      <c r="X699" t="inlineStr">
        <is>
          <t>NONE</t>
        </is>
      </c>
      <c r="Y699" t="n">
        <v>0</v>
      </c>
      <c r="Z699" t="inlineStr"/>
      <c r="AA699" t="inlineStr">
        <is>
          <t>https://nvd.nist.gov/vuln/detail/CVE-2025-64999</t>
        </is>
      </c>
    </row>
    <row r="700">
      <c r="A700" t="inlineStr">
        <is>
          <t>CVE</t>
        </is>
      </c>
      <c r="B700" t="inlineStr">
        <is>
          <t>CVE-2026-1198</t>
        </is>
      </c>
      <c r="C700" t="inlineStr">
        <is>
          <t>SIMPLE.ERP is vulnerable to the SQL Injection in search functionality in "Obroty na kontach" window. Lack of input validation allows an authenticated attacker to prepare a malicious query to the database that will be executed.
This issue was fixed in 6.30@A04.4_u06.</t>
        </is>
      </c>
      <c r="D700" t="n">
        <v>5</v>
      </c>
      <c r="E700" t="inlineStr">
        <is>
          <t>MEDIUM</t>
        </is>
      </c>
      <c r="F700" t="n">
        <v>2</v>
      </c>
      <c r="G700" t="n">
        <v>2</v>
      </c>
      <c r="H700" t="inlineStr">
        <is>
          <t>MEDIUM</t>
        </is>
      </c>
      <c r="I700" t="n">
        <v>9</v>
      </c>
      <c r="J700" t="inlineStr">
        <is>
          <t>NO</t>
        </is>
      </c>
      <c r="K700" t="inlineStr">
        <is>
          <t>2026-02-28 21:38</t>
        </is>
      </c>
      <c r="L700" t="inlineStr">
        <is>
          <t>CHECK_VENDOR</t>
        </is>
      </c>
      <c r="M700" t="inlineStr">
        <is>
          <t>See CVE details</t>
        </is>
      </c>
      <c r="N700" t="inlineStr">
        <is>
          <t>P4</t>
        </is>
      </c>
      <c r="O700" t="inlineStr">
        <is>
          <t>CVE - IP enrichment n/a</t>
        </is>
      </c>
      <c r="P700" t="n">
        <v>0.0003</v>
      </c>
      <c r="Q700" t="n">
        <v>0.0837</v>
      </c>
      <c r="R700" t="inlineStr">
        <is>
          <t>T1190:Exploit Public-Facing Application</t>
        </is>
      </c>
      <c r="S700" t="n">
        <v>1</v>
      </c>
      <c r="T700" t="inlineStr">
        <is>
          <t>LOW (40%)</t>
        </is>
      </c>
      <c r="U700" t="inlineStr">
        <is>
          <t>UNLIKELY</t>
        </is>
      </c>
      <c r="V700" t="inlineStr">
        <is>
          <t>CHECK_VENDOR</t>
        </is>
      </c>
      <c r="W700" t="inlineStr">
        <is>
          <t>https://nvd.nist.gov/vuln/detail/CVE-2026-1198</t>
        </is>
      </c>
      <c r="X700" t="inlineStr">
        <is>
          <t>NONE</t>
        </is>
      </c>
      <c r="Y700" t="n">
        <v>0</v>
      </c>
      <c r="Z700" t="inlineStr"/>
      <c r="AA700" t="inlineStr">
        <is>
          <t>https://nvd.nist.gov/vuln/detail/CVE-2026-1198</t>
        </is>
      </c>
    </row>
    <row r="701">
      <c r="A701" t="inlineStr">
        <is>
          <t>CVE</t>
        </is>
      </c>
      <c r="B701" t="inlineStr">
        <is>
          <t>CVE-2025-14343</t>
        </is>
      </c>
      <c r="C701" t="inlineStr">
        <is>
          <t>Improper Neutralization of Input During Web Page Generation (XSS or 'Cross-site Scripting') vulnerability in Dokuzsoft Technology Ltd. E-Commerce Product allows Reflected XSS.This issue affects E-Commerce Product: through 10122025.</t>
        </is>
      </c>
      <c r="D701" t="n">
        <v>7.6</v>
      </c>
      <c r="E701" t="inlineStr">
        <is>
          <t>HIGH</t>
        </is>
      </c>
      <c r="F701" t="n">
        <v>2</v>
      </c>
      <c r="G701" t="n">
        <v>3</v>
      </c>
      <c r="H701" t="inlineStr">
        <is>
          <t>HIGH</t>
        </is>
      </c>
      <c r="I701" t="n">
        <v>13.6</v>
      </c>
      <c r="J701" t="inlineStr">
        <is>
          <t>NO</t>
        </is>
      </c>
      <c r="K701" t="inlineStr">
        <is>
          <t>2026-02-28 21:38</t>
        </is>
      </c>
      <c r="L701" t="inlineStr">
        <is>
          <t>CHECK_VENDOR</t>
        </is>
      </c>
      <c r="M701" t="inlineStr">
        <is>
          <t>See CVE details</t>
        </is>
      </c>
      <c r="N701" t="inlineStr">
        <is>
          <t>P2</t>
        </is>
      </c>
      <c r="O701" t="inlineStr">
        <is>
          <t>CVE - IP enrichment n/a</t>
        </is>
      </c>
      <c r="P701" t="n">
        <v>0.0003</v>
      </c>
      <c r="Q701" t="n">
        <v>0.0979</v>
      </c>
      <c r="R701" t="inlineStr">
        <is>
          <t>T1189:Drive-by Compromise | T1190:Exploit Public-Facing Application</t>
        </is>
      </c>
      <c r="S701" t="n">
        <v>2</v>
      </c>
      <c r="T701" t="inlineStr">
        <is>
          <t>HIGH (72%)</t>
        </is>
      </c>
      <c r="U701" t="inlineStr">
        <is>
          <t>POSSIBLE</t>
        </is>
      </c>
      <c r="V701" t="inlineStr">
        <is>
          <t>CHECK_VENDOR</t>
        </is>
      </c>
      <c r="W701" t="inlineStr">
        <is>
          <t>https://nvd.nist.gov/vuln/detail/CVE-2025-14343</t>
        </is>
      </c>
      <c r="X701" t="inlineStr">
        <is>
          <t>NONE</t>
        </is>
      </c>
      <c r="Y701" t="n">
        <v>3.8</v>
      </c>
      <c r="Z701" t="inlineStr"/>
      <c r="AA701" t="inlineStr">
        <is>
          <t>https://nvd.nist.gov/vuln/detail/CVE-2025-14343</t>
        </is>
      </c>
    </row>
    <row r="702">
      <c r="A702" t="inlineStr">
        <is>
          <t>CVE</t>
        </is>
      </c>
      <c r="B702" t="inlineStr">
        <is>
          <t>CVE-2026-2677</t>
        </is>
      </c>
      <c r="C702" t="inlineStr">
        <is>
          <t>Reflected Cross-Site Scripting (XSS) on the A3factura web platform, in parameter 'name', in 'a3factura-app.wolterskluwer.es/#/incomes/representatives-management' endpoint, which could allow an attacker to execute arbitrary code in the victim's browser.</t>
        </is>
      </c>
      <c r="D702" t="n">
        <v>5</v>
      </c>
      <c r="E702" t="inlineStr">
        <is>
          <t>MEDIUM</t>
        </is>
      </c>
      <c r="F702" t="n">
        <v>2</v>
      </c>
      <c r="G702" t="n">
        <v>2</v>
      </c>
      <c r="H702" t="inlineStr">
        <is>
          <t>MEDIUM</t>
        </is>
      </c>
      <c r="I702" t="n">
        <v>9</v>
      </c>
      <c r="J702" t="inlineStr">
        <is>
          <t>NO</t>
        </is>
      </c>
      <c r="K702" t="inlineStr">
        <is>
          <t>2026-02-28 21:38</t>
        </is>
      </c>
      <c r="L702" t="inlineStr">
        <is>
          <t>CHECK_VENDOR</t>
        </is>
      </c>
      <c r="M702" t="inlineStr">
        <is>
          <t>See CVE details</t>
        </is>
      </c>
      <c r="N702" t="inlineStr">
        <is>
          <t>P4</t>
        </is>
      </c>
      <c r="O702" t="inlineStr">
        <is>
          <t>CVE - IP enrichment n/a</t>
        </is>
      </c>
      <c r="P702" t="n">
        <v>0.0007</v>
      </c>
      <c r="Q702" t="n">
        <v>0.2144</v>
      </c>
      <c r="R702" t="inlineStr">
        <is>
          <t>T1189:Drive-by Compromise | T1203:Exploitation for Client Execution</t>
        </is>
      </c>
      <c r="S702" t="n">
        <v>1</v>
      </c>
      <c r="T702" t="inlineStr">
        <is>
          <t>LOW (40%)</t>
        </is>
      </c>
      <c r="U702" t="inlineStr">
        <is>
          <t>UNLIKELY</t>
        </is>
      </c>
      <c r="V702" t="inlineStr">
        <is>
          <t>CHECK_VENDOR</t>
        </is>
      </c>
      <c r="W702" t="inlineStr">
        <is>
          <t>https://nvd.nist.gov/vuln/detail/CVE-2026-2677</t>
        </is>
      </c>
      <c r="X702" t="inlineStr">
        <is>
          <t>NONE</t>
        </is>
      </c>
      <c r="Y702" t="n">
        <v>0</v>
      </c>
      <c r="Z702" t="inlineStr"/>
      <c r="AA702" t="inlineStr">
        <is>
          <t>https://nvd.nist.gov/vuln/detail/CVE-2026-2677</t>
        </is>
      </c>
    </row>
    <row r="703">
      <c r="A703" t="inlineStr">
        <is>
          <t>CVE</t>
        </is>
      </c>
      <c r="B703" t="inlineStr">
        <is>
          <t>CVE-2026-2678</t>
        </is>
      </c>
      <c r="C703" t="inlineStr">
        <is>
          <t>Reflected Cross-Site Scripting (XSS) on the A3factura web platform, in parameter 'name', parameter 'name', in 'a3factura-app.wolterskluwer.es/#/incomes/customers' endpoint, which could allow an attacker to execute arbitrary code in the victim's browser.</t>
        </is>
      </c>
      <c r="D703" t="n">
        <v>5</v>
      </c>
      <c r="E703" t="inlineStr">
        <is>
          <t>MEDIUM</t>
        </is>
      </c>
      <c r="F703" t="n">
        <v>2</v>
      </c>
      <c r="G703" t="n">
        <v>2</v>
      </c>
      <c r="H703" t="inlineStr">
        <is>
          <t>MEDIUM</t>
        </is>
      </c>
      <c r="I703" t="n">
        <v>9</v>
      </c>
      <c r="J703" t="inlineStr">
        <is>
          <t>NO</t>
        </is>
      </c>
      <c r="K703" t="inlineStr">
        <is>
          <t>2026-02-28 21:38</t>
        </is>
      </c>
      <c r="L703" t="inlineStr">
        <is>
          <t>CHECK_VENDOR</t>
        </is>
      </c>
      <c r="M703" t="inlineStr">
        <is>
          <t>See CVE details</t>
        </is>
      </c>
      <c r="N703" t="inlineStr">
        <is>
          <t>P4</t>
        </is>
      </c>
      <c r="O703" t="inlineStr">
        <is>
          <t>CVE - IP enrichment n/a</t>
        </is>
      </c>
      <c r="P703" t="n">
        <v>0.0007</v>
      </c>
      <c r="Q703" t="n">
        <v>0.2144</v>
      </c>
      <c r="R703" t="inlineStr">
        <is>
          <t>T1189:Drive-by Compromise | T1203:Exploitation for Client Execution</t>
        </is>
      </c>
      <c r="S703" t="n">
        <v>1</v>
      </c>
      <c r="T703" t="inlineStr">
        <is>
          <t>LOW (40%)</t>
        </is>
      </c>
      <c r="U703" t="inlineStr">
        <is>
          <t>UNLIKELY</t>
        </is>
      </c>
      <c r="V703" t="inlineStr">
        <is>
          <t>CHECK_VENDOR</t>
        </is>
      </c>
      <c r="W703" t="inlineStr">
        <is>
          <t>https://nvd.nist.gov/vuln/detail/CVE-2026-2678</t>
        </is>
      </c>
      <c r="X703" t="inlineStr">
        <is>
          <t>NONE</t>
        </is>
      </c>
      <c r="Y703" t="n">
        <v>0</v>
      </c>
      <c r="Z703" t="inlineStr"/>
      <c r="AA703" t="inlineStr">
        <is>
          <t>https://nvd.nist.gov/vuln/detail/CVE-2026-2678</t>
        </is>
      </c>
    </row>
    <row r="704">
      <c r="A704" t="inlineStr">
        <is>
          <t>CVE</t>
        </is>
      </c>
      <c r="B704" t="inlineStr">
        <is>
          <t>CVE-2026-2679</t>
        </is>
      </c>
      <c r="C704" t="inlineStr">
        <is>
          <t>Reflected Cross-Site Scripting (XSS) on the A3factura web platform, in parameter 'customerName', in 'a3factura-app.wolterskluwer.es/#/incomes/salesInvoices' endpoint, which could allow an attacker to execute arbitrary code in the victim's browser.</t>
        </is>
      </c>
      <c r="D704" t="n">
        <v>5</v>
      </c>
      <c r="E704" t="inlineStr">
        <is>
          <t>MEDIUM</t>
        </is>
      </c>
      <c r="F704" t="n">
        <v>2</v>
      </c>
      <c r="G704" t="n">
        <v>2</v>
      </c>
      <c r="H704" t="inlineStr">
        <is>
          <t>MEDIUM</t>
        </is>
      </c>
      <c r="I704" t="n">
        <v>9</v>
      </c>
      <c r="J704" t="inlineStr">
        <is>
          <t>NO</t>
        </is>
      </c>
      <c r="K704" t="inlineStr">
        <is>
          <t>2026-02-28 21:38</t>
        </is>
      </c>
      <c r="L704" t="inlineStr">
        <is>
          <t>CHECK_VENDOR</t>
        </is>
      </c>
      <c r="M704" t="inlineStr">
        <is>
          <t>See CVE details</t>
        </is>
      </c>
      <c r="N704" t="inlineStr">
        <is>
          <t>P4</t>
        </is>
      </c>
      <c r="O704" t="inlineStr">
        <is>
          <t>CVE - IP enrichment n/a</t>
        </is>
      </c>
      <c r="P704" t="n">
        <v>0.0007</v>
      </c>
      <c r="Q704" t="n">
        <v>0.2144</v>
      </c>
      <c r="R704" t="inlineStr">
        <is>
          <t>T1189:Drive-by Compromise | T1203:Exploitation for Client Execution</t>
        </is>
      </c>
      <c r="S704" t="n">
        <v>1</v>
      </c>
      <c r="T704" t="inlineStr">
        <is>
          <t>LOW (40%)</t>
        </is>
      </c>
      <c r="U704" t="inlineStr">
        <is>
          <t>UNLIKELY</t>
        </is>
      </c>
      <c r="V704" t="inlineStr">
        <is>
          <t>CHECK_VENDOR</t>
        </is>
      </c>
      <c r="W704" t="inlineStr">
        <is>
          <t>https://nvd.nist.gov/vuln/detail/CVE-2026-2679</t>
        </is>
      </c>
      <c r="X704" t="inlineStr">
        <is>
          <t>NONE</t>
        </is>
      </c>
      <c r="Y704" t="n">
        <v>0</v>
      </c>
      <c r="Z704" t="inlineStr"/>
      <c r="AA704" t="inlineStr">
        <is>
          <t>https://nvd.nist.gov/vuln/detail/CVE-2026-2679</t>
        </is>
      </c>
    </row>
    <row r="705">
      <c r="A705" t="inlineStr">
        <is>
          <t>CVE</t>
        </is>
      </c>
      <c r="B705" t="inlineStr">
        <is>
          <t>CVE-2026-2680</t>
        </is>
      </c>
      <c r="C705" t="inlineStr">
        <is>
          <t>Reflected Cross-Site Scripting (XSS) on the A3factura web platform, in parameter 'customerVATNumber', in 'a3factura-app.wolterskluwer.es/#/incomes/salesDeliveryNotes' endpoint, which could allow an attacker to execute arbitrary code in the victim's browser.</t>
        </is>
      </c>
      <c r="D705" t="n">
        <v>5</v>
      </c>
      <c r="E705" t="inlineStr">
        <is>
          <t>MEDIUM</t>
        </is>
      </c>
      <c r="F705" t="n">
        <v>2</v>
      </c>
      <c r="G705" t="n">
        <v>2</v>
      </c>
      <c r="H705" t="inlineStr">
        <is>
          <t>MEDIUM</t>
        </is>
      </c>
      <c r="I705" t="n">
        <v>9</v>
      </c>
      <c r="J705" t="inlineStr">
        <is>
          <t>NO</t>
        </is>
      </c>
      <c r="K705" t="inlineStr">
        <is>
          <t>2026-02-28 21:38</t>
        </is>
      </c>
      <c r="L705" t="inlineStr">
        <is>
          <t>CHECK_VENDOR</t>
        </is>
      </c>
      <c r="M705" t="inlineStr">
        <is>
          <t>See CVE details</t>
        </is>
      </c>
      <c r="N705" t="inlineStr">
        <is>
          <t>P4</t>
        </is>
      </c>
      <c r="O705" t="inlineStr">
        <is>
          <t>CVE - IP enrichment n/a</t>
        </is>
      </c>
      <c r="P705" t="n">
        <v>0.0007</v>
      </c>
      <c r="Q705" t="n">
        <v>0.2144</v>
      </c>
      <c r="R705" t="inlineStr">
        <is>
          <t>T1189:Drive-by Compromise | T1203:Exploitation for Client Execution</t>
        </is>
      </c>
      <c r="S705" t="n">
        <v>1</v>
      </c>
      <c r="T705" t="inlineStr">
        <is>
          <t>LOW (40%)</t>
        </is>
      </c>
      <c r="U705" t="inlineStr">
        <is>
          <t>UNLIKELY</t>
        </is>
      </c>
      <c r="V705" t="inlineStr">
        <is>
          <t>CHECK_VENDOR</t>
        </is>
      </c>
      <c r="W705" t="inlineStr">
        <is>
          <t>https://nvd.nist.gov/vuln/detail/CVE-2026-2680</t>
        </is>
      </c>
      <c r="X705" t="inlineStr">
        <is>
          <t>NONE</t>
        </is>
      </c>
      <c r="Y705" t="n">
        <v>0</v>
      </c>
      <c r="Z705" t="inlineStr"/>
      <c r="AA705" t="inlineStr">
        <is>
          <t>https://nvd.nist.gov/vuln/detail/CVE-2026-2680</t>
        </is>
      </c>
    </row>
    <row r="706">
      <c r="A706" t="inlineStr">
        <is>
          <t>CVE</t>
        </is>
      </c>
      <c r="B706" t="inlineStr">
        <is>
          <t>CVE-2026-26077</t>
        </is>
      </c>
      <c r="C706" t="inlineStr">
        <is>
          <t>Discourse is an open source discussion platform. Prior to versions 2025.12.2, 2026.1.1, and 2026.2.0, several webhook endpoints (SendGrid, Mailjet, Mandrill, Postmark, SparkPost) in the `WebhooksController` accepted requests without a valid authentication token when no token was configured. This allowed unauthenticated attackers to forge webhook payloads and artificially inflate user bounce scores, potentially causing legitimate user emails to be disabled. The Mailpace endpoint had no token vali</t>
        </is>
      </c>
      <c r="D706" t="n">
        <v>6.5</v>
      </c>
      <c r="E706" t="inlineStr">
        <is>
          <t>MEDIUM</t>
        </is>
      </c>
      <c r="F706" t="n">
        <v>2</v>
      </c>
      <c r="G706" t="n">
        <v>2</v>
      </c>
      <c r="H706" t="inlineStr">
        <is>
          <t>MEDIUM</t>
        </is>
      </c>
      <c r="I706" t="n">
        <v>10.5</v>
      </c>
      <c r="J706" t="inlineStr">
        <is>
          <t>NO</t>
        </is>
      </c>
      <c r="K706" t="inlineStr">
        <is>
          <t>2026-02-28 21:38</t>
        </is>
      </c>
      <c r="L706" t="inlineStr">
        <is>
          <t>CHECK_VENDOR</t>
        </is>
      </c>
      <c r="M706" t="inlineStr">
        <is>
          <t>See CVE details</t>
        </is>
      </c>
      <c r="N706" t="inlineStr">
        <is>
          <t>P2</t>
        </is>
      </c>
      <c r="O706" t="inlineStr">
        <is>
          <t>CVE - IP enrichment n/a</t>
        </is>
      </c>
      <c r="P706" t="n">
        <v>0.0004</v>
      </c>
      <c r="Q706" t="n">
        <v>0.1235</v>
      </c>
      <c r="R706" t="inlineStr">
        <is>
          <t>T1078:Valid Accounts | T1110:Brute Force | T1190:Exploit Public-Facing Application</t>
        </is>
      </c>
      <c r="S706" t="n">
        <v>2</v>
      </c>
      <c r="T706" t="inlineStr">
        <is>
          <t>HIGH (72%)</t>
        </is>
      </c>
      <c r="U706" t="inlineStr">
        <is>
          <t>POSSIBLE</t>
        </is>
      </c>
      <c r="V706" t="inlineStr">
        <is>
          <t>CHECK_VENDOR</t>
        </is>
      </c>
      <c r="W706" t="inlineStr">
        <is>
          <t>https://nvd.nist.gov/vuln/detail/CVE-2026-26077</t>
        </is>
      </c>
      <c r="X706" t="inlineStr">
        <is>
          <t>NONE</t>
        </is>
      </c>
      <c r="Y706" t="n">
        <v>3.25</v>
      </c>
      <c r="Z706" t="inlineStr"/>
      <c r="AA706" t="inlineStr">
        <is>
          <t>https://nvd.nist.gov/vuln/detail/CVE-2026-26077</t>
        </is>
      </c>
    </row>
    <row r="707">
      <c r="A707" t="inlineStr">
        <is>
          <t>CVE</t>
        </is>
      </c>
      <c r="B707" t="inlineStr">
        <is>
          <t>CVE-2026-2244</t>
        </is>
      </c>
      <c r="C707" t="inlineStr">
        <is>
          <t>A vulnerability in Google Cloud Vertex AI Workbench from 7/21/2025 to 01/30/2026 allows an attacker to exfiltrate valid Google Cloud access tokens of other users via abuse of a built-in startup script.
All instances after January 30th, 2026 have been patched to protect from this vulnerability. No user action is required for this.</t>
        </is>
      </c>
      <c r="D707" t="n">
        <v>5</v>
      </c>
      <c r="E707" t="inlineStr">
        <is>
          <t>MEDIUM</t>
        </is>
      </c>
      <c r="F707" t="n">
        <v>2</v>
      </c>
      <c r="G707" t="n">
        <v>2</v>
      </c>
      <c r="H707" t="inlineStr">
        <is>
          <t>MEDIUM</t>
        </is>
      </c>
      <c r="I707" t="n">
        <v>9</v>
      </c>
      <c r="J707" t="inlineStr">
        <is>
          <t>NO</t>
        </is>
      </c>
      <c r="K707" t="inlineStr">
        <is>
          <t>2026-02-28 21:38</t>
        </is>
      </c>
      <c r="L707" t="inlineStr">
        <is>
          <t>CHECK_VENDOR</t>
        </is>
      </c>
      <c r="M707" t="inlineStr">
        <is>
          <t>See CVE details</t>
        </is>
      </c>
      <c r="N707" t="inlineStr">
        <is>
          <t>P4</t>
        </is>
      </c>
      <c r="O707" t="inlineStr">
        <is>
          <t>CVE - IP enrichment n/a</t>
        </is>
      </c>
      <c r="P707" t="n">
        <v>0.0004</v>
      </c>
      <c r="Q707" t="n">
        <v>0.1258</v>
      </c>
      <c r="R707" t="inlineStr">
        <is>
          <t>T1213:Data from Information Repositories</t>
        </is>
      </c>
      <c r="S707" t="n">
        <v>1</v>
      </c>
      <c r="T707" t="inlineStr">
        <is>
          <t>LOW (40%)</t>
        </is>
      </c>
      <c r="U707" t="inlineStr">
        <is>
          <t>UNLIKELY</t>
        </is>
      </c>
      <c r="V707" t="inlineStr">
        <is>
          <t>CHECK_VENDOR</t>
        </is>
      </c>
      <c r="W707" t="inlineStr">
        <is>
          <t>https://nvd.nist.gov/vuln/detail/CVE-2026-2244</t>
        </is>
      </c>
      <c r="X707" t="inlineStr">
        <is>
          <t>NONE</t>
        </is>
      </c>
      <c r="Y707" t="n">
        <v>0</v>
      </c>
      <c r="Z707" t="inlineStr"/>
      <c r="AA707" t="inlineStr">
        <is>
          <t>https://nvd.nist.gov/vuln/detail/CVE-2026-2244</t>
        </is>
      </c>
    </row>
    <row r="708">
      <c r="A708" t="inlineStr">
        <is>
          <t>CVE</t>
        </is>
      </c>
      <c r="B708" t="inlineStr">
        <is>
          <t>CVE-2026-3071</t>
        </is>
      </c>
      <c r="C708" t="inlineStr">
        <is>
          <t>Deserialization of untrusted data in the LanguageModel class of Flair from versions 0.4.1 to latest are vulnerable to arbitrary code execution when loading a malicious model.</t>
        </is>
      </c>
      <c r="D708" t="n">
        <v>8.4</v>
      </c>
      <c r="E708" t="inlineStr">
        <is>
          <t>HIGH</t>
        </is>
      </c>
      <c r="F708" t="n">
        <v>3</v>
      </c>
      <c r="G708" t="n">
        <v>3</v>
      </c>
      <c r="H708" t="inlineStr">
        <is>
          <t>CRITICAL</t>
        </is>
      </c>
      <c r="I708" t="n">
        <v>17.4</v>
      </c>
      <c r="J708" t="inlineStr">
        <is>
          <t>NO</t>
        </is>
      </c>
      <c r="K708" t="inlineStr">
        <is>
          <t>2026-02-28 21:38</t>
        </is>
      </c>
      <c r="L708" t="inlineStr">
        <is>
          <t>CHECK_VENDOR</t>
        </is>
      </c>
      <c r="M708" t="inlineStr">
        <is>
          <t>See CVE details</t>
        </is>
      </c>
      <c r="N708" t="inlineStr">
        <is>
          <t>P2</t>
        </is>
      </c>
      <c r="O708" t="inlineStr">
        <is>
          <t>CVE - IP enrichment n/a</t>
        </is>
      </c>
      <c r="P708" t="n">
        <v>0.0005999999999999999</v>
      </c>
      <c r="Q708" t="n">
        <v>0.1746</v>
      </c>
      <c r="R708" t="inlineStr">
        <is>
          <t>T1059:Command and Scripting Interpreter | T1203:Exploitation for Client Execution</t>
        </is>
      </c>
      <c r="S708" t="n">
        <v>2</v>
      </c>
      <c r="T708" t="inlineStr">
        <is>
          <t>HIGH (72%)</t>
        </is>
      </c>
      <c r="U708" t="inlineStr">
        <is>
          <t>CONFIRMED</t>
        </is>
      </c>
      <c r="V708" t="inlineStr">
        <is>
          <t>CHECK_VENDOR</t>
        </is>
      </c>
      <c r="W708" t="inlineStr">
        <is>
          <t>https://nvd.nist.gov/vuln/detail/CVE-2026-3071</t>
        </is>
      </c>
      <c r="X708" t="inlineStr">
        <is>
          <t>NONE</t>
        </is>
      </c>
      <c r="Y708" t="n">
        <v>4.2</v>
      </c>
      <c r="Z708" t="inlineStr"/>
      <c r="AA708" t="inlineStr">
        <is>
          <t>https://nvd.nist.gov/vuln/detail/CVE-2026-3071</t>
        </is>
      </c>
    </row>
    <row r="709">
      <c r="A709" t="inlineStr">
        <is>
          <t>CVE</t>
        </is>
      </c>
      <c r="B709" t="inlineStr">
        <is>
          <t>CVE-2025-56605</t>
        </is>
      </c>
      <c r="C709" t="inlineStr">
        <is>
          <t>A reflected Cross-Site Scripting (XSS) vulnerability exists in the register.php backend script of PuneethReddyHC Event Management System 1.0. The mobile POST parameter is improperly validated and echoed back in the HTTP response without sanitization, allowing an attacker to inject and execute arbitrary JavaScript code in the victim's browser.</t>
        </is>
      </c>
      <c r="D709" t="n">
        <v>5.4</v>
      </c>
      <c r="E709" t="inlineStr">
        <is>
          <t>MEDIUM</t>
        </is>
      </c>
      <c r="F709" t="n">
        <v>2</v>
      </c>
      <c r="G709" t="n">
        <v>2</v>
      </c>
      <c r="H709" t="inlineStr">
        <is>
          <t>MEDIUM</t>
        </is>
      </c>
      <c r="I709" t="n">
        <v>9.4</v>
      </c>
      <c r="J709" t="inlineStr">
        <is>
          <t>NO</t>
        </is>
      </c>
      <c r="K709" t="inlineStr">
        <is>
          <t>2026-02-28 21:38</t>
        </is>
      </c>
      <c r="L709" t="inlineStr">
        <is>
          <t>CHECK_VENDOR</t>
        </is>
      </c>
      <c r="M709" t="inlineStr">
        <is>
          <t>See CVE details</t>
        </is>
      </c>
      <c r="N709" t="inlineStr">
        <is>
          <t>P3</t>
        </is>
      </c>
      <c r="O709" t="inlineStr">
        <is>
          <t>CVE - IP enrichment n/a</t>
        </is>
      </c>
      <c r="P709" t="n">
        <v>0.0001</v>
      </c>
      <c r="Q709" t="n">
        <v>0.0265</v>
      </c>
      <c r="R709" t="inlineStr">
        <is>
          <t>T1189:Drive-by Compromise | T1059.007:JavaScript</t>
        </is>
      </c>
      <c r="S709" t="n">
        <v>1</v>
      </c>
      <c r="T709" t="inlineStr">
        <is>
          <t>LOW (40%)</t>
        </is>
      </c>
      <c r="U709" t="inlineStr">
        <is>
          <t>POSSIBLE</t>
        </is>
      </c>
      <c r="V709" t="inlineStr">
        <is>
          <t>CHECK_VENDOR</t>
        </is>
      </c>
      <c r="W709" t="inlineStr">
        <is>
          <t>https://nvd.nist.gov/vuln/detail/CVE-2025-56605</t>
        </is>
      </c>
      <c r="X709" t="inlineStr">
        <is>
          <t>NONE</t>
        </is>
      </c>
      <c r="Y709" t="n">
        <v>2.7</v>
      </c>
      <c r="Z709" t="inlineStr"/>
      <c r="AA709" t="inlineStr">
        <is>
          <t>https://nvd.nist.gov/vuln/detail/CVE-2025-56605</t>
        </is>
      </c>
    </row>
    <row r="710">
      <c r="A710" t="inlineStr">
        <is>
          <t>CVE</t>
        </is>
      </c>
      <c r="B710" t="inlineStr">
        <is>
          <t>CVE-2025-71057</t>
        </is>
      </c>
      <c r="C710" t="inlineStr">
        <is>
          <t>Improper session management in D-Link Wireless N 300 ADSL2+ Modem Router DSL-124 ME_1.00 allows attackers to execute a session hijacking attack via spoofing the IP address of an authenticated user.</t>
        </is>
      </c>
      <c r="D710" t="n">
        <v>8.199999999999999</v>
      </c>
      <c r="E710" t="inlineStr">
        <is>
          <t>HIGH</t>
        </is>
      </c>
      <c r="F710" t="n">
        <v>3</v>
      </c>
      <c r="G710" t="n">
        <v>3</v>
      </c>
      <c r="H710" t="inlineStr">
        <is>
          <t>CRITICAL</t>
        </is>
      </c>
      <c r="I710" t="n">
        <v>17.2</v>
      </c>
      <c r="J710" t="inlineStr">
        <is>
          <t>NO</t>
        </is>
      </c>
      <c r="K710" t="inlineStr">
        <is>
          <t>2026-02-28 21:38</t>
        </is>
      </c>
      <c r="L710" t="inlineStr">
        <is>
          <t>CHECK_VENDOR</t>
        </is>
      </c>
      <c r="M710" t="inlineStr">
        <is>
          <t>See CVE details</t>
        </is>
      </c>
      <c r="N710" t="inlineStr">
        <is>
          <t>P2</t>
        </is>
      </c>
      <c r="O710" t="inlineStr">
        <is>
          <t>CVE - IP enrichment n/a</t>
        </is>
      </c>
      <c r="P710" t="n">
        <v>0.0001</v>
      </c>
      <c r="Q710" t="n">
        <v>0.0227</v>
      </c>
      <c r="R710" t="inlineStr">
        <is>
          <t>T1078:Valid Accounts | T1110:Brute Force</t>
        </is>
      </c>
      <c r="S710" t="n">
        <v>2</v>
      </c>
      <c r="T710" t="inlineStr">
        <is>
          <t>HIGH (72%)</t>
        </is>
      </c>
      <c r="U710" t="inlineStr">
        <is>
          <t>CONFIRMED</t>
        </is>
      </c>
      <c r="V710" t="inlineStr">
        <is>
          <t>CHECK_VENDOR</t>
        </is>
      </c>
      <c r="W710" t="inlineStr">
        <is>
          <t>https://nvd.nist.gov/vuln/detail/CVE-2025-71057</t>
        </is>
      </c>
      <c r="X710" t="inlineStr">
        <is>
          <t>NONE</t>
        </is>
      </c>
      <c r="Y710" t="n">
        <v>4.1</v>
      </c>
      <c r="Z710" t="inlineStr"/>
      <c r="AA710" t="inlineStr">
        <is>
          <t>https://nvd.nist.gov/vuln/detail/CVE-2025-71057</t>
        </is>
      </c>
    </row>
    <row r="711">
      <c r="A711" t="inlineStr">
        <is>
          <t>CVE</t>
        </is>
      </c>
      <c r="B711" t="inlineStr">
        <is>
          <t>CVE-2026-26078</t>
        </is>
      </c>
      <c r="C711" t="inlineStr">
        <is>
          <t>Discourse is an open source discussion platform. Prior to versions 2025.12.2, 2026.1.1, and 2026.2.0, when the `patreon_webhook_secret` site setting is blank, an attacker can forge valid webhook signatures by computing an HMAC-MD5 with an empty string as the key. Since the request body is known to the sender, the attacker can produce a matching signature and send arbitrary webhook payloads. This allows unauthorized creation, modification, or deletion of Patreon pledge data and triggering patron-</t>
        </is>
      </c>
      <c r="D711" t="n">
        <v>7.5</v>
      </c>
      <c r="E711" t="inlineStr">
        <is>
          <t>HIGH</t>
        </is>
      </c>
      <c r="F711" t="n">
        <v>2</v>
      </c>
      <c r="G711" t="n">
        <v>3</v>
      </c>
      <c r="H711" t="inlineStr">
        <is>
          <t>HIGH</t>
        </is>
      </c>
      <c r="I711" t="n">
        <v>13.5</v>
      </c>
      <c r="J711" t="inlineStr">
        <is>
          <t>NO</t>
        </is>
      </c>
      <c r="K711" t="inlineStr">
        <is>
          <t>2026-02-28 21:38</t>
        </is>
      </c>
      <c r="L711" t="inlineStr">
        <is>
          <t>CHECK_VENDOR</t>
        </is>
      </c>
      <c r="M711" t="inlineStr">
        <is>
          <t>See CVE details</t>
        </is>
      </c>
      <c r="N711" t="inlineStr">
        <is>
          <t>P2</t>
        </is>
      </c>
      <c r="O711" t="inlineStr">
        <is>
          <t>CVE - IP enrichment n/a</t>
        </is>
      </c>
      <c r="P711" t="n">
        <v>0.0003</v>
      </c>
      <c r="Q711" t="n">
        <v>0.0762</v>
      </c>
      <c r="R711" t="inlineStr">
        <is>
          <t>T1190:Exploit Public-Facing Application</t>
        </is>
      </c>
      <c r="S711" t="n">
        <v>2</v>
      </c>
      <c r="T711" t="inlineStr">
        <is>
          <t>HIGH (72%)</t>
        </is>
      </c>
      <c r="U711" t="inlineStr">
        <is>
          <t>POSSIBLE</t>
        </is>
      </c>
      <c r="V711" t="inlineStr">
        <is>
          <t>CHECK_VENDOR</t>
        </is>
      </c>
      <c r="W711" t="inlineStr">
        <is>
          <t>https://nvd.nist.gov/vuln/detail/CVE-2026-26078</t>
        </is>
      </c>
      <c r="X711" t="inlineStr">
        <is>
          <t>NONE</t>
        </is>
      </c>
      <c r="Y711" t="n">
        <v>3.75</v>
      </c>
      <c r="Z711" t="inlineStr"/>
      <c r="AA711" t="inlineStr">
        <is>
          <t>https://nvd.nist.gov/vuln/detail/CVE-2026-26078</t>
        </is>
      </c>
    </row>
    <row r="712">
      <c r="A712" t="inlineStr">
        <is>
          <t>CVE</t>
        </is>
      </c>
      <c r="B712" t="inlineStr">
        <is>
          <t>CVE-2026-26207</t>
        </is>
      </c>
      <c r="C712" t="inlineStr">
        <is>
          <t>Discourse is an open source discussion platform. Prior to versions 2025.12.2, 2026.1.1, and 2026.2.0, `discourse-policy` plugin allows any authenticated user to interact with policies on posts they do not have permission to view. The `PolicyController` loads posts by ID without verifying the current user's access, enabling policy group members to accept/unaccept policies on posts in private categories or PMs they cannot see and any authenticated user to enumerate which post IDs have policies att</t>
        </is>
      </c>
      <c r="D712" t="n">
        <v>5.4</v>
      </c>
      <c r="E712" t="inlineStr">
        <is>
          <t>MEDIUM</t>
        </is>
      </c>
      <c r="F712" t="n">
        <v>2</v>
      </c>
      <c r="G712" t="n">
        <v>2</v>
      </c>
      <c r="H712" t="inlineStr">
        <is>
          <t>MEDIUM</t>
        </is>
      </c>
      <c r="I712" t="n">
        <v>9.4</v>
      </c>
      <c r="J712" t="inlineStr">
        <is>
          <t>NO</t>
        </is>
      </c>
      <c r="K712" t="inlineStr">
        <is>
          <t>2026-02-28 21:38</t>
        </is>
      </c>
      <c r="L712" t="inlineStr">
        <is>
          <t>CHECK_VENDOR</t>
        </is>
      </c>
      <c r="M712" t="inlineStr">
        <is>
          <t>See CVE details</t>
        </is>
      </c>
      <c r="N712" t="inlineStr">
        <is>
          <t>P1</t>
        </is>
      </c>
      <c r="O712" t="inlineStr">
        <is>
          <t>CVE - IP enrichment n/a</t>
        </is>
      </c>
      <c r="P712" t="n">
        <v>0.0003</v>
      </c>
      <c r="Q712" t="n">
        <v>0.06660000000000001</v>
      </c>
      <c r="R712" t="inlineStr">
        <is>
          <t>T1190:Exploit Public-Facing Application | T1213:Data from Information Repositories</t>
        </is>
      </c>
      <c r="S712" t="n">
        <v>2</v>
      </c>
      <c r="T712" t="inlineStr">
        <is>
          <t>HIGH (72%)</t>
        </is>
      </c>
      <c r="U712" t="inlineStr">
        <is>
          <t>HIGH</t>
        </is>
      </c>
      <c r="V712" t="inlineStr">
        <is>
          <t>CHECK_VENDOR</t>
        </is>
      </c>
      <c r="W712" t="inlineStr">
        <is>
          <t>https://nvd.nist.gov/vuln/detail/CVE-2026-26207</t>
        </is>
      </c>
      <c r="X712" t="inlineStr">
        <is>
          <t>http://www.zerodayinitiative.com/advisories/ZDI-26-123/</t>
        </is>
      </c>
      <c r="Y712" t="n">
        <v>2.7</v>
      </c>
      <c r="Z712" t="inlineStr"/>
      <c r="AA712" t="inlineStr">
        <is>
          <t>https://nvd.nist.gov/vuln/detail/CVE-2026-26207</t>
        </is>
      </c>
    </row>
    <row r="713">
      <c r="A713" t="inlineStr">
        <is>
          <t>CVE</t>
        </is>
      </c>
      <c r="B713" t="inlineStr">
        <is>
          <t>CVE-2026-26228</t>
        </is>
      </c>
      <c r="C713" t="inlineStr">
        <is>
          <t>VideoLAN VLC for Android prior to version 3.7.0 contains a path traversal vulnerability in the Remote Access Server routing for the authenticated endpoint GET /download. The file query parameter is concatenated into a filesystem path under the configured download directory without canonicalization or directory containment checks, allowing an authenticated attacker with network reachability to the Remote Access Server to request files outside the intended directory. The impact is bounded by the A</t>
        </is>
      </c>
      <c r="D713" t="n">
        <v>4.9</v>
      </c>
      <c r="E713" t="inlineStr">
        <is>
          <t>MEDIUM</t>
        </is>
      </c>
      <c r="F713" t="n">
        <v>2</v>
      </c>
      <c r="G713" t="n">
        <v>2</v>
      </c>
      <c r="H713" t="inlineStr">
        <is>
          <t>MEDIUM</t>
        </is>
      </c>
      <c r="I713" t="n">
        <v>8.9</v>
      </c>
      <c r="J713" t="inlineStr">
        <is>
          <t>NO</t>
        </is>
      </c>
      <c r="K713" t="inlineStr">
        <is>
          <t>2026-02-28 21:38</t>
        </is>
      </c>
      <c r="L713" t="inlineStr">
        <is>
          <t>CHECK_VENDOR</t>
        </is>
      </c>
      <c r="M713" t="inlineStr">
        <is>
          <t>See CVE details</t>
        </is>
      </c>
      <c r="N713" t="inlineStr">
        <is>
          <t>P3</t>
        </is>
      </c>
      <c r="O713" t="inlineStr">
        <is>
          <t>CVE - IP enrichment n/a</t>
        </is>
      </c>
      <c r="P713" t="n">
        <v>0.0004</v>
      </c>
      <c r="Q713" t="n">
        <v>0.1228</v>
      </c>
      <c r="R713" t="inlineStr">
        <is>
          <t>T1083:File and Directory Discovery | T1584.004:Server</t>
        </is>
      </c>
      <c r="S713" t="n">
        <v>1</v>
      </c>
      <c r="T713" t="inlineStr">
        <is>
          <t>LOW (40%)</t>
        </is>
      </c>
      <c r="U713" t="inlineStr">
        <is>
          <t>POSSIBLE</t>
        </is>
      </c>
      <c r="V713" t="inlineStr">
        <is>
          <t>CHECK_VENDOR</t>
        </is>
      </c>
      <c r="W713" t="inlineStr">
        <is>
          <t>https://nvd.nist.gov/vuln/detail/CVE-2026-26228</t>
        </is>
      </c>
      <c r="X713" t="inlineStr">
        <is>
          <t>NONE</t>
        </is>
      </c>
      <c r="Y713" t="n">
        <v>2.45</v>
      </c>
      <c r="Z713" t="inlineStr"/>
      <c r="AA713" t="inlineStr">
        <is>
          <t>https://nvd.nist.gov/vuln/detail/CVE-2026-26228</t>
        </is>
      </c>
    </row>
    <row r="714">
      <c r="A714" t="inlineStr">
        <is>
          <t>CVE</t>
        </is>
      </c>
      <c r="B714" t="inlineStr">
        <is>
          <t>CVE-2026-26265</t>
        </is>
      </c>
      <c r="C714" t="inlineStr">
        <is>
          <t>Discourse is an open source discussion platform. Prior to versions 2025.12.2, 2026.1.1, and 2026.2.0, an IDOR vulnerability in the directory items endpoint allows any user, including anonymous users, to retrieve private user field values for all users in the directory. The `user_field_ids` parameter in `DirectoryItemsController#index` accepts arbitrary user field IDs without authorization checks, bypassing the visibility restrictions (`show_on_profile` / `show_on_user_card`) that are enforced el</t>
        </is>
      </c>
      <c r="D714" t="n">
        <v>7.5</v>
      </c>
      <c r="E714" t="inlineStr">
        <is>
          <t>HIGH</t>
        </is>
      </c>
      <c r="F714" t="n">
        <v>2</v>
      </c>
      <c r="G714" t="n">
        <v>3</v>
      </c>
      <c r="H714" t="inlineStr">
        <is>
          <t>HIGH</t>
        </is>
      </c>
      <c r="I714" t="n">
        <v>13.5</v>
      </c>
      <c r="J714" t="inlineStr">
        <is>
          <t>NO</t>
        </is>
      </c>
      <c r="K714" t="inlineStr">
        <is>
          <t>2026-02-28 21:38</t>
        </is>
      </c>
      <c r="L714" t="inlineStr">
        <is>
          <t>CHECK_VENDOR</t>
        </is>
      </c>
      <c r="M714" t="inlineStr">
        <is>
          <t>See CVE details</t>
        </is>
      </c>
      <c r="N714" t="inlineStr">
        <is>
          <t>P2</t>
        </is>
      </c>
      <c r="O714" t="inlineStr">
        <is>
          <t>CVE - IP enrichment n/a</t>
        </is>
      </c>
      <c r="P714" t="n">
        <v>0.0003</v>
      </c>
      <c r="Q714" t="n">
        <v>0.0887</v>
      </c>
      <c r="R714" t="inlineStr">
        <is>
          <t>T1190:Exploit Public-Facing Application</t>
        </is>
      </c>
      <c r="S714" t="n">
        <v>2</v>
      </c>
      <c r="T714" t="inlineStr">
        <is>
          <t>HIGH (72%)</t>
        </is>
      </c>
      <c r="U714" t="inlineStr">
        <is>
          <t>POSSIBLE</t>
        </is>
      </c>
      <c r="V714" t="inlineStr">
        <is>
          <t>CHECK_VENDOR</t>
        </is>
      </c>
      <c r="W714" t="inlineStr">
        <is>
          <t>https://nvd.nist.gov/vuln/detail/CVE-2026-26265</t>
        </is>
      </c>
      <c r="X714" t="inlineStr">
        <is>
          <t>NONE</t>
        </is>
      </c>
      <c r="Y714" t="n">
        <v>3.75</v>
      </c>
      <c r="Z714" t="inlineStr"/>
      <c r="AA714" t="inlineStr">
        <is>
          <t>https://nvd.nist.gov/vuln/detail/CVE-2026-26265</t>
        </is>
      </c>
    </row>
    <row r="715">
      <c r="A715" t="inlineStr">
        <is>
          <t>CVE</t>
        </is>
      </c>
      <c r="B715" t="inlineStr">
        <is>
          <t>CVE-2026-28295</t>
        </is>
      </c>
      <c r="C715" t="inlineStr">
        <is>
          <t>A flaw was found in the FTP GVfs backend. A malicious FTP server can exploit this vulnerability by providing an arbitrary IP address and port in its passive mode (PASV) response. The client unconditionally trusts this information and attempts to connect to the specified endpoint, allowing the malicious server to probe for open ports accessible from the client's network.</t>
        </is>
      </c>
      <c r="D715" t="n">
        <v>4.3</v>
      </c>
      <c r="E715" t="inlineStr">
        <is>
          <t>MEDIUM</t>
        </is>
      </c>
      <c r="F715" t="n">
        <v>2</v>
      </c>
      <c r="G715" t="n">
        <v>2</v>
      </c>
      <c r="H715" t="inlineStr">
        <is>
          <t>MEDIUM</t>
        </is>
      </c>
      <c r="I715" t="n">
        <v>8.300000000000001</v>
      </c>
      <c r="J715" t="inlineStr">
        <is>
          <t>NO</t>
        </is>
      </c>
      <c r="K715" t="inlineStr">
        <is>
          <t>2026-02-28 21:38</t>
        </is>
      </c>
      <c r="L715" t="inlineStr">
        <is>
          <t>CHECK_VENDOR</t>
        </is>
      </c>
      <c r="M715" t="inlineStr">
        <is>
          <t>See CVE details</t>
        </is>
      </c>
      <c r="N715" t="inlineStr">
        <is>
          <t>P3</t>
        </is>
      </c>
      <c r="O715" t="inlineStr">
        <is>
          <t>CVE - IP enrichment n/a</t>
        </is>
      </c>
      <c r="P715" t="n">
        <v>0.0003</v>
      </c>
      <c r="Q715" t="n">
        <v>0.07729999999999999</v>
      </c>
      <c r="R715" t="inlineStr">
        <is>
          <t>T1090:Proxy | T1584.004:Server</t>
        </is>
      </c>
      <c r="S715" t="n">
        <v>1</v>
      </c>
      <c r="T715" t="inlineStr">
        <is>
          <t>LOW (40%)</t>
        </is>
      </c>
      <c r="U715" t="inlineStr">
        <is>
          <t>POSSIBLE</t>
        </is>
      </c>
      <c r="V715" t="inlineStr">
        <is>
          <t>CHECK_VENDOR</t>
        </is>
      </c>
      <c r="W715" t="inlineStr">
        <is>
          <t>https://nvd.nist.gov/vuln/detail/CVE-2026-28295</t>
        </is>
      </c>
      <c r="X715" t="inlineStr">
        <is>
          <t>NONE</t>
        </is>
      </c>
      <c r="Y715" t="n">
        <v>2.15</v>
      </c>
      <c r="Z715" t="inlineStr"/>
      <c r="AA715" t="inlineStr">
        <is>
          <t>https://nvd.nist.gov/vuln/detail/CVE-2026-28295</t>
        </is>
      </c>
    </row>
    <row r="716">
      <c r="A716" t="inlineStr">
        <is>
          <t>CVE</t>
        </is>
      </c>
      <c r="B716" t="inlineStr">
        <is>
          <t>CVE-2026-28296</t>
        </is>
      </c>
      <c r="C716" t="inlineStr">
        <is>
          <t>A flaw was found in the FTP GVfs backend. A remote attacker could exploit this input validation vulnerability by supplying specially crafted file paths containing carriage return and line feed (CRLF) sequences. These unsanitized sequences allow the attacker to terminate intended FTP commands and inject arbitrary FTP commands, potentially leading to arbitrary code execution or other severe impacts.</t>
        </is>
      </c>
      <c r="D716" t="n">
        <v>4.3</v>
      </c>
      <c r="E716" t="inlineStr">
        <is>
          <t>MEDIUM</t>
        </is>
      </c>
      <c r="F716" t="n">
        <v>2</v>
      </c>
      <c r="G716" t="n">
        <v>2</v>
      </c>
      <c r="H716" t="inlineStr">
        <is>
          <t>MEDIUM</t>
        </is>
      </c>
      <c r="I716" t="n">
        <v>8.300000000000001</v>
      </c>
      <c r="J716" t="inlineStr">
        <is>
          <t>NO</t>
        </is>
      </c>
      <c r="K716" t="inlineStr">
        <is>
          <t>2026-02-28 21:38</t>
        </is>
      </c>
      <c r="L716" t="inlineStr">
        <is>
          <t>CHECK_VENDOR</t>
        </is>
      </c>
      <c r="M716" t="inlineStr">
        <is>
          <t>See CVE details</t>
        </is>
      </c>
      <c r="N716" t="inlineStr">
        <is>
          <t>P3</t>
        </is>
      </c>
      <c r="O716" t="inlineStr">
        <is>
          <t>CVE - IP enrichment n/a</t>
        </is>
      </c>
      <c r="P716" t="n">
        <v>0.0005999999999999999</v>
      </c>
      <c r="Q716" t="n">
        <v>0.1725</v>
      </c>
      <c r="R716" t="inlineStr">
        <is>
          <t>T1203:Exploitation for Client Execution</t>
        </is>
      </c>
      <c r="S716" t="n">
        <v>1</v>
      </c>
      <c r="T716" t="inlineStr">
        <is>
          <t>LOW (40%)</t>
        </is>
      </c>
      <c r="U716" t="inlineStr">
        <is>
          <t>POSSIBLE</t>
        </is>
      </c>
      <c r="V716" t="inlineStr">
        <is>
          <t>CHECK_VENDOR</t>
        </is>
      </c>
      <c r="W716" t="inlineStr">
        <is>
          <t>https://nvd.nist.gov/vuln/detail/CVE-2026-28296</t>
        </is>
      </c>
      <c r="X716" t="inlineStr">
        <is>
          <t>NONE</t>
        </is>
      </c>
      <c r="Y716" t="n">
        <v>2.15</v>
      </c>
      <c r="Z716" t="inlineStr"/>
      <c r="AA716" t="inlineStr">
        <is>
          <t>https://nvd.nist.gov/vuln/detail/CVE-2026-28296</t>
        </is>
      </c>
    </row>
    <row r="717">
      <c r="A717" t="inlineStr">
        <is>
          <t>CVE</t>
        </is>
      </c>
      <c r="B717" t="inlineStr">
        <is>
          <t>CVE-2025-50857</t>
        </is>
      </c>
      <c r="C717" t="inlineStr">
        <is>
          <t>ZenTaoPMS v18.11 through v21.6.beta is vulnerable to Directory Traversal in /module/ai/control.php. This allows attackers to execute arbitrary code via a crafted file upload</t>
        </is>
      </c>
      <c r="D717" t="n">
        <v>9.800000000000001</v>
      </c>
      <c r="E717" t="inlineStr">
        <is>
          <t>CRITICAL</t>
        </is>
      </c>
      <c r="F717" t="n">
        <v>3</v>
      </c>
      <c r="G717" t="n">
        <v>3</v>
      </c>
      <c r="H717" t="inlineStr">
        <is>
          <t>CRITICAL</t>
        </is>
      </c>
      <c r="I717" t="n">
        <v>18.8</v>
      </c>
      <c r="J717" t="inlineStr">
        <is>
          <t>NO</t>
        </is>
      </c>
      <c r="K717" t="inlineStr">
        <is>
          <t>2026-02-28 21:38</t>
        </is>
      </c>
      <c r="L717" t="inlineStr">
        <is>
          <t>CHECK_VENDOR</t>
        </is>
      </c>
      <c r="M717" t="inlineStr">
        <is>
          <t>See CVE details</t>
        </is>
      </c>
      <c r="N717" t="inlineStr">
        <is>
          <t>P2</t>
        </is>
      </c>
      <c r="O717" t="inlineStr">
        <is>
          <t>CVE - IP enrichment n/a</t>
        </is>
      </c>
      <c r="P717" t="n">
        <v>0.0058</v>
      </c>
      <c r="Q717" t="n">
        <v>0.6846</v>
      </c>
      <c r="R717" t="inlineStr">
        <is>
          <t>T1083:File and Directory Discovery | T1203:Exploitation for Client Execution</t>
        </is>
      </c>
      <c r="S717" t="n">
        <v>2</v>
      </c>
      <c r="T717" t="inlineStr">
        <is>
          <t>HIGH (72%)</t>
        </is>
      </c>
      <c r="U717" t="inlineStr">
        <is>
          <t>CONFIRMED</t>
        </is>
      </c>
      <c r="V717" t="inlineStr">
        <is>
          <t>CHECK_VENDOR</t>
        </is>
      </c>
      <c r="W717" t="inlineStr">
        <is>
          <t>https://nvd.nist.gov/vuln/detail/CVE-2025-50857</t>
        </is>
      </c>
      <c r="X717" t="inlineStr">
        <is>
          <t>NONE</t>
        </is>
      </c>
      <c r="Y717" t="n">
        <v>4.9</v>
      </c>
      <c r="Z717" t="inlineStr"/>
      <c r="AA717" t="inlineStr">
        <is>
          <t>https://nvd.nist.gov/vuln/detail/CVE-2025-50857</t>
        </is>
      </c>
    </row>
    <row r="718">
      <c r="A718" t="inlineStr">
        <is>
          <t>CVE</t>
        </is>
      </c>
      <c r="B718" t="inlineStr">
        <is>
          <t>CVE-2026-23747</t>
        </is>
      </c>
      <c r="C718" t="inlineStr">
        <is>
          <t>Golioth Firmware SDK version 0.10.0 prior to 0.22.0, fixed in commit 48f521b, contain a stack-based buffer overflow in Payload Utils. The golioth_payload_as_int() and golioth_payload_as_float() helpers copy network-supplied payload data into fixed-size stack buffers using memcpy() with a length derived from payload_size. The only length checks are guarded by assert(); in release builds, the asserts are compiled out and memcpy() may copy an unbounded payload_size. Payloads larger than 12 bytes (i</t>
        </is>
      </c>
      <c r="D718" t="n">
        <v>3.7</v>
      </c>
      <c r="E718" t="inlineStr">
        <is>
          <t>LOW</t>
        </is>
      </c>
      <c r="F718" t="n">
        <v>2</v>
      </c>
      <c r="G718" t="n">
        <v>1</v>
      </c>
      <c r="H718" t="inlineStr">
        <is>
          <t>LOW</t>
        </is>
      </c>
      <c r="I718" t="n">
        <v>5.7</v>
      </c>
      <c r="J718" t="inlineStr">
        <is>
          <t>NO</t>
        </is>
      </c>
      <c r="K718" t="inlineStr">
        <is>
          <t>2026-02-28 21:38</t>
        </is>
      </c>
      <c r="L718" t="inlineStr">
        <is>
          <t>CHECK_VENDOR</t>
        </is>
      </c>
      <c r="M718" t="inlineStr">
        <is>
          <t>See CVE details</t>
        </is>
      </c>
      <c r="N718" t="inlineStr">
        <is>
          <t>P4</t>
        </is>
      </c>
      <c r="O718" t="inlineStr">
        <is>
          <t>CVE - IP enrichment n/a</t>
        </is>
      </c>
      <c r="P718" t="n">
        <v>0.0004</v>
      </c>
      <c r="Q718" t="n">
        <v>0.1254</v>
      </c>
      <c r="R718" t="inlineStr">
        <is>
          <t>T1190:Exploit Public-Facing Application | T1203:Exploitation for Client Execution | T1499:Endpoint Denial of Service | T1592.003:Firmware</t>
        </is>
      </c>
      <c r="S718" t="n">
        <v>1</v>
      </c>
      <c r="T718" t="inlineStr">
        <is>
          <t>LOW (40%)</t>
        </is>
      </c>
      <c r="U718" t="inlineStr">
        <is>
          <t>UNLIKELY</t>
        </is>
      </c>
      <c r="V718" t="inlineStr">
        <is>
          <t>CHECK_VENDOR</t>
        </is>
      </c>
      <c r="W718" t="inlineStr">
        <is>
          <t>https://nvd.nist.gov/vuln/detail/CVE-2026-23747</t>
        </is>
      </c>
      <c r="X718" t="inlineStr">
        <is>
          <t>NONE</t>
        </is>
      </c>
      <c r="Y718" t="n">
        <v>1.85</v>
      </c>
      <c r="Z718" t="inlineStr"/>
      <c r="AA718" t="inlineStr">
        <is>
          <t>https://nvd.nist.gov/vuln/detail/CVE-2026-23747</t>
        </is>
      </c>
    </row>
    <row r="719">
      <c r="A719" t="inlineStr">
        <is>
          <t>CVE</t>
        </is>
      </c>
      <c r="B719" t="inlineStr">
        <is>
          <t>CVE-2026-23748</t>
        </is>
      </c>
      <c r="C719" t="inlineStr">
        <is>
          <t>Golioth Firmware SDK version 0.10.0 prior to 0.22.0, fixed in commit d7f55b38, contain an out-of-bounds read in LightDB State string parsing. When processing a string payload, a payload_size value less than 2 can cause a size_t underflow when computing the number of bytes to copy (nbytes). The subsequent memcpy() reads past the end of the network buffer, which can crash the device. The condition is reachable from on_payload, and golioth_payload_is_null() does not block payload_size==1. A malicio</t>
        </is>
      </c>
      <c r="D719" t="n">
        <v>3.7</v>
      </c>
      <c r="E719" t="inlineStr">
        <is>
          <t>LOW</t>
        </is>
      </c>
      <c r="F719" t="n">
        <v>2</v>
      </c>
      <c r="G719" t="n">
        <v>1</v>
      </c>
      <c r="H719" t="inlineStr">
        <is>
          <t>LOW</t>
        </is>
      </c>
      <c r="I719" t="n">
        <v>5.7</v>
      </c>
      <c r="J719" t="inlineStr">
        <is>
          <t>NO</t>
        </is>
      </c>
      <c r="K719" t="inlineStr">
        <is>
          <t>2026-02-28 21:38</t>
        </is>
      </c>
      <c r="L719" t="inlineStr">
        <is>
          <t>CHECK_VENDOR</t>
        </is>
      </c>
      <c r="M719" t="inlineStr">
        <is>
          <t>See CVE details</t>
        </is>
      </c>
      <c r="N719" t="inlineStr">
        <is>
          <t>P4</t>
        </is>
      </c>
      <c r="O719" t="inlineStr">
        <is>
          <t>CVE - IP enrichment n/a</t>
        </is>
      </c>
      <c r="P719" t="n">
        <v>0.0003</v>
      </c>
      <c r="Q719" t="n">
        <v>0.1018</v>
      </c>
      <c r="R719" t="inlineStr">
        <is>
          <t>T1499:Endpoint Denial of Service | T1203:Exploitation for Client Execution | T1557:Adversary-in-the-Middle | T1592.003:Firmware</t>
        </is>
      </c>
      <c r="S719" t="n">
        <v>1</v>
      </c>
      <c r="T719" t="inlineStr">
        <is>
          <t>LOW (40%)</t>
        </is>
      </c>
      <c r="U719" t="inlineStr">
        <is>
          <t>UNLIKELY</t>
        </is>
      </c>
      <c r="V719" t="inlineStr">
        <is>
          <t>CHECK_VENDOR</t>
        </is>
      </c>
      <c r="W719" t="inlineStr">
        <is>
          <t>https://nvd.nist.gov/vuln/detail/CVE-2026-23748</t>
        </is>
      </c>
      <c r="X719" t="inlineStr">
        <is>
          <t>NONE</t>
        </is>
      </c>
      <c r="Y719" t="n">
        <v>1.85</v>
      </c>
      <c r="Z719" t="inlineStr"/>
      <c r="AA719" t="inlineStr">
        <is>
          <t>https://nvd.nist.gov/vuln/detail/CVE-2026-23748</t>
        </is>
      </c>
    </row>
    <row r="720">
      <c r="A720" t="inlineStr">
        <is>
          <t>CVE</t>
        </is>
      </c>
      <c r="B720" t="inlineStr">
        <is>
          <t>CVE-2026-23749</t>
        </is>
      </c>
      <c r="C720" t="inlineStr">
        <is>
          <t>Golioth Firmware SDK version 0.19.1 prior to 0.22.0, fixed in commit 0e788217, contain an out-of-bounds read due to improper null termination of a blockwise transfer path. blockwise_transfer_init() accepts a path whose length equals CONFIG_GOLIOTH_COAP_MAX_PATH_LEN and copies it using strncpy() without guaranteeing a trailing NUL byte, leaving ctx-&gt;path unterminated. A later strlen() on this buffer (in golioth_coap_client_get_internal()) can read past the end of the allocation, resulting in a cr</t>
        </is>
      </c>
      <c r="D720" t="n">
        <v>2.9</v>
      </c>
      <c r="E720" t="inlineStr">
        <is>
          <t>LOW</t>
        </is>
      </c>
      <c r="F720" t="n">
        <v>2</v>
      </c>
      <c r="G720" t="n">
        <v>1</v>
      </c>
      <c r="H720" t="inlineStr">
        <is>
          <t>LOW</t>
        </is>
      </c>
      <c r="I720" t="n">
        <v>4.9</v>
      </c>
      <c r="J720" t="inlineStr">
        <is>
          <t>NO</t>
        </is>
      </c>
      <c r="K720" t="inlineStr">
        <is>
          <t>2026-02-28 21:38</t>
        </is>
      </c>
      <c r="L720" t="inlineStr">
        <is>
          <t>CHECK_VENDOR</t>
        </is>
      </c>
      <c r="M720" t="inlineStr">
        <is>
          <t>See CVE details</t>
        </is>
      </c>
      <c r="N720" t="inlineStr">
        <is>
          <t>P4</t>
        </is>
      </c>
      <c r="O720" t="inlineStr">
        <is>
          <t>CVE - IP enrichment n/a</t>
        </is>
      </c>
      <c r="P720" t="n">
        <v>0.0001</v>
      </c>
      <c r="Q720" t="n">
        <v>0.0196</v>
      </c>
      <c r="R720" t="inlineStr">
        <is>
          <t>T1499:Endpoint Denial of Service | T1203:Exploitation for Client Execution | T1592.003:Firmware</t>
        </is>
      </c>
      <c r="S720" t="n">
        <v>1</v>
      </c>
      <c r="T720" t="inlineStr">
        <is>
          <t>LOW (40%)</t>
        </is>
      </c>
      <c r="U720" t="inlineStr">
        <is>
          <t>UNLIKELY</t>
        </is>
      </c>
      <c r="V720" t="inlineStr">
        <is>
          <t>CHECK_VENDOR</t>
        </is>
      </c>
      <c r="W720" t="inlineStr">
        <is>
          <t>https://nvd.nist.gov/vuln/detail/CVE-2026-23749</t>
        </is>
      </c>
      <c r="X720" t="inlineStr">
        <is>
          <t>NONE</t>
        </is>
      </c>
      <c r="Y720" t="n">
        <v>1.45</v>
      </c>
      <c r="Z720" t="inlineStr"/>
      <c r="AA720" t="inlineStr">
        <is>
          <t>https://nvd.nist.gov/vuln/detail/CVE-2026-23749</t>
        </is>
      </c>
    </row>
    <row r="721">
      <c r="A721" t="inlineStr">
        <is>
          <t>CVE</t>
        </is>
      </c>
      <c r="B721" t="inlineStr">
        <is>
          <t>CVE-2026-23750</t>
        </is>
      </c>
      <c r="C721" t="inlineStr">
        <is>
          <t>Golioth Pouch version 0.1.0, prior to commit 1b2219a1, contains a heap-based buffer overflow in BLE GATT server certificate handling. server_cert_write() allocates a heap buffer of size CONFIG_POUCH_SERVER_CERT_MAX_LEN when receiving the first fragment, then appends subsequent fragments using memcpy() without verifying that sufficient capacity remains. An adjacent BLE client can send unauthenticated fragments whose combined size exceeds the allocated buffer, causing a heap overflow and crash; in</t>
        </is>
      </c>
      <c r="D721" t="n">
        <v>8.1</v>
      </c>
      <c r="E721" t="inlineStr">
        <is>
          <t>HIGH</t>
        </is>
      </c>
      <c r="F721" t="n">
        <v>3</v>
      </c>
      <c r="G721" t="n">
        <v>3</v>
      </c>
      <c r="H721" t="inlineStr">
        <is>
          <t>CRITICAL</t>
        </is>
      </c>
      <c r="I721" t="n">
        <v>17.1</v>
      </c>
      <c r="J721" t="inlineStr">
        <is>
          <t>NO</t>
        </is>
      </c>
      <c r="K721" t="inlineStr">
        <is>
          <t>2026-02-28 21:38</t>
        </is>
      </c>
      <c r="L721" t="inlineStr">
        <is>
          <t>CHECK_VENDOR</t>
        </is>
      </c>
      <c r="M721" t="inlineStr">
        <is>
          <t>See CVE details</t>
        </is>
      </c>
      <c r="N721" t="inlineStr">
        <is>
          <t>P2</t>
        </is>
      </c>
      <c r="O721" t="inlineStr">
        <is>
          <t>CVE - IP enrichment n/a</t>
        </is>
      </c>
      <c r="P721" t="n">
        <v>0.0001</v>
      </c>
      <c r="Q721" t="n">
        <v>0.0163</v>
      </c>
      <c r="R721" t="inlineStr">
        <is>
          <t>T1203:Exploitation for Client Execution | T1584.004:Server</t>
        </is>
      </c>
      <c r="S721" t="n">
        <v>2</v>
      </c>
      <c r="T721" t="inlineStr">
        <is>
          <t>HIGH (72%)</t>
        </is>
      </c>
      <c r="U721" t="inlineStr">
        <is>
          <t>CONFIRMED</t>
        </is>
      </c>
      <c r="V721" t="inlineStr">
        <is>
          <t>CHECK_VENDOR</t>
        </is>
      </c>
      <c r="W721" t="inlineStr">
        <is>
          <t>https://nvd.nist.gov/vuln/detail/CVE-2026-23750</t>
        </is>
      </c>
      <c r="X721" t="inlineStr">
        <is>
          <t>NONE</t>
        </is>
      </c>
      <c r="Y721" t="n">
        <v>4.05</v>
      </c>
      <c r="Z721" t="inlineStr"/>
      <c r="AA721" t="inlineStr">
        <is>
          <t>https://nvd.nist.gov/vuln/detail/CVE-2026-23750</t>
        </is>
      </c>
    </row>
    <row r="722">
      <c r="A722" t="inlineStr">
        <is>
          <t>CVE</t>
        </is>
      </c>
      <c r="B722" t="inlineStr">
        <is>
          <t>CVE-2026-26227</t>
        </is>
      </c>
      <c r="C722" t="inlineStr">
        <is>
          <t>VideoLAN VLC for Android prior to version 3.7.0 contains an authentication bypass in the Remote Access Server feature due to missing or insufficient rate limiting on one-time password (OTP) verification. The Remote Access Server uses a 4-digit OTP and does not enforce effective throttling or lockout within the OTP validity window, allowing an attacker with network reachability to the server to repeatedly attempt OTP verification until a valid user_session cookie is issued. Successful exploitatio</t>
        </is>
      </c>
      <c r="D722" t="n">
        <v>3.7</v>
      </c>
      <c r="E722" t="inlineStr">
        <is>
          <t>LOW</t>
        </is>
      </c>
      <c r="F722" t="n">
        <v>2</v>
      </c>
      <c r="G722" t="n">
        <v>1</v>
      </c>
      <c r="H722" t="inlineStr">
        <is>
          <t>LOW</t>
        </is>
      </c>
      <c r="I722" t="n">
        <v>5.7</v>
      </c>
      <c r="J722" t="inlineStr">
        <is>
          <t>NO</t>
        </is>
      </c>
      <c r="K722" t="inlineStr">
        <is>
          <t>2026-02-28 21:38</t>
        </is>
      </c>
      <c r="L722" t="inlineStr">
        <is>
          <t>CHECK_VENDOR</t>
        </is>
      </c>
      <c r="M722" t="inlineStr">
        <is>
          <t>See CVE details</t>
        </is>
      </c>
      <c r="N722" t="inlineStr">
        <is>
          <t>P4</t>
        </is>
      </c>
      <c r="O722" t="inlineStr">
        <is>
          <t>CVE - IP enrichment n/a</t>
        </is>
      </c>
      <c r="P722" t="n">
        <v>0.0005999999999999999</v>
      </c>
      <c r="Q722" t="n">
        <v>0.197</v>
      </c>
      <c r="R722" t="inlineStr">
        <is>
          <t>T1190:Exploit Public-Facing Application | T1078:Valid Accounts | T1584.004:Server</t>
        </is>
      </c>
      <c r="S722" t="n">
        <v>1</v>
      </c>
      <c r="T722" t="inlineStr">
        <is>
          <t>LOW (40%)</t>
        </is>
      </c>
      <c r="U722" t="inlineStr">
        <is>
          <t>UNLIKELY</t>
        </is>
      </c>
      <c r="V722" t="inlineStr">
        <is>
          <t>CHECK_VENDOR</t>
        </is>
      </c>
      <c r="W722" t="inlineStr">
        <is>
          <t>https://nvd.nist.gov/vuln/detail/CVE-2026-26227</t>
        </is>
      </c>
      <c r="X722" t="inlineStr">
        <is>
          <t>NONE</t>
        </is>
      </c>
      <c r="Y722" t="n">
        <v>1.85</v>
      </c>
      <c r="Z722" t="inlineStr"/>
      <c r="AA722" t="inlineStr">
        <is>
          <t>https://nvd.nist.gov/vuln/detail/CVE-2026-26227</t>
        </is>
      </c>
    </row>
    <row r="723">
      <c r="A723" t="inlineStr">
        <is>
          <t>CVE</t>
        </is>
      </c>
      <c r="B723" t="inlineStr">
        <is>
          <t>CVE-2026-26682</t>
        </is>
      </c>
      <c r="C723" t="inlineStr">
        <is>
          <t>An issue in fastCMS before v.0.1.6 allows a local attacker to execute arbitrary code via the PluginController.java component</t>
        </is>
      </c>
      <c r="D723" t="n">
        <v>7.8</v>
      </c>
      <c r="E723" t="inlineStr">
        <is>
          <t>HIGH</t>
        </is>
      </c>
      <c r="F723" t="n">
        <v>2</v>
      </c>
      <c r="G723" t="n">
        <v>3</v>
      </c>
      <c r="H723" t="inlineStr">
        <is>
          <t>HIGH</t>
        </is>
      </c>
      <c r="I723" t="n">
        <v>13.8</v>
      </c>
      <c r="J723" t="inlineStr">
        <is>
          <t>NO</t>
        </is>
      </c>
      <c r="K723" t="inlineStr">
        <is>
          <t>2026-02-28 21:38</t>
        </is>
      </c>
      <c r="L723" t="inlineStr">
        <is>
          <t>CHECK_VENDOR</t>
        </is>
      </c>
      <c r="M723" t="inlineStr">
        <is>
          <t>See CVE details</t>
        </is>
      </c>
      <c r="N723" t="inlineStr">
        <is>
          <t>P2</t>
        </is>
      </c>
      <c r="O723" t="inlineStr">
        <is>
          <t>CVE - IP enrichment n/a</t>
        </is>
      </c>
      <c r="P723" t="n">
        <v>0.0002</v>
      </c>
      <c r="Q723" t="n">
        <v>0.0533</v>
      </c>
      <c r="R723" t="inlineStr">
        <is>
          <t>T1059:Command and Scripting Interpreter | T1203:Exploitation for Client Execution</t>
        </is>
      </c>
      <c r="S723" t="n">
        <v>2</v>
      </c>
      <c r="T723" t="inlineStr">
        <is>
          <t>HIGH (72%)</t>
        </is>
      </c>
      <c r="U723" t="inlineStr">
        <is>
          <t>POSSIBLE</t>
        </is>
      </c>
      <c r="V723" t="inlineStr">
        <is>
          <t>CHECK_VENDOR</t>
        </is>
      </c>
      <c r="W723" t="inlineStr">
        <is>
          <t>https://nvd.nist.gov/vuln/detail/CVE-2026-26682</t>
        </is>
      </c>
      <c r="X723" t="inlineStr">
        <is>
          <t>NONE</t>
        </is>
      </c>
      <c r="Y723" t="n">
        <v>3.9</v>
      </c>
      <c r="Z723" t="inlineStr"/>
      <c r="AA723" t="inlineStr">
        <is>
          <t>https://nvd.nist.gov/vuln/detail/CVE-2026-26682</t>
        </is>
      </c>
    </row>
    <row r="724">
      <c r="A724" t="inlineStr">
        <is>
          <t>CVE</t>
        </is>
      </c>
      <c r="B724" t="inlineStr">
        <is>
          <t>CVE-2026-26932</t>
        </is>
      </c>
      <c r="C724" t="inlineStr">
        <is>
          <t>Improper Validation of Array Index (CWE-129) in the PostgreSQL protocol parser in Packetbeat can lead Denial of Service via Input Data Manipulation (CAPEC-153). An attacker can send a specially crafted packet causing a Go runtime panic that terminates the Packetbeat process. This vulnerability requires the pgsql protocol to be explicitly enabled and configured to monitor traffic on the targeted port.</t>
        </is>
      </c>
      <c r="D724" t="n">
        <v>5.7</v>
      </c>
      <c r="E724" t="inlineStr">
        <is>
          <t>MEDIUM</t>
        </is>
      </c>
      <c r="F724" t="n">
        <v>2</v>
      </c>
      <c r="G724" t="n">
        <v>2</v>
      </c>
      <c r="H724" t="inlineStr">
        <is>
          <t>MEDIUM</t>
        </is>
      </c>
      <c r="I724" t="n">
        <v>9.699999999999999</v>
      </c>
      <c r="J724" t="inlineStr">
        <is>
          <t>NO</t>
        </is>
      </c>
      <c r="K724" t="inlineStr">
        <is>
          <t>2026-02-28 21:38</t>
        </is>
      </c>
      <c r="L724" t="inlineStr">
        <is>
          <t>CHECK_VENDOR</t>
        </is>
      </c>
      <c r="M724" t="inlineStr">
        <is>
          <t>See CVE details</t>
        </is>
      </c>
      <c r="N724" t="inlineStr">
        <is>
          <t>P3</t>
        </is>
      </c>
      <c r="O724" t="inlineStr">
        <is>
          <t>CVE - IP enrichment n/a</t>
        </is>
      </c>
      <c r="P724" t="n">
        <v>0.0001</v>
      </c>
      <c r="Q724" t="n">
        <v>0.008</v>
      </c>
      <c r="R724" t="inlineStr">
        <is>
          <t>T1499:Endpoint Denial of Service | T1565:Data Manipulation</t>
        </is>
      </c>
      <c r="S724" t="n">
        <v>1</v>
      </c>
      <c r="T724" t="inlineStr">
        <is>
          <t>LOW (40%)</t>
        </is>
      </c>
      <c r="U724" t="inlineStr">
        <is>
          <t>POSSIBLE</t>
        </is>
      </c>
      <c r="V724" t="inlineStr">
        <is>
          <t>CHECK_VENDOR</t>
        </is>
      </c>
      <c r="W724" t="inlineStr">
        <is>
          <t>https://nvd.nist.gov/vuln/detail/CVE-2026-26932</t>
        </is>
      </c>
      <c r="X724" t="inlineStr">
        <is>
          <t>NONE</t>
        </is>
      </c>
      <c r="Y724" t="n">
        <v>2.85</v>
      </c>
      <c r="Z724" t="inlineStr"/>
      <c r="AA724" t="inlineStr">
        <is>
          <t>https://nvd.nist.gov/vuln/detail/CVE-2026-26932</t>
        </is>
      </c>
    </row>
    <row r="725">
      <c r="A725" t="inlineStr">
        <is>
          <t>CVE</t>
        </is>
      </c>
      <c r="B725" t="inlineStr">
        <is>
          <t>CVE-2026-26934</t>
        </is>
      </c>
      <c r="C725" t="inlineStr">
        <is>
          <t>Improper Validation of Specified Quantity in Input (CWE-1284) in Kibana can allow an authenticated attacker with view-only privileges to cause a Denial of Service via Input Data Manipulation (CAPEC-153). An attacker can send a specially crafted, malformed payload causing excessive resource consumption and resulting in Kibana becoming unresponsive or crashing.</t>
        </is>
      </c>
      <c r="D725" t="n">
        <v>6.5</v>
      </c>
      <c r="E725" t="inlineStr">
        <is>
          <t>MEDIUM</t>
        </is>
      </c>
      <c r="F725" t="n">
        <v>2</v>
      </c>
      <c r="G725" t="n">
        <v>2</v>
      </c>
      <c r="H725" t="inlineStr">
        <is>
          <t>MEDIUM</t>
        </is>
      </c>
      <c r="I725" t="n">
        <v>10.5</v>
      </c>
      <c r="J725" t="inlineStr">
        <is>
          <t>NO</t>
        </is>
      </c>
      <c r="K725" t="inlineStr">
        <is>
          <t>2026-02-28 21:38</t>
        </is>
      </c>
      <c r="L725" t="inlineStr">
        <is>
          <t>CHECK_VENDOR</t>
        </is>
      </c>
      <c r="M725" t="inlineStr">
        <is>
          <t>See CVE details</t>
        </is>
      </c>
      <c r="N725" t="inlineStr">
        <is>
          <t>P2</t>
        </is>
      </c>
      <c r="O725" t="inlineStr">
        <is>
          <t>CVE - IP enrichment n/a</t>
        </is>
      </c>
      <c r="P725" t="n">
        <v>0.0004</v>
      </c>
      <c r="Q725" t="n">
        <v>0.1335</v>
      </c>
      <c r="R725" t="inlineStr">
        <is>
          <t>T1190:Exploit Public-Facing Application | T1499:Endpoint Denial of Service | T1565:Data Manipulation</t>
        </is>
      </c>
      <c r="S725" t="n">
        <v>2</v>
      </c>
      <c r="T725" t="inlineStr">
        <is>
          <t>HIGH (72%)</t>
        </is>
      </c>
      <c r="U725" t="inlineStr">
        <is>
          <t>POSSIBLE</t>
        </is>
      </c>
      <c r="V725" t="inlineStr">
        <is>
          <t>CHECK_VENDOR</t>
        </is>
      </c>
      <c r="W725" t="inlineStr">
        <is>
          <t>https://nvd.nist.gov/vuln/detail/CVE-2026-26934</t>
        </is>
      </c>
      <c r="X725" t="inlineStr">
        <is>
          <t>NONE</t>
        </is>
      </c>
      <c r="Y725" t="n">
        <v>3.25</v>
      </c>
      <c r="Z725" t="inlineStr"/>
      <c r="AA725" t="inlineStr">
        <is>
          <t>https://nvd.nist.gov/vuln/detail/CVE-2026-26934</t>
        </is>
      </c>
    </row>
    <row r="726">
      <c r="A726" t="inlineStr">
        <is>
          <t>CVE</t>
        </is>
      </c>
      <c r="B726" t="inlineStr">
        <is>
          <t>CVE-2026-26935</t>
        </is>
      </c>
      <c r="C726" t="inlineStr">
        <is>
          <t>Improper Input Validation (CWE-20) in the internal Content Connectors search endpoint in Kibana can lead Denial of Service via Input Data Manipulation (CAPEC-153)</t>
        </is>
      </c>
      <c r="D726" t="n">
        <v>6.5</v>
      </c>
      <c r="E726" t="inlineStr">
        <is>
          <t>MEDIUM</t>
        </is>
      </c>
      <c r="F726" t="n">
        <v>2</v>
      </c>
      <c r="G726" t="n">
        <v>2</v>
      </c>
      <c r="H726" t="inlineStr">
        <is>
          <t>MEDIUM</t>
        </is>
      </c>
      <c r="I726" t="n">
        <v>10.5</v>
      </c>
      <c r="J726" t="inlineStr">
        <is>
          <t>NO</t>
        </is>
      </c>
      <c r="K726" t="inlineStr">
        <is>
          <t>2026-02-28 21:38</t>
        </is>
      </c>
      <c r="L726" t="inlineStr">
        <is>
          <t>CHECK_VENDOR</t>
        </is>
      </c>
      <c r="M726" t="inlineStr">
        <is>
          <t>See CVE details</t>
        </is>
      </c>
      <c r="N726" t="inlineStr">
        <is>
          <t>P2</t>
        </is>
      </c>
      <c r="O726" t="inlineStr">
        <is>
          <t>CVE - IP enrichment n/a</t>
        </is>
      </c>
      <c r="P726" t="n">
        <v>0.0004</v>
      </c>
      <c r="Q726" t="n">
        <v>0.1335</v>
      </c>
      <c r="R726" t="inlineStr">
        <is>
          <t>T1499:Endpoint Denial of Service | T1565:Data Manipulation</t>
        </is>
      </c>
      <c r="S726" t="n">
        <v>2</v>
      </c>
      <c r="T726" t="inlineStr">
        <is>
          <t>HIGH (72%)</t>
        </is>
      </c>
      <c r="U726" t="inlineStr">
        <is>
          <t>POSSIBLE</t>
        </is>
      </c>
      <c r="V726" t="inlineStr">
        <is>
          <t>CHECK_VENDOR</t>
        </is>
      </c>
      <c r="W726" t="inlineStr">
        <is>
          <t>https://nvd.nist.gov/vuln/detail/CVE-2026-26935</t>
        </is>
      </c>
      <c r="X726" t="inlineStr">
        <is>
          <t>NONE</t>
        </is>
      </c>
      <c r="Y726" t="n">
        <v>3.25</v>
      </c>
      <c r="Z726" t="inlineStr"/>
      <c r="AA726" t="inlineStr">
        <is>
          <t>https://nvd.nist.gov/vuln/detail/CVE-2026-26935</t>
        </is>
      </c>
    </row>
    <row r="727">
      <c r="A727" t="inlineStr">
        <is>
          <t>CVE</t>
        </is>
      </c>
      <c r="B727" t="inlineStr">
        <is>
          <t>CVE-2026-26936</t>
        </is>
      </c>
      <c r="C727" t="inlineStr">
        <is>
          <t>Inefficient Regular Expression Complexity (CWE-1333) in the AI Inference Anonymization Engine in Kibana can lead Denial of Service via Regular Expression Exponential Blowup (CAPEC-492).</t>
        </is>
      </c>
      <c r="D727" t="n">
        <v>4.9</v>
      </c>
      <c r="E727" t="inlineStr">
        <is>
          <t>MEDIUM</t>
        </is>
      </c>
      <c r="F727" t="n">
        <v>2</v>
      </c>
      <c r="G727" t="n">
        <v>2</v>
      </c>
      <c r="H727" t="inlineStr">
        <is>
          <t>MEDIUM</t>
        </is>
      </c>
      <c r="I727" t="n">
        <v>8.9</v>
      </c>
      <c r="J727" t="inlineStr">
        <is>
          <t>NO</t>
        </is>
      </c>
      <c r="K727" t="inlineStr">
        <is>
          <t>2026-02-28 21:38</t>
        </is>
      </c>
      <c r="L727" t="inlineStr">
        <is>
          <t>CHECK_VENDOR</t>
        </is>
      </c>
      <c r="M727" t="inlineStr">
        <is>
          <t>See CVE details</t>
        </is>
      </c>
      <c r="N727" t="inlineStr">
        <is>
          <t>P3</t>
        </is>
      </c>
      <c r="O727" t="inlineStr">
        <is>
          <t>CVE - IP enrichment n/a</t>
        </is>
      </c>
      <c r="P727" t="n">
        <v>0.0004</v>
      </c>
      <c r="Q727" t="n">
        <v>0.1064</v>
      </c>
      <c r="R727" t="inlineStr">
        <is>
          <t>T1499:Endpoint Denial of Service</t>
        </is>
      </c>
      <c r="S727" t="n">
        <v>1</v>
      </c>
      <c r="T727" t="inlineStr">
        <is>
          <t>LOW (40%)</t>
        </is>
      </c>
      <c r="U727" t="inlineStr">
        <is>
          <t>POSSIBLE</t>
        </is>
      </c>
      <c r="V727" t="inlineStr">
        <is>
          <t>CHECK_VENDOR</t>
        </is>
      </c>
      <c r="W727" t="inlineStr">
        <is>
          <t>https://nvd.nist.gov/vuln/detail/CVE-2026-26936</t>
        </is>
      </c>
      <c r="X727" t="inlineStr">
        <is>
          <t>NONE</t>
        </is>
      </c>
      <c r="Y727" t="n">
        <v>2.45</v>
      </c>
      <c r="Z727" t="inlineStr"/>
      <c r="AA727" t="inlineStr">
        <is>
          <t>https://nvd.nist.gov/vuln/detail/CVE-2026-26936</t>
        </is>
      </c>
    </row>
    <row r="728">
      <c r="A728" t="inlineStr">
        <is>
          <t>CVE</t>
        </is>
      </c>
      <c r="B728" t="inlineStr">
        <is>
          <t>CVE-2026-22715</t>
        </is>
      </c>
      <c r="C728" t="inlineStr">
        <is>
          <t>VMWare Workstation and Fusion contain a logic flaw in the management of network packets. 
Known attack vectors: A malicious actor with administrative privileges on a Guest VM may be able to interrupt or intercept network connections of other Guest VM's. 
Resolution: To remediate CVE-2026-22715 please upgrade to VMware Workstation or Fusion Version 25H2U1</t>
        </is>
      </c>
      <c r="D728" t="n">
        <v>5.9</v>
      </c>
      <c r="E728" t="inlineStr">
        <is>
          <t>MEDIUM</t>
        </is>
      </c>
      <c r="F728" t="n">
        <v>2</v>
      </c>
      <c r="G728" t="n">
        <v>2</v>
      </c>
      <c r="H728" t="inlineStr">
        <is>
          <t>MEDIUM</t>
        </is>
      </c>
      <c r="I728" t="n">
        <v>9.9</v>
      </c>
      <c r="J728" t="inlineStr">
        <is>
          <t>NO</t>
        </is>
      </c>
      <c r="K728" t="inlineStr">
        <is>
          <t>2026-02-28 21:38</t>
        </is>
      </c>
      <c r="L728" t="inlineStr">
        <is>
          <t>CHECK_VENDOR</t>
        </is>
      </c>
      <c r="M728" t="inlineStr">
        <is>
          <t>See CVE details</t>
        </is>
      </c>
      <c r="N728" t="inlineStr">
        <is>
          <t>P3</t>
        </is>
      </c>
      <c r="O728" t="inlineStr">
        <is>
          <t>CVE - IP enrichment n/a</t>
        </is>
      </c>
      <c r="P728" t="n">
        <v>0.0002</v>
      </c>
      <c r="Q728" t="n">
        <v>0.0624</v>
      </c>
      <c r="R728" t="inlineStr">
        <is>
          <t>T1190:Exploit Public-Facing Application</t>
        </is>
      </c>
      <c r="S728" t="n">
        <v>1</v>
      </c>
      <c r="T728" t="inlineStr">
        <is>
          <t>LOW (40%)</t>
        </is>
      </c>
      <c r="U728" t="inlineStr">
        <is>
          <t>POSSIBLE</t>
        </is>
      </c>
      <c r="V728" t="inlineStr">
        <is>
          <t>CHECK_VENDOR</t>
        </is>
      </c>
      <c r="W728" t="inlineStr">
        <is>
          <t>https://nvd.nist.gov/vuln/detail/CVE-2026-22715</t>
        </is>
      </c>
      <c r="X728" t="inlineStr">
        <is>
          <t>NONE</t>
        </is>
      </c>
      <c r="Y728" t="n">
        <v>2.95</v>
      </c>
      <c r="Z728" t="inlineStr"/>
      <c r="AA728" t="inlineStr">
        <is>
          <t>https://nvd.nist.gov/vuln/detail/CVE-2026-22715</t>
        </is>
      </c>
    </row>
    <row r="729">
      <c r="A729" t="inlineStr">
        <is>
          <t>CVE</t>
        </is>
      </c>
      <c r="B729" t="inlineStr">
        <is>
          <t>CVE-2026-22722</t>
        </is>
      </c>
      <c r="C729" t="inlineStr">
        <is>
          <t>A malicious actor with authenticated user privileges on a Windows based Workstation host may be able to cause a null pointer dereference error. To Remediate CVE-2026-22722, apply the patches listed in the "Fixed version" column of the 'Response Matrix'</t>
        </is>
      </c>
      <c r="D729" t="n">
        <v>6.1</v>
      </c>
      <c r="E729" t="inlineStr">
        <is>
          <t>MEDIUM</t>
        </is>
      </c>
      <c r="F729" t="n">
        <v>2</v>
      </c>
      <c r="G729" t="n">
        <v>2</v>
      </c>
      <c r="H729" t="inlineStr">
        <is>
          <t>MEDIUM</t>
        </is>
      </c>
      <c r="I729" t="n">
        <v>10.1</v>
      </c>
      <c r="J729" t="inlineStr">
        <is>
          <t>NO</t>
        </is>
      </c>
      <c r="K729" t="inlineStr">
        <is>
          <t>2026-02-28 21:38</t>
        </is>
      </c>
      <c r="L729" t="inlineStr">
        <is>
          <t>CHECK_VENDOR</t>
        </is>
      </c>
      <c r="M729" t="inlineStr">
        <is>
          <t>See CVE details</t>
        </is>
      </c>
      <c r="N729" t="inlineStr">
        <is>
          <t>P2</t>
        </is>
      </c>
      <c r="O729" t="inlineStr">
        <is>
          <t>CVE - IP enrichment n/a</t>
        </is>
      </c>
      <c r="P729" t="n">
        <v>0.0001</v>
      </c>
      <c r="Q729" t="n">
        <v>0.0257</v>
      </c>
      <c r="R729" t="inlineStr">
        <is>
          <t>T1499:Endpoint Denial of Service</t>
        </is>
      </c>
      <c r="S729" t="n">
        <v>2</v>
      </c>
      <c r="T729" t="inlineStr">
        <is>
          <t>HIGH (72%)</t>
        </is>
      </c>
      <c r="U729" t="inlineStr">
        <is>
          <t>POSSIBLE</t>
        </is>
      </c>
      <c r="V729" t="inlineStr">
        <is>
          <t>CHECK_VENDOR</t>
        </is>
      </c>
      <c r="W729" t="inlineStr">
        <is>
          <t>https://nvd.nist.gov/vuln/detail/CVE-2026-22722</t>
        </is>
      </c>
      <c r="X729" t="inlineStr">
        <is>
          <t>NONE</t>
        </is>
      </c>
      <c r="Y729" t="n">
        <v>3.05</v>
      </c>
      <c r="Z729" t="inlineStr"/>
      <c r="AA729" t="inlineStr">
        <is>
          <t>https://nvd.nist.gov/vuln/detail/CVE-2026-22722</t>
        </is>
      </c>
    </row>
    <row r="730">
      <c r="A730" t="inlineStr">
        <is>
          <t>CVE</t>
        </is>
      </c>
      <c r="B730" t="inlineStr">
        <is>
          <t>CVE-2026-26937</t>
        </is>
      </c>
      <c r="C730" t="inlineStr">
        <is>
          <t>Uncontrolled Resource Consumption (CWE-400) in the Timelion component in Kibana can lead Denial of Service via Input Data Manipulation (CAPEC-153)</t>
        </is>
      </c>
      <c r="D730" t="n">
        <v>6.5</v>
      </c>
      <c r="E730" t="inlineStr">
        <is>
          <t>MEDIUM</t>
        </is>
      </c>
      <c r="F730" t="n">
        <v>2</v>
      </c>
      <c r="G730" t="n">
        <v>2</v>
      </c>
      <c r="H730" t="inlineStr">
        <is>
          <t>MEDIUM</t>
        </is>
      </c>
      <c r="I730" t="n">
        <v>10.5</v>
      </c>
      <c r="J730" t="inlineStr">
        <is>
          <t>NO</t>
        </is>
      </c>
      <c r="K730" t="inlineStr">
        <is>
          <t>2026-02-28 21:38</t>
        </is>
      </c>
      <c r="L730" t="inlineStr">
        <is>
          <t>CHECK_VENDOR</t>
        </is>
      </c>
      <c r="M730" t="inlineStr">
        <is>
          <t>See CVE details</t>
        </is>
      </c>
      <c r="N730" t="inlineStr">
        <is>
          <t>P2</t>
        </is>
      </c>
      <c r="O730" t="inlineStr">
        <is>
          <t>CVE - IP enrichment n/a</t>
        </is>
      </c>
      <c r="P730" t="n">
        <v>0.0004</v>
      </c>
      <c r="Q730" t="n">
        <v>0.1177</v>
      </c>
      <c r="R730" t="inlineStr">
        <is>
          <t>T1190:Exploit Public-Facing Application | T1499:Endpoint Denial of Service | T1565:Data Manipulation</t>
        </is>
      </c>
      <c r="S730" t="n">
        <v>2</v>
      </c>
      <c r="T730" t="inlineStr">
        <is>
          <t>HIGH (72%)</t>
        </is>
      </c>
      <c r="U730" t="inlineStr">
        <is>
          <t>POSSIBLE</t>
        </is>
      </c>
      <c r="V730" t="inlineStr">
        <is>
          <t>CHECK_VENDOR</t>
        </is>
      </c>
      <c r="W730" t="inlineStr">
        <is>
          <t>https://nvd.nist.gov/vuln/detail/CVE-2026-26937</t>
        </is>
      </c>
      <c r="X730" t="inlineStr">
        <is>
          <t>NONE</t>
        </is>
      </c>
      <c r="Y730" t="n">
        <v>3.25</v>
      </c>
      <c r="Z730" t="inlineStr"/>
      <c r="AA730" t="inlineStr">
        <is>
          <t>https://nvd.nist.gov/vuln/detail/CVE-2026-26937</t>
        </is>
      </c>
    </row>
    <row r="731">
      <c r="A731" t="inlineStr">
        <is>
          <t>CVE</t>
        </is>
      </c>
      <c r="B731" t="inlineStr">
        <is>
          <t>CVE-2026-26938</t>
        </is>
      </c>
      <c r="C731" t="inlineStr">
        <is>
          <t>Improper Neutralization of Special Elements Used in a Template Engine (CWE-1336) exists in Workflows in Kibana which could allow an attacker to read arbitrary files from the Kibana server filesystem, and perform Server-Side Request Forgery (SSRF) via Code Injection (CAPEC-242). This requires an authenticated user who has the workflowsManagement:executeWorkflow privilege.</t>
        </is>
      </c>
      <c r="D731" t="n">
        <v>8.6</v>
      </c>
      <c r="E731" t="inlineStr">
        <is>
          <t>HIGH</t>
        </is>
      </c>
      <c r="F731" t="n">
        <v>3</v>
      </c>
      <c r="G731" t="n">
        <v>3</v>
      </c>
      <c r="H731" t="inlineStr">
        <is>
          <t>CRITICAL</t>
        </is>
      </c>
      <c r="I731" t="n">
        <v>17.6</v>
      </c>
      <c r="J731" t="inlineStr">
        <is>
          <t>NO</t>
        </is>
      </c>
      <c r="K731" t="inlineStr">
        <is>
          <t>2026-02-28 21:38</t>
        </is>
      </c>
      <c r="L731" t="inlineStr">
        <is>
          <t>CHECK_VENDOR</t>
        </is>
      </c>
      <c r="M731" t="inlineStr">
        <is>
          <t>See CVE details</t>
        </is>
      </c>
      <c r="N731" t="inlineStr">
        <is>
          <t>P2</t>
        </is>
      </c>
      <c r="O731" t="inlineStr">
        <is>
          <t>CVE - IP enrichment n/a</t>
        </is>
      </c>
      <c r="P731" t="n">
        <v>0.0004</v>
      </c>
      <c r="Q731" t="n">
        <v>0.1327</v>
      </c>
      <c r="R731" t="inlineStr">
        <is>
          <t>T1090:Proxy | T1584.004:Server</t>
        </is>
      </c>
      <c r="S731" t="n">
        <v>2</v>
      </c>
      <c r="T731" t="inlineStr">
        <is>
          <t>HIGH (72%)</t>
        </is>
      </c>
      <c r="U731" t="inlineStr">
        <is>
          <t>CONFIRMED</t>
        </is>
      </c>
      <c r="V731" t="inlineStr">
        <is>
          <t>CHECK_VENDOR</t>
        </is>
      </c>
      <c r="W731" t="inlineStr">
        <is>
          <t>https://nvd.nist.gov/vuln/detail/CVE-2026-26938</t>
        </is>
      </c>
      <c r="X731" t="inlineStr">
        <is>
          <t>NONE</t>
        </is>
      </c>
      <c r="Y731" t="n">
        <v>4.3</v>
      </c>
      <c r="Z731" t="inlineStr"/>
      <c r="AA731" t="inlineStr">
        <is>
          <t>https://nvd.nist.gov/vuln/detail/CVE-2026-26938</t>
        </is>
      </c>
    </row>
    <row r="732">
      <c r="A732" t="inlineStr">
        <is>
          <t>CVE</t>
        </is>
      </c>
      <c r="B732" t="inlineStr">
        <is>
          <t>CVE-2025-11381</t>
        </is>
      </c>
      <c r="C732" t="inlineStr">
        <is>
          <t>Rejected reason: This CVE ID has been rejected or withdrawn by its CVE Numbering Authority.</t>
        </is>
      </c>
      <c r="D732" t="n">
        <v>5</v>
      </c>
      <c r="E732" t="inlineStr">
        <is>
          <t>MEDIUM</t>
        </is>
      </c>
      <c r="F732" t="n">
        <v>2</v>
      </c>
      <c r="G732" t="n">
        <v>2</v>
      </c>
      <c r="H732" t="inlineStr">
        <is>
          <t>MEDIUM</t>
        </is>
      </c>
      <c r="I732" t="n">
        <v>9</v>
      </c>
      <c r="J732" t="inlineStr">
        <is>
          <t>NO</t>
        </is>
      </c>
      <c r="K732" t="inlineStr">
        <is>
          <t>2026-02-28 21:38</t>
        </is>
      </c>
      <c r="L732" t="inlineStr">
        <is>
          <t>CHECK_VENDOR</t>
        </is>
      </c>
      <c r="M732" t="inlineStr">
        <is>
          <t>See CVE details</t>
        </is>
      </c>
      <c r="N732" t="inlineStr">
        <is>
          <t>P4</t>
        </is>
      </c>
      <c r="O732" t="inlineStr">
        <is>
          <t>CVE - IP enrichment n/a</t>
        </is>
      </c>
      <c r="P732" t="n">
        <v>0</v>
      </c>
      <c r="Q732" t="n">
        <v>0</v>
      </c>
      <c r="R732" t="inlineStr">
        <is>
          <t>T1190:Exploit Public-Facing Application</t>
        </is>
      </c>
      <c r="S732" t="n">
        <v>1</v>
      </c>
      <c r="T732" t="inlineStr">
        <is>
          <t>LOW (40%)</t>
        </is>
      </c>
      <c r="U732" t="inlineStr">
        <is>
          <t>UNLIKELY</t>
        </is>
      </c>
      <c r="V732" t="inlineStr">
        <is>
          <t>CHECK_VENDOR</t>
        </is>
      </c>
      <c r="W732" t="inlineStr">
        <is>
          <t>https://nvd.nist.gov/vuln/detail/CVE-2025-11381</t>
        </is>
      </c>
      <c r="X732" t="inlineStr">
        <is>
          <t>NONE</t>
        </is>
      </c>
      <c r="Y732" t="n">
        <v>0</v>
      </c>
      <c r="Z732" t="inlineStr"/>
      <c r="AA732" t="inlineStr">
        <is>
          <t>https://nvd.nist.gov/vuln/detail/CVE-2025-11381</t>
        </is>
      </c>
    </row>
    <row r="733">
      <c r="A733" t="inlineStr">
        <is>
          <t>CVE</t>
        </is>
      </c>
      <c r="B733" t="inlineStr">
        <is>
          <t>CVE-2025-11382</t>
        </is>
      </c>
      <c r="C733" t="inlineStr">
        <is>
          <t>Rejected reason: This CVE ID has been rejected or withdrawn by its CVE Numbering Authority.</t>
        </is>
      </c>
      <c r="D733" t="n">
        <v>5</v>
      </c>
      <c r="E733" t="inlineStr">
        <is>
          <t>MEDIUM</t>
        </is>
      </c>
      <c r="F733" t="n">
        <v>2</v>
      </c>
      <c r="G733" t="n">
        <v>2</v>
      </c>
      <c r="H733" t="inlineStr">
        <is>
          <t>MEDIUM</t>
        </is>
      </c>
      <c r="I733" t="n">
        <v>9</v>
      </c>
      <c r="J733" t="inlineStr">
        <is>
          <t>NO</t>
        </is>
      </c>
      <c r="K733" t="inlineStr">
        <is>
          <t>2026-02-28 21:38</t>
        </is>
      </c>
      <c r="L733" t="inlineStr">
        <is>
          <t>CHECK_VENDOR</t>
        </is>
      </c>
      <c r="M733" t="inlineStr">
        <is>
          <t>See CVE details</t>
        </is>
      </c>
      <c r="N733" t="inlineStr">
        <is>
          <t>P4</t>
        </is>
      </c>
      <c r="O733" t="inlineStr">
        <is>
          <t>CVE - IP enrichment n/a</t>
        </is>
      </c>
      <c r="P733" t="n">
        <v>0</v>
      </c>
      <c r="Q733" t="n">
        <v>0</v>
      </c>
      <c r="R733" t="inlineStr">
        <is>
          <t>T1190:Exploit Public-Facing Application</t>
        </is>
      </c>
      <c r="S733" t="n">
        <v>1</v>
      </c>
      <c r="T733" t="inlineStr">
        <is>
          <t>LOW (40%)</t>
        </is>
      </c>
      <c r="U733" t="inlineStr">
        <is>
          <t>UNLIKELY</t>
        </is>
      </c>
      <c r="V733" t="inlineStr">
        <is>
          <t>CHECK_VENDOR</t>
        </is>
      </c>
      <c r="W733" t="inlineStr">
        <is>
          <t>https://nvd.nist.gov/vuln/detail/CVE-2025-11382</t>
        </is>
      </c>
      <c r="X733" t="inlineStr">
        <is>
          <t>NONE</t>
        </is>
      </c>
      <c r="Y733" t="n">
        <v>0</v>
      </c>
      <c r="Z733" t="inlineStr"/>
      <c r="AA733" t="inlineStr">
        <is>
          <t>https://nvd.nist.gov/vuln/detail/CVE-2025-11382</t>
        </is>
      </c>
    </row>
    <row r="734">
      <c r="A734" t="inlineStr">
        <is>
          <t>CVE</t>
        </is>
      </c>
      <c r="B734" t="inlineStr">
        <is>
          <t>CVE-2025-11383</t>
        </is>
      </c>
      <c r="C734" t="inlineStr">
        <is>
          <t>Rejected reason: This CVE ID has been rejected or withdrawn by its CVE Numbering Authority.</t>
        </is>
      </c>
      <c r="D734" t="n">
        <v>5</v>
      </c>
      <c r="E734" t="inlineStr">
        <is>
          <t>MEDIUM</t>
        </is>
      </c>
      <c r="F734" t="n">
        <v>2</v>
      </c>
      <c r="G734" t="n">
        <v>2</v>
      </c>
      <c r="H734" t="inlineStr">
        <is>
          <t>MEDIUM</t>
        </is>
      </c>
      <c r="I734" t="n">
        <v>9</v>
      </c>
      <c r="J734" t="inlineStr">
        <is>
          <t>NO</t>
        </is>
      </c>
      <c r="K734" t="inlineStr">
        <is>
          <t>2026-02-28 21:38</t>
        </is>
      </c>
      <c r="L734" t="inlineStr">
        <is>
          <t>CHECK_VENDOR</t>
        </is>
      </c>
      <c r="M734" t="inlineStr">
        <is>
          <t>See CVE details</t>
        </is>
      </c>
      <c r="N734" t="inlineStr">
        <is>
          <t>P4</t>
        </is>
      </c>
      <c r="O734" t="inlineStr">
        <is>
          <t>CVE - IP enrichment n/a</t>
        </is>
      </c>
      <c r="P734" t="n">
        <v>0</v>
      </c>
      <c r="Q734" t="n">
        <v>0</v>
      </c>
      <c r="R734" t="inlineStr">
        <is>
          <t>T1190:Exploit Public-Facing Application</t>
        </is>
      </c>
      <c r="S734" t="n">
        <v>1</v>
      </c>
      <c r="T734" t="inlineStr">
        <is>
          <t>LOW (40%)</t>
        </is>
      </c>
      <c r="U734" t="inlineStr">
        <is>
          <t>UNLIKELY</t>
        </is>
      </c>
      <c r="V734" t="inlineStr">
        <is>
          <t>CHECK_VENDOR</t>
        </is>
      </c>
      <c r="W734" t="inlineStr">
        <is>
          <t>https://nvd.nist.gov/vuln/detail/CVE-2025-11383</t>
        </is>
      </c>
      <c r="X734" t="inlineStr">
        <is>
          <t>NONE</t>
        </is>
      </c>
      <c r="Y734" t="n">
        <v>0</v>
      </c>
      <c r="Z734" t="inlineStr"/>
      <c r="AA734" t="inlineStr">
        <is>
          <t>https://nvd.nist.gov/vuln/detail/CVE-2025-11383</t>
        </is>
      </c>
    </row>
    <row r="735">
      <c r="A735" t="inlineStr">
        <is>
          <t>CVE</t>
        </is>
      </c>
      <c r="B735" t="inlineStr">
        <is>
          <t>CVE-2025-11384</t>
        </is>
      </c>
      <c r="C735" t="inlineStr">
        <is>
          <t>Rejected reason: This CVE ID has been rejected or withdrawn by its CVE Numbering Authority.</t>
        </is>
      </c>
      <c r="D735" t="n">
        <v>5</v>
      </c>
      <c r="E735" t="inlineStr">
        <is>
          <t>MEDIUM</t>
        </is>
      </c>
      <c r="F735" t="n">
        <v>2</v>
      </c>
      <c r="G735" t="n">
        <v>2</v>
      </c>
      <c r="H735" t="inlineStr">
        <is>
          <t>MEDIUM</t>
        </is>
      </c>
      <c r="I735" t="n">
        <v>9</v>
      </c>
      <c r="J735" t="inlineStr">
        <is>
          <t>NO</t>
        </is>
      </c>
      <c r="K735" t="inlineStr">
        <is>
          <t>2026-02-28 21:38</t>
        </is>
      </c>
      <c r="L735" t="inlineStr">
        <is>
          <t>CHECK_VENDOR</t>
        </is>
      </c>
      <c r="M735" t="inlineStr">
        <is>
          <t>See CVE details</t>
        </is>
      </c>
      <c r="N735" t="inlineStr">
        <is>
          <t>P4</t>
        </is>
      </c>
      <c r="O735" t="inlineStr">
        <is>
          <t>CVE - IP enrichment n/a</t>
        </is>
      </c>
      <c r="P735" t="n">
        <v>0</v>
      </c>
      <c r="Q735" t="n">
        <v>0</v>
      </c>
      <c r="R735" t="inlineStr">
        <is>
          <t>T1190:Exploit Public-Facing Application</t>
        </is>
      </c>
      <c r="S735" t="n">
        <v>1</v>
      </c>
      <c r="T735" t="inlineStr">
        <is>
          <t>LOW (40%)</t>
        </is>
      </c>
      <c r="U735" t="inlineStr">
        <is>
          <t>UNLIKELY</t>
        </is>
      </c>
      <c r="V735" t="inlineStr">
        <is>
          <t>CHECK_VENDOR</t>
        </is>
      </c>
      <c r="W735" t="inlineStr">
        <is>
          <t>https://nvd.nist.gov/vuln/detail/CVE-2025-11384</t>
        </is>
      </c>
      <c r="X735" t="inlineStr">
        <is>
          <t>NONE</t>
        </is>
      </c>
      <c r="Y735" t="n">
        <v>0</v>
      </c>
      <c r="Z735" t="inlineStr"/>
      <c r="AA735" t="inlineStr">
        <is>
          <t>https://nvd.nist.gov/vuln/detail/CVE-2025-11384</t>
        </is>
      </c>
    </row>
    <row r="736">
      <c r="A736" t="inlineStr">
        <is>
          <t>CVE</t>
        </is>
      </c>
      <c r="B736" t="inlineStr">
        <is>
          <t>CVE-2026-1241</t>
        </is>
      </c>
      <c r="C736" t="inlineStr">
        <is>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t>
        </is>
      </c>
      <c r="D736" t="n">
        <v>8.5</v>
      </c>
      <c r="E736" t="inlineStr">
        <is>
          <t>HIGH</t>
        </is>
      </c>
      <c r="F736" t="n">
        <v>2</v>
      </c>
      <c r="G736" t="n">
        <v>3</v>
      </c>
      <c r="H736" t="inlineStr">
        <is>
          <t>HIGH</t>
        </is>
      </c>
      <c r="I736" t="n">
        <v>14.5</v>
      </c>
      <c r="J736" t="inlineStr">
        <is>
          <t>NO</t>
        </is>
      </c>
      <c r="K736" t="inlineStr">
        <is>
          <t>2026-02-28 21:38</t>
        </is>
      </c>
      <c r="L736" t="inlineStr">
        <is>
          <t>CHECK_VENDOR</t>
        </is>
      </c>
      <c r="M736" t="inlineStr">
        <is>
          <t>See CVE details</t>
        </is>
      </c>
      <c r="N736" t="inlineStr">
        <is>
          <t>P3</t>
        </is>
      </c>
      <c r="O736" t="inlineStr">
        <is>
          <t>CVE - IP enrichment n/a</t>
        </is>
      </c>
      <c r="P736" t="n">
        <v>0.0007</v>
      </c>
      <c r="Q736" t="n">
        <v>0.22</v>
      </c>
      <c r="R736" t="inlineStr">
        <is>
          <t>T1190:Exploit Public-Facing Application | T1078:Valid Accounts</t>
        </is>
      </c>
      <c r="S736" t="n">
        <v>1</v>
      </c>
      <c r="T736" t="inlineStr">
        <is>
          <t>LOW (40%)</t>
        </is>
      </c>
      <c r="U736" t="inlineStr">
        <is>
          <t>UNLIKELY</t>
        </is>
      </c>
      <c r="V736" t="inlineStr">
        <is>
          <t>CHECK_VENDOR</t>
        </is>
      </c>
      <c r="W736" t="inlineStr">
        <is>
          <t>https://nvd.nist.gov/vuln/detail/CVE-2026-1241</t>
        </is>
      </c>
      <c r="X736" t="inlineStr">
        <is>
          <t>NONE</t>
        </is>
      </c>
      <c r="Y736" t="n">
        <v>0</v>
      </c>
      <c r="Z736" t="inlineStr"/>
      <c r="AA736" t="inlineStr">
        <is>
          <t>https://nvd.nist.gov/vuln/detail/CVE-2026-1241</t>
        </is>
      </c>
    </row>
    <row r="737">
      <c r="A737" t="inlineStr">
        <is>
          <t>CVE</t>
        </is>
      </c>
      <c r="B737" t="inlineStr">
        <is>
          <t>CVE-2026-1565</t>
        </is>
      </c>
      <c r="C737" t="inlineStr">
        <is>
          <t>The User Frontend: AI Powered Frontend Posting, User Directory, Profile, Membership &amp; User Registration plugin for WordPress is vulnerable to arbitrary file uploads due to incorrect file type validation in the 'WPUF_Admin_Settings::check_filetype_and_ext' function and in the 'Admin_Tools::check_filetype_and_ext' function in all versions up to, and including, 4.2.8. This makes it possible for authenticated attackers, with Author-level access and above, to upload arbitrary files on the affected si</t>
        </is>
      </c>
      <c r="D737" t="n">
        <v>8.800000000000001</v>
      </c>
      <c r="E737" t="inlineStr">
        <is>
          <t>HIGH</t>
        </is>
      </c>
      <c r="F737" t="n">
        <v>3</v>
      </c>
      <c r="G737" t="n">
        <v>3</v>
      </c>
      <c r="H737" t="inlineStr">
        <is>
          <t>CRITICAL</t>
        </is>
      </c>
      <c r="I737" t="n">
        <v>17.8</v>
      </c>
      <c r="J737" t="inlineStr">
        <is>
          <t>NO</t>
        </is>
      </c>
      <c r="K737" t="inlineStr">
        <is>
          <t>2026-02-28 21:38</t>
        </is>
      </c>
      <c r="L737" t="inlineStr">
        <is>
          <t>CHECK_VENDOR</t>
        </is>
      </c>
      <c r="M737" t="inlineStr">
        <is>
          <t>See CVE details</t>
        </is>
      </c>
      <c r="N737" t="inlineStr">
        <is>
          <t>P2</t>
        </is>
      </c>
      <c r="O737" t="inlineStr">
        <is>
          <t>CVE - IP enrichment n/a</t>
        </is>
      </c>
      <c r="P737" t="n">
        <v>0.0028</v>
      </c>
      <c r="Q737" t="n">
        <v>0.5066000000000001</v>
      </c>
      <c r="R737" t="inlineStr">
        <is>
          <t>T1190:Exploit Public-Facing Application | T1210:Exploitation of Remote Services</t>
        </is>
      </c>
      <c r="S737" t="n">
        <v>2</v>
      </c>
      <c r="T737" t="inlineStr">
        <is>
          <t>HIGH (72%)</t>
        </is>
      </c>
      <c r="U737" t="inlineStr">
        <is>
          <t>CONFIRMED</t>
        </is>
      </c>
      <c r="V737" t="inlineStr">
        <is>
          <t>CHECK_VENDOR</t>
        </is>
      </c>
      <c r="W737" t="inlineStr">
        <is>
          <t>https://nvd.nist.gov/vuln/detail/CVE-2026-1565</t>
        </is>
      </c>
      <c r="X737" t="inlineStr">
        <is>
          <t>NONE</t>
        </is>
      </c>
      <c r="Y737" t="n">
        <v>4.4</v>
      </c>
      <c r="Z737" t="inlineStr"/>
      <c r="AA737" t="inlineStr">
        <is>
          <t>https://nvd.nist.gov/vuln/detail/CVE-2026-1565</t>
        </is>
      </c>
    </row>
    <row r="738">
      <c r="A738" t="inlineStr">
        <is>
          <t>CVE</t>
        </is>
      </c>
      <c r="B738" t="inlineStr">
        <is>
          <t>CVE-2026-23939</t>
        </is>
      </c>
      <c r="C738" t="inlineStr">
        <is>
          <t>Improper Limitation of a Pathname to a Restricted Directory ('Path Traversal') vulnerability in hexpm hexpm/hexpm ('Elixir.Hexpm.Store.Local' module) allows Relative Path Traversal. This vulnerability is associated with program files lib/hexpm/store/local.ex and program routines 'Elixir.Hexpm.Store.Local':get/3, 'Elixir.Hexpm.Store.Local':put/4, 'Elixir.Hexpm.Store.Local':delete/2, 'Elixir.Hexpm.Store.Local':delete_many/2.
This issue does NOT affect hex.pm the service. Only self-hosted deployme</t>
        </is>
      </c>
      <c r="D738" t="n">
        <v>5</v>
      </c>
      <c r="E738" t="inlineStr">
        <is>
          <t>MEDIUM</t>
        </is>
      </c>
      <c r="F738" t="n">
        <v>2</v>
      </c>
      <c r="G738" t="n">
        <v>2</v>
      </c>
      <c r="H738" t="inlineStr">
        <is>
          <t>MEDIUM</t>
        </is>
      </c>
      <c r="I738" t="n">
        <v>9</v>
      </c>
      <c r="J738" t="inlineStr">
        <is>
          <t>NO</t>
        </is>
      </c>
      <c r="K738" t="inlineStr">
        <is>
          <t>2026-02-28 21:38</t>
        </is>
      </c>
      <c r="L738" t="inlineStr">
        <is>
          <t>CHECK_VENDOR</t>
        </is>
      </c>
      <c r="M738" t="inlineStr">
        <is>
          <t>See CVE details</t>
        </is>
      </c>
      <c r="N738" t="inlineStr">
        <is>
          <t>P4</t>
        </is>
      </c>
      <c r="O738" t="inlineStr">
        <is>
          <t>CVE - IP enrichment n/a</t>
        </is>
      </c>
      <c r="P738" t="n">
        <v>0.0005999999999999999</v>
      </c>
      <c r="Q738" t="n">
        <v>0.1941</v>
      </c>
      <c r="R738" t="inlineStr">
        <is>
          <t>T1083:File and Directory Discovery</t>
        </is>
      </c>
      <c r="S738" t="n">
        <v>1</v>
      </c>
      <c r="T738" t="inlineStr">
        <is>
          <t>LOW (40%)</t>
        </is>
      </c>
      <c r="U738" t="inlineStr">
        <is>
          <t>UNLIKELY</t>
        </is>
      </c>
      <c r="V738" t="inlineStr">
        <is>
          <t>CHECK_VENDOR</t>
        </is>
      </c>
      <c r="W738" t="inlineStr">
        <is>
          <t>https://nvd.nist.gov/vuln/detail/CVE-2026-23939</t>
        </is>
      </c>
      <c r="X738" t="inlineStr">
        <is>
          <t>NONE</t>
        </is>
      </c>
      <c r="Y738" t="n">
        <v>0</v>
      </c>
      <c r="Z738" t="inlineStr"/>
      <c r="AA738" t="inlineStr">
        <is>
          <t>https://nvd.nist.gov/vuln/detail/CVE-2026-23939</t>
        </is>
      </c>
    </row>
    <row r="739">
      <c r="A739" t="inlineStr">
        <is>
          <t>CVE</t>
        </is>
      </c>
      <c r="B739" t="inlineStr">
        <is>
          <t>CVE-2026-26973</t>
        </is>
      </c>
      <c r="C739" t="inlineStr">
        <is>
          <t xml:space="preserve">Discourse is an open source discussion platform. Versions prior to 2025.12.2, 2026.1.1, and 2026.2.0 have an IDOR (Insecure Direct Object Reference) in `ReviewableNotesController`. When `enable_category_group_moderation` is enabled, a user belonging to a  category moderation group can create or delete their own notes on **any** reviewable in the system, including reviewables in categories they do not moderate. The controller used an unscoped `Reviewable.find` and the `ensure_can_see` guard only </t>
        </is>
      </c>
      <c r="D739" t="n">
        <v>4.3</v>
      </c>
      <c r="E739" t="inlineStr">
        <is>
          <t>MEDIUM</t>
        </is>
      </c>
      <c r="F739" t="n">
        <v>2</v>
      </c>
      <c r="G739" t="n">
        <v>2</v>
      </c>
      <c r="H739" t="inlineStr">
        <is>
          <t>MEDIUM</t>
        </is>
      </c>
      <c r="I739" t="n">
        <v>8.300000000000001</v>
      </c>
      <c r="J739" t="inlineStr">
        <is>
          <t>NO</t>
        </is>
      </c>
      <c r="K739" t="inlineStr">
        <is>
          <t>2026-02-28 21:38</t>
        </is>
      </c>
      <c r="L739" t="inlineStr">
        <is>
          <t>CHECK_VENDOR</t>
        </is>
      </c>
      <c r="M739" t="inlineStr">
        <is>
          <t>See CVE details</t>
        </is>
      </c>
      <c r="N739" t="inlineStr">
        <is>
          <t>P1</t>
        </is>
      </c>
      <c r="O739" t="inlineStr">
        <is>
          <t>CVE - IP enrichment n/a</t>
        </is>
      </c>
      <c r="P739" t="n">
        <v>0.0003</v>
      </c>
      <c r="Q739" t="n">
        <v>0.0706</v>
      </c>
      <c r="R739" t="inlineStr">
        <is>
          <t>T1190:Exploit Public-Facing Application</t>
        </is>
      </c>
      <c r="S739" t="n">
        <v>2</v>
      </c>
      <c r="T739" t="inlineStr">
        <is>
          <t>HIGH (72%)</t>
        </is>
      </c>
      <c r="U739" t="inlineStr">
        <is>
          <t>HIGH</t>
        </is>
      </c>
      <c r="V739" t="inlineStr">
        <is>
          <t>CHECK_VENDOR</t>
        </is>
      </c>
      <c r="W739" t="inlineStr">
        <is>
          <t>https://nvd.nist.gov/vuln/detail/CVE-2026-26973</t>
        </is>
      </c>
      <c r="X739" t="inlineStr">
        <is>
          <t>http://www.zerodayinitiative.com/advisories/ZDI-26-123/</t>
        </is>
      </c>
      <c r="Y739" t="n">
        <v>2.15</v>
      </c>
      <c r="Z739" t="inlineStr"/>
      <c r="AA739" t="inlineStr">
        <is>
          <t>https://nvd.nist.gov/vuln/detail/CVE-2026-26973</t>
        </is>
      </c>
    </row>
    <row r="740">
      <c r="A740" t="inlineStr">
        <is>
          <t>CVE</t>
        </is>
      </c>
      <c r="B740" t="inlineStr">
        <is>
          <t>CVE-2026-26979</t>
        </is>
      </c>
      <c r="C740"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D740" t="n">
        <v>8.5</v>
      </c>
      <c r="E740" t="inlineStr">
        <is>
          <t>HIGH</t>
        </is>
      </c>
      <c r="F740" t="n">
        <v>2</v>
      </c>
      <c r="G740" t="n">
        <v>3</v>
      </c>
      <c r="H740" t="inlineStr">
        <is>
          <t>HIGH</t>
        </is>
      </c>
      <c r="I740" t="n">
        <v>14.5</v>
      </c>
      <c r="J740" t="inlineStr">
        <is>
          <t>NO</t>
        </is>
      </c>
      <c r="K740" t="inlineStr">
        <is>
          <t>2026-02-28 21:38</t>
        </is>
      </c>
      <c r="L740" t="inlineStr">
        <is>
          <t>CHECK_VENDOR</t>
        </is>
      </c>
      <c r="M740" t="inlineStr">
        <is>
          <t>See CVE details</t>
        </is>
      </c>
      <c r="N740" t="inlineStr">
        <is>
          <t>P3</t>
        </is>
      </c>
      <c r="O740" t="inlineStr">
        <is>
          <t>CVE - IP enrichment n/a</t>
        </is>
      </c>
      <c r="P740" t="n">
        <v>0.0004</v>
      </c>
      <c r="Q740" t="n">
        <v>0.1032</v>
      </c>
      <c r="R740" t="inlineStr">
        <is>
          <t>T1190:Exploit Public-Facing Application</t>
        </is>
      </c>
      <c r="S740" t="n">
        <v>1</v>
      </c>
      <c r="T740" t="inlineStr">
        <is>
          <t>LOW (40%)</t>
        </is>
      </c>
      <c r="U740" t="inlineStr">
        <is>
          <t>UNLIKELY</t>
        </is>
      </c>
      <c r="V740" t="inlineStr">
        <is>
          <t>CHECK_VENDOR</t>
        </is>
      </c>
      <c r="W740" t="inlineStr">
        <is>
          <t>https://nvd.nist.gov/vuln/detail/CVE-2026-26979</t>
        </is>
      </c>
      <c r="X740" t="inlineStr">
        <is>
          <t>NONE</t>
        </is>
      </c>
      <c r="Y740" t="n">
        <v>0</v>
      </c>
      <c r="Z740" t="inlineStr"/>
      <c r="AA740" t="inlineStr">
        <is>
          <t>https://nvd.nist.gov/vuln/detail/CVE-2026-26979</t>
        </is>
      </c>
    </row>
    <row r="741">
      <c r="A741" t="inlineStr">
        <is>
          <t>CVE</t>
        </is>
      </c>
      <c r="B741" t="inlineStr">
        <is>
          <t>CVE-2026-27141</t>
        </is>
      </c>
      <c r="C741" t="inlineStr">
        <is>
          <t>Due to missing nil check, sending 0x0a-0x0f HTTP/2 frames will cause a running server to panic</t>
        </is>
      </c>
      <c r="D741" t="n">
        <v>7.5</v>
      </c>
      <c r="E741" t="inlineStr">
        <is>
          <t>HIGH</t>
        </is>
      </c>
      <c r="F741" t="n">
        <v>2</v>
      </c>
      <c r="G741" t="n">
        <v>3</v>
      </c>
      <c r="H741" t="inlineStr">
        <is>
          <t>HIGH</t>
        </is>
      </c>
      <c r="I741" t="n">
        <v>13.5</v>
      </c>
      <c r="J741" t="inlineStr">
        <is>
          <t>NO</t>
        </is>
      </c>
      <c r="K741" t="inlineStr">
        <is>
          <t>2026-02-28 21:38</t>
        </is>
      </c>
      <c r="L741" t="inlineStr">
        <is>
          <t>CHECK_VENDOR</t>
        </is>
      </c>
      <c r="M741" t="inlineStr">
        <is>
          <t>See CVE details</t>
        </is>
      </c>
      <c r="N741" t="inlineStr">
        <is>
          <t>P2</t>
        </is>
      </c>
      <c r="O741" t="inlineStr">
        <is>
          <t>CVE - IP enrichment n/a</t>
        </is>
      </c>
      <c r="P741" t="n">
        <v>0.0005</v>
      </c>
      <c r="Q741" t="n">
        <v>0.1491</v>
      </c>
      <c r="R741" t="inlineStr">
        <is>
          <t>T1499:Endpoint Denial of Service | T1584.004:Server</t>
        </is>
      </c>
      <c r="S741" t="n">
        <v>3</v>
      </c>
      <c r="T741" t="inlineStr">
        <is>
          <t>HIGH (85%)</t>
        </is>
      </c>
      <c r="U741" t="inlineStr">
        <is>
          <t>POSSIBLE</t>
        </is>
      </c>
      <c r="V741" t="inlineStr">
        <is>
          <t>CHECK_VENDOR</t>
        </is>
      </c>
      <c r="W741" t="inlineStr">
        <is>
          <t>https://nvd.nist.gov/vuln/detail/CVE-2026-27141</t>
        </is>
      </c>
      <c r="X741" t="inlineStr">
        <is>
          <t>NONE</t>
        </is>
      </c>
      <c r="Y741" t="n">
        <v>3.75</v>
      </c>
      <c r="Z741" t="inlineStr"/>
      <c r="AA741" t="inlineStr">
        <is>
          <t>https://nvd.nist.gov/vuln/detail/CVE-2026-27141</t>
        </is>
      </c>
    </row>
    <row r="742">
      <c r="A742" t="inlineStr">
        <is>
          <t>CVE</t>
        </is>
      </c>
      <c r="B742" t="inlineStr">
        <is>
          <t>CVE-2026-27509</t>
        </is>
      </c>
      <c r="C742" t="inlineStr">
        <is>
          <t>Unitree Go2 firmware versions V1.1.7 through V1.1.9 and V1.1.11 (EDU) do not implement DDS authentication or authorization for the Eclipse CycloneDDS topic rt/api/programming_actuator/request handled by actuator_manager.py. A network-adjacent, unauthenticated attacker can join DDS domain 0 and publish a crafted message (api_id=1002) containing arbitrary Python, which the robot writes to disk under /unitree/etc/programming/ and binds to a physical controller keybinding. When the keybinding is pre</t>
        </is>
      </c>
      <c r="D742" t="n">
        <v>8</v>
      </c>
      <c r="E742" t="inlineStr">
        <is>
          <t>HIGH</t>
        </is>
      </c>
      <c r="F742" t="n">
        <v>3</v>
      </c>
      <c r="G742" t="n">
        <v>3</v>
      </c>
      <c r="H742" t="inlineStr">
        <is>
          <t>CRITICAL</t>
        </is>
      </c>
      <c r="I742" t="n">
        <v>17</v>
      </c>
      <c r="J742" t="inlineStr">
        <is>
          <t>NO</t>
        </is>
      </c>
      <c r="K742" t="inlineStr">
        <is>
          <t>2026-02-28 21:38</t>
        </is>
      </c>
      <c r="L742" t="inlineStr">
        <is>
          <t>CHECK_VENDOR</t>
        </is>
      </c>
      <c r="M742" t="inlineStr">
        <is>
          <t>See CVE details</t>
        </is>
      </c>
      <c r="N742" t="inlineStr">
        <is>
          <t>P2</t>
        </is>
      </c>
      <c r="O742" t="inlineStr">
        <is>
          <t>CVE - IP enrichment n/a</t>
        </is>
      </c>
      <c r="P742" t="n">
        <v>0.0003</v>
      </c>
      <c r="Q742" t="n">
        <v>0.09760000000000001</v>
      </c>
      <c r="R742" t="inlineStr">
        <is>
          <t>T1078:Valid Accounts | T1592.003:Firmware | T1059.006:Python</t>
        </is>
      </c>
      <c r="S742" t="n">
        <v>2</v>
      </c>
      <c r="T742" t="inlineStr">
        <is>
          <t>HIGH (72%)</t>
        </is>
      </c>
      <c r="U742" t="inlineStr">
        <is>
          <t>CONFIRMED</t>
        </is>
      </c>
      <c r="V742" t="inlineStr">
        <is>
          <t>CHECK_VENDOR</t>
        </is>
      </c>
      <c r="W742" t="inlineStr">
        <is>
          <t>https://nvd.nist.gov/vuln/detail/CVE-2026-27509</t>
        </is>
      </c>
      <c r="X742" t="inlineStr">
        <is>
          <t>NONE</t>
        </is>
      </c>
      <c r="Y742" t="n">
        <v>4</v>
      </c>
      <c r="Z742" t="inlineStr"/>
      <c r="AA742" t="inlineStr">
        <is>
          <t>https://nvd.nist.gov/vuln/detail/CVE-2026-27509</t>
        </is>
      </c>
    </row>
    <row r="743">
      <c r="A743" t="inlineStr">
        <is>
          <t>CVE</t>
        </is>
      </c>
      <c r="B743" t="inlineStr">
        <is>
          <t>CVE-2026-27510</t>
        </is>
      </c>
      <c r="C743" t="inlineStr">
        <is>
          <t>Unitree Go2 firmware versions 1.1.7 through 1.1.11, when used with the Unitree Go2 Android application (com.unitree.doggo2), are vulnerable to remote code execution due to missing integrity protection and validation of user-created programmes. The Android application stores programs in a local SQLite database (unitree_go2.db, table dog_programme) and transmits the programme_text content, including the pyCode field, to the robot. The robot's actuator_manager.py executes the supplied Python as roo</t>
        </is>
      </c>
      <c r="D743" t="n">
        <v>9.6</v>
      </c>
      <c r="E743" t="inlineStr">
        <is>
          <t>CRITICAL</t>
        </is>
      </c>
      <c r="F743" t="n">
        <v>3</v>
      </c>
      <c r="G743" t="n">
        <v>3</v>
      </c>
      <c r="H743" t="inlineStr">
        <is>
          <t>CRITICAL</t>
        </is>
      </c>
      <c r="I743" t="n">
        <v>18.6</v>
      </c>
      <c r="J743" t="inlineStr">
        <is>
          <t>NO</t>
        </is>
      </c>
      <c r="K743" t="inlineStr">
        <is>
          <t>2026-02-28 21:38</t>
        </is>
      </c>
      <c r="L743" t="inlineStr">
        <is>
          <t>CHECK_VENDOR</t>
        </is>
      </c>
      <c r="M743" t="inlineStr">
        <is>
          <t>See CVE details</t>
        </is>
      </c>
      <c r="N743" t="inlineStr">
        <is>
          <t>P2</t>
        </is>
      </c>
      <c r="O743" t="inlineStr">
        <is>
          <t>CVE - IP enrichment n/a</t>
        </is>
      </c>
      <c r="P743" t="n">
        <v>0.0008</v>
      </c>
      <c r="Q743" t="n">
        <v>0.2259</v>
      </c>
      <c r="R743" t="inlineStr">
        <is>
          <t>T1190:Exploit Public-Facing Application | T1210:Exploitation of Remote Services | T1203:Exploitation for Client Execution | T1592.003:Firmware | T1059.006:Python</t>
        </is>
      </c>
      <c r="S743" t="n">
        <v>2</v>
      </c>
      <c r="T743" t="inlineStr">
        <is>
          <t>HIGH (72%)</t>
        </is>
      </c>
      <c r="U743" t="inlineStr">
        <is>
          <t>CONFIRMED</t>
        </is>
      </c>
      <c r="V743" t="inlineStr">
        <is>
          <t>CHECK_VENDOR</t>
        </is>
      </c>
      <c r="W743" t="inlineStr">
        <is>
          <t>https://nvd.nist.gov/vuln/detail/CVE-2026-27510</t>
        </is>
      </c>
      <c r="X743" t="inlineStr">
        <is>
          <t>NONE</t>
        </is>
      </c>
      <c r="Y743" t="n">
        <v>4.8</v>
      </c>
      <c r="Z743" t="inlineStr"/>
      <c r="AA743" t="inlineStr">
        <is>
          <t>https://nvd.nist.gov/vuln/detail/CVE-2026-27510</t>
        </is>
      </c>
    </row>
    <row r="744">
      <c r="A744" t="inlineStr">
        <is>
          <t>CVE</t>
        </is>
      </c>
      <c r="B744" t="inlineStr">
        <is>
          <t>CVE-2023-31364</t>
        </is>
      </c>
      <c r="C744" t="inlineStr">
        <is>
          <t>Improper handling of direct memory writes in the input-output memory management unit could allow a malicious guest virtual machine (VM) to flood a host with writes, potentially causing a fatal machine check error resulting in denial of service.</t>
        </is>
      </c>
      <c r="D744" t="n">
        <v>5</v>
      </c>
      <c r="E744" t="inlineStr">
        <is>
          <t>MEDIUM</t>
        </is>
      </c>
      <c r="F744" t="n">
        <v>2</v>
      </c>
      <c r="G744" t="n">
        <v>2</v>
      </c>
      <c r="H744" t="inlineStr">
        <is>
          <t>MEDIUM</t>
        </is>
      </c>
      <c r="I744" t="n">
        <v>9</v>
      </c>
      <c r="J744" t="inlineStr">
        <is>
          <t>NO</t>
        </is>
      </c>
      <c r="K744" t="inlineStr">
        <is>
          <t>2026-02-28 21:38</t>
        </is>
      </c>
      <c r="L744" t="inlineStr">
        <is>
          <t>CHECK_VENDOR</t>
        </is>
      </c>
      <c r="M744" t="inlineStr">
        <is>
          <t>See CVE details</t>
        </is>
      </c>
      <c r="N744" t="inlineStr">
        <is>
          <t>P4</t>
        </is>
      </c>
      <c r="O744" t="inlineStr">
        <is>
          <t>CVE - IP enrichment n/a</t>
        </is>
      </c>
      <c r="P744" t="n">
        <v>0.0004</v>
      </c>
      <c r="Q744" t="n">
        <v>0.1253</v>
      </c>
      <c r="R744" t="inlineStr">
        <is>
          <t>T1203:Exploitation for Client Execution | T1499:Endpoint Denial of Service</t>
        </is>
      </c>
      <c r="S744" t="n">
        <v>1</v>
      </c>
      <c r="T744" t="inlineStr">
        <is>
          <t>LOW (40%)</t>
        </is>
      </c>
      <c r="U744" t="inlineStr">
        <is>
          <t>UNLIKELY</t>
        </is>
      </c>
      <c r="V744" t="inlineStr">
        <is>
          <t>CHECK_VENDOR</t>
        </is>
      </c>
      <c r="W744" t="inlineStr">
        <is>
          <t>https://nvd.nist.gov/vuln/detail/CVE-2023-31364</t>
        </is>
      </c>
      <c r="X744" t="inlineStr">
        <is>
          <t>NONE</t>
        </is>
      </c>
      <c r="Y744" t="n">
        <v>0</v>
      </c>
      <c r="Z744" t="inlineStr"/>
      <c r="AA744" t="inlineStr">
        <is>
          <t>https://nvd.nist.gov/vuln/detail/CVE-2023-31364</t>
        </is>
      </c>
    </row>
    <row r="745">
      <c r="A745" t="inlineStr">
        <is>
          <t>CVE</t>
        </is>
      </c>
      <c r="B745" t="inlineStr">
        <is>
          <t>CVE-2026-22205</t>
        </is>
      </c>
      <c r="C745" t="inlineStr">
        <is>
          <t>SPIP versions prior to 4.4.10 contain an authentication bypass vulnerability caused by PHP type juggling that allows unauthenticated attackers to access protected information. Attackers can exploit loose type comparisons in authentication logic to bypass login verification and retrieve sensitive internal data.</t>
        </is>
      </c>
      <c r="D745" t="n">
        <v>7.5</v>
      </c>
      <c r="E745" t="inlineStr">
        <is>
          <t>HIGH</t>
        </is>
      </c>
      <c r="F745" t="n">
        <v>2</v>
      </c>
      <c r="G745" t="n">
        <v>3</v>
      </c>
      <c r="H745" t="inlineStr">
        <is>
          <t>HIGH</t>
        </is>
      </c>
      <c r="I745" t="n">
        <v>13.5</v>
      </c>
      <c r="J745" t="inlineStr">
        <is>
          <t>NO</t>
        </is>
      </c>
      <c r="K745" t="inlineStr">
        <is>
          <t>2026-02-28 21:38</t>
        </is>
      </c>
      <c r="L745" t="inlineStr">
        <is>
          <t>CHECK_VENDOR</t>
        </is>
      </c>
      <c r="M745" t="inlineStr">
        <is>
          <t>See CVE details</t>
        </is>
      </c>
      <c r="N745" t="inlineStr">
        <is>
          <t>P2</t>
        </is>
      </c>
      <c r="O745" t="inlineStr">
        <is>
          <t>CVE - IP enrichment n/a</t>
        </is>
      </c>
      <c r="P745" t="n">
        <v>0.0023</v>
      </c>
      <c r="Q745" t="n">
        <v>0.4538</v>
      </c>
      <c r="R745" t="inlineStr">
        <is>
          <t>T1078:Valid Accounts</t>
        </is>
      </c>
      <c r="S745" t="n">
        <v>2</v>
      </c>
      <c r="T745" t="inlineStr">
        <is>
          <t>HIGH (72%)</t>
        </is>
      </c>
      <c r="U745" t="inlineStr">
        <is>
          <t>POSSIBLE</t>
        </is>
      </c>
      <c r="V745" t="inlineStr">
        <is>
          <t>CHECK_VENDOR</t>
        </is>
      </c>
      <c r="W745" t="inlineStr">
        <is>
          <t>https://nvd.nist.gov/vuln/detail/CVE-2026-22205</t>
        </is>
      </c>
      <c r="X745" t="inlineStr">
        <is>
          <t>NONE</t>
        </is>
      </c>
      <c r="Y745" t="n">
        <v>3.75</v>
      </c>
      <c r="Z745" t="inlineStr"/>
      <c r="AA745" t="inlineStr">
        <is>
          <t>https://nvd.nist.gov/vuln/detail/CVE-2026-22205</t>
        </is>
      </c>
    </row>
    <row r="746">
      <c r="A746" t="inlineStr">
        <is>
          <t>CVE</t>
        </is>
      </c>
      <c r="B746" t="inlineStr">
        <is>
          <t>CVE-2026-22206</t>
        </is>
      </c>
      <c r="C746" t="inlineStr">
        <is>
          <t>SPIP versions prior to 4.4.10 contain a SQL injection vulnerability that allows authenticated low-privilege users to execute arbitrary SQL queries by manipulating union-based injection techniques. Attackers can exploit this SQL injection flaw combined with PHP tag processing to achieve remote code execution on the server.</t>
        </is>
      </c>
      <c r="D746" t="n">
        <v>8.800000000000001</v>
      </c>
      <c r="E746" t="inlineStr">
        <is>
          <t>HIGH</t>
        </is>
      </c>
      <c r="F746" t="n">
        <v>3</v>
      </c>
      <c r="G746" t="n">
        <v>3</v>
      </c>
      <c r="H746" t="inlineStr">
        <is>
          <t>CRITICAL</t>
        </is>
      </c>
      <c r="I746" t="n">
        <v>17.8</v>
      </c>
      <c r="J746" t="inlineStr">
        <is>
          <t>NO</t>
        </is>
      </c>
      <c r="K746" t="inlineStr">
        <is>
          <t>2026-02-28 21:38</t>
        </is>
      </c>
      <c r="L746" t="inlineStr">
        <is>
          <t>CHECK_VENDOR</t>
        </is>
      </c>
      <c r="M746" t="inlineStr">
        <is>
          <t>See CVE details</t>
        </is>
      </c>
      <c r="N746" t="inlineStr">
        <is>
          <t>P2</t>
        </is>
      </c>
      <c r="O746" t="inlineStr">
        <is>
          <t>CVE - IP enrichment n/a</t>
        </is>
      </c>
      <c r="P746" t="n">
        <v>0.0014</v>
      </c>
      <c r="Q746" t="n">
        <v>0.3438</v>
      </c>
      <c r="R746" t="inlineStr">
        <is>
          <t>T1190:Exploit Public-Facing Application | T1210:Exploitation of Remote Services | T1584.004:Server</t>
        </is>
      </c>
      <c r="S746" t="n">
        <v>2</v>
      </c>
      <c r="T746" t="inlineStr">
        <is>
          <t>HIGH (72%)</t>
        </is>
      </c>
      <c r="U746" t="inlineStr">
        <is>
          <t>CONFIRMED</t>
        </is>
      </c>
      <c r="V746" t="inlineStr">
        <is>
          <t>CHECK_VENDOR</t>
        </is>
      </c>
      <c r="W746" t="inlineStr">
        <is>
          <t>https://nvd.nist.gov/vuln/detail/CVE-2026-22206</t>
        </is>
      </c>
      <c r="X746" t="inlineStr">
        <is>
          <t>NONE</t>
        </is>
      </c>
      <c r="Y746" t="n">
        <v>4.4</v>
      </c>
      <c r="Z746" t="inlineStr"/>
      <c r="AA746" t="inlineStr">
        <is>
          <t>https://nvd.nist.gov/vuln/detail/CVE-2026-22206</t>
        </is>
      </c>
    </row>
    <row r="747">
      <c r="A747" t="inlineStr">
        <is>
          <t>CVE</t>
        </is>
      </c>
      <c r="B747" t="inlineStr">
        <is>
          <t>CVE-2026-22207</t>
        </is>
      </c>
      <c r="C747" t="inlineStr">
        <is>
          <t>OpenViking through version 0.1.18, prior to commit 0251c70, contains a broken access control vulnerability that allows unauthenticated attackers to gain ROOT privileges when the root_api_key configuration is omitted. Attackers can send requests to protected endpoints without authentication headers to access administrative functions including account management, resource operations, and system configuration.</t>
        </is>
      </c>
      <c r="D747" t="n">
        <v>9.800000000000001</v>
      </c>
      <c r="E747" t="inlineStr">
        <is>
          <t>CRITICAL</t>
        </is>
      </c>
      <c r="F747" t="n">
        <v>3</v>
      </c>
      <c r="G747" t="n">
        <v>3</v>
      </c>
      <c r="H747" t="inlineStr">
        <is>
          <t>CRITICAL</t>
        </is>
      </c>
      <c r="I747" t="n">
        <v>18.8</v>
      </c>
      <c r="J747" t="inlineStr">
        <is>
          <t>NO</t>
        </is>
      </c>
      <c r="K747" t="inlineStr">
        <is>
          <t>2026-02-28 21:38</t>
        </is>
      </c>
      <c r="L747" t="inlineStr">
        <is>
          <t>CHECK_VENDOR</t>
        </is>
      </c>
      <c r="M747" t="inlineStr">
        <is>
          <t>See CVE details</t>
        </is>
      </c>
      <c r="N747" t="inlineStr">
        <is>
          <t>P2</t>
        </is>
      </c>
      <c r="O747" t="inlineStr">
        <is>
          <t>CVE - IP enrichment n/a</t>
        </is>
      </c>
      <c r="P747" t="n">
        <v>0.0017</v>
      </c>
      <c r="Q747" t="n">
        <v>0.3863</v>
      </c>
      <c r="R747" t="inlineStr">
        <is>
          <t>T1078:Valid Accounts | T1190:Exploit Public-Facing Application</t>
        </is>
      </c>
      <c r="S747" t="n">
        <v>2</v>
      </c>
      <c r="T747" t="inlineStr">
        <is>
          <t>HIGH (72%)</t>
        </is>
      </c>
      <c r="U747" t="inlineStr">
        <is>
          <t>CONFIRMED</t>
        </is>
      </c>
      <c r="V747" t="inlineStr">
        <is>
          <t>CHECK_VENDOR</t>
        </is>
      </c>
      <c r="W747" t="inlineStr">
        <is>
          <t>https://nvd.nist.gov/vuln/detail/CVE-2026-22207</t>
        </is>
      </c>
      <c r="X747" t="inlineStr">
        <is>
          <t>NONE</t>
        </is>
      </c>
      <c r="Y747" t="n">
        <v>4.9</v>
      </c>
      <c r="Z747" t="inlineStr"/>
      <c r="AA747" t="inlineStr">
        <is>
          <t>https://nvd.nist.gov/vuln/detail/CVE-2026-22207</t>
        </is>
      </c>
    </row>
    <row r="748">
      <c r="A748" t="inlineStr">
        <is>
          <t>CVE</t>
        </is>
      </c>
      <c r="B748" t="inlineStr">
        <is>
          <t>CVE-2026-27021</t>
        </is>
      </c>
      <c r="C748" t="inlineStr">
        <is>
          <t>Discourse is an open source discussion platform. Prior to versions 2025.12.2, 2026.1.1, and 2026.2.0, the voters endpoint in the poll plugin lacked post visibility checks which allowed unauthorized access to voters details of polls in any post. Versions 2025.12.2, 2026.1.1, and 2026.2.0 patch the issue. No known workarounds are available.</t>
        </is>
      </c>
      <c r="D748" t="n">
        <v>8.5</v>
      </c>
      <c r="E748" t="inlineStr">
        <is>
          <t>HIGH</t>
        </is>
      </c>
      <c r="F748" t="n">
        <v>2</v>
      </c>
      <c r="G748" t="n">
        <v>3</v>
      </c>
      <c r="H748" t="inlineStr">
        <is>
          <t>HIGH</t>
        </is>
      </c>
      <c r="I748" t="n">
        <v>14.5</v>
      </c>
      <c r="J748" t="inlineStr">
        <is>
          <t>NO</t>
        </is>
      </c>
      <c r="K748" t="inlineStr">
        <is>
          <t>2026-02-28 21:38</t>
        </is>
      </c>
      <c r="L748" t="inlineStr">
        <is>
          <t>CHECK_VENDOR</t>
        </is>
      </c>
      <c r="M748" t="inlineStr">
        <is>
          <t>See CVE details</t>
        </is>
      </c>
      <c r="N748" t="inlineStr">
        <is>
          <t>P3</t>
        </is>
      </c>
      <c r="O748" t="inlineStr">
        <is>
          <t>CVE - IP enrichment n/a</t>
        </is>
      </c>
      <c r="P748" t="n">
        <v>0.0005</v>
      </c>
      <c r="Q748" t="n">
        <v>0.1503</v>
      </c>
      <c r="R748" t="inlineStr">
        <is>
          <t>T1190:Exploit Public-Facing Application</t>
        </is>
      </c>
      <c r="S748" t="n">
        <v>1</v>
      </c>
      <c r="T748" t="inlineStr">
        <is>
          <t>LOW (40%)</t>
        </is>
      </c>
      <c r="U748" t="inlineStr">
        <is>
          <t>UNLIKELY</t>
        </is>
      </c>
      <c r="V748" t="inlineStr">
        <is>
          <t>CHECK_VENDOR</t>
        </is>
      </c>
      <c r="W748" t="inlineStr">
        <is>
          <t>https://nvd.nist.gov/vuln/detail/CVE-2026-27021</t>
        </is>
      </c>
      <c r="X748" t="inlineStr">
        <is>
          <t>NONE</t>
        </is>
      </c>
      <c r="Y748" t="n">
        <v>0</v>
      </c>
      <c r="Z748" t="inlineStr"/>
      <c r="AA748" t="inlineStr">
        <is>
          <t>https://nvd.nist.gov/vuln/detail/CVE-2026-27021</t>
        </is>
      </c>
    </row>
    <row r="749">
      <c r="A749" t="inlineStr">
        <is>
          <t>CVE</t>
        </is>
      </c>
      <c r="B749" t="inlineStr">
        <is>
          <t>CVE-2026-27149</t>
        </is>
      </c>
      <c r="C749" t="inlineStr">
        <is>
          <t>Discourse is an open source discussion platform. Prior to versions 2025.12.2, 2026.1.1, and 2026.2.0, SQL injection in PM tag filtering (`list_private_messages_tag`) allows bypassing tag filter conditions, potentially disclosing unauthorized private message metadata. Versions 2025.12.2, 2026.1.1, and 2026.2.0 patch the issue. No known workarounds are available.</t>
        </is>
      </c>
      <c r="D749" t="n">
        <v>8.5</v>
      </c>
      <c r="E749" t="inlineStr">
        <is>
          <t>HIGH</t>
        </is>
      </c>
      <c r="F749" t="n">
        <v>2</v>
      </c>
      <c r="G749" t="n">
        <v>3</v>
      </c>
      <c r="H749" t="inlineStr">
        <is>
          <t>HIGH</t>
        </is>
      </c>
      <c r="I749" t="n">
        <v>14.5</v>
      </c>
      <c r="J749" t="inlineStr">
        <is>
          <t>NO</t>
        </is>
      </c>
      <c r="K749" t="inlineStr">
        <is>
          <t>2026-02-28 21:38</t>
        </is>
      </c>
      <c r="L749" t="inlineStr">
        <is>
          <t>CHECK_VENDOR</t>
        </is>
      </c>
      <c r="M749" t="inlineStr">
        <is>
          <t>See CVE details</t>
        </is>
      </c>
      <c r="N749" t="inlineStr">
        <is>
          <t>P3</t>
        </is>
      </c>
      <c r="O749" t="inlineStr">
        <is>
          <t>CVE - IP enrichment n/a</t>
        </is>
      </c>
      <c r="P749" t="n">
        <v>0.0003</v>
      </c>
      <c r="Q749" t="n">
        <v>0.0837</v>
      </c>
      <c r="R749" t="inlineStr">
        <is>
          <t>T1190:Exploit Public-Facing Application</t>
        </is>
      </c>
      <c r="S749" t="n">
        <v>1</v>
      </c>
      <c r="T749" t="inlineStr">
        <is>
          <t>LOW (40%)</t>
        </is>
      </c>
      <c r="U749" t="inlineStr">
        <is>
          <t>UNLIKELY</t>
        </is>
      </c>
      <c r="V749" t="inlineStr">
        <is>
          <t>CHECK_VENDOR</t>
        </is>
      </c>
      <c r="W749" t="inlineStr">
        <is>
          <t>https://nvd.nist.gov/vuln/detail/CVE-2026-27149</t>
        </is>
      </c>
      <c r="X749" t="inlineStr">
        <is>
          <t>NONE</t>
        </is>
      </c>
      <c r="Y749" t="n">
        <v>0</v>
      </c>
      <c r="Z749" t="inlineStr"/>
      <c r="AA749" t="inlineStr">
        <is>
          <t>https://nvd.nist.gov/vuln/detail/CVE-2026-27149</t>
        </is>
      </c>
    </row>
    <row r="750">
      <c r="A750" t="inlineStr">
        <is>
          <t>CVE</t>
        </is>
      </c>
      <c r="B750" t="inlineStr">
        <is>
          <t>CVE-2026-27150</t>
        </is>
      </c>
      <c r="C750" t="inlineStr">
        <is>
          <t>Discourse is an open source discussion platform. Prior to versions 2025.12.2, 2026.1.1, and 2026.2.0, missing `validate_before_create` authorization in Data Explorer's `QueryGroupBookmarkable` allows any logged-in user to create bookmarks for query groups they don't have access to, enabling metadata disclosure via bookmark reminder notifications. Versions 2025.12.2, 2026.1.1, and 2026.2.0 fix this issue and also make sure `validate_before_create` throws NotImplementedError in BaseBookmarkable if</t>
        </is>
      </c>
      <c r="D750" t="n">
        <v>8.5</v>
      </c>
      <c r="E750" t="inlineStr">
        <is>
          <t>HIGH</t>
        </is>
      </c>
      <c r="F750" t="n">
        <v>2</v>
      </c>
      <c r="G750" t="n">
        <v>3</v>
      </c>
      <c r="H750" t="inlineStr">
        <is>
          <t>HIGH</t>
        </is>
      </c>
      <c r="I750" t="n">
        <v>14.5</v>
      </c>
      <c r="J750" t="inlineStr">
        <is>
          <t>NO</t>
        </is>
      </c>
      <c r="K750" t="inlineStr">
        <is>
          <t>2026-02-28 21:38</t>
        </is>
      </c>
      <c r="L750" t="inlineStr">
        <is>
          <t>CHECK_VENDOR</t>
        </is>
      </c>
      <c r="M750" t="inlineStr">
        <is>
          <t>See CVE details</t>
        </is>
      </c>
      <c r="N750" t="inlineStr">
        <is>
          <t>P3</t>
        </is>
      </c>
      <c r="O750" t="inlineStr">
        <is>
          <t>CVE - IP enrichment n/a</t>
        </is>
      </c>
      <c r="P750" t="n">
        <v>0.0004</v>
      </c>
      <c r="Q750" t="n">
        <v>0.1138</v>
      </c>
      <c r="R750" t="inlineStr">
        <is>
          <t>T1190:Exploit Public-Facing Application</t>
        </is>
      </c>
      <c r="S750" t="n">
        <v>1</v>
      </c>
      <c r="T750" t="inlineStr">
        <is>
          <t>LOW (40%)</t>
        </is>
      </c>
      <c r="U750" t="inlineStr">
        <is>
          <t>UNLIKELY</t>
        </is>
      </c>
      <c r="V750" t="inlineStr">
        <is>
          <t>CHECK_VENDOR</t>
        </is>
      </c>
      <c r="W750" t="inlineStr">
        <is>
          <t>https://nvd.nist.gov/vuln/detail/CVE-2026-27150</t>
        </is>
      </c>
      <c r="X750" t="inlineStr">
        <is>
          <t>NONE</t>
        </is>
      </c>
      <c r="Y750" t="n">
        <v>0</v>
      </c>
      <c r="Z750" t="inlineStr"/>
      <c r="AA750" t="inlineStr">
        <is>
          <t>https://nvd.nist.gov/vuln/detail/CVE-2026-27150</t>
        </is>
      </c>
    </row>
    <row r="751">
      <c r="A751" t="inlineStr">
        <is>
          <t>CVE</t>
        </is>
      </c>
      <c r="B751" t="inlineStr">
        <is>
          <t>CVE-2026-27151</t>
        </is>
      </c>
      <c r="C751" t="inlineStr">
        <is>
          <t>Discourse is an open source discussion platform. Prior to versions 2025.12.2, 2026.1.1, and 2026.2.0, the `move_posts` action only checked `can_move_posts?` on the source topic but never validated write permissions on the destination topic. This allowed TL4 users and category group moderators to move posts into topics in categories where they lack posting privileges (e.g., read-only categories or categories with group-restricted write access). Versions 2025.12.2, 2026.1.1, and 2026.2.0 patch the</t>
        </is>
      </c>
      <c r="D751" t="n">
        <v>8.5</v>
      </c>
      <c r="E751" t="inlineStr">
        <is>
          <t>HIGH</t>
        </is>
      </c>
      <c r="F751" t="n">
        <v>2</v>
      </c>
      <c r="G751" t="n">
        <v>3</v>
      </c>
      <c r="H751" t="inlineStr">
        <is>
          <t>HIGH</t>
        </is>
      </c>
      <c r="I751" t="n">
        <v>14.5</v>
      </c>
      <c r="J751" t="inlineStr">
        <is>
          <t>NO</t>
        </is>
      </c>
      <c r="K751" t="inlineStr">
        <is>
          <t>2026-02-28 21:38</t>
        </is>
      </c>
      <c r="L751" t="inlineStr">
        <is>
          <t>CHECK_VENDOR</t>
        </is>
      </c>
      <c r="M751" t="inlineStr">
        <is>
          <t>See CVE details</t>
        </is>
      </c>
      <c r="N751" t="inlineStr">
        <is>
          <t>P3</t>
        </is>
      </c>
      <c r="O751" t="inlineStr">
        <is>
          <t>CVE - IP enrichment n/a</t>
        </is>
      </c>
      <c r="P751" t="n">
        <v>0.0003</v>
      </c>
      <c r="Q751" t="n">
        <v>0.0882</v>
      </c>
      <c r="R751" t="inlineStr">
        <is>
          <t>T1190:Exploit Public-Facing Application</t>
        </is>
      </c>
      <c r="S751" t="n">
        <v>1</v>
      </c>
      <c r="T751" t="inlineStr">
        <is>
          <t>LOW (40%)</t>
        </is>
      </c>
      <c r="U751" t="inlineStr">
        <is>
          <t>UNLIKELY</t>
        </is>
      </c>
      <c r="V751" t="inlineStr">
        <is>
          <t>CHECK_VENDOR</t>
        </is>
      </c>
      <c r="W751" t="inlineStr">
        <is>
          <t>https://nvd.nist.gov/vuln/detail/CVE-2026-27151</t>
        </is>
      </c>
      <c r="X751" t="inlineStr">
        <is>
          <t>NONE</t>
        </is>
      </c>
      <c r="Y751" t="n">
        <v>0</v>
      </c>
      <c r="Z751" t="inlineStr"/>
      <c r="AA751" t="inlineStr">
        <is>
          <t>https://nvd.nist.gov/vuln/detail/CVE-2026-27151</t>
        </is>
      </c>
    </row>
    <row r="752">
      <c r="A752" t="inlineStr">
        <is>
          <t>CVE</t>
        </is>
      </c>
      <c r="B752" t="inlineStr">
        <is>
          <t>CVE-2026-27152</t>
        </is>
      </c>
      <c r="C752" t="inlineStr">
        <is>
          <t>Discourse is an open source discussion platform. Prior to versions 2025.12.2, 2026.1.1, and 2026.2.0, DM communication-preference bypass when adding members via `Chat::AddUsersToChannel` — a user could add targets who have blocked/ignored/muted them to an existing DM channel, bypassing per-recipient PM restrictions that are enforced during DM channel creation. Versions 2025.12.2, 2026.1.1, and 2026.2.0 patch the issue. No known workarounds are available.</t>
        </is>
      </c>
      <c r="D752" t="n">
        <v>8.5</v>
      </c>
      <c r="E752" t="inlineStr">
        <is>
          <t>HIGH</t>
        </is>
      </c>
      <c r="F752" t="n">
        <v>2</v>
      </c>
      <c r="G752" t="n">
        <v>3</v>
      </c>
      <c r="H752" t="inlineStr">
        <is>
          <t>HIGH</t>
        </is>
      </c>
      <c r="I752" t="n">
        <v>14.5</v>
      </c>
      <c r="J752" t="inlineStr">
        <is>
          <t>NO</t>
        </is>
      </c>
      <c r="K752" t="inlineStr">
        <is>
          <t>2026-02-28 21:38</t>
        </is>
      </c>
      <c r="L752" t="inlineStr">
        <is>
          <t>CHECK_VENDOR</t>
        </is>
      </c>
      <c r="M752" t="inlineStr">
        <is>
          <t>See CVE details</t>
        </is>
      </c>
      <c r="N752" t="inlineStr">
        <is>
          <t>P3</t>
        </is>
      </c>
      <c r="O752" t="inlineStr">
        <is>
          <t>CVE - IP enrichment n/a</t>
        </is>
      </c>
      <c r="P752" t="n">
        <v>0.0004</v>
      </c>
      <c r="Q752" t="n">
        <v>0.1138</v>
      </c>
      <c r="R752" t="inlineStr">
        <is>
          <t>T1190:Exploit Public-Facing Application</t>
        </is>
      </c>
      <c r="S752" t="n">
        <v>1</v>
      </c>
      <c r="T752" t="inlineStr">
        <is>
          <t>LOW (40%)</t>
        </is>
      </c>
      <c r="U752" t="inlineStr">
        <is>
          <t>UNLIKELY</t>
        </is>
      </c>
      <c r="V752" t="inlineStr">
        <is>
          <t>CHECK_VENDOR</t>
        </is>
      </c>
      <c r="W752" t="inlineStr">
        <is>
          <t>https://nvd.nist.gov/vuln/detail/CVE-2026-27152</t>
        </is>
      </c>
      <c r="X752" t="inlineStr">
        <is>
          <t>NONE</t>
        </is>
      </c>
      <c r="Y752" t="n">
        <v>0</v>
      </c>
      <c r="Z752" t="inlineStr"/>
      <c r="AA752" t="inlineStr">
        <is>
          <t>https://nvd.nist.gov/vuln/detail/CVE-2026-27152</t>
        </is>
      </c>
    </row>
    <row r="753">
      <c r="A753" t="inlineStr">
        <is>
          <t>CVE</t>
        </is>
      </c>
      <c r="B753" t="inlineStr">
        <is>
          <t>CVE-2026-27162</t>
        </is>
      </c>
      <c r="C753" t="inlineStr">
        <is>
          <t>Discourse is an open source discussion platform. Prior to versions 2025.12.2, 2026.1.1, and 2026.2.0, `posts_nearby` was checking topic access but then returning all posts regardless of type, including whispers that should only be visible to whisperers. Use `Post.secured(guardian)` to properly filter post types based on user permissions. Versions 2025.12.2, 2026.1.1, and 2026.2.0 patch the issue. No known workarounds are available.</t>
        </is>
      </c>
      <c r="D753" t="n">
        <v>8.5</v>
      </c>
      <c r="E753" t="inlineStr">
        <is>
          <t>HIGH</t>
        </is>
      </c>
      <c r="F753" t="n">
        <v>2</v>
      </c>
      <c r="G753" t="n">
        <v>3</v>
      </c>
      <c r="H753" t="inlineStr">
        <is>
          <t>HIGH</t>
        </is>
      </c>
      <c r="I753" t="n">
        <v>14.5</v>
      </c>
      <c r="J753" t="inlineStr">
        <is>
          <t>NO</t>
        </is>
      </c>
      <c r="K753" t="inlineStr">
        <is>
          <t>2026-02-28 21:38</t>
        </is>
      </c>
      <c r="L753" t="inlineStr">
        <is>
          <t>CHECK_VENDOR</t>
        </is>
      </c>
      <c r="M753" t="inlineStr">
        <is>
          <t>See CVE details</t>
        </is>
      </c>
      <c r="N753" t="inlineStr">
        <is>
          <t>P3</t>
        </is>
      </c>
      <c r="O753" t="inlineStr">
        <is>
          <t>CVE - IP enrichment n/a</t>
        </is>
      </c>
      <c r="P753" t="n">
        <v>0.0003</v>
      </c>
      <c r="Q753" t="n">
        <v>0.0977</v>
      </c>
      <c r="R753" t="inlineStr">
        <is>
          <t>T1213:Data from Information Repositories | T1190:Exploit Public-Facing Application</t>
        </is>
      </c>
      <c r="S753" t="n">
        <v>1</v>
      </c>
      <c r="T753" t="inlineStr">
        <is>
          <t>LOW (40%)</t>
        </is>
      </c>
      <c r="U753" t="inlineStr">
        <is>
          <t>UNLIKELY</t>
        </is>
      </c>
      <c r="V753" t="inlineStr">
        <is>
          <t>CHECK_VENDOR</t>
        </is>
      </c>
      <c r="W753" t="inlineStr">
        <is>
          <t>https://nvd.nist.gov/vuln/detail/CVE-2026-27162</t>
        </is>
      </c>
      <c r="X753" t="inlineStr">
        <is>
          <t>NONE</t>
        </is>
      </c>
      <c r="Y753" t="n">
        <v>0</v>
      </c>
      <c r="Z753" t="inlineStr"/>
      <c r="AA753" t="inlineStr">
        <is>
          <t>https://nvd.nist.gov/vuln/detail/CVE-2026-27162</t>
        </is>
      </c>
    </row>
    <row r="754">
      <c r="A754" t="inlineStr">
        <is>
          <t>CVE</t>
        </is>
      </c>
      <c r="B754" t="inlineStr">
        <is>
          <t>CVE-2026-25741</t>
        </is>
      </c>
      <c r="C754" t="inlineStr">
        <is>
          <t>Zulip is an open-source team collaboration tool. Prior to commit bf28c82dc9b1f630fa8e9106358771b20a0040f7, the API endpoint for creating a card update session during an upgrade flow was accessible to users with only organization member privileges. When the associated Stripe Checkout session is completed, the Stripe webhook updates the organization’s default payment method. Because no billing-specific authorization check is enforced, a regular (non-billing) member can change the organization’s pa</t>
        </is>
      </c>
      <c r="D754" t="n">
        <v>7.1</v>
      </c>
      <c r="E754" t="inlineStr">
        <is>
          <t>HIGH</t>
        </is>
      </c>
      <c r="F754" t="n">
        <v>2</v>
      </c>
      <c r="G754" t="n">
        <v>3</v>
      </c>
      <c r="H754" t="inlineStr">
        <is>
          <t>HIGH</t>
        </is>
      </c>
      <c r="I754" t="n">
        <v>13.1</v>
      </c>
      <c r="J754" t="inlineStr">
        <is>
          <t>NO</t>
        </is>
      </c>
      <c r="K754" t="inlineStr">
        <is>
          <t>2026-02-28 21:38</t>
        </is>
      </c>
      <c r="L754" t="inlineStr">
        <is>
          <t>CHECK_VENDOR</t>
        </is>
      </c>
      <c r="M754" t="inlineStr">
        <is>
          <t>See CVE details</t>
        </is>
      </c>
      <c r="N754" t="inlineStr">
        <is>
          <t>P2</t>
        </is>
      </c>
      <c r="O754" t="inlineStr">
        <is>
          <t>CVE - IP enrichment n/a</t>
        </is>
      </c>
      <c r="P754" t="n">
        <v>0.0004</v>
      </c>
      <c r="Q754" t="n">
        <v>0.1029</v>
      </c>
      <c r="R754" t="inlineStr">
        <is>
          <t>T1190:Exploit Public-Facing Application</t>
        </is>
      </c>
      <c r="S754" t="n">
        <v>2</v>
      </c>
      <c r="T754" t="inlineStr">
        <is>
          <t>HIGH (72%)</t>
        </is>
      </c>
      <c r="U754" t="inlineStr">
        <is>
          <t>POSSIBLE</t>
        </is>
      </c>
      <c r="V754" t="inlineStr">
        <is>
          <t>CHECK_VENDOR</t>
        </is>
      </c>
      <c r="W754" t="inlineStr">
        <is>
          <t>https://nvd.nist.gov/vuln/detail/CVE-2026-25741</t>
        </is>
      </c>
      <c r="X754" t="inlineStr">
        <is>
          <t>NONE</t>
        </is>
      </c>
      <c r="Y754" t="n">
        <v>3.55</v>
      </c>
      <c r="Z754" t="inlineStr"/>
      <c r="AA754" t="inlineStr">
        <is>
          <t>https://nvd.nist.gov/vuln/detail/CVE-2026-25741</t>
        </is>
      </c>
    </row>
    <row r="755">
      <c r="A755" t="inlineStr">
        <is>
          <t>CVE</t>
        </is>
      </c>
      <c r="B755" t="inlineStr">
        <is>
          <t>CVE-2026-27153</t>
        </is>
      </c>
      <c r="C755" t="inlineStr">
        <is>
          <t>Discourse is an open source discussion platform. Prior to versions 2025.12.2, 2026.1.1, and 2026.2.0, moderators could export user Chat DMs via the CSV export endpoint by exploiting an overly permissive allowlist in `can_export_entity?`. The method allowed moderators to export any entity not explicitly blocked instead of restricting to an explicit allowlist. Versions 2025.12.2, 2026.1.1, and 2026.2.0 patch the issue. No known workarounds are available.</t>
        </is>
      </c>
      <c r="D755" t="n">
        <v>8.5</v>
      </c>
      <c r="E755" t="inlineStr">
        <is>
          <t>HIGH</t>
        </is>
      </c>
      <c r="F755" t="n">
        <v>2</v>
      </c>
      <c r="G755" t="n">
        <v>3</v>
      </c>
      <c r="H755" t="inlineStr">
        <is>
          <t>HIGH</t>
        </is>
      </c>
      <c r="I755" t="n">
        <v>14.5</v>
      </c>
      <c r="J755" t="inlineStr">
        <is>
          <t>NO</t>
        </is>
      </c>
      <c r="K755" t="inlineStr">
        <is>
          <t>2026-02-28 21:38</t>
        </is>
      </c>
      <c r="L755" t="inlineStr">
        <is>
          <t>CHECK_VENDOR</t>
        </is>
      </c>
      <c r="M755" t="inlineStr">
        <is>
          <t>See CVE details</t>
        </is>
      </c>
      <c r="N755" t="inlineStr">
        <is>
          <t>P3</t>
        </is>
      </c>
      <c r="O755" t="inlineStr">
        <is>
          <t>CVE - IP enrichment n/a</t>
        </is>
      </c>
      <c r="P755" t="n">
        <v>0.0004</v>
      </c>
      <c r="Q755" t="n">
        <v>0.1138</v>
      </c>
      <c r="R755" t="inlineStr">
        <is>
          <t>T1190:Exploit Public-Facing Application</t>
        </is>
      </c>
      <c r="S755" t="n">
        <v>1</v>
      </c>
      <c r="T755" t="inlineStr">
        <is>
          <t>LOW (40%)</t>
        </is>
      </c>
      <c r="U755" t="inlineStr">
        <is>
          <t>UNLIKELY</t>
        </is>
      </c>
      <c r="V755" t="inlineStr">
        <is>
          <t>CHECK_VENDOR</t>
        </is>
      </c>
      <c r="W755" t="inlineStr">
        <is>
          <t>https://nvd.nist.gov/vuln/detail/CVE-2026-27153</t>
        </is>
      </c>
      <c r="X755" t="inlineStr">
        <is>
          <t>NONE</t>
        </is>
      </c>
      <c r="Y755" t="n">
        <v>0</v>
      </c>
      <c r="Z755" t="inlineStr"/>
      <c r="AA755" t="inlineStr">
        <is>
          <t>https://nvd.nist.gov/vuln/detail/CVE-2026-27153</t>
        </is>
      </c>
    </row>
    <row r="756">
      <c r="A756" t="inlineStr">
        <is>
          <t>CVE</t>
        </is>
      </c>
      <c r="B756" t="inlineStr">
        <is>
          <t>CVE-2026-27154</t>
        </is>
      </c>
      <c r="C756" t="inlineStr">
        <is>
          <t>Discourse is an open source discussion platform. Prior to versions 2025.12.2, 2026.1.1, and 2026.2.0, a user full name can be evaluated as raw HTML when the following settings are set: `display_name_on_posts` =&gt; true; and `prioritize_username_in_ux` =&gt; false. Editing a post of a malicious user would trigger an XSS. Versions 2025.12.2, 2026.1.1, and 2026.2.0 patch the issue. No known workarounds are available.</t>
        </is>
      </c>
      <c r="D756" t="n">
        <v>8.5</v>
      </c>
      <c r="E756" t="inlineStr">
        <is>
          <t>HIGH</t>
        </is>
      </c>
      <c r="F756" t="n">
        <v>2</v>
      </c>
      <c r="G756" t="n">
        <v>3</v>
      </c>
      <c r="H756" t="inlineStr">
        <is>
          <t>HIGH</t>
        </is>
      </c>
      <c r="I756" t="n">
        <v>14.5</v>
      </c>
      <c r="J756" t="inlineStr">
        <is>
          <t>NO</t>
        </is>
      </c>
      <c r="K756" t="inlineStr">
        <is>
          <t>2026-02-28 21:38</t>
        </is>
      </c>
      <c r="L756" t="inlineStr">
        <is>
          <t>CHECK_VENDOR</t>
        </is>
      </c>
      <c r="M756" t="inlineStr">
        <is>
          <t>See CVE details</t>
        </is>
      </c>
      <c r="N756" t="inlineStr">
        <is>
          <t>P3</t>
        </is>
      </c>
      <c r="O756" t="inlineStr">
        <is>
          <t>CVE - IP enrichment n/a</t>
        </is>
      </c>
      <c r="P756" t="n">
        <v>0.0005</v>
      </c>
      <c r="Q756" t="n">
        <v>0.143</v>
      </c>
      <c r="R756" t="inlineStr">
        <is>
          <t>T1189:Drive-by Compromise | T1190:Exploit Public-Facing Application</t>
        </is>
      </c>
      <c r="S756" t="n">
        <v>1</v>
      </c>
      <c r="T756" t="inlineStr">
        <is>
          <t>LOW (40%)</t>
        </is>
      </c>
      <c r="U756" t="inlineStr">
        <is>
          <t>UNLIKELY</t>
        </is>
      </c>
      <c r="V756" t="inlineStr">
        <is>
          <t>CHECK_VENDOR</t>
        </is>
      </c>
      <c r="W756" t="inlineStr">
        <is>
          <t>https://nvd.nist.gov/vuln/detail/CVE-2026-27154</t>
        </is>
      </c>
      <c r="X756" t="inlineStr">
        <is>
          <t>NONE</t>
        </is>
      </c>
      <c r="Y756" t="n">
        <v>0</v>
      </c>
      <c r="Z756" t="inlineStr"/>
      <c r="AA756" t="inlineStr">
        <is>
          <t>https://nvd.nist.gov/vuln/detail/CVE-2026-27154</t>
        </is>
      </c>
    </row>
    <row r="757">
      <c r="A757" t="inlineStr">
        <is>
          <t>CVE</t>
        </is>
      </c>
      <c r="B757" t="inlineStr">
        <is>
          <t>CVE-2026-27449</t>
        </is>
      </c>
      <c r="C757" t="inlineStr">
        <is>
          <t>Umbraco Engage is a business intelligence platform. A vulnerability has been identified in Umbraco Engage prior to versions 16.2.1 and 17.1.1 where certain API endpoints are exposed without enforcing authentication or authorization checks. The affected endpoints can be accessed directly over the network without requiring a valid session or user credentials. By supplying a user-controlled identifier parameter (e.g., ?id=), an attacker can retrieve sensitive data associated with arbitrary records.</t>
        </is>
      </c>
      <c r="D757" t="n">
        <v>7.5</v>
      </c>
      <c r="E757" t="inlineStr">
        <is>
          <t>HIGH</t>
        </is>
      </c>
      <c r="F757" t="n">
        <v>2</v>
      </c>
      <c r="G757" t="n">
        <v>3</v>
      </c>
      <c r="H757" t="inlineStr">
        <is>
          <t>HIGH</t>
        </is>
      </c>
      <c r="I757" t="n">
        <v>13.5</v>
      </c>
      <c r="J757" t="inlineStr">
        <is>
          <t>NO</t>
        </is>
      </c>
      <c r="K757" t="inlineStr">
        <is>
          <t>2026-02-28 21:38</t>
        </is>
      </c>
      <c r="L757" t="inlineStr">
        <is>
          <t>CHECK_VENDOR</t>
        </is>
      </c>
      <c r="M757" t="inlineStr">
        <is>
          <t>See CVE details</t>
        </is>
      </c>
      <c r="N757" t="inlineStr">
        <is>
          <t>P2</t>
        </is>
      </c>
      <c r="O757" t="inlineStr">
        <is>
          <t>CVE - IP enrichment n/a</t>
        </is>
      </c>
      <c r="P757" t="n">
        <v>0.0005</v>
      </c>
      <c r="Q757" t="n">
        <v>0.1614</v>
      </c>
      <c r="R757" t="inlineStr">
        <is>
          <t>T1552:Unsecured Credentials | T1589.001:Credentials</t>
        </is>
      </c>
      <c r="S757" t="n">
        <v>2</v>
      </c>
      <c r="T757" t="inlineStr">
        <is>
          <t>HIGH (72%)</t>
        </is>
      </c>
      <c r="U757" t="inlineStr">
        <is>
          <t>POSSIBLE</t>
        </is>
      </c>
      <c r="V757" t="inlineStr">
        <is>
          <t>CHECK_VENDOR</t>
        </is>
      </c>
      <c r="W757" t="inlineStr">
        <is>
          <t>https://nvd.nist.gov/vuln/detail/CVE-2026-27449</t>
        </is>
      </c>
      <c r="X757" t="inlineStr">
        <is>
          <t>NONE</t>
        </is>
      </c>
      <c r="Y757" t="n">
        <v>3.75</v>
      </c>
      <c r="Z757" t="inlineStr"/>
      <c r="AA757" t="inlineStr">
        <is>
          <t>https://nvd.nist.gov/vuln/detail/CVE-2026-27449</t>
        </is>
      </c>
    </row>
    <row r="758">
      <c r="A758" t="inlineStr">
        <is>
          <t>CVE</t>
        </is>
      </c>
      <c r="B758" t="inlineStr">
        <is>
          <t>CVE-2026-27457</t>
        </is>
      </c>
      <c r="C758" t="inlineStr">
        <is>
          <t>Weblate is a web based localization tool. Prior to version 5.16.1, the REST API's `AddonViewSet` (`weblate/api/views.py`, line 2831) uses `queryset = Addon.objects.all()` without overriding `get_queryset()` to scope results by user permissions. This allows any authenticated user (or anonymous users if `REQUIRE_LOGIN` is not set) to list and retrieve ALL addons across all projects and components via `GET /api/addons/` and `GET /api/addons/{id}/`. Version 5.16.1 fixes the issue.</t>
        </is>
      </c>
      <c r="D758" t="n">
        <v>4.3</v>
      </c>
      <c r="E758" t="inlineStr">
        <is>
          <t>MEDIUM</t>
        </is>
      </c>
      <c r="F758" t="n">
        <v>2</v>
      </c>
      <c r="G758" t="n">
        <v>2</v>
      </c>
      <c r="H758" t="inlineStr">
        <is>
          <t>MEDIUM</t>
        </is>
      </c>
      <c r="I758" t="n">
        <v>8.300000000000001</v>
      </c>
      <c r="J758" t="inlineStr">
        <is>
          <t>NO</t>
        </is>
      </c>
      <c r="K758" t="inlineStr">
        <is>
          <t>2026-02-28 21:38</t>
        </is>
      </c>
      <c r="L758" t="inlineStr">
        <is>
          <t>YES</t>
        </is>
      </c>
      <c r="M758" t="inlineStr">
        <is>
          <t>weblate weblate *</t>
        </is>
      </c>
      <c r="N758" t="inlineStr">
        <is>
          <t>P3</t>
        </is>
      </c>
      <c r="O758" t="inlineStr">
        <is>
          <t>CVE - IP enrichment n/a</t>
        </is>
      </c>
      <c r="P758" t="n">
        <v>0.0002</v>
      </c>
      <c r="Q758" t="n">
        <v>0.0615</v>
      </c>
      <c r="R758" t="inlineStr">
        <is>
          <t>T1213:Data from Information Repositories</t>
        </is>
      </c>
      <c r="S758" t="n">
        <v>1</v>
      </c>
      <c r="T758" t="inlineStr">
        <is>
          <t>LOW (40%)</t>
        </is>
      </c>
      <c r="U758" t="inlineStr">
        <is>
          <t>POSSIBLE</t>
        </is>
      </c>
      <c r="V758" t="inlineStr">
        <is>
          <t>PATCH_AVAILABLE</t>
        </is>
      </c>
      <c r="W758" t="inlineStr">
        <is>
          <t>https://nvd.nist.gov/vuln/detail/CVE-2026-27457</t>
        </is>
      </c>
      <c r="X758" t="inlineStr">
        <is>
          <t>NONE</t>
        </is>
      </c>
      <c r="Y758" t="n">
        <v>2.15</v>
      </c>
      <c r="Z758" t="inlineStr"/>
      <c r="AA758" t="inlineStr">
        <is>
          <t>https://nvd.nist.gov/vuln/detail/CVE-2026-27457</t>
        </is>
      </c>
    </row>
    <row r="759">
      <c r="A759" t="inlineStr">
        <is>
          <t>CVE</t>
        </is>
      </c>
      <c r="B759" t="inlineStr">
        <is>
          <t>CVE-2026-27835</t>
        </is>
      </c>
      <c r="C759" t="inlineStr">
        <is>
          <t>wger is a free, open-source workout and fitness manager. In versions up to and including 2.4, `RepetitionsConfigViewSet` and `MaxRepetitionsConfigViewSet` return all users' repetition config data because their `get_queryset()` calls `.all()` instead of filtering by the authenticated user. Any registered user can enumerate every other user's workout structure. Commit 1fda5690b35706bb137850c8a084ec6a13317b64 contains a fix for the issue.</t>
        </is>
      </c>
      <c r="D759" t="n">
        <v>4.3</v>
      </c>
      <c r="E759" t="inlineStr">
        <is>
          <t>MEDIUM</t>
        </is>
      </c>
      <c r="F759" t="n">
        <v>2</v>
      </c>
      <c r="G759" t="n">
        <v>2</v>
      </c>
      <c r="H759" t="inlineStr">
        <is>
          <t>MEDIUM</t>
        </is>
      </c>
      <c r="I759" t="n">
        <v>8.300000000000001</v>
      </c>
      <c r="J759" t="inlineStr">
        <is>
          <t>NO</t>
        </is>
      </c>
      <c r="K759" t="inlineStr">
        <is>
          <t>2026-02-28 21:38</t>
        </is>
      </c>
      <c r="L759" t="inlineStr">
        <is>
          <t>CHECK_VENDOR</t>
        </is>
      </c>
      <c r="M759" t="inlineStr">
        <is>
          <t>See CVE details</t>
        </is>
      </c>
      <c r="N759" t="inlineStr">
        <is>
          <t>P3</t>
        </is>
      </c>
      <c r="O759" t="inlineStr">
        <is>
          <t>CVE - IP enrichment n/a</t>
        </is>
      </c>
      <c r="P759" t="n">
        <v>0.0003</v>
      </c>
      <c r="Q759" t="n">
        <v>0.06660000000000001</v>
      </c>
      <c r="R759" t="inlineStr">
        <is>
          <t>T1190:Exploit Public-Facing Application</t>
        </is>
      </c>
      <c r="S759" t="n">
        <v>1</v>
      </c>
      <c r="T759" t="inlineStr">
        <is>
          <t>LOW (40%)</t>
        </is>
      </c>
      <c r="U759" t="inlineStr">
        <is>
          <t>POSSIBLE</t>
        </is>
      </c>
      <c r="V759" t="inlineStr">
        <is>
          <t>CHECK_VENDOR</t>
        </is>
      </c>
      <c r="W759" t="inlineStr">
        <is>
          <t>https://nvd.nist.gov/vuln/detail/CVE-2026-27835</t>
        </is>
      </c>
      <c r="X759" t="inlineStr">
        <is>
          <t>NONE</t>
        </is>
      </c>
      <c r="Y759" t="n">
        <v>2.15</v>
      </c>
      <c r="Z759" t="inlineStr"/>
      <c r="AA759" t="inlineStr">
        <is>
          <t>https://nvd.nist.gov/vuln/detail/CVE-2026-27835</t>
        </is>
      </c>
    </row>
    <row r="760">
      <c r="A760" t="inlineStr">
        <is>
          <t>CVE</t>
        </is>
      </c>
      <c r="B760" t="inlineStr">
        <is>
          <t>CVE-2026-28218</t>
        </is>
      </c>
      <c r="C760" t="inlineStr">
        <is>
          <t>Discourse is an open source discussion platform. Prior to versions 2025.12.2, 2026.1.1, and 2026.2.0, fail-open access control in Data Explorer plugin allows any authenticated user to execute SQL queries that have no explicit group assignments, including built-in system queries. Versions 2025.12.2, 2026.1.1, and 2026.2.0 patch the issue. As a workaround, either explicitly set group permissions on each Data Explorer query that doesn't have permissions, or disable discourse-data-explorer plugin.</t>
        </is>
      </c>
      <c r="D760" t="n">
        <v>8.5</v>
      </c>
      <c r="E760" t="inlineStr">
        <is>
          <t>HIGH</t>
        </is>
      </c>
      <c r="F760" t="n">
        <v>2</v>
      </c>
      <c r="G760" t="n">
        <v>3</v>
      </c>
      <c r="H760" t="inlineStr">
        <is>
          <t>HIGH</t>
        </is>
      </c>
      <c r="I760" t="n">
        <v>14.5</v>
      </c>
      <c r="J760" t="inlineStr">
        <is>
          <t>NO</t>
        </is>
      </c>
      <c r="K760" t="inlineStr">
        <is>
          <t>2026-02-28 21:38</t>
        </is>
      </c>
      <c r="L760" t="inlineStr">
        <is>
          <t>CHECK_VENDOR</t>
        </is>
      </c>
      <c r="M760" t="inlineStr">
        <is>
          <t>See CVE details</t>
        </is>
      </c>
      <c r="N760" t="inlineStr">
        <is>
          <t>P3</t>
        </is>
      </c>
      <c r="O760" t="inlineStr">
        <is>
          <t>CVE - IP enrichment n/a</t>
        </is>
      </c>
      <c r="P760" t="n">
        <v>0.0003</v>
      </c>
      <c r="Q760" t="n">
        <v>0.0882</v>
      </c>
      <c r="R760" t="inlineStr">
        <is>
          <t>T1190:Exploit Public-Facing Application</t>
        </is>
      </c>
      <c r="S760" t="n">
        <v>1</v>
      </c>
      <c r="T760" t="inlineStr">
        <is>
          <t>LOW (40%)</t>
        </is>
      </c>
      <c r="U760" t="inlineStr">
        <is>
          <t>UNLIKELY</t>
        </is>
      </c>
      <c r="V760" t="inlineStr">
        <is>
          <t>CHECK_VENDOR</t>
        </is>
      </c>
      <c r="W760" t="inlineStr">
        <is>
          <t>https://nvd.nist.gov/vuln/detail/CVE-2026-28218</t>
        </is>
      </c>
      <c r="X760" t="inlineStr">
        <is>
          <t>NONE</t>
        </is>
      </c>
      <c r="Y760" t="n">
        <v>0</v>
      </c>
      <c r="Z760" t="inlineStr"/>
      <c r="AA760" t="inlineStr">
        <is>
          <t>https://nvd.nist.gov/vuln/detail/CVE-2026-28218</t>
        </is>
      </c>
    </row>
    <row r="761">
      <c r="A761" t="inlineStr">
        <is>
          <t>CVE</t>
        </is>
      </c>
      <c r="B761" t="inlineStr">
        <is>
          <t>CVE-2026-28219</t>
        </is>
      </c>
      <c r="C761" t="inlineStr">
        <is>
          <t xml:space="preserve">Discourse is an open source discussion platform. Prior to versions 2025.12.2, 2026.1.1, and 2026.2.0, an improper authorization check in the topic management logic allows authenticated users to modify privileged attributes of their topics. By manipulating specific parameters in a PUT or POST request, a regular user can elevate a topic’s status to a site-wide notice or banner, bypassing intended administrative restrictions. Versions 2025.12.2, 2026.1.1, and 2026.2.0 patch the issue. There are no </t>
        </is>
      </c>
      <c r="D761" t="n">
        <v>8.5</v>
      </c>
      <c r="E761" t="inlineStr">
        <is>
          <t>HIGH</t>
        </is>
      </c>
      <c r="F761" t="n">
        <v>2</v>
      </c>
      <c r="G761" t="n">
        <v>3</v>
      </c>
      <c r="H761" t="inlineStr">
        <is>
          <t>HIGH</t>
        </is>
      </c>
      <c r="I761" t="n">
        <v>14.5</v>
      </c>
      <c r="J761" t="inlineStr">
        <is>
          <t>NO</t>
        </is>
      </c>
      <c r="K761" t="inlineStr">
        <is>
          <t>2026-02-28 21:38</t>
        </is>
      </c>
      <c r="L761" t="inlineStr">
        <is>
          <t>CHECK_VENDOR</t>
        </is>
      </c>
      <c r="M761" t="inlineStr">
        <is>
          <t>See CVE details</t>
        </is>
      </c>
      <c r="N761" t="inlineStr">
        <is>
          <t>P3</t>
        </is>
      </c>
      <c r="O761" t="inlineStr">
        <is>
          <t>CVE - IP enrichment n/a</t>
        </is>
      </c>
      <c r="P761" t="n">
        <v>0.0005</v>
      </c>
      <c r="Q761" t="n">
        <v>0.1647</v>
      </c>
      <c r="R761" t="inlineStr">
        <is>
          <t>T1190:Exploit Public-Facing Application</t>
        </is>
      </c>
      <c r="S761" t="n">
        <v>1</v>
      </c>
      <c r="T761" t="inlineStr">
        <is>
          <t>LOW (40%)</t>
        </is>
      </c>
      <c r="U761" t="inlineStr">
        <is>
          <t>UNLIKELY</t>
        </is>
      </c>
      <c r="V761" t="inlineStr">
        <is>
          <t>CHECK_VENDOR</t>
        </is>
      </c>
      <c r="W761" t="inlineStr">
        <is>
          <t>https://nvd.nist.gov/vuln/detail/CVE-2026-28219</t>
        </is>
      </c>
      <c r="X761" t="inlineStr">
        <is>
          <t>NONE</t>
        </is>
      </c>
      <c r="Y761" t="n">
        <v>0</v>
      </c>
      <c r="Z761" t="inlineStr"/>
      <c r="AA761" t="inlineStr">
        <is>
          <t>https://nvd.nist.gov/vuln/detail/CVE-2026-28219</t>
        </is>
      </c>
    </row>
    <row r="762">
      <c r="A762" t="inlineStr">
        <is>
          <t>CVE</t>
        </is>
      </c>
      <c r="B762" t="inlineStr">
        <is>
          <t>CVE-2026-28227</t>
        </is>
      </c>
      <c r="C762" t="inlineStr">
        <is>
          <t>Discourse is an open source discussion platform. Prior to versions 2025.12.2, 2026.1.1, and 2026.2.0, TL4 users can publish topics into staff-only categories via the `publish_to_category` topic timer, bypassing authorization checks. Versions 2025.12.2, 2026.1.1, and 2026.2.0 patch the issue. No known workarounds are available.</t>
        </is>
      </c>
      <c r="D762" t="n">
        <v>8.5</v>
      </c>
      <c r="E762" t="inlineStr">
        <is>
          <t>HIGH</t>
        </is>
      </c>
      <c r="F762" t="n">
        <v>2</v>
      </c>
      <c r="G762" t="n">
        <v>3</v>
      </c>
      <c r="H762" t="inlineStr">
        <is>
          <t>HIGH</t>
        </is>
      </c>
      <c r="I762" t="n">
        <v>14.5</v>
      </c>
      <c r="J762" t="inlineStr">
        <is>
          <t>NO</t>
        </is>
      </c>
      <c r="K762" t="inlineStr">
        <is>
          <t>2026-02-28 21:38</t>
        </is>
      </c>
      <c r="L762" t="inlineStr">
        <is>
          <t>CHECK_VENDOR</t>
        </is>
      </c>
      <c r="M762" t="inlineStr">
        <is>
          <t>See CVE details</t>
        </is>
      </c>
      <c r="N762" t="inlineStr">
        <is>
          <t>P3</t>
        </is>
      </c>
      <c r="O762" t="inlineStr">
        <is>
          <t>CVE - IP enrichment n/a</t>
        </is>
      </c>
      <c r="P762" t="n">
        <v>0.0004</v>
      </c>
      <c r="Q762" t="n">
        <v>0.1032</v>
      </c>
      <c r="R762" t="inlineStr">
        <is>
          <t>T1190:Exploit Public-Facing Application</t>
        </is>
      </c>
      <c r="S762" t="n">
        <v>1</v>
      </c>
      <c r="T762" t="inlineStr">
        <is>
          <t>LOW (40%)</t>
        </is>
      </c>
      <c r="U762" t="inlineStr">
        <is>
          <t>UNLIKELY</t>
        </is>
      </c>
      <c r="V762" t="inlineStr">
        <is>
          <t>CHECK_VENDOR</t>
        </is>
      </c>
      <c r="W762" t="inlineStr">
        <is>
          <t>https://nvd.nist.gov/vuln/detail/CVE-2026-28227</t>
        </is>
      </c>
      <c r="X762" t="inlineStr">
        <is>
          <t>NONE</t>
        </is>
      </c>
      <c r="Y762" t="n">
        <v>0</v>
      </c>
      <c r="Z762" t="inlineStr"/>
      <c r="AA762" t="inlineStr">
        <is>
          <t>https://nvd.nist.gov/vuln/detail/CVE-2026-28227</t>
        </is>
      </c>
    </row>
    <row r="763">
      <c r="A763" t="inlineStr">
        <is>
          <t>CVE</t>
        </is>
      </c>
      <c r="B763" t="inlineStr">
        <is>
          <t>CVE-2026-3261</t>
        </is>
      </c>
      <c r="C763" t="inlineStr">
        <is>
          <t>A flaw has been found in itsourcecode School Management System 1.0. This impacts an unknown function of the file /settings/index.php of the component Setting Handler. This manipulation of the argument ID causes sql injection. The attack may be initiated remotely. The exploit has been published and may be used.</t>
        </is>
      </c>
      <c r="D763" t="n">
        <v>7.3</v>
      </c>
      <c r="E763" t="inlineStr">
        <is>
          <t>HIGH</t>
        </is>
      </c>
      <c r="F763" t="n">
        <v>2</v>
      </c>
      <c r="G763" t="n">
        <v>3</v>
      </c>
      <c r="H763" t="inlineStr">
        <is>
          <t>HIGH</t>
        </is>
      </c>
      <c r="I763" t="n">
        <v>13.3</v>
      </c>
      <c r="J763" t="inlineStr">
        <is>
          <t>NO</t>
        </is>
      </c>
      <c r="K763" t="inlineStr">
        <is>
          <t>2026-02-28 21:38</t>
        </is>
      </c>
      <c r="L763" t="inlineStr">
        <is>
          <t>YES</t>
        </is>
      </c>
      <c r="M763" t="inlineStr">
        <is>
          <t>itsourcecode school_management_system 1.0</t>
        </is>
      </c>
      <c r="N763" t="inlineStr">
        <is>
          <t>P2</t>
        </is>
      </c>
      <c r="O763" t="inlineStr">
        <is>
          <t>CVE - IP enrichment n/a</t>
        </is>
      </c>
      <c r="P763" t="n">
        <v>0.0003</v>
      </c>
      <c r="Q763" t="n">
        <v>0.0712</v>
      </c>
      <c r="R763" t="inlineStr">
        <is>
          <t>T1190:Exploit Public-Facing Application</t>
        </is>
      </c>
      <c r="S763" t="n">
        <v>2</v>
      </c>
      <c r="T763" t="inlineStr">
        <is>
          <t>HIGH (72%)</t>
        </is>
      </c>
      <c r="U763" t="inlineStr">
        <is>
          <t>POSSIBLE</t>
        </is>
      </c>
      <c r="V763" t="inlineStr">
        <is>
          <t>PATCH_AVAILABLE</t>
        </is>
      </c>
      <c r="W763" t="inlineStr">
        <is>
          <t>https://nvd.nist.gov/vuln/detail/CVE-2026-3261</t>
        </is>
      </c>
      <c r="X763" t="inlineStr">
        <is>
          <t>NONE</t>
        </is>
      </c>
      <c r="Y763" t="n">
        <v>3.65</v>
      </c>
      <c r="Z763" t="inlineStr"/>
      <c r="AA763" t="inlineStr">
        <is>
          <t>https://nvd.nist.gov/vuln/detail/CVE-2026-3261</t>
        </is>
      </c>
    </row>
    <row r="764">
      <c r="A764" t="inlineStr">
        <is>
          <t>CVE</t>
        </is>
      </c>
      <c r="B764" t="inlineStr">
        <is>
          <t>CVE-2026-3262</t>
        </is>
      </c>
      <c r="C764" t="inlineStr">
        <is>
          <t>A vulnerability has been found in go2ismail Asp.Net-Core-Inventory-Order-Management-System up to 9.20250118. Affected is an unknown function of the component Administrative Interface. Such manipulation leads to execution after redirect. The attack may be launched remotely. The exploit has been disclosed to the public and may be used. The vendor was contacted early about this disclosure but did not respond in any way.</t>
        </is>
      </c>
      <c r="D764" t="n">
        <v>6.3</v>
      </c>
      <c r="E764" t="inlineStr">
        <is>
          <t>MEDIUM</t>
        </is>
      </c>
      <c r="F764" t="n">
        <v>2</v>
      </c>
      <c r="G764" t="n">
        <v>2</v>
      </c>
      <c r="H764" t="inlineStr">
        <is>
          <t>MEDIUM</t>
        </is>
      </c>
      <c r="I764" t="n">
        <v>10.3</v>
      </c>
      <c r="J764" t="inlineStr">
        <is>
          <t>NO</t>
        </is>
      </c>
      <c r="K764" t="inlineStr">
        <is>
          <t>2026-02-28 21:38</t>
        </is>
      </c>
      <c r="L764" t="inlineStr">
        <is>
          <t>CHECK_VENDOR</t>
        </is>
      </c>
      <c r="M764" t="inlineStr">
        <is>
          <t>See CVE details</t>
        </is>
      </c>
      <c r="N764" t="inlineStr">
        <is>
          <t>P2</t>
        </is>
      </c>
      <c r="O764" t="inlineStr">
        <is>
          <t>CVE - IP enrichment n/a</t>
        </is>
      </c>
      <c r="P764" t="n">
        <v>0.0005</v>
      </c>
      <c r="Q764" t="n">
        <v>0.1553</v>
      </c>
      <c r="R764" t="inlineStr">
        <is>
          <t>T1190:Exploit Public-Facing Application</t>
        </is>
      </c>
      <c r="S764" t="n">
        <v>2</v>
      </c>
      <c r="T764" t="inlineStr">
        <is>
          <t>HIGH (72%)</t>
        </is>
      </c>
      <c r="U764" t="inlineStr">
        <is>
          <t>POSSIBLE</t>
        </is>
      </c>
      <c r="V764" t="inlineStr">
        <is>
          <t>CHECK_VENDOR</t>
        </is>
      </c>
      <c r="W764" t="inlineStr">
        <is>
          <t>https://nvd.nist.gov/vuln/detail/CVE-2026-3262</t>
        </is>
      </c>
      <c r="X764" t="inlineStr">
        <is>
          <t>NONE</t>
        </is>
      </c>
      <c r="Y764" t="n">
        <v>3.15</v>
      </c>
      <c r="Z764" t="inlineStr"/>
      <c r="AA764" t="inlineStr">
        <is>
          <t>https://nvd.nist.gov/vuln/detail/CVE-2026-3262</t>
        </is>
      </c>
    </row>
    <row r="765">
      <c r="A765" t="inlineStr">
        <is>
          <t>CVE</t>
        </is>
      </c>
      <c r="B765" t="inlineStr">
        <is>
          <t>CVE-2026-3263</t>
        </is>
      </c>
      <c r="C765" t="inlineStr">
        <is>
          <t>A vulnerability was found in go2ismail Asp.Net-Core-Inventory-Order-Management-System up to 9.20250118. Affected by this vulnerability is an unknown functionality of the file /api/Security/ of the component Security API. Performing a manipulation results in improper authorization. Remote exploitation of the attack is possible. The vendor was contacted early about this disclosure but did not respond in any way.</t>
        </is>
      </c>
      <c r="D765" t="n">
        <v>6.3</v>
      </c>
      <c r="E765" t="inlineStr">
        <is>
          <t>MEDIUM</t>
        </is>
      </c>
      <c r="F765" t="n">
        <v>2</v>
      </c>
      <c r="G765" t="n">
        <v>2</v>
      </c>
      <c r="H765" t="inlineStr">
        <is>
          <t>MEDIUM</t>
        </is>
      </c>
      <c r="I765" t="n">
        <v>10.3</v>
      </c>
      <c r="J765" t="inlineStr">
        <is>
          <t>NO</t>
        </is>
      </c>
      <c r="K765" t="inlineStr">
        <is>
          <t>2026-02-28 21:38</t>
        </is>
      </c>
      <c r="L765" t="inlineStr">
        <is>
          <t>CHECK_VENDOR</t>
        </is>
      </c>
      <c r="M765" t="inlineStr">
        <is>
          <t>See CVE details</t>
        </is>
      </c>
      <c r="N765" t="inlineStr">
        <is>
          <t>P2</t>
        </is>
      </c>
      <c r="O765" t="inlineStr">
        <is>
          <t>CVE - IP enrichment n/a</t>
        </is>
      </c>
      <c r="P765" t="n">
        <v>0.0003</v>
      </c>
      <c r="Q765" t="n">
        <v>0.0959</v>
      </c>
      <c r="R765" t="inlineStr">
        <is>
          <t>T1190:Exploit Public-Facing Application</t>
        </is>
      </c>
      <c r="S765" t="n">
        <v>2</v>
      </c>
      <c r="T765" t="inlineStr">
        <is>
          <t>HIGH (72%)</t>
        </is>
      </c>
      <c r="U765" t="inlineStr">
        <is>
          <t>POSSIBLE</t>
        </is>
      </c>
      <c r="V765" t="inlineStr">
        <is>
          <t>CHECK_VENDOR</t>
        </is>
      </c>
      <c r="W765" t="inlineStr">
        <is>
          <t>https://nvd.nist.gov/vuln/detail/CVE-2026-3263</t>
        </is>
      </c>
      <c r="X765" t="inlineStr">
        <is>
          <t>NONE</t>
        </is>
      </c>
      <c r="Y765" t="n">
        <v>3.15</v>
      </c>
      <c r="Z765" t="inlineStr"/>
      <c r="AA765" t="inlineStr">
        <is>
          <t>https://nvd.nist.gov/vuln/detail/CVE-2026-3263</t>
        </is>
      </c>
    </row>
    <row r="766">
      <c r="A766" t="inlineStr">
        <is>
          <t>CVE</t>
        </is>
      </c>
      <c r="B766" t="inlineStr">
        <is>
          <t>CVE-2026-27638</t>
        </is>
      </c>
      <c r="C766" t="inlineStr">
        <is>
          <t>Actual is a local-first personal finance tool. Prior to version 26.2.1, in multi-user mode (OpenID), the sync API endpoints (`/sync/*`) don't verify that the authenticated user owns or has access to the file being operated on. Any authenticated user can read, modify, and overwrite any other user's budget files by providing their file ID. Version 26.2.1 patches the issue.</t>
        </is>
      </c>
      <c r="D766" t="n">
        <v>7.1</v>
      </c>
      <c r="E766" t="inlineStr">
        <is>
          <t>HIGH</t>
        </is>
      </c>
      <c r="F766" t="n">
        <v>2</v>
      </c>
      <c r="G766" t="n">
        <v>3</v>
      </c>
      <c r="H766" t="inlineStr">
        <is>
          <t>HIGH</t>
        </is>
      </c>
      <c r="I766" t="n">
        <v>13.1</v>
      </c>
      <c r="J766" t="inlineStr">
        <is>
          <t>NO</t>
        </is>
      </c>
      <c r="K766" t="inlineStr">
        <is>
          <t>2026-02-28 21:38</t>
        </is>
      </c>
      <c r="L766" t="inlineStr">
        <is>
          <t>YES</t>
        </is>
      </c>
      <c r="M766" t="inlineStr">
        <is>
          <t>actualbudget actual *</t>
        </is>
      </c>
      <c r="N766" t="inlineStr">
        <is>
          <t>P2</t>
        </is>
      </c>
      <c r="O766" t="inlineStr">
        <is>
          <t>CVE - IP enrichment n/a</t>
        </is>
      </c>
      <c r="P766" t="n">
        <v>0.0003</v>
      </c>
      <c r="Q766" t="n">
        <v>0.0702</v>
      </c>
      <c r="R766" t="inlineStr">
        <is>
          <t>T1190:Exploit Public-Facing Application</t>
        </is>
      </c>
      <c r="S766" t="n">
        <v>2</v>
      </c>
      <c r="T766" t="inlineStr">
        <is>
          <t>HIGH (72%)</t>
        </is>
      </c>
      <c r="U766" t="inlineStr">
        <is>
          <t>POSSIBLE</t>
        </is>
      </c>
      <c r="V766" t="inlineStr">
        <is>
          <t>PATCH_AVAILABLE</t>
        </is>
      </c>
      <c r="W766" t="inlineStr">
        <is>
          <t>https://nvd.nist.gov/vuln/detail/CVE-2026-27638</t>
        </is>
      </c>
      <c r="X766" t="inlineStr">
        <is>
          <t>NONE</t>
        </is>
      </c>
      <c r="Y766" t="n">
        <v>3.55</v>
      </c>
      <c r="Z766" t="inlineStr"/>
      <c r="AA766" t="inlineStr">
        <is>
          <t>https://nvd.nist.gov/vuln/detail/CVE-2026-27638</t>
        </is>
      </c>
    </row>
    <row r="767">
      <c r="A767" t="inlineStr">
        <is>
          <t>CVE</t>
        </is>
      </c>
      <c r="B767" t="inlineStr">
        <is>
          <t>CVE-2026-27838</t>
        </is>
      </c>
      <c r="C767" t="inlineStr">
        <is>
          <t>wger is a free, open-source workout and fitness manager. Five routine detail action endpoints check a cache before calling `self.get_object()`. In versions up to and including 2.4, ache keys are scoped only by `pk` — no user ID is included. When a victim has previously accessed their routine via the API, an attacker can retrieve the cached response for the same PK without any ownership check. Commit e964328784e2ee2830a1991d69fadbce86ac9fbf contains a patch for the issue.</t>
        </is>
      </c>
      <c r="D767" t="n">
        <v>3.1</v>
      </c>
      <c r="E767" t="inlineStr">
        <is>
          <t>LOW</t>
        </is>
      </c>
      <c r="F767" t="n">
        <v>2</v>
      </c>
      <c r="G767" t="n">
        <v>1</v>
      </c>
      <c r="H767" t="inlineStr">
        <is>
          <t>LOW</t>
        </is>
      </c>
      <c r="I767" t="n">
        <v>5.1</v>
      </c>
      <c r="J767" t="inlineStr">
        <is>
          <t>NO</t>
        </is>
      </c>
      <c r="K767" t="inlineStr">
        <is>
          <t>2026-02-28 21:38</t>
        </is>
      </c>
      <c r="L767" t="inlineStr">
        <is>
          <t>CHECK_VENDOR</t>
        </is>
      </c>
      <c r="M767" t="inlineStr">
        <is>
          <t>See CVE details</t>
        </is>
      </c>
      <c r="N767" t="inlineStr">
        <is>
          <t>P4</t>
        </is>
      </c>
      <c r="O767" t="inlineStr">
        <is>
          <t>CVE - IP enrichment n/a</t>
        </is>
      </c>
      <c r="P767" t="n">
        <v>0.0003</v>
      </c>
      <c r="Q767" t="n">
        <v>0.06660000000000001</v>
      </c>
      <c r="R767" t="inlineStr">
        <is>
          <t>T1190:Exploit Public-Facing Application</t>
        </is>
      </c>
      <c r="S767" t="n">
        <v>1</v>
      </c>
      <c r="T767" t="inlineStr">
        <is>
          <t>LOW (40%)</t>
        </is>
      </c>
      <c r="U767" t="inlineStr">
        <is>
          <t>UNLIKELY</t>
        </is>
      </c>
      <c r="V767" t="inlineStr">
        <is>
          <t>CHECK_VENDOR</t>
        </is>
      </c>
      <c r="W767" t="inlineStr">
        <is>
          <t>https://nvd.nist.gov/vuln/detail/CVE-2026-27838</t>
        </is>
      </c>
      <c r="X767" t="inlineStr">
        <is>
          <t>NONE</t>
        </is>
      </c>
      <c r="Y767" t="n">
        <v>1.55</v>
      </c>
      <c r="Z767" t="inlineStr"/>
      <c r="AA767" t="inlineStr">
        <is>
          <t>https://nvd.nist.gov/vuln/detail/CVE-2026-27838</t>
        </is>
      </c>
    </row>
    <row r="768">
      <c r="A768" t="inlineStr">
        <is>
          <t>CVE</t>
        </is>
      </c>
      <c r="B768" t="inlineStr">
        <is>
          <t>CVE-2026-27839</t>
        </is>
      </c>
      <c r="C768" t="inlineStr">
        <is>
          <t>wger is a free, open-source workout and fitness manager. In versions up to and including 2.4, three `nutritional_values` action endpoints fetch objects via `Model.objects.get(pk=pk)` — a raw ORM call that bypasses the user-scoped queryset. Any authenticated user can read another user's private nutrition plan data, including caloric intake and full macro breakdown, by supplying an arbitrary PK. Commit 29876a1954fe959e4b58ef070170e81703dab60e contains a fix for the issue.</t>
        </is>
      </c>
      <c r="D768" t="n">
        <v>4.3</v>
      </c>
      <c r="E768" t="inlineStr">
        <is>
          <t>MEDIUM</t>
        </is>
      </c>
      <c r="F768" t="n">
        <v>2</v>
      </c>
      <c r="G768" t="n">
        <v>2</v>
      </c>
      <c r="H768" t="inlineStr">
        <is>
          <t>MEDIUM</t>
        </is>
      </c>
      <c r="I768" t="n">
        <v>8.300000000000001</v>
      </c>
      <c r="J768" t="inlineStr">
        <is>
          <t>NO</t>
        </is>
      </c>
      <c r="K768" t="inlineStr">
        <is>
          <t>2026-02-28 21:38</t>
        </is>
      </c>
      <c r="L768" t="inlineStr">
        <is>
          <t>CHECK_VENDOR</t>
        </is>
      </c>
      <c r="M768" t="inlineStr">
        <is>
          <t>See CVE details</t>
        </is>
      </c>
      <c r="N768" t="inlineStr">
        <is>
          <t>P3</t>
        </is>
      </c>
      <c r="O768" t="inlineStr">
        <is>
          <t>CVE - IP enrichment n/a</t>
        </is>
      </c>
      <c r="P768" t="n">
        <v>0.0003</v>
      </c>
      <c r="Q768" t="n">
        <v>0.06660000000000001</v>
      </c>
      <c r="R768" t="inlineStr">
        <is>
          <t>T1190:Exploit Public-Facing Application</t>
        </is>
      </c>
      <c r="S768" t="n">
        <v>1</v>
      </c>
      <c r="T768" t="inlineStr">
        <is>
          <t>LOW (40%)</t>
        </is>
      </c>
      <c r="U768" t="inlineStr">
        <is>
          <t>POSSIBLE</t>
        </is>
      </c>
      <c r="V768" t="inlineStr">
        <is>
          <t>CHECK_VENDOR</t>
        </is>
      </c>
      <c r="W768" t="inlineStr">
        <is>
          <t>https://nvd.nist.gov/vuln/detail/CVE-2026-27839</t>
        </is>
      </c>
      <c r="X768" t="inlineStr">
        <is>
          <t>NONE</t>
        </is>
      </c>
      <c r="Y768" t="n">
        <v>2.15</v>
      </c>
      <c r="Z768" t="inlineStr"/>
      <c r="AA768" t="inlineStr">
        <is>
          <t>https://nvd.nist.gov/vuln/detail/CVE-2026-27839</t>
        </is>
      </c>
    </row>
    <row r="769">
      <c r="A769" t="inlineStr">
        <is>
          <t>CVE</t>
        </is>
      </c>
      <c r="B769" t="inlineStr">
        <is>
          <t>CVE-2026-28207</t>
        </is>
      </c>
      <c r="C769" t="inlineStr">
        <is>
          <t>Zen C is a systems programming language that compiles to human-readable GNU C/C11. Prior to version 0.4.2, a command injection vulnerability (CWE-78) in the Zen C compiler allows local attackers to execute arbitrary shell commands by providing a specially crafted output filename via the `-o` command-line argument. The vulnerability existed in the `main` application logic (specifically in `src/main.c`), where the compiler constructed a shell command string to invoke the backend C compiler. This c</t>
        </is>
      </c>
      <c r="D769" t="n">
        <v>6.6</v>
      </c>
      <c r="E769" t="inlineStr">
        <is>
          <t>MEDIUM</t>
        </is>
      </c>
      <c r="F769" t="n">
        <v>2</v>
      </c>
      <c r="G769" t="n">
        <v>2</v>
      </c>
      <c r="H769" t="inlineStr">
        <is>
          <t>MEDIUM</t>
        </is>
      </c>
      <c r="I769" t="n">
        <v>10.6</v>
      </c>
      <c r="J769" t="inlineStr">
        <is>
          <t>NO</t>
        </is>
      </c>
      <c r="K769" t="inlineStr">
        <is>
          <t>2026-02-28 21:38</t>
        </is>
      </c>
      <c r="L769" t="inlineStr">
        <is>
          <t>CHECK_VENDOR</t>
        </is>
      </c>
      <c r="M769" t="inlineStr">
        <is>
          <t>See CVE details</t>
        </is>
      </c>
      <c r="N769" t="inlineStr">
        <is>
          <t>P2</t>
        </is>
      </c>
      <c r="O769" t="inlineStr">
        <is>
          <t>CVE - IP enrichment n/a</t>
        </is>
      </c>
      <c r="P769" t="n">
        <v>0.0004</v>
      </c>
      <c r="Q769" t="n">
        <v>0.1316</v>
      </c>
      <c r="R769" t="inlineStr">
        <is>
          <t>T1059:Command and Scripting Interpreter</t>
        </is>
      </c>
      <c r="S769" t="n">
        <v>2</v>
      </c>
      <c r="T769" t="inlineStr">
        <is>
          <t>HIGH (72%)</t>
        </is>
      </c>
      <c r="U769" t="inlineStr">
        <is>
          <t>POSSIBLE</t>
        </is>
      </c>
      <c r="V769" t="inlineStr">
        <is>
          <t>CHECK_VENDOR</t>
        </is>
      </c>
      <c r="W769" t="inlineStr">
        <is>
          <t>https://nvd.nist.gov/vuln/detail/CVE-2026-28207</t>
        </is>
      </c>
      <c r="X769" t="inlineStr">
        <is>
          <t>NONE</t>
        </is>
      </c>
      <c r="Y769" t="n">
        <v>3.3</v>
      </c>
      <c r="Z769" t="inlineStr"/>
      <c r="AA769" t="inlineStr">
        <is>
          <t>https://nvd.nist.gov/vuln/detail/CVE-2026-28207</t>
        </is>
      </c>
    </row>
    <row r="770">
      <c r="A770" t="inlineStr">
        <is>
          <t>CVE</t>
        </is>
      </c>
      <c r="B770" t="inlineStr">
        <is>
          <t>CVE-2026-28208</t>
        </is>
      </c>
      <c r="C770" t="inlineStr">
        <is>
          <t>Junrar is an open source java RAR archive library. Prior to version 7.5.8, a backslash path traversal vulnerability in `LocalFolderExtractor` allows an attacker to write arbitrary files with attacker-controlled content anywhere on the filesystem when a crafted RAR archive is extracted on Linux/Unix. This can often lead to remote code execution (e.g., overwriting shell profiles, source code, cron jobs, etc). Version 7.5.8 has a fix for the issue.</t>
        </is>
      </c>
      <c r="D770" t="n">
        <v>5.9</v>
      </c>
      <c r="E770" t="inlineStr">
        <is>
          <t>MEDIUM</t>
        </is>
      </c>
      <c r="F770" t="n">
        <v>2</v>
      </c>
      <c r="G770" t="n">
        <v>2</v>
      </c>
      <c r="H770" t="inlineStr">
        <is>
          <t>MEDIUM</t>
        </is>
      </c>
      <c r="I770" t="n">
        <v>9.9</v>
      </c>
      <c r="J770" t="inlineStr">
        <is>
          <t>NO</t>
        </is>
      </c>
      <c r="K770" t="inlineStr">
        <is>
          <t>2026-02-28 21:38</t>
        </is>
      </c>
      <c r="L770" t="inlineStr">
        <is>
          <t>YES</t>
        </is>
      </c>
      <c r="M770" t="inlineStr">
        <is>
          <t>junrar_project junrar *</t>
        </is>
      </c>
      <c r="N770" t="inlineStr">
        <is>
          <t>P3</t>
        </is>
      </c>
      <c r="O770" t="inlineStr">
        <is>
          <t>CVE - IP enrichment n/a</t>
        </is>
      </c>
      <c r="P770" t="n">
        <v>0.001</v>
      </c>
      <c r="Q770" t="n">
        <v>0.2844</v>
      </c>
      <c r="R770" t="inlineStr">
        <is>
          <t>T1083:File and Directory Discovery | T1190:Exploit Public-Facing Application | T1210:Exploitation of Remote Services</t>
        </is>
      </c>
      <c r="S770" t="n">
        <v>2</v>
      </c>
      <c r="T770" t="inlineStr">
        <is>
          <t>MEDIUM (52%)</t>
        </is>
      </c>
      <c r="U770" t="inlineStr">
        <is>
          <t>POSSIBLE</t>
        </is>
      </c>
      <c r="V770" t="inlineStr">
        <is>
          <t>PATCH_AVAILABLE</t>
        </is>
      </c>
      <c r="W770" t="inlineStr">
        <is>
          <t>https://nvd.nist.gov/vuln/detail/CVE-2026-28208</t>
        </is>
      </c>
      <c r="X770" t="inlineStr">
        <is>
          <t>NONE</t>
        </is>
      </c>
      <c r="Y770" t="n">
        <v>2.95</v>
      </c>
      <c r="Z770" t="inlineStr"/>
      <c r="AA770" t="inlineStr">
        <is>
          <t>https://nvd.nist.gov/vuln/detail/CVE-2026-28208</t>
        </is>
      </c>
    </row>
    <row r="771">
      <c r="A771" t="inlineStr">
        <is>
          <t>CVE</t>
        </is>
      </c>
      <c r="B771" t="inlineStr">
        <is>
          <t>CVE-2026-28211</t>
        </is>
      </c>
      <c r="C771" t="inlineStr">
        <is>
          <t>The NVDA Dev &amp; Test Toolbox is an NVDA add-on for gathering tools to help NVDA development and testing. A vulnerability exists in versions 2.0 through 8.0 in the Log Reader feature of this add-on. A maliciously crafted log file can lead to arbitrary code execution when a user reads it with log reader commands. The log reading command process speech log entries in an unsafe manner. Python expressions embedded in the log may be evaluated when when speech entries are read with log reading commands.</t>
        </is>
      </c>
      <c r="D771" t="n">
        <v>7.8</v>
      </c>
      <c r="E771" t="inlineStr">
        <is>
          <t>HIGH</t>
        </is>
      </c>
      <c r="F771" t="n">
        <v>2</v>
      </c>
      <c r="G771" t="n">
        <v>3</v>
      </c>
      <c r="H771" t="inlineStr">
        <is>
          <t>HIGH</t>
        </is>
      </c>
      <c r="I771" t="n">
        <v>13.8</v>
      </c>
      <c r="J771" t="inlineStr">
        <is>
          <t>NO</t>
        </is>
      </c>
      <c r="K771" t="inlineStr">
        <is>
          <t>2026-02-28 21:38</t>
        </is>
      </c>
      <c r="L771" t="inlineStr">
        <is>
          <t>CHECK_VENDOR</t>
        </is>
      </c>
      <c r="M771" t="inlineStr">
        <is>
          <t>See CVE details</t>
        </is>
      </c>
      <c r="N771" t="inlineStr">
        <is>
          <t>P2</t>
        </is>
      </c>
      <c r="O771" t="inlineStr">
        <is>
          <t>CVE - IP enrichment n/a</t>
        </is>
      </c>
      <c r="P771" t="n">
        <v>0.0001</v>
      </c>
      <c r="Q771" t="n">
        <v>0.0059</v>
      </c>
      <c r="R771" t="inlineStr">
        <is>
          <t>T1203:Exploitation for Client Execution | T1059.006:Python</t>
        </is>
      </c>
      <c r="S771" t="n">
        <v>2</v>
      </c>
      <c r="T771" t="inlineStr">
        <is>
          <t>HIGH (72%)</t>
        </is>
      </c>
      <c r="U771" t="inlineStr">
        <is>
          <t>POSSIBLE</t>
        </is>
      </c>
      <c r="V771" t="inlineStr">
        <is>
          <t>CHECK_VENDOR</t>
        </is>
      </c>
      <c r="W771" t="inlineStr">
        <is>
          <t>https://nvd.nist.gov/vuln/detail/CVE-2026-28211</t>
        </is>
      </c>
      <c r="X771" t="inlineStr">
        <is>
          <t>NONE</t>
        </is>
      </c>
      <c r="Y771" t="n">
        <v>3.9</v>
      </c>
      <c r="Z771" t="inlineStr"/>
      <c r="AA771" t="inlineStr">
        <is>
          <t>https://nvd.nist.gov/vuln/detail/CVE-2026-28211</t>
        </is>
      </c>
    </row>
    <row r="772">
      <c r="A772" t="inlineStr">
        <is>
          <t>CVE</t>
        </is>
      </c>
      <c r="B772" t="inlineStr">
        <is>
          <t>CVE-2026-28213</t>
        </is>
      </c>
      <c r="C772" t="inlineStr">
        <is>
          <t>EverShop is a TypeScript-first eCommerce platform. Versions prior to 2.1.1 have a vulnerability in the "Forgot Password" functionality. When specifying a target email address, the API response returns the password reset token. This allows an attacker to take over the associated account. Version 2.1.1 fixes the issue.</t>
        </is>
      </c>
      <c r="D772" t="n">
        <v>9.800000000000001</v>
      </c>
      <c r="E772" t="inlineStr">
        <is>
          <t>CRITICAL</t>
        </is>
      </c>
      <c r="F772" t="n">
        <v>3</v>
      </c>
      <c r="G772" t="n">
        <v>3</v>
      </c>
      <c r="H772" t="inlineStr">
        <is>
          <t>CRITICAL</t>
        </is>
      </c>
      <c r="I772" t="n">
        <v>18.8</v>
      </c>
      <c r="J772" t="inlineStr">
        <is>
          <t>NO</t>
        </is>
      </c>
      <c r="K772" t="inlineStr">
        <is>
          <t>2026-02-28 21:38</t>
        </is>
      </c>
      <c r="L772" t="inlineStr">
        <is>
          <t>YES</t>
        </is>
      </c>
      <c r="M772" t="inlineStr">
        <is>
          <t>evershop evershop *</t>
        </is>
      </c>
      <c r="N772" t="inlineStr">
        <is>
          <t>P2</t>
        </is>
      </c>
      <c r="O772" t="inlineStr">
        <is>
          <t>CVE - IP enrichment n/a</t>
        </is>
      </c>
      <c r="P772" t="n">
        <v>0.0004</v>
      </c>
      <c r="Q772" t="n">
        <v>0.1331</v>
      </c>
      <c r="R772" t="inlineStr">
        <is>
          <t>T1213:Data from Information Repositories | T1190:Exploit Public-Facing Application</t>
        </is>
      </c>
      <c r="S772" t="n">
        <v>2</v>
      </c>
      <c r="T772" t="inlineStr">
        <is>
          <t>HIGH (72%)</t>
        </is>
      </c>
      <c r="U772" t="inlineStr">
        <is>
          <t>CONFIRMED</t>
        </is>
      </c>
      <c r="V772" t="inlineStr">
        <is>
          <t>PATCH_AVAILABLE</t>
        </is>
      </c>
      <c r="W772" t="inlineStr">
        <is>
          <t>https://nvd.nist.gov/vuln/detail/CVE-2026-28213</t>
        </is>
      </c>
      <c r="X772" t="inlineStr">
        <is>
          <t>NONE</t>
        </is>
      </c>
      <c r="Y772" t="n">
        <v>4.9</v>
      </c>
      <c r="Z772" t="inlineStr"/>
      <c r="AA772" t="inlineStr">
        <is>
          <t>https://nvd.nist.gov/vuln/detail/CVE-2026-28213</t>
        </is>
      </c>
    </row>
    <row r="773">
      <c r="A773" t="inlineStr">
        <is>
          <t>CVE</t>
        </is>
      </c>
      <c r="B773" t="inlineStr">
        <is>
          <t>CVE-2026-28215</t>
        </is>
      </c>
      <c r="C773" t="inlineStr">
        <is>
          <t>hoppscotch is an open source API development ecosystem. Prior to version 2026.2.0, an unauthenticated attacker can overwrite the entire infrastructure configuration of a self-hosted Hoppscotch instance including OAuth provider credentials and SMTP settings  by sending a single HTTP POST request with no authentication. The endpoint POST /v1/onboarding/config has no authentication guard and performs no check on whether onboarding was already completed. A successful exploit allows the attacker to r</t>
        </is>
      </c>
      <c r="D773" t="n">
        <v>9.1</v>
      </c>
      <c r="E773" t="inlineStr">
        <is>
          <t>CRITICAL</t>
        </is>
      </c>
      <c r="F773" t="n">
        <v>3</v>
      </c>
      <c r="G773" t="n">
        <v>3</v>
      </c>
      <c r="H773" t="inlineStr">
        <is>
          <t>CRITICAL</t>
        </is>
      </c>
      <c r="I773" t="n">
        <v>18.1</v>
      </c>
      <c r="J773" t="inlineStr">
        <is>
          <t>NO</t>
        </is>
      </c>
      <c r="K773" t="inlineStr">
        <is>
          <t>2026-02-28 21:38</t>
        </is>
      </c>
      <c r="L773" t="inlineStr">
        <is>
          <t>YES</t>
        </is>
      </c>
      <c r="M773" t="inlineStr">
        <is>
          <t>hoppscotch hoppscotch *</t>
        </is>
      </c>
      <c r="N773" t="inlineStr">
        <is>
          <t>P2</t>
        </is>
      </c>
      <c r="O773" t="inlineStr">
        <is>
          <t>CVE - IP enrichment n/a</t>
        </is>
      </c>
      <c r="P773" t="n">
        <v>0.0005999999999999999</v>
      </c>
      <c r="Q773" t="n">
        <v>0.1843</v>
      </c>
      <c r="R773" t="inlineStr">
        <is>
          <t>T1190:Exploit Public-Facing Application | T1552:Unsecured Credentials | T1589.001:Credentials</t>
        </is>
      </c>
      <c r="S773" t="n">
        <v>2</v>
      </c>
      <c r="T773" t="inlineStr">
        <is>
          <t>HIGH (72%)</t>
        </is>
      </c>
      <c r="U773" t="inlineStr">
        <is>
          <t>CONFIRMED</t>
        </is>
      </c>
      <c r="V773" t="inlineStr">
        <is>
          <t>PATCH_AVAILABLE</t>
        </is>
      </c>
      <c r="W773" t="inlineStr">
        <is>
          <t>https://nvd.nist.gov/vuln/detail/CVE-2026-28215</t>
        </is>
      </c>
      <c r="X773" t="inlineStr">
        <is>
          <t>NONE</t>
        </is>
      </c>
      <c r="Y773" t="n">
        <v>4.55</v>
      </c>
      <c r="Z773" t="inlineStr"/>
      <c r="AA773" t="inlineStr">
        <is>
          <t>https://nvd.nist.gov/vuln/detail/CVE-2026-28215</t>
        </is>
      </c>
    </row>
    <row r="774">
      <c r="A774" t="inlineStr">
        <is>
          <t>CVE</t>
        </is>
      </c>
      <c r="B774" t="inlineStr">
        <is>
          <t>CVE-2026-28216</t>
        </is>
      </c>
      <c r="C774" t="inlineStr">
        <is>
          <t>hoppscotch is an open source API development ecosystem. Prior to version 2026.2.0, any logged-in user can read, modify or delete another user's personal environment by ID. `user-environments.resolver.ts:82-109`, `updateUserEnvironment` mutation uses `@UseGuards(GqlAuthGuard)` but is missing the `@GqlUser()` decorator entirely. The user's identity is never extracted, so the service receives only the environment ID and performs a `prisma.userEnvironment.update({ where: { id } })` without any owner</t>
        </is>
      </c>
      <c r="D774" t="n">
        <v>8.300000000000001</v>
      </c>
      <c r="E774" t="inlineStr">
        <is>
          <t>HIGH</t>
        </is>
      </c>
      <c r="F774" t="n">
        <v>3</v>
      </c>
      <c r="G774" t="n">
        <v>3</v>
      </c>
      <c r="H774" t="inlineStr">
        <is>
          <t>CRITICAL</t>
        </is>
      </c>
      <c r="I774" t="n">
        <v>17.3</v>
      </c>
      <c r="J774" t="inlineStr">
        <is>
          <t>NO</t>
        </is>
      </c>
      <c r="K774" t="inlineStr">
        <is>
          <t>2026-02-28 21:38</t>
        </is>
      </c>
      <c r="L774" t="inlineStr">
        <is>
          <t>YES</t>
        </is>
      </c>
      <c r="M774" t="inlineStr">
        <is>
          <t>hoppscotch hoppscotch *</t>
        </is>
      </c>
      <c r="N774" t="inlineStr">
        <is>
          <t>P2</t>
        </is>
      </c>
      <c r="O774" t="inlineStr">
        <is>
          <t>CVE - IP enrichment n/a</t>
        </is>
      </c>
      <c r="P774" t="n">
        <v>0.0004</v>
      </c>
      <c r="Q774" t="n">
        <v>0.1203</v>
      </c>
      <c r="R774" t="inlineStr">
        <is>
          <t>T1190:Exploit Public-Facing Application</t>
        </is>
      </c>
      <c r="S774" t="n">
        <v>2</v>
      </c>
      <c r="T774" t="inlineStr">
        <is>
          <t>HIGH (72%)</t>
        </is>
      </c>
      <c r="U774" t="inlineStr">
        <is>
          <t>CONFIRMED</t>
        </is>
      </c>
      <c r="V774" t="inlineStr">
        <is>
          <t>PATCH_AVAILABLE</t>
        </is>
      </c>
      <c r="W774" t="inlineStr">
        <is>
          <t>https://nvd.nist.gov/vuln/detail/CVE-2026-28216</t>
        </is>
      </c>
      <c r="X774" t="inlineStr">
        <is>
          <t>NONE</t>
        </is>
      </c>
      <c r="Y774" t="n">
        <v>4.15</v>
      </c>
      <c r="Z774" t="inlineStr"/>
      <c r="AA774" t="inlineStr">
        <is>
          <t>https://nvd.nist.gov/vuln/detail/CVE-2026-28216</t>
        </is>
      </c>
    </row>
    <row r="775">
      <c r="A775" t="inlineStr">
        <is>
          <t>CVE</t>
        </is>
      </c>
      <c r="B775" t="inlineStr">
        <is>
          <t>CVE-2026-28217</t>
        </is>
      </c>
      <c r="C775" t="inlineStr">
        <is>
          <t>hoppscotch is an open source API development ecosystem. Prior to version 2026.2.0, the `userCollection` GraphQL query accepts an arbitrary collection ID and returns the full collection data — including title, type, and the serialized `data` field containing HTTP requests with headers and potentially secrets — to any authenticated user, without verifying that the requesting user owns the collection. This is an Insecure Direct Object Reference (IDOR) caused by a missing authorization check that ex</t>
        </is>
      </c>
      <c r="D775" t="n">
        <v>6.5</v>
      </c>
      <c r="E775" t="inlineStr">
        <is>
          <t>MEDIUM</t>
        </is>
      </c>
      <c r="F775" t="n">
        <v>2</v>
      </c>
      <c r="G775" t="n">
        <v>2</v>
      </c>
      <c r="H775" t="inlineStr">
        <is>
          <t>MEDIUM</t>
        </is>
      </c>
      <c r="I775" t="n">
        <v>10.5</v>
      </c>
      <c r="J775" t="inlineStr">
        <is>
          <t>NO</t>
        </is>
      </c>
      <c r="K775" t="inlineStr">
        <is>
          <t>2026-02-28 21:38</t>
        </is>
      </c>
      <c r="L775" t="inlineStr">
        <is>
          <t>YES</t>
        </is>
      </c>
      <c r="M775" t="inlineStr">
        <is>
          <t>hoppscotch hoppscotch *</t>
        </is>
      </c>
      <c r="N775" t="inlineStr">
        <is>
          <t>P2</t>
        </is>
      </c>
      <c r="O775" t="inlineStr">
        <is>
          <t>CVE - IP enrichment n/a</t>
        </is>
      </c>
      <c r="P775" t="n">
        <v>0.0003</v>
      </c>
      <c r="Q775" t="n">
        <v>0.08790000000000001</v>
      </c>
      <c r="R775" t="inlineStr">
        <is>
          <t>T1190:Exploit Public-Facing Application</t>
        </is>
      </c>
      <c r="S775" t="n">
        <v>2</v>
      </c>
      <c r="T775" t="inlineStr">
        <is>
          <t>HIGH (72%)</t>
        </is>
      </c>
      <c r="U775" t="inlineStr">
        <is>
          <t>POSSIBLE</t>
        </is>
      </c>
      <c r="V775" t="inlineStr">
        <is>
          <t>PATCH_AVAILABLE</t>
        </is>
      </c>
      <c r="W775" t="inlineStr">
        <is>
          <t>https://nvd.nist.gov/vuln/detail/CVE-2026-28217</t>
        </is>
      </c>
      <c r="X775" t="inlineStr">
        <is>
          <t>NONE</t>
        </is>
      </c>
      <c r="Y775" t="n">
        <v>3.25</v>
      </c>
      <c r="Z775" t="inlineStr"/>
      <c r="AA775" t="inlineStr">
        <is>
          <t>https://nvd.nist.gov/vuln/detail/CVE-2026-28217</t>
        </is>
      </c>
    </row>
    <row r="776">
      <c r="A776" t="inlineStr">
        <is>
          <t>CVE</t>
        </is>
      </c>
      <c r="B776" t="inlineStr">
        <is>
          <t>CVE-2026-28225</t>
        </is>
      </c>
      <c r="C776" t="inlineStr">
        <is>
          <t>Manyfold is an open source, self-hosted web application for managing a collection of 3d models, particularly focused on 3d printing. Prior to version 0.133.1, the `get_model` method in `ModelFilesController` (line 158-160) loads models using `Model.find_param(params[:model_id])` without `policy_scope()`, bypassing Pundit authorization. All other controllers correctly use `policy_scope(Model).find_param()` (e.g., `ModelsController` line 263). Version 0.133.1 fixes the issue.</t>
        </is>
      </c>
      <c r="D776" t="n">
        <v>5.3</v>
      </c>
      <c r="E776" t="inlineStr">
        <is>
          <t>MEDIUM</t>
        </is>
      </c>
      <c r="F776" t="n">
        <v>2</v>
      </c>
      <c r="G776" t="n">
        <v>2</v>
      </c>
      <c r="H776" t="inlineStr">
        <is>
          <t>MEDIUM</t>
        </is>
      </c>
      <c r="I776" t="n">
        <v>9.300000000000001</v>
      </c>
      <c r="J776" t="inlineStr">
        <is>
          <t>NO</t>
        </is>
      </c>
      <c r="K776" t="inlineStr">
        <is>
          <t>2026-02-28 21:38</t>
        </is>
      </c>
      <c r="L776" t="inlineStr">
        <is>
          <t>YES</t>
        </is>
      </c>
      <c r="M776" t="inlineStr">
        <is>
          <t>manyfold manyfold *</t>
        </is>
      </c>
      <c r="N776" t="inlineStr">
        <is>
          <t>P3</t>
        </is>
      </c>
      <c r="O776" t="inlineStr">
        <is>
          <t>CVE - IP enrichment n/a</t>
        </is>
      </c>
      <c r="P776" t="n">
        <v>0.0003</v>
      </c>
      <c r="Q776" t="n">
        <v>0.0973</v>
      </c>
      <c r="R776" t="inlineStr">
        <is>
          <t>T1190:Exploit Public-Facing Application</t>
        </is>
      </c>
      <c r="S776" t="n">
        <v>1</v>
      </c>
      <c r="T776" t="inlineStr">
        <is>
          <t>LOW (40%)</t>
        </is>
      </c>
      <c r="U776" t="inlineStr">
        <is>
          <t>POSSIBLE</t>
        </is>
      </c>
      <c r="V776" t="inlineStr">
        <is>
          <t>PATCH_AVAILABLE</t>
        </is>
      </c>
      <c r="W776" t="inlineStr">
        <is>
          <t>https://nvd.nist.gov/vuln/detail/CVE-2026-28225</t>
        </is>
      </c>
      <c r="X776" t="inlineStr">
        <is>
          <t>NONE</t>
        </is>
      </c>
      <c r="Y776" t="n">
        <v>2.65</v>
      </c>
      <c r="Z776" t="inlineStr"/>
      <c r="AA776" t="inlineStr">
        <is>
          <t>https://nvd.nist.gov/vuln/detail/CVE-2026-28225</t>
        </is>
      </c>
    </row>
    <row r="777">
      <c r="A777" t="inlineStr">
        <is>
          <t>CVE</t>
        </is>
      </c>
      <c r="B777" t="inlineStr">
        <is>
          <t>CVE-2026-28226</t>
        </is>
      </c>
      <c r="C777" t="inlineStr">
        <is>
          <t>Phishing Club is a phishing simulation and man-in-the-middle framework. Prior to version 1.30.2, an authenticated SQL injection vulnerability exists in the GetOrphaned recipient listing endpoint in versions prior to v1.30.2. The endpoint constructs a raw SQL query and concatenates the user-controlled sortBy value directly into the ORDER BY clause without allowlist validation. Because unknown values are silently passed through `RemapOrderBy()`, an authenticated attacker can inject SQL expressions</t>
        </is>
      </c>
      <c r="D777" t="n">
        <v>6.5</v>
      </c>
      <c r="E777" t="inlineStr">
        <is>
          <t>MEDIUM</t>
        </is>
      </c>
      <c r="F777" t="n">
        <v>2</v>
      </c>
      <c r="G777" t="n">
        <v>2</v>
      </c>
      <c r="H777" t="inlineStr">
        <is>
          <t>MEDIUM</t>
        </is>
      </c>
      <c r="I777" t="n">
        <v>10.5</v>
      </c>
      <c r="J777" t="inlineStr">
        <is>
          <t>NO</t>
        </is>
      </c>
      <c r="K777" t="inlineStr">
        <is>
          <t>2026-02-28 21:38</t>
        </is>
      </c>
      <c r="L777" t="inlineStr">
        <is>
          <t>CHECK_VENDOR</t>
        </is>
      </c>
      <c r="M777" t="inlineStr">
        <is>
          <t>See CVE details</t>
        </is>
      </c>
      <c r="N777" t="inlineStr">
        <is>
          <t>P2</t>
        </is>
      </c>
      <c r="O777" t="inlineStr">
        <is>
          <t>CVE - IP enrichment n/a</t>
        </is>
      </c>
      <c r="P777" t="n">
        <v>0.0002</v>
      </c>
      <c r="Q777" t="n">
        <v>0.0574</v>
      </c>
      <c r="R777" t="inlineStr">
        <is>
          <t>T1190:Exploit Public-Facing Application | T1566:Phishing | T1557:Adversary-in-the-Middle</t>
        </is>
      </c>
      <c r="S777" t="n">
        <v>2</v>
      </c>
      <c r="T777" t="inlineStr">
        <is>
          <t>HIGH (72%)</t>
        </is>
      </c>
      <c r="U777" t="inlineStr">
        <is>
          <t>POSSIBLE</t>
        </is>
      </c>
      <c r="V777" t="inlineStr">
        <is>
          <t>CHECK_VENDOR</t>
        </is>
      </c>
      <c r="W777" t="inlineStr">
        <is>
          <t>https://nvd.nist.gov/vuln/detail/CVE-2026-28226</t>
        </is>
      </c>
      <c r="X777" t="inlineStr">
        <is>
          <t>NONE</t>
        </is>
      </c>
      <c r="Y777" t="n">
        <v>3.25</v>
      </c>
      <c r="Z777" t="inlineStr"/>
      <c r="AA777" t="inlineStr">
        <is>
          <t>https://nvd.nist.gov/vuln/detail/CVE-2026-28226</t>
        </is>
      </c>
    </row>
    <row r="778">
      <c r="A778" t="inlineStr">
        <is>
          <t>CVE</t>
        </is>
      </c>
      <c r="B778" t="inlineStr">
        <is>
          <t>CVE-2026-28230</t>
        </is>
      </c>
      <c r="C778" t="inlineStr">
        <is>
          <t>SteVe is an open-source EV charging station management system. In versions up to and including 3.11.0, when a charger sends a StopTransaction message, SteVe looks up the transaction solely by transactionId (a sequential integer starting from 1) without verifying that the requesting charger matches the charger that originally started the transaction. Any authenticated charger can terminate any other charger’s active session across the entire network. The root cause is in OcppServerRepositoryImpl.</t>
        </is>
      </c>
      <c r="D778" t="n">
        <v>8.5</v>
      </c>
      <c r="E778" t="inlineStr">
        <is>
          <t>HIGH</t>
        </is>
      </c>
      <c r="F778" t="n">
        <v>2</v>
      </c>
      <c r="G778" t="n">
        <v>3</v>
      </c>
      <c r="H778" t="inlineStr">
        <is>
          <t>HIGH</t>
        </is>
      </c>
      <c r="I778" t="n">
        <v>14.5</v>
      </c>
      <c r="J778" t="inlineStr">
        <is>
          <t>NO</t>
        </is>
      </c>
      <c r="K778" t="inlineStr">
        <is>
          <t>2026-02-28 21:38</t>
        </is>
      </c>
      <c r="L778" t="inlineStr">
        <is>
          <t>CHECK_VENDOR</t>
        </is>
      </c>
      <c r="M778" t="inlineStr">
        <is>
          <t>See CVE details</t>
        </is>
      </c>
      <c r="N778" t="inlineStr">
        <is>
          <t>P3</t>
        </is>
      </c>
      <c r="O778" t="inlineStr">
        <is>
          <t>CVE - IP enrichment n/a</t>
        </is>
      </c>
      <c r="P778" t="n">
        <v>0.0004</v>
      </c>
      <c r="Q778" t="n">
        <v>0.1138</v>
      </c>
      <c r="R778" t="inlineStr">
        <is>
          <t>T1584.004:Server</t>
        </is>
      </c>
      <c r="S778" t="n">
        <v>1</v>
      </c>
      <c r="T778" t="inlineStr">
        <is>
          <t>LOW (40%)</t>
        </is>
      </c>
      <c r="U778" t="inlineStr">
        <is>
          <t>UNLIKELY</t>
        </is>
      </c>
      <c r="V778" t="inlineStr">
        <is>
          <t>CHECK_VENDOR</t>
        </is>
      </c>
      <c r="W778" t="inlineStr">
        <is>
          <t>https://nvd.nist.gov/vuln/detail/CVE-2026-28230</t>
        </is>
      </c>
      <c r="X778" t="inlineStr">
        <is>
          <t>NONE</t>
        </is>
      </c>
      <c r="Y778" t="n">
        <v>0</v>
      </c>
      <c r="Z778" t="inlineStr"/>
      <c r="AA778" t="inlineStr">
        <is>
          <t>https://nvd.nist.gov/vuln/detail/CVE-2026-28230</t>
        </is>
      </c>
    </row>
    <row r="779">
      <c r="A779" t="inlineStr">
        <is>
          <t>CVE</t>
        </is>
      </c>
      <c r="B779" t="inlineStr">
        <is>
          <t>CVE-2026-28269</t>
        </is>
      </c>
      <c r="C779" t="inlineStr">
        <is>
          <t>Kiteworks is a private data network (PDN). Prior to version 9.2.0, avulnerability in Kiteworks command execution functionality allows authenticated users to redirect command output to arbitrary file locations. This could be exploited to overwrite critical system files and gain elevated access. Version 9.2.0 contains a patch.</t>
        </is>
      </c>
      <c r="D779" t="n">
        <v>5.9</v>
      </c>
      <c r="E779" t="inlineStr">
        <is>
          <t>MEDIUM</t>
        </is>
      </c>
      <c r="F779" t="n">
        <v>2</v>
      </c>
      <c r="G779" t="n">
        <v>2</v>
      </c>
      <c r="H779" t="inlineStr">
        <is>
          <t>MEDIUM</t>
        </is>
      </c>
      <c r="I779" t="n">
        <v>9.9</v>
      </c>
      <c r="J779" t="inlineStr">
        <is>
          <t>NO</t>
        </is>
      </c>
      <c r="K779" t="inlineStr">
        <is>
          <t>2026-02-28 21:38</t>
        </is>
      </c>
      <c r="L779" t="inlineStr">
        <is>
          <t>CHECK_VENDOR</t>
        </is>
      </c>
      <c r="M779" t="inlineStr">
        <is>
          <t>See CVE details</t>
        </is>
      </c>
      <c r="N779" t="inlineStr">
        <is>
          <t>P3</t>
        </is>
      </c>
      <c r="O779" t="inlineStr">
        <is>
          <t>CVE - IP enrichment n/a</t>
        </is>
      </c>
      <c r="P779" t="n">
        <v>0.0003</v>
      </c>
      <c r="Q779" t="n">
        <v>0.0983</v>
      </c>
      <c r="R779" t="inlineStr">
        <is>
          <t>T1059:Command and Scripting Interpreter</t>
        </is>
      </c>
      <c r="S779" t="n">
        <v>1</v>
      </c>
      <c r="T779" t="inlineStr">
        <is>
          <t>LOW (40%)</t>
        </is>
      </c>
      <c r="U779" t="inlineStr">
        <is>
          <t>POSSIBLE</t>
        </is>
      </c>
      <c r="V779" t="inlineStr">
        <is>
          <t>CHECK_VENDOR</t>
        </is>
      </c>
      <c r="W779" t="inlineStr">
        <is>
          <t>https://nvd.nist.gov/vuln/detail/CVE-2026-28269</t>
        </is>
      </c>
      <c r="X779" t="inlineStr">
        <is>
          <t>NONE</t>
        </is>
      </c>
      <c r="Y779" t="n">
        <v>2.95</v>
      </c>
      <c r="Z779" t="inlineStr"/>
      <c r="AA779" t="inlineStr">
        <is>
          <t>https://nvd.nist.gov/vuln/detail/CVE-2026-28269</t>
        </is>
      </c>
    </row>
    <row r="780">
      <c r="A780" t="inlineStr">
        <is>
          <t>CVE</t>
        </is>
      </c>
      <c r="B780" t="inlineStr">
        <is>
          <t>CVE-2026-28274</t>
        </is>
      </c>
      <c r="C780" t="inlineStr">
        <is>
          <t>Initiative is a self-hosted project management platform. Versions of the application prior to 0.32.4 are vulnerable to Stored Cross-Site Scripting (XSS) in the document upload functionality. Any user with upload permissions within the "Initiatives" section can upload a malicious `.html` or `.htm` file as a document. Because the uploaded HTML file is served under the application's origin without proper sandboxing, the embedded JavaScript executes in the context of the application. As a result, au</t>
        </is>
      </c>
      <c r="D780" t="n">
        <v>8.699999999999999</v>
      </c>
      <c r="E780" t="inlineStr">
        <is>
          <t>HIGH</t>
        </is>
      </c>
      <c r="F780" t="n">
        <v>3</v>
      </c>
      <c r="G780" t="n">
        <v>3</v>
      </c>
      <c r="H780" t="inlineStr">
        <is>
          <t>CRITICAL</t>
        </is>
      </c>
      <c r="I780" t="n">
        <v>17.7</v>
      </c>
      <c r="J780" t="inlineStr">
        <is>
          <t>NO</t>
        </is>
      </c>
      <c r="K780" t="inlineStr">
        <is>
          <t>2026-02-28 21:38</t>
        </is>
      </c>
      <c r="L780" t="inlineStr">
        <is>
          <t>YES</t>
        </is>
      </c>
      <c r="M780" t="inlineStr">
        <is>
          <t>morelitea initiative *</t>
        </is>
      </c>
      <c r="N780" t="inlineStr">
        <is>
          <t>P2</t>
        </is>
      </c>
      <c r="O780" t="inlineStr">
        <is>
          <t>CVE - IP enrichment n/a</t>
        </is>
      </c>
      <c r="P780" t="n">
        <v>0.0007</v>
      </c>
      <c r="Q780" t="n">
        <v>0.2101</v>
      </c>
      <c r="R780" t="inlineStr">
        <is>
          <t>T1189:Drive-by Compromise | T1059.007:JavaScript</t>
        </is>
      </c>
      <c r="S780" t="n">
        <v>2</v>
      </c>
      <c r="T780" t="inlineStr">
        <is>
          <t>HIGH (72%)</t>
        </is>
      </c>
      <c r="U780" t="inlineStr">
        <is>
          <t>CONFIRMED</t>
        </is>
      </c>
      <c r="V780" t="inlineStr">
        <is>
          <t>PATCH_AVAILABLE</t>
        </is>
      </c>
      <c r="W780" t="inlineStr">
        <is>
          <t>https://nvd.nist.gov/vuln/detail/CVE-2026-28274</t>
        </is>
      </c>
      <c r="X780" t="inlineStr">
        <is>
          <t>NONE</t>
        </is>
      </c>
      <c r="Y780" t="n">
        <v>4.35</v>
      </c>
      <c r="Z780" t="inlineStr"/>
      <c r="AA780" t="inlineStr">
        <is>
          <t>https://nvd.nist.gov/vuln/detail/CVE-2026-28274</t>
        </is>
      </c>
    </row>
    <row r="781">
      <c r="A781" t="inlineStr">
        <is>
          <t>CVE</t>
        </is>
      </c>
      <c r="B781" t="inlineStr">
        <is>
          <t>CVE-2026-28275</t>
        </is>
      </c>
      <c r="C781" t="inlineStr">
        <is>
          <t>Initiative is a self-hosted project management platform. Versions of the application prior to 0.32.4 do not invalidate previously issued JWT access tokens after a user changes their password. As a result, older tokens remain valid until expiration and can still be used to access protected API endpoints. This behavior allows continued authenticated access even after the account password has been updated. Version 0.32.4 fixes the issue.</t>
        </is>
      </c>
      <c r="D781" t="n">
        <v>8.1</v>
      </c>
      <c r="E781" t="inlineStr">
        <is>
          <t>HIGH</t>
        </is>
      </c>
      <c r="F781" t="n">
        <v>3</v>
      </c>
      <c r="G781" t="n">
        <v>3</v>
      </c>
      <c r="H781" t="inlineStr">
        <is>
          <t>CRITICAL</t>
        </is>
      </c>
      <c r="I781" t="n">
        <v>17.1</v>
      </c>
      <c r="J781" t="inlineStr">
        <is>
          <t>NO</t>
        </is>
      </c>
      <c r="K781" t="inlineStr">
        <is>
          <t>2026-02-28 21:38</t>
        </is>
      </c>
      <c r="L781" t="inlineStr">
        <is>
          <t>YES</t>
        </is>
      </c>
      <c r="M781" t="inlineStr">
        <is>
          <t>morelitea initiative *</t>
        </is>
      </c>
      <c r="N781" t="inlineStr">
        <is>
          <t>P2</t>
        </is>
      </c>
      <c r="O781" t="inlineStr">
        <is>
          <t>CVE - IP enrichment n/a</t>
        </is>
      </c>
      <c r="P781" t="n">
        <v>0.0003</v>
      </c>
      <c r="Q781" t="n">
        <v>0.08790000000000001</v>
      </c>
      <c r="R781" t="inlineStr">
        <is>
          <t>T1190:Exploit Public-Facing Application</t>
        </is>
      </c>
      <c r="S781" t="n">
        <v>2</v>
      </c>
      <c r="T781" t="inlineStr">
        <is>
          <t>HIGH (72%)</t>
        </is>
      </c>
      <c r="U781" t="inlineStr">
        <is>
          <t>CONFIRMED</t>
        </is>
      </c>
      <c r="V781" t="inlineStr">
        <is>
          <t>PATCH_AVAILABLE</t>
        </is>
      </c>
      <c r="W781" t="inlineStr">
        <is>
          <t>https://nvd.nist.gov/vuln/detail/CVE-2026-28275</t>
        </is>
      </c>
      <c r="X781" t="inlineStr">
        <is>
          <t>NONE</t>
        </is>
      </c>
      <c r="Y781" t="n">
        <v>4.05</v>
      </c>
      <c r="Z781" t="inlineStr"/>
      <c r="AA781" t="inlineStr">
        <is>
          <t>https://nvd.nist.gov/vuln/detail/CVE-2026-28275</t>
        </is>
      </c>
    </row>
    <row r="782">
      <c r="A782" t="inlineStr">
        <is>
          <t>CVE</t>
        </is>
      </c>
      <c r="B782" t="inlineStr">
        <is>
          <t>CVE-2026-28276</t>
        </is>
      </c>
      <c r="C782" t="inlineStr">
        <is>
          <t>Initiative is a self-hosted project management platform. An access control vulnerability exists in Initiative versions prior to 0.32.2 where uploaded documents are served from a publicly accessible /uploads/ directory without any authentication or authorization checks. Any uploaded file can be accessed directly via its URL by unauthenticated users (e.g., in an incognito browser session), leading to potential disclosure of sensitive documents. The problem was patched in v0.32.2, and the patch was</t>
        </is>
      </c>
      <c r="D782" t="n">
        <v>7.5</v>
      </c>
      <c r="E782" t="inlineStr">
        <is>
          <t>HIGH</t>
        </is>
      </c>
      <c r="F782" t="n">
        <v>2</v>
      </c>
      <c r="G782" t="n">
        <v>3</v>
      </c>
      <c r="H782" t="inlineStr">
        <is>
          <t>HIGH</t>
        </is>
      </c>
      <c r="I782" t="n">
        <v>13.5</v>
      </c>
      <c r="J782" t="inlineStr">
        <is>
          <t>NO</t>
        </is>
      </c>
      <c r="K782" t="inlineStr">
        <is>
          <t>2026-02-28 21:38</t>
        </is>
      </c>
      <c r="L782" t="inlineStr">
        <is>
          <t>YES</t>
        </is>
      </c>
      <c r="M782" t="inlineStr">
        <is>
          <t>morelitea initiative *</t>
        </is>
      </c>
      <c r="N782" t="inlineStr">
        <is>
          <t>P2</t>
        </is>
      </c>
      <c r="O782" t="inlineStr">
        <is>
          <t>CVE - IP enrichment n/a</t>
        </is>
      </c>
      <c r="P782" t="n">
        <v>0.0011</v>
      </c>
      <c r="Q782" t="n">
        <v>0.2977</v>
      </c>
      <c r="R782" t="inlineStr">
        <is>
          <t>T1213:Data from Information Repositories</t>
        </is>
      </c>
      <c r="S782" t="n">
        <v>2</v>
      </c>
      <c r="T782" t="inlineStr">
        <is>
          <t>HIGH (72%)</t>
        </is>
      </c>
      <c r="U782" t="inlineStr">
        <is>
          <t>POSSIBLE</t>
        </is>
      </c>
      <c r="V782" t="inlineStr">
        <is>
          <t>PATCH_AVAILABLE</t>
        </is>
      </c>
      <c r="W782" t="inlineStr">
        <is>
          <t>https://nvd.nist.gov/vuln/detail/CVE-2026-28276</t>
        </is>
      </c>
      <c r="X782" t="inlineStr">
        <is>
          <t>NONE</t>
        </is>
      </c>
      <c r="Y782" t="n">
        <v>3.75</v>
      </c>
      <c r="Z782" t="inlineStr"/>
      <c r="AA782" t="inlineStr">
        <is>
          <t>https://nvd.nist.gov/vuln/detail/CVE-2026-28276</t>
        </is>
      </c>
    </row>
    <row r="783">
      <c r="A783" t="inlineStr">
        <is>
          <t>CVE</t>
        </is>
      </c>
      <c r="B783" t="inlineStr">
        <is>
          <t>CVE-2026-28279</t>
        </is>
      </c>
      <c r="C783" t="inlineStr">
        <is>
          <t>osctrl is an osquery management solution. Prior to version 0.5.0, an OS command injection vulnerability exists in the `osctrl-admin` environment configuration. An authenticated administrator can inject arbitrary shell commands via the hostname parameter when creating or editing environments. These commands are embedded into enrollment one-liner scripts generated using Go's `text/template` package (which does not perform shell escaping) and execute on every endpoint that enrolls using the comprom</t>
        </is>
      </c>
      <c r="D783" t="n">
        <v>7.3</v>
      </c>
      <c r="E783" t="inlineStr">
        <is>
          <t>HIGH</t>
        </is>
      </c>
      <c r="F783" t="n">
        <v>2</v>
      </c>
      <c r="G783" t="n">
        <v>3</v>
      </c>
      <c r="H783" t="inlineStr">
        <is>
          <t>HIGH</t>
        </is>
      </c>
      <c r="I783" t="n">
        <v>13.3</v>
      </c>
      <c r="J783" t="inlineStr">
        <is>
          <t>NO</t>
        </is>
      </c>
      <c r="K783" t="inlineStr">
        <is>
          <t>2026-02-28 21:38</t>
        </is>
      </c>
      <c r="L783" t="inlineStr">
        <is>
          <t>YES</t>
        </is>
      </c>
      <c r="M783" t="inlineStr">
        <is>
          <t>jmpsec osctrl *</t>
        </is>
      </c>
      <c r="N783" t="inlineStr">
        <is>
          <t>P2</t>
        </is>
      </c>
      <c r="O783" t="inlineStr">
        <is>
          <t>CVE - IP enrichment n/a</t>
        </is>
      </c>
      <c r="P783" t="n">
        <v>0.0008</v>
      </c>
      <c r="Q783" t="n">
        <v>0.2366</v>
      </c>
      <c r="R783" t="inlineStr">
        <is>
          <t>T1059:Command and Scripting Interpreter | T1190:Exploit Public-Facing Application | T1210:Exploitation of Remote Services</t>
        </is>
      </c>
      <c r="S783" t="n">
        <v>2</v>
      </c>
      <c r="T783" t="inlineStr">
        <is>
          <t>HIGH (72%)</t>
        </is>
      </c>
      <c r="U783" t="inlineStr">
        <is>
          <t>POSSIBLE</t>
        </is>
      </c>
      <c r="V783" t="inlineStr">
        <is>
          <t>PATCH_AVAILABLE</t>
        </is>
      </c>
      <c r="W783" t="inlineStr">
        <is>
          <t>https://nvd.nist.gov/vuln/detail/CVE-2026-28279</t>
        </is>
      </c>
      <c r="X783" t="inlineStr">
        <is>
          <t>NONE</t>
        </is>
      </c>
      <c r="Y783" t="n">
        <v>3.65</v>
      </c>
      <c r="Z783" t="inlineStr"/>
      <c r="AA783" t="inlineStr">
        <is>
          <t>https://nvd.nist.gov/vuln/detail/CVE-2026-28279</t>
        </is>
      </c>
    </row>
    <row r="784">
      <c r="A784" t="inlineStr">
        <is>
          <t>CVE</t>
        </is>
      </c>
      <c r="B784" t="inlineStr">
        <is>
          <t>CVE-2026-28280</t>
        </is>
      </c>
      <c r="C784" t="inlineStr">
        <is>
          <t xml:space="preserve">osctrl is an osquery management solution. Prior to version 0.5.0, a stored cross-site scripting (XSS) vulnerability exists in the `osctrl-admin` on-demand query list. A user with query-level permissions can inject arbitrary JavaScript via the query parameter when running an on-demand query. The payload is stored and executes in the browser of any user (including administrators) who visits the query list page. This can be chained with CSRF token extraction to escalate privileges and take actions </t>
        </is>
      </c>
      <c r="D784" t="n">
        <v>6.1</v>
      </c>
      <c r="E784" t="inlineStr">
        <is>
          <t>MEDIUM</t>
        </is>
      </c>
      <c r="F784" t="n">
        <v>2</v>
      </c>
      <c r="G784" t="n">
        <v>2</v>
      </c>
      <c r="H784" t="inlineStr">
        <is>
          <t>MEDIUM</t>
        </is>
      </c>
      <c r="I784" t="n">
        <v>10.1</v>
      </c>
      <c r="J784" t="inlineStr">
        <is>
          <t>NO</t>
        </is>
      </c>
      <c r="K784" t="inlineStr">
        <is>
          <t>2026-02-28 21:38</t>
        </is>
      </c>
      <c r="L784" t="inlineStr">
        <is>
          <t>YES</t>
        </is>
      </c>
      <c r="M784" t="inlineStr">
        <is>
          <t>jmpsec osctrl *</t>
        </is>
      </c>
      <c r="N784" t="inlineStr">
        <is>
          <t>P2</t>
        </is>
      </c>
      <c r="O784" t="inlineStr">
        <is>
          <t>CVE - IP enrichment n/a</t>
        </is>
      </c>
      <c r="P784" t="n">
        <v>0.0003</v>
      </c>
      <c r="Q784" t="n">
        <v>0.0708</v>
      </c>
      <c r="R784" t="inlineStr">
        <is>
          <t>T1189:Drive-by Compromise | T1059.007:JavaScript</t>
        </is>
      </c>
      <c r="S784" t="n">
        <v>2</v>
      </c>
      <c r="T784" t="inlineStr">
        <is>
          <t>HIGH (72%)</t>
        </is>
      </c>
      <c r="U784" t="inlineStr">
        <is>
          <t>POSSIBLE</t>
        </is>
      </c>
      <c r="V784" t="inlineStr">
        <is>
          <t>PATCH_AVAILABLE</t>
        </is>
      </c>
      <c r="W784" t="inlineStr">
        <is>
          <t>https://nvd.nist.gov/vuln/detail/CVE-2026-28280</t>
        </is>
      </c>
      <c r="X784" t="inlineStr">
        <is>
          <t>NONE</t>
        </is>
      </c>
      <c r="Y784" t="n">
        <v>3.05</v>
      </c>
      <c r="Z784" t="inlineStr"/>
      <c r="AA784" t="inlineStr">
        <is>
          <t>https://nvd.nist.gov/vuln/detail/CVE-2026-28280</t>
        </is>
      </c>
    </row>
    <row r="785">
      <c r="A785" t="inlineStr">
        <is>
          <t>CVE</t>
        </is>
      </c>
      <c r="B785" t="inlineStr">
        <is>
          <t>CVE-2026-3264</t>
        </is>
      </c>
      <c r="C785" t="inlineStr">
        <is>
          <t>A vulnerability was determined in go2ismail Free-CRM up to b83c40a90726d5e58f0cc680ffdcaa28a03fb5d1. Affected by this issue is some unknown functionality of the component Administrative Interface. Executing a manipulation can lead to execution after redirect. The attack can be executed remotely. The exploit has been publicly disclosed and may be utilized. This product implements a rolling release for ongoing delivery, which means version information for affected or updated releases is unavailabl</t>
        </is>
      </c>
      <c r="D785" t="n">
        <v>6.3</v>
      </c>
      <c r="E785" t="inlineStr">
        <is>
          <t>MEDIUM</t>
        </is>
      </c>
      <c r="F785" t="n">
        <v>2</v>
      </c>
      <c r="G785" t="n">
        <v>2</v>
      </c>
      <c r="H785" t="inlineStr">
        <is>
          <t>MEDIUM</t>
        </is>
      </c>
      <c r="I785" t="n">
        <v>10.3</v>
      </c>
      <c r="J785" t="inlineStr">
        <is>
          <t>NO</t>
        </is>
      </c>
      <c r="K785" t="inlineStr">
        <is>
          <t>2026-02-28 21:38</t>
        </is>
      </c>
      <c r="L785" t="inlineStr">
        <is>
          <t>CHECK_VENDOR</t>
        </is>
      </c>
      <c r="M785" t="inlineStr">
        <is>
          <t>See CVE details</t>
        </is>
      </c>
      <c r="N785" t="inlineStr">
        <is>
          <t>P2</t>
        </is>
      </c>
      <c r="O785" t="inlineStr">
        <is>
          <t>CVE - IP enrichment n/a</t>
        </is>
      </c>
      <c r="P785" t="n">
        <v>0.0005</v>
      </c>
      <c r="Q785" t="n">
        <v>0.1553</v>
      </c>
      <c r="R785" t="inlineStr">
        <is>
          <t>T1190:Exploit Public-Facing Application</t>
        </is>
      </c>
      <c r="S785" t="n">
        <v>2</v>
      </c>
      <c r="T785" t="inlineStr">
        <is>
          <t>HIGH (72%)</t>
        </is>
      </c>
      <c r="U785" t="inlineStr">
        <is>
          <t>POSSIBLE</t>
        </is>
      </c>
      <c r="V785" t="inlineStr">
        <is>
          <t>CHECK_VENDOR</t>
        </is>
      </c>
      <c r="W785" t="inlineStr">
        <is>
          <t>https://nvd.nist.gov/vuln/detail/CVE-2026-3264</t>
        </is>
      </c>
      <c r="X785" t="inlineStr">
        <is>
          <t>NONE</t>
        </is>
      </c>
      <c r="Y785" t="n">
        <v>3.15</v>
      </c>
      <c r="Z785" t="inlineStr"/>
      <c r="AA785" t="inlineStr">
        <is>
          <t>https://nvd.nist.gov/vuln/detail/CVE-2026-3264</t>
        </is>
      </c>
    </row>
    <row r="786">
      <c r="A786" t="inlineStr">
        <is>
          <t>CVE</t>
        </is>
      </c>
      <c r="B786" t="inlineStr">
        <is>
          <t>CVE-2026-3265</t>
        </is>
      </c>
      <c r="C786" t="inlineStr">
        <is>
          <t>A vulnerability was identified in go2ismail Free-CRM up to b83c40a90726d5e58f0cc680ffdcaa28a03fb5d1. This affects an unknown part of the file /api/Security/ of the component Security API. The manipulation leads to improper authorization. The attack is possible to be carried out remotely. The exploit is publicly available and might be used. This product adopts a rolling release strategy to maintain continuous delivery. Therefore, version details for affected or updated releases cannot be specifie</t>
        </is>
      </c>
      <c r="D786" t="n">
        <v>6.3</v>
      </c>
      <c r="E786" t="inlineStr">
        <is>
          <t>MEDIUM</t>
        </is>
      </c>
      <c r="F786" t="n">
        <v>2</v>
      </c>
      <c r="G786" t="n">
        <v>2</v>
      </c>
      <c r="H786" t="inlineStr">
        <is>
          <t>MEDIUM</t>
        </is>
      </c>
      <c r="I786" t="n">
        <v>10.3</v>
      </c>
      <c r="J786" t="inlineStr">
        <is>
          <t>NO</t>
        </is>
      </c>
      <c r="K786" t="inlineStr">
        <is>
          <t>2026-02-28 21:38</t>
        </is>
      </c>
      <c r="L786" t="inlineStr">
        <is>
          <t>CHECK_VENDOR</t>
        </is>
      </c>
      <c r="M786" t="inlineStr">
        <is>
          <t>See CVE details</t>
        </is>
      </c>
      <c r="N786" t="inlineStr">
        <is>
          <t>P2</t>
        </is>
      </c>
      <c r="O786" t="inlineStr">
        <is>
          <t>CVE - IP enrichment n/a</t>
        </is>
      </c>
      <c r="P786" t="n">
        <v>0.0003</v>
      </c>
      <c r="Q786" t="n">
        <v>0.0959</v>
      </c>
      <c r="R786" t="inlineStr">
        <is>
          <t>T1190:Exploit Public-Facing Application</t>
        </is>
      </c>
      <c r="S786" t="n">
        <v>2</v>
      </c>
      <c r="T786" t="inlineStr">
        <is>
          <t>HIGH (72%)</t>
        </is>
      </c>
      <c r="U786" t="inlineStr">
        <is>
          <t>POSSIBLE</t>
        </is>
      </c>
      <c r="V786" t="inlineStr">
        <is>
          <t>CHECK_VENDOR</t>
        </is>
      </c>
      <c r="W786" t="inlineStr">
        <is>
          <t>https://nvd.nist.gov/vuln/detail/CVE-2026-3265</t>
        </is>
      </c>
      <c r="X786" t="inlineStr">
        <is>
          <t>NONE</t>
        </is>
      </c>
      <c r="Y786" t="n">
        <v>3.15</v>
      </c>
      <c r="Z786" t="inlineStr"/>
      <c r="AA786" t="inlineStr">
        <is>
          <t>https://nvd.nist.gov/vuln/detail/CVE-2026-3265</t>
        </is>
      </c>
    </row>
    <row r="787">
      <c r="A787" t="inlineStr">
        <is>
          <t>CVE</t>
        </is>
      </c>
      <c r="B787" t="inlineStr">
        <is>
          <t>CVE-2026-3268</t>
        </is>
      </c>
      <c r="C787" t="inlineStr">
        <is>
          <t>A vulnerability was detected in psi-probe PSI Probe up to 5.3.0. The affected element is an unknown function of the file psi-probe-core/src/main/java/psiprobe/controllers/sessions/RemoveSessAttributeController.java of the component Session Attribute Handler. Performing a manipulation results in improper access controls. The attack can be initiated remotely. The exploit is now public and may be used. The vendor was contacted early about this disclosure but did not respond in any way.</t>
        </is>
      </c>
      <c r="D787" t="n">
        <v>5.4</v>
      </c>
      <c r="E787" t="inlineStr">
        <is>
          <t>MEDIUM</t>
        </is>
      </c>
      <c r="F787" t="n">
        <v>2</v>
      </c>
      <c r="G787" t="n">
        <v>2</v>
      </c>
      <c r="H787" t="inlineStr">
        <is>
          <t>MEDIUM</t>
        </is>
      </c>
      <c r="I787" t="n">
        <v>9.4</v>
      </c>
      <c r="J787" t="inlineStr">
        <is>
          <t>NO</t>
        </is>
      </c>
      <c r="K787" t="inlineStr">
        <is>
          <t>2026-02-28 21:38</t>
        </is>
      </c>
      <c r="L787" t="inlineStr">
        <is>
          <t>CHECK_VENDOR</t>
        </is>
      </c>
      <c r="M787" t="inlineStr">
        <is>
          <t>See CVE details</t>
        </is>
      </c>
      <c r="N787" t="inlineStr">
        <is>
          <t>P3</t>
        </is>
      </c>
      <c r="O787" t="inlineStr">
        <is>
          <t>CVE - IP enrichment n/a</t>
        </is>
      </c>
      <c r="P787" t="n">
        <v>0.0003</v>
      </c>
      <c r="Q787" t="n">
        <v>0.0963</v>
      </c>
      <c r="R787" t="inlineStr">
        <is>
          <t>T1190:Exploit Public-Facing Application</t>
        </is>
      </c>
      <c r="S787" t="n">
        <v>1</v>
      </c>
      <c r="T787" t="inlineStr">
        <is>
          <t>LOW (40%)</t>
        </is>
      </c>
      <c r="U787" t="inlineStr">
        <is>
          <t>POSSIBLE</t>
        </is>
      </c>
      <c r="V787" t="inlineStr">
        <is>
          <t>CHECK_VENDOR</t>
        </is>
      </c>
      <c r="W787" t="inlineStr">
        <is>
          <t>https://nvd.nist.gov/vuln/detail/CVE-2026-3268</t>
        </is>
      </c>
      <c r="X787" t="inlineStr">
        <is>
          <t>NONE</t>
        </is>
      </c>
      <c r="Y787" t="n">
        <v>2.7</v>
      </c>
      <c r="Z787" t="inlineStr"/>
      <c r="AA787" t="inlineStr">
        <is>
          <t>https://nvd.nist.gov/vuln/detail/CVE-2026-3268</t>
        </is>
      </c>
    </row>
    <row r="788">
      <c r="A788" t="inlineStr">
        <is>
          <t>CVE</t>
        </is>
      </c>
      <c r="B788" t="inlineStr">
        <is>
          <t>CVE-2025-40932</t>
        </is>
      </c>
      <c r="C788" t="inlineStr">
        <is>
          <t xml:space="preserve">Apache::SessionX versions through 2.01 for Perl create insecure session id.
Apache::SessionX generates session ids insecurely. The default session id generator in Apache::SessionX::Generate::MD5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t>
        </is>
      </c>
      <c r="D788" t="n">
        <v>8.199999999999999</v>
      </c>
      <c r="E788" t="inlineStr">
        <is>
          <t>HIGH</t>
        </is>
      </c>
      <c r="F788" t="n">
        <v>3</v>
      </c>
      <c r="G788" t="n">
        <v>3</v>
      </c>
      <c r="H788" t="inlineStr">
        <is>
          <t>CRITICAL</t>
        </is>
      </c>
      <c r="I788" t="n">
        <v>17.2</v>
      </c>
      <c r="J788" t="inlineStr">
        <is>
          <t>NO</t>
        </is>
      </c>
      <c r="K788" t="inlineStr">
        <is>
          <t>2026-02-28 21:38</t>
        </is>
      </c>
      <c r="L788" t="inlineStr">
        <is>
          <t>CHECK_VENDOR</t>
        </is>
      </c>
      <c r="M788" t="inlineStr">
        <is>
          <t>See CVE details</t>
        </is>
      </c>
      <c r="N788" t="inlineStr">
        <is>
          <t>P1</t>
        </is>
      </c>
      <c r="O788" t="inlineStr">
        <is>
          <t>CVE - IP enrichment n/a</t>
        </is>
      </c>
      <c r="P788" t="n">
        <v>0.0003</v>
      </c>
      <c r="Q788" t="n">
        <v>0.0861</v>
      </c>
      <c r="R788" t="inlineStr">
        <is>
          <t>T1600:Weaken Encryption</t>
        </is>
      </c>
      <c r="S788" t="n">
        <v>3</v>
      </c>
      <c r="T788" t="inlineStr">
        <is>
          <t>HIGH (85%)</t>
        </is>
      </c>
      <c r="U788" t="inlineStr">
        <is>
          <t>CONFIRMED</t>
        </is>
      </c>
      <c r="V788" t="inlineStr">
        <is>
          <t>CHECK_VENDOR</t>
        </is>
      </c>
      <c r="W788" t="inlineStr">
        <is>
          <t>https://nvd.nist.gov/vuln/detail/CVE-2025-40932</t>
        </is>
      </c>
      <c r="X788" t="inlineStr">
        <is>
          <t>http://www.zerodayinitiative.com/advisories/ZDI-26-123/</t>
        </is>
      </c>
      <c r="Y788" t="n">
        <v>4.1</v>
      </c>
      <c r="Z788" t="inlineStr"/>
      <c r="AA788" t="inlineStr">
        <is>
          <t>https://nvd.nist.gov/vuln/detail/CVE-2025-40932</t>
        </is>
      </c>
    </row>
    <row r="789">
      <c r="A789" t="inlineStr">
        <is>
          <t>CVE</t>
        </is>
      </c>
      <c r="B789" t="inlineStr">
        <is>
          <t>CVE-2026-1585</t>
        </is>
      </c>
      <c r="C789" t="inlineStr">
        <is>
          <t>An unquoted Windows service executable path vulnerability in IJ Scan Utility for Windows versions 1.1.2 through 1.5.0 may allow a local attacker to execute a malicious file with the privileges of the affected service.</t>
        </is>
      </c>
      <c r="D789" t="n">
        <v>6.7</v>
      </c>
      <c r="E789" t="inlineStr">
        <is>
          <t>MEDIUM</t>
        </is>
      </c>
      <c r="F789" t="n">
        <v>2</v>
      </c>
      <c r="G789" t="n">
        <v>2</v>
      </c>
      <c r="H789" t="inlineStr">
        <is>
          <t>MEDIUM</t>
        </is>
      </c>
      <c r="I789" t="n">
        <v>10.7</v>
      </c>
      <c r="J789" t="inlineStr">
        <is>
          <t>NO</t>
        </is>
      </c>
      <c r="K789" t="inlineStr">
        <is>
          <t>2026-02-28 21:38</t>
        </is>
      </c>
      <c r="L789" t="inlineStr">
        <is>
          <t>CHECK_VENDOR</t>
        </is>
      </c>
      <c r="M789" t="inlineStr">
        <is>
          <t>See CVE details</t>
        </is>
      </c>
      <c r="N789" t="inlineStr">
        <is>
          <t>P2</t>
        </is>
      </c>
      <c r="O789" t="inlineStr">
        <is>
          <t>CVE - IP enrichment n/a</t>
        </is>
      </c>
      <c r="P789" t="n">
        <v>0.0001</v>
      </c>
      <c r="Q789" t="n">
        <v>0.0133</v>
      </c>
      <c r="R789" t="inlineStr">
        <is>
          <t>T1204.002:Malicious File | T1543.003:Windows Service</t>
        </is>
      </c>
      <c r="S789" t="n">
        <v>2</v>
      </c>
      <c r="T789" t="inlineStr">
        <is>
          <t>HIGH (72%)</t>
        </is>
      </c>
      <c r="U789" t="inlineStr">
        <is>
          <t>POSSIBLE</t>
        </is>
      </c>
      <c r="V789" t="inlineStr">
        <is>
          <t>CHECK_VENDOR</t>
        </is>
      </c>
      <c r="W789" t="inlineStr">
        <is>
          <t>https://nvd.nist.gov/vuln/detail/CVE-2026-1585</t>
        </is>
      </c>
      <c r="X789" t="inlineStr">
        <is>
          <t>NONE</t>
        </is>
      </c>
      <c r="Y789" t="n">
        <v>3.35</v>
      </c>
      <c r="Z789" t="inlineStr"/>
      <c r="AA789" t="inlineStr">
        <is>
          <t>https://nvd.nist.gov/vuln/detail/CVE-2026-1585</t>
        </is>
      </c>
    </row>
    <row r="790">
      <c r="A790" t="inlineStr">
        <is>
          <t>CVE</t>
        </is>
      </c>
      <c r="B790" t="inlineStr">
        <is>
          <t>CVE-2026-20733</t>
        </is>
      </c>
      <c r="C790" t="inlineStr">
        <is>
          <t>Charging station authentication identifiers are publicly accessible via web-based mapping platforms.</t>
        </is>
      </c>
      <c r="D790" t="n">
        <v>6.5</v>
      </c>
      <c r="E790" t="inlineStr">
        <is>
          <t>MEDIUM</t>
        </is>
      </c>
      <c r="F790" t="n">
        <v>2</v>
      </c>
      <c r="G790" t="n">
        <v>2</v>
      </c>
      <c r="H790" t="inlineStr">
        <is>
          <t>MEDIUM</t>
        </is>
      </c>
      <c r="I790" t="n">
        <v>10.5</v>
      </c>
      <c r="J790" t="inlineStr">
        <is>
          <t>NO</t>
        </is>
      </c>
      <c r="K790" t="inlineStr">
        <is>
          <t>2026-02-28 21:38</t>
        </is>
      </c>
      <c r="L790" t="inlineStr">
        <is>
          <t>CHECK_VENDOR</t>
        </is>
      </c>
      <c r="M790" t="inlineStr">
        <is>
          <t>See CVE details</t>
        </is>
      </c>
      <c r="N790" t="inlineStr">
        <is>
          <t>P2</t>
        </is>
      </c>
      <c r="O790" t="inlineStr">
        <is>
          <t>CVE - IP enrichment n/a</t>
        </is>
      </c>
      <c r="P790" t="n">
        <v>0.0004</v>
      </c>
      <c r="Q790" t="n">
        <v>0.1304</v>
      </c>
      <c r="R790" t="inlineStr">
        <is>
          <t>T1190:Exploit Public-Facing Application</t>
        </is>
      </c>
      <c r="S790" t="n">
        <v>2</v>
      </c>
      <c r="T790" t="inlineStr">
        <is>
          <t>HIGH (72%)</t>
        </is>
      </c>
      <c r="U790" t="inlineStr">
        <is>
          <t>POSSIBLE</t>
        </is>
      </c>
      <c r="V790" t="inlineStr">
        <is>
          <t>CHECK_VENDOR</t>
        </is>
      </c>
      <c r="W790" t="inlineStr">
        <is>
          <t>https://nvd.nist.gov/vuln/detail/CVE-2026-20733</t>
        </is>
      </c>
      <c r="X790" t="inlineStr">
        <is>
          <t>NONE</t>
        </is>
      </c>
      <c r="Y790" t="n">
        <v>3.25</v>
      </c>
      <c r="Z790" t="inlineStr"/>
      <c r="AA790" t="inlineStr">
        <is>
          <t>https://nvd.nist.gov/vuln/detail/CVE-2026-20733</t>
        </is>
      </c>
    </row>
    <row r="791">
      <c r="A791" t="inlineStr">
        <is>
          <t>CVE</t>
        </is>
      </c>
      <c r="B791" t="inlineStr">
        <is>
          <t>CVE-2026-20781</t>
        </is>
      </c>
      <c r="C791"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91" t="n">
        <v>9.4</v>
      </c>
      <c r="E791" t="inlineStr">
        <is>
          <t>CRITICAL</t>
        </is>
      </c>
      <c r="F791" t="n">
        <v>3</v>
      </c>
      <c r="G791" t="n">
        <v>3</v>
      </c>
      <c r="H791" t="inlineStr">
        <is>
          <t>CRITICAL</t>
        </is>
      </c>
      <c r="I791" t="n">
        <v>18.4</v>
      </c>
      <c r="J791" t="inlineStr">
        <is>
          <t>NO</t>
        </is>
      </c>
      <c r="K791" t="inlineStr">
        <is>
          <t>2026-02-28 21:38</t>
        </is>
      </c>
      <c r="L791" t="inlineStr">
        <is>
          <t>CHECK_VENDOR</t>
        </is>
      </c>
      <c r="M791" t="inlineStr">
        <is>
          <t>See CVE details</t>
        </is>
      </c>
      <c r="N791" t="inlineStr">
        <is>
          <t>P2</t>
        </is>
      </c>
      <c r="O791" t="inlineStr">
        <is>
          <t>CVE - IP enrichment n/a</t>
        </is>
      </c>
      <c r="P791" t="n">
        <v>0.0013</v>
      </c>
      <c r="Q791" t="n">
        <v>0.3288</v>
      </c>
      <c r="R791" t="inlineStr">
        <is>
          <t>T1078:Valid Accounts | T1656:Impersonation</t>
        </is>
      </c>
      <c r="S791" t="n">
        <v>2</v>
      </c>
      <c r="T791" t="inlineStr">
        <is>
          <t>HIGH (72%)</t>
        </is>
      </c>
      <c r="U791" t="inlineStr">
        <is>
          <t>CONFIRMED</t>
        </is>
      </c>
      <c r="V791" t="inlineStr">
        <is>
          <t>CHECK_VENDOR</t>
        </is>
      </c>
      <c r="W791" t="inlineStr">
        <is>
          <t>https://nvd.nist.gov/vuln/detail/CVE-2026-20781</t>
        </is>
      </c>
      <c r="X791" t="inlineStr">
        <is>
          <t>NONE</t>
        </is>
      </c>
      <c r="Y791" t="n">
        <v>4.7</v>
      </c>
      <c r="Z791" t="inlineStr"/>
      <c r="AA791" t="inlineStr">
        <is>
          <t>https://nvd.nist.gov/vuln/detail/CVE-2026-20781</t>
        </is>
      </c>
    </row>
    <row r="792">
      <c r="A792" t="inlineStr">
        <is>
          <t>CVE</t>
        </is>
      </c>
      <c r="B792" t="inlineStr">
        <is>
          <t>CVE-2026-20791</t>
        </is>
      </c>
      <c r="C792" t="inlineStr">
        <is>
          <t>Charging station authentication identifiers are publicly accessible via web-based mapping platforms.</t>
        </is>
      </c>
      <c r="D792" t="n">
        <v>6.5</v>
      </c>
      <c r="E792" t="inlineStr">
        <is>
          <t>MEDIUM</t>
        </is>
      </c>
      <c r="F792" t="n">
        <v>2</v>
      </c>
      <c r="G792" t="n">
        <v>2</v>
      </c>
      <c r="H792" t="inlineStr">
        <is>
          <t>MEDIUM</t>
        </is>
      </c>
      <c r="I792" t="n">
        <v>10.5</v>
      </c>
      <c r="J792" t="inlineStr">
        <is>
          <t>NO</t>
        </is>
      </c>
      <c r="K792" t="inlineStr">
        <is>
          <t>2026-02-28 21:38</t>
        </is>
      </c>
      <c r="L792" t="inlineStr">
        <is>
          <t>CHECK_VENDOR</t>
        </is>
      </c>
      <c r="M792" t="inlineStr">
        <is>
          <t>See CVE details</t>
        </is>
      </c>
      <c r="N792" t="inlineStr">
        <is>
          <t>P2</t>
        </is>
      </c>
      <c r="O792" t="inlineStr">
        <is>
          <t>CVE - IP enrichment n/a</t>
        </is>
      </c>
      <c r="P792" t="n">
        <v>0.0004</v>
      </c>
      <c r="Q792" t="n">
        <v>0.1304</v>
      </c>
      <c r="R792" t="inlineStr">
        <is>
          <t>T1190:Exploit Public-Facing Application</t>
        </is>
      </c>
      <c r="S792" t="n">
        <v>2</v>
      </c>
      <c r="T792" t="inlineStr">
        <is>
          <t>HIGH (72%)</t>
        </is>
      </c>
      <c r="U792" t="inlineStr">
        <is>
          <t>POSSIBLE</t>
        </is>
      </c>
      <c r="V792" t="inlineStr">
        <is>
          <t>CHECK_VENDOR</t>
        </is>
      </c>
      <c r="W792" t="inlineStr">
        <is>
          <t>https://nvd.nist.gov/vuln/detail/CVE-2026-20791</t>
        </is>
      </c>
      <c r="X792" t="inlineStr">
        <is>
          <t>NONE</t>
        </is>
      </c>
      <c r="Y792" t="n">
        <v>3.25</v>
      </c>
      <c r="Z792" t="inlineStr"/>
      <c r="AA792" t="inlineStr">
        <is>
          <t>https://nvd.nist.gov/vuln/detail/CVE-2026-20791</t>
        </is>
      </c>
    </row>
    <row r="793">
      <c r="A793" t="inlineStr">
        <is>
          <t>CVE</t>
        </is>
      </c>
      <c r="B793" t="inlineStr">
        <is>
          <t>CVE-2026-20792</t>
        </is>
      </c>
      <c r="C79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93" t="n">
        <v>7.5</v>
      </c>
      <c r="E793" t="inlineStr">
        <is>
          <t>HIGH</t>
        </is>
      </c>
      <c r="F793" t="n">
        <v>2</v>
      </c>
      <c r="G793" t="n">
        <v>3</v>
      </c>
      <c r="H793" t="inlineStr">
        <is>
          <t>HIGH</t>
        </is>
      </c>
      <c r="I793" t="n">
        <v>13.5</v>
      </c>
      <c r="J793" t="inlineStr">
        <is>
          <t>NO</t>
        </is>
      </c>
      <c r="K793" t="inlineStr">
        <is>
          <t>2026-02-28 21:38</t>
        </is>
      </c>
      <c r="L793" t="inlineStr">
        <is>
          <t>CHECK_VENDOR</t>
        </is>
      </c>
      <c r="M793" t="inlineStr">
        <is>
          <t>See CVE details</t>
        </is>
      </c>
      <c r="N793" t="inlineStr">
        <is>
          <t>P2</t>
        </is>
      </c>
      <c r="O793" t="inlineStr">
        <is>
          <t>CVE - IP enrichment n/a</t>
        </is>
      </c>
      <c r="P793" t="n">
        <v>0.0005999999999999999</v>
      </c>
      <c r="Q793" t="n">
        <v>0.1778</v>
      </c>
      <c r="R793" t="inlineStr">
        <is>
          <t>T1190:Exploit Public-Facing Application</t>
        </is>
      </c>
      <c r="S793" t="n">
        <v>2</v>
      </c>
      <c r="T793" t="inlineStr">
        <is>
          <t>HIGH (72%)</t>
        </is>
      </c>
      <c r="U793" t="inlineStr">
        <is>
          <t>POSSIBLE</t>
        </is>
      </c>
      <c r="V793" t="inlineStr">
        <is>
          <t>CHECK_VENDOR</t>
        </is>
      </c>
      <c r="W793" t="inlineStr">
        <is>
          <t>https://nvd.nist.gov/vuln/detail/CVE-2026-20792</t>
        </is>
      </c>
      <c r="X793" t="inlineStr">
        <is>
          <t>NONE</t>
        </is>
      </c>
      <c r="Y793" t="n">
        <v>3.75</v>
      </c>
      <c r="Z793" t="inlineStr"/>
      <c r="AA793" t="inlineStr">
        <is>
          <t>https://nvd.nist.gov/vuln/detail/CVE-2026-20792</t>
        </is>
      </c>
    </row>
    <row r="794">
      <c r="A794" t="inlineStr">
        <is>
          <t>CVE</t>
        </is>
      </c>
      <c r="B794" t="inlineStr">
        <is>
          <t>CVE-2026-20895</t>
        </is>
      </c>
      <c r="C794"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94" t="n">
        <v>7.3</v>
      </c>
      <c r="E794" t="inlineStr">
        <is>
          <t>HIGH</t>
        </is>
      </c>
      <c r="F794" t="n">
        <v>2</v>
      </c>
      <c r="G794" t="n">
        <v>3</v>
      </c>
      <c r="H794" t="inlineStr">
        <is>
          <t>HIGH</t>
        </is>
      </c>
      <c r="I794" t="n">
        <v>13.3</v>
      </c>
      <c r="J794" t="inlineStr">
        <is>
          <t>NO</t>
        </is>
      </c>
      <c r="K794" t="inlineStr">
        <is>
          <t>2026-02-28 21:38</t>
        </is>
      </c>
      <c r="L794" t="inlineStr">
        <is>
          <t>CHECK_VENDOR</t>
        </is>
      </c>
      <c r="M794" t="inlineStr">
        <is>
          <t>See CVE details</t>
        </is>
      </c>
      <c r="N794" t="inlineStr">
        <is>
          <t>P2</t>
        </is>
      </c>
      <c r="O794" t="inlineStr">
        <is>
          <t>CVE - IP enrichment n/a</t>
        </is>
      </c>
      <c r="P794" t="n">
        <v>0.0004</v>
      </c>
      <c r="Q794" t="n">
        <v>0.1036</v>
      </c>
      <c r="R794" t="inlineStr">
        <is>
          <t>T1190:Exploit Public-Facing Application</t>
        </is>
      </c>
      <c r="S794" t="n">
        <v>2</v>
      </c>
      <c r="T794" t="inlineStr">
        <is>
          <t>HIGH (72%)</t>
        </is>
      </c>
      <c r="U794" t="inlineStr">
        <is>
          <t>POSSIBLE</t>
        </is>
      </c>
      <c r="V794" t="inlineStr">
        <is>
          <t>CHECK_VENDOR</t>
        </is>
      </c>
      <c r="W794" t="inlineStr">
        <is>
          <t>https://nvd.nist.gov/vuln/detail/CVE-2026-20895</t>
        </is>
      </c>
      <c r="X794" t="inlineStr">
        <is>
          <t>NONE</t>
        </is>
      </c>
      <c r="Y794" t="n">
        <v>3.65</v>
      </c>
      <c r="Z794" t="inlineStr"/>
      <c r="AA794" t="inlineStr">
        <is>
          <t>https://nvd.nist.gov/vuln/detail/CVE-2026-20895</t>
        </is>
      </c>
    </row>
    <row r="795">
      <c r="A795" t="inlineStr">
        <is>
          <t>CVE</t>
        </is>
      </c>
      <c r="B795" t="inlineStr">
        <is>
          <t>CVE-2026-22890</t>
        </is>
      </c>
      <c r="C795" t="inlineStr">
        <is>
          <t>Charging station authentication identifiers are publicly accessible via web-based mapping platforms.</t>
        </is>
      </c>
      <c r="D795" t="n">
        <v>6.5</v>
      </c>
      <c r="E795" t="inlineStr">
        <is>
          <t>MEDIUM</t>
        </is>
      </c>
      <c r="F795" t="n">
        <v>2</v>
      </c>
      <c r="G795" t="n">
        <v>2</v>
      </c>
      <c r="H795" t="inlineStr">
        <is>
          <t>MEDIUM</t>
        </is>
      </c>
      <c r="I795" t="n">
        <v>10.5</v>
      </c>
      <c r="J795" t="inlineStr">
        <is>
          <t>NO</t>
        </is>
      </c>
      <c r="K795" t="inlineStr">
        <is>
          <t>2026-02-28 21:38</t>
        </is>
      </c>
      <c r="L795" t="inlineStr">
        <is>
          <t>CHECK_VENDOR</t>
        </is>
      </c>
      <c r="M795" t="inlineStr">
        <is>
          <t>See CVE details</t>
        </is>
      </c>
      <c r="N795" t="inlineStr">
        <is>
          <t>P2</t>
        </is>
      </c>
      <c r="O795" t="inlineStr">
        <is>
          <t>CVE - IP enrichment n/a</t>
        </is>
      </c>
      <c r="P795" t="n">
        <v>0.0004</v>
      </c>
      <c r="Q795" t="n">
        <v>0.1304</v>
      </c>
      <c r="R795" t="inlineStr">
        <is>
          <t>T1190:Exploit Public-Facing Application</t>
        </is>
      </c>
      <c r="S795" t="n">
        <v>2</v>
      </c>
      <c r="T795" t="inlineStr">
        <is>
          <t>HIGH (72%)</t>
        </is>
      </c>
      <c r="U795" t="inlineStr">
        <is>
          <t>POSSIBLE</t>
        </is>
      </c>
      <c r="V795" t="inlineStr">
        <is>
          <t>CHECK_VENDOR</t>
        </is>
      </c>
      <c r="W795" t="inlineStr">
        <is>
          <t>https://nvd.nist.gov/vuln/detail/CVE-2026-22890</t>
        </is>
      </c>
      <c r="X795" t="inlineStr">
        <is>
          <t>NONE</t>
        </is>
      </c>
      <c r="Y795" t="n">
        <v>3.25</v>
      </c>
      <c r="Z795" t="inlineStr"/>
      <c r="AA795" t="inlineStr">
        <is>
          <t>https://nvd.nist.gov/vuln/detail/CVE-2026-22890</t>
        </is>
      </c>
    </row>
    <row r="796">
      <c r="A796" t="inlineStr">
        <is>
          <t>CVE</t>
        </is>
      </c>
      <c r="B796" t="inlineStr">
        <is>
          <t>CVE-2026-24731</t>
        </is>
      </c>
      <c r="C796"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96" t="n">
        <v>9.4</v>
      </c>
      <c r="E796" t="inlineStr">
        <is>
          <t>CRITICAL</t>
        </is>
      </c>
      <c r="F796" t="n">
        <v>3</v>
      </c>
      <c r="G796" t="n">
        <v>3</v>
      </c>
      <c r="H796" t="inlineStr">
        <is>
          <t>CRITICAL</t>
        </is>
      </c>
      <c r="I796" t="n">
        <v>18.4</v>
      </c>
      <c r="J796" t="inlineStr">
        <is>
          <t>NO</t>
        </is>
      </c>
      <c r="K796" t="inlineStr">
        <is>
          <t>2026-02-28 21:38</t>
        </is>
      </c>
      <c r="L796" t="inlineStr">
        <is>
          <t>CHECK_VENDOR</t>
        </is>
      </c>
      <c r="M796" t="inlineStr">
        <is>
          <t>See CVE details</t>
        </is>
      </c>
      <c r="N796" t="inlineStr">
        <is>
          <t>P2</t>
        </is>
      </c>
      <c r="O796" t="inlineStr">
        <is>
          <t>CVE - IP enrichment n/a</t>
        </is>
      </c>
      <c r="P796" t="n">
        <v>0.0013</v>
      </c>
      <c r="Q796" t="n">
        <v>0.3288</v>
      </c>
      <c r="R796" t="inlineStr">
        <is>
          <t>T1078:Valid Accounts | T1656:Impersonation</t>
        </is>
      </c>
      <c r="S796" t="n">
        <v>2</v>
      </c>
      <c r="T796" t="inlineStr">
        <is>
          <t>HIGH (72%)</t>
        </is>
      </c>
      <c r="U796" t="inlineStr">
        <is>
          <t>CONFIRMED</t>
        </is>
      </c>
      <c r="V796" t="inlineStr">
        <is>
          <t>CHECK_VENDOR</t>
        </is>
      </c>
      <c r="W796" t="inlineStr">
        <is>
          <t>https://nvd.nist.gov/vuln/detail/CVE-2026-24731</t>
        </is>
      </c>
      <c r="X796" t="inlineStr">
        <is>
          <t>NONE</t>
        </is>
      </c>
      <c r="Y796" t="n">
        <v>4.7</v>
      </c>
      <c r="Z796" t="inlineStr"/>
      <c r="AA796" t="inlineStr">
        <is>
          <t>https://nvd.nist.gov/vuln/detail/CVE-2026-24731</t>
        </is>
      </c>
    </row>
    <row r="797">
      <c r="A797" t="inlineStr">
        <is>
          <t>CVE</t>
        </is>
      </c>
      <c r="B797" t="inlineStr">
        <is>
          <t>CVE-2026-25113</t>
        </is>
      </c>
      <c r="C797"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97" t="n">
        <v>7.5</v>
      </c>
      <c r="E797" t="inlineStr">
        <is>
          <t>HIGH</t>
        </is>
      </c>
      <c r="F797" t="n">
        <v>2</v>
      </c>
      <c r="G797" t="n">
        <v>3</v>
      </c>
      <c r="H797" t="inlineStr">
        <is>
          <t>HIGH</t>
        </is>
      </c>
      <c r="I797" t="n">
        <v>13.5</v>
      </c>
      <c r="J797" t="inlineStr">
        <is>
          <t>NO</t>
        </is>
      </c>
      <c r="K797" t="inlineStr">
        <is>
          <t>2026-02-28 21:38</t>
        </is>
      </c>
      <c r="L797" t="inlineStr">
        <is>
          <t>CHECK_VENDOR</t>
        </is>
      </c>
      <c r="M797" t="inlineStr">
        <is>
          <t>See CVE details</t>
        </is>
      </c>
      <c r="N797" t="inlineStr">
        <is>
          <t>P2</t>
        </is>
      </c>
      <c r="O797" t="inlineStr">
        <is>
          <t>CVE - IP enrichment n/a</t>
        </is>
      </c>
      <c r="P797" t="n">
        <v>0.0005999999999999999</v>
      </c>
      <c r="Q797" t="n">
        <v>0.1778</v>
      </c>
      <c r="R797" t="inlineStr">
        <is>
          <t>T1190:Exploit Public-Facing Application</t>
        </is>
      </c>
      <c r="S797" t="n">
        <v>2</v>
      </c>
      <c r="T797" t="inlineStr">
        <is>
          <t>HIGH (72%)</t>
        </is>
      </c>
      <c r="U797" t="inlineStr">
        <is>
          <t>POSSIBLE</t>
        </is>
      </c>
      <c r="V797" t="inlineStr">
        <is>
          <t>CHECK_VENDOR</t>
        </is>
      </c>
      <c r="W797" t="inlineStr">
        <is>
          <t>https://nvd.nist.gov/vuln/detail/CVE-2026-25113</t>
        </is>
      </c>
      <c r="X797" t="inlineStr">
        <is>
          <t>NONE</t>
        </is>
      </c>
      <c r="Y797" t="n">
        <v>3.75</v>
      </c>
      <c r="Z797" t="inlineStr"/>
      <c r="AA797" t="inlineStr">
        <is>
          <t>https://nvd.nist.gov/vuln/detail/CVE-2026-25113</t>
        </is>
      </c>
    </row>
    <row r="798">
      <c r="A798" t="inlineStr">
        <is>
          <t>CVE</t>
        </is>
      </c>
      <c r="B798" t="inlineStr">
        <is>
          <t>CVE-2026-25114</t>
        </is>
      </c>
      <c r="C798"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98" t="n">
        <v>7.5</v>
      </c>
      <c r="E798" t="inlineStr">
        <is>
          <t>HIGH</t>
        </is>
      </c>
      <c r="F798" t="n">
        <v>2</v>
      </c>
      <c r="G798" t="n">
        <v>3</v>
      </c>
      <c r="H798" t="inlineStr">
        <is>
          <t>HIGH</t>
        </is>
      </c>
      <c r="I798" t="n">
        <v>13.5</v>
      </c>
      <c r="J798" t="inlineStr">
        <is>
          <t>NO</t>
        </is>
      </c>
      <c r="K798" t="inlineStr">
        <is>
          <t>2026-02-28 21:38</t>
        </is>
      </c>
      <c r="L798" t="inlineStr">
        <is>
          <t>CHECK_VENDOR</t>
        </is>
      </c>
      <c r="M798" t="inlineStr">
        <is>
          <t>See CVE details</t>
        </is>
      </c>
      <c r="N798" t="inlineStr">
        <is>
          <t>P2</t>
        </is>
      </c>
      <c r="O798" t="inlineStr">
        <is>
          <t>CVE - IP enrichment n/a</t>
        </is>
      </c>
      <c r="P798" t="n">
        <v>0.0005999999999999999</v>
      </c>
      <c r="Q798" t="n">
        <v>0.1778</v>
      </c>
      <c r="R798" t="inlineStr">
        <is>
          <t>T1190:Exploit Public-Facing Application</t>
        </is>
      </c>
      <c r="S798" t="n">
        <v>2</v>
      </c>
      <c r="T798" t="inlineStr">
        <is>
          <t>HIGH (72%)</t>
        </is>
      </c>
      <c r="U798" t="inlineStr">
        <is>
          <t>POSSIBLE</t>
        </is>
      </c>
      <c r="V798" t="inlineStr">
        <is>
          <t>CHECK_VENDOR</t>
        </is>
      </c>
      <c r="W798" t="inlineStr">
        <is>
          <t>https://nvd.nist.gov/vuln/detail/CVE-2026-25114</t>
        </is>
      </c>
      <c r="X798" t="inlineStr">
        <is>
          <t>NONE</t>
        </is>
      </c>
      <c r="Y798" t="n">
        <v>3.75</v>
      </c>
      <c r="Z798" t="inlineStr"/>
      <c r="AA798" t="inlineStr">
        <is>
          <t>https://nvd.nist.gov/vuln/detail/CVE-2026-25114</t>
        </is>
      </c>
    </row>
    <row r="799">
      <c r="A799" t="inlineStr">
        <is>
          <t>CVE</t>
        </is>
      </c>
      <c r="B799" t="inlineStr">
        <is>
          <t>CVE-2026-25711</t>
        </is>
      </c>
      <c r="C799"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99" t="n">
        <v>7.3</v>
      </c>
      <c r="E799" t="inlineStr">
        <is>
          <t>HIGH</t>
        </is>
      </c>
      <c r="F799" t="n">
        <v>2</v>
      </c>
      <c r="G799" t="n">
        <v>3</v>
      </c>
      <c r="H799" t="inlineStr">
        <is>
          <t>HIGH</t>
        </is>
      </c>
      <c r="I799" t="n">
        <v>13.3</v>
      </c>
      <c r="J799" t="inlineStr">
        <is>
          <t>NO</t>
        </is>
      </c>
      <c r="K799" t="inlineStr">
        <is>
          <t>2026-02-28 21:38</t>
        </is>
      </c>
      <c r="L799" t="inlineStr">
        <is>
          <t>CHECK_VENDOR</t>
        </is>
      </c>
      <c r="M799" t="inlineStr">
        <is>
          <t>See CVE details</t>
        </is>
      </c>
      <c r="N799" t="inlineStr">
        <is>
          <t>P2</t>
        </is>
      </c>
      <c r="O799" t="inlineStr">
        <is>
          <t>CVE - IP enrichment n/a</t>
        </is>
      </c>
      <c r="P799" t="n">
        <v>0.0004</v>
      </c>
      <c r="Q799" t="n">
        <v>0.1036</v>
      </c>
      <c r="R799" t="inlineStr">
        <is>
          <t>T1190:Exploit Public-Facing Application</t>
        </is>
      </c>
      <c r="S799" t="n">
        <v>2</v>
      </c>
      <c r="T799" t="inlineStr">
        <is>
          <t>HIGH (72%)</t>
        </is>
      </c>
      <c r="U799" t="inlineStr">
        <is>
          <t>POSSIBLE</t>
        </is>
      </c>
      <c r="V799" t="inlineStr">
        <is>
          <t>CHECK_VENDOR</t>
        </is>
      </c>
      <c r="W799" t="inlineStr">
        <is>
          <t>https://nvd.nist.gov/vuln/detail/CVE-2026-25711</t>
        </is>
      </c>
      <c r="X799" t="inlineStr">
        <is>
          <t>NONE</t>
        </is>
      </c>
      <c r="Y799" t="n">
        <v>3.65</v>
      </c>
      <c r="Z799" t="inlineStr"/>
      <c r="AA799" t="inlineStr">
        <is>
          <t>https://nvd.nist.gov/vuln/detail/CVE-2026-25711</t>
        </is>
      </c>
    </row>
    <row r="800">
      <c r="A800" t="inlineStr">
        <is>
          <t>CVE</t>
        </is>
      </c>
      <c r="B800" t="inlineStr">
        <is>
          <t>CVE-2026-25778</t>
        </is>
      </c>
      <c r="C800"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00" t="n">
        <v>7.3</v>
      </c>
      <c r="E800" t="inlineStr">
        <is>
          <t>HIGH</t>
        </is>
      </c>
      <c r="F800" t="n">
        <v>2</v>
      </c>
      <c r="G800" t="n">
        <v>3</v>
      </c>
      <c r="H800" t="inlineStr">
        <is>
          <t>HIGH</t>
        </is>
      </c>
      <c r="I800" t="n">
        <v>13.3</v>
      </c>
      <c r="J800" t="inlineStr">
        <is>
          <t>NO</t>
        </is>
      </c>
      <c r="K800" t="inlineStr">
        <is>
          <t>2026-02-28 21:38</t>
        </is>
      </c>
      <c r="L800" t="inlineStr">
        <is>
          <t>CHECK_VENDOR</t>
        </is>
      </c>
      <c r="M800" t="inlineStr">
        <is>
          <t>See CVE details</t>
        </is>
      </c>
      <c r="N800" t="inlineStr">
        <is>
          <t>P2</t>
        </is>
      </c>
      <c r="O800" t="inlineStr">
        <is>
          <t>CVE - IP enrichment n/a</t>
        </is>
      </c>
      <c r="P800" t="n">
        <v>0.0004</v>
      </c>
      <c r="Q800" t="n">
        <v>0.1036</v>
      </c>
      <c r="R800" t="inlineStr">
        <is>
          <t>T1190:Exploit Public-Facing Application</t>
        </is>
      </c>
      <c r="S800" t="n">
        <v>2</v>
      </c>
      <c r="T800" t="inlineStr">
        <is>
          <t>HIGH (72%)</t>
        </is>
      </c>
      <c r="U800" t="inlineStr">
        <is>
          <t>POSSIBLE</t>
        </is>
      </c>
      <c r="V800" t="inlineStr">
        <is>
          <t>CHECK_VENDOR</t>
        </is>
      </c>
      <c r="W800" t="inlineStr">
        <is>
          <t>https://nvd.nist.gov/vuln/detail/CVE-2026-25778</t>
        </is>
      </c>
      <c r="X800" t="inlineStr">
        <is>
          <t>NONE</t>
        </is>
      </c>
      <c r="Y800" t="n">
        <v>3.65</v>
      </c>
      <c r="Z800" t="inlineStr"/>
      <c r="AA800" t="inlineStr">
        <is>
          <t>https://nvd.nist.gov/vuln/detail/CVE-2026-25778</t>
        </is>
      </c>
    </row>
    <row r="801">
      <c r="A801" t="inlineStr">
        <is>
          <t>CVE</t>
        </is>
      </c>
      <c r="B801" t="inlineStr">
        <is>
          <t>CVE-2026-25851</t>
        </is>
      </c>
      <c r="C801"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01" t="n">
        <v>9.4</v>
      </c>
      <c r="E801" t="inlineStr">
        <is>
          <t>CRITICAL</t>
        </is>
      </c>
      <c r="F801" t="n">
        <v>3</v>
      </c>
      <c r="G801" t="n">
        <v>3</v>
      </c>
      <c r="H801" t="inlineStr">
        <is>
          <t>CRITICAL</t>
        </is>
      </c>
      <c r="I801" t="n">
        <v>18.4</v>
      </c>
      <c r="J801" t="inlineStr">
        <is>
          <t>NO</t>
        </is>
      </c>
      <c r="K801" t="inlineStr">
        <is>
          <t>2026-02-28 21:38</t>
        </is>
      </c>
      <c r="L801" t="inlineStr">
        <is>
          <t>CHECK_VENDOR</t>
        </is>
      </c>
      <c r="M801" t="inlineStr">
        <is>
          <t>See CVE details</t>
        </is>
      </c>
      <c r="N801" t="inlineStr">
        <is>
          <t>P2</t>
        </is>
      </c>
      <c r="O801" t="inlineStr">
        <is>
          <t>CVE - IP enrichment n/a</t>
        </is>
      </c>
      <c r="P801" t="n">
        <v>0.0013</v>
      </c>
      <c r="Q801" t="n">
        <v>0.3288</v>
      </c>
      <c r="R801" t="inlineStr">
        <is>
          <t>T1078:Valid Accounts | T1656:Impersonation</t>
        </is>
      </c>
      <c r="S801" t="n">
        <v>2</v>
      </c>
      <c r="T801" t="inlineStr">
        <is>
          <t>HIGH (72%)</t>
        </is>
      </c>
      <c r="U801" t="inlineStr">
        <is>
          <t>CONFIRMED</t>
        </is>
      </c>
      <c r="V801" t="inlineStr">
        <is>
          <t>CHECK_VENDOR</t>
        </is>
      </c>
      <c r="W801" t="inlineStr">
        <is>
          <t>https://nvd.nist.gov/vuln/detail/CVE-2026-25851</t>
        </is>
      </c>
      <c r="X801" t="inlineStr">
        <is>
          <t>NONE</t>
        </is>
      </c>
      <c r="Y801" t="n">
        <v>4.7</v>
      </c>
      <c r="Z801" t="inlineStr"/>
      <c r="AA801" t="inlineStr">
        <is>
          <t>https://nvd.nist.gov/vuln/detail/CVE-2026-25851</t>
        </is>
      </c>
    </row>
    <row r="802">
      <c r="A802" t="inlineStr">
        <is>
          <t>CVE</t>
        </is>
      </c>
      <c r="B802" t="inlineStr">
        <is>
          <t>CVE-2026-25945</t>
        </is>
      </c>
      <c r="C802"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02" t="n">
        <v>7.5</v>
      </c>
      <c r="E802" t="inlineStr">
        <is>
          <t>HIGH</t>
        </is>
      </c>
      <c r="F802" t="n">
        <v>2</v>
      </c>
      <c r="G802" t="n">
        <v>3</v>
      </c>
      <c r="H802" t="inlineStr">
        <is>
          <t>HIGH</t>
        </is>
      </c>
      <c r="I802" t="n">
        <v>13.5</v>
      </c>
      <c r="J802" t="inlineStr">
        <is>
          <t>NO</t>
        </is>
      </c>
      <c r="K802" t="inlineStr">
        <is>
          <t>2026-02-28 21:38</t>
        </is>
      </c>
      <c r="L802" t="inlineStr">
        <is>
          <t>CHECK_VENDOR</t>
        </is>
      </c>
      <c r="M802" t="inlineStr">
        <is>
          <t>See CVE details</t>
        </is>
      </c>
      <c r="N802" t="inlineStr">
        <is>
          <t>P2</t>
        </is>
      </c>
      <c r="O802" t="inlineStr">
        <is>
          <t>CVE - IP enrichment n/a</t>
        </is>
      </c>
      <c r="P802" t="n">
        <v>0.0005999999999999999</v>
      </c>
      <c r="Q802" t="n">
        <v>0.1778</v>
      </c>
      <c r="R802" t="inlineStr">
        <is>
          <t>T1190:Exploit Public-Facing Application</t>
        </is>
      </c>
      <c r="S802" t="n">
        <v>2</v>
      </c>
      <c r="T802" t="inlineStr">
        <is>
          <t>HIGH (72%)</t>
        </is>
      </c>
      <c r="U802" t="inlineStr">
        <is>
          <t>POSSIBLE</t>
        </is>
      </c>
      <c r="V802" t="inlineStr">
        <is>
          <t>CHECK_VENDOR</t>
        </is>
      </c>
      <c r="W802" t="inlineStr">
        <is>
          <t>https://nvd.nist.gov/vuln/detail/CVE-2026-25945</t>
        </is>
      </c>
      <c r="X802" t="inlineStr">
        <is>
          <t>NONE</t>
        </is>
      </c>
      <c r="Y802" t="n">
        <v>3.75</v>
      </c>
      <c r="Z802" t="inlineStr"/>
      <c r="AA802" t="inlineStr">
        <is>
          <t>https://nvd.nist.gov/vuln/detail/CVE-2026-25945</t>
        </is>
      </c>
    </row>
    <row r="803">
      <c r="A803" t="inlineStr">
        <is>
          <t>CVE</t>
        </is>
      </c>
      <c r="B803" t="inlineStr">
        <is>
          <t>CVE-2026-27652</t>
        </is>
      </c>
      <c r="C80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03" t="n">
        <v>7.3</v>
      </c>
      <c r="E803" t="inlineStr">
        <is>
          <t>HIGH</t>
        </is>
      </c>
      <c r="F803" t="n">
        <v>2</v>
      </c>
      <c r="G803" t="n">
        <v>3</v>
      </c>
      <c r="H803" t="inlineStr">
        <is>
          <t>HIGH</t>
        </is>
      </c>
      <c r="I803" t="n">
        <v>13.3</v>
      </c>
      <c r="J803" t="inlineStr">
        <is>
          <t>NO</t>
        </is>
      </c>
      <c r="K803" t="inlineStr">
        <is>
          <t>2026-02-28 21:38</t>
        </is>
      </c>
      <c r="L803" t="inlineStr">
        <is>
          <t>CHECK_VENDOR</t>
        </is>
      </c>
      <c r="M803" t="inlineStr">
        <is>
          <t>See CVE details</t>
        </is>
      </c>
      <c r="N803" t="inlineStr">
        <is>
          <t>P2</t>
        </is>
      </c>
      <c r="O803" t="inlineStr">
        <is>
          <t>CVE - IP enrichment n/a</t>
        </is>
      </c>
      <c r="P803" t="n">
        <v>0.0004</v>
      </c>
      <c r="Q803" t="n">
        <v>0.1036</v>
      </c>
      <c r="R803" t="inlineStr">
        <is>
          <t>T1190:Exploit Public-Facing Application</t>
        </is>
      </c>
      <c r="S803" t="n">
        <v>2</v>
      </c>
      <c r="T803" t="inlineStr">
        <is>
          <t>HIGH (72%)</t>
        </is>
      </c>
      <c r="U803" t="inlineStr">
        <is>
          <t>POSSIBLE</t>
        </is>
      </c>
      <c r="V803" t="inlineStr">
        <is>
          <t>CHECK_VENDOR</t>
        </is>
      </c>
      <c r="W803" t="inlineStr">
        <is>
          <t>https://nvd.nist.gov/vuln/detail/CVE-2026-27652</t>
        </is>
      </c>
      <c r="X803" t="inlineStr">
        <is>
          <t>NONE</t>
        </is>
      </c>
      <c r="Y803" t="n">
        <v>3.65</v>
      </c>
      <c r="Z803" t="inlineStr"/>
      <c r="AA803" t="inlineStr">
        <is>
          <t>https://nvd.nist.gov/vuln/detail/CVE-2026-27652</t>
        </is>
      </c>
    </row>
    <row r="804">
      <c r="A804" t="inlineStr">
        <is>
          <t>CVE</t>
        </is>
      </c>
      <c r="B804" t="inlineStr">
        <is>
          <t>CVE-2026-27767</t>
        </is>
      </c>
      <c r="C804"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04" t="n">
        <v>9.4</v>
      </c>
      <c r="E804" t="inlineStr">
        <is>
          <t>CRITICAL</t>
        </is>
      </c>
      <c r="F804" t="n">
        <v>3</v>
      </c>
      <c r="G804" t="n">
        <v>3</v>
      </c>
      <c r="H804" t="inlineStr">
        <is>
          <t>CRITICAL</t>
        </is>
      </c>
      <c r="I804" t="n">
        <v>18.4</v>
      </c>
      <c r="J804" t="inlineStr">
        <is>
          <t>NO</t>
        </is>
      </c>
      <c r="K804" t="inlineStr">
        <is>
          <t>2026-02-28 21:38</t>
        </is>
      </c>
      <c r="L804" t="inlineStr">
        <is>
          <t>CHECK_VENDOR</t>
        </is>
      </c>
      <c r="M804" t="inlineStr">
        <is>
          <t>See CVE details</t>
        </is>
      </c>
      <c r="N804" t="inlineStr">
        <is>
          <t>P2</t>
        </is>
      </c>
      <c r="O804" t="inlineStr">
        <is>
          <t>CVE - IP enrichment n/a</t>
        </is>
      </c>
      <c r="P804" t="n">
        <v>0.0013</v>
      </c>
      <c r="Q804" t="n">
        <v>0.3288</v>
      </c>
      <c r="R804" t="inlineStr">
        <is>
          <t>T1078:Valid Accounts | T1656:Impersonation</t>
        </is>
      </c>
      <c r="S804" t="n">
        <v>2</v>
      </c>
      <c r="T804" t="inlineStr">
        <is>
          <t>HIGH (72%)</t>
        </is>
      </c>
      <c r="U804" t="inlineStr">
        <is>
          <t>CONFIRMED</t>
        </is>
      </c>
      <c r="V804" t="inlineStr">
        <is>
          <t>CHECK_VENDOR</t>
        </is>
      </c>
      <c r="W804" t="inlineStr">
        <is>
          <t>https://nvd.nist.gov/vuln/detail/CVE-2026-27767</t>
        </is>
      </c>
      <c r="X804" t="inlineStr">
        <is>
          <t>NONE</t>
        </is>
      </c>
      <c r="Y804" t="n">
        <v>4.7</v>
      </c>
      <c r="Z804" t="inlineStr"/>
      <c r="AA804" t="inlineStr">
        <is>
          <t>https://nvd.nist.gov/vuln/detail/CVE-2026-27767</t>
        </is>
      </c>
    </row>
    <row r="805">
      <c r="A805" t="inlineStr">
        <is>
          <t>CVE</t>
        </is>
      </c>
      <c r="B805" t="inlineStr">
        <is>
          <t>CVE-2026-27772</t>
        </is>
      </c>
      <c r="C805"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05" t="n">
        <v>9.4</v>
      </c>
      <c r="E805" t="inlineStr">
        <is>
          <t>CRITICAL</t>
        </is>
      </c>
      <c r="F805" t="n">
        <v>3</v>
      </c>
      <c r="G805" t="n">
        <v>3</v>
      </c>
      <c r="H805" t="inlineStr">
        <is>
          <t>CRITICAL</t>
        </is>
      </c>
      <c r="I805" t="n">
        <v>18.4</v>
      </c>
      <c r="J805" t="inlineStr">
        <is>
          <t>NO</t>
        </is>
      </c>
      <c r="K805" t="inlineStr">
        <is>
          <t>2026-02-28 21:38</t>
        </is>
      </c>
      <c r="L805" t="inlineStr">
        <is>
          <t>CHECK_VENDOR</t>
        </is>
      </c>
      <c r="M805" t="inlineStr">
        <is>
          <t>See CVE details</t>
        </is>
      </c>
      <c r="N805" t="inlineStr">
        <is>
          <t>P2</t>
        </is>
      </c>
      <c r="O805" t="inlineStr">
        <is>
          <t>CVE - IP enrichment n/a</t>
        </is>
      </c>
      <c r="P805" t="n">
        <v>0.0013</v>
      </c>
      <c r="Q805" t="n">
        <v>0.3288</v>
      </c>
      <c r="R805" t="inlineStr">
        <is>
          <t>T1078:Valid Accounts | T1656:Impersonation</t>
        </is>
      </c>
      <c r="S805" t="n">
        <v>2</v>
      </c>
      <c r="T805" t="inlineStr">
        <is>
          <t>HIGH (72%)</t>
        </is>
      </c>
      <c r="U805" t="inlineStr">
        <is>
          <t>CONFIRMED</t>
        </is>
      </c>
      <c r="V805" t="inlineStr">
        <is>
          <t>CHECK_VENDOR</t>
        </is>
      </c>
      <c r="W805" t="inlineStr">
        <is>
          <t>https://nvd.nist.gov/vuln/detail/CVE-2026-27772</t>
        </is>
      </c>
      <c r="X805" t="inlineStr">
        <is>
          <t>NONE</t>
        </is>
      </c>
      <c r="Y805" t="n">
        <v>4.7</v>
      </c>
      <c r="Z805" t="inlineStr"/>
      <c r="AA805" t="inlineStr">
        <is>
          <t>https://nvd.nist.gov/vuln/detail/CVE-2026-27772</t>
        </is>
      </c>
    </row>
    <row r="806">
      <c r="A806" t="inlineStr">
        <is>
          <t>CVE</t>
        </is>
      </c>
      <c r="B806" t="inlineStr">
        <is>
          <t>CVE-2026-27773</t>
        </is>
      </c>
      <c r="C806" t="inlineStr">
        <is>
          <t>Charging station authentication identifiers are publicly accessible via web-based mapping platforms.</t>
        </is>
      </c>
      <c r="D806" t="n">
        <v>6.5</v>
      </c>
      <c r="E806" t="inlineStr">
        <is>
          <t>MEDIUM</t>
        </is>
      </c>
      <c r="F806" t="n">
        <v>2</v>
      </c>
      <c r="G806" t="n">
        <v>2</v>
      </c>
      <c r="H806" t="inlineStr">
        <is>
          <t>MEDIUM</t>
        </is>
      </c>
      <c r="I806" t="n">
        <v>10.5</v>
      </c>
      <c r="J806" t="inlineStr">
        <is>
          <t>NO</t>
        </is>
      </c>
      <c r="K806" t="inlineStr">
        <is>
          <t>2026-02-28 21:38</t>
        </is>
      </c>
      <c r="L806" t="inlineStr">
        <is>
          <t>CHECK_VENDOR</t>
        </is>
      </c>
      <c r="M806" t="inlineStr">
        <is>
          <t>See CVE details</t>
        </is>
      </c>
      <c r="N806" t="inlineStr">
        <is>
          <t>P2</t>
        </is>
      </c>
      <c r="O806" t="inlineStr">
        <is>
          <t>CVE - IP enrichment n/a</t>
        </is>
      </c>
      <c r="P806" t="n">
        <v>0.0004</v>
      </c>
      <c r="Q806" t="n">
        <v>0.1304</v>
      </c>
      <c r="R806" t="inlineStr">
        <is>
          <t>T1190:Exploit Public-Facing Application</t>
        </is>
      </c>
      <c r="S806" t="n">
        <v>2</v>
      </c>
      <c r="T806" t="inlineStr">
        <is>
          <t>HIGH (72%)</t>
        </is>
      </c>
      <c r="U806" t="inlineStr">
        <is>
          <t>POSSIBLE</t>
        </is>
      </c>
      <c r="V806" t="inlineStr">
        <is>
          <t>CHECK_VENDOR</t>
        </is>
      </c>
      <c r="W806" t="inlineStr">
        <is>
          <t>https://nvd.nist.gov/vuln/detail/CVE-2026-27773</t>
        </is>
      </c>
      <c r="X806" t="inlineStr">
        <is>
          <t>NONE</t>
        </is>
      </c>
      <c r="Y806" t="n">
        <v>3.25</v>
      </c>
      <c r="Z806" t="inlineStr"/>
      <c r="AA806" t="inlineStr">
        <is>
          <t>https://nvd.nist.gov/vuln/detail/CVE-2026-27773</t>
        </is>
      </c>
    </row>
    <row r="807">
      <c r="A807" t="inlineStr">
        <is>
          <t>CVE</t>
        </is>
      </c>
      <c r="B807" t="inlineStr">
        <is>
          <t>CVE-2026-2597</t>
        </is>
      </c>
      <c r="C807" t="inlineStr">
        <is>
          <t>Crypt::SysRandom::XS versions before 0.010 for Perl is vulnerable to a heap buffer overflow in the XS function random_bytes().
The function does not validate that the length parameter is non-negative. If a negative value (e.g. -1) is supplied, the expression length + 1u causes an integer wraparound, resulting in a zero-byte allocation. The subsequent call to chosen random function (e.g. getrandom) passes the original negative value, which is implicitly converted to a large unsigned value (typic</t>
        </is>
      </c>
      <c r="D807" t="n">
        <v>7.5</v>
      </c>
      <c r="E807" t="inlineStr">
        <is>
          <t>HIGH</t>
        </is>
      </c>
      <c r="F807" t="n">
        <v>2</v>
      </c>
      <c r="G807" t="n">
        <v>3</v>
      </c>
      <c r="H807" t="inlineStr">
        <is>
          <t>HIGH</t>
        </is>
      </c>
      <c r="I807" t="n">
        <v>13.5</v>
      </c>
      <c r="J807" t="inlineStr">
        <is>
          <t>NO</t>
        </is>
      </c>
      <c r="K807" t="inlineStr">
        <is>
          <t>2026-02-28 21:38</t>
        </is>
      </c>
      <c r="L807" t="inlineStr">
        <is>
          <t>CHECK_VENDOR</t>
        </is>
      </c>
      <c r="M807" t="inlineStr">
        <is>
          <t>See CVE details</t>
        </is>
      </c>
      <c r="N807" t="inlineStr">
        <is>
          <t>P2</t>
        </is>
      </c>
      <c r="O807" t="inlineStr">
        <is>
          <t>CVE - IP enrichment n/a</t>
        </is>
      </c>
      <c r="P807" t="n">
        <v>0.0004</v>
      </c>
      <c r="Q807" t="n">
        <v>0.1346</v>
      </c>
      <c r="R807" t="inlineStr">
        <is>
          <t>T1203:Exploitation for Client Execution | T1552:Unsecured Credentials | T1499:Endpoint Denial of Service</t>
        </is>
      </c>
      <c r="S807" t="n">
        <v>2</v>
      </c>
      <c r="T807" t="inlineStr">
        <is>
          <t>HIGH (72%)</t>
        </is>
      </c>
      <c r="U807" t="inlineStr">
        <is>
          <t>POSSIBLE</t>
        </is>
      </c>
      <c r="V807" t="inlineStr">
        <is>
          <t>CHECK_VENDOR</t>
        </is>
      </c>
      <c r="W807" t="inlineStr">
        <is>
          <t>https://nvd.nist.gov/vuln/detail/CVE-2026-2597</t>
        </is>
      </c>
      <c r="X807" t="inlineStr">
        <is>
          <t>NONE</t>
        </is>
      </c>
      <c r="Y807" t="n">
        <v>3.75</v>
      </c>
      <c r="Z807" t="inlineStr"/>
      <c r="AA807" t="inlineStr">
        <is>
          <t>https://nvd.nist.gov/vuln/detail/CVE-2026-2597</t>
        </is>
      </c>
    </row>
    <row r="808">
      <c r="A808" t="inlineStr">
        <is>
          <t>CVE</t>
        </is>
      </c>
      <c r="B808" t="inlineStr">
        <is>
          <t>CVE-2026-3269</t>
        </is>
      </c>
      <c r="C808" t="inlineStr">
        <is>
          <t>A flaw has been found in psi-probe PSI Probe up to 5.3.0. The impacted element is the function handleRequestInternal of the file psi-probe-core/src/main/java/psiprobe/controllers/sessions/ExpireSessionsController.java of the component Session Handler. Executing a manipulation can lead to denial of service. The attack can be launched remotely. The exploit has been published and may be used. The vendor was contacted early about this disclosure but did not respond in any way.</t>
        </is>
      </c>
      <c r="D808" t="n">
        <v>4.3</v>
      </c>
      <c r="E808" t="inlineStr">
        <is>
          <t>MEDIUM</t>
        </is>
      </c>
      <c r="F808" t="n">
        <v>2</v>
      </c>
      <c r="G808" t="n">
        <v>2</v>
      </c>
      <c r="H808" t="inlineStr">
        <is>
          <t>MEDIUM</t>
        </is>
      </c>
      <c r="I808" t="n">
        <v>8.300000000000001</v>
      </c>
      <c r="J808" t="inlineStr">
        <is>
          <t>NO</t>
        </is>
      </c>
      <c r="K808" t="inlineStr">
        <is>
          <t>2026-02-28 21:38</t>
        </is>
      </c>
      <c r="L808" t="inlineStr">
        <is>
          <t>CHECK_VENDOR</t>
        </is>
      </c>
      <c r="M808" t="inlineStr">
        <is>
          <t>See CVE details</t>
        </is>
      </c>
      <c r="N808" t="inlineStr">
        <is>
          <t>P3</t>
        </is>
      </c>
      <c r="O808" t="inlineStr">
        <is>
          <t>CVE - IP enrichment n/a</t>
        </is>
      </c>
      <c r="P808" t="n">
        <v>0.0004</v>
      </c>
      <c r="Q808" t="n">
        <v>0.1069</v>
      </c>
      <c r="R808" t="inlineStr">
        <is>
          <t>T1499:Endpoint Denial of Service</t>
        </is>
      </c>
      <c r="S808" t="n">
        <v>1</v>
      </c>
      <c r="T808" t="inlineStr">
        <is>
          <t>LOW (40%)</t>
        </is>
      </c>
      <c r="U808" t="inlineStr">
        <is>
          <t>POSSIBLE</t>
        </is>
      </c>
      <c r="V808" t="inlineStr">
        <is>
          <t>CHECK_VENDOR</t>
        </is>
      </c>
      <c r="W808" t="inlineStr">
        <is>
          <t>https://nvd.nist.gov/vuln/detail/CVE-2026-3269</t>
        </is>
      </c>
      <c r="X808" t="inlineStr">
        <is>
          <t>NONE</t>
        </is>
      </c>
      <c r="Y808" t="n">
        <v>2.15</v>
      </c>
      <c r="Z808" t="inlineStr"/>
      <c r="AA808" t="inlineStr">
        <is>
          <t>https://nvd.nist.gov/vuln/detail/CVE-2026-3269</t>
        </is>
      </c>
    </row>
    <row r="809">
      <c r="A809" t="inlineStr">
        <is>
          <t>CVE</t>
        </is>
      </c>
      <c r="B809" t="inlineStr">
        <is>
          <t>CVE-2026-3270</t>
        </is>
      </c>
      <c r="C809" t="inlineStr">
        <is>
          <t>A vulnerability has been found in psi-probe PSI Probe up to 5.3.0. This affects the function lookup of the file psi-probe-core/src/main/java/psiprobe/tools/Whois.java of the component Whois. The manipulation leads to server-side request forgery. The attack may be initiated remotely. The exploit has been disclosed to the public and may be used. The vendor was contacted early about this disclosure but did not respond in any way.</t>
        </is>
      </c>
      <c r="D809" t="n">
        <v>6.3</v>
      </c>
      <c r="E809" t="inlineStr">
        <is>
          <t>MEDIUM</t>
        </is>
      </c>
      <c r="F809" t="n">
        <v>2</v>
      </c>
      <c r="G809" t="n">
        <v>2</v>
      </c>
      <c r="H809" t="inlineStr">
        <is>
          <t>MEDIUM</t>
        </is>
      </c>
      <c r="I809" t="n">
        <v>10.3</v>
      </c>
      <c r="J809" t="inlineStr">
        <is>
          <t>NO</t>
        </is>
      </c>
      <c r="K809" t="inlineStr">
        <is>
          <t>2026-02-28 21:38</t>
        </is>
      </c>
      <c r="L809" t="inlineStr">
        <is>
          <t>CHECK_VENDOR</t>
        </is>
      </c>
      <c r="M809" t="inlineStr">
        <is>
          <t>See CVE details</t>
        </is>
      </c>
      <c r="N809" t="inlineStr">
        <is>
          <t>P2</t>
        </is>
      </c>
      <c r="O809" t="inlineStr">
        <is>
          <t>CVE - IP enrichment n/a</t>
        </is>
      </c>
      <c r="P809" t="n">
        <v>0.0003</v>
      </c>
      <c r="Q809" t="n">
        <v>0.0959</v>
      </c>
      <c r="R809" t="inlineStr">
        <is>
          <t>T1090:Proxy | T1584.004:Server</t>
        </is>
      </c>
      <c r="S809" t="n">
        <v>2</v>
      </c>
      <c r="T809" t="inlineStr">
        <is>
          <t>HIGH (72%)</t>
        </is>
      </c>
      <c r="U809" t="inlineStr">
        <is>
          <t>POSSIBLE</t>
        </is>
      </c>
      <c r="V809" t="inlineStr">
        <is>
          <t>CHECK_VENDOR</t>
        </is>
      </c>
      <c r="W809" t="inlineStr">
        <is>
          <t>https://nvd.nist.gov/vuln/detail/CVE-2026-3270</t>
        </is>
      </c>
      <c r="X809" t="inlineStr">
        <is>
          <t>NONE</t>
        </is>
      </c>
      <c r="Y809" t="n">
        <v>3.15</v>
      </c>
      <c r="Z809" t="inlineStr"/>
      <c r="AA809" t="inlineStr">
        <is>
          <t>https://nvd.nist.gov/vuln/detail/CVE-2026-3270</t>
        </is>
      </c>
    </row>
    <row r="810">
      <c r="A810" t="inlineStr">
        <is>
          <t>CVE</t>
        </is>
      </c>
      <c r="B810" t="inlineStr">
        <is>
          <t>CVE-2026-3271</t>
        </is>
      </c>
      <c r="C810" t="inlineStr">
        <is>
          <t>A vulnerability was found in Tenda F453 1.0.0.3. This impacts the function fromP2pListFilter of the file /goform/P2pListFilterof of the component httpd. The manipulation of the argument page results in buffer overflow. The attack may be launched remotely. The exploit has been made public and could be used.</t>
        </is>
      </c>
      <c r="D810" t="n">
        <v>8.800000000000001</v>
      </c>
      <c r="E810" t="inlineStr">
        <is>
          <t>HIGH</t>
        </is>
      </c>
      <c r="F810" t="n">
        <v>3</v>
      </c>
      <c r="G810" t="n">
        <v>3</v>
      </c>
      <c r="H810" t="inlineStr">
        <is>
          <t>CRITICAL</t>
        </is>
      </c>
      <c r="I810" t="n">
        <v>17.8</v>
      </c>
      <c r="J810" t="inlineStr">
        <is>
          <t>NO</t>
        </is>
      </c>
      <c r="K810" t="inlineStr">
        <is>
          <t>2026-02-28 21:38</t>
        </is>
      </c>
      <c r="L810" t="inlineStr">
        <is>
          <t>CHECK_VENDOR</t>
        </is>
      </c>
      <c r="M810" t="inlineStr">
        <is>
          <t>tenda f453 - | tenda f453_firmware 1.0.0.3</t>
        </is>
      </c>
      <c r="N810" t="inlineStr">
        <is>
          <t>P2</t>
        </is>
      </c>
      <c r="O810" t="inlineStr">
        <is>
          <t>CVE - IP enrichment n/a</t>
        </is>
      </c>
      <c r="P810" t="n">
        <v>0.0011</v>
      </c>
      <c r="Q810" t="n">
        <v>0.3021</v>
      </c>
      <c r="R810" t="inlineStr">
        <is>
          <t>T1203:Exploitation for Client Execution | T1592.003:Firmware</t>
        </is>
      </c>
      <c r="S810" t="n">
        <v>2</v>
      </c>
      <c r="T810" t="inlineStr">
        <is>
          <t>HIGH (72%)</t>
        </is>
      </c>
      <c r="U810" t="inlineStr">
        <is>
          <t>CONFIRMED</t>
        </is>
      </c>
      <c r="V810" t="inlineStr">
        <is>
          <t>CHECK_VENDOR</t>
        </is>
      </c>
      <c r="W810" t="inlineStr">
        <is>
          <t>https://nvd.nist.gov/vuln/detail/CVE-2026-3271</t>
        </is>
      </c>
      <c r="X810" t="inlineStr">
        <is>
          <t>NONE</t>
        </is>
      </c>
      <c r="Y810" t="n">
        <v>4.4</v>
      </c>
      <c r="Z810" t="inlineStr"/>
      <c r="AA810" t="inlineStr">
        <is>
          <t>https://nvd.nist.gov/vuln/detail/CVE-2026-3271</t>
        </is>
      </c>
    </row>
    <row r="811">
      <c r="A811" t="inlineStr">
        <is>
          <t>CVE</t>
        </is>
      </c>
      <c r="B811" t="inlineStr">
        <is>
          <t>CVE-2026-3272</t>
        </is>
      </c>
      <c r="C811" t="inlineStr">
        <is>
          <t>A vulnerability was determined in Tenda F453 1.0.0.3. Affected is the function fromDhcpListClient of the file /goform/DhcpListClient of the component httpd. This manipulation of the argument page causes buffer overflow. Remote exploitation of the attack is possible. The exploit has been publicly disclosed and may be utilized.</t>
        </is>
      </c>
      <c r="D811" t="n">
        <v>8.800000000000001</v>
      </c>
      <c r="E811" t="inlineStr">
        <is>
          <t>HIGH</t>
        </is>
      </c>
      <c r="F811" t="n">
        <v>3</v>
      </c>
      <c r="G811" t="n">
        <v>3</v>
      </c>
      <c r="H811" t="inlineStr">
        <is>
          <t>CRITICAL</t>
        </is>
      </c>
      <c r="I811" t="n">
        <v>17.8</v>
      </c>
      <c r="J811" t="inlineStr">
        <is>
          <t>NO</t>
        </is>
      </c>
      <c r="K811" t="inlineStr">
        <is>
          <t>2026-02-28 21:38</t>
        </is>
      </c>
      <c r="L811" t="inlineStr">
        <is>
          <t>CHECK_VENDOR</t>
        </is>
      </c>
      <c r="M811" t="inlineStr">
        <is>
          <t>tenda f453 - | tenda f453_firmware 1.0.0.3</t>
        </is>
      </c>
      <c r="N811" t="inlineStr">
        <is>
          <t>P2</t>
        </is>
      </c>
      <c r="O811" t="inlineStr">
        <is>
          <t>CVE - IP enrichment n/a</t>
        </is>
      </c>
      <c r="P811" t="n">
        <v>0.0008</v>
      </c>
      <c r="Q811" t="n">
        <v>0.2273</v>
      </c>
      <c r="R811" t="inlineStr">
        <is>
          <t>T1203:Exploitation for Client Execution | T1592.003:Firmware</t>
        </is>
      </c>
      <c r="S811" t="n">
        <v>2</v>
      </c>
      <c r="T811" t="inlineStr">
        <is>
          <t>HIGH (72%)</t>
        </is>
      </c>
      <c r="U811" t="inlineStr">
        <is>
          <t>CONFIRMED</t>
        </is>
      </c>
      <c r="V811" t="inlineStr">
        <is>
          <t>CHECK_VENDOR</t>
        </is>
      </c>
      <c r="W811" t="inlineStr">
        <is>
          <t>https://nvd.nist.gov/vuln/detail/CVE-2026-3272</t>
        </is>
      </c>
      <c r="X811" t="inlineStr">
        <is>
          <t>NONE</t>
        </is>
      </c>
      <c r="Y811" t="n">
        <v>4.4</v>
      </c>
      <c r="Z811" t="inlineStr"/>
      <c r="AA811" t="inlineStr">
        <is>
          <t>https://nvd.nist.gov/vuln/detail/CVE-2026-3272</t>
        </is>
      </c>
    </row>
    <row r="812">
      <c r="A812" t="inlineStr">
        <is>
          <t>CVE</t>
        </is>
      </c>
      <c r="B812" t="inlineStr">
        <is>
          <t>CVE-2021-4456</t>
        </is>
      </c>
      <c r="C812" t="inlineStr">
        <is>
          <t>Net::CIDR versions before 0.24 for Perl mishandle leading zeros in IP CIDR addresses, which may have unspecified impact.
The functions `addr2cidr` and `cidrlookup` may return leading zeros in a CIDR string, which may in turn be parsed as octal numbers by subsequent users. In some cases an attacker may be able to leverage this to bypass access controls based on IP addresses.
The documentation advises validating untrusted CIDR strings with the `cidrvalidate` function. However, this mitigation is</t>
        </is>
      </c>
      <c r="D812" t="n">
        <v>6.5</v>
      </c>
      <c r="E812" t="inlineStr">
        <is>
          <t>MEDIUM</t>
        </is>
      </c>
      <c r="F812" t="n">
        <v>2</v>
      </c>
      <c r="G812" t="n">
        <v>2</v>
      </c>
      <c r="H812" t="inlineStr">
        <is>
          <t>MEDIUM</t>
        </is>
      </c>
      <c r="I812" t="n">
        <v>10.5</v>
      </c>
      <c r="J812" t="inlineStr">
        <is>
          <t>NO</t>
        </is>
      </c>
      <c r="K812" t="inlineStr">
        <is>
          <t>2026-02-28 21:38</t>
        </is>
      </c>
      <c r="L812" t="inlineStr">
        <is>
          <t>CHECK_VENDOR</t>
        </is>
      </c>
      <c r="M812" t="inlineStr">
        <is>
          <t>See CVE details</t>
        </is>
      </c>
      <c r="N812" t="inlineStr">
        <is>
          <t>P2</t>
        </is>
      </c>
      <c r="O812" t="inlineStr">
        <is>
          <t>CVE - IP enrichment n/a</t>
        </is>
      </c>
      <c r="P812" t="n">
        <v>0.0005</v>
      </c>
      <c r="Q812" t="n">
        <v>0.1598</v>
      </c>
      <c r="R812" t="inlineStr">
        <is>
          <t>T1590.005:IP Addresses</t>
        </is>
      </c>
      <c r="S812" t="n">
        <v>2</v>
      </c>
      <c r="T812" t="inlineStr">
        <is>
          <t>HIGH (72%)</t>
        </is>
      </c>
      <c r="U812" t="inlineStr">
        <is>
          <t>POSSIBLE</t>
        </is>
      </c>
      <c r="V812" t="inlineStr">
        <is>
          <t>CHECK_VENDOR</t>
        </is>
      </c>
      <c r="W812" t="inlineStr">
        <is>
          <t>https://nvd.nist.gov/vuln/detail/CVE-2021-4456</t>
        </is>
      </c>
      <c r="X812" t="inlineStr">
        <is>
          <t>NONE</t>
        </is>
      </c>
      <c r="Y812" t="n">
        <v>3.25</v>
      </c>
      <c r="Z812" t="inlineStr"/>
      <c r="AA812" t="inlineStr">
        <is>
          <t>https://nvd.nist.gov/vuln/detail/CVE-2021-4456</t>
        </is>
      </c>
    </row>
    <row r="813">
      <c r="A813" t="inlineStr">
        <is>
          <t>CVE</t>
        </is>
      </c>
      <c r="B813" t="inlineStr">
        <is>
          <t>CVE-2026-20742</t>
        </is>
      </c>
      <c r="C813" t="inlineStr">
        <is>
          <t>An OS command injection 
vulnerability exists in XWEB Pro version 1.12.1 and prior, enabling an 
authenticated attacker to achieve remote code execution on the system by
 injecting malicious input into requests sent to the templates route.</t>
        </is>
      </c>
      <c r="D813" t="n">
        <v>8</v>
      </c>
      <c r="E813" t="inlineStr">
        <is>
          <t>HIGH</t>
        </is>
      </c>
      <c r="F813" t="n">
        <v>3</v>
      </c>
      <c r="G813" t="n">
        <v>3</v>
      </c>
      <c r="H813" t="inlineStr">
        <is>
          <t>CRITICAL</t>
        </is>
      </c>
      <c r="I813" t="n">
        <v>17</v>
      </c>
      <c r="J813" t="inlineStr">
        <is>
          <t>NO</t>
        </is>
      </c>
      <c r="K813" t="inlineStr">
        <is>
          <t>2026-02-28 21:38</t>
        </is>
      </c>
      <c r="L813" t="inlineStr">
        <is>
          <t>CHECK_VENDOR</t>
        </is>
      </c>
      <c r="M813" t="inlineStr">
        <is>
          <t>copeland xweb_500d_pro_firmware * | copeland xweb_500d_pro - | copeland xweb_500b_pro_firmware *</t>
        </is>
      </c>
      <c r="N813" t="inlineStr">
        <is>
          <t>P2</t>
        </is>
      </c>
      <c r="O813" t="inlineStr">
        <is>
          <t>CVE - IP enrichment n/a</t>
        </is>
      </c>
      <c r="P813" t="n">
        <v>0.002</v>
      </c>
      <c r="Q813" t="n">
        <v>0.4155</v>
      </c>
      <c r="R813" t="inlineStr">
        <is>
          <t>T1059:Command and Scripting Interpreter | T1190:Exploit Public-Facing Application | T1210:Exploitation of Remote Services | T1592.003:Firmware</t>
        </is>
      </c>
      <c r="S813" t="n">
        <v>2</v>
      </c>
      <c r="T813" t="inlineStr">
        <is>
          <t>HIGH (72%)</t>
        </is>
      </c>
      <c r="U813" t="inlineStr">
        <is>
          <t>CONFIRMED</t>
        </is>
      </c>
      <c r="V813" t="inlineStr">
        <is>
          <t>CHECK_VENDOR</t>
        </is>
      </c>
      <c r="W813" t="inlineStr">
        <is>
          <t>https://nvd.nist.gov/vuln/detail/CVE-2026-20742</t>
        </is>
      </c>
      <c r="X813" t="inlineStr">
        <is>
          <t>NONE</t>
        </is>
      </c>
      <c r="Y813" t="n">
        <v>4</v>
      </c>
      <c r="Z813" t="inlineStr"/>
      <c r="AA813" t="inlineStr">
        <is>
          <t>https://nvd.nist.gov/vuln/detail/CVE-2026-20742</t>
        </is>
      </c>
    </row>
    <row r="814">
      <c r="A814" t="inlineStr">
        <is>
          <t>CVE</t>
        </is>
      </c>
      <c r="B814" t="inlineStr">
        <is>
          <t>CVE-2026-20902</t>
        </is>
      </c>
      <c r="C814" t="inlineStr">
        <is>
          <t>An OS command injection 
vulnerability exists in XWEB Pro version 1.12.1 and prior, enabling an 
authenticated attacker to achieve remote code execution on the system by
 injecting malicious input into the map filename field during the map 
upload action of the parameters route.</t>
        </is>
      </c>
      <c r="D814" t="n">
        <v>8</v>
      </c>
      <c r="E814" t="inlineStr">
        <is>
          <t>HIGH</t>
        </is>
      </c>
      <c r="F814" t="n">
        <v>3</v>
      </c>
      <c r="G814" t="n">
        <v>3</v>
      </c>
      <c r="H814" t="inlineStr">
        <is>
          <t>CRITICAL</t>
        </is>
      </c>
      <c r="I814" t="n">
        <v>17</v>
      </c>
      <c r="J814" t="inlineStr">
        <is>
          <t>NO</t>
        </is>
      </c>
      <c r="K814" t="inlineStr">
        <is>
          <t>2026-02-28 21:38</t>
        </is>
      </c>
      <c r="L814" t="inlineStr">
        <is>
          <t>CHECK_VENDOR</t>
        </is>
      </c>
      <c r="M814" t="inlineStr">
        <is>
          <t>copeland xweb_500d_pro_firmware * | copeland xweb_500d_pro - | copeland xweb_500b_pro_firmware *</t>
        </is>
      </c>
      <c r="N814" t="inlineStr">
        <is>
          <t>P2</t>
        </is>
      </c>
      <c r="O814" t="inlineStr">
        <is>
          <t>CVE - IP enrichment n/a</t>
        </is>
      </c>
      <c r="P814" t="n">
        <v>0.002</v>
      </c>
      <c r="Q814" t="n">
        <v>0.4155</v>
      </c>
      <c r="R814" t="inlineStr">
        <is>
          <t>T1059:Command and Scripting Interpreter | T1190:Exploit Public-Facing Application | T1210:Exploitation of Remote Services | T1592.003:Firmware</t>
        </is>
      </c>
      <c r="S814" t="n">
        <v>2</v>
      </c>
      <c r="T814" t="inlineStr">
        <is>
          <t>HIGH (72%)</t>
        </is>
      </c>
      <c r="U814" t="inlineStr">
        <is>
          <t>CONFIRMED</t>
        </is>
      </c>
      <c r="V814" t="inlineStr">
        <is>
          <t>CHECK_VENDOR</t>
        </is>
      </c>
      <c r="W814" t="inlineStr">
        <is>
          <t>https://nvd.nist.gov/vuln/detail/CVE-2026-20902</t>
        </is>
      </c>
      <c r="X814" t="inlineStr">
        <is>
          <t>NONE</t>
        </is>
      </c>
      <c r="Y814" t="n">
        <v>4</v>
      </c>
      <c r="Z814" t="inlineStr"/>
      <c r="AA814" t="inlineStr">
        <is>
          <t>https://nvd.nist.gov/vuln/detail/CVE-2026-20902</t>
        </is>
      </c>
    </row>
    <row r="815">
      <c r="A815" t="inlineStr">
        <is>
          <t>CVE</t>
        </is>
      </c>
      <c r="B815" t="inlineStr">
        <is>
          <t>CVE-2026-20910</t>
        </is>
      </c>
      <c r="C815" t="inlineStr">
        <is>
          <t>An OS command injection 
vulnerability exists in XWEB Pro version 1.12.1 and prior, enabling an 
authenticated attacker to achieve remote code execution on the system by
 injecting malicious input into the devices field of the firmware update
 update action to achieve remote code execution.</t>
        </is>
      </c>
      <c r="D815" t="n">
        <v>8</v>
      </c>
      <c r="E815" t="inlineStr">
        <is>
          <t>HIGH</t>
        </is>
      </c>
      <c r="F815" t="n">
        <v>3</v>
      </c>
      <c r="G815" t="n">
        <v>3</v>
      </c>
      <c r="H815" t="inlineStr">
        <is>
          <t>CRITICAL</t>
        </is>
      </c>
      <c r="I815" t="n">
        <v>17</v>
      </c>
      <c r="J815" t="inlineStr">
        <is>
          <t>NO</t>
        </is>
      </c>
      <c r="K815" t="inlineStr">
        <is>
          <t>2026-02-28 21:38</t>
        </is>
      </c>
      <c r="L815" t="inlineStr">
        <is>
          <t>CHECK_VENDOR</t>
        </is>
      </c>
      <c r="M815" t="inlineStr">
        <is>
          <t>copeland xweb_500d_pro_firmware * | copeland xweb_500d_pro - | copeland xweb_500b_pro_firmware *</t>
        </is>
      </c>
      <c r="N815" t="inlineStr">
        <is>
          <t>P2</t>
        </is>
      </c>
      <c r="O815" t="inlineStr">
        <is>
          <t>CVE - IP enrichment n/a</t>
        </is>
      </c>
      <c r="P815" t="n">
        <v>0.002</v>
      </c>
      <c r="Q815" t="n">
        <v>0.4155</v>
      </c>
      <c r="R815" t="inlineStr">
        <is>
          <t>T1059:Command and Scripting Interpreter | T1190:Exploit Public-Facing Application | T1210:Exploitation of Remote Services | T1592.003:Firmware</t>
        </is>
      </c>
      <c r="S815" t="n">
        <v>2</v>
      </c>
      <c r="T815" t="inlineStr">
        <is>
          <t>HIGH (72%)</t>
        </is>
      </c>
      <c r="U815" t="inlineStr">
        <is>
          <t>CONFIRMED</t>
        </is>
      </c>
      <c r="V815" t="inlineStr">
        <is>
          <t>CHECK_VENDOR</t>
        </is>
      </c>
      <c r="W815" t="inlineStr">
        <is>
          <t>https://nvd.nist.gov/vuln/detail/CVE-2026-20910</t>
        </is>
      </c>
      <c r="X815" t="inlineStr">
        <is>
          <t>NONE</t>
        </is>
      </c>
      <c r="Y815" t="n">
        <v>4</v>
      </c>
      <c r="Z815" t="inlineStr"/>
      <c r="AA815" t="inlineStr">
        <is>
          <t>https://nvd.nist.gov/vuln/detail/CVE-2026-20910</t>
        </is>
      </c>
    </row>
    <row r="816">
      <c r="A816" t="inlineStr">
        <is>
          <t>CVE</t>
        </is>
      </c>
      <c r="B816" t="inlineStr">
        <is>
          <t>CVE-2026-21389</t>
        </is>
      </c>
      <c r="C816" t="inlineStr">
        <is>
          <t>An OS command injection 
vulnerability exists in XWEB Pro version 1.12.1 and prior, enabling an 
authenticated attacker to achieve remote code execution on the system by
 injecting malicious input into the request body sent to the contacts 
import route.</t>
        </is>
      </c>
      <c r="D816" t="n">
        <v>8</v>
      </c>
      <c r="E816" t="inlineStr">
        <is>
          <t>HIGH</t>
        </is>
      </c>
      <c r="F816" t="n">
        <v>3</v>
      </c>
      <c r="G816" t="n">
        <v>3</v>
      </c>
      <c r="H816" t="inlineStr">
        <is>
          <t>CRITICAL</t>
        </is>
      </c>
      <c r="I816" t="n">
        <v>17</v>
      </c>
      <c r="J816" t="inlineStr">
        <is>
          <t>NO</t>
        </is>
      </c>
      <c r="K816" t="inlineStr">
        <is>
          <t>2026-02-28 21:38</t>
        </is>
      </c>
      <c r="L816" t="inlineStr">
        <is>
          <t>CHECK_VENDOR</t>
        </is>
      </c>
      <c r="M816" t="inlineStr">
        <is>
          <t>copeland xweb_500d_pro_firmware * | copeland xweb_500d_pro - | copeland xweb_500b_pro_firmware *</t>
        </is>
      </c>
      <c r="N816" t="inlineStr">
        <is>
          <t>P2</t>
        </is>
      </c>
      <c r="O816" t="inlineStr">
        <is>
          <t>CVE - IP enrichment n/a</t>
        </is>
      </c>
      <c r="P816" t="n">
        <v>0.002</v>
      </c>
      <c r="Q816" t="n">
        <v>0.4155</v>
      </c>
      <c r="R816" t="inlineStr">
        <is>
          <t>T1059:Command and Scripting Interpreter | T1190:Exploit Public-Facing Application | T1210:Exploitation of Remote Services | T1592.003:Firmware</t>
        </is>
      </c>
      <c r="S816" t="n">
        <v>2</v>
      </c>
      <c r="T816" t="inlineStr">
        <is>
          <t>HIGH (72%)</t>
        </is>
      </c>
      <c r="U816" t="inlineStr">
        <is>
          <t>CONFIRMED</t>
        </is>
      </c>
      <c r="V816" t="inlineStr">
        <is>
          <t>CHECK_VENDOR</t>
        </is>
      </c>
      <c r="W816" t="inlineStr">
        <is>
          <t>https://nvd.nist.gov/vuln/detail/CVE-2026-21389</t>
        </is>
      </c>
      <c r="X816" t="inlineStr">
        <is>
          <t>NONE</t>
        </is>
      </c>
      <c r="Y816" t="n">
        <v>4</v>
      </c>
      <c r="Z816" t="inlineStr"/>
      <c r="AA816" t="inlineStr">
        <is>
          <t>https://nvd.nist.gov/vuln/detail/CVE-2026-21389</t>
        </is>
      </c>
    </row>
    <row r="817">
      <c r="A817" t="inlineStr">
        <is>
          <t>CVE</t>
        </is>
      </c>
      <c r="B817" t="inlineStr">
        <is>
          <t>CVE-2026-21718</t>
        </is>
      </c>
      <c r="C817" t="inlineStr">
        <is>
          <t>An authentication bypass vulnerability exists in Copeland XWEB Pro 
version 1.12.1 and prior, enabling any attackers to bypass the 
authentication requirement and achieve pre-authenticated code execution 
on the system.</t>
        </is>
      </c>
      <c r="D817" t="n">
        <v>10</v>
      </c>
      <c r="E817" t="inlineStr">
        <is>
          <t>CRITICAL</t>
        </is>
      </c>
      <c r="F817" t="n">
        <v>3</v>
      </c>
      <c r="G817" t="n">
        <v>3</v>
      </c>
      <c r="H817" t="inlineStr">
        <is>
          <t>CRITICAL</t>
        </is>
      </c>
      <c r="I817" t="n">
        <v>19</v>
      </c>
      <c r="J817" t="inlineStr">
        <is>
          <t>NO</t>
        </is>
      </c>
      <c r="K817" t="inlineStr">
        <is>
          <t>2026-02-28 21:38</t>
        </is>
      </c>
      <c r="L817" t="inlineStr">
        <is>
          <t>CHECK_VENDOR</t>
        </is>
      </c>
      <c r="M817" t="inlineStr">
        <is>
          <t>copeland xweb_500d_pro_firmware * | copeland xweb_500d_pro - | copeland xweb_500b_pro_firmware *</t>
        </is>
      </c>
      <c r="N817" t="inlineStr">
        <is>
          <t>P2</t>
        </is>
      </c>
      <c r="O817" t="inlineStr">
        <is>
          <t>CVE - IP enrichment n/a</t>
        </is>
      </c>
      <c r="P817" t="n">
        <v>0.0007</v>
      </c>
      <c r="Q817" t="n">
        <v>0.2094</v>
      </c>
      <c r="R817" t="inlineStr">
        <is>
          <t>T1078:Valid Accounts | T1592.003:Firmware</t>
        </is>
      </c>
      <c r="S817" t="n">
        <v>2</v>
      </c>
      <c r="T817" t="inlineStr">
        <is>
          <t>HIGH (72%)</t>
        </is>
      </c>
      <c r="U817" t="inlineStr">
        <is>
          <t>CONFIRMED</t>
        </is>
      </c>
      <c r="V817" t="inlineStr">
        <is>
          <t>CHECK_VENDOR</t>
        </is>
      </c>
      <c r="W817" t="inlineStr">
        <is>
          <t>https://nvd.nist.gov/vuln/detail/CVE-2026-21718</t>
        </is>
      </c>
      <c r="X817" t="inlineStr">
        <is>
          <t>NONE</t>
        </is>
      </c>
      <c r="Y817" t="n">
        <v>5</v>
      </c>
      <c r="Z817" t="inlineStr"/>
      <c r="AA817" t="inlineStr">
        <is>
          <t>https://nvd.nist.gov/vuln/detail/CVE-2026-21718</t>
        </is>
      </c>
    </row>
    <row r="818">
      <c r="A818" t="inlineStr">
        <is>
          <t>CVE</t>
        </is>
      </c>
      <c r="B818" t="inlineStr">
        <is>
          <t>CVE-2026-22878</t>
        </is>
      </c>
      <c r="C818" t="inlineStr">
        <is>
          <t>Charging station authentication identifiers are publicly accessible via web-based mapping platforms.</t>
        </is>
      </c>
      <c r="D818" t="n">
        <v>6.5</v>
      </c>
      <c r="E818" t="inlineStr">
        <is>
          <t>MEDIUM</t>
        </is>
      </c>
      <c r="F818" t="n">
        <v>2</v>
      </c>
      <c r="G818" t="n">
        <v>2</v>
      </c>
      <c r="H818" t="inlineStr">
        <is>
          <t>MEDIUM</t>
        </is>
      </c>
      <c r="I818" t="n">
        <v>10.5</v>
      </c>
      <c r="J818" t="inlineStr">
        <is>
          <t>NO</t>
        </is>
      </c>
      <c r="K818" t="inlineStr">
        <is>
          <t>2026-02-28 21:38</t>
        </is>
      </c>
      <c r="L818" t="inlineStr">
        <is>
          <t>CHECK_VENDOR</t>
        </is>
      </c>
      <c r="M818" t="inlineStr">
        <is>
          <t>See CVE details</t>
        </is>
      </c>
      <c r="N818" t="inlineStr">
        <is>
          <t>P2</t>
        </is>
      </c>
      <c r="O818" t="inlineStr">
        <is>
          <t>CVE - IP enrichment n/a</t>
        </is>
      </c>
      <c r="P818" t="n">
        <v>0.0005999999999999999</v>
      </c>
      <c r="Q818" t="n">
        <v>0.1776</v>
      </c>
      <c r="R818" t="inlineStr">
        <is>
          <t>T1190:Exploit Public-Facing Application</t>
        </is>
      </c>
      <c r="S818" t="n">
        <v>2</v>
      </c>
      <c r="T818" t="inlineStr">
        <is>
          <t>HIGH (72%)</t>
        </is>
      </c>
      <c r="U818" t="inlineStr">
        <is>
          <t>POSSIBLE</t>
        </is>
      </c>
      <c r="V818" t="inlineStr">
        <is>
          <t>CHECK_VENDOR</t>
        </is>
      </c>
      <c r="W818" t="inlineStr">
        <is>
          <t>https://nvd.nist.gov/vuln/detail/CVE-2026-22878</t>
        </is>
      </c>
      <c r="X818" t="inlineStr">
        <is>
          <t>NONE</t>
        </is>
      </c>
      <c r="Y818" t="n">
        <v>3.25</v>
      </c>
      <c r="Z818" t="inlineStr"/>
      <c r="AA818" t="inlineStr">
        <is>
          <t>https://nvd.nist.gov/vuln/detail/CVE-2026-22878</t>
        </is>
      </c>
    </row>
    <row r="819">
      <c r="A819" t="inlineStr">
        <is>
          <t>CVE</t>
        </is>
      </c>
      <c r="B819" t="inlineStr">
        <is>
          <t>CVE-2026-24445</t>
        </is>
      </c>
      <c r="C819"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19" t="n">
        <v>7.5</v>
      </c>
      <c r="E819" t="inlineStr">
        <is>
          <t>HIGH</t>
        </is>
      </c>
      <c r="F819" t="n">
        <v>2</v>
      </c>
      <c r="G819" t="n">
        <v>3</v>
      </c>
      <c r="H819" t="inlineStr">
        <is>
          <t>HIGH</t>
        </is>
      </c>
      <c r="I819" t="n">
        <v>13.5</v>
      </c>
      <c r="J819" t="inlineStr">
        <is>
          <t>NO</t>
        </is>
      </c>
      <c r="K819" t="inlineStr">
        <is>
          <t>2026-02-28 21:38</t>
        </is>
      </c>
      <c r="L819" t="inlineStr">
        <is>
          <t>CHECK_VENDOR</t>
        </is>
      </c>
      <c r="M819" t="inlineStr">
        <is>
          <t>See CVE details</t>
        </is>
      </c>
      <c r="N819" t="inlineStr">
        <is>
          <t>P2</t>
        </is>
      </c>
      <c r="O819" t="inlineStr">
        <is>
          <t>CVE - IP enrichment n/a</t>
        </is>
      </c>
      <c r="P819" t="n">
        <v>0.0005999999999999999</v>
      </c>
      <c r="Q819" t="n">
        <v>0.1778</v>
      </c>
      <c r="R819" t="inlineStr">
        <is>
          <t>T1190:Exploit Public-Facing Application</t>
        </is>
      </c>
      <c r="S819" t="n">
        <v>2</v>
      </c>
      <c r="T819" t="inlineStr">
        <is>
          <t>HIGH (72%)</t>
        </is>
      </c>
      <c r="U819" t="inlineStr">
        <is>
          <t>POSSIBLE</t>
        </is>
      </c>
      <c r="V819" t="inlineStr">
        <is>
          <t>CHECK_VENDOR</t>
        </is>
      </c>
      <c r="W819" t="inlineStr">
        <is>
          <t>https://nvd.nist.gov/vuln/detail/CVE-2026-24445</t>
        </is>
      </c>
      <c r="X819" t="inlineStr">
        <is>
          <t>NONE</t>
        </is>
      </c>
      <c r="Y819" t="n">
        <v>3.75</v>
      </c>
      <c r="Z819" t="inlineStr"/>
      <c r="AA819" t="inlineStr">
        <is>
          <t>https://nvd.nist.gov/vuln/detail/CVE-2026-24445</t>
        </is>
      </c>
    </row>
    <row r="820">
      <c r="A820" t="inlineStr">
        <is>
          <t>CVE</t>
        </is>
      </c>
      <c r="B820" t="inlineStr">
        <is>
          <t>CVE-2026-24517</t>
        </is>
      </c>
      <c r="C820" t="inlineStr">
        <is>
          <t>An OS command injection 
vulnerability exists in XWEB Pro version 1.12.1 and prior, enabling an 
authenticated attacker to achieve remote code execution on the system by
 injecting malicious input into requests sent to the firmware update 
route.</t>
        </is>
      </c>
      <c r="D820" t="n">
        <v>8</v>
      </c>
      <c r="E820" t="inlineStr">
        <is>
          <t>HIGH</t>
        </is>
      </c>
      <c r="F820" t="n">
        <v>3</v>
      </c>
      <c r="G820" t="n">
        <v>3</v>
      </c>
      <c r="H820" t="inlineStr">
        <is>
          <t>CRITICAL</t>
        </is>
      </c>
      <c r="I820" t="n">
        <v>17</v>
      </c>
      <c r="J820" t="inlineStr">
        <is>
          <t>NO</t>
        </is>
      </c>
      <c r="K820" t="inlineStr">
        <is>
          <t>2026-02-28 21:38</t>
        </is>
      </c>
      <c r="L820" t="inlineStr">
        <is>
          <t>CHECK_VENDOR</t>
        </is>
      </c>
      <c r="M820" t="inlineStr">
        <is>
          <t>See CVE details</t>
        </is>
      </c>
      <c r="N820" t="inlineStr">
        <is>
          <t>P2</t>
        </is>
      </c>
      <c r="O820" t="inlineStr">
        <is>
          <t>CVE - IP enrichment n/a</t>
        </is>
      </c>
      <c r="P820" t="n">
        <v>0.0022</v>
      </c>
      <c r="Q820" t="n">
        <v>0.4455</v>
      </c>
      <c r="R820" t="inlineStr">
        <is>
          <t>T1059:Command and Scripting Interpreter | T1190:Exploit Public-Facing Application | T1210:Exploitation of Remote Services | T1592.003:Firmware</t>
        </is>
      </c>
      <c r="S820" t="n">
        <v>2</v>
      </c>
      <c r="T820" t="inlineStr">
        <is>
          <t>HIGH (72%)</t>
        </is>
      </c>
      <c r="U820" t="inlineStr">
        <is>
          <t>CONFIRMED</t>
        </is>
      </c>
      <c r="V820" t="inlineStr">
        <is>
          <t>CHECK_VENDOR</t>
        </is>
      </c>
      <c r="W820" t="inlineStr">
        <is>
          <t>https://nvd.nist.gov/vuln/detail/CVE-2026-24517</t>
        </is>
      </c>
      <c r="X820" t="inlineStr">
        <is>
          <t>NONE</t>
        </is>
      </c>
      <c r="Y820" t="n">
        <v>4</v>
      </c>
      <c r="Z820" t="inlineStr"/>
      <c r="AA820" t="inlineStr">
        <is>
          <t>https://nvd.nist.gov/vuln/detail/CVE-2026-24517</t>
        </is>
      </c>
    </row>
    <row r="821">
      <c r="A821" t="inlineStr">
        <is>
          <t>CVE</t>
        </is>
      </c>
      <c r="B821" t="inlineStr">
        <is>
          <t>CVE-2026-24663</t>
        </is>
      </c>
      <c r="C821" t="inlineStr">
        <is>
          <t>An OS command injection vulnerability exists in XWEB Pro version 1.12.1 
and prior, enabling an unauthenticated attacker to achieve remote code 
execution on the system by sending a crafted request to the libraries 
installation route and injecting malicious input into the request body.</t>
        </is>
      </c>
      <c r="D821" t="n">
        <v>9</v>
      </c>
      <c r="E821" t="inlineStr">
        <is>
          <t>CRITICAL</t>
        </is>
      </c>
      <c r="F821" t="n">
        <v>3</v>
      </c>
      <c r="G821" t="n">
        <v>3</v>
      </c>
      <c r="H821" t="inlineStr">
        <is>
          <t>CRITICAL</t>
        </is>
      </c>
      <c r="I821" t="n">
        <v>18</v>
      </c>
      <c r="J821" t="inlineStr">
        <is>
          <t>NO</t>
        </is>
      </c>
      <c r="K821" t="inlineStr">
        <is>
          <t>2026-02-28 21:38</t>
        </is>
      </c>
      <c r="L821" t="inlineStr">
        <is>
          <t>CHECK_VENDOR</t>
        </is>
      </c>
      <c r="M821" t="inlineStr">
        <is>
          <t>See CVE details</t>
        </is>
      </c>
      <c r="N821" t="inlineStr">
        <is>
          <t>P2</t>
        </is>
      </c>
      <c r="O821" t="inlineStr">
        <is>
          <t>CVE - IP enrichment n/a</t>
        </is>
      </c>
      <c r="P821" t="n">
        <v>0.0135</v>
      </c>
      <c r="Q821" t="n">
        <v>0.7987</v>
      </c>
      <c r="R821" t="inlineStr">
        <is>
          <t>T1059:Command and Scripting Interpreter</t>
        </is>
      </c>
      <c r="S821" t="n">
        <v>2</v>
      </c>
      <c r="T821" t="inlineStr">
        <is>
          <t>HIGH (72%)</t>
        </is>
      </c>
      <c r="U821" t="inlineStr">
        <is>
          <t>CONFIRMED</t>
        </is>
      </c>
      <c r="V821" t="inlineStr">
        <is>
          <t>CHECK_VENDOR</t>
        </is>
      </c>
      <c r="W821" t="inlineStr">
        <is>
          <t>https://nvd.nist.gov/vuln/detail/CVE-2026-24663</t>
        </is>
      </c>
      <c r="X821" t="inlineStr">
        <is>
          <t>NONE</t>
        </is>
      </c>
      <c r="Y821" t="n">
        <v>4.5</v>
      </c>
      <c r="Z821" t="inlineStr"/>
      <c r="AA821" t="inlineStr">
        <is>
          <t>https://nvd.nist.gov/vuln/detail/CVE-2026-24663</t>
        </is>
      </c>
    </row>
    <row r="822">
      <c r="A822" t="inlineStr">
        <is>
          <t>CVE</t>
        </is>
      </c>
      <c r="B822" t="inlineStr">
        <is>
          <t>CVE-2026-24689</t>
        </is>
      </c>
      <c r="C822" t="inlineStr">
        <is>
          <t>An OS command injection 
vulnerability exists in XWEB Pro version 1.12.1 and prior, enabling an 
authenticated attacker to achieve remote code execution on the system by
 injecting malicious input into the devices field of the firmware update
 apply action.</t>
        </is>
      </c>
      <c r="D822" t="n">
        <v>8</v>
      </c>
      <c r="E822" t="inlineStr">
        <is>
          <t>HIGH</t>
        </is>
      </c>
      <c r="F822" t="n">
        <v>3</v>
      </c>
      <c r="G822" t="n">
        <v>3</v>
      </c>
      <c r="H822" t="inlineStr">
        <is>
          <t>CRITICAL</t>
        </is>
      </c>
      <c r="I822" t="n">
        <v>17</v>
      </c>
      <c r="J822" t="inlineStr">
        <is>
          <t>NO</t>
        </is>
      </c>
      <c r="K822" t="inlineStr">
        <is>
          <t>2026-02-28 21:38</t>
        </is>
      </c>
      <c r="L822" t="inlineStr">
        <is>
          <t>CHECK_VENDOR</t>
        </is>
      </c>
      <c r="M822" t="inlineStr">
        <is>
          <t>See CVE details</t>
        </is>
      </c>
      <c r="N822" t="inlineStr">
        <is>
          <t>P2</t>
        </is>
      </c>
      <c r="O822" t="inlineStr">
        <is>
          <t>CVE - IP enrichment n/a</t>
        </is>
      </c>
      <c r="P822" t="n">
        <v>0.0022</v>
      </c>
      <c r="Q822" t="n">
        <v>0.4455</v>
      </c>
      <c r="R822" t="inlineStr">
        <is>
          <t>T1059:Command and Scripting Interpreter | T1190:Exploit Public-Facing Application | T1210:Exploitation of Remote Services | T1592.003:Firmware</t>
        </is>
      </c>
      <c r="S822" t="n">
        <v>2</v>
      </c>
      <c r="T822" t="inlineStr">
        <is>
          <t>HIGH (72%)</t>
        </is>
      </c>
      <c r="U822" t="inlineStr">
        <is>
          <t>CONFIRMED</t>
        </is>
      </c>
      <c r="V822" t="inlineStr">
        <is>
          <t>CHECK_VENDOR</t>
        </is>
      </c>
      <c r="W822" t="inlineStr">
        <is>
          <t>https://nvd.nist.gov/vuln/detail/CVE-2026-24689</t>
        </is>
      </c>
      <c r="X822" t="inlineStr">
        <is>
          <t>NONE</t>
        </is>
      </c>
      <c r="Y822" t="n">
        <v>4</v>
      </c>
      <c r="Z822" t="inlineStr"/>
      <c r="AA822" t="inlineStr">
        <is>
          <t>https://nvd.nist.gov/vuln/detail/CVE-2026-24689</t>
        </is>
      </c>
    </row>
    <row r="823">
      <c r="A823" t="inlineStr">
        <is>
          <t>CVE</t>
        </is>
      </c>
      <c r="B823" t="inlineStr">
        <is>
          <t>CVE-2026-24695</t>
        </is>
      </c>
      <c r="C823" t="inlineStr">
        <is>
          <t>An OS command injection 
vulnerability exists in XWEB Pro version 1.12.1 and prior, enabling an 
authenticated attacker to achieve remote code execution on the system by
 injecting malicious input into OpenSSL argument fields within requests 
sent to the utility route, leading to remote code execution.</t>
        </is>
      </c>
      <c r="D823" t="n">
        <v>8</v>
      </c>
      <c r="E823" t="inlineStr">
        <is>
          <t>HIGH</t>
        </is>
      </c>
      <c r="F823" t="n">
        <v>3</v>
      </c>
      <c r="G823" t="n">
        <v>3</v>
      </c>
      <c r="H823" t="inlineStr">
        <is>
          <t>CRITICAL</t>
        </is>
      </c>
      <c r="I823" t="n">
        <v>17</v>
      </c>
      <c r="J823" t="inlineStr">
        <is>
          <t>NO</t>
        </is>
      </c>
      <c r="K823" t="inlineStr">
        <is>
          <t>2026-02-28 21:38</t>
        </is>
      </c>
      <c r="L823" t="inlineStr">
        <is>
          <t>CHECK_VENDOR</t>
        </is>
      </c>
      <c r="M823" t="inlineStr">
        <is>
          <t>See CVE details</t>
        </is>
      </c>
      <c r="N823" t="inlineStr">
        <is>
          <t>P2</t>
        </is>
      </c>
      <c r="O823" t="inlineStr">
        <is>
          <t>CVE - IP enrichment n/a</t>
        </is>
      </c>
      <c r="P823" t="n">
        <v>0.0022</v>
      </c>
      <c r="Q823" t="n">
        <v>0.4455</v>
      </c>
      <c r="R823" t="inlineStr">
        <is>
          <t>T1059:Command and Scripting Interpreter | T1190:Exploit Public-Facing Application | T1210:Exploitation of Remote Services</t>
        </is>
      </c>
      <c r="S823" t="n">
        <v>2</v>
      </c>
      <c r="T823" t="inlineStr">
        <is>
          <t>HIGH (72%)</t>
        </is>
      </c>
      <c r="U823" t="inlineStr">
        <is>
          <t>CONFIRMED</t>
        </is>
      </c>
      <c r="V823" t="inlineStr">
        <is>
          <t>CHECK_VENDOR</t>
        </is>
      </c>
      <c r="W823" t="inlineStr">
        <is>
          <t>https://nvd.nist.gov/vuln/detail/CVE-2026-24695</t>
        </is>
      </c>
      <c r="X823" t="inlineStr">
        <is>
          <t>NONE</t>
        </is>
      </c>
      <c r="Y823" t="n">
        <v>4</v>
      </c>
      <c r="Z823" t="inlineStr"/>
      <c r="AA823" t="inlineStr">
        <is>
          <t>https://nvd.nist.gov/vuln/detail/CVE-2026-24695</t>
        </is>
      </c>
    </row>
    <row r="824">
      <c r="A824" t="inlineStr">
        <is>
          <t>CVE</t>
        </is>
      </c>
      <c r="B824" t="inlineStr">
        <is>
          <t>CVE-2026-25085</t>
        </is>
      </c>
      <c r="C824" t="inlineStr">
        <is>
          <t>A vulnerability exists in Copeland XWEB Pro version 1.12.1 and prior, in
 which an unexpected return value from the authentication routine is 
later on processed as a legitimate value, resulting in an authentication
 bypass.</t>
        </is>
      </c>
      <c r="D824" t="n">
        <v>8.6</v>
      </c>
      <c r="E824" t="inlineStr">
        <is>
          <t>HIGH</t>
        </is>
      </c>
      <c r="F824" t="n">
        <v>3</v>
      </c>
      <c r="G824" t="n">
        <v>3</v>
      </c>
      <c r="H824" t="inlineStr">
        <is>
          <t>CRITICAL</t>
        </is>
      </c>
      <c r="I824" t="n">
        <v>17.6</v>
      </c>
      <c r="J824" t="inlineStr">
        <is>
          <t>NO</t>
        </is>
      </c>
      <c r="K824" t="inlineStr">
        <is>
          <t>2026-02-28 21:38</t>
        </is>
      </c>
      <c r="L824" t="inlineStr">
        <is>
          <t>CHECK_VENDOR</t>
        </is>
      </c>
      <c r="M824" t="inlineStr">
        <is>
          <t>See CVE details</t>
        </is>
      </c>
      <c r="N824" t="inlineStr">
        <is>
          <t>P2</t>
        </is>
      </c>
      <c r="O824" t="inlineStr">
        <is>
          <t>CVE - IP enrichment n/a</t>
        </is>
      </c>
      <c r="P824" t="n">
        <v>0.0007</v>
      </c>
      <c r="Q824" t="n">
        <v>0.2025</v>
      </c>
      <c r="R824" t="inlineStr">
        <is>
          <t>T1190:Exploit Public-Facing Application</t>
        </is>
      </c>
      <c r="S824" t="n">
        <v>2</v>
      </c>
      <c r="T824" t="inlineStr">
        <is>
          <t>HIGH (72%)</t>
        </is>
      </c>
      <c r="U824" t="inlineStr">
        <is>
          <t>CONFIRMED</t>
        </is>
      </c>
      <c r="V824" t="inlineStr">
        <is>
          <t>CHECK_VENDOR</t>
        </is>
      </c>
      <c r="W824" t="inlineStr">
        <is>
          <t>https://nvd.nist.gov/vuln/detail/CVE-2026-25085</t>
        </is>
      </c>
      <c r="X824" t="inlineStr">
        <is>
          <t>NONE</t>
        </is>
      </c>
      <c r="Y824" t="n">
        <v>4.3</v>
      </c>
      <c r="Z824" t="inlineStr"/>
      <c r="AA824" t="inlineStr">
        <is>
          <t>https://nvd.nist.gov/vuln/detail/CVE-2026-25085</t>
        </is>
      </c>
    </row>
    <row r="825">
      <c r="A825" t="inlineStr">
        <is>
          <t>CVE</t>
        </is>
      </c>
      <c r="B825" t="inlineStr">
        <is>
          <t>CVE-2026-25109</t>
        </is>
      </c>
      <c r="C825" t="inlineStr">
        <is>
          <t>An OS command injection 
vulnerability exists in XWEB Pro version 1.12.1 and prior, enabling an 
authenticated attacker to achieve remote code execution on the system by
 injecting malicious input into the devices field when accessing the get
 setup route, leading to remote code execution.</t>
        </is>
      </c>
      <c r="D825" t="n">
        <v>8</v>
      </c>
      <c r="E825" t="inlineStr">
        <is>
          <t>HIGH</t>
        </is>
      </c>
      <c r="F825" t="n">
        <v>3</v>
      </c>
      <c r="G825" t="n">
        <v>3</v>
      </c>
      <c r="H825" t="inlineStr">
        <is>
          <t>CRITICAL</t>
        </is>
      </c>
      <c r="I825" t="n">
        <v>17</v>
      </c>
      <c r="J825" t="inlineStr">
        <is>
          <t>NO</t>
        </is>
      </c>
      <c r="K825" t="inlineStr">
        <is>
          <t>2026-02-28 21:38</t>
        </is>
      </c>
      <c r="L825" t="inlineStr">
        <is>
          <t>CHECK_VENDOR</t>
        </is>
      </c>
      <c r="M825" t="inlineStr">
        <is>
          <t>See CVE details</t>
        </is>
      </c>
      <c r="N825" t="inlineStr">
        <is>
          <t>P2</t>
        </is>
      </c>
      <c r="O825" t="inlineStr">
        <is>
          <t>CVE - IP enrichment n/a</t>
        </is>
      </c>
      <c r="P825" t="n">
        <v>0.0022</v>
      </c>
      <c r="Q825" t="n">
        <v>0.4455</v>
      </c>
      <c r="R825" t="inlineStr">
        <is>
          <t>T1059:Command and Scripting Interpreter | T1190:Exploit Public-Facing Application | T1210:Exploitation of Remote Services</t>
        </is>
      </c>
      <c r="S825" t="n">
        <v>2</v>
      </c>
      <c r="T825" t="inlineStr">
        <is>
          <t>HIGH (72%)</t>
        </is>
      </c>
      <c r="U825" t="inlineStr">
        <is>
          <t>CONFIRMED</t>
        </is>
      </c>
      <c r="V825" t="inlineStr">
        <is>
          <t>CHECK_VENDOR</t>
        </is>
      </c>
      <c r="W825" t="inlineStr">
        <is>
          <t>https://nvd.nist.gov/vuln/detail/CVE-2026-25109</t>
        </is>
      </c>
      <c r="X825" t="inlineStr">
        <is>
          <t>NONE</t>
        </is>
      </c>
      <c r="Y825" t="n">
        <v>4</v>
      </c>
      <c r="Z825" t="inlineStr"/>
      <c r="AA825" t="inlineStr">
        <is>
          <t>https://nvd.nist.gov/vuln/detail/CVE-2026-25109</t>
        </is>
      </c>
    </row>
    <row r="826">
      <c r="A826" t="inlineStr">
        <is>
          <t>CVE</t>
        </is>
      </c>
      <c r="B826" t="inlineStr">
        <is>
          <t>CVE-2026-25111</t>
        </is>
      </c>
      <c r="C826" t="inlineStr">
        <is>
          <t>An OS command injection 
vulnerability exists in XWEB Pro version 1.12.1 and prior, enabling an 
authenticated attacker to achieve remote code execution on the system by
 injecting malicious input into requests sent to the restore route.</t>
        </is>
      </c>
      <c r="D826" t="n">
        <v>8</v>
      </c>
      <c r="E826" t="inlineStr">
        <is>
          <t>HIGH</t>
        </is>
      </c>
      <c r="F826" t="n">
        <v>3</v>
      </c>
      <c r="G826" t="n">
        <v>3</v>
      </c>
      <c r="H826" t="inlineStr">
        <is>
          <t>CRITICAL</t>
        </is>
      </c>
      <c r="I826" t="n">
        <v>17</v>
      </c>
      <c r="J826" t="inlineStr">
        <is>
          <t>NO</t>
        </is>
      </c>
      <c r="K826" t="inlineStr">
        <is>
          <t>2026-02-28 21:38</t>
        </is>
      </c>
      <c r="L826" t="inlineStr">
        <is>
          <t>CHECK_VENDOR</t>
        </is>
      </c>
      <c r="M826" t="inlineStr">
        <is>
          <t>See CVE details</t>
        </is>
      </c>
      <c r="N826" t="inlineStr">
        <is>
          <t>P2</t>
        </is>
      </c>
      <c r="O826" t="inlineStr">
        <is>
          <t>CVE - IP enrichment n/a</t>
        </is>
      </c>
      <c r="P826" t="n">
        <v>0.0022</v>
      </c>
      <c r="Q826" t="n">
        <v>0.4455</v>
      </c>
      <c r="R826" t="inlineStr">
        <is>
          <t>T1059:Command and Scripting Interpreter | T1190:Exploit Public-Facing Application | T1210:Exploitation of Remote Services</t>
        </is>
      </c>
      <c r="S826" t="n">
        <v>2</v>
      </c>
      <c r="T826" t="inlineStr">
        <is>
          <t>HIGH (72%)</t>
        </is>
      </c>
      <c r="U826" t="inlineStr">
        <is>
          <t>CONFIRMED</t>
        </is>
      </c>
      <c r="V826" t="inlineStr">
        <is>
          <t>CHECK_VENDOR</t>
        </is>
      </c>
      <c r="W826" t="inlineStr">
        <is>
          <t>https://nvd.nist.gov/vuln/detail/CVE-2026-25111</t>
        </is>
      </c>
      <c r="X826" t="inlineStr">
        <is>
          <t>NONE</t>
        </is>
      </c>
      <c r="Y826" t="n">
        <v>4</v>
      </c>
      <c r="Z826" t="inlineStr"/>
      <c r="AA826" t="inlineStr">
        <is>
          <t>https://nvd.nist.gov/vuln/detail/CVE-2026-25111</t>
        </is>
      </c>
    </row>
    <row r="827">
      <c r="A827" t="inlineStr">
        <is>
          <t>CVE</t>
        </is>
      </c>
      <c r="B827" t="inlineStr">
        <is>
          <t>CVE-2026-25195</t>
        </is>
      </c>
      <c r="C827" t="inlineStr">
        <is>
          <t>An OS command injection 
vulnerability exists in XWEB Pro version 1.12.1 and prior, enabling an 
authenticated attacker to achieve remote code execution on the system by
 supplying a crafted firmware update file via the firmware update route.</t>
        </is>
      </c>
      <c r="D827" t="n">
        <v>8</v>
      </c>
      <c r="E827" t="inlineStr">
        <is>
          <t>HIGH</t>
        </is>
      </c>
      <c r="F827" t="n">
        <v>3</v>
      </c>
      <c r="G827" t="n">
        <v>3</v>
      </c>
      <c r="H827" t="inlineStr">
        <is>
          <t>CRITICAL</t>
        </is>
      </c>
      <c r="I827" t="n">
        <v>17</v>
      </c>
      <c r="J827" t="inlineStr">
        <is>
          <t>NO</t>
        </is>
      </c>
      <c r="K827" t="inlineStr">
        <is>
          <t>2026-02-28 21:38</t>
        </is>
      </c>
      <c r="L827" t="inlineStr">
        <is>
          <t>CHECK_VENDOR</t>
        </is>
      </c>
      <c r="M827" t="inlineStr">
        <is>
          <t>See CVE details</t>
        </is>
      </c>
      <c r="N827" t="inlineStr">
        <is>
          <t>P2</t>
        </is>
      </c>
      <c r="O827" t="inlineStr">
        <is>
          <t>CVE - IP enrichment n/a</t>
        </is>
      </c>
      <c r="P827" t="n">
        <v>0.0022</v>
      </c>
      <c r="Q827" t="n">
        <v>0.4455</v>
      </c>
      <c r="R827" t="inlineStr">
        <is>
          <t>T1059:Command and Scripting Interpreter | T1190:Exploit Public-Facing Application | T1210:Exploitation of Remote Services | T1592.003:Firmware</t>
        </is>
      </c>
      <c r="S827" t="n">
        <v>2</v>
      </c>
      <c r="T827" t="inlineStr">
        <is>
          <t>HIGH (72%)</t>
        </is>
      </c>
      <c r="U827" t="inlineStr">
        <is>
          <t>CONFIRMED</t>
        </is>
      </c>
      <c r="V827" t="inlineStr">
        <is>
          <t>CHECK_VENDOR</t>
        </is>
      </c>
      <c r="W827" t="inlineStr">
        <is>
          <t>https://nvd.nist.gov/vuln/detail/CVE-2026-25195</t>
        </is>
      </c>
      <c r="X827" t="inlineStr">
        <is>
          <t>NONE</t>
        </is>
      </c>
      <c r="Y827" t="n">
        <v>4</v>
      </c>
      <c r="Z827" t="inlineStr"/>
      <c r="AA827" t="inlineStr">
        <is>
          <t>https://nvd.nist.gov/vuln/detail/CVE-2026-25195</t>
        </is>
      </c>
    </row>
    <row r="828">
      <c r="A828" t="inlineStr">
        <is>
          <t>CVE</t>
        </is>
      </c>
      <c r="B828" t="inlineStr">
        <is>
          <t>CVE-2026-25774</t>
        </is>
      </c>
      <c r="C828" t="inlineStr">
        <is>
          <t>Charging station authentication identifiers are publicly accessible via web-based mapping platforms.</t>
        </is>
      </c>
      <c r="D828" t="n">
        <v>6.5</v>
      </c>
      <c r="E828" t="inlineStr">
        <is>
          <t>MEDIUM</t>
        </is>
      </c>
      <c r="F828" t="n">
        <v>2</v>
      </c>
      <c r="G828" t="n">
        <v>2</v>
      </c>
      <c r="H828" t="inlineStr">
        <is>
          <t>MEDIUM</t>
        </is>
      </c>
      <c r="I828" t="n">
        <v>10.5</v>
      </c>
      <c r="J828" t="inlineStr">
        <is>
          <t>NO</t>
        </is>
      </c>
      <c r="K828" t="inlineStr">
        <is>
          <t>2026-02-28 21:38</t>
        </is>
      </c>
      <c r="L828" t="inlineStr">
        <is>
          <t>CHECK_VENDOR</t>
        </is>
      </c>
      <c r="M828" t="inlineStr">
        <is>
          <t>See CVE details</t>
        </is>
      </c>
      <c r="N828" t="inlineStr">
        <is>
          <t>P2</t>
        </is>
      </c>
      <c r="O828" t="inlineStr">
        <is>
          <t>CVE - IP enrichment n/a</t>
        </is>
      </c>
      <c r="P828" t="n">
        <v>0.0004</v>
      </c>
      <c r="Q828" t="n">
        <v>0.1304</v>
      </c>
      <c r="R828" t="inlineStr">
        <is>
          <t>T1190:Exploit Public-Facing Application</t>
        </is>
      </c>
      <c r="S828" t="n">
        <v>2</v>
      </c>
      <c r="T828" t="inlineStr">
        <is>
          <t>HIGH (72%)</t>
        </is>
      </c>
      <c r="U828" t="inlineStr">
        <is>
          <t>POSSIBLE</t>
        </is>
      </c>
      <c r="V828" t="inlineStr">
        <is>
          <t>CHECK_VENDOR</t>
        </is>
      </c>
      <c r="W828" t="inlineStr">
        <is>
          <t>https://nvd.nist.gov/vuln/detail/CVE-2026-25774</t>
        </is>
      </c>
      <c r="X828" t="inlineStr">
        <is>
          <t>NONE</t>
        </is>
      </c>
      <c r="Y828" t="n">
        <v>3.25</v>
      </c>
      <c r="Z828" t="inlineStr"/>
      <c r="AA828" t="inlineStr">
        <is>
          <t>https://nvd.nist.gov/vuln/detail/CVE-2026-25774</t>
        </is>
      </c>
    </row>
    <row r="829">
      <c r="A829" t="inlineStr">
        <is>
          <t>CVE</t>
        </is>
      </c>
      <c r="B829" t="inlineStr">
        <is>
          <t>CVE-2026-26290</t>
        </is>
      </c>
      <c r="C829"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29" t="n">
        <v>7.3</v>
      </c>
      <c r="E829" t="inlineStr">
        <is>
          <t>HIGH</t>
        </is>
      </c>
      <c r="F829" t="n">
        <v>2</v>
      </c>
      <c r="G829" t="n">
        <v>3</v>
      </c>
      <c r="H829" t="inlineStr">
        <is>
          <t>HIGH</t>
        </is>
      </c>
      <c r="I829" t="n">
        <v>13.3</v>
      </c>
      <c r="J829" t="inlineStr">
        <is>
          <t>NO</t>
        </is>
      </c>
      <c r="K829" t="inlineStr">
        <is>
          <t>2026-02-28 21:38</t>
        </is>
      </c>
      <c r="L829" t="inlineStr">
        <is>
          <t>CHECK_VENDOR</t>
        </is>
      </c>
      <c r="M829" t="inlineStr">
        <is>
          <t>See CVE details</t>
        </is>
      </c>
      <c r="N829" t="inlineStr">
        <is>
          <t>P2</t>
        </is>
      </c>
      <c r="O829" t="inlineStr">
        <is>
          <t>CVE - IP enrichment n/a</t>
        </is>
      </c>
      <c r="P829" t="n">
        <v>0.0004</v>
      </c>
      <c r="Q829" t="n">
        <v>0.1036</v>
      </c>
      <c r="R829" t="inlineStr">
        <is>
          <t>T1190:Exploit Public-Facing Application</t>
        </is>
      </c>
      <c r="S829" t="n">
        <v>2</v>
      </c>
      <c r="T829" t="inlineStr">
        <is>
          <t>HIGH (72%)</t>
        </is>
      </c>
      <c r="U829" t="inlineStr">
        <is>
          <t>POSSIBLE</t>
        </is>
      </c>
      <c r="V829" t="inlineStr">
        <is>
          <t>CHECK_VENDOR</t>
        </is>
      </c>
      <c r="W829" t="inlineStr">
        <is>
          <t>https://nvd.nist.gov/vuln/detail/CVE-2026-26290</t>
        </is>
      </c>
      <c r="X829" t="inlineStr">
        <is>
          <t>NONE</t>
        </is>
      </c>
      <c r="Y829" t="n">
        <v>3.65</v>
      </c>
      <c r="Z829" t="inlineStr"/>
      <c r="AA829" t="inlineStr">
        <is>
          <t>https://nvd.nist.gov/vuln/detail/CVE-2026-26290</t>
        </is>
      </c>
    </row>
    <row r="830">
      <c r="A830" t="inlineStr">
        <is>
          <t>CVE</t>
        </is>
      </c>
      <c r="B830" t="inlineStr">
        <is>
          <t>CVE-2026-26305</t>
        </is>
      </c>
      <c r="C830"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830" t="n">
        <v>7.5</v>
      </c>
      <c r="E830" t="inlineStr">
        <is>
          <t>HIGH</t>
        </is>
      </c>
      <c r="F830" t="n">
        <v>2</v>
      </c>
      <c r="G830" t="n">
        <v>3</v>
      </c>
      <c r="H830" t="inlineStr">
        <is>
          <t>HIGH</t>
        </is>
      </c>
      <c r="I830" t="n">
        <v>13.5</v>
      </c>
      <c r="J830" t="inlineStr">
        <is>
          <t>NO</t>
        </is>
      </c>
      <c r="K830" t="inlineStr">
        <is>
          <t>2026-02-28 21:38</t>
        </is>
      </c>
      <c r="L830" t="inlineStr">
        <is>
          <t>CHECK_VENDOR</t>
        </is>
      </c>
      <c r="M830" t="inlineStr">
        <is>
          <t>See CVE details</t>
        </is>
      </c>
      <c r="N830" t="inlineStr">
        <is>
          <t>P2</t>
        </is>
      </c>
      <c r="O830" t="inlineStr">
        <is>
          <t>CVE - IP enrichment n/a</t>
        </is>
      </c>
      <c r="P830" t="n">
        <v>0.0008</v>
      </c>
      <c r="Q830" t="n">
        <v>0.2275</v>
      </c>
      <c r="R830" t="inlineStr">
        <is>
          <t>T1190:Exploit Public-Facing Application</t>
        </is>
      </c>
      <c r="S830" t="n">
        <v>2</v>
      </c>
      <c r="T830" t="inlineStr">
        <is>
          <t>HIGH (72%)</t>
        </is>
      </c>
      <c r="U830" t="inlineStr">
        <is>
          <t>POSSIBLE</t>
        </is>
      </c>
      <c r="V830" t="inlineStr">
        <is>
          <t>CHECK_VENDOR</t>
        </is>
      </c>
      <c r="W830" t="inlineStr">
        <is>
          <t>https://nvd.nist.gov/vuln/detail/CVE-2026-26305</t>
        </is>
      </c>
      <c r="X830" t="inlineStr">
        <is>
          <t>NONE</t>
        </is>
      </c>
      <c r="Y830" t="n">
        <v>3.75</v>
      </c>
      <c r="Z830" t="inlineStr"/>
      <c r="AA830" t="inlineStr">
        <is>
          <t>https://nvd.nist.gov/vuln/detail/CVE-2026-26305</t>
        </is>
      </c>
    </row>
    <row r="831">
      <c r="A831" t="inlineStr">
        <is>
          <t>CVE</t>
        </is>
      </c>
      <c r="B831" t="inlineStr">
        <is>
          <t>CVE-2026-27028</t>
        </is>
      </c>
      <c r="C831"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831" t="n">
        <v>9.4</v>
      </c>
      <c r="E831" t="inlineStr">
        <is>
          <t>CRITICAL</t>
        </is>
      </c>
      <c r="F831" t="n">
        <v>3</v>
      </c>
      <c r="G831" t="n">
        <v>3</v>
      </c>
      <c r="H831" t="inlineStr">
        <is>
          <t>CRITICAL</t>
        </is>
      </c>
      <c r="I831" t="n">
        <v>18.4</v>
      </c>
      <c r="J831" t="inlineStr">
        <is>
          <t>NO</t>
        </is>
      </c>
      <c r="K831" t="inlineStr">
        <is>
          <t>2026-02-28 21:38</t>
        </is>
      </c>
      <c r="L831" t="inlineStr">
        <is>
          <t>CHECK_VENDOR</t>
        </is>
      </c>
      <c r="M831" t="inlineStr">
        <is>
          <t>See CVE details</t>
        </is>
      </c>
      <c r="N831" t="inlineStr">
        <is>
          <t>P2</t>
        </is>
      </c>
      <c r="O831" t="inlineStr">
        <is>
          <t>CVE - IP enrichment n/a</t>
        </is>
      </c>
      <c r="P831" t="n">
        <v>0.0018</v>
      </c>
      <c r="Q831" t="n">
        <v>0.3907</v>
      </c>
      <c r="R831" t="inlineStr">
        <is>
          <t>T1078:Valid Accounts | T1656:Impersonation</t>
        </is>
      </c>
      <c r="S831" t="n">
        <v>2</v>
      </c>
      <c r="T831" t="inlineStr">
        <is>
          <t>HIGH (72%)</t>
        </is>
      </c>
      <c r="U831" t="inlineStr">
        <is>
          <t>CONFIRMED</t>
        </is>
      </c>
      <c r="V831" t="inlineStr">
        <is>
          <t>CHECK_VENDOR</t>
        </is>
      </c>
      <c r="W831" t="inlineStr">
        <is>
          <t>https://nvd.nist.gov/vuln/detail/CVE-2026-27028</t>
        </is>
      </c>
      <c r="X831" t="inlineStr">
        <is>
          <t>NONE</t>
        </is>
      </c>
      <c r="Y831" t="n">
        <v>4.7</v>
      </c>
      <c r="Z831" t="inlineStr"/>
      <c r="AA831" t="inlineStr">
        <is>
          <t>https://nvd.nist.gov/vuln/detail/CVE-2026-27028</t>
        </is>
      </c>
    </row>
    <row r="832">
      <c r="A832" t="inlineStr">
        <is>
          <t>CVE</t>
        </is>
      </c>
      <c r="B832" t="inlineStr">
        <is>
          <t>CVE-2026-27647</t>
        </is>
      </c>
      <c r="C832"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832" t="n">
        <v>7.3</v>
      </c>
      <c r="E832" t="inlineStr">
        <is>
          <t>HIGH</t>
        </is>
      </c>
      <c r="F832" t="n">
        <v>2</v>
      </c>
      <c r="G832" t="n">
        <v>3</v>
      </c>
      <c r="H832" t="inlineStr">
        <is>
          <t>HIGH</t>
        </is>
      </c>
      <c r="I832" t="n">
        <v>13.3</v>
      </c>
      <c r="J832" t="inlineStr">
        <is>
          <t>NO</t>
        </is>
      </c>
      <c r="K832" t="inlineStr">
        <is>
          <t>2026-02-28 21:38</t>
        </is>
      </c>
      <c r="L832" t="inlineStr">
        <is>
          <t>CHECK_VENDOR</t>
        </is>
      </c>
      <c r="M832" t="inlineStr">
        <is>
          <t>See CVE details</t>
        </is>
      </c>
      <c r="N832" t="inlineStr">
        <is>
          <t>P2</t>
        </is>
      </c>
      <c r="O832" t="inlineStr">
        <is>
          <t>CVE - IP enrichment n/a</t>
        </is>
      </c>
      <c r="P832" t="n">
        <v>0.0004</v>
      </c>
      <c r="Q832" t="n">
        <v>0.1036</v>
      </c>
      <c r="R832" t="inlineStr">
        <is>
          <t>T1190:Exploit Public-Facing Application</t>
        </is>
      </c>
      <c r="S832" t="n">
        <v>2</v>
      </c>
      <c r="T832" t="inlineStr">
        <is>
          <t>HIGH (72%)</t>
        </is>
      </c>
      <c r="U832" t="inlineStr">
        <is>
          <t>POSSIBLE</t>
        </is>
      </c>
      <c r="V832" t="inlineStr">
        <is>
          <t>CHECK_VENDOR</t>
        </is>
      </c>
      <c r="W832" t="inlineStr">
        <is>
          <t>https://nvd.nist.gov/vuln/detail/CVE-2026-27647</t>
        </is>
      </c>
      <c r="X832" t="inlineStr">
        <is>
          <t>NONE</t>
        </is>
      </c>
      <c r="Y832" t="n">
        <v>3.65</v>
      </c>
      <c r="Z832" t="inlineStr"/>
      <c r="AA832" t="inlineStr">
        <is>
          <t>https://nvd.nist.gov/vuln/detail/CVE-2026-27647</t>
        </is>
      </c>
    </row>
    <row r="833">
      <c r="A833" t="inlineStr">
        <is>
          <t>CVE</t>
        </is>
      </c>
      <c r="B833" t="inlineStr">
        <is>
          <t>CVE-2026-3273</t>
        </is>
      </c>
      <c r="C833" t="inlineStr">
        <is>
          <t>A vulnerability was identified in Tenda F453 1.0.0.3. Affected by this vulnerability is the function formWrlsafeset of the file /goform/AdvSetWrlsafeset of the component httpd. Such manipulation of the argument mit_ssid_index leads to buffer overflow. The attack can be executed remotely. The exploit is publicly available and might be used.</t>
        </is>
      </c>
      <c r="D833" t="n">
        <v>8.800000000000001</v>
      </c>
      <c r="E833" t="inlineStr">
        <is>
          <t>HIGH</t>
        </is>
      </c>
      <c r="F833" t="n">
        <v>3</v>
      </c>
      <c r="G833" t="n">
        <v>3</v>
      </c>
      <c r="H833" t="inlineStr">
        <is>
          <t>CRITICAL</t>
        </is>
      </c>
      <c r="I833" t="n">
        <v>17.8</v>
      </c>
      <c r="J833" t="inlineStr">
        <is>
          <t>NO</t>
        </is>
      </c>
      <c r="K833" t="inlineStr">
        <is>
          <t>2026-02-28 21:38</t>
        </is>
      </c>
      <c r="L833" t="inlineStr">
        <is>
          <t>CHECK_VENDOR</t>
        </is>
      </c>
      <c r="M833" t="inlineStr">
        <is>
          <t>tenda f453 - | tenda f453_firmware 1.0.0.3</t>
        </is>
      </c>
      <c r="N833" t="inlineStr">
        <is>
          <t>P2</t>
        </is>
      </c>
      <c r="O833" t="inlineStr">
        <is>
          <t>CVE - IP enrichment n/a</t>
        </is>
      </c>
      <c r="P833" t="n">
        <v>0.0008</v>
      </c>
      <c r="Q833" t="n">
        <v>0.2273</v>
      </c>
      <c r="R833" t="inlineStr">
        <is>
          <t>T1203:Exploitation for Client Execution | T1592.003:Firmware</t>
        </is>
      </c>
      <c r="S833" t="n">
        <v>2</v>
      </c>
      <c r="T833" t="inlineStr">
        <is>
          <t>HIGH (72%)</t>
        </is>
      </c>
      <c r="U833" t="inlineStr">
        <is>
          <t>CONFIRMED</t>
        </is>
      </c>
      <c r="V833" t="inlineStr">
        <is>
          <t>CHECK_VENDOR</t>
        </is>
      </c>
      <c r="W833" t="inlineStr">
        <is>
          <t>https://nvd.nist.gov/vuln/detail/CVE-2026-3273</t>
        </is>
      </c>
      <c r="X833" t="inlineStr">
        <is>
          <t>NONE</t>
        </is>
      </c>
      <c r="Y833" t="n">
        <v>4.4</v>
      </c>
      <c r="Z833" t="inlineStr"/>
      <c r="AA833" t="inlineStr">
        <is>
          <t>https://nvd.nist.gov/vuln/detail/CVE-2026-3273</t>
        </is>
      </c>
    </row>
    <row r="834">
      <c r="A834" t="inlineStr">
        <is>
          <t>CVE</t>
        </is>
      </c>
      <c r="B834" t="inlineStr">
        <is>
          <t>CVE-2026-20764</t>
        </is>
      </c>
      <c r="C834" t="inlineStr">
        <is>
          <t>An OS command injection 
vulnerability exists in XWEB Pro version 1.12.1 and prior, enabling an 
authenticated attacker to achieve remote code execution on the system by
 providing malicious input via the device hostname configuration which 
is later processed during system setup, resulting in remote code 
execution.</t>
        </is>
      </c>
      <c r="D834" t="n">
        <v>8</v>
      </c>
      <c r="E834" t="inlineStr">
        <is>
          <t>HIGH</t>
        </is>
      </c>
      <c r="F834" t="n">
        <v>3</v>
      </c>
      <c r="G834" t="n">
        <v>3</v>
      </c>
      <c r="H834" t="inlineStr">
        <is>
          <t>CRITICAL</t>
        </is>
      </c>
      <c r="I834" t="n">
        <v>17</v>
      </c>
      <c r="J834" t="inlineStr">
        <is>
          <t>NO</t>
        </is>
      </c>
      <c r="K834" t="inlineStr">
        <is>
          <t>2026-02-28 21:38</t>
        </is>
      </c>
      <c r="L834" t="inlineStr">
        <is>
          <t>CHECK_VENDOR</t>
        </is>
      </c>
      <c r="M834" t="inlineStr">
        <is>
          <t>copeland xweb_500d_pro_firmware * | copeland xweb_500d_pro - | copeland xweb_500b_pro_firmware *</t>
        </is>
      </c>
      <c r="N834" t="inlineStr">
        <is>
          <t>P2</t>
        </is>
      </c>
      <c r="O834" t="inlineStr">
        <is>
          <t>CVE - IP enrichment n/a</t>
        </is>
      </c>
      <c r="P834" t="n">
        <v>0.0011</v>
      </c>
      <c r="Q834" t="n">
        <v>0.2892</v>
      </c>
      <c r="R834" t="inlineStr">
        <is>
          <t>T1059:Command and Scripting Interpreter | T1190:Exploit Public-Facing Application | T1210:Exploitation of Remote Services | T1592.003:Firmware</t>
        </is>
      </c>
      <c r="S834" t="n">
        <v>2</v>
      </c>
      <c r="T834" t="inlineStr">
        <is>
          <t>HIGH (72%)</t>
        </is>
      </c>
      <c r="U834" t="inlineStr">
        <is>
          <t>CONFIRMED</t>
        </is>
      </c>
      <c r="V834" t="inlineStr">
        <is>
          <t>CHECK_VENDOR</t>
        </is>
      </c>
      <c r="W834" t="inlineStr">
        <is>
          <t>https://nvd.nist.gov/vuln/detail/CVE-2026-20764</t>
        </is>
      </c>
      <c r="X834" t="inlineStr">
        <is>
          <t>NONE</t>
        </is>
      </c>
      <c r="Y834" t="n">
        <v>4</v>
      </c>
      <c r="Z834" t="inlineStr"/>
      <c r="AA834" t="inlineStr">
        <is>
          <t>https://nvd.nist.gov/vuln/detail/CVE-2026-20764</t>
        </is>
      </c>
    </row>
    <row r="835">
      <c r="A835" t="inlineStr">
        <is>
          <t>CVE</t>
        </is>
      </c>
      <c r="B835" t="inlineStr">
        <is>
          <t>CVE-2026-20797</t>
        </is>
      </c>
      <c r="C835" t="inlineStr">
        <is>
          <t>A stack based buffer overflow exists in an API route of XWEB Pro version
 1.12.1 and prior, enabling unauthenticated attackers to cause stack 
corruption and a termination of the program.</t>
        </is>
      </c>
      <c r="D835" t="n">
        <v>4.3</v>
      </c>
      <c r="E835" t="inlineStr">
        <is>
          <t>MEDIUM</t>
        </is>
      </c>
      <c r="F835" t="n">
        <v>2</v>
      </c>
      <c r="G835" t="n">
        <v>2</v>
      </c>
      <c r="H835" t="inlineStr">
        <is>
          <t>MEDIUM</t>
        </is>
      </c>
      <c r="I835" t="n">
        <v>8.300000000000001</v>
      </c>
      <c r="J835" t="inlineStr">
        <is>
          <t>NO</t>
        </is>
      </c>
      <c r="K835" t="inlineStr">
        <is>
          <t>2026-02-28 21:38</t>
        </is>
      </c>
      <c r="L835" t="inlineStr">
        <is>
          <t>CHECK_VENDOR</t>
        </is>
      </c>
      <c r="M835" t="inlineStr">
        <is>
          <t>copeland xweb_500d_pro_firmware * | copeland xweb_500d_pro - | copeland xweb_500b_pro_firmware *</t>
        </is>
      </c>
      <c r="N835" t="inlineStr">
        <is>
          <t>P3</t>
        </is>
      </c>
      <c r="O835" t="inlineStr">
        <is>
          <t>CVE - IP enrichment n/a</t>
        </is>
      </c>
      <c r="P835" t="n">
        <v>0.0005999999999999999</v>
      </c>
      <c r="Q835" t="n">
        <v>0.1713</v>
      </c>
      <c r="R835" t="inlineStr">
        <is>
          <t>T1203:Exploitation for Client Execution | T1592.003:Firmware</t>
        </is>
      </c>
      <c r="S835" t="n">
        <v>1</v>
      </c>
      <c r="T835" t="inlineStr">
        <is>
          <t>LOW (40%)</t>
        </is>
      </c>
      <c r="U835" t="inlineStr">
        <is>
          <t>POSSIBLE</t>
        </is>
      </c>
      <c r="V835" t="inlineStr">
        <is>
          <t>CHECK_VENDOR</t>
        </is>
      </c>
      <c r="W835" t="inlineStr">
        <is>
          <t>https://nvd.nist.gov/vuln/detail/CVE-2026-20797</t>
        </is>
      </c>
      <c r="X835" t="inlineStr">
        <is>
          <t>NONE</t>
        </is>
      </c>
      <c r="Y835" t="n">
        <v>2.15</v>
      </c>
      <c r="Z835" t="inlineStr"/>
      <c r="AA835" t="inlineStr">
        <is>
          <t>https://nvd.nist.gov/vuln/detail/CVE-2026-20797</t>
        </is>
      </c>
    </row>
    <row r="836">
      <c r="A836" t="inlineStr">
        <is>
          <t>CVE</t>
        </is>
      </c>
      <c r="B836" t="inlineStr">
        <is>
          <t>CVE-2026-22877</t>
        </is>
      </c>
      <c r="C836" t="inlineStr">
        <is>
          <t>An arbitrary file-read vulnerability exists in XWEB Pro version 1.12.1 
and prior, enabling unauthenticated attackers to read arbitrary files on
 the system, and potentially causing a denial-of-service attack.</t>
        </is>
      </c>
      <c r="D836" t="n">
        <v>3.7</v>
      </c>
      <c r="E836" t="inlineStr">
        <is>
          <t>LOW</t>
        </is>
      </c>
      <c r="F836" t="n">
        <v>2</v>
      </c>
      <c r="G836" t="n">
        <v>1</v>
      </c>
      <c r="H836" t="inlineStr">
        <is>
          <t>LOW</t>
        </is>
      </c>
      <c r="I836" t="n">
        <v>5.7</v>
      </c>
      <c r="J836" t="inlineStr">
        <is>
          <t>NO</t>
        </is>
      </c>
      <c r="K836" t="inlineStr">
        <is>
          <t>2026-02-28 21:38</t>
        </is>
      </c>
      <c r="L836" t="inlineStr">
        <is>
          <t>CHECK_VENDOR</t>
        </is>
      </c>
      <c r="M836" t="inlineStr">
        <is>
          <t>copeland xweb_500d_pro_firmware * | copeland xweb_500d_pro - | copeland xweb_500b_pro_firmware *</t>
        </is>
      </c>
      <c r="N836" t="inlineStr">
        <is>
          <t>P4</t>
        </is>
      </c>
      <c r="O836" t="inlineStr">
        <is>
          <t>CVE - IP enrichment n/a</t>
        </is>
      </c>
      <c r="P836" t="n">
        <v>0.0009</v>
      </c>
      <c r="Q836" t="n">
        <v>0.256</v>
      </c>
      <c r="R836" t="inlineStr">
        <is>
          <t>T1083:File and Directory Discovery | T1592.003:Firmware</t>
        </is>
      </c>
      <c r="S836" t="n">
        <v>1</v>
      </c>
      <c r="T836" t="inlineStr">
        <is>
          <t>LOW (40%)</t>
        </is>
      </c>
      <c r="U836" t="inlineStr">
        <is>
          <t>UNLIKELY</t>
        </is>
      </c>
      <c r="V836" t="inlineStr">
        <is>
          <t>CHECK_VENDOR</t>
        </is>
      </c>
      <c r="W836" t="inlineStr">
        <is>
          <t>https://nvd.nist.gov/vuln/detail/CVE-2026-22877</t>
        </is>
      </c>
      <c r="X836" t="inlineStr">
        <is>
          <t>NONE</t>
        </is>
      </c>
      <c r="Y836" t="n">
        <v>1.85</v>
      </c>
      <c r="Z836" t="inlineStr"/>
      <c r="AA836" t="inlineStr">
        <is>
          <t>https://nvd.nist.gov/vuln/detail/CVE-2026-22877</t>
        </is>
      </c>
    </row>
    <row r="837">
      <c r="A837" t="inlineStr">
        <is>
          <t>CVE</t>
        </is>
      </c>
      <c r="B837" t="inlineStr">
        <is>
          <t>CVE-2026-23702</t>
        </is>
      </c>
      <c r="C837" t="inlineStr">
        <is>
          <t>An OS command injection 
vulnerability exists in XWEB Pro version 1.12.1 and prior, enabling an 
authenticated attacker to achieve remote code execution on the system by
 sending malicious input injected into the server username field of the 
import preconfiguration action in the API V1 route.</t>
        </is>
      </c>
      <c r="D837" t="n">
        <v>8</v>
      </c>
      <c r="E837" t="inlineStr">
        <is>
          <t>HIGH</t>
        </is>
      </c>
      <c r="F837" t="n">
        <v>3</v>
      </c>
      <c r="G837" t="n">
        <v>3</v>
      </c>
      <c r="H837" t="inlineStr">
        <is>
          <t>CRITICAL</t>
        </is>
      </c>
      <c r="I837" t="n">
        <v>17</v>
      </c>
      <c r="J837" t="inlineStr">
        <is>
          <t>NO</t>
        </is>
      </c>
      <c r="K837" t="inlineStr">
        <is>
          <t>2026-02-28 21:38</t>
        </is>
      </c>
      <c r="L837" t="inlineStr">
        <is>
          <t>CHECK_VENDOR</t>
        </is>
      </c>
      <c r="M837" t="inlineStr">
        <is>
          <t>copeland xweb_500d_pro_firmware * | copeland xweb_500d_pro - | copeland xweb_500b_pro_firmware *</t>
        </is>
      </c>
      <c r="N837" t="inlineStr">
        <is>
          <t>P2</t>
        </is>
      </c>
      <c r="O837" t="inlineStr">
        <is>
          <t>CVE - IP enrichment n/a</t>
        </is>
      </c>
      <c r="P837" t="n">
        <v>0.0011</v>
      </c>
      <c r="Q837" t="n">
        <v>0.2892</v>
      </c>
      <c r="R837" t="inlineStr">
        <is>
          <t>T1059:Command and Scripting Interpreter | T1190:Exploit Public-Facing Application | T1210:Exploitation of Remote Services | T1584.004:Server | T1592.003:Firmware</t>
        </is>
      </c>
      <c r="S837" t="n">
        <v>2</v>
      </c>
      <c r="T837" t="inlineStr">
        <is>
          <t>HIGH (72%)</t>
        </is>
      </c>
      <c r="U837" t="inlineStr">
        <is>
          <t>CONFIRMED</t>
        </is>
      </c>
      <c r="V837" t="inlineStr">
        <is>
          <t>CHECK_VENDOR</t>
        </is>
      </c>
      <c r="W837" t="inlineStr">
        <is>
          <t>https://nvd.nist.gov/vuln/detail/CVE-2026-23702</t>
        </is>
      </c>
      <c r="X837" t="inlineStr">
        <is>
          <t>NONE</t>
        </is>
      </c>
      <c r="Y837" t="n">
        <v>4</v>
      </c>
      <c r="Z837" t="inlineStr"/>
      <c r="AA837" t="inlineStr">
        <is>
          <t>https://nvd.nist.gov/vuln/detail/CVE-2026-23702</t>
        </is>
      </c>
    </row>
    <row r="838">
      <c r="A838" t="inlineStr">
        <is>
          <t>CVE</t>
        </is>
      </c>
      <c r="B838" t="inlineStr">
        <is>
          <t>CVE-2026-24452</t>
        </is>
      </c>
      <c r="C838" t="inlineStr">
        <is>
          <t>An OS command injection 
 vulnerability exists in XWEB Pro version 1.12.1 and prior, enabling an 
authenticated attacker to achieve remote code execution on the system by
 supplying a crafted template file to the devices route.</t>
        </is>
      </c>
      <c r="D838" t="n">
        <v>8</v>
      </c>
      <c r="E838" t="inlineStr">
        <is>
          <t>HIGH</t>
        </is>
      </c>
      <c r="F838" t="n">
        <v>3</v>
      </c>
      <c r="G838" t="n">
        <v>3</v>
      </c>
      <c r="H838" t="inlineStr">
        <is>
          <t>CRITICAL</t>
        </is>
      </c>
      <c r="I838" t="n">
        <v>17</v>
      </c>
      <c r="J838" t="inlineStr">
        <is>
          <t>NO</t>
        </is>
      </c>
      <c r="K838" t="inlineStr">
        <is>
          <t>2026-02-28 21:38</t>
        </is>
      </c>
      <c r="L838" t="inlineStr">
        <is>
          <t>CHECK_VENDOR</t>
        </is>
      </c>
      <c r="M838" t="inlineStr">
        <is>
          <t>copeland xweb_500d_pro_firmware * | copeland xweb_500d_pro - | copeland xweb_500b_pro_firmware *</t>
        </is>
      </c>
      <c r="N838" t="inlineStr">
        <is>
          <t>P2</t>
        </is>
      </c>
      <c r="O838" t="inlineStr">
        <is>
          <t>CVE - IP enrichment n/a</t>
        </is>
      </c>
      <c r="P838" t="n">
        <v>0.0011</v>
      </c>
      <c r="Q838" t="n">
        <v>0.2892</v>
      </c>
      <c r="R838" t="inlineStr">
        <is>
          <t>T1059:Command and Scripting Interpreter | T1190:Exploit Public-Facing Application | T1210:Exploitation of Remote Services | T1592.003:Firmware</t>
        </is>
      </c>
      <c r="S838" t="n">
        <v>2</v>
      </c>
      <c r="T838" t="inlineStr">
        <is>
          <t>HIGH (72%)</t>
        </is>
      </c>
      <c r="U838" t="inlineStr">
        <is>
          <t>CONFIRMED</t>
        </is>
      </c>
      <c r="V838" t="inlineStr">
        <is>
          <t>CHECK_VENDOR</t>
        </is>
      </c>
      <c r="W838" t="inlineStr">
        <is>
          <t>https://nvd.nist.gov/vuln/detail/CVE-2026-24452</t>
        </is>
      </c>
      <c r="X838" t="inlineStr">
        <is>
          <t>NONE</t>
        </is>
      </c>
      <c r="Y838" t="n">
        <v>4</v>
      </c>
      <c r="Z838" t="inlineStr"/>
      <c r="AA838" t="inlineStr">
        <is>
          <t>https://nvd.nist.gov/vuln/detail/CVE-2026-24452</t>
        </is>
      </c>
    </row>
    <row r="839">
      <c r="A839" t="inlineStr">
        <is>
          <t>CVE</t>
        </is>
      </c>
      <c r="B839" t="inlineStr">
        <is>
          <t>CVE-2026-24497</t>
        </is>
      </c>
      <c r="C839" t="inlineStr">
        <is>
          <t>Stack-based Buffer Overflow vulnerability in SimTech Systems, Inc. ThinkWise allows Remote Code Inclusion.This issue affects ThinkWise: from 7 through 23.</t>
        </is>
      </c>
      <c r="D839" t="n">
        <v>5</v>
      </c>
      <c r="E839" t="inlineStr">
        <is>
          <t>MEDIUM</t>
        </is>
      </c>
      <c r="F839" t="n">
        <v>2</v>
      </c>
      <c r="G839" t="n">
        <v>2</v>
      </c>
      <c r="H839" t="inlineStr">
        <is>
          <t>MEDIUM</t>
        </is>
      </c>
      <c r="I839" t="n">
        <v>9</v>
      </c>
      <c r="J839" t="inlineStr">
        <is>
          <t>NO</t>
        </is>
      </c>
      <c r="K839" t="inlineStr">
        <is>
          <t>2026-02-28 21:38</t>
        </is>
      </c>
      <c r="L839" t="inlineStr">
        <is>
          <t>CHECK_VENDOR</t>
        </is>
      </c>
      <c r="M839" t="inlineStr">
        <is>
          <t>See CVE details</t>
        </is>
      </c>
      <c r="N839" t="inlineStr">
        <is>
          <t>P4</t>
        </is>
      </c>
      <c r="O839" t="inlineStr">
        <is>
          <t>CVE - IP enrichment n/a</t>
        </is>
      </c>
      <c r="P839" t="n">
        <v>0.0001</v>
      </c>
      <c r="Q839" t="n">
        <v>0.0256</v>
      </c>
      <c r="R839" t="inlineStr">
        <is>
          <t>T1190:Exploit Public-Facing Application | T1203:Exploitation for Client Execution</t>
        </is>
      </c>
      <c r="S839" t="n">
        <v>1</v>
      </c>
      <c r="T839" t="inlineStr">
        <is>
          <t>LOW (40%)</t>
        </is>
      </c>
      <c r="U839" t="inlineStr">
        <is>
          <t>UNLIKELY</t>
        </is>
      </c>
      <c r="V839" t="inlineStr">
        <is>
          <t>CHECK_VENDOR</t>
        </is>
      </c>
      <c r="W839" t="inlineStr">
        <is>
          <t>https://nvd.nist.gov/vuln/detail/CVE-2026-24497</t>
        </is>
      </c>
      <c r="X839" t="inlineStr">
        <is>
          <t>NONE</t>
        </is>
      </c>
      <c r="Y839" t="n">
        <v>0</v>
      </c>
      <c r="Z839" t="inlineStr"/>
      <c r="AA839" t="inlineStr">
        <is>
          <t>https://nvd.nist.gov/vuln/detail/CVE-2026-24497</t>
        </is>
      </c>
    </row>
    <row r="840">
      <c r="A840" t="inlineStr">
        <is>
          <t>CVE</t>
        </is>
      </c>
      <c r="B840" t="inlineStr">
        <is>
          <t>CVE-2026-24498</t>
        </is>
      </c>
      <c r="C840" t="inlineStr">
        <is>
          <t>Exposure of Sensitive Information to an Unauthorized Actor vulnerability in EFM-Networks, Inc. IpTIME T5008, EFM-Networks, Inc. IpTIME AX2004M, EFM-Networks, Inc. IpTIME AX3000Q, EFM-Networks, Inc. IpTIME AX6000M allows Authentication Bypass.This issue affects ipTIME T5008: through 15.26.8; ipTIME AX2004M: through 15.26.8; ipTIME AX3000Q: through 15.26.8; ipTIME AX6000M: through 15.26.8.</t>
        </is>
      </c>
      <c r="D840" t="n">
        <v>5</v>
      </c>
      <c r="E840" t="inlineStr">
        <is>
          <t>MEDIUM</t>
        </is>
      </c>
      <c r="F840" t="n">
        <v>2</v>
      </c>
      <c r="G840" t="n">
        <v>2</v>
      </c>
      <c r="H840" t="inlineStr">
        <is>
          <t>MEDIUM</t>
        </is>
      </c>
      <c r="I840" t="n">
        <v>9</v>
      </c>
      <c r="J840" t="inlineStr">
        <is>
          <t>NO</t>
        </is>
      </c>
      <c r="K840" t="inlineStr">
        <is>
          <t>2026-02-28 21:38</t>
        </is>
      </c>
      <c r="L840" t="inlineStr">
        <is>
          <t>CHECK_VENDOR</t>
        </is>
      </c>
      <c r="M840" t="inlineStr">
        <is>
          <t>See CVE details</t>
        </is>
      </c>
      <c r="N840" t="inlineStr">
        <is>
          <t>P4</t>
        </is>
      </c>
      <c r="O840" t="inlineStr">
        <is>
          <t>CVE - IP enrichment n/a</t>
        </is>
      </c>
      <c r="P840" t="n">
        <v>0.0003</v>
      </c>
      <c r="Q840" t="n">
        <v>0.0702</v>
      </c>
      <c r="R840" t="inlineStr">
        <is>
          <t>T1213:Data from Information Repositories | T1078:Valid Accounts</t>
        </is>
      </c>
      <c r="S840" t="n">
        <v>1</v>
      </c>
      <c r="T840" t="inlineStr">
        <is>
          <t>LOW (40%)</t>
        </is>
      </c>
      <c r="U840" t="inlineStr">
        <is>
          <t>UNLIKELY</t>
        </is>
      </c>
      <c r="V840" t="inlineStr">
        <is>
          <t>CHECK_VENDOR</t>
        </is>
      </c>
      <c r="W840" t="inlineStr">
        <is>
          <t>https://nvd.nist.gov/vuln/detail/CVE-2026-24498</t>
        </is>
      </c>
      <c r="X840" t="inlineStr">
        <is>
          <t>NONE</t>
        </is>
      </c>
      <c r="Y840" t="n">
        <v>0</v>
      </c>
      <c r="Z840" t="inlineStr"/>
      <c r="AA840" t="inlineStr">
        <is>
          <t>https://nvd.nist.gov/vuln/detail/CVE-2026-24498</t>
        </is>
      </c>
    </row>
    <row r="841">
      <c r="A841" t="inlineStr">
        <is>
          <t>CVE</t>
        </is>
      </c>
      <c r="B841" t="inlineStr">
        <is>
          <t>CVE-2026-25037</t>
        </is>
      </c>
      <c r="C841" t="inlineStr">
        <is>
          <t>An OS command injection 
vulnerability exists in XWEB Pro version 1.12.1 and prior, enabling an 
authenticated attacker to achieve remote code execution on the system by
 configuring a maliciously crafted LCD state which is later processed 
during system setup, enabling remote code execution.</t>
        </is>
      </c>
      <c r="D841" t="n">
        <v>8</v>
      </c>
      <c r="E841" t="inlineStr">
        <is>
          <t>HIGH</t>
        </is>
      </c>
      <c r="F841" t="n">
        <v>3</v>
      </c>
      <c r="G841" t="n">
        <v>3</v>
      </c>
      <c r="H841" t="inlineStr">
        <is>
          <t>CRITICAL</t>
        </is>
      </c>
      <c r="I841" t="n">
        <v>17</v>
      </c>
      <c r="J841" t="inlineStr">
        <is>
          <t>NO</t>
        </is>
      </c>
      <c r="K841" t="inlineStr">
        <is>
          <t>2026-02-28 21:38</t>
        </is>
      </c>
      <c r="L841" t="inlineStr">
        <is>
          <t>CHECK_VENDOR</t>
        </is>
      </c>
      <c r="M841" t="inlineStr">
        <is>
          <t>copeland xweb_500d_pro_firmware * | copeland xweb_500d_pro - | copeland xweb_500b_pro_firmware *</t>
        </is>
      </c>
      <c r="N841" t="inlineStr">
        <is>
          <t>P2</t>
        </is>
      </c>
      <c r="O841" t="inlineStr">
        <is>
          <t>CVE - IP enrichment n/a</t>
        </is>
      </c>
      <c r="P841" t="n">
        <v>0.0011</v>
      </c>
      <c r="Q841" t="n">
        <v>0.2892</v>
      </c>
      <c r="R841" t="inlineStr">
        <is>
          <t>T1059:Command and Scripting Interpreter | T1190:Exploit Public-Facing Application | T1210:Exploitation of Remote Services | T1592.003:Firmware</t>
        </is>
      </c>
      <c r="S841" t="n">
        <v>2</v>
      </c>
      <c r="T841" t="inlineStr">
        <is>
          <t>HIGH (72%)</t>
        </is>
      </c>
      <c r="U841" t="inlineStr">
        <is>
          <t>CONFIRMED</t>
        </is>
      </c>
      <c r="V841" t="inlineStr">
        <is>
          <t>CHECK_VENDOR</t>
        </is>
      </c>
      <c r="W841" t="inlineStr">
        <is>
          <t>https://nvd.nist.gov/vuln/detail/CVE-2026-25037</t>
        </is>
      </c>
      <c r="X841" t="inlineStr">
        <is>
          <t>NONE</t>
        </is>
      </c>
      <c r="Y841" t="n">
        <v>4</v>
      </c>
      <c r="Z841" t="inlineStr"/>
      <c r="AA841" t="inlineStr">
        <is>
          <t>https://nvd.nist.gov/vuln/detail/CVE-2026-25037</t>
        </is>
      </c>
    </row>
    <row r="842">
      <c r="A842" t="inlineStr">
        <is>
          <t>CVE</t>
        </is>
      </c>
      <c r="B842" t="inlineStr">
        <is>
          <t>CVE-2026-25105</t>
        </is>
      </c>
      <c r="C842" t="inlineStr">
        <is>
          <t>An OS command injection 
vulnerability exists in XWEB Pro version 1.12.1 and prior, enabling an 
authenticated attacker to achieve remote code execution on the system by
 injecting malicious input into parameters of the Modbus command tool in
 the debug route.</t>
        </is>
      </c>
      <c r="D842" t="n">
        <v>8</v>
      </c>
      <c r="E842" t="inlineStr">
        <is>
          <t>HIGH</t>
        </is>
      </c>
      <c r="F842" t="n">
        <v>3</v>
      </c>
      <c r="G842" t="n">
        <v>3</v>
      </c>
      <c r="H842" t="inlineStr">
        <is>
          <t>CRITICAL</t>
        </is>
      </c>
      <c r="I842" t="n">
        <v>17</v>
      </c>
      <c r="J842" t="inlineStr">
        <is>
          <t>NO</t>
        </is>
      </c>
      <c r="K842" t="inlineStr">
        <is>
          <t>2026-02-28 21:38</t>
        </is>
      </c>
      <c r="L842" t="inlineStr">
        <is>
          <t>CHECK_VENDOR</t>
        </is>
      </c>
      <c r="M842" t="inlineStr">
        <is>
          <t>copeland xweb_500d_pro_firmware * | copeland xweb_500d_pro - | copeland xweb_500b_pro_firmware *</t>
        </is>
      </c>
      <c r="N842" t="inlineStr">
        <is>
          <t>P2</t>
        </is>
      </c>
      <c r="O842" t="inlineStr">
        <is>
          <t>CVE - IP enrichment n/a</t>
        </is>
      </c>
      <c r="P842" t="n">
        <v>0.0011</v>
      </c>
      <c r="Q842" t="n">
        <v>0.2892</v>
      </c>
      <c r="R842" t="inlineStr">
        <is>
          <t>T1059:Command and Scripting Interpreter | T1190:Exploit Public-Facing Application | T1210:Exploitation of Remote Services | T1592.003:Firmware</t>
        </is>
      </c>
      <c r="S842" t="n">
        <v>2</v>
      </c>
      <c r="T842" t="inlineStr">
        <is>
          <t>HIGH (72%)</t>
        </is>
      </c>
      <c r="U842" t="inlineStr">
        <is>
          <t>CONFIRMED</t>
        </is>
      </c>
      <c r="V842" t="inlineStr">
        <is>
          <t>CHECK_VENDOR</t>
        </is>
      </c>
      <c r="W842" t="inlineStr">
        <is>
          <t>https://nvd.nist.gov/vuln/detail/CVE-2026-25105</t>
        </is>
      </c>
      <c r="X842" t="inlineStr">
        <is>
          <t>NONE</t>
        </is>
      </c>
      <c r="Y842" t="n">
        <v>4</v>
      </c>
      <c r="Z842" t="inlineStr"/>
      <c r="AA842" t="inlineStr">
        <is>
          <t>https://nvd.nist.gov/vuln/detail/CVE-2026-25105</t>
        </is>
      </c>
    </row>
    <row r="843">
      <c r="A843" t="inlineStr">
        <is>
          <t>CVE</t>
        </is>
      </c>
      <c r="B843" t="inlineStr">
        <is>
          <t>CVE-2026-25196</t>
        </is>
      </c>
      <c r="C843" t="inlineStr">
        <is>
          <t>An OS command injection 
vulnerability exists in XWEB Pro version 1.12.1 and prior, enabling an 
authenticated attacker to achieve remote code execution on the system by
 injecting malicious input into the Wi-Fi SSID and/or password fields 
can lead to remote code execution when the configuration is processed.</t>
        </is>
      </c>
      <c r="D843" t="n">
        <v>8</v>
      </c>
      <c r="E843" t="inlineStr">
        <is>
          <t>HIGH</t>
        </is>
      </c>
      <c r="F843" t="n">
        <v>3</v>
      </c>
      <c r="G843" t="n">
        <v>3</v>
      </c>
      <c r="H843" t="inlineStr">
        <is>
          <t>CRITICAL</t>
        </is>
      </c>
      <c r="I843" t="n">
        <v>17</v>
      </c>
      <c r="J843" t="inlineStr">
        <is>
          <t>NO</t>
        </is>
      </c>
      <c r="K843" t="inlineStr">
        <is>
          <t>2026-02-28 21:38</t>
        </is>
      </c>
      <c r="L843" t="inlineStr">
        <is>
          <t>CHECK_VENDOR</t>
        </is>
      </c>
      <c r="M843" t="inlineStr">
        <is>
          <t>copeland xweb_500d_pro_firmware * | copeland xweb_500d_pro - | copeland xweb_500b_pro_firmware *</t>
        </is>
      </c>
      <c r="N843" t="inlineStr">
        <is>
          <t>P2</t>
        </is>
      </c>
      <c r="O843" t="inlineStr">
        <is>
          <t>CVE - IP enrichment n/a</t>
        </is>
      </c>
      <c r="P843" t="n">
        <v>0.0011</v>
      </c>
      <c r="Q843" t="n">
        <v>0.2892</v>
      </c>
      <c r="R843" t="inlineStr">
        <is>
          <t>T1059:Command and Scripting Interpreter | T1190:Exploit Public-Facing Application | T1210:Exploitation of Remote Services | T1592.003:Firmware</t>
        </is>
      </c>
      <c r="S843" t="n">
        <v>2</v>
      </c>
      <c r="T843" t="inlineStr">
        <is>
          <t>HIGH (72%)</t>
        </is>
      </c>
      <c r="U843" t="inlineStr">
        <is>
          <t>CONFIRMED</t>
        </is>
      </c>
      <c r="V843" t="inlineStr">
        <is>
          <t>CHECK_VENDOR</t>
        </is>
      </c>
      <c r="W843" t="inlineStr">
        <is>
          <t>https://nvd.nist.gov/vuln/detail/CVE-2026-25196</t>
        </is>
      </c>
      <c r="X843" t="inlineStr">
        <is>
          <t>NONE</t>
        </is>
      </c>
      <c r="Y843" t="n">
        <v>4</v>
      </c>
      <c r="Z843" t="inlineStr"/>
      <c r="AA843" t="inlineStr">
        <is>
          <t>https://nvd.nist.gov/vuln/detail/CVE-2026-25196</t>
        </is>
      </c>
    </row>
    <row r="844">
      <c r="A844" t="inlineStr">
        <is>
          <t>CVE</t>
        </is>
      </c>
      <c r="B844" t="inlineStr">
        <is>
          <t>CVE-2026-25721</t>
        </is>
      </c>
      <c r="C844" t="inlineStr">
        <is>
          <t>An OS command injection 
vulnerability exists in XWEB Pro version 1.12.1 and prior, enabling an 
authenticated attacker to achieve remote code execution on the system by
 injecting malicious input into the server username and/or password 
fields of the restore action in the API V1 route.</t>
        </is>
      </c>
      <c r="D844" t="n">
        <v>8</v>
      </c>
      <c r="E844" t="inlineStr">
        <is>
          <t>HIGH</t>
        </is>
      </c>
      <c r="F844" t="n">
        <v>3</v>
      </c>
      <c r="G844" t="n">
        <v>3</v>
      </c>
      <c r="H844" t="inlineStr">
        <is>
          <t>CRITICAL</t>
        </is>
      </c>
      <c r="I844" t="n">
        <v>17</v>
      </c>
      <c r="J844" t="inlineStr">
        <is>
          <t>NO</t>
        </is>
      </c>
      <c r="K844" t="inlineStr">
        <is>
          <t>2026-02-28 21:38</t>
        </is>
      </c>
      <c r="L844" t="inlineStr">
        <is>
          <t>CHECK_VENDOR</t>
        </is>
      </c>
      <c r="M844" t="inlineStr">
        <is>
          <t>copeland xweb_500d_pro_firmware * | copeland xweb_500d_pro - | copeland xweb_500b_pro_firmware *</t>
        </is>
      </c>
      <c r="N844" t="inlineStr">
        <is>
          <t>P2</t>
        </is>
      </c>
      <c r="O844" t="inlineStr">
        <is>
          <t>CVE - IP enrichment n/a</t>
        </is>
      </c>
      <c r="P844" t="n">
        <v>0.0011</v>
      </c>
      <c r="Q844" t="n">
        <v>0.2892</v>
      </c>
      <c r="R844" t="inlineStr">
        <is>
          <t>T1059:Command and Scripting Interpreter | T1190:Exploit Public-Facing Application | T1210:Exploitation of Remote Services | T1584.004:Server | T1592.003:Firmware</t>
        </is>
      </c>
      <c r="S844" t="n">
        <v>2</v>
      </c>
      <c r="T844" t="inlineStr">
        <is>
          <t>HIGH (72%)</t>
        </is>
      </c>
      <c r="U844" t="inlineStr">
        <is>
          <t>CONFIRMED</t>
        </is>
      </c>
      <c r="V844" t="inlineStr">
        <is>
          <t>CHECK_VENDOR</t>
        </is>
      </c>
      <c r="W844" t="inlineStr">
        <is>
          <t>https://nvd.nist.gov/vuln/detail/CVE-2026-25721</t>
        </is>
      </c>
      <c r="X844" t="inlineStr">
        <is>
          <t>NONE</t>
        </is>
      </c>
      <c r="Y844" t="n">
        <v>4</v>
      </c>
      <c r="Z844" t="inlineStr"/>
      <c r="AA844" t="inlineStr">
        <is>
          <t>https://nvd.nist.gov/vuln/detail/CVE-2026-25721</t>
        </is>
      </c>
    </row>
    <row r="845">
      <c r="A845" t="inlineStr">
        <is>
          <t>CVE</t>
        </is>
      </c>
      <c r="B845" t="inlineStr">
        <is>
          <t>CVE-2026-3037</t>
        </is>
      </c>
      <c r="C845" t="inlineStr">
        <is>
          <t>An OS command injection vulnerability exists in XWEB Pro version 1.12.1 
and prior, enabling an authenticated attacker to achieve remote code 
execution on the system by modifying malicious input injected into the 
MBird SMS service URL and/or code via the utility route which is later 
processed during system setup, leading to remote code execution.</t>
        </is>
      </c>
      <c r="D845" t="n">
        <v>8</v>
      </c>
      <c r="E845" t="inlineStr">
        <is>
          <t>HIGH</t>
        </is>
      </c>
      <c r="F845" t="n">
        <v>3</v>
      </c>
      <c r="G845" t="n">
        <v>3</v>
      </c>
      <c r="H845" t="inlineStr">
        <is>
          <t>CRITICAL</t>
        </is>
      </c>
      <c r="I845" t="n">
        <v>17</v>
      </c>
      <c r="J845" t="inlineStr">
        <is>
          <t>NO</t>
        </is>
      </c>
      <c r="K845" t="inlineStr">
        <is>
          <t>2026-02-28 21:38</t>
        </is>
      </c>
      <c r="L845" t="inlineStr">
        <is>
          <t>CHECK_VENDOR</t>
        </is>
      </c>
      <c r="M845" t="inlineStr">
        <is>
          <t>copeland xweb_500d_pro_firmware * | copeland xweb_500d_pro - | copeland xweb_500b_pro_firmware *</t>
        </is>
      </c>
      <c r="N845" t="inlineStr">
        <is>
          <t>P2</t>
        </is>
      </c>
      <c r="O845" t="inlineStr">
        <is>
          <t>CVE - IP enrichment n/a</t>
        </is>
      </c>
      <c r="P845" t="n">
        <v>0.0011</v>
      </c>
      <c r="Q845" t="n">
        <v>0.2892</v>
      </c>
      <c r="R845" t="inlineStr">
        <is>
          <t>T1059:Command and Scripting Interpreter | T1190:Exploit Public-Facing Application | T1210:Exploitation of Remote Services | T1592.003:Firmware</t>
        </is>
      </c>
      <c r="S845" t="n">
        <v>2</v>
      </c>
      <c r="T845" t="inlineStr">
        <is>
          <t>HIGH (72%)</t>
        </is>
      </c>
      <c r="U845" t="inlineStr">
        <is>
          <t>CONFIRMED</t>
        </is>
      </c>
      <c r="V845" t="inlineStr">
        <is>
          <t>CHECK_VENDOR</t>
        </is>
      </c>
      <c r="W845" t="inlineStr">
        <is>
          <t>https://nvd.nist.gov/vuln/detail/CVE-2026-3037</t>
        </is>
      </c>
      <c r="X845" t="inlineStr">
        <is>
          <t>NONE</t>
        </is>
      </c>
      <c r="Y845" t="n">
        <v>4</v>
      </c>
      <c r="Z845" t="inlineStr"/>
      <c r="AA845" t="inlineStr">
        <is>
          <t>https://nvd.nist.gov/vuln/detail/CVE-2026-3037</t>
        </is>
      </c>
    </row>
    <row r="846">
      <c r="A846" t="inlineStr">
        <is>
          <t>CVE</t>
        </is>
      </c>
      <c r="B846" t="inlineStr">
        <is>
          <t>CVE-2026-3274</t>
        </is>
      </c>
      <c r="C846" t="inlineStr">
        <is>
          <t>A security flaw has been discovered in Tenda F453 1.0.0.3. Affected by this issue is the function frmL7ProtForm of the file /goform/L7Prot of the component httpd. Performing a manipulation of the argument page results in buffer overflow. The attack is possible to be carried out remotely. The exploit has been released to the public and may be used for attacks.</t>
        </is>
      </c>
      <c r="D846" t="n">
        <v>8.800000000000001</v>
      </c>
      <c r="E846" t="inlineStr">
        <is>
          <t>HIGH</t>
        </is>
      </c>
      <c r="F846" t="n">
        <v>3</v>
      </c>
      <c r="G846" t="n">
        <v>3</v>
      </c>
      <c r="H846" t="inlineStr">
        <is>
          <t>CRITICAL</t>
        </is>
      </c>
      <c r="I846" t="n">
        <v>17.8</v>
      </c>
      <c r="J846" t="inlineStr">
        <is>
          <t>NO</t>
        </is>
      </c>
      <c r="K846" t="inlineStr">
        <is>
          <t>2026-02-28 21:38</t>
        </is>
      </c>
      <c r="L846" t="inlineStr">
        <is>
          <t>CHECK_VENDOR</t>
        </is>
      </c>
      <c r="M846" t="inlineStr">
        <is>
          <t>tenda f453 - | tenda f453_firmware 1.0.0.3</t>
        </is>
      </c>
      <c r="N846" t="inlineStr">
        <is>
          <t>P2</t>
        </is>
      </c>
      <c r="O846" t="inlineStr">
        <is>
          <t>CVE - IP enrichment n/a</t>
        </is>
      </c>
      <c r="P846" t="n">
        <v>0.0008</v>
      </c>
      <c r="Q846" t="n">
        <v>0.2273</v>
      </c>
      <c r="R846" t="inlineStr">
        <is>
          <t>T1203:Exploitation for Client Execution | T1592.003:Firmware</t>
        </is>
      </c>
      <c r="S846" t="n">
        <v>2</v>
      </c>
      <c r="T846" t="inlineStr">
        <is>
          <t>HIGH (72%)</t>
        </is>
      </c>
      <c r="U846" t="inlineStr">
        <is>
          <t>CONFIRMED</t>
        </is>
      </c>
      <c r="V846" t="inlineStr">
        <is>
          <t>CHECK_VENDOR</t>
        </is>
      </c>
      <c r="W846" t="inlineStr">
        <is>
          <t>https://nvd.nist.gov/vuln/detail/CVE-2026-3274</t>
        </is>
      </c>
      <c r="X846" t="inlineStr">
        <is>
          <t>NONE</t>
        </is>
      </c>
      <c r="Y846" t="n">
        <v>4.4</v>
      </c>
      <c r="Z846" t="inlineStr"/>
      <c r="AA846" t="inlineStr">
        <is>
          <t>https://nvd.nist.gov/vuln/detail/CVE-2026-3274</t>
        </is>
      </c>
    </row>
    <row r="847">
      <c r="A847" t="inlineStr">
        <is>
          <t>CVE</t>
        </is>
      </c>
      <c r="B847" t="inlineStr">
        <is>
          <t>CVE-2026-3275</t>
        </is>
      </c>
      <c r="C847" t="inlineStr">
        <is>
          <t>A weakness has been identified in Tenda F453 1.0.0.3. This affects the function fromAddressNat of the file /goform/addressNat of the component httpd. Executing a manipulation of the argument entrys can lead to buffer overflow. The attack may be performed from remote. The exploit has been made available to the public and could be used for attacks.</t>
        </is>
      </c>
      <c r="D847" t="n">
        <v>8.800000000000001</v>
      </c>
      <c r="E847" t="inlineStr">
        <is>
          <t>HIGH</t>
        </is>
      </c>
      <c r="F847" t="n">
        <v>3</v>
      </c>
      <c r="G847" t="n">
        <v>3</v>
      </c>
      <c r="H847" t="inlineStr">
        <is>
          <t>CRITICAL</t>
        </is>
      </c>
      <c r="I847" t="n">
        <v>17.8</v>
      </c>
      <c r="J847" t="inlineStr">
        <is>
          <t>NO</t>
        </is>
      </c>
      <c r="K847" t="inlineStr">
        <is>
          <t>2026-02-28 21:38</t>
        </is>
      </c>
      <c r="L847" t="inlineStr">
        <is>
          <t>CHECK_VENDOR</t>
        </is>
      </c>
      <c r="M847" t="inlineStr">
        <is>
          <t>tenda f453 - | tenda f453_firmware 1.0.0.3</t>
        </is>
      </c>
      <c r="N847" t="inlineStr">
        <is>
          <t>P2</t>
        </is>
      </c>
      <c r="O847" t="inlineStr">
        <is>
          <t>CVE - IP enrichment n/a</t>
        </is>
      </c>
      <c r="P847" t="n">
        <v>0.0008</v>
      </c>
      <c r="Q847" t="n">
        <v>0.2273</v>
      </c>
      <c r="R847" t="inlineStr">
        <is>
          <t>T1203:Exploitation for Client Execution | T1592.003:Firmware</t>
        </is>
      </c>
      <c r="S847" t="n">
        <v>2</v>
      </c>
      <c r="T847" t="inlineStr">
        <is>
          <t>HIGH (72%)</t>
        </is>
      </c>
      <c r="U847" t="inlineStr">
        <is>
          <t>CONFIRMED</t>
        </is>
      </c>
      <c r="V847" t="inlineStr">
        <is>
          <t>CHECK_VENDOR</t>
        </is>
      </c>
      <c r="W847" t="inlineStr">
        <is>
          <t>https://nvd.nist.gov/vuln/detail/CVE-2026-3275</t>
        </is>
      </c>
      <c r="X847" t="inlineStr">
        <is>
          <t>NONE</t>
        </is>
      </c>
      <c r="Y847" t="n">
        <v>4.4</v>
      </c>
      <c r="Z847" t="inlineStr"/>
      <c r="AA847" t="inlineStr">
        <is>
          <t>https://nvd.nist.gov/vuln/detail/CVE-2026-3275</t>
        </is>
      </c>
    </row>
    <row r="848">
      <c r="A848" t="inlineStr">
        <is>
          <t>CVE</t>
        </is>
      </c>
      <c r="B848" t="inlineStr">
        <is>
          <t>CVE-2026-3281</t>
        </is>
      </c>
      <c r="C848" t="inlineStr">
        <is>
          <t>A vulnerability was detected in libvips 8.19.0. This affects the function vips_bandrank_build of the file libvips/conversion/bandrank.c. Performing a manipulation of the argument index results in heap-based buffer overflow. The attack must be initiated from a local position. The exploit is now public and may be used. The patch is named fd28c5463697712cb0ab116a2c55e4f4d92c4088. It is suggested to install a patch to address this issue.</t>
        </is>
      </c>
      <c r="D848" t="n">
        <v>5.3</v>
      </c>
      <c r="E848" t="inlineStr">
        <is>
          <t>MEDIUM</t>
        </is>
      </c>
      <c r="F848" t="n">
        <v>2</v>
      </c>
      <c r="G848" t="n">
        <v>2</v>
      </c>
      <c r="H848" t="inlineStr">
        <is>
          <t>MEDIUM</t>
        </is>
      </c>
      <c r="I848" t="n">
        <v>9.300000000000001</v>
      </c>
      <c r="J848" t="inlineStr">
        <is>
          <t>NO</t>
        </is>
      </c>
      <c r="K848" t="inlineStr">
        <is>
          <t>2026-02-28 21:38</t>
        </is>
      </c>
      <c r="L848" t="inlineStr">
        <is>
          <t>CHECK_VENDOR</t>
        </is>
      </c>
      <c r="M848" t="inlineStr">
        <is>
          <t>See CVE details</t>
        </is>
      </c>
      <c r="N848" t="inlineStr">
        <is>
          <t>P3</t>
        </is>
      </c>
      <c r="O848" t="inlineStr">
        <is>
          <t>CVE - IP enrichment n/a</t>
        </is>
      </c>
      <c r="P848" t="n">
        <v>0.0001</v>
      </c>
      <c r="Q848" t="n">
        <v>0.0196</v>
      </c>
      <c r="R848" t="inlineStr">
        <is>
          <t>T1203:Exploitation for Client Execution</t>
        </is>
      </c>
      <c r="S848" t="n">
        <v>1</v>
      </c>
      <c r="T848" t="inlineStr">
        <is>
          <t>LOW (40%)</t>
        </is>
      </c>
      <c r="U848" t="inlineStr">
        <is>
          <t>POSSIBLE</t>
        </is>
      </c>
      <c r="V848" t="inlineStr">
        <is>
          <t>CHECK_VENDOR</t>
        </is>
      </c>
      <c r="W848" t="inlineStr">
        <is>
          <t>https://nvd.nist.gov/vuln/detail/CVE-2026-3281</t>
        </is>
      </c>
      <c r="X848" t="inlineStr">
        <is>
          <t>NONE</t>
        </is>
      </c>
      <c r="Y848" t="n">
        <v>2.65</v>
      </c>
      <c r="Z848" t="inlineStr"/>
      <c r="AA848" t="inlineStr">
        <is>
          <t>https://nvd.nist.gov/vuln/detail/CVE-2026-3281</t>
        </is>
      </c>
    </row>
    <row r="849">
      <c r="A849" t="inlineStr">
        <is>
          <t>CVE</t>
        </is>
      </c>
      <c r="B849" t="inlineStr">
        <is>
          <t>CVE-2026-3282</t>
        </is>
      </c>
      <c r="C849" t="inlineStr">
        <is>
          <t>A flaw has been found in libvips 8.19.0. This vulnerability affects the function vips_unpremultiply_build of the file libvips/conversion/unpremultiply.c. Executing a manipulation of the argument alpha_band can lead to out-of-bounds read. The attack needs to be launched locally. The exploit has been published and may be used. This patch is called 7215ead1e0cd7d3703cc4f5fca06d7d0f4c22b91. A patch should be applied to remediate this issue.</t>
        </is>
      </c>
      <c r="D849" t="n">
        <v>3.3</v>
      </c>
      <c r="E849" t="inlineStr">
        <is>
          <t>LOW</t>
        </is>
      </c>
      <c r="F849" t="n">
        <v>2</v>
      </c>
      <c r="G849" t="n">
        <v>1</v>
      </c>
      <c r="H849" t="inlineStr">
        <is>
          <t>LOW</t>
        </is>
      </c>
      <c r="I849" t="n">
        <v>5.3</v>
      </c>
      <c r="J849" t="inlineStr">
        <is>
          <t>NO</t>
        </is>
      </c>
      <c r="K849" t="inlineStr">
        <is>
          <t>2026-02-28 21:38</t>
        </is>
      </c>
      <c r="L849" t="inlineStr">
        <is>
          <t>CHECK_VENDOR</t>
        </is>
      </c>
      <c r="M849" t="inlineStr">
        <is>
          <t>See CVE details</t>
        </is>
      </c>
      <c r="N849" t="inlineStr">
        <is>
          <t>P4</t>
        </is>
      </c>
      <c r="O849" t="inlineStr">
        <is>
          <t>CVE - IP enrichment n/a</t>
        </is>
      </c>
      <c r="P849" t="n">
        <v>0.0001</v>
      </c>
      <c r="Q849" t="n">
        <v>0.0166</v>
      </c>
      <c r="R849" t="inlineStr">
        <is>
          <t>T1203:Exploitation for Client Execution</t>
        </is>
      </c>
      <c r="S849" t="n">
        <v>1</v>
      </c>
      <c r="T849" t="inlineStr">
        <is>
          <t>LOW (40%)</t>
        </is>
      </c>
      <c r="U849" t="inlineStr">
        <is>
          <t>UNLIKELY</t>
        </is>
      </c>
      <c r="V849" t="inlineStr">
        <is>
          <t>CHECK_VENDOR</t>
        </is>
      </c>
      <c r="W849" t="inlineStr">
        <is>
          <t>https://nvd.nist.gov/vuln/detail/CVE-2026-3282</t>
        </is>
      </c>
      <c r="X849" t="inlineStr">
        <is>
          <t>NONE</t>
        </is>
      </c>
      <c r="Y849" t="n">
        <v>1.65</v>
      </c>
      <c r="Z849" t="inlineStr"/>
      <c r="AA849" t="inlineStr">
        <is>
          <t>https://nvd.nist.gov/vuln/detail/CVE-2026-3282</t>
        </is>
      </c>
    </row>
    <row r="850">
      <c r="A850" t="inlineStr">
        <is>
          <t>CVE</t>
        </is>
      </c>
      <c r="B850" t="inlineStr">
        <is>
          <t>CVE-2026-3283</t>
        </is>
      </c>
      <c r="C850" t="inlineStr">
        <is>
          <t>A vulnerability has been found in libvips 8.19.0. This issue affects the function vips_extract_band_build of the file libvips/conversion/extract.c. The manipulation of the argument extract_band leads to out-of-bounds read. The attack needs to be performed locally. The exploit has been disclosed to the public and may be used. The identifier of the patch is 24795bb3d19d84f7b6f5ed86451ad556c8f2fe70. To fix this issue, it is recommended to deploy a patch.</t>
        </is>
      </c>
      <c r="D850" t="n">
        <v>3.3</v>
      </c>
      <c r="E850" t="inlineStr">
        <is>
          <t>LOW</t>
        </is>
      </c>
      <c r="F850" t="n">
        <v>2</v>
      </c>
      <c r="G850" t="n">
        <v>1</v>
      </c>
      <c r="H850" t="inlineStr">
        <is>
          <t>LOW</t>
        </is>
      </c>
      <c r="I850" t="n">
        <v>5.3</v>
      </c>
      <c r="J850" t="inlineStr">
        <is>
          <t>NO</t>
        </is>
      </c>
      <c r="K850" t="inlineStr">
        <is>
          <t>2026-02-28 21:38</t>
        </is>
      </c>
      <c r="L850" t="inlineStr">
        <is>
          <t>CHECK_VENDOR</t>
        </is>
      </c>
      <c r="M850" t="inlineStr">
        <is>
          <t>See CVE details</t>
        </is>
      </c>
      <c r="N850" t="inlineStr">
        <is>
          <t>P4</t>
        </is>
      </c>
      <c r="O850" t="inlineStr">
        <is>
          <t>CVE - IP enrichment n/a</t>
        </is>
      </c>
      <c r="P850" t="n">
        <v>0.0001</v>
      </c>
      <c r="Q850" t="n">
        <v>0.0166</v>
      </c>
      <c r="R850" t="inlineStr">
        <is>
          <t>T1203:Exploitation for Client Execution</t>
        </is>
      </c>
      <c r="S850" t="n">
        <v>1</v>
      </c>
      <c r="T850" t="inlineStr">
        <is>
          <t>LOW (40%)</t>
        </is>
      </c>
      <c r="U850" t="inlineStr">
        <is>
          <t>UNLIKELY</t>
        </is>
      </c>
      <c r="V850" t="inlineStr">
        <is>
          <t>CHECK_VENDOR</t>
        </is>
      </c>
      <c r="W850" t="inlineStr">
        <is>
          <t>https://nvd.nist.gov/vuln/detail/CVE-2026-3283</t>
        </is>
      </c>
      <c r="X850" t="inlineStr">
        <is>
          <t>NONE</t>
        </is>
      </c>
      <c r="Y850" t="n">
        <v>1.65</v>
      </c>
      <c r="Z850" t="inlineStr"/>
      <c r="AA850" t="inlineStr">
        <is>
          <t>https://nvd.nist.gov/vuln/detail/CVE-2026-3283</t>
        </is>
      </c>
    </row>
    <row r="851">
      <c r="A851" t="inlineStr">
        <is>
          <t>CVE</t>
        </is>
      </c>
      <c r="B851" t="inlineStr">
        <is>
          <t>CVE-2026-3284</t>
        </is>
      </c>
      <c r="C851" t="inlineStr">
        <is>
          <t>A vulnerability was found in libvips 8.19.0. Impacted is the function vips_extract_area_build of the file libvips/conversion/extract.c. The manipulation of the argument extract_area results in integer overflow. The attack requires a local approach. The exploit has been made public and could be used. The patch is identified as 24795bb3d19d84f7b6f5ed86451ad556c8f2fe70. It is advisable to implement a patch to correct this issue.</t>
        </is>
      </c>
      <c r="D851" t="n">
        <v>3.3</v>
      </c>
      <c r="E851" t="inlineStr">
        <is>
          <t>LOW</t>
        </is>
      </c>
      <c r="F851" t="n">
        <v>2</v>
      </c>
      <c r="G851" t="n">
        <v>1</v>
      </c>
      <c r="H851" t="inlineStr">
        <is>
          <t>LOW</t>
        </is>
      </c>
      <c r="I851" t="n">
        <v>5.3</v>
      </c>
      <c r="J851" t="inlineStr">
        <is>
          <t>NO</t>
        </is>
      </c>
      <c r="K851" t="inlineStr">
        <is>
          <t>2026-02-28 21:38</t>
        </is>
      </c>
      <c r="L851" t="inlineStr">
        <is>
          <t>CHECK_VENDOR</t>
        </is>
      </c>
      <c r="M851" t="inlineStr">
        <is>
          <t>See CVE details</t>
        </is>
      </c>
      <c r="N851" t="inlineStr">
        <is>
          <t>P4</t>
        </is>
      </c>
      <c r="O851" t="inlineStr">
        <is>
          <t>CVE - IP enrichment n/a</t>
        </is>
      </c>
      <c r="P851" t="n">
        <v>0.0001</v>
      </c>
      <c r="Q851" t="n">
        <v>0.0197</v>
      </c>
      <c r="R851" t="inlineStr">
        <is>
          <t>T1203:Exploitation for Client Execution</t>
        </is>
      </c>
      <c r="S851" t="n">
        <v>1</v>
      </c>
      <c r="T851" t="inlineStr">
        <is>
          <t>LOW (40%)</t>
        </is>
      </c>
      <c r="U851" t="inlineStr">
        <is>
          <t>UNLIKELY</t>
        </is>
      </c>
      <c r="V851" t="inlineStr">
        <is>
          <t>CHECK_VENDOR</t>
        </is>
      </c>
      <c r="W851" t="inlineStr">
        <is>
          <t>https://nvd.nist.gov/vuln/detail/CVE-2026-3284</t>
        </is>
      </c>
      <c r="X851" t="inlineStr">
        <is>
          <t>NONE</t>
        </is>
      </c>
      <c r="Y851" t="n">
        <v>1.65</v>
      </c>
      <c r="Z851" t="inlineStr"/>
      <c r="AA851" t="inlineStr">
        <is>
          <t>https://nvd.nist.gov/vuln/detail/CVE-2026-3284</t>
        </is>
      </c>
    </row>
    <row r="852">
      <c r="A852" t="inlineStr">
        <is>
          <t>CVE</t>
        </is>
      </c>
      <c r="B852" t="inlineStr">
        <is>
          <t>CVE-2026-3285</t>
        </is>
      </c>
      <c r="C852" t="inlineStr">
        <is>
          <t>A vulnerability was determined in berry-lang berry up to 1.1.0. The affected element is the function scan_string of the file src/be_lexer.c. This manipulation causes out-of-bounds read. The attack requires local access. The exploit has been publicly disclosed and may be utilized. Patch name: 7149c59a39ba44feca261b12f06089f265fec176. Applying a patch is the recommended action to fix this issue.</t>
        </is>
      </c>
      <c r="D852" t="n">
        <v>3.3</v>
      </c>
      <c r="E852" t="inlineStr">
        <is>
          <t>LOW</t>
        </is>
      </c>
      <c r="F852" t="n">
        <v>2</v>
      </c>
      <c r="G852" t="n">
        <v>1</v>
      </c>
      <c r="H852" t="inlineStr">
        <is>
          <t>LOW</t>
        </is>
      </c>
      <c r="I852" t="n">
        <v>5.3</v>
      </c>
      <c r="J852" t="inlineStr">
        <is>
          <t>NO</t>
        </is>
      </c>
      <c r="K852" t="inlineStr">
        <is>
          <t>2026-02-28 21:38</t>
        </is>
      </c>
      <c r="L852" t="inlineStr">
        <is>
          <t>CHECK_VENDOR</t>
        </is>
      </c>
      <c r="M852" t="inlineStr">
        <is>
          <t>See CVE details</t>
        </is>
      </c>
      <c r="N852" t="inlineStr">
        <is>
          <t>P4</t>
        </is>
      </c>
      <c r="O852" t="inlineStr">
        <is>
          <t>CVE - IP enrichment n/a</t>
        </is>
      </c>
      <c r="P852" t="n">
        <v>0.0001</v>
      </c>
      <c r="Q852" t="n">
        <v>0.0166</v>
      </c>
      <c r="R852" t="inlineStr">
        <is>
          <t>T1203:Exploitation for Client Execution</t>
        </is>
      </c>
      <c r="S852" t="n">
        <v>1</v>
      </c>
      <c r="T852" t="inlineStr">
        <is>
          <t>LOW (40%)</t>
        </is>
      </c>
      <c r="U852" t="inlineStr">
        <is>
          <t>UNLIKELY</t>
        </is>
      </c>
      <c r="V852" t="inlineStr">
        <is>
          <t>CHECK_VENDOR</t>
        </is>
      </c>
      <c r="W852" t="inlineStr">
        <is>
          <t>https://nvd.nist.gov/vuln/detail/CVE-2026-3285</t>
        </is>
      </c>
      <c r="X852" t="inlineStr">
        <is>
          <t>NONE</t>
        </is>
      </c>
      <c r="Y852" t="n">
        <v>1.65</v>
      </c>
      <c r="Z852" t="inlineStr"/>
      <c r="AA852" t="inlineStr">
        <is>
          <t>https://nvd.nist.gov/vuln/detail/CVE-2026-3285</t>
        </is>
      </c>
    </row>
    <row r="853">
      <c r="A853" t="inlineStr">
        <is>
          <t>CVE</t>
        </is>
      </c>
      <c r="B853" t="inlineStr">
        <is>
          <t>CVE-2026-28363</t>
        </is>
      </c>
      <c r="C853" t="inlineStr">
        <is>
          <t>In OpenClaw before 2026.2.23, tools.exec.safeBins validation for sort could be bypassed via GNU long-option abbreviations (such as --compress-prog) in allowlist mode, leading to approval-free execution paths that were intended to require approval. Only an exact string such as --compress-program was denied.</t>
        </is>
      </c>
      <c r="D853" t="n">
        <v>9.9</v>
      </c>
      <c r="E853" t="inlineStr">
        <is>
          <t>CRITICAL</t>
        </is>
      </c>
      <c r="F853" t="n">
        <v>3</v>
      </c>
      <c r="G853" t="n">
        <v>3</v>
      </c>
      <c r="H853" t="inlineStr">
        <is>
          <t>CRITICAL</t>
        </is>
      </c>
      <c r="I853" t="n">
        <v>18.9</v>
      </c>
      <c r="J853" t="inlineStr">
        <is>
          <t>NO</t>
        </is>
      </c>
      <c r="K853" t="inlineStr">
        <is>
          <t>2026-02-28 21:38</t>
        </is>
      </c>
      <c r="L853" t="inlineStr">
        <is>
          <t>YES</t>
        </is>
      </c>
      <c r="M853" t="inlineStr">
        <is>
          <t>openclaw openclaw *</t>
        </is>
      </c>
      <c r="N853" t="inlineStr">
        <is>
          <t>P2</t>
        </is>
      </c>
      <c r="O853" t="inlineStr">
        <is>
          <t>CVE - IP enrichment n/a</t>
        </is>
      </c>
      <c r="P853" t="n">
        <v>0.0009</v>
      </c>
      <c r="Q853" t="n">
        <v>0.2527</v>
      </c>
      <c r="R853" t="inlineStr">
        <is>
          <t>T1190:Exploit Public-Facing Application</t>
        </is>
      </c>
      <c r="S853" t="n">
        <v>2</v>
      </c>
      <c r="T853" t="inlineStr">
        <is>
          <t>HIGH (72%)</t>
        </is>
      </c>
      <c r="U853" t="inlineStr">
        <is>
          <t>CONFIRMED</t>
        </is>
      </c>
      <c r="V853" t="inlineStr">
        <is>
          <t>PATCH_AVAILABLE</t>
        </is>
      </c>
      <c r="W853" t="inlineStr">
        <is>
          <t>https://nvd.nist.gov/vuln/detail/CVE-2026-28363</t>
        </is>
      </c>
      <c r="X853" t="inlineStr">
        <is>
          <t>NONE</t>
        </is>
      </c>
      <c r="Y853" t="n">
        <v>4.95</v>
      </c>
      <c r="Z853" t="inlineStr"/>
      <c r="AA853" t="inlineStr">
        <is>
          <t>https://nvd.nist.gov/vuln/detail/CVE-2026-28363</t>
        </is>
      </c>
    </row>
    <row r="854">
      <c r="A854" t="inlineStr">
        <is>
          <t>CVE</t>
        </is>
      </c>
      <c r="B854" t="inlineStr">
        <is>
          <t>CVE-2026-28364</t>
        </is>
      </c>
      <c r="C854" t="inlineStr">
        <is>
          <t>In OCaml before 4.14.3 and 5.x before 5.4.1, a buffer over-read in Marshal deserialization (runtime/intern.c) enables remote code execution through a multi-phase attack chain. The vulnerability stems from missing bounds validation in the readblock() function, which performs unbounded memcpy() operations using attacker-controlled lengths from crafted Marshal data.</t>
        </is>
      </c>
      <c r="D854" t="n">
        <v>7.9</v>
      </c>
      <c r="E854" t="inlineStr">
        <is>
          <t>HIGH</t>
        </is>
      </c>
      <c r="F854" t="n">
        <v>2</v>
      </c>
      <c r="G854" t="n">
        <v>3</v>
      </c>
      <c r="H854" t="inlineStr">
        <is>
          <t>HIGH</t>
        </is>
      </c>
      <c r="I854" t="n">
        <v>13.9</v>
      </c>
      <c r="J854" t="inlineStr">
        <is>
          <t>NO</t>
        </is>
      </c>
      <c r="K854" t="inlineStr">
        <is>
          <t>2026-02-28 21:38</t>
        </is>
      </c>
      <c r="L854" t="inlineStr">
        <is>
          <t>CHECK_VENDOR</t>
        </is>
      </c>
      <c r="M854" t="inlineStr">
        <is>
          <t>See CVE details</t>
        </is>
      </c>
      <c r="N854" t="inlineStr">
        <is>
          <t>P2</t>
        </is>
      </c>
      <c r="O854" t="inlineStr">
        <is>
          <t>CVE - IP enrichment n/a</t>
        </is>
      </c>
      <c r="P854" t="n">
        <v>0.0004</v>
      </c>
      <c r="Q854" t="n">
        <v>0.1136</v>
      </c>
      <c r="R854" t="inlineStr">
        <is>
          <t>T1190:Exploit Public-Facing Application | T1210:Exploitation of Remote Services | T1059:Command and Scripting Interpreter</t>
        </is>
      </c>
      <c r="S854" t="n">
        <v>2</v>
      </c>
      <c r="T854" t="inlineStr">
        <is>
          <t>HIGH (72%)</t>
        </is>
      </c>
      <c r="U854" t="inlineStr">
        <is>
          <t>POSSIBLE</t>
        </is>
      </c>
      <c r="V854" t="inlineStr">
        <is>
          <t>CHECK_VENDOR</t>
        </is>
      </c>
      <c r="W854" t="inlineStr">
        <is>
          <t>https://nvd.nist.gov/vuln/detail/CVE-2026-28364</t>
        </is>
      </c>
      <c r="X854" t="inlineStr">
        <is>
          <t>NONE</t>
        </is>
      </c>
      <c r="Y854" t="n">
        <v>3.95</v>
      </c>
      <c r="Z854" t="inlineStr"/>
      <c r="AA854" t="inlineStr">
        <is>
          <t>https://nvd.nist.gov/vuln/detail/CVE-2026-28364</t>
        </is>
      </c>
    </row>
    <row r="855">
      <c r="A855" t="inlineStr">
        <is>
          <t>CVE</t>
        </is>
      </c>
      <c r="B855" t="inlineStr">
        <is>
          <t>CVE-2026-2428</t>
        </is>
      </c>
      <c r="C855" t="inlineStr">
        <is>
          <t>The Fluent Forms Pro Add On Pack plugin for WordPress is vulnerable to Insufficient Verification of Data Authenticity in all versions up to, and including, 6.1.17. This is due to the PayPal IPN (Instant Payment Notification) verification being disabled by default (`disable_ipn_verification` defaults to `'yes'` in `PayPalSettings.php`). This makes it possible for unauthenticated attackers to send forged PayPal IPN notifications to the publicly accessible IPN endpoint, marking unpaid form submissi</t>
        </is>
      </c>
      <c r="D855" t="n">
        <v>7.5</v>
      </c>
      <c r="E855" t="inlineStr">
        <is>
          <t>HIGH</t>
        </is>
      </c>
      <c r="F855" t="n">
        <v>2</v>
      </c>
      <c r="G855" t="n">
        <v>3</v>
      </c>
      <c r="H855" t="inlineStr">
        <is>
          <t>HIGH</t>
        </is>
      </c>
      <c r="I855" t="n">
        <v>13.5</v>
      </c>
      <c r="J855" t="inlineStr">
        <is>
          <t>NO</t>
        </is>
      </c>
      <c r="K855" t="inlineStr">
        <is>
          <t>2026-02-28 21:38</t>
        </is>
      </c>
      <c r="L855" t="inlineStr">
        <is>
          <t>CHECK_VENDOR</t>
        </is>
      </c>
      <c r="M855" t="inlineStr">
        <is>
          <t>See CVE details</t>
        </is>
      </c>
      <c r="N855" t="inlineStr">
        <is>
          <t>P2</t>
        </is>
      </c>
      <c r="O855" t="inlineStr">
        <is>
          <t>CVE - IP enrichment n/a</t>
        </is>
      </c>
      <c r="P855" t="n">
        <v>0.0002</v>
      </c>
      <c r="Q855" t="n">
        <v>0.0405</v>
      </c>
      <c r="R855" t="inlineStr">
        <is>
          <t>T1190:Exploit Public-Facing Application</t>
        </is>
      </c>
      <c r="S855" t="n">
        <v>2</v>
      </c>
      <c r="T855" t="inlineStr">
        <is>
          <t>HIGH (72%)</t>
        </is>
      </c>
      <c r="U855" t="inlineStr">
        <is>
          <t>POSSIBLE</t>
        </is>
      </c>
      <c r="V855" t="inlineStr">
        <is>
          <t>CHECK_VENDOR</t>
        </is>
      </c>
      <c r="W855" t="inlineStr">
        <is>
          <t>https://nvd.nist.gov/vuln/detail/CVE-2026-2428</t>
        </is>
      </c>
      <c r="X855" t="inlineStr">
        <is>
          <t>NONE</t>
        </is>
      </c>
      <c r="Y855" t="n">
        <v>3.75</v>
      </c>
      <c r="Z855" t="inlineStr"/>
      <c r="AA855" t="inlineStr">
        <is>
          <t>https://nvd.nist.gov/vuln/detail/CVE-2026-2428</t>
        </is>
      </c>
    </row>
    <row r="856">
      <c r="A856" t="inlineStr">
        <is>
          <t>CVE</t>
        </is>
      </c>
      <c r="B856" t="inlineStr">
        <is>
          <t>CVE-2026-3286</t>
        </is>
      </c>
      <c r="C856" t="inlineStr">
        <is>
          <t>A vulnerability was identified in itwanger paicoding 1.0.0/1.0.1/1.0.2/1.0.3. The impacted element is the function Save of the file paicoding-web/src/main/java/com/github/paicoding/forum/web/common/image/rest/ImageRestController.java of the component Image Save Endpoint. Such manipulation of the argument img leads to server-side request forgery. The attack may be launched remotely. The exploit is publicly available and might be used. The vendor was contacted early about this disclosure but did n</t>
        </is>
      </c>
      <c r="D856" t="n">
        <v>6.3</v>
      </c>
      <c r="E856" t="inlineStr">
        <is>
          <t>MEDIUM</t>
        </is>
      </c>
      <c r="F856" t="n">
        <v>2</v>
      </c>
      <c r="G856" t="n">
        <v>2</v>
      </c>
      <c r="H856" t="inlineStr">
        <is>
          <t>MEDIUM</t>
        </is>
      </c>
      <c r="I856" t="n">
        <v>10.3</v>
      </c>
      <c r="J856" t="inlineStr">
        <is>
          <t>NO</t>
        </is>
      </c>
      <c r="K856" t="inlineStr">
        <is>
          <t>2026-02-28 21:38</t>
        </is>
      </c>
      <c r="L856" t="inlineStr">
        <is>
          <t>CHECK_VENDOR</t>
        </is>
      </c>
      <c r="M856" t="inlineStr">
        <is>
          <t>See CVE details</t>
        </is>
      </c>
      <c r="N856" t="inlineStr">
        <is>
          <t>P2</t>
        </is>
      </c>
      <c r="O856" t="inlineStr">
        <is>
          <t>CVE - IP enrichment n/a</t>
        </is>
      </c>
      <c r="P856" t="n">
        <v>0.0003</v>
      </c>
      <c r="Q856" t="n">
        <v>0.0959</v>
      </c>
      <c r="R856" t="inlineStr">
        <is>
          <t>T1090:Proxy | T1584.004:Server</t>
        </is>
      </c>
      <c r="S856" t="n">
        <v>2</v>
      </c>
      <c r="T856" t="inlineStr">
        <is>
          <t>HIGH (72%)</t>
        </is>
      </c>
      <c r="U856" t="inlineStr">
        <is>
          <t>POSSIBLE</t>
        </is>
      </c>
      <c r="V856" t="inlineStr">
        <is>
          <t>CHECK_VENDOR</t>
        </is>
      </c>
      <c r="W856" t="inlineStr">
        <is>
          <t>https://nvd.nist.gov/vuln/detail/CVE-2026-3286</t>
        </is>
      </c>
      <c r="X856" t="inlineStr">
        <is>
          <t>NONE</t>
        </is>
      </c>
      <c r="Y856" t="n">
        <v>3.15</v>
      </c>
      <c r="Z856" t="inlineStr"/>
      <c r="AA856" t="inlineStr">
        <is>
          <t>https://nvd.nist.gov/vuln/detail/CVE-2026-3286</t>
        </is>
      </c>
    </row>
    <row r="857">
      <c r="A857" t="inlineStr">
        <is>
          <t>CVE</t>
        </is>
      </c>
      <c r="B857" t="inlineStr">
        <is>
          <t>CVE-2026-1442</t>
        </is>
      </c>
      <c r="C857" t="inlineStr">
        <is>
          <t>Since the encryption algorithm used to protect firmware updates is itself encrypted using key material available to an attacker (or anyone paying attention), the firmware updates may be altered by an unauthorized user, and then trusted by a Unitree product, such as the Unitree Go2 and other models. This issue appears to affect all of Unitree’s current offerings as of February 26, 2026, and so should be considered a vulnerability in both the firmware generation and extraction processes. At the ti</t>
        </is>
      </c>
      <c r="D857" t="n">
        <v>7.8</v>
      </c>
      <c r="E857" t="inlineStr">
        <is>
          <t>HIGH</t>
        </is>
      </c>
      <c r="F857" t="n">
        <v>2</v>
      </c>
      <c r="G857" t="n">
        <v>3</v>
      </c>
      <c r="H857" t="inlineStr">
        <is>
          <t>HIGH</t>
        </is>
      </c>
      <c r="I857" t="n">
        <v>13.8</v>
      </c>
      <c r="J857" t="inlineStr">
        <is>
          <t>NO</t>
        </is>
      </c>
      <c r="K857" t="inlineStr">
        <is>
          <t>2026-02-28 21:38</t>
        </is>
      </c>
      <c r="L857" t="inlineStr">
        <is>
          <t>CHECK_VENDOR</t>
        </is>
      </c>
      <c r="M857" t="inlineStr">
        <is>
          <t>See CVE details</t>
        </is>
      </c>
      <c r="N857" t="inlineStr">
        <is>
          <t>P2</t>
        </is>
      </c>
      <c r="O857" t="inlineStr">
        <is>
          <t>CVE - IP enrichment n/a</t>
        </is>
      </c>
      <c r="P857" t="n">
        <v>0.0001</v>
      </c>
      <c r="Q857" t="n">
        <v>0.0052</v>
      </c>
      <c r="R857" t="inlineStr">
        <is>
          <t>T1592.003:Firmware</t>
        </is>
      </c>
      <c r="S857" t="n">
        <v>2</v>
      </c>
      <c r="T857" t="inlineStr">
        <is>
          <t>HIGH (72%)</t>
        </is>
      </c>
      <c r="U857" t="inlineStr">
        <is>
          <t>POSSIBLE</t>
        </is>
      </c>
      <c r="V857" t="inlineStr">
        <is>
          <t>CHECK_VENDOR</t>
        </is>
      </c>
      <c r="W857" t="inlineStr">
        <is>
          <t>https://nvd.nist.gov/vuln/detail/CVE-2026-1442</t>
        </is>
      </c>
      <c r="X857" t="inlineStr">
        <is>
          <t>NONE</t>
        </is>
      </c>
      <c r="Y857" t="n">
        <v>3.9</v>
      </c>
      <c r="Z857" t="inlineStr"/>
      <c r="AA857" t="inlineStr">
        <is>
          <t>https://nvd.nist.gov/vuln/detail/CVE-2026-1442</t>
        </is>
      </c>
    </row>
    <row r="858">
      <c r="A858" t="inlineStr">
        <is>
          <t>CVE</t>
        </is>
      </c>
      <c r="B858" t="inlineStr">
        <is>
          <t>CVE-2026-1558</t>
        </is>
      </c>
      <c r="C858" t="inlineStr">
        <is>
          <t>The WP Recipe Maker plugin for WordPress is vulnerable to an Insecure Direct Object Reference (IDOR) in versions up to, and including, 10.3.2. This is due to the /wp-json/wp-recipe-maker/v1/integrations/instacart REST API endpoint's permission_callback being set to __return_true and a lack of subsequent authorization or ownership checks on the user-supplied recipeId. This makes it possible for unauthenticated attackers to overwrite arbitrary post metadata (wprm_instacart_combinations) for any po</t>
        </is>
      </c>
      <c r="D858" t="n">
        <v>5.3</v>
      </c>
      <c r="E858" t="inlineStr">
        <is>
          <t>MEDIUM</t>
        </is>
      </c>
      <c r="F858" t="n">
        <v>2</v>
      </c>
      <c r="G858" t="n">
        <v>2</v>
      </c>
      <c r="H858" t="inlineStr">
        <is>
          <t>MEDIUM</t>
        </is>
      </c>
      <c r="I858" t="n">
        <v>9.300000000000001</v>
      </c>
      <c r="J858" t="inlineStr">
        <is>
          <t>NO</t>
        </is>
      </c>
      <c r="K858" t="inlineStr">
        <is>
          <t>2026-02-28 21:38</t>
        </is>
      </c>
      <c r="L858" t="inlineStr">
        <is>
          <t>CHECK_VENDOR</t>
        </is>
      </c>
      <c r="M858" t="inlineStr">
        <is>
          <t>See CVE details</t>
        </is>
      </c>
      <c r="N858" t="inlineStr">
        <is>
          <t>P3</t>
        </is>
      </c>
      <c r="O858" t="inlineStr">
        <is>
          <t>CVE - IP enrichment n/a</t>
        </is>
      </c>
      <c r="P858" t="n">
        <v>0.0005</v>
      </c>
      <c r="Q858" t="n">
        <v>0.1473</v>
      </c>
      <c r="R858" t="inlineStr">
        <is>
          <t>T1190:Exploit Public-Facing Application</t>
        </is>
      </c>
      <c r="S858" t="n">
        <v>1</v>
      </c>
      <c r="T858" t="inlineStr">
        <is>
          <t>LOW (40%)</t>
        </is>
      </c>
      <c r="U858" t="inlineStr">
        <is>
          <t>POSSIBLE</t>
        </is>
      </c>
      <c r="V858" t="inlineStr">
        <is>
          <t>CHECK_VENDOR</t>
        </is>
      </c>
      <c r="W858" t="inlineStr">
        <is>
          <t>https://nvd.nist.gov/vuln/detail/CVE-2026-1558</t>
        </is>
      </c>
      <c r="X858" t="inlineStr">
        <is>
          <t>NONE</t>
        </is>
      </c>
      <c r="Y858" t="n">
        <v>2.65</v>
      </c>
      <c r="Z858" t="inlineStr"/>
      <c r="AA858" t="inlineStr">
        <is>
          <t>https://nvd.nist.gov/vuln/detail/CVE-2026-1558</t>
        </is>
      </c>
    </row>
    <row r="859">
      <c r="A859" t="inlineStr">
        <is>
          <t>CVE</t>
        </is>
      </c>
      <c r="B859" t="inlineStr">
        <is>
          <t>CVE-2026-28370</t>
        </is>
      </c>
      <c r="C859" t="inlineStr">
        <is>
          <t>In the query parser in OpenStack Vitrage before 12.0.1, 13.0.0, 14.0.0, and 15.0.0, a user allowed to access the Vitrage API may trigger code execution on the Vitrage service host as the user the Vitrage service runs under. This may result in unauthorized access to the host and further compromise of the Vitrage service. All deployments exposing the Vitrage API are affected. This occurs in _create_query_function in vitrage/graph/query.py.</t>
        </is>
      </c>
      <c r="D859" t="n">
        <v>9.1</v>
      </c>
      <c r="E859" t="inlineStr">
        <is>
          <t>CRITICAL</t>
        </is>
      </c>
      <c r="F859" t="n">
        <v>3</v>
      </c>
      <c r="G859" t="n">
        <v>3</v>
      </c>
      <c r="H859" t="inlineStr">
        <is>
          <t>CRITICAL</t>
        </is>
      </c>
      <c r="I859" t="n">
        <v>18.1</v>
      </c>
      <c r="J859" t="inlineStr">
        <is>
          <t>NO</t>
        </is>
      </c>
      <c r="K859" t="inlineStr">
        <is>
          <t>2026-02-28 21:38</t>
        </is>
      </c>
      <c r="L859" t="inlineStr">
        <is>
          <t>YES</t>
        </is>
      </c>
      <c r="M859" t="inlineStr">
        <is>
          <t>openstack vitrage *</t>
        </is>
      </c>
      <c r="N859" t="inlineStr">
        <is>
          <t>P2</t>
        </is>
      </c>
      <c r="O859" t="inlineStr">
        <is>
          <t>CVE - IP enrichment n/a</t>
        </is>
      </c>
      <c r="P859" t="n">
        <v>0.0008</v>
      </c>
      <c r="Q859" t="n">
        <v>0.227</v>
      </c>
      <c r="R859" t="inlineStr">
        <is>
          <t>T1190:Exploit Public-Facing Application</t>
        </is>
      </c>
      <c r="S859" t="n">
        <v>2</v>
      </c>
      <c r="T859" t="inlineStr">
        <is>
          <t>HIGH (72%)</t>
        </is>
      </c>
      <c r="U859" t="inlineStr">
        <is>
          <t>CONFIRMED</t>
        </is>
      </c>
      <c r="V859" t="inlineStr">
        <is>
          <t>PATCH_AVAILABLE</t>
        </is>
      </c>
      <c r="W859" t="inlineStr">
        <is>
          <t>https://nvd.nist.gov/vuln/detail/CVE-2026-28370</t>
        </is>
      </c>
      <c r="X859" t="inlineStr">
        <is>
          <t>NONE</t>
        </is>
      </c>
      <c r="Y859" t="n">
        <v>4.55</v>
      </c>
      <c r="Z859" t="inlineStr"/>
      <c r="AA859" t="inlineStr">
        <is>
          <t>https://nvd.nist.gov/vuln/detail/CVE-2026-28370</t>
        </is>
      </c>
    </row>
    <row r="860">
      <c r="A860" t="inlineStr">
        <is>
          <t>CVE</t>
        </is>
      </c>
      <c r="B860" t="inlineStr">
        <is>
          <t>CVE-2026-3287</t>
        </is>
      </c>
      <c r="C860" t="inlineStr">
        <is>
          <t>A security flaw has been discovered in youlaitech youlai-mall 2.0.0. This affects the function listPagedSpuForApp of the file mall-pms/pms-boot/src/main/java/com/youlai/mall/pms/controller/app/SpuController.java of the component App-side Product Pagination Endpoint. Performing a manipulation of the argument sortField/sort results in sql injection. Remote exploitation of the attack is possible. The exploit has been released to the public and may be used for attacks. The vendor was contacted early</t>
        </is>
      </c>
      <c r="D860" t="n">
        <v>6.3</v>
      </c>
      <c r="E860" t="inlineStr">
        <is>
          <t>MEDIUM</t>
        </is>
      </c>
      <c r="F860" t="n">
        <v>2</v>
      </c>
      <c r="G860" t="n">
        <v>2</v>
      </c>
      <c r="H860" t="inlineStr">
        <is>
          <t>MEDIUM</t>
        </is>
      </c>
      <c r="I860" t="n">
        <v>10.3</v>
      </c>
      <c r="J860" t="inlineStr">
        <is>
          <t>NO</t>
        </is>
      </c>
      <c r="K860" t="inlineStr">
        <is>
          <t>2026-02-28 21:38</t>
        </is>
      </c>
      <c r="L860" t="inlineStr">
        <is>
          <t>CHECK_VENDOR</t>
        </is>
      </c>
      <c r="M860" t="inlineStr">
        <is>
          <t>See CVE details</t>
        </is>
      </c>
      <c r="N860" t="inlineStr">
        <is>
          <t>P2</t>
        </is>
      </c>
      <c r="O860" t="inlineStr">
        <is>
          <t>CVE - IP enrichment n/a</t>
        </is>
      </c>
      <c r="P860" t="n">
        <v>0.0003</v>
      </c>
      <c r="Q860" t="n">
        <v>0.0702</v>
      </c>
      <c r="R860" t="inlineStr">
        <is>
          <t>T1190:Exploit Public-Facing Application</t>
        </is>
      </c>
      <c r="S860" t="n">
        <v>2</v>
      </c>
      <c r="T860" t="inlineStr">
        <is>
          <t>HIGH (72%)</t>
        </is>
      </c>
      <c r="U860" t="inlineStr">
        <is>
          <t>POSSIBLE</t>
        </is>
      </c>
      <c r="V860" t="inlineStr">
        <is>
          <t>CHECK_VENDOR</t>
        </is>
      </c>
      <c r="W860" t="inlineStr">
        <is>
          <t>https://nvd.nist.gov/vuln/detail/CVE-2026-3287</t>
        </is>
      </c>
      <c r="X860" t="inlineStr">
        <is>
          <t>NONE</t>
        </is>
      </c>
      <c r="Y860" t="n">
        <v>3.15</v>
      </c>
      <c r="Z860" t="inlineStr"/>
      <c r="AA860" t="inlineStr">
        <is>
          <t>https://nvd.nist.gov/vuln/detail/CVE-2026-3287</t>
        </is>
      </c>
    </row>
    <row r="861">
      <c r="A861" t="inlineStr">
        <is>
          <t>CVE</t>
        </is>
      </c>
      <c r="B861" t="inlineStr">
        <is>
          <t>CVE-2026-3289</t>
        </is>
      </c>
      <c r="C861" t="inlineStr">
        <is>
          <t>A weakness has been identified in Sanluan PublicCMS 6.202506.d. This impacts the function saveMetadata of the file TemplateCacheComponent.java of the component Template Cache Generation. Executing a manipulation can lead to path traversal. The attack can be executed remotely. The exploit has been made available to the public and could be used for attacks. The vendor was contacted early about this disclosure but did not respond in any way.</t>
        </is>
      </c>
      <c r="D861" t="n">
        <v>6.3</v>
      </c>
      <c r="E861" t="inlineStr">
        <is>
          <t>MEDIUM</t>
        </is>
      </c>
      <c r="F861" t="n">
        <v>2</v>
      </c>
      <c r="G861" t="n">
        <v>2</v>
      </c>
      <c r="H861" t="inlineStr">
        <is>
          <t>MEDIUM</t>
        </is>
      </c>
      <c r="I861" t="n">
        <v>10.3</v>
      </c>
      <c r="J861" t="inlineStr">
        <is>
          <t>NO</t>
        </is>
      </c>
      <c r="K861" t="inlineStr">
        <is>
          <t>2026-02-28 21:38</t>
        </is>
      </c>
      <c r="L861" t="inlineStr">
        <is>
          <t>CHECK_VENDOR</t>
        </is>
      </c>
      <c r="M861" t="inlineStr">
        <is>
          <t>See CVE details</t>
        </is>
      </c>
      <c r="N861" t="inlineStr">
        <is>
          <t>P2</t>
        </is>
      </c>
      <c r="O861" t="inlineStr">
        <is>
          <t>CVE - IP enrichment n/a</t>
        </is>
      </c>
      <c r="P861" t="n">
        <v>0.0005999999999999999</v>
      </c>
      <c r="Q861" t="n">
        <v>0.1898</v>
      </c>
      <c r="R861" t="inlineStr">
        <is>
          <t>T1083:File and Directory Discovery</t>
        </is>
      </c>
      <c r="S861" t="n">
        <v>2</v>
      </c>
      <c r="T861" t="inlineStr">
        <is>
          <t>HIGH (72%)</t>
        </is>
      </c>
      <c r="U861" t="inlineStr">
        <is>
          <t>POSSIBLE</t>
        </is>
      </c>
      <c r="V861" t="inlineStr">
        <is>
          <t>CHECK_VENDOR</t>
        </is>
      </c>
      <c r="W861" t="inlineStr">
        <is>
          <t>https://nvd.nist.gov/vuln/detail/CVE-2026-3289</t>
        </is>
      </c>
      <c r="X861" t="inlineStr">
        <is>
          <t>NONE</t>
        </is>
      </c>
      <c r="Y861" t="n">
        <v>3.15</v>
      </c>
      <c r="Z861" t="inlineStr"/>
      <c r="AA861" t="inlineStr">
        <is>
          <t>https://nvd.nist.gov/vuln/detail/CVE-2026-3289</t>
        </is>
      </c>
    </row>
    <row r="862">
      <c r="A862" t="inlineStr">
        <is>
          <t>CVE</t>
        </is>
      </c>
      <c r="B862" t="inlineStr">
        <is>
          <t>CVE-2026-3292</t>
        </is>
      </c>
      <c r="C862" t="inlineStr">
        <is>
          <t>A security vulnerability has been detected in jizhiCMS up to 2.5.6. Affected is the function findAll in the library frphp/lib/Model.php of the component Batch Interface. The manipulation of the argument data leads to sql injection. The attack is possible to be carried out remotely. The exploit has been disclosed publicly and may be used. The vendor was contacted early about this disclosure but did not respond in any way.</t>
        </is>
      </c>
      <c r="D862" t="n">
        <v>6.3</v>
      </c>
      <c r="E862" t="inlineStr">
        <is>
          <t>MEDIUM</t>
        </is>
      </c>
      <c r="F862" t="n">
        <v>2</v>
      </c>
      <c r="G862" t="n">
        <v>2</v>
      </c>
      <c r="H862" t="inlineStr">
        <is>
          <t>MEDIUM</t>
        </is>
      </c>
      <c r="I862" t="n">
        <v>10.3</v>
      </c>
      <c r="J862" t="inlineStr">
        <is>
          <t>NO</t>
        </is>
      </c>
      <c r="K862" t="inlineStr">
        <is>
          <t>2026-02-28 21:38</t>
        </is>
      </c>
      <c r="L862" t="inlineStr">
        <is>
          <t>CHECK_VENDOR</t>
        </is>
      </c>
      <c r="M862" t="inlineStr">
        <is>
          <t>jizhicms jizhicms *</t>
        </is>
      </c>
      <c r="N862" t="inlineStr">
        <is>
          <t>P2</t>
        </is>
      </c>
      <c r="O862" t="inlineStr">
        <is>
          <t>CVE - IP enrichment n/a</t>
        </is>
      </c>
      <c r="P862" t="n">
        <v>0.0003</v>
      </c>
      <c r="Q862" t="n">
        <v>0.0665</v>
      </c>
      <c r="R862" t="inlineStr">
        <is>
          <t>T1190:Exploit Public-Facing Application</t>
        </is>
      </c>
      <c r="S862" t="n">
        <v>2</v>
      </c>
      <c r="T862" t="inlineStr">
        <is>
          <t>HIGH (72%)</t>
        </is>
      </c>
      <c r="U862" t="inlineStr">
        <is>
          <t>POSSIBLE</t>
        </is>
      </c>
      <c r="V862" t="inlineStr">
        <is>
          <t>CHECK_VENDOR</t>
        </is>
      </c>
      <c r="W862" t="inlineStr">
        <is>
          <t>https://nvd.nist.gov/vuln/detail/CVE-2026-3292</t>
        </is>
      </c>
      <c r="X862" t="inlineStr">
        <is>
          <t>NONE</t>
        </is>
      </c>
      <c r="Y862" t="n">
        <v>3.15</v>
      </c>
      <c r="Z862" t="inlineStr"/>
      <c r="AA862" t="inlineStr">
        <is>
          <t>https://nvd.nist.gov/vuln/detail/CVE-2026-3292</t>
        </is>
      </c>
    </row>
    <row r="863">
      <c r="A863" t="inlineStr">
        <is>
          <t>CVE</t>
        </is>
      </c>
      <c r="B863" t="inlineStr">
        <is>
          <t>CVE-2026-27653</t>
        </is>
      </c>
      <c r="C863" t="inlineStr">
        <is>
          <t>The installers for multiple products provided by Soliton Systems K.K. contain an issue with incorrect default permissions, which may allow arbitrary code to be executed with SYSTEM privileges.</t>
        </is>
      </c>
      <c r="D863" t="n">
        <v>6.7</v>
      </c>
      <c r="E863" t="inlineStr">
        <is>
          <t>MEDIUM</t>
        </is>
      </c>
      <c r="F863" t="n">
        <v>2</v>
      </c>
      <c r="G863" t="n">
        <v>2</v>
      </c>
      <c r="H863" t="inlineStr">
        <is>
          <t>MEDIUM</t>
        </is>
      </c>
      <c r="I863" t="n">
        <v>10.7</v>
      </c>
      <c r="J863" t="inlineStr">
        <is>
          <t>NO</t>
        </is>
      </c>
      <c r="K863" t="inlineStr">
        <is>
          <t>2026-02-28 21:38</t>
        </is>
      </c>
      <c r="L863" t="inlineStr">
        <is>
          <t>CHECK_VENDOR</t>
        </is>
      </c>
      <c r="M863" t="inlineStr">
        <is>
          <t>See CVE details</t>
        </is>
      </c>
      <c r="N863" t="inlineStr">
        <is>
          <t>P4</t>
        </is>
      </c>
      <c r="O863" t="inlineStr">
        <is>
          <t>CVE - IP enrichment n/a</t>
        </is>
      </c>
      <c r="P863" t="n">
        <v>0.0001</v>
      </c>
      <c r="Q863" t="n">
        <v>0.012</v>
      </c>
      <c r="R863" t="inlineStr">
        <is>
          <t>T1222:File and Directory Permissions Modification | T1203:Exploitation for Client Execution</t>
        </is>
      </c>
      <c r="S863" t="n">
        <v>1</v>
      </c>
      <c r="T863" t="inlineStr">
        <is>
          <t>LOW (40%)</t>
        </is>
      </c>
      <c r="U863" t="inlineStr">
        <is>
          <t>UNLIKELY</t>
        </is>
      </c>
      <c r="V863" t="inlineStr">
        <is>
          <t>CHECK_VENDOR</t>
        </is>
      </c>
      <c r="W863" t="inlineStr">
        <is>
          <t>https://nvd.nist.gov/vuln/detail/CVE-2026-27653</t>
        </is>
      </c>
      <c r="X863" t="inlineStr">
        <is>
          <t>NONE</t>
        </is>
      </c>
      <c r="Y863" t="n">
        <v>0</v>
      </c>
      <c r="Z863" t="inlineStr"/>
      <c r="AA863" t="inlineStr">
        <is>
          <t>https://nvd.nist.gov/vuln/detail/CVE-2026-27653</t>
        </is>
      </c>
    </row>
    <row r="864">
      <c r="A864" t="inlineStr">
        <is>
          <t>CVE</t>
        </is>
      </c>
      <c r="B864" t="inlineStr">
        <is>
          <t>CVE-2026-28372</t>
        </is>
      </c>
      <c r="C864" t="inlineStr">
        <is>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is>
      </c>
      <c r="D864" t="n">
        <v>7.4</v>
      </c>
      <c r="E864" t="inlineStr">
        <is>
          <t>HIGH</t>
        </is>
      </c>
      <c r="F864" t="n">
        <v>2</v>
      </c>
      <c r="G864" t="n">
        <v>3</v>
      </c>
      <c r="H864" t="inlineStr">
        <is>
          <t>HIGH</t>
        </is>
      </c>
      <c r="I864" t="n">
        <v>13.4</v>
      </c>
      <c r="J864" t="inlineStr">
        <is>
          <t>NO</t>
        </is>
      </c>
      <c r="K864" t="inlineStr">
        <is>
          <t>2026-02-28 21:38</t>
        </is>
      </c>
      <c r="L864" t="inlineStr">
        <is>
          <t>CHECK_VENDOR</t>
        </is>
      </c>
      <c r="M864" t="inlineStr">
        <is>
          <t>See CVE details</t>
        </is>
      </c>
      <c r="N864" t="inlineStr">
        <is>
          <t>P2</t>
        </is>
      </c>
      <c r="O864" t="inlineStr">
        <is>
          <t>CVE - IP enrichment n/a</t>
        </is>
      </c>
      <c r="P864" t="n">
        <v>0.0001</v>
      </c>
      <c r="Q864" t="n">
        <v>0.0165</v>
      </c>
      <c r="R864" t="inlineStr">
        <is>
          <t>T1068:Exploitation for Privilege Escalation | T1552:Unsecured Credentials | T1589.001:Credentials | T1543.002:Systemd Service</t>
        </is>
      </c>
      <c r="S864" t="n">
        <v>2</v>
      </c>
      <c r="T864" t="inlineStr">
        <is>
          <t>HIGH (72%)</t>
        </is>
      </c>
      <c r="U864" t="inlineStr">
        <is>
          <t>POSSIBLE</t>
        </is>
      </c>
      <c r="V864" t="inlineStr">
        <is>
          <t>CHECK_VENDOR</t>
        </is>
      </c>
      <c r="W864" t="inlineStr">
        <is>
          <t>https://nvd.nist.gov/vuln/detail/CVE-2026-28372</t>
        </is>
      </c>
      <c r="X864" t="inlineStr">
        <is>
          <t>NONE</t>
        </is>
      </c>
      <c r="Y864" t="n">
        <v>3.7</v>
      </c>
      <c r="Z864" t="inlineStr"/>
      <c r="AA864" t="inlineStr">
        <is>
          <t>https://nvd.nist.gov/vuln/detail/CVE-2026-28372</t>
        </is>
      </c>
    </row>
    <row r="865">
      <c r="A865" t="inlineStr">
        <is>
          <t>CVE</t>
        </is>
      </c>
      <c r="B865" t="inlineStr">
        <is>
          <t>CVE-2026-3293</t>
        </is>
      </c>
      <c r="C865"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t>
        </is>
      </c>
      <c r="D865" t="n">
        <v>3.3</v>
      </c>
      <c r="E865" t="inlineStr">
        <is>
          <t>LOW</t>
        </is>
      </c>
      <c r="F865" t="n">
        <v>2</v>
      </c>
      <c r="G865" t="n">
        <v>1</v>
      </c>
      <c r="H865" t="inlineStr">
        <is>
          <t>LOW</t>
        </is>
      </c>
      <c r="I865" t="n">
        <v>9</v>
      </c>
      <c r="J865" t="inlineStr">
        <is>
          <t>NO</t>
        </is>
      </c>
      <c r="K865" t="inlineStr">
        <is>
          <t>2026-02-28 21:38</t>
        </is>
      </c>
      <c r="L865" t="inlineStr">
        <is>
          <t>CHECK_VENDOR</t>
        </is>
      </c>
      <c r="M865" t="inlineStr">
        <is>
          <t>See CVE details</t>
        </is>
      </c>
      <c r="N865" t="inlineStr">
        <is>
          <t>P3</t>
        </is>
      </c>
      <c r="O865" t="inlineStr">
        <is>
          <t>CVE - IP enrichment n/a</t>
        </is>
      </c>
      <c r="P865" t="n">
        <v>0.0001</v>
      </c>
      <c r="Q865" t="n">
        <v>0.0197</v>
      </c>
      <c r="R865" t="inlineStr">
        <is>
          <t>T1190:Exploit Public-Facing Application</t>
        </is>
      </c>
      <c r="S865" t="n">
        <v>2</v>
      </c>
      <c r="T865" t="inlineStr">
        <is>
          <t>MEDIUM (52%)</t>
        </is>
      </c>
      <c r="U865" t="inlineStr">
        <is>
          <t>UNLIKELY</t>
        </is>
      </c>
      <c r="V865" t="inlineStr">
        <is>
          <t>CHECK_VENDOR</t>
        </is>
      </c>
      <c r="W865" t="inlineStr">
        <is>
          <t>https://nvd.nist.gov/vuln/detail/CVE-2026-3293</t>
        </is>
      </c>
      <c r="X865" t="inlineStr">
        <is>
          <t>NONE</t>
        </is>
      </c>
      <c r="Y865" t="n">
        <v>1.65</v>
      </c>
      <c r="Z865" t="inlineStr"/>
      <c r="AA865" t="inlineStr">
        <is>
          <t>https://nvd.nist.gov/vuln/detail/CVE-2026-3293</t>
        </is>
      </c>
    </row>
    <row r="866">
      <c r="A866" t="inlineStr">
        <is>
          <t>CVE</t>
        </is>
      </c>
      <c r="B866" t="inlineStr">
        <is>
          <t>CVE-2026-3301</t>
        </is>
      </c>
      <c r="C866" t="inlineStr">
        <is>
          <t>A security flaw has been discovered in Totolink N300RH 6.1c.1353_B20190305. Affected by this vulnerability is the function setWebWlanIdx of the file /cgi-bin/cstecgi.cgi of the component Web Management Interface. Performing a manipulation of the argument webWlanIdx results in os command injection. The attack can be initiated remotely. The exploit has been released to the public and may be used for attacks.</t>
        </is>
      </c>
      <c r="D866" t="n">
        <v>9.800000000000001</v>
      </c>
      <c r="E866" t="inlineStr">
        <is>
          <t>CRITICAL</t>
        </is>
      </c>
      <c r="F866" t="n">
        <v>3</v>
      </c>
      <c r="G866" t="n">
        <v>3</v>
      </c>
      <c r="H866" t="inlineStr">
        <is>
          <t>CRITICAL</t>
        </is>
      </c>
      <c r="I866" t="n">
        <v>18.8</v>
      </c>
      <c r="J866" t="inlineStr">
        <is>
          <t>NO</t>
        </is>
      </c>
      <c r="K866" t="inlineStr">
        <is>
          <t>2026-02-28 21:38</t>
        </is>
      </c>
      <c r="L866" t="inlineStr">
        <is>
          <t>CHECK_VENDOR</t>
        </is>
      </c>
      <c r="M866" t="inlineStr">
        <is>
          <t>totolink n300rh_firmware 6.1c.1349_b20181018 | totolink n300rh_firmware 6.1c.1353_b20190305 | totolink n300rh 4.0</t>
        </is>
      </c>
      <c r="N866" t="inlineStr">
        <is>
          <t>P2</t>
        </is>
      </c>
      <c r="O866" t="inlineStr">
        <is>
          <t>CVE - IP enrichment n/a</t>
        </is>
      </c>
      <c r="P866" t="n">
        <v>0.029</v>
      </c>
      <c r="Q866" t="n">
        <v>0.8612</v>
      </c>
      <c r="R866" t="inlineStr">
        <is>
          <t>T1059:Command and Scripting Interpreter | T1592.003:Firmware</t>
        </is>
      </c>
      <c r="S866" t="n">
        <v>2</v>
      </c>
      <c r="T866" t="inlineStr">
        <is>
          <t>HIGH (72%)</t>
        </is>
      </c>
      <c r="U866" t="inlineStr">
        <is>
          <t>CONFIRMED</t>
        </is>
      </c>
      <c r="V866" t="inlineStr">
        <is>
          <t>CHECK_VENDOR</t>
        </is>
      </c>
      <c r="W866" t="inlineStr">
        <is>
          <t>https://nvd.nist.gov/vuln/detail/CVE-2026-3301</t>
        </is>
      </c>
      <c r="X866" t="inlineStr">
        <is>
          <t>NONE</t>
        </is>
      </c>
      <c r="Y866" t="n">
        <v>4.9</v>
      </c>
      <c r="Z866" t="inlineStr"/>
      <c r="AA866" t="inlineStr">
        <is>
          <t>https://nvd.nist.gov/vuln/detail/CVE-2026-3301</t>
        </is>
      </c>
    </row>
    <row r="867">
      <c r="A867" t="inlineStr">
        <is>
          <t>CVE</t>
        </is>
      </c>
      <c r="B867" t="inlineStr">
        <is>
          <t>CVE-2025-12981</t>
        </is>
      </c>
      <c r="C867" t="inlineStr">
        <is>
          <t>The Listee theme for WordPress is vulnerable to privilege escalation in all versions up to, and including, 1.1.6. This is due to a broken validation check in the bundled listee-core plugin's user registration function that fails to properly sanitize the user_role parameter. This makes it possible for unauthenticated attackers to register as Administrator by manipulating the user_role parameter during registration.</t>
        </is>
      </c>
      <c r="D867" t="n">
        <v>9.800000000000001</v>
      </c>
      <c r="E867" t="inlineStr">
        <is>
          <t>CRITICAL</t>
        </is>
      </c>
      <c r="F867" t="n">
        <v>3</v>
      </c>
      <c r="G867" t="n">
        <v>3</v>
      </c>
      <c r="H867" t="inlineStr">
        <is>
          <t>CRITICAL</t>
        </is>
      </c>
      <c r="I867" t="n">
        <v>18.8</v>
      </c>
      <c r="J867" t="inlineStr">
        <is>
          <t>NO</t>
        </is>
      </c>
      <c r="K867" t="inlineStr">
        <is>
          <t>2026-02-28 21:38</t>
        </is>
      </c>
      <c r="L867" t="inlineStr">
        <is>
          <t>CHECK_VENDOR</t>
        </is>
      </c>
      <c r="M867" t="inlineStr">
        <is>
          <t>See CVE details</t>
        </is>
      </c>
      <c r="N867" t="inlineStr">
        <is>
          <t>P2</t>
        </is>
      </c>
      <c r="O867" t="inlineStr">
        <is>
          <t>CVE - IP enrichment n/a</t>
        </is>
      </c>
      <c r="P867" t="n">
        <v>0.0004</v>
      </c>
      <c r="Q867" t="n">
        <v>0.1246</v>
      </c>
      <c r="R867" t="inlineStr">
        <is>
          <t>T1068:Exploitation for Privilege Escalation</t>
        </is>
      </c>
      <c r="S867" t="n">
        <v>2</v>
      </c>
      <c r="T867" t="inlineStr">
        <is>
          <t>HIGH (72%)</t>
        </is>
      </c>
      <c r="U867" t="inlineStr">
        <is>
          <t>CONFIRMED</t>
        </is>
      </c>
      <c r="V867" t="inlineStr">
        <is>
          <t>CHECK_VENDOR</t>
        </is>
      </c>
      <c r="W867" t="inlineStr">
        <is>
          <t>https://nvd.nist.gov/vuln/detail/CVE-2025-12981</t>
        </is>
      </c>
      <c r="X867" t="inlineStr">
        <is>
          <t>NONE</t>
        </is>
      </c>
      <c r="Y867" t="n">
        <v>4.9</v>
      </c>
      <c r="Z867" t="inlineStr"/>
      <c r="AA867" t="inlineStr">
        <is>
          <t>https://nvd.nist.gov/vuln/detail/CVE-2025-12981</t>
        </is>
      </c>
    </row>
    <row r="868">
      <c r="A868" t="inlineStr">
        <is>
          <t>CVE</t>
        </is>
      </c>
      <c r="B868" t="inlineStr">
        <is>
          <t>CVE-2025-14040</t>
        </is>
      </c>
      <c r="C868" t="inlineStr">
        <is>
          <t>The Automotive Car Dealership Business WordPress Theme for WordPress is vulnerable to Stored Cross-Site Scripting via the 'Call to Action' custom fields in all versions up to, and including, 13.4. This is due to insufficient input sanitization and output escaping on user-supplied attributes in the 'action_text', 'action_button_text', 'action_link', and 'action_class' custom fields. This makes it possible for authenticated attackers, with contributor-level permissions and above, to inject arbitra</t>
        </is>
      </c>
      <c r="D868" t="n">
        <v>6.4</v>
      </c>
      <c r="E868" t="inlineStr">
        <is>
          <t>MEDIUM</t>
        </is>
      </c>
      <c r="F868" t="n">
        <v>2</v>
      </c>
      <c r="G868" t="n">
        <v>2</v>
      </c>
      <c r="H868" t="inlineStr">
        <is>
          <t>MEDIUM</t>
        </is>
      </c>
      <c r="I868" t="n">
        <v>10.4</v>
      </c>
      <c r="J868" t="inlineStr">
        <is>
          <t>NO</t>
        </is>
      </c>
      <c r="K868" t="inlineStr">
        <is>
          <t>2026-02-28 21:38</t>
        </is>
      </c>
      <c r="L868" t="inlineStr">
        <is>
          <t>CHECK_VENDOR</t>
        </is>
      </c>
      <c r="M868" t="inlineStr">
        <is>
          <t>See CVE details</t>
        </is>
      </c>
      <c r="N868" t="inlineStr">
        <is>
          <t>P2</t>
        </is>
      </c>
      <c r="O868" t="inlineStr">
        <is>
          <t>CVE - IP enrichment n/a</t>
        </is>
      </c>
      <c r="P868" t="n">
        <v>0.0002</v>
      </c>
      <c r="Q868" t="n">
        <v>0.0602</v>
      </c>
      <c r="R868" t="inlineStr">
        <is>
          <t>T1189:Drive-by Compromise</t>
        </is>
      </c>
      <c r="S868" t="n">
        <v>2</v>
      </c>
      <c r="T868" t="inlineStr">
        <is>
          <t>HIGH (72%)</t>
        </is>
      </c>
      <c r="U868" t="inlineStr">
        <is>
          <t>POSSIBLE</t>
        </is>
      </c>
      <c r="V868" t="inlineStr">
        <is>
          <t>CHECK_VENDOR</t>
        </is>
      </c>
      <c r="W868" t="inlineStr">
        <is>
          <t>https://nvd.nist.gov/vuln/detail/CVE-2025-14040</t>
        </is>
      </c>
      <c r="X868" t="inlineStr">
        <is>
          <t>NONE</t>
        </is>
      </c>
      <c r="Y868" t="n">
        <v>3.2</v>
      </c>
      <c r="Z868" t="inlineStr"/>
      <c r="AA868" t="inlineStr">
        <is>
          <t>https://nvd.nist.gov/vuln/detail/CVE-2025-14040</t>
        </is>
      </c>
    </row>
    <row r="869">
      <c r="A869" t="inlineStr">
        <is>
          <t>CVE</t>
        </is>
      </c>
      <c r="B869" t="inlineStr">
        <is>
          <t>CVE-2025-14149</t>
        </is>
      </c>
      <c r="C869" t="inlineStr">
        <is>
          <t>The Xpro Addons — 140+ Widgets for Elementor plugin for WordPress is vulnerable to Stored Cross-Site Scripting via the plugin's Image Scroller widget box link attribute in all versions up to, and including, 1.4.24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869" t="n">
        <v>6.4</v>
      </c>
      <c r="E869" t="inlineStr">
        <is>
          <t>MEDIUM</t>
        </is>
      </c>
      <c r="F869" t="n">
        <v>2</v>
      </c>
      <c r="G869" t="n">
        <v>2</v>
      </c>
      <c r="H869" t="inlineStr">
        <is>
          <t>MEDIUM</t>
        </is>
      </c>
      <c r="I869" t="n">
        <v>10.4</v>
      </c>
      <c r="J869" t="inlineStr">
        <is>
          <t>NO</t>
        </is>
      </c>
      <c r="K869" t="inlineStr">
        <is>
          <t>2026-02-28 21:38</t>
        </is>
      </c>
      <c r="L869" t="inlineStr">
        <is>
          <t>CHECK_VENDOR</t>
        </is>
      </c>
      <c r="M869" t="inlineStr">
        <is>
          <t>See CVE details</t>
        </is>
      </c>
      <c r="N869" t="inlineStr">
        <is>
          <t>P2</t>
        </is>
      </c>
      <c r="O869" t="inlineStr">
        <is>
          <t>CVE - IP enrichment n/a</t>
        </is>
      </c>
      <c r="P869" t="n">
        <v>0.0003</v>
      </c>
      <c r="Q869" t="n">
        <v>0.0789</v>
      </c>
      <c r="R869" t="inlineStr">
        <is>
          <t>T1189:Drive-by Compromise</t>
        </is>
      </c>
      <c r="S869" t="n">
        <v>2</v>
      </c>
      <c r="T869" t="inlineStr">
        <is>
          <t>HIGH (72%)</t>
        </is>
      </c>
      <c r="U869" t="inlineStr">
        <is>
          <t>POSSIBLE</t>
        </is>
      </c>
      <c r="V869" t="inlineStr">
        <is>
          <t>CHECK_VENDOR</t>
        </is>
      </c>
      <c r="W869" t="inlineStr">
        <is>
          <t>https://nvd.nist.gov/vuln/detail/CVE-2025-14149</t>
        </is>
      </c>
      <c r="X869" t="inlineStr">
        <is>
          <t>NONE</t>
        </is>
      </c>
      <c r="Y869" t="n">
        <v>3.2</v>
      </c>
      <c r="Z869" t="inlineStr"/>
      <c r="AA869" t="inlineStr">
        <is>
          <t>https://nvd.nist.gov/vuln/detail/CVE-2025-14149</t>
        </is>
      </c>
    </row>
    <row r="870">
      <c r="A870" t="inlineStr">
        <is>
          <t>CVE</t>
        </is>
      </c>
      <c r="B870" t="inlineStr">
        <is>
          <t>CVE-2025-15509</t>
        </is>
      </c>
      <c r="C870" t="inlineStr">
        <is>
          <t>The SmartRemote module has insufficient restrictions on loading URLs, which may lead to some information leakage.</t>
        </is>
      </c>
      <c r="D870" t="n">
        <v>5</v>
      </c>
      <c r="E870" t="inlineStr">
        <is>
          <t>MEDIUM</t>
        </is>
      </c>
      <c r="F870" t="n">
        <v>2</v>
      </c>
      <c r="G870" t="n">
        <v>2</v>
      </c>
      <c r="H870" t="inlineStr">
        <is>
          <t>MEDIUM</t>
        </is>
      </c>
      <c r="I870" t="n">
        <v>9</v>
      </c>
      <c r="J870" t="inlineStr">
        <is>
          <t>NO</t>
        </is>
      </c>
      <c r="K870" t="inlineStr">
        <is>
          <t>2026-02-28 21:38</t>
        </is>
      </c>
      <c r="L870" t="inlineStr">
        <is>
          <t>CHECK_VENDOR</t>
        </is>
      </c>
      <c r="M870" t="inlineStr">
        <is>
          <t>See CVE details</t>
        </is>
      </c>
      <c r="N870" t="inlineStr">
        <is>
          <t>P4</t>
        </is>
      </c>
      <c r="O870" t="inlineStr">
        <is>
          <t>CVE - IP enrichment n/a</t>
        </is>
      </c>
      <c r="P870" t="n">
        <v>0.0004</v>
      </c>
      <c r="Q870" t="n">
        <v>0.1229</v>
      </c>
      <c r="R870" t="inlineStr">
        <is>
          <t>T1078:Valid Accounts</t>
        </is>
      </c>
      <c r="S870" t="n">
        <v>1</v>
      </c>
      <c r="T870" t="inlineStr">
        <is>
          <t>LOW (40%)</t>
        </is>
      </c>
      <c r="U870" t="inlineStr">
        <is>
          <t>UNLIKELY</t>
        </is>
      </c>
      <c r="V870" t="inlineStr">
        <is>
          <t>CHECK_VENDOR</t>
        </is>
      </c>
      <c r="W870" t="inlineStr">
        <is>
          <t>https://nvd.nist.gov/vuln/detail/CVE-2025-15509</t>
        </is>
      </c>
      <c r="X870" t="inlineStr">
        <is>
          <t>NONE</t>
        </is>
      </c>
      <c r="Y870" t="n">
        <v>0</v>
      </c>
      <c r="Z870" t="inlineStr"/>
      <c r="AA870" t="inlineStr">
        <is>
          <t>https://nvd.nist.gov/vuln/detail/CVE-2025-15509</t>
        </is>
      </c>
    </row>
    <row r="871">
      <c r="A871" t="inlineStr">
        <is>
          <t>CVE</t>
        </is>
      </c>
      <c r="B871" t="inlineStr">
        <is>
          <t>CVE-2025-15567</t>
        </is>
      </c>
      <c r="C871" t="inlineStr">
        <is>
          <t>Insufficient protection mechanisms in the Health Module may lead to partial information disclosure.</t>
        </is>
      </c>
      <c r="D871" t="n">
        <v>5</v>
      </c>
      <c r="E871" t="inlineStr">
        <is>
          <t>MEDIUM</t>
        </is>
      </c>
      <c r="F871" t="n">
        <v>2</v>
      </c>
      <c r="G871" t="n">
        <v>2</v>
      </c>
      <c r="H871" t="inlineStr">
        <is>
          <t>MEDIUM</t>
        </is>
      </c>
      <c r="I871" t="n">
        <v>9</v>
      </c>
      <c r="J871" t="inlineStr">
        <is>
          <t>NO</t>
        </is>
      </c>
      <c r="K871" t="inlineStr">
        <is>
          <t>2026-02-28 21:38</t>
        </is>
      </c>
      <c r="L871" t="inlineStr">
        <is>
          <t>CHECK_VENDOR</t>
        </is>
      </c>
      <c r="M871" t="inlineStr">
        <is>
          <t>See CVE details</t>
        </is>
      </c>
      <c r="N871" t="inlineStr">
        <is>
          <t>P4</t>
        </is>
      </c>
      <c r="O871" t="inlineStr">
        <is>
          <t>CVE - IP enrichment n/a</t>
        </is>
      </c>
      <c r="P871" t="n">
        <v>0.0001</v>
      </c>
      <c r="Q871" t="n">
        <v>0.0235</v>
      </c>
      <c r="R871" t="inlineStr">
        <is>
          <t>T1078:Valid Accounts | T1213:Data from Information Repositories</t>
        </is>
      </c>
      <c r="S871" t="n">
        <v>1</v>
      </c>
      <c r="T871" t="inlineStr">
        <is>
          <t>LOW (40%)</t>
        </is>
      </c>
      <c r="U871" t="inlineStr">
        <is>
          <t>UNLIKELY</t>
        </is>
      </c>
      <c r="V871" t="inlineStr">
        <is>
          <t>CHECK_VENDOR</t>
        </is>
      </c>
      <c r="W871" t="inlineStr">
        <is>
          <t>https://nvd.nist.gov/vuln/detail/CVE-2025-15567</t>
        </is>
      </c>
      <c r="X871" t="inlineStr">
        <is>
          <t>NONE</t>
        </is>
      </c>
      <c r="Y871" t="n">
        <v>0</v>
      </c>
      <c r="Z871" t="inlineStr"/>
      <c r="AA871" t="inlineStr">
        <is>
          <t>https://nvd.nist.gov/vuln/detail/CVE-2025-15567</t>
        </is>
      </c>
    </row>
    <row r="872">
      <c r="A872" t="inlineStr">
        <is>
          <t>CVE</t>
        </is>
      </c>
      <c r="B872" t="inlineStr">
        <is>
          <t>CVE-2026-3302</t>
        </is>
      </c>
      <c r="C872" t="inlineStr">
        <is>
          <t>A weakness has been identified in SourceCodester Doctor Appointment System 1.0. Affected by this issue is some unknown functionality of the file /register.php of the component Sign Up Page. Executing a manipulation of the argument Email can lead to cross site scripting. The attack can be launched remotely. The exploit has been made available to the public and could be used for attacks.</t>
        </is>
      </c>
      <c r="D872" t="n">
        <v>4.3</v>
      </c>
      <c r="E872" t="inlineStr">
        <is>
          <t>MEDIUM</t>
        </is>
      </c>
      <c r="F872" t="n">
        <v>2</v>
      </c>
      <c r="G872" t="n">
        <v>2</v>
      </c>
      <c r="H872" t="inlineStr">
        <is>
          <t>MEDIUM</t>
        </is>
      </c>
      <c r="I872" t="n">
        <v>8.300000000000001</v>
      </c>
      <c r="J872" t="inlineStr">
        <is>
          <t>NO</t>
        </is>
      </c>
      <c r="K872" t="inlineStr">
        <is>
          <t>2026-02-28 21:38</t>
        </is>
      </c>
      <c r="L872" t="inlineStr">
        <is>
          <t>CHECK_VENDOR</t>
        </is>
      </c>
      <c r="M872" t="inlineStr">
        <is>
          <t>remyandrade doctor_appointment_system 1.0</t>
        </is>
      </c>
      <c r="N872" t="inlineStr">
        <is>
          <t>P3</t>
        </is>
      </c>
      <c r="O872" t="inlineStr">
        <is>
          <t>CVE - IP enrichment n/a</t>
        </is>
      </c>
      <c r="P872" t="n">
        <v>0.0003</v>
      </c>
      <c r="Q872" t="n">
        <v>0.0693</v>
      </c>
      <c r="R872" t="inlineStr">
        <is>
          <t>T1189:Drive-by Compromise | T1190:Exploit Public-Facing Application</t>
        </is>
      </c>
      <c r="S872" t="n">
        <v>1</v>
      </c>
      <c r="T872" t="inlineStr">
        <is>
          <t>LOW (40%)</t>
        </is>
      </c>
      <c r="U872" t="inlineStr">
        <is>
          <t>POSSIBLE</t>
        </is>
      </c>
      <c r="V872" t="inlineStr">
        <is>
          <t>CHECK_VENDOR</t>
        </is>
      </c>
      <c r="W872" t="inlineStr">
        <is>
          <t>https://nvd.nist.gov/vuln/detail/CVE-2026-3302</t>
        </is>
      </c>
      <c r="X872" t="inlineStr">
        <is>
          <t>NONE</t>
        </is>
      </c>
      <c r="Y872" t="n">
        <v>2.15</v>
      </c>
      <c r="Z872" t="inlineStr"/>
      <c r="AA872" t="inlineStr">
        <is>
          <t>https://nvd.nist.gov/vuln/detail/CVE-2026-3302</t>
        </is>
      </c>
    </row>
    <row r="873">
      <c r="A873" t="inlineStr">
        <is>
          <t>CVE</t>
        </is>
      </c>
      <c r="B873" t="inlineStr">
        <is>
          <t>CVE-2025-13327</t>
        </is>
      </c>
      <c r="C873" t="inlineStr">
        <is>
          <t>A flaw was found in uv. This vulnerability allows an attacker to execute malicious code during package resolution or installation via specially crafted ZIP (Zipped Information Package) archives that exploit parsing differentials, requiring user interaction to install an attacker-controlled package.</t>
        </is>
      </c>
      <c r="D873" t="n">
        <v>6.3</v>
      </c>
      <c r="E873" t="inlineStr">
        <is>
          <t>MEDIUM</t>
        </is>
      </c>
      <c r="F873" t="n">
        <v>2</v>
      </c>
      <c r="G873" t="n">
        <v>2</v>
      </c>
      <c r="H873" t="inlineStr">
        <is>
          <t>MEDIUM</t>
        </is>
      </c>
      <c r="I873" t="n">
        <v>10.3</v>
      </c>
      <c r="J873" t="inlineStr">
        <is>
          <t>NO</t>
        </is>
      </c>
      <c r="K873" t="inlineStr">
        <is>
          <t>2026-02-28 21:38</t>
        </is>
      </c>
      <c r="L873" t="inlineStr">
        <is>
          <t>CHECK_VENDOR</t>
        </is>
      </c>
      <c r="M873" t="inlineStr">
        <is>
          <t>See CVE details</t>
        </is>
      </c>
      <c r="N873" t="inlineStr">
        <is>
          <t>P2</t>
        </is>
      </c>
      <c r="O873" t="inlineStr">
        <is>
          <t>CVE - IP enrichment n/a</t>
        </is>
      </c>
      <c r="P873" t="n">
        <v>0.0002</v>
      </c>
      <c r="Q873" t="n">
        <v>0.035</v>
      </c>
      <c r="R873" t="inlineStr">
        <is>
          <t>T1190:Exploit Public-Facing Application</t>
        </is>
      </c>
      <c r="S873" t="n">
        <v>2</v>
      </c>
      <c r="T873" t="inlineStr">
        <is>
          <t>HIGH (72%)</t>
        </is>
      </c>
      <c r="U873" t="inlineStr">
        <is>
          <t>POSSIBLE</t>
        </is>
      </c>
      <c r="V873" t="inlineStr">
        <is>
          <t>CHECK_VENDOR</t>
        </is>
      </c>
      <c r="W873" t="inlineStr">
        <is>
          <t>https://nvd.nist.gov/vuln/detail/CVE-2025-13327</t>
        </is>
      </c>
      <c r="X873" t="inlineStr">
        <is>
          <t>NONE</t>
        </is>
      </c>
      <c r="Y873" t="n">
        <v>3.15</v>
      </c>
      <c r="Z873" t="inlineStr"/>
      <c r="AA873" t="inlineStr">
        <is>
          <t>https://nvd.nist.gov/vuln/detail/CVE-2025-13327</t>
        </is>
      </c>
    </row>
    <row r="874">
      <c r="A874" t="inlineStr">
        <is>
          <t>CVE</t>
        </is>
      </c>
      <c r="B874" t="inlineStr">
        <is>
          <t>CVE-2025-9572</t>
        </is>
      </c>
      <c r="C874" t="inlineStr">
        <is>
          <t>n authorization flaw in Foreman's GraphQL API allows low-privileged users to access metadata beyond their assigned permissions. Unlike the REST API, which correctly enforces access controls, the GraphQL endpoint does not apply proper filtering, leading to an authorization bypass.</t>
        </is>
      </c>
      <c r="D874" t="n">
        <v>5</v>
      </c>
      <c r="E874" t="inlineStr">
        <is>
          <t>MEDIUM</t>
        </is>
      </c>
      <c r="F874" t="n">
        <v>2</v>
      </c>
      <c r="G874" t="n">
        <v>2</v>
      </c>
      <c r="H874" t="inlineStr">
        <is>
          <t>MEDIUM</t>
        </is>
      </c>
      <c r="I874" t="n">
        <v>9</v>
      </c>
      <c r="J874" t="inlineStr">
        <is>
          <t>NO</t>
        </is>
      </c>
      <c r="K874" t="inlineStr">
        <is>
          <t>2026-02-28 21:38</t>
        </is>
      </c>
      <c r="L874" t="inlineStr">
        <is>
          <t>CHECK_VENDOR</t>
        </is>
      </c>
      <c r="M874" t="inlineStr">
        <is>
          <t>See CVE details</t>
        </is>
      </c>
      <c r="N874" t="inlineStr">
        <is>
          <t>P3</t>
        </is>
      </c>
      <c r="O874" t="inlineStr">
        <is>
          <t>CVE - IP enrichment n/a</t>
        </is>
      </c>
      <c r="P874" t="n">
        <v>0.0002</v>
      </c>
      <c r="Q874" t="n">
        <v>0.0487</v>
      </c>
      <c r="R874" t="inlineStr">
        <is>
          <t>T1213:Data from Information Repositories | T1190:Exploit Public-Facing Application</t>
        </is>
      </c>
      <c r="S874" t="n">
        <v>1</v>
      </c>
      <c r="T874" t="inlineStr">
        <is>
          <t>LOW (40%)</t>
        </is>
      </c>
      <c r="U874" t="inlineStr">
        <is>
          <t>POSSIBLE</t>
        </is>
      </c>
      <c r="V874" t="inlineStr">
        <is>
          <t>CHECK_VENDOR</t>
        </is>
      </c>
      <c r="W874" t="inlineStr">
        <is>
          <t>https://nvd.nist.gov/vuln/detail/CVE-2025-9572</t>
        </is>
      </c>
      <c r="X874" t="inlineStr">
        <is>
          <t>NONE</t>
        </is>
      </c>
      <c r="Y874" t="n">
        <v>2.5</v>
      </c>
      <c r="Z874" t="inlineStr"/>
      <c r="AA874" t="inlineStr">
        <is>
          <t>https://nvd.nist.gov/vuln/detail/CVE-2025-9572</t>
        </is>
      </c>
    </row>
    <row r="875">
      <c r="A875" t="inlineStr">
        <is>
          <t>CVE</t>
        </is>
      </c>
      <c r="B875" t="inlineStr">
        <is>
          <t>CVE-2025-9907</t>
        </is>
      </c>
      <c r="C875" t="inlineStr">
        <is>
          <t>A flaw was found in the Red Hat Ansible Automation Platform, Event-Driven Ansible (EDA) Event Stream API. This vulnerability allows exposure of sensitive client credentials and internal infrastructure headers via the test_headers field when an event stream is in test mode. The possible outcome includes leakage of internal infrastructure details, accidental disclosure of user or system credentials, privilege escalation if high-value tokens are exposed, and persistent sensitive data exposure to al</t>
        </is>
      </c>
      <c r="D875" t="n">
        <v>6.7</v>
      </c>
      <c r="E875" t="inlineStr">
        <is>
          <t>MEDIUM</t>
        </is>
      </c>
      <c r="F875" t="n">
        <v>2</v>
      </c>
      <c r="G875" t="n">
        <v>2</v>
      </c>
      <c r="H875" t="inlineStr">
        <is>
          <t>MEDIUM</t>
        </is>
      </c>
      <c r="I875" t="n">
        <v>10.7</v>
      </c>
      <c r="J875" t="inlineStr">
        <is>
          <t>NO</t>
        </is>
      </c>
      <c r="K875" t="inlineStr">
        <is>
          <t>2026-02-28 21:38</t>
        </is>
      </c>
      <c r="L875" t="inlineStr">
        <is>
          <t>CHECK_VENDOR</t>
        </is>
      </c>
      <c r="M875" t="inlineStr">
        <is>
          <t>See CVE details</t>
        </is>
      </c>
      <c r="N875" t="inlineStr">
        <is>
          <t>P2</t>
        </is>
      </c>
      <c r="O875" t="inlineStr">
        <is>
          <t>CVE - IP enrichment n/a</t>
        </is>
      </c>
      <c r="P875" t="n">
        <v>0.0001</v>
      </c>
      <c r="Q875" t="n">
        <v>0.0065</v>
      </c>
      <c r="R875" t="inlineStr">
        <is>
          <t>T1213:Data from Information Repositories | T1068:Exploitation for Privilege Escalation | T1552:Unsecured Credentials | T1589.001:Credentials</t>
        </is>
      </c>
      <c r="S875" t="n">
        <v>2</v>
      </c>
      <c r="T875" t="inlineStr">
        <is>
          <t>HIGH (72%)</t>
        </is>
      </c>
      <c r="U875" t="inlineStr">
        <is>
          <t>POSSIBLE</t>
        </is>
      </c>
      <c r="V875" t="inlineStr">
        <is>
          <t>CHECK_VENDOR</t>
        </is>
      </c>
      <c r="W875" t="inlineStr">
        <is>
          <t>https://nvd.nist.gov/vuln/detail/CVE-2025-9907</t>
        </is>
      </c>
      <c r="X875" t="inlineStr">
        <is>
          <t>NONE</t>
        </is>
      </c>
      <c r="Y875" t="n">
        <v>3.35</v>
      </c>
      <c r="Z875" t="inlineStr"/>
      <c r="AA875" t="inlineStr">
        <is>
          <t>https://nvd.nist.gov/vuln/detail/CVE-2025-9907</t>
        </is>
      </c>
    </row>
    <row r="876">
      <c r="A876" t="inlineStr">
        <is>
          <t>CVE</t>
        </is>
      </c>
      <c r="B876" t="inlineStr">
        <is>
          <t>CVE-2025-9908</t>
        </is>
      </c>
      <c r="C876" t="inlineStr">
        <is>
          <t>A flaw was found in the Red Hat Ansible Automation Platform, Event-Driven Ansible (EDA) Event Streams. This vulnerability allows an authenticated user to gain access to sensitive internal infrastructure headers (such as X-Trusted-Proxy and X-Envoy-*) and event stream URLs via crafted requests and job templates. By exfiltrating these headers, an attacker could spoof trusted requests, escalate privileges, or perform malicious event injection.</t>
        </is>
      </c>
      <c r="D876" t="n">
        <v>6.7</v>
      </c>
      <c r="E876" t="inlineStr">
        <is>
          <t>MEDIUM</t>
        </is>
      </c>
      <c r="F876" t="n">
        <v>2</v>
      </c>
      <c r="G876" t="n">
        <v>2</v>
      </c>
      <c r="H876" t="inlineStr">
        <is>
          <t>MEDIUM</t>
        </is>
      </c>
      <c r="I876" t="n">
        <v>10.7</v>
      </c>
      <c r="J876" t="inlineStr">
        <is>
          <t>NO</t>
        </is>
      </c>
      <c r="K876" t="inlineStr">
        <is>
          <t>2026-02-28 21:38</t>
        </is>
      </c>
      <c r="L876" t="inlineStr">
        <is>
          <t>CHECK_VENDOR</t>
        </is>
      </c>
      <c r="M876" t="inlineStr">
        <is>
          <t>See CVE details</t>
        </is>
      </c>
      <c r="N876" t="inlineStr">
        <is>
          <t>P2</t>
        </is>
      </c>
      <c r="O876" t="inlineStr">
        <is>
          <t>CVE - IP enrichment n/a</t>
        </is>
      </c>
      <c r="P876" t="n">
        <v>0.0001</v>
      </c>
      <c r="Q876" t="n">
        <v>0.0108</v>
      </c>
      <c r="R876" t="inlineStr">
        <is>
          <t>T1213:Data from Information Repositories</t>
        </is>
      </c>
      <c r="S876" t="n">
        <v>2</v>
      </c>
      <c r="T876" t="inlineStr">
        <is>
          <t>HIGH (72%)</t>
        </is>
      </c>
      <c r="U876" t="inlineStr">
        <is>
          <t>POSSIBLE</t>
        </is>
      </c>
      <c r="V876" t="inlineStr">
        <is>
          <t>CHECK_VENDOR</t>
        </is>
      </c>
      <c r="W876" t="inlineStr">
        <is>
          <t>https://nvd.nist.gov/vuln/detail/CVE-2025-9908</t>
        </is>
      </c>
      <c r="X876" t="inlineStr">
        <is>
          <t>NONE</t>
        </is>
      </c>
      <c r="Y876" t="n">
        <v>3.35</v>
      </c>
      <c r="Z876" t="inlineStr"/>
      <c r="AA876" t="inlineStr">
        <is>
          <t>https://nvd.nist.gov/vuln/detail/CVE-2025-9908</t>
        </is>
      </c>
    </row>
    <row r="877">
      <c r="A877" t="inlineStr">
        <is>
          <t>CVE</t>
        </is>
      </c>
      <c r="B877" t="inlineStr">
        <is>
          <t>CVE-2025-9909</t>
        </is>
      </c>
      <c r="C877" t="inlineStr">
        <is>
          <t>A flaw was found in the Red Hat Ansible Automation Platform Gateway route creation component. This vulnerability allows credential theft via the creation of misleading routes using a double-slash (//) prefix in the gateway_path. A malicious or socially engineered administrator can configure a honey-pot route to intercept and exfiltrate user credentials, potentially maintaining persistent access or creating a backdoor even after their permissions are revoked.</t>
        </is>
      </c>
      <c r="D877" t="n">
        <v>6.7</v>
      </c>
      <c r="E877" t="inlineStr">
        <is>
          <t>MEDIUM</t>
        </is>
      </c>
      <c r="F877" t="n">
        <v>2</v>
      </c>
      <c r="G877" t="n">
        <v>2</v>
      </c>
      <c r="H877" t="inlineStr">
        <is>
          <t>MEDIUM</t>
        </is>
      </c>
      <c r="I877" t="n">
        <v>10.7</v>
      </c>
      <c r="J877" t="inlineStr">
        <is>
          <t>NO</t>
        </is>
      </c>
      <c r="K877" t="inlineStr">
        <is>
          <t>2026-02-28 21:38</t>
        </is>
      </c>
      <c r="L877" t="inlineStr">
        <is>
          <t>CHECK_VENDOR</t>
        </is>
      </c>
      <c r="M877" t="inlineStr">
        <is>
          <t>See CVE details</t>
        </is>
      </c>
      <c r="N877" t="inlineStr">
        <is>
          <t>P2</t>
        </is>
      </c>
      <c r="O877" t="inlineStr">
        <is>
          <t>CVE - IP enrichment n/a</t>
        </is>
      </c>
      <c r="P877" t="n">
        <v>0.0001</v>
      </c>
      <c r="Q877" t="n">
        <v>0.0118</v>
      </c>
      <c r="R877" t="inlineStr">
        <is>
          <t>T1190:Exploit Public-Facing Application | T1552:Unsecured Credentials | T1543:Create or Modify System Process | T1589.001:Credentials</t>
        </is>
      </c>
      <c r="S877" t="n">
        <v>2</v>
      </c>
      <c r="T877" t="inlineStr">
        <is>
          <t>HIGH (72%)</t>
        </is>
      </c>
      <c r="U877" t="inlineStr">
        <is>
          <t>POSSIBLE</t>
        </is>
      </c>
      <c r="V877" t="inlineStr">
        <is>
          <t>CHECK_VENDOR</t>
        </is>
      </c>
      <c r="W877" t="inlineStr">
        <is>
          <t>https://nvd.nist.gov/vuln/detail/CVE-2025-9909</t>
        </is>
      </c>
      <c r="X877" t="inlineStr">
        <is>
          <t>NONE</t>
        </is>
      </c>
      <c r="Y877" t="n">
        <v>3.35</v>
      </c>
      <c r="Z877" t="inlineStr"/>
      <c r="AA877" t="inlineStr">
        <is>
          <t>https://nvd.nist.gov/vuln/detail/CVE-2025-9909</t>
        </is>
      </c>
    </row>
    <row r="878">
      <c r="A878" t="inlineStr">
        <is>
          <t>CVE</t>
        </is>
      </c>
      <c r="B878" t="inlineStr">
        <is>
          <t>CVE-2026-0871</t>
        </is>
      </c>
      <c r="C878" t="inlineStr">
        <is>
          <t>A flaw was found in Keycloak. An administrator with `manage-users` permission can bypass the "Only administrators can view" setting for unmanaged attributes, allowing them to modify these attributes. This improper access control can lead to unauthorized changes to user profiles, even when the system is configured to restrict such modifications.</t>
        </is>
      </c>
      <c r="D878" t="n">
        <v>4.9</v>
      </c>
      <c r="E878" t="inlineStr">
        <is>
          <t>MEDIUM</t>
        </is>
      </c>
      <c r="F878" t="n">
        <v>2</v>
      </c>
      <c r="G878" t="n">
        <v>2</v>
      </c>
      <c r="H878" t="inlineStr">
        <is>
          <t>MEDIUM</t>
        </is>
      </c>
      <c r="I878" t="n">
        <v>8.9</v>
      </c>
      <c r="J878" t="inlineStr">
        <is>
          <t>NO</t>
        </is>
      </c>
      <c r="K878" t="inlineStr">
        <is>
          <t>2026-02-28 21:38</t>
        </is>
      </c>
      <c r="L878" t="inlineStr">
        <is>
          <t>CHECK_VENDOR</t>
        </is>
      </c>
      <c r="M878" t="inlineStr">
        <is>
          <t>See CVE details</t>
        </is>
      </c>
      <c r="N878" t="inlineStr">
        <is>
          <t>P3</t>
        </is>
      </c>
      <c r="O878" t="inlineStr">
        <is>
          <t>CVE - IP enrichment n/a</t>
        </is>
      </c>
      <c r="P878" t="n">
        <v>0.0002</v>
      </c>
      <c r="Q878" t="n">
        <v>0.06419999999999999</v>
      </c>
      <c r="R878" t="inlineStr">
        <is>
          <t>T1190:Exploit Public-Facing Application</t>
        </is>
      </c>
      <c r="S878" t="n">
        <v>1</v>
      </c>
      <c r="T878" t="inlineStr">
        <is>
          <t>LOW (40%)</t>
        </is>
      </c>
      <c r="U878" t="inlineStr">
        <is>
          <t>POSSIBLE</t>
        </is>
      </c>
      <c r="V878" t="inlineStr">
        <is>
          <t>CHECK_VENDOR</t>
        </is>
      </c>
      <c r="W878" t="inlineStr">
        <is>
          <t>https://nvd.nist.gov/vuln/detail/CVE-2026-0871</t>
        </is>
      </c>
      <c r="X878" t="inlineStr">
        <is>
          <t>NONE</t>
        </is>
      </c>
      <c r="Y878" t="n">
        <v>2.45</v>
      </c>
      <c r="Z878" t="inlineStr"/>
      <c r="AA878" t="inlineStr">
        <is>
          <t>https://nvd.nist.gov/vuln/detail/CVE-2026-0871</t>
        </is>
      </c>
    </row>
    <row r="879">
      <c r="A879" t="inlineStr">
        <is>
          <t>CVE</t>
        </is>
      </c>
      <c r="B879" t="inlineStr">
        <is>
          <t>CVE-2026-0980</t>
        </is>
      </c>
      <c r="C879" t="inlineStr">
        <is>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is>
      </c>
      <c r="D879" t="n">
        <v>8.300000000000001</v>
      </c>
      <c r="E879" t="inlineStr">
        <is>
          <t>HIGH</t>
        </is>
      </c>
      <c r="F879" t="n">
        <v>3</v>
      </c>
      <c r="G879" t="n">
        <v>3</v>
      </c>
      <c r="H879" t="inlineStr">
        <is>
          <t>CRITICAL</t>
        </is>
      </c>
      <c r="I879" t="n">
        <v>17.3</v>
      </c>
      <c r="J879" t="inlineStr">
        <is>
          <t>NO</t>
        </is>
      </c>
      <c r="K879" t="inlineStr">
        <is>
          <t>2026-02-28 21:38</t>
        </is>
      </c>
      <c r="L879" t="inlineStr">
        <is>
          <t>CHECK_VENDOR</t>
        </is>
      </c>
      <c r="M879" t="inlineStr">
        <is>
          <t>See CVE details</t>
        </is>
      </c>
      <c r="N879" t="inlineStr">
        <is>
          <t>P2</t>
        </is>
      </c>
      <c r="O879" t="inlineStr">
        <is>
          <t>CVE - IP enrichment n/a</t>
        </is>
      </c>
      <c r="P879" t="n">
        <v>0.0022</v>
      </c>
      <c r="Q879" t="n">
        <v>0.4404</v>
      </c>
      <c r="R879" t="inlineStr">
        <is>
          <t>T1059:Command and Scripting Interpreter | T1190:Exploit Public-Facing Application | T1210:Exploitation of Remote Services</t>
        </is>
      </c>
      <c r="S879" t="n">
        <v>2</v>
      </c>
      <c r="T879" t="inlineStr">
        <is>
          <t>HIGH (72%)</t>
        </is>
      </c>
      <c r="U879" t="inlineStr">
        <is>
          <t>CONFIRMED</t>
        </is>
      </c>
      <c r="V879" t="inlineStr">
        <is>
          <t>CHECK_VENDOR</t>
        </is>
      </c>
      <c r="W879" t="inlineStr">
        <is>
          <t>https://nvd.nist.gov/vuln/detail/CVE-2026-0980</t>
        </is>
      </c>
      <c r="X879" t="inlineStr">
        <is>
          <t>NONE</t>
        </is>
      </c>
      <c r="Y879" t="n">
        <v>4.15</v>
      </c>
      <c r="Z879" t="inlineStr"/>
      <c r="AA879" t="inlineStr">
        <is>
          <t>https://nvd.nist.gov/vuln/detail/CVE-2026-0980</t>
        </is>
      </c>
    </row>
    <row r="880">
      <c r="A880" t="inlineStr">
        <is>
          <t>CVE</t>
        </is>
      </c>
      <c r="B880" t="inlineStr">
        <is>
          <t>CVE-2026-27776</t>
        </is>
      </c>
      <c r="C880" t="inlineStr">
        <is>
          <t>IM-LogicDesigner module of intra-mart Accel Platform contains insecure deserialization issue. This can be exploited only when IM-LogicDesigner is deployed on the system. Arbitrary code may be executed when some crafted file is imported by a user with the administrative privilege.</t>
        </is>
      </c>
      <c r="D880" t="n">
        <v>7.2</v>
      </c>
      <c r="E880" t="inlineStr">
        <is>
          <t>HIGH</t>
        </is>
      </c>
      <c r="F880" t="n">
        <v>2</v>
      </c>
      <c r="G880" t="n">
        <v>3</v>
      </c>
      <c r="H880" t="inlineStr">
        <is>
          <t>HIGH</t>
        </is>
      </c>
      <c r="I880" t="n">
        <v>13.2</v>
      </c>
      <c r="J880" t="inlineStr">
        <is>
          <t>NO</t>
        </is>
      </c>
      <c r="K880" t="inlineStr">
        <is>
          <t>2026-02-28 21:38</t>
        </is>
      </c>
      <c r="L880" t="inlineStr">
        <is>
          <t>CHECK_VENDOR</t>
        </is>
      </c>
      <c r="M880" t="inlineStr">
        <is>
          <t>See CVE details</t>
        </is>
      </c>
      <c r="N880" t="inlineStr">
        <is>
          <t>P3</t>
        </is>
      </c>
      <c r="O880" t="inlineStr">
        <is>
          <t>CVE - IP enrichment n/a</t>
        </is>
      </c>
      <c r="P880" t="n">
        <v>0.0005</v>
      </c>
      <c r="Q880" t="n">
        <v>0.1478</v>
      </c>
      <c r="R880" t="inlineStr">
        <is>
          <t>T1059:Command and Scripting Interpreter | T1203:Exploitation for Client Execution</t>
        </is>
      </c>
      <c r="S880" t="n">
        <v>1</v>
      </c>
      <c r="T880" t="inlineStr">
        <is>
          <t>LOW (40%)</t>
        </is>
      </c>
      <c r="U880" t="inlineStr">
        <is>
          <t>UNLIKELY</t>
        </is>
      </c>
      <c r="V880" t="inlineStr">
        <is>
          <t>CHECK_VENDOR</t>
        </is>
      </c>
      <c r="W880" t="inlineStr">
        <is>
          <t>https://nvd.nist.gov/vuln/detail/CVE-2026-27776</t>
        </is>
      </c>
      <c r="X880" t="inlineStr">
        <is>
          <t>NONE</t>
        </is>
      </c>
      <c r="Y880" t="n">
        <v>0</v>
      </c>
      <c r="Z880" t="inlineStr"/>
      <c r="AA880" t="inlineStr">
        <is>
          <t>https://nvd.nist.gov/vuln/detail/CVE-2026-27776</t>
        </is>
      </c>
    </row>
    <row r="881">
      <c r="A881" t="inlineStr">
        <is>
          <t>CVE</t>
        </is>
      </c>
      <c r="B881" t="inlineStr">
        <is>
          <t>CVE-2025-12150</t>
        </is>
      </c>
      <c r="C881" t="inlineStr">
        <is>
          <t>A flaw was found in Keycloak’s WebAuthn registration component. This vulnerability allows an attacker to bypass the configured attestation policy and register untrusted or forged authenticators via submission of an attestation object with fmt: "none", even when the realm is configured to require direct attestation. This can lead to weakened authentication integrity and unauthorized authenticator registration.</t>
        </is>
      </c>
      <c r="D881" t="n">
        <v>3.1</v>
      </c>
      <c r="E881" t="inlineStr">
        <is>
          <t>LOW</t>
        </is>
      </c>
      <c r="F881" t="n">
        <v>2</v>
      </c>
      <c r="G881" t="n">
        <v>1</v>
      </c>
      <c r="H881" t="inlineStr">
        <is>
          <t>LOW</t>
        </is>
      </c>
      <c r="I881" t="n">
        <v>5.1</v>
      </c>
      <c r="J881" t="inlineStr">
        <is>
          <t>NO</t>
        </is>
      </c>
      <c r="K881" t="inlineStr">
        <is>
          <t>2026-02-28 21:38</t>
        </is>
      </c>
      <c r="L881" t="inlineStr">
        <is>
          <t>CHECK_VENDOR</t>
        </is>
      </c>
      <c r="M881" t="inlineStr">
        <is>
          <t>See CVE details</t>
        </is>
      </c>
      <c r="N881" t="inlineStr">
        <is>
          <t>P4</t>
        </is>
      </c>
      <c r="O881" t="inlineStr">
        <is>
          <t>CVE - IP enrichment n/a</t>
        </is>
      </c>
      <c r="P881" t="n">
        <v>0.0005</v>
      </c>
      <c r="Q881" t="n">
        <v>0.144</v>
      </c>
      <c r="R881" t="inlineStr">
        <is>
          <t>T1190:Exploit Public-Facing Application</t>
        </is>
      </c>
      <c r="S881" t="n">
        <v>1</v>
      </c>
      <c r="T881" t="inlineStr">
        <is>
          <t>LOW (40%)</t>
        </is>
      </c>
      <c r="U881" t="inlineStr">
        <is>
          <t>UNLIKELY</t>
        </is>
      </c>
      <c r="V881" t="inlineStr">
        <is>
          <t>CHECK_VENDOR</t>
        </is>
      </c>
      <c r="W881" t="inlineStr">
        <is>
          <t>https://nvd.nist.gov/vuln/detail/CVE-2025-12150</t>
        </is>
      </c>
      <c r="X881" t="inlineStr">
        <is>
          <t>NONE</t>
        </is>
      </c>
      <c r="Y881" t="n">
        <v>1.55</v>
      </c>
      <c r="Z881" t="inlineStr"/>
      <c r="AA881" t="inlineStr">
        <is>
          <t>https://nvd.nist.gov/vuln/detail/CVE-2025-12150</t>
        </is>
      </c>
    </row>
    <row r="882">
      <c r="A882" t="inlineStr">
        <is>
          <t>CVE</t>
        </is>
      </c>
      <c r="B882" t="inlineStr">
        <is>
          <t>CVE-2026-1626</t>
        </is>
      </c>
      <c r="C882" t="inlineStr">
        <is>
          <t>An attacker may exploit the use of weak CBC-based cipher suites in the device’s SSH service to potentially observe or manipulate parts of the encrypted SSH communication, if they are able to intercept or interact with the network traffic.</t>
        </is>
      </c>
      <c r="D882" t="n">
        <v>6.5</v>
      </c>
      <c r="E882" t="inlineStr">
        <is>
          <t>MEDIUM</t>
        </is>
      </c>
      <c r="F882" t="n">
        <v>2</v>
      </c>
      <c r="G882" t="n">
        <v>2</v>
      </c>
      <c r="H882" t="inlineStr">
        <is>
          <t>MEDIUM</t>
        </is>
      </c>
      <c r="I882" t="n">
        <v>10.5</v>
      </c>
      <c r="J882" t="inlineStr">
        <is>
          <t>NO</t>
        </is>
      </c>
      <c r="K882" t="inlineStr">
        <is>
          <t>2026-02-28 21:38</t>
        </is>
      </c>
      <c r="L882" t="inlineStr">
        <is>
          <t>CHECK_VENDOR</t>
        </is>
      </c>
      <c r="M882" t="inlineStr">
        <is>
          <t>See CVE details</t>
        </is>
      </c>
      <c r="N882" t="inlineStr">
        <is>
          <t>P2</t>
        </is>
      </c>
      <c r="O882" t="inlineStr">
        <is>
          <t>CVE - IP enrichment n/a</t>
        </is>
      </c>
      <c r="P882" t="n">
        <v>0.0002</v>
      </c>
      <c r="Q882" t="n">
        <v>0.0623</v>
      </c>
      <c r="R882" t="inlineStr">
        <is>
          <t>T1190:Exploit Public-Facing Application</t>
        </is>
      </c>
      <c r="S882" t="n">
        <v>2</v>
      </c>
      <c r="T882" t="inlineStr">
        <is>
          <t>HIGH (72%)</t>
        </is>
      </c>
      <c r="U882" t="inlineStr">
        <is>
          <t>POSSIBLE</t>
        </is>
      </c>
      <c r="V882" t="inlineStr">
        <is>
          <t>CHECK_VENDOR</t>
        </is>
      </c>
      <c r="W882" t="inlineStr">
        <is>
          <t>https://nvd.nist.gov/vuln/detail/CVE-2026-1626</t>
        </is>
      </c>
      <c r="X882" t="inlineStr">
        <is>
          <t>NONE</t>
        </is>
      </c>
      <c r="Y882" t="n">
        <v>3.25</v>
      </c>
      <c r="Z882" t="inlineStr"/>
      <c r="AA882" t="inlineStr">
        <is>
          <t>https://nvd.nist.gov/vuln/detail/CVE-2026-1626</t>
        </is>
      </c>
    </row>
    <row r="883">
      <c r="A883" t="inlineStr">
        <is>
          <t>CVE</t>
        </is>
      </c>
      <c r="B883" t="inlineStr">
        <is>
          <t>CVE-2026-1627</t>
        </is>
      </c>
      <c r="C883" t="inlineStr">
        <is>
          <t>An attacker may exploit the use of outdated and weak MAC algorithms in the device’s SSH service to potentially compromise the integrity of the SSH session, allowing manipulation of transmitted data if the attacker can interact with the network traffic.</t>
        </is>
      </c>
      <c r="D883" t="n">
        <v>6.5</v>
      </c>
      <c r="E883" t="inlineStr">
        <is>
          <t>MEDIUM</t>
        </is>
      </c>
      <c r="F883" t="n">
        <v>2</v>
      </c>
      <c r="G883" t="n">
        <v>2</v>
      </c>
      <c r="H883" t="inlineStr">
        <is>
          <t>MEDIUM</t>
        </is>
      </c>
      <c r="I883" t="n">
        <v>10.5</v>
      </c>
      <c r="J883" t="inlineStr">
        <is>
          <t>NO</t>
        </is>
      </c>
      <c r="K883" t="inlineStr">
        <is>
          <t>2026-02-28 21:38</t>
        </is>
      </c>
      <c r="L883" t="inlineStr">
        <is>
          <t>CHECK_VENDOR</t>
        </is>
      </c>
      <c r="M883" t="inlineStr">
        <is>
          <t>See CVE details</t>
        </is>
      </c>
      <c r="N883" t="inlineStr">
        <is>
          <t>P2</t>
        </is>
      </c>
      <c r="O883" t="inlineStr">
        <is>
          <t>CVE - IP enrichment n/a</t>
        </is>
      </c>
      <c r="P883" t="n">
        <v>0.0002</v>
      </c>
      <c r="Q883" t="n">
        <v>0.0601</v>
      </c>
      <c r="R883" t="inlineStr">
        <is>
          <t>T1190:Exploit Public-Facing Application</t>
        </is>
      </c>
      <c r="S883" t="n">
        <v>2</v>
      </c>
      <c r="T883" t="inlineStr">
        <is>
          <t>HIGH (72%)</t>
        </is>
      </c>
      <c r="U883" t="inlineStr">
        <is>
          <t>POSSIBLE</t>
        </is>
      </c>
      <c r="V883" t="inlineStr">
        <is>
          <t>CHECK_VENDOR</t>
        </is>
      </c>
      <c r="W883" t="inlineStr">
        <is>
          <t>https://nvd.nist.gov/vuln/detail/CVE-2026-1627</t>
        </is>
      </c>
      <c r="X883" t="inlineStr">
        <is>
          <t>NONE</t>
        </is>
      </c>
      <c r="Y883" t="n">
        <v>3.25</v>
      </c>
      <c r="Z883" t="inlineStr"/>
      <c r="AA883" t="inlineStr">
        <is>
          <t>https://nvd.nist.gov/vuln/detail/CVE-2026-1627</t>
        </is>
      </c>
    </row>
    <row r="884">
      <c r="A884" t="inlineStr">
        <is>
          <t>CVE</t>
        </is>
      </c>
      <c r="B884" t="inlineStr">
        <is>
          <t>CVE-2026-21654</t>
        </is>
      </c>
      <c r="C884" t="inlineStr">
        <is>
          <t>Improper Neutralization of Special Elements used in an OS Command ('OS Command Injection') vulnerability in Johnson Controls Frick Controls Quantum HD allows OS Command Injection. Insufficient validation of input in certain parameters may permit unexpected actions, which could impact the security of the device before authentication occurs.This issue affects Frick Controls Quantum HD version 10.22 and prior.</t>
        </is>
      </c>
      <c r="D884" t="n">
        <v>5</v>
      </c>
      <c r="E884" t="inlineStr">
        <is>
          <t>MEDIUM</t>
        </is>
      </c>
      <c r="F884" t="n">
        <v>2</v>
      </c>
      <c r="G884" t="n">
        <v>2</v>
      </c>
      <c r="H884" t="inlineStr">
        <is>
          <t>MEDIUM</t>
        </is>
      </c>
      <c r="I884" t="n">
        <v>9</v>
      </c>
      <c r="J884" t="inlineStr">
        <is>
          <t>NO</t>
        </is>
      </c>
      <c r="K884" t="inlineStr">
        <is>
          <t>2026-02-28 21:38</t>
        </is>
      </c>
      <c r="L884" t="inlineStr">
        <is>
          <t>CHECK_VENDOR</t>
        </is>
      </c>
      <c r="M884" t="inlineStr">
        <is>
          <t>See CVE details</t>
        </is>
      </c>
      <c r="N884" t="inlineStr">
        <is>
          <t>P4</t>
        </is>
      </c>
      <c r="O884" t="inlineStr">
        <is>
          <t>CVE - IP enrichment n/a</t>
        </is>
      </c>
      <c r="P884" t="n">
        <v>0.0036</v>
      </c>
      <c r="Q884" t="n">
        <v>0.5738</v>
      </c>
      <c r="R884" t="inlineStr">
        <is>
          <t>T1059:Command and Scripting Interpreter</t>
        </is>
      </c>
      <c r="S884" t="n">
        <v>1</v>
      </c>
      <c r="T884" t="inlineStr">
        <is>
          <t>LOW (40%)</t>
        </is>
      </c>
      <c r="U884" t="inlineStr">
        <is>
          <t>UNLIKELY</t>
        </is>
      </c>
      <c r="V884" t="inlineStr">
        <is>
          <t>CHECK_VENDOR</t>
        </is>
      </c>
      <c r="W884" t="inlineStr">
        <is>
          <t>https://nvd.nist.gov/vuln/detail/CVE-2026-21654</t>
        </is>
      </c>
      <c r="X884" t="inlineStr">
        <is>
          <t>NONE</t>
        </is>
      </c>
      <c r="Y884" t="n">
        <v>0</v>
      </c>
      <c r="Z884" t="inlineStr"/>
      <c r="AA884" t="inlineStr">
        <is>
          <t>https://nvd.nist.gov/vuln/detail/CVE-2026-21654</t>
        </is>
      </c>
    </row>
    <row r="885">
      <c r="A885" t="inlineStr">
        <is>
          <t>CVE</t>
        </is>
      </c>
      <c r="B885" t="inlineStr">
        <is>
          <t>CVE-2026-21656</t>
        </is>
      </c>
      <c r="C885"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85" t="n">
        <v>5</v>
      </c>
      <c r="E885" t="inlineStr">
        <is>
          <t>MEDIUM</t>
        </is>
      </c>
      <c r="F885" t="n">
        <v>2</v>
      </c>
      <c r="G885" t="n">
        <v>2</v>
      </c>
      <c r="H885" t="inlineStr">
        <is>
          <t>MEDIUM</t>
        </is>
      </c>
      <c r="I885" t="n">
        <v>9</v>
      </c>
      <c r="J885" t="inlineStr">
        <is>
          <t>NO</t>
        </is>
      </c>
      <c r="K885" t="inlineStr">
        <is>
          <t>2026-02-28 21:38</t>
        </is>
      </c>
      <c r="L885" t="inlineStr">
        <is>
          <t>CHECK_VENDOR</t>
        </is>
      </c>
      <c r="M885" t="inlineStr">
        <is>
          <t>See CVE details</t>
        </is>
      </c>
      <c r="N885" t="inlineStr">
        <is>
          <t>P4</t>
        </is>
      </c>
      <c r="O885" t="inlineStr">
        <is>
          <t>CVE - IP enrichment n/a</t>
        </is>
      </c>
      <c r="P885" t="n">
        <v>0.0008</v>
      </c>
      <c r="Q885" t="n">
        <v>0.2329</v>
      </c>
      <c r="R885" t="inlineStr">
        <is>
          <t>T1059:Command and Scripting Interpreter</t>
        </is>
      </c>
      <c r="S885" t="n">
        <v>1</v>
      </c>
      <c r="T885" t="inlineStr">
        <is>
          <t>LOW (40%)</t>
        </is>
      </c>
      <c r="U885" t="inlineStr">
        <is>
          <t>UNLIKELY</t>
        </is>
      </c>
      <c r="V885" t="inlineStr">
        <is>
          <t>CHECK_VENDOR</t>
        </is>
      </c>
      <c r="W885" t="inlineStr">
        <is>
          <t>https://nvd.nist.gov/vuln/detail/CVE-2026-21656</t>
        </is>
      </c>
      <c r="X885" t="inlineStr">
        <is>
          <t>NONE</t>
        </is>
      </c>
      <c r="Y885" t="n">
        <v>0</v>
      </c>
      <c r="Z885" t="inlineStr"/>
      <c r="AA885" t="inlineStr">
        <is>
          <t>https://nvd.nist.gov/vuln/detail/CVE-2026-21656</t>
        </is>
      </c>
    </row>
    <row r="886">
      <c r="A886" t="inlineStr">
        <is>
          <t>CVE</t>
        </is>
      </c>
      <c r="B886" t="inlineStr">
        <is>
          <t>CVE-2026-21657</t>
        </is>
      </c>
      <c r="C886"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86" t="n">
        <v>5</v>
      </c>
      <c r="E886" t="inlineStr">
        <is>
          <t>MEDIUM</t>
        </is>
      </c>
      <c r="F886" t="n">
        <v>2</v>
      </c>
      <c r="G886" t="n">
        <v>2</v>
      </c>
      <c r="H886" t="inlineStr">
        <is>
          <t>MEDIUM</t>
        </is>
      </c>
      <c r="I886" t="n">
        <v>9</v>
      </c>
      <c r="J886" t="inlineStr">
        <is>
          <t>NO</t>
        </is>
      </c>
      <c r="K886" t="inlineStr">
        <is>
          <t>2026-02-28 21:38</t>
        </is>
      </c>
      <c r="L886" t="inlineStr">
        <is>
          <t>CHECK_VENDOR</t>
        </is>
      </c>
      <c r="M886" t="inlineStr">
        <is>
          <t>See CVE details</t>
        </is>
      </c>
      <c r="N886" t="inlineStr">
        <is>
          <t>P4</t>
        </is>
      </c>
      <c r="O886" t="inlineStr">
        <is>
          <t>CVE - IP enrichment n/a</t>
        </is>
      </c>
      <c r="P886" t="n">
        <v>0.0008</v>
      </c>
      <c r="Q886" t="n">
        <v>0.2329</v>
      </c>
      <c r="R886" t="inlineStr">
        <is>
          <t>T1059:Command and Scripting Interpreter</t>
        </is>
      </c>
      <c r="S886" t="n">
        <v>1</v>
      </c>
      <c r="T886" t="inlineStr">
        <is>
          <t>LOW (40%)</t>
        </is>
      </c>
      <c r="U886" t="inlineStr">
        <is>
          <t>UNLIKELY</t>
        </is>
      </c>
      <c r="V886" t="inlineStr">
        <is>
          <t>CHECK_VENDOR</t>
        </is>
      </c>
      <c r="W886" t="inlineStr">
        <is>
          <t>https://nvd.nist.gov/vuln/detail/CVE-2026-21657</t>
        </is>
      </c>
      <c r="X886" t="inlineStr">
        <is>
          <t>NONE</t>
        </is>
      </c>
      <c r="Y886" t="n">
        <v>0</v>
      </c>
      <c r="Z886" t="inlineStr"/>
      <c r="AA886" t="inlineStr">
        <is>
          <t>https://nvd.nist.gov/vuln/detail/CVE-2026-21657</t>
        </is>
      </c>
    </row>
    <row r="887">
      <c r="A887" t="inlineStr">
        <is>
          <t>CVE</t>
        </is>
      </c>
      <c r="B887" t="inlineStr">
        <is>
          <t>CVE-2026-21658</t>
        </is>
      </c>
      <c r="C887" t="inlineStr">
        <is>
          <t>Unauthenticated Remote Code Execution i.e 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87" t="n">
        <v>8.5</v>
      </c>
      <c r="E887" t="inlineStr">
        <is>
          <t>HIGH</t>
        </is>
      </c>
      <c r="F887" t="n">
        <v>2</v>
      </c>
      <c r="G887" t="n">
        <v>3</v>
      </c>
      <c r="H887" t="inlineStr">
        <is>
          <t>HIGH</t>
        </is>
      </c>
      <c r="I887" t="n">
        <v>14.5</v>
      </c>
      <c r="J887" t="inlineStr">
        <is>
          <t>NO</t>
        </is>
      </c>
      <c r="K887" t="inlineStr">
        <is>
          <t>2026-02-28 21:38</t>
        </is>
      </c>
      <c r="L887" t="inlineStr">
        <is>
          <t>CHECK_VENDOR</t>
        </is>
      </c>
      <c r="M887" t="inlineStr">
        <is>
          <t>See CVE details</t>
        </is>
      </c>
      <c r="N887" t="inlineStr">
        <is>
          <t>P3</t>
        </is>
      </c>
      <c r="O887" t="inlineStr">
        <is>
          <t>CVE - IP enrichment n/a</t>
        </is>
      </c>
      <c r="P887" t="n">
        <v>0.0059</v>
      </c>
      <c r="Q887" t="n">
        <v>0.6884</v>
      </c>
      <c r="R887" t="inlineStr">
        <is>
          <t>T1059:Command and Scripting Interpreter | T1190:Exploit Public-Facing Application | T1210:Exploitation of Remote Services</t>
        </is>
      </c>
      <c r="S887" t="n">
        <v>1</v>
      </c>
      <c r="T887" t="inlineStr">
        <is>
          <t>LOW (40%)</t>
        </is>
      </c>
      <c r="U887" t="inlineStr">
        <is>
          <t>UNLIKELY</t>
        </is>
      </c>
      <c r="V887" t="inlineStr">
        <is>
          <t>CHECK_VENDOR</t>
        </is>
      </c>
      <c r="W887" t="inlineStr">
        <is>
          <t>https://nvd.nist.gov/vuln/detail/CVE-2026-21658</t>
        </is>
      </c>
      <c r="X887" t="inlineStr">
        <is>
          <t>NONE</t>
        </is>
      </c>
      <c r="Y887" t="n">
        <v>0</v>
      </c>
      <c r="Z887" t="inlineStr"/>
      <c r="AA887" t="inlineStr">
        <is>
          <t>https://nvd.nist.gov/vuln/detail/CVE-2026-21658</t>
        </is>
      </c>
    </row>
    <row r="888">
      <c r="A888" t="inlineStr">
        <is>
          <t>CVE</t>
        </is>
      </c>
      <c r="B888" t="inlineStr">
        <is>
          <t>CVE-2026-2251</t>
        </is>
      </c>
      <c r="C888" t="inlineStr">
        <is>
          <t>Improper limitation of a pathname to a restricted directory (Path Traversal) vulnerability in Xerox FreeFlow Core allows unauthorized path traversal leading to RCE. 
This issue affects Xerox FreeFlow Core versions up to and including 8.0.7.
Please consider upgrading to FreeFlow Core version 8.1.0 via the software available on -  https://www.support.xerox.com/en-us/product/core/downloads 
  https://www.support.xerox.com/en-us/product/core/downloads</t>
        </is>
      </c>
      <c r="D888" t="n">
        <v>9.800000000000001</v>
      </c>
      <c r="E888" t="inlineStr">
        <is>
          <t>CRITICAL</t>
        </is>
      </c>
      <c r="F888" t="n">
        <v>3</v>
      </c>
      <c r="G888" t="n">
        <v>3</v>
      </c>
      <c r="H888" t="inlineStr">
        <is>
          <t>CRITICAL</t>
        </is>
      </c>
      <c r="I888" t="n">
        <v>18.8</v>
      </c>
      <c r="J888" t="inlineStr">
        <is>
          <t>NO</t>
        </is>
      </c>
      <c r="K888" t="inlineStr">
        <is>
          <t>2026-02-28 21:38</t>
        </is>
      </c>
      <c r="L888" t="inlineStr">
        <is>
          <t>CHECK_VENDOR</t>
        </is>
      </c>
      <c r="M888" t="inlineStr">
        <is>
          <t>See CVE details</t>
        </is>
      </c>
      <c r="N888" t="inlineStr">
        <is>
          <t>P2</t>
        </is>
      </c>
      <c r="O888" t="inlineStr">
        <is>
          <t>CVE - IP enrichment n/a</t>
        </is>
      </c>
      <c r="P888" t="n">
        <v>0.0005</v>
      </c>
      <c r="Q888" t="n">
        <v>0.1682</v>
      </c>
      <c r="R888" t="inlineStr">
        <is>
          <t>T1083:File and Directory Discovery | T1190:Exploit Public-Facing Application | T1592.002:Software</t>
        </is>
      </c>
      <c r="S888" t="n">
        <v>2</v>
      </c>
      <c r="T888" t="inlineStr">
        <is>
          <t>HIGH (72%)</t>
        </is>
      </c>
      <c r="U888" t="inlineStr">
        <is>
          <t>CONFIRMED</t>
        </is>
      </c>
      <c r="V888" t="inlineStr">
        <is>
          <t>CHECK_VENDOR</t>
        </is>
      </c>
      <c r="W888" t="inlineStr">
        <is>
          <t>https://nvd.nist.gov/vuln/detail/CVE-2026-2251</t>
        </is>
      </c>
      <c r="X888" t="inlineStr">
        <is>
          <t>NONE</t>
        </is>
      </c>
      <c r="Y888" t="n">
        <v>4.9</v>
      </c>
      <c r="Z888" t="inlineStr"/>
      <c r="AA888" t="inlineStr">
        <is>
          <t>https://nvd.nist.gov/vuln/detail/CVE-2026-2251</t>
        </is>
      </c>
    </row>
    <row r="889">
      <c r="A889" t="inlineStr">
        <is>
          <t>CVE</t>
        </is>
      </c>
      <c r="B889" t="inlineStr">
        <is>
          <t>CVE-2026-2252</t>
        </is>
      </c>
      <c r="C889" t="inlineStr">
        <is>
          <t>An XML External Entity (XXE) vulnerability allows malicious user to perform Server-Side Request Forgery (SSRF) via crafted XML input containing malicious external entity references.
This issue affects Xerox FreeFlow Core versions up to and including 8.0.7. 
Please consider upgrading to FreeFlow Core version 8.1.0 via the software available on -  https://www.support.xerox.com/en-us/product/core/downloads</t>
        </is>
      </c>
      <c r="D889" t="n">
        <v>7.5</v>
      </c>
      <c r="E889" t="inlineStr">
        <is>
          <t>HIGH</t>
        </is>
      </c>
      <c r="F889" t="n">
        <v>2</v>
      </c>
      <c r="G889" t="n">
        <v>3</v>
      </c>
      <c r="H889" t="inlineStr">
        <is>
          <t>HIGH</t>
        </is>
      </c>
      <c r="I889" t="n">
        <v>13.5</v>
      </c>
      <c r="J889" t="inlineStr">
        <is>
          <t>NO</t>
        </is>
      </c>
      <c r="K889" t="inlineStr">
        <is>
          <t>2026-02-28 21:38</t>
        </is>
      </c>
      <c r="L889" t="inlineStr">
        <is>
          <t>CHECK_VENDOR</t>
        </is>
      </c>
      <c r="M889" t="inlineStr">
        <is>
          <t>See CVE details</t>
        </is>
      </c>
      <c r="N889" t="inlineStr">
        <is>
          <t>P2</t>
        </is>
      </c>
      <c r="O889" t="inlineStr">
        <is>
          <t>CVE - IP enrichment n/a</t>
        </is>
      </c>
      <c r="P889" t="n">
        <v>0.0004</v>
      </c>
      <c r="Q889" t="n">
        <v>0.1109</v>
      </c>
      <c r="R889" t="inlineStr">
        <is>
          <t>T1059.003:Windows Command Shell | T1090:Proxy | T1584.004:Server | T1592.002:Software</t>
        </is>
      </c>
      <c r="S889" t="n">
        <v>2</v>
      </c>
      <c r="T889" t="inlineStr">
        <is>
          <t>HIGH (72%)</t>
        </is>
      </c>
      <c r="U889" t="inlineStr">
        <is>
          <t>POSSIBLE</t>
        </is>
      </c>
      <c r="V889" t="inlineStr">
        <is>
          <t>CHECK_VENDOR</t>
        </is>
      </c>
      <c r="W889" t="inlineStr">
        <is>
          <t>https://nvd.nist.gov/vuln/detail/CVE-2026-2252</t>
        </is>
      </c>
      <c r="X889" t="inlineStr">
        <is>
          <t>NONE</t>
        </is>
      </c>
      <c r="Y889" t="n">
        <v>3.75</v>
      </c>
      <c r="Z889" t="inlineStr"/>
      <c r="AA889" t="inlineStr">
        <is>
          <t>https://nvd.nist.gov/vuln/detail/CVE-2026-2252</t>
        </is>
      </c>
    </row>
    <row r="890">
      <c r="A890" t="inlineStr">
        <is>
          <t>CVE</t>
        </is>
      </c>
      <c r="B890" t="inlineStr">
        <is>
          <t>CVE-2026-2362</t>
        </is>
      </c>
      <c r="C890" t="inlineStr">
        <is>
          <t>The WP Accessibility plugin for WordPress is vulnerable to Stored DOM-Based Cross-Site Scripting via the 'alt' attribute of images processed by the "Long Description UI" feature in all versions up to, and including, 2.3.1. This is due to the plugin's JavaScript retrieving the alt attribute using getAttribute() and unsafely concatenating it into innerHTML and insertAdjacentHTML calls without proper sanitization or escaping. This makes it possible for authenticated attackers, with Contributor-leve</t>
        </is>
      </c>
      <c r="D890" t="n">
        <v>6.4</v>
      </c>
      <c r="E890" t="inlineStr">
        <is>
          <t>MEDIUM</t>
        </is>
      </c>
      <c r="F890" t="n">
        <v>2</v>
      </c>
      <c r="G890" t="n">
        <v>2</v>
      </c>
      <c r="H890" t="inlineStr">
        <is>
          <t>MEDIUM</t>
        </is>
      </c>
      <c r="I890" t="n">
        <v>10.4</v>
      </c>
      <c r="J890" t="inlineStr">
        <is>
          <t>NO</t>
        </is>
      </c>
      <c r="K890" t="inlineStr">
        <is>
          <t>2026-02-28 21:38</t>
        </is>
      </c>
      <c r="L890" t="inlineStr">
        <is>
          <t>CHECK_VENDOR</t>
        </is>
      </c>
      <c r="M890" t="inlineStr">
        <is>
          <t>See CVE details</t>
        </is>
      </c>
      <c r="N890" t="inlineStr">
        <is>
          <t>P2</t>
        </is>
      </c>
      <c r="O890" t="inlineStr">
        <is>
          <t>CVE - IP enrichment n/a</t>
        </is>
      </c>
      <c r="P890" t="n">
        <v>0.0004</v>
      </c>
      <c r="Q890" t="n">
        <v>0.1048</v>
      </c>
      <c r="R890" t="inlineStr">
        <is>
          <t>T1189:Drive-by Compromise | T1059.007:JavaScript</t>
        </is>
      </c>
      <c r="S890" t="n">
        <v>2</v>
      </c>
      <c r="T890" t="inlineStr">
        <is>
          <t>HIGH (72%)</t>
        </is>
      </c>
      <c r="U890" t="inlineStr">
        <is>
          <t>POSSIBLE</t>
        </is>
      </c>
      <c r="V890" t="inlineStr">
        <is>
          <t>CHECK_VENDOR</t>
        </is>
      </c>
      <c r="W890" t="inlineStr">
        <is>
          <t>https://nvd.nist.gov/vuln/detail/CVE-2026-2362</t>
        </is>
      </c>
      <c r="X890" t="inlineStr">
        <is>
          <t>NONE</t>
        </is>
      </c>
      <c r="Y890" t="n">
        <v>3.2</v>
      </c>
      <c r="Z890" t="inlineStr"/>
      <c r="AA890" t="inlineStr">
        <is>
          <t>https://nvd.nist.gov/vuln/detail/CVE-2026-2362</t>
        </is>
      </c>
    </row>
    <row r="891">
      <c r="A891" t="inlineStr">
        <is>
          <t>CVE</t>
        </is>
      </c>
      <c r="B891" t="inlineStr">
        <is>
          <t>CVE-2026-2383</t>
        </is>
      </c>
      <c r="C891" t="inlineStr">
        <is>
          <t>The Simple Download Monitor plugin for WordPress is vulnerable to Stored Cross-Site Scripting via custom field in all versions up to, and including, 4.0.5 due to insufficient input sanitization and output escaping. This makes it possible for authenticated attackers, with Contributor-level access and above, to inject arbitrary web scripts in pages that will execute whenever a user accesses an injected page.</t>
        </is>
      </c>
      <c r="D891" t="n">
        <v>6.4</v>
      </c>
      <c r="E891" t="inlineStr">
        <is>
          <t>MEDIUM</t>
        </is>
      </c>
      <c r="F891" t="n">
        <v>2</v>
      </c>
      <c r="G891" t="n">
        <v>2</v>
      </c>
      <c r="H891" t="inlineStr">
        <is>
          <t>MEDIUM</t>
        </is>
      </c>
      <c r="I891" t="n">
        <v>10.4</v>
      </c>
      <c r="J891" t="inlineStr">
        <is>
          <t>NO</t>
        </is>
      </c>
      <c r="K891" t="inlineStr">
        <is>
          <t>2026-02-28 21:38</t>
        </is>
      </c>
      <c r="L891" t="inlineStr">
        <is>
          <t>CHECK_VENDOR</t>
        </is>
      </c>
      <c r="M891" t="inlineStr">
        <is>
          <t>See CVE details</t>
        </is>
      </c>
      <c r="N891" t="inlineStr">
        <is>
          <t>P2</t>
        </is>
      </c>
      <c r="O891" t="inlineStr">
        <is>
          <t>CVE - IP enrichment n/a</t>
        </is>
      </c>
      <c r="P891" t="n">
        <v>0.0003</v>
      </c>
      <c r="Q891" t="n">
        <v>0.08459999999999999</v>
      </c>
      <c r="R891" t="inlineStr">
        <is>
          <t>T1189:Drive-by Compromise</t>
        </is>
      </c>
      <c r="S891" t="n">
        <v>2</v>
      </c>
      <c r="T891" t="inlineStr">
        <is>
          <t>HIGH (72%)</t>
        </is>
      </c>
      <c r="U891" t="inlineStr">
        <is>
          <t>POSSIBLE</t>
        </is>
      </c>
      <c r="V891" t="inlineStr">
        <is>
          <t>CHECK_VENDOR</t>
        </is>
      </c>
      <c r="W891" t="inlineStr">
        <is>
          <t>https://nvd.nist.gov/vuln/detail/CVE-2026-2383</t>
        </is>
      </c>
      <c r="X891" t="inlineStr">
        <is>
          <t>NONE</t>
        </is>
      </c>
      <c r="Y891" t="n">
        <v>3.2</v>
      </c>
      <c r="Z891" t="inlineStr"/>
      <c r="AA891" t="inlineStr">
        <is>
          <t>https://nvd.nist.gov/vuln/detail/CVE-2026-2383</t>
        </is>
      </c>
    </row>
    <row r="892">
      <c r="A892" t="inlineStr">
        <is>
          <t>CVE</t>
        </is>
      </c>
      <c r="B892" t="inlineStr">
        <is>
          <t>CVE-2024-10938</t>
        </is>
      </c>
      <c r="C892" t="inlineStr">
        <is>
          <t>The OVRI Payment plugin for WordPress contains malicious .htaccess files in version 1.7.0. The files contain directives to prevent the execution of certain scripts while allowing execution of known malicious PHP files. If moved outside of the plugin's directory, they may interfere with the proper function of a site.</t>
        </is>
      </c>
      <c r="D892" t="n">
        <v>6.5</v>
      </c>
      <c r="E892" t="inlineStr">
        <is>
          <t>MEDIUM</t>
        </is>
      </c>
      <c r="F892" t="n">
        <v>2</v>
      </c>
      <c r="G892" t="n">
        <v>2</v>
      </c>
      <c r="H892" t="inlineStr">
        <is>
          <t>MEDIUM</t>
        </is>
      </c>
      <c r="I892" t="n">
        <v>10.5</v>
      </c>
      <c r="J892" t="inlineStr">
        <is>
          <t>NO</t>
        </is>
      </c>
      <c r="K892" t="inlineStr">
        <is>
          <t>2026-02-28 21:38</t>
        </is>
      </c>
      <c r="L892" t="inlineStr">
        <is>
          <t>CHECK_VENDOR</t>
        </is>
      </c>
      <c r="M892" t="inlineStr">
        <is>
          <t>See CVE details</t>
        </is>
      </c>
      <c r="N892" t="inlineStr">
        <is>
          <t>P2</t>
        </is>
      </c>
      <c r="O892" t="inlineStr">
        <is>
          <t>CVE - IP enrichment n/a</t>
        </is>
      </c>
      <c r="P892" t="n">
        <v>0.0005</v>
      </c>
      <c r="Q892" t="n">
        <v>0.1464</v>
      </c>
      <c r="R892" t="inlineStr">
        <is>
          <t>T1190:Exploit Public-Facing Application</t>
        </is>
      </c>
      <c r="S892" t="n">
        <v>2</v>
      </c>
      <c r="T892" t="inlineStr">
        <is>
          <t>HIGH (72%)</t>
        </is>
      </c>
      <c r="U892" t="inlineStr">
        <is>
          <t>POSSIBLE</t>
        </is>
      </c>
      <c r="V892" t="inlineStr">
        <is>
          <t>CHECK_VENDOR</t>
        </is>
      </c>
      <c r="W892" t="inlineStr">
        <is>
          <t>https://nvd.nist.gov/vuln/detail/CVE-2024-10938</t>
        </is>
      </c>
      <c r="X892" t="inlineStr">
        <is>
          <t>NONE</t>
        </is>
      </c>
      <c r="Y892" t="n">
        <v>3.25</v>
      </c>
      <c r="Z892" t="inlineStr"/>
      <c r="AA892" t="inlineStr">
        <is>
          <t>https://nvd.nist.gov/vuln/detail/CVE-2024-10938</t>
        </is>
      </c>
    </row>
    <row r="893">
      <c r="A893" t="inlineStr">
        <is>
          <t>CVE</t>
        </is>
      </c>
      <c r="B893" t="inlineStr">
        <is>
          <t>CVE-2025-14142</t>
        </is>
      </c>
      <c r="C893" t="inlineStr">
        <is>
          <t>The Electric Enquiries plugin for WordPress is vulnerable to Stored Cross-Site Scripting via the 'button' parameter of the electric-enquiry shortcode in all versions up to, and including, 1.1 due to insufficient input sanitization and output escaping. This makes it possible for authenticated attackers, with Contributor-level access and above, to inject arbitrary web scripts in pages that will execute whenever a user accesses an injected page.</t>
        </is>
      </c>
      <c r="D893" t="n">
        <v>6.4</v>
      </c>
      <c r="E893" t="inlineStr">
        <is>
          <t>MEDIUM</t>
        </is>
      </c>
      <c r="F893" t="n">
        <v>2</v>
      </c>
      <c r="G893" t="n">
        <v>2</v>
      </c>
      <c r="H893" t="inlineStr">
        <is>
          <t>MEDIUM</t>
        </is>
      </c>
      <c r="I893" t="n">
        <v>10.4</v>
      </c>
      <c r="J893" t="inlineStr">
        <is>
          <t>NO</t>
        </is>
      </c>
      <c r="K893" t="inlineStr">
        <is>
          <t>2026-02-28 21:38</t>
        </is>
      </c>
      <c r="L893" t="inlineStr">
        <is>
          <t>CHECK_VENDOR</t>
        </is>
      </c>
      <c r="M893" t="inlineStr">
        <is>
          <t>See CVE details</t>
        </is>
      </c>
      <c r="N893" t="inlineStr">
        <is>
          <t>P2</t>
        </is>
      </c>
      <c r="O893" t="inlineStr">
        <is>
          <t>CVE - IP enrichment n/a</t>
        </is>
      </c>
      <c r="P893" t="n">
        <v>0.0003</v>
      </c>
      <c r="Q893" t="n">
        <v>0.07820000000000001</v>
      </c>
      <c r="R893" t="inlineStr">
        <is>
          <t>T1189:Drive-by Compromise</t>
        </is>
      </c>
      <c r="S893" t="n">
        <v>2</v>
      </c>
      <c r="T893" t="inlineStr">
        <is>
          <t>HIGH (72%)</t>
        </is>
      </c>
      <c r="U893" t="inlineStr">
        <is>
          <t>POSSIBLE</t>
        </is>
      </c>
      <c r="V893" t="inlineStr">
        <is>
          <t>CHECK_VENDOR</t>
        </is>
      </c>
      <c r="W893" t="inlineStr">
        <is>
          <t>https://nvd.nist.gov/vuln/detail/CVE-2025-14142</t>
        </is>
      </c>
      <c r="X893" t="inlineStr">
        <is>
          <t>NONE</t>
        </is>
      </c>
      <c r="Y893" t="n">
        <v>3.2</v>
      </c>
      <c r="Z893" t="inlineStr"/>
      <c r="AA893" t="inlineStr">
        <is>
          <t>https://nvd.nist.gov/vuln/detail/CVE-2025-14142</t>
        </is>
      </c>
    </row>
    <row r="894">
      <c r="A894" t="inlineStr">
        <is>
          <t>CVE</t>
        </is>
      </c>
      <c r="B894" t="inlineStr">
        <is>
          <t>CVE-2026-1305</t>
        </is>
      </c>
      <c r="C894" t="inlineStr">
        <is>
          <t>The Japanized for WooCommerce plugin for WordPress is vulnerable to Improper Authentication in versions up to, and including, 2.8.4. This is due to a flawed permission check in the `paidy_webhook_permission_check` function that unconditionally returns `true` when the webhook signature header is omitted. This makes it possible for unauthenticated attackers to bypass payment verification and fraudulently mark orders as "Processing" or "Completed" without actual payment via a crafted POST request t</t>
        </is>
      </c>
      <c r="D894" t="n">
        <v>5.3</v>
      </c>
      <c r="E894" t="inlineStr">
        <is>
          <t>MEDIUM</t>
        </is>
      </c>
      <c r="F894" t="n">
        <v>2</v>
      </c>
      <c r="G894" t="n">
        <v>2</v>
      </c>
      <c r="H894" t="inlineStr">
        <is>
          <t>MEDIUM</t>
        </is>
      </c>
      <c r="I894" t="n">
        <v>9.300000000000001</v>
      </c>
      <c r="J894" t="inlineStr">
        <is>
          <t>NO</t>
        </is>
      </c>
      <c r="K894" t="inlineStr">
        <is>
          <t>2026-02-28 21:38</t>
        </is>
      </c>
      <c r="L894" t="inlineStr">
        <is>
          <t>CHECK_VENDOR</t>
        </is>
      </c>
      <c r="M894" t="inlineStr">
        <is>
          <t>See CVE details</t>
        </is>
      </c>
      <c r="N894" t="inlineStr">
        <is>
          <t>P3</t>
        </is>
      </c>
      <c r="O894" t="inlineStr">
        <is>
          <t>CVE - IP enrichment n/a</t>
        </is>
      </c>
      <c r="P894" t="n">
        <v>0.0019</v>
      </c>
      <c r="Q894" t="n">
        <v>0.4098</v>
      </c>
      <c r="R894" t="inlineStr">
        <is>
          <t>T1078:Valid Accounts | T1110:Brute Force | T1190:Exploit Public-Facing Application</t>
        </is>
      </c>
      <c r="S894" t="n">
        <v>1</v>
      </c>
      <c r="T894" t="inlineStr">
        <is>
          <t>LOW (40%)</t>
        </is>
      </c>
      <c r="U894" t="inlineStr">
        <is>
          <t>POSSIBLE</t>
        </is>
      </c>
      <c r="V894" t="inlineStr">
        <is>
          <t>CHECK_VENDOR</t>
        </is>
      </c>
      <c r="W894" t="inlineStr">
        <is>
          <t>https://nvd.nist.gov/vuln/detail/CVE-2026-1305</t>
        </is>
      </c>
      <c r="X894" t="inlineStr">
        <is>
          <t>NONE</t>
        </is>
      </c>
      <c r="Y894" t="n">
        <v>2.65</v>
      </c>
      <c r="Z894" t="inlineStr"/>
      <c r="AA894" t="inlineStr">
        <is>
          <t>https://nvd.nist.gov/vuln/detail/CVE-2026-1305</t>
        </is>
      </c>
    </row>
    <row r="895">
      <c r="A895" t="inlineStr">
        <is>
          <t>CVE</t>
        </is>
      </c>
      <c r="B895" t="inlineStr">
        <is>
          <t>CVE-2026-21659</t>
        </is>
      </c>
      <c r="C895" t="inlineStr">
        <is>
          <t>Unauthenticated Remote Code Execution and Information Disclosure due to Local File Inclusion (LFI) vulnerability in Johnson Controls Frick Controls Quantum HD allow an unauthenticated attacker to
execute arbitrary code on the affected device, leading to full system compromise. 
This issue affects Frick Controls Quantum HD: Frick Controls Quantum HD version 10.22 and prior.</t>
        </is>
      </c>
      <c r="D895" t="n">
        <v>8.5</v>
      </c>
      <c r="E895" t="inlineStr">
        <is>
          <t>HIGH</t>
        </is>
      </c>
      <c r="F895" t="n">
        <v>2</v>
      </c>
      <c r="G895" t="n">
        <v>3</v>
      </c>
      <c r="H895" t="inlineStr">
        <is>
          <t>HIGH</t>
        </is>
      </c>
      <c r="I895" t="n">
        <v>14.5</v>
      </c>
      <c r="J895" t="inlineStr">
        <is>
          <t>NO</t>
        </is>
      </c>
      <c r="K895" t="inlineStr">
        <is>
          <t>2026-02-28 21:38</t>
        </is>
      </c>
      <c r="L895" t="inlineStr">
        <is>
          <t>CHECK_VENDOR</t>
        </is>
      </c>
      <c r="M895" t="inlineStr">
        <is>
          <t>See CVE details</t>
        </is>
      </c>
      <c r="N895" t="inlineStr">
        <is>
          <t>P3</t>
        </is>
      </c>
      <c r="O895" t="inlineStr">
        <is>
          <t>CVE - IP enrichment n/a</t>
        </is>
      </c>
      <c r="P895" t="n">
        <v>0.0052</v>
      </c>
      <c r="Q895" t="n">
        <v>0.6629</v>
      </c>
      <c r="R895" t="inlineStr">
        <is>
          <t>T1190:Exploit Public-Facing Application | T1210:Exploitation of Remote Services | T1203:Exploitation for Client Execution</t>
        </is>
      </c>
      <c r="S895" t="n">
        <v>1</v>
      </c>
      <c r="T895" t="inlineStr">
        <is>
          <t>LOW (40%)</t>
        </is>
      </c>
      <c r="U895" t="inlineStr">
        <is>
          <t>UNLIKELY</t>
        </is>
      </c>
      <c r="V895" t="inlineStr">
        <is>
          <t>CHECK_VENDOR</t>
        </is>
      </c>
      <c r="W895" t="inlineStr">
        <is>
          <t>https://nvd.nist.gov/vuln/detail/CVE-2026-21659</t>
        </is>
      </c>
      <c r="X895" t="inlineStr">
        <is>
          <t>NONE</t>
        </is>
      </c>
      <c r="Y895" t="n">
        <v>0</v>
      </c>
      <c r="Z895" t="inlineStr"/>
      <c r="AA895" t="inlineStr">
        <is>
          <t>https://nvd.nist.gov/vuln/detail/CVE-2026-21659</t>
        </is>
      </c>
    </row>
    <row r="896">
      <c r="A896" t="inlineStr">
        <is>
          <t>CVE</t>
        </is>
      </c>
      <c r="B896" t="inlineStr">
        <is>
          <t>CVE-2026-21660</t>
        </is>
      </c>
      <c r="C896" t="inlineStr">
        <is>
          <t>Hardcoded Email Credentials Saved as Plaintext in Firmware (CWE-256: Plaintext Storage of a Password) vulnerability in Frick Controls Quantum HD version 10.22 and prior lead to unauthorized access, exposure of sensitive information, and potential misuse or system compromise
This issue affects Frick Controls Quantum HD version 10.22 and prior.</t>
        </is>
      </c>
      <c r="D896" t="n">
        <v>5</v>
      </c>
      <c r="E896" t="inlineStr">
        <is>
          <t>MEDIUM</t>
        </is>
      </c>
      <c r="F896" t="n">
        <v>2</v>
      </c>
      <c r="G896" t="n">
        <v>2</v>
      </c>
      <c r="H896" t="inlineStr">
        <is>
          <t>MEDIUM</t>
        </is>
      </c>
      <c r="I896" t="n">
        <v>9</v>
      </c>
      <c r="J896" t="inlineStr">
        <is>
          <t>NO</t>
        </is>
      </c>
      <c r="K896" t="inlineStr">
        <is>
          <t>2026-02-28 21:38</t>
        </is>
      </c>
      <c r="L896" t="inlineStr">
        <is>
          <t>CHECK_VENDOR</t>
        </is>
      </c>
      <c r="M896" t="inlineStr">
        <is>
          <t>See CVE details</t>
        </is>
      </c>
      <c r="N896" t="inlineStr">
        <is>
          <t>P4</t>
        </is>
      </c>
      <c r="O896" t="inlineStr">
        <is>
          <t>CVE - IP enrichment n/a</t>
        </is>
      </c>
      <c r="P896" t="n">
        <v>0.0002</v>
      </c>
      <c r="Q896" t="n">
        <v>0.0363</v>
      </c>
      <c r="R896" t="inlineStr">
        <is>
          <t>T1552:Unsecured Credentials | T1592.003:Firmware | T1589.001:Credentials</t>
        </is>
      </c>
      <c r="S896" t="n">
        <v>1</v>
      </c>
      <c r="T896" t="inlineStr">
        <is>
          <t>LOW (40%)</t>
        </is>
      </c>
      <c r="U896" t="inlineStr">
        <is>
          <t>UNLIKELY</t>
        </is>
      </c>
      <c r="V896" t="inlineStr">
        <is>
          <t>CHECK_VENDOR</t>
        </is>
      </c>
      <c r="W896" t="inlineStr">
        <is>
          <t>https://nvd.nist.gov/vuln/detail/CVE-2026-21660</t>
        </is>
      </c>
      <c r="X896" t="inlineStr">
        <is>
          <t>NONE</t>
        </is>
      </c>
      <c r="Y896" t="n">
        <v>0</v>
      </c>
      <c r="Z896" t="inlineStr"/>
      <c r="AA896" t="inlineStr">
        <is>
          <t>https://nvd.nist.gov/vuln/detail/CVE-2026-21660</t>
        </is>
      </c>
    </row>
    <row r="897">
      <c r="A897" t="inlineStr">
        <is>
          <t>CVE</t>
        </is>
      </c>
      <c r="B897" t="inlineStr">
        <is>
          <t>CVE-2026-1434</t>
        </is>
      </c>
      <c r="C897" t="inlineStr">
        <is>
          <t>Omega-PSIR is vulnerable to Reflected XSS via the lang parameter. An attacker can craft a malicious URL that, when opened, causes arbitrary JavaScript to execute in the victim’s browser.
This issue was fixed in 4.6.7.</t>
        </is>
      </c>
      <c r="D897" t="n">
        <v>6.1</v>
      </c>
      <c r="E897" t="inlineStr">
        <is>
          <t>MEDIUM</t>
        </is>
      </c>
      <c r="F897" t="n">
        <v>2</v>
      </c>
      <c r="G897" t="n">
        <v>2</v>
      </c>
      <c r="H897" t="inlineStr">
        <is>
          <t>MEDIUM</t>
        </is>
      </c>
      <c r="I897" t="n">
        <v>10.1</v>
      </c>
      <c r="J897" t="inlineStr">
        <is>
          <t>NO</t>
        </is>
      </c>
      <c r="K897" t="inlineStr">
        <is>
          <t>2026-02-28 21:38</t>
        </is>
      </c>
      <c r="L897" t="inlineStr">
        <is>
          <t>CHECK_VENDOR</t>
        </is>
      </c>
      <c r="M897" t="inlineStr">
        <is>
          <t>pw omega-psir *</t>
        </is>
      </c>
      <c r="N897" t="inlineStr">
        <is>
          <t>P2</t>
        </is>
      </c>
      <c r="O897" t="inlineStr">
        <is>
          <t>CVE - IP enrichment n/a</t>
        </is>
      </c>
      <c r="P897" t="n">
        <v>0.0003</v>
      </c>
      <c r="Q897" t="n">
        <v>0.0799</v>
      </c>
      <c r="R897" t="inlineStr">
        <is>
          <t>T1189:Drive-by Compromise | T1059.007:JavaScript</t>
        </is>
      </c>
      <c r="S897" t="n">
        <v>2</v>
      </c>
      <c r="T897" t="inlineStr">
        <is>
          <t>HIGH (72%)</t>
        </is>
      </c>
      <c r="U897" t="inlineStr">
        <is>
          <t>POSSIBLE</t>
        </is>
      </c>
      <c r="V897" t="inlineStr">
        <is>
          <t>CHECK_VENDOR</t>
        </is>
      </c>
      <c r="W897" t="inlineStr">
        <is>
          <t>https://nvd.nist.gov/vuln/detail/CVE-2026-1434</t>
        </is>
      </c>
      <c r="X897" t="inlineStr">
        <is>
          <t>NONE</t>
        </is>
      </c>
      <c r="Y897" t="n">
        <v>3.05</v>
      </c>
      <c r="Z897" t="inlineStr"/>
      <c r="AA897" t="inlineStr">
        <is>
          <t>https://nvd.nist.gov/vuln/detail/CVE-2026-1434</t>
        </is>
      </c>
    </row>
    <row r="898">
      <c r="A898" t="inlineStr">
        <is>
          <t>CVE</t>
        </is>
      </c>
      <c r="B898" t="inlineStr">
        <is>
          <t>CVE-2025-11251</t>
        </is>
      </c>
      <c r="C898" t="inlineStr">
        <is>
          <t>Improper Neutralization of Special Elements used in an SQL Command ('SQL Injection') vulnerability in Dayneks Software Industry and Trade Inc. E-Commerce Platform allows SQL Injection.This issue affects E-Commerce Platform: through 27022026.
NOTE: The vendor was contacted early about this disclosure but did not respond in any way.</t>
        </is>
      </c>
      <c r="D898" t="n">
        <v>9.800000000000001</v>
      </c>
      <c r="E898" t="inlineStr">
        <is>
          <t>CRITICAL</t>
        </is>
      </c>
      <c r="F898" t="n">
        <v>3</v>
      </c>
      <c r="G898" t="n">
        <v>3</v>
      </c>
      <c r="H898" t="inlineStr">
        <is>
          <t>CRITICAL</t>
        </is>
      </c>
      <c r="I898" t="n">
        <v>18.8</v>
      </c>
      <c r="J898" t="inlineStr">
        <is>
          <t>NO</t>
        </is>
      </c>
      <c r="K898" t="inlineStr">
        <is>
          <t>2026-02-28 21:38</t>
        </is>
      </c>
      <c r="L898" t="inlineStr">
        <is>
          <t>CHECK_VENDOR</t>
        </is>
      </c>
      <c r="M898" t="inlineStr">
        <is>
          <t>daynex woyio -</t>
        </is>
      </c>
      <c r="N898" t="inlineStr">
        <is>
          <t>P2</t>
        </is>
      </c>
      <c r="O898" t="inlineStr">
        <is>
          <t>CVE - IP enrichment n/a</t>
        </is>
      </c>
      <c r="P898" t="n">
        <v>0.0001</v>
      </c>
      <c r="Q898" t="n">
        <v>0.0192</v>
      </c>
      <c r="R898" t="inlineStr">
        <is>
          <t>T1592.002:Software</t>
        </is>
      </c>
      <c r="S898" t="n">
        <v>2</v>
      </c>
      <c r="T898" t="inlineStr">
        <is>
          <t>HIGH (72%)</t>
        </is>
      </c>
      <c r="U898" t="inlineStr">
        <is>
          <t>CONFIRMED</t>
        </is>
      </c>
      <c r="V898" t="inlineStr">
        <is>
          <t>CHECK_VENDOR</t>
        </is>
      </c>
      <c r="W898" t="inlineStr">
        <is>
          <t>https://nvd.nist.gov/vuln/detail/CVE-2025-11251</t>
        </is>
      </c>
      <c r="X898" t="inlineStr">
        <is>
          <t>NONE</t>
        </is>
      </c>
      <c r="Y898" t="n">
        <v>4.9</v>
      </c>
      <c r="Z898" t="inlineStr"/>
      <c r="AA898" t="inlineStr">
        <is>
          <t>https://nvd.nist.gov/vuln/detail/CVE-2025-11251</t>
        </is>
      </c>
    </row>
    <row r="899">
      <c r="A899" t="inlineStr">
        <is>
          <t>CVE</t>
        </is>
      </c>
      <c r="B899" t="inlineStr">
        <is>
          <t>CVE-2026-24350</t>
        </is>
      </c>
      <c r="C899" t="inlineStr">
        <is>
          <t>PluXml CMS is vulnerable to Stored XSS in file uploading functionality. An authenticated attacker can upload an SVG file containing a malicious payload, which will be executed when a victim clicks the link associated with the uploaded image.
In version 5.9.0-rc7 clicking the link associated with the uploaded image doesn't execute malicious code but directly accessing the file will still execute the embedded payload.
The vendor was notified early about this vulnerability, but didn't respond with</t>
        </is>
      </c>
      <c r="D899" t="n">
        <v>5.4</v>
      </c>
      <c r="E899" t="inlineStr">
        <is>
          <t>MEDIUM</t>
        </is>
      </c>
      <c r="F899" t="n">
        <v>2</v>
      </c>
      <c r="G899" t="n">
        <v>2</v>
      </c>
      <c r="H899" t="inlineStr">
        <is>
          <t>MEDIUM</t>
        </is>
      </c>
      <c r="I899" t="n">
        <v>9.4</v>
      </c>
      <c r="J899" t="inlineStr">
        <is>
          <t>NO</t>
        </is>
      </c>
      <c r="K899" t="inlineStr">
        <is>
          <t>2026-02-28 21:38</t>
        </is>
      </c>
      <c r="L899" t="inlineStr">
        <is>
          <t>CHECK_VENDOR</t>
        </is>
      </c>
      <c r="M899" t="inlineStr">
        <is>
          <t>pluxml pluxml 5.8.21 | pluxml pluxml 5.8.9</t>
        </is>
      </c>
      <c r="N899" t="inlineStr">
        <is>
          <t>P3</t>
        </is>
      </c>
      <c r="O899" t="inlineStr">
        <is>
          <t>CVE - IP enrichment n/a</t>
        </is>
      </c>
      <c r="P899" t="n">
        <v>0.0003</v>
      </c>
      <c r="Q899" t="n">
        <v>0.0789</v>
      </c>
      <c r="R899" t="inlineStr">
        <is>
          <t>T1189:Drive-by Compromise</t>
        </is>
      </c>
      <c r="S899" t="n">
        <v>1</v>
      </c>
      <c r="T899" t="inlineStr">
        <is>
          <t>LOW (40%)</t>
        </is>
      </c>
      <c r="U899" t="inlineStr">
        <is>
          <t>POSSIBLE</t>
        </is>
      </c>
      <c r="V899" t="inlineStr">
        <is>
          <t>CHECK_VENDOR</t>
        </is>
      </c>
      <c r="W899" t="inlineStr">
        <is>
          <t>https://nvd.nist.gov/vuln/detail/CVE-2026-24350</t>
        </is>
      </c>
      <c r="X899" t="inlineStr">
        <is>
          <t>NONE</t>
        </is>
      </c>
      <c r="Y899" t="n">
        <v>2.7</v>
      </c>
      <c r="Z899" t="inlineStr"/>
      <c r="AA899" t="inlineStr">
        <is>
          <t>https://nvd.nist.gov/vuln/detail/CVE-2026-24350</t>
        </is>
      </c>
    </row>
    <row r="900">
      <c r="A900" t="inlineStr">
        <is>
          <t>CVE</t>
        </is>
      </c>
      <c r="B900" t="inlineStr">
        <is>
          <t>CVE-2026-24351</t>
        </is>
      </c>
      <c r="C900" t="inlineStr">
        <is>
          <t>PluXml CMS is vulnerable to Stored XSS in Static Pages editing functionality. Attacker with editing privileges can inject arbitrary HTML and JS into website, which will be rendered/executed when visiting edited page.
The vendor was notified early about this vulnerability, but didn't respond with the details of vulnerability or vulnerable version range. Only versions 5.8.21 and 5.9.0-rc7 were tested and confirmed as vulnerable, other versions were not tested and might also be vulnerable.</t>
        </is>
      </c>
      <c r="D900" t="n">
        <v>5.4</v>
      </c>
      <c r="E900" t="inlineStr">
        <is>
          <t>MEDIUM</t>
        </is>
      </c>
      <c r="F900" t="n">
        <v>2</v>
      </c>
      <c r="G900" t="n">
        <v>2</v>
      </c>
      <c r="H900" t="inlineStr">
        <is>
          <t>MEDIUM</t>
        </is>
      </c>
      <c r="I900" t="n">
        <v>9.4</v>
      </c>
      <c r="J900" t="inlineStr">
        <is>
          <t>NO</t>
        </is>
      </c>
      <c r="K900" t="inlineStr">
        <is>
          <t>2026-02-28 21:38</t>
        </is>
      </c>
      <c r="L900" t="inlineStr">
        <is>
          <t>CHECK_VENDOR</t>
        </is>
      </c>
      <c r="M900" t="inlineStr">
        <is>
          <t>pluxml pluxml 5.8.21 | pluxml pluxml 5.8.9</t>
        </is>
      </c>
      <c r="N900" t="inlineStr">
        <is>
          <t>P3</t>
        </is>
      </c>
      <c r="O900" t="inlineStr">
        <is>
          <t>CVE - IP enrichment n/a</t>
        </is>
      </c>
      <c r="P900" t="n">
        <v>0.0003</v>
      </c>
      <c r="Q900" t="n">
        <v>0.0789</v>
      </c>
      <c r="R900" t="inlineStr">
        <is>
          <t>T1189:Drive-by Compromise</t>
        </is>
      </c>
      <c r="S900" t="n">
        <v>1</v>
      </c>
      <c r="T900" t="inlineStr">
        <is>
          <t>LOW (40%)</t>
        </is>
      </c>
      <c r="U900" t="inlineStr">
        <is>
          <t>POSSIBLE</t>
        </is>
      </c>
      <c r="V900" t="inlineStr">
        <is>
          <t>CHECK_VENDOR</t>
        </is>
      </c>
      <c r="W900" t="inlineStr">
        <is>
          <t>https://nvd.nist.gov/vuln/detail/CVE-2026-24351</t>
        </is>
      </c>
      <c r="X900" t="inlineStr">
        <is>
          <t>NONE</t>
        </is>
      </c>
      <c r="Y900" t="n">
        <v>2.7</v>
      </c>
      <c r="Z900" t="inlineStr"/>
      <c r="AA900" t="inlineStr">
        <is>
          <t>https://nvd.nist.gov/vuln/detail/CVE-2026-24351</t>
        </is>
      </c>
    </row>
    <row r="901">
      <c r="A901" t="inlineStr">
        <is>
          <t>CVE</t>
        </is>
      </c>
      <c r="B901" t="inlineStr">
        <is>
          <t>CVE-2026-24352</t>
        </is>
      </c>
      <c r="C901" t="inlineStr">
        <is>
          <t>PluXml CMS allows a user's session identifier to be set before authentication. The value of this session ID stays the same after authentication. This behaviour enables an attacker to fix a session ID
for a victim and later hijack the authenticated session.
The vendor was notified early about this vulnerability, but didn't respond with the details of vulnerability or vulnerable version range. Only versions 5.8.21 and 5.9.0-rc7 were tested and confirmed as vulnerable, other versions were not test</t>
        </is>
      </c>
      <c r="D901" t="n">
        <v>9.800000000000001</v>
      </c>
      <c r="E901" t="inlineStr">
        <is>
          <t>CRITICAL</t>
        </is>
      </c>
      <c r="F901" t="n">
        <v>3</v>
      </c>
      <c r="G901" t="n">
        <v>3</v>
      </c>
      <c r="H901" t="inlineStr">
        <is>
          <t>CRITICAL</t>
        </is>
      </c>
      <c r="I901" t="n">
        <v>18.8</v>
      </c>
      <c r="J901" t="inlineStr">
        <is>
          <t>NO</t>
        </is>
      </c>
      <c r="K901" t="inlineStr">
        <is>
          <t>2026-02-28 21:38</t>
        </is>
      </c>
      <c r="L901" t="inlineStr">
        <is>
          <t>CHECK_VENDOR</t>
        </is>
      </c>
      <c r="M901" t="inlineStr">
        <is>
          <t>pluxml pluxml 5.8.21 | pluxml pluxml 5.8.9</t>
        </is>
      </c>
      <c r="N901" t="inlineStr">
        <is>
          <t>P2</t>
        </is>
      </c>
      <c r="O901" t="inlineStr">
        <is>
          <t>CVE - IP enrichment n/a</t>
        </is>
      </c>
      <c r="P901" t="n">
        <v>0.0004</v>
      </c>
      <c r="Q901" t="n">
        <v>0.1379</v>
      </c>
      <c r="R901" t="inlineStr">
        <is>
          <t>T1185:Browser Session Hijacking</t>
        </is>
      </c>
      <c r="S901" t="n">
        <v>2</v>
      </c>
      <c r="T901" t="inlineStr">
        <is>
          <t>HIGH (72%)</t>
        </is>
      </c>
      <c r="U901" t="inlineStr">
        <is>
          <t>CONFIRMED</t>
        </is>
      </c>
      <c r="V901" t="inlineStr">
        <is>
          <t>CHECK_VENDOR</t>
        </is>
      </c>
      <c r="W901" t="inlineStr">
        <is>
          <t>https://nvd.nist.gov/vuln/detail/CVE-2026-24352</t>
        </is>
      </c>
      <c r="X901" t="inlineStr">
        <is>
          <t>NONE</t>
        </is>
      </c>
      <c r="Y901" t="n">
        <v>4.9</v>
      </c>
      <c r="Z901" t="inlineStr"/>
      <c r="AA901" t="inlineStr">
        <is>
          <t>https://nvd.nist.gov/vuln/detail/CVE-2026-24352</t>
        </is>
      </c>
    </row>
    <row r="902">
      <c r="A902" t="inlineStr">
        <is>
          <t>CVE</t>
        </is>
      </c>
      <c r="B902" t="inlineStr">
        <is>
          <t>CVE-2026-2831</t>
        </is>
      </c>
      <c r="C902" t="inlineStr">
        <is>
          <t>The MailArchiver plugin for WordPress is vulnerable to SQL Injection via the ‘logid’ parameter in all versions up to, and including, 4.5.0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D902" t="n">
        <v>4.9</v>
      </c>
      <c r="E902" t="inlineStr">
        <is>
          <t>MEDIUM</t>
        </is>
      </c>
      <c r="F902" t="n">
        <v>2</v>
      </c>
      <c r="G902" t="n">
        <v>2</v>
      </c>
      <c r="H902" t="inlineStr">
        <is>
          <t>MEDIUM</t>
        </is>
      </c>
      <c r="I902" t="n">
        <v>8.9</v>
      </c>
      <c r="J902" t="inlineStr">
        <is>
          <t>NO</t>
        </is>
      </c>
      <c r="K902" t="inlineStr">
        <is>
          <t>2026-02-28 21:38</t>
        </is>
      </c>
      <c r="L902" t="inlineStr">
        <is>
          <t>CHECK_VENDOR</t>
        </is>
      </c>
      <c r="M902" t="inlineStr">
        <is>
          <t>See CVE details</t>
        </is>
      </c>
      <c r="N902" t="inlineStr">
        <is>
          <t>P3</t>
        </is>
      </c>
      <c r="O902" t="inlineStr">
        <is>
          <t>CVE - IP enrichment n/a</t>
        </is>
      </c>
      <c r="P902" t="n">
        <v>0.0002</v>
      </c>
      <c r="Q902" t="n">
        <v>0.0578</v>
      </c>
      <c r="R902" t="inlineStr">
        <is>
          <t>T1190:Exploit Public-Facing Application</t>
        </is>
      </c>
      <c r="S902" t="n">
        <v>1</v>
      </c>
      <c r="T902" t="inlineStr">
        <is>
          <t>LOW (40%)</t>
        </is>
      </c>
      <c r="U902" t="inlineStr">
        <is>
          <t>POSSIBLE</t>
        </is>
      </c>
      <c r="V902" t="inlineStr">
        <is>
          <t>CHECK_VENDOR</t>
        </is>
      </c>
      <c r="W902" t="inlineStr">
        <is>
          <t>https://nvd.nist.gov/vuln/detail/CVE-2026-2831</t>
        </is>
      </c>
      <c r="X902" t="inlineStr">
        <is>
          <t>NONE</t>
        </is>
      </c>
      <c r="Y902" t="n">
        <v>2.45</v>
      </c>
      <c r="Z902" t="inlineStr"/>
      <c r="AA902" t="inlineStr">
        <is>
          <t>https://nvd.nist.gov/vuln/detail/CVE-2026-2831</t>
        </is>
      </c>
    </row>
    <row r="903">
      <c r="A903" t="inlineStr">
        <is>
          <t>CVE</t>
        </is>
      </c>
      <c r="B903" t="inlineStr">
        <is>
          <t>CVE-2025-11252</t>
        </is>
      </c>
      <c r="C903" t="inlineStr">
        <is>
          <t>Improper Neutralization of Special Elements used in an SQL Command ('SQL Injection') vulnerability in Signum Technology Promotion and Training Inc. Windesk.Fm allows SQL Injection.This issue affects windesk.Fm: through 27022026.
NOTE: The vendor was contacted early about this disclosure but did not respond in any way.</t>
        </is>
      </c>
      <c r="D903" t="n">
        <v>9.800000000000001</v>
      </c>
      <c r="E903" t="inlineStr">
        <is>
          <t>CRITICAL</t>
        </is>
      </c>
      <c r="F903" t="n">
        <v>3</v>
      </c>
      <c r="G903" t="n">
        <v>3</v>
      </c>
      <c r="H903" t="inlineStr">
        <is>
          <t>CRITICAL</t>
        </is>
      </c>
      <c r="I903" t="n">
        <v>18.8</v>
      </c>
      <c r="J903" t="inlineStr">
        <is>
          <t>NO</t>
        </is>
      </c>
      <c r="K903" t="inlineStr">
        <is>
          <t>2026-02-28 21:38</t>
        </is>
      </c>
      <c r="L903" t="inlineStr">
        <is>
          <t>CHECK_VENDOR</t>
        </is>
      </c>
      <c r="M903" t="inlineStr">
        <is>
          <t>signumtte windesk.fm *</t>
        </is>
      </c>
      <c r="N903" t="inlineStr">
        <is>
          <t>P2</t>
        </is>
      </c>
      <c r="O903" t="inlineStr">
        <is>
          <t>CVE - IP enrichment n/a</t>
        </is>
      </c>
      <c r="P903" t="n">
        <v>0.0003</v>
      </c>
      <c r="Q903" t="n">
        <v>0.0854</v>
      </c>
      <c r="R903" t="inlineStr">
        <is>
          <t>T1190:Exploit Public-Facing Application</t>
        </is>
      </c>
      <c r="S903" t="n">
        <v>2</v>
      </c>
      <c r="T903" t="inlineStr">
        <is>
          <t>HIGH (72%)</t>
        </is>
      </c>
      <c r="U903" t="inlineStr">
        <is>
          <t>CONFIRMED</t>
        </is>
      </c>
      <c r="V903" t="inlineStr">
        <is>
          <t>CHECK_VENDOR</t>
        </is>
      </c>
      <c r="W903" t="inlineStr">
        <is>
          <t>https://nvd.nist.gov/vuln/detail/CVE-2025-11252</t>
        </is>
      </c>
      <c r="X903" t="inlineStr">
        <is>
          <t>NONE</t>
        </is>
      </c>
      <c r="Y903" t="n">
        <v>4.9</v>
      </c>
      <c r="Z903" t="inlineStr"/>
      <c r="AA903" t="inlineStr">
        <is>
          <t>https://nvd.nist.gov/vuln/detail/CVE-2025-11252</t>
        </is>
      </c>
    </row>
    <row r="904">
      <c r="A904" t="inlineStr">
        <is>
          <t>CVE</t>
        </is>
      </c>
      <c r="B904" t="inlineStr">
        <is>
          <t>CVE-2025-11950</t>
        </is>
      </c>
      <c r="C904" t="inlineStr">
        <is>
          <t>Improper Neutralization of Input During Web Page Generation (XSS or 'Cross-site Scripting') vulnerability in KNOWHY Advanced Technology Trading Ltd. Co. EduAsist allows Reflected XSS.This issue affects EduAsist: through 27022026.
NOTE: The vendor was contacted early about this disclosure but did not respond in any way.</t>
        </is>
      </c>
      <c r="D904" t="n">
        <v>6.3</v>
      </c>
      <c r="E904" t="inlineStr">
        <is>
          <t>MEDIUM</t>
        </is>
      </c>
      <c r="F904" t="n">
        <v>2</v>
      </c>
      <c r="G904" t="n">
        <v>2</v>
      </c>
      <c r="H904" t="inlineStr">
        <is>
          <t>MEDIUM</t>
        </is>
      </c>
      <c r="I904" t="n">
        <v>10.3</v>
      </c>
      <c r="J904" t="inlineStr">
        <is>
          <t>NO</t>
        </is>
      </c>
      <c r="K904" t="inlineStr">
        <is>
          <t>2026-02-28 21:38</t>
        </is>
      </c>
      <c r="L904" t="inlineStr">
        <is>
          <t>CHECK_VENDOR</t>
        </is>
      </c>
      <c r="M904" t="inlineStr">
        <is>
          <t>eduasist eduasist *</t>
        </is>
      </c>
      <c r="N904" t="inlineStr">
        <is>
          <t>P2</t>
        </is>
      </c>
      <c r="O904" t="inlineStr">
        <is>
          <t>CVE - IP enrichment n/a</t>
        </is>
      </c>
      <c r="P904" t="n">
        <v>0.0003</v>
      </c>
      <c r="Q904" t="n">
        <v>0.0799</v>
      </c>
      <c r="R904" t="inlineStr">
        <is>
          <t>T1189:Drive-by Compromise</t>
        </is>
      </c>
      <c r="S904" t="n">
        <v>2</v>
      </c>
      <c r="T904" t="inlineStr">
        <is>
          <t>HIGH (72%)</t>
        </is>
      </c>
      <c r="U904" t="inlineStr">
        <is>
          <t>POSSIBLE</t>
        </is>
      </c>
      <c r="V904" t="inlineStr">
        <is>
          <t>CHECK_VENDOR</t>
        </is>
      </c>
      <c r="W904" t="inlineStr">
        <is>
          <t>https://nvd.nist.gov/vuln/detail/CVE-2025-11950</t>
        </is>
      </c>
      <c r="X904" t="inlineStr">
        <is>
          <t>NONE</t>
        </is>
      </c>
      <c r="Y904" t="n">
        <v>3.15</v>
      </c>
      <c r="Z904" t="inlineStr"/>
      <c r="AA904" t="inlineStr">
        <is>
          <t>https://nvd.nist.gov/vuln/detail/CVE-2025-11950</t>
        </is>
      </c>
    </row>
    <row r="905">
      <c r="A905" t="inlineStr">
        <is>
          <t>CVE</t>
        </is>
      </c>
      <c r="B905" t="inlineStr">
        <is>
          <t>CVE-2025-10990</t>
        </is>
      </c>
      <c r="C905" t="inlineStr">
        <is>
          <t>A flaw was found in REXML. A remote attacker could exploit inefficient regular expression (regex) parsing when processing hex numeric character references (&amp;#x...;) in XML documents. This could lead to a Regular Expression Denial of Service (ReDoS), impacting the availability of the affected component. This issue is the result of an incomplete fix for CVE-2024-49761.</t>
        </is>
      </c>
      <c r="D905" t="n">
        <v>7.5</v>
      </c>
      <c r="E905" t="inlineStr">
        <is>
          <t>HIGH</t>
        </is>
      </c>
      <c r="F905" t="n">
        <v>2</v>
      </c>
      <c r="G905" t="n">
        <v>3</v>
      </c>
      <c r="H905" t="inlineStr">
        <is>
          <t>HIGH</t>
        </is>
      </c>
      <c r="I905" t="n">
        <v>13.5</v>
      </c>
      <c r="J905" t="inlineStr">
        <is>
          <t>NO</t>
        </is>
      </c>
      <c r="K905" t="inlineStr">
        <is>
          <t>2026-02-28 21:38</t>
        </is>
      </c>
      <c r="L905" t="inlineStr">
        <is>
          <t>CHECK_VENDOR</t>
        </is>
      </c>
      <c r="M905" t="inlineStr">
        <is>
          <t>See CVE details</t>
        </is>
      </c>
      <c r="N905" t="inlineStr">
        <is>
          <t>P2</t>
        </is>
      </c>
      <c r="O905" t="inlineStr">
        <is>
          <t>CVE - IP enrichment n/a</t>
        </is>
      </c>
      <c r="P905" t="n">
        <v>0.0015</v>
      </c>
      <c r="Q905" t="n">
        <v>0.3572</v>
      </c>
      <c r="R905" t="inlineStr">
        <is>
          <t>T1499:Endpoint Denial of Service</t>
        </is>
      </c>
      <c r="S905" t="n">
        <v>2</v>
      </c>
      <c r="T905" t="inlineStr">
        <is>
          <t>HIGH (72%)</t>
        </is>
      </c>
      <c r="U905" t="inlineStr">
        <is>
          <t>POSSIBLE</t>
        </is>
      </c>
      <c r="V905" t="inlineStr">
        <is>
          <t>CHECK_VENDOR</t>
        </is>
      </c>
      <c r="W905" t="inlineStr">
        <is>
          <t>https://nvd.nist.gov/vuln/detail/CVE-2025-10990</t>
        </is>
      </c>
      <c r="X905" t="inlineStr">
        <is>
          <t>NONE</t>
        </is>
      </c>
      <c r="Y905" t="n">
        <v>3.75</v>
      </c>
      <c r="Z905" t="inlineStr"/>
      <c r="AA905" t="inlineStr">
        <is>
          <t>https://nvd.nist.gov/vuln/detail/CVE-2025-10990</t>
        </is>
      </c>
    </row>
    <row r="906">
      <c r="A906" t="inlineStr">
        <is>
          <t>CVE</t>
        </is>
      </c>
      <c r="B906" t="inlineStr">
        <is>
          <t>CVE-2025-15498</t>
        </is>
      </c>
      <c r="C906" t="inlineStr">
        <is>
          <t>Pro3W CMS if vulnerable to SQL injection attacks. Improper neutralization of input provided into a login form allows an unauthenticated attacker to bypass authentication and gain administrative privileges. 
This issue was identified in version 1.2.0 of this software. Due to lack of response from the vendor exact version range could not be determined, but the vulnerability should be eliminated in versions released in January 2026 and later.</t>
        </is>
      </c>
      <c r="D906" t="n">
        <v>8.5</v>
      </c>
      <c r="E906" t="inlineStr">
        <is>
          <t>HIGH</t>
        </is>
      </c>
      <c r="F906" t="n">
        <v>2</v>
      </c>
      <c r="G906" t="n">
        <v>3</v>
      </c>
      <c r="H906" t="inlineStr">
        <is>
          <t>HIGH</t>
        </is>
      </c>
      <c r="I906" t="n">
        <v>14.5</v>
      </c>
      <c r="J906" t="inlineStr">
        <is>
          <t>NO</t>
        </is>
      </c>
      <c r="K906" t="inlineStr">
        <is>
          <t>2026-02-28 21:38</t>
        </is>
      </c>
      <c r="L906" t="inlineStr">
        <is>
          <t>CHECK_VENDOR</t>
        </is>
      </c>
      <c r="M906" t="inlineStr">
        <is>
          <t>See CVE details</t>
        </is>
      </c>
      <c r="N906" t="inlineStr">
        <is>
          <t>P3</t>
        </is>
      </c>
      <c r="O906" t="inlineStr">
        <is>
          <t>CVE - IP enrichment n/a</t>
        </is>
      </c>
      <c r="P906" t="n">
        <v>0.001</v>
      </c>
      <c r="Q906" t="n">
        <v>0.2779</v>
      </c>
      <c r="R906" t="inlineStr">
        <is>
          <t>T1592.002:Software</t>
        </is>
      </c>
      <c r="S906" t="n">
        <v>1</v>
      </c>
      <c r="T906" t="inlineStr">
        <is>
          <t>LOW (40%)</t>
        </is>
      </c>
      <c r="U906" t="inlineStr">
        <is>
          <t>UNLIKELY</t>
        </is>
      </c>
      <c r="V906" t="inlineStr">
        <is>
          <t>CHECK_VENDOR</t>
        </is>
      </c>
      <c r="W906" t="inlineStr">
        <is>
          <t>https://nvd.nist.gov/vuln/detail/CVE-2025-15498</t>
        </is>
      </c>
      <c r="X906" t="inlineStr">
        <is>
          <t>NONE</t>
        </is>
      </c>
      <c r="Y906" t="n">
        <v>0</v>
      </c>
      <c r="Z906" t="inlineStr"/>
      <c r="AA906" t="inlineStr">
        <is>
          <t>https://nvd.nist.gov/vuln/detail/CVE-2025-15498</t>
        </is>
      </c>
    </row>
    <row r="907">
      <c r="A907" t="inlineStr">
        <is>
          <t>CVE</t>
        </is>
      </c>
      <c r="B907" t="inlineStr">
        <is>
          <t>CVE-2026-2751</t>
        </is>
      </c>
      <c r="C907" t="inlineStr">
        <is>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is>
      </c>
      <c r="D907" t="n">
        <v>8.300000000000001</v>
      </c>
      <c r="E907" t="inlineStr">
        <is>
          <t>HIGH</t>
        </is>
      </c>
      <c r="F907" t="n">
        <v>3</v>
      </c>
      <c r="G907" t="n">
        <v>3</v>
      </c>
      <c r="H907" t="inlineStr">
        <is>
          <t>CRITICAL</t>
        </is>
      </c>
      <c r="I907" t="n">
        <v>17.3</v>
      </c>
      <c r="J907" t="inlineStr">
        <is>
          <t>NO</t>
        </is>
      </c>
      <c r="K907" t="inlineStr">
        <is>
          <t>2026-02-28 21:38</t>
        </is>
      </c>
      <c r="L907" t="inlineStr">
        <is>
          <t>CHECK_VENDOR</t>
        </is>
      </c>
      <c r="M907" t="inlineStr">
        <is>
          <t>See CVE details</t>
        </is>
      </c>
      <c r="N907" t="inlineStr">
        <is>
          <t>P2</t>
        </is>
      </c>
      <c r="O907" t="inlineStr">
        <is>
          <t>CVE - IP enrichment n/a</t>
        </is>
      </c>
      <c r="P907" t="n">
        <v>0.0001</v>
      </c>
      <c r="Q907" t="n">
        <v>0.0268</v>
      </c>
      <c r="R907" t="inlineStr">
        <is>
          <t>T1584.004:Server</t>
        </is>
      </c>
      <c r="S907" t="n">
        <v>2</v>
      </c>
      <c r="T907" t="inlineStr">
        <is>
          <t>HIGH (72%)</t>
        </is>
      </c>
      <c r="U907" t="inlineStr">
        <is>
          <t>CONFIRMED</t>
        </is>
      </c>
      <c r="V907" t="inlineStr">
        <is>
          <t>CHECK_VENDOR</t>
        </is>
      </c>
      <c r="W907" t="inlineStr">
        <is>
          <t>https://nvd.nist.gov/vuln/detail/CVE-2026-2751</t>
        </is>
      </c>
      <c r="X907" t="inlineStr">
        <is>
          <t>NONE</t>
        </is>
      </c>
      <c r="Y907" t="n">
        <v>4.15</v>
      </c>
      <c r="Z907" t="inlineStr"/>
      <c r="AA907" t="inlineStr">
        <is>
          <t>https://nvd.nist.gov/vuln/detail/CVE-2026-2751</t>
        </is>
      </c>
    </row>
    <row r="908">
      <c r="A908" t="inlineStr">
        <is>
          <t>CVE</t>
        </is>
      </c>
      <c r="B908" t="inlineStr">
        <is>
          <t>CVE-2026-3223</t>
        </is>
      </c>
      <c r="C908" t="inlineStr">
        <is>
          <t>Arbitrary file write &amp; potential privilege escalation exploiting zip slip vulnerability in Google Web Designer.</t>
        </is>
      </c>
      <c r="D908" t="n">
        <v>5</v>
      </c>
      <c r="E908" t="inlineStr">
        <is>
          <t>MEDIUM</t>
        </is>
      </c>
      <c r="F908" t="n">
        <v>2</v>
      </c>
      <c r="G908" t="n">
        <v>2</v>
      </c>
      <c r="H908" t="inlineStr">
        <is>
          <t>MEDIUM</t>
        </is>
      </c>
      <c r="I908" t="n">
        <v>9</v>
      </c>
      <c r="J908" t="inlineStr">
        <is>
          <t>NO</t>
        </is>
      </c>
      <c r="K908" t="inlineStr">
        <is>
          <t>2026-02-28 21:38</t>
        </is>
      </c>
      <c r="L908" t="inlineStr">
        <is>
          <t>CHECK_VENDOR</t>
        </is>
      </c>
      <c r="M908" t="inlineStr">
        <is>
          <t>See CVE details</t>
        </is>
      </c>
      <c r="N908" t="inlineStr">
        <is>
          <t>P4</t>
        </is>
      </c>
      <c r="O908" t="inlineStr">
        <is>
          <t>CVE - IP enrichment n/a</t>
        </is>
      </c>
      <c r="P908" t="n">
        <v>0.0001</v>
      </c>
      <c r="Q908" t="n">
        <v>0.0048</v>
      </c>
      <c r="R908" t="inlineStr">
        <is>
          <t>T1083:File and Directory Discovery | T1068:Exploitation for Privilege Escalation</t>
        </is>
      </c>
      <c r="S908" t="n">
        <v>1</v>
      </c>
      <c r="T908" t="inlineStr">
        <is>
          <t>LOW (40%)</t>
        </is>
      </c>
      <c r="U908" t="inlineStr">
        <is>
          <t>UNLIKELY</t>
        </is>
      </c>
      <c r="V908" t="inlineStr">
        <is>
          <t>CHECK_VENDOR</t>
        </is>
      </c>
      <c r="W908" t="inlineStr">
        <is>
          <t>https://nvd.nist.gov/vuln/detail/CVE-2026-3223</t>
        </is>
      </c>
      <c r="X908" t="inlineStr">
        <is>
          <t>NONE</t>
        </is>
      </c>
      <c r="Y908" t="n">
        <v>0</v>
      </c>
      <c r="Z908" t="inlineStr"/>
      <c r="AA908" t="inlineStr">
        <is>
          <t>https://nvd.nist.gov/vuln/detail/CVE-2026-3223</t>
        </is>
      </c>
    </row>
    <row r="909">
      <c r="A909" t="inlineStr">
        <is>
          <t>CVE</t>
        </is>
      </c>
      <c r="B909" t="inlineStr">
        <is>
          <t>CVE-2026-3327</t>
        </is>
      </c>
      <c r="C909" t="inlineStr">
        <is>
          <t>Authenticated Iframe Injection in Dato CMS Web Previews plugin. This vulnerability permits a malicious authenticated user to circumvent the restriction enforced on the configured frontend URL, enabling the loading of arbitrary external resources or origins. This issue affects Web Previews &lt; v1.0.31.</t>
        </is>
      </c>
      <c r="D909" t="n">
        <v>8.5</v>
      </c>
      <c r="E909" t="inlineStr">
        <is>
          <t>HIGH</t>
        </is>
      </c>
      <c r="F909" t="n">
        <v>2</v>
      </c>
      <c r="G909" t="n">
        <v>3</v>
      </c>
      <c r="H909" t="inlineStr">
        <is>
          <t>HIGH</t>
        </is>
      </c>
      <c r="I909" t="n">
        <v>14.5</v>
      </c>
      <c r="J909" t="inlineStr">
        <is>
          <t>NO</t>
        </is>
      </c>
      <c r="K909" t="inlineStr">
        <is>
          <t>2026-02-28 21:38</t>
        </is>
      </c>
      <c r="L909" t="inlineStr">
        <is>
          <t>CHECK_VENDOR</t>
        </is>
      </c>
      <c r="M909" t="inlineStr">
        <is>
          <t>See CVE details</t>
        </is>
      </c>
      <c r="N909" t="inlineStr">
        <is>
          <t>P3</t>
        </is>
      </c>
      <c r="O909" t="inlineStr">
        <is>
          <t>CVE - IP enrichment n/a</t>
        </is>
      </c>
      <c r="P909" t="n">
        <v>0.0002</v>
      </c>
      <c r="Q909" t="n">
        <v>0.0433</v>
      </c>
      <c r="R909" t="inlineStr">
        <is>
          <t>T1189:Drive-by Compromise | T1190:Exploit Public-Facing Application</t>
        </is>
      </c>
      <c r="S909" t="n">
        <v>1</v>
      </c>
      <c r="T909" t="inlineStr">
        <is>
          <t>LOW (40%)</t>
        </is>
      </c>
      <c r="U909" t="inlineStr">
        <is>
          <t>UNLIKELY</t>
        </is>
      </c>
      <c r="V909" t="inlineStr">
        <is>
          <t>CHECK_VENDOR</t>
        </is>
      </c>
      <c r="W909" t="inlineStr">
        <is>
          <t>https://nvd.nist.gov/vuln/detail/CVE-2026-3327</t>
        </is>
      </c>
      <c r="X909" t="inlineStr">
        <is>
          <t>NONE</t>
        </is>
      </c>
      <c r="Y909" t="n">
        <v>0</v>
      </c>
      <c r="Z909" t="inlineStr"/>
      <c r="AA909" t="inlineStr">
        <is>
          <t>https://nvd.nist.gov/vuln/detail/CVE-2026-3327</t>
        </is>
      </c>
    </row>
    <row r="910">
      <c r="A910" t="inlineStr">
        <is>
          <t>CVE</t>
        </is>
      </c>
      <c r="B910" t="inlineStr">
        <is>
          <t>CVE-2026-2359</t>
        </is>
      </c>
      <c r="C910"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D910" t="n">
        <v>8.5</v>
      </c>
      <c r="E910" t="inlineStr">
        <is>
          <t>HIGH</t>
        </is>
      </c>
      <c r="F910" t="n">
        <v>2</v>
      </c>
      <c r="G910" t="n">
        <v>3</v>
      </c>
      <c r="H910" t="inlineStr">
        <is>
          <t>HIGH</t>
        </is>
      </c>
      <c r="I910" t="n">
        <v>14.5</v>
      </c>
      <c r="J910" t="inlineStr">
        <is>
          <t>NO</t>
        </is>
      </c>
      <c r="K910" t="inlineStr">
        <is>
          <t>2026-02-28 21:38</t>
        </is>
      </c>
      <c r="L910" t="inlineStr">
        <is>
          <t>CHECK_VENDOR</t>
        </is>
      </c>
      <c r="M910" t="inlineStr">
        <is>
          <t>See CVE details</t>
        </is>
      </c>
      <c r="N910" t="inlineStr">
        <is>
          <t>P3</t>
        </is>
      </c>
      <c r="O910" t="inlineStr">
        <is>
          <t>CVE - IP enrichment n/a</t>
        </is>
      </c>
      <c r="P910" t="n">
        <v>0.0004</v>
      </c>
      <c r="Q910" t="n">
        <v>0.1274</v>
      </c>
      <c r="R910" t="inlineStr">
        <is>
          <t>T1190:Exploit Public-Facing Application | T1499:Endpoint Denial of Service</t>
        </is>
      </c>
      <c r="S910" t="n">
        <v>1</v>
      </c>
      <c r="T910" t="inlineStr">
        <is>
          <t>LOW (40%)</t>
        </is>
      </c>
      <c r="U910" t="inlineStr">
        <is>
          <t>UNLIKELY</t>
        </is>
      </c>
      <c r="V910" t="inlineStr">
        <is>
          <t>CHECK_VENDOR</t>
        </is>
      </c>
      <c r="W910" t="inlineStr">
        <is>
          <t>https://nvd.nist.gov/vuln/detail/CVE-2026-2359</t>
        </is>
      </c>
      <c r="X910" t="inlineStr">
        <is>
          <t>NONE</t>
        </is>
      </c>
      <c r="Y910" t="n">
        <v>0</v>
      </c>
      <c r="Z910" t="inlineStr"/>
      <c r="AA910" t="inlineStr">
        <is>
          <t>https://nvd.nist.gov/vuln/detail/CVE-2026-2359</t>
        </is>
      </c>
    </row>
    <row r="911">
      <c r="A911" t="inlineStr">
        <is>
          <t>CVE</t>
        </is>
      </c>
      <c r="B911" t="inlineStr">
        <is>
          <t>CVE-2026-2749</t>
        </is>
      </c>
      <c r="C911" t="inlineStr">
        <is>
          <t>Vulnerability in Centreon Centreon Open Tickets on Central Server on Linux (Centroen Open Ticket modules).This issue affects Centreon Open Tickets on Central Server: from all before 25.10.3, 24.10.8, 24.04.7.</t>
        </is>
      </c>
      <c r="D911" t="n">
        <v>9.9</v>
      </c>
      <c r="E911" t="inlineStr">
        <is>
          <t>CRITICAL</t>
        </is>
      </c>
      <c r="F911" t="n">
        <v>3</v>
      </c>
      <c r="G911" t="n">
        <v>3</v>
      </c>
      <c r="H911" t="inlineStr">
        <is>
          <t>CRITICAL</t>
        </is>
      </c>
      <c r="I911" t="n">
        <v>18.9</v>
      </c>
      <c r="J911" t="inlineStr">
        <is>
          <t>NO</t>
        </is>
      </c>
      <c r="K911" t="inlineStr">
        <is>
          <t>2026-02-28 21:38</t>
        </is>
      </c>
      <c r="L911" t="inlineStr">
        <is>
          <t>CHECK_VENDOR</t>
        </is>
      </c>
      <c r="M911" t="inlineStr">
        <is>
          <t>See CVE details</t>
        </is>
      </c>
      <c r="N911" t="inlineStr">
        <is>
          <t>P2</t>
        </is>
      </c>
      <c r="O911" t="inlineStr">
        <is>
          <t>CVE - IP enrichment n/a</t>
        </is>
      </c>
      <c r="P911" t="n">
        <v>0.0003</v>
      </c>
      <c r="Q911" t="n">
        <v>0.0678</v>
      </c>
      <c r="R911" t="inlineStr">
        <is>
          <t>T1584.004:Server</t>
        </is>
      </c>
      <c r="S911" t="n">
        <v>2</v>
      </c>
      <c r="T911" t="inlineStr">
        <is>
          <t>HIGH (72%)</t>
        </is>
      </c>
      <c r="U911" t="inlineStr">
        <is>
          <t>CONFIRMED</t>
        </is>
      </c>
      <c r="V911" t="inlineStr">
        <is>
          <t>CHECK_VENDOR</t>
        </is>
      </c>
      <c r="W911" t="inlineStr">
        <is>
          <t>https://nvd.nist.gov/vuln/detail/CVE-2026-2749</t>
        </is>
      </c>
      <c r="X911" t="inlineStr">
        <is>
          <t>NONE</t>
        </is>
      </c>
      <c r="Y911" t="n">
        <v>4.95</v>
      </c>
      <c r="Z911" t="inlineStr"/>
      <c r="AA911" t="inlineStr">
        <is>
          <t>https://nvd.nist.gov/vuln/detail/CVE-2026-2749</t>
        </is>
      </c>
    </row>
    <row r="912">
      <c r="A912" t="inlineStr">
        <is>
          <t>CVE</t>
        </is>
      </c>
      <c r="B912" t="inlineStr">
        <is>
          <t>CVE-2026-2750</t>
        </is>
      </c>
      <c r="C912" t="inlineStr">
        <is>
          <t>Improper Input Validation vulnerability in Centreon Centreon Open Tickets on Central Server on Linux (Centreon Open Tickets modules).This issue affects Centreon Open Tickets on Central Server: from all before 25.10; 24.10;24.04.</t>
        </is>
      </c>
      <c r="D912" t="n">
        <v>9.1</v>
      </c>
      <c r="E912" t="inlineStr">
        <is>
          <t>CRITICAL</t>
        </is>
      </c>
      <c r="F912" t="n">
        <v>3</v>
      </c>
      <c r="G912" t="n">
        <v>3</v>
      </c>
      <c r="H912" t="inlineStr">
        <is>
          <t>CRITICAL</t>
        </is>
      </c>
      <c r="I912" t="n">
        <v>18.1</v>
      </c>
      <c r="J912" t="inlineStr">
        <is>
          <t>NO</t>
        </is>
      </c>
      <c r="K912" t="inlineStr">
        <is>
          <t>2026-02-28 21:38</t>
        </is>
      </c>
      <c r="L912" t="inlineStr">
        <is>
          <t>CHECK_VENDOR</t>
        </is>
      </c>
      <c r="M912" t="inlineStr">
        <is>
          <t>See CVE details</t>
        </is>
      </c>
      <c r="N912" t="inlineStr">
        <is>
          <t>P2</t>
        </is>
      </c>
      <c r="O912" t="inlineStr">
        <is>
          <t>CVE - IP enrichment n/a</t>
        </is>
      </c>
      <c r="P912" t="n">
        <v>0.0004</v>
      </c>
      <c r="Q912" t="n">
        <v>0.108</v>
      </c>
      <c r="R912" t="inlineStr">
        <is>
          <t>T1584.004:Server</t>
        </is>
      </c>
      <c r="S912" t="n">
        <v>2</v>
      </c>
      <c r="T912" t="inlineStr">
        <is>
          <t>HIGH (72%)</t>
        </is>
      </c>
      <c r="U912" t="inlineStr">
        <is>
          <t>CONFIRMED</t>
        </is>
      </c>
      <c r="V912" t="inlineStr">
        <is>
          <t>CHECK_VENDOR</t>
        </is>
      </c>
      <c r="W912" t="inlineStr">
        <is>
          <t>https://nvd.nist.gov/vuln/detail/CVE-2026-2750</t>
        </is>
      </c>
      <c r="X912" t="inlineStr">
        <is>
          <t>NONE</t>
        </is>
      </c>
      <c r="Y912" t="n">
        <v>4.55</v>
      </c>
      <c r="Z912" t="inlineStr"/>
      <c r="AA912" t="inlineStr">
        <is>
          <t>https://nvd.nist.gov/vuln/detail/CVE-2026-2750</t>
        </is>
      </c>
    </row>
    <row r="913">
      <c r="A913" t="inlineStr">
        <is>
          <t>CVE</t>
        </is>
      </c>
      <c r="B913" t="inlineStr">
        <is>
          <t>CVE-2026-3277</t>
        </is>
      </c>
      <c r="C913" t="inlineStr">
        <is>
          <t>The OpenID Connect (OIDC) authentication configuration in PowerShell 
Universal before 2026.1.3 stores the OIDC client secret in cleartext in 
the .universal/authentication.ps1 script, which allows an attacker with read access to that file to obtain the OIDC client credentials</t>
        </is>
      </c>
      <c r="D913" t="n">
        <v>5</v>
      </c>
      <c r="E913" t="inlineStr">
        <is>
          <t>MEDIUM</t>
        </is>
      </c>
      <c r="F913" t="n">
        <v>2</v>
      </c>
      <c r="G913" t="n">
        <v>2</v>
      </c>
      <c r="H913" t="inlineStr">
        <is>
          <t>MEDIUM</t>
        </is>
      </c>
      <c r="I913" t="n">
        <v>9</v>
      </c>
      <c r="J913" t="inlineStr">
        <is>
          <t>NO</t>
        </is>
      </c>
      <c r="K913" t="inlineStr">
        <is>
          <t>2026-02-28 21:38</t>
        </is>
      </c>
      <c r="L913" t="inlineStr">
        <is>
          <t>CHECK_VENDOR</t>
        </is>
      </c>
      <c r="M913" t="inlineStr">
        <is>
          <t>See CVE details</t>
        </is>
      </c>
      <c r="N913" t="inlineStr">
        <is>
          <t>P4</t>
        </is>
      </c>
      <c r="O913" t="inlineStr">
        <is>
          <t>CVE - IP enrichment n/a</t>
        </is>
      </c>
      <c r="P913" t="n">
        <v>0.0001</v>
      </c>
      <c r="Q913" t="n">
        <v>0.0291</v>
      </c>
      <c r="R913" t="inlineStr">
        <is>
          <t>T1552:Unsecured Credentials | T1059.001:PowerShell | T1589.001:Credentials</t>
        </is>
      </c>
      <c r="S913" t="n">
        <v>1</v>
      </c>
      <c r="T913" t="inlineStr">
        <is>
          <t>LOW (40%)</t>
        </is>
      </c>
      <c r="U913" t="inlineStr">
        <is>
          <t>UNLIKELY</t>
        </is>
      </c>
      <c r="V913" t="inlineStr">
        <is>
          <t>CHECK_VENDOR</t>
        </is>
      </c>
      <c r="W913" t="inlineStr">
        <is>
          <t>https://nvd.nist.gov/vuln/detail/CVE-2026-3277</t>
        </is>
      </c>
      <c r="X913" t="inlineStr">
        <is>
          <t>NONE</t>
        </is>
      </c>
      <c r="Y913" t="n">
        <v>0</v>
      </c>
      <c r="Z913" t="inlineStr"/>
      <c r="AA913" t="inlineStr">
        <is>
          <t>https://nvd.nist.gov/vuln/detail/CVE-2026-3277</t>
        </is>
      </c>
    </row>
    <row r="914">
      <c r="A914" t="inlineStr">
        <is>
          <t>CVE</t>
        </is>
      </c>
      <c r="B914" t="inlineStr">
        <is>
          <t>CVE-2026-3304</t>
        </is>
      </c>
      <c r="C914"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D914" t="n">
        <v>8.5</v>
      </c>
      <c r="E914" t="inlineStr">
        <is>
          <t>HIGH</t>
        </is>
      </c>
      <c r="F914" t="n">
        <v>2</v>
      </c>
      <c r="G914" t="n">
        <v>3</v>
      </c>
      <c r="H914" t="inlineStr">
        <is>
          <t>HIGH</t>
        </is>
      </c>
      <c r="I914" t="n">
        <v>14.5</v>
      </c>
      <c r="J914" t="inlineStr">
        <is>
          <t>NO</t>
        </is>
      </c>
      <c r="K914" t="inlineStr">
        <is>
          <t>2026-02-28 21:38</t>
        </is>
      </c>
      <c r="L914" t="inlineStr">
        <is>
          <t>CHECK_VENDOR</t>
        </is>
      </c>
      <c r="M914" t="inlineStr">
        <is>
          <t>See CVE details</t>
        </is>
      </c>
      <c r="N914" t="inlineStr">
        <is>
          <t>P3</t>
        </is>
      </c>
      <c r="O914" t="inlineStr">
        <is>
          <t>CVE - IP enrichment n/a</t>
        </is>
      </c>
      <c r="P914" t="n">
        <v>0.0004</v>
      </c>
      <c r="Q914" t="n">
        <v>0.1274</v>
      </c>
      <c r="R914" t="inlineStr">
        <is>
          <t>T1190:Exploit Public-Facing Application | T1499:Endpoint Denial of Service</t>
        </is>
      </c>
      <c r="S914" t="n">
        <v>1</v>
      </c>
      <c r="T914" t="inlineStr">
        <is>
          <t>LOW (40%)</t>
        </is>
      </c>
      <c r="U914" t="inlineStr">
        <is>
          <t>UNLIKELY</t>
        </is>
      </c>
      <c r="V914" t="inlineStr">
        <is>
          <t>CHECK_VENDOR</t>
        </is>
      </c>
      <c r="W914" t="inlineStr">
        <is>
          <t>https://nvd.nist.gov/vuln/detail/CVE-2026-3304</t>
        </is>
      </c>
      <c r="X914" t="inlineStr">
        <is>
          <t>NONE</t>
        </is>
      </c>
      <c r="Y914" t="n">
        <v>0</v>
      </c>
      <c r="Z914" t="inlineStr"/>
      <c r="AA914" t="inlineStr">
        <is>
          <t>https://nvd.nist.gov/vuln/detail/CVE-2026-3304</t>
        </is>
      </c>
    </row>
    <row r="915">
      <c r="A915" t="inlineStr">
        <is>
          <t>CVE</t>
        </is>
      </c>
      <c r="B915" t="inlineStr">
        <is>
          <t>CVE-2025-69437</t>
        </is>
      </c>
      <c r="C915" t="inlineStr">
        <is>
          <t>PublicCMS v5.202506.d and earlier is vulnerable to stored XSS. Uploaded PDFs can contain JavaScript payloads and bypass PDF security checks in the backend CmsFileUtils.java. If a user uploads a PDF file containing a malicious payload to the system and views it, the embedded JavaScript payload can be triggered, resulting in issues such as credential theft, arbitrary API execution, and other security concerns. This vulnerability affects all file upload endpoint, including /cmsTemplate/save, /file/</t>
        </is>
      </c>
      <c r="D915" t="n">
        <v>8.699999999999999</v>
      </c>
      <c r="E915" t="inlineStr">
        <is>
          <t>HIGH</t>
        </is>
      </c>
      <c r="F915" t="n">
        <v>3</v>
      </c>
      <c r="G915" t="n">
        <v>3</v>
      </c>
      <c r="H915" t="inlineStr">
        <is>
          <t>CRITICAL</t>
        </is>
      </c>
      <c r="I915" t="n">
        <v>17.7</v>
      </c>
      <c r="J915" t="inlineStr">
        <is>
          <t>NO</t>
        </is>
      </c>
      <c r="K915" t="inlineStr">
        <is>
          <t>2026-02-28 21:38</t>
        </is>
      </c>
      <c r="L915" t="inlineStr">
        <is>
          <t>CHECK_VENDOR</t>
        </is>
      </c>
      <c r="M915" t="inlineStr">
        <is>
          <t>See CVE details</t>
        </is>
      </c>
      <c r="N915" t="inlineStr">
        <is>
          <t>P2</t>
        </is>
      </c>
      <c r="O915" t="inlineStr">
        <is>
          <t>CVE - IP enrichment n/a</t>
        </is>
      </c>
      <c r="P915" t="n">
        <v>0.0004</v>
      </c>
      <c r="Q915" t="n">
        <v>0.1077</v>
      </c>
      <c r="R915" t="inlineStr">
        <is>
          <t>T1189:Drive-by Compromise | T1552:Unsecured Credentials | T1059.007:JavaScript</t>
        </is>
      </c>
      <c r="S915" t="n">
        <v>2</v>
      </c>
      <c r="T915" t="inlineStr">
        <is>
          <t>HIGH (72%)</t>
        </is>
      </c>
      <c r="U915" t="inlineStr">
        <is>
          <t>CONFIRMED</t>
        </is>
      </c>
      <c r="V915" t="inlineStr">
        <is>
          <t>CHECK_VENDOR</t>
        </is>
      </c>
      <c r="W915" t="inlineStr">
        <is>
          <t>https://nvd.nist.gov/vuln/detail/CVE-2025-69437</t>
        </is>
      </c>
      <c r="X915" t="inlineStr">
        <is>
          <t>NONE</t>
        </is>
      </c>
      <c r="Y915" t="n">
        <v>4.35</v>
      </c>
      <c r="Z915" t="inlineStr"/>
      <c r="AA915" t="inlineStr">
        <is>
          <t>https://nvd.nist.gov/vuln/detail/CVE-2025-69437</t>
        </is>
      </c>
    </row>
    <row r="916">
      <c r="A916" t="inlineStr">
        <is>
          <t>CVE</t>
        </is>
      </c>
      <c r="B916" t="inlineStr">
        <is>
          <t>CVE-2026-24488</t>
        </is>
      </c>
      <c r="C916" t="inlineStr">
        <is>
          <t>OpenEMR is a free and open source electronic health records and medical practice management application. In versions up to and including 8.0.0, an arbitrary file exfiltration vulnerability in the fax sending endpoint allows any authenticated user to read and transmit any file on the server (including database credentials, patient documents, system files, and source code) via fax to an attacker-controlled phone number. The vulnerability exists because the endpoint accepts arbitrary file paths fro</t>
        </is>
      </c>
      <c r="D916" t="n">
        <v>6.5</v>
      </c>
      <c r="E916" t="inlineStr">
        <is>
          <t>MEDIUM</t>
        </is>
      </c>
      <c r="F916" t="n">
        <v>2</v>
      </c>
      <c r="G916" t="n">
        <v>2</v>
      </c>
      <c r="H916" t="inlineStr">
        <is>
          <t>MEDIUM</t>
        </is>
      </c>
      <c r="I916" t="n">
        <v>10.5</v>
      </c>
      <c r="J916" t="inlineStr">
        <is>
          <t>NO</t>
        </is>
      </c>
      <c r="K916" t="inlineStr">
        <is>
          <t>2026-02-28 21:38</t>
        </is>
      </c>
      <c r="L916" t="inlineStr">
        <is>
          <t>CHECK_VENDOR</t>
        </is>
      </c>
      <c r="M916" t="inlineStr">
        <is>
          <t>See CVE details</t>
        </is>
      </c>
      <c r="N916" t="inlineStr">
        <is>
          <t>P2</t>
        </is>
      </c>
      <c r="O916" t="inlineStr">
        <is>
          <t>CVE - IP enrichment n/a</t>
        </is>
      </c>
      <c r="P916" t="n">
        <v>0.0004</v>
      </c>
      <c r="Q916" t="n">
        <v>0.1207</v>
      </c>
      <c r="R916" t="inlineStr">
        <is>
          <t>T1083:File and Directory Discovery | T1190:Exploit Public-Facing Application | T1552:Unsecured Credentials | T1584.004:Server | T1589.001:Credentials</t>
        </is>
      </c>
      <c r="S916" t="n">
        <v>2</v>
      </c>
      <c r="T916" t="inlineStr">
        <is>
          <t>HIGH (72%)</t>
        </is>
      </c>
      <c r="U916" t="inlineStr">
        <is>
          <t>POSSIBLE</t>
        </is>
      </c>
      <c r="V916" t="inlineStr">
        <is>
          <t>CHECK_VENDOR</t>
        </is>
      </c>
      <c r="W916" t="inlineStr">
        <is>
          <t>https://nvd.nist.gov/vuln/detail/CVE-2026-24488</t>
        </is>
      </c>
      <c r="X916" t="inlineStr">
        <is>
          <t>NONE</t>
        </is>
      </c>
      <c r="Y916" t="n">
        <v>3.25</v>
      </c>
      <c r="Z916" t="inlineStr"/>
      <c r="AA916" t="inlineStr">
        <is>
          <t>https://nvd.nist.gov/vuln/detail/CVE-2026-24488</t>
        </is>
      </c>
    </row>
    <row r="917">
      <c r="A917" t="inlineStr">
        <is>
          <t>CVE</t>
        </is>
      </c>
      <c r="B917" t="inlineStr">
        <is>
          <t>CVE-2026-25147</t>
        </is>
      </c>
      <c r="C917" t="inlineStr">
        <is>
          <t xml:space="preserve">OpenEMR is a free and open source electronic health records and medical practice management application. Prior to version 8.0.0, in `portal/portal_payment.php`, the patient id used for the page is taken from the request (`$pid = $_REQUEST['pid'] ?? $pid` and `$pid = ($_REQUEST['hidden_patient_code'] ?? null) &gt; 0 ? $_REQUEST['hidden_patient_code'] : $pid`) instead of being fixed to the authenticated portal user. The portal session already has a valid `$pid` for the logged-in patient. Overwriting </t>
        </is>
      </c>
      <c r="D917" t="n">
        <v>7.1</v>
      </c>
      <c r="E917" t="inlineStr">
        <is>
          <t>HIGH</t>
        </is>
      </c>
      <c r="F917" t="n">
        <v>2</v>
      </c>
      <c r="G917" t="n">
        <v>3</v>
      </c>
      <c r="H917" t="inlineStr">
        <is>
          <t>HIGH</t>
        </is>
      </c>
      <c r="I917" t="n">
        <v>13.1</v>
      </c>
      <c r="J917" t="inlineStr">
        <is>
          <t>NO</t>
        </is>
      </c>
      <c r="K917" t="inlineStr">
        <is>
          <t>2026-02-28 21:38</t>
        </is>
      </c>
      <c r="L917" t="inlineStr">
        <is>
          <t>CHECK_VENDOR</t>
        </is>
      </c>
      <c r="M917" t="inlineStr">
        <is>
          <t>See CVE details</t>
        </is>
      </c>
      <c r="N917" t="inlineStr">
        <is>
          <t>P2</t>
        </is>
      </c>
      <c r="O917" t="inlineStr">
        <is>
          <t>CVE - IP enrichment n/a</t>
        </is>
      </c>
      <c r="P917" t="n">
        <v>0.0003</v>
      </c>
      <c r="Q917" t="n">
        <v>0.0772</v>
      </c>
      <c r="R917" t="inlineStr">
        <is>
          <t>T1190:Exploit Public-Facing Application | T1068:Exploitation for Privilege Escalation</t>
        </is>
      </c>
      <c r="S917" t="n">
        <v>2</v>
      </c>
      <c r="T917" t="inlineStr">
        <is>
          <t>HIGH (72%)</t>
        </is>
      </c>
      <c r="U917" t="inlineStr">
        <is>
          <t>POSSIBLE</t>
        </is>
      </c>
      <c r="V917" t="inlineStr">
        <is>
          <t>CHECK_VENDOR</t>
        </is>
      </c>
      <c r="W917" t="inlineStr">
        <is>
          <t>https://nvd.nist.gov/vuln/detail/CVE-2026-25147</t>
        </is>
      </c>
      <c r="X917" t="inlineStr">
        <is>
          <t>NONE</t>
        </is>
      </c>
      <c r="Y917" t="n">
        <v>3.55</v>
      </c>
      <c r="Z917" t="inlineStr"/>
      <c r="AA917" t="inlineStr">
        <is>
          <t>https://nvd.nist.gov/vuln/detail/CVE-2026-25147</t>
        </is>
      </c>
    </row>
    <row r="918">
      <c r="A918" t="inlineStr">
        <is>
          <t>CVE</t>
        </is>
      </c>
      <c r="B918" t="inlineStr">
        <is>
          <t>CVE-2026-2293</t>
        </is>
      </c>
      <c r="C918" t="inlineStr">
        <is>
          <t>A NestJS application using @nestjs/platform-fastify can allow bypass of authentication/authorization middleware when Fastify path-normalization options are enabled.
This issue affects nest.Js: 11.1.13.</t>
        </is>
      </c>
      <c r="D918" t="n">
        <v>5</v>
      </c>
      <c r="E918" t="inlineStr">
        <is>
          <t>MEDIUM</t>
        </is>
      </c>
      <c r="F918" t="n">
        <v>2</v>
      </c>
      <c r="G918" t="n">
        <v>2</v>
      </c>
      <c r="H918" t="inlineStr">
        <is>
          <t>MEDIUM</t>
        </is>
      </c>
      <c r="I918" t="n">
        <v>9</v>
      </c>
      <c r="J918" t="inlineStr">
        <is>
          <t>NO</t>
        </is>
      </c>
      <c r="K918" t="inlineStr">
        <is>
          <t>2026-02-28 21:38</t>
        </is>
      </c>
      <c r="L918" t="inlineStr">
        <is>
          <t>CHECK_VENDOR</t>
        </is>
      </c>
      <c r="M918" t="inlineStr">
        <is>
          <t>See CVE details</t>
        </is>
      </c>
      <c r="N918" t="inlineStr">
        <is>
          <t>P4</t>
        </is>
      </c>
      <c r="O918" t="inlineStr">
        <is>
          <t>CVE - IP enrichment n/a</t>
        </is>
      </c>
      <c r="P918" t="n">
        <v>0.0011</v>
      </c>
      <c r="Q918" t="n">
        <v>0.2947</v>
      </c>
      <c r="R918" t="inlineStr">
        <is>
          <t>T1190:Exploit Public-Facing Application</t>
        </is>
      </c>
      <c r="S918" t="n">
        <v>1</v>
      </c>
      <c r="T918" t="inlineStr">
        <is>
          <t>LOW (40%)</t>
        </is>
      </c>
      <c r="U918" t="inlineStr">
        <is>
          <t>UNLIKELY</t>
        </is>
      </c>
      <c r="V918" t="inlineStr">
        <is>
          <t>CHECK_VENDOR</t>
        </is>
      </c>
      <c r="W918" t="inlineStr">
        <is>
          <t>https://nvd.nist.gov/vuln/detail/CVE-2026-2293</t>
        </is>
      </c>
      <c r="X918" t="inlineStr">
        <is>
          <t>NONE</t>
        </is>
      </c>
      <c r="Y918" t="n">
        <v>0</v>
      </c>
      <c r="Z918" t="inlineStr"/>
      <c r="AA918" t="inlineStr">
        <is>
          <t>https://nvd.nist.gov/vuln/detail/CVE-2026-2293</t>
        </is>
      </c>
    </row>
    <row r="919">
      <c r="A919" t="inlineStr">
        <is>
          <t>CVE</t>
        </is>
      </c>
      <c r="B919" t="inlineStr">
        <is>
          <t>CVE-2019-25489</t>
        </is>
      </c>
      <c r="C919" t="inlineStr">
        <is>
          <t>Homey BNB V4 contains a SQL injection vulnerability that allows unauthenticated attackers to manipulate database queries by injecting SQL code through the hosting_id parameter. Attackers can send GET requests to the rooms/ajax_refresh_subtotal endpoint with malicious hosting_id values to extract sensitive database information or cause denial of service.</t>
        </is>
      </c>
      <c r="D919" t="n">
        <v>8.199999999999999</v>
      </c>
      <c r="E919" t="inlineStr">
        <is>
          <t>HIGH</t>
        </is>
      </c>
      <c r="F919" t="n">
        <v>3</v>
      </c>
      <c r="G919" t="n">
        <v>3</v>
      </c>
      <c r="H919" t="inlineStr">
        <is>
          <t>CRITICAL</t>
        </is>
      </c>
      <c r="I919" t="n">
        <v>17.2</v>
      </c>
      <c r="J919" t="inlineStr">
        <is>
          <t>NO</t>
        </is>
      </c>
      <c r="K919" t="inlineStr">
        <is>
          <t>2026-02-28 21:38</t>
        </is>
      </c>
      <c r="L919" t="inlineStr">
        <is>
          <t>CHECK_VENDOR</t>
        </is>
      </c>
      <c r="M919" t="inlineStr">
        <is>
          <t>See CVE details</t>
        </is>
      </c>
      <c r="N919" t="inlineStr">
        <is>
          <t>P2</t>
        </is>
      </c>
      <c r="O919" t="inlineStr">
        <is>
          <t>CVE - IP enrichment n/a</t>
        </is>
      </c>
      <c r="P919" t="n">
        <v>0.0005999999999999999</v>
      </c>
      <c r="Q919" t="n">
        <v>0.1893</v>
      </c>
      <c r="R919" t="inlineStr">
        <is>
          <t>T1190:Exploit Public-Facing Application | T1499:Endpoint Denial of Service</t>
        </is>
      </c>
      <c r="S919" t="n">
        <v>2</v>
      </c>
      <c r="T919" t="inlineStr">
        <is>
          <t>HIGH (72%)</t>
        </is>
      </c>
      <c r="U919" t="inlineStr">
        <is>
          <t>CONFIRMED</t>
        </is>
      </c>
      <c r="V919" t="inlineStr">
        <is>
          <t>CHECK_VENDOR</t>
        </is>
      </c>
      <c r="W919" t="inlineStr">
        <is>
          <t>https://nvd.nist.gov/vuln/detail/CVE-2019-25489</t>
        </is>
      </c>
      <c r="X919" t="inlineStr">
        <is>
          <t>NONE</t>
        </is>
      </c>
      <c r="Y919" t="n">
        <v>4.1</v>
      </c>
      <c r="Z919" t="inlineStr"/>
      <c r="AA919" t="inlineStr">
        <is>
          <t>https://nvd.nist.gov/vuln/detail/CVE-2019-25489</t>
        </is>
      </c>
    </row>
    <row r="920">
      <c r="A920" t="inlineStr">
        <is>
          <t>CVE</t>
        </is>
      </c>
      <c r="B920" t="inlineStr">
        <is>
          <t>CVE-2019-25490</t>
        </is>
      </c>
      <c r="C920" t="inlineStr">
        <is>
          <t>Homey BNB V4 contains a SQL injection vulnerability that allows unauthenticated attackers to manipulate database queries by injecting SQL code through the 'id' parameter. Attackers can send GET requests to the admin/edit.php endpoint with time-based SQL injection payloads to extract sensitive database information.</t>
        </is>
      </c>
      <c r="D920" t="n">
        <v>8.199999999999999</v>
      </c>
      <c r="E920" t="inlineStr">
        <is>
          <t>HIGH</t>
        </is>
      </c>
      <c r="F920" t="n">
        <v>3</v>
      </c>
      <c r="G920" t="n">
        <v>3</v>
      </c>
      <c r="H920" t="inlineStr">
        <is>
          <t>CRITICAL</t>
        </is>
      </c>
      <c r="I920" t="n">
        <v>17.2</v>
      </c>
      <c r="J920" t="inlineStr">
        <is>
          <t>NO</t>
        </is>
      </c>
      <c r="K920" t="inlineStr">
        <is>
          <t>2026-02-28 21:38</t>
        </is>
      </c>
      <c r="L920" t="inlineStr">
        <is>
          <t>CHECK_VENDOR</t>
        </is>
      </c>
      <c r="M920" t="inlineStr">
        <is>
          <t>See CVE details</t>
        </is>
      </c>
      <c r="N920" t="inlineStr">
        <is>
          <t>P2</t>
        </is>
      </c>
      <c r="O920" t="inlineStr">
        <is>
          <t>CVE - IP enrichment n/a</t>
        </is>
      </c>
      <c r="P920" t="n">
        <v>0.0005999999999999999</v>
      </c>
      <c r="Q920" t="n">
        <v>0.2014</v>
      </c>
      <c r="R920" t="inlineStr">
        <is>
          <t>T1190:Exploit Public-Facing Application</t>
        </is>
      </c>
      <c r="S920" t="n">
        <v>2</v>
      </c>
      <c r="T920" t="inlineStr">
        <is>
          <t>HIGH (72%)</t>
        </is>
      </c>
      <c r="U920" t="inlineStr">
        <is>
          <t>CONFIRMED</t>
        </is>
      </c>
      <c r="V920" t="inlineStr">
        <is>
          <t>CHECK_VENDOR</t>
        </is>
      </c>
      <c r="W920" t="inlineStr">
        <is>
          <t>https://nvd.nist.gov/vuln/detail/CVE-2019-25490</t>
        </is>
      </c>
      <c r="X920" t="inlineStr">
        <is>
          <t>NONE</t>
        </is>
      </c>
      <c r="Y920" t="n">
        <v>4.1</v>
      </c>
      <c r="Z920" t="inlineStr"/>
      <c r="AA920" t="inlineStr">
        <is>
          <t>https://nvd.nist.gov/vuln/detail/CVE-2019-25490</t>
        </is>
      </c>
    </row>
    <row r="921">
      <c r="A921" t="inlineStr">
        <is>
          <t>CVE</t>
        </is>
      </c>
      <c r="B921" t="inlineStr">
        <is>
          <t>CVE-2019-25491</t>
        </is>
      </c>
      <c r="C921" t="inlineStr">
        <is>
          <t>Homey BNB V4 contains an SQL injection vulnerability that allows unauthenticated attackers to manipulate database queries by injecting SQL code through the catid parameter. Attackers can send GET requests to the admin/cms_getpagetitle.php endpoint with malicious catid values to extract sensitive database information.</t>
        </is>
      </c>
      <c r="D921" t="n">
        <v>8.199999999999999</v>
      </c>
      <c r="E921" t="inlineStr">
        <is>
          <t>HIGH</t>
        </is>
      </c>
      <c r="F921" t="n">
        <v>3</v>
      </c>
      <c r="G921" t="n">
        <v>3</v>
      </c>
      <c r="H921" t="inlineStr">
        <is>
          <t>CRITICAL</t>
        </is>
      </c>
      <c r="I921" t="n">
        <v>17.2</v>
      </c>
      <c r="J921" t="inlineStr">
        <is>
          <t>NO</t>
        </is>
      </c>
      <c r="K921" t="inlineStr">
        <is>
          <t>2026-02-28 21:38</t>
        </is>
      </c>
      <c r="L921" t="inlineStr">
        <is>
          <t>CHECK_VENDOR</t>
        </is>
      </c>
      <c r="M921" t="inlineStr">
        <is>
          <t>See CVE details</t>
        </is>
      </c>
      <c r="N921" t="inlineStr">
        <is>
          <t>P2</t>
        </is>
      </c>
      <c r="O921" t="inlineStr">
        <is>
          <t>CVE - IP enrichment n/a</t>
        </is>
      </c>
      <c r="P921" t="n">
        <v>0.0005999999999999999</v>
      </c>
      <c r="Q921" t="n">
        <v>0.2014</v>
      </c>
      <c r="R921" t="inlineStr">
        <is>
          <t>T1190:Exploit Public-Facing Application</t>
        </is>
      </c>
      <c r="S921" t="n">
        <v>2</v>
      </c>
      <c r="T921" t="inlineStr">
        <is>
          <t>HIGH (72%)</t>
        </is>
      </c>
      <c r="U921" t="inlineStr">
        <is>
          <t>CONFIRMED</t>
        </is>
      </c>
      <c r="V921" t="inlineStr">
        <is>
          <t>CHECK_VENDOR</t>
        </is>
      </c>
      <c r="W921" t="inlineStr">
        <is>
          <t>https://nvd.nist.gov/vuln/detail/CVE-2019-25491</t>
        </is>
      </c>
      <c r="X921" t="inlineStr">
        <is>
          <t>NONE</t>
        </is>
      </c>
      <c r="Y921" t="n">
        <v>4.1</v>
      </c>
      <c r="Z921" t="inlineStr"/>
      <c r="AA921" t="inlineStr">
        <is>
          <t>https://nvd.nist.gov/vuln/detail/CVE-2019-25491</t>
        </is>
      </c>
    </row>
    <row r="922">
      <c r="A922" t="inlineStr">
        <is>
          <t>CVE</t>
        </is>
      </c>
      <c r="B922" t="inlineStr">
        <is>
          <t>CVE-2019-25492</t>
        </is>
      </c>
      <c r="C922" t="inlineStr">
        <is>
          <t>Homey BNB V4 contains an SQL injection vulnerability that allows unauthenticated attackers to manipulate database queries by injecting SQL code through the 'pt' parameter. Attackers can send GET requests to the admin/getcmsdata.php endpoint with malicious 'pt' values to extract sensitive database information.</t>
        </is>
      </c>
      <c r="D922" t="n">
        <v>8.199999999999999</v>
      </c>
      <c r="E922" t="inlineStr">
        <is>
          <t>HIGH</t>
        </is>
      </c>
      <c r="F922" t="n">
        <v>3</v>
      </c>
      <c r="G922" t="n">
        <v>3</v>
      </c>
      <c r="H922" t="inlineStr">
        <is>
          <t>CRITICAL</t>
        </is>
      </c>
      <c r="I922" t="n">
        <v>17.2</v>
      </c>
      <c r="J922" t="inlineStr">
        <is>
          <t>NO</t>
        </is>
      </c>
      <c r="K922" t="inlineStr">
        <is>
          <t>2026-02-28 21:38</t>
        </is>
      </c>
      <c r="L922" t="inlineStr">
        <is>
          <t>CHECK_VENDOR</t>
        </is>
      </c>
      <c r="M922" t="inlineStr">
        <is>
          <t>See CVE details</t>
        </is>
      </c>
      <c r="N922" t="inlineStr">
        <is>
          <t>P2</t>
        </is>
      </c>
      <c r="O922" t="inlineStr">
        <is>
          <t>CVE - IP enrichment n/a</t>
        </is>
      </c>
      <c r="P922" t="n">
        <v>0.0005999999999999999</v>
      </c>
      <c r="Q922" t="n">
        <v>0.2014</v>
      </c>
      <c r="R922" t="inlineStr">
        <is>
          <t>T1190:Exploit Public-Facing Application</t>
        </is>
      </c>
      <c r="S922" t="n">
        <v>2</v>
      </c>
      <c r="T922" t="inlineStr">
        <is>
          <t>HIGH (72%)</t>
        </is>
      </c>
      <c r="U922" t="inlineStr">
        <is>
          <t>CONFIRMED</t>
        </is>
      </c>
      <c r="V922" t="inlineStr">
        <is>
          <t>CHECK_VENDOR</t>
        </is>
      </c>
      <c r="W922" t="inlineStr">
        <is>
          <t>https://nvd.nist.gov/vuln/detail/CVE-2019-25492</t>
        </is>
      </c>
      <c r="X922" t="inlineStr">
        <is>
          <t>NONE</t>
        </is>
      </c>
      <c r="Y922" t="n">
        <v>4.1</v>
      </c>
      <c r="Z922" t="inlineStr"/>
      <c r="AA922" t="inlineStr">
        <is>
          <t>https://nvd.nist.gov/vuln/detail/CVE-2019-25492</t>
        </is>
      </c>
    </row>
    <row r="923">
      <c r="A923" t="inlineStr">
        <is>
          <t>CVE</t>
        </is>
      </c>
      <c r="B923" t="inlineStr">
        <is>
          <t>CVE-2019-25493</t>
        </is>
      </c>
      <c r="C923" t="inlineStr">
        <is>
          <t>Homey BNB V4 contains an SQL injection vulnerability that allows unauthenticated attackers to manipulate database queries by injecting SQL code through the 'val' parameter. Attackers can send GET requests to the admin/getrecord.php endpoint with malicious 'val' values to extract sensitive database information.</t>
        </is>
      </c>
      <c r="D923" t="n">
        <v>8.199999999999999</v>
      </c>
      <c r="E923" t="inlineStr">
        <is>
          <t>HIGH</t>
        </is>
      </c>
      <c r="F923" t="n">
        <v>3</v>
      </c>
      <c r="G923" t="n">
        <v>3</v>
      </c>
      <c r="H923" t="inlineStr">
        <is>
          <t>CRITICAL</t>
        </is>
      </c>
      <c r="I923" t="n">
        <v>17.2</v>
      </c>
      <c r="J923" t="inlineStr">
        <is>
          <t>NO</t>
        </is>
      </c>
      <c r="K923" t="inlineStr">
        <is>
          <t>2026-02-28 21:38</t>
        </is>
      </c>
      <c r="L923" t="inlineStr">
        <is>
          <t>CHECK_VENDOR</t>
        </is>
      </c>
      <c r="M923" t="inlineStr">
        <is>
          <t>See CVE details</t>
        </is>
      </c>
      <c r="N923" t="inlineStr">
        <is>
          <t>P2</t>
        </is>
      </c>
      <c r="O923" t="inlineStr">
        <is>
          <t>CVE - IP enrichment n/a</t>
        </is>
      </c>
      <c r="P923" t="n">
        <v>0.0005999999999999999</v>
      </c>
      <c r="Q923" t="n">
        <v>0.2014</v>
      </c>
      <c r="R923" t="inlineStr">
        <is>
          <t>T1190:Exploit Public-Facing Application</t>
        </is>
      </c>
      <c r="S923" t="n">
        <v>2</v>
      </c>
      <c r="T923" t="inlineStr">
        <is>
          <t>HIGH (72%)</t>
        </is>
      </c>
      <c r="U923" t="inlineStr">
        <is>
          <t>CONFIRMED</t>
        </is>
      </c>
      <c r="V923" t="inlineStr">
        <is>
          <t>CHECK_VENDOR</t>
        </is>
      </c>
      <c r="W923" t="inlineStr">
        <is>
          <t>https://nvd.nist.gov/vuln/detail/CVE-2019-25493</t>
        </is>
      </c>
      <c r="X923" t="inlineStr">
        <is>
          <t>NONE</t>
        </is>
      </c>
      <c r="Y923" t="n">
        <v>4.1</v>
      </c>
      <c r="Z923" t="inlineStr"/>
      <c r="AA923" t="inlineStr">
        <is>
          <t>https://nvd.nist.gov/vuln/detail/CVE-2019-25493</t>
        </is>
      </c>
    </row>
    <row r="924">
      <c r="A924" t="inlineStr">
        <is>
          <t>CVE</t>
        </is>
      </c>
      <c r="B924" t="inlineStr">
        <is>
          <t>CVE-2019-25494</t>
        </is>
      </c>
      <c r="C924" t="inlineStr">
        <is>
          <t>Homey BNB V4 contains an SQL injection vulnerability in the administration panel login that allows unauthenticated attackers to bypass authentication by injecting SQL syntax into username and password fields. Attackers can submit SQL operators like '=' 'or' in both credentials to manipulate the authentication query and gain unauthorized access to the admin panel.</t>
        </is>
      </c>
      <c r="D924" t="n">
        <v>8.199999999999999</v>
      </c>
      <c r="E924" t="inlineStr">
        <is>
          <t>HIGH</t>
        </is>
      </c>
      <c r="F924" t="n">
        <v>3</v>
      </c>
      <c r="G924" t="n">
        <v>3</v>
      </c>
      <c r="H924" t="inlineStr">
        <is>
          <t>CRITICAL</t>
        </is>
      </c>
      <c r="I924" t="n">
        <v>17.2</v>
      </c>
      <c r="J924" t="inlineStr">
        <is>
          <t>NO</t>
        </is>
      </c>
      <c r="K924" t="inlineStr">
        <is>
          <t>2026-02-28 21:38</t>
        </is>
      </c>
      <c r="L924" t="inlineStr">
        <is>
          <t>CHECK_VENDOR</t>
        </is>
      </c>
      <c r="M924" t="inlineStr">
        <is>
          <t>See CVE details</t>
        </is>
      </c>
      <c r="N924" t="inlineStr">
        <is>
          <t>P2</t>
        </is>
      </c>
      <c r="O924" t="inlineStr">
        <is>
          <t>CVE - IP enrichment n/a</t>
        </is>
      </c>
      <c r="P924" t="n">
        <v>0.0021</v>
      </c>
      <c r="Q924" t="n">
        <v>0.4372</v>
      </c>
      <c r="R924" t="inlineStr">
        <is>
          <t>T1190:Exploit Public-Facing Application | T1552:Unsecured Credentials | T1589.001:Credentials</t>
        </is>
      </c>
      <c r="S924" t="n">
        <v>2</v>
      </c>
      <c r="T924" t="inlineStr">
        <is>
          <t>HIGH (72%)</t>
        </is>
      </c>
      <c r="U924" t="inlineStr">
        <is>
          <t>CONFIRMED</t>
        </is>
      </c>
      <c r="V924" t="inlineStr">
        <is>
          <t>CHECK_VENDOR</t>
        </is>
      </c>
      <c r="W924" t="inlineStr">
        <is>
          <t>https://nvd.nist.gov/vuln/detail/CVE-2019-25494</t>
        </is>
      </c>
      <c r="X924" t="inlineStr">
        <is>
          <t>NONE</t>
        </is>
      </c>
      <c r="Y924" t="n">
        <v>4.1</v>
      </c>
      <c r="Z924" t="inlineStr"/>
      <c r="AA924" t="inlineStr">
        <is>
          <t>https://nvd.nist.gov/vuln/detail/CVE-2019-25494</t>
        </is>
      </c>
    </row>
    <row r="925">
      <c r="A925" t="inlineStr">
        <is>
          <t>CVE</t>
        </is>
      </c>
      <c r="B925" t="inlineStr">
        <is>
          <t>CVE-2019-25495</t>
        </is>
      </c>
      <c r="C925" t="inlineStr">
        <is>
          <t>osCommerce 2.3.4.1 contains a SQL injection vulnerability that allows unauthenticated attackers to manipulate database queries by injecting SQL code through the reviews_id parameter. Attackers can send GET requests to product_reviews_write.php with malicious reviews_id values using boolean-based SQL injection payloads to extract sensitive database information.</t>
        </is>
      </c>
      <c r="D925" t="n">
        <v>8.199999999999999</v>
      </c>
      <c r="E925" t="inlineStr">
        <is>
          <t>HIGH</t>
        </is>
      </c>
      <c r="F925" t="n">
        <v>3</v>
      </c>
      <c r="G925" t="n">
        <v>3</v>
      </c>
      <c r="H925" t="inlineStr">
        <is>
          <t>CRITICAL</t>
        </is>
      </c>
      <c r="I925" t="n">
        <v>17.2</v>
      </c>
      <c r="J925" t="inlineStr">
        <is>
          <t>NO</t>
        </is>
      </c>
      <c r="K925" t="inlineStr">
        <is>
          <t>2026-02-28 21:38</t>
        </is>
      </c>
      <c r="L925" t="inlineStr">
        <is>
          <t>CHECK_VENDOR</t>
        </is>
      </c>
      <c r="M925" t="inlineStr">
        <is>
          <t>See CVE details</t>
        </is>
      </c>
      <c r="N925" t="inlineStr">
        <is>
          <t>P2</t>
        </is>
      </c>
      <c r="O925" t="inlineStr">
        <is>
          <t>CVE - IP enrichment n/a</t>
        </is>
      </c>
      <c r="P925" t="n">
        <v>0.0005999999999999999</v>
      </c>
      <c r="Q925" t="n">
        <v>0.2014</v>
      </c>
      <c r="R925" t="inlineStr">
        <is>
          <t>T1190:Exploit Public-Facing Application</t>
        </is>
      </c>
      <c r="S925" t="n">
        <v>2</v>
      </c>
      <c r="T925" t="inlineStr">
        <is>
          <t>HIGH (72%)</t>
        </is>
      </c>
      <c r="U925" t="inlineStr">
        <is>
          <t>CONFIRMED</t>
        </is>
      </c>
      <c r="V925" t="inlineStr">
        <is>
          <t>CHECK_VENDOR</t>
        </is>
      </c>
      <c r="W925" t="inlineStr">
        <is>
          <t>https://nvd.nist.gov/vuln/detail/CVE-2019-25495</t>
        </is>
      </c>
      <c r="X925" t="inlineStr">
        <is>
          <t>NONE</t>
        </is>
      </c>
      <c r="Y925" t="n">
        <v>4.1</v>
      </c>
      <c r="Z925" t="inlineStr"/>
      <c r="AA925" t="inlineStr">
        <is>
          <t>https://nvd.nist.gov/vuln/detail/CVE-2019-25495</t>
        </is>
      </c>
    </row>
    <row r="926">
      <c r="A926" t="inlineStr">
        <is>
          <t>CVE</t>
        </is>
      </c>
      <c r="B926" t="inlineStr">
        <is>
          <t>CVE-2019-25496</t>
        </is>
      </c>
      <c r="C926" t="inlineStr">
        <is>
          <t>osCommerce 2.3.4.1 contains a SQL injection vulnerability that allows unauthenticated attackers to manipulate database queries by injecting SQL code through the products_id parameter. Attackers can modify the products_id value in product_info.php requests and append boolean-based SQL injection payloads to extract sensitive database information.</t>
        </is>
      </c>
      <c r="D926" t="n">
        <v>8.199999999999999</v>
      </c>
      <c r="E926" t="inlineStr">
        <is>
          <t>HIGH</t>
        </is>
      </c>
      <c r="F926" t="n">
        <v>3</v>
      </c>
      <c r="G926" t="n">
        <v>3</v>
      </c>
      <c r="H926" t="inlineStr">
        <is>
          <t>CRITICAL</t>
        </is>
      </c>
      <c r="I926" t="n">
        <v>17.2</v>
      </c>
      <c r="J926" t="inlineStr">
        <is>
          <t>NO</t>
        </is>
      </c>
      <c r="K926" t="inlineStr">
        <is>
          <t>2026-02-28 21:38</t>
        </is>
      </c>
      <c r="L926" t="inlineStr">
        <is>
          <t>CHECK_VENDOR</t>
        </is>
      </c>
      <c r="M926" t="inlineStr">
        <is>
          <t>See CVE details</t>
        </is>
      </c>
      <c r="N926" t="inlineStr">
        <is>
          <t>P2</t>
        </is>
      </c>
      <c r="O926" t="inlineStr">
        <is>
          <t>CVE - IP enrichment n/a</t>
        </is>
      </c>
      <c r="P926" t="n">
        <v>0.0005999999999999999</v>
      </c>
      <c r="Q926" t="n">
        <v>0.2014</v>
      </c>
      <c r="R926" t="inlineStr">
        <is>
          <t>T1190:Exploit Public-Facing Application</t>
        </is>
      </c>
      <c r="S926" t="n">
        <v>2</v>
      </c>
      <c r="T926" t="inlineStr">
        <is>
          <t>HIGH (72%)</t>
        </is>
      </c>
      <c r="U926" t="inlineStr">
        <is>
          <t>CONFIRMED</t>
        </is>
      </c>
      <c r="V926" t="inlineStr">
        <is>
          <t>CHECK_VENDOR</t>
        </is>
      </c>
      <c r="W926" t="inlineStr">
        <is>
          <t>https://nvd.nist.gov/vuln/detail/CVE-2019-25496</t>
        </is>
      </c>
      <c r="X926" t="inlineStr">
        <is>
          <t>NONE</t>
        </is>
      </c>
      <c r="Y926" t="n">
        <v>4.1</v>
      </c>
      <c r="Z926" t="inlineStr"/>
      <c r="AA926" t="inlineStr">
        <is>
          <t>https://nvd.nist.gov/vuln/detail/CVE-2019-25496</t>
        </is>
      </c>
    </row>
    <row r="927">
      <c r="A927" t="inlineStr">
        <is>
          <t>CVE</t>
        </is>
      </c>
      <c r="B927" t="inlineStr">
        <is>
          <t>CVE-2019-25497</t>
        </is>
      </c>
      <c r="C927" t="inlineStr">
        <is>
          <t>osCommerce 2.3.4.1 contains a SQL injection vulnerability that allows unauthenticated attackers to manipulate database queries by injecting SQL code through the currency parameter. Attackers can send GET requests to shopping_cart.php with malicious currency values using boolean-based SQL injection payloads to extract sensitive database information.</t>
        </is>
      </c>
      <c r="D927" t="n">
        <v>8.199999999999999</v>
      </c>
      <c r="E927" t="inlineStr">
        <is>
          <t>HIGH</t>
        </is>
      </c>
      <c r="F927" t="n">
        <v>3</v>
      </c>
      <c r="G927" t="n">
        <v>3</v>
      </c>
      <c r="H927" t="inlineStr">
        <is>
          <t>CRITICAL</t>
        </is>
      </c>
      <c r="I927" t="n">
        <v>17.2</v>
      </c>
      <c r="J927" t="inlineStr">
        <is>
          <t>NO</t>
        </is>
      </c>
      <c r="K927" t="inlineStr">
        <is>
          <t>2026-02-28 21:38</t>
        </is>
      </c>
      <c r="L927" t="inlineStr">
        <is>
          <t>CHECK_VENDOR</t>
        </is>
      </c>
      <c r="M927" t="inlineStr">
        <is>
          <t>See CVE details</t>
        </is>
      </c>
      <c r="N927" t="inlineStr">
        <is>
          <t>P2</t>
        </is>
      </c>
      <c r="O927" t="inlineStr">
        <is>
          <t>CVE - IP enrichment n/a</t>
        </is>
      </c>
      <c r="P927" t="n">
        <v>0.0005999999999999999</v>
      </c>
      <c r="Q927" t="n">
        <v>0.2014</v>
      </c>
      <c r="R927" t="inlineStr">
        <is>
          <t>T1190:Exploit Public-Facing Application</t>
        </is>
      </c>
      <c r="S927" t="n">
        <v>2</v>
      </c>
      <c r="T927" t="inlineStr">
        <is>
          <t>HIGH (72%)</t>
        </is>
      </c>
      <c r="U927" t="inlineStr">
        <is>
          <t>CONFIRMED</t>
        </is>
      </c>
      <c r="V927" t="inlineStr">
        <is>
          <t>CHECK_VENDOR</t>
        </is>
      </c>
      <c r="W927" t="inlineStr">
        <is>
          <t>https://nvd.nist.gov/vuln/detail/CVE-2019-25497</t>
        </is>
      </c>
      <c r="X927" t="inlineStr">
        <is>
          <t>NONE</t>
        </is>
      </c>
      <c r="Y927" t="n">
        <v>4.1</v>
      </c>
      <c r="Z927" t="inlineStr"/>
      <c r="AA927" t="inlineStr">
        <is>
          <t>https://nvd.nist.gov/vuln/detail/CVE-2019-25497</t>
        </is>
      </c>
    </row>
    <row r="928">
      <c r="A928" t="inlineStr">
        <is>
          <t>CVE</t>
        </is>
      </c>
      <c r="B928" t="inlineStr">
        <is>
          <t>CVE-2026-21619</t>
        </is>
      </c>
      <c r="C928" t="inlineStr">
        <is>
          <t>Uncontrolled Resource Consumption, Deserialization of Untrusted Data vulnerability in hexpm hex_core (hex_api modules), hexpm hex (mix_hex_api modules), erlang rebar3 (r3_hex_api modules) allows Object Injection, Excessive Allocation. This vulnerability is associated with program files src/hex_api.erl, src/mix_hex_api.erl, apps/rebar/src/vendored/r3_hex_api.erl and program routines hex_core:request/4, mix_hex_api:request/4, r3_hex_api:request/4.
This issue affects hex_core: from 0.1.0 before 0.</t>
        </is>
      </c>
      <c r="D928" t="n">
        <v>8.5</v>
      </c>
      <c r="E928" t="inlineStr">
        <is>
          <t>HIGH</t>
        </is>
      </c>
      <c r="F928" t="n">
        <v>2</v>
      </c>
      <c r="G928" t="n">
        <v>3</v>
      </c>
      <c r="H928" t="inlineStr">
        <is>
          <t>HIGH</t>
        </is>
      </c>
      <c r="I928" t="n">
        <v>14.5</v>
      </c>
      <c r="J928" t="inlineStr">
        <is>
          <t>NO</t>
        </is>
      </c>
      <c r="K928" t="inlineStr">
        <is>
          <t>2026-02-28 21:38</t>
        </is>
      </c>
      <c r="L928" t="inlineStr">
        <is>
          <t>CHECK_VENDOR</t>
        </is>
      </c>
      <c r="M928" t="inlineStr">
        <is>
          <t>See CVE details</t>
        </is>
      </c>
      <c r="N928" t="inlineStr">
        <is>
          <t>P3</t>
        </is>
      </c>
      <c r="O928" t="inlineStr">
        <is>
          <t>CVE - IP enrichment n/a</t>
        </is>
      </c>
      <c r="P928" t="n">
        <v>0.0002</v>
      </c>
      <c r="Q928" t="n">
        <v>0.0327</v>
      </c>
      <c r="R928" t="inlineStr">
        <is>
          <t>T1190:Exploit Public-Facing Application | T1059:Command and Scripting Interpreter</t>
        </is>
      </c>
      <c r="S928" t="n">
        <v>1</v>
      </c>
      <c r="T928" t="inlineStr">
        <is>
          <t>LOW (40%)</t>
        </is>
      </c>
      <c r="U928" t="inlineStr">
        <is>
          <t>UNLIKELY</t>
        </is>
      </c>
      <c r="V928" t="inlineStr">
        <is>
          <t>CHECK_VENDOR</t>
        </is>
      </c>
      <c r="W928" t="inlineStr">
        <is>
          <t>https://nvd.nist.gov/vuln/detail/CVE-2026-21619</t>
        </is>
      </c>
      <c r="X928" t="inlineStr">
        <is>
          <t>NONE</t>
        </is>
      </c>
      <c r="Y928" t="n">
        <v>0</v>
      </c>
      <c r="Z928" t="inlineStr"/>
      <c r="AA928" t="inlineStr">
        <is>
          <t>https://nvd.nist.gov/vuln/detail/CVE-2026-21619</t>
        </is>
      </c>
    </row>
    <row r="929">
      <c r="A929" t="inlineStr">
        <is>
          <t>CVE</t>
        </is>
      </c>
      <c r="B929" t="inlineStr">
        <is>
          <t>CVE-2026-26861</t>
        </is>
      </c>
      <c r="C929" t="inlineStr">
        <is>
          <t>CleverTap Web SDK version 1.15.2 and earlier is vulnerable to Cross-Site Scripting (XSS) via window.postMessage. The handleCustomHtmlPreviewPostMessageEvent function in src/util/campaignRender/nativeDisplay.js performs insufficient origin validation using the includes() method, which can be bypassed by an attacker using a subdomain</t>
        </is>
      </c>
      <c r="D929" t="n">
        <v>8.300000000000001</v>
      </c>
      <c r="E929" t="inlineStr">
        <is>
          <t>HIGH</t>
        </is>
      </c>
      <c r="F929" t="n">
        <v>3</v>
      </c>
      <c r="G929" t="n">
        <v>3</v>
      </c>
      <c r="H929" t="inlineStr">
        <is>
          <t>CRITICAL</t>
        </is>
      </c>
      <c r="I929" t="n">
        <v>17.3</v>
      </c>
      <c r="J929" t="inlineStr">
        <is>
          <t>NO</t>
        </is>
      </c>
      <c r="K929" t="inlineStr">
        <is>
          <t>2026-02-28 21:38</t>
        </is>
      </c>
      <c r="L929" t="inlineStr">
        <is>
          <t>CHECK_VENDOR</t>
        </is>
      </c>
      <c r="M929" t="inlineStr">
        <is>
          <t>See CVE details</t>
        </is>
      </c>
      <c r="N929" t="inlineStr">
        <is>
          <t>P2</t>
        </is>
      </c>
      <c r="O929" t="inlineStr">
        <is>
          <t>CVE - IP enrichment n/a</t>
        </is>
      </c>
      <c r="P929" t="n">
        <v>0.0002</v>
      </c>
      <c r="Q929" t="n">
        <v>0.0348</v>
      </c>
      <c r="R929" t="inlineStr">
        <is>
          <t>T1189:Drive-by Compromise</t>
        </is>
      </c>
      <c r="S929" t="n">
        <v>2</v>
      </c>
      <c r="T929" t="inlineStr">
        <is>
          <t>HIGH (72%)</t>
        </is>
      </c>
      <c r="U929" t="inlineStr">
        <is>
          <t>CONFIRMED</t>
        </is>
      </c>
      <c r="V929" t="inlineStr">
        <is>
          <t>CHECK_VENDOR</t>
        </is>
      </c>
      <c r="W929" t="inlineStr">
        <is>
          <t>https://nvd.nist.gov/vuln/detail/CVE-2026-26861</t>
        </is>
      </c>
      <c r="X929" t="inlineStr">
        <is>
          <t>NONE</t>
        </is>
      </c>
      <c r="Y929" t="n">
        <v>4.15</v>
      </c>
      <c r="Z929" t="inlineStr"/>
      <c r="AA929" t="inlineStr">
        <is>
          <t>https://nvd.nist.gov/vuln/detail/CVE-2026-26861</t>
        </is>
      </c>
    </row>
    <row r="930">
      <c r="A930" t="inlineStr">
        <is>
          <t>CVE</t>
        </is>
      </c>
      <c r="B930" t="inlineStr">
        <is>
          <t>CVE-2026-26862</t>
        </is>
      </c>
      <c r="C930" t="inlineStr">
        <is>
          <t>CleverTap Web SDK version 1.15.2 and earlier is vulnerable to DOM-based Cross-Site Scripting (XSS) via window.postMessage in the Visual Builder module. The origin validation in src/modules/visualBuilder/pageBuilder.js (lines 56-60) uses the includes() method to verify the originUrl contains "dashboard.clevertap.com", which can be bypassed by an attacker using a crafted subdomain</t>
        </is>
      </c>
      <c r="D930" t="n">
        <v>8.300000000000001</v>
      </c>
      <c r="E930" t="inlineStr">
        <is>
          <t>HIGH</t>
        </is>
      </c>
      <c r="F930" t="n">
        <v>3</v>
      </c>
      <c r="G930" t="n">
        <v>3</v>
      </c>
      <c r="H930" t="inlineStr">
        <is>
          <t>CRITICAL</t>
        </is>
      </c>
      <c r="I930" t="n">
        <v>17.3</v>
      </c>
      <c r="J930" t="inlineStr">
        <is>
          <t>NO</t>
        </is>
      </c>
      <c r="K930" t="inlineStr">
        <is>
          <t>2026-02-28 21:38</t>
        </is>
      </c>
      <c r="L930" t="inlineStr">
        <is>
          <t>CHECK_VENDOR</t>
        </is>
      </c>
      <c r="M930" t="inlineStr">
        <is>
          <t>See CVE details</t>
        </is>
      </c>
      <c r="N930" t="inlineStr">
        <is>
          <t>P2</t>
        </is>
      </c>
      <c r="O930" t="inlineStr">
        <is>
          <t>CVE - IP enrichment n/a</t>
        </is>
      </c>
      <c r="P930" t="n">
        <v>0.0001</v>
      </c>
      <c r="Q930" t="n">
        <v>0.0181</v>
      </c>
      <c r="R930" t="inlineStr">
        <is>
          <t>T1189:Drive-by Compromise</t>
        </is>
      </c>
      <c r="S930" t="n">
        <v>2</v>
      </c>
      <c r="T930" t="inlineStr">
        <is>
          <t>HIGH (72%)</t>
        </is>
      </c>
      <c r="U930" t="inlineStr">
        <is>
          <t>CONFIRMED</t>
        </is>
      </c>
      <c r="V930" t="inlineStr">
        <is>
          <t>CHECK_VENDOR</t>
        </is>
      </c>
      <c r="W930" t="inlineStr">
        <is>
          <t>https://nvd.nist.gov/vuln/detail/CVE-2026-26862</t>
        </is>
      </c>
      <c r="X930" t="inlineStr">
        <is>
          <t>NONE</t>
        </is>
      </c>
      <c r="Y930" t="n">
        <v>4.15</v>
      </c>
      <c r="Z930" t="inlineStr"/>
      <c r="AA930" t="inlineStr">
        <is>
          <t>https://nvd.nist.gov/vuln/detail/CVE-2026-26862</t>
        </is>
      </c>
    </row>
    <row r="931">
      <c r="A931" t="inlineStr">
        <is>
          <t>CVE</t>
        </is>
      </c>
      <c r="B931" t="inlineStr">
        <is>
          <t>CVE-2026-27751</t>
        </is>
      </c>
      <c r="C931" t="inlineStr">
        <is>
          <t>SODOLA SL902-SWTGW124AS firmware versions through 200.1.20 contain a default credentials vulnerability that allows remote attackers to obtain administrative access to the management interface. Attackers can authenticate using the hardcoded default credentials without password change enforcement to gain full administrative control of the device.</t>
        </is>
      </c>
      <c r="D931" t="n">
        <v>9.800000000000001</v>
      </c>
      <c r="E931" t="inlineStr">
        <is>
          <t>CRITICAL</t>
        </is>
      </c>
      <c r="F931" t="n">
        <v>3</v>
      </c>
      <c r="G931" t="n">
        <v>3</v>
      </c>
      <c r="H931" t="inlineStr">
        <is>
          <t>CRITICAL</t>
        </is>
      </c>
      <c r="I931" t="n">
        <v>18.8</v>
      </c>
      <c r="J931" t="inlineStr">
        <is>
          <t>NO</t>
        </is>
      </c>
      <c r="K931" t="inlineStr">
        <is>
          <t>2026-02-28 21:38</t>
        </is>
      </c>
      <c r="L931" t="inlineStr">
        <is>
          <t>CHECK_VENDOR</t>
        </is>
      </c>
      <c r="M931" t="inlineStr">
        <is>
          <t>See CVE details</t>
        </is>
      </c>
      <c r="N931" t="inlineStr">
        <is>
          <t>P2</t>
        </is>
      </c>
      <c r="O931" t="inlineStr">
        <is>
          <t>CVE - IP enrichment n/a</t>
        </is>
      </c>
      <c r="P931" t="n">
        <v>0.0004</v>
      </c>
      <c r="Q931" t="n">
        <v>0.1336</v>
      </c>
      <c r="R931" t="inlineStr">
        <is>
          <t>T1190:Exploit Public-Facing Application | T1552:Unsecured Credentials | T1592.003:Firmware | T1589.001:Credentials</t>
        </is>
      </c>
      <c r="S931" t="n">
        <v>2</v>
      </c>
      <c r="T931" t="inlineStr">
        <is>
          <t>HIGH (72%)</t>
        </is>
      </c>
      <c r="U931" t="inlineStr">
        <is>
          <t>CONFIRMED</t>
        </is>
      </c>
      <c r="V931" t="inlineStr">
        <is>
          <t>CHECK_VENDOR</t>
        </is>
      </c>
      <c r="W931" t="inlineStr">
        <is>
          <t>https://nvd.nist.gov/vuln/detail/CVE-2026-27751</t>
        </is>
      </c>
      <c r="X931" t="inlineStr">
        <is>
          <t>NONE</t>
        </is>
      </c>
      <c r="Y931" t="n">
        <v>4.9</v>
      </c>
      <c r="Z931" t="inlineStr"/>
      <c r="AA931" t="inlineStr">
        <is>
          <t>https://nvd.nist.gov/vuln/detail/CVE-2026-27751</t>
        </is>
      </c>
    </row>
    <row r="932">
      <c r="A932" t="inlineStr">
        <is>
          <t>CVE</t>
        </is>
      </c>
      <c r="B932" t="inlineStr">
        <is>
          <t>CVE-2026-27752</t>
        </is>
      </c>
      <c r="C932" t="inlineStr">
        <is>
          <t>SODOLA SL902-SWTGW124AS firmware versions through 200.1.20 transmit authentication credentials over unencrypted HTTP, allowing attackers to capture credentials. An attacker positioned to observe network traffic between a user and the device can intercept credentials and reuse them to gain administrative access to the gateway.</t>
        </is>
      </c>
      <c r="D932" t="n">
        <v>5.9</v>
      </c>
      <c r="E932" t="inlineStr">
        <is>
          <t>MEDIUM</t>
        </is>
      </c>
      <c r="F932" t="n">
        <v>2</v>
      </c>
      <c r="G932" t="n">
        <v>2</v>
      </c>
      <c r="H932" t="inlineStr">
        <is>
          <t>MEDIUM</t>
        </is>
      </c>
      <c r="I932" t="n">
        <v>9.9</v>
      </c>
      <c r="J932" t="inlineStr">
        <is>
          <t>NO</t>
        </is>
      </c>
      <c r="K932" t="inlineStr">
        <is>
          <t>2026-02-28 21:38</t>
        </is>
      </c>
      <c r="L932" t="inlineStr">
        <is>
          <t>CHECK_VENDOR</t>
        </is>
      </c>
      <c r="M932" t="inlineStr">
        <is>
          <t>See CVE details</t>
        </is>
      </c>
      <c r="N932" t="inlineStr">
        <is>
          <t>P3</t>
        </is>
      </c>
      <c r="O932" t="inlineStr">
        <is>
          <t>CVE - IP enrichment n/a</t>
        </is>
      </c>
      <c r="P932" t="n">
        <v>0.0001</v>
      </c>
      <c r="Q932" t="n">
        <v>0.0185</v>
      </c>
      <c r="R932" t="inlineStr">
        <is>
          <t>T1190:Exploit Public-Facing Application | T1552:Unsecured Credentials | T1592.003:Firmware | T1589.001:Credentials</t>
        </is>
      </c>
      <c r="S932" t="n">
        <v>1</v>
      </c>
      <c r="T932" t="inlineStr">
        <is>
          <t>LOW (40%)</t>
        </is>
      </c>
      <c r="U932" t="inlineStr">
        <is>
          <t>POSSIBLE</t>
        </is>
      </c>
      <c r="V932" t="inlineStr">
        <is>
          <t>CHECK_VENDOR</t>
        </is>
      </c>
      <c r="W932" t="inlineStr">
        <is>
          <t>https://nvd.nist.gov/vuln/detail/CVE-2026-27752</t>
        </is>
      </c>
      <c r="X932" t="inlineStr">
        <is>
          <t>NONE</t>
        </is>
      </c>
      <c r="Y932" t="n">
        <v>2.95</v>
      </c>
      <c r="Z932" t="inlineStr"/>
      <c r="AA932" t="inlineStr">
        <is>
          <t>https://nvd.nist.gov/vuln/detail/CVE-2026-27752</t>
        </is>
      </c>
    </row>
    <row r="933">
      <c r="A933" t="inlineStr">
        <is>
          <t>CVE</t>
        </is>
      </c>
      <c r="B933" t="inlineStr">
        <is>
          <t>CVE-2026-27753</t>
        </is>
      </c>
      <c r="C933" t="inlineStr">
        <is>
          <t>SODOLA SL902-SWTGW124AS firmware versions through 200.1.20 contain an authentication bypass vulnerability that allows remote attackers to perform unlimited login attempts against the management interface. Attackers can conduct online password guessing attacks without account lockout or rate limiting restrictions to gain unauthorized access to the device management interface.</t>
        </is>
      </c>
      <c r="D933" t="n">
        <v>6.5</v>
      </c>
      <c r="E933" t="inlineStr">
        <is>
          <t>MEDIUM</t>
        </is>
      </c>
      <c r="F933" t="n">
        <v>2</v>
      </c>
      <c r="G933" t="n">
        <v>2</v>
      </c>
      <c r="H933" t="inlineStr">
        <is>
          <t>MEDIUM</t>
        </is>
      </c>
      <c r="I933" t="n">
        <v>10.5</v>
      </c>
      <c r="J933" t="inlineStr">
        <is>
          <t>NO</t>
        </is>
      </c>
      <c r="K933" t="inlineStr">
        <is>
          <t>2026-02-28 21:38</t>
        </is>
      </c>
      <c r="L933" t="inlineStr">
        <is>
          <t>CHECK_VENDOR</t>
        </is>
      </c>
      <c r="M933" t="inlineStr">
        <is>
          <t>See CVE details</t>
        </is>
      </c>
      <c r="N933" t="inlineStr">
        <is>
          <t>P2</t>
        </is>
      </c>
      <c r="O933" t="inlineStr">
        <is>
          <t>CVE - IP enrichment n/a</t>
        </is>
      </c>
      <c r="P933" t="n">
        <v>0.0004</v>
      </c>
      <c r="Q933" t="n">
        <v>0.1235</v>
      </c>
      <c r="R933" t="inlineStr">
        <is>
          <t>T1078:Valid Accounts | T1110.001:Password Guessing | T1592.003:Firmware</t>
        </is>
      </c>
      <c r="S933" t="n">
        <v>2</v>
      </c>
      <c r="T933" t="inlineStr">
        <is>
          <t>HIGH (72%)</t>
        </is>
      </c>
      <c r="U933" t="inlineStr">
        <is>
          <t>POSSIBLE</t>
        </is>
      </c>
      <c r="V933" t="inlineStr">
        <is>
          <t>CHECK_VENDOR</t>
        </is>
      </c>
      <c r="W933" t="inlineStr">
        <is>
          <t>https://nvd.nist.gov/vuln/detail/CVE-2026-27753</t>
        </is>
      </c>
      <c r="X933" t="inlineStr">
        <is>
          <t>NONE</t>
        </is>
      </c>
      <c r="Y933" t="n">
        <v>3.25</v>
      </c>
      <c r="Z933" t="inlineStr"/>
      <c r="AA933" t="inlineStr">
        <is>
          <t>https://nvd.nist.gov/vuln/detail/CVE-2026-27753</t>
        </is>
      </c>
    </row>
    <row r="934">
      <c r="A934" t="inlineStr">
        <is>
          <t>CVE</t>
        </is>
      </c>
      <c r="B934" t="inlineStr">
        <is>
          <t>CVE-2026-22716</t>
        </is>
      </c>
      <c r="C934" t="inlineStr">
        <is>
          <t>Out-of-bound write vulnerability in VMware Workstation 25H1 and below on any platform allows an actor with non-administrative privileges on a guest VM to terminate certain Workstation processes.</t>
        </is>
      </c>
      <c r="D934" t="n">
        <v>5</v>
      </c>
      <c r="E934" t="inlineStr">
        <is>
          <t>MEDIUM</t>
        </is>
      </c>
      <c r="F934" t="n">
        <v>2</v>
      </c>
      <c r="G934" t="n">
        <v>2</v>
      </c>
      <c r="H934" t="inlineStr">
        <is>
          <t>MEDIUM</t>
        </is>
      </c>
      <c r="I934" t="n">
        <v>9</v>
      </c>
      <c r="J934" t="inlineStr">
        <is>
          <t>NO</t>
        </is>
      </c>
      <c r="K934" t="inlineStr">
        <is>
          <t>2026-02-28 21:38</t>
        </is>
      </c>
      <c r="L934" t="inlineStr">
        <is>
          <t>CHECK_VENDOR</t>
        </is>
      </c>
      <c r="M934" t="inlineStr">
        <is>
          <t>See CVE details</t>
        </is>
      </c>
      <c r="N934" t="inlineStr">
        <is>
          <t>P3</t>
        </is>
      </c>
      <c r="O934" t="inlineStr">
        <is>
          <t>CVE - IP enrichment n/a</t>
        </is>
      </c>
      <c r="P934" t="n">
        <v>0.0002</v>
      </c>
      <c r="Q934" t="n">
        <v>0.0525</v>
      </c>
      <c r="R934" t="inlineStr">
        <is>
          <t>T1203:Exploitation for Client Execution</t>
        </is>
      </c>
      <c r="S934" t="n">
        <v>1</v>
      </c>
      <c r="T934" t="inlineStr">
        <is>
          <t>LOW (40%)</t>
        </is>
      </c>
      <c r="U934" t="inlineStr">
        <is>
          <t>POSSIBLE</t>
        </is>
      </c>
      <c r="V934" t="inlineStr">
        <is>
          <t>CHECK_VENDOR</t>
        </is>
      </c>
      <c r="W934" t="inlineStr">
        <is>
          <t>https://nvd.nist.gov/vuln/detail/CVE-2026-22716</t>
        </is>
      </c>
      <c r="X934" t="inlineStr">
        <is>
          <t>NONE</t>
        </is>
      </c>
      <c r="Y934" t="n">
        <v>2.5</v>
      </c>
      <c r="Z934" t="inlineStr"/>
      <c r="AA934" t="inlineStr">
        <is>
          <t>https://nvd.nist.gov/vuln/detail/CVE-2026-22716</t>
        </is>
      </c>
    </row>
    <row r="935">
      <c r="A935" t="inlineStr">
        <is>
          <t>CVE</t>
        </is>
      </c>
      <c r="B935" t="inlineStr">
        <is>
          <t>CVE-2026-27754</t>
        </is>
      </c>
      <c r="C935" t="inlineStr">
        <is>
          <t>SODOLA SL902-SWTGW124AS firmware versions through 200.1.20 use the cryptographically broken MD5 hash function for session cookie generation, weakening session security. Attackers can exploit predictable session tokens combined with MD5's collision vulnerabilities to forge valid session cookies and gain unauthorized access to the device.</t>
        </is>
      </c>
      <c r="D935" t="n">
        <v>6.5</v>
      </c>
      <c r="E935" t="inlineStr">
        <is>
          <t>MEDIUM</t>
        </is>
      </c>
      <c r="F935" t="n">
        <v>2</v>
      </c>
      <c r="G935" t="n">
        <v>2</v>
      </c>
      <c r="H935" t="inlineStr">
        <is>
          <t>MEDIUM</t>
        </is>
      </c>
      <c r="I935" t="n">
        <v>10.5</v>
      </c>
      <c r="J935" t="inlineStr">
        <is>
          <t>NO</t>
        </is>
      </c>
      <c r="K935" t="inlineStr">
        <is>
          <t>2026-02-28 21:38</t>
        </is>
      </c>
      <c r="L935" t="inlineStr">
        <is>
          <t>CHECK_VENDOR</t>
        </is>
      </c>
      <c r="M935" t="inlineStr">
        <is>
          <t>See CVE details</t>
        </is>
      </c>
      <c r="N935" t="inlineStr">
        <is>
          <t>P2</t>
        </is>
      </c>
      <c r="O935" t="inlineStr">
        <is>
          <t>CVE - IP enrichment n/a</t>
        </is>
      </c>
      <c r="P935" t="n">
        <v>0.0002</v>
      </c>
      <c r="Q935" t="n">
        <v>0.0582</v>
      </c>
      <c r="R935" t="inlineStr">
        <is>
          <t>T1600:Weaken Encryption | T1588.006:Vulnerabilities | T1592.003:Firmware</t>
        </is>
      </c>
      <c r="S935" t="n">
        <v>2</v>
      </c>
      <c r="T935" t="inlineStr">
        <is>
          <t>HIGH (72%)</t>
        </is>
      </c>
      <c r="U935" t="inlineStr">
        <is>
          <t>POSSIBLE</t>
        </is>
      </c>
      <c r="V935" t="inlineStr">
        <is>
          <t>CHECK_VENDOR</t>
        </is>
      </c>
      <c r="W935" t="inlineStr">
        <is>
          <t>https://nvd.nist.gov/vuln/detail/CVE-2026-27754</t>
        </is>
      </c>
      <c r="X935" t="inlineStr">
        <is>
          <t>NONE</t>
        </is>
      </c>
      <c r="Y935" t="n">
        <v>3.25</v>
      </c>
      <c r="Z935" t="inlineStr"/>
      <c r="AA935" t="inlineStr">
        <is>
          <t>https://nvd.nist.gov/vuln/detail/CVE-2026-27754</t>
        </is>
      </c>
    </row>
    <row r="936">
      <c r="A936" t="inlineStr">
        <is>
          <t>CVE</t>
        </is>
      </c>
      <c r="B936" t="inlineStr">
        <is>
          <t>CVE-2026-27755</t>
        </is>
      </c>
      <c r="C936" t="inlineStr">
        <is>
          <t>SODOLA SL902-SWTGW124AS firmware versions through 200.1.20 contain a weak session identifier generation vulnerability that allows attackers to forge authenticated sessions by computing predictable MD5-based cookies. Attackers who know or guess valid credentials can calculate the session identifier offline and bypass authentication without completing the login flow, gaining unauthorized access to the device.</t>
        </is>
      </c>
      <c r="D936" t="n">
        <v>9.800000000000001</v>
      </c>
      <c r="E936" t="inlineStr">
        <is>
          <t>CRITICAL</t>
        </is>
      </c>
      <c r="F936" t="n">
        <v>3</v>
      </c>
      <c r="G936" t="n">
        <v>3</v>
      </c>
      <c r="H936" t="inlineStr">
        <is>
          <t>CRITICAL</t>
        </is>
      </c>
      <c r="I936" t="n">
        <v>18.8</v>
      </c>
      <c r="J936" t="inlineStr">
        <is>
          <t>NO</t>
        </is>
      </c>
      <c r="K936" t="inlineStr">
        <is>
          <t>2026-02-28 21:38</t>
        </is>
      </c>
      <c r="L936" t="inlineStr">
        <is>
          <t>CHECK_VENDOR</t>
        </is>
      </c>
      <c r="M936" t="inlineStr">
        <is>
          <t>See CVE details</t>
        </is>
      </c>
      <c r="N936" t="inlineStr">
        <is>
          <t>P2</t>
        </is>
      </c>
      <c r="O936" t="inlineStr">
        <is>
          <t>CVE - IP enrichment n/a</t>
        </is>
      </c>
      <c r="P936" t="n">
        <v>0.0011</v>
      </c>
      <c r="Q936" t="n">
        <v>0.2892</v>
      </c>
      <c r="R936" t="inlineStr">
        <is>
          <t>T1600:Weaken Encryption | T1552:Unsecured Credentials | T1592.003:Firmware | T1589.001:Credentials</t>
        </is>
      </c>
      <c r="S936" t="n">
        <v>2</v>
      </c>
      <c r="T936" t="inlineStr">
        <is>
          <t>HIGH (72%)</t>
        </is>
      </c>
      <c r="U936" t="inlineStr">
        <is>
          <t>CONFIRMED</t>
        </is>
      </c>
      <c r="V936" t="inlineStr">
        <is>
          <t>CHECK_VENDOR</t>
        </is>
      </c>
      <c r="W936" t="inlineStr">
        <is>
          <t>https://nvd.nist.gov/vuln/detail/CVE-2026-27755</t>
        </is>
      </c>
      <c r="X936" t="inlineStr">
        <is>
          <t>NONE</t>
        </is>
      </c>
      <c r="Y936" t="n">
        <v>4.9</v>
      </c>
      <c r="Z936" t="inlineStr"/>
      <c r="AA936" t="inlineStr">
        <is>
          <t>https://nvd.nist.gov/vuln/detail/CVE-2026-27755</t>
        </is>
      </c>
    </row>
    <row r="937">
      <c r="A937" t="inlineStr">
        <is>
          <t>CVE</t>
        </is>
      </c>
      <c r="B937" t="inlineStr">
        <is>
          <t>CVE-2026-27756</t>
        </is>
      </c>
      <c r="C937" t="inlineStr">
        <is>
          <t>SODOLA SL902-SWTGW124AS firmware versions through 200.1.20 contain a reflected cross-site scripting vulnerability in the management interface where user input is not properly encoded before output. Attackers can craft malicious URLs that execute arbitrary JavaScript in the web interface when visited by authenticated users.</t>
        </is>
      </c>
      <c r="D937" t="n">
        <v>6.1</v>
      </c>
      <c r="E937" t="inlineStr">
        <is>
          <t>MEDIUM</t>
        </is>
      </c>
      <c r="F937" t="n">
        <v>2</v>
      </c>
      <c r="G937" t="n">
        <v>2</v>
      </c>
      <c r="H937" t="inlineStr">
        <is>
          <t>MEDIUM</t>
        </is>
      </c>
      <c r="I937" t="n">
        <v>10.1</v>
      </c>
      <c r="J937" t="inlineStr">
        <is>
          <t>NO</t>
        </is>
      </c>
      <c r="K937" t="inlineStr">
        <is>
          <t>2026-02-28 21:38</t>
        </is>
      </c>
      <c r="L937" t="inlineStr">
        <is>
          <t>CHECK_VENDOR</t>
        </is>
      </c>
      <c r="M937" t="inlineStr">
        <is>
          <t>See CVE details</t>
        </is>
      </c>
      <c r="N937" t="inlineStr">
        <is>
          <t>P2</t>
        </is>
      </c>
      <c r="O937" t="inlineStr">
        <is>
          <t>CVE - IP enrichment n/a</t>
        </is>
      </c>
      <c r="P937" t="n">
        <v>0.0003</v>
      </c>
      <c r="Q937" t="n">
        <v>0.0799</v>
      </c>
      <c r="R937" t="inlineStr">
        <is>
          <t>T1189:Drive-by Compromise | T1059.007:JavaScript | T1592.003:Firmware</t>
        </is>
      </c>
      <c r="S937" t="n">
        <v>2</v>
      </c>
      <c r="T937" t="inlineStr">
        <is>
          <t>HIGH (72%)</t>
        </is>
      </c>
      <c r="U937" t="inlineStr">
        <is>
          <t>POSSIBLE</t>
        </is>
      </c>
      <c r="V937" t="inlineStr">
        <is>
          <t>CHECK_VENDOR</t>
        </is>
      </c>
      <c r="W937" t="inlineStr">
        <is>
          <t>https://nvd.nist.gov/vuln/detail/CVE-2026-27756</t>
        </is>
      </c>
      <c r="X937" t="inlineStr">
        <is>
          <t>NONE</t>
        </is>
      </c>
      <c r="Y937" t="n">
        <v>3.05</v>
      </c>
      <c r="Z937" t="inlineStr"/>
      <c r="AA937" t="inlineStr">
        <is>
          <t>https://nvd.nist.gov/vuln/detail/CVE-2026-27756</t>
        </is>
      </c>
    </row>
    <row r="938">
      <c r="A938" t="inlineStr">
        <is>
          <t>CVE</t>
        </is>
      </c>
      <c r="B938" t="inlineStr">
        <is>
          <t>CVE-2026-27757</t>
        </is>
      </c>
      <c r="C938" t="inlineStr">
        <is>
          <t>SODOLA SL902-SWTGW124AS firmware versions through 200.1.20 contain an authentication vulnerability that allows authenticated users to change account passwords without verifying the current password. Attackers who gain access to an authenticated session can modify credentials to maintain persistent access to the management interface.</t>
        </is>
      </c>
      <c r="D938" t="n">
        <v>7.1</v>
      </c>
      <c r="E938" t="inlineStr">
        <is>
          <t>HIGH</t>
        </is>
      </c>
      <c r="F938" t="n">
        <v>2</v>
      </c>
      <c r="G938" t="n">
        <v>3</v>
      </c>
      <c r="H938" t="inlineStr">
        <is>
          <t>HIGH</t>
        </is>
      </c>
      <c r="I938" t="n">
        <v>13.1</v>
      </c>
      <c r="J938" t="inlineStr">
        <is>
          <t>NO</t>
        </is>
      </c>
      <c r="K938" t="inlineStr">
        <is>
          <t>2026-02-28 21:38</t>
        </is>
      </c>
      <c r="L938" t="inlineStr">
        <is>
          <t>CHECK_VENDOR</t>
        </is>
      </c>
      <c r="M938" t="inlineStr">
        <is>
          <t>See CVE details</t>
        </is>
      </c>
      <c r="N938" t="inlineStr">
        <is>
          <t>P2</t>
        </is>
      </c>
      <c r="O938" t="inlineStr">
        <is>
          <t>CVE - IP enrichment n/a</t>
        </is>
      </c>
      <c r="P938" t="n">
        <v>0.0004</v>
      </c>
      <c r="Q938" t="n">
        <v>0.1254</v>
      </c>
      <c r="R938" t="inlineStr">
        <is>
          <t>T1552:Unsecured Credentials | T1592.003:Firmware | T1589.001:Credentials</t>
        </is>
      </c>
      <c r="S938" t="n">
        <v>2</v>
      </c>
      <c r="T938" t="inlineStr">
        <is>
          <t>HIGH (72%)</t>
        </is>
      </c>
      <c r="U938" t="inlineStr">
        <is>
          <t>POSSIBLE</t>
        </is>
      </c>
      <c r="V938" t="inlineStr">
        <is>
          <t>CHECK_VENDOR</t>
        </is>
      </c>
      <c r="W938" t="inlineStr">
        <is>
          <t>https://nvd.nist.gov/vuln/detail/CVE-2026-27757</t>
        </is>
      </c>
      <c r="X938" t="inlineStr">
        <is>
          <t>NONE</t>
        </is>
      </c>
      <c r="Y938" t="n">
        <v>3.55</v>
      </c>
      <c r="Z938" t="inlineStr"/>
      <c r="AA938" t="inlineStr">
        <is>
          <t>https://nvd.nist.gov/vuln/detail/CVE-2026-27757</t>
        </is>
      </c>
    </row>
    <row r="939">
      <c r="A939" t="inlineStr">
        <is>
          <t>CVE</t>
        </is>
      </c>
      <c r="B939" t="inlineStr">
        <is>
          <t>CVE-2026-27758</t>
        </is>
      </c>
      <c r="C939" t="inlineStr">
        <is>
          <t>SODOLA SL902-SWTGW124AS firmware versions through 200.1.20 contain a cross-site request forgery vulnerability in its management interface that allows attackers to induce authenticated users into submitting forged requests. Attackers can craft malicious requests that execute unauthorized configuration or administrative actions with the victim's privileges when the authenticated user visits a malicious webpage.</t>
        </is>
      </c>
      <c r="D939" t="n">
        <v>4.3</v>
      </c>
      <c r="E939" t="inlineStr">
        <is>
          <t>MEDIUM</t>
        </is>
      </c>
      <c r="F939" t="n">
        <v>2</v>
      </c>
      <c r="G939" t="n">
        <v>2</v>
      </c>
      <c r="H939" t="inlineStr">
        <is>
          <t>MEDIUM</t>
        </is>
      </c>
      <c r="I939" t="n">
        <v>8.300000000000001</v>
      </c>
      <c r="J939" t="inlineStr">
        <is>
          <t>NO</t>
        </is>
      </c>
      <c r="K939" t="inlineStr">
        <is>
          <t>2026-02-28 21:38</t>
        </is>
      </c>
      <c r="L939" t="inlineStr">
        <is>
          <t>CHECK_VENDOR</t>
        </is>
      </c>
      <c r="M939" t="inlineStr">
        <is>
          <t>See CVE details</t>
        </is>
      </c>
      <c r="N939" t="inlineStr">
        <is>
          <t>P3</t>
        </is>
      </c>
      <c r="O939" t="inlineStr">
        <is>
          <t>CVE - IP enrichment n/a</t>
        </is>
      </c>
      <c r="P939" t="n">
        <v>0.0001</v>
      </c>
      <c r="Q939" t="n">
        <v>0.0261</v>
      </c>
      <c r="R939" t="inlineStr">
        <is>
          <t>T1185:Browser Session Hijacking | T1592.003:Firmware</t>
        </is>
      </c>
      <c r="S939" t="n">
        <v>1</v>
      </c>
      <c r="T939" t="inlineStr">
        <is>
          <t>LOW (40%)</t>
        </is>
      </c>
      <c r="U939" t="inlineStr">
        <is>
          <t>POSSIBLE</t>
        </is>
      </c>
      <c r="V939" t="inlineStr">
        <is>
          <t>CHECK_VENDOR</t>
        </is>
      </c>
      <c r="W939" t="inlineStr">
        <is>
          <t>https://nvd.nist.gov/vuln/detail/CVE-2026-27758</t>
        </is>
      </c>
      <c r="X939" t="inlineStr">
        <is>
          <t>NONE</t>
        </is>
      </c>
      <c r="Y939" t="n">
        <v>2.15</v>
      </c>
      <c r="Z939" t="inlineStr"/>
      <c r="AA939" t="inlineStr">
        <is>
          <t>https://nvd.nist.gov/vuln/detail/CVE-2026-27758</t>
        </is>
      </c>
    </row>
    <row r="940">
      <c r="A940" t="inlineStr">
        <is>
          <t>CVE</t>
        </is>
      </c>
      <c r="B940" t="inlineStr">
        <is>
          <t>CVE-2026-2880</t>
        </is>
      </c>
      <c r="C940" t="inlineStr">
        <is>
          <t>A vulnerability in @fastify/middie versions &lt; 9.2.0 can result in authentication/authorization bypass when using path-scoped middleware (for example, app.use('/secret', auth)). When Fastify router normalization options are enabled (such as ignoreDuplicateSlashes, useSemicolonDelimiter, and related trailing-slash behavior), crafted request paths may bypass middleware checks while still being routed to protected handlers.</t>
        </is>
      </c>
      <c r="D940" t="n">
        <v>5</v>
      </c>
      <c r="E940" t="inlineStr">
        <is>
          <t>MEDIUM</t>
        </is>
      </c>
      <c r="F940" t="n">
        <v>2</v>
      </c>
      <c r="G940" t="n">
        <v>2</v>
      </c>
      <c r="H940" t="inlineStr">
        <is>
          <t>MEDIUM</t>
        </is>
      </c>
      <c r="I940" t="n">
        <v>9</v>
      </c>
      <c r="J940" t="inlineStr">
        <is>
          <t>NO</t>
        </is>
      </c>
      <c r="K940" t="inlineStr">
        <is>
          <t>2026-02-28 21:38</t>
        </is>
      </c>
      <c r="L940" t="inlineStr">
        <is>
          <t>CHECK_VENDOR</t>
        </is>
      </c>
      <c r="M940" t="inlineStr">
        <is>
          <t>See CVE details</t>
        </is>
      </c>
      <c r="N940" t="inlineStr">
        <is>
          <t>P4</t>
        </is>
      </c>
      <c r="O940" t="inlineStr">
        <is>
          <t>CVE - IP enrichment n/a</t>
        </is>
      </c>
      <c r="P940" t="n">
        <v>0.0016</v>
      </c>
      <c r="Q940" t="n">
        <v>0.3635</v>
      </c>
      <c r="R940" t="inlineStr">
        <is>
          <t>T1190:Exploit Public-Facing Application</t>
        </is>
      </c>
      <c r="S940" t="n">
        <v>1</v>
      </c>
      <c r="T940" t="inlineStr">
        <is>
          <t>LOW (40%)</t>
        </is>
      </c>
      <c r="U940" t="inlineStr">
        <is>
          <t>UNLIKELY</t>
        </is>
      </c>
      <c r="V940" t="inlineStr">
        <is>
          <t>CHECK_VENDOR</t>
        </is>
      </c>
      <c r="W940" t="inlineStr">
        <is>
          <t>https://nvd.nist.gov/vuln/detail/CVE-2026-2880</t>
        </is>
      </c>
      <c r="X940" t="inlineStr">
        <is>
          <t>NONE</t>
        </is>
      </c>
      <c r="Y940" t="n">
        <v>0</v>
      </c>
      <c r="Z940" t="inlineStr"/>
      <c r="AA940" t="inlineStr">
        <is>
          <t>https://nvd.nist.gov/vuln/detail/CVE-2026-2880</t>
        </is>
      </c>
    </row>
    <row r="941">
      <c r="A941" t="inlineStr">
        <is>
          <t>CVE</t>
        </is>
      </c>
      <c r="B941" t="inlineStr">
        <is>
          <t>CVE-2026-22717</t>
        </is>
      </c>
      <c r="C941" t="inlineStr">
        <is>
          <t>Out-of-bound read vulnerability in VMware Workstation 25H1 and below on any platform allows an actor with non-administrative privileges on a guest VM to obtain limited information disclosure from the machine where VMware Workstation is installed.</t>
        </is>
      </c>
      <c r="D941" t="n">
        <v>2.7</v>
      </c>
      <c r="E941" t="inlineStr">
        <is>
          <t>LOW</t>
        </is>
      </c>
      <c r="F941" t="n">
        <v>2</v>
      </c>
      <c r="G941" t="n">
        <v>1</v>
      </c>
      <c r="H941" t="inlineStr">
        <is>
          <t>LOW</t>
        </is>
      </c>
      <c r="I941" t="n">
        <v>4.7</v>
      </c>
      <c r="J941" t="inlineStr">
        <is>
          <t>NO</t>
        </is>
      </c>
      <c r="K941" t="inlineStr">
        <is>
          <t>2026-02-28 21:38</t>
        </is>
      </c>
      <c r="L941" t="inlineStr">
        <is>
          <t>CHECK_VENDOR</t>
        </is>
      </c>
      <c r="M941" t="inlineStr">
        <is>
          <t>See CVE details</t>
        </is>
      </c>
      <c r="N941" t="inlineStr">
        <is>
          <t>P4</t>
        </is>
      </c>
      <c r="O941" t="inlineStr">
        <is>
          <t>CVE - IP enrichment n/a</t>
        </is>
      </c>
      <c r="P941" t="n">
        <v>0.0002</v>
      </c>
      <c r="Q941" t="n">
        <v>0.0496</v>
      </c>
      <c r="R941" t="inlineStr">
        <is>
          <t>T1203:Exploitation for Client Execution | T1213:Data from Information Repositories</t>
        </is>
      </c>
      <c r="S941" t="n">
        <v>1</v>
      </c>
      <c r="T941" t="inlineStr">
        <is>
          <t>LOW (40%)</t>
        </is>
      </c>
      <c r="U941" t="inlineStr">
        <is>
          <t>UNLIKELY</t>
        </is>
      </c>
      <c r="V941" t="inlineStr">
        <is>
          <t>CHECK_VENDOR</t>
        </is>
      </c>
      <c r="W941" t="inlineStr">
        <is>
          <t>https://nvd.nist.gov/vuln/detail/CVE-2026-22717</t>
        </is>
      </c>
      <c r="X941" t="inlineStr">
        <is>
          <t>NONE</t>
        </is>
      </c>
      <c r="Y941" t="n">
        <v>1.35</v>
      </c>
      <c r="Z941" t="inlineStr"/>
      <c r="AA941" t="inlineStr">
        <is>
          <t>https://nvd.nist.gov/vuln/detail/CVE-2026-22717</t>
        </is>
      </c>
    </row>
    <row r="942">
      <c r="A942" t="inlineStr">
        <is>
          <t>CVE</t>
        </is>
      </c>
      <c r="B942" t="inlineStr">
        <is>
          <t>CVE-2026-26997</t>
        </is>
      </c>
      <c r="C942" t="inlineStr">
        <is>
          <t>ClipBucket v5 is an open source video sharing platform. Prior to version 5.5.3 #59, a normal authenticated user can store the XSS payload. The payload is triggered by administrator. Version 5.5.3 #59 fixes the issue.</t>
        </is>
      </c>
      <c r="D942" t="n">
        <v>8.5</v>
      </c>
      <c r="E942" t="inlineStr">
        <is>
          <t>HIGH</t>
        </is>
      </c>
      <c r="F942" t="n">
        <v>2</v>
      </c>
      <c r="G942" t="n">
        <v>3</v>
      </c>
      <c r="H942" t="inlineStr">
        <is>
          <t>HIGH</t>
        </is>
      </c>
      <c r="I942" t="n">
        <v>14.5</v>
      </c>
      <c r="J942" t="inlineStr">
        <is>
          <t>NO</t>
        </is>
      </c>
      <c r="K942" t="inlineStr">
        <is>
          <t>2026-02-28 21:38</t>
        </is>
      </c>
      <c r="L942" t="inlineStr">
        <is>
          <t>CHECK_VENDOR</t>
        </is>
      </c>
      <c r="M942" t="inlineStr">
        <is>
          <t>See CVE details</t>
        </is>
      </c>
      <c r="N942" t="inlineStr">
        <is>
          <t>P3</t>
        </is>
      </c>
      <c r="O942" t="inlineStr">
        <is>
          <t>CVE - IP enrichment n/a</t>
        </is>
      </c>
      <c r="P942" t="n">
        <v>0.0001</v>
      </c>
      <c r="Q942" t="n">
        <v>0.0315</v>
      </c>
      <c r="R942" t="inlineStr">
        <is>
          <t>T1189:Drive-by Compromise | T1190:Exploit Public-Facing Application</t>
        </is>
      </c>
      <c r="S942" t="n">
        <v>1</v>
      </c>
      <c r="T942" t="inlineStr">
        <is>
          <t>LOW (40%)</t>
        </is>
      </c>
      <c r="U942" t="inlineStr">
        <is>
          <t>UNLIKELY</t>
        </is>
      </c>
      <c r="V942" t="inlineStr">
        <is>
          <t>CHECK_VENDOR</t>
        </is>
      </c>
      <c r="W942" t="inlineStr">
        <is>
          <t>https://nvd.nist.gov/vuln/detail/CVE-2026-26997</t>
        </is>
      </c>
      <c r="X942" t="inlineStr">
        <is>
          <t>NONE</t>
        </is>
      </c>
      <c r="Y942" t="n">
        <v>0</v>
      </c>
      <c r="Z942" t="inlineStr"/>
      <c r="AA942" t="inlineStr">
        <is>
          <t>https://nvd.nist.gov/vuln/detail/CVE-2026-26997</t>
        </is>
      </c>
    </row>
    <row r="943">
      <c r="A943" t="inlineStr">
        <is>
          <t>CVE</t>
        </is>
      </c>
      <c r="B943" t="inlineStr">
        <is>
          <t>CVE-2026-27200</t>
        </is>
      </c>
      <c r="C943" t="inlineStr">
        <is>
          <t>Rejected reason: Further research determined the situation described is not a vulnerability.</t>
        </is>
      </c>
      <c r="D943" t="n">
        <v>5</v>
      </c>
      <c r="E943" t="inlineStr">
        <is>
          <t>MEDIUM</t>
        </is>
      </c>
      <c r="F943" t="n">
        <v>2</v>
      </c>
      <c r="G943" t="n">
        <v>2</v>
      </c>
      <c r="H943" t="inlineStr">
        <is>
          <t>MEDIUM</t>
        </is>
      </c>
      <c r="I943" t="n">
        <v>9</v>
      </c>
      <c r="J943" t="inlineStr">
        <is>
          <t>NO</t>
        </is>
      </c>
      <c r="K943" t="inlineStr">
        <is>
          <t>2026-02-28 21:38</t>
        </is>
      </c>
      <c r="L943" t="inlineStr">
        <is>
          <t>CHECK_VENDOR</t>
        </is>
      </c>
      <c r="M943" t="inlineStr">
        <is>
          <t>See CVE details</t>
        </is>
      </c>
      <c r="N943" t="inlineStr">
        <is>
          <t>P4</t>
        </is>
      </c>
      <c r="O943" t="inlineStr">
        <is>
          <t>CVE - IP enrichment n/a</t>
        </is>
      </c>
      <c r="P943" t="n">
        <v>0</v>
      </c>
      <c r="Q943" t="n">
        <v>0</v>
      </c>
      <c r="R943" t="inlineStr">
        <is>
          <t>T1190:Exploit Public-Facing Application</t>
        </is>
      </c>
      <c r="S943" t="n">
        <v>1</v>
      </c>
      <c r="T943" t="inlineStr">
        <is>
          <t>LOW (40%)</t>
        </is>
      </c>
      <c r="U943" t="inlineStr">
        <is>
          <t>UNLIKELY</t>
        </is>
      </c>
      <c r="V943" t="inlineStr">
        <is>
          <t>CHECK_VENDOR</t>
        </is>
      </c>
      <c r="W943" t="inlineStr">
        <is>
          <t>https://nvd.nist.gov/vuln/detail/CVE-2026-27200</t>
        </is>
      </c>
      <c r="X943" t="inlineStr">
        <is>
          <t>NONE</t>
        </is>
      </c>
      <c r="Y943" t="n">
        <v>0</v>
      </c>
      <c r="Z943" t="inlineStr"/>
      <c r="AA943" t="inlineStr">
        <is>
          <t>https://nvd.nist.gov/vuln/detail/CVE-2026-27200</t>
        </is>
      </c>
    </row>
    <row r="944">
      <c r="A944" t="inlineStr">
        <is>
          <t>CVE</t>
        </is>
      </c>
      <c r="B944" t="inlineStr">
        <is>
          <t>CVE-2026-27201</t>
        </is>
      </c>
      <c r="C944" t="inlineStr">
        <is>
          <t>Rejected reason: Further research determined the situation described is not a vulnerability.</t>
        </is>
      </c>
      <c r="D944" t="n">
        <v>5</v>
      </c>
      <c r="E944" t="inlineStr">
        <is>
          <t>MEDIUM</t>
        </is>
      </c>
      <c r="F944" t="n">
        <v>2</v>
      </c>
      <c r="G944" t="n">
        <v>2</v>
      </c>
      <c r="H944" t="inlineStr">
        <is>
          <t>MEDIUM</t>
        </is>
      </c>
      <c r="I944" t="n">
        <v>9</v>
      </c>
      <c r="J944" t="inlineStr">
        <is>
          <t>NO</t>
        </is>
      </c>
      <c r="K944" t="inlineStr">
        <is>
          <t>2026-02-28 21:38</t>
        </is>
      </c>
      <c r="L944" t="inlineStr">
        <is>
          <t>CHECK_VENDOR</t>
        </is>
      </c>
      <c r="M944" t="inlineStr">
        <is>
          <t>See CVE details</t>
        </is>
      </c>
      <c r="N944" t="inlineStr">
        <is>
          <t>P4</t>
        </is>
      </c>
      <c r="O944" t="inlineStr">
        <is>
          <t>CVE - IP enrichment n/a</t>
        </is>
      </c>
      <c r="P944" t="n">
        <v>0</v>
      </c>
      <c r="Q944" t="n">
        <v>0</v>
      </c>
      <c r="R944" t="inlineStr">
        <is>
          <t>T1190:Exploit Public-Facing Application</t>
        </is>
      </c>
      <c r="S944" t="n">
        <v>1</v>
      </c>
      <c r="T944" t="inlineStr">
        <is>
          <t>LOW (40%)</t>
        </is>
      </c>
      <c r="U944" t="inlineStr">
        <is>
          <t>UNLIKELY</t>
        </is>
      </c>
      <c r="V944" t="inlineStr">
        <is>
          <t>CHECK_VENDOR</t>
        </is>
      </c>
      <c r="W944" t="inlineStr">
        <is>
          <t>https://nvd.nist.gov/vuln/detail/CVE-2026-27201</t>
        </is>
      </c>
      <c r="X944" t="inlineStr">
        <is>
          <t>NONE</t>
        </is>
      </c>
      <c r="Y944" t="n">
        <v>0</v>
      </c>
      <c r="Z944" t="inlineStr"/>
      <c r="AA944" t="inlineStr">
        <is>
          <t>https://nvd.nist.gov/vuln/detail/CVE-2026-27201</t>
        </is>
      </c>
    </row>
    <row r="945">
      <c r="A945" t="inlineStr">
        <is>
          <t>CVE</t>
        </is>
      </c>
      <c r="B945" t="inlineStr">
        <is>
          <t>CVE-2026-27500</t>
        </is>
      </c>
      <c r="C945" t="inlineStr">
        <is>
          <t>Rejected reason: Further research determined the situation described is not a vulnerability.</t>
        </is>
      </c>
      <c r="D945" t="n">
        <v>5</v>
      </c>
      <c r="E945" t="inlineStr">
        <is>
          <t>MEDIUM</t>
        </is>
      </c>
      <c r="F945" t="n">
        <v>2</v>
      </c>
      <c r="G945" t="n">
        <v>2</v>
      </c>
      <c r="H945" t="inlineStr">
        <is>
          <t>MEDIUM</t>
        </is>
      </c>
      <c r="I945" t="n">
        <v>9</v>
      </c>
      <c r="J945" t="inlineStr">
        <is>
          <t>NO</t>
        </is>
      </c>
      <c r="K945" t="inlineStr">
        <is>
          <t>2026-02-28 21:38</t>
        </is>
      </c>
      <c r="L945" t="inlineStr">
        <is>
          <t>CHECK_VENDOR</t>
        </is>
      </c>
      <c r="M945" t="inlineStr">
        <is>
          <t>See CVE details</t>
        </is>
      </c>
      <c r="N945" t="inlineStr">
        <is>
          <t>P4</t>
        </is>
      </c>
      <c r="O945" t="inlineStr">
        <is>
          <t>CVE - IP enrichment n/a</t>
        </is>
      </c>
      <c r="P945" t="n">
        <v>0</v>
      </c>
      <c r="Q945" t="n">
        <v>0</v>
      </c>
      <c r="R945" t="inlineStr">
        <is>
          <t>T1190:Exploit Public-Facing Application</t>
        </is>
      </c>
      <c r="S945" t="n">
        <v>1</v>
      </c>
      <c r="T945" t="inlineStr">
        <is>
          <t>LOW (40%)</t>
        </is>
      </c>
      <c r="U945" t="inlineStr">
        <is>
          <t>UNLIKELY</t>
        </is>
      </c>
      <c r="V945" t="inlineStr">
        <is>
          <t>CHECK_VENDOR</t>
        </is>
      </c>
      <c r="W945" t="inlineStr">
        <is>
          <t>https://nvd.nist.gov/vuln/detail/CVE-2026-27500</t>
        </is>
      </c>
      <c r="X945" t="inlineStr">
        <is>
          <t>NONE</t>
        </is>
      </c>
      <c r="Y945" t="n">
        <v>0</v>
      </c>
      <c r="Z945" t="inlineStr"/>
      <c r="AA945" t="inlineStr">
        <is>
          <t>https://nvd.nist.gov/vuln/detail/CVE-2026-27500</t>
        </is>
      </c>
    </row>
    <row r="946">
      <c r="A946" t="inlineStr">
        <is>
          <t>CVE</t>
        </is>
      </c>
      <c r="B946" t="inlineStr">
        <is>
          <t>CVE-2026-27501</t>
        </is>
      </c>
      <c r="C946" t="inlineStr">
        <is>
          <t>Rejected reason: Further research determined the situation described is not a vulnerability.</t>
        </is>
      </c>
      <c r="D946" t="n">
        <v>5</v>
      </c>
      <c r="E946" t="inlineStr">
        <is>
          <t>MEDIUM</t>
        </is>
      </c>
      <c r="F946" t="n">
        <v>2</v>
      </c>
      <c r="G946" t="n">
        <v>2</v>
      </c>
      <c r="H946" t="inlineStr">
        <is>
          <t>MEDIUM</t>
        </is>
      </c>
      <c r="I946" t="n">
        <v>9</v>
      </c>
      <c r="J946" t="inlineStr">
        <is>
          <t>NO</t>
        </is>
      </c>
      <c r="K946" t="inlineStr">
        <is>
          <t>2026-02-28 21:38</t>
        </is>
      </c>
      <c r="L946" t="inlineStr">
        <is>
          <t>CHECK_VENDOR</t>
        </is>
      </c>
      <c r="M946" t="inlineStr">
        <is>
          <t>See CVE details</t>
        </is>
      </c>
      <c r="N946" t="inlineStr">
        <is>
          <t>P4</t>
        </is>
      </c>
      <c r="O946" t="inlineStr">
        <is>
          <t>CVE - IP enrichment n/a</t>
        </is>
      </c>
      <c r="P946" t="n">
        <v>0</v>
      </c>
      <c r="Q946" t="n">
        <v>0</v>
      </c>
      <c r="R946" t="inlineStr">
        <is>
          <t>T1190:Exploit Public-Facing Application</t>
        </is>
      </c>
      <c r="S946" t="n">
        <v>1</v>
      </c>
      <c r="T946" t="inlineStr">
        <is>
          <t>LOW (40%)</t>
        </is>
      </c>
      <c r="U946" t="inlineStr">
        <is>
          <t>UNLIKELY</t>
        </is>
      </c>
      <c r="V946" t="inlineStr">
        <is>
          <t>CHECK_VENDOR</t>
        </is>
      </c>
      <c r="W946" t="inlineStr">
        <is>
          <t>https://nvd.nist.gov/vuln/detail/CVE-2026-27501</t>
        </is>
      </c>
      <c r="X946" t="inlineStr">
        <is>
          <t>NONE</t>
        </is>
      </c>
      <c r="Y946" t="n">
        <v>0</v>
      </c>
      <c r="Z946" t="inlineStr"/>
      <c r="AA946" t="inlineStr">
        <is>
          <t>https://nvd.nist.gov/vuln/detail/CVE-2026-27501</t>
        </is>
      </c>
    </row>
    <row r="947">
      <c r="A947" t="inlineStr">
        <is>
          <t>CVE</t>
        </is>
      </c>
      <c r="B947" t="inlineStr">
        <is>
          <t>CVE-2026-27573</t>
        </is>
      </c>
      <c r="C947" t="inlineStr">
        <is>
          <t>Rejected reason: Further research determined the situation described is not a vulnerability.</t>
        </is>
      </c>
      <c r="D947" t="n">
        <v>5</v>
      </c>
      <c r="E947" t="inlineStr">
        <is>
          <t>MEDIUM</t>
        </is>
      </c>
      <c r="F947" t="n">
        <v>2</v>
      </c>
      <c r="G947" t="n">
        <v>2</v>
      </c>
      <c r="H947" t="inlineStr">
        <is>
          <t>MEDIUM</t>
        </is>
      </c>
      <c r="I947" t="n">
        <v>9</v>
      </c>
      <c r="J947" t="inlineStr">
        <is>
          <t>NO</t>
        </is>
      </c>
      <c r="K947" t="inlineStr">
        <is>
          <t>2026-02-28 21:38</t>
        </is>
      </c>
      <c r="L947" t="inlineStr">
        <is>
          <t>CHECK_VENDOR</t>
        </is>
      </c>
      <c r="M947" t="inlineStr">
        <is>
          <t>See CVE details</t>
        </is>
      </c>
      <c r="N947" t="inlineStr">
        <is>
          <t>P4</t>
        </is>
      </c>
      <c r="O947" t="inlineStr">
        <is>
          <t>CVE - IP enrichment n/a</t>
        </is>
      </c>
      <c r="P947" t="n">
        <v>0</v>
      </c>
      <c r="Q947" t="n">
        <v>0</v>
      </c>
      <c r="R947" t="inlineStr">
        <is>
          <t>T1190:Exploit Public-Facing Application</t>
        </is>
      </c>
      <c r="S947" t="n">
        <v>1</v>
      </c>
      <c r="T947" t="inlineStr">
        <is>
          <t>LOW (40%)</t>
        </is>
      </c>
      <c r="U947" t="inlineStr">
        <is>
          <t>UNLIKELY</t>
        </is>
      </c>
      <c r="V947" t="inlineStr">
        <is>
          <t>CHECK_VENDOR</t>
        </is>
      </c>
      <c r="W947" t="inlineStr">
        <is>
          <t>https://nvd.nist.gov/vuln/detail/CVE-2026-27573</t>
        </is>
      </c>
      <c r="X947" t="inlineStr">
        <is>
          <t>NONE</t>
        </is>
      </c>
      <c r="Y947" t="n">
        <v>0</v>
      </c>
      <c r="Z947" t="inlineStr"/>
      <c r="AA947" t="inlineStr">
        <is>
          <t>https://nvd.nist.gov/vuln/detail/CVE-2026-27573</t>
        </is>
      </c>
    </row>
    <row r="948">
      <c r="A948" t="inlineStr">
        <is>
          <t>CVE</t>
        </is>
      </c>
      <c r="B948" t="inlineStr">
        <is>
          <t>CVE-2026-27580</t>
        </is>
      </c>
      <c r="C948" t="inlineStr">
        <is>
          <t>Rejected reason: Further research determined the situation described is not a vulnerability.</t>
        </is>
      </c>
      <c r="D948" t="n">
        <v>5</v>
      </c>
      <c r="E948" t="inlineStr">
        <is>
          <t>MEDIUM</t>
        </is>
      </c>
      <c r="F948" t="n">
        <v>2</v>
      </c>
      <c r="G948" t="n">
        <v>2</v>
      </c>
      <c r="H948" t="inlineStr">
        <is>
          <t>MEDIUM</t>
        </is>
      </c>
      <c r="I948" t="n">
        <v>9</v>
      </c>
      <c r="J948" t="inlineStr">
        <is>
          <t>NO</t>
        </is>
      </c>
      <c r="K948" t="inlineStr">
        <is>
          <t>2026-02-28 21:38</t>
        </is>
      </c>
      <c r="L948" t="inlineStr">
        <is>
          <t>CHECK_VENDOR</t>
        </is>
      </c>
      <c r="M948" t="inlineStr">
        <is>
          <t>See CVE details</t>
        </is>
      </c>
      <c r="N948" t="inlineStr">
        <is>
          <t>P4</t>
        </is>
      </c>
      <c r="O948" t="inlineStr">
        <is>
          <t>CVE - IP enrichment n/a</t>
        </is>
      </c>
      <c r="P948" t="n">
        <v>0</v>
      </c>
      <c r="Q948" t="n">
        <v>0</v>
      </c>
      <c r="R948" t="inlineStr">
        <is>
          <t>T1190:Exploit Public-Facing Application</t>
        </is>
      </c>
      <c r="S948" t="n">
        <v>1</v>
      </c>
      <c r="T948" t="inlineStr">
        <is>
          <t>LOW (40%)</t>
        </is>
      </c>
      <c r="U948" t="inlineStr">
        <is>
          <t>UNLIKELY</t>
        </is>
      </c>
      <c r="V948" t="inlineStr">
        <is>
          <t>CHECK_VENDOR</t>
        </is>
      </c>
      <c r="W948" t="inlineStr">
        <is>
          <t>https://nvd.nist.gov/vuln/detail/CVE-2026-27580</t>
        </is>
      </c>
      <c r="X948" t="inlineStr">
        <is>
          <t>NONE</t>
        </is>
      </c>
      <c r="Y948" t="n">
        <v>0</v>
      </c>
      <c r="Z948" t="inlineStr"/>
      <c r="AA948" t="inlineStr">
        <is>
          <t>https://nvd.nist.gov/vuln/detail/CVE-2026-27580</t>
        </is>
      </c>
    </row>
    <row r="949">
      <c r="A949" t="inlineStr">
        <is>
          <t>CVE</t>
        </is>
      </c>
      <c r="B949" t="inlineStr">
        <is>
          <t>CVE-2026-27581</t>
        </is>
      </c>
      <c r="C949" t="inlineStr">
        <is>
          <t>Rejected reason: Further research determined the situation described is not a vulnerability.</t>
        </is>
      </c>
      <c r="D949" t="n">
        <v>5</v>
      </c>
      <c r="E949" t="inlineStr">
        <is>
          <t>MEDIUM</t>
        </is>
      </c>
      <c r="F949" t="n">
        <v>2</v>
      </c>
      <c r="G949" t="n">
        <v>2</v>
      </c>
      <c r="H949" t="inlineStr">
        <is>
          <t>MEDIUM</t>
        </is>
      </c>
      <c r="I949" t="n">
        <v>9</v>
      </c>
      <c r="J949" t="inlineStr">
        <is>
          <t>NO</t>
        </is>
      </c>
      <c r="K949" t="inlineStr">
        <is>
          <t>2026-02-28 21:38</t>
        </is>
      </c>
      <c r="L949" t="inlineStr">
        <is>
          <t>CHECK_VENDOR</t>
        </is>
      </c>
      <c r="M949" t="inlineStr">
        <is>
          <t>See CVE details</t>
        </is>
      </c>
      <c r="N949" t="inlineStr">
        <is>
          <t>P4</t>
        </is>
      </c>
      <c r="O949" t="inlineStr">
        <is>
          <t>CVE - IP enrichment n/a</t>
        </is>
      </c>
      <c r="P949" t="n">
        <v>0</v>
      </c>
      <c r="Q949" t="n">
        <v>0</v>
      </c>
      <c r="R949" t="inlineStr">
        <is>
          <t>T1190:Exploit Public-Facing Application</t>
        </is>
      </c>
      <c r="S949" t="n">
        <v>1</v>
      </c>
      <c r="T949" t="inlineStr">
        <is>
          <t>LOW (40%)</t>
        </is>
      </c>
      <c r="U949" t="inlineStr">
        <is>
          <t>UNLIKELY</t>
        </is>
      </c>
      <c r="V949" t="inlineStr">
        <is>
          <t>CHECK_VENDOR</t>
        </is>
      </c>
      <c r="W949" t="inlineStr">
        <is>
          <t>https://nvd.nist.gov/vuln/detail/CVE-2026-27581</t>
        </is>
      </c>
      <c r="X949" t="inlineStr">
        <is>
          <t>NONE</t>
        </is>
      </c>
      <c r="Y949" t="n">
        <v>0</v>
      </c>
      <c r="Z949" t="inlineStr"/>
      <c r="AA949" t="inlineStr">
        <is>
          <t>https://nvd.nist.gov/vuln/detail/CVE-2026-27581</t>
        </is>
      </c>
    </row>
    <row r="950">
      <c r="A950" t="inlineStr">
        <is>
          <t>CVE</t>
        </is>
      </c>
      <c r="B950" t="inlineStr">
        <is>
          <t>CVE-2026-27582</t>
        </is>
      </c>
      <c r="C950" t="inlineStr">
        <is>
          <t>Rejected reason: Further research determined the situation described is not a vulnerability.</t>
        </is>
      </c>
      <c r="D950" t="n">
        <v>5</v>
      </c>
      <c r="E950" t="inlineStr">
        <is>
          <t>MEDIUM</t>
        </is>
      </c>
      <c r="F950" t="n">
        <v>2</v>
      </c>
      <c r="G950" t="n">
        <v>2</v>
      </c>
      <c r="H950" t="inlineStr">
        <is>
          <t>MEDIUM</t>
        </is>
      </c>
      <c r="I950" t="n">
        <v>9</v>
      </c>
      <c r="J950" t="inlineStr">
        <is>
          <t>NO</t>
        </is>
      </c>
      <c r="K950" t="inlineStr">
        <is>
          <t>2026-02-28 21:38</t>
        </is>
      </c>
      <c r="L950" t="inlineStr">
        <is>
          <t>CHECK_VENDOR</t>
        </is>
      </c>
      <c r="M950" t="inlineStr">
        <is>
          <t>See CVE details</t>
        </is>
      </c>
      <c r="N950" t="inlineStr">
        <is>
          <t>P4</t>
        </is>
      </c>
      <c r="O950" t="inlineStr">
        <is>
          <t>CVE - IP enrichment n/a</t>
        </is>
      </c>
      <c r="P950" t="n">
        <v>0</v>
      </c>
      <c r="Q950" t="n">
        <v>0</v>
      </c>
      <c r="R950" t="inlineStr">
        <is>
          <t>T1190:Exploit Public-Facing Application</t>
        </is>
      </c>
      <c r="S950" t="n">
        <v>1</v>
      </c>
      <c r="T950" t="inlineStr">
        <is>
          <t>LOW (40%)</t>
        </is>
      </c>
      <c r="U950" t="inlineStr">
        <is>
          <t>UNLIKELY</t>
        </is>
      </c>
      <c r="V950" t="inlineStr">
        <is>
          <t>CHECK_VENDOR</t>
        </is>
      </c>
      <c r="W950" t="inlineStr">
        <is>
          <t>https://nvd.nist.gov/vuln/detail/CVE-2026-27582</t>
        </is>
      </c>
      <c r="X950" t="inlineStr">
        <is>
          <t>NONE</t>
        </is>
      </c>
      <c r="Y950" t="n">
        <v>0</v>
      </c>
      <c r="Z950" t="inlineStr"/>
      <c r="AA950" t="inlineStr">
        <is>
          <t>https://nvd.nist.gov/vuln/detail/CVE-2026-27582</t>
        </is>
      </c>
    </row>
    <row r="951">
      <c r="A951" t="inlineStr">
        <is>
          <t>CVE</t>
        </is>
      </c>
      <c r="B951" t="inlineStr">
        <is>
          <t>CVE-2026-27583</t>
        </is>
      </c>
      <c r="C951" t="inlineStr">
        <is>
          <t>Rejected reason: Further research determined the situation described is not a vulnerability.</t>
        </is>
      </c>
      <c r="D951" t="n">
        <v>5</v>
      </c>
      <c r="E951" t="inlineStr">
        <is>
          <t>MEDIUM</t>
        </is>
      </c>
      <c r="F951" t="n">
        <v>2</v>
      </c>
      <c r="G951" t="n">
        <v>2</v>
      </c>
      <c r="H951" t="inlineStr">
        <is>
          <t>MEDIUM</t>
        </is>
      </c>
      <c r="I951" t="n">
        <v>9</v>
      </c>
      <c r="J951" t="inlineStr">
        <is>
          <t>NO</t>
        </is>
      </c>
      <c r="K951" t="inlineStr">
        <is>
          <t>2026-02-28 21:38</t>
        </is>
      </c>
      <c r="L951" t="inlineStr">
        <is>
          <t>CHECK_VENDOR</t>
        </is>
      </c>
      <c r="M951" t="inlineStr">
        <is>
          <t>See CVE details</t>
        </is>
      </c>
      <c r="N951" t="inlineStr">
        <is>
          <t>P4</t>
        </is>
      </c>
      <c r="O951" t="inlineStr">
        <is>
          <t>CVE - IP enrichment n/a</t>
        </is>
      </c>
      <c r="P951" t="n">
        <v>0</v>
      </c>
      <c r="Q951" t="n">
        <v>0</v>
      </c>
      <c r="R951" t="inlineStr">
        <is>
          <t>T1190:Exploit Public-Facing Application</t>
        </is>
      </c>
      <c r="S951" t="n">
        <v>1</v>
      </c>
      <c r="T951" t="inlineStr">
        <is>
          <t>LOW (40%)</t>
        </is>
      </c>
      <c r="U951" t="inlineStr">
        <is>
          <t>UNLIKELY</t>
        </is>
      </c>
      <c r="V951" t="inlineStr">
        <is>
          <t>CHECK_VENDOR</t>
        </is>
      </c>
      <c r="W951" t="inlineStr">
        <is>
          <t>https://nvd.nist.gov/vuln/detail/CVE-2026-27583</t>
        </is>
      </c>
      <c r="X951" t="inlineStr">
        <is>
          <t>NONE</t>
        </is>
      </c>
      <c r="Y951" t="n">
        <v>0</v>
      </c>
      <c r="Z951" t="inlineStr"/>
      <c r="AA951" t="inlineStr">
        <is>
          <t>https://nvd.nist.gov/vuln/detail/CVE-2026-27583</t>
        </is>
      </c>
    </row>
    <row r="952">
      <c r="A952" t="inlineStr">
        <is>
          <t>CVE</t>
        </is>
      </c>
      <c r="B952" t="inlineStr">
        <is>
          <t>CVE-2026-27707</t>
        </is>
      </c>
      <c r="C952" t="inlineStr">
        <is>
          <t xml:space="preserve">Seerr is an open-source media request and discovery manager for Jellyfin, Plex, and Emby. Starting in version 2.0.0 and prior to version 3.1.0, an authentication guard logic flaw in `POST /api/v1/auth/jellyfin` allows an unauthenticated attacker to register a new Seerr account on any Plex-configured instance by authenticating with an attacker-controlled Jellyfin server. The attacker receives an authenticated session and can immediately use the application with default permissions, including the </t>
        </is>
      </c>
      <c r="D952" t="n">
        <v>7.3</v>
      </c>
      <c r="E952" t="inlineStr">
        <is>
          <t>HIGH</t>
        </is>
      </c>
      <c r="F952" t="n">
        <v>2</v>
      </c>
      <c r="G952" t="n">
        <v>3</v>
      </c>
      <c r="H952" t="inlineStr">
        <is>
          <t>HIGH</t>
        </is>
      </c>
      <c r="I952" t="n">
        <v>13.3</v>
      </c>
      <c r="J952" t="inlineStr">
        <is>
          <t>NO</t>
        </is>
      </c>
      <c r="K952" t="inlineStr">
        <is>
          <t>2026-02-28 21:38</t>
        </is>
      </c>
      <c r="L952" t="inlineStr">
        <is>
          <t>CHECK_VENDOR</t>
        </is>
      </c>
      <c r="M952" t="inlineStr">
        <is>
          <t>See CVE details</t>
        </is>
      </c>
      <c r="N952" t="inlineStr">
        <is>
          <t>P1</t>
        </is>
      </c>
      <c r="O952" t="inlineStr">
        <is>
          <t>CVE - IP enrichment n/a</t>
        </is>
      </c>
      <c r="P952" t="n">
        <v>0.0004</v>
      </c>
      <c r="Q952" t="n">
        <v>0.1335</v>
      </c>
      <c r="R952" t="inlineStr">
        <is>
          <t>T1584.004:Server</t>
        </is>
      </c>
      <c r="S952" t="n">
        <v>3</v>
      </c>
      <c r="T952" t="inlineStr">
        <is>
          <t>HIGH (85%)</t>
        </is>
      </c>
      <c r="U952" t="inlineStr">
        <is>
          <t>HIGH</t>
        </is>
      </c>
      <c r="V952" t="inlineStr">
        <is>
          <t>CHECK_VENDOR</t>
        </is>
      </c>
      <c r="W952" t="inlineStr">
        <is>
          <t>https://nvd.nist.gov/vuln/detail/CVE-2026-27707</t>
        </is>
      </c>
      <c r="X952" t="inlineStr">
        <is>
          <t>http://www.zerodayinitiative.com/advisories/ZDI-26-123/</t>
        </is>
      </c>
      <c r="Y952" t="n">
        <v>3.65</v>
      </c>
      <c r="Z952" t="inlineStr"/>
      <c r="AA952" t="inlineStr">
        <is>
          <t>https://nvd.nist.gov/vuln/detail/CVE-2026-27707</t>
        </is>
      </c>
    </row>
    <row r="953">
      <c r="A953" t="inlineStr">
        <is>
          <t>CVE</t>
        </is>
      </c>
      <c r="B953" t="inlineStr">
        <is>
          <t>CVE-2026-27734</t>
        </is>
      </c>
      <c r="C953" t="inlineStr">
        <is>
          <t>Beszel is a server monitoring platform. Prior to version 0.18.2, the hub's authenticated API endpoints GET /api/beszel/containers/logs and GET /api/beszel/containers/info pass the user-supplied "container" query parameter to the agent without validation. The agent constructs Docker Engine API URLs using fmt.Sprintf with the raw value instead of url.PathEscape(). Since Go's http.Client does not sanitize `../` sequences from URL paths sent over unix sockets, an authenticated user (including readon</t>
        </is>
      </c>
      <c r="D953" t="n">
        <v>6.5</v>
      </c>
      <c r="E953" t="inlineStr">
        <is>
          <t>MEDIUM</t>
        </is>
      </c>
      <c r="F953" t="n">
        <v>2</v>
      </c>
      <c r="G953" t="n">
        <v>2</v>
      </c>
      <c r="H953" t="inlineStr">
        <is>
          <t>MEDIUM</t>
        </is>
      </c>
      <c r="I953" t="n">
        <v>10.5</v>
      </c>
      <c r="J953" t="inlineStr">
        <is>
          <t>NO</t>
        </is>
      </c>
      <c r="K953" t="inlineStr">
        <is>
          <t>2026-02-28 21:38</t>
        </is>
      </c>
      <c r="L953" t="inlineStr">
        <is>
          <t>CHECK_VENDOR</t>
        </is>
      </c>
      <c r="M953" t="inlineStr">
        <is>
          <t>See CVE details</t>
        </is>
      </c>
      <c r="N953" t="inlineStr">
        <is>
          <t>P2</t>
        </is>
      </c>
      <c r="O953" t="inlineStr">
        <is>
          <t>CVE - IP enrichment n/a</t>
        </is>
      </c>
      <c r="P953" t="n">
        <v>0.0002</v>
      </c>
      <c r="Q953" t="n">
        <v>0.0345</v>
      </c>
      <c r="R953" t="inlineStr">
        <is>
          <t>T1083:File and Directory Discovery | T1584.004:Server</t>
        </is>
      </c>
      <c r="S953" t="n">
        <v>2</v>
      </c>
      <c r="T953" t="inlineStr">
        <is>
          <t>HIGH (72%)</t>
        </is>
      </c>
      <c r="U953" t="inlineStr">
        <is>
          <t>POSSIBLE</t>
        </is>
      </c>
      <c r="V953" t="inlineStr">
        <is>
          <t>CHECK_VENDOR</t>
        </is>
      </c>
      <c r="W953" t="inlineStr">
        <is>
          <t>https://nvd.nist.gov/vuln/detail/CVE-2026-27734</t>
        </is>
      </c>
      <c r="X953" t="inlineStr">
        <is>
          <t>NONE</t>
        </is>
      </c>
      <c r="Y953" t="n">
        <v>3.25</v>
      </c>
      <c r="Z953" t="inlineStr"/>
      <c r="AA953" t="inlineStr">
        <is>
          <t>https://nvd.nist.gov/vuln/detail/CVE-2026-27734</t>
        </is>
      </c>
    </row>
    <row r="954">
      <c r="A954" t="inlineStr">
        <is>
          <t>CVE</t>
        </is>
      </c>
      <c r="B954" t="inlineStr">
        <is>
          <t>CVE-2026-27792</t>
        </is>
      </c>
      <c r="C954" t="inlineStr">
        <is>
          <t>Seerr is an open-source media request and discovery manager for Jellyfin, Plex, and Emby. A missing authorization vulnerability has been identified in the application starting in version 2.7.0 and prior to version 3.1.0. It allows authenticated users to access and modify data belonging to other users. This issue is due to the absence of the `isOwnProfileOrAdmin()` middleware on several push subscription API routes. Version 3.1.0 fixes the issue.</t>
        </is>
      </c>
      <c r="D954" t="n">
        <v>5.4</v>
      </c>
      <c r="E954" t="inlineStr">
        <is>
          <t>MEDIUM</t>
        </is>
      </c>
      <c r="F954" t="n">
        <v>2</v>
      </c>
      <c r="G954" t="n">
        <v>2</v>
      </c>
      <c r="H954" t="inlineStr">
        <is>
          <t>MEDIUM</t>
        </is>
      </c>
      <c r="I954" t="n">
        <v>9.4</v>
      </c>
      <c r="J954" t="inlineStr">
        <is>
          <t>NO</t>
        </is>
      </c>
      <c r="K954" t="inlineStr">
        <is>
          <t>2026-02-28 21:38</t>
        </is>
      </c>
      <c r="L954" t="inlineStr">
        <is>
          <t>CHECK_VENDOR</t>
        </is>
      </c>
      <c r="M954" t="inlineStr">
        <is>
          <t>See CVE details</t>
        </is>
      </c>
      <c r="N954" t="inlineStr">
        <is>
          <t>P1</t>
        </is>
      </c>
      <c r="O954" t="inlineStr">
        <is>
          <t>CVE - IP enrichment n/a</t>
        </is>
      </c>
      <c r="P954" t="n">
        <v>0.0001</v>
      </c>
      <c r="Q954" t="n">
        <v>0.0072</v>
      </c>
      <c r="R954" t="inlineStr">
        <is>
          <t>T1190:Exploit Public-Facing Application</t>
        </is>
      </c>
      <c r="S954" t="n">
        <v>2</v>
      </c>
      <c r="T954" t="inlineStr">
        <is>
          <t>HIGH (72%)</t>
        </is>
      </c>
      <c r="U954" t="inlineStr">
        <is>
          <t>HIGH</t>
        </is>
      </c>
      <c r="V954" t="inlineStr">
        <is>
          <t>CHECK_VENDOR</t>
        </is>
      </c>
      <c r="W954" t="inlineStr">
        <is>
          <t>https://nvd.nist.gov/vuln/detail/CVE-2026-27792</t>
        </is>
      </c>
      <c r="X954" t="inlineStr">
        <is>
          <t>http://www.zerodayinitiative.com/advisories/ZDI-26-123/</t>
        </is>
      </c>
      <c r="Y954" t="n">
        <v>2.7</v>
      </c>
      <c r="Z954" t="inlineStr"/>
      <c r="AA954" t="inlineStr">
        <is>
          <t>https://nvd.nist.gov/vuln/detail/CVE-2026-27792</t>
        </is>
      </c>
    </row>
    <row r="955">
      <c r="A955" t="inlineStr">
        <is>
          <t>CVE</t>
        </is>
      </c>
      <c r="B955" t="inlineStr">
        <is>
          <t>CVE-2026-27793</t>
        </is>
      </c>
      <c r="C955" t="inlineStr">
        <is>
          <t>Seerr is an open-source media request and discovery manager for Jellyfin, Plex, and Emby. Prior to version 3.1.0, the `GET /api/v1/user/:id` endpoint returns the full settings object for any user, including Pushover, Pushbullet, and Telegram credentials, to any authenticated requester regardless of their privilege level. This vulnerability can be exploited alone or combined with the reported unauthenticated account creation vulnerability, CVE-2026-27707. When combined, the two vulnerabilities cr</t>
        </is>
      </c>
      <c r="D955" t="n">
        <v>6.5</v>
      </c>
      <c r="E955" t="inlineStr">
        <is>
          <t>MEDIUM</t>
        </is>
      </c>
      <c r="F955" t="n">
        <v>2</v>
      </c>
      <c r="G955" t="n">
        <v>2</v>
      </c>
      <c r="H955" t="inlineStr">
        <is>
          <t>MEDIUM</t>
        </is>
      </c>
      <c r="I955" t="n">
        <v>10.5</v>
      </c>
      <c r="J955" t="inlineStr">
        <is>
          <t>NO</t>
        </is>
      </c>
      <c r="K955" t="inlineStr">
        <is>
          <t>2026-02-28 21:38</t>
        </is>
      </c>
      <c r="L955" t="inlineStr">
        <is>
          <t>CHECK_VENDOR</t>
        </is>
      </c>
      <c r="M955" t="inlineStr">
        <is>
          <t>See CVE details</t>
        </is>
      </c>
      <c r="N955" t="inlineStr">
        <is>
          <t>P1</t>
        </is>
      </c>
      <c r="O955" t="inlineStr">
        <is>
          <t>CVE - IP enrichment n/a</t>
        </is>
      </c>
      <c r="P955" t="n">
        <v>0.0003</v>
      </c>
      <c r="Q955" t="n">
        <v>0.0717</v>
      </c>
      <c r="R955" t="inlineStr">
        <is>
          <t>T1190:Exploit Public-Facing Application | T1552:Unsecured Credentials | T1588.006:Vulnerabilities | T1589.001:Credentials</t>
        </is>
      </c>
      <c r="S955" t="n">
        <v>3</v>
      </c>
      <c r="T955" t="inlineStr">
        <is>
          <t>HIGH (85%)</t>
        </is>
      </c>
      <c r="U955" t="inlineStr">
        <is>
          <t>HIGH</t>
        </is>
      </c>
      <c r="V955" t="inlineStr">
        <is>
          <t>CHECK_VENDOR</t>
        </is>
      </c>
      <c r="W955" t="inlineStr">
        <is>
          <t>https://nvd.nist.gov/vuln/detail/CVE-2026-27793</t>
        </is>
      </c>
      <c r="X955" t="inlineStr">
        <is>
          <t>http://www.zerodayinitiative.com/advisories/ZDI-26-123/</t>
        </is>
      </c>
      <c r="Y955" t="n">
        <v>3.25</v>
      </c>
      <c r="Z955" t="inlineStr"/>
      <c r="AA955" t="inlineStr">
        <is>
          <t>https://nvd.nist.gov/vuln/detail/CVE-2026-27793</t>
        </is>
      </c>
    </row>
    <row r="956">
      <c r="A956" t="inlineStr">
        <is>
          <t>CVE</t>
        </is>
      </c>
      <c r="B956" t="inlineStr">
        <is>
          <t>CVE-2026-27810</t>
        </is>
      </c>
      <c r="C956" t="inlineStr">
        <is>
          <t>calibre is a cross-platform e-book manager for viewing, converting, editing, and cataloging e-books. Prior to version 9.4.0, an HTTP Response Header Injection vulnerability in the calibre Content Server allows any authenticated user to inject arbitrary HTTP headers into server responses via an unsanitized `content_disposition` query parameter in the `/get/` and `/data-files/get/` endpoints. All users running the calibre Content Server with authentication enabled are affected. The vulnerability i</t>
        </is>
      </c>
      <c r="D956" t="n">
        <v>6.4</v>
      </c>
      <c r="E956" t="inlineStr">
        <is>
          <t>MEDIUM</t>
        </is>
      </c>
      <c r="F956" t="n">
        <v>2</v>
      </c>
      <c r="G956" t="n">
        <v>2</v>
      </c>
      <c r="H956" t="inlineStr">
        <is>
          <t>MEDIUM</t>
        </is>
      </c>
      <c r="I956" t="n">
        <v>10.4</v>
      </c>
      <c r="J956" t="inlineStr">
        <is>
          <t>NO</t>
        </is>
      </c>
      <c r="K956" t="inlineStr">
        <is>
          <t>2026-02-28 21:38</t>
        </is>
      </c>
      <c r="L956" t="inlineStr">
        <is>
          <t>CHECK_VENDOR</t>
        </is>
      </c>
      <c r="M956" t="inlineStr">
        <is>
          <t>See CVE details</t>
        </is>
      </c>
      <c r="N956" t="inlineStr">
        <is>
          <t>P2</t>
        </is>
      </c>
      <c r="O956" t="inlineStr">
        <is>
          <t>CVE - IP enrichment n/a</t>
        </is>
      </c>
      <c r="P956" t="n">
        <v>0.0003</v>
      </c>
      <c r="Q956" t="n">
        <v>0.1019</v>
      </c>
      <c r="R956" t="inlineStr">
        <is>
          <t>T1584.004:Server</t>
        </is>
      </c>
      <c r="S956" t="n">
        <v>2</v>
      </c>
      <c r="T956" t="inlineStr">
        <is>
          <t>HIGH (72%)</t>
        </is>
      </c>
      <c r="U956" t="inlineStr">
        <is>
          <t>POSSIBLE</t>
        </is>
      </c>
      <c r="V956" t="inlineStr">
        <is>
          <t>CHECK_VENDOR</t>
        </is>
      </c>
      <c r="W956" t="inlineStr">
        <is>
          <t>https://nvd.nist.gov/vuln/detail/CVE-2026-27810</t>
        </is>
      </c>
      <c r="X956" t="inlineStr">
        <is>
          <t>NONE</t>
        </is>
      </c>
      <c r="Y956" t="n">
        <v>3.2</v>
      </c>
      <c r="Z956" t="inlineStr"/>
      <c r="AA956" t="inlineStr">
        <is>
          <t>https://nvd.nist.gov/vuln/detail/CVE-2026-27810</t>
        </is>
      </c>
    </row>
    <row r="957">
      <c r="A957" t="inlineStr">
        <is>
          <t>CVE</t>
        </is>
      </c>
      <c r="B957" t="inlineStr">
        <is>
          <t>CVE-2026-27824</t>
        </is>
      </c>
      <c r="C957" t="inlineStr">
        <is>
          <t>calibre is a cross-platform e-book manager for viewing, converting, editing, and cataloging e-books. Prior to version 9.4.0, the calibre Content Server's brute-force protection mechanism uses a ban key derived from both `remote_addr` and the `X-Forwarded-For` header. Since the `X-Forwarded-For` header is read directly from the HTTP request without any validation or trusted-proxy configuration, an attacker can bypass IP-based bans by simply changing or adding this header, rendering the brute-forc</t>
        </is>
      </c>
      <c r="D957" t="n">
        <v>5.3</v>
      </c>
      <c r="E957" t="inlineStr">
        <is>
          <t>MEDIUM</t>
        </is>
      </c>
      <c r="F957" t="n">
        <v>2</v>
      </c>
      <c r="G957" t="n">
        <v>2</v>
      </c>
      <c r="H957" t="inlineStr">
        <is>
          <t>MEDIUM</t>
        </is>
      </c>
      <c r="I957" t="n">
        <v>9.300000000000001</v>
      </c>
      <c r="J957" t="inlineStr">
        <is>
          <t>NO</t>
        </is>
      </c>
      <c r="K957" t="inlineStr">
        <is>
          <t>2026-02-28 21:38</t>
        </is>
      </c>
      <c r="L957" t="inlineStr">
        <is>
          <t>CHECK_VENDOR</t>
        </is>
      </c>
      <c r="M957" t="inlineStr">
        <is>
          <t>See CVE details</t>
        </is>
      </c>
      <c r="N957" t="inlineStr">
        <is>
          <t>P3</t>
        </is>
      </c>
      <c r="O957" t="inlineStr">
        <is>
          <t>CVE - IP enrichment n/a</t>
        </is>
      </c>
      <c r="P957" t="n">
        <v>0.0001</v>
      </c>
      <c r="Q957" t="n">
        <v>0.0231</v>
      </c>
      <c r="R957" t="inlineStr">
        <is>
          <t>T1190:Exploit Public-Facing Application | T1552:Unsecured Credentials | T1584.004:Server</t>
        </is>
      </c>
      <c r="S957" t="n">
        <v>1</v>
      </c>
      <c r="T957" t="inlineStr">
        <is>
          <t>LOW (40%)</t>
        </is>
      </c>
      <c r="U957" t="inlineStr">
        <is>
          <t>POSSIBLE</t>
        </is>
      </c>
      <c r="V957" t="inlineStr">
        <is>
          <t>CHECK_VENDOR</t>
        </is>
      </c>
      <c r="W957" t="inlineStr">
        <is>
          <t>https://nvd.nist.gov/vuln/detail/CVE-2026-27824</t>
        </is>
      </c>
      <c r="X957" t="inlineStr">
        <is>
          <t>NONE</t>
        </is>
      </c>
      <c r="Y957" t="n">
        <v>2.65</v>
      </c>
      <c r="Z957" t="inlineStr"/>
      <c r="AA957" t="inlineStr">
        <is>
          <t>https://nvd.nist.gov/vuln/detail/CVE-2026-27824</t>
        </is>
      </c>
    </row>
    <row r="958">
      <c r="A958" t="inlineStr">
        <is>
          <t>CVE</t>
        </is>
      </c>
      <c r="B958" t="inlineStr">
        <is>
          <t>CVE-2026-27832</t>
        </is>
      </c>
      <c r="C958" t="inlineStr">
        <is>
          <t>Group-Office is an enterprise customer relationship management and groupware tool. Versions prior to 26.0.8, 25.0.87, and 6.8.153 have a SQL Injection (SQLi) vulnerability, exploitable through the `advancedQueryData` parameter (`comparator` field) on an authenticated endpoint. The endpoint `index.php?r=email/template/emailSelection` processes `advancedQueryData` and forwards the SQL comparator without a strict allowlist into SQL condition building. This enables blind boolean-based exfiltration o</t>
        </is>
      </c>
      <c r="D958" t="n">
        <v>5</v>
      </c>
      <c r="E958" t="inlineStr">
        <is>
          <t>MEDIUM</t>
        </is>
      </c>
      <c r="F958" t="n">
        <v>2</v>
      </c>
      <c r="G958" t="n">
        <v>2</v>
      </c>
      <c r="H958" t="inlineStr">
        <is>
          <t>MEDIUM</t>
        </is>
      </c>
      <c r="I958" t="n">
        <v>9</v>
      </c>
      <c r="J958" t="inlineStr">
        <is>
          <t>NO</t>
        </is>
      </c>
      <c r="K958" t="inlineStr">
        <is>
          <t>2026-02-28 21:38</t>
        </is>
      </c>
      <c r="L958" t="inlineStr">
        <is>
          <t>CHECK_VENDOR</t>
        </is>
      </c>
      <c r="M958" t="inlineStr">
        <is>
          <t>See CVE details</t>
        </is>
      </c>
      <c r="N958" t="inlineStr">
        <is>
          <t>P4</t>
        </is>
      </c>
      <c r="O958" t="inlineStr">
        <is>
          <t>CVE - IP enrichment n/a</t>
        </is>
      </c>
      <c r="P958" t="n">
        <v>0.0003</v>
      </c>
      <c r="Q958" t="n">
        <v>0.0837</v>
      </c>
      <c r="R958" t="inlineStr">
        <is>
          <t>T1190:Exploit Public-Facing Application</t>
        </is>
      </c>
      <c r="S958" t="n">
        <v>1</v>
      </c>
      <c r="T958" t="inlineStr">
        <is>
          <t>LOW (40%)</t>
        </is>
      </c>
      <c r="U958" t="inlineStr">
        <is>
          <t>UNLIKELY</t>
        </is>
      </c>
      <c r="V958" t="inlineStr">
        <is>
          <t>CHECK_VENDOR</t>
        </is>
      </c>
      <c r="W958" t="inlineStr">
        <is>
          <t>https://nvd.nist.gov/vuln/detail/CVE-2026-27832</t>
        </is>
      </c>
      <c r="X958" t="inlineStr">
        <is>
          <t>NONE</t>
        </is>
      </c>
      <c r="Y958" t="n">
        <v>0</v>
      </c>
      <c r="Z958" t="inlineStr"/>
      <c r="AA958" t="inlineStr">
        <is>
          <t>https://nvd.nist.gov/vuln/detail/CVE-2026-27832</t>
        </is>
      </c>
    </row>
    <row r="959">
      <c r="A959" t="inlineStr">
        <is>
          <t>CVE</t>
        </is>
      </c>
      <c r="B959" t="inlineStr">
        <is>
          <t>CVE-2026-27836</t>
        </is>
      </c>
      <c r="C959" t="inlineStr">
        <is>
          <t>phpMyFAQ is an open source FAQ web application. Prior to version 4.0.18, the WebAuthn prepare endpoint (`/api/webauthn/prepare`) creates new active user accounts without any authentication, CSRF protection, captcha, or configuration checks. This allows unauthenticated attackers to create unlimited user accounts even when registration is disabled. Version 4.0.18 fixes the issue.</t>
        </is>
      </c>
      <c r="D959" t="n">
        <v>7.5</v>
      </c>
      <c r="E959" t="inlineStr">
        <is>
          <t>HIGH</t>
        </is>
      </c>
      <c r="F959" t="n">
        <v>2</v>
      </c>
      <c r="G959" t="n">
        <v>3</v>
      </c>
      <c r="H959" t="inlineStr">
        <is>
          <t>HIGH</t>
        </is>
      </c>
      <c r="I959" t="n">
        <v>13.5</v>
      </c>
      <c r="J959" t="inlineStr">
        <is>
          <t>NO</t>
        </is>
      </c>
      <c r="K959" t="inlineStr">
        <is>
          <t>2026-02-28 21:38</t>
        </is>
      </c>
      <c r="L959" t="inlineStr">
        <is>
          <t>CHECK_VENDOR</t>
        </is>
      </c>
      <c r="M959" t="inlineStr">
        <is>
          <t>See CVE details</t>
        </is>
      </c>
      <c r="N959" t="inlineStr">
        <is>
          <t>P2</t>
        </is>
      </c>
      <c r="O959" t="inlineStr">
        <is>
          <t>CVE - IP enrichment n/a</t>
        </is>
      </c>
      <c r="P959" t="n">
        <v>0.0003</v>
      </c>
      <c r="Q959" t="n">
        <v>0.0825</v>
      </c>
      <c r="R959" t="inlineStr">
        <is>
          <t>T1190:Exploit Public-Facing Application</t>
        </is>
      </c>
      <c r="S959" t="n">
        <v>2</v>
      </c>
      <c r="T959" t="inlineStr">
        <is>
          <t>HIGH (72%)</t>
        </is>
      </c>
      <c r="U959" t="inlineStr">
        <is>
          <t>POSSIBLE</t>
        </is>
      </c>
      <c r="V959" t="inlineStr">
        <is>
          <t>CHECK_VENDOR</t>
        </is>
      </c>
      <c r="W959" t="inlineStr">
        <is>
          <t>https://nvd.nist.gov/vuln/detail/CVE-2026-27836</t>
        </is>
      </c>
      <c r="X959" t="inlineStr">
        <is>
          <t>NONE</t>
        </is>
      </c>
      <c r="Y959" t="n">
        <v>3.75</v>
      </c>
      <c r="Z959" t="inlineStr"/>
      <c r="AA959" t="inlineStr">
        <is>
          <t>https://nvd.nist.gov/vuln/detail/CVE-2026-27836</t>
        </is>
      </c>
    </row>
    <row r="960">
      <c r="A960" t="inlineStr">
        <is>
          <t>CVE</t>
        </is>
      </c>
      <c r="B960" t="inlineStr">
        <is>
          <t>CVE-2026-27947</t>
        </is>
      </c>
      <c r="C960" t="inlineStr">
        <is>
          <t>Group-Office is an enterprise customer relationship management and groupware tool. Versions prior to 26.0.9, 25.0.87, and 6.8.154 have an authenticated Remote Code Execution vulnerability in the TNEF attachment processing flow. The vulnerable path extracts attacker-controlled files from `winmail.dat` and then invokes `zip` with a shell wildcard (`*`). Because extracted filenames are attacker-controlled, they can be interpreted as `zip` options and lead to arbitrary command execution. Versions 26</t>
        </is>
      </c>
      <c r="D960" t="n">
        <v>8.5</v>
      </c>
      <c r="E960" t="inlineStr">
        <is>
          <t>HIGH</t>
        </is>
      </c>
      <c r="F960" t="n">
        <v>2</v>
      </c>
      <c r="G960" t="n">
        <v>3</v>
      </c>
      <c r="H960" t="inlineStr">
        <is>
          <t>HIGH</t>
        </is>
      </c>
      <c r="I960" t="n">
        <v>14.5</v>
      </c>
      <c r="J960" t="inlineStr">
        <is>
          <t>NO</t>
        </is>
      </c>
      <c r="K960" t="inlineStr">
        <is>
          <t>2026-02-28 21:38</t>
        </is>
      </c>
      <c r="L960" t="inlineStr">
        <is>
          <t>CHECK_VENDOR</t>
        </is>
      </c>
      <c r="M960" t="inlineStr">
        <is>
          <t>See CVE details</t>
        </is>
      </c>
      <c r="N960" t="inlineStr">
        <is>
          <t>P3</t>
        </is>
      </c>
      <c r="O960" t="inlineStr">
        <is>
          <t>CVE - IP enrichment n/a</t>
        </is>
      </c>
      <c r="P960" t="n">
        <v>0.003</v>
      </c>
      <c r="Q960" t="n">
        <v>0.5286999999999999</v>
      </c>
      <c r="R960" t="inlineStr">
        <is>
          <t>T1190:Exploit Public-Facing Application | T1210:Exploitation of Remote Services</t>
        </is>
      </c>
      <c r="S960" t="n">
        <v>1</v>
      </c>
      <c r="T960" t="inlineStr">
        <is>
          <t>LOW (40%)</t>
        </is>
      </c>
      <c r="U960" t="inlineStr">
        <is>
          <t>UNLIKELY</t>
        </is>
      </c>
      <c r="V960" t="inlineStr">
        <is>
          <t>CHECK_VENDOR</t>
        </is>
      </c>
      <c r="W960" t="inlineStr">
        <is>
          <t>https://nvd.nist.gov/vuln/detail/CVE-2026-27947</t>
        </is>
      </c>
      <c r="X960" t="inlineStr">
        <is>
          <t>NONE</t>
        </is>
      </c>
      <c r="Y960" t="n">
        <v>0</v>
      </c>
      <c r="Z960" t="inlineStr"/>
      <c r="AA960" t="inlineStr">
        <is>
          <t>https://nvd.nist.gov/vuln/detail/CVE-2026-27947</t>
        </is>
      </c>
    </row>
    <row r="961">
      <c r="A961" t="inlineStr">
        <is>
          <t>CVE</t>
        </is>
      </c>
      <c r="B961" t="inlineStr">
        <is>
          <t>CVE-2026-28231</t>
        </is>
      </c>
      <c r="C961" t="inlineStr">
        <is>
          <t>pillow_heif is a Python library for working with HEIF images and plugin for Pillow. Prior to version 1.3.0, an integer overflow in the encode path buffer validation of `_pillow_heif.c` allows an attacker to bypass bounds checks by providing large image dimensions, resulting in a heap out-of-bounds read. This can lead to information disclosure (server heap memory leaking into encoded images) or denial of service (process crash). No special configuration is required — this triggers under default s</t>
        </is>
      </c>
      <c r="D961" t="n">
        <v>5</v>
      </c>
      <c r="E961" t="inlineStr">
        <is>
          <t>MEDIUM</t>
        </is>
      </c>
      <c r="F961" t="n">
        <v>2</v>
      </c>
      <c r="G961" t="n">
        <v>2</v>
      </c>
      <c r="H961" t="inlineStr">
        <is>
          <t>MEDIUM</t>
        </is>
      </c>
      <c r="I961" t="n">
        <v>9</v>
      </c>
      <c r="J961" t="inlineStr">
        <is>
          <t>NO</t>
        </is>
      </c>
      <c r="K961" t="inlineStr">
        <is>
          <t>2026-02-28 21:38</t>
        </is>
      </c>
      <c r="L961" t="inlineStr">
        <is>
          <t>CHECK_VENDOR</t>
        </is>
      </c>
      <c r="M961" t="inlineStr">
        <is>
          <t>See CVE details</t>
        </is>
      </c>
      <c r="N961" t="inlineStr">
        <is>
          <t>P4</t>
        </is>
      </c>
      <c r="O961" t="inlineStr">
        <is>
          <t>CVE - IP enrichment n/a</t>
        </is>
      </c>
      <c r="P961" t="n">
        <v>0.0004</v>
      </c>
      <c r="Q961" t="n">
        <v>0.119</v>
      </c>
      <c r="R961" t="inlineStr">
        <is>
          <t>T1203:Exploitation for Client Execution | T1499:Endpoint Denial of Service | T1213:Data from Information Repositories | T1584.004:Server | T1059.006:Python</t>
        </is>
      </c>
      <c r="S961" t="n">
        <v>1</v>
      </c>
      <c r="T961" t="inlineStr">
        <is>
          <t>LOW (40%)</t>
        </is>
      </c>
      <c r="U961" t="inlineStr">
        <is>
          <t>UNLIKELY</t>
        </is>
      </c>
      <c r="V961" t="inlineStr">
        <is>
          <t>CHECK_VENDOR</t>
        </is>
      </c>
      <c r="W961" t="inlineStr">
        <is>
          <t>https://nvd.nist.gov/vuln/detail/CVE-2026-28231</t>
        </is>
      </c>
      <c r="X961" t="inlineStr">
        <is>
          <t>NONE</t>
        </is>
      </c>
      <c r="Y961" t="n">
        <v>0</v>
      </c>
      <c r="Z961" t="inlineStr"/>
      <c r="AA961" t="inlineStr">
        <is>
          <t>https://nvd.nist.gov/vuln/detail/CVE-2026-28231</t>
        </is>
      </c>
    </row>
    <row r="962">
      <c r="A962" t="inlineStr">
        <is>
          <t>CVE</t>
        </is>
      </c>
      <c r="B962" t="inlineStr">
        <is>
          <t>CVE-2026-28354</t>
        </is>
      </c>
      <c r="C962" t="inlineStr">
        <is>
          <t>ClipBucket v5 is an open source video sharing platform. Prior to version 5.5.3 #59, collection item operations are vulnerable to authorization flaws, allowing a normal authenticated user to modify another user’s collection items. This affects both add item (/actions/add_to_collection.php) due to missing authorization checks and delete item (/manage_collections.php?mode=manage_items...) due to a broken ownership check in removeItemFromCollection(). As a result, attackers can insert and remove ite</t>
        </is>
      </c>
      <c r="D962" t="n">
        <v>8.5</v>
      </c>
      <c r="E962" t="inlineStr">
        <is>
          <t>HIGH</t>
        </is>
      </c>
      <c r="F962" t="n">
        <v>2</v>
      </c>
      <c r="G962" t="n">
        <v>3</v>
      </c>
      <c r="H962" t="inlineStr">
        <is>
          <t>HIGH</t>
        </is>
      </c>
      <c r="I962" t="n">
        <v>14.5</v>
      </c>
      <c r="J962" t="inlineStr">
        <is>
          <t>NO</t>
        </is>
      </c>
      <c r="K962" t="inlineStr">
        <is>
          <t>2026-02-28 21:38</t>
        </is>
      </c>
      <c r="L962" t="inlineStr">
        <is>
          <t>CHECK_VENDOR</t>
        </is>
      </c>
      <c r="M962" t="inlineStr">
        <is>
          <t>See CVE details</t>
        </is>
      </c>
      <c r="N962" t="inlineStr">
        <is>
          <t>P3</t>
        </is>
      </c>
      <c r="O962" t="inlineStr">
        <is>
          <t>CVE - IP enrichment n/a</t>
        </is>
      </c>
      <c r="P962" t="n">
        <v>0.0001</v>
      </c>
      <c r="Q962" t="n">
        <v>0.0193</v>
      </c>
      <c r="R962" t="inlineStr">
        <is>
          <t>T1190:Exploit Public-Facing Application</t>
        </is>
      </c>
      <c r="S962" t="n">
        <v>1</v>
      </c>
      <c r="T962" t="inlineStr">
        <is>
          <t>LOW (40%)</t>
        </is>
      </c>
      <c r="U962" t="inlineStr">
        <is>
          <t>UNLIKELY</t>
        </is>
      </c>
      <c r="V962" t="inlineStr">
        <is>
          <t>CHECK_VENDOR</t>
        </is>
      </c>
      <c r="W962" t="inlineStr">
        <is>
          <t>https://nvd.nist.gov/vuln/detail/CVE-2026-28354</t>
        </is>
      </c>
      <c r="X962" t="inlineStr">
        <is>
          <t>NONE</t>
        </is>
      </c>
      <c r="Y962" t="n">
        <v>0</v>
      </c>
      <c r="Z962" t="inlineStr"/>
      <c r="AA962" t="inlineStr">
        <is>
          <t>https://nvd.nist.gov/vuln/detail/CVE-2026-28354</t>
        </is>
      </c>
    </row>
    <row r="963">
      <c r="A963" t="inlineStr">
        <is>
          <t>CVE</t>
        </is>
      </c>
      <c r="B963" t="inlineStr">
        <is>
          <t>CVE-2026-3255</t>
        </is>
      </c>
      <c r="C963" t="inlineStr">
        <is>
          <t>HTTP::Session2 versions before 1.12 for Perl for Perl may generate weak session ids using the rand() function.
The HTTP::Session2 session id generator returns a SHA-1 hash seeded with the built-in rand function, the epoch time, and the PID. The PID will come from a small set of numbers, and the epoch time may be guessed, if it is not leaked from the HTTP Date header. The built-in rand() function is unsuitable for cryptographic usage.
HTTP::Session2 after version 1.02 will attempt to use the /d</t>
        </is>
      </c>
      <c r="D963" t="n">
        <v>5</v>
      </c>
      <c r="E963" t="inlineStr">
        <is>
          <t>MEDIUM</t>
        </is>
      </c>
      <c r="F963" t="n">
        <v>2</v>
      </c>
      <c r="G963" t="n">
        <v>2</v>
      </c>
      <c r="H963" t="inlineStr">
        <is>
          <t>MEDIUM</t>
        </is>
      </c>
      <c r="I963" t="n">
        <v>9</v>
      </c>
      <c r="J963" t="inlineStr">
        <is>
          <t>NO</t>
        </is>
      </c>
      <c r="K963" t="inlineStr">
        <is>
          <t>2026-02-28 21:38</t>
        </is>
      </c>
      <c r="L963" t="inlineStr">
        <is>
          <t>CHECK_VENDOR</t>
        </is>
      </c>
      <c r="M963" t="inlineStr">
        <is>
          <t>See CVE details</t>
        </is>
      </c>
      <c r="N963" t="inlineStr">
        <is>
          <t>P1</t>
        </is>
      </c>
      <c r="O963" t="inlineStr">
        <is>
          <t>CVE - IP enrichment n/a</t>
        </is>
      </c>
      <c r="P963" t="n">
        <v>0.0001</v>
      </c>
      <c r="Q963" t="n">
        <v>0.0031</v>
      </c>
      <c r="R963" t="inlineStr">
        <is>
          <t>T1600:Weaken Encryption</t>
        </is>
      </c>
      <c r="S963" t="n">
        <v>2</v>
      </c>
      <c r="T963" t="inlineStr">
        <is>
          <t>HIGH (72%)</t>
        </is>
      </c>
      <c r="U963" t="inlineStr">
        <is>
          <t>HIGH</t>
        </is>
      </c>
      <c r="V963" t="inlineStr">
        <is>
          <t>CHECK_VENDOR</t>
        </is>
      </c>
      <c r="W963" t="inlineStr">
        <is>
          <t>https://nvd.nist.gov/vuln/detail/CVE-2026-3255</t>
        </is>
      </c>
      <c r="X963" t="inlineStr">
        <is>
          <t>http://www.zerodayinitiative.com/advisories/ZDI-26-123/</t>
        </is>
      </c>
      <c r="Y963" t="n">
        <v>0</v>
      </c>
      <c r="Z963" t="inlineStr"/>
      <c r="AA963" t="inlineStr">
        <is>
          <t>https://nvd.nist.gov/vuln/detail/CVE-2026-3255</t>
        </is>
      </c>
    </row>
    <row r="964">
      <c r="A964" t="inlineStr">
        <is>
          <t>CVE</t>
        </is>
      </c>
      <c r="B964" t="inlineStr">
        <is>
          <t>CVE-2018-25160</t>
        </is>
      </c>
      <c r="C964" t="inlineStr">
        <is>
          <t>HTTP::Session2 versions through 1.09 for Perl does not validate the format of user provided session ids, enabling code injection or other impact depending on session backend.
For example, if an application uses memcached for session storage, then it may be possible for a remote attacker to inject memcached commands in the session id value.</t>
        </is>
      </c>
      <c r="D964" t="n">
        <v>5</v>
      </c>
      <c r="E964" t="inlineStr">
        <is>
          <t>MEDIUM</t>
        </is>
      </c>
      <c r="F964" t="n">
        <v>2</v>
      </c>
      <c r="G964" t="n">
        <v>2</v>
      </c>
      <c r="H964" t="inlineStr">
        <is>
          <t>MEDIUM</t>
        </is>
      </c>
      <c r="I964" t="n">
        <v>9</v>
      </c>
      <c r="J964" t="inlineStr">
        <is>
          <t>NO</t>
        </is>
      </c>
      <c r="K964" t="inlineStr">
        <is>
          <t>2026-02-28 21:38</t>
        </is>
      </c>
      <c r="L964" t="inlineStr">
        <is>
          <t>CHECK_VENDOR</t>
        </is>
      </c>
      <c r="M964" t="inlineStr">
        <is>
          <t>See CVE details</t>
        </is>
      </c>
      <c r="N964" t="inlineStr">
        <is>
          <t>P4</t>
        </is>
      </c>
      <c r="O964" t="inlineStr">
        <is>
          <t>CVE - IP enrichment n/a</t>
        </is>
      </c>
      <c r="P964" t="n">
        <v>0.0002</v>
      </c>
      <c r="Q964" t="n">
        <v>0.0513</v>
      </c>
      <c r="R964" t="inlineStr">
        <is>
          <t>T1190:Exploit Public-Facing Application</t>
        </is>
      </c>
      <c r="S964" t="n">
        <v>1</v>
      </c>
      <c r="T964" t="inlineStr">
        <is>
          <t>LOW (40%)</t>
        </is>
      </c>
      <c r="U964" t="inlineStr">
        <is>
          <t>UNLIKELY</t>
        </is>
      </c>
      <c r="V964" t="inlineStr">
        <is>
          <t>CHECK_VENDOR</t>
        </is>
      </c>
      <c r="W964" t="inlineStr">
        <is>
          <t>https://nvd.nist.gov/vuln/detail/CVE-2018-25160</t>
        </is>
      </c>
      <c r="X964" t="inlineStr">
        <is>
          <t>NONE</t>
        </is>
      </c>
      <c r="Y964" t="n">
        <v>0</v>
      </c>
      <c r="Z964" t="inlineStr"/>
      <c r="AA964" t="inlineStr">
        <is>
          <t>https://nvd.nist.gov/vuln/detail/CVE-2018-25160</t>
        </is>
      </c>
    </row>
    <row r="965">
      <c r="A965" t="inlineStr">
        <is>
          <t>CVE</t>
        </is>
      </c>
      <c r="B965" t="inlineStr">
        <is>
          <t>CVE-2026-28268</t>
        </is>
      </c>
      <c r="C965" t="inlineStr">
        <is>
          <t>Vikunja is an open-source self-hosted task management platform. Versions prior to 2.1.0 have a business logic vulnerability exists in the password reset mechanism of vikunja/api that allows password reset tokens to be reused indefinitely. Due to a failure to invalidate tokens upon use and a critical logic bug in the token cleanup cron job, reset tokens remain valid forever. This allows an attacker who intercepts a single reset token (via logs, browser history, or phishing) to perform a complete,</t>
        </is>
      </c>
      <c r="D965" t="n">
        <v>9.800000000000001</v>
      </c>
      <c r="E965" t="inlineStr">
        <is>
          <t>CRITICAL</t>
        </is>
      </c>
      <c r="F965" t="n">
        <v>3</v>
      </c>
      <c r="G965" t="n">
        <v>3</v>
      </c>
      <c r="H965" t="inlineStr">
        <is>
          <t>CRITICAL</t>
        </is>
      </c>
      <c r="I965" t="n">
        <v>18.8</v>
      </c>
      <c r="J965" t="inlineStr">
        <is>
          <t>NO</t>
        </is>
      </c>
      <c r="K965" t="inlineStr">
        <is>
          <t>2026-02-28 21:38</t>
        </is>
      </c>
      <c r="L965" t="inlineStr">
        <is>
          <t>CHECK_VENDOR</t>
        </is>
      </c>
      <c r="M965" t="inlineStr">
        <is>
          <t>See CVE details</t>
        </is>
      </c>
      <c r="N965" t="inlineStr">
        <is>
          <t>P2</t>
        </is>
      </c>
      <c r="O965" t="inlineStr">
        <is>
          <t>CVE - IP enrichment n/a</t>
        </is>
      </c>
      <c r="P965" t="n">
        <v>0.0003</v>
      </c>
      <c r="Q965" t="n">
        <v>0.096</v>
      </c>
      <c r="R965" t="inlineStr">
        <is>
          <t>T1190:Exploit Public-Facing Application | T1566:Phishing</t>
        </is>
      </c>
      <c r="S965" t="n">
        <v>2</v>
      </c>
      <c r="T965" t="inlineStr">
        <is>
          <t>HIGH (72%)</t>
        </is>
      </c>
      <c r="U965" t="inlineStr">
        <is>
          <t>CONFIRMED</t>
        </is>
      </c>
      <c r="V965" t="inlineStr">
        <is>
          <t>CHECK_VENDOR</t>
        </is>
      </c>
      <c r="W965" t="inlineStr">
        <is>
          <t>https://nvd.nist.gov/vuln/detail/CVE-2026-28268</t>
        </is>
      </c>
      <c r="X965" t="inlineStr">
        <is>
          <t>NONE</t>
        </is>
      </c>
      <c r="Y965" t="n">
        <v>4.9</v>
      </c>
      <c r="Z965" t="inlineStr"/>
      <c r="AA965" t="inlineStr">
        <is>
          <t>https://nvd.nist.gov/vuln/detail/CVE-2026-28268</t>
        </is>
      </c>
    </row>
    <row r="966">
      <c r="A966" t="inlineStr">
        <is>
          <t>CVE</t>
        </is>
      </c>
      <c r="B966" t="inlineStr">
        <is>
          <t>CVE-2026-28270</t>
        </is>
      </c>
      <c r="C966" t="inlineStr">
        <is>
          <t>Kiteworks is a private data network (PDN). Prior to version 9.2.0, a vulnerability in Kiteworks configuration allows uploading of arbitrary files without proper validation. Malicious administrators could exploit this to upload unauthorized file types to the system. Version 9.2.0 contains a patch for the issue.</t>
        </is>
      </c>
      <c r="D966" t="n">
        <v>4.9</v>
      </c>
      <c r="E966" t="inlineStr">
        <is>
          <t>MEDIUM</t>
        </is>
      </c>
      <c r="F966" t="n">
        <v>2</v>
      </c>
      <c r="G966" t="n">
        <v>2</v>
      </c>
      <c r="H966" t="inlineStr">
        <is>
          <t>MEDIUM</t>
        </is>
      </c>
      <c r="I966" t="n">
        <v>8.9</v>
      </c>
      <c r="J966" t="inlineStr">
        <is>
          <t>NO</t>
        </is>
      </c>
      <c r="K966" t="inlineStr">
        <is>
          <t>2026-02-28 21:38</t>
        </is>
      </c>
      <c r="L966" t="inlineStr">
        <is>
          <t>CHECK_VENDOR</t>
        </is>
      </c>
      <c r="M966" t="inlineStr">
        <is>
          <t>See CVE details</t>
        </is>
      </c>
      <c r="N966" t="inlineStr">
        <is>
          <t>P3</t>
        </is>
      </c>
      <c r="O966" t="inlineStr">
        <is>
          <t>CVE - IP enrichment n/a</t>
        </is>
      </c>
      <c r="P966" t="n">
        <v>0.0003</v>
      </c>
      <c r="Q966" t="n">
        <v>0.0711</v>
      </c>
      <c r="R966" t="inlineStr">
        <is>
          <t>T1190:Exploit Public-Facing Application</t>
        </is>
      </c>
      <c r="S966" t="n">
        <v>1</v>
      </c>
      <c r="T966" t="inlineStr">
        <is>
          <t>LOW (40%)</t>
        </is>
      </c>
      <c r="U966" t="inlineStr">
        <is>
          <t>POSSIBLE</t>
        </is>
      </c>
      <c r="V966" t="inlineStr">
        <is>
          <t>CHECK_VENDOR</t>
        </is>
      </c>
      <c r="W966" t="inlineStr">
        <is>
          <t>https://nvd.nist.gov/vuln/detail/CVE-2026-28270</t>
        </is>
      </c>
      <c r="X966" t="inlineStr">
        <is>
          <t>NONE</t>
        </is>
      </c>
      <c r="Y966" t="n">
        <v>2.45</v>
      </c>
      <c r="Z966" t="inlineStr"/>
      <c r="AA966" t="inlineStr">
        <is>
          <t>https://nvd.nist.gov/vuln/detail/CVE-2026-28270</t>
        </is>
      </c>
    </row>
    <row r="967">
      <c r="A967" t="inlineStr">
        <is>
          <t>CVE</t>
        </is>
      </c>
      <c r="B967" t="inlineStr">
        <is>
          <t>CVE-2026-28271</t>
        </is>
      </c>
      <c r="C967" t="inlineStr">
        <is>
          <t>Kiteworks is a private data network (PDN). Prior to version 9.2.0, a vulnerability in Kiteworks configuration functionality allows bypassing of SSRF protections through DNS rebinding attacks. Malicious administrators could exploit this to access internal services that should be restricted. Version 9.2.0 contains a patch for the issue.</t>
        </is>
      </c>
      <c r="D967" t="n">
        <v>6.5</v>
      </c>
      <c r="E967" t="inlineStr">
        <is>
          <t>MEDIUM</t>
        </is>
      </c>
      <c r="F967" t="n">
        <v>2</v>
      </c>
      <c r="G967" t="n">
        <v>2</v>
      </c>
      <c r="H967" t="inlineStr">
        <is>
          <t>MEDIUM</t>
        </is>
      </c>
      <c r="I967" t="n">
        <v>10.5</v>
      </c>
      <c r="J967" t="inlineStr">
        <is>
          <t>NO</t>
        </is>
      </c>
      <c r="K967" t="inlineStr">
        <is>
          <t>2026-02-28 21:38</t>
        </is>
      </c>
      <c r="L967" t="inlineStr">
        <is>
          <t>CHECK_VENDOR</t>
        </is>
      </c>
      <c r="M967" t="inlineStr">
        <is>
          <t>See CVE details</t>
        </is>
      </c>
      <c r="N967" t="inlineStr">
        <is>
          <t>P2</t>
        </is>
      </c>
      <c r="O967" t="inlineStr">
        <is>
          <t>CVE - IP enrichment n/a</t>
        </is>
      </c>
      <c r="P967" t="n">
        <v>0.0003</v>
      </c>
      <c r="Q967" t="n">
        <v>0.0706</v>
      </c>
      <c r="R967" t="inlineStr">
        <is>
          <t>T1090:Proxy</t>
        </is>
      </c>
      <c r="S967" t="n">
        <v>2</v>
      </c>
      <c r="T967" t="inlineStr">
        <is>
          <t>HIGH (72%)</t>
        </is>
      </c>
      <c r="U967" t="inlineStr">
        <is>
          <t>POSSIBLE</t>
        </is>
      </c>
      <c r="V967" t="inlineStr">
        <is>
          <t>CHECK_VENDOR</t>
        </is>
      </c>
      <c r="W967" t="inlineStr">
        <is>
          <t>https://nvd.nist.gov/vuln/detail/CVE-2026-28271</t>
        </is>
      </c>
      <c r="X967" t="inlineStr">
        <is>
          <t>NONE</t>
        </is>
      </c>
      <c r="Y967" t="n">
        <v>3.25</v>
      </c>
      <c r="Z967" t="inlineStr"/>
      <c r="AA967" t="inlineStr">
        <is>
          <t>https://nvd.nist.gov/vuln/detail/CVE-2026-28271</t>
        </is>
      </c>
    </row>
    <row r="968">
      <c r="A968" t="inlineStr">
        <is>
          <t>CVE</t>
        </is>
      </c>
      <c r="B968" t="inlineStr">
        <is>
          <t>CVE-2026-28272</t>
        </is>
      </c>
      <c r="C968" t="inlineStr">
        <is>
          <t>Kiteworks is a private data network (PDN). Prior to version 9.2.0, a vulnerability in Kiteworks Email Protection Gateway allows authenticated administrators to inject malicious scripts through a configuration interface. The stored script executes when users interact with the affected user interface. Version 9.2.0 contains a patch for the issue.</t>
        </is>
      </c>
      <c r="D968" t="n">
        <v>8.1</v>
      </c>
      <c r="E968" t="inlineStr">
        <is>
          <t>HIGH</t>
        </is>
      </c>
      <c r="F968" t="n">
        <v>3</v>
      </c>
      <c r="G968" t="n">
        <v>3</v>
      </c>
      <c r="H968" t="inlineStr">
        <is>
          <t>CRITICAL</t>
        </is>
      </c>
      <c r="I968" t="n">
        <v>17.1</v>
      </c>
      <c r="J968" t="inlineStr">
        <is>
          <t>NO</t>
        </is>
      </c>
      <c r="K968" t="inlineStr">
        <is>
          <t>2026-02-28 21:38</t>
        </is>
      </c>
      <c r="L968" t="inlineStr">
        <is>
          <t>CHECK_VENDOR</t>
        </is>
      </c>
      <c r="M968" t="inlineStr">
        <is>
          <t>See CVE details</t>
        </is>
      </c>
      <c r="N968" t="inlineStr">
        <is>
          <t>P2</t>
        </is>
      </c>
      <c r="O968" t="inlineStr">
        <is>
          <t>CVE - IP enrichment n/a</t>
        </is>
      </c>
      <c r="P968" t="n">
        <v>0.0003</v>
      </c>
      <c r="Q968" t="n">
        <v>0.0833</v>
      </c>
      <c r="R968" t="inlineStr">
        <is>
          <t>T1189:Drive-by Compromise</t>
        </is>
      </c>
      <c r="S968" t="n">
        <v>2</v>
      </c>
      <c r="T968" t="inlineStr">
        <is>
          <t>HIGH (72%)</t>
        </is>
      </c>
      <c r="U968" t="inlineStr">
        <is>
          <t>CONFIRMED</t>
        </is>
      </c>
      <c r="V968" t="inlineStr">
        <is>
          <t>CHECK_VENDOR</t>
        </is>
      </c>
      <c r="W968" t="inlineStr">
        <is>
          <t>https://nvd.nist.gov/vuln/detail/CVE-2026-28272</t>
        </is>
      </c>
      <c r="X968" t="inlineStr">
        <is>
          <t>NONE</t>
        </is>
      </c>
      <c r="Y968" t="n">
        <v>4.05</v>
      </c>
      <c r="Z968" t="inlineStr"/>
      <c r="AA968" t="inlineStr">
        <is>
          <t>https://nvd.nist.gov/vuln/detail/CVE-2026-28272</t>
        </is>
      </c>
    </row>
    <row r="969">
      <c r="A969" t="inlineStr">
        <is>
          <t>CVE</t>
        </is>
      </c>
      <c r="B969" t="inlineStr">
        <is>
          <t>CVE-2026-28288</t>
        </is>
      </c>
      <c r="C969" t="inlineStr">
        <is>
          <t>Dify is an open-source LLM app development platform. Prior to 1.9.0, responses from the Dify API to existing and non-existent accounts differ, allowing an attacker to enumerate email addresses registered with Dify. Version 1.9.0 fixes the issue.</t>
        </is>
      </c>
      <c r="D969" t="n">
        <v>8.5</v>
      </c>
      <c r="E969" t="inlineStr">
        <is>
          <t>HIGH</t>
        </is>
      </c>
      <c r="F969" t="n">
        <v>2</v>
      </c>
      <c r="G969" t="n">
        <v>3</v>
      </c>
      <c r="H969" t="inlineStr">
        <is>
          <t>HIGH</t>
        </is>
      </c>
      <c r="I969" t="n">
        <v>14.5</v>
      </c>
      <c r="J969" t="inlineStr">
        <is>
          <t>NO</t>
        </is>
      </c>
      <c r="K969" t="inlineStr">
        <is>
          <t>2026-02-28 21:38</t>
        </is>
      </c>
      <c r="L969" t="inlineStr">
        <is>
          <t>CHECK_VENDOR</t>
        </is>
      </c>
      <c r="M969" t="inlineStr">
        <is>
          <t>See CVE details</t>
        </is>
      </c>
      <c r="N969" t="inlineStr">
        <is>
          <t>P3</t>
        </is>
      </c>
      <c r="O969" t="inlineStr">
        <is>
          <t>CVE - IP enrichment n/a</t>
        </is>
      </c>
      <c r="P969" t="n">
        <v>0.0004</v>
      </c>
      <c r="Q969" t="n">
        <v>0.1273</v>
      </c>
      <c r="R969" t="inlineStr">
        <is>
          <t>T1589.002:Email Addresses</t>
        </is>
      </c>
      <c r="S969" t="n">
        <v>1</v>
      </c>
      <c r="T969" t="inlineStr">
        <is>
          <t>LOW (40%)</t>
        </is>
      </c>
      <c r="U969" t="inlineStr">
        <is>
          <t>UNLIKELY</t>
        </is>
      </c>
      <c r="V969" t="inlineStr">
        <is>
          <t>CHECK_VENDOR</t>
        </is>
      </c>
      <c r="W969" t="inlineStr">
        <is>
          <t>https://nvd.nist.gov/vuln/detail/CVE-2026-28288</t>
        </is>
      </c>
      <c r="X969" t="inlineStr">
        <is>
          <t>NONE</t>
        </is>
      </c>
      <c r="Y969" t="n">
        <v>0</v>
      </c>
      <c r="Z969" t="inlineStr"/>
      <c r="AA969" t="inlineStr">
        <is>
          <t>https://nvd.nist.gov/vuln/detail/CVE-2026-28288</t>
        </is>
      </c>
    </row>
    <row r="970">
      <c r="A970" t="inlineStr">
        <is>
          <t>CVE</t>
        </is>
      </c>
      <c r="B970" t="inlineStr">
        <is>
          <t>CVE-2026-28338</t>
        </is>
      </c>
      <c r="C970" t="inlineStr">
        <is>
          <t xml:space="preserve">PMD is an extensible multilanguage static code analyzer. Prior to version 7.22.0, PMD's `vbhtml` and `yahtml` report formats insert rule violation messages into HTML output without escaping. When PMD analyzes untrusted source code containing crafted string literals, the generated HTML report contains executable JavaScript that runs when opened in a browser. Practical impact is limited because `vbhtml` and `yahtml` are legacy formats rarely used in practice. The default `html` format is properly </t>
        </is>
      </c>
      <c r="D970" t="n">
        <v>6.8</v>
      </c>
      <c r="E970" t="inlineStr">
        <is>
          <t>MEDIUM</t>
        </is>
      </c>
      <c r="F970" t="n">
        <v>2</v>
      </c>
      <c r="G970" t="n">
        <v>2</v>
      </c>
      <c r="H970" t="inlineStr">
        <is>
          <t>MEDIUM</t>
        </is>
      </c>
      <c r="I970" t="n">
        <v>10.8</v>
      </c>
      <c r="J970" t="inlineStr">
        <is>
          <t>NO</t>
        </is>
      </c>
      <c r="K970" t="inlineStr">
        <is>
          <t>2026-02-28 21:38</t>
        </is>
      </c>
      <c r="L970" t="inlineStr">
        <is>
          <t>CHECK_VENDOR</t>
        </is>
      </c>
      <c r="M970" t="inlineStr">
        <is>
          <t>See CVE details</t>
        </is>
      </c>
      <c r="N970" t="inlineStr">
        <is>
          <t>P2</t>
        </is>
      </c>
      <c r="O970" t="inlineStr">
        <is>
          <t>CVE - IP enrichment n/a</t>
        </is>
      </c>
      <c r="P970" t="n">
        <v>0.0003</v>
      </c>
      <c r="Q970" t="n">
        <v>0.08599999999999999</v>
      </c>
      <c r="R970" t="inlineStr">
        <is>
          <t>T1189:Drive-by Compromise | T1190:Exploit Public-Facing Application | T1059.007:JavaScript</t>
        </is>
      </c>
      <c r="S970" t="n">
        <v>2</v>
      </c>
      <c r="T970" t="inlineStr">
        <is>
          <t>HIGH (72%)</t>
        </is>
      </c>
      <c r="U970" t="inlineStr">
        <is>
          <t>POSSIBLE</t>
        </is>
      </c>
      <c r="V970" t="inlineStr">
        <is>
          <t>CHECK_VENDOR</t>
        </is>
      </c>
      <c r="W970" t="inlineStr">
        <is>
          <t>https://nvd.nist.gov/vuln/detail/CVE-2026-28338</t>
        </is>
      </c>
      <c r="X970" t="inlineStr">
        <is>
          <t>NONE</t>
        </is>
      </c>
      <c r="Y970" t="n">
        <v>3.4</v>
      </c>
      <c r="Z970" t="inlineStr"/>
      <c r="AA970" t="inlineStr">
        <is>
          <t>https://nvd.nist.gov/vuln/detail/CVE-2026-28338</t>
        </is>
      </c>
    </row>
    <row r="971">
      <c r="A971" t="inlineStr">
        <is>
          <t>CVE</t>
        </is>
      </c>
      <c r="B971" t="inlineStr">
        <is>
          <t>CVE-2026-28351</t>
        </is>
      </c>
      <c r="C971" t="inlineStr">
        <is>
          <t>pypdf is a free and open-source pure-python PDF library. Prior to version 6.7.4, an attacker who uses this vulnerability can craft a PDF which leads to large memory usage. This requires parsing the content stream using the RunLengthDecode filter. This has been fixed in pypdf 6.7.4. As a workaround, consider applying the changes from PR #3664.</t>
        </is>
      </c>
      <c r="D971" t="n">
        <v>8.5</v>
      </c>
      <c r="E971" t="inlineStr">
        <is>
          <t>HIGH</t>
        </is>
      </c>
      <c r="F971" t="n">
        <v>2</v>
      </c>
      <c r="G971" t="n">
        <v>3</v>
      </c>
      <c r="H971" t="inlineStr">
        <is>
          <t>HIGH</t>
        </is>
      </c>
      <c r="I971" t="n">
        <v>14.5</v>
      </c>
      <c r="J971" t="inlineStr">
        <is>
          <t>NO</t>
        </is>
      </c>
      <c r="K971" t="inlineStr">
        <is>
          <t>2026-02-28 21:38</t>
        </is>
      </c>
      <c r="L971" t="inlineStr">
        <is>
          <t>CHECK_VENDOR</t>
        </is>
      </c>
      <c r="M971" t="inlineStr">
        <is>
          <t>See CVE details</t>
        </is>
      </c>
      <c r="N971" t="inlineStr">
        <is>
          <t>P3</t>
        </is>
      </c>
      <c r="O971" t="inlineStr">
        <is>
          <t>CVE - IP enrichment n/a</t>
        </is>
      </c>
      <c r="P971" t="n">
        <v>0.0005</v>
      </c>
      <c r="Q971" t="n">
        <v>0.15</v>
      </c>
      <c r="R971" t="inlineStr">
        <is>
          <t>T1059.006:Python</t>
        </is>
      </c>
      <c r="S971" t="n">
        <v>1</v>
      </c>
      <c r="T971" t="inlineStr">
        <is>
          <t>LOW (40%)</t>
        </is>
      </c>
      <c r="U971" t="inlineStr">
        <is>
          <t>UNLIKELY</t>
        </is>
      </c>
      <c r="V971" t="inlineStr">
        <is>
          <t>CHECK_VENDOR</t>
        </is>
      </c>
      <c r="W971" t="inlineStr">
        <is>
          <t>https://nvd.nist.gov/vuln/detail/CVE-2026-28351</t>
        </is>
      </c>
      <c r="X971" t="inlineStr">
        <is>
          <t>NONE</t>
        </is>
      </c>
      <c r="Y971" t="n">
        <v>0</v>
      </c>
      <c r="Z971" t="inlineStr"/>
      <c r="AA971" t="inlineStr">
        <is>
          <t>https://nvd.nist.gov/vuln/detail/CVE-2026-28351</t>
        </is>
      </c>
    </row>
    <row r="972">
      <c r="A972" t="inlineStr">
        <is>
          <t>CVE</t>
        </is>
      </c>
      <c r="B972" t="inlineStr">
        <is>
          <t>CVE-2026-28352</t>
        </is>
      </c>
      <c r="C972" t="inlineStr">
        <is>
          <t xml:space="preserve">Indico is an event management system that uses Flask-Multipass, a multi-backend authentication system for Flask. In versions prior to 3.3.11, the API endpoint used to manage event series is missing an access check, allowing unauthenticated/unauthorized access to this endpoint. The impact of this is limited to getting the metadata (title, category chain, start/end date) for events in an existing series, deleting an existing event series, and modifying an existing event series. This vulnerability </t>
        </is>
      </c>
      <c r="D972" t="n">
        <v>6.5</v>
      </c>
      <c r="E972" t="inlineStr">
        <is>
          <t>MEDIUM</t>
        </is>
      </c>
      <c r="F972" t="n">
        <v>2</v>
      </c>
      <c r="G972" t="n">
        <v>2</v>
      </c>
      <c r="H972" t="inlineStr">
        <is>
          <t>MEDIUM</t>
        </is>
      </c>
      <c r="I972" t="n">
        <v>10.5</v>
      </c>
      <c r="J972" t="inlineStr">
        <is>
          <t>NO</t>
        </is>
      </c>
      <c r="K972" t="inlineStr">
        <is>
          <t>2026-02-28 21:38</t>
        </is>
      </c>
      <c r="L972" t="inlineStr">
        <is>
          <t>CHECK_VENDOR</t>
        </is>
      </c>
      <c r="M972" t="inlineStr">
        <is>
          <t>See CVE details</t>
        </is>
      </c>
      <c r="N972" t="inlineStr">
        <is>
          <t>P2</t>
        </is>
      </c>
      <c r="O972" t="inlineStr">
        <is>
          <t>CVE - IP enrichment n/a</t>
        </is>
      </c>
      <c r="P972" t="n">
        <v>0.0004</v>
      </c>
      <c r="Q972" t="n">
        <v>0.1134</v>
      </c>
      <c r="R972" t="inlineStr">
        <is>
          <t>T1078:Valid Accounts</t>
        </is>
      </c>
      <c r="S972" t="n">
        <v>2</v>
      </c>
      <c r="T972" t="inlineStr">
        <is>
          <t>HIGH (72%)</t>
        </is>
      </c>
      <c r="U972" t="inlineStr">
        <is>
          <t>POSSIBLE</t>
        </is>
      </c>
      <c r="V972" t="inlineStr">
        <is>
          <t>CHECK_VENDOR</t>
        </is>
      </c>
      <c r="W972" t="inlineStr">
        <is>
          <t>https://nvd.nist.gov/vuln/detail/CVE-2026-28352</t>
        </is>
      </c>
      <c r="X972" t="inlineStr">
        <is>
          <t>NONE</t>
        </is>
      </c>
      <c r="Y972" t="n">
        <v>3.25</v>
      </c>
      <c r="Z972" t="inlineStr"/>
      <c r="AA972" t="inlineStr">
        <is>
          <t>https://nvd.nist.gov/vuln/detail/CVE-2026-28352</t>
        </is>
      </c>
    </row>
    <row r="973">
      <c r="A973" t="inlineStr">
        <is>
          <t>CVE</t>
        </is>
      </c>
      <c r="B973" t="inlineStr">
        <is>
          <t>CVE-2026-28355</t>
        </is>
      </c>
      <c r="C973" t="inlineStr">
        <is>
          <t>Canarytokens help track activity and actions on a network. Versions prior to `sha-7ff0e12` have a Self Cross-Site Scripting vulnerability in the "PWA" Canarytoken, whereby the Canarytoken's creator can attack themselves or someone they share the link with. The creator of a PWA Canarytoken can insert Javascript into the title field of their PWA token. When the creator later browses the installation page for their own Canarytoken, the Javascript executes. This is a self-XSS. An attacker could crea</t>
        </is>
      </c>
      <c r="D973" t="n">
        <v>5</v>
      </c>
      <c r="E973" t="inlineStr">
        <is>
          <t>MEDIUM</t>
        </is>
      </c>
      <c r="F973" t="n">
        <v>2</v>
      </c>
      <c r="G973" t="n">
        <v>2</v>
      </c>
      <c r="H973" t="inlineStr">
        <is>
          <t>MEDIUM</t>
        </is>
      </c>
      <c r="I973" t="n">
        <v>9</v>
      </c>
      <c r="J973" t="inlineStr">
        <is>
          <t>NO</t>
        </is>
      </c>
      <c r="K973" t="inlineStr">
        <is>
          <t>2026-02-28 21:38</t>
        </is>
      </c>
      <c r="L973" t="inlineStr">
        <is>
          <t>CHECK_VENDOR</t>
        </is>
      </c>
      <c r="M973" t="inlineStr">
        <is>
          <t>See CVE details</t>
        </is>
      </c>
      <c r="N973" t="inlineStr">
        <is>
          <t>P4</t>
        </is>
      </c>
      <c r="O973" t="inlineStr">
        <is>
          <t>CVE - IP enrichment n/a</t>
        </is>
      </c>
      <c r="P973" t="n">
        <v>0.0005</v>
      </c>
      <c r="Q973" t="n">
        <v>0.1447</v>
      </c>
      <c r="R973" t="inlineStr">
        <is>
          <t>T1189:Drive-by Compromise | T1059.007:JavaScript</t>
        </is>
      </c>
      <c r="S973" t="n">
        <v>1</v>
      </c>
      <c r="T973" t="inlineStr">
        <is>
          <t>LOW (40%)</t>
        </is>
      </c>
      <c r="U973" t="inlineStr">
        <is>
          <t>UNLIKELY</t>
        </is>
      </c>
      <c r="V973" t="inlineStr">
        <is>
          <t>CHECK_VENDOR</t>
        </is>
      </c>
      <c r="W973" t="inlineStr">
        <is>
          <t>https://nvd.nist.gov/vuln/detail/CVE-2026-28355</t>
        </is>
      </c>
      <c r="X973" t="inlineStr">
        <is>
          <t>NONE</t>
        </is>
      </c>
      <c r="Y973" t="n">
        <v>0</v>
      </c>
      <c r="Z973" t="inlineStr"/>
      <c r="AA973" t="inlineStr">
        <is>
          <t>https://nvd.nist.gov/vuln/detail/CVE-2026-28355</t>
        </is>
      </c>
    </row>
    <row r="974">
      <c r="A974" t="inlineStr">
        <is>
          <t>CVE</t>
        </is>
      </c>
      <c r="B974" t="inlineStr">
        <is>
          <t>CVE-2026-27167</t>
        </is>
      </c>
      <c r="C974" t="inlineStr">
        <is>
          <t>Gradio is an open-source Python package designed for quick prototyping. Starting in version 4.16.0 and prior to version 6.6.0, Gradio applications running outside of Hugging Face Spaces automatically enable "mocked" OAuth routes when OAuth components (e.g. `gr.LoginButton`) are used. When a user visits `/login/huggingface`, the server retrieves its own Hugging Face access token via `huggingface_hub.get_token()` and stores it in the visitor's session cookie. If the application is network-accessib</t>
        </is>
      </c>
      <c r="D974" t="n">
        <v>0</v>
      </c>
      <c r="E974" t="inlineStr">
        <is>
          <t>NONE</t>
        </is>
      </c>
      <c r="F974" t="n">
        <v>2</v>
      </c>
      <c r="G974" t="n">
        <v>1</v>
      </c>
      <c r="H974" t="inlineStr">
        <is>
          <t>LOW</t>
        </is>
      </c>
      <c r="I974" t="n">
        <v>2</v>
      </c>
      <c r="J974" t="inlineStr">
        <is>
          <t>NO</t>
        </is>
      </c>
      <c r="K974" t="inlineStr">
        <is>
          <t>2026-02-28 21:38</t>
        </is>
      </c>
      <c r="L974" t="inlineStr">
        <is>
          <t>CHECK_VENDOR</t>
        </is>
      </c>
      <c r="M974" t="inlineStr">
        <is>
          <t>See CVE details</t>
        </is>
      </c>
      <c r="N974" t="inlineStr">
        <is>
          <t>P4</t>
        </is>
      </c>
      <c r="O974" t="inlineStr">
        <is>
          <t>CVE - IP enrichment n/a</t>
        </is>
      </c>
      <c r="P974" t="n">
        <v>0.0004</v>
      </c>
      <c r="Q974" t="n">
        <v>0.1209</v>
      </c>
      <c r="R974" t="inlineStr">
        <is>
          <t>T1190:Exploit Public-Facing Application | T1552:Unsecured Credentials | T1584.004:Server | T1059.006:Python</t>
        </is>
      </c>
      <c r="S974" t="n">
        <v>1</v>
      </c>
      <c r="T974" t="inlineStr">
        <is>
          <t>LOW (40%)</t>
        </is>
      </c>
      <c r="U974" t="inlineStr">
        <is>
          <t>UNLIKELY</t>
        </is>
      </c>
      <c r="V974" t="inlineStr">
        <is>
          <t>CHECK_VENDOR</t>
        </is>
      </c>
      <c r="W974" t="inlineStr">
        <is>
          <t>https://nvd.nist.gov/vuln/detail/CVE-2026-27167</t>
        </is>
      </c>
      <c r="X974" t="inlineStr">
        <is>
          <t>NONE</t>
        </is>
      </c>
      <c r="Y974" t="n">
        <v>0</v>
      </c>
      <c r="Z974" t="inlineStr"/>
      <c r="AA974" t="inlineStr">
        <is>
          <t>https://nvd.nist.gov/vuln/detail/CVE-2026-27167</t>
        </is>
      </c>
    </row>
    <row r="975">
      <c r="A975" t="inlineStr">
        <is>
          <t>CVE</t>
        </is>
      </c>
      <c r="B975" t="inlineStr">
        <is>
          <t>CVE-2026-27939</t>
        </is>
      </c>
      <c r="C975" t="inlineStr">
        <is>
          <t>Statmatic is a Laravel and Git powered content management system (CMS). Starting in version 6.0.0 and prior to version 6.4.0, Authenticated Control Panel users may under certain conditions obtain elevated privileges without completing the intended verification step. This can allow access to sensitive operations and, depending on the user’s existing permissions, may lead to privilege escalation. This has been fixed in 6.4.0.</t>
        </is>
      </c>
      <c r="D975" t="n">
        <v>8.800000000000001</v>
      </c>
      <c r="E975" t="inlineStr">
        <is>
          <t>HIGH</t>
        </is>
      </c>
      <c r="F975" t="n">
        <v>3</v>
      </c>
      <c r="G975" t="n">
        <v>3</v>
      </c>
      <c r="H975" t="inlineStr">
        <is>
          <t>CRITICAL</t>
        </is>
      </c>
      <c r="I975" t="n">
        <v>17.8</v>
      </c>
      <c r="J975" t="inlineStr">
        <is>
          <t>NO</t>
        </is>
      </c>
      <c r="K975" t="inlineStr">
        <is>
          <t>2026-02-28 21:38</t>
        </is>
      </c>
      <c r="L975" t="inlineStr">
        <is>
          <t>CHECK_VENDOR</t>
        </is>
      </c>
      <c r="M975" t="inlineStr">
        <is>
          <t>See CVE details</t>
        </is>
      </c>
      <c r="N975" t="inlineStr">
        <is>
          <t>P2</t>
        </is>
      </c>
      <c r="O975" t="inlineStr">
        <is>
          <t>CVE - IP enrichment n/a</t>
        </is>
      </c>
      <c r="P975" t="n">
        <v>0.0002</v>
      </c>
      <c r="Q975" t="n">
        <v>0.0333</v>
      </c>
      <c r="R975" t="inlineStr">
        <is>
          <t>T1078:Valid Accounts | T1110:Brute Force | T1068:Exploitation for Privilege Escalation | T1218.002:Control Panel</t>
        </is>
      </c>
      <c r="S975" t="n">
        <v>2</v>
      </c>
      <c r="T975" t="inlineStr">
        <is>
          <t>HIGH (72%)</t>
        </is>
      </c>
      <c r="U975" t="inlineStr">
        <is>
          <t>CONFIRMED</t>
        </is>
      </c>
      <c r="V975" t="inlineStr">
        <is>
          <t>CHECK_VENDOR</t>
        </is>
      </c>
      <c r="W975" t="inlineStr">
        <is>
          <t>https://nvd.nist.gov/vuln/detail/CVE-2026-27939</t>
        </is>
      </c>
      <c r="X975" t="inlineStr">
        <is>
          <t>NONE</t>
        </is>
      </c>
      <c r="Y975" t="n">
        <v>4.4</v>
      </c>
      <c r="Z975" t="inlineStr"/>
      <c r="AA975" t="inlineStr">
        <is>
          <t>https://nvd.nist.gov/vuln/detail/CVE-2026-27939</t>
        </is>
      </c>
    </row>
    <row r="976">
      <c r="A976" t="inlineStr">
        <is>
          <t>CVE</t>
        </is>
      </c>
      <c r="B976" t="inlineStr">
        <is>
          <t>CVE-2026-28400</t>
        </is>
      </c>
      <c r="C976" t="inlineStr">
        <is>
          <t>Docker Model Runner (DMR) is software used to manage, run, and deploy AI models using Docker. Versions prior to 1.0.16 expose a  POST `/engines/_configure`  endpoint that accepts arbitrary runtime flags without authentication. These flags are passed directly to the underlying inference server (llama.cpp). By injecting the  --log-file  flag, an attacker with network access to the Model Runner API can write or overwrite arbitrary files accessible to the Model Runner process. When bundled with Dock</t>
        </is>
      </c>
      <c r="D976" t="n">
        <v>7.5</v>
      </c>
      <c r="E976" t="inlineStr">
        <is>
          <t>HIGH</t>
        </is>
      </c>
      <c r="F976" t="n">
        <v>2</v>
      </c>
      <c r="G976" t="n">
        <v>3</v>
      </c>
      <c r="H976" t="inlineStr">
        <is>
          <t>HIGH</t>
        </is>
      </c>
      <c r="I976" t="n">
        <v>13.5</v>
      </c>
      <c r="J976" t="inlineStr">
        <is>
          <t>NO</t>
        </is>
      </c>
      <c r="K976" t="inlineStr">
        <is>
          <t>2026-02-28 21:38</t>
        </is>
      </c>
      <c r="L976" t="inlineStr">
        <is>
          <t>CHECK_VENDOR</t>
        </is>
      </c>
      <c r="M976" t="inlineStr">
        <is>
          <t>See CVE details</t>
        </is>
      </c>
      <c r="N976" t="inlineStr">
        <is>
          <t>P2</t>
        </is>
      </c>
      <c r="O976" t="inlineStr">
        <is>
          <t>CVE - IP enrichment n/a</t>
        </is>
      </c>
      <c r="P976" t="n">
        <v>0.0002</v>
      </c>
      <c r="Q976" t="n">
        <v>0.0324</v>
      </c>
      <c r="R976" t="inlineStr">
        <is>
          <t>T1584.004:Server | T1592.002:Software</t>
        </is>
      </c>
      <c r="S976" t="n">
        <v>2</v>
      </c>
      <c r="T976" t="inlineStr">
        <is>
          <t>HIGH (72%)</t>
        </is>
      </c>
      <c r="U976" t="inlineStr">
        <is>
          <t>POSSIBLE</t>
        </is>
      </c>
      <c r="V976" t="inlineStr">
        <is>
          <t>CHECK_VENDOR</t>
        </is>
      </c>
      <c r="W976" t="inlineStr">
        <is>
          <t>https://nvd.nist.gov/vuln/detail/CVE-2026-28400</t>
        </is>
      </c>
      <c r="X976" t="inlineStr">
        <is>
          <t>NONE</t>
        </is>
      </c>
      <c r="Y976" t="n">
        <v>3.75</v>
      </c>
      <c r="Z976" t="inlineStr"/>
      <c r="AA976" t="inlineStr">
        <is>
          <t>https://nvd.nist.gov/vuln/detail/CVE-2026-28400</t>
        </is>
      </c>
    </row>
    <row r="977">
      <c r="A977" t="inlineStr">
        <is>
          <t>CVE</t>
        </is>
      </c>
      <c r="B977" t="inlineStr">
        <is>
          <t>CVE-2026-28402</t>
        </is>
      </c>
      <c r="C977" t="inlineStr">
        <is>
          <t>nimiq/core-rs-albatross is a Rust implementation of the Nimiq Proof-of-Stake protocol based on the Albatross consensus algorithm. Prior to version 1.2.2, a malicious or compromised validator that is elected as proposer can publish a macro block proposal where `header.body_root` does not match the actual macro body hash. The proposal can pass proposal verification because the macro proposal verification path validates the header but does not validate the binding `body_root == hash(body)`; later c</t>
        </is>
      </c>
      <c r="D977" t="n">
        <v>7.1</v>
      </c>
      <c r="E977" t="inlineStr">
        <is>
          <t>HIGH</t>
        </is>
      </c>
      <c r="F977" t="n">
        <v>2</v>
      </c>
      <c r="G977" t="n">
        <v>3</v>
      </c>
      <c r="H977" t="inlineStr">
        <is>
          <t>HIGH</t>
        </is>
      </c>
      <c r="I977" t="n">
        <v>13.1</v>
      </c>
      <c r="J977" t="inlineStr">
        <is>
          <t>NO</t>
        </is>
      </c>
      <c r="K977" t="inlineStr">
        <is>
          <t>2026-02-28 21:38</t>
        </is>
      </c>
      <c r="L977" t="inlineStr">
        <is>
          <t>CHECK_VENDOR</t>
        </is>
      </c>
      <c r="M977" t="inlineStr">
        <is>
          <t>See CVE details</t>
        </is>
      </c>
      <c r="N977" t="inlineStr">
        <is>
          <t>P2</t>
        </is>
      </c>
      <c r="O977" t="inlineStr">
        <is>
          <t>CVE - IP enrichment n/a</t>
        </is>
      </c>
      <c r="P977" t="n">
        <v>0.0002</v>
      </c>
      <c r="Q977" t="n">
        <v>0.0453</v>
      </c>
      <c r="R977" t="inlineStr">
        <is>
          <t>T1190:Exploit Public-Facing Application</t>
        </is>
      </c>
      <c r="S977" t="n">
        <v>2</v>
      </c>
      <c r="T977" t="inlineStr">
        <is>
          <t>HIGH (72%)</t>
        </is>
      </c>
      <c r="U977" t="inlineStr">
        <is>
          <t>POSSIBLE</t>
        </is>
      </c>
      <c r="V977" t="inlineStr">
        <is>
          <t>CHECK_VENDOR</t>
        </is>
      </c>
      <c r="W977" t="inlineStr">
        <is>
          <t>https://nvd.nist.gov/vuln/detail/CVE-2026-28402</t>
        </is>
      </c>
      <c r="X977" t="inlineStr">
        <is>
          <t>NONE</t>
        </is>
      </c>
      <c r="Y977" t="n">
        <v>3.55</v>
      </c>
      <c r="Z977" t="inlineStr"/>
      <c r="AA977" t="inlineStr">
        <is>
          <t>https://nvd.nist.gov/vuln/detail/CVE-2026-28402</t>
        </is>
      </c>
    </row>
    <row r="978">
      <c r="A978" t="inlineStr">
        <is>
          <t>CVE</t>
        </is>
      </c>
      <c r="B978" t="inlineStr">
        <is>
          <t>CVE-2026-28406</t>
        </is>
      </c>
      <c r="C978" t="inlineStr">
        <is>
          <t>kaniko is a tool to build container images from a Dockerfile, inside a container or Kubernetes cluster. Starting in version 1.25.4 and prior to version 1.25.10, kaniko unpacks build context archives using `filepath.Join(dest, cleanedName)` without enforcing that the final path stays within `dest`. A tar entry like `../outside.txt` escapes the extraction root and writes files outside the destination directory. In environments with registry authentication, this can be chained with docker credentia</t>
        </is>
      </c>
      <c r="D978" t="n">
        <v>8.199999999999999</v>
      </c>
      <c r="E978" t="inlineStr">
        <is>
          <t>HIGH</t>
        </is>
      </c>
      <c r="F978" t="n">
        <v>3</v>
      </c>
      <c r="G978" t="n">
        <v>3</v>
      </c>
      <c r="H978" t="inlineStr">
        <is>
          <t>CRITICAL</t>
        </is>
      </c>
      <c r="I978" t="n">
        <v>17.2</v>
      </c>
      <c r="J978" t="inlineStr">
        <is>
          <t>NO</t>
        </is>
      </c>
      <c r="K978" t="inlineStr">
        <is>
          <t>2026-02-28 21:38</t>
        </is>
      </c>
      <c r="L978" t="inlineStr">
        <is>
          <t>CHECK_VENDOR</t>
        </is>
      </c>
      <c r="M978" t="inlineStr">
        <is>
          <t>See CVE details</t>
        </is>
      </c>
      <c r="N978" t="inlineStr">
        <is>
          <t>P2</t>
        </is>
      </c>
      <c r="O978" t="inlineStr">
        <is>
          <t>CVE - IP enrichment n/a</t>
        </is>
      </c>
      <c r="P978" t="n">
        <v>0.0012</v>
      </c>
      <c r="Q978" t="n">
        <v>0.3099</v>
      </c>
      <c r="R978" t="inlineStr">
        <is>
          <t>T1083:File and Directory Discovery | T1552:Unsecured Credentials</t>
        </is>
      </c>
      <c r="S978" t="n">
        <v>3</v>
      </c>
      <c r="T978" t="inlineStr">
        <is>
          <t>HIGH (85%)</t>
        </is>
      </c>
      <c r="U978" t="inlineStr">
        <is>
          <t>CONFIRMED</t>
        </is>
      </c>
      <c r="V978" t="inlineStr">
        <is>
          <t>CHECK_VENDOR</t>
        </is>
      </c>
      <c r="W978" t="inlineStr">
        <is>
          <t>https://nvd.nist.gov/vuln/detail/CVE-2026-28406</t>
        </is>
      </c>
      <c r="X978" t="inlineStr">
        <is>
          <t>NONE</t>
        </is>
      </c>
      <c r="Y978" t="n">
        <v>4.1</v>
      </c>
      <c r="Z978" t="inlineStr"/>
      <c r="AA978" t="inlineStr">
        <is>
          <t>https://nvd.nist.gov/vuln/detail/CVE-2026-28406</t>
        </is>
      </c>
    </row>
    <row r="979">
      <c r="A979" t="inlineStr">
        <is>
          <t>CVE</t>
        </is>
      </c>
      <c r="B979" t="inlineStr">
        <is>
          <t>CVE-2026-28407</t>
        </is>
      </c>
      <c r="C979" t="inlineStr">
        <is>
          <t>malcontent is software for discovering supply-chain compromises through context, differential analysis, and YARA. Prior to version 1.21.0, malcontent would remove nested archives which failed to extract which could potentially leave malicious content. A better approach is to preserve these archives so that malcontent can attempt a best-effort scan of the archive bytes. Version 1.21.0 fixes the issue.</t>
        </is>
      </c>
      <c r="D979" t="n">
        <v>5</v>
      </c>
      <c r="E979" t="inlineStr">
        <is>
          <t>MEDIUM</t>
        </is>
      </c>
      <c r="F979" t="n">
        <v>2</v>
      </c>
      <c r="G979" t="n">
        <v>2</v>
      </c>
      <c r="H979" t="inlineStr">
        <is>
          <t>MEDIUM</t>
        </is>
      </c>
      <c r="I979" t="n">
        <v>9</v>
      </c>
      <c r="J979" t="inlineStr">
        <is>
          <t>NO</t>
        </is>
      </c>
      <c r="K979" t="inlineStr">
        <is>
          <t>2026-02-28 21:38</t>
        </is>
      </c>
      <c r="L979" t="inlineStr">
        <is>
          <t>CHECK_VENDOR</t>
        </is>
      </c>
      <c r="M979" t="inlineStr">
        <is>
          <t>See CVE details</t>
        </is>
      </c>
      <c r="N979" t="inlineStr">
        <is>
          <t>P4</t>
        </is>
      </c>
      <c r="O979" t="inlineStr">
        <is>
          <t>CVE - IP enrichment n/a</t>
        </is>
      </c>
      <c r="P979" t="n">
        <v>0.0004</v>
      </c>
      <c r="Q979" t="n">
        <v>0.1196</v>
      </c>
      <c r="R979" t="inlineStr">
        <is>
          <t>T1592.002:Software</t>
        </is>
      </c>
      <c r="S979" t="n">
        <v>1</v>
      </c>
      <c r="T979" t="inlineStr">
        <is>
          <t>LOW (40%)</t>
        </is>
      </c>
      <c r="U979" t="inlineStr">
        <is>
          <t>UNLIKELY</t>
        </is>
      </c>
      <c r="V979" t="inlineStr">
        <is>
          <t>CHECK_VENDOR</t>
        </is>
      </c>
      <c r="W979" t="inlineStr">
        <is>
          <t>https://nvd.nist.gov/vuln/detail/CVE-2026-28407</t>
        </is>
      </c>
      <c r="X979" t="inlineStr">
        <is>
          <t>NONE</t>
        </is>
      </c>
      <c r="Y979" t="n">
        <v>0</v>
      </c>
      <c r="Z979" t="inlineStr"/>
      <c r="AA979" t="inlineStr">
        <is>
          <t>https://nvd.nist.gov/vuln/detail/CVE-2026-28407</t>
        </is>
      </c>
    </row>
    <row r="980">
      <c r="A980" t="inlineStr">
        <is>
          <t>CVE</t>
        </is>
      </c>
      <c r="B980" t="inlineStr">
        <is>
          <t>CVE-2026-28408</t>
        </is>
      </c>
      <c r="C980" t="inlineStr">
        <is>
          <t>WeGIA is a web manager for charitable institutions. Prior to version 3.6.5, the script in adicionar_tipo_docs_atendido.php does not go through the project's central controller and does not have its own authentication and permission checks. A malicious user could make a request through tools like Postman or the file's URL on the web to access features exclusive to employees. The vulnerability allows external parties to inject unauthorized data in massive quantities into the application server's s</t>
        </is>
      </c>
      <c r="D980" t="n">
        <v>9.800000000000001</v>
      </c>
      <c r="E980" t="inlineStr">
        <is>
          <t>CRITICAL</t>
        </is>
      </c>
      <c r="F980" t="n">
        <v>3</v>
      </c>
      <c r="G980" t="n">
        <v>3</v>
      </c>
      <c r="H980" t="inlineStr">
        <is>
          <t>CRITICAL</t>
        </is>
      </c>
      <c r="I980" t="n">
        <v>18.8</v>
      </c>
      <c r="J980" t="inlineStr">
        <is>
          <t>NO</t>
        </is>
      </c>
      <c r="K980" t="inlineStr">
        <is>
          <t>2026-02-28 21:38</t>
        </is>
      </c>
      <c r="L980" t="inlineStr">
        <is>
          <t>CHECK_VENDOR</t>
        </is>
      </c>
      <c r="M980" t="inlineStr">
        <is>
          <t>See CVE details</t>
        </is>
      </c>
      <c r="N980" t="inlineStr">
        <is>
          <t>P2</t>
        </is>
      </c>
      <c r="O980" t="inlineStr">
        <is>
          <t>CVE - IP enrichment n/a</t>
        </is>
      </c>
      <c r="P980" t="n">
        <v>0.0005</v>
      </c>
      <c r="Q980" t="n">
        <v>0.1557</v>
      </c>
      <c r="R980" t="inlineStr">
        <is>
          <t>T1078:Valid Accounts | T1110:Brute Force | T1584.004:Server</t>
        </is>
      </c>
      <c r="S980" t="n">
        <v>2</v>
      </c>
      <c r="T980" t="inlineStr">
        <is>
          <t>HIGH (72%)</t>
        </is>
      </c>
      <c r="U980" t="inlineStr">
        <is>
          <t>CONFIRMED</t>
        </is>
      </c>
      <c r="V980" t="inlineStr">
        <is>
          <t>CHECK_VENDOR</t>
        </is>
      </c>
      <c r="W980" t="inlineStr">
        <is>
          <t>https://nvd.nist.gov/vuln/detail/CVE-2026-28408</t>
        </is>
      </c>
      <c r="X980" t="inlineStr">
        <is>
          <t>NONE</t>
        </is>
      </c>
      <c r="Y980" t="n">
        <v>4.9</v>
      </c>
      <c r="Z980" t="inlineStr"/>
      <c r="AA980" t="inlineStr">
        <is>
          <t>https://nvd.nist.gov/vuln/detail/CVE-2026-28408</t>
        </is>
      </c>
    </row>
    <row r="981">
      <c r="A981" t="inlineStr">
        <is>
          <t>CVE</t>
        </is>
      </c>
      <c r="B981" t="inlineStr">
        <is>
          <t>CVE-2026-28409</t>
        </is>
      </c>
      <c r="C981" t="inlineStr">
        <is>
          <t>WeGIA is a web manager for charitable institutions. Prior to version 3.6.5, a critical Remote Code Execution (RCE) vulnerability exists in the WeGIA application's database restoration functionality. An attacker with administrative access (which can be obtained via the previously reported Authentication Bypass) can execute arbitrary OS commands on the server by uploading a backup file with a specifically crafted filename. Version 3.6.5 fixes the issue.</t>
        </is>
      </c>
      <c r="D981" t="n">
        <v>10</v>
      </c>
      <c r="E981" t="inlineStr">
        <is>
          <t>CRITICAL</t>
        </is>
      </c>
      <c r="F981" t="n">
        <v>3</v>
      </c>
      <c r="G981" t="n">
        <v>3</v>
      </c>
      <c r="H981" t="inlineStr">
        <is>
          <t>CRITICAL</t>
        </is>
      </c>
      <c r="I981" t="n">
        <v>19</v>
      </c>
      <c r="J981" t="inlineStr">
        <is>
          <t>NO</t>
        </is>
      </c>
      <c r="K981" t="inlineStr">
        <is>
          <t>2026-02-28 21:38</t>
        </is>
      </c>
      <c r="L981" t="inlineStr">
        <is>
          <t>CHECK_VENDOR</t>
        </is>
      </c>
      <c r="M981" t="inlineStr">
        <is>
          <t>See CVE details</t>
        </is>
      </c>
      <c r="N981" t="inlineStr">
        <is>
          <t>P2</t>
        </is>
      </c>
      <c r="O981" t="inlineStr">
        <is>
          <t>CVE - IP enrichment n/a</t>
        </is>
      </c>
      <c r="P981" t="n">
        <v>0.0022</v>
      </c>
      <c r="Q981" t="n">
        <v>0.4388</v>
      </c>
      <c r="R981" t="inlineStr">
        <is>
          <t>T1059:Command and Scripting Interpreter | T1190:Exploit Public-Facing Application | T1210:Exploitation of Remote Services | T1584.004:Server</t>
        </is>
      </c>
      <c r="S981" t="n">
        <v>2</v>
      </c>
      <c r="T981" t="inlineStr">
        <is>
          <t>HIGH (72%)</t>
        </is>
      </c>
      <c r="U981" t="inlineStr">
        <is>
          <t>CONFIRMED</t>
        </is>
      </c>
      <c r="V981" t="inlineStr">
        <is>
          <t>CHECK_VENDOR</t>
        </is>
      </c>
      <c r="W981" t="inlineStr">
        <is>
          <t>https://nvd.nist.gov/vuln/detail/CVE-2026-28409</t>
        </is>
      </c>
      <c r="X981" t="inlineStr">
        <is>
          <t>NONE</t>
        </is>
      </c>
      <c r="Y981" t="n">
        <v>5</v>
      </c>
      <c r="Z981" t="inlineStr"/>
      <c r="AA981" t="inlineStr">
        <is>
          <t>https://nvd.nist.gov/vuln/detail/CVE-2026-28409</t>
        </is>
      </c>
    </row>
    <row r="982">
      <c r="A982" t="inlineStr">
        <is>
          <t>CVE</t>
        </is>
      </c>
      <c r="B982" t="inlineStr">
        <is>
          <t>CVE-2026-28411</t>
        </is>
      </c>
      <c r="C982" t="inlineStr">
        <is>
          <t>WeGIA is a web manager for charitable institutions. Prior to version 3.6.5, an unsafe use of the `extract()` function on the `$_REQUEST` superglobal allows an unauthenticated attacker to overwrite local variables in multiple PHP scripts. This vulnerability can be leveraged to completely bypass authentication checks, allowing unauthorized access to administrative and protected areas of the WeGIA application. Version 3.6.5 fixes the issue.</t>
        </is>
      </c>
      <c r="D982" t="n">
        <v>9.800000000000001</v>
      </c>
      <c r="E982" t="inlineStr">
        <is>
          <t>CRITICAL</t>
        </is>
      </c>
      <c r="F982" t="n">
        <v>3</v>
      </c>
      <c r="G982" t="n">
        <v>3</v>
      </c>
      <c r="H982" t="inlineStr">
        <is>
          <t>CRITICAL</t>
        </is>
      </c>
      <c r="I982" t="n">
        <v>18.8</v>
      </c>
      <c r="J982" t="inlineStr">
        <is>
          <t>NO</t>
        </is>
      </c>
      <c r="K982" t="inlineStr">
        <is>
          <t>2026-02-28 21:38</t>
        </is>
      </c>
      <c r="L982" t="inlineStr">
        <is>
          <t>CHECK_VENDOR</t>
        </is>
      </c>
      <c r="M982" t="inlineStr">
        <is>
          <t>See CVE details</t>
        </is>
      </c>
      <c r="N982" t="inlineStr">
        <is>
          <t>P2</t>
        </is>
      </c>
      <c r="O982" t="inlineStr">
        <is>
          <t>CVE - IP enrichment n/a</t>
        </is>
      </c>
      <c r="P982" t="n">
        <v>0.0027</v>
      </c>
      <c r="Q982" t="n">
        <v>0.5008</v>
      </c>
      <c r="R982" t="inlineStr">
        <is>
          <t>T1190:Exploit Public-Facing Application</t>
        </is>
      </c>
      <c r="S982" t="n">
        <v>2</v>
      </c>
      <c r="T982" t="inlineStr">
        <is>
          <t>HIGH (72%)</t>
        </is>
      </c>
      <c r="U982" t="inlineStr">
        <is>
          <t>CONFIRMED</t>
        </is>
      </c>
      <c r="V982" t="inlineStr">
        <is>
          <t>CHECK_VENDOR</t>
        </is>
      </c>
      <c r="W982" t="inlineStr">
        <is>
          <t>https://nvd.nist.gov/vuln/detail/CVE-2026-28411</t>
        </is>
      </c>
      <c r="X982" t="inlineStr">
        <is>
          <t>NONE</t>
        </is>
      </c>
      <c r="Y982" t="n">
        <v>4.9</v>
      </c>
      <c r="Z982" t="inlineStr"/>
      <c r="AA982" t="inlineStr">
        <is>
          <t>https://nvd.nist.gov/vuln/detail/CVE-2026-28411</t>
        </is>
      </c>
    </row>
    <row r="983">
      <c r="A983" t="inlineStr">
        <is>
          <t>CVE</t>
        </is>
      </c>
      <c r="B983" t="inlineStr">
        <is>
          <t>CVE-2026-28414</t>
        </is>
      </c>
      <c r="C983" t="inlineStr">
        <is>
          <t>Gradio is an open-source Python package designed for quick prototyping. Prior to version 6.7, Gradio apps running on Window with Python 3.13+ are vulnerable to an absolute path traversal issue that enables unauthenticated attackers to read arbitrary files from the file system. Python 3.13+ changed the definition of `os.path.isabs` so that root-relative paths like `/windows/win.ini` on Windows are no longer considered absolute paths, resulting in a vulnerability in Gradio's logic for joining path</t>
        </is>
      </c>
      <c r="D983" t="n">
        <v>7.5</v>
      </c>
      <c r="E983" t="inlineStr">
        <is>
          <t>HIGH</t>
        </is>
      </c>
      <c r="F983" t="n">
        <v>2</v>
      </c>
      <c r="G983" t="n">
        <v>3</v>
      </c>
      <c r="H983" t="inlineStr">
        <is>
          <t>HIGH</t>
        </is>
      </c>
      <c r="I983" t="n">
        <v>13.5</v>
      </c>
      <c r="J983" t="inlineStr">
        <is>
          <t>NO</t>
        </is>
      </c>
      <c r="K983" t="inlineStr">
        <is>
          <t>2026-02-28 21:38</t>
        </is>
      </c>
      <c r="L983" t="inlineStr">
        <is>
          <t>CHECK_VENDOR</t>
        </is>
      </c>
      <c r="M983" t="inlineStr">
        <is>
          <t>See CVE details</t>
        </is>
      </c>
      <c r="N983" t="inlineStr">
        <is>
          <t>P2</t>
        </is>
      </c>
      <c r="O983" t="inlineStr">
        <is>
          <t>CVE - IP enrichment n/a</t>
        </is>
      </c>
      <c r="P983" t="n">
        <v>0.0015</v>
      </c>
      <c r="Q983" t="n">
        <v>0.3576</v>
      </c>
      <c r="R983" t="inlineStr">
        <is>
          <t>T1190:Exploit Public-Facing Application | T1083:File and Directory Discovery | T1059.006:Python</t>
        </is>
      </c>
      <c r="S983" t="n">
        <v>2</v>
      </c>
      <c r="T983" t="inlineStr">
        <is>
          <t>HIGH (72%)</t>
        </is>
      </c>
      <c r="U983" t="inlineStr">
        <is>
          <t>POSSIBLE</t>
        </is>
      </c>
      <c r="V983" t="inlineStr">
        <is>
          <t>CHECK_VENDOR</t>
        </is>
      </c>
      <c r="W983" t="inlineStr">
        <is>
          <t>https://nvd.nist.gov/vuln/detail/CVE-2026-28414</t>
        </is>
      </c>
      <c r="X983" t="inlineStr">
        <is>
          <t>NONE</t>
        </is>
      </c>
      <c r="Y983" t="n">
        <v>3.75</v>
      </c>
      <c r="Z983" t="inlineStr"/>
      <c r="AA983" t="inlineStr">
        <is>
          <t>https://nvd.nist.gov/vuln/detail/CVE-2026-28414</t>
        </is>
      </c>
    </row>
    <row r="984">
      <c r="A984" t="inlineStr">
        <is>
          <t>CVE</t>
        </is>
      </c>
      <c r="B984" t="inlineStr">
        <is>
          <t>CVE-2026-28415</t>
        </is>
      </c>
      <c r="C984" t="inlineStr">
        <is>
          <t>Gradio is an open-source Python package designed for quick prototyping. Prior to version 6.6.0, the _redirect_to_target() function in Gradio's OAuth flow accepts an unvalidated _target_url query parameter, allowing redirection to arbitrary external URLs. This affects the /logout and /login/callback endpoints on Gradio apps with OAuth enabled (i.e. apps running on Hugging Face Spaces with gr.LoginButton). Starting in version 6.6.0, the _target_url parameter is sanitized to only use the path, quer</t>
        </is>
      </c>
      <c r="D984" t="n">
        <v>4.3</v>
      </c>
      <c r="E984" t="inlineStr">
        <is>
          <t>MEDIUM</t>
        </is>
      </c>
      <c r="F984" t="n">
        <v>2</v>
      </c>
      <c r="G984" t="n">
        <v>2</v>
      </c>
      <c r="H984" t="inlineStr">
        <is>
          <t>MEDIUM</t>
        </is>
      </c>
      <c r="I984" t="n">
        <v>8.300000000000001</v>
      </c>
      <c r="J984" t="inlineStr">
        <is>
          <t>NO</t>
        </is>
      </c>
      <c r="K984" t="inlineStr">
        <is>
          <t>2026-02-28 21:38</t>
        </is>
      </c>
      <c r="L984" t="inlineStr">
        <is>
          <t>CHECK_VENDOR</t>
        </is>
      </c>
      <c r="M984" t="inlineStr">
        <is>
          <t>See CVE details</t>
        </is>
      </c>
      <c r="N984" t="inlineStr">
        <is>
          <t>P3</t>
        </is>
      </c>
      <c r="O984" t="inlineStr">
        <is>
          <t>CVE - IP enrichment n/a</t>
        </is>
      </c>
      <c r="P984" t="n">
        <v>0.0003</v>
      </c>
      <c r="Q984" t="n">
        <v>0.0762</v>
      </c>
      <c r="R984" t="inlineStr">
        <is>
          <t>T1213:Data from Information Repositories | T1190:Exploit Public-Facing Application | T1059.006:Python</t>
        </is>
      </c>
      <c r="S984" t="n">
        <v>1</v>
      </c>
      <c r="T984" t="inlineStr">
        <is>
          <t>LOW (40%)</t>
        </is>
      </c>
      <c r="U984" t="inlineStr">
        <is>
          <t>POSSIBLE</t>
        </is>
      </c>
      <c r="V984" t="inlineStr">
        <is>
          <t>CHECK_VENDOR</t>
        </is>
      </c>
      <c r="W984" t="inlineStr">
        <is>
          <t>https://nvd.nist.gov/vuln/detail/CVE-2026-28415</t>
        </is>
      </c>
      <c r="X984" t="inlineStr">
        <is>
          <t>NONE</t>
        </is>
      </c>
      <c r="Y984" t="n">
        <v>2.15</v>
      </c>
      <c r="Z984" t="inlineStr"/>
      <c r="AA984" t="inlineStr">
        <is>
          <t>https://nvd.nist.gov/vuln/detail/CVE-2026-28415</t>
        </is>
      </c>
    </row>
    <row r="985">
      <c r="A985" t="inlineStr">
        <is>
          <t>CVE</t>
        </is>
      </c>
      <c r="B985" t="inlineStr">
        <is>
          <t>CVE-2026-28416</t>
        </is>
      </c>
      <c r="C985" t="inlineStr">
        <is>
          <t>Gradio is an open-source Python package designed for quick prototyping. Prior to version 6.6.0, a Server-Side Request Forgery (SSRF) vulnerability in Gradio allows an attacker to make arbitrary HTTP requests from a victim's server by hosting a malicious Gradio Space. When a victim application uses `gr.load()` to load an attacker-controlled Space, the malicious `proxy_url` from the config is trusted and added to the allowlist, enabling the attacker to access internal services, cloud metadata endp</t>
        </is>
      </c>
      <c r="D985" t="n">
        <v>8.199999999999999</v>
      </c>
      <c r="E985" t="inlineStr">
        <is>
          <t>HIGH</t>
        </is>
      </c>
      <c r="F985" t="n">
        <v>3</v>
      </c>
      <c r="G985" t="n">
        <v>3</v>
      </c>
      <c r="H985" t="inlineStr">
        <is>
          <t>CRITICAL</t>
        </is>
      </c>
      <c r="I985" t="n">
        <v>17.2</v>
      </c>
      <c r="J985" t="inlineStr">
        <is>
          <t>NO</t>
        </is>
      </c>
      <c r="K985" t="inlineStr">
        <is>
          <t>2026-02-28 21:38</t>
        </is>
      </c>
      <c r="L985" t="inlineStr">
        <is>
          <t>CHECK_VENDOR</t>
        </is>
      </c>
      <c r="M985" t="inlineStr">
        <is>
          <t>See CVE details</t>
        </is>
      </c>
      <c r="N985" t="inlineStr">
        <is>
          <t>P2</t>
        </is>
      </c>
      <c r="O985" t="inlineStr">
        <is>
          <t>CVE - IP enrichment n/a</t>
        </is>
      </c>
      <c r="P985" t="n">
        <v>0.0003</v>
      </c>
      <c r="Q985" t="n">
        <v>0.0835</v>
      </c>
      <c r="R985" t="inlineStr">
        <is>
          <t>T1090:Proxy | T1190:Exploit Public-Facing Application | T1584.004:Server | T1059.006:Python</t>
        </is>
      </c>
      <c r="S985" t="n">
        <v>2</v>
      </c>
      <c r="T985" t="inlineStr">
        <is>
          <t>HIGH (72%)</t>
        </is>
      </c>
      <c r="U985" t="inlineStr">
        <is>
          <t>CONFIRMED</t>
        </is>
      </c>
      <c r="V985" t="inlineStr">
        <is>
          <t>CHECK_VENDOR</t>
        </is>
      </c>
      <c r="W985" t="inlineStr">
        <is>
          <t>https://nvd.nist.gov/vuln/detail/CVE-2026-28416</t>
        </is>
      </c>
      <c r="X985" t="inlineStr">
        <is>
          <t>NONE</t>
        </is>
      </c>
      <c r="Y985" t="n">
        <v>4.1</v>
      </c>
      <c r="Z985" t="inlineStr"/>
      <c r="AA985" t="inlineStr">
        <is>
          <t>https://nvd.nist.gov/vuln/detail/CVE-2026-28416</t>
        </is>
      </c>
    </row>
    <row r="986">
      <c r="A986" t="inlineStr">
        <is>
          <t>CVE</t>
        </is>
      </c>
      <c r="B986" t="inlineStr">
        <is>
          <t>CVE-2026-28417</t>
        </is>
      </c>
      <c r="C986" t="inlineStr">
        <is>
          <t>Vim is an open source, command line text editor. Prior to version 9.2.0073, an OS command injection vulnerability exists in the `netrw` standard plugin bundled with Vim. By inducing a user to open a crafted URL (e.g., using the `scp://` protocol handler), an attacker can execute arbitrary shell commands with the privileges of the Vim process. Version 9.2.0073 fixes the issue.</t>
        </is>
      </c>
      <c r="D986" t="n">
        <v>4.4</v>
      </c>
      <c r="E986" t="inlineStr">
        <is>
          <t>MEDIUM</t>
        </is>
      </c>
      <c r="F986" t="n">
        <v>2</v>
      </c>
      <c r="G986" t="n">
        <v>2</v>
      </c>
      <c r="H986" t="inlineStr">
        <is>
          <t>MEDIUM</t>
        </is>
      </c>
      <c r="I986" t="n">
        <v>9</v>
      </c>
      <c r="J986" t="inlineStr">
        <is>
          <t>NO</t>
        </is>
      </c>
      <c r="K986" t="inlineStr">
        <is>
          <t>2026-02-28 21:38</t>
        </is>
      </c>
      <c r="L986" t="inlineStr">
        <is>
          <t>CHECK_VENDOR</t>
        </is>
      </c>
      <c r="M986" t="inlineStr">
        <is>
          <t>See CVE details</t>
        </is>
      </c>
      <c r="N986" t="inlineStr">
        <is>
          <t>P3</t>
        </is>
      </c>
      <c r="O986" t="inlineStr">
        <is>
          <t>CVE - IP enrichment n/a</t>
        </is>
      </c>
      <c r="P986" t="n">
        <v>0.0008</v>
      </c>
      <c r="Q986" t="n">
        <v>0.2262</v>
      </c>
      <c r="R986" t="inlineStr">
        <is>
          <t>T1190:Exploit Public-Facing Application | T1059:Command and Scripting Interpreter</t>
        </is>
      </c>
      <c r="S986" t="n">
        <v>2</v>
      </c>
      <c r="T986" t="inlineStr">
        <is>
          <t>MEDIUM (52%)</t>
        </is>
      </c>
      <c r="U986" t="inlineStr">
        <is>
          <t>POSSIBLE</t>
        </is>
      </c>
      <c r="V986" t="inlineStr">
        <is>
          <t>CHECK_VENDOR</t>
        </is>
      </c>
      <c r="W986" t="inlineStr">
        <is>
          <t>https://nvd.nist.gov/vuln/detail/CVE-2026-28417</t>
        </is>
      </c>
      <c r="X986" t="inlineStr">
        <is>
          <t>NONE</t>
        </is>
      </c>
      <c r="Y986" t="n">
        <v>2.2</v>
      </c>
      <c r="Z986" t="inlineStr"/>
      <c r="AA986" t="inlineStr">
        <is>
          <t>https://nvd.nist.gov/vuln/detail/CVE-2026-28417</t>
        </is>
      </c>
    </row>
    <row r="987">
      <c r="A987" t="inlineStr">
        <is>
          <t>CVE</t>
        </is>
      </c>
      <c r="B987" t="inlineStr">
        <is>
          <t>CVE-2026-28418</t>
        </is>
      </c>
      <c r="C987" t="inlineStr">
        <is>
          <t>Vim is an open source, command line text editor. Prior to version 9.2.0074, a heap-based buffer overflow out-of-bounds read exists in Vim's Emacs-style tags file parsing logic. When processing a malformed tags file, Vim can be tricked into reading up to 7 bytes beyond the allocated memory boundary. Version 9.2.0074 fixes the issue.</t>
        </is>
      </c>
      <c r="D987" t="n">
        <v>4.4</v>
      </c>
      <c r="E987" t="inlineStr">
        <is>
          <t>MEDIUM</t>
        </is>
      </c>
      <c r="F987" t="n">
        <v>2</v>
      </c>
      <c r="G987" t="n">
        <v>2</v>
      </c>
      <c r="H987" t="inlineStr">
        <is>
          <t>MEDIUM</t>
        </is>
      </c>
      <c r="I987" t="n">
        <v>9</v>
      </c>
      <c r="J987" t="inlineStr">
        <is>
          <t>NO</t>
        </is>
      </c>
      <c r="K987" t="inlineStr">
        <is>
          <t>2026-02-28 21:38</t>
        </is>
      </c>
      <c r="L987" t="inlineStr">
        <is>
          <t>CHECK_VENDOR</t>
        </is>
      </c>
      <c r="M987" t="inlineStr">
        <is>
          <t>See CVE details</t>
        </is>
      </c>
      <c r="N987" t="inlineStr">
        <is>
          <t>P3</t>
        </is>
      </c>
      <c r="O987" t="inlineStr">
        <is>
          <t>CVE - IP enrichment n/a</t>
        </is>
      </c>
      <c r="P987" t="n">
        <v>0</v>
      </c>
      <c r="Q987" t="n">
        <v>0.0016</v>
      </c>
      <c r="R987" t="inlineStr">
        <is>
          <t>T1190:Exploit Public-Facing Application | T1203:Exploitation for Client Execution</t>
        </is>
      </c>
      <c r="S987" t="n">
        <v>2</v>
      </c>
      <c r="T987" t="inlineStr">
        <is>
          <t>MEDIUM (52%)</t>
        </is>
      </c>
      <c r="U987" t="inlineStr">
        <is>
          <t>POSSIBLE</t>
        </is>
      </c>
      <c r="V987" t="inlineStr">
        <is>
          <t>CHECK_VENDOR</t>
        </is>
      </c>
      <c r="W987" t="inlineStr">
        <is>
          <t>https://nvd.nist.gov/vuln/detail/CVE-2026-28418</t>
        </is>
      </c>
      <c r="X987" t="inlineStr">
        <is>
          <t>NONE</t>
        </is>
      </c>
      <c r="Y987" t="n">
        <v>2.2</v>
      </c>
      <c r="Z987" t="inlineStr"/>
      <c r="AA987" t="inlineStr">
        <is>
          <t>https://nvd.nist.gov/vuln/detail/CVE-2026-28418</t>
        </is>
      </c>
    </row>
    <row r="988">
      <c r="A988" t="inlineStr">
        <is>
          <t>CVE</t>
        </is>
      </c>
      <c r="B988" t="inlineStr">
        <is>
          <t>CVE-2026-28419</t>
        </is>
      </c>
      <c r="C988" t="inlineStr">
        <is>
          <t>Vim is an open source, command line text editor. Prior to version 9.2.0075, a heap-based buffer underflow exists in Vim's Emacs-style tags file parsing logic. When processing a malformed tags file where a delimiter appears at the start of a line, Vim attempts to read memory immediately preceding the allocated buffer. Version 9.2.0075 fixes the issue.</t>
        </is>
      </c>
      <c r="D988" t="n">
        <v>5.3</v>
      </c>
      <c r="E988" t="inlineStr">
        <is>
          <t>MEDIUM</t>
        </is>
      </c>
      <c r="F988" t="n">
        <v>2</v>
      </c>
      <c r="G988" t="n">
        <v>2</v>
      </c>
      <c r="H988" t="inlineStr">
        <is>
          <t>MEDIUM</t>
        </is>
      </c>
      <c r="I988" t="n">
        <v>9.300000000000001</v>
      </c>
      <c r="J988" t="inlineStr">
        <is>
          <t>NO</t>
        </is>
      </c>
      <c r="K988" t="inlineStr">
        <is>
          <t>2026-02-28 21:38</t>
        </is>
      </c>
      <c r="L988" t="inlineStr">
        <is>
          <t>CHECK_VENDOR</t>
        </is>
      </c>
      <c r="M988" t="inlineStr">
        <is>
          <t>See CVE details</t>
        </is>
      </c>
      <c r="N988" t="inlineStr">
        <is>
          <t>P3</t>
        </is>
      </c>
      <c r="O988" t="inlineStr">
        <is>
          <t>CVE - IP enrichment n/a</t>
        </is>
      </c>
      <c r="P988" t="n">
        <v>0</v>
      </c>
      <c r="Q988" t="n">
        <v>0.0018</v>
      </c>
      <c r="R988" t="inlineStr">
        <is>
          <t>T1190:Exploit Public-Facing Application</t>
        </is>
      </c>
      <c r="S988" t="n">
        <v>2</v>
      </c>
      <c r="T988" t="inlineStr">
        <is>
          <t>MEDIUM (52%)</t>
        </is>
      </c>
      <c r="U988" t="inlineStr">
        <is>
          <t>POSSIBLE</t>
        </is>
      </c>
      <c r="V988" t="inlineStr">
        <is>
          <t>CHECK_VENDOR</t>
        </is>
      </c>
      <c r="W988" t="inlineStr">
        <is>
          <t>https://nvd.nist.gov/vuln/detail/CVE-2026-28419</t>
        </is>
      </c>
      <c r="X988" t="inlineStr">
        <is>
          <t>NONE</t>
        </is>
      </c>
      <c r="Y988" t="n">
        <v>2.65</v>
      </c>
      <c r="Z988" t="inlineStr"/>
      <c r="AA988" t="inlineStr">
        <is>
          <t>https://nvd.nist.gov/vuln/detail/CVE-2026-28419</t>
        </is>
      </c>
    </row>
    <row r="989">
      <c r="A989" t="inlineStr">
        <is>
          <t>CVE</t>
        </is>
      </c>
      <c r="B989" t="inlineStr">
        <is>
          <t>CVE-2026-28420</t>
        </is>
      </c>
      <c r="C989" t="inlineStr">
        <is>
          <t>Vim is an open source, command line text editor. Prior to version 9.2.0076, a heap-based buffer overflow WRITE and an out-of-bounds READ exist in Vim's terminal emulator when processing maximum combining characters from Unicode supplementary planes. Version 9.2.0076 fixes the issue.</t>
        </is>
      </c>
      <c r="D989" t="n">
        <v>4.4</v>
      </c>
      <c r="E989" t="inlineStr">
        <is>
          <t>MEDIUM</t>
        </is>
      </c>
      <c r="F989" t="n">
        <v>2</v>
      </c>
      <c r="G989" t="n">
        <v>2</v>
      </c>
      <c r="H989" t="inlineStr">
        <is>
          <t>MEDIUM</t>
        </is>
      </c>
      <c r="I989" t="n">
        <v>9</v>
      </c>
      <c r="J989" t="inlineStr">
        <is>
          <t>NO</t>
        </is>
      </c>
      <c r="K989" t="inlineStr">
        <is>
          <t>2026-02-28 21:38</t>
        </is>
      </c>
      <c r="L989" t="inlineStr">
        <is>
          <t>CHECK_VENDOR</t>
        </is>
      </c>
      <c r="M989" t="inlineStr">
        <is>
          <t>See CVE details</t>
        </is>
      </c>
      <c r="N989" t="inlineStr">
        <is>
          <t>P3</t>
        </is>
      </c>
      <c r="O989" t="inlineStr">
        <is>
          <t>CVE - IP enrichment n/a</t>
        </is>
      </c>
      <c r="P989" t="n">
        <v>0</v>
      </c>
      <c r="Q989" t="n">
        <v>0.0018</v>
      </c>
      <c r="R989" t="inlineStr">
        <is>
          <t>T1190:Exploit Public-Facing Application | T1203:Exploitation for Client Execution</t>
        </is>
      </c>
      <c r="S989" t="n">
        <v>2</v>
      </c>
      <c r="T989" t="inlineStr">
        <is>
          <t>MEDIUM (52%)</t>
        </is>
      </c>
      <c r="U989" t="inlineStr">
        <is>
          <t>POSSIBLE</t>
        </is>
      </c>
      <c r="V989" t="inlineStr">
        <is>
          <t>CHECK_VENDOR</t>
        </is>
      </c>
      <c r="W989" t="inlineStr">
        <is>
          <t>https://nvd.nist.gov/vuln/detail/CVE-2026-28420</t>
        </is>
      </c>
      <c r="X989" t="inlineStr">
        <is>
          <t>NONE</t>
        </is>
      </c>
      <c r="Y989" t="n">
        <v>2.2</v>
      </c>
      <c r="Z989" t="inlineStr"/>
      <c r="AA989" t="inlineStr">
        <is>
          <t>https://nvd.nist.gov/vuln/detail/CVE-2026-28420</t>
        </is>
      </c>
    </row>
    <row r="990">
      <c r="A990" t="inlineStr">
        <is>
          <t>CVE</t>
        </is>
      </c>
      <c r="B990" t="inlineStr">
        <is>
          <t>CVE-2026-28421</t>
        </is>
      </c>
      <c r="C990" t="inlineStr">
        <is>
          <t>Vim is an open source, command line text editor. Versions prior to 9.2.0077 have a heap-buffer-overflow and a segmentation fault (SEGV) exist in Vim's swap file recovery logic. Both are caused by unvalidated fields read from crafted pointer blocks within a swap file. Version 9.2.0077 fixes the issue.</t>
        </is>
      </c>
      <c r="D990" t="n">
        <v>5.3</v>
      </c>
      <c r="E990" t="inlineStr">
        <is>
          <t>MEDIUM</t>
        </is>
      </c>
      <c r="F990" t="n">
        <v>2</v>
      </c>
      <c r="G990" t="n">
        <v>2</v>
      </c>
      <c r="H990" t="inlineStr">
        <is>
          <t>MEDIUM</t>
        </is>
      </c>
      <c r="I990" t="n">
        <v>9.300000000000001</v>
      </c>
      <c r="J990" t="inlineStr">
        <is>
          <t>NO</t>
        </is>
      </c>
      <c r="K990" t="inlineStr">
        <is>
          <t>2026-02-28 21:38</t>
        </is>
      </c>
      <c r="L990" t="inlineStr">
        <is>
          <t>CHECK_VENDOR</t>
        </is>
      </c>
      <c r="M990" t="inlineStr">
        <is>
          <t>See CVE details</t>
        </is>
      </c>
      <c r="N990" t="inlineStr">
        <is>
          <t>P3</t>
        </is>
      </c>
      <c r="O990" t="inlineStr">
        <is>
          <t>CVE - IP enrichment n/a</t>
        </is>
      </c>
      <c r="P990" t="n">
        <v>0.0001</v>
      </c>
      <c r="Q990" t="n">
        <v>0.0037</v>
      </c>
      <c r="R990" t="inlineStr">
        <is>
          <t>T1190:Exploit Public-Facing Application</t>
        </is>
      </c>
      <c r="S990" t="n">
        <v>2</v>
      </c>
      <c r="T990" t="inlineStr">
        <is>
          <t>MEDIUM (52%)</t>
        </is>
      </c>
      <c r="U990" t="inlineStr">
        <is>
          <t>POSSIBLE</t>
        </is>
      </c>
      <c r="V990" t="inlineStr">
        <is>
          <t>CHECK_VENDOR</t>
        </is>
      </c>
      <c r="W990" t="inlineStr">
        <is>
          <t>https://nvd.nist.gov/vuln/detail/CVE-2026-28421</t>
        </is>
      </c>
      <c r="X990" t="inlineStr">
        <is>
          <t>NONE</t>
        </is>
      </c>
      <c r="Y990" t="n">
        <v>2.65</v>
      </c>
      <c r="Z990" t="inlineStr"/>
      <c r="AA990" t="inlineStr">
        <is>
          <t>https://nvd.nist.gov/vuln/detail/CVE-2026-28421</t>
        </is>
      </c>
    </row>
    <row r="991">
      <c r="A991" t="inlineStr">
        <is>
          <t>CVE</t>
        </is>
      </c>
      <c r="B991" t="inlineStr">
        <is>
          <t>CVE-2026-28422</t>
        </is>
      </c>
      <c r="C991" t="inlineStr">
        <is>
          <t>Vim is an open source, command line text editor. Prior to version 9.2.0078, a stack-buffer-overflow occurs in `build_stl_str_hl()` when rendering a statusline with a multi-byte fill character on a very wide terminal. Version 9.2.0078 patches the issue.</t>
        </is>
      </c>
      <c r="D991" t="n">
        <v>2.2</v>
      </c>
      <c r="E991" t="inlineStr">
        <is>
          <t>LOW</t>
        </is>
      </c>
      <c r="F991" t="n">
        <v>2</v>
      </c>
      <c r="G991" t="n">
        <v>1</v>
      </c>
      <c r="H991" t="inlineStr">
        <is>
          <t>LOW</t>
        </is>
      </c>
      <c r="I991" t="n">
        <v>9</v>
      </c>
      <c r="J991" t="inlineStr">
        <is>
          <t>NO</t>
        </is>
      </c>
      <c r="K991" t="inlineStr">
        <is>
          <t>2026-02-28 21:38</t>
        </is>
      </c>
      <c r="L991" t="inlineStr">
        <is>
          <t>CHECK_VENDOR</t>
        </is>
      </c>
      <c r="M991" t="inlineStr">
        <is>
          <t>See CVE details</t>
        </is>
      </c>
      <c r="N991" t="inlineStr">
        <is>
          <t>P3</t>
        </is>
      </c>
      <c r="O991" t="inlineStr">
        <is>
          <t>CVE - IP enrichment n/a</t>
        </is>
      </c>
      <c r="P991" t="n">
        <v>0.0001</v>
      </c>
      <c r="Q991" t="n">
        <v>0.0019</v>
      </c>
      <c r="R991" t="inlineStr">
        <is>
          <t>T1190:Exploit Public-Facing Application</t>
        </is>
      </c>
      <c r="S991" t="n">
        <v>2</v>
      </c>
      <c r="T991" t="inlineStr">
        <is>
          <t>MEDIUM (52%)</t>
        </is>
      </c>
      <c r="U991" t="inlineStr">
        <is>
          <t>UNLIKELY</t>
        </is>
      </c>
      <c r="V991" t="inlineStr">
        <is>
          <t>CHECK_VENDOR</t>
        </is>
      </c>
      <c r="W991" t="inlineStr">
        <is>
          <t>https://nvd.nist.gov/vuln/detail/CVE-2026-28422</t>
        </is>
      </c>
      <c r="X991" t="inlineStr">
        <is>
          <t>NONE</t>
        </is>
      </c>
      <c r="Y991" t="n">
        <v>1.1</v>
      </c>
      <c r="Z991" t="inlineStr"/>
      <c r="AA991" t="inlineStr">
        <is>
          <t>https://nvd.nist.gov/vuln/detail/CVE-2026-28422</t>
        </is>
      </c>
    </row>
    <row r="992">
      <c r="A992" t="inlineStr">
        <is>
          <t>CVE</t>
        </is>
      </c>
      <c r="B992" t="inlineStr">
        <is>
          <t>CVE-2026-27759</t>
        </is>
      </c>
      <c r="C992" t="inlineStr">
        <is>
          <t>Featured Image from Content (featured-image-from-content) WordPress plugin versions prior to 1.7 contain an authenticated server-side request forgery vulnerability that allows Author-level users to fetch internal HTTP resources. Attackers can exploit insecure URL fetching and file write operations to retrieve sensitive internal data and store it in web-accessible upload directories.</t>
        </is>
      </c>
      <c r="D992" t="n">
        <v>8.5</v>
      </c>
      <c r="E992" t="inlineStr">
        <is>
          <t>HIGH</t>
        </is>
      </c>
      <c r="F992" t="n">
        <v>2</v>
      </c>
      <c r="G992" t="n">
        <v>3</v>
      </c>
      <c r="H992" t="inlineStr">
        <is>
          <t>HIGH</t>
        </is>
      </c>
      <c r="I992" t="n">
        <v>14.5</v>
      </c>
      <c r="J992" t="inlineStr">
        <is>
          <t>NO</t>
        </is>
      </c>
      <c r="K992" t="inlineStr">
        <is>
          <t>2026-02-28 21:38</t>
        </is>
      </c>
      <c r="L992" t="inlineStr">
        <is>
          <t>CHECK_VENDOR</t>
        </is>
      </c>
      <c r="M992" t="inlineStr">
        <is>
          <t>See CVE details</t>
        </is>
      </c>
      <c r="N992" t="inlineStr">
        <is>
          <t>P3</t>
        </is>
      </c>
      <c r="O992" t="inlineStr">
        <is>
          <t>CVE - IP enrichment n/a</t>
        </is>
      </c>
      <c r="P992" t="n">
        <v>0.0004</v>
      </c>
      <c r="Q992" t="n">
        <v>0.1138</v>
      </c>
      <c r="R992" t="inlineStr">
        <is>
          <t>T1090:Proxy | T1190:Exploit Public-Facing Application | T1584.004:Server</t>
        </is>
      </c>
      <c r="S992" t="n">
        <v>1</v>
      </c>
      <c r="T992" t="inlineStr">
        <is>
          <t>LOW (40%)</t>
        </is>
      </c>
      <c r="U992" t="inlineStr">
        <is>
          <t>UNLIKELY</t>
        </is>
      </c>
      <c r="V992" t="inlineStr">
        <is>
          <t>CHECK_VENDOR</t>
        </is>
      </c>
      <c r="W992" t="inlineStr">
        <is>
          <t>https://nvd.nist.gov/vuln/detail/CVE-2026-27759</t>
        </is>
      </c>
      <c r="X992" t="inlineStr">
        <is>
          <t>NONE</t>
        </is>
      </c>
      <c r="Y992" t="n">
        <v>0</v>
      </c>
      <c r="Z992" t="inlineStr"/>
      <c r="AA992" t="inlineStr">
        <is>
          <t>https://nvd.nist.gov/vuln/detail/CVE-2026-27759</t>
        </is>
      </c>
    </row>
    <row r="993">
      <c r="A993" t="inlineStr">
        <is>
          <t>CVE</t>
        </is>
      </c>
      <c r="B993" t="inlineStr">
        <is>
          <t>CVE-2026-28423</t>
        </is>
      </c>
      <c r="C993" t="inlineStr">
        <is>
          <t>Statmatic is a Laravel and Git powered content management system (CMS). Prior to versions 5.73.11 and 6.4.0, when Glide image manipulation is used in insecure mode (which is not the default), the image proxy can be abused by an unauthenticated user to make the server send HTTP requests to arbitrary URLs—either via the URL directly or via the watermark feature. That can allow access to internal services, cloud metadata endpoints, and other hosts reachable from the server. This has been fixed in 5</t>
        </is>
      </c>
      <c r="D993" t="n">
        <v>6.8</v>
      </c>
      <c r="E993" t="inlineStr">
        <is>
          <t>MEDIUM</t>
        </is>
      </c>
      <c r="F993" t="n">
        <v>2</v>
      </c>
      <c r="G993" t="n">
        <v>2</v>
      </c>
      <c r="H993" t="inlineStr">
        <is>
          <t>MEDIUM</t>
        </is>
      </c>
      <c r="I993" t="n">
        <v>10.8</v>
      </c>
      <c r="J993" t="inlineStr">
        <is>
          <t>NO</t>
        </is>
      </c>
      <c r="K993" t="inlineStr">
        <is>
          <t>2026-02-28 21:38</t>
        </is>
      </c>
      <c r="L993" t="inlineStr">
        <is>
          <t>CHECK_VENDOR</t>
        </is>
      </c>
      <c r="M993" t="inlineStr">
        <is>
          <t>See CVE details</t>
        </is>
      </c>
      <c r="N993" t="inlineStr">
        <is>
          <t>P2</t>
        </is>
      </c>
      <c r="O993" t="inlineStr">
        <is>
          <t>CVE - IP enrichment n/a</t>
        </is>
      </c>
      <c r="P993" t="n">
        <v>0.0005</v>
      </c>
      <c r="Q993" t="n">
        <v>0.1648</v>
      </c>
      <c r="R993" t="inlineStr">
        <is>
          <t>T1090:Proxy | T1584.004:Server</t>
        </is>
      </c>
      <c r="S993" t="n">
        <v>2</v>
      </c>
      <c r="T993" t="inlineStr">
        <is>
          <t>HIGH (72%)</t>
        </is>
      </c>
      <c r="U993" t="inlineStr">
        <is>
          <t>POSSIBLE</t>
        </is>
      </c>
      <c r="V993" t="inlineStr">
        <is>
          <t>CHECK_VENDOR</t>
        </is>
      </c>
      <c r="W993" t="inlineStr">
        <is>
          <t>https://nvd.nist.gov/vuln/detail/CVE-2026-28423</t>
        </is>
      </c>
      <c r="X993" t="inlineStr">
        <is>
          <t>NONE</t>
        </is>
      </c>
      <c r="Y993" t="n">
        <v>3.4</v>
      </c>
      <c r="Z993" t="inlineStr"/>
      <c r="AA993" t="inlineStr">
        <is>
          <t>https://nvd.nist.gov/vuln/detail/CVE-2026-28423</t>
        </is>
      </c>
    </row>
    <row r="994">
      <c r="A994" t="inlineStr">
        <is>
          <t>CVE</t>
        </is>
      </c>
      <c r="B994" t="inlineStr">
        <is>
          <t>CVE-2026-28424</t>
        </is>
      </c>
      <c r="C994" t="inlineStr">
        <is>
          <t>Statmatic is a Laravel and Git powered content management system (CMS). Prior to versions 5.73.11 and 6.4.0, user email addresses were included in responses from the user fieldtype’s data endpoint for control panel users who did not have the "view users" permission. This has been fixed in 5.73.11 and 6.4.0.</t>
        </is>
      </c>
      <c r="D994" t="n">
        <v>6.5</v>
      </c>
      <c r="E994" t="inlineStr">
        <is>
          <t>MEDIUM</t>
        </is>
      </c>
      <c r="F994" t="n">
        <v>2</v>
      </c>
      <c r="G994" t="n">
        <v>2</v>
      </c>
      <c r="H994" t="inlineStr">
        <is>
          <t>MEDIUM</t>
        </is>
      </c>
      <c r="I994" t="n">
        <v>10.5</v>
      </c>
      <c r="J994" t="inlineStr">
        <is>
          <t>NO</t>
        </is>
      </c>
      <c r="K994" t="inlineStr">
        <is>
          <t>2026-02-28 21:38</t>
        </is>
      </c>
      <c r="L994" t="inlineStr">
        <is>
          <t>CHECK_VENDOR</t>
        </is>
      </c>
      <c r="M994" t="inlineStr">
        <is>
          <t>See CVE details</t>
        </is>
      </c>
      <c r="N994" t="inlineStr">
        <is>
          <t>P2</t>
        </is>
      </c>
      <c r="O994" t="inlineStr">
        <is>
          <t>CVE - IP enrichment n/a</t>
        </is>
      </c>
      <c r="P994" t="n">
        <v>0.0003</v>
      </c>
      <c r="Q994" t="n">
        <v>0.0717</v>
      </c>
      <c r="R994" t="inlineStr">
        <is>
          <t>T1218.002:Control Panel | T1589.002:Email Addresses</t>
        </is>
      </c>
      <c r="S994" t="n">
        <v>2</v>
      </c>
      <c r="T994" t="inlineStr">
        <is>
          <t>HIGH (72%)</t>
        </is>
      </c>
      <c r="U994" t="inlineStr">
        <is>
          <t>POSSIBLE</t>
        </is>
      </c>
      <c r="V994" t="inlineStr">
        <is>
          <t>CHECK_VENDOR</t>
        </is>
      </c>
      <c r="W994" t="inlineStr">
        <is>
          <t>https://nvd.nist.gov/vuln/detail/CVE-2026-28424</t>
        </is>
      </c>
      <c r="X994" t="inlineStr">
        <is>
          <t>NONE</t>
        </is>
      </c>
      <c r="Y994" t="n">
        <v>3.25</v>
      </c>
      <c r="Z994" t="inlineStr"/>
      <c r="AA994" t="inlineStr">
        <is>
          <t>https://nvd.nist.gov/vuln/detail/CVE-2026-28424</t>
        </is>
      </c>
    </row>
    <row r="995">
      <c r="A995" t="inlineStr">
        <is>
          <t>CVE</t>
        </is>
      </c>
      <c r="B995" t="inlineStr">
        <is>
          <t>CVE-2026-28425</t>
        </is>
      </c>
      <c r="C995" t="inlineStr">
        <is>
          <t>Statmatic is a Laravel and Git powered content management system (CMS). Prior to versions 5.73.11 and 6.4.0, an authenticated control panel user with access to Antlers-enabled inputs may be able to achieve remote code execution in the application context. That can lead to full compromise of the application, including access to sensitive configuration, modification or exfiltration of data, and potential impact on availability. Exploitation is only possible where Antlers runs on user-controlled co</t>
        </is>
      </c>
      <c r="D995" t="n">
        <v>8</v>
      </c>
      <c r="E995" t="inlineStr">
        <is>
          <t>HIGH</t>
        </is>
      </c>
      <c r="F995" t="n">
        <v>3</v>
      </c>
      <c r="G995" t="n">
        <v>3</v>
      </c>
      <c r="H995" t="inlineStr">
        <is>
          <t>CRITICAL</t>
        </is>
      </c>
      <c r="I995" t="n">
        <v>17</v>
      </c>
      <c r="J995" t="inlineStr">
        <is>
          <t>NO</t>
        </is>
      </c>
      <c r="K995" t="inlineStr">
        <is>
          <t>2026-02-28 21:38</t>
        </is>
      </c>
      <c r="L995" t="inlineStr">
        <is>
          <t>CHECK_VENDOR</t>
        </is>
      </c>
      <c r="M995" t="inlineStr">
        <is>
          <t>See CVE details</t>
        </is>
      </c>
      <c r="N995" t="inlineStr">
        <is>
          <t>P2</t>
        </is>
      </c>
      <c r="O995" t="inlineStr">
        <is>
          <t>CVE - IP enrichment n/a</t>
        </is>
      </c>
      <c r="P995" t="n">
        <v>0.0014</v>
      </c>
      <c r="Q995" t="n">
        <v>0.3374</v>
      </c>
      <c r="R995" t="inlineStr">
        <is>
          <t>T1059:Command and Scripting Interpreter | T1190:Exploit Public-Facing Application | T1210:Exploitation of Remote Services | T1218.002:Control Panel</t>
        </is>
      </c>
      <c r="S995" t="n">
        <v>2</v>
      </c>
      <c r="T995" t="inlineStr">
        <is>
          <t>HIGH (72%)</t>
        </is>
      </c>
      <c r="U995" t="inlineStr">
        <is>
          <t>CONFIRMED</t>
        </is>
      </c>
      <c r="V995" t="inlineStr">
        <is>
          <t>CHECK_VENDOR</t>
        </is>
      </c>
      <c r="W995" t="inlineStr">
        <is>
          <t>https://nvd.nist.gov/vuln/detail/CVE-2026-28425</t>
        </is>
      </c>
      <c r="X995" t="inlineStr">
        <is>
          <t>NONE</t>
        </is>
      </c>
      <c r="Y995" t="n">
        <v>4</v>
      </c>
      <c r="Z995" t="inlineStr"/>
      <c r="AA995" t="inlineStr">
        <is>
          <t>https://nvd.nist.gov/vuln/detail/CVE-2026-28425</t>
        </is>
      </c>
    </row>
    <row r="996">
      <c r="A996" t="inlineStr">
        <is>
          <t>CVE</t>
        </is>
      </c>
      <c r="B996" t="inlineStr">
        <is>
          <t>CVE-2026-28426</t>
        </is>
      </c>
      <c r="C996" t="inlineStr">
        <is>
          <t>Statmatic is a Laravel and Git powered content management system (CMS). Prior to versions 5.73.11 and 6.4.0, stored XSS vulnerability in svg and icon related components allow authenticated users with appropriate permissions to inject malicious JavaScript that executes when viewed by higher-privileged users. This has been fixed in 5.73.11 and 6.4.0.</t>
        </is>
      </c>
      <c r="D996" t="n">
        <v>8.699999999999999</v>
      </c>
      <c r="E996" t="inlineStr">
        <is>
          <t>HIGH</t>
        </is>
      </c>
      <c r="F996" t="n">
        <v>3</v>
      </c>
      <c r="G996" t="n">
        <v>3</v>
      </c>
      <c r="H996" t="inlineStr">
        <is>
          <t>CRITICAL</t>
        </is>
      </c>
      <c r="I996" t="n">
        <v>17.7</v>
      </c>
      <c r="J996" t="inlineStr">
        <is>
          <t>NO</t>
        </is>
      </c>
      <c r="K996" t="inlineStr">
        <is>
          <t>2026-02-28 21:38</t>
        </is>
      </c>
      <c r="L996" t="inlineStr">
        <is>
          <t>CHECK_VENDOR</t>
        </is>
      </c>
      <c r="M996" t="inlineStr">
        <is>
          <t>See CVE details</t>
        </is>
      </c>
      <c r="N996" t="inlineStr">
        <is>
          <t>P2</t>
        </is>
      </c>
      <c r="O996" t="inlineStr">
        <is>
          <t>CVE - IP enrichment n/a</t>
        </is>
      </c>
      <c r="P996" t="n">
        <v>0.0003</v>
      </c>
      <c r="Q996" t="n">
        <v>0.0663</v>
      </c>
      <c r="R996" t="inlineStr">
        <is>
          <t>T1189:Drive-by Compromise | T1059.007:JavaScript</t>
        </is>
      </c>
      <c r="S996" t="n">
        <v>2</v>
      </c>
      <c r="T996" t="inlineStr">
        <is>
          <t>HIGH (72%)</t>
        </is>
      </c>
      <c r="U996" t="inlineStr">
        <is>
          <t>CONFIRMED</t>
        </is>
      </c>
      <c r="V996" t="inlineStr">
        <is>
          <t>CHECK_VENDOR</t>
        </is>
      </c>
      <c r="W996" t="inlineStr">
        <is>
          <t>https://nvd.nist.gov/vuln/detail/CVE-2026-28426</t>
        </is>
      </c>
      <c r="X996" t="inlineStr">
        <is>
          <t>NONE</t>
        </is>
      </c>
      <c r="Y996" t="n">
        <v>4.35</v>
      </c>
      <c r="Z996" t="inlineStr"/>
      <c r="AA996" t="inlineStr">
        <is>
          <t>https://nvd.nist.gov/vuln/detail/CVE-2026-28426</t>
        </is>
      </c>
    </row>
    <row r="997">
      <c r="A997" t="inlineStr">
        <is>
          <t>CVE</t>
        </is>
      </c>
      <c r="B997" t="inlineStr">
        <is>
          <t>CVE-2026-28515</t>
        </is>
      </c>
      <c r="C997" t="inlineStr">
        <is>
          <t>openDCIM version 23.04, through commit 4467e9c4, contains a missing authorization vulnerability in install.php and container-install.php. The installer and upgrade handler expose LDAP configuration functionality without enforcing application role checks. Any authenticated user can access this functionality regardless of assigned privileges. In deployments where REMOTE_USER is set without authentication enforcement, the endpoint may be accessible without credentials. This allows unauthorized modi</t>
        </is>
      </c>
      <c r="D997" t="n">
        <v>8.5</v>
      </c>
      <c r="E997" t="inlineStr">
        <is>
          <t>HIGH</t>
        </is>
      </c>
      <c r="F997" t="n">
        <v>2</v>
      </c>
      <c r="G997" t="n">
        <v>3</v>
      </c>
      <c r="H997" t="inlineStr">
        <is>
          <t>HIGH</t>
        </is>
      </c>
      <c r="I997" t="n">
        <v>14.5</v>
      </c>
      <c r="J997" t="inlineStr">
        <is>
          <t>NO</t>
        </is>
      </c>
      <c r="K997" t="inlineStr">
        <is>
          <t>2026-02-28 21:38</t>
        </is>
      </c>
      <c r="L997" t="inlineStr">
        <is>
          <t>CHECK_VENDOR</t>
        </is>
      </c>
      <c r="M997" t="inlineStr">
        <is>
          <t>See CVE details</t>
        </is>
      </c>
      <c r="N997" t="inlineStr">
        <is>
          <t>P3</t>
        </is>
      </c>
      <c r="O997" t="inlineStr">
        <is>
          <t>CVE - IP enrichment n/a</t>
        </is>
      </c>
      <c r="P997" t="n">
        <v>0.0012</v>
      </c>
      <c r="Q997" t="n">
        <v>0.3163</v>
      </c>
      <c r="R997" t="inlineStr">
        <is>
          <t>T1190:Exploit Public-Facing Application | T1552:Unsecured Credentials | T1589.001:Credentials</t>
        </is>
      </c>
      <c r="S997" t="n">
        <v>1</v>
      </c>
      <c r="T997" t="inlineStr">
        <is>
          <t>LOW (40%)</t>
        </is>
      </c>
      <c r="U997" t="inlineStr">
        <is>
          <t>UNLIKELY</t>
        </is>
      </c>
      <c r="V997" t="inlineStr">
        <is>
          <t>CHECK_VENDOR</t>
        </is>
      </c>
      <c r="W997" t="inlineStr">
        <is>
          <t>https://nvd.nist.gov/vuln/detail/CVE-2026-28515</t>
        </is>
      </c>
      <c r="X997" t="inlineStr">
        <is>
          <t>NONE</t>
        </is>
      </c>
      <c r="Y997" t="n">
        <v>0</v>
      </c>
      <c r="Z997" t="inlineStr"/>
      <c r="AA997" t="inlineStr">
        <is>
          <t>https://nvd.nist.gov/vuln/detail/CVE-2026-28515</t>
        </is>
      </c>
    </row>
    <row r="998">
      <c r="A998" t="inlineStr">
        <is>
          <t>CVE</t>
        </is>
      </c>
      <c r="B998" t="inlineStr">
        <is>
          <t>CVE-2026-28516</t>
        </is>
      </c>
      <c r="C998" t="inlineStr">
        <is>
          <t>openDCIM version 23.04, through commit 4467e9c4, contains a SQL injection vulnerability in Config::UpdateParameter. The install.php and container-install.php handlers pass user-supplied input directly into SQL statements using string interpolation without prepared statements or proper input sanitation. An authenticated user can execute arbitrary SQL statements against the underlying database.</t>
        </is>
      </c>
      <c r="D998" t="n">
        <v>5</v>
      </c>
      <c r="E998" t="inlineStr">
        <is>
          <t>MEDIUM</t>
        </is>
      </c>
      <c r="F998" t="n">
        <v>2</v>
      </c>
      <c r="G998" t="n">
        <v>2</v>
      </c>
      <c r="H998" t="inlineStr">
        <is>
          <t>MEDIUM</t>
        </is>
      </c>
      <c r="I998" t="n">
        <v>9</v>
      </c>
      <c r="J998" t="inlineStr">
        <is>
          <t>NO</t>
        </is>
      </c>
      <c r="K998" t="inlineStr">
        <is>
          <t>2026-02-28 21:38</t>
        </is>
      </c>
      <c r="L998" t="inlineStr">
        <is>
          <t>CHECK_VENDOR</t>
        </is>
      </c>
      <c r="M998" t="inlineStr">
        <is>
          <t>See CVE details</t>
        </is>
      </c>
      <c r="N998" t="inlineStr">
        <is>
          <t>P4</t>
        </is>
      </c>
      <c r="O998" t="inlineStr">
        <is>
          <t>CVE - IP enrichment n/a</t>
        </is>
      </c>
      <c r="P998" t="n">
        <v>0.0004</v>
      </c>
      <c r="Q998" t="n">
        <v>0.1051</v>
      </c>
      <c r="R998" t="inlineStr">
        <is>
          <t>T1190:Exploit Public-Facing Application</t>
        </is>
      </c>
      <c r="S998" t="n">
        <v>1</v>
      </c>
      <c r="T998" t="inlineStr">
        <is>
          <t>LOW (40%)</t>
        </is>
      </c>
      <c r="U998" t="inlineStr">
        <is>
          <t>UNLIKELY</t>
        </is>
      </c>
      <c r="V998" t="inlineStr">
        <is>
          <t>CHECK_VENDOR</t>
        </is>
      </c>
      <c r="W998" t="inlineStr">
        <is>
          <t>https://nvd.nist.gov/vuln/detail/CVE-2026-28516</t>
        </is>
      </c>
      <c r="X998" t="inlineStr">
        <is>
          <t>NONE</t>
        </is>
      </c>
      <c r="Y998" t="n">
        <v>0</v>
      </c>
      <c r="Z998" t="inlineStr"/>
      <c r="AA998" t="inlineStr">
        <is>
          <t>https://nvd.nist.gov/vuln/detail/CVE-2026-28516</t>
        </is>
      </c>
    </row>
    <row r="999">
      <c r="A999" t="inlineStr">
        <is>
          <t>CVE</t>
        </is>
      </c>
      <c r="B999" t="inlineStr">
        <is>
          <t>CVE-2026-28517</t>
        </is>
      </c>
      <c r="C999" t="inlineStr">
        <is>
          <t>openDCIM version 23.04, through commit 4467e9c4, contains an OS command injection vulnerability in report_network_map.php. The application retrieves the 'dot' configuration parameter from the database and passes it directly to exec() without validation or sanitation. If an attacker can modify the fac_Config.dot value, arbitrary commands may be executed in the context of the web server process.</t>
        </is>
      </c>
      <c r="D999" t="n">
        <v>5</v>
      </c>
      <c r="E999" t="inlineStr">
        <is>
          <t>MEDIUM</t>
        </is>
      </c>
      <c r="F999" t="n">
        <v>2</v>
      </c>
      <c r="G999" t="n">
        <v>2</v>
      </c>
      <c r="H999" t="inlineStr">
        <is>
          <t>MEDIUM</t>
        </is>
      </c>
      <c r="I999" t="n">
        <v>9</v>
      </c>
      <c r="J999" t="inlineStr">
        <is>
          <t>NO</t>
        </is>
      </c>
      <c r="K999" t="inlineStr">
        <is>
          <t>2026-02-28 21:38</t>
        </is>
      </c>
      <c r="L999" t="inlineStr">
        <is>
          <t>CHECK_VENDOR</t>
        </is>
      </c>
      <c r="M999" t="inlineStr">
        <is>
          <t>See CVE details</t>
        </is>
      </c>
      <c r="N999" t="inlineStr">
        <is>
          <t>P4</t>
        </is>
      </c>
      <c r="O999" t="inlineStr">
        <is>
          <t>CVE - IP enrichment n/a</t>
        </is>
      </c>
      <c r="P999" t="n">
        <v>0.0027</v>
      </c>
      <c r="Q999" t="n">
        <v>0.5026</v>
      </c>
      <c r="R999" t="inlineStr">
        <is>
          <t>T1059:Command and Scripting Interpreter | T1584.004:Server</t>
        </is>
      </c>
      <c r="S999" t="n">
        <v>1</v>
      </c>
      <c r="T999" t="inlineStr">
        <is>
          <t>LOW (40%)</t>
        </is>
      </c>
      <c r="U999" t="inlineStr">
        <is>
          <t>UNLIKELY</t>
        </is>
      </c>
      <c r="V999" t="inlineStr">
        <is>
          <t>CHECK_VENDOR</t>
        </is>
      </c>
      <c r="W999" t="inlineStr">
        <is>
          <t>https://nvd.nist.gov/vuln/detail/CVE-2026-28517</t>
        </is>
      </c>
      <c r="X999" t="inlineStr">
        <is>
          <t>NONE</t>
        </is>
      </c>
      <c r="Y999" t="n">
        <v>0</v>
      </c>
      <c r="Z999" t="inlineStr"/>
      <c r="AA999" t="inlineStr">
        <is>
          <t>https://nvd.nist.gov/vuln/detail/CVE-2026-28517</t>
        </is>
      </c>
    </row>
    <row r="1000">
      <c r="A1000" t="inlineStr">
        <is>
          <t>CVE</t>
        </is>
      </c>
      <c r="B1000" t="inlineStr">
        <is>
          <t>CVE-2026-2647</t>
        </is>
      </c>
      <c r="C1000" t="inlineStr">
        <is>
          <t>Rejected reason: This CVE ID has been rejected or withdrawn by its CVE Numbering Authority.</t>
        </is>
      </c>
      <c r="D1000" t="n">
        <v>5</v>
      </c>
      <c r="E1000" t="inlineStr">
        <is>
          <t>MEDIUM</t>
        </is>
      </c>
      <c r="F1000" t="n">
        <v>2</v>
      </c>
      <c r="G1000" t="n">
        <v>2</v>
      </c>
      <c r="H1000" t="inlineStr">
        <is>
          <t>MEDIUM</t>
        </is>
      </c>
      <c r="I1000" t="n">
        <v>9</v>
      </c>
      <c r="J1000" t="inlineStr">
        <is>
          <t>NO</t>
        </is>
      </c>
      <c r="K1000" t="inlineStr">
        <is>
          <t>2026-02-28 21:38</t>
        </is>
      </c>
      <c r="L1000" t="inlineStr">
        <is>
          <t>CHECK_VENDOR</t>
        </is>
      </c>
      <c r="M1000" t="inlineStr">
        <is>
          <t>See CVE details</t>
        </is>
      </c>
      <c r="N1000" t="inlineStr">
        <is>
          <t>P4</t>
        </is>
      </c>
      <c r="O1000" t="inlineStr">
        <is>
          <t>CVE - IP enrichment n/a</t>
        </is>
      </c>
      <c r="P1000" t="n">
        <v>0</v>
      </c>
      <c r="Q1000" t="n">
        <v>0</v>
      </c>
      <c r="R1000" t="inlineStr">
        <is>
          <t>T1190:Exploit Public-Facing Application</t>
        </is>
      </c>
      <c r="S1000" t="n">
        <v>1</v>
      </c>
      <c r="T1000" t="inlineStr">
        <is>
          <t>LOW (40%)</t>
        </is>
      </c>
      <c r="U1000" t="inlineStr">
        <is>
          <t>UNLIKELY</t>
        </is>
      </c>
      <c r="V1000" t="inlineStr">
        <is>
          <t>CHECK_VENDOR</t>
        </is>
      </c>
      <c r="W1000" t="inlineStr">
        <is>
          <t>https://nvd.nist.gov/vuln/detail/CVE-2026-2647</t>
        </is>
      </c>
      <c r="X1000" t="inlineStr">
        <is>
          <t>NONE</t>
        </is>
      </c>
      <c r="Y1000" t="n">
        <v>0</v>
      </c>
      <c r="Z1000" t="inlineStr"/>
      <c r="AA1000" t="inlineStr">
        <is>
          <t>https://nvd.nist.gov/vuln/detail/CVE-2026-2647</t>
        </is>
      </c>
    </row>
    <row r="1001">
      <c r="A1001" t="inlineStr">
        <is>
          <t>CVE</t>
        </is>
      </c>
      <c r="B1001" t="inlineStr">
        <is>
          <t>CVE-2026-1542</t>
        </is>
      </c>
      <c r="C1001" t="inlineStr">
        <is>
          <t>The Super Stage WP WordPress plugin through 1.0.1 unserializes user input via REQUEST, which could allow unauthenticated users to perform PHP Object Injection when a suitable gadget is present on the blog.</t>
        </is>
      </c>
      <c r="D1001" t="n">
        <v>8.5</v>
      </c>
      <c r="E1001" t="inlineStr">
        <is>
          <t>HIGH</t>
        </is>
      </c>
      <c r="F1001" t="n">
        <v>2</v>
      </c>
      <c r="G1001" t="n">
        <v>3</v>
      </c>
      <c r="H1001" t="inlineStr">
        <is>
          <t>HIGH</t>
        </is>
      </c>
      <c r="I1001" t="n">
        <v>14.5</v>
      </c>
      <c r="J1001" t="inlineStr">
        <is>
          <t>NO</t>
        </is>
      </c>
      <c r="K1001" t="inlineStr">
        <is>
          <t>2026-02-28 21:38</t>
        </is>
      </c>
      <c r="L1001" t="inlineStr">
        <is>
          <t>CHECK_VENDOR</t>
        </is>
      </c>
      <c r="M1001" t="inlineStr">
        <is>
          <t>See CVE details</t>
        </is>
      </c>
      <c r="N1001" t="inlineStr">
        <is>
          <t>P3</t>
        </is>
      </c>
      <c r="O1001" t="inlineStr">
        <is>
          <t>CVE - IP enrichment n/a</t>
        </is>
      </c>
      <c r="P1001" t="n">
        <v>0.0003</v>
      </c>
      <c r="Q1001" t="n">
        <v>0.08</v>
      </c>
      <c r="R1001" t="inlineStr">
        <is>
          <t>T1190:Exploit Public-Facing Application</t>
        </is>
      </c>
      <c r="S1001" t="n">
        <v>1</v>
      </c>
      <c r="T1001" t="inlineStr">
        <is>
          <t>LOW (40%)</t>
        </is>
      </c>
      <c r="U1001" t="inlineStr">
        <is>
          <t>UNLIKELY</t>
        </is>
      </c>
      <c r="V1001" t="inlineStr">
        <is>
          <t>CHECK_VENDOR</t>
        </is>
      </c>
      <c r="W1001" t="inlineStr">
        <is>
          <t>https://nvd.nist.gov/vuln/detail/CVE-2026-1542</t>
        </is>
      </c>
      <c r="X1001" t="inlineStr">
        <is>
          <t>NONE</t>
        </is>
      </c>
      <c r="Y1001" t="n">
        <v>0</v>
      </c>
      <c r="Z1001" t="inlineStr"/>
      <c r="AA1001" t="inlineStr">
        <is>
          <t>https://nvd.nist.gov/vuln/detail/CVE-2026-1542</t>
        </is>
      </c>
    </row>
    <row r="1002">
      <c r="A1002" t="inlineStr">
        <is>
          <t>CVE</t>
        </is>
      </c>
      <c r="B1002" t="inlineStr">
        <is>
          <t>CVE-2026-2471</t>
        </is>
      </c>
      <c r="C1002" t="inlineStr">
        <is>
          <t>The WP Mail Logging plugin for WordPress is vulnerable to PHP Object Injection in all versions up to, and including, 1.15.0 via deserialization of untrusted input from the email log message field. This is due to the `BaseModel` class constructor calling `maybe_unserialize()` on all properties retrieved from the database without validation. This makes it possible for unauthenticated attackers to inject a PHP Object by submitting a double-serialized payload through any public-facing form that send</t>
        </is>
      </c>
      <c r="D1002" t="n">
        <v>7.5</v>
      </c>
      <c r="E1002" t="inlineStr">
        <is>
          <t>HIGH</t>
        </is>
      </c>
      <c r="F1002" t="n">
        <v>2</v>
      </c>
      <c r="G1002" t="n">
        <v>3</v>
      </c>
      <c r="H1002" t="inlineStr">
        <is>
          <t>HIGH</t>
        </is>
      </c>
      <c r="I1002" t="n">
        <v>13.5</v>
      </c>
      <c r="J1002" t="inlineStr">
        <is>
          <t>NO</t>
        </is>
      </c>
      <c r="K1002" t="inlineStr">
        <is>
          <t>2026-02-28 21:38</t>
        </is>
      </c>
      <c r="L1002" t="inlineStr">
        <is>
          <t>CHECK_VENDOR</t>
        </is>
      </c>
      <c r="M1002" t="inlineStr">
        <is>
          <t>See CVE details</t>
        </is>
      </c>
      <c r="N1002" t="inlineStr">
        <is>
          <t>P2</t>
        </is>
      </c>
      <c r="O1002" t="inlineStr">
        <is>
          <t>CVE - IP enrichment n/a</t>
        </is>
      </c>
      <c r="P1002" t="n">
        <v>0.0004</v>
      </c>
      <c r="Q1002" t="n">
        <v>0.1215</v>
      </c>
      <c r="R1002" t="inlineStr">
        <is>
          <t>T1059:Command and Scripting Interpreter</t>
        </is>
      </c>
      <c r="S1002" t="n">
        <v>2</v>
      </c>
      <c r="T1002" t="inlineStr">
        <is>
          <t>HIGH (72%)</t>
        </is>
      </c>
      <c r="U1002" t="inlineStr">
        <is>
          <t>POSSIBLE</t>
        </is>
      </c>
      <c r="V1002" t="inlineStr">
        <is>
          <t>CHECK_VENDOR</t>
        </is>
      </c>
      <c r="W1002" t="inlineStr">
        <is>
          <t>https://nvd.nist.gov/vuln/detail/CVE-2026-2471</t>
        </is>
      </c>
      <c r="X1002" t="inlineStr">
        <is>
          <t>NONE</t>
        </is>
      </c>
      <c r="Y1002" t="n">
        <v>3.75</v>
      </c>
      <c r="Z1002" t="inlineStr"/>
      <c r="AA1002" t="inlineStr">
        <is>
          <t>https://nvd.nist.gov/vuln/detail/CVE-2026-2471</t>
        </is>
      </c>
    </row>
    <row r="1003">
      <c r="A1003" t="inlineStr">
        <is>
          <t>CVE</t>
        </is>
      </c>
      <c r="B1003" t="inlineStr">
        <is>
          <t>CVE-2025-13673</t>
        </is>
      </c>
      <c r="C1003" t="inlineStr">
        <is>
          <t xml:space="preserve">The Tutor LMS – eLearning and online course solution plugin for WordPress is vulnerable to SQL Injection via the 'coupon_code' parameter in all versions up to, and including, 3.9.6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NOTE: This </t>
        </is>
      </c>
      <c r="D1003" t="n">
        <v>7.5</v>
      </c>
      <c r="E1003" t="inlineStr">
        <is>
          <t>HIGH</t>
        </is>
      </c>
      <c r="F1003" t="n">
        <v>2</v>
      </c>
      <c r="G1003" t="n">
        <v>3</v>
      </c>
      <c r="H1003" t="inlineStr">
        <is>
          <t>HIGH</t>
        </is>
      </c>
      <c r="I1003" t="n">
        <v>13.5</v>
      </c>
      <c r="J1003" t="inlineStr">
        <is>
          <t>NO</t>
        </is>
      </c>
      <c r="K1003" t="inlineStr">
        <is>
          <t>2026-02-28 21:38</t>
        </is>
      </c>
      <c r="L1003" t="inlineStr">
        <is>
          <t>CHECK_VENDOR</t>
        </is>
      </c>
      <c r="M1003" t="inlineStr">
        <is>
          <t>See CVE details</t>
        </is>
      </c>
      <c r="N1003" t="inlineStr">
        <is>
          <t>P2</t>
        </is>
      </c>
      <c r="O1003" t="inlineStr">
        <is>
          <t>CVE - IP enrichment n/a</t>
        </is>
      </c>
      <c r="P1003" t="n">
        <v>0.0005999999999999999</v>
      </c>
      <c r="Q1003" t="n">
        <v>0.199</v>
      </c>
      <c r="R1003" t="inlineStr">
        <is>
          <t>T1190:Exploit Public-Facing Application</t>
        </is>
      </c>
      <c r="S1003" t="n">
        <v>2</v>
      </c>
      <c r="T1003" t="inlineStr">
        <is>
          <t>HIGH (72%)</t>
        </is>
      </c>
      <c r="U1003" t="inlineStr">
        <is>
          <t>POSSIBLE</t>
        </is>
      </c>
      <c r="V1003" t="inlineStr">
        <is>
          <t>CHECK_VENDOR</t>
        </is>
      </c>
      <c r="W1003" t="inlineStr">
        <is>
          <t>https://nvd.nist.gov/vuln/detail/CVE-2025-13673</t>
        </is>
      </c>
      <c r="X1003" t="inlineStr">
        <is>
          <t>NONE</t>
        </is>
      </c>
      <c r="Y1003" t="n">
        <v>3.75</v>
      </c>
      <c r="Z1003" t="inlineStr"/>
      <c r="AA1003" t="inlineStr">
        <is>
          <t>https://nvd.nist.gov/vuln/detail/CVE-2025-13673</t>
        </is>
      </c>
    </row>
    <row r="1004">
      <c r="A1004" t="inlineStr">
        <is>
          <t>CVE</t>
        </is>
      </c>
      <c r="B1004" t="inlineStr">
        <is>
          <t>CVE-2026-2844</t>
        </is>
      </c>
      <c r="C1004" t="inlineStr">
        <is>
          <t>Missing Authentication for Critical Function vulnerability in Microchip TimePictra allows Configuration/Environment Manipulation.This issue affects TimePictra: from 11.0 through 11.3 SP2.</t>
        </is>
      </c>
      <c r="D1004" t="n">
        <v>5</v>
      </c>
      <c r="E1004" t="inlineStr">
        <is>
          <t>MEDIUM</t>
        </is>
      </c>
      <c r="F1004" t="n">
        <v>2</v>
      </c>
      <c r="G1004" t="n">
        <v>2</v>
      </c>
      <c r="H1004" t="inlineStr">
        <is>
          <t>MEDIUM</t>
        </is>
      </c>
      <c r="I1004" t="n">
        <v>9</v>
      </c>
      <c r="J1004" t="inlineStr">
        <is>
          <t>NO</t>
        </is>
      </c>
      <c r="K1004" t="inlineStr">
        <is>
          <t>2026-02-28 21:38</t>
        </is>
      </c>
      <c r="L1004" t="inlineStr">
        <is>
          <t>CHECK_VENDOR</t>
        </is>
      </c>
      <c r="M1004" t="inlineStr">
        <is>
          <t>See CVE details</t>
        </is>
      </c>
      <c r="N1004" t="inlineStr">
        <is>
          <t>P4</t>
        </is>
      </c>
      <c r="O1004" t="inlineStr">
        <is>
          <t>CVE - IP enrichment n/a</t>
        </is>
      </c>
      <c r="P1004" t="n">
        <v>0.0005</v>
      </c>
      <c r="Q1004" t="n">
        <v>0.153</v>
      </c>
      <c r="R1004" t="inlineStr">
        <is>
          <t>T1078:Valid Accounts</t>
        </is>
      </c>
      <c r="S1004" t="n">
        <v>1</v>
      </c>
      <c r="T1004" t="inlineStr">
        <is>
          <t>LOW (40%)</t>
        </is>
      </c>
      <c r="U1004" t="inlineStr">
        <is>
          <t>UNLIKELY</t>
        </is>
      </c>
      <c r="V1004" t="inlineStr">
        <is>
          <t>CHECK_VENDOR</t>
        </is>
      </c>
      <c r="W1004" t="inlineStr">
        <is>
          <t>https://nvd.nist.gov/vuln/detail/CVE-2026-2844</t>
        </is>
      </c>
      <c r="X1004" t="inlineStr">
        <is>
          <t>NONE</t>
        </is>
      </c>
      <c r="Y1004" t="n">
        <v>0</v>
      </c>
      <c r="Z1004" t="inlineStr"/>
      <c r="AA1004" t="inlineStr">
        <is>
          <t>https://nvd.nist.gov/vuln/detail/CVE-2026-2844</t>
        </is>
      </c>
    </row>
    <row r="1005">
      <c r="A1005" t="inlineStr">
        <is>
          <t>CVE</t>
        </is>
      </c>
      <c r="B1005" t="inlineStr">
        <is>
          <t>CVE-2026-3010</t>
        </is>
      </c>
      <c r="C1005" t="inlineStr">
        <is>
          <t>Improper Neutralization of Input During Web Page Generation (XSS or 'Cross-site Scripting') vulnerability in Microchip TimePictra allows Query System for Information.This issue affects TimePictra: from 11.0 through 11.3 SP2.</t>
        </is>
      </c>
      <c r="D1005" t="n">
        <v>5</v>
      </c>
      <c r="E1005" t="inlineStr">
        <is>
          <t>MEDIUM</t>
        </is>
      </c>
      <c r="F1005" t="n">
        <v>2</v>
      </c>
      <c r="G1005" t="n">
        <v>2</v>
      </c>
      <c r="H1005" t="inlineStr">
        <is>
          <t>MEDIUM</t>
        </is>
      </c>
      <c r="I1005" t="n">
        <v>9</v>
      </c>
      <c r="J1005" t="inlineStr">
        <is>
          <t>NO</t>
        </is>
      </c>
      <c r="K1005" t="inlineStr">
        <is>
          <t>2026-02-28 21:38</t>
        </is>
      </c>
      <c r="L1005" t="inlineStr">
        <is>
          <t>CHECK_VENDOR</t>
        </is>
      </c>
      <c r="M1005" t="inlineStr">
        <is>
          <t>See CVE details</t>
        </is>
      </c>
      <c r="N1005" t="inlineStr">
        <is>
          <t>P4</t>
        </is>
      </c>
      <c r="O1005" t="inlineStr">
        <is>
          <t>CVE - IP enrichment n/a</t>
        </is>
      </c>
      <c r="P1005" t="n">
        <v>0.0005</v>
      </c>
      <c r="Q1005" t="n">
        <v>0.1447</v>
      </c>
      <c r="R1005" t="inlineStr">
        <is>
          <t>T1189:Drive-by Compromise</t>
        </is>
      </c>
      <c r="S1005" t="n">
        <v>1</v>
      </c>
      <c r="T1005" t="inlineStr">
        <is>
          <t>LOW (40%)</t>
        </is>
      </c>
      <c r="U1005" t="inlineStr">
        <is>
          <t>UNLIKELY</t>
        </is>
      </c>
      <c r="V1005" t="inlineStr">
        <is>
          <t>CHECK_VENDOR</t>
        </is>
      </c>
      <c r="W1005" t="inlineStr">
        <is>
          <t>https://nvd.nist.gov/vuln/detail/CVE-2026-3010</t>
        </is>
      </c>
      <c r="X1005" t="inlineStr">
        <is>
          <t>NONE</t>
        </is>
      </c>
      <c r="Y1005" t="n">
        <v>0</v>
      </c>
      <c r="Z1005" t="inlineStr"/>
      <c r="AA1005" t="inlineStr">
        <is>
          <t>https://nvd.nist.gov/vuln/detail/CVE-2026-3010</t>
        </is>
      </c>
    </row>
    <row r="1006">
      <c r="A1006" t="inlineStr">
        <is>
          <t>EXPLOIT</t>
        </is>
      </c>
      <c r="B1006" t="inlineStr">
        <is>
          <t>264ee764a350</t>
        </is>
      </c>
      <c r="C1006" t="inlineStr">
        <is>
          <t>[webapps] motionEye 0.43.1b4 - RCE</t>
        </is>
      </c>
      <c r="D1006" t="n">
        <v>7.5</v>
      </c>
      <c r="E1006" t="inlineStr">
        <is>
          <t>HIGH</t>
        </is>
      </c>
      <c r="F1006" t="n">
        <v>3</v>
      </c>
      <c r="G1006" t="n">
        <v>3</v>
      </c>
      <c r="H1006" t="inlineStr">
        <is>
          <t>CRITICAL</t>
        </is>
      </c>
      <c r="I1006" t="n">
        <v>16.5</v>
      </c>
      <c r="J1006" t="inlineStr">
        <is>
          <t>NO</t>
        </is>
      </c>
      <c r="K1006" t="inlineStr">
        <is>
          <t>2026-02-11 00:00</t>
        </is>
      </c>
      <c r="L1006" t="inlineStr">
        <is>
          <t>CHECK_VENDOR</t>
        </is>
      </c>
      <c r="M1006" t="inlineStr">
        <is>
          <t>Various</t>
        </is>
      </c>
      <c r="N1006" t="inlineStr">
        <is>
          <t>P1</t>
        </is>
      </c>
      <c r="O1006" t="inlineStr">
        <is>
          <t>Exploit - IP enrichment N/A</t>
        </is>
      </c>
      <c r="P1006" t="n">
        <v>0</v>
      </c>
      <c r="Q1006" t="n">
        <v>0</v>
      </c>
      <c r="R1006" t="inlineStr">
        <is>
          <t>T1203:Exploitation for Client Execution</t>
        </is>
      </c>
      <c r="S1006" t="n">
        <v>1</v>
      </c>
      <c r="T1006" t="inlineStr">
        <is>
          <t>LOW (40%)</t>
        </is>
      </c>
      <c r="U1006" t="inlineStr">
        <is>
          <t>YES</t>
        </is>
      </c>
      <c r="V1006" t="inlineStr">
        <is>
          <t>CHECK_VENDOR</t>
        </is>
      </c>
      <c r="W1006" t="inlineStr">
        <is>
          <t>https://www.exploit-db.com/exploits/52481</t>
        </is>
      </c>
      <c r="X1006" t="inlineStr">
        <is>
          <t>NONE</t>
        </is>
      </c>
      <c r="Y1006" t="n">
        <v>0</v>
      </c>
      <c r="Z1006" t="inlineStr"/>
      <c r="AA1006" t="inlineStr">
        <is>
          <t>https://www.exploit-db.com/exploits/52481</t>
        </is>
      </c>
    </row>
    <row r="1007">
      <c r="A1007" t="inlineStr">
        <is>
          <t>EXPLOIT</t>
        </is>
      </c>
      <c r="B1007" t="inlineStr">
        <is>
          <t>16c218acca5e</t>
        </is>
      </c>
      <c r="C1007" t="inlineStr">
        <is>
          <t>[remote] Windows 10.0.17763.7009 - spoofing vulnerability</t>
        </is>
      </c>
      <c r="D1007" t="n">
        <v>7.5</v>
      </c>
      <c r="E1007" t="inlineStr">
        <is>
          <t>HIGH</t>
        </is>
      </c>
      <c r="F1007" t="n">
        <v>3</v>
      </c>
      <c r="G1007" t="n">
        <v>3</v>
      </c>
      <c r="H1007" t="inlineStr">
        <is>
          <t>CRITICAL</t>
        </is>
      </c>
      <c r="I1007" t="n">
        <v>16.5</v>
      </c>
      <c r="J1007" t="inlineStr">
        <is>
          <t>NO</t>
        </is>
      </c>
      <c r="K1007" t="inlineStr">
        <is>
          <t>2026-02-11 00:00</t>
        </is>
      </c>
      <c r="L1007" t="inlineStr">
        <is>
          <t>CHECK_VENDOR</t>
        </is>
      </c>
      <c r="M1007" t="inlineStr">
        <is>
          <t>Various</t>
        </is>
      </c>
      <c r="N1007" t="inlineStr">
        <is>
          <t>P1</t>
        </is>
      </c>
      <c r="O1007" t="inlineStr">
        <is>
          <t>Exploit - IP enrichment N/A</t>
        </is>
      </c>
      <c r="P1007" t="n">
        <v>0</v>
      </c>
      <c r="Q1007" t="n">
        <v>0</v>
      </c>
      <c r="R1007" t="inlineStr">
        <is>
          <t>T1203:Exploitation for Client Execution</t>
        </is>
      </c>
      <c r="S1007" t="n">
        <v>1</v>
      </c>
      <c r="T1007" t="inlineStr">
        <is>
          <t>LOW (40%)</t>
        </is>
      </c>
      <c r="U1007" t="inlineStr">
        <is>
          <t>YES</t>
        </is>
      </c>
      <c r="V1007" t="inlineStr">
        <is>
          <t>CHECK_VENDOR</t>
        </is>
      </c>
      <c r="W1007" t="inlineStr">
        <is>
          <t>https://www.exploit-db.com/exploits/52480</t>
        </is>
      </c>
      <c r="X1007" t="inlineStr">
        <is>
          <t>NONE</t>
        </is>
      </c>
      <c r="Y1007" t="n">
        <v>0</v>
      </c>
      <c r="Z1007" t="inlineStr"/>
      <c r="AA1007" t="inlineStr">
        <is>
          <t>https://www.exploit-db.com/exploits/52480</t>
        </is>
      </c>
    </row>
    <row r="1008">
      <c r="A1008" t="inlineStr">
        <is>
          <t>EXPLOIT</t>
        </is>
      </c>
      <c r="B1008" t="inlineStr">
        <is>
          <t>08ba2a1cd543</t>
        </is>
      </c>
      <c r="C1008" t="inlineStr">
        <is>
          <t>[local] glibc 2.38 - Buffer Overflow</t>
        </is>
      </c>
      <c r="D1008" t="n">
        <v>7.5</v>
      </c>
      <c r="E1008" t="inlineStr">
        <is>
          <t>HIGH</t>
        </is>
      </c>
      <c r="F1008" t="n">
        <v>3</v>
      </c>
      <c r="G1008" t="n">
        <v>3</v>
      </c>
      <c r="H1008" t="inlineStr">
        <is>
          <t>CRITICAL</t>
        </is>
      </c>
      <c r="I1008" t="n">
        <v>16.5</v>
      </c>
      <c r="J1008" t="inlineStr">
        <is>
          <t>NO</t>
        </is>
      </c>
      <c r="K1008" t="inlineStr">
        <is>
          <t>2026-02-11 00:00</t>
        </is>
      </c>
      <c r="L1008" t="inlineStr">
        <is>
          <t>CHECK_VENDOR</t>
        </is>
      </c>
      <c r="M1008" t="inlineStr">
        <is>
          <t>Various</t>
        </is>
      </c>
      <c r="N1008" t="inlineStr">
        <is>
          <t>P1</t>
        </is>
      </c>
      <c r="O1008" t="inlineStr">
        <is>
          <t>Exploit - IP enrichment N/A</t>
        </is>
      </c>
      <c r="P1008" t="n">
        <v>0</v>
      </c>
      <c r="Q1008" t="n">
        <v>0</v>
      </c>
      <c r="R1008" t="inlineStr">
        <is>
          <t>T1203:Exploitation for Client Execution</t>
        </is>
      </c>
      <c r="S1008" t="n">
        <v>1</v>
      </c>
      <c r="T1008" t="inlineStr">
        <is>
          <t>LOW (40%)</t>
        </is>
      </c>
      <c r="U1008" t="inlineStr">
        <is>
          <t>YES</t>
        </is>
      </c>
      <c r="V1008" t="inlineStr">
        <is>
          <t>CHECK_VENDOR</t>
        </is>
      </c>
      <c r="W1008" t="inlineStr">
        <is>
          <t>https://www.exploit-db.com/exploits/52479</t>
        </is>
      </c>
      <c r="X1008" t="inlineStr">
        <is>
          <t>NONE</t>
        </is>
      </c>
      <c r="Y1008" t="n">
        <v>0</v>
      </c>
      <c r="Z1008" t="inlineStr"/>
      <c r="AA1008" t="inlineStr">
        <is>
          <t>https://www.exploit-db.com/exploits/52479</t>
        </is>
      </c>
    </row>
    <row r="1009">
      <c r="A1009" t="inlineStr">
        <is>
          <t>EXPLOIT</t>
        </is>
      </c>
      <c r="B1009" t="inlineStr">
        <is>
          <t>e684f84451aa</t>
        </is>
      </c>
      <c r="C1009" t="inlineStr">
        <is>
          <t>[remote] windows 10/11 - NTLM Hash Disclosure Spoofing</t>
        </is>
      </c>
      <c r="D1009" t="n">
        <v>7.5</v>
      </c>
      <c r="E1009" t="inlineStr">
        <is>
          <t>HIGH</t>
        </is>
      </c>
      <c r="F1009" t="n">
        <v>3</v>
      </c>
      <c r="G1009" t="n">
        <v>3</v>
      </c>
      <c r="H1009" t="inlineStr">
        <is>
          <t>CRITICAL</t>
        </is>
      </c>
      <c r="I1009" t="n">
        <v>16.5</v>
      </c>
      <c r="J1009" t="inlineStr">
        <is>
          <t>NO</t>
        </is>
      </c>
      <c r="K1009" t="inlineStr">
        <is>
          <t>2026-02-04 00:00</t>
        </is>
      </c>
      <c r="L1009" t="inlineStr">
        <is>
          <t>CHECK_VENDOR</t>
        </is>
      </c>
      <c r="M1009" t="inlineStr">
        <is>
          <t>Various</t>
        </is>
      </c>
      <c r="N1009" t="inlineStr">
        <is>
          <t>P1</t>
        </is>
      </c>
      <c r="O1009" t="inlineStr">
        <is>
          <t>Exploit - IP enrichment N/A</t>
        </is>
      </c>
      <c r="P1009" t="n">
        <v>0</v>
      </c>
      <c r="Q1009" t="n">
        <v>0</v>
      </c>
      <c r="R1009" t="inlineStr">
        <is>
          <t>T1203:Exploitation for Client Execution</t>
        </is>
      </c>
      <c r="S1009" t="n">
        <v>1</v>
      </c>
      <c r="T1009" t="inlineStr">
        <is>
          <t>LOW (40%)</t>
        </is>
      </c>
      <c r="U1009" t="inlineStr">
        <is>
          <t>YES</t>
        </is>
      </c>
      <c r="V1009" t="inlineStr">
        <is>
          <t>CHECK_VENDOR</t>
        </is>
      </c>
      <c r="W1009" t="inlineStr">
        <is>
          <t>https://www.exploit-db.com/exploits/52478</t>
        </is>
      </c>
      <c r="X1009" t="inlineStr">
        <is>
          <t>NONE</t>
        </is>
      </c>
      <c r="Y1009" t="n">
        <v>0</v>
      </c>
      <c r="Z1009" t="inlineStr"/>
      <c r="AA1009" t="inlineStr">
        <is>
          <t>https://www.exploit-db.com/exploits/52478</t>
        </is>
      </c>
    </row>
    <row r="1010">
      <c r="A1010" t="inlineStr">
        <is>
          <t>EXPLOIT</t>
        </is>
      </c>
      <c r="B1010" t="inlineStr">
        <is>
          <t>fdac721057d5</t>
        </is>
      </c>
      <c r="C1010" t="inlineStr">
        <is>
          <t>[remote] Redis 8.0.2 - RCE</t>
        </is>
      </c>
      <c r="D1010" t="n">
        <v>7.5</v>
      </c>
      <c r="E1010" t="inlineStr">
        <is>
          <t>HIGH</t>
        </is>
      </c>
      <c r="F1010" t="n">
        <v>3</v>
      </c>
      <c r="G1010" t="n">
        <v>3</v>
      </c>
      <c r="H1010" t="inlineStr">
        <is>
          <t>CRITICAL</t>
        </is>
      </c>
      <c r="I1010" t="n">
        <v>16.5</v>
      </c>
      <c r="J1010" t="inlineStr">
        <is>
          <t>NO</t>
        </is>
      </c>
      <c r="K1010" t="inlineStr">
        <is>
          <t>2026-02-04 00:00</t>
        </is>
      </c>
      <c r="L1010" t="inlineStr">
        <is>
          <t>CHECK_VENDOR</t>
        </is>
      </c>
      <c r="M1010" t="inlineStr">
        <is>
          <t>Various</t>
        </is>
      </c>
      <c r="N1010" t="inlineStr">
        <is>
          <t>P1</t>
        </is>
      </c>
      <c r="O1010" t="inlineStr">
        <is>
          <t>Exploit - IP enrichment N/A</t>
        </is>
      </c>
      <c r="P1010" t="n">
        <v>0</v>
      </c>
      <c r="Q1010" t="n">
        <v>0</v>
      </c>
      <c r="R1010" t="inlineStr">
        <is>
          <t>T1203:Exploitation for Client Execution</t>
        </is>
      </c>
      <c r="S1010" t="n">
        <v>1</v>
      </c>
      <c r="T1010" t="inlineStr">
        <is>
          <t>LOW (40%)</t>
        </is>
      </c>
      <c r="U1010" t="inlineStr">
        <is>
          <t>YES</t>
        </is>
      </c>
      <c r="V1010" t="inlineStr">
        <is>
          <t>CHECK_VENDOR</t>
        </is>
      </c>
      <c r="W1010" t="inlineStr">
        <is>
          <t>https://www.exploit-db.com/exploits/52477</t>
        </is>
      </c>
      <c r="X1010" t="inlineStr">
        <is>
          <t>NONE</t>
        </is>
      </c>
      <c r="Y1010" t="n">
        <v>0</v>
      </c>
      <c r="Z1010" t="inlineStr"/>
      <c r="AA1010" t="inlineStr">
        <is>
          <t>https://www.exploit-db.com/exploits/52477</t>
        </is>
      </c>
    </row>
    <row r="1011">
      <c r="A1011" t="inlineStr">
        <is>
          <t>EXPLOIT</t>
        </is>
      </c>
      <c r="B1011" t="inlineStr">
        <is>
          <t>b844108c7945</t>
        </is>
      </c>
      <c r="C1011" t="inlineStr">
        <is>
          <t>[webapps] OctoPrint 1.11.2 - File Upload</t>
        </is>
      </c>
      <c r="D1011" t="n">
        <v>7.5</v>
      </c>
      <c r="E1011" t="inlineStr">
        <is>
          <t>HIGH</t>
        </is>
      </c>
      <c r="F1011" t="n">
        <v>3</v>
      </c>
      <c r="G1011" t="n">
        <v>3</v>
      </c>
      <c r="H1011" t="inlineStr">
        <is>
          <t>CRITICAL</t>
        </is>
      </c>
      <c r="I1011" t="n">
        <v>16.5</v>
      </c>
      <c r="J1011" t="inlineStr">
        <is>
          <t>NO</t>
        </is>
      </c>
      <c r="K1011" t="inlineStr">
        <is>
          <t>2026-02-04 00:00</t>
        </is>
      </c>
      <c r="L1011" t="inlineStr">
        <is>
          <t>CHECK_VENDOR</t>
        </is>
      </c>
      <c r="M1011" t="inlineStr">
        <is>
          <t>Various</t>
        </is>
      </c>
      <c r="N1011" t="inlineStr">
        <is>
          <t>P1</t>
        </is>
      </c>
      <c r="O1011" t="inlineStr">
        <is>
          <t>Exploit - IP enrichment N/A</t>
        </is>
      </c>
      <c r="P1011" t="n">
        <v>0</v>
      </c>
      <c r="Q1011" t="n">
        <v>0</v>
      </c>
      <c r="R1011" t="inlineStr">
        <is>
          <t>T1203:Exploitation for Client Execution</t>
        </is>
      </c>
      <c r="S1011" t="n">
        <v>1</v>
      </c>
      <c r="T1011" t="inlineStr">
        <is>
          <t>LOW (40%)</t>
        </is>
      </c>
      <c r="U1011" t="inlineStr">
        <is>
          <t>YES</t>
        </is>
      </c>
      <c r="V1011" t="inlineStr">
        <is>
          <t>CHECK_VENDOR</t>
        </is>
      </c>
      <c r="W1011" t="inlineStr">
        <is>
          <t>https://www.exploit-db.com/exploits/52476</t>
        </is>
      </c>
      <c r="X1011" t="inlineStr">
        <is>
          <t>NONE</t>
        </is>
      </c>
      <c r="Y1011" t="n">
        <v>0</v>
      </c>
      <c r="Z1011" t="inlineStr"/>
      <c r="AA1011" t="inlineStr">
        <is>
          <t>https://www.exploit-db.com/exploits/52476</t>
        </is>
      </c>
    </row>
    <row r="1012">
      <c r="A1012" t="inlineStr">
        <is>
          <t>EXPLOIT</t>
        </is>
      </c>
      <c r="B1012" t="inlineStr">
        <is>
          <t>1453e19b6a2e</t>
        </is>
      </c>
      <c r="C1012" t="inlineStr">
        <is>
          <t>[remote] Ingress-NGINX Admission Controller v1.11.1 - FD Injection to RCE</t>
        </is>
      </c>
      <c r="D1012" t="n">
        <v>7.5</v>
      </c>
      <c r="E1012" t="inlineStr">
        <is>
          <t>HIGH</t>
        </is>
      </c>
      <c r="F1012" t="n">
        <v>3</v>
      </c>
      <c r="G1012" t="n">
        <v>3</v>
      </c>
      <c r="H1012" t="inlineStr">
        <is>
          <t>CRITICAL</t>
        </is>
      </c>
      <c r="I1012" t="n">
        <v>16.5</v>
      </c>
      <c r="J1012" t="inlineStr">
        <is>
          <t>NO</t>
        </is>
      </c>
      <c r="K1012" t="inlineStr">
        <is>
          <t>2026-02-04 00:00</t>
        </is>
      </c>
      <c r="L1012" t="inlineStr">
        <is>
          <t>CHECK_VENDOR</t>
        </is>
      </c>
      <c r="M1012" t="inlineStr">
        <is>
          <t>Various</t>
        </is>
      </c>
      <c r="N1012" t="inlineStr">
        <is>
          <t>P1</t>
        </is>
      </c>
      <c r="O1012" t="inlineStr">
        <is>
          <t>Exploit - IP enrichment N/A</t>
        </is>
      </c>
      <c r="P1012" t="n">
        <v>0</v>
      </c>
      <c r="Q1012" t="n">
        <v>0</v>
      </c>
      <c r="R1012" t="inlineStr">
        <is>
          <t>T1203:Exploitation for Client Execution</t>
        </is>
      </c>
      <c r="S1012" t="n">
        <v>1</v>
      </c>
      <c r="T1012" t="inlineStr">
        <is>
          <t>LOW (40%)</t>
        </is>
      </c>
      <c r="U1012" t="inlineStr">
        <is>
          <t>YES</t>
        </is>
      </c>
      <c r="V1012" t="inlineStr">
        <is>
          <t>CHECK_VENDOR</t>
        </is>
      </c>
      <c r="W1012" t="inlineStr">
        <is>
          <t>https://www.exploit-db.com/exploits/52475</t>
        </is>
      </c>
      <c r="X1012" t="inlineStr">
        <is>
          <t>NONE</t>
        </is>
      </c>
      <c r="Y1012" t="n">
        <v>0</v>
      </c>
      <c r="Z1012" t="inlineStr"/>
      <c r="AA1012" t="inlineStr">
        <is>
          <t>https://www.exploit-db.com/exploits/52475</t>
        </is>
      </c>
    </row>
    <row r="1013">
      <c r="A1013" t="inlineStr">
        <is>
          <t>EXPLOIT</t>
        </is>
      </c>
      <c r="B1013" t="inlineStr">
        <is>
          <t>4430cf019b0f</t>
        </is>
      </c>
      <c r="C1013" t="inlineStr">
        <is>
          <t>[webapps] aiohttp 3.9.1 - directory traversal PoC</t>
        </is>
      </c>
      <c r="D1013" t="n">
        <v>7.5</v>
      </c>
      <c r="E1013" t="inlineStr">
        <is>
          <t>HIGH</t>
        </is>
      </c>
      <c r="F1013" t="n">
        <v>3</v>
      </c>
      <c r="G1013" t="n">
        <v>3</v>
      </c>
      <c r="H1013" t="inlineStr">
        <is>
          <t>CRITICAL</t>
        </is>
      </c>
      <c r="I1013" t="n">
        <v>16.5</v>
      </c>
      <c r="J1013" t="inlineStr">
        <is>
          <t>NO</t>
        </is>
      </c>
      <c r="K1013" t="inlineStr">
        <is>
          <t>2026-02-04 00:00</t>
        </is>
      </c>
      <c r="L1013" t="inlineStr">
        <is>
          <t>CHECK_VENDOR</t>
        </is>
      </c>
      <c r="M1013" t="inlineStr">
        <is>
          <t>Various</t>
        </is>
      </c>
      <c r="N1013" t="inlineStr">
        <is>
          <t>P1</t>
        </is>
      </c>
      <c r="O1013" t="inlineStr">
        <is>
          <t>Exploit - IP enrichment N/A</t>
        </is>
      </c>
      <c r="P1013" t="n">
        <v>0</v>
      </c>
      <c r="Q1013" t="n">
        <v>0</v>
      </c>
      <c r="R1013" t="inlineStr">
        <is>
          <t>T1203:Exploitation for Client Execution</t>
        </is>
      </c>
      <c r="S1013" t="n">
        <v>1</v>
      </c>
      <c r="T1013" t="inlineStr">
        <is>
          <t>LOW (40%)</t>
        </is>
      </c>
      <c r="U1013" t="inlineStr">
        <is>
          <t>YES</t>
        </is>
      </c>
      <c r="V1013" t="inlineStr">
        <is>
          <t>CHECK_VENDOR</t>
        </is>
      </c>
      <c r="W1013" t="inlineStr">
        <is>
          <t>https://www.exploit-db.com/exploits/52474</t>
        </is>
      </c>
      <c r="X1013" t="inlineStr">
        <is>
          <t>NONE</t>
        </is>
      </c>
      <c r="Y1013" t="n">
        <v>0</v>
      </c>
      <c r="Z1013" t="inlineStr"/>
      <c r="AA1013" t="inlineStr">
        <is>
          <t>https://www.exploit-db.com/exploits/52474</t>
        </is>
      </c>
    </row>
    <row r="1014">
      <c r="A1014" t="inlineStr">
        <is>
          <t>EXPLOIT</t>
        </is>
      </c>
      <c r="B1014" t="inlineStr">
        <is>
          <t>6789a52381fc</t>
        </is>
      </c>
      <c r="C1014" t="inlineStr">
        <is>
          <t>[webapps] FortiWeb Fabric Connector 7.6.x - SQL Injection to Remote Code Execution</t>
        </is>
      </c>
      <c r="D1014" t="n">
        <v>7.5</v>
      </c>
      <c r="E1014" t="inlineStr">
        <is>
          <t>HIGH</t>
        </is>
      </c>
      <c r="F1014" t="n">
        <v>3</v>
      </c>
      <c r="G1014" t="n">
        <v>3</v>
      </c>
      <c r="H1014" t="inlineStr">
        <is>
          <t>CRITICAL</t>
        </is>
      </c>
      <c r="I1014" t="n">
        <v>16.5</v>
      </c>
      <c r="J1014" t="inlineStr">
        <is>
          <t>NO</t>
        </is>
      </c>
      <c r="K1014" t="inlineStr">
        <is>
          <t>2026-02-04 00:00</t>
        </is>
      </c>
      <c r="L1014" t="inlineStr">
        <is>
          <t>CHECK_VENDOR</t>
        </is>
      </c>
      <c r="M1014" t="inlineStr">
        <is>
          <t>Various</t>
        </is>
      </c>
      <c r="N1014" t="inlineStr">
        <is>
          <t>P1</t>
        </is>
      </c>
      <c r="O1014" t="inlineStr">
        <is>
          <t>Exploit - IP enrichment N/A</t>
        </is>
      </c>
      <c r="P1014" t="n">
        <v>0</v>
      </c>
      <c r="Q1014" t="n">
        <v>0</v>
      </c>
      <c r="R1014" t="inlineStr">
        <is>
          <t>T1203:Exploitation for Client Execution</t>
        </is>
      </c>
      <c r="S1014" t="n">
        <v>1</v>
      </c>
      <c r="T1014" t="inlineStr">
        <is>
          <t>LOW (40%)</t>
        </is>
      </c>
      <c r="U1014" t="inlineStr">
        <is>
          <t>YES</t>
        </is>
      </c>
      <c r="V1014" t="inlineStr">
        <is>
          <t>CHECK_VENDOR</t>
        </is>
      </c>
      <c r="W1014" t="inlineStr">
        <is>
          <t>https://www.exploit-db.com/exploits/52473</t>
        </is>
      </c>
      <c r="X1014" t="inlineStr">
        <is>
          <t>NONE</t>
        </is>
      </c>
      <c r="Y1014" t="n">
        <v>0</v>
      </c>
      <c r="Z1014" t="inlineStr"/>
      <c r="AA1014" t="inlineStr">
        <is>
          <t>https://www.exploit-db.com/exploits/52473</t>
        </is>
      </c>
    </row>
    <row r="1015">
      <c r="A1015" t="inlineStr">
        <is>
          <t>EXPLOIT</t>
        </is>
      </c>
      <c r="B1015" t="inlineStr">
        <is>
          <t>8aa4096ab8cc</t>
        </is>
      </c>
      <c r="C1015" t="inlineStr">
        <is>
          <t>[local] Docker Desktop 4.44.3 - Unauthenticated  API Exposure</t>
        </is>
      </c>
      <c r="D1015" t="n">
        <v>7.5</v>
      </c>
      <c r="E1015" t="inlineStr">
        <is>
          <t>HIGH</t>
        </is>
      </c>
      <c r="F1015" t="n">
        <v>3</v>
      </c>
      <c r="G1015" t="n">
        <v>3</v>
      </c>
      <c r="H1015" t="inlineStr">
        <is>
          <t>CRITICAL</t>
        </is>
      </c>
      <c r="I1015" t="n">
        <v>16.5</v>
      </c>
      <c r="J1015" t="inlineStr">
        <is>
          <t>NO</t>
        </is>
      </c>
      <c r="K1015" t="inlineStr">
        <is>
          <t>2026-02-04 00:00</t>
        </is>
      </c>
      <c r="L1015" t="inlineStr">
        <is>
          <t>CHECK_VENDOR</t>
        </is>
      </c>
      <c r="M1015" t="inlineStr">
        <is>
          <t>Various</t>
        </is>
      </c>
      <c r="N1015" t="inlineStr">
        <is>
          <t>P1</t>
        </is>
      </c>
      <c r="O1015" t="inlineStr">
        <is>
          <t>Exploit - IP enrichment N/A</t>
        </is>
      </c>
      <c r="P1015" t="n">
        <v>0</v>
      </c>
      <c r="Q1015" t="n">
        <v>0</v>
      </c>
      <c r="R1015" t="inlineStr">
        <is>
          <t>T1203:Exploitation for Client Execution</t>
        </is>
      </c>
      <c r="S1015" t="n">
        <v>1</v>
      </c>
      <c r="T1015" t="inlineStr">
        <is>
          <t>LOW (40%)</t>
        </is>
      </c>
      <c r="U1015" t="inlineStr">
        <is>
          <t>YES</t>
        </is>
      </c>
      <c r="V1015" t="inlineStr">
        <is>
          <t>CHECK_VENDOR</t>
        </is>
      </c>
      <c r="W1015" t="inlineStr">
        <is>
          <t>https://www.exploit-db.com/exploits/52472</t>
        </is>
      </c>
      <c r="X1015" t="inlineStr">
        <is>
          <t>NONE</t>
        </is>
      </c>
      <c r="Y1015" t="n">
        <v>0</v>
      </c>
      <c r="Z1015" t="inlineStr"/>
      <c r="AA1015" t="inlineStr">
        <is>
          <t>https://www.exploit-db.com/exploits/52472</t>
        </is>
      </c>
    </row>
    <row r="1016">
      <c r="A1016" t="inlineStr">
        <is>
          <t>EXPLOIT</t>
        </is>
      </c>
      <c r="B1016" t="inlineStr">
        <is>
          <t>76316903045d</t>
        </is>
      </c>
      <c r="C1016" t="inlineStr">
        <is>
          <t>[webapps] Piranha CMS 12.0 - Stored XSS in Text Block</t>
        </is>
      </c>
      <c r="D1016" t="n">
        <v>7.5</v>
      </c>
      <c r="E1016" t="inlineStr">
        <is>
          <t>HIGH</t>
        </is>
      </c>
      <c r="F1016" t="n">
        <v>3</v>
      </c>
      <c r="G1016" t="n">
        <v>3</v>
      </c>
      <c r="H1016" t="inlineStr">
        <is>
          <t>CRITICAL</t>
        </is>
      </c>
      <c r="I1016" t="n">
        <v>16.5</v>
      </c>
      <c r="J1016" t="inlineStr">
        <is>
          <t>NO</t>
        </is>
      </c>
      <c r="K1016" t="inlineStr">
        <is>
          <t>2026-02-02 00:00</t>
        </is>
      </c>
      <c r="L1016" t="inlineStr">
        <is>
          <t>CHECK_VENDOR</t>
        </is>
      </c>
      <c r="M1016" t="inlineStr">
        <is>
          <t>Various</t>
        </is>
      </c>
      <c r="N1016" t="inlineStr">
        <is>
          <t>P1</t>
        </is>
      </c>
      <c r="O1016" t="inlineStr">
        <is>
          <t>Exploit - IP enrichment N/A</t>
        </is>
      </c>
      <c r="P1016" t="n">
        <v>0</v>
      </c>
      <c r="Q1016" t="n">
        <v>0</v>
      </c>
      <c r="R1016" t="inlineStr">
        <is>
          <t>T1203:Exploitation for Client Execution</t>
        </is>
      </c>
      <c r="S1016" t="n">
        <v>1</v>
      </c>
      <c r="T1016" t="inlineStr">
        <is>
          <t>LOW (40%)</t>
        </is>
      </c>
      <c r="U1016" t="inlineStr">
        <is>
          <t>YES</t>
        </is>
      </c>
      <c r="V1016" t="inlineStr">
        <is>
          <t>CHECK_VENDOR</t>
        </is>
      </c>
      <c r="W1016" t="inlineStr">
        <is>
          <t>https://www.exploit-db.com/exploits/52471</t>
        </is>
      </c>
      <c r="X1016" t="inlineStr">
        <is>
          <t>NONE</t>
        </is>
      </c>
      <c r="Y1016" t="n">
        <v>0</v>
      </c>
      <c r="Z1016" t="inlineStr"/>
      <c r="AA1016" t="inlineStr">
        <is>
          <t>https://www.exploit-db.com/exploits/52471</t>
        </is>
      </c>
    </row>
    <row r="1017">
      <c r="A1017" t="inlineStr">
        <is>
          <t>EXPLOIT</t>
        </is>
      </c>
      <c r="B1017" t="inlineStr">
        <is>
          <t>e89317565977</t>
        </is>
      </c>
      <c r="C1017" t="inlineStr">
        <is>
          <t>[webapps] RPi-Jukebox-RFID 2.8.0 - Stored Cross-Site Scripting (XSS)</t>
        </is>
      </c>
      <c r="D1017" t="n">
        <v>7.5</v>
      </c>
      <c r="E1017" t="inlineStr">
        <is>
          <t>HIGH</t>
        </is>
      </c>
      <c r="F1017" t="n">
        <v>3</v>
      </c>
      <c r="G1017" t="n">
        <v>3</v>
      </c>
      <c r="H1017" t="inlineStr">
        <is>
          <t>CRITICAL</t>
        </is>
      </c>
      <c r="I1017" t="n">
        <v>16.5</v>
      </c>
      <c r="J1017" t="inlineStr">
        <is>
          <t>NO</t>
        </is>
      </c>
      <c r="K1017" t="inlineStr">
        <is>
          <t>2026-02-02 00:00</t>
        </is>
      </c>
      <c r="L1017" t="inlineStr">
        <is>
          <t>CHECK_VENDOR</t>
        </is>
      </c>
      <c r="M1017" t="inlineStr">
        <is>
          <t>Various</t>
        </is>
      </c>
      <c r="N1017" t="inlineStr">
        <is>
          <t>P1</t>
        </is>
      </c>
      <c r="O1017" t="inlineStr">
        <is>
          <t>Exploit - IP enrichment N/A</t>
        </is>
      </c>
      <c r="P1017" t="n">
        <v>0</v>
      </c>
      <c r="Q1017" t="n">
        <v>0</v>
      </c>
      <c r="R1017" t="inlineStr">
        <is>
          <t>T1203:Exploitation for Client Execution</t>
        </is>
      </c>
      <c r="S1017" t="n">
        <v>1</v>
      </c>
      <c r="T1017" t="inlineStr">
        <is>
          <t>LOW (40%)</t>
        </is>
      </c>
      <c r="U1017" t="inlineStr">
        <is>
          <t>YES</t>
        </is>
      </c>
      <c r="V1017" t="inlineStr">
        <is>
          <t>CHECK_VENDOR</t>
        </is>
      </c>
      <c r="W1017" t="inlineStr">
        <is>
          <t>https://www.exploit-db.com/exploits/52470</t>
        </is>
      </c>
      <c r="X1017" t="inlineStr">
        <is>
          <t>NONE</t>
        </is>
      </c>
      <c r="Y1017" t="n">
        <v>0</v>
      </c>
      <c r="Z1017" t="inlineStr"/>
      <c r="AA1017" t="inlineStr">
        <is>
          <t>https://www.exploit-db.com/exploits/52470</t>
        </is>
      </c>
    </row>
    <row r="1018">
      <c r="A1018" t="inlineStr">
        <is>
          <t>EXPLOIT</t>
        </is>
      </c>
      <c r="B1018" t="inlineStr">
        <is>
          <t>1c351f3b56ac</t>
        </is>
      </c>
      <c r="C1018" t="inlineStr">
        <is>
          <t>[hardware] D-Link DIR-825 Rev.B 2.10 - Stack Buffer Overflow (DoS)</t>
        </is>
      </c>
      <c r="D1018" t="n">
        <v>7.5</v>
      </c>
      <c r="E1018" t="inlineStr">
        <is>
          <t>HIGH</t>
        </is>
      </c>
      <c r="F1018" t="n">
        <v>3</v>
      </c>
      <c r="G1018" t="n">
        <v>3</v>
      </c>
      <c r="H1018" t="inlineStr">
        <is>
          <t>CRITICAL</t>
        </is>
      </c>
      <c r="I1018" t="n">
        <v>16.5</v>
      </c>
      <c r="J1018" t="inlineStr">
        <is>
          <t>NO</t>
        </is>
      </c>
      <c r="K1018" t="inlineStr">
        <is>
          <t>2026-02-02 00:00</t>
        </is>
      </c>
      <c r="L1018" t="inlineStr">
        <is>
          <t>CHECK_VENDOR</t>
        </is>
      </c>
      <c r="M1018" t="inlineStr">
        <is>
          <t>Various</t>
        </is>
      </c>
      <c r="N1018" t="inlineStr">
        <is>
          <t>P1</t>
        </is>
      </c>
      <c r="O1018" t="inlineStr">
        <is>
          <t>Exploit - IP enrichment N/A</t>
        </is>
      </c>
      <c r="P1018" t="n">
        <v>0</v>
      </c>
      <c r="Q1018" t="n">
        <v>0</v>
      </c>
      <c r="R1018" t="inlineStr">
        <is>
          <t>T1203:Exploitation for Client Execution | T1592.001:Hardware</t>
        </is>
      </c>
      <c r="S1018" t="n">
        <v>1</v>
      </c>
      <c r="T1018" t="inlineStr">
        <is>
          <t>LOW (40%)</t>
        </is>
      </c>
      <c r="U1018" t="inlineStr">
        <is>
          <t>YES</t>
        </is>
      </c>
      <c r="V1018" t="inlineStr">
        <is>
          <t>CHECK_VENDOR</t>
        </is>
      </c>
      <c r="W1018" t="inlineStr">
        <is>
          <t>https://www.exploit-db.com/exploits/52469</t>
        </is>
      </c>
      <c r="X1018" t="inlineStr">
        <is>
          <t>NONE</t>
        </is>
      </c>
      <c r="Y1018" t="n">
        <v>0</v>
      </c>
      <c r="Z1018" t="inlineStr"/>
      <c r="AA1018" t="inlineStr">
        <is>
          <t>https://www.exploit-db.com/exploits/52469</t>
        </is>
      </c>
    </row>
    <row r="1019">
      <c r="A1019" t="inlineStr">
        <is>
          <t>GH_ADVISORY</t>
        </is>
      </c>
      <c r="B1019" t="inlineStr">
        <is>
          <t>GHSA-5c6j-r48x-rmvq</t>
        </is>
      </c>
      <c r="C1019" t="inlineStr">
        <is>
          <t>Serialize JavaScript is Vulnerable to RCE via RegExp.flags and Date.prototype.toISOString()</t>
        </is>
      </c>
      <c r="D1019" t="n">
        <v>8.1</v>
      </c>
      <c r="E1019" t="inlineStr">
        <is>
          <t>HIGH</t>
        </is>
      </c>
      <c r="F1019" t="n">
        <v>2</v>
      </c>
      <c r="G1019" t="n">
        <v>2</v>
      </c>
      <c r="H1019" t="inlineStr">
        <is>
          <t>MEDIUM</t>
        </is>
      </c>
      <c r="I1019" t="n">
        <v>12.1</v>
      </c>
      <c r="J1019" t="inlineStr">
        <is>
          <t>NO</t>
        </is>
      </c>
      <c r="K1019" t="inlineStr">
        <is>
          <t>2026-02-28T02:50:45Z</t>
        </is>
      </c>
      <c r="L1019" t="inlineStr">
        <is>
          <t>CHECK_GITHUB</t>
        </is>
      </c>
      <c r="M1019" t="inlineStr">
        <is>
          <t>serialize-javascript</t>
        </is>
      </c>
      <c r="N1019" t="inlineStr">
        <is>
          <t>P4</t>
        </is>
      </c>
      <c r="O1019" t="inlineStr">
        <is>
          <t>Advisory - IP enrichment N/A</t>
        </is>
      </c>
      <c r="P1019" t="n">
        <v>0</v>
      </c>
      <c r="Q1019" t="n">
        <v>0</v>
      </c>
      <c r="R1019" t="inlineStr">
        <is>
          <t>T1059.007:JavaScript</t>
        </is>
      </c>
      <c r="S1019" t="n">
        <v>1</v>
      </c>
      <c r="T1019" t="inlineStr">
        <is>
          <t>LOW (40%)</t>
        </is>
      </c>
      <c r="U1019" t="inlineStr">
        <is>
          <t>CHECK_GITHUB</t>
        </is>
      </c>
      <c r="V1019" t="inlineStr">
        <is>
          <t>YES</t>
        </is>
      </c>
      <c r="W1019" t="inlineStr">
        <is>
          <t>https://github.com/advisories/GHSA-5c6j-r48x-rmvq</t>
        </is>
      </c>
      <c r="X1019" t="inlineStr">
        <is>
          <t>NONE</t>
        </is>
      </c>
      <c r="Y1019" t="n">
        <v>0</v>
      </c>
      <c r="Z1019" t="inlineStr"/>
      <c r="AA1019" t="inlineStr">
        <is>
          <t>https://github.com/advisories/GHSA-5c6j-r48x-rmvq</t>
        </is>
      </c>
    </row>
    <row r="1020">
      <c r="A1020" t="inlineStr">
        <is>
          <t>GH_ADVISORY</t>
        </is>
      </c>
      <c r="B1020" t="inlineStr">
        <is>
          <t>GHSA-945p-3jhm-6rcp</t>
        </is>
      </c>
      <c r="C1020" t="inlineStr">
        <is>
          <t>malcontent: Nested archive extraction failure can drop content from scan inputs</t>
        </is>
      </c>
      <c r="D1020" t="n">
        <v>7</v>
      </c>
      <c r="E1020" t="inlineStr">
        <is>
          <t>MEDIUM</t>
        </is>
      </c>
      <c r="F1020" t="n">
        <v>2</v>
      </c>
      <c r="G1020" t="n">
        <v>2</v>
      </c>
      <c r="H1020" t="inlineStr">
        <is>
          <t>MEDIUM</t>
        </is>
      </c>
      <c r="I1020" t="n">
        <v>11</v>
      </c>
      <c r="J1020" t="inlineStr">
        <is>
          <t>NO</t>
        </is>
      </c>
      <c r="K1020" t="inlineStr">
        <is>
          <t>2026-02-28T02:50:09Z</t>
        </is>
      </c>
      <c r="L1020" t="inlineStr">
        <is>
          <t>CHECK_GITHUB</t>
        </is>
      </c>
      <c r="M1020" t="inlineStr">
        <is>
          <t>github.com/chainguard-dev/malcontent</t>
        </is>
      </c>
      <c r="N1020" t="inlineStr">
        <is>
          <t>P4</t>
        </is>
      </c>
      <c r="O1020" t="inlineStr">
        <is>
          <t>Advisory - IP enrichment N/A</t>
        </is>
      </c>
      <c r="P1020" t="n">
        <v>0</v>
      </c>
      <c r="Q1020" t="n">
        <v>0</v>
      </c>
      <c r="R1020" t="inlineStr">
        <is>
          <t>T1190:Exploit Public-Facing Application</t>
        </is>
      </c>
      <c r="S1020" t="n">
        <v>1</v>
      </c>
      <c r="T1020" t="inlineStr">
        <is>
          <t>LOW (40%)</t>
        </is>
      </c>
      <c r="U1020" t="inlineStr">
        <is>
          <t>CHECK_GITHUB</t>
        </is>
      </c>
      <c r="V1020" t="inlineStr">
        <is>
          <t>YES</t>
        </is>
      </c>
      <c r="W1020" t="inlineStr">
        <is>
          <t>https://github.com/advisories/GHSA-945p-3jhm-6rcp</t>
        </is>
      </c>
      <c r="X1020" t="inlineStr">
        <is>
          <t>NONE</t>
        </is>
      </c>
      <c r="Y1020" t="n">
        <v>0</v>
      </c>
      <c r="Z1020" t="inlineStr"/>
      <c r="AA1020" t="inlineStr">
        <is>
          <t>https://github.com/advisories/GHSA-945p-3jhm-6rcp</t>
        </is>
      </c>
    </row>
    <row r="1021">
      <c r="A1021" t="inlineStr">
        <is>
          <t>GH_ADVISORY</t>
        </is>
      </c>
      <c r="B1021" t="inlineStr">
        <is>
          <t>GHSA-8rr6-2qw5-pc7r</t>
        </is>
      </c>
      <c r="C1021" t="inlineStr">
        <is>
          <t>PMD Designer has Stored XSS in VBHTMLRenderer and YAHTMLRenderer via unescaped violation messages</t>
        </is>
      </c>
      <c r="D1021" t="n">
        <v>6.8</v>
      </c>
      <c r="E1021" t="inlineStr">
        <is>
          <t>MEDIUM</t>
        </is>
      </c>
      <c r="F1021" t="n">
        <v>2</v>
      </c>
      <c r="G1021" t="n">
        <v>2</v>
      </c>
      <c r="H1021" t="inlineStr">
        <is>
          <t>MEDIUM</t>
        </is>
      </c>
      <c r="I1021" t="n">
        <v>10.8</v>
      </c>
      <c r="J1021" t="inlineStr">
        <is>
          <t>NO</t>
        </is>
      </c>
      <c r="K1021" t="inlineStr">
        <is>
          <t>2026-02-28T02:49:29Z</t>
        </is>
      </c>
      <c r="L1021" t="inlineStr">
        <is>
          <t>CHECK_GITHUB</t>
        </is>
      </c>
      <c r="M1021" t="inlineStr">
        <is>
          <t>net.sourceforge.pmd:pmd-core</t>
        </is>
      </c>
      <c r="N1021" t="inlineStr">
        <is>
          <t>P4</t>
        </is>
      </c>
      <c r="O1021" t="inlineStr">
        <is>
          <t>Advisory - IP enrichment N/A</t>
        </is>
      </c>
      <c r="P1021" t="n">
        <v>0</v>
      </c>
      <c r="Q1021" t="n">
        <v>0</v>
      </c>
      <c r="R1021" t="inlineStr">
        <is>
          <t>T1190:Exploit Public-Facing Application</t>
        </is>
      </c>
      <c r="S1021" t="n">
        <v>1</v>
      </c>
      <c r="T1021" t="inlineStr">
        <is>
          <t>LOW (40%)</t>
        </is>
      </c>
      <c r="U1021" t="inlineStr">
        <is>
          <t>CHECK_GITHUB</t>
        </is>
      </c>
      <c r="V1021" t="inlineStr">
        <is>
          <t>YES</t>
        </is>
      </c>
      <c r="W1021" t="inlineStr">
        <is>
          <t>https://github.com/advisories/GHSA-8rr6-2qw5-pc7r</t>
        </is>
      </c>
      <c r="X1021" t="inlineStr">
        <is>
          <t>NONE</t>
        </is>
      </c>
      <c r="Y1021" t="n">
        <v>0</v>
      </c>
      <c r="Z1021" t="inlineStr"/>
      <c r="AA1021" t="inlineStr">
        <is>
          <t>https://github.com/advisories/GHSA-8rr6-2qw5-pc7r</t>
        </is>
      </c>
    </row>
    <row r="1022">
      <c r="A1022" t="inlineStr">
        <is>
          <t>GH_ADVISORY</t>
        </is>
      </c>
      <c r="B1022" t="inlineStr">
        <is>
          <t>GHSA-j8cj-hw74-64jv</t>
        </is>
      </c>
      <c r="C1022" t="inlineStr">
        <is>
          <t>Hive has Double-free and Use After Free Vulnerabilities</t>
        </is>
      </c>
      <c r="D1022" t="n">
        <v>7</v>
      </c>
      <c r="E1022" t="inlineStr">
        <is>
          <t>MEDIUM</t>
        </is>
      </c>
      <c r="F1022" t="n">
        <v>2</v>
      </c>
      <c r="G1022" t="n">
        <v>2</v>
      </c>
      <c r="H1022" t="inlineStr">
        <is>
          <t>MEDIUM</t>
        </is>
      </c>
      <c r="I1022" t="n">
        <v>11</v>
      </c>
      <c r="J1022" t="inlineStr">
        <is>
          <t>NO</t>
        </is>
      </c>
      <c r="K1022" t="inlineStr">
        <is>
          <t>2026-02-28T02:48:45Z</t>
        </is>
      </c>
      <c r="L1022" t="inlineStr">
        <is>
          <t>CHECK_GITHUB</t>
        </is>
      </c>
      <c r="M1022" t="inlineStr">
        <is>
          <t>hivex</t>
        </is>
      </c>
      <c r="N1022" t="inlineStr">
        <is>
          <t>P4</t>
        </is>
      </c>
      <c r="O1022" t="inlineStr">
        <is>
          <t>Advisory - IP enrichment N/A</t>
        </is>
      </c>
      <c r="P1022" t="n">
        <v>0</v>
      </c>
      <c r="Q1022" t="n">
        <v>0</v>
      </c>
      <c r="R1022" t="inlineStr">
        <is>
          <t>T1588.006:Vulnerabilities</t>
        </is>
      </c>
      <c r="S1022" t="n">
        <v>1</v>
      </c>
      <c r="T1022" t="inlineStr">
        <is>
          <t>LOW (40%)</t>
        </is>
      </c>
      <c r="U1022" t="inlineStr">
        <is>
          <t>CHECK_GITHUB</t>
        </is>
      </c>
      <c r="V1022" t="inlineStr">
        <is>
          <t>YES</t>
        </is>
      </c>
      <c r="W1022" t="inlineStr">
        <is>
          <t>https://github.com/advisories/GHSA-j8cj-hw74-64jv</t>
        </is>
      </c>
      <c r="X1022" t="inlineStr">
        <is>
          <t>NONE</t>
        </is>
      </c>
      <c r="Y1022" t="n">
        <v>0</v>
      </c>
      <c r="Z1022" t="inlineStr"/>
      <c r="AA1022" t="inlineStr">
        <is>
          <t>https://github.com/advisories/GHSA-j8cj-hw74-64jv</t>
        </is>
      </c>
    </row>
    <row r="1023">
      <c r="A1023" t="inlineStr">
        <is>
          <t>GH_ADVISORY</t>
        </is>
      </c>
      <c r="B1023" t="inlineStr">
        <is>
          <t>GHSA-8p85-9qpw-fwgw</t>
        </is>
      </c>
      <c r="C1023" t="inlineStr">
        <is>
          <t>@fastify/middie has Improper Path Normalization when Using Path-Scoped Middleware</t>
        </is>
      </c>
      <c r="D1023" t="n">
        <v>7</v>
      </c>
      <c r="E1023" t="inlineStr">
        <is>
          <t>HIGH</t>
        </is>
      </c>
      <c r="F1023" t="n">
        <v>2</v>
      </c>
      <c r="G1023" t="n">
        <v>2</v>
      </c>
      <c r="H1023" t="inlineStr">
        <is>
          <t>MEDIUM</t>
        </is>
      </c>
      <c r="I1023" t="n">
        <v>11</v>
      </c>
      <c r="J1023" t="inlineStr">
        <is>
          <t>NO</t>
        </is>
      </c>
      <c r="K1023" t="inlineStr">
        <is>
          <t>2026-02-28T02:47:17Z</t>
        </is>
      </c>
      <c r="L1023" t="inlineStr">
        <is>
          <t>CHECK_GITHUB</t>
        </is>
      </c>
      <c r="M1023" t="inlineStr">
        <is>
          <t>@fastify/middie</t>
        </is>
      </c>
      <c r="N1023" t="inlineStr">
        <is>
          <t>P4</t>
        </is>
      </c>
      <c r="O1023" t="inlineStr">
        <is>
          <t>Advisory - IP enrichment N/A</t>
        </is>
      </c>
      <c r="P1023" t="n">
        <v>0</v>
      </c>
      <c r="Q1023" t="n">
        <v>0</v>
      </c>
      <c r="R1023" t="inlineStr">
        <is>
          <t>T1190:Exploit Public-Facing Application</t>
        </is>
      </c>
      <c r="S1023" t="n">
        <v>1</v>
      </c>
      <c r="T1023" t="inlineStr">
        <is>
          <t>LOW (40%)</t>
        </is>
      </c>
      <c r="U1023" t="inlineStr">
        <is>
          <t>CHECK_GITHUB</t>
        </is>
      </c>
      <c r="V1023" t="inlineStr">
        <is>
          <t>YES</t>
        </is>
      </c>
      <c r="W1023" t="inlineStr">
        <is>
          <t>https://github.com/advisories/GHSA-8p85-9qpw-fwgw</t>
        </is>
      </c>
      <c r="X1023" t="inlineStr">
        <is>
          <t>NONE</t>
        </is>
      </c>
      <c r="Y1023" t="n">
        <v>0</v>
      </c>
      <c r="Z1023" t="inlineStr"/>
      <c r="AA1023" t="inlineStr">
        <is>
          <t>https://github.com/advisories/GHSA-8p85-9qpw-fwgw</t>
        </is>
      </c>
    </row>
    <row r="1024">
      <c r="A1024" t="inlineStr">
        <is>
          <t>GH_ADVISORY</t>
        </is>
      </c>
      <c r="B1024" t="inlineStr">
        <is>
          <t>GHSA-f2v5-7jq9-h8cg</t>
        </is>
      </c>
      <c r="C1024" t="inlineStr">
        <is>
          <t>pypdf: Manipulated RunLengthDecode streams can exhaust RAM</t>
        </is>
      </c>
      <c r="D1024" t="n">
        <v>7</v>
      </c>
      <c r="E1024" t="inlineStr">
        <is>
          <t>MEDIUM</t>
        </is>
      </c>
      <c r="F1024" t="n">
        <v>2</v>
      </c>
      <c r="G1024" t="n">
        <v>2</v>
      </c>
      <c r="H1024" t="inlineStr">
        <is>
          <t>MEDIUM</t>
        </is>
      </c>
      <c r="I1024" t="n">
        <v>11</v>
      </c>
      <c r="J1024" t="inlineStr">
        <is>
          <t>NO</t>
        </is>
      </c>
      <c r="K1024" t="inlineStr">
        <is>
          <t>2026-02-28T02:46:10Z</t>
        </is>
      </c>
      <c r="L1024" t="inlineStr">
        <is>
          <t>CHECK_GITHUB</t>
        </is>
      </c>
      <c r="M1024" t="inlineStr">
        <is>
          <t>pypdf</t>
        </is>
      </c>
      <c r="N1024" t="inlineStr">
        <is>
          <t>P4</t>
        </is>
      </c>
      <c r="O1024" t="inlineStr">
        <is>
          <t>Advisory - IP enrichment N/A</t>
        </is>
      </c>
      <c r="P1024" t="n">
        <v>0</v>
      </c>
      <c r="Q1024" t="n">
        <v>0</v>
      </c>
      <c r="R1024" t="inlineStr">
        <is>
          <t>T1190:Exploit Public-Facing Application</t>
        </is>
      </c>
      <c r="S1024" t="n">
        <v>1</v>
      </c>
      <c r="T1024" t="inlineStr">
        <is>
          <t>LOW (40%)</t>
        </is>
      </c>
      <c r="U1024" t="inlineStr">
        <is>
          <t>CHECK_GITHUB</t>
        </is>
      </c>
      <c r="V1024" t="inlineStr">
        <is>
          <t>YES</t>
        </is>
      </c>
      <c r="W1024" t="inlineStr">
        <is>
          <t>https://github.com/advisories/GHSA-f2v5-7jq9-h8cg</t>
        </is>
      </c>
      <c r="X1024" t="inlineStr">
        <is>
          <t>NONE</t>
        </is>
      </c>
      <c r="Y1024" t="n">
        <v>0</v>
      </c>
      <c r="Z1024" t="inlineStr"/>
      <c r="AA1024" t="inlineStr">
        <is>
          <t>https://github.com/advisories/GHSA-f2v5-7jq9-h8cg</t>
        </is>
      </c>
    </row>
    <row r="1025">
      <c r="A1025" t="inlineStr">
        <is>
          <t>GH_ADVISORY</t>
        </is>
      </c>
      <c r="B1025" t="inlineStr">
        <is>
          <t>GHSA-4rv8-5cmm-2r22</t>
        </is>
      </c>
      <c r="C1025" t="inlineStr">
        <is>
          <t>osctrl has Stored Cross-Site Scripting (XSS) in On-Demand Query List</t>
        </is>
      </c>
      <c r="D1025" t="n">
        <v>6.1</v>
      </c>
      <c r="E1025" t="inlineStr">
        <is>
          <t>MEDIUM</t>
        </is>
      </c>
      <c r="F1025" t="n">
        <v>2</v>
      </c>
      <c r="G1025" t="n">
        <v>2</v>
      </c>
      <c r="H1025" t="inlineStr">
        <is>
          <t>MEDIUM</t>
        </is>
      </c>
      <c r="I1025" t="n">
        <v>10.1</v>
      </c>
      <c r="J1025" t="inlineStr">
        <is>
          <t>NO</t>
        </is>
      </c>
      <c r="K1025" t="inlineStr">
        <is>
          <t>2026-02-28T02:07:15Z</t>
        </is>
      </c>
      <c r="L1025" t="inlineStr">
        <is>
          <t>CHECK_GITHUB</t>
        </is>
      </c>
      <c r="M1025" t="inlineStr">
        <is>
          <t>github.com/jmpsec/osctrl</t>
        </is>
      </c>
      <c r="N1025" t="inlineStr">
        <is>
          <t>P4</t>
        </is>
      </c>
      <c r="O1025" t="inlineStr">
        <is>
          <t>Advisory - IP enrichment N/A</t>
        </is>
      </c>
      <c r="P1025" t="n">
        <v>0</v>
      </c>
      <c r="Q1025" t="n">
        <v>0</v>
      </c>
      <c r="R1025" t="inlineStr">
        <is>
          <t>T1190:Exploit Public-Facing Application</t>
        </is>
      </c>
      <c r="S1025" t="n">
        <v>1</v>
      </c>
      <c r="T1025" t="inlineStr">
        <is>
          <t>LOW (40%)</t>
        </is>
      </c>
      <c r="U1025" t="inlineStr">
        <is>
          <t>CHECK_GITHUB</t>
        </is>
      </c>
      <c r="V1025" t="inlineStr">
        <is>
          <t>YES</t>
        </is>
      </c>
      <c r="W1025" t="inlineStr">
        <is>
          <t>https://github.com/advisories/GHSA-4rv8-5cmm-2r22</t>
        </is>
      </c>
      <c r="X1025" t="inlineStr">
        <is>
          <t>NONE</t>
        </is>
      </c>
      <c r="Y1025" t="n">
        <v>0</v>
      </c>
      <c r="Z1025" t="inlineStr"/>
      <c r="AA1025" t="inlineStr">
        <is>
          <t>https://github.com/advisories/GHSA-4rv8-5cmm-2r22</t>
        </is>
      </c>
    </row>
    <row r="1026">
      <c r="A1026" t="inlineStr">
        <is>
          <t>GH_ADVISORY</t>
        </is>
      </c>
      <c r="B1026" t="inlineStr">
        <is>
          <t>GHSA-rchw-322g-f7rm</t>
        </is>
      </c>
      <c r="C1026" t="inlineStr">
        <is>
          <t>osctrl is Vulnerable to OS Command Injection via Environment Configuration</t>
        </is>
      </c>
      <c r="D1026" t="n">
        <v>7.4</v>
      </c>
      <c r="E1026" t="inlineStr">
        <is>
          <t>HIGH</t>
        </is>
      </c>
      <c r="F1026" t="n">
        <v>2</v>
      </c>
      <c r="G1026" t="n">
        <v>2</v>
      </c>
      <c r="H1026" t="inlineStr">
        <is>
          <t>MEDIUM</t>
        </is>
      </c>
      <c r="I1026" t="n">
        <v>11.4</v>
      </c>
      <c r="J1026" t="inlineStr">
        <is>
          <t>NO</t>
        </is>
      </c>
      <c r="K1026" t="inlineStr">
        <is>
          <t>2026-02-28T02:05:48Z</t>
        </is>
      </c>
      <c r="L1026" t="inlineStr">
        <is>
          <t>CHECK_GITHUB</t>
        </is>
      </c>
      <c r="M1026" t="inlineStr">
        <is>
          <t>github.com/jmpsec/osctrl</t>
        </is>
      </c>
      <c r="N1026" t="inlineStr">
        <is>
          <t>P4</t>
        </is>
      </c>
      <c r="O1026" t="inlineStr">
        <is>
          <t>Advisory - IP enrichment N/A</t>
        </is>
      </c>
      <c r="P1026" t="n">
        <v>0</v>
      </c>
      <c r="Q1026" t="n">
        <v>0</v>
      </c>
      <c r="R1026" t="inlineStr">
        <is>
          <t>T1190:Exploit Public-Facing Application</t>
        </is>
      </c>
      <c r="S1026" t="n">
        <v>1</v>
      </c>
      <c r="T1026" t="inlineStr">
        <is>
          <t>LOW (40%)</t>
        </is>
      </c>
      <c r="U1026" t="inlineStr">
        <is>
          <t>CHECK_GITHUB</t>
        </is>
      </c>
      <c r="V1026" t="inlineStr">
        <is>
          <t>YES</t>
        </is>
      </c>
      <c r="W1026" t="inlineStr">
        <is>
          <t>https://github.com/advisories/GHSA-rchw-322g-f7rm</t>
        </is>
      </c>
      <c r="X1026" t="inlineStr">
        <is>
          <t>NONE</t>
        </is>
      </c>
      <c r="Y1026" t="n">
        <v>0</v>
      </c>
      <c r="Z1026" t="inlineStr"/>
      <c r="AA1026" t="inlineStr">
        <is>
          <t>https://github.com/advisories/GHSA-rchw-322g-f7rm</t>
        </is>
      </c>
    </row>
    <row r="1027">
      <c r="A1027" t="inlineStr">
        <is>
          <t>GH_ADVISORY</t>
        </is>
      </c>
      <c r="B1027" t="inlineStr">
        <is>
          <t>GHSA-fpg4-jhqr-589c</t>
        </is>
      </c>
      <c r="C1027" t="inlineStr">
        <is>
          <t>SvelteKit  has deserialization expansion in unvalidated `form` remote function leading to Denial of Service (experimental only)</t>
        </is>
      </c>
      <c r="D1027" t="n">
        <v>7</v>
      </c>
      <c r="E1027" t="inlineStr">
        <is>
          <t>LOW</t>
        </is>
      </c>
      <c r="F1027" t="n">
        <v>2</v>
      </c>
      <c r="G1027" t="n">
        <v>2</v>
      </c>
      <c r="H1027" t="inlineStr">
        <is>
          <t>MEDIUM</t>
        </is>
      </c>
      <c r="I1027" t="n">
        <v>11</v>
      </c>
      <c r="J1027" t="inlineStr">
        <is>
          <t>NO</t>
        </is>
      </c>
      <c r="K1027" t="inlineStr">
        <is>
          <t>2026-02-28T02:04:39Z</t>
        </is>
      </c>
      <c r="L1027" t="inlineStr">
        <is>
          <t>CHECK_GITHUB</t>
        </is>
      </c>
      <c r="M1027" t="inlineStr">
        <is>
          <t>@sveltejs/kit</t>
        </is>
      </c>
      <c r="N1027" t="inlineStr">
        <is>
          <t>P4</t>
        </is>
      </c>
      <c r="O1027" t="inlineStr">
        <is>
          <t>Advisory - IP enrichment N/A</t>
        </is>
      </c>
      <c r="P1027" t="n">
        <v>0</v>
      </c>
      <c r="Q1027" t="n">
        <v>0</v>
      </c>
      <c r="R1027" t="inlineStr">
        <is>
          <t>T1190:Exploit Public-Facing Application</t>
        </is>
      </c>
      <c r="S1027" t="n">
        <v>1</v>
      </c>
      <c r="T1027" t="inlineStr">
        <is>
          <t>LOW (40%)</t>
        </is>
      </c>
      <c r="U1027" t="inlineStr">
        <is>
          <t>CHECK_GITHUB</t>
        </is>
      </c>
      <c r="V1027" t="inlineStr">
        <is>
          <t>YES</t>
        </is>
      </c>
      <c r="W1027" t="inlineStr">
        <is>
          <t>https://github.com/advisories/GHSA-fpg4-jhqr-589c</t>
        </is>
      </c>
      <c r="X1027" t="inlineStr">
        <is>
          <t>NONE</t>
        </is>
      </c>
      <c r="Y1027" t="n">
        <v>0</v>
      </c>
      <c r="Z1027" t="inlineStr"/>
      <c r="AA1027" t="inlineStr">
        <is>
          <t>https://github.com/advisories/GHSA-fpg4-jhqr-589c</t>
        </is>
      </c>
    </row>
    <row r="1028">
      <c r="A1028" t="inlineStr">
        <is>
          <t>GH_ADVISORY</t>
        </is>
      </c>
      <c r="B1028" t="inlineStr">
        <is>
          <t>GHSA-72hv-8253-57qq</t>
        </is>
      </c>
      <c r="C1028" t="inlineStr">
        <is>
          <t>jackson-core: Number Length Constraint Bypass in Async Parser Leads to Potential DoS Condition</t>
        </is>
      </c>
      <c r="D1028" t="n">
        <v>7</v>
      </c>
      <c r="E1028" t="inlineStr">
        <is>
          <t>HIGH</t>
        </is>
      </c>
      <c r="F1028" t="n">
        <v>2</v>
      </c>
      <c r="G1028" t="n">
        <v>2</v>
      </c>
      <c r="H1028" t="inlineStr">
        <is>
          <t>MEDIUM</t>
        </is>
      </c>
      <c r="I1028" t="n">
        <v>11</v>
      </c>
      <c r="J1028" t="inlineStr">
        <is>
          <t>NO</t>
        </is>
      </c>
      <c r="K1028" t="inlineStr">
        <is>
          <t>2026-02-28T02:01:05Z</t>
        </is>
      </c>
      <c r="L1028" t="inlineStr">
        <is>
          <t>CHECK_GITHUB</t>
        </is>
      </c>
      <c r="M1028" t="inlineStr">
        <is>
          <t>tools.jackson.core:jackson-core, com.fasterxml.jackson.core:jackson-core, com.fasterxml.jackson.core:jackson-core</t>
        </is>
      </c>
      <c r="N1028" t="inlineStr">
        <is>
          <t>P4</t>
        </is>
      </c>
      <c r="O1028" t="inlineStr">
        <is>
          <t>Advisory - IP enrichment N/A</t>
        </is>
      </c>
      <c r="P1028" t="n">
        <v>0</v>
      </c>
      <c r="Q1028" t="n">
        <v>0</v>
      </c>
      <c r="R1028" t="inlineStr">
        <is>
          <t>T1190:Exploit Public-Facing Application</t>
        </is>
      </c>
      <c r="S1028" t="n">
        <v>1</v>
      </c>
      <c r="T1028" t="inlineStr">
        <is>
          <t>LOW (40%)</t>
        </is>
      </c>
      <c r="U1028" t="inlineStr">
        <is>
          <t>CHECK_GITHUB</t>
        </is>
      </c>
      <c r="V1028" t="inlineStr">
        <is>
          <t>YES</t>
        </is>
      </c>
      <c r="W1028" t="inlineStr">
        <is>
          <t>https://github.com/advisories/GHSA-72hv-8253-57qq</t>
        </is>
      </c>
      <c r="X1028" t="inlineStr">
        <is>
          <t>NONE</t>
        </is>
      </c>
      <c r="Y1028" t="n">
        <v>0</v>
      </c>
      <c r="Z1028" t="inlineStr"/>
      <c r="AA1028" t="inlineStr">
        <is>
          <t>https://github.com/advisories/GHSA-72hv-8253-57qq</t>
        </is>
      </c>
    </row>
    <row r="1029">
      <c r="A1029" t="inlineStr">
        <is>
          <t>GH_ADVISORY</t>
        </is>
      </c>
      <c r="B1029" t="inlineStr">
        <is>
          <t>GHSA-rfjg-6m84-crj2</t>
        </is>
      </c>
      <c r="C1029" t="inlineStr">
        <is>
          <t>Vikunja Vulnerable to Account Takeover via Password Reset Token Reuse</t>
        </is>
      </c>
      <c r="D1029" t="n">
        <v>9.800000000000001</v>
      </c>
      <c r="E1029" t="inlineStr">
        <is>
          <t>CRITICAL</t>
        </is>
      </c>
      <c r="F1029" t="n">
        <v>2</v>
      </c>
      <c r="G1029" t="n">
        <v>2</v>
      </c>
      <c r="H1029" t="inlineStr">
        <is>
          <t>MEDIUM</t>
        </is>
      </c>
      <c r="I1029" t="n">
        <v>13.8</v>
      </c>
      <c r="J1029" t="inlineStr">
        <is>
          <t>NO</t>
        </is>
      </c>
      <c r="K1029" t="inlineStr">
        <is>
          <t>2026-02-28T01:59:28Z</t>
        </is>
      </c>
      <c r="L1029" t="inlineStr">
        <is>
          <t>CHECK_GITHUB</t>
        </is>
      </c>
      <c r="M1029" t="inlineStr">
        <is>
          <t>code.vikunja.io/api</t>
        </is>
      </c>
      <c r="N1029" t="inlineStr">
        <is>
          <t>P4</t>
        </is>
      </c>
      <c r="O1029" t="inlineStr">
        <is>
          <t>Advisory - IP enrichment N/A</t>
        </is>
      </c>
      <c r="P1029" t="n">
        <v>0</v>
      </c>
      <c r="Q1029" t="n">
        <v>0</v>
      </c>
      <c r="R1029" t="inlineStr">
        <is>
          <t>T1190:Exploit Public-Facing Application</t>
        </is>
      </c>
      <c r="S1029" t="n">
        <v>1</v>
      </c>
      <c r="T1029" t="inlineStr">
        <is>
          <t>LOW (40%)</t>
        </is>
      </c>
      <c r="U1029" t="inlineStr">
        <is>
          <t>CHECK_GITHUB</t>
        </is>
      </c>
      <c r="V1029" t="inlineStr">
        <is>
          <t>YES</t>
        </is>
      </c>
      <c r="W1029" t="inlineStr">
        <is>
          <t>https://github.com/advisories/GHSA-rfjg-6m84-crj2</t>
        </is>
      </c>
      <c r="X1029" t="inlineStr">
        <is>
          <t>NONE</t>
        </is>
      </c>
      <c r="Y1029" t="n">
        <v>0</v>
      </c>
      <c r="Z1029" t="inlineStr"/>
      <c r="AA1029" t="inlineStr">
        <is>
          <t>https://github.com/advisories/GHSA-rfjg-6m84-crj2</t>
        </is>
      </c>
    </row>
    <row r="1030">
      <c r="A1030" t="inlineStr">
        <is>
          <t>GH_ADVISORY</t>
        </is>
      </c>
      <c r="B1030" t="inlineStr">
        <is>
          <t>GHSA-j273-m5qq-6825</t>
        </is>
      </c>
      <c r="C1030" t="inlineStr">
        <is>
          <t>Junrar has an arbitrary file write due to backslash Path Traversal bypass in LocalFolderExtractor on Linux/Unix</t>
        </is>
      </c>
      <c r="D1030" t="n">
        <v>5.9</v>
      </c>
      <c r="E1030" t="inlineStr">
        <is>
          <t>MEDIUM</t>
        </is>
      </c>
      <c r="F1030" t="n">
        <v>2</v>
      </c>
      <c r="G1030" t="n">
        <v>2</v>
      </c>
      <c r="H1030" t="inlineStr">
        <is>
          <t>MEDIUM</t>
        </is>
      </c>
      <c r="I1030" t="n">
        <v>9.9</v>
      </c>
      <c r="J1030" t="inlineStr">
        <is>
          <t>NO</t>
        </is>
      </c>
      <c r="K1030" t="inlineStr">
        <is>
          <t>2026-02-27T22:09:27Z</t>
        </is>
      </c>
      <c r="L1030" t="inlineStr">
        <is>
          <t>CHECK_GITHUB</t>
        </is>
      </c>
      <c r="M1030" t="inlineStr">
        <is>
          <t>com.github.junrar:junrar</t>
        </is>
      </c>
      <c r="N1030" t="inlineStr">
        <is>
          <t>P4</t>
        </is>
      </c>
      <c r="O1030" t="inlineStr">
        <is>
          <t>Advisory - IP enrichment N/A</t>
        </is>
      </c>
      <c r="P1030" t="n">
        <v>0</v>
      </c>
      <c r="Q1030" t="n">
        <v>0</v>
      </c>
      <c r="R1030" t="inlineStr">
        <is>
          <t>T1190:Exploit Public-Facing Application</t>
        </is>
      </c>
      <c r="S1030" t="n">
        <v>1</v>
      </c>
      <c r="T1030" t="inlineStr">
        <is>
          <t>LOW (40%)</t>
        </is>
      </c>
      <c r="U1030" t="inlineStr">
        <is>
          <t>CHECK_GITHUB</t>
        </is>
      </c>
      <c r="V1030" t="inlineStr">
        <is>
          <t>YES</t>
        </is>
      </c>
      <c r="W1030" t="inlineStr">
        <is>
          <t>https://github.com/advisories/GHSA-j273-m5qq-6825</t>
        </is>
      </c>
      <c r="X1030" t="inlineStr">
        <is>
          <t>NONE</t>
        </is>
      </c>
      <c r="Y1030" t="n">
        <v>0</v>
      </c>
      <c r="Z1030" t="inlineStr"/>
      <c r="AA1030" t="inlineStr">
        <is>
          <t>https://github.com/advisories/GHSA-j273-m5qq-6825</t>
        </is>
      </c>
    </row>
    <row r="1031">
      <c r="A1031" t="inlineStr">
        <is>
          <t>GH_ADVISORY</t>
        </is>
      </c>
      <c r="B1031" t="inlineStr">
        <is>
          <t>GHSA-7jx5-9fjg-hp4m</t>
        </is>
      </c>
      <c r="C1031" t="inlineStr">
        <is>
          <t>OpenClaw ACP client has permission auto-approval bypass via untrusted tool metadata</t>
        </is>
      </c>
      <c r="D1031" t="n">
        <v>7</v>
      </c>
      <c r="E1031" t="inlineStr">
        <is>
          <t>MEDIUM</t>
        </is>
      </c>
      <c r="F1031" t="n">
        <v>2</v>
      </c>
      <c r="G1031" t="n">
        <v>2</v>
      </c>
      <c r="H1031" t="inlineStr">
        <is>
          <t>MEDIUM</t>
        </is>
      </c>
      <c r="I1031" t="n">
        <v>11</v>
      </c>
      <c r="J1031" t="inlineStr">
        <is>
          <t>NO</t>
        </is>
      </c>
      <c r="K1031" t="inlineStr">
        <is>
          <t>2026-02-27T22:08:36Z</t>
        </is>
      </c>
      <c r="L1031" t="inlineStr">
        <is>
          <t>CHECK_GITHUB</t>
        </is>
      </c>
      <c r="M1031" t="inlineStr">
        <is>
          <t>openclaw</t>
        </is>
      </c>
      <c r="N1031" t="inlineStr">
        <is>
          <t>P4</t>
        </is>
      </c>
      <c r="O1031" t="inlineStr">
        <is>
          <t>Advisory - IP enrichment N/A</t>
        </is>
      </c>
      <c r="P1031" t="n">
        <v>0</v>
      </c>
      <c r="Q1031" t="n">
        <v>0</v>
      </c>
      <c r="R1031" t="inlineStr">
        <is>
          <t>T1190:Exploit Public-Facing Application</t>
        </is>
      </c>
      <c r="S1031" t="n">
        <v>1</v>
      </c>
      <c r="T1031" t="inlineStr">
        <is>
          <t>LOW (40%)</t>
        </is>
      </c>
      <c r="U1031" t="inlineStr">
        <is>
          <t>CHECK_GITHUB</t>
        </is>
      </c>
      <c r="V1031" t="inlineStr">
        <is>
          <t>YES</t>
        </is>
      </c>
      <c r="W1031" t="inlineStr">
        <is>
          <t>https://github.com/advisories/GHSA-7jx5-9fjg-hp4m</t>
        </is>
      </c>
      <c r="X1031" t="inlineStr">
        <is>
          <t>NONE</t>
        </is>
      </c>
      <c r="Y1031" t="n">
        <v>0</v>
      </c>
      <c r="Z1031" t="inlineStr"/>
      <c r="AA1031" t="inlineStr">
        <is>
          <t>https://github.com/advisories/GHSA-7jx5-9fjg-hp4m</t>
        </is>
      </c>
    </row>
    <row r="1032">
      <c r="A1032" t="inlineStr">
        <is>
          <t>GH_ADVISORY</t>
        </is>
      </c>
      <c r="B1032" t="inlineStr">
        <is>
          <t>GHSA-82g8-464f-2mv7</t>
        </is>
      </c>
      <c r="C1032" t="inlineStr">
        <is>
          <t>OpenClaw: Skill env override host env injection via applySkillConfigEnvOverrides (defense-in-depth)</t>
        </is>
      </c>
      <c r="D1032" t="n">
        <v>7</v>
      </c>
      <c r="E1032" t="inlineStr">
        <is>
          <t>MEDIUM</t>
        </is>
      </c>
      <c r="F1032" t="n">
        <v>2</v>
      </c>
      <c r="G1032" t="n">
        <v>2</v>
      </c>
      <c r="H1032" t="inlineStr">
        <is>
          <t>MEDIUM</t>
        </is>
      </c>
      <c r="I1032" t="n">
        <v>11</v>
      </c>
      <c r="J1032" t="inlineStr">
        <is>
          <t>NO</t>
        </is>
      </c>
      <c r="K1032" t="inlineStr">
        <is>
          <t>2026-02-27T21:36:17Z</t>
        </is>
      </c>
      <c r="L1032" t="inlineStr">
        <is>
          <t>CHECK_GITHUB</t>
        </is>
      </c>
      <c r="M1032" t="inlineStr">
        <is>
          <t>openclaw</t>
        </is>
      </c>
      <c r="N1032" t="inlineStr">
        <is>
          <t>P4</t>
        </is>
      </c>
      <c r="O1032" t="inlineStr">
        <is>
          <t>Advisory - IP enrichment N/A</t>
        </is>
      </c>
      <c r="P1032" t="n">
        <v>0</v>
      </c>
      <c r="Q1032" t="n">
        <v>0</v>
      </c>
      <c r="R1032" t="inlineStr">
        <is>
          <t>T1190:Exploit Public-Facing Application</t>
        </is>
      </c>
      <c r="S1032" t="n">
        <v>1</v>
      </c>
      <c r="T1032" t="inlineStr">
        <is>
          <t>LOW (40%)</t>
        </is>
      </c>
      <c r="U1032" t="inlineStr">
        <is>
          <t>CHECK_GITHUB</t>
        </is>
      </c>
      <c r="V1032" t="inlineStr">
        <is>
          <t>YES</t>
        </is>
      </c>
      <c r="W1032" t="inlineStr">
        <is>
          <t>https://github.com/advisories/GHSA-82g8-464f-2mv7</t>
        </is>
      </c>
      <c r="X1032" t="inlineStr">
        <is>
          <t>NONE</t>
        </is>
      </c>
      <c r="Y1032" t="n">
        <v>0</v>
      </c>
      <c r="Z1032" t="inlineStr"/>
      <c r="AA1032" t="inlineStr">
        <is>
          <t>https://github.com/advisories/GHSA-82g8-464f-2mv7</t>
        </is>
      </c>
    </row>
    <row r="1033">
      <c r="A1033" t="inlineStr">
        <is>
          <t>GH_ADVISORY</t>
        </is>
      </c>
      <c r="B1033" t="inlineStr">
        <is>
          <t>GHSA-rw9x-pxqx-q789</t>
        </is>
      </c>
      <c r="C1033" t="inlineStr">
        <is>
          <t>Statamic allows Authenticated Control Panel users to escalate privileges via elevated session bypass</t>
        </is>
      </c>
      <c r="D1033" t="n">
        <v>8.800000000000001</v>
      </c>
      <c r="E1033" t="inlineStr">
        <is>
          <t>HIGH</t>
        </is>
      </c>
      <c r="F1033" t="n">
        <v>2</v>
      </c>
      <c r="G1033" t="n">
        <v>2</v>
      </c>
      <c r="H1033" t="inlineStr">
        <is>
          <t>MEDIUM</t>
        </is>
      </c>
      <c r="I1033" t="n">
        <v>12.8</v>
      </c>
      <c r="J1033" t="inlineStr">
        <is>
          <t>NO</t>
        </is>
      </c>
      <c r="K1033" t="inlineStr">
        <is>
          <t>2026-02-27T21:35:00Z</t>
        </is>
      </c>
      <c r="L1033" t="inlineStr">
        <is>
          <t>CHECK_GITHUB</t>
        </is>
      </c>
      <c r="M1033" t="inlineStr">
        <is>
          <t>statamic/cms</t>
        </is>
      </c>
      <c r="N1033" t="inlineStr">
        <is>
          <t>P4</t>
        </is>
      </c>
      <c r="O1033" t="inlineStr">
        <is>
          <t>Advisory - IP enrichment N/A</t>
        </is>
      </c>
      <c r="P1033" t="n">
        <v>0</v>
      </c>
      <c r="Q1033" t="n">
        <v>0</v>
      </c>
      <c r="R1033" t="inlineStr">
        <is>
          <t>T1218.002:Control Panel</t>
        </is>
      </c>
      <c r="S1033" t="n">
        <v>1</v>
      </c>
      <c r="T1033" t="inlineStr">
        <is>
          <t>LOW (40%)</t>
        </is>
      </c>
      <c r="U1033" t="inlineStr">
        <is>
          <t>CHECK_GITHUB</t>
        </is>
      </c>
      <c r="V1033" t="inlineStr">
        <is>
          <t>YES</t>
        </is>
      </c>
      <c r="W1033" t="inlineStr">
        <is>
          <t>https://github.com/advisories/GHSA-rw9x-pxqx-q789</t>
        </is>
      </c>
      <c r="X1033" t="inlineStr">
        <is>
          <t>NONE</t>
        </is>
      </c>
      <c r="Y1033" t="n">
        <v>0</v>
      </c>
      <c r="Z1033" t="inlineStr"/>
      <c r="AA1033" t="inlineStr">
        <is>
          <t>https://github.com/advisories/GHSA-rw9x-pxqx-q789</t>
        </is>
      </c>
    </row>
    <row r="1034">
      <c r="A1034" t="inlineStr">
        <is>
          <t>GH_ADVISORY</t>
        </is>
      </c>
      <c r="B1034" t="inlineStr">
        <is>
          <t>GHSA-7777-fhq9-592v</t>
        </is>
      </c>
      <c r="C1034" t="inlineStr">
        <is>
          <t>ZITADEL has potential SSRF via Actions</t>
        </is>
      </c>
      <c r="D1034" t="n">
        <v>7</v>
      </c>
      <c r="E1034" t="inlineStr">
        <is>
          <t>LOW</t>
        </is>
      </c>
      <c r="F1034" t="n">
        <v>2</v>
      </c>
      <c r="G1034" t="n">
        <v>2</v>
      </c>
      <c r="H1034" t="inlineStr">
        <is>
          <t>MEDIUM</t>
        </is>
      </c>
      <c r="I1034" t="n">
        <v>11</v>
      </c>
      <c r="J1034" t="inlineStr">
        <is>
          <t>NO</t>
        </is>
      </c>
      <c r="K1034" t="inlineStr">
        <is>
          <t>2026-02-27T21:33:54Z</t>
        </is>
      </c>
      <c r="L1034" t="inlineStr">
        <is>
          <t>CHECK_GITHUB</t>
        </is>
      </c>
      <c r="M1034" t="inlineStr">
        <is>
          <t>github.com/zitadel/zitadel/v2, github.com/zitadel/zitadel/v2</t>
        </is>
      </c>
      <c r="N1034" t="inlineStr">
        <is>
          <t>P4</t>
        </is>
      </c>
      <c r="O1034" t="inlineStr">
        <is>
          <t>Advisory - IP enrichment N/A</t>
        </is>
      </c>
      <c r="P1034" t="n">
        <v>0</v>
      </c>
      <c r="Q1034" t="n">
        <v>0</v>
      </c>
      <c r="R1034" t="inlineStr">
        <is>
          <t>T1190:Exploit Public-Facing Application</t>
        </is>
      </c>
      <c r="S1034" t="n">
        <v>1</v>
      </c>
      <c r="T1034" t="inlineStr">
        <is>
          <t>LOW (40%)</t>
        </is>
      </c>
      <c r="U1034" t="inlineStr">
        <is>
          <t>CHECK_GITHUB</t>
        </is>
      </c>
      <c r="V1034" t="inlineStr">
        <is>
          <t>YES</t>
        </is>
      </c>
      <c r="W1034" t="inlineStr">
        <is>
          <t>https://github.com/advisories/GHSA-7777-fhq9-592v</t>
        </is>
      </c>
      <c r="X1034" t="inlineStr">
        <is>
          <t>NONE</t>
        </is>
      </c>
      <c r="Y1034" t="n">
        <v>0</v>
      </c>
      <c r="Z1034" t="inlineStr"/>
      <c r="AA1034" t="inlineStr">
        <is>
          <t>https://github.com/advisories/GHSA-7777-fhq9-592v</t>
        </is>
      </c>
    </row>
    <row r="1035">
      <c r="A1035" t="inlineStr">
        <is>
          <t>GH_ADVISORY</t>
        </is>
      </c>
      <c r="B1035" t="inlineStr">
        <is>
          <t>GHSA-282g-fhmx-xf54</t>
        </is>
      </c>
      <c r="C1035" t="inlineStr">
        <is>
          <t>ZITADEL Users Can Self-Verify Email/Phone via UpdateHumanUser API</t>
        </is>
      </c>
      <c r="D1035" t="n">
        <v>7</v>
      </c>
      <c r="E1035" t="inlineStr">
        <is>
          <t>HIGH</t>
        </is>
      </c>
      <c r="F1035" t="n">
        <v>2</v>
      </c>
      <c r="G1035" t="n">
        <v>2</v>
      </c>
      <c r="H1035" t="inlineStr">
        <is>
          <t>MEDIUM</t>
        </is>
      </c>
      <c r="I1035" t="n">
        <v>11</v>
      </c>
      <c r="J1035" t="inlineStr">
        <is>
          <t>NO</t>
        </is>
      </c>
      <c r="K1035" t="inlineStr">
        <is>
          <t>2026-02-27T21:26:46Z</t>
        </is>
      </c>
      <c r="L1035" t="inlineStr">
        <is>
          <t>CHECK_GITHUB</t>
        </is>
      </c>
      <c r="M1035" t="inlineStr">
        <is>
          <t>github.com/zitadel/zitadel, github.com/zitadel/zitadel, github.com/zitadel/zitadel</t>
        </is>
      </c>
      <c r="N1035" t="inlineStr">
        <is>
          <t>P4</t>
        </is>
      </c>
      <c r="O1035" t="inlineStr">
        <is>
          <t>Advisory - IP enrichment N/A</t>
        </is>
      </c>
      <c r="P1035" t="n">
        <v>0</v>
      </c>
      <c r="Q1035" t="n">
        <v>0</v>
      </c>
      <c r="R1035" t="inlineStr">
        <is>
          <t>T1190:Exploit Public-Facing Application</t>
        </is>
      </c>
      <c r="S1035" t="n">
        <v>1</v>
      </c>
      <c r="T1035" t="inlineStr">
        <is>
          <t>LOW (40%)</t>
        </is>
      </c>
      <c r="U1035" t="inlineStr">
        <is>
          <t>CHECK_GITHUB</t>
        </is>
      </c>
      <c r="V1035" t="inlineStr">
        <is>
          <t>YES</t>
        </is>
      </c>
      <c r="W1035" t="inlineStr">
        <is>
          <t>https://github.com/advisories/GHSA-282g-fhmx-xf54</t>
        </is>
      </c>
      <c r="X1035" t="inlineStr">
        <is>
          <t>NONE</t>
        </is>
      </c>
      <c r="Y1035" t="n">
        <v>0</v>
      </c>
      <c r="Z1035" t="inlineStr"/>
      <c r="AA1035" t="inlineStr">
        <is>
          <t>https://github.com/advisories/GHSA-282g-fhmx-xf54</t>
        </is>
      </c>
    </row>
    <row r="1036">
      <c r="A1036" t="inlineStr">
        <is>
          <t>GH_ADVISORY</t>
        </is>
      </c>
      <c r="B1036" t="inlineStr">
        <is>
          <t>GHSA-6mq3-xmgp-pjm5</t>
        </is>
      </c>
      <c r="C1036" t="inlineStr">
        <is>
          <t>ZITADEL's truncated opaque tokens are still valid</t>
        </is>
      </c>
      <c r="D1036" t="n">
        <v>4.3</v>
      </c>
      <c r="E1036" t="inlineStr">
        <is>
          <t>MEDIUM</t>
        </is>
      </c>
      <c r="F1036" t="n">
        <v>2</v>
      </c>
      <c r="G1036" t="n">
        <v>2</v>
      </c>
      <c r="H1036" t="inlineStr">
        <is>
          <t>MEDIUM</t>
        </is>
      </c>
      <c r="I1036" t="n">
        <v>8.300000000000001</v>
      </c>
      <c r="J1036" t="inlineStr">
        <is>
          <t>NO</t>
        </is>
      </c>
      <c r="K1036" t="inlineStr">
        <is>
          <t>2026-02-27T21:22:00Z</t>
        </is>
      </c>
      <c r="L1036" t="inlineStr">
        <is>
          <t>CHECK_GITHUB</t>
        </is>
      </c>
      <c r="M1036" t="inlineStr">
        <is>
          <t>github.com/zitadel/zitadel, github.com/zitadel/zitadel, github.com/zitadel/zitadel</t>
        </is>
      </c>
      <c r="N1036" t="inlineStr">
        <is>
          <t>P4</t>
        </is>
      </c>
      <c r="O1036" t="inlineStr">
        <is>
          <t>Advisory - IP enrichment N/A</t>
        </is>
      </c>
      <c r="P1036" t="n">
        <v>0</v>
      </c>
      <c r="Q1036" t="n">
        <v>0</v>
      </c>
      <c r="R1036" t="inlineStr">
        <is>
          <t>T1190:Exploit Public-Facing Application</t>
        </is>
      </c>
      <c r="S1036" t="n">
        <v>1</v>
      </c>
      <c r="T1036" t="inlineStr">
        <is>
          <t>LOW (40%)</t>
        </is>
      </c>
      <c r="U1036" t="inlineStr">
        <is>
          <t>CHECK_GITHUB</t>
        </is>
      </c>
      <c r="V1036" t="inlineStr">
        <is>
          <t>YES</t>
        </is>
      </c>
      <c r="W1036" t="inlineStr">
        <is>
          <t>https://github.com/advisories/GHSA-6mq3-xmgp-pjm5</t>
        </is>
      </c>
      <c r="X1036" t="inlineStr">
        <is>
          <t>NONE</t>
        </is>
      </c>
      <c r="Y1036" t="n">
        <v>0</v>
      </c>
      <c r="Z1036" t="inlineStr"/>
      <c r="AA1036" t="inlineStr">
        <is>
          <t>https://github.com/advisories/GHSA-6mq3-xmgp-pjm5</t>
        </is>
      </c>
    </row>
    <row r="1037">
      <c r="A1037" t="inlineStr">
        <is>
          <t>GH_ADVISORY</t>
        </is>
      </c>
      <c r="B1037" t="inlineStr">
        <is>
          <t>GHSA-w22q-m2fm-x9f4</t>
        </is>
      </c>
      <c r="C1037" t="inlineStr">
        <is>
          <t>phpMyFAQ Allows Unauthenticated Account Creation via WebAuthn Prepare Endpoint</t>
        </is>
      </c>
      <c r="D1037" t="n">
        <v>7.5</v>
      </c>
      <c r="E1037" t="inlineStr">
        <is>
          <t>HIGH</t>
        </is>
      </c>
      <c r="F1037" t="n">
        <v>2</v>
      </c>
      <c r="G1037" t="n">
        <v>2</v>
      </c>
      <c r="H1037" t="inlineStr">
        <is>
          <t>MEDIUM</t>
        </is>
      </c>
      <c r="I1037" t="n">
        <v>11.5</v>
      </c>
      <c r="J1037" t="inlineStr">
        <is>
          <t>NO</t>
        </is>
      </c>
      <c r="K1037" t="inlineStr">
        <is>
          <t>2026-02-27T21:01:58Z</t>
        </is>
      </c>
      <c r="L1037" t="inlineStr">
        <is>
          <t>CHECK_GITHUB</t>
        </is>
      </c>
      <c r="M1037" t="inlineStr">
        <is>
          <t>thorsten/phpmyfaq</t>
        </is>
      </c>
      <c r="N1037" t="inlineStr">
        <is>
          <t>P4</t>
        </is>
      </c>
      <c r="O1037" t="inlineStr">
        <is>
          <t>Advisory - IP enrichment N/A</t>
        </is>
      </c>
      <c r="P1037" t="n">
        <v>0</v>
      </c>
      <c r="Q1037" t="n">
        <v>0</v>
      </c>
      <c r="R1037" t="inlineStr">
        <is>
          <t>T1190:Exploit Public-Facing Application</t>
        </is>
      </c>
      <c r="S1037" t="n">
        <v>1</v>
      </c>
      <c r="T1037" t="inlineStr">
        <is>
          <t>LOW (40%)</t>
        </is>
      </c>
      <c r="U1037" t="inlineStr">
        <is>
          <t>CHECK_GITHUB</t>
        </is>
      </c>
      <c r="V1037" t="inlineStr">
        <is>
          <t>YES</t>
        </is>
      </c>
      <c r="W1037" t="inlineStr">
        <is>
          <t>https://github.com/advisories/GHSA-w22q-m2fm-x9f4</t>
        </is>
      </c>
      <c r="X1037" t="inlineStr">
        <is>
          <t>NONE</t>
        </is>
      </c>
      <c r="Y1037" t="n">
        <v>0</v>
      </c>
      <c r="Z1037" t="inlineStr"/>
      <c r="AA1037" t="inlineStr">
        <is>
          <t>https://github.com/advisories/GHSA-w22q-m2fm-x9f4</t>
        </is>
      </c>
    </row>
    <row r="1038">
      <c r="A1038" t="inlineStr">
        <is>
          <t>GH_ADVISORY</t>
        </is>
      </c>
      <c r="B1038" t="inlineStr">
        <is>
          <t>GHSA-phwh-4f42-gwf3</t>
        </is>
      </c>
      <c r="C1038" t="inlineStr">
        <is>
          <t>Beszel: Docker API has a Path Traversal Vulnerability via Unsanitized Container ID</t>
        </is>
      </c>
      <c r="D1038" t="n">
        <v>6.5</v>
      </c>
      <c r="E1038" t="inlineStr">
        <is>
          <t>MEDIUM</t>
        </is>
      </c>
      <c r="F1038" t="n">
        <v>2</v>
      </c>
      <c r="G1038" t="n">
        <v>2</v>
      </c>
      <c r="H1038" t="inlineStr">
        <is>
          <t>MEDIUM</t>
        </is>
      </c>
      <c r="I1038" t="n">
        <v>10.5</v>
      </c>
      <c r="J1038" t="inlineStr">
        <is>
          <t>NO</t>
        </is>
      </c>
      <c r="K1038" t="inlineStr">
        <is>
          <t>2026-02-27T21:01:05Z</t>
        </is>
      </c>
      <c r="L1038" t="inlineStr">
        <is>
          <t>CHECK_GITHUB</t>
        </is>
      </c>
      <c r="M1038" t="inlineStr">
        <is>
          <t>github.com/henrygd/beszel</t>
        </is>
      </c>
      <c r="N1038" t="inlineStr">
        <is>
          <t>P4</t>
        </is>
      </c>
      <c r="O1038" t="inlineStr">
        <is>
          <t>Advisory - IP enrichment N/A</t>
        </is>
      </c>
      <c r="P1038" t="n">
        <v>0</v>
      </c>
      <c r="Q1038" t="n">
        <v>0</v>
      </c>
      <c r="R1038" t="inlineStr">
        <is>
          <t>T1190:Exploit Public-Facing Application</t>
        </is>
      </c>
      <c r="S1038" t="n">
        <v>1</v>
      </c>
      <c r="T1038" t="inlineStr">
        <is>
          <t>LOW (40%)</t>
        </is>
      </c>
      <c r="U1038" t="inlineStr">
        <is>
          <t>CHECK_GITHUB</t>
        </is>
      </c>
      <c r="V1038" t="inlineStr">
        <is>
          <t>YES</t>
        </is>
      </c>
      <c r="W1038" t="inlineStr">
        <is>
          <t>https://github.com/advisories/GHSA-phwh-4f42-gwf3</t>
        </is>
      </c>
      <c r="X1038" t="inlineStr">
        <is>
          <t>NONE</t>
        </is>
      </c>
      <c r="Y1038" t="n">
        <v>0</v>
      </c>
      <c r="Z1038" t="inlineStr"/>
      <c r="AA1038" t="inlineStr">
        <is>
          <t>https://github.com/advisories/GHSA-phwh-4f42-gwf3</t>
        </is>
      </c>
    </row>
    <row r="1039">
      <c r="A1039" t="inlineStr">
        <is>
          <t>MAL_URL</t>
        </is>
      </c>
      <c r="B1039" t="inlineStr">
        <is>
          <t>3787661</t>
        </is>
      </c>
      <c r="C1039" t="inlineStr">
        <is>
          <t>Malware Host [online]: http://110.39.252.138:57044/i | Threat: malware_download | Tags: 32-bit,elf,mips,Mozi</t>
        </is>
      </c>
      <c r="D1039" t="n">
        <v>7.5</v>
      </c>
      <c r="E1039" t="inlineStr">
        <is>
          <t>HIGH</t>
        </is>
      </c>
      <c r="F1039" t="n">
        <v>3</v>
      </c>
      <c r="G1039" t="n">
        <v>2</v>
      </c>
      <c r="H1039" t="inlineStr">
        <is>
          <t>HIGH</t>
        </is>
      </c>
      <c r="I1039" t="n">
        <v>13.5</v>
      </c>
      <c r="J1039" t="inlineStr">
        <is>
          <t>NO</t>
        </is>
      </c>
      <c r="K1039" t="inlineStr">
        <is>
          <t>2026-02-28 18:30:19</t>
        </is>
      </c>
      <c r="L1039" t="inlineStr">
        <is>
          <t>Block URL</t>
        </is>
      </c>
      <c r="M1039" t="inlineStr">
        <is>
          <t>Network/Web Proxy</t>
        </is>
      </c>
      <c r="N1039" t="inlineStr">
        <is>
          <t>P3</t>
        </is>
      </c>
      <c r="O1039" t="inlineStr">
        <is>
          <t>URL IOC - check host IP separately</t>
        </is>
      </c>
      <c r="P1039" t="n">
        <v>0</v>
      </c>
      <c r="Q1039" t="n">
        <v>0</v>
      </c>
      <c r="R1039" t="inlineStr">
        <is>
          <t>T1189:Drive-by Compromise | T1566:Phishing | T1588.001:Malware</t>
        </is>
      </c>
      <c r="S1039" t="n">
        <v>1</v>
      </c>
      <c r="T1039" t="inlineStr">
        <is>
          <t>LOW (40%)</t>
        </is>
      </c>
      <c r="U1039" t="inlineStr">
        <is>
          <t>YES</t>
        </is>
      </c>
      <c r="V1039" t="inlineStr">
        <is>
          <t>Block URL</t>
        </is>
      </c>
      <c r="W1039" t="inlineStr">
        <is>
          <t>https://urlhaus.abuse.ch/url/3787661/</t>
        </is>
      </c>
      <c r="X1039" t="inlineStr">
        <is>
          <t>NONE</t>
        </is>
      </c>
      <c r="Y1039" t="n">
        <v>0</v>
      </c>
      <c r="Z1039" t="inlineStr"/>
      <c r="AA1039" t="inlineStr">
        <is>
          <t>https://urlhaus.abuse.ch/url/3787661/</t>
        </is>
      </c>
    </row>
    <row r="1040">
      <c r="A1040" t="inlineStr">
        <is>
          <t>MAL_URL</t>
        </is>
      </c>
      <c r="B1040" t="inlineStr">
        <is>
          <t>3787660</t>
        </is>
      </c>
      <c r="C1040" t="inlineStr">
        <is>
          <t>Malware Host [online]: http://185.155.17.49:36378/bin.sh | Threat: malware_download | Tags: 32-bit,elf,mips,Mozi</t>
        </is>
      </c>
      <c r="D1040" t="n">
        <v>7.5</v>
      </c>
      <c r="E1040" t="inlineStr">
        <is>
          <t>HIGH</t>
        </is>
      </c>
      <c r="F1040" t="n">
        <v>3</v>
      </c>
      <c r="G1040" t="n">
        <v>2</v>
      </c>
      <c r="H1040" t="inlineStr">
        <is>
          <t>HIGH</t>
        </is>
      </c>
      <c r="I1040" t="n">
        <v>13.5</v>
      </c>
      <c r="J1040" t="inlineStr">
        <is>
          <t>NO</t>
        </is>
      </c>
      <c r="K1040" t="inlineStr">
        <is>
          <t>2026-02-28 18:30:18</t>
        </is>
      </c>
      <c r="L1040" t="inlineStr">
        <is>
          <t>Block URL</t>
        </is>
      </c>
      <c r="M1040" t="inlineStr">
        <is>
          <t>Network/Web Proxy</t>
        </is>
      </c>
      <c r="N1040" t="inlineStr">
        <is>
          <t>P3</t>
        </is>
      </c>
      <c r="O1040" t="inlineStr">
        <is>
          <t>URL IOC - check host IP separately</t>
        </is>
      </c>
      <c r="P1040" t="n">
        <v>0</v>
      </c>
      <c r="Q1040" t="n">
        <v>0</v>
      </c>
      <c r="R1040" t="inlineStr">
        <is>
          <t>T1189:Drive-by Compromise | T1566:Phishing | T1588.001:Malware</t>
        </is>
      </c>
      <c r="S1040" t="n">
        <v>1</v>
      </c>
      <c r="T1040" t="inlineStr">
        <is>
          <t>LOW (40%)</t>
        </is>
      </c>
      <c r="U1040" t="inlineStr">
        <is>
          <t>YES</t>
        </is>
      </c>
      <c r="V1040" t="inlineStr">
        <is>
          <t>Block URL</t>
        </is>
      </c>
      <c r="W1040" t="inlineStr">
        <is>
          <t>https://urlhaus.abuse.ch/url/3787660/</t>
        </is>
      </c>
      <c r="X1040" t="inlineStr">
        <is>
          <t>NONE</t>
        </is>
      </c>
      <c r="Y1040" t="n">
        <v>0</v>
      </c>
      <c r="Z1040" t="inlineStr"/>
      <c r="AA1040" t="inlineStr">
        <is>
          <t>https://urlhaus.abuse.ch/url/3787660/</t>
        </is>
      </c>
    </row>
    <row r="1041">
      <c r="A1041" t="inlineStr">
        <is>
          <t>MAL_URL</t>
        </is>
      </c>
      <c r="B1041" t="inlineStr">
        <is>
          <t>3787659</t>
        </is>
      </c>
      <c r="C1041" t="inlineStr">
        <is>
          <t>Malware Host [online]: http://182.52.76.13:58431/bin.sh | Threat: malware_download | Tags: 32-bit,arm,elf,mirai,Mozi</t>
        </is>
      </c>
      <c r="D1041" t="n">
        <v>7.5</v>
      </c>
      <c r="E1041" t="inlineStr">
        <is>
          <t>HIGH</t>
        </is>
      </c>
      <c r="F1041" t="n">
        <v>3</v>
      </c>
      <c r="G1041" t="n">
        <v>2</v>
      </c>
      <c r="H1041" t="inlineStr">
        <is>
          <t>HIGH</t>
        </is>
      </c>
      <c r="I1041" t="n">
        <v>13.5</v>
      </c>
      <c r="J1041" t="inlineStr">
        <is>
          <t>NO</t>
        </is>
      </c>
      <c r="K1041" t="inlineStr">
        <is>
          <t>2026-02-28 18:29:09</t>
        </is>
      </c>
      <c r="L1041" t="inlineStr">
        <is>
          <t>Block URL</t>
        </is>
      </c>
      <c r="M1041" t="inlineStr">
        <is>
          <t>Network/Web Proxy</t>
        </is>
      </c>
      <c r="N1041" t="inlineStr">
        <is>
          <t>P3</t>
        </is>
      </c>
      <c r="O1041" t="inlineStr">
        <is>
          <t>URL IOC - check host IP separately</t>
        </is>
      </c>
      <c r="P1041" t="n">
        <v>0</v>
      </c>
      <c r="Q1041" t="n">
        <v>0</v>
      </c>
      <c r="R1041" t="inlineStr">
        <is>
          <t>T1189:Drive-by Compromise | T1566:Phishing | T1588.001:Malware</t>
        </is>
      </c>
      <c r="S1041" t="n">
        <v>1</v>
      </c>
      <c r="T1041" t="inlineStr">
        <is>
          <t>LOW (40%)</t>
        </is>
      </c>
      <c r="U1041" t="inlineStr">
        <is>
          <t>YES</t>
        </is>
      </c>
      <c r="V1041" t="inlineStr">
        <is>
          <t>Block URL</t>
        </is>
      </c>
      <c r="W1041" t="inlineStr">
        <is>
          <t>https://urlhaus.abuse.ch/url/3787659/</t>
        </is>
      </c>
      <c r="X1041" t="inlineStr">
        <is>
          <t>NONE</t>
        </is>
      </c>
      <c r="Y1041" t="n">
        <v>0</v>
      </c>
      <c r="Z1041" t="inlineStr"/>
      <c r="AA1041" t="inlineStr">
        <is>
          <t>https://urlhaus.abuse.ch/url/3787659/</t>
        </is>
      </c>
    </row>
    <row r="1042">
      <c r="A1042" t="inlineStr">
        <is>
          <t>MAL_URL</t>
        </is>
      </c>
      <c r="B1042" t="inlineStr">
        <is>
          <t>3787647</t>
        </is>
      </c>
      <c r="C1042" t="inlineStr">
        <is>
          <t>Malware Host [online]: http://45.141.26.129/sh4 | Threat: malware_download | Tags: mirai,ua-wget</t>
        </is>
      </c>
      <c r="D1042" t="n">
        <v>7.5</v>
      </c>
      <c r="E1042" t="inlineStr">
        <is>
          <t>HIGH</t>
        </is>
      </c>
      <c r="F1042" t="n">
        <v>3</v>
      </c>
      <c r="G1042" t="n">
        <v>2</v>
      </c>
      <c r="H1042" t="inlineStr">
        <is>
          <t>HIGH</t>
        </is>
      </c>
      <c r="I1042" t="n">
        <v>13.5</v>
      </c>
      <c r="J1042" t="inlineStr">
        <is>
          <t>NO</t>
        </is>
      </c>
      <c r="K1042" t="inlineStr">
        <is>
          <t>2026-02-28 18:26:12</t>
        </is>
      </c>
      <c r="L1042" t="inlineStr">
        <is>
          <t>Block URL</t>
        </is>
      </c>
      <c r="M1042" t="inlineStr">
        <is>
          <t>Network/Web Proxy</t>
        </is>
      </c>
      <c r="N1042" t="inlineStr">
        <is>
          <t>P3</t>
        </is>
      </c>
      <c r="O1042" t="inlineStr">
        <is>
          <t>URL IOC - check host IP separately</t>
        </is>
      </c>
      <c r="P1042" t="n">
        <v>0</v>
      </c>
      <c r="Q1042" t="n">
        <v>0</v>
      </c>
      <c r="R1042" t="inlineStr">
        <is>
          <t>T1189:Drive-by Compromise | T1566:Phishing | T1588.001:Malware</t>
        </is>
      </c>
      <c r="S1042" t="n">
        <v>1</v>
      </c>
      <c r="T1042" t="inlineStr">
        <is>
          <t>LOW (40%)</t>
        </is>
      </c>
      <c r="U1042" t="inlineStr">
        <is>
          <t>YES</t>
        </is>
      </c>
      <c r="V1042" t="inlineStr">
        <is>
          <t>Block URL</t>
        </is>
      </c>
      <c r="W1042" t="inlineStr">
        <is>
          <t>https://urlhaus.abuse.ch/url/3787647/</t>
        </is>
      </c>
      <c r="X1042" t="inlineStr">
        <is>
          <t>NONE</t>
        </is>
      </c>
      <c r="Y1042" t="n">
        <v>0</v>
      </c>
      <c r="Z1042" t="inlineStr"/>
      <c r="AA1042" t="inlineStr">
        <is>
          <t>https://urlhaus.abuse.ch/url/3787647/</t>
        </is>
      </c>
    </row>
    <row r="1043">
      <c r="A1043" t="inlineStr">
        <is>
          <t>MAL_URL</t>
        </is>
      </c>
      <c r="B1043" t="inlineStr">
        <is>
          <t>3787648</t>
        </is>
      </c>
      <c r="C1043" t="inlineStr">
        <is>
          <t>Malware Host [online]: http://45.141.26.129/mips | Threat: malware_download | Tags: mirai,ua-wget</t>
        </is>
      </c>
      <c r="D1043" t="n">
        <v>7.5</v>
      </c>
      <c r="E1043" t="inlineStr">
        <is>
          <t>HIGH</t>
        </is>
      </c>
      <c r="F1043" t="n">
        <v>3</v>
      </c>
      <c r="G1043" t="n">
        <v>2</v>
      </c>
      <c r="H1043" t="inlineStr">
        <is>
          <t>HIGH</t>
        </is>
      </c>
      <c r="I1043" t="n">
        <v>13.5</v>
      </c>
      <c r="J1043" t="inlineStr">
        <is>
          <t>NO</t>
        </is>
      </c>
      <c r="K1043" t="inlineStr">
        <is>
          <t>2026-02-28 18:26:12</t>
        </is>
      </c>
      <c r="L1043" t="inlineStr">
        <is>
          <t>Block URL</t>
        </is>
      </c>
      <c r="M1043" t="inlineStr">
        <is>
          <t>Network/Web Proxy</t>
        </is>
      </c>
      <c r="N1043" t="inlineStr">
        <is>
          <t>P3</t>
        </is>
      </c>
      <c r="O1043" t="inlineStr">
        <is>
          <t>URL IOC - check host IP separately</t>
        </is>
      </c>
      <c r="P1043" t="n">
        <v>0</v>
      </c>
      <c r="Q1043" t="n">
        <v>0</v>
      </c>
      <c r="R1043" t="inlineStr">
        <is>
          <t>T1189:Drive-by Compromise | T1566:Phishing | T1588.001:Malware</t>
        </is>
      </c>
      <c r="S1043" t="n">
        <v>1</v>
      </c>
      <c r="T1043" t="inlineStr">
        <is>
          <t>LOW (40%)</t>
        </is>
      </c>
      <c r="U1043" t="inlineStr">
        <is>
          <t>YES</t>
        </is>
      </c>
      <c r="V1043" t="inlineStr">
        <is>
          <t>Block URL</t>
        </is>
      </c>
      <c r="W1043" t="inlineStr">
        <is>
          <t>https://urlhaus.abuse.ch/url/3787648/</t>
        </is>
      </c>
      <c r="X1043" t="inlineStr">
        <is>
          <t>NONE</t>
        </is>
      </c>
      <c r="Y1043" t="n">
        <v>0</v>
      </c>
      <c r="Z1043" t="inlineStr"/>
      <c r="AA1043" t="inlineStr">
        <is>
          <t>https://urlhaus.abuse.ch/url/3787648/</t>
        </is>
      </c>
    </row>
    <row r="1044">
      <c r="A1044" t="inlineStr">
        <is>
          <t>MAL_URL</t>
        </is>
      </c>
      <c r="B1044" t="inlineStr">
        <is>
          <t>3787649</t>
        </is>
      </c>
      <c r="C1044" t="inlineStr">
        <is>
          <t>Malware Host [online]: http://45.141.26.129/spc | Threat: malware_download | Tags: mirai,ua-wget</t>
        </is>
      </c>
      <c r="D1044" t="n">
        <v>7.5</v>
      </c>
      <c r="E1044" t="inlineStr">
        <is>
          <t>HIGH</t>
        </is>
      </c>
      <c r="F1044" t="n">
        <v>3</v>
      </c>
      <c r="G1044" t="n">
        <v>2</v>
      </c>
      <c r="H1044" t="inlineStr">
        <is>
          <t>HIGH</t>
        </is>
      </c>
      <c r="I1044" t="n">
        <v>13.5</v>
      </c>
      <c r="J1044" t="inlineStr">
        <is>
          <t>NO</t>
        </is>
      </c>
      <c r="K1044" t="inlineStr">
        <is>
          <t>2026-02-28 18:26:12</t>
        </is>
      </c>
      <c r="L1044" t="inlineStr">
        <is>
          <t>Block URL</t>
        </is>
      </c>
      <c r="M1044" t="inlineStr">
        <is>
          <t>Network/Web Proxy</t>
        </is>
      </c>
      <c r="N1044" t="inlineStr">
        <is>
          <t>P3</t>
        </is>
      </c>
      <c r="O1044" t="inlineStr">
        <is>
          <t>URL IOC - check host IP separately</t>
        </is>
      </c>
      <c r="P1044" t="n">
        <v>0</v>
      </c>
      <c r="Q1044" t="n">
        <v>0</v>
      </c>
      <c r="R1044" t="inlineStr">
        <is>
          <t>T1189:Drive-by Compromise | T1566:Phishing | T1588.001:Malware</t>
        </is>
      </c>
      <c r="S1044" t="n">
        <v>1</v>
      </c>
      <c r="T1044" t="inlineStr">
        <is>
          <t>LOW (40%)</t>
        </is>
      </c>
      <c r="U1044" t="inlineStr">
        <is>
          <t>YES</t>
        </is>
      </c>
      <c r="V1044" t="inlineStr">
        <is>
          <t>Block URL</t>
        </is>
      </c>
      <c r="W1044" t="inlineStr">
        <is>
          <t>https://urlhaus.abuse.ch/url/3787649/</t>
        </is>
      </c>
      <c r="X1044" t="inlineStr">
        <is>
          <t>NONE</t>
        </is>
      </c>
      <c r="Y1044" t="n">
        <v>0</v>
      </c>
      <c r="Z1044" t="inlineStr"/>
      <c r="AA1044" t="inlineStr">
        <is>
          <t>https://urlhaus.abuse.ch/url/3787649/</t>
        </is>
      </c>
    </row>
    <row r="1045">
      <c r="A1045" t="inlineStr">
        <is>
          <t>MAL_URL</t>
        </is>
      </c>
      <c r="B1045" t="inlineStr">
        <is>
          <t>3787650</t>
        </is>
      </c>
      <c r="C1045" t="inlineStr">
        <is>
          <t>Malware Host [online]: http://45.141.26.129/mpsl | Threat: malware_download | Tags: mirai,ua-wget</t>
        </is>
      </c>
      <c r="D1045" t="n">
        <v>7.5</v>
      </c>
      <c r="E1045" t="inlineStr">
        <is>
          <t>HIGH</t>
        </is>
      </c>
      <c r="F1045" t="n">
        <v>3</v>
      </c>
      <c r="G1045" t="n">
        <v>2</v>
      </c>
      <c r="H1045" t="inlineStr">
        <is>
          <t>HIGH</t>
        </is>
      </c>
      <c r="I1045" t="n">
        <v>13.5</v>
      </c>
      <c r="J1045" t="inlineStr">
        <is>
          <t>NO</t>
        </is>
      </c>
      <c r="K1045" t="inlineStr">
        <is>
          <t>2026-02-28 18:26:12</t>
        </is>
      </c>
      <c r="L1045" t="inlineStr">
        <is>
          <t>Block URL</t>
        </is>
      </c>
      <c r="M1045" t="inlineStr">
        <is>
          <t>Network/Web Proxy</t>
        </is>
      </c>
      <c r="N1045" t="inlineStr">
        <is>
          <t>P3</t>
        </is>
      </c>
      <c r="O1045" t="inlineStr">
        <is>
          <t>URL IOC - check host IP separately</t>
        </is>
      </c>
      <c r="P1045" t="n">
        <v>0</v>
      </c>
      <c r="Q1045" t="n">
        <v>0</v>
      </c>
      <c r="R1045" t="inlineStr">
        <is>
          <t>T1189:Drive-by Compromise | T1566:Phishing | T1588.001:Malware</t>
        </is>
      </c>
      <c r="S1045" t="n">
        <v>1</v>
      </c>
      <c r="T1045" t="inlineStr">
        <is>
          <t>LOW (40%)</t>
        </is>
      </c>
      <c r="U1045" t="inlineStr">
        <is>
          <t>YES</t>
        </is>
      </c>
      <c r="V1045" t="inlineStr">
        <is>
          <t>Block URL</t>
        </is>
      </c>
      <c r="W1045" t="inlineStr">
        <is>
          <t>https://urlhaus.abuse.ch/url/3787650/</t>
        </is>
      </c>
      <c r="X1045" t="inlineStr">
        <is>
          <t>NONE</t>
        </is>
      </c>
      <c r="Y1045" t="n">
        <v>0</v>
      </c>
      <c r="Z1045" t="inlineStr"/>
      <c r="AA1045" t="inlineStr">
        <is>
          <t>https://urlhaus.abuse.ch/url/3787650/</t>
        </is>
      </c>
    </row>
    <row r="1046">
      <c r="A1046" t="inlineStr">
        <is>
          <t>MAL_URL</t>
        </is>
      </c>
      <c r="B1046" t="inlineStr">
        <is>
          <t>3787651</t>
        </is>
      </c>
      <c r="C1046" t="inlineStr">
        <is>
          <t>Malware Host [online]: http://45.141.26.129/arm4 | Threat: malware_download | Tags: mirai,ua-wget</t>
        </is>
      </c>
      <c r="D1046" t="n">
        <v>7.5</v>
      </c>
      <c r="E1046" t="inlineStr">
        <is>
          <t>HIGH</t>
        </is>
      </c>
      <c r="F1046" t="n">
        <v>3</v>
      </c>
      <c r="G1046" t="n">
        <v>2</v>
      </c>
      <c r="H1046" t="inlineStr">
        <is>
          <t>HIGH</t>
        </is>
      </c>
      <c r="I1046" t="n">
        <v>13.5</v>
      </c>
      <c r="J1046" t="inlineStr">
        <is>
          <t>NO</t>
        </is>
      </c>
      <c r="K1046" t="inlineStr">
        <is>
          <t>2026-02-28 18:26:12</t>
        </is>
      </c>
      <c r="L1046" t="inlineStr">
        <is>
          <t>Block URL</t>
        </is>
      </c>
      <c r="M1046" t="inlineStr">
        <is>
          <t>Network/Web Proxy</t>
        </is>
      </c>
      <c r="N1046" t="inlineStr">
        <is>
          <t>P3</t>
        </is>
      </c>
      <c r="O1046" t="inlineStr">
        <is>
          <t>URL IOC - check host IP separately</t>
        </is>
      </c>
      <c r="P1046" t="n">
        <v>0</v>
      </c>
      <c r="Q1046" t="n">
        <v>0</v>
      </c>
      <c r="R1046" t="inlineStr">
        <is>
          <t>T1189:Drive-by Compromise | T1566:Phishing | T1588.001:Malware</t>
        </is>
      </c>
      <c r="S1046" t="n">
        <v>1</v>
      </c>
      <c r="T1046" t="inlineStr">
        <is>
          <t>LOW (40%)</t>
        </is>
      </c>
      <c r="U1046" t="inlineStr">
        <is>
          <t>YES</t>
        </is>
      </c>
      <c r="V1046" t="inlineStr">
        <is>
          <t>Block URL</t>
        </is>
      </c>
      <c r="W1046" t="inlineStr">
        <is>
          <t>https://urlhaus.abuse.ch/url/3787651/</t>
        </is>
      </c>
      <c r="X1046" t="inlineStr">
        <is>
          <t>NONE</t>
        </is>
      </c>
      <c r="Y1046" t="n">
        <v>0</v>
      </c>
      <c r="Z1046" t="inlineStr"/>
      <c r="AA1046" t="inlineStr">
        <is>
          <t>https://urlhaus.abuse.ch/url/3787651/</t>
        </is>
      </c>
    </row>
    <row r="1047">
      <c r="A1047" t="inlineStr">
        <is>
          <t>MAL_URL</t>
        </is>
      </c>
      <c r="B1047" t="inlineStr">
        <is>
          <t>3787652</t>
        </is>
      </c>
      <c r="C1047" t="inlineStr">
        <is>
          <t>Malware Host [online]: http://45.141.26.129/m68k | Threat: malware_download | Tags: mirai,ua-wget</t>
        </is>
      </c>
      <c r="D1047" t="n">
        <v>7.5</v>
      </c>
      <c r="E1047" t="inlineStr">
        <is>
          <t>HIGH</t>
        </is>
      </c>
      <c r="F1047" t="n">
        <v>3</v>
      </c>
      <c r="G1047" t="n">
        <v>2</v>
      </c>
      <c r="H1047" t="inlineStr">
        <is>
          <t>HIGH</t>
        </is>
      </c>
      <c r="I1047" t="n">
        <v>13.5</v>
      </c>
      <c r="J1047" t="inlineStr">
        <is>
          <t>NO</t>
        </is>
      </c>
      <c r="K1047" t="inlineStr">
        <is>
          <t>2026-02-28 18:26:12</t>
        </is>
      </c>
      <c r="L1047" t="inlineStr">
        <is>
          <t>Block URL</t>
        </is>
      </c>
      <c r="M1047" t="inlineStr">
        <is>
          <t>Network/Web Proxy</t>
        </is>
      </c>
      <c r="N1047" t="inlineStr">
        <is>
          <t>P3</t>
        </is>
      </c>
      <c r="O1047" t="inlineStr">
        <is>
          <t>URL IOC - check host IP separately</t>
        </is>
      </c>
      <c r="P1047" t="n">
        <v>0</v>
      </c>
      <c r="Q1047" t="n">
        <v>0</v>
      </c>
      <c r="R1047" t="inlineStr">
        <is>
          <t>T1189:Drive-by Compromise | T1566:Phishing | T1588.001:Malware</t>
        </is>
      </c>
      <c r="S1047" t="n">
        <v>1</v>
      </c>
      <c r="T1047" t="inlineStr">
        <is>
          <t>LOW (40%)</t>
        </is>
      </c>
      <c r="U1047" t="inlineStr">
        <is>
          <t>YES</t>
        </is>
      </c>
      <c r="V1047" t="inlineStr">
        <is>
          <t>Block URL</t>
        </is>
      </c>
      <c r="W1047" t="inlineStr">
        <is>
          <t>https://urlhaus.abuse.ch/url/3787652/</t>
        </is>
      </c>
      <c r="X1047" t="inlineStr">
        <is>
          <t>NONE</t>
        </is>
      </c>
      <c r="Y1047" t="n">
        <v>0</v>
      </c>
      <c r="Z1047" t="inlineStr"/>
      <c r="AA1047" t="inlineStr">
        <is>
          <t>https://urlhaus.abuse.ch/url/3787652/</t>
        </is>
      </c>
    </row>
    <row r="1048">
      <c r="A1048" t="inlineStr">
        <is>
          <t>MAL_URL</t>
        </is>
      </c>
      <c r="B1048" t="inlineStr">
        <is>
          <t>3787653</t>
        </is>
      </c>
      <c r="C1048" t="inlineStr">
        <is>
          <t>Malware Host [online]: http://45.141.26.129/x86_64 | Threat: malware_download | Tags: mirai,ua-wget</t>
        </is>
      </c>
      <c r="D1048" t="n">
        <v>7.5</v>
      </c>
      <c r="E1048" t="inlineStr">
        <is>
          <t>HIGH</t>
        </is>
      </c>
      <c r="F1048" t="n">
        <v>3</v>
      </c>
      <c r="G1048" t="n">
        <v>2</v>
      </c>
      <c r="H1048" t="inlineStr">
        <is>
          <t>HIGH</t>
        </is>
      </c>
      <c r="I1048" t="n">
        <v>13.5</v>
      </c>
      <c r="J1048" t="inlineStr">
        <is>
          <t>NO</t>
        </is>
      </c>
      <c r="K1048" t="inlineStr">
        <is>
          <t>2026-02-28 18:26:12</t>
        </is>
      </c>
      <c r="L1048" t="inlineStr">
        <is>
          <t>Block URL</t>
        </is>
      </c>
      <c r="M1048" t="inlineStr">
        <is>
          <t>Network/Web Proxy</t>
        </is>
      </c>
      <c r="N1048" t="inlineStr">
        <is>
          <t>P3</t>
        </is>
      </c>
      <c r="O1048" t="inlineStr">
        <is>
          <t>URL IOC - check host IP separately</t>
        </is>
      </c>
      <c r="P1048" t="n">
        <v>0</v>
      </c>
      <c r="Q1048" t="n">
        <v>0</v>
      </c>
      <c r="R1048" t="inlineStr">
        <is>
          <t>T1189:Drive-by Compromise | T1566:Phishing | T1588.001:Malware</t>
        </is>
      </c>
      <c r="S1048" t="n">
        <v>1</v>
      </c>
      <c r="T1048" t="inlineStr">
        <is>
          <t>LOW (40%)</t>
        </is>
      </c>
      <c r="U1048" t="inlineStr">
        <is>
          <t>YES</t>
        </is>
      </c>
      <c r="V1048" t="inlineStr">
        <is>
          <t>Block URL</t>
        </is>
      </c>
      <c r="W1048" t="inlineStr">
        <is>
          <t>https://urlhaus.abuse.ch/url/3787653/</t>
        </is>
      </c>
      <c r="X1048" t="inlineStr">
        <is>
          <t>NONE</t>
        </is>
      </c>
      <c r="Y1048" t="n">
        <v>0</v>
      </c>
      <c r="Z1048" t="inlineStr"/>
      <c r="AA1048" t="inlineStr">
        <is>
          <t>https://urlhaus.abuse.ch/url/3787653/</t>
        </is>
      </c>
    </row>
    <row r="1049">
      <c r="A1049" t="inlineStr">
        <is>
          <t>MAL_URL</t>
        </is>
      </c>
      <c r="B1049" t="inlineStr">
        <is>
          <t>3787654</t>
        </is>
      </c>
      <c r="C1049" t="inlineStr">
        <is>
          <t>Malware Host [online]: http://45.141.26.129/ppc | Threat: malware_download | Tags: mirai,ua-wget</t>
        </is>
      </c>
      <c r="D1049" t="n">
        <v>7.5</v>
      </c>
      <c r="E1049" t="inlineStr">
        <is>
          <t>HIGH</t>
        </is>
      </c>
      <c r="F1049" t="n">
        <v>3</v>
      </c>
      <c r="G1049" t="n">
        <v>2</v>
      </c>
      <c r="H1049" t="inlineStr">
        <is>
          <t>HIGH</t>
        </is>
      </c>
      <c r="I1049" t="n">
        <v>13.5</v>
      </c>
      <c r="J1049" t="inlineStr">
        <is>
          <t>NO</t>
        </is>
      </c>
      <c r="K1049" t="inlineStr">
        <is>
          <t>2026-02-28 18:26:12</t>
        </is>
      </c>
      <c r="L1049" t="inlineStr">
        <is>
          <t>Block URL</t>
        </is>
      </c>
      <c r="M1049" t="inlineStr">
        <is>
          <t>Network/Web Proxy</t>
        </is>
      </c>
      <c r="N1049" t="inlineStr">
        <is>
          <t>P3</t>
        </is>
      </c>
      <c r="O1049" t="inlineStr">
        <is>
          <t>URL IOC - check host IP separately</t>
        </is>
      </c>
      <c r="P1049" t="n">
        <v>0</v>
      </c>
      <c r="Q1049" t="n">
        <v>0</v>
      </c>
      <c r="R1049" t="inlineStr">
        <is>
          <t>T1189:Drive-by Compromise | T1566:Phishing | T1588.001:Malware</t>
        </is>
      </c>
      <c r="S1049" t="n">
        <v>1</v>
      </c>
      <c r="T1049" t="inlineStr">
        <is>
          <t>LOW (40%)</t>
        </is>
      </c>
      <c r="U1049" t="inlineStr">
        <is>
          <t>YES</t>
        </is>
      </c>
      <c r="V1049" t="inlineStr">
        <is>
          <t>Block URL</t>
        </is>
      </c>
      <c r="W1049" t="inlineStr">
        <is>
          <t>https://urlhaus.abuse.ch/url/3787654/</t>
        </is>
      </c>
      <c r="X1049" t="inlineStr">
        <is>
          <t>NONE</t>
        </is>
      </c>
      <c r="Y1049" t="n">
        <v>0</v>
      </c>
      <c r="Z1049" t="inlineStr"/>
      <c r="AA1049" t="inlineStr">
        <is>
          <t>https://urlhaus.abuse.ch/url/3787654/</t>
        </is>
      </c>
    </row>
    <row r="1050">
      <c r="A1050" t="inlineStr">
        <is>
          <t>MAL_URL</t>
        </is>
      </c>
      <c r="B1050" t="inlineStr">
        <is>
          <t>3787655</t>
        </is>
      </c>
      <c r="C1050" t="inlineStr">
        <is>
          <t>Malware Host [online]: http://45.141.26.129/arc | Threat: malware_download | Tags: mirai,ua-wget</t>
        </is>
      </c>
      <c r="D1050" t="n">
        <v>7.5</v>
      </c>
      <c r="E1050" t="inlineStr">
        <is>
          <t>HIGH</t>
        </is>
      </c>
      <c r="F1050" t="n">
        <v>3</v>
      </c>
      <c r="G1050" t="n">
        <v>2</v>
      </c>
      <c r="H1050" t="inlineStr">
        <is>
          <t>HIGH</t>
        </is>
      </c>
      <c r="I1050" t="n">
        <v>13.5</v>
      </c>
      <c r="J1050" t="inlineStr">
        <is>
          <t>NO</t>
        </is>
      </c>
      <c r="K1050" t="inlineStr">
        <is>
          <t>2026-02-28 18:26:12</t>
        </is>
      </c>
      <c r="L1050" t="inlineStr">
        <is>
          <t>Block URL</t>
        </is>
      </c>
      <c r="M1050" t="inlineStr">
        <is>
          <t>Network/Web Proxy</t>
        </is>
      </c>
      <c r="N1050" t="inlineStr">
        <is>
          <t>P3</t>
        </is>
      </c>
      <c r="O1050" t="inlineStr">
        <is>
          <t>URL IOC - check host IP separately</t>
        </is>
      </c>
      <c r="P1050" t="n">
        <v>0</v>
      </c>
      <c r="Q1050" t="n">
        <v>0</v>
      </c>
      <c r="R1050" t="inlineStr">
        <is>
          <t>T1189:Drive-by Compromise | T1566:Phishing | T1588.001:Malware</t>
        </is>
      </c>
      <c r="S1050" t="n">
        <v>1</v>
      </c>
      <c r="T1050" t="inlineStr">
        <is>
          <t>LOW (40%)</t>
        </is>
      </c>
      <c r="U1050" t="inlineStr">
        <is>
          <t>YES</t>
        </is>
      </c>
      <c r="V1050" t="inlineStr">
        <is>
          <t>Block URL</t>
        </is>
      </c>
      <c r="W1050" t="inlineStr">
        <is>
          <t>https://urlhaus.abuse.ch/url/3787655/</t>
        </is>
      </c>
      <c r="X1050" t="inlineStr">
        <is>
          <t>NONE</t>
        </is>
      </c>
      <c r="Y1050" t="n">
        <v>0</v>
      </c>
      <c r="Z1050" t="inlineStr"/>
      <c r="AA1050" t="inlineStr">
        <is>
          <t>https://urlhaus.abuse.ch/url/3787655/</t>
        </is>
      </c>
    </row>
    <row r="1051">
      <c r="A1051" t="inlineStr">
        <is>
          <t>MAL_URL</t>
        </is>
      </c>
      <c r="B1051" t="inlineStr">
        <is>
          <t>3787656</t>
        </is>
      </c>
      <c r="C1051" t="inlineStr">
        <is>
          <t>Malware Host [online]: http://45.141.26.129/i486 | Threat: malware_download | Tags: mirai,ua-wget</t>
        </is>
      </c>
      <c r="D1051" t="n">
        <v>7.5</v>
      </c>
      <c r="E1051" t="inlineStr">
        <is>
          <t>HIGH</t>
        </is>
      </c>
      <c r="F1051" t="n">
        <v>3</v>
      </c>
      <c r="G1051" t="n">
        <v>2</v>
      </c>
      <c r="H1051" t="inlineStr">
        <is>
          <t>HIGH</t>
        </is>
      </c>
      <c r="I1051" t="n">
        <v>13.5</v>
      </c>
      <c r="J1051" t="inlineStr">
        <is>
          <t>NO</t>
        </is>
      </c>
      <c r="K1051" t="inlineStr">
        <is>
          <t>2026-02-28 18:26:12</t>
        </is>
      </c>
      <c r="L1051" t="inlineStr">
        <is>
          <t>Block URL</t>
        </is>
      </c>
      <c r="M1051" t="inlineStr">
        <is>
          <t>Network/Web Proxy</t>
        </is>
      </c>
      <c r="N1051" t="inlineStr">
        <is>
          <t>P3</t>
        </is>
      </c>
      <c r="O1051" t="inlineStr">
        <is>
          <t>URL IOC - check host IP separately</t>
        </is>
      </c>
      <c r="P1051" t="n">
        <v>0</v>
      </c>
      <c r="Q1051" t="n">
        <v>0</v>
      </c>
      <c r="R1051" t="inlineStr">
        <is>
          <t>T1189:Drive-by Compromise | T1566:Phishing | T1588.001:Malware</t>
        </is>
      </c>
      <c r="S1051" t="n">
        <v>1</v>
      </c>
      <c r="T1051" t="inlineStr">
        <is>
          <t>LOW (40%)</t>
        </is>
      </c>
      <c r="U1051" t="inlineStr">
        <is>
          <t>YES</t>
        </is>
      </c>
      <c r="V1051" t="inlineStr">
        <is>
          <t>Block URL</t>
        </is>
      </c>
      <c r="W1051" t="inlineStr">
        <is>
          <t>https://urlhaus.abuse.ch/url/3787656/</t>
        </is>
      </c>
      <c r="X1051" t="inlineStr">
        <is>
          <t>NONE</t>
        </is>
      </c>
      <c r="Y1051" t="n">
        <v>0</v>
      </c>
      <c r="Z1051" t="inlineStr"/>
      <c r="AA1051" t="inlineStr">
        <is>
          <t>https://urlhaus.abuse.ch/url/3787656/</t>
        </is>
      </c>
    </row>
    <row r="1052">
      <c r="A1052" t="inlineStr">
        <is>
          <t>MAL_URL</t>
        </is>
      </c>
      <c r="B1052" t="inlineStr">
        <is>
          <t>3787657</t>
        </is>
      </c>
      <c r="C1052" t="inlineStr">
        <is>
          <t>Malware Host [online]: http://45.141.26.129/i686 | Threat: malware_download | Tags: mirai,ua-wget</t>
        </is>
      </c>
      <c r="D1052" t="n">
        <v>7.5</v>
      </c>
      <c r="E1052" t="inlineStr">
        <is>
          <t>HIGH</t>
        </is>
      </c>
      <c r="F1052" t="n">
        <v>3</v>
      </c>
      <c r="G1052" t="n">
        <v>2</v>
      </c>
      <c r="H1052" t="inlineStr">
        <is>
          <t>HIGH</t>
        </is>
      </c>
      <c r="I1052" t="n">
        <v>13.5</v>
      </c>
      <c r="J1052" t="inlineStr">
        <is>
          <t>NO</t>
        </is>
      </c>
      <c r="K1052" t="inlineStr">
        <is>
          <t>2026-02-28 18:26:12</t>
        </is>
      </c>
      <c r="L1052" t="inlineStr">
        <is>
          <t>Block URL</t>
        </is>
      </c>
      <c r="M1052" t="inlineStr">
        <is>
          <t>Network/Web Proxy</t>
        </is>
      </c>
      <c r="N1052" t="inlineStr">
        <is>
          <t>P3</t>
        </is>
      </c>
      <c r="O1052" t="inlineStr">
        <is>
          <t>URL IOC - check host IP separately</t>
        </is>
      </c>
      <c r="P1052" t="n">
        <v>0</v>
      </c>
      <c r="Q1052" t="n">
        <v>0</v>
      </c>
      <c r="R1052" t="inlineStr">
        <is>
          <t>T1189:Drive-by Compromise | T1566:Phishing | T1588.001:Malware</t>
        </is>
      </c>
      <c r="S1052" t="n">
        <v>1</v>
      </c>
      <c r="T1052" t="inlineStr">
        <is>
          <t>LOW (40%)</t>
        </is>
      </c>
      <c r="U1052" t="inlineStr">
        <is>
          <t>YES</t>
        </is>
      </c>
      <c r="V1052" t="inlineStr">
        <is>
          <t>Block URL</t>
        </is>
      </c>
      <c r="W1052" t="inlineStr">
        <is>
          <t>https://urlhaus.abuse.ch/url/3787657/</t>
        </is>
      </c>
      <c r="X1052" t="inlineStr">
        <is>
          <t>NONE</t>
        </is>
      </c>
      <c r="Y1052" t="n">
        <v>0</v>
      </c>
      <c r="Z1052" t="inlineStr"/>
      <c r="AA1052" t="inlineStr">
        <is>
          <t>https://urlhaus.abuse.ch/url/3787657/</t>
        </is>
      </c>
    </row>
    <row r="1053">
      <c r="A1053" t="inlineStr">
        <is>
          <t>MAL_URL</t>
        </is>
      </c>
      <c r="B1053" t="inlineStr">
        <is>
          <t>3787658</t>
        </is>
      </c>
      <c r="C1053" t="inlineStr">
        <is>
          <t>Malware Host [online]: http://45.141.26.129/ohshit.sh | Threat: malware_download | Tags: mirai,ua-wget</t>
        </is>
      </c>
      <c r="D1053" t="n">
        <v>7.5</v>
      </c>
      <c r="E1053" t="inlineStr">
        <is>
          <t>HIGH</t>
        </is>
      </c>
      <c r="F1053" t="n">
        <v>3</v>
      </c>
      <c r="G1053" t="n">
        <v>2</v>
      </c>
      <c r="H1053" t="inlineStr">
        <is>
          <t>HIGH</t>
        </is>
      </c>
      <c r="I1053" t="n">
        <v>13.5</v>
      </c>
      <c r="J1053" t="inlineStr">
        <is>
          <t>NO</t>
        </is>
      </c>
      <c r="K1053" t="inlineStr">
        <is>
          <t>2026-02-28 18:26:12</t>
        </is>
      </c>
      <c r="L1053" t="inlineStr">
        <is>
          <t>Block URL</t>
        </is>
      </c>
      <c r="M1053" t="inlineStr">
        <is>
          <t>Network/Web Proxy</t>
        </is>
      </c>
      <c r="N1053" t="inlineStr">
        <is>
          <t>P3</t>
        </is>
      </c>
      <c r="O1053" t="inlineStr">
        <is>
          <t>URL IOC - check host IP separately</t>
        </is>
      </c>
      <c r="P1053" t="n">
        <v>0</v>
      </c>
      <c r="Q1053" t="n">
        <v>0</v>
      </c>
      <c r="R1053" t="inlineStr">
        <is>
          <t>T1189:Drive-by Compromise | T1566:Phishing | T1588.001:Malware</t>
        </is>
      </c>
      <c r="S1053" t="n">
        <v>1</v>
      </c>
      <c r="T1053" t="inlineStr">
        <is>
          <t>LOW (40%)</t>
        </is>
      </c>
      <c r="U1053" t="inlineStr">
        <is>
          <t>YES</t>
        </is>
      </c>
      <c r="V1053" t="inlineStr">
        <is>
          <t>Block URL</t>
        </is>
      </c>
      <c r="W1053" t="inlineStr">
        <is>
          <t>https://urlhaus.abuse.ch/url/3787658/</t>
        </is>
      </c>
      <c r="X1053" t="inlineStr">
        <is>
          <t>NONE</t>
        </is>
      </c>
      <c r="Y1053" t="n">
        <v>0</v>
      </c>
      <c r="Z1053" t="inlineStr"/>
      <c r="AA1053" t="inlineStr">
        <is>
          <t>https://urlhaus.abuse.ch/url/3787658/</t>
        </is>
      </c>
    </row>
    <row r="1054">
      <c r="A1054" t="inlineStr">
        <is>
          <t>MAL_URL</t>
        </is>
      </c>
      <c r="B1054" t="inlineStr">
        <is>
          <t>3787646</t>
        </is>
      </c>
      <c r="C1054" t="inlineStr">
        <is>
          <t>Malware Host [online]: http://117.209.84.179:41776/bin.sh | Threat: malware_download | Tags: 32-bit,elf,mips,Mozi</t>
        </is>
      </c>
      <c r="D1054" t="n">
        <v>7.5</v>
      </c>
      <c r="E1054" t="inlineStr">
        <is>
          <t>HIGH</t>
        </is>
      </c>
      <c r="F1054" t="n">
        <v>3</v>
      </c>
      <c r="G1054" t="n">
        <v>2</v>
      </c>
      <c r="H1054" t="inlineStr">
        <is>
          <t>HIGH</t>
        </is>
      </c>
      <c r="I1054" t="n">
        <v>13.5</v>
      </c>
      <c r="J1054" t="inlineStr">
        <is>
          <t>NO</t>
        </is>
      </c>
      <c r="K1054" t="inlineStr">
        <is>
          <t>2026-02-28 18:25:16</t>
        </is>
      </c>
      <c r="L1054" t="inlineStr">
        <is>
          <t>Block URL</t>
        </is>
      </c>
      <c r="M1054" t="inlineStr">
        <is>
          <t>Network/Web Proxy</t>
        </is>
      </c>
      <c r="N1054" t="inlineStr">
        <is>
          <t>P3</t>
        </is>
      </c>
      <c r="O1054" t="inlineStr">
        <is>
          <t>URL IOC - check host IP separately</t>
        </is>
      </c>
      <c r="P1054" t="n">
        <v>0</v>
      </c>
      <c r="Q1054" t="n">
        <v>0</v>
      </c>
      <c r="R1054" t="inlineStr">
        <is>
          <t>T1189:Drive-by Compromise | T1566:Phishing | T1588.001:Malware</t>
        </is>
      </c>
      <c r="S1054" t="n">
        <v>1</v>
      </c>
      <c r="T1054" t="inlineStr">
        <is>
          <t>LOW (40%)</t>
        </is>
      </c>
      <c r="U1054" t="inlineStr">
        <is>
          <t>YES</t>
        </is>
      </c>
      <c r="V1054" t="inlineStr">
        <is>
          <t>Block URL</t>
        </is>
      </c>
      <c r="W1054" t="inlineStr">
        <is>
          <t>https://urlhaus.abuse.ch/url/3787646/</t>
        </is>
      </c>
      <c r="X1054" t="inlineStr">
        <is>
          <t>NONE</t>
        </is>
      </c>
      <c r="Y1054" t="n">
        <v>0</v>
      </c>
      <c r="Z1054" t="inlineStr"/>
      <c r="AA1054" t="inlineStr">
        <is>
          <t>https://urlhaus.abuse.ch/url/3787646/</t>
        </is>
      </c>
    </row>
    <row r="1055">
      <c r="A1055" t="inlineStr">
        <is>
          <t>MAL_URL</t>
        </is>
      </c>
      <c r="B1055" t="inlineStr">
        <is>
          <t>3787645</t>
        </is>
      </c>
      <c r="C1055" t="inlineStr">
        <is>
          <t>Malware Host [offline]: http://113.237.108.187:58644/i | Threat: malware_download | Tags: 32-bit,elf,mips,Mozi</t>
        </is>
      </c>
      <c r="D1055" t="n">
        <v>7.5</v>
      </c>
      <c r="E1055" t="inlineStr">
        <is>
          <t>HIGH</t>
        </is>
      </c>
      <c r="F1055" t="n">
        <v>3</v>
      </c>
      <c r="G1055" t="n">
        <v>2</v>
      </c>
      <c r="H1055" t="inlineStr">
        <is>
          <t>HIGH</t>
        </is>
      </c>
      <c r="I1055" t="n">
        <v>13.5</v>
      </c>
      <c r="J1055" t="inlineStr">
        <is>
          <t>NO</t>
        </is>
      </c>
      <c r="K1055" t="inlineStr">
        <is>
          <t>2026-02-28 18:23:32</t>
        </is>
      </c>
      <c r="L1055" t="inlineStr">
        <is>
          <t>Block URL</t>
        </is>
      </c>
      <c r="M1055" t="inlineStr">
        <is>
          <t>Network/Web Proxy</t>
        </is>
      </c>
      <c r="N1055" t="inlineStr">
        <is>
          <t>P3</t>
        </is>
      </c>
      <c r="O1055" t="inlineStr">
        <is>
          <t>URL IOC - check host IP separately</t>
        </is>
      </c>
      <c r="P1055" t="n">
        <v>0</v>
      </c>
      <c r="Q1055" t="n">
        <v>0</v>
      </c>
      <c r="R1055" t="inlineStr">
        <is>
          <t>T1189:Drive-by Compromise | T1566:Phishing | T1588.001:Malware</t>
        </is>
      </c>
      <c r="S1055" t="n">
        <v>1</v>
      </c>
      <c r="T1055" t="inlineStr">
        <is>
          <t>LOW (40%)</t>
        </is>
      </c>
      <c r="U1055" t="inlineStr">
        <is>
          <t>YES</t>
        </is>
      </c>
      <c r="V1055" t="inlineStr">
        <is>
          <t>Block URL</t>
        </is>
      </c>
      <c r="W1055" t="inlineStr">
        <is>
          <t>https://urlhaus.abuse.ch/url/3787645/</t>
        </is>
      </c>
      <c r="X1055" t="inlineStr">
        <is>
          <t>NONE</t>
        </is>
      </c>
      <c r="Y1055" t="n">
        <v>0</v>
      </c>
      <c r="Z1055" t="inlineStr"/>
      <c r="AA1055" t="inlineStr">
        <is>
          <t>https://urlhaus.abuse.ch/url/3787645/</t>
        </is>
      </c>
    </row>
    <row r="1056">
      <c r="A1056" t="inlineStr">
        <is>
          <t>MAL_URL</t>
        </is>
      </c>
      <c r="B1056" t="inlineStr">
        <is>
          <t>3787644</t>
        </is>
      </c>
      <c r="C1056" t="inlineStr">
        <is>
          <t>Malware Host [online]: http://125.43.18.96:54166/bin.sh | Threat: malware_download | Tags: 32-bit,elf,mips,Mozi</t>
        </is>
      </c>
      <c r="D1056" t="n">
        <v>7.5</v>
      </c>
      <c r="E1056" t="inlineStr">
        <is>
          <t>HIGH</t>
        </is>
      </c>
      <c r="F1056" t="n">
        <v>3</v>
      </c>
      <c r="G1056" t="n">
        <v>2</v>
      </c>
      <c r="H1056" t="inlineStr">
        <is>
          <t>HIGH</t>
        </is>
      </c>
      <c r="I1056" t="n">
        <v>13.5</v>
      </c>
      <c r="J1056" t="inlineStr">
        <is>
          <t>NO</t>
        </is>
      </c>
      <c r="K1056" t="inlineStr">
        <is>
          <t>2026-02-28 18:23:19</t>
        </is>
      </c>
      <c r="L1056" t="inlineStr">
        <is>
          <t>Block URL</t>
        </is>
      </c>
      <c r="M1056" t="inlineStr">
        <is>
          <t>Network/Web Proxy</t>
        </is>
      </c>
      <c r="N1056" t="inlineStr">
        <is>
          <t>P3</t>
        </is>
      </c>
      <c r="O1056" t="inlineStr">
        <is>
          <t>URL IOC - check host IP separately</t>
        </is>
      </c>
      <c r="P1056" t="n">
        <v>0</v>
      </c>
      <c r="Q1056" t="n">
        <v>0</v>
      </c>
      <c r="R1056" t="inlineStr">
        <is>
          <t>T1189:Drive-by Compromise | T1566:Phishing | T1588.001:Malware</t>
        </is>
      </c>
      <c r="S1056" t="n">
        <v>1</v>
      </c>
      <c r="T1056" t="inlineStr">
        <is>
          <t>LOW (40%)</t>
        </is>
      </c>
      <c r="U1056" t="inlineStr">
        <is>
          <t>YES</t>
        </is>
      </c>
      <c r="V1056" t="inlineStr">
        <is>
          <t>Block URL</t>
        </is>
      </c>
      <c r="W1056" t="inlineStr">
        <is>
          <t>https://urlhaus.abuse.ch/url/3787644/</t>
        </is>
      </c>
      <c r="X1056" t="inlineStr">
        <is>
          <t>NONE</t>
        </is>
      </c>
      <c r="Y1056" t="n">
        <v>0</v>
      </c>
      <c r="Z1056" t="inlineStr"/>
      <c r="AA1056" t="inlineStr">
        <is>
          <t>https://urlhaus.abuse.ch/url/3787644/</t>
        </is>
      </c>
    </row>
    <row r="1057">
      <c r="A1057" t="inlineStr">
        <is>
          <t>MAL_URL</t>
        </is>
      </c>
      <c r="B1057" t="inlineStr">
        <is>
          <t>3787643</t>
        </is>
      </c>
      <c r="C1057" t="inlineStr">
        <is>
          <t>Malware Host [online]: http://115.50.88.8:45470/i | Threat: malware_download | Tags: 32-bit,elf,mips,Mozi</t>
        </is>
      </c>
      <c r="D1057" t="n">
        <v>7.5</v>
      </c>
      <c r="E1057" t="inlineStr">
        <is>
          <t>HIGH</t>
        </is>
      </c>
      <c r="F1057" t="n">
        <v>3</v>
      </c>
      <c r="G1057" t="n">
        <v>2</v>
      </c>
      <c r="H1057" t="inlineStr">
        <is>
          <t>HIGH</t>
        </is>
      </c>
      <c r="I1057" t="n">
        <v>13.5</v>
      </c>
      <c r="J1057" t="inlineStr">
        <is>
          <t>NO</t>
        </is>
      </c>
      <c r="K1057" t="inlineStr">
        <is>
          <t>2026-02-28 18:20:13</t>
        </is>
      </c>
      <c r="L1057" t="inlineStr">
        <is>
          <t>Block URL</t>
        </is>
      </c>
      <c r="M1057" t="inlineStr">
        <is>
          <t>Network/Web Proxy</t>
        </is>
      </c>
      <c r="N1057" t="inlineStr">
        <is>
          <t>P3</t>
        </is>
      </c>
      <c r="O1057" t="inlineStr">
        <is>
          <t>URL IOC - check host IP separately</t>
        </is>
      </c>
      <c r="P1057" t="n">
        <v>0</v>
      </c>
      <c r="Q1057" t="n">
        <v>0</v>
      </c>
      <c r="R1057" t="inlineStr">
        <is>
          <t>T1189:Drive-by Compromise | T1566:Phishing | T1588.001:Malware</t>
        </is>
      </c>
      <c r="S1057" t="n">
        <v>1</v>
      </c>
      <c r="T1057" t="inlineStr">
        <is>
          <t>LOW (40%)</t>
        </is>
      </c>
      <c r="U1057" t="inlineStr">
        <is>
          <t>YES</t>
        </is>
      </c>
      <c r="V1057" t="inlineStr">
        <is>
          <t>Block URL</t>
        </is>
      </c>
      <c r="W1057" t="inlineStr">
        <is>
          <t>https://urlhaus.abuse.ch/url/3787643/</t>
        </is>
      </c>
      <c r="X1057" t="inlineStr">
        <is>
          <t>NONE</t>
        </is>
      </c>
      <c r="Y1057" t="n">
        <v>0</v>
      </c>
      <c r="Z1057" t="inlineStr"/>
      <c r="AA1057" t="inlineStr">
        <is>
          <t>https://urlhaus.abuse.ch/url/3787643/</t>
        </is>
      </c>
    </row>
    <row r="1058">
      <c r="A1058" t="inlineStr">
        <is>
          <t>MAL_URL</t>
        </is>
      </c>
      <c r="B1058" t="inlineStr">
        <is>
          <t>3787641</t>
        </is>
      </c>
      <c r="C1058" t="inlineStr">
        <is>
          <t>Malware Host [online]: http://115.50.88.8:45470/bin.sh | Threat: malware_download | Tags: 32-bit,elf,mips,Mozi</t>
        </is>
      </c>
      <c r="D1058" t="n">
        <v>7.5</v>
      </c>
      <c r="E1058" t="inlineStr">
        <is>
          <t>HIGH</t>
        </is>
      </c>
      <c r="F1058" t="n">
        <v>3</v>
      </c>
      <c r="G1058" t="n">
        <v>2</v>
      </c>
      <c r="H1058" t="inlineStr">
        <is>
          <t>HIGH</t>
        </is>
      </c>
      <c r="I1058" t="n">
        <v>13.5</v>
      </c>
      <c r="J1058" t="inlineStr">
        <is>
          <t>NO</t>
        </is>
      </c>
      <c r="K1058" t="inlineStr">
        <is>
          <t>2026-02-28 18:16:08</t>
        </is>
      </c>
      <c r="L1058" t="inlineStr">
        <is>
          <t>Block URL</t>
        </is>
      </c>
      <c r="M1058" t="inlineStr">
        <is>
          <t>Network/Web Proxy</t>
        </is>
      </c>
      <c r="N1058" t="inlineStr">
        <is>
          <t>P3</t>
        </is>
      </c>
      <c r="O1058" t="inlineStr">
        <is>
          <t>URL IOC - check host IP separately</t>
        </is>
      </c>
      <c r="P1058" t="n">
        <v>0</v>
      </c>
      <c r="Q1058" t="n">
        <v>0</v>
      </c>
      <c r="R1058" t="inlineStr">
        <is>
          <t>T1189:Drive-by Compromise | T1566:Phishing | T1588.001:Malware</t>
        </is>
      </c>
      <c r="S1058" t="n">
        <v>1</v>
      </c>
      <c r="T1058" t="inlineStr">
        <is>
          <t>LOW (40%)</t>
        </is>
      </c>
      <c r="U1058" t="inlineStr">
        <is>
          <t>YES</t>
        </is>
      </c>
      <c r="V1058" t="inlineStr">
        <is>
          <t>Block URL</t>
        </is>
      </c>
      <c r="W1058" t="inlineStr">
        <is>
          <t>https://urlhaus.abuse.ch/url/3787641/</t>
        </is>
      </c>
      <c r="X1058" t="inlineStr">
        <is>
          <t>NONE</t>
        </is>
      </c>
      <c r="Y1058" t="n">
        <v>0</v>
      </c>
      <c r="Z1058" t="inlineStr"/>
      <c r="AA1058" t="inlineStr">
        <is>
          <t>https://urlhaus.abuse.ch/url/3787641/</t>
        </is>
      </c>
    </row>
    <row r="1059">
      <c r="A1059" t="inlineStr">
        <is>
          <t>MAL_URL</t>
        </is>
      </c>
      <c r="B1059" t="inlineStr">
        <is>
          <t>3787642</t>
        </is>
      </c>
      <c r="C1059" t="inlineStr">
        <is>
          <t>Malware Host [online]: http://110.37.14.251:42291/i | Threat: malware_download | Tags: 32-bit,arm,elf,mirai,Mozi</t>
        </is>
      </c>
      <c r="D1059" t="n">
        <v>7.5</v>
      </c>
      <c r="E1059" t="inlineStr">
        <is>
          <t>HIGH</t>
        </is>
      </c>
      <c r="F1059" t="n">
        <v>3</v>
      </c>
      <c r="G1059" t="n">
        <v>2</v>
      </c>
      <c r="H1059" t="inlineStr">
        <is>
          <t>HIGH</t>
        </is>
      </c>
      <c r="I1059" t="n">
        <v>13.5</v>
      </c>
      <c r="J1059" t="inlineStr">
        <is>
          <t>NO</t>
        </is>
      </c>
      <c r="K1059" t="inlineStr">
        <is>
          <t>2026-02-28 18:16:08</t>
        </is>
      </c>
      <c r="L1059" t="inlineStr">
        <is>
          <t>Block URL</t>
        </is>
      </c>
      <c r="M1059" t="inlineStr">
        <is>
          <t>Network/Web Proxy</t>
        </is>
      </c>
      <c r="N1059" t="inlineStr">
        <is>
          <t>P3</t>
        </is>
      </c>
      <c r="O1059" t="inlineStr">
        <is>
          <t>URL IOC - check host IP separately</t>
        </is>
      </c>
      <c r="P1059" t="n">
        <v>0</v>
      </c>
      <c r="Q1059" t="n">
        <v>0</v>
      </c>
      <c r="R1059" t="inlineStr">
        <is>
          <t>T1189:Drive-by Compromise | T1566:Phishing | T1588.001:Malware</t>
        </is>
      </c>
      <c r="S1059" t="n">
        <v>1</v>
      </c>
      <c r="T1059" t="inlineStr">
        <is>
          <t>LOW (40%)</t>
        </is>
      </c>
      <c r="U1059" t="inlineStr">
        <is>
          <t>YES</t>
        </is>
      </c>
      <c r="V1059" t="inlineStr">
        <is>
          <t>Block URL</t>
        </is>
      </c>
      <c r="W1059" t="inlineStr">
        <is>
          <t>https://urlhaus.abuse.ch/url/3787642/</t>
        </is>
      </c>
      <c r="X1059" t="inlineStr">
        <is>
          <t>NONE</t>
        </is>
      </c>
      <c r="Y1059" t="n">
        <v>0</v>
      </c>
      <c r="Z1059" t="inlineStr"/>
      <c r="AA1059" t="inlineStr">
        <is>
          <t>https://urlhaus.abuse.ch/url/3787642/</t>
        </is>
      </c>
    </row>
    <row r="1060">
      <c r="A1060" t="inlineStr">
        <is>
          <t>MAL_URL</t>
        </is>
      </c>
      <c r="B1060" t="inlineStr">
        <is>
          <t>3787640</t>
        </is>
      </c>
      <c r="C1060" t="inlineStr">
        <is>
          <t>Malware Host [online]: http://125.41.223.166:57939/i | Threat: malware_download | Tags: 32-bit,elf,mips,Mozi</t>
        </is>
      </c>
      <c r="D1060" t="n">
        <v>7.5</v>
      </c>
      <c r="E1060" t="inlineStr">
        <is>
          <t>HIGH</t>
        </is>
      </c>
      <c r="F1060" t="n">
        <v>3</v>
      </c>
      <c r="G1060" t="n">
        <v>2</v>
      </c>
      <c r="H1060" t="inlineStr">
        <is>
          <t>HIGH</t>
        </is>
      </c>
      <c r="I1060" t="n">
        <v>13.5</v>
      </c>
      <c r="J1060" t="inlineStr">
        <is>
          <t>NO</t>
        </is>
      </c>
      <c r="K1060" t="inlineStr">
        <is>
          <t>2026-02-28 18:10:11</t>
        </is>
      </c>
      <c r="L1060" t="inlineStr">
        <is>
          <t>Block URL</t>
        </is>
      </c>
      <c r="M1060" t="inlineStr">
        <is>
          <t>Network/Web Proxy</t>
        </is>
      </c>
      <c r="N1060" t="inlineStr">
        <is>
          <t>P3</t>
        </is>
      </c>
      <c r="O1060" t="inlineStr">
        <is>
          <t>URL IOC - check host IP separately</t>
        </is>
      </c>
      <c r="P1060" t="n">
        <v>0</v>
      </c>
      <c r="Q1060" t="n">
        <v>0</v>
      </c>
      <c r="R1060" t="inlineStr">
        <is>
          <t>T1189:Drive-by Compromise | T1566:Phishing | T1588.001:Malware</t>
        </is>
      </c>
      <c r="S1060" t="n">
        <v>1</v>
      </c>
      <c r="T1060" t="inlineStr">
        <is>
          <t>LOW (40%)</t>
        </is>
      </c>
      <c r="U1060" t="inlineStr">
        <is>
          <t>YES</t>
        </is>
      </c>
      <c r="V1060" t="inlineStr">
        <is>
          <t>Block URL</t>
        </is>
      </c>
      <c r="W1060" t="inlineStr">
        <is>
          <t>https://urlhaus.abuse.ch/url/3787640/</t>
        </is>
      </c>
      <c r="X1060" t="inlineStr">
        <is>
          <t>NONE</t>
        </is>
      </c>
      <c r="Y1060" t="n">
        <v>0</v>
      </c>
      <c r="Z1060" t="inlineStr"/>
      <c r="AA1060" t="inlineStr">
        <is>
          <t>https://urlhaus.abuse.ch/url/3787640/</t>
        </is>
      </c>
    </row>
    <row r="1061">
      <c r="A1061" t="inlineStr">
        <is>
          <t>MAL_URL</t>
        </is>
      </c>
      <c r="B1061" t="inlineStr">
        <is>
          <t>3787639</t>
        </is>
      </c>
      <c r="C1061" t="inlineStr">
        <is>
          <t>Malware Host [offline]: http://123.190.21.75:42290/i | Threat: malware_download | Tags: 32-bit,elf,mips,Mozi</t>
        </is>
      </c>
      <c r="D1061" t="n">
        <v>7.5</v>
      </c>
      <c r="E1061" t="inlineStr">
        <is>
          <t>HIGH</t>
        </is>
      </c>
      <c r="F1061" t="n">
        <v>3</v>
      </c>
      <c r="G1061" t="n">
        <v>2</v>
      </c>
      <c r="H1061" t="inlineStr">
        <is>
          <t>HIGH</t>
        </is>
      </c>
      <c r="I1061" t="n">
        <v>13.5</v>
      </c>
      <c r="J1061" t="inlineStr">
        <is>
          <t>NO</t>
        </is>
      </c>
      <c r="K1061" t="inlineStr">
        <is>
          <t>2026-02-28 18:09:29</t>
        </is>
      </c>
      <c r="L1061" t="inlineStr">
        <is>
          <t>Block URL</t>
        </is>
      </c>
      <c r="M1061" t="inlineStr">
        <is>
          <t>Network/Web Proxy</t>
        </is>
      </c>
      <c r="N1061" t="inlineStr">
        <is>
          <t>P3</t>
        </is>
      </c>
      <c r="O1061" t="inlineStr">
        <is>
          <t>URL IOC - check host IP separately</t>
        </is>
      </c>
      <c r="P1061" t="n">
        <v>0</v>
      </c>
      <c r="Q1061" t="n">
        <v>0</v>
      </c>
      <c r="R1061" t="inlineStr">
        <is>
          <t>T1189:Drive-by Compromise | T1566:Phishing | T1588.001:Malware</t>
        </is>
      </c>
      <c r="S1061" t="n">
        <v>1</v>
      </c>
      <c r="T1061" t="inlineStr">
        <is>
          <t>LOW (40%)</t>
        </is>
      </c>
      <c r="U1061" t="inlineStr">
        <is>
          <t>YES</t>
        </is>
      </c>
      <c r="V1061" t="inlineStr">
        <is>
          <t>Block URL</t>
        </is>
      </c>
      <c r="W1061" t="inlineStr">
        <is>
          <t>https://urlhaus.abuse.ch/url/3787639/</t>
        </is>
      </c>
      <c r="X1061" t="inlineStr">
        <is>
          <t>NONE</t>
        </is>
      </c>
      <c r="Y1061" t="n">
        <v>0</v>
      </c>
      <c r="Z1061" t="inlineStr"/>
      <c r="AA1061" t="inlineStr">
        <is>
          <t>https://urlhaus.abuse.ch/url/3787639/</t>
        </is>
      </c>
    </row>
    <row r="1062">
      <c r="A1062" t="inlineStr">
        <is>
          <t>MAL_URL</t>
        </is>
      </c>
      <c r="B1062" t="inlineStr">
        <is>
          <t>3787637</t>
        </is>
      </c>
      <c r="C1062" t="inlineStr">
        <is>
          <t>Malware Host [online]: http://110.37.14.251:42291/bin.sh | Threat: malware_download | Tags: 32-bit,arm,elf,mirai,Mozi</t>
        </is>
      </c>
      <c r="D1062" t="n">
        <v>7.5</v>
      </c>
      <c r="E1062" t="inlineStr">
        <is>
          <t>HIGH</t>
        </is>
      </c>
      <c r="F1062" t="n">
        <v>3</v>
      </c>
      <c r="G1062" t="n">
        <v>2</v>
      </c>
      <c r="H1062" t="inlineStr">
        <is>
          <t>HIGH</t>
        </is>
      </c>
      <c r="I1062" t="n">
        <v>13.5</v>
      </c>
      <c r="J1062" t="inlineStr">
        <is>
          <t>NO</t>
        </is>
      </c>
      <c r="K1062" t="inlineStr">
        <is>
          <t>2026-02-28 18:07:27</t>
        </is>
      </c>
      <c r="L1062" t="inlineStr">
        <is>
          <t>Block URL</t>
        </is>
      </c>
      <c r="M1062" t="inlineStr">
        <is>
          <t>Network/Web Proxy</t>
        </is>
      </c>
      <c r="N1062" t="inlineStr">
        <is>
          <t>P3</t>
        </is>
      </c>
      <c r="O1062" t="inlineStr">
        <is>
          <t>URL IOC - check host IP separately</t>
        </is>
      </c>
      <c r="P1062" t="n">
        <v>0</v>
      </c>
      <c r="Q1062" t="n">
        <v>0</v>
      </c>
      <c r="R1062" t="inlineStr">
        <is>
          <t>T1189:Drive-by Compromise | T1566:Phishing | T1588.001:Malware</t>
        </is>
      </c>
      <c r="S1062" t="n">
        <v>1</v>
      </c>
      <c r="T1062" t="inlineStr">
        <is>
          <t>LOW (40%)</t>
        </is>
      </c>
      <c r="U1062" t="inlineStr">
        <is>
          <t>YES</t>
        </is>
      </c>
      <c r="V1062" t="inlineStr">
        <is>
          <t>Block URL</t>
        </is>
      </c>
      <c r="W1062" t="inlineStr">
        <is>
          <t>https://urlhaus.abuse.ch/url/3787637/</t>
        </is>
      </c>
      <c r="X1062" t="inlineStr">
        <is>
          <t>NONE</t>
        </is>
      </c>
      <c r="Y1062" t="n">
        <v>0</v>
      </c>
      <c r="Z1062" t="inlineStr"/>
      <c r="AA1062" t="inlineStr">
        <is>
          <t>https://urlhaus.abuse.ch/url/3787637/</t>
        </is>
      </c>
    </row>
    <row r="1063">
      <c r="A1063" t="inlineStr">
        <is>
          <t>MAL_URL</t>
        </is>
      </c>
      <c r="B1063" t="inlineStr">
        <is>
          <t>3787638</t>
        </is>
      </c>
      <c r="C1063" t="inlineStr">
        <is>
          <t>Malware Host [online]: http://119.116.131.205:51808/bin.sh | Threat: malware_download | Tags: 32-bit,elf,mips,Mozi</t>
        </is>
      </c>
      <c r="D1063" t="n">
        <v>7.5</v>
      </c>
      <c r="E1063" t="inlineStr">
        <is>
          <t>HIGH</t>
        </is>
      </c>
      <c r="F1063" t="n">
        <v>3</v>
      </c>
      <c r="G1063" t="n">
        <v>2</v>
      </c>
      <c r="H1063" t="inlineStr">
        <is>
          <t>HIGH</t>
        </is>
      </c>
      <c r="I1063" t="n">
        <v>13.5</v>
      </c>
      <c r="J1063" t="inlineStr">
        <is>
          <t>NO</t>
        </is>
      </c>
      <c r="K1063" t="inlineStr">
        <is>
          <t>2026-02-28 18:07:27</t>
        </is>
      </c>
      <c r="L1063" t="inlineStr">
        <is>
          <t>Block URL</t>
        </is>
      </c>
      <c r="M1063" t="inlineStr">
        <is>
          <t>Network/Web Proxy</t>
        </is>
      </c>
      <c r="N1063" t="inlineStr">
        <is>
          <t>P3</t>
        </is>
      </c>
      <c r="O1063" t="inlineStr">
        <is>
          <t>URL IOC - check host IP separately</t>
        </is>
      </c>
      <c r="P1063" t="n">
        <v>0</v>
      </c>
      <c r="Q1063" t="n">
        <v>0</v>
      </c>
      <c r="R1063" t="inlineStr">
        <is>
          <t>T1189:Drive-by Compromise | T1566:Phishing | T1588.001:Malware</t>
        </is>
      </c>
      <c r="S1063" t="n">
        <v>1</v>
      </c>
      <c r="T1063" t="inlineStr">
        <is>
          <t>LOW (40%)</t>
        </is>
      </c>
      <c r="U1063" t="inlineStr">
        <is>
          <t>YES</t>
        </is>
      </c>
      <c r="V1063" t="inlineStr">
        <is>
          <t>Block URL</t>
        </is>
      </c>
      <c r="W1063" t="inlineStr">
        <is>
          <t>https://urlhaus.abuse.ch/url/3787638/</t>
        </is>
      </c>
      <c r="X1063" t="inlineStr">
        <is>
          <t>NONE</t>
        </is>
      </c>
      <c r="Y1063" t="n">
        <v>0</v>
      </c>
      <c r="Z1063" t="inlineStr"/>
      <c r="AA1063" t="inlineStr">
        <is>
          <t>https://urlhaus.abuse.ch/url/3787638/</t>
        </is>
      </c>
    </row>
    <row r="1064">
      <c r="A1064" t="inlineStr">
        <is>
          <t>MAL_URL</t>
        </is>
      </c>
      <c r="B1064" t="inlineStr">
        <is>
          <t>3787636</t>
        </is>
      </c>
      <c r="C1064" t="inlineStr">
        <is>
          <t>Malware Host [online]: http://114.226.201.118:39839/.i | Threat: malware_download | Tags: hajime</t>
        </is>
      </c>
      <c r="D1064" t="n">
        <v>7.5</v>
      </c>
      <c r="E1064" t="inlineStr">
        <is>
          <t>HIGH</t>
        </is>
      </c>
      <c r="F1064" t="n">
        <v>3</v>
      </c>
      <c r="G1064" t="n">
        <v>2</v>
      </c>
      <c r="H1064" t="inlineStr">
        <is>
          <t>HIGH</t>
        </is>
      </c>
      <c r="I1064" t="n">
        <v>13.5</v>
      </c>
      <c r="J1064" t="inlineStr">
        <is>
          <t>NO</t>
        </is>
      </c>
      <c r="K1064" t="inlineStr">
        <is>
          <t>2026-02-28 18:05:18</t>
        </is>
      </c>
      <c r="L1064" t="inlineStr">
        <is>
          <t>Block URL</t>
        </is>
      </c>
      <c r="M1064" t="inlineStr">
        <is>
          <t>Network/Web Proxy</t>
        </is>
      </c>
      <c r="N1064" t="inlineStr">
        <is>
          <t>P3</t>
        </is>
      </c>
      <c r="O1064" t="inlineStr">
        <is>
          <t>URL IOC - check host IP separately</t>
        </is>
      </c>
      <c r="P1064" t="n">
        <v>0</v>
      </c>
      <c r="Q1064" t="n">
        <v>0</v>
      </c>
      <c r="R1064" t="inlineStr">
        <is>
          <t>T1189:Drive-by Compromise | T1566:Phishing | T1588.001:Malware</t>
        </is>
      </c>
      <c r="S1064" t="n">
        <v>1</v>
      </c>
      <c r="T1064" t="inlineStr">
        <is>
          <t>LOW (40%)</t>
        </is>
      </c>
      <c r="U1064" t="inlineStr">
        <is>
          <t>YES</t>
        </is>
      </c>
      <c r="V1064" t="inlineStr">
        <is>
          <t>Block URL</t>
        </is>
      </c>
      <c r="W1064" t="inlineStr">
        <is>
          <t>https://urlhaus.abuse.ch/url/3787636/</t>
        </is>
      </c>
      <c r="X1064" t="inlineStr">
        <is>
          <t>NONE</t>
        </is>
      </c>
      <c r="Y1064" t="n">
        <v>0</v>
      </c>
      <c r="Z1064" t="inlineStr"/>
      <c r="AA1064" t="inlineStr">
        <is>
          <t>https://urlhaus.abuse.ch/url/3787636/</t>
        </is>
      </c>
    </row>
    <row r="1065">
      <c r="A1065" t="inlineStr">
        <is>
          <t>MAL_URL</t>
        </is>
      </c>
      <c r="B1065" t="inlineStr">
        <is>
          <t>3787635</t>
        </is>
      </c>
      <c r="C1065" t="inlineStr">
        <is>
          <t>Malware Host [online]: http://115.57.232.31:33705/i | Threat: malware_download | Tags: 32-bit,elf,mips,Mozi</t>
        </is>
      </c>
      <c r="D1065" t="n">
        <v>7.5</v>
      </c>
      <c r="E1065" t="inlineStr">
        <is>
          <t>HIGH</t>
        </is>
      </c>
      <c r="F1065" t="n">
        <v>3</v>
      </c>
      <c r="G1065" t="n">
        <v>2</v>
      </c>
      <c r="H1065" t="inlineStr">
        <is>
          <t>HIGH</t>
        </is>
      </c>
      <c r="I1065" t="n">
        <v>13.5</v>
      </c>
      <c r="J1065" t="inlineStr">
        <is>
          <t>NO</t>
        </is>
      </c>
      <c r="K1065" t="inlineStr">
        <is>
          <t>2026-02-28 18:02:12</t>
        </is>
      </c>
      <c r="L1065" t="inlineStr">
        <is>
          <t>Block URL</t>
        </is>
      </c>
      <c r="M1065" t="inlineStr">
        <is>
          <t>Network/Web Proxy</t>
        </is>
      </c>
      <c r="N1065" t="inlineStr">
        <is>
          <t>P3</t>
        </is>
      </c>
      <c r="O1065" t="inlineStr">
        <is>
          <t>URL IOC - check host IP separately</t>
        </is>
      </c>
      <c r="P1065" t="n">
        <v>0</v>
      </c>
      <c r="Q1065" t="n">
        <v>0</v>
      </c>
      <c r="R1065" t="inlineStr">
        <is>
          <t>T1189:Drive-by Compromise | T1566:Phishing | T1588.001:Malware</t>
        </is>
      </c>
      <c r="S1065" t="n">
        <v>1</v>
      </c>
      <c r="T1065" t="inlineStr">
        <is>
          <t>LOW (40%)</t>
        </is>
      </c>
      <c r="U1065" t="inlineStr">
        <is>
          <t>YES</t>
        </is>
      </c>
      <c r="V1065" t="inlineStr">
        <is>
          <t>Block URL</t>
        </is>
      </c>
      <c r="W1065" t="inlineStr">
        <is>
          <t>https://urlhaus.abuse.ch/url/3787635/</t>
        </is>
      </c>
      <c r="X1065" t="inlineStr">
        <is>
          <t>NONE</t>
        </is>
      </c>
      <c r="Y1065" t="n">
        <v>0</v>
      </c>
      <c r="Z1065" t="inlineStr"/>
      <c r="AA1065" t="inlineStr">
        <is>
          <t>https://urlhaus.abuse.ch/url/3787635/</t>
        </is>
      </c>
    </row>
    <row r="1066">
      <c r="A1066" t="inlineStr">
        <is>
          <t>MAL_URL</t>
        </is>
      </c>
      <c r="B1066" t="inlineStr">
        <is>
          <t>3787634</t>
        </is>
      </c>
      <c r="C1066" t="inlineStr">
        <is>
          <t>Malware Host [online]: http://123.13.20.53:36273/i | Threat: malware_download | Tags: 32-bit,elf,mips,Mozi</t>
        </is>
      </c>
      <c r="D1066" t="n">
        <v>7.5</v>
      </c>
      <c r="E1066" t="inlineStr">
        <is>
          <t>HIGH</t>
        </is>
      </c>
      <c r="F1066" t="n">
        <v>3</v>
      </c>
      <c r="G1066" t="n">
        <v>2</v>
      </c>
      <c r="H1066" t="inlineStr">
        <is>
          <t>HIGH</t>
        </is>
      </c>
      <c r="I1066" t="n">
        <v>13.5</v>
      </c>
      <c r="J1066" t="inlineStr">
        <is>
          <t>NO</t>
        </is>
      </c>
      <c r="K1066" t="inlineStr">
        <is>
          <t>2026-02-28 18:01:17</t>
        </is>
      </c>
      <c r="L1066" t="inlineStr">
        <is>
          <t>Block URL</t>
        </is>
      </c>
      <c r="M1066" t="inlineStr">
        <is>
          <t>Network/Web Proxy</t>
        </is>
      </c>
      <c r="N1066" t="inlineStr">
        <is>
          <t>P3</t>
        </is>
      </c>
      <c r="O1066" t="inlineStr">
        <is>
          <t>URL IOC - check host IP separately</t>
        </is>
      </c>
      <c r="P1066" t="n">
        <v>0</v>
      </c>
      <c r="Q1066" t="n">
        <v>0</v>
      </c>
      <c r="R1066" t="inlineStr">
        <is>
          <t>T1189:Drive-by Compromise | T1566:Phishing | T1588.001:Malware</t>
        </is>
      </c>
      <c r="S1066" t="n">
        <v>1</v>
      </c>
      <c r="T1066" t="inlineStr">
        <is>
          <t>LOW (40%)</t>
        </is>
      </c>
      <c r="U1066" t="inlineStr">
        <is>
          <t>YES</t>
        </is>
      </c>
      <c r="V1066" t="inlineStr">
        <is>
          <t>Block URL</t>
        </is>
      </c>
      <c r="W1066" t="inlineStr">
        <is>
          <t>https://urlhaus.abuse.ch/url/3787634/</t>
        </is>
      </c>
      <c r="X1066" t="inlineStr">
        <is>
          <t>NONE</t>
        </is>
      </c>
      <c r="Y1066" t="n">
        <v>0</v>
      </c>
      <c r="Z1066" t="inlineStr"/>
      <c r="AA1066" t="inlineStr">
        <is>
          <t>https://urlhaus.abuse.ch/url/3787634/</t>
        </is>
      </c>
    </row>
    <row r="1067">
      <c r="A1067" t="inlineStr">
        <is>
          <t>MAL_URL</t>
        </is>
      </c>
      <c r="B1067" t="inlineStr">
        <is>
          <t>3787633</t>
        </is>
      </c>
      <c r="C1067" t="inlineStr">
        <is>
          <t>Malware Host [online]: https://hp1d.com.br/klaus.ps1 | Threat: malware_download | Tags: cookie,latam,lnk,ps1,stealer</t>
        </is>
      </c>
      <c r="D1067" t="n">
        <v>7.5</v>
      </c>
      <c r="E1067" t="inlineStr">
        <is>
          <t>HIGH</t>
        </is>
      </c>
      <c r="F1067" t="n">
        <v>3</v>
      </c>
      <c r="G1067" t="n">
        <v>2</v>
      </c>
      <c r="H1067" t="inlineStr">
        <is>
          <t>HIGH</t>
        </is>
      </c>
      <c r="I1067" t="n">
        <v>13.5</v>
      </c>
      <c r="J1067" t="inlineStr">
        <is>
          <t>NO</t>
        </is>
      </c>
      <c r="K1067" t="inlineStr">
        <is>
          <t>2026-02-28 17:53:14</t>
        </is>
      </c>
      <c r="L1067" t="inlineStr">
        <is>
          <t>Block URL</t>
        </is>
      </c>
      <c r="M1067" t="inlineStr">
        <is>
          <t>Network/Web Proxy</t>
        </is>
      </c>
      <c r="N1067" t="inlineStr">
        <is>
          <t>P3</t>
        </is>
      </c>
      <c r="O1067" t="inlineStr">
        <is>
          <t>URL IOC - check host IP separately</t>
        </is>
      </c>
      <c r="P1067" t="n">
        <v>0</v>
      </c>
      <c r="Q1067" t="n">
        <v>0</v>
      </c>
      <c r="R1067" t="inlineStr">
        <is>
          <t>T1189:Drive-by Compromise | T1566:Phishing | T1588.001:Malware</t>
        </is>
      </c>
      <c r="S1067" t="n">
        <v>1</v>
      </c>
      <c r="T1067" t="inlineStr">
        <is>
          <t>LOW (40%)</t>
        </is>
      </c>
      <c r="U1067" t="inlineStr">
        <is>
          <t>YES</t>
        </is>
      </c>
      <c r="V1067" t="inlineStr">
        <is>
          <t>Block URL</t>
        </is>
      </c>
      <c r="W1067" t="inlineStr">
        <is>
          <t>https://urlhaus.abuse.ch/url/3787633/</t>
        </is>
      </c>
      <c r="X1067" t="inlineStr">
        <is>
          <t>NONE</t>
        </is>
      </c>
      <c r="Y1067" t="n">
        <v>0</v>
      </c>
      <c r="Z1067" t="inlineStr"/>
      <c r="AA1067" t="inlineStr">
        <is>
          <t>https://urlhaus.abuse.ch/url/3787633/</t>
        </is>
      </c>
    </row>
    <row r="1068">
      <c r="A1068" t="inlineStr">
        <is>
          <t>MAL_URL</t>
        </is>
      </c>
      <c r="B1068" t="inlineStr">
        <is>
          <t>3787631</t>
        </is>
      </c>
      <c r="C1068" t="inlineStr">
        <is>
          <t>Malware Host [online]: https://hp1d.com.br/klaus.iso | Threat: malware_download | Tags: cookie,latam,lnk,ps1,stealer</t>
        </is>
      </c>
      <c r="D1068" t="n">
        <v>7.5</v>
      </c>
      <c r="E1068" t="inlineStr">
        <is>
          <t>HIGH</t>
        </is>
      </c>
      <c r="F1068" t="n">
        <v>3</v>
      </c>
      <c r="G1068" t="n">
        <v>2</v>
      </c>
      <c r="H1068" t="inlineStr">
        <is>
          <t>HIGH</t>
        </is>
      </c>
      <c r="I1068" t="n">
        <v>13.5</v>
      </c>
      <c r="J1068" t="inlineStr">
        <is>
          <t>NO</t>
        </is>
      </c>
      <c r="K1068" t="inlineStr">
        <is>
          <t>2026-02-28 17:53:13</t>
        </is>
      </c>
      <c r="L1068" t="inlineStr">
        <is>
          <t>Block URL</t>
        </is>
      </c>
      <c r="M1068" t="inlineStr">
        <is>
          <t>Network/Web Proxy</t>
        </is>
      </c>
      <c r="N1068" t="inlineStr">
        <is>
          <t>P3</t>
        </is>
      </c>
      <c r="O1068" t="inlineStr">
        <is>
          <t>URL IOC - check host IP separately</t>
        </is>
      </c>
      <c r="P1068" t="n">
        <v>0</v>
      </c>
      <c r="Q1068" t="n">
        <v>0</v>
      </c>
      <c r="R1068" t="inlineStr">
        <is>
          <t>T1189:Drive-by Compromise | T1566:Phishing | T1588.001:Malware</t>
        </is>
      </c>
      <c r="S1068" t="n">
        <v>1</v>
      </c>
      <c r="T1068" t="inlineStr">
        <is>
          <t>LOW (40%)</t>
        </is>
      </c>
      <c r="U1068" t="inlineStr">
        <is>
          <t>YES</t>
        </is>
      </c>
      <c r="V1068" t="inlineStr">
        <is>
          <t>Block URL</t>
        </is>
      </c>
      <c r="W1068" t="inlineStr">
        <is>
          <t>https://urlhaus.abuse.ch/url/3787631/</t>
        </is>
      </c>
      <c r="X1068" t="inlineStr">
        <is>
          <t>NONE</t>
        </is>
      </c>
      <c r="Y1068" t="n">
        <v>0</v>
      </c>
      <c r="Z1068" t="inlineStr"/>
      <c r="AA1068" t="inlineStr">
        <is>
          <t>https://urlhaus.abuse.ch/url/3787631/</t>
        </is>
      </c>
    </row>
    <row r="1069">
      <c r="A1069" t="inlineStr">
        <is>
          <t>PHISH</t>
        </is>
      </c>
      <c r="B1069" t="inlineStr"/>
      <c r="C1069" t="inlineStr">
        <is>
          <t>Phishing site targeting: stearmconmumniity.com | URL: https://stearmconmumniity.com/trade0ffers/new/partners=91874352pg9&amp;token=HBjro030</t>
        </is>
      </c>
      <c r="D1069" t="n">
        <v>6</v>
      </c>
      <c r="E1069" t="inlineStr">
        <is>
          <t>MEDIUM</t>
        </is>
      </c>
      <c r="F1069" t="n">
        <v>3</v>
      </c>
      <c r="G1069" t="n">
        <v>1</v>
      </c>
      <c r="H1069" t="inlineStr">
        <is>
          <t>MEDIUM</t>
        </is>
      </c>
      <c r="I1069" t="n">
        <v>9</v>
      </c>
      <c r="J1069" t="inlineStr">
        <is>
          <t>NO</t>
        </is>
      </c>
      <c r="K1069" t="inlineStr">
        <is>
          <t>2026-02-28T18:45:02+00:00</t>
        </is>
      </c>
      <c r="L1069" t="inlineStr">
        <is>
          <t>Block URL</t>
        </is>
      </c>
      <c r="M1069" t="inlineStr">
        <is>
          <t>Email users / stearmconmumniity.com</t>
        </is>
      </c>
      <c r="N1069" t="inlineStr">
        <is>
          <t>P4</t>
        </is>
      </c>
      <c r="O1069" t="inlineStr">
        <is>
          <t>Phishing URL</t>
        </is>
      </c>
      <c r="P1069" t="n">
        <v>0</v>
      </c>
      <c r="Q1069" t="n">
        <v>0</v>
      </c>
      <c r="R1069" t="inlineStr">
        <is>
          <t>T1566:Phishing | T1566.002:Spearphishing Link</t>
        </is>
      </c>
      <c r="S1069" t="n">
        <v>1</v>
      </c>
      <c r="T1069" t="inlineStr">
        <is>
          <t>LOW (40%)</t>
        </is>
      </c>
      <c r="U1069" t="inlineStr">
        <is>
          <t>NONE</t>
        </is>
      </c>
      <c r="V1069" t="inlineStr">
        <is>
          <t>NONE</t>
        </is>
      </c>
      <c r="W1069" t="inlineStr">
        <is>
          <t>https://stearmconmumniity.com/trade0ffers/new/partners=91874352pg9&amp;token=HBjro030</t>
        </is>
      </c>
      <c r="X1069" t="inlineStr">
        <is>
          <t>NONE</t>
        </is>
      </c>
      <c r="Y1069" t="n">
        <v>0</v>
      </c>
      <c r="Z1069" t="inlineStr"/>
      <c r="AA1069" t="inlineStr">
        <is>
          <t>https://stearmconmumniity.com/trade0ffers/new/partners=91874352pg9&amp;token=HBjro030</t>
        </is>
      </c>
    </row>
    <row r="1070">
      <c r="A1070" t="inlineStr">
        <is>
          <t>PHISH</t>
        </is>
      </c>
      <c r="B1070" t="inlineStr"/>
      <c r="C1070" t="inlineStr">
        <is>
          <t>Phishing site targeting: dklatin.github.io | URL: https://dklatin.github.io/Facebook-Signup/</t>
        </is>
      </c>
      <c r="D1070" t="n">
        <v>6</v>
      </c>
      <c r="E1070" t="inlineStr">
        <is>
          <t>MEDIUM</t>
        </is>
      </c>
      <c r="F1070" t="n">
        <v>3</v>
      </c>
      <c r="G1070" t="n">
        <v>1</v>
      </c>
      <c r="H1070" t="inlineStr">
        <is>
          <t>MEDIUM</t>
        </is>
      </c>
      <c r="I1070" t="n">
        <v>9</v>
      </c>
      <c r="J1070" t="inlineStr">
        <is>
          <t>NO</t>
        </is>
      </c>
      <c r="K1070" t="inlineStr">
        <is>
          <t>2026-02-28T18:45:02+00:00</t>
        </is>
      </c>
      <c r="L1070" t="inlineStr">
        <is>
          <t>Block URL</t>
        </is>
      </c>
      <c r="M1070" t="inlineStr">
        <is>
          <t>Email users / dklatin.github.io</t>
        </is>
      </c>
      <c r="N1070" t="inlineStr">
        <is>
          <t>P4</t>
        </is>
      </c>
      <c r="O1070" t="inlineStr">
        <is>
          <t>Phishing URL</t>
        </is>
      </c>
      <c r="P1070" t="n">
        <v>0</v>
      </c>
      <c r="Q1070" t="n">
        <v>0</v>
      </c>
      <c r="R1070" t="inlineStr">
        <is>
          <t>T1566:Phishing | T1566.002:Spearphishing Link</t>
        </is>
      </c>
      <c r="S1070" t="n">
        <v>1</v>
      </c>
      <c r="T1070" t="inlineStr">
        <is>
          <t>LOW (40%)</t>
        </is>
      </c>
      <c r="U1070" t="inlineStr">
        <is>
          <t>NONE</t>
        </is>
      </c>
      <c r="V1070" t="inlineStr">
        <is>
          <t>NONE</t>
        </is>
      </c>
      <c r="W1070" t="inlineStr">
        <is>
          <t>https://dklatin.github.io/Facebook-Signup/</t>
        </is>
      </c>
      <c r="X1070" t="inlineStr">
        <is>
          <t>NONE</t>
        </is>
      </c>
      <c r="Y1070" t="n">
        <v>0</v>
      </c>
      <c r="Z1070" t="inlineStr"/>
      <c r="AA1070" t="inlineStr">
        <is>
          <t>https://dklatin.github.io/Facebook-Signup/</t>
        </is>
      </c>
    </row>
    <row r="1071">
      <c r="A1071" t="inlineStr">
        <is>
          <t>PHISH</t>
        </is>
      </c>
      <c r="B1071" t="inlineStr"/>
      <c r="C1071" t="inlineStr">
        <is>
          <t>Phishing site targeting: webaccess-email.mx | URL: http://webaccess-email.mx/2513501.doc/18a80a/fad0f483-81b2-45c6-ad47-7272058d9cb6</t>
        </is>
      </c>
      <c r="D1071" t="n">
        <v>6</v>
      </c>
      <c r="E1071" t="inlineStr">
        <is>
          <t>MEDIUM</t>
        </is>
      </c>
      <c r="F1071" t="n">
        <v>3</v>
      </c>
      <c r="G1071" t="n">
        <v>1</v>
      </c>
      <c r="H1071" t="inlineStr">
        <is>
          <t>MEDIUM</t>
        </is>
      </c>
      <c r="I1071" t="n">
        <v>9</v>
      </c>
      <c r="J1071" t="inlineStr">
        <is>
          <t>NO</t>
        </is>
      </c>
      <c r="K1071" t="inlineStr">
        <is>
          <t>2026-02-28T18:45:02+00:00</t>
        </is>
      </c>
      <c r="L1071" t="inlineStr">
        <is>
          <t>Block URL</t>
        </is>
      </c>
      <c r="M1071" t="inlineStr">
        <is>
          <t>Email users / webaccess-email.mx</t>
        </is>
      </c>
      <c r="N1071" t="inlineStr">
        <is>
          <t>P4</t>
        </is>
      </c>
      <c r="O1071" t="inlineStr">
        <is>
          <t>Phishing URL</t>
        </is>
      </c>
      <c r="P1071" t="n">
        <v>0</v>
      </c>
      <c r="Q1071" t="n">
        <v>0</v>
      </c>
      <c r="R1071" t="inlineStr">
        <is>
          <t>T1566:Phishing | T1566.002:Spearphishing Link</t>
        </is>
      </c>
      <c r="S1071" t="n">
        <v>1</v>
      </c>
      <c r="T1071" t="inlineStr">
        <is>
          <t>LOW (40%)</t>
        </is>
      </c>
      <c r="U1071" t="inlineStr">
        <is>
          <t>NONE</t>
        </is>
      </c>
      <c r="V1071" t="inlineStr">
        <is>
          <t>NONE</t>
        </is>
      </c>
      <c r="W1071" t="inlineStr">
        <is>
          <t>http://webaccess-email.mx/2513501.doc/18a80a/fad0f483-81b2-45c6-ad47-7272058d9cb6</t>
        </is>
      </c>
      <c r="X1071" t="inlineStr">
        <is>
          <t>NONE</t>
        </is>
      </c>
      <c r="Y1071" t="n">
        <v>0</v>
      </c>
      <c r="Z1071" t="inlineStr"/>
      <c r="AA1071" t="inlineStr">
        <is>
          <t>http://webaccess-email.mx/2513501.doc/18a80a/fad0f483-81b2-45c6-ad47-7272058d9cb6</t>
        </is>
      </c>
    </row>
    <row r="1072">
      <c r="A1072" t="inlineStr">
        <is>
          <t>PHISH</t>
        </is>
      </c>
      <c r="B1072" t="inlineStr"/>
      <c r="C1072" t="inlineStr">
        <is>
          <t>Phishing site targeting: instagram-clone-mu.vercel.app | URL: https://instagram-clone-mu.vercel.app/</t>
        </is>
      </c>
      <c r="D1072" t="n">
        <v>6</v>
      </c>
      <c r="E1072" t="inlineStr">
        <is>
          <t>MEDIUM</t>
        </is>
      </c>
      <c r="F1072" t="n">
        <v>3</v>
      </c>
      <c r="G1072" t="n">
        <v>1</v>
      </c>
      <c r="H1072" t="inlineStr">
        <is>
          <t>MEDIUM</t>
        </is>
      </c>
      <c r="I1072" t="n">
        <v>9</v>
      </c>
      <c r="J1072" t="inlineStr">
        <is>
          <t>NO</t>
        </is>
      </c>
      <c r="K1072" t="inlineStr">
        <is>
          <t>2026-02-28T18:45:02+00:00</t>
        </is>
      </c>
      <c r="L1072" t="inlineStr">
        <is>
          <t>Block URL</t>
        </is>
      </c>
      <c r="M1072" t="inlineStr">
        <is>
          <t>Email users / instagram-clone-mu.vercel.app</t>
        </is>
      </c>
      <c r="N1072" t="inlineStr">
        <is>
          <t>P4</t>
        </is>
      </c>
      <c r="O1072" t="inlineStr">
        <is>
          <t>Phishing URL</t>
        </is>
      </c>
      <c r="P1072" t="n">
        <v>0</v>
      </c>
      <c r="Q1072" t="n">
        <v>0</v>
      </c>
      <c r="R1072" t="inlineStr">
        <is>
          <t>T1566:Phishing | T1566.002:Spearphishing Link</t>
        </is>
      </c>
      <c r="S1072" t="n">
        <v>1</v>
      </c>
      <c r="T1072" t="inlineStr">
        <is>
          <t>LOW (40%)</t>
        </is>
      </c>
      <c r="U1072" t="inlineStr">
        <is>
          <t>NONE</t>
        </is>
      </c>
      <c r="V1072" t="inlineStr">
        <is>
          <t>NONE</t>
        </is>
      </c>
      <c r="W1072" t="inlineStr">
        <is>
          <t>https://instagram-clone-mu.vercel.app/</t>
        </is>
      </c>
      <c r="X1072" t="inlineStr">
        <is>
          <t>NONE</t>
        </is>
      </c>
      <c r="Y1072" t="n">
        <v>0</v>
      </c>
      <c r="Z1072" t="inlineStr"/>
      <c r="AA1072" t="inlineStr">
        <is>
          <t>https://instagram-clone-mu.vercel.app/</t>
        </is>
      </c>
    </row>
    <row r="1073">
      <c r="A1073" t="inlineStr">
        <is>
          <t>PHISH</t>
        </is>
      </c>
      <c r="B1073" t="inlineStr"/>
      <c r="C1073" t="inlineStr">
        <is>
          <t>Phishing site targeting: stecmcommnuily.com | URL: http://stecmcommnuily.com/tradeoffer/new/?partner=1026581594</t>
        </is>
      </c>
      <c r="D1073" t="n">
        <v>6</v>
      </c>
      <c r="E1073" t="inlineStr">
        <is>
          <t>MEDIUM</t>
        </is>
      </c>
      <c r="F1073" t="n">
        <v>3</v>
      </c>
      <c r="G1073" t="n">
        <v>1</v>
      </c>
      <c r="H1073" t="inlineStr">
        <is>
          <t>MEDIUM</t>
        </is>
      </c>
      <c r="I1073" t="n">
        <v>9</v>
      </c>
      <c r="J1073" t="inlineStr">
        <is>
          <t>NO</t>
        </is>
      </c>
      <c r="K1073" t="inlineStr">
        <is>
          <t>2026-02-28T18:45:02+00:00</t>
        </is>
      </c>
      <c r="L1073" t="inlineStr">
        <is>
          <t>Block URL</t>
        </is>
      </c>
      <c r="M1073" t="inlineStr">
        <is>
          <t>Email users / stecmcommnuily.com</t>
        </is>
      </c>
      <c r="N1073" t="inlineStr">
        <is>
          <t>P4</t>
        </is>
      </c>
      <c r="O1073" t="inlineStr">
        <is>
          <t>Phishing URL</t>
        </is>
      </c>
      <c r="P1073" t="n">
        <v>0</v>
      </c>
      <c r="Q1073" t="n">
        <v>0</v>
      </c>
      <c r="R1073" t="inlineStr">
        <is>
          <t>T1566:Phishing | T1566.002:Spearphishing Link</t>
        </is>
      </c>
      <c r="S1073" t="n">
        <v>1</v>
      </c>
      <c r="T1073" t="inlineStr">
        <is>
          <t>LOW (40%)</t>
        </is>
      </c>
      <c r="U1073" t="inlineStr">
        <is>
          <t>NONE</t>
        </is>
      </c>
      <c r="V1073" t="inlineStr">
        <is>
          <t>NONE</t>
        </is>
      </c>
      <c r="W1073" t="inlineStr">
        <is>
          <t>http://stecmcommnuily.com/tradeoffer/new/?partner=1026581594</t>
        </is>
      </c>
      <c r="X1073" t="inlineStr">
        <is>
          <t>NONE</t>
        </is>
      </c>
      <c r="Y1073" t="n">
        <v>0</v>
      </c>
      <c r="Z1073" t="inlineStr"/>
      <c r="AA1073" t="inlineStr">
        <is>
          <t>http://stecmcommnuily.com/tradeoffer/new/?partner=1026581594</t>
        </is>
      </c>
    </row>
    <row r="1074">
      <c r="A1074" t="inlineStr">
        <is>
          <t>PHISH</t>
        </is>
      </c>
      <c r="B1074" t="inlineStr"/>
      <c r="C1074" t="inlineStr">
        <is>
          <t>Phishing site targeting: ipfs.io | URL: http://ipfs.io/ipfs/bafybeiabhh7uwtdmzmc64acycfbq6v25mqunpxnzaxztnmz57n5jlglmxe/pagt.html</t>
        </is>
      </c>
      <c r="D1074" t="n">
        <v>6</v>
      </c>
      <c r="E1074" t="inlineStr">
        <is>
          <t>MEDIUM</t>
        </is>
      </c>
      <c r="F1074" t="n">
        <v>3</v>
      </c>
      <c r="G1074" t="n">
        <v>1</v>
      </c>
      <c r="H1074" t="inlineStr">
        <is>
          <t>MEDIUM</t>
        </is>
      </c>
      <c r="I1074" t="n">
        <v>9</v>
      </c>
      <c r="J1074" t="inlineStr">
        <is>
          <t>NO</t>
        </is>
      </c>
      <c r="K1074" t="inlineStr">
        <is>
          <t>2026-02-28T18:45:02+00:00</t>
        </is>
      </c>
      <c r="L1074" t="inlineStr">
        <is>
          <t>Block URL</t>
        </is>
      </c>
      <c r="M1074" t="inlineStr">
        <is>
          <t>Email users / ipfs.io</t>
        </is>
      </c>
      <c r="N1074" t="inlineStr">
        <is>
          <t>P4</t>
        </is>
      </c>
      <c r="O1074" t="inlineStr">
        <is>
          <t>Phishing URL</t>
        </is>
      </c>
      <c r="P1074" t="n">
        <v>0</v>
      </c>
      <c r="Q1074" t="n">
        <v>0</v>
      </c>
      <c r="R1074" t="inlineStr">
        <is>
          <t>T1566:Phishing | T1566.002:Spearphishing Link</t>
        </is>
      </c>
      <c r="S1074" t="n">
        <v>1</v>
      </c>
      <c r="T1074" t="inlineStr">
        <is>
          <t>LOW (40%)</t>
        </is>
      </c>
      <c r="U1074" t="inlineStr">
        <is>
          <t>NONE</t>
        </is>
      </c>
      <c r="V1074" t="inlineStr">
        <is>
          <t>NONE</t>
        </is>
      </c>
      <c r="W1074" t="inlineStr">
        <is>
          <t>http://ipfs.io/ipfs/bafybeiabhh7uwtdmzmc64acycfbq6v25mqunpxnzaxztnmz57n5jlglmxe/pagt.html</t>
        </is>
      </c>
      <c r="X1074" t="inlineStr">
        <is>
          <t>NONE</t>
        </is>
      </c>
      <c r="Y1074" t="n">
        <v>0</v>
      </c>
      <c r="Z1074" t="inlineStr"/>
      <c r="AA1074" t="inlineStr">
        <is>
          <t>http://ipfs.io/ipfs/bafybeiabhh7uwtdmzmc64acycfbq6v25mqunpxnzaxztnmz57n5jlglmxe/pagt.html</t>
        </is>
      </c>
    </row>
    <row r="1075">
      <c r="A1075" t="inlineStr">
        <is>
          <t>PHISH</t>
        </is>
      </c>
      <c r="B1075" t="inlineStr"/>
      <c r="C1075" t="inlineStr">
        <is>
          <t>Phishing site targeting: sitessfr46-svg.github.io | URL: http://sitessfr46-svg.github.io/vgsdr/</t>
        </is>
      </c>
      <c r="D1075" t="n">
        <v>6</v>
      </c>
      <c r="E1075" t="inlineStr">
        <is>
          <t>MEDIUM</t>
        </is>
      </c>
      <c r="F1075" t="n">
        <v>3</v>
      </c>
      <c r="G1075" t="n">
        <v>1</v>
      </c>
      <c r="H1075" t="inlineStr">
        <is>
          <t>MEDIUM</t>
        </is>
      </c>
      <c r="I1075" t="n">
        <v>9</v>
      </c>
      <c r="J1075" t="inlineStr">
        <is>
          <t>NO</t>
        </is>
      </c>
      <c r="K1075" t="inlineStr">
        <is>
          <t>2026-02-28T18:45:02+00:00</t>
        </is>
      </c>
      <c r="L1075" t="inlineStr">
        <is>
          <t>Block URL</t>
        </is>
      </c>
      <c r="M1075" t="inlineStr">
        <is>
          <t>Email users / sitessfr46-svg.github.io</t>
        </is>
      </c>
      <c r="N1075" t="inlineStr">
        <is>
          <t>P4</t>
        </is>
      </c>
      <c r="O1075" t="inlineStr">
        <is>
          <t>Phishing URL</t>
        </is>
      </c>
      <c r="P1075" t="n">
        <v>0</v>
      </c>
      <c r="Q1075" t="n">
        <v>0</v>
      </c>
      <c r="R1075" t="inlineStr">
        <is>
          <t>T1566:Phishing | T1566.002:Spearphishing Link</t>
        </is>
      </c>
      <c r="S1075" t="n">
        <v>1</v>
      </c>
      <c r="T1075" t="inlineStr">
        <is>
          <t>LOW (40%)</t>
        </is>
      </c>
      <c r="U1075" t="inlineStr">
        <is>
          <t>NONE</t>
        </is>
      </c>
      <c r="V1075" t="inlineStr">
        <is>
          <t>NONE</t>
        </is>
      </c>
      <c r="W1075" t="inlineStr">
        <is>
          <t>http://sitessfr46-svg.github.io/vgsdr/</t>
        </is>
      </c>
      <c r="X1075" t="inlineStr">
        <is>
          <t>NONE</t>
        </is>
      </c>
      <c r="Y1075" t="n">
        <v>0</v>
      </c>
      <c r="Z1075" t="inlineStr"/>
      <c r="AA1075" t="inlineStr">
        <is>
          <t>http://sitessfr46-svg.github.io/vgsdr/</t>
        </is>
      </c>
    </row>
    <row r="1076">
      <c r="A1076" t="inlineStr">
        <is>
          <t>PHISH</t>
        </is>
      </c>
      <c r="B1076" t="inlineStr"/>
      <c r="C1076" t="inlineStr">
        <is>
          <t>Phishing site targeting: j298m.xyz | URL: http://j298m.xyz/</t>
        </is>
      </c>
      <c r="D1076" t="n">
        <v>6</v>
      </c>
      <c r="E1076" t="inlineStr">
        <is>
          <t>MEDIUM</t>
        </is>
      </c>
      <c r="F1076" t="n">
        <v>3</v>
      </c>
      <c r="G1076" t="n">
        <v>1</v>
      </c>
      <c r="H1076" t="inlineStr">
        <is>
          <t>MEDIUM</t>
        </is>
      </c>
      <c r="I1076" t="n">
        <v>9</v>
      </c>
      <c r="J1076" t="inlineStr">
        <is>
          <t>NO</t>
        </is>
      </c>
      <c r="K1076" t="inlineStr">
        <is>
          <t>2026-02-28T18:45:02+00:00</t>
        </is>
      </c>
      <c r="L1076" t="inlineStr">
        <is>
          <t>Block URL</t>
        </is>
      </c>
      <c r="M1076" t="inlineStr">
        <is>
          <t>Email users / j298m.xyz</t>
        </is>
      </c>
      <c r="N1076" t="inlineStr">
        <is>
          <t>P4</t>
        </is>
      </c>
      <c r="O1076" t="inlineStr">
        <is>
          <t>Phishing URL</t>
        </is>
      </c>
      <c r="P1076" t="n">
        <v>0</v>
      </c>
      <c r="Q1076" t="n">
        <v>0</v>
      </c>
      <c r="R1076" t="inlineStr">
        <is>
          <t>T1566:Phishing | T1566.002:Spearphishing Link</t>
        </is>
      </c>
      <c r="S1076" t="n">
        <v>1</v>
      </c>
      <c r="T1076" t="inlineStr">
        <is>
          <t>LOW (40%)</t>
        </is>
      </c>
      <c r="U1076" t="inlineStr">
        <is>
          <t>NONE</t>
        </is>
      </c>
      <c r="V1076" t="inlineStr">
        <is>
          <t>NONE</t>
        </is>
      </c>
      <c r="W1076" t="inlineStr">
        <is>
          <t>http://j298m.xyz/</t>
        </is>
      </c>
      <c r="X1076" t="inlineStr">
        <is>
          <t>NONE</t>
        </is>
      </c>
      <c r="Y1076" t="n">
        <v>0</v>
      </c>
      <c r="Z1076" t="inlineStr"/>
      <c r="AA1076" t="inlineStr">
        <is>
          <t>http://j298m.xyz/</t>
        </is>
      </c>
    </row>
    <row r="1077">
      <c r="A1077" t="inlineStr">
        <is>
          <t>PHISH</t>
        </is>
      </c>
      <c r="B1077" t="inlineStr"/>
      <c r="C1077" t="inlineStr">
        <is>
          <t>Phishing site targeting: roblox.com.ml | URL: http://roblox.com.ml/communities/9614324682/NyangFAM</t>
        </is>
      </c>
      <c r="D1077" t="n">
        <v>6</v>
      </c>
      <c r="E1077" t="inlineStr">
        <is>
          <t>MEDIUM</t>
        </is>
      </c>
      <c r="F1077" t="n">
        <v>3</v>
      </c>
      <c r="G1077" t="n">
        <v>1</v>
      </c>
      <c r="H1077" t="inlineStr">
        <is>
          <t>MEDIUM</t>
        </is>
      </c>
      <c r="I1077" t="n">
        <v>9</v>
      </c>
      <c r="J1077" t="inlineStr">
        <is>
          <t>NO</t>
        </is>
      </c>
      <c r="K1077" t="inlineStr">
        <is>
          <t>2026-02-28T18:45:02+00:00</t>
        </is>
      </c>
      <c r="L1077" t="inlineStr">
        <is>
          <t>Block URL</t>
        </is>
      </c>
      <c r="M1077" t="inlineStr">
        <is>
          <t>Email users / roblox.com.ml</t>
        </is>
      </c>
      <c r="N1077" t="inlineStr">
        <is>
          <t>P4</t>
        </is>
      </c>
      <c r="O1077" t="inlineStr">
        <is>
          <t>Phishing URL</t>
        </is>
      </c>
      <c r="P1077" t="n">
        <v>0</v>
      </c>
      <c r="Q1077" t="n">
        <v>0</v>
      </c>
      <c r="R1077" t="inlineStr">
        <is>
          <t>T1566:Phishing | T1566.002:Spearphishing Link</t>
        </is>
      </c>
      <c r="S1077" t="n">
        <v>1</v>
      </c>
      <c r="T1077" t="inlineStr">
        <is>
          <t>LOW (40%)</t>
        </is>
      </c>
      <c r="U1077" t="inlineStr">
        <is>
          <t>NONE</t>
        </is>
      </c>
      <c r="V1077" t="inlineStr">
        <is>
          <t>NONE</t>
        </is>
      </c>
      <c r="W1077" t="inlineStr">
        <is>
          <t>http://roblox.com.ml/communities/9614324682/NyangFAM</t>
        </is>
      </c>
      <c r="X1077" t="inlineStr">
        <is>
          <t>NONE</t>
        </is>
      </c>
      <c r="Y1077" t="n">
        <v>0</v>
      </c>
      <c r="Z1077" t="inlineStr"/>
      <c r="AA1077" t="inlineStr">
        <is>
          <t>http://roblox.com.ml/communities/9614324682/NyangFAM</t>
        </is>
      </c>
    </row>
    <row r="1078">
      <c r="A1078" t="inlineStr">
        <is>
          <t>PHISH</t>
        </is>
      </c>
      <c r="B1078" t="inlineStr"/>
      <c r="C1078" t="inlineStr">
        <is>
          <t>Phishing site targeting: www.netflix-clone-khaki-kappa.vercel.app | URL: https://www.netflix-clone-khaki-kappa.vercel.app/</t>
        </is>
      </c>
      <c r="D1078" t="n">
        <v>6</v>
      </c>
      <c r="E1078" t="inlineStr">
        <is>
          <t>MEDIUM</t>
        </is>
      </c>
      <c r="F1078" t="n">
        <v>3</v>
      </c>
      <c r="G1078" t="n">
        <v>1</v>
      </c>
      <c r="H1078" t="inlineStr">
        <is>
          <t>MEDIUM</t>
        </is>
      </c>
      <c r="I1078" t="n">
        <v>9</v>
      </c>
      <c r="J1078" t="inlineStr">
        <is>
          <t>NO</t>
        </is>
      </c>
      <c r="K1078" t="inlineStr">
        <is>
          <t>2026-02-28T18:45:02+00:00</t>
        </is>
      </c>
      <c r="L1078" t="inlineStr">
        <is>
          <t>Block URL</t>
        </is>
      </c>
      <c r="M1078" t="inlineStr">
        <is>
          <t>Email users / www.netflix-clone-khaki-kappa.vercel.app</t>
        </is>
      </c>
      <c r="N1078" t="inlineStr">
        <is>
          <t>P4</t>
        </is>
      </c>
      <c r="O1078" t="inlineStr">
        <is>
          <t>Phishing URL</t>
        </is>
      </c>
      <c r="P1078" t="n">
        <v>0</v>
      </c>
      <c r="Q1078" t="n">
        <v>0</v>
      </c>
      <c r="R1078" t="inlineStr">
        <is>
          <t>T1566:Phishing | T1566.002:Spearphishing Link</t>
        </is>
      </c>
      <c r="S1078" t="n">
        <v>1</v>
      </c>
      <c r="T1078" t="inlineStr">
        <is>
          <t>LOW (40%)</t>
        </is>
      </c>
      <c r="U1078" t="inlineStr">
        <is>
          <t>NONE</t>
        </is>
      </c>
      <c r="V1078" t="inlineStr">
        <is>
          <t>NONE</t>
        </is>
      </c>
      <c r="W1078" t="inlineStr">
        <is>
          <t>https://www.netflix-clone-khaki-kappa.vercel.app/</t>
        </is>
      </c>
      <c r="X1078" t="inlineStr">
        <is>
          <t>NONE</t>
        </is>
      </c>
      <c r="Y1078" t="n">
        <v>0</v>
      </c>
      <c r="Z1078" t="inlineStr"/>
      <c r="AA1078" t="inlineStr">
        <is>
          <t>https://www.netflix-clone-khaki-kappa.vercel.app/</t>
        </is>
      </c>
    </row>
    <row r="1079">
      <c r="A1079" t="inlineStr">
        <is>
          <t>PHISH</t>
        </is>
      </c>
      <c r="B1079" t="inlineStr"/>
      <c r="C1079" t="inlineStr">
        <is>
          <t>Phishing site targeting: sarthaksingh-17.github.io | URL: https://sarthaksingh-17.github.io/modern-storefront-ui/</t>
        </is>
      </c>
      <c r="D1079" t="n">
        <v>6</v>
      </c>
      <c r="E1079" t="inlineStr">
        <is>
          <t>MEDIUM</t>
        </is>
      </c>
      <c r="F1079" t="n">
        <v>3</v>
      </c>
      <c r="G1079" t="n">
        <v>1</v>
      </c>
      <c r="H1079" t="inlineStr">
        <is>
          <t>MEDIUM</t>
        </is>
      </c>
      <c r="I1079" t="n">
        <v>9</v>
      </c>
      <c r="J1079" t="inlineStr">
        <is>
          <t>NO</t>
        </is>
      </c>
      <c r="K1079" t="inlineStr">
        <is>
          <t>2026-02-28T18:45:02+00:00</t>
        </is>
      </c>
      <c r="L1079" t="inlineStr">
        <is>
          <t>Block URL</t>
        </is>
      </c>
      <c r="M1079" t="inlineStr">
        <is>
          <t>Email users / sarthaksingh-17.github.io</t>
        </is>
      </c>
      <c r="N1079" t="inlineStr">
        <is>
          <t>P4</t>
        </is>
      </c>
      <c r="O1079" t="inlineStr">
        <is>
          <t>Phishing URL</t>
        </is>
      </c>
      <c r="P1079" t="n">
        <v>0</v>
      </c>
      <c r="Q1079" t="n">
        <v>0</v>
      </c>
      <c r="R1079" t="inlineStr">
        <is>
          <t>T1566:Phishing | T1566.002:Spearphishing Link</t>
        </is>
      </c>
      <c r="S1079" t="n">
        <v>1</v>
      </c>
      <c r="T1079" t="inlineStr">
        <is>
          <t>LOW (40%)</t>
        </is>
      </c>
      <c r="U1079" t="inlineStr">
        <is>
          <t>NONE</t>
        </is>
      </c>
      <c r="V1079" t="inlineStr">
        <is>
          <t>NONE</t>
        </is>
      </c>
      <c r="W1079" t="inlineStr">
        <is>
          <t>https://sarthaksingh-17.github.io/modern-storefront-ui/</t>
        </is>
      </c>
      <c r="X1079" t="inlineStr">
        <is>
          <t>NONE</t>
        </is>
      </c>
      <c r="Y1079" t="n">
        <v>0</v>
      </c>
      <c r="Z1079" t="inlineStr"/>
      <c r="AA1079" t="inlineStr">
        <is>
          <t>https://sarthaksingh-17.github.io/modern-storefront-ui/</t>
        </is>
      </c>
    </row>
    <row r="1080">
      <c r="A1080" t="inlineStr">
        <is>
          <t>PHISH</t>
        </is>
      </c>
      <c r="B1080" t="inlineStr"/>
      <c r="C1080" t="inlineStr">
        <is>
          <t>Phishing site targeting: chatgrok6-netizen.github.io | URL: https://chatgrok6-netizen.github.io/my-projects/</t>
        </is>
      </c>
      <c r="D1080" t="n">
        <v>6</v>
      </c>
      <c r="E1080" t="inlineStr">
        <is>
          <t>MEDIUM</t>
        </is>
      </c>
      <c r="F1080" t="n">
        <v>3</v>
      </c>
      <c r="G1080" t="n">
        <v>1</v>
      </c>
      <c r="H1080" t="inlineStr">
        <is>
          <t>MEDIUM</t>
        </is>
      </c>
      <c r="I1080" t="n">
        <v>9</v>
      </c>
      <c r="J1080" t="inlineStr">
        <is>
          <t>NO</t>
        </is>
      </c>
      <c r="K1080" t="inlineStr">
        <is>
          <t>2026-02-28T18:45:02+00:00</t>
        </is>
      </c>
      <c r="L1080" t="inlineStr">
        <is>
          <t>Block URL</t>
        </is>
      </c>
      <c r="M1080" t="inlineStr">
        <is>
          <t>Email users / chatgrok6-netizen.github.io</t>
        </is>
      </c>
      <c r="N1080" t="inlineStr">
        <is>
          <t>P4</t>
        </is>
      </c>
      <c r="O1080" t="inlineStr">
        <is>
          <t>Phishing URL</t>
        </is>
      </c>
      <c r="P1080" t="n">
        <v>0</v>
      </c>
      <c r="Q1080" t="n">
        <v>0</v>
      </c>
      <c r="R1080" t="inlineStr">
        <is>
          <t>T1566:Phishing | T1566.002:Spearphishing Link</t>
        </is>
      </c>
      <c r="S1080" t="n">
        <v>1</v>
      </c>
      <c r="T1080" t="inlineStr">
        <is>
          <t>LOW (40%)</t>
        </is>
      </c>
      <c r="U1080" t="inlineStr">
        <is>
          <t>NONE</t>
        </is>
      </c>
      <c r="V1080" t="inlineStr">
        <is>
          <t>NONE</t>
        </is>
      </c>
      <c r="W1080" t="inlineStr">
        <is>
          <t>https://chatgrok6-netizen.github.io/my-projects/</t>
        </is>
      </c>
      <c r="X1080" t="inlineStr">
        <is>
          <t>NONE</t>
        </is>
      </c>
      <c r="Y1080" t="n">
        <v>0</v>
      </c>
      <c r="Z1080" t="inlineStr"/>
      <c r="AA1080" t="inlineStr">
        <is>
          <t>https://chatgrok6-netizen.github.io/my-projects/</t>
        </is>
      </c>
    </row>
    <row r="1081">
      <c r="A1081" t="inlineStr">
        <is>
          <t>PHISH</t>
        </is>
      </c>
      <c r="B1081" t="inlineStr"/>
      <c r="C1081" t="inlineStr">
        <is>
          <t>Phishing site targeting: dharanikambala10-bot.github.io | URL: https://dharanikambala10-bot.github.io/Netflix/</t>
        </is>
      </c>
      <c r="D1081" t="n">
        <v>6</v>
      </c>
      <c r="E1081" t="inlineStr">
        <is>
          <t>MEDIUM</t>
        </is>
      </c>
      <c r="F1081" t="n">
        <v>3</v>
      </c>
      <c r="G1081" t="n">
        <v>1</v>
      </c>
      <c r="H1081" t="inlineStr">
        <is>
          <t>MEDIUM</t>
        </is>
      </c>
      <c r="I1081" t="n">
        <v>9</v>
      </c>
      <c r="J1081" t="inlineStr">
        <is>
          <t>NO</t>
        </is>
      </c>
      <c r="K1081" t="inlineStr">
        <is>
          <t>2026-02-28T18:45:02+00:00</t>
        </is>
      </c>
      <c r="L1081" t="inlineStr">
        <is>
          <t>Block URL</t>
        </is>
      </c>
      <c r="M1081" t="inlineStr">
        <is>
          <t>Email users / dharanikambala10-bot.github.io</t>
        </is>
      </c>
      <c r="N1081" t="inlineStr">
        <is>
          <t>P4</t>
        </is>
      </c>
      <c r="O1081" t="inlineStr">
        <is>
          <t>Phishing URL</t>
        </is>
      </c>
      <c r="P1081" t="n">
        <v>0</v>
      </c>
      <c r="Q1081" t="n">
        <v>0</v>
      </c>
      <c r="R1081" t="inlineStr">
        <is>
          <t>T1566:Phishing | T1566.002:Spearphishing Link</t>
        </is>
      </c>
      <c r="S1081" t="n">
        <v>1</v>
      </c>
      <c r="T1081" t="inlineStr">
        <is>
          <t>LOW (40%)</t>
        </is>
      </c>
      <c r="U1081" t="inlineStr">
        <is>
          <t>NONE</t>
        </is>
      </c>
      <c r="V1081" t="inlineStr">
        <is>
          <t>NONE</t>
        </is>
      </c>
      <c r="W1081" t="inlineStr">
        <is>
          <t>https://dharanikambala10-bot.github.io/Netflix/</t>
        </is>
      </c>
      <c r="X1081" t="inlineStr">
        <is>
          <t>NONE</t>
        </is>
      </c>
      <c r="Y1081" t="n">
        <v>0</v>
      </c>
      <c r="Z1081" t="inlineStr"/>
      <c r="AA1081" t="inlineStr">
        <is>
          <t>https://dharanikambala10-bot.github.io/Netflix/</t>
        </is>
      </c>
    </row>
    <row r="1082">
      <c r="A1082" t="inlineStr">
        <is>
          <t>PHISH</t>
        </is>
      </c>
      <c r="B1082" t="inlineStr"/>
      <c r="C1082" t="inlineStr">
        <is>
          <t>Phishing site targeting: adityaranjan05.github.io | URL: https://adityaranjan05.github.io/Netflix-Clone/</t>
        </is>
      </c>
      <c r="D1082" t="n">
        <v>6</v>
      </c>
      <c r="E1082" t="inlineStr">
        <is>
          <t>MEDIUM</t>
        </is>
      </c>
      <c r="F1082" t="n">
        <v>3</v>
      </c>
      <c r="G1082" t="n">
        <v>1</v>
      </c>
      <c r="H1082" t="inlineStr">
        <is>
          <t>MEDIUM</t>
        </is>
      </c>
      <c r="I1082" t="n">
        <v>9</v>
      </c>
      <c r="J1082" t="inlineStr">
        <is>
          <t>NO</t>
        </is>
      </c>
      <c r="K1082" t="inlineStr">
        <is>
          <t>2026-02-28T18:45:02+00:00</t>
        </is>
      </c>
      <c r="L1082" t="inlineStr">
        <is>
          <t>Block URL</t>
        </is>
      </c>
      <c r="M1082" t="inlineStr">
        <is>
          <t>Email users / adityaranjan05.github.io</t>
        </is>
      </c>
      <c r="N1082" t="inlineStr">
        <is>
          <t>P4</t>
        </is>
      </c>
      <c r="O1082" t="inlineStr">
        <is>
          <t>Phishing URL</t>
        </is>
      </c>
      <c r="P1082" t="n">
        <v>0</v>
      </c>
      <c r="Q1082" t="n">
        <v>0</v>
      </c>
      <c r="R1082" t="inlineStr">
        <is>
          <t>T1566:Phishing | T1566.002:Spearphishing Link</t>
        </is>
      </c>
      <c r="S1082" t="n">
        <v>1</v>
      </c>
      <c r="T1082" t="inlineStr">
        <is>
          <t>LOW (40%)</t>
        </is>
      </c>
      <c r="U1082" t="inlineStr">
        <is>
          <t>NONE</t>
        </is>
      </c>
      <c r="V1082" t="inlineStr">
        <is>
          <t>NONE</t>
        </is>
      </c>
      <c r="W1082" t="inlineStr">
        <is>
          <t>https://adityaranjan05.github.io/Netflix-Clone/</t>
        </is>
      </c>
      <c r="X1082" t="inlineStr">
        <is>
          <t>NONE</t>
        </is>
      </c>
      <c r="Y1082" t="n">
        <v>0</v>
      </c>
      <c r="Z1082" t="inlineStr"/>
      <c r="AA1082" t="inlineStr">
        <is>
          <t>https://adityaranjan05.github.io/Netflix-Clone/</t>
        </is>
      </c>
    </row>
    <row r="1083">
      <c r="A1083" t="inlineStr">
        <is>
          <t>PHISH</t>
        </is>
      </c>
      <c r="B1083" t="inlineStr"/>
      <c r="C1083" t="inlineStr">
        <is>
          <t>Phishing site targeting: www.robiox.com.py | URL: https://www.robiox.com.py/users/346310228240/profile</t>
        </is>
      </c>
      <c r="D1083" t="n">
        <v>6</v>
      </c>
      <c r="E1083" t="inlineStr">
        <is>
          <t>MEDIUM</t>
        </is>
      </c>
      <c r="F1083" t="n">
        <v>3</v>
      </c>
      <c r="G1083" t="n">
        <v>1</v>
      </c>
      <c r="H1083" t="inlineStr">
        <is>
          <t>MEDIUM</t>
        </is>
      </c>
      <c r="I1083" t="n">
        <v>9</v>
      </c>
      <c r="J1083" t="inlineStr">
        <is>
          <t>NO</t>
        </is>
      </c>
      <c r="K1083" t="inlineStr">
        <is>
          <t>2026-02-28T18:45:02+00:00</t>
        </is>
      </c>
      <c r="L1083" t="inlineStr">
        <is>
          <t>Block URL</t>
        </is>
      </c>
      <c r="M1083" t="inlineStr">
        <is>
          <t>Email users / www.robiox.com.py</t>
        </is>
      </c>
      <c r="N1083" t="inlineStr">
        <is>
          <t>P4</t>
        </is>
      </c>
      <c r="O1083" t="inlineStr">
        <is>
          <t>Phishing URL</t>
        </is>
      </c>
      <c r="P1083" t="n">
        <v>0</v>
      </c>
      <c r="Q1083" t="n">
        <v>0</v>
      </c>
      <c r="R1083" t="inlineStr">
        <is>
          <t>T1566:Phishing | T1566.002:Spearphishing Link</t>
        </is>
      </c>
      <c r="S1083" t="n">
        <v>1</v>
      </c>
      <c r="T1083" t="inlineStr">
        <is>
          <t>LOW (40%)</t>
        </is>
      </c>
      <c r="U1083" t="inlineStr">
        <is>
          <t>NONE</t>
        </is>
      </c>
      <c r="V1083" t="inlineStr">
        <is>
          <t>NONE</t>
        </is>
      </c>
      <c r="W1083" t="inlineStr">
        <is>
          <t>https://www.robiox.com.py/users/346310228240/profile</t>
        </is>
      </c>
      <c r="X1083" t="inlineStr">
        <is>
          <t>NONE</t>
        </is>
      </c>
      <c r="Y1083" t="n">
        <v>0</v>
      </c>
      <c r="Z1083" t="inlineStr"/>
      <c r="AA1083" t="inlineStr">
        <is>
          <t>https://www.robiox.com.py/users/346310228240/profile</t>
        </is>
      </c>
    </row>
    <row r="1084">
      <c r="A1084" t="inlineStr">
        <is>
          <t>PHISH</t>
        </is>
      </c>
      <c r="B1084" t="inlineStr"/>
      <c r="C1084" t="inlineStr">
        <is>
          <t>Phishing site targeting: kryptometawallet.com | URL: https://kryptometawallet.com/KYC/ID/index.html</t>
        </is>
      </c>
      <c r="D1084" t="n">
        <v>6</v>
      </c>
      <c r="E1084" t="inlineStr">
        <is>
          <t>MEDIUM</t>
        </is>
      </c>
      <c r="F1084" t="n">
        <v>3</v>
      </c>
      <c r="G1084" t="n">
        <v>1</v>
      </c>
      <c r="H1084" t="inlineStr">
        <is>
          <t>MEDIUM</t>
        </is>
      </c>
      <c r="I1084" t="n">
        <v>9</v>
      </c>
      <c r="J1084" t="inlineStr">
        <is>
          <t>NO</t>
        </is>
      </c>
      <c r="K1084" t="inlineStr">
        <is>
          <t>2026-02-28T18:45:02+00:00</t>
        </is>
      </c>
      <c r="L1084" t="inlineStr">
        <is>
          <t>Block URL</t>
        </is>
      </c>
      <c r="M1084" t="inlineStr">
        <is>
          <t>Email users / kryptometawallet.com</t>
        </is>
      </c>
      <c r="N1084" t="inlineStr">
        <is>
          <t>P4</t>
        </is>
      </c>
      <c r="O1084" t="inlineStr">
        <is>
          <t>Phishing URL</t>
        </is>
      </c>
      <c r="P1084" t="n">
        <v>0</v>
      </c>
      <c r="Q1084" t="n">
        <v>0</v>
      </c>
      <c r="R1084" t="inlineStr">
        <is>
          <t>T1566:Phishing | T1566.002:Spearphishing Link</t>
        </is>
      </c>
      <c r="S1084" t="n">
        <v>1</v>
      </c>
      <c r="T1084" t="inlineStr">
        <is>
          <t>LOW (40%)</t>
        </is>
      </c>
      <c r="U1084" t="inlineStr">
        <is>
          <t>NONE</t>
        </is>
      </c>
      <c r="V1084" t="inlineStr">
        <is>
          <t>NONE</t>
        </is>
      </c>
      <c r="W1084" t="inlineStr">
        <is>
          <t>https://kryptometawallet.com/KYC/ID/index.html</t>
        </is>
      </c>
      <c r="X1084" t="inlineStr">
        <is>
          <t>NONE</t>
        </is>
      </c>
      <c r="Y1084" t="n">
        <v>0</v>
      </c>
      <c r="Z1084" t="inlineStr"/>
      <c r="AA1084" t="inlineStr">
        <is>
          <t>https://kryptometawallet.com/KYC/ID/index.html</t>
        </is>
      </c>
    </row>
    <row r="1085">
      <c r="A1085" t="inlineStr">
        <is>
          <t>PHISH</t>
        </is>
      </c>
      <c r="B1085" t="inlineStr"/>
      <c r="C1085" t="inlineStr">
        <is>
          <t>Phishing site targeting: dreamsmart.pl | URL: http://dreamsmart.pl/</t>
        </is>
      </c>
      <c r="D1085" t="n">
        <v>6</v>
      </c>
      <c r="E1085" t="inlineStr">
        <is>
          <t>MEDIUM</t>
        </is>
      </c>
      <c r="F1085" t="n">
        <v>3</v>
      </c>
      <c r="G1085" t="n">
        <v>1</v>
      </c>
      <c r="H1085" t="inlineStr">
        <is>
          <t>MEDIUM</t>
        </is>
      </c>
      <c r="I1085" t="n">
        <v>9</v>
      </c>
      <c r="J1085" t="inlineStr">
        <is>
          <t>NO</t>
        </is>
      </c>
      <c r="K1085" t="inlineStr">
        <is>
          <t>2026-02-28T18:45:02+00:00</t>
        </is>
      </c>
      <c r="L1085" t="inlineStr">
        <is>
          <t>Block URL</t>
        </is>
      </c>
      <c r="M1085" t="inlineStr">
        <is>
          <t>Email users / dreamsmart.pl</t>
        </is>
      </c>
      <c r="N1085" t="inlineStr">
        <is>
          <t>P4</t>
        </is>
      </c>
      <c r="O1085" t="inlineStr">
        <is>
          <t>Phishing URL</t>
        </is>
      </c>
      <c r="P1085" t="n">
        <v>0</v>
      </c>
      <c r="Q1085" t="n">
        <v>0</v>
      </c>
      <c r="R1085" t="inlineStr">
        <is>
          <t>T1566:Phishing | T1566.002:Spearphishing Link</t>
        </is>
      </c>
      <c r="S1085" t="n">
        <v>1</v>
      </c>
      <c r="T1085" t="inlineStr">
        <is>
          <t>LOW (40%)</t>
        </is>
      </c>
      <c r="U1085" t="inlineStr">
        <is>
          <t>NONE</t>
        </is>
      </c>
      <c r="V1085" t="inlineStr">
        <is>
          <t>NONE</t>
        </is>
      </c>
      <c r="W1085" t="inlineStr">
        <is>
          <t>http://dreamsmart.pl/</t>
        </is>
      </c>
      <c r="X1085" t="inlineStr">
        <is>
          <t>NONE</t>
        </is>
      </c>
      <c r="Y1085" t="n">
        <v>0</v>
      </c>
      <c r="Z1085" t="inlineStr"/>
      <c r="AA1085" t="inlineStr">
        <is>
          <t>http://dreamsmart.pl/</t>
        </is>
      </c>
    </row>
    <row r="1086">
      <c r="A1086" t="inlineStr">
        <is>
          <t>PHISH</t>
        </is>
      </c>
      <c r="B1086" t="inlineStr"/>
      <c r="C1086" t="inlineStr">
        <is>
          <t>Phishing site targeting: roblox.com.ge | URL: https://roblox.com.ge/games/17812058042/Very-dirty-game?privateServerLinkCode=13790364250838546349208960326025</t>
        </is>
      </c>
      <c r="D1086" t="n">
        <v>6</v>
      </c>
      <c r="E1086" t="inlineStr">
        <is>
          <t>MEDIUM</t>
        </is>
      </c>
      <c r="F1086" t="n">
        <v>3</v>
      </c>
      <c r="G1086" t="n">
        <v>1</v>
      </c>
      <c r="H1086" t="inlineStr">
        <is>
          <t>MEDIUM</t>
        </is>
      </c>
      <c r="I1086" t="n">
        <v>9</v>
      </c>
      <c r="J1086" t="inlineStr">
        <is>
          <t>NO</t>
        </is>
      </c>
      <c r="K1086" t="inlineStr">
        <is>
          <t>2026-02-28T18:45:02+00:00</t>
        </is>
      </c>
      <c r="L1086" t="inlineStr">
        <is>
          <t>Block URL</t>
        </is>
      </c>
      <c r="M1086" t="inlineStr">
        <is>
          <t>Email users / roblox.com.ge</t>
        </is>
      </c>
      <c r="N1086" t="inlineStr">
        <is>
          <t>P4</t>
        </is>
      </c>
      <c r="O1086" t="inlineStr">
        <is>
          <t>Phishing URL</t>
        </is>
      </c>
      <c r="P1086" t="n">
        <v>0</v>
      </c>
      <c r="Q1086" t="n">
        <v>0</v>
      </c>
      <c r="R1086" t="inlineStr">
        <is>
          <t>T1566:Phishing | T1566.002:Spearphishing Link | T1584.004:Server</t>
        </is>
      </c>
      <c r="S1086" t="n">
        <v>1</v>
      </c>
      <c r="T1086" t="inlineStr">
        <is>
          <t>LOW (40%)</t>
        </is>
      </c>
      <c r="U1086" t="inlineStr">
        <is>
          <t>NONE</t>
        </is>
      </c>
      <c r="V1086" t="inlineStr">
        <is>
          <t>NONE</t>
        </is>
      </c>
      <c r="W1086" t="inlineStr">
        <is>
          <t>https://roblox.com.ge/games/17812058042/Very-dirty-game?privateServerLinkCode=13790364250838546349208960326025</t>
        </is>
      </c>
      <c r="X1086" t="inlineStr">
        <is>
          <t>NONE</t>
        </is>
      </c>
      <c r="Y1086" t="n">
        <v>0</v>
      </c>
      <c r="Z1086" t="inlineStr"/>
      <c r="AA1086" t="inlineStr">
        <is>
          <t>https://roblox.com.ge/games/17812058042/Very-dirty-game?privateServerLinkCode=13790364250838546349208960326025</t>
        </is>
      </c>
    </row>
    <row r="1087">
      <c r="A1087" t="inlineStr">
        <is>
          <t>PHISH</t>
        </is>
      </c>
      <c r="B1087" t="inlineStr"/>
      <c r="C1087" t="inlineStr">
        <is>
          <t>Phishing site targeting: microsoft.design | URL: https://microsoft.design/articles/start-fresh-redesigning-windows-start-menu/</t>
        </is>
      </c>
      <c r="D1087" t="n">
        <v>6</v>
      </c>
      <c r="E1087" t="inlineStr">
        <is>
          <t>MEDIUM</t>
        </is>
      </c>
      <c r="F1087" t="n">
        <v>3</v>
      </c>
      <c r="G1087" t="n">
        <v>1</v>
      </c>
      <c r="H1087" t="inlineStr">
        <is>
          <t>MEDIUM</t>
        </is>
      </c>
      <c r="I1087" t="n">
        <v>9</v>
      </c>
      <c r="J1087" t="inlineStr">
        <is>
          <t>NO</t>
        </is>
      </c>
      <c r="K1087" t="inlineStr">
        <is>
          <t>2026-02-28T18:45:02+00:00</t>
        </is>
      </c>
      <c r="L1087" t="inlineStr">
        <is>
          <t>Block URL</t>
        </is>
      </c>
      <c r="M1087" t="inlineStr">
        <is>
          <t>Email users / microsoft.design</t>
        </is>
      </c>
      <c r="N1087" t="inlineStr">
        <is>
          <t>P4</t>
        </is>
      </c>
      <c r="O1087" t="inlineStr">
        <is>
          <t>Phishing URL</t>
        </is>
      </c>
      <c r="P1087" t="n">
        <v>0</v>
      </c>
      <c r="Q1087" t="n">
        <v>0</v>
      </c>
      <c r="R1087" t="inlineStr">
        <is>
          <t>T1566:Phishing | T1566.002:Spearphishing Link</t>
        </is>
      </c>
      <c r="S1087" t="n">
        <v>1</v>
      </c>
      <c r="T1087" t="inlineStr">
        <is>
          <t>LOW (40%)</t>
        </is>
      </c>
      <c r="U1087" t="inlineStr">
        <is>
          <t>NONE</t>
        </is>
      </c>
      <c r="V1087" t="inlineStr">
        <is>
          <t>NONE</t>
        </is>
      </c>
      <c r="W1087" t="inlineStr">
        <is>
          <t>https://microsoft.design/articles/start-fresh-redesigning-windows-start-menu/</t>
        </is>
      </c>
      <c r="X1087" t="inlineStr">
        <is>
          <t>NONE</t>
        </is>
      </c>
      <c r="Y1087" t="n">
        <v>0</v>
      </c>
      <c r="Z1087" t="inlineStr"/>
      <c r="AA1087" t="inlineStr">
        <is>
          <t>https://microsoft.design/articles/start-fresh-redesigning-windows-start-menu/</t>
        </is>
      </c>
    </row>
    <row r="1088">
      <c r="A1088" t="inlineStr">
        <is>
          <t>PHISH</t>
        </is>
      </c>
      <c r="B1088" t="inlineStr"/>
      <c r="C1088" t="inlineStr">
        <is>
          <t>Phishing site targeting: talha6368.github.io | URL: https://talha6368.github.io/netflix-clone/</t>
        </is>
      </c>
      <c r="D1088" t="n">
        <v>6</v>
      </c>
      <c r="E1088" t="inlineStr">
        <is>
          <t>MEDIUM</t>
        </is>
      </c>
      <c r="F1088" t="n">
        <v>3</v>
      </c>
      <c r="G1088" t="n">
        <v>1</v>
      </c>
      <c r="H1088" t="inlineStr">
        <is>
          <t>MEDIUM</t>
        </is>
      </c>
      <c r="I1088" t="n">
        <v>9</v>
      </c>
      <c r="J1088" t="inlineStr">
        <is>
          <t>NO</t>
        </is>
      </c>
      <c r="K1088" t="inlineStr">
        <is>
          <t>2026-02-28T18:45:02+00:00</t>
        </is>
      </c>
      <c r="L1088" t="inlineStr">
        <is>
          <t>Block URL</t>
        </is>
      </c>
      <c r="M1088" t="inlineStr">
        <is>
          <t>Email users / talha6368.github.io</t>
        </is>
      </c>
      <c r="N1088" t="inlineStr">
        <is>
          <t>P4</t>
        </is>
      </c>
      <c r="O1088" t="inlineStr">
        <is>
          <t>Phishing URL</t>
        </is>
      </c>
      <c r="P1088" t="n">
        <v>0</v>
      </c>
      <c r="Q1088" t="n">
        <v>0</v>
      </c>
      <c r="R1088" t="inlineStr">
        <is>
          <t>T1566:Phishing | T1566.002:Spearphishing Link</t>
        </is>
      </c>
      <c r="S1088" t="n">
        <v>1</v>
      </c>
      <c r="T1088" t="inlineStr">
        <is>
          <t>LOW (40%)</t>
        </is>
      </c>
      <c r="U1088" t="inlineStr">
        <is>
          <t>NONE</t>
        </is>
      </c>
      <c r="V1088" t="inlineStr">
        <is>
          <t>NONE</t>
        </is>
      </c>
      <c r="W1088" t="inlineStr">
        <is>
          <t>https://talha6368.github.io/netflix-clone/</t>
        </is>
      </c>
      <c r="X1088" t="inlineStr">
        <is>
          <t>NONE</t>
        </is>
      </c>
      <c r="Y1088" t="n">
        <v>0</v>
      </c>
      <c r="Z1088" t="inlineStr"/>
      <c r="AA1088" t="inlineStr">
        <is>
          <t>https://talha6368.github.io/netflix-clone/</t>
        </is>
      </c>
    </row>
    <row r="1089">
      <c r="A1089" t="inlineStr">
        <is>
          <t>PHISH</t>
        </is>
      </c>
      <c r="B1089" t="inlineStr"/>
      <c r="C1089" t="inlineStr">
        <is>
          <t>Phishing site targeting: yappertree.com | URL: http://yappertree.com/blog/Discovery/Login.html</t>
        </is>
      </c>
      <c r="D1089" t="n">
        <v>6</v>
      </c>
      <c r="E1089" t="inlineStr">
        <is>
          <t>MEDIUM</t>
        </is>
      </c>
      <c r="F1089" t="n">
        <v>3</v>
      </c>
      <c r="G1089" t="n">
        <v>1</v>
      </c>
      <c r="H1089" t="inlineStr">
        <is>
          <t>MEDIUM</t>
        </is>
      </c>
      <c r="I1089" t="n">
        <v>9</v>
      </c>
      <c r="J1089" t="inlineStr">
        <is>
          <t>NO</t>
        </is>
      </c>
      <c r="K1089" t="inlineStr">
        <is>
          <t>2026-02-28T18:45:02+00:00</t>
        </is>
      </c>
      <c r="L1089" t="inlineStr">
        <is>
          <t>Block URL</t>
        </is>
      </c>
      <c r="M1089" t="inlineStr">
        <is>
          <t>Email users / yappertree.com</t>
        </is>
      </c>
      <c r="N1089" t="inlineStr">
        <is>
          <t>P4</t>
        </is>
      </c>
      <c r="O1089" t="inlineStr">
        <is>
          <t>Phishing URL</t>
        </is>
      </c>
      <c r="P1089" t="n">
        <v>0</v>
      </c>
      <c r="Q1089" t="n">
        <v>0</v>
      </c>
      <c r="R1089" t="inlineStr">
        <is>
          <t>T1566:Phishing | T1566.002:Spearphishing Link</t>
        </is>
      </c>
      <c r="S1089" t="n">
        <v>1</v>
      </c>
      <c r="T1089" t="inlineStr">
        <is>
          <t>LOW (40%)</t>
        </is>
      </c>
      <c r="U1089" t="inlineStr">
        <is>
          <t>NONE</t>
        </is>
      </c>
      <c r="V1089" t="inlineStr">
        <is>
          <t>NONE</t>
        </is>
      </c>
      <c r="W1089" t="inlineStr">
        <is>
          <t>http://yappertree.com/blog/Discovery/Login.html</t>
        </is>
      </c>
      <c r="X1089" t="inlineStr">
        <is>
          <t>NONE</t>
        </is>
      </c>
      <c r="Y1089" t="n">
        <v>0</v>
      </c>
      <c r="Z1089" t="inlineStr"/>
      <c r="AA1089" t="inlineStr">
        <is>
          <t>http://yappertree.com/blog/Discovery/Login.html</t>
        </is>
      </c>
    </row>
    <row r="1090">
      <c r="A1090" t="inlineStr">
        <is>
          <t>PHISH</t>
        </is>
      </c>
      <c r="B1090" t="inlineStr"/>
      <c r="C1090" t="inlineStr">
        <is>
          <t>Phishing site targeting: yappertree.com | URL: https://yappertree.com/blog/Discovery/confirm.html</t>
        </is>
      </c>
      <c r="D1090" t="n">
        <v>6</v>
      </c>
      <c r="E1090" t="inlineStr">
        <is>
          <t>MEDIUM</t>
        </is>
      </c>
      <c r="F1090" t="n">
        <v>3</v>
      </c>
      <c r="G1090" t="n">
        <v>1</v>
      </c>
      <c r="H1090" t="inlineStr">
        <is>
          <t>MEDIUM</t>
        </is>
      </c>
      <c r="I1090" t="n">
        <v>9</v>
      </c>
      <c r="J1090" t="inlineStr">
        <is>
          <t>NO</t>
        </is>
      </c>
      <c r="K1090" t="inlineStr">
        <is>
          <t>2026-02-28T18:45:02+00:00</t>
        </is>
      </c>
      <c r="L1090" t="inlineStr">
        <is>
          <t>Block URL</t>
        </is>
      </c>
      <c r="M1090" t="inlineStr">
        <is>
          <t>Email users / yappertree.com</t>
        </is>
      </c>
      <c r="N1090" t="inlineStr">
        <is>
          <t>P4</t>
        </is>
      </c>
      <c r="O1090" t="inlineStr">
        <is>
          <t>Phishing URL</t>
        </is>
      </c>
      <c r="P1090" t="n">
        <v>0</v>
      </c>
      <c r="Q1090" t="n">
        <v>0</v>
      </c>
      <c r="R1090" t="inlineStr">
        <is>
          <t>T1566:Phishing | T1566.002:Spearphishing Link</t>
        </is>
      </c>
      <c r="S1090" t="n">
        <v>1</v>
      </c>
      <c r="T1090" t="inlineStr">
        <is>
          <t>LOW (40%)</t>
        </is>
      </c>
      <c r="U1090" t="inlineStr">
        <is>
          <t>NONE</t>
        </is>
      </c>
      <c r="V1090" t="inlineStr">
        <is>
          <t>NONE</t>
        </is>
      </c>
      <c r="W1090" t="inlineStr">
        <is>
          <t>https://yappertree.com/blog/Discovery/confirm.html</t>
        </is>
      </c>
      <c r="X1090" t="inlineStr">
        <is>
          <t>NONE</t>
        </is>
      </c>
      <c r="Y1090" t="n">
        <v>0</v>
      </c>
      <c r="Z1090" t="inlineStr"/>
      <c r="AA1090" t="inlineStr">
        <is>
          <t>https://yappertree.com/blog/Discovery/confirm.html</t>
        </is>
      </c>
    </row>
    <row r="1091">
      <c r="A1091" t="inlineStr">
        <is>
          <t>PHISH</t>
        </is>
      </c>
      <c r="B1091" t="inlineStr"/>
      <c r="C1091" t="inlineStr">
        <is>
          <t>Phishing site targeting: raymondhlee.028426.com | URL: http://raymondhlee.028426.com/s/63BZGFSVBWSFCDX7Y9/584dd8/90eab167-7429-489f-99f6-ce86e8d0d81a</t>
        </is>
      </c>
      <c r="D1091" t="n">
        <v>6</v>
      </c>
      <c r="E1091" t="inlineStr">
        <is>
          <t>MEDIUM</t>
        </is>
      </c>
      <c r="F1091" t="n">
        <v>3</v>
      </c>
      <c r="G1091" t="n">
        <v>1</v>
      </c>
      <c r="H1091" t="inlineStr">
        <is>
          <t>MEDIUM</t>
        </is>
      </c>
      <c r="I1091" t="n">
        <v>9</v>
      </c>
      <c r="J1091" t="inlineStr">
        <is>
          <t>NO</t>
        </is>
      </c>
      <c r="K1091" t="inlineStr">
        <is>
          <t>2026-02-28T18:45:02+00:00</t>
        </is>
      </c>
      <c r="L1091" t="inlineStr">
        <is>
          <t>Block URL</t>
        </is>
      </c>
      <c r="M1091" t="inlineStr">
        <is>
          <t>Email users / raymondhlee.028426.com</t>
        </is>
      </c>
      <c r="N1091" t="inlineStr">
        <is>
          <t>P4</t>
        </is>
      </c>
      <c r="O1091" t="inlineStr">
        <is>
          <t>Phishing URL</t>
        </is>
      </c>
      <c r="P1091" t="n">
        <v>0</v>
      </c>
      <c r="Q1091" t="n">
        <v>0</v>
      </c>
      <c r="R1091" t="inlineStr">
        <is>
          <t>T1566:Phishing | T1566.002:Spearphishing Link</t>
        </is>
      </c>
      <c r="S1091" t="n">
        <v>1</v>
      </c>
      <c r="T1091" t="inlineStr">
        <is>
          <t>LOW (40%)</t>
        </is>
      </c>
      <c r="U1091" t="inlineStr">
        <is>
          <t>NONE</t>
        </is>
      </c>
      <c r="V1091" t="inlineStr">
        <is>
          <t>NONE</t>
        </is>
      </c>
      <c r="W1091" t="inlineStr">
        <is>
          <t>http://raymondhlee.028426.com/s/63BZGFSVBWSFCDX7Y9/584dd8/90eab167-7429-489f-99f6-ce86e8d0d81a</t>
        </is>
      </c>
      <c r="X1091" t="inlineStr">
        <is>
          <t>NONE</t>
        </is>
      </c>
      <c r="Y1091" t="n">
        <v>0</v>
      </c>
      <c r="Z1091" t="inlineStr"/>
      <c r="AA1091" t="inlineStr">
        <is>
          <t>http://raymondhlee.028426.com/s/63BZGFSVBWSFCDX7Y9/584dd8/90eab167-7429-489f-99f6-ce86e8d0d81a</t>
        </is>
      </c>
    </row>
    <row r="1092">
      <c r="A1092" t="inlineStr">
        <is>
          <t>PHISH</t>
        </is>
      </c>
      <c r="B1092" t="inlineStr"/>
      <c r="C1092" t="inlineStr">
        <is>
          <t>Phishing site targeting: divyarajsingh342.github.io | URL: https://divyarajsingh342.github.io/netflix-clone/</t>
        </is>
      </c>
      <c r="D1092" t="n">
        <v>6</v>
      </c>
      <c r="E1092" t="inlineStr">
        <is>
          <t>MEDIUM</t>
        </is>
      </c>
      <c r="F1092" t="n">
        <v>3</v>
      </c>
      <c r="G1092" t="n">
        <v>1</v>
      </c>
      <c r="H1092" t="inlineStr">
        <is>
          <t>MEDIUM</t>
        </is>
      </c>
      <c r="I1092" t="n">
        <v>9</v>
      </c>
      <c r="J1092" t="inlineStr">
        <is>
          <t>NO</t>
        </is>
      </c>
      <c r="K1092" t="inlineStr">
        <is>
          <t>2026-02-28T18:45:02+00:00</t>
        </is>
      </c>
      <c r="L1092" t="inlineStr">
        <is>
          <t>Block URL</t>
        </is>
      </c>
      <c r="M1092" t="inlineStr">
        <is>
          <t>Email users / divyarajsingh342.github.io</t>
        </is>
      </c>
      <c r="N1092" t="inlineStr">
        <is>
          <t>P4</t>
        </is>
      </c>
      <c r="O1092" t="inlineStr">
        <is>
          <t>Phishing URL</t>
        </is>
      </c>
      <c r="P1092" t="n">
        <v>0</v>
      </c>
      <c r="Q1092" t="n">
        <v>0</v>
      </c>
      <c r="R1092" t="inlineStr">
        <is>
          <t>T1566:Phishing | T1566.002:Spearphishing Link</t>
        </is>
      </c>
      <c r="S1092" t="n">
        <v>1</v>
      </c>
      <c r="T1092" t="inlineStr">
        <is>
          <t>LOW (40%)</t>
        </is>
      </c>
      <c r="U1092" t="inlineStr">
        <is>
          <t>NONE</t>
        </is>
      </c>
      <c r="V1092" t="inlineStr">
        <is>
          <t>NONE</t>
        </is>
      </c>
      <c r="W1092" t="inlineStr">
        <is>
          <t>https://divyarajsingh342.github.io/netflix-clone/</t>
        </is>
      </c>
      <c r="X1092" t="inlineStr">
        <is>
          <t>NONE</t>
        </is>
      </c>
      <c r="Y1092" t="n">
        <v>0</v>
      </c>
      <c r="Z1092" t="inlineStr"/>
      <c r="AA1092" t="inlineStr">
        <is>
          <t>https://divyarajsingh342.github.io/netflix-clone/</t>
        </is>
      </c>
    </row>
    <row r="1093">
      <c r="A1093" t="inlineStr">
        <is>
          <t>PHISH</t>
        </is>
      </c>
      <c r="B1093" t="inlineStr"/>
      <c r="C1093" t="inlineStr">
        <is>
          <t>Phishing site targeting: www.kucoingexx.com | URL: http://www.kucoingexx.com/mobile/</t>
        </is>
      </c>
      <c r="D1093" t="n">
        <v>6</v>
      </c>
      <c r="E1093" t="inlineStr">
        <is>
          <t>MEDIUM</t>
        </is>
      </c>
      <c r="F1093" t="n">
        <v>3</v>
      </c>
      <c r="G1093" t="n">
        <v>1</v>
      </c>
      <c r="H1093" t="inlineStr">
        <is>
          <t>MEDIUM</t>
        </is>
      </c>
      <c r="I1093" t="n">
        <v>9</v>
      </c>
      <c r="J1093" t="inlineStr">
        <is>
          <t>NO</t>
        </is>
      </c>
      <c r="K1093" t="inlineStr">
        <is>
          <t>2026-02-28T18:45:02+00:00</t>
        </is>
      </c>
      <c r="L1093" t="inlineStr">
        <is>
          <t>Block URL</t>
        </is>
      </c>
      <c r="M1093" t="inlineStr">
        <is>
          <t>Email users / www.kucoingexx.com</t>
        </is>
      </c>
      <c r="N1093" t="inlineStr">
        <is>
          <t>P4</t>
        </is>
      </c>
      <c r="O1093" t="inlineStr">
        <is>
          <t>Phishing URL</t>
        </is>
      </c>
      <c r="P1093" t="n">
        <v>0</v>
      </c>
      <c r="Q1093" t="n">
        <v>0</v>
      </c>
      <c r="R1093" t="inlineStr">
        <is>
          <t>T1566:Phishing | T1566.002:Spearphishing Link</t>
        </is>
      </c>
      <c r="S1093" t="n">
        <v>1</v>
      </c>
      <c r="T1093" t="inlineStr">
        <is>
          <t>LOW (40%)</t>
        </is>
      </c>
      <c r="U1093" t="inlineStr">
        <is>
          <t>NONE</t>
        </is>
      </c>
      <c r="V1093" t="inlineStr">
        <is>
          <t>NONE</t>
        </is>
      </c>
      <c r="W1093" t="inlineStr">
        <is>
          <t>http://www.kucoingexx.com/mobile/</t>
        </is>
      </c>
      <c r="X1093" t="inlineStr">
        <is>
          <t>NONE</t>
        </is>
      </c>
      <c r="Y1093" t="n">
        <v>0</v>
      </c>
      <c r="Z1093" t="inlineStr"/>
      <c r="AA1093" t="inlineStr">
        <is>
          <t>http://www.kucoingexx.com/mobile/</t>
        </is>
      </c>
    </row>
    <row r="1094">
      <c r="A1094" t="inlineStr">
        <is>
          <t>PHISH</t>
        </is>
      </c>
      <c r="B1094" t="inlineStr"/>
      <c r="C1094" t="inlineStr">
        <is>
          <t>Phishing site targeting: www.kucoingexx.com | URL: http://www.kucoingexx.com/</t>
        </is>
      </c>
      <c r="D1094" t="n">
        <v>6</v>
      </c>
      <c r="E1094" t="inlineStr">
        <is>
          <t>MEDIUM</t>
        </is>
      </c>
      <c r="F1094" t="n">
        <v>3</v>
      </c>
      <c r="G1094" t="n">
        <v>1</v>
      </c>
      <c r="H1094" t="inlineStr">
        <is>
          <t>MEDIUM</t>
        </is>
      </c>
      <c r="I1094" t="n">
        <v>9</v>
      </c>
      <c r="J1094" t="inlineStr">
        <is>
          <t>NO</t>
        </is>
      </c>
      <c r="K1094" t="inlineStr">
        <is>
          <t>2026-02-28T18:45:02+00:00</t>
        </is>
      </c>
      <c r="L1094" t="inlineStr">
        <is>
          <t>Block URL</t>
        </is>
      </c>
      <c r="M1094" t="inlineStr">
        <is>
          <t>Email users / www.kucoingexx.com</t>
        </is>
      </c>
      <c r="N1094" t="inlineStr">
        <is>
          <t>P4</t>
        </is>
      </c>
      <c r="O1094" t="inlineStr">
        <is>
          <t>Phishing URL</t>
        </is>
      </c>
      <c r="P1094" t="n">
        <v>0</v>
      </c>
      <c r="Q1094" t="n">
        <v>0</v>
      </c>
      <c r="R1094" t="inlineStr">
        <is>
          <t>T1566:Phishing | T1566.002:Spearphishing Link</t>
        </is>
      </c>
      <c r="S1094" t="n">
        <v>1</v>
      </c>
      <c r="T1094" t="inlineStr">
        <is>
          <t>LOW (40%)</t>
        </is>
      </c>
      <c r="U1094" t="inlineStr">
        <is>
          <t>NONE</t>
        </is>
      </c>
      <c r="V1094" t="inlineStr">
        <is>
          <t>NONE</t>
        </is>
      </c>
      <c r="W1094" t="inlineStr">
        <is>
          <t>http://www.kucoingexx.com/</t>
        </is>
      </c>
      <c r="X1094" t="inlineStr">
        <is>
          <t>NONE</t>
        </is>
      </c>
      <c r="Y1094" t="n">
        <v>0</v>
      </c>
      <c r="Z1094" t="inlineStr"/>
      <c r="AA1094" t="inlineStr">
        <is>
          <t>http://www.kucoingexx.com/</t>
        </is>
      </c>
    </row>
    <row r="1095">
      <c r="A1095" t="inlineStr">
        <is>
          <t>PHISH</t>
        </is>
      </c>
      <c r="B1095" t="inlineStr"/>
      <c r="C1095" t="inlineStr">
        <is>
          <t>Phishing site targeting: live-maii.com | URL: https://live-maii.com/</t>
        </is>
      </c>
      <c r="D1095" t="n">
        <v>6</v>
      </c>
      <c r="E1095" t="inlineStr">
        <is>
          <t>MEDIUM</t>
        </is>
      </c>
      <c r="F1095" t="n">
        <v>3</v>
      </c>
      <c r="G1095" t="n">
        <v>1</v>
      </c>
      <c r="H1095" t="inlineStr">
        <is>
          <t>MEDIUM</t>
        </is>
      </c>
      <c r="I1095" t="n">
        <v>9</v>
      </c>
      <c r="J1095" t="inlineStr">
        <is>
          <t>NO</t>
        </is>
      </c>
      <c r="K1095" t="inlineStr">
        <is>
          <t>2026-02-28T18:45:02+00:00</t>
        </is>
      </c>
      <c r="L1095" t="inlineStr">
        <is>
          <t>Block URL</t>
        </is>
      </c>
      <c r="M1095" t="inlineStr">
        <is>
          <t>Email users / live-maii.com</t>
        </is>
      </c>
      <c r="N1095" t="inlineStr">
        <is>
          <t>P4</t>
        </is>
      </c>
      <c r="O1095" t="inlineStr">
        <is>
          <t>Phishing URL</t>
        </is>
      </c>
      <c r="P1095" t="n">
        <v>0</v>
      </c>
      <c r="Q1095" t="n">
        <v>0</v>
      </c>
      <c r="R1095" t="inlineStr">
        <is>
          <t>T1566:Phishing | T1566.002:Spearphishing Link</t>
        </is>
      </c>
      <c r="S1095" t="n">
        <v>1</v>
      </c>
      <c r="T1095" t="inlineStr">
        <is>
          <t>LOW (40%)</t>
        </is>
      </c>
      <c r="U1095" t="inlineStr">
        <is>
          <t>NONE</t>
        </is>
      </c>
      <c r="V1095" t="inlineStr">
        <is>
          <t>NONE</t>
        </is>
      </c>
      <c r="W1095" t="inlineStr">
        <is>
          <t>https://live-maii.com/</t>
        </is>
      </c>
      <c r="X1095" t="inlineStr">
        <is>
          <t>NONE</t>
        </is>
      </c>
      <c r="Y1095" t="n">
        <v>0</v>
      </c>
      <c r="Z1095" t="inlineStr"/>
      <c r="AA1095" t="inlineStr">
        <is>
          <t>https://live-maii.com/</t>
        </is>
      </c>
    </row>
    <row r="1096">
      <c r="A1096" t="inlineStr">
        <is>
          <t>PHISH</t>
        </is>
      </c>
      <c r="B1096" t="inlineStr"/>
      <c r="C1096" t="inlineStr">
        <is>
          <t>Phishing site targeting: g86b.xyz | URL: http://g86b.xyz/</t>
        </is>
      </c>
      <c r="D1096" t="n">
        <v>6</v>
      </c>
      <c r="E1096" t="inlineStr">
        <is>
          <t>MEDIUM</t>
        </is>
      </c>
      <c r="F1096" t="n">
        <v>3</v>
      </c>
      <c r="G1096" t="n">
        <v>1</v>
      </c>
      <c r="H1096" t="inlineStr">
        <is>
          <t>MEDIUM</t>
        </is>
      </c>
      <c r="I1096" t="n">
        <v>9</v>
      </c>
      <c r="J1096" t="inlineStr">
        <is>
          <t>NO</t>
        </is>
      </c>
      <c r="K1096" t="inlineStr">
        <is>
          <t>2026-02-28T18:45:02+00:00</t>
        </is>
      </c>
      <c r="L1096" t="inlineStr">
        <is>
          <t>Block URL</t>
        </is>
      </c>
      <c r="M1096" t="inlineStr">
        <is>
          <t>Email users / g86b.xyz</t>
        </is>
      </c>
      <c r="N1096" t="inlineStr">
        <is>
          <t>P4</t>
        </is>
      </c>
      <c r="O1096" t="inlineStr">
        <is>
          <t>Phishing URL</t>
        </is>
      </c>
      <c r="P1096" t="n">
        <v>0</v>
      </c>
      <c r="Q1096" t="n">
        <v>0</v>
      </c>
      <c r="R1096" t="inlineStr">
        <is>
          <t>T1566:Phishing | T1566.002:Spearphishing Link</t>
        </is>
      </c>
      <c r="S1096" t="n">
        <v>1</v>
      </c>
      <c r="T1096" t="inlineStr">
        <is>
          <t>LOW (40%)</t>
        </is>
      </c>
      <c r="U1096" t="inlineStr">
        <is>
          <t>NONE</t>
        </is>
      </c>
      <c r="V1096" t="inlineStr">
        <is>
          <t>NONE</t>
        </is>
      </c>
      <c r="W1096" t="inlineStr">
        <is>
          <t>http://g86b.xyz/</t>
        </is>
      </c>
      <c r="X1096" t="inlineStr">
        <is>
          <t>NONE</t>
        </is>
      </c>
      <c r="Y1096" t="n">
        <v>0</v>
      </c>
      <c r="Z1096" t="inlineStr"/>
      <c r="AA1096" t="inlineStr">
        <is>
          <t>http://g86b.xyz/</t>
        </is>
      </c>
    </row>
    <row r="1097">
      <c r="A1097" t="inlineStr">
        <is>
          <t>PHISH</t>
        </is>
      </c>
      <c r="B1097" t="inlineStr"/>
      <c r="C1097" t="inlineStr">
        <is>
          <t>Phishing site targeting: jkblog790.netlify.app | URL: https://jkblog790.netlify.app/playerunknowns-battlegrounds</t>
        </is>
      </c>
      <c r="D1097" t="n">
        <v>6</v>
      </c>
      <c r="E1097" t="inlineStr">
        <is>
          <t>MEDIUM</t>
        </is>
      </c>
      <c r="F1097" t="n">
        <v>3</v>
      </c>
      <c r="G1097" t="n">
        <v>1</v>
      </c>
      <c r="H1097" t="inlineStr">
        <is>
          <t>MEDIUM</t>
        </is>
      </c>
      <c r="I1097" t="n">
        <v>9</v>
      </c>
      <c r="J1097" t="inlineStr">
        <is>
          <t>NO</t>
        </is>
      </c>
      <c r="K1097" t="inlineStr">
        <is>
          <t>2026-02-28T18:45:02+00:00</t>
        </is>
      </c>
      <c r="L1097" t="inlineStr">
        <is>
          <t>Block URL</t>
        </is>
      </c>
      <c r="M1097" t="inlineStr">
        <is>
          <t>Email users / jkblog790.netlify.app</t>
        </is>
      </c>
      <c r="N1097" t="inlineStr">
        <is>
          <t>P4</t>
        </is>
      </c>
      <c r="O1097" t="inlineStr">
        <is>
          <t>Phishing URL</t>
        </is>
      </c>
      <c r="P1097" t="n">
        <v>0</v>
      </c>
      <c r="Q1097" t="n">
        <v>0</v>
      </c>
      <c r="R1097" t="inlineStr">
        <is>
          <t>T1566:Phishing | T1566.002:Spearphishing Link</t>
        </is>
      </c>
      <c r="S1097" t="n">
        <v>1</v>
      </c>
      <c r="T1097" t="inlineStr">
        <is>
          <t>LOW (40%)</t>
        </is>
      </c>
      <c r="U1097" t="inlineStr">
        <is>
          <t>NONE</t>
        </is>
      </c>
      <c r="V1097" t="inlineStr">
        <is>
          <t>NONE</t>
        </is>
      </c>
      <c r="W1097" t="inlineStr">
        <is>
          <t>https://jkblog790.netlify.app/playerunknowns-battlegrounds</t>
        </is>
      </c>
      <c r="X1097" t="inlineStr">
        <is>
          <t>NONE</t>
        </is>
      </c>
      <c r="Y1097" t="n">
        <v>0</v>
      </c>
      <c r="Z1097" t="inlineStr"/>
      <c r="AA1097" t="inlineStr">
        <is>
          <t>https://jkblog790.netlify.app/playerunknowns-battlegrounds</t>
        </is>
      </c>
    </row>
    <row r="1098">
      <c r="A1098" t="inlineStr">
        <is>
          <t>PHISH</t>
        </is>
      </c>
      <c r="B1098" t="inlineStr"/>
      <c r="C1098" t="inlineStr">
        <is>
          <t>Phishing site targeting: jkblog790.netlify.app | URL: https://jkblog790.netlify.app/playerunknowns-battlegrounds.html/</t>
        </is>
      </c>
      <c r="D1098" t="n">
        <v>6</v>
      </c>
      <c r="E1098" t="inlineStr">
        <is>
          <t>MEDIUM</t>
        </is>
      </c>
      <c r="F1098" t="n">
        <v>3</v>
      </c>
      <c r="G1098" t="n">
        <v>1</v>
      </c>
      <c r="H1098" t="inlineStr">
        <is>
          <t>MEDIUM</t>
        </is>
      </c>
      <c r="I1098" t="n">
        <v>9</v>
      </c>
      <c r="J1098" t="inlineStr">
        <is>
          <t>NO</t>
        </is>
      </c>
      <c r="K1098" t="inlineStr">
        <is>
          <t>2026-02-28T18:45:02+00:00</t>
        </is>
      </c>
      <c r="L1098" t="inlineStr">
        <is>
          <t>Block URL</t>
        </is>
      </c>
      <c r="M1098" t="inlineStr">
        <is>
          <t>Email users / jkblog790.netlify.app</t>
        </is>
      </c>
      <c r="N1098" t="inlineStr">
        <is>
          <t>P4</t>
        </is>
      </c>
      <c r="O1098" t="inlineStr">
        <is>
          <t>Phishing URL</t>
        </is>
      </c>
      <c r="P1098" t="n">
        <v>0</v>
      </c>
      <c r="Q1098" t="n">
        <v>0</v>
      </c>
      <c r="R1098" t="inlineStr">
        <is>
          <t>T1566:Phishing | T1566.002:Spearphishing Link</t>
        </is>
      </c>
      <c r="S1098" t="n">
        <v>1</v>
      </c>
      <c r="T1098" t="inlineStr">
        <is>
          <t>LOW (40%)</t>
        </is>
      </c>
      <c r="U1098" t="inlineStr">
        <is>
          <t>NONE</t>
        </is>
      </c>
      <c r="V1098" t="inlineStr">
        <is>
          <t>NONE</t>
        </is>
      </c>
      <c r="W1098" t="inlineStr">
        <is>
          <t>https://jkblog790.netlify.app/playerunknowns-battlegrounds.html/</t>
        </is>
      </c>
      <c r="X1098" t="inlineStr">
        <is>
          <t>NONE</t>
        </is>
      </c>
      <c r="Y1098" t="n">
        <v>0</v>
      </c>
      <c r="Z1098" t="inlineStr"/>
      <c r="AA1098" t="inlineStr">
        <is>
          <t>https://jkblog790.netlify.app/playerunknowns-battlegrounds.html/</t>
        </is>
      </c>
    </row>
    <row r="1099">
      <c r="A1099" t="inlineStr">
        <is>
          <t>OTX_PULSE</t>
        </is>
      </c>
      <c r="B1099" t="inlineStr">
        <is>
          <t>697b0eae1add7406158cd075</t>
        </is>
      </c>
      <c r="C1099" t="inlineStr">
        <is>
          <t>Approaching Cyclone: Vortex Werewolf Attacks Russia: A new cluster is spreading malware through phishing attacks targeting Russia. The attack methodology involves fake pages that imitate file downloads from Telegram. The article likely details the structure of these attacks, providing insights into how the malicious actors are exploiting user trust in the popular messaging platform to deliver their payload. This emerging threat, dubbed Vortex Werewolf, appears to be a sophisticated campaign spec</t>
        </is>
      </c>
      <c r="D1099" t="n">
        <v>7</v>
      </c>
      <c r="E1099" t="inlineStr">
        <is>
          <t>HIGH</t>
        </is>
      </c>
      <c r="F1099" t="n">
        <v>3</v>
      </c>
      <c r="G1099" t="n">
        <v>2</v>
      </c>
      <c r="H1099" t="inlineStr">
        <is>
          <t>HIGH</t>
        </is>
      </c>
      <c r="I1099" t="n">
        <v>13</v>
      </c>
      <c r="J1099" t="inlineStr">
        <is>
          <t>NO</t>
        </is>
      </c>
      <c r="K1099" t="inlineStr">
        <is>
          <t>2026-01-29T07:39:26.213000</t>
        </is>
      </c>
      <c r="L1099" t="inlineStr">
        <is>
          <t>SEE_PULSE</t>
        </is>
      </c>
      <c r="M1099" t="inlineStr">
        <is>
          <t>russia, phishing, cyclone, telegram, file downloads, fake pages</t>
        </is>
      </c>
      <c r="N1099" t="inlineStr">
        <is>
          <t>P3</t>
        </is>
      </c>
      <c r="O1099" t="inlineStr">
        <is>
          <t>OTX Pulse - check IP IOCs separately</t>
        </is>
      </c>
      <c r="P1099" t="n">
        <v>0</v>
      </c>
      <c r="Q1099" t="n">
        <v>0</v>
      </c>
      <c r="R1099" t="inlineStr">
        <is>
          <t>See OTX pulse tags | T1588.001:Malware | T1566:Phishing</t>
        </is>
      </c>
      <c r="S1099" t="n">
        <v>1</v>
      </c>
      <c r="T1099" t="inlineStr">
        <is>
          <t>LOW (40%)</t>
        </is>
      </c>
      <c r="U1099" t="inlineStr">
        <is>
          <t>NONE</t>
        </is>
      </c>
      <c r="V1099" t="inlineStr">
        <is>
          <t>NONE</t>
        </is>
      </c>
      <c r="W1099" t="inlineStr">
        <is>
          <t>NONE</t>
        </is>
      </c>
      <c r="X1099" t="inlineStr">
        <is>
          <t>NONE</t>
        </is>
      </c>
      <c r="Y1099" t="n">
        <v>0</v>
      </c>
      <c r="Z1099" t="inlineStr"/>
      <c r="AA1099" t="inlineStr">
        <is>
          <t>https://bi.zone/expertise/blog/nadvigayushchiysya-tsiklon-vortex-werewolf-atakuet-rossiyu/</t>
        </is>
      </c>
    </row>
    <row r="1100">
      <c r="A1100" t="inlineStr">
        <is>
          <t>OTX_PULSE</t>
        </is>
      </c>
      <c r="B1100" t="inlineStr">
        <is>
          <t>697a54c77c23553aa2d3be96</t>
        </is>
      </c>
      <c r="C1100" t="inlineStr">
        <is>
          <t>Can't stop, won't stop: TA584 innovates initial access: TA584, a prominent initial access broker targeting organizations globally, demonstrated significant changes in attack strategies throughout 2025. The actor expanded its global targeting, adopted ClickFix social engineering techniques, and began delivering new malware called Tsundere Bot. TA584's operational tempo increased, with monthly campaigns tripling from March to December. The actor uses various delivery methods via email, often sendi</t>
        </is>
      </c>
      <c r="D1100" t="n">
        <v>7</v>
      </c>
      <c r="E1100" t="inlineStr">
        <is>
          <t>HIGH</t>
        </is>
      </c>
      <c r="F1100" t="n">
        <v>3</v>
      </c>
      <c r="G1100" t="n">
        <v>2</v>
      </c>
      <c r="H1100" t="inlineStr">
        <is>
          <t>HIGH</t>
        </is>
      </c>
      <c r="I1100" t="n">
        <v>13</v>
      </c>
      <c r="J1100" t="inlineStr">
        <is>
          <t>NO</t>
        </is>
      </c>
      <c r="K1100" t="inlineStr">
        <is>
          <t>2026-01-28T18:26:15.886000</t>
        </is>
      </c>
      <c r="L1100" t="inlineStr">
        <is>
          <t>SEE_PULSE</t>
        </is>
      </c>
      <c r="M1100" t="inlineStr">
        <is>
          <t>xworm, email campaigns, ldr4, cybercrime, dcrat, xeno rat, clickfix, malware delivery, cobalt strike, tsundere bot, ursnif, warmcookie, initial access broker, social engineering</t>
        </is>
      </c>
      <c r="N1100" t="inlineStr">
        <is>
          <t>P3</t>
        </is>
      </c>
      <c r="O1100" t="inlineStr">
        <is>
          <t>OTX Pulse - check IP IOCs separately</t>
        </is>
      </c>
      <c r="P1100" t="n">
        <v>0</v>
      </c>
      <c r="Q1100" t="n">
        <v>0</v>
      </c>
      <c r="R1100" t="inlineStr">
        <is>
          <t>See OTX pulse tags | T1588.001:Malware</t>
        </is>
      </c>
      <c r="S1100" t="n">
        <v>1</v>
      </c>
      <c r="T1100" t="inlineStr">
        <is>
          <t>LOW (40%)</t>
        </is>
      </c>
      <c r="U1100" t="inlineStr">
        <is>
          <t>NONE</t>
        </is>
      </c>
      <c r="V1100" t="inlineStr">
        <is>
          <t>NONE</t>
        </is>
      </c>
      <c r="W1100" t="inlineStr">
        <is>
          <t>NONE</t>
        </is>
      </c>
      <c r="X1100" t="inlineStr">
        <is>
          <t>NONE</t>
        </is>
      </c>
      <c r="Y1100" t="n">
        <v>0</v>
      </c>
      <c r="Z1100" t="inlineStr"/>
      <c r="AA1100" t="inlineStr">
        <is>
          <t>https://www.proofpoint.com/us/blog/threat-insight/cant-stop-wont-stop-ta584-innovates-initial-access</t>
        </is>
      </c>
    </row>
    <row r="1101">
      <c r="A1101" t="inlineStr">
        <is>
          <t>OTX_PULSE</t>
        </is>
      </c>
      <c r="B1101" t="inlineStr">
        <is>
          <t>697a454330d96ae56f959ed4</t>
        </is>
      </c>
      <c r="C1101" t="inlineStr">
        <is>
          <t>PureRAT: Attacker Now Using AI to Build Toolset: A Vietnamese threat actor is employing AI to develop code for an ongoing phishing campaign delivering PureRAT malware and other payloads. The attacks begin with phishing emails disguised as job opportunities, potentially targeting work computers. The attacker's use of AI is evidenced by detailed comments and numbered steps in scripts, as well as instructions in debug messages. The attack chain involves malicious archives, sideloaded DLLs, and batc</t>
        </is>
      </c>
      <c r="D1101" t="n">
        <v>7</v>
      </c>
      <c r="E1101" t="inlineStr">
        <is>
          <t>HIGH</t>
        </is>
      </c>
      <c r="F1101" t="n">
        <v>3</v>
      </c>
      <c r="G1101" t="n">
        <v>2</v>
      </c>
      <c r="H1101" t="inlineStr">
        <is>
          <t>HIGH</t>
        </is>
      </c>
      <c r="I1101" t="n">
        <v>13</v>
      </c>
      <c r="J1101" t="inlineStr">
        <is>
          <t>NO</t>
        </is>
      </c>
      <c r="K1101" t="inlineStr">
        <is>
          <t>2026-01-28T17:20:03.077000</t>
        </is>
      </c>
      <c r="L1101" t="inlineStr">
        <is>
          <t>SEE_PULSE</t>
        </is>
      </c>
      <c r="M1101" t="inlineStr">
        <is>
          <t>phishing, ai-assisted, sideloading, hvnc, vietnam, cybercrime, job offers, purerat</t>
        </is>
      </c>
      <c r="N1101" t="inlineStr">
        <is>
          <t>P3</t>
        </is>
      </c>
      <c r="O1101" t="inlineStr">
        <is>
          <t>OTX Pulse - check IP IOCs separately</t>
        </is>
      </c>
      <c r="P1101" t="n">
        <v>0</v>
      </c>
      <c r="Q1101" t="n">
        <v>0</v>
      </c>
      <c r="R1101" t="inlineStr">
        <is>
          <t>See OTX pulse tags | T1588.001:Malware | T1566:Phishing</t>
        </is>
      </c>
      <c r="S1101" t="n">
        <v>1</v>
      </c>
      <c r="T1101" t="inlineStr">
        <is>
          <t>LOW (40%)</t>
        </is>
      </c>
      <c r="U1101" t="inlineStr">
        <is>
          <t>NONE</t>
        </is>
      </c>
      <c r="V1101" t="inlineStr">
        <is>
          <t>NONE</t>
        </is>
      </c>
      <c r="W1101" t="inlineStr">
        <is>
          <t>NONE</t>
        </is>
      </c>
      <c r="X1101" t="inlineStr">
        <is>
          <t>NONE</t>
        </is>
      </c>
      <c r="Y1101" t="n">
        <v>0</v>
      </c>
      <c r="Z1101" t="inlineStr"/>
      <c r="AA1101" t="inlineStr">
        <is>
          <t>https://www.security.com/threat-intelligence/ai-purerat-phishing</t>
        </is>
      </c>
    </row>
    <row r="1102">
      <c r="A1102" t="inlineStr">
        <is>
          <t>OTX_PULSE</t>
        </is>
      </c>
      <c r="B1102" t="inlineStr">
        <is>
          <t>6894566bd94b79b7fbdbade1</t>
        </is>
      </c>
      <c r="C1102" t="inlineStr">
        <is>
          <t>Infrastructure of Interest: Medium Confidence InfoStealer: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infostealer malware, designed to harvest sensitive data such as credentia</t>
        </is>
      </c>
      <c r="D1102" t="n">
        <v>7</v>
      </c>
      <c r="E1102" t="inlineStr">
        <is>
          <t>HIGH</t>
        </is>
      </c>
      <c r="F1102" t="n">
        <v>3</v>
      </c>
      <c r="G1102" t="n">
        <v>2</v>
      </c>
      <c r="H1102" t="inlineStr">
        <is>
          <t>HIGH</t>
        </is>
      </c>
      <c r="I1102" t="n">
        <v>13</v>
      </c>
      <c r="J1102" t="inlineStr">
        <is>
          <t>NO</t>
        </is>
      </c>
      <c r="K1102" t="inlineStr">
        <is>
          <t>2025-08-07T07:31:55.617000</t>
        </is>
      </c>
      <c r="L1102" t="inlineStr">
        <is>
          <t>SEE_PULSE</t>
        </is>
      </c>
      <c r="M1102" t="inlineStr">
        <is>
          <t>Various</t>
        </is>
      </c>
      <c r="N1102" t="inlineStr">
        <is>
          <t>P3</t>
        </is>
      </c>
      <c r="O1102" t="inlineStr">
        <is>
          <t>OTX Pulse - check IP IOCs separately</t>
        </is>
      </c>
      <c r="P1102" t="n">
        <v>0</v>
      </c>
      <c r="Q1102" t="n">
        <v>0</v>
      </c>
      <c r="R1102" t="inlineStr">
        <is>
          <t>See OTX pulse tags | T1588.001:Malware</t>
        </is>
      </c>
      <c r="S1102" t="n">
        <v>1</v>
      </c>
      <c r="T1102" t="inlineStr">
        <is>
          <t>LOW (40%)</t>
        </is>
      </c>
      <c r="U1102" t="inlineStr">
        <is>
          <t>NONE</t>
        </is>
      </c>
      <c r="V1102" t="inlineStr">
        <is>
          <t>NONE</t>
        </is>
      </c>
      <c r="W1102" t="inlineStr">
        <is>
          <t>NONE</t>
        </is>
      </c>
      <c r="X1102" t="inlineStr">
        <is>
          <t>NONE</t>
        </is>
      </c>
      <c r="Y1102" t="n">
        <v>0</v>
      </c>
      <c r="Z1102" t="inlineStr"/>
      <c r="AA1102" t="inlineStr">
        <is>
          <t>https://otx.alienvault.com</t>
        </is>
      </c>
    </row>
    <row r="1103">
      <c r="A1103" t="inlineStr">
        <is>
          <t>OTX_PULSE</t>
        </is>
      </c>
      <c r="B1103" t="inlineStr">
        <is>
          <t>697a0fb2c327ef769cb46467</t>
        </is>
      </c>
      <c r="C1103" t="inlineStr">
        <is>
          <t>Weekly Threat Bulletin – January 28th, 2026: This weekly threat bulletin highlights several critical vulnerabilities and emerging threats. A severe RCE vulnerability in React Server Components and Next.js (CVE-2025-55182) is being actively exploited. CISA added four critical flaws to its 'Must-Patch' list, including vulnerabilities in Versa Concerto, eslint-config-prettier, Zimbra Collaboration Suite, and Vite. GitLab released patches for multiple high-severity vulnerabilities. A new macOS malwa</t>
        </is>
      </c>
      <c r="D1103" t="n">
        <v>7</v>
      </c>
      <c r="E1103" t="inlineStr">
        <is>
          <t>HIGH</t>
        </is>
      </c>
      <c r="F1103" t="n">
        <v>3</v>
      </c>
      <c r="G1103" t="n">
        <v>2</v>
      </c>
      <c r="H1103" t="inlineStr">
        <is>
          <t>HIGH</t>
        </is>
      </c>
      <c r="I1103" t="n">
        <v>13</v>
      </c>
      <c r="J1103" t="inlineStr">
        <is>
          <t>NO</t>
        </is>
      </c>
      <c r="K1103" t="inlineStr">
        <is>
          <t>2026-01-28T13:31:30.733000</t>
        </is>
      </c>
      <c r="L1103" t="inlineStr">
        <is>
          <t>SEE_PULSE</t>
        </is>
      </c>
      <c r="M1103" t="inlineStr">
        <is>
          <t>react, agenda, next.js, nezha, aisuru, okiru, cve-2025-68645, morte, oracle e-business suite, cve-2025-61882, rce, mirai, vshell, rondodox, cve-2025-55182, compood, bash0day, rondo, cisa, macos, sliver, cve-2025-31125, beacon, satori, ransomware, etherrat, wicked, scavenger, bpfdoor, clop, splinter, cobalt strike, gitlab, interlock, torlus, agendacrypt, lzrd, monetastealer, qilin, kswapdoor, resgod, pulsepack, miori, peerblight, lizkebab, rondobot, noodle rat, angryrebel, cve-2025-34026, xmrig, masuta, gafgyt, puremasuta, bashlite, cve-2025-54313</t>
        </is>
      </c>
      <c r="N1103" t="inlineStr">
        <is>
          <t>P3</t>
        </is>
      </c>
      <c r="O1103" t="inlineStr">
        <is>
          <t>OTX Pulse - check IP IOCs separately</t>
        </is>
      </c>
      <c r="P1103" t="n">
        <v>0</v>
      </c>
      <c r="Q1103" t="n">
        <v>0</v>
      </c>
      <c r="R1103" t="inlineStr">
        <is>
          <t>See OTX pulse tags | T1588.006:Vulnerabilities | T1584.004:Server</t>
        </is>
      </c>
      <c r="S1103" t="n">
        <v>1</v>
      </c>
      <c r="T1103" t="inlineStr">
        <is>
          <t>LOW (40%)</t>
        </is>
      </c>
      <c r="U1103" t="inlineStr">
        <is>
          <t>NONE</t>
        </is>
      </c>
      <c r="V1103" t="inlineStr">
        <is>
          <t>NONE</t>
        </is>
      </c>
      <c r="W1103" t="inlineStr">
        <is>
          <t>NONE</t>
        </is>
      </c>
      <c r="X1103" t="inlineStr">
        <is>
          <t>NONE</t>
        </is>
      </c>
      <c r="Y1103" t="n">
        <v>0</v>
      </c>
      <c r="Z1103" t="inlineStr"/>
      <c r="AA1103" t="inlineStr">
        <is>
          <t>https://www.f5.com/labs/articles/weekly-threat-bulletin-january-28th-2026</t>
        </is>
      </c>
    </row>
    <row r="1104">
      <c r="A1104" t="inlineStr">
        <is>
          <t>OTX_PULSE</t>
        </is>
      </c>
      <c r="B1104" t="inlineStr">
        <is>
          <t>69a1649bf2952cacd54d98fb</t>
        </is>
      </c>
      <c r="C1104" t="inlineStr">
        <is>
          <t>New Dohdoor malware campaign targets education and health care: A malicious campaign by threat actor UAT-10027 has been targeting education and healthcare sectors in the United States since December 2025. The campaign utilizes a new backdoor called Dohdoor, which employs DNS-over-HTTPS for stealthy command-and-control communications and can download and execute payloads reflectively. The multi-stage attack chain likely begins with phishing emails, followed by PowerShell scripts, batch files, and</t>
        </is>
      </c>
      <c r="D1104" t="n">
        <v>7</v>
      </c>
      <c r="E1104" t="inlineStr">
        <is>
          <t>HIGH</t>
        </is>
      </c>
      <c r="F1104" t="n">
        <v>3</v>
      </c>
      <c r="G1104" t="n">
        <v>2</v>
      </c>
      <c r="H1104" t="inlineStr">
        <is>
          <t>HIGH</t>
        </is>
      </c>
      <c r="I1104" t="n">
        <v>13</v>
      </c>
      <c r="J1104" t="inlineStr">
        <is>
          <t>NO</t>
        </is>
      </c>
      <c r="K1104" t="inlineStr">
        <is>
          <t>2026-02-27T09:32:11.659000</t>
        </is>
      </c>
      <c r="L1104" t="inlineStr">
        <is>
          <t>SEE_PULSE</t>
        </is>
      </c>
      <c r="M1104" t="inlineStr">
        <is>
          <t>healthcare, dll sideloading, dns-over-https, edr bypass, dohdoor, backdoor, united states, education</t>
        </is>
      </c>
      <c r="N1104" t="inlineStr">
        <is>
          <t>P3</t>
        </is>
      </c>
      <c r="O1104" t="inlineStr">
        <is>
          <t>OTX Pulse - check IP IOCs separately</t>
        </is>
      </c>
      <c r="P1104" t="n">
        <v>0</v>
      </c>
      <c r="Q1104" t="n">
        <v>0</v>
      </c>
      <c r="R1104" t="inlineStr">
        <is>
          <t>See OTX pulse tags | T1588.001:Malware | T1059.001:PowerShell</t>
        </is>
      </c>
      <c r="S1104" t="n">
        <v>1</v>
      </c>
      <c r="T1104" t="inlineStr">
        <is>
          <t>LOW (40%)</t>
        </is>
      </c>
      <c r="U1104" t="inlineStr">
        <is>
          <t>NONE</t>
        </is>
      </c>
      <c r="V1104" t="inlineStr">
        <is>
          <t>NONE</t>
        </is>
      </c>
      <c r="W1104" t="inlineStr">
        <is>
          <t>NONE</t>
        </is>
      </c>
      <c r="X1104" t="inlineStr">
        <is>
          <t>NONE</t>
        </is>
      </c>
      <c r="Y1104" t="n">
        <v>0</v>
      </c>
      <c r="Z1104" t="inlineStr"/>
      <c r="AA1104" t="inlineStr">
        <is>
          <t>https://blog.talosintelligence.com/new-dohdoor-malware-campaign/</t>
        </is>
      </c>
    </row>
    <row r="1105">
      <c r="A1105" t="inlineStr">
        <is>
          <t>OTX_PULSE</t>
        </is>
      </c>
      <c r="B1105" t="inlineStr">
        <is>
          <t>69a161489d57df80623a8b5c</t>
        </is>
      </c>
      <c r="C1105" t="inlineStr">
        <is>
          <t>New malicious npm package 'ambar-src' targets developers with open source malware: A malicious npm package named "ambar-src" reached 50,000 downloads in days before being removed from the registry. It uses a preinstall script to execute malicious code during installation, targeting Windows, Linux, and macOS systems. The package employs detection evasion techniques and deploys powerful open-source malware variants. It abuses npm's preinstall script hook to trigger the payload without explicit inv</t>
        </is>
      </c>
      <c r="D1105" t="n">
        <v>7</v>
      </c>
      <c r="E1105" t="inlineStr">
        <is>
          <t>HIGH</t>
        </is>
      </c>
      <c r="F1105" t="n">
        <v>3</v>
      </c>
      <c r="G1105" t="n">
        <v>2</v>
      </c>
      <c r="H1105" t="inlineStr">
        <is>
          <t>HIGH</t>
        </is>
      </c>
      <c r="I1105" t="n">
        <v>13</v>
      </c>
      <c r="J1105" t="inlineStr">
        <is>
          <t>NO</t>
        </is>
      </c>
      <c r="K1105" t="inlineStr">
        <is>
          <t>2026-02-27T09:18:00.513000</t>
        </is>
      </c>
      <c r="L1105" t="inlineStr">
        <is>
          <t>SEE_PULSE</t>
        </is>
      </c>
      <c r="M1105" t="inlineStr">
        <is>
          <t>yandex cloud, detection evasion, preinstall script, supply chain, apfell, mythicagents, windows, npm, linux, reverse_ssh, open-source malware, macos</t>
        </is>
      </c>
      <c r="N1105" t="inlineStr">
        <is>
          <t>P3</t>
        </is>
      </c>
      <c r="O1105" t="inlineStr">
        <is>
          <t>OTX Pulse - check IP IOCs separately</t>
        </is>
      </c>
      <c r="P1105" t="n">
        <v>0</v>
      </c>
      <c r="Q1105" t="n">
        <v>0</v>
      </c>
      <c r="R1105" t="inlineStr">
        <is>
          <t>See OTX pulse tags | T1588.001:Malware</t>
        </is>
      </c>
      <c r="S1105" t="n">
        <v>1</v>
      </c>
      <c r="T1105" t="inlineStr">
        <is>
          <t>LOW (40%)</t>
        </is>
      </c>
      <c r="U1105" t="inlineStr">
        <is>
          <t>NONE</t>
        </is>
      </c>
      <c r="V1105" t="inlineStr">
        <is>
          <t>NONE</t>
        </is>
      </c>
      <c r="W1105" t="inlineStr">
        <is>
          <t>NONE</t>
        </is>
      </c>
      <c r="X1105" t="inlineStr">
        <is>
          <t>NONE</t>
        </is>
      </c>
      <c r="Y1105" t="n">
        <v>0</v>
      </c>
      <c r="Z1105" t="inlineStr"/>
      <c r="AA1105" t="inlineStr">
        <is>
          <t>https://www.tenable.com/blog/cybersecurity-research-faq-new-malicious-npm-package-ambar-src</t>
        </is>
      </c>
    </row>
    <row r="1106">
      <c r="A1106" t="inlineStr">
        <is>
          <t>OTX_PULSE</t>
        </is>
      </c>
      <c r="B1106" t="inlineStr">
        <is>
          <t>69a163c992e9afc70efc55d7</t>
        </is>
      </c>
      <c r="C1106" t="inlineStr">
        <is>
          <t>Botnet Trojan delivered through ClickFix and EtherHiding: A sophisticated phishing campaign impersonating Tesseract OCR was discovered, utilizing typosquatting and ClickFix techniques. The attack chain, named OCRFix, employed multi-stage malware deployments with heavy obfuscation and defense evasion techniques, including EtherHiding. The campaign used BNB Smart Chain TestNet to hide C2 domains through smart contracts. The malware delivery process involved three stages: a loader, a secondary load</t>
        </is>
      </c>
      <c r="D1106" t="n">
        <v>7</v>
      </c>
      <c r="E1106" t="inlineStr">
        <is>
          <t>HIGH</t>
        </is>
      </c>
      <c r="F1106" t="n">
        <v>3</v>
      </c>
      <c r="G1106" t="n">
        <v>2</v>
      </c>
      <c r="H1106" t="inlineStr">
        <is>
          <t>HIGH</t>
        </is>
      </c>
      <c r="I1106" t="n">
        <v>13</v>
      </c>
      <c r="J1106" t="inlineStr">
        <is>
          <t>NO</t>
        </is>
      </c>
      <c r="K1106" t="inlineStr">
        <is>
          <t>2026-02-27T09:28:41.886000</t>
        </is>
      </c>
      <c r="L1106" t="inlineStr">
        <is>
          <t>SEE_PULSE</t>
        </is>
      </c>
      <c r="M1106" t="inlineStr">
        <is>
          <t>ocrfix, etherhiding, typosquatting, obfuscation, botnet, multi-stage, phishing, defense evasion, bnb smart chain, clickfix</t>
        </is>
      </c>
      <c r="N1106" t="inlineStr">
        <is>
          <t>P3</t>
        </is>
      </c>
      <c r="O1106" t="inlineStr">
        <is>
          <t>OTX Pulse - check IP IOCs separately</t>
        </is>
      </c>
      <c r="P1106" t="n">
        <v>0</v>
      </c>
      <c r="Q1106" t="n">
        <v>0</v>
      </c>
      <c r="R1106" t="inlineStr">
        <is>
          <t>See OTX pulse tags | T1588.001:Malware | T1584.005:Botnet</t>
        </is>
      </c>
      <c r="S1106" t="n">
        <v>1</v>
      </c>
      <c r="T1106" t="inlineStr">
        <is>
          <t>LOW (40%)</t>
        </is>
      </c>
      <c r="U1106" t="inlineStr">
        <is>
          <t>NONE</t>
        </is>
      </c>
      <c r="V1106" t="inlineStr">
        <is>
          <t>NONE</t>
        </is>
      </c>
      <c r="W1106" t="inlineStr">
        <is>
          <t>NONE</t>
        </is>
      </c>
      <c r="X1106" t="inlineStr">
        <is>
          <t>NONE</t>
        </is>
      </c>
      <c r="Y1106" t="n">
        <v>0</v>
      </c>
      <c r="Z1106" t="inlineStr"/>
      <c r="AA1106" t="inlineStr">
        <is>
          <t>https://www.cyjax.com/resources/blog/ocrfix-botnet-trojan-delivered-through-clickfix-and-etherhiding</t>
        </is>
      </c>
    </row>
    <row r="1107">
      <c r="A1107" t="inlineStr">
        <is>
          <t>OTX_PULSE</t>
        </is>
      </c>
      <c r="B1107" t="inlineStr">
        <is>
          <t>69a163a059457844f52c2502</t>
        </is>
      </c>
      <c r="C1107" t="inlineStr">
        <is>
          <t>Abusing .arpa: The TLD That Isn't Supposed to Host Anything: Threat actors have discovered a novel method to bypass security controls by abusing the .arpa top-level domain (TLD) in conjunction with IPv6 tunnels. They are exploiting a feature in DNS record management of certain providers to add IP address records for .arpa domains, allowing them to host phishing content on domains that should not resolve to an IP address. The phishing campaigns use spam emails impersonating major brands, with hyp</t>
        </is>
      </c>
      <c r="D1107" t="n">
        <v>7</v>
      </c>
      <c r="E1107" t="inlineStr">
        <is>
          <t>HIGH</t>
        </is>
      </c>
      <c r="F1107" t="n">
        <v>3</v>
      </c>
      <c r="G1107" t="n">
        <v>2</v>
      </c>
      <c r="H1107" t="inlineStr">
        <is>
          <t>HIGH</t>
        </is>
      </c>
      <c r="I1107" t="n">
        <v>13</v>
      </c>
      <c r="J1107" t="inlineStr">
        <is>
          <t>NO</t>
        </is>
      </c>
      <c r="K1107" t="inlineStr">
        <is>
          <t>2026-02-27T09:28:00.187000</t>
        </is>
      </c>
      <c r="L1107" t="inlineStr">
        <is>
          <t>SEE_PULSE</t>
        </is>
      </c>
      <c r="M1107" t="inlineStr">
        <is>
          <t>subdomain shadowing, ipv6, dns abuse, cname hijacking, phishing, arpa tld, reverse dns</t>
        </is>
      </c>
      <c r="N1107" t="inlineStr">
        <is>
          <t>P3</t>
        </is>
      </c>
      <c r="O1107" t="inlineStr">
        <is>
          <t>OTX Pulse - check IP IOCs separately</t>
        </is>
      </c>
      <c r="P1107" t="n">
        <v>0</v>
      </c>
      <c r="Q1107" t="n">
        <v>0</v>
      </c>
      <c r="R1107" t="inlineStr">
        <is>
          <t>See OTX pulse tags | T1584.001:Domains | T1566:Phishing</t>
        </is>
      </c>
      <c r="S1107" t="n">
        <v>1</v>
      </c>
      <c r="T1107" t="inlineStr">
        <is>
          <t>LOW (40%)</t>
        </is>
      </c>
      <c r="U1107" t="inlineStr">
        <is>
          <t>NONE</t>
        </is>
      </c>
      <c r="V1107" t="inlineStr">
        <is>
          <t>NONE</t>
        </is>
      </c>
      <c r="W1107" t="inlineStr">
        <is>
          <t>NONE</t>
        </is>
      </c>
      <c r="X1107" t="inlineStr">
        <is>
          <t>NONE</t>
        </is>
      </c>
      <c r="Y1107" t="n">
        <v>0</v>
      </c>
      <c r="Z1107" t="inlineStr"/>
      <c r="AA1107" t="inlineStr">
        <is>
          <t>https://www.infoblox.com/blog/threat-intelligence/abusing-arpa-the-tld-that-isnt-supposed-to-host-anything/</t>
        </is>
      </c>
    </row>
    <row r="1108">
      <c r="A1108" t="inlineStr">
        <is>
          <t>OTX_PULSE</t>
        </is>
      </c>
      <c r="B1108" t="inlineStr">
        <is>
          <t>69a16400e81050e6038ad281</t>
        </is>
      </c>
      <c r="C1108" t="inlineStr">
        <is>
          <t xml:space="preserve">Contagious Interview: Evolution of VS Code and Cursor Tasks Infection Chains - Part 1: This intelligence report details the evolution of malware delivery techniques targeting integrated development environments (IDEs) like Visual Studio Code and Cursor. The threat actors, known as Contagious Interview, have expanded their payload staging methods to include GitHub Gists, URL shorteners, Google Drive, and custom domains. New infection chains involve complex loaders, including a custom stack-based </t>
        </is>
      </c>
      <c r="D1108" t="n">
        <v>7</v>
      </c>
      <c r="E1108" t="inlineStr">
        <is>
          <t>HIGH</t>
        </is>
      </c>
      <c r="F1108" t="n">
        <v>3</v>
      </c>
      <c r="G1108" t="n">
        <v>2</v>
      </c>
      <c r="H1108" t="inlineStr">
        <is>
          <t>HIGH</t>
        </is>
      </c>
      <c r="I1108" t="n">
        <v>13</v>
      </c>
      <c r="J1108" t="inlineStr">
        <is>
          <t>NO</t>
        </is>
      </c>
      <c r="K1108" t="inlineStr">
        <is>
          <t>2026-02-27T09:29:36.415000</t>
        </is>
      </c>
      <c r="L1108" t="inlineStr">
        <is>
          <t>SEE_PULSE</t>
        </is>
      </c>
      <c r="M1108" t="inlineStr">
        <is>
          <t>bytecode vm, weaselstore, visual studio code, url shorteners, beavertail, obfuscation, pyarmor, ide, payload staging, cursor, github gists</t>
        </is>
      </c>
      <c r="N1108" t="inlineStr">
        <is>
          <t>P3</t>
        </is>
      </c>
      <c r="O1108" t="inlineStr">
        <is>
          <t>OTX Pulse - check IP IOCs separately</t>
        </is>
      </c>
      <c r="P1108" t="n">
        <v>0</v>
      </c>
      <c r="Q1108" t="n">
        <v>0</v>
      </c>
      <c r="R1108" t="inlineStr">
        <is>
          <t>See OTX pulse tags | T1588.001:Malware | T1584.001:Domains</t>
        </is>
      </c>
      <c r="S1108" t="n">
        <v>1</v>
      </c>
      <c r="T1108" t="inlineStr">
        <is>
          <t>LOW (40%)</t>
        </is>
      </c>
      <c r="U1108" t="inlineStr">
        <is>
          <t>NONE</t>
        </is>
      </c>
      <c r="V1108" t="inlineStr">
        <is>
          <t>NONE</t>
        </is>
      </c>
      <c r="W1108" t="inlineStr">
        <is>
          <t>NONE</t>
        </is>
      </c>
      <c r="X1108" t="inlineStr">
        <is>
          <t>NONE</t>
        </is>
      </c>
      <c r="Y1108" t="n">
        <v>0</v>
      </c>
      <c r="Z1108" t="inlineStr"/>
      <c r="AA1108" t="inlineStr">
        <is>
          <t>https://www.abstract.security/blog/contagious-interview-evolution-of-vscode-and-cursor-tasks-infection-chains</t>
        </is>
      </c>
    </row>
    <row r="1109">
      <c r="A1109" t="inlineStr">
        <is>
          <t>OTX_PULSE</t>
        </is>
      </c>
      <c r="B1109" t="inlineStr">
        <is>
          <t>69a0dfeb9760c4f36290ec61</t>
        </is>
      </c>
      <c r="C1109" t="inlineStr">
        <is>
          <t>Henry IV, Hotspur, Hal, and hallucinations: This article draws parallels between Shakespeare's Henry IV and modern cybersecurity challenges, particularly focusing on the adoption of AI. It emphasizes the importance of taking calculated risks, learning from failures, and surrounding oneself with knowledgeable peers. The piece also highlights a new campaign by UAT-10027 using the 'Dohdoor' backdoor, which leverages DNS-over-HTTPS for stealthy communications and targets education and healthcare sec</t>
        </is>
      </c>
      <c r="D1109" t="n">
        <v>7</v>
      </c>
      <c r="E1109" t="inlineStr">
        <is>
          <t>HIGH</t>
        </is>
      </c>
      <c r="F1109" t="n">
        <v>3</v>
      </c>
      <c r="G1109" t="n">
        <v>2</v>
      </c>
      <c r="H1109" t="inlineStr">
        <is>
          <t>HIGH</t>
        </is>
      </c>
      <c r="I1109" t="n">
        <v>13</v>
      </c>
      <c r="J1109" t="inlineStr">
        <is>
          <t>NO</t>
        </is>
      </c>
      <c r="K1109" t="inlineStr">
        <is>
          <t>2026-02-27T00:06:03.549000</t>
        </is>
      </c>
      <c r="L1109" t="inlineStr">
        <is>
          <t>SEE_PULSE</t>
        </is>
      </c>
      <c r="M1109" t="inlineStr">
        <is>
          <t>dns-over-https, cve-2026-20127, healthcare sector, ai adoption, dohdoor, education sector, threat intelligence, cybersecurity risks, dohdoor backdoor</t>
        </is>
      </c>
      <c r="N1109" t="inlineStr">
        <is>
          <t>P3</t>
        </is>
      </c>
      <c r="O1109" t="inlineStr">
        <is>
          <t>OTX Pulse - check IP IOCs separately</t>
        </is>
      </c>
      <c r="P1109" t="n">
        <v>0</v>
      </c>
      <c r="Q1109" t="n">
        <v>0</v>
      </c>
      <c r="R1109" t="inlineStr">
        <is>
          <t>See OTX pulse tags</t>
        </is>
      </c>
      <c r="S1109" t="n">
        <v>1</v>
      </c>
      <c r="T1109" t="inlineStr">
        <is>
          <t>LOW (40%)</t>
        </is>
      </c>
      <c r="U1109" t="inlineStr">
        <is>
          <t>NONE</t>
        </is>
      </c>
      <c r="V1109" t="inlineStr">
        <is>
          <t>NONE</t>
        </is>
      </c>
      <c r="W1109" t="inlineStr">
        <is>
          <t>NONE</t>
        </is>
      </c>
      <c r="X1109" t="inlineStr">
        <is>
          <t>NONE</t>
        </is>
      </c>
      <c r="Y1109" t="n">
        <v>0</v>
      </c>
      <c r="Z1109" t="inlineStr"/>
      <c r="AA1109" t="inlineStr">
        <is>
          <t>https://blog.talosintelligence.com/henry-iv-hotspur-hal-and-hallucinations/</t>
        </is>
      </c>
    </row>
    <row r="1110">
      <c r="A1110" t="inlineStr">
        <is>
          <t>OTX_PULSE</t>
        </is>
      </c>
      <c r="B1110" t="inlineStr">
        <is>
          <t>69a1276fbef301b2eb97cd94</t>
        </is>
      </c>
      <c r="C1110" t="inlineStr">
        <is>
          <t xml:space="preserve">Malicious Go 'crypto' Module Steals Passwords and Deploys Rekoobe Backdoor: A malicious Go module impersonating the legitimate golang.org/x/crypto has been discovered, containing a backdoor in ssh/terminal/terminal.go. This module captures passwords, exfiltrates them, and executes remote commands. The attack chain includes a Linux stager that installs an SSH key for persistence, weakens firewall settings, and deploys a Rekoobe backdoor. The campaign targets high-trust cryptography libraries and </t>
        </is>
      </c>
      <c r="D1110" t="n">
        <v>7</v>
      </c>
      <c r="E1110" t="inlineStr">
        <is>
          <t>HIGH</t>
        </is>
      </c>
      <c r="F1110" t="n">
        <v>3</v>
      </c>
      <c r="G1110" t="n">
        <v>2</v>
      </c>
      <c r="H1110" t="inlineStr">
        <is>
          <t>HIGH</t>
        </is>
      </c>
      <c r="I1110" t="n">
        <v>13</v>
      </c>
      <c r="J1110" t="inlineStr">
        <is>
          <t>NO</t>
        </is>
      </c>
      <c r="K1110" t="inlineStr">
        <is>
          <t>2026-02-27T05:11:11.289000</t>
        </is>
      </c>
      <c r="L1110" t="inlineStr">
        <is>
          <t>SEE_PULSE</t>
        </is>
      </c>
      <c r="M1110" t="inlineStr">
        <is>
          <t>cryptography-impersonation, rekoobe, supply-chain-attack, linux-malware, backdoor, golang, password-theft, github-abuse</t>
        </is>
      </c>
      <c r="N1110" t="inlineStr">
        <is>
          <t>P3</t>
        </is>
      </c>
      <c r="O1110" t="inlineStr">
        <is>
          <t>OTX Pulse - check IP IOCs separately</t>
        </is>
      </c>
      <c r="P1110" t="n">
        <v>0</v>
      </c>
      <c r="Q1110" t="n">
        <v>0</v>
      </c>
      <c r="R1110" t="inlineStr">
        <is>
          <t>See OTX pulse tags | T1588.001:Malware | T1656:Impersonation</t>
        </is>
      </c>
      <c r="S1110" t="n">
        <v>1</v>
      </c>
      <c r="T1110" t="inlineStr">
        <is>
          <t>LOW (40%)</t>
        </is>
      </c>
      <c r="U1110" t="inlineStr">
        <is>
          <t>NONE</t>
        </is>
      </c>
      <c r="V1110" t="inlineStr">
        <is>
          <t>NONE</t>
        </is>
      </c>
      <c r="W1110" t="inlineStr">
        <is>
          <t>NONE</t>
        </is>
      </c>
      <c r="X1110" t="inlineStr">
        <is>
          <t>NONE</t>
        </is>
      </c>
      <c r="Y1110" t="n">
        <v>0</v>
      </c>
      <c r="Z1110" t="inlineStr"/>
      <c r="AA1110" t="inlineStr">
        <is>
          <t>https://socket.dev/blog/malicious-go-crypto-module-steals-passwords-and-deploys-rekoobe-backdoor</t>
        </is>
      </c>
    </row>
    <row r="1111">
      <c r="A1111" t="inlineStr">
        <is>
          <t>OTX_PULSE</t>
        </is>
      </c>
      <c r="B1111" t="inlineStr">
        <is>
          <t>69a06896d797f45ad8da76b0</t>
        </is>
      </c>
      <c r="C1111" t="inlineStr">
        <is>
          <t xml:space="preserve">APT37 Adds New Capabilities for Air-Gapped Networks: APT37, a DPRK-backed threat group, has launched a new campaign called Ruby Jumper, utilizing Windows shortcut files to initiate attacks with newly discovered tools. These tools include RESTLEAF, SNAKEDROPPER, THUMBSBD, and VIRUSTASK, which work together to deliver surveillance payloads like FOOTWINE and BLUELIGHT. The campaign leverages removable media to infect and communicate with air-gapped systems. Key features include the use of Ruby for </t>
        </is>
      </c>
      <c r="D1111" t="n">
        <v>7</v>
      </c>
      <c r="E1111" t="inlineStr">
        <is>
          <t>HIGH</t>
        </is>
      </c>
      <c r="F1111" t="n">
        <v>3</v>
      </c>
      <c r="G1111" t="n">
        <v>2</v>
      </c>
      <c r="H1111" t="inlineStr">
        <is>
          <t>HIGH</t>
        </is>
      </c>
      <c r="I1111" t="n">
        <v>13</v>
      </c>
      <c r="J1111" t="inlineStr">
        <is>
          <t>NO</t>
        </is>
      </c>
      <c r="K1111" t="inlineStr">
        <is>
          <t>2026-02-26T15:36:54.379000</t>
        </is>
      </c>
      <c r="L1111" t="inlineStr">
        <is>
          <t>SEE_PULSE</t>
        </is>
      </c>
      <c r="M1111" t="inlineStr">
        <is>
          <t>ruby, air-gapped networks, surveillance, bluelight, footwine, thumbsbd, removable media, shellcode, snakedropper, dprk, backdoor, virustask, restleaf, cloud storage</t>
        </is>
      </c>
      <c r="N1111" t="inlineStr">
        <is>
          <t>P3</t>
        </is>
      </c>
      <c r="O1111" t="inlineStr">
        <is>
          <t>OTX Pulse - check IP IOCs separately</t>
        </is>
      </c>
      <c r="P1111" t="n">
        <v>0</v>
      </c>
      <c r="Q1111" t="n">
        <v>0</v>
      </c>
      <c r="R1111" t="inlineStr">
        <is>
          <t>See OTX pulse tags</t>
        </is>
      </c>
      <c r="S1111" t="n">
        <v>1</v>
      </c>
      <c r="T1111" t="inlineStr">
        <is>
          <t>LOW (40%)</t>
        </is>
      </c>
      <c r="U1111" t="inlineStr">
        <is>
          <t>NONE</t>
        </is>
      </c>
      <c r="V1111" t="inlineStr">
        <is>
          <t>NONE</t>
        </is>
      </c>
      <c r="W1111" t="inlineStr">
        <is>
          <t>NONE</t>
        </is>
      </c>
      <c r="X1111" t="inlineStr">
        <is>
          <t>NONE</t>
        </is>
      </c>
      <c r="Y1111" t="n">
        <v>0</v>
      </c>
      <c r="Z1111" t="inlineStr"/>
      <c r="AA1111" t="inlineStr">
        <is>
          <t>https://www.zscaler.com/blogs/security-research/apt37-adds-new-capabilities-air-gapped-networks</t>
        </is>
      </c>
    </row>
    <row r="1112">
      <c r="A1112" t="inlineStr">
        <is>
          <t>OTX_PULSE</t>
        </is>
      </c>
      <c r="B1112" t="inlineStr">
        <is>
          <t>689455e11e25236fe810364b</t>
        </is>
      </c>
      <c r="C1112"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112" t="n">
        <v>7</v>
      </c>
      <c r="E1112" t="inlineStr">
        <is>
          <t>HIGH</t>
        </is>
      </c>
      <c r="F1112" t="n">
        <v>3</v>
      </c>
      <c r="G1112" t="n">
        <v>2</v>
      </c>
      <c r="H1112" t="inlineStr">
        <is>
          <t>HIGH</t>
        </is>
      </c>
      <c r="I1112" t="n">
        <v>13</v>
      </c>
      <c r="J1112" t="inlineStr">
        <is>
          <t>NO</t>
        </is>
      </c>
      <c r="K1112" t="inlineStr">
        <is>
          <t>2025-08-07T07:29:37.542000</t>
        </is>
      </c>
      <c r="L1112" t="inlineStr">
        <is>
          <t>SEE_PULSE</t>
        </is>
      </c>
      <c r="M1112" t="inlineStr">
        <is>
          <t>Various</t>
        </is>
      </c>
      <c r="N1112" t="inlineStr">
        <is>
          <t>P3</t>
        </is>
      </c>
      <c r="O1112" t="inlineStr">
        <is>
          <t>OTX Pulse - check IP IOCs separately</t>
        </is>
      </c>
      <c r="P1112" t="n">
        <v>0</v>
      </c>
      <c r="Q1112" t="n">
        <v>0</v>
      </c>
      <c r="R1112" t="inlineStr">
        <is>
          <t>See OTX pulse tags | T1588.001:Malware</t>
        </is>
      </c>
      <c r="S1112" t="n">
        <v>1</v>
      </c>
      <c r="T1112" t="inlineStr">
        <is>
          <t>LOW (40%)</t>
        </is>
      </c>
      <c r="U1112" t="inlineStr">
        <is>
          <t>NONE</t>
        </is>
      </c>
      <c r="V1112" t="inlineStr">
        <is>
          <t>NONE</t>
        </is>
      </c>
      <c r="W1112" t="inlineStr">
        <is>
          <t>NONE</t>
        </is>
      </c>
      <c r="X1112" t="inlineStr">
        <is>
          <t>NONE</t>
        </is>
      </c>
      <c r="Y1112" t="n">
        <v>0</v>
      </c>
      <c r="Z1112" t="inlineStr"/>
      <c r="AA1112" t="inlineStr">
        <is>
          <t>https://otx.alienvault.com</t>
        </is>
      </c>
    </row>
    <row r="1113">
      <c r="A1113" t="inlineStr">
        <is>
          <t>OTX_PULSE</t>
        </is>
      </c>
      <c r="B1113" t="inlineStr">
        <is>
          <t>689453a1603f3d4b93557f2a</t>
        </is>
      </c>
      <c r="C1113" t="inlineStr">
        <is>
          <t>Infrastructure of Interest: Medium Confidence Phishing: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phishing campaigns, targeting credential theft and fraudulent resource acces</t>
        </is>
      </c>
      <c r="D1113" t="n">
        <v>7</v>
      </c>
      <c r="E1113" t="inlineStr">
        <is>
          <t>HIGH</t>
        </is>
      </c>
      <c r="F1113" t="n">
        <v>3</v>
      </c>
      <c r="G1113" t="n">
        <v>2</v>
      </c>
      <c r="H1113" t="inlineStr">
        <is>
          <t>HIGH</t>
        </is>
      </c>
      <c r="I1113" t="n">
        <v>13</v>
      </c>
      <c r="J1113" t="inlineStr">
        <is>
          <t>NO</t>
        </is>
      </c>
      <c r="K1113" t="inlineStr">
        <is>
          <t>2025-08-07T07:20:01.253000</t>
        </is>
      </c>
      <c r="L1113" t="inlineStr">
        <is>
          <t>SEE_PULSE</t>
        </is>
      </c>
      <c r="M1113" t="inlineStr">
        <is>
          <t>Various</t>
        </is>
      </c>
      <c r="N1113" t="inlineStr">
        <is>
          <t>P3</t>
        </is>
      </c>
      <c r="O1113" t="inlineStr">
        <is>
          <t>OTX Pulse - check IP IOCs separately</t>
        </is>
      </c>
      <c r="P1113" t="n">
        <v>0</v>
      </c>
      <c r="Q1113" t="n">
        <v>0</v>
      </c>
      <c r="R1113" t="inlineStr">
        <is>
          <t>See OTX pulse tags | T1566:Phishing</t>
        </is>
      </c>
      <c r="S1113" t="n">
        <v>1</v>
      </c>
      <c r="T1113" t="inlineStr">
        <is>
          <t>LOW (40%)</t>
        </is>
      </c>
      <c r="U1113" t="inlineStr">
        <is>
          <t>NONE</t>
        </is>
      </c>
      <c r="V1113" t="inlineStr">
        <is>
          <t>NONE</t>
        </is>
      </c>
      <c r="W1113" t="inlineStr">
        <is>
          <t>NONE</t>
        </is>
      </c>
      <c r="X1113" t="inlineStr">
        <is>
          <t>NONE</t>
        </is>
      </c>
      <c r="Y1113" t="n">
        <v>0</v>
      </c>
      <c r="Z1113" t="inlineStr"/>
      <c r="AA1113" t="inlineStr">
        <is>
          <t>https://otx.alienvault.com</t>
        </is>
      </c>
    </row>
    <row r="1114">
      <c r="A1114" t="inlineStr">
        <is>
          <t>OTX_PULSE</t>
        </is>
      </c>
      <c r="B1114" t="inlineStr">
        <is>
          <t>69a028b4c9477a7b9420328f</t>
        </is>
      </c>
      <c r="C1114" t="inlineStr">
        <is>
          <t>Disrupting the GRIDTIDE Global Cyber Espionage Campaign: A global espionage campaign targeting telecommunications and government organizations across four continents has been disrupted. The threat actor, UNC2814, is suspected to be linked to China and has been active since 2017. The campaign utilized a sophisticated backdoor called GRIDTIDE, which leveraged Google Sheets API for command and control. The attackers compromised 53 victims in 42 countries, with suspected infections in 20 more. GRIDT</t>
        </is>
      </c>
      <c r="D1114" t="n">
        <v>7</v>
      </c>
      <c r="E1114" t="inlineStr">
        <is>
          <t>HIGH</t>
        </is>
      </c>
      <c r="F1114" t="n">
        <v>3</v>
      </c>
      <c r="G1114" t="n">
        <v>2</v>
      </c>
      <c r="H1114" t="inlineStr">
        <is>
          <t>HIGH</t>
        </is>
      </c>
      <c r="I1114" t="n">
        <v>13</v>
      </c>
      <c r="J1114" t="inlineStr">
        <is>
          <t>NO</t>
        </is>
      </c>
      <c r="K1114" t="inlineStr">
        <is>
          <t>2026-02-26T11:04:20.880000</t>
        </is>
      </c>
      <c r="L1114" t="inlineStr">
        <is>
          <t>SEE_PULSE</t>
        </is>
      </c>
      <c r="M1114" t="inlineStr">
        <is>
          <t>cyber espionage, google sheets, gridtide, china, backdoor, telecommunications, api abuse, government</t>
        </is>
      </c>
      <c r="N1114" t="inlineStr">
        <is>
          <t>P3</t>
        </is>
      </c>
      <c r="O1114" t="inlineStr">
        <is>
          <t>OTX Pulse - check IP IOCs separately</t>
        </is>
      </c>
      <c r="P1114" t="n">
        <v>0</v>
      </c>
      <c r="Q1114" t="n">
        <v>0</v>
      </c>
      <c r="R1114" t="inlineStr">
        <is>
          <t>See OTX pulse tags</t>
        </is>
      </c>
      <c r="S1114" t="n">
        <v>1</v>
      </c>
      <c r="T1114" t="inlineStr">
        <is>
          <t>LOW (40%)</t>
        </is>
      </c>
      <c r="U1114" t="inlineStr">
        <is>
          <t>NONE</t>
        </is>
      </c>
      <c r="V1114" t="inlineStr">
        <is>
          <t>NONE</t>
        </is>
      </c>
      <c r="W1114" t="inlineStr">
        <is>
          <t>NONE</t>
        </is>
      </c>
      <c r="X1114" t="inlineStr">
        <is>
          <t>NONE</t>
        </is>
      </c>
      <c r="Y1114" t="n">
        <v>0</v>
      </c>
      <c r="Z1114" t="inlineStr"/>
      <c r="AA1114" t="inlineStr">
        <is>
          <t>https://cloud.google.com/blog/topics/threat-intelligence/disrupting-gridtide-global-espionage-campaign</t>
        </is>
      </c>
    </row>
    <row r="1115">
      <c r="A1115" t="inlineStr">
        <is>
          <t>OTX_PULSE</t>
        </is>
      </c>
      <c r="B1115" t="inlineStr">
        <is>
          <t>6978a64af51a4e50807b6636</t>
        </is>
      </c>
      <c r="C1115" t="inlineStr">
        <is>
          <t>CoolClient backdoor updated, new data stealing tools used: The HoneyMyte APT group has enhanced its toolset with an updated CoolClient backdoor and new data stealing capabilities. The group targeted government entities in Asia and Europe, particularly Southeast Asia. CoolClient now features clipboard monitoring, HTTP proxy credential sniffing, and plugin support for extended functionality. HoneyMyte also deployed browser login data stealers and document theft scripts. The campaign's focus has sh</t>
        </is>
      </c>
      <c r="D1115" t="n">
        <v>7</v>
      </c>
      <c r="E1115" t="inlineStr">
        <is>
          <t>HIGH</t>
        </is>
      </c>
      <c r="F1115" t="n">
        <v>3</v>
      </c>
      <c r="G1115" t="n">
        <v>2</v>
      </c>
      <c r="H1115" t="inlineStr">
        <is>
          <t>HIGH</t>
        </is>
      </c>
      <c r="I1115" t="n">
        <v>13</v>
      </c>
      <c r="J1115" t="inlineStr">
        <is>
          <t>NO</t>
        </is>
      </c>
      <c r="K1115" t="inlineStr">
        <is>
          <t>2026-01-27T11:49:30.682000</t>
        </is>
      </c>
      <c r="L1115" t="inlineStr">
        <is>
          <t>SEE_PULSE</t>
        </is>
      </c>
      <c r="M1115" t="inlineStr">
        <is>
          <t>data theft, plugx, southeast asia, toneshell, backdoor, credential stealing, luminousmoth, apt, coolclient, qreverse, government</t>
        </is>
      </c>
      <c r="N1115" t="inlineStr">
        <is>
          <t>P3</t>
        </is>
      </c>
      <c r="O1115" t="inlineStr">
        <is>
          <t>OTX Pulse - check IP IOCs separately</t>
        </is>
      </c>
      <c r="P1115" t="n">
        <v>0</v>
      </c>
      <c r="Q1115" t="n">
        <v>0</v>
      </c>
      <c r="R1115" t="inlineStr">
        <is>
          <t>See OTX pulse tags</t>
        </is>
      </c>
      <c r="S1115" t="n">
        <v>1</v>
      </c>
      <c r="T1115" t="inlineStr">
        <is>
          <t>LOW (40%)</t>
        </is>
      </c>
      <c r="U1115" t="inlineStr">
        <is>
          <t>NONE</t>
        </is>
      </c>
      <c r="V1115" t="inlineStr">
        <is>
          <t>NONE</t>
        </is>
      </c>
      <c r="W1115" t="inlineStr">
        <is>
          <t>NONE</t>
        </is>
      </c>
      <c r="X1115" t="inlineStr">
        <is>
          <t>NONE</t>
        </is>
      </c>
      <c r="Y1115" t="n">
        <v>0</v>
      </c>
      <c r="Z1115" t="inlineStr"/>
      <c r="AA1115" t="inlineStr">
        <is>
          <t>https://securelist.com/honeymyte-updates-coolclient-uses-browser-stealers-and-scripts/118664/</t>
        </is>
      </c>
    </row>
    <row r="1116">
      <c r="A1116" t="inlineStr">
        <is>
          <t>OTX_PULSE</t>
        </is>
      </c>
      <c r="B1116" t="inlineStr">
        <is>
          <t>6977cf000e82fbf4ca307f21</t>
        </is>
      </c>
      <c r="C1116" t="inlineStr">
        <is>
          <t>A Versatile Script Framework for LOLBins Exploitation Used by China-aligned Threat Groups: PeckBirdy is a sophisticated JScript-based C&amp;C framework employed by China-aligned APT groups since 2023. It exploits LOLBins across multiple environments to deliver advanced backdoors, targeting gambling industries and Asian government entities. The framework's versatility allows it to be used in various attack stages, from watering-hole control to lateral movement and C&amp;C operations. Two campaigns, SHADO</t>
        </is>
      </c>
      <c r="D1116" t="n">
        <v>7</v>
      </c>
      <c r="E1116" t="inlineStr">
        <is>
          <t>HIGH</t>
        </is>
      </c>
      <c r="F1116" t="n">
        <v>3</v>
      </c>
      <c r="G1116" t="n">
        <v>2</v>
      </c>
      <c r="H1116" t="inlineStr">
        <is>
          <t>HIGH</t>
        </is>
      </c>
      <c r="I1116" t="n">
        <v>13</v>
      </c>
      <c r="J1116" t="inlineStr">
        <is>
          <t>NO</t>
        </is>
      </c>
      <c r="K1116" t="inlineStr">
        <is>
          <t>2026-01-26T20:30:56.423000</t>
        </is>
      </c>
      <c r="L1116" t="inlineStr">
        <is>
          <t>SEE_PULSE</t>
        </is>
      </c>
      <c r="M1116" t="inlineStr">
        <is>
          <t>c&amp;c framework, peckbirdy, wizardnet, cve-2020-16040, government, biopass rat, mkdoor, gambling, apt, jscript, darknimbus, holodonut, china-aligned, grayrabbit, lolbins</t>
        </is>
      </c>
      <c r="N1116" t="inlineStr">
        <is>
          <t>P3</t>
        </is>
      </c>
      <c r="O1116" t="inlineStr">
        <is>
          <t>OTX Pulse - check IP IOCs separately</t>
        </is>
      </c>
      <c r="P1116" t="n">
        <v>0</v>
      </c>
      <c r="Q1116" t="n">
        <v>0</v>
      </c>
      <c r="R1116" t="inlineStr">
        <is>
          <t>See OTX pulse tags | T1588.005:Exploits</t>
        </is>
      </c>
      <c r="S1116" t="n">
        <v>1</v>
      </c>
      <c r="T1116" t="inlineStr">
        <is>
          <t>LOW (40%)</t>
        </is>
      </c>
      <c r="U1116" t="inlineStr">
        <is>
          <t>NONE</t>
        </is>
      </c>
      <c r="V1116" t="inlineStr">
        <is>
          <t>NONE</t>
        </is>
      </c>
      <c r="W1116" t="inlineStr">
        <is>
          <t>NONE</t>
        </is>
      </c>
      <c r="X1116" t="inlineStr">
        <is>
          <t>NONE</t>
        </is>
      </c>
      <c r="Y1116" t="n">
        <v>0</v>
      </c>
      <c r="Z1116" t="inlineStr"/>
      <c r="AA1116" t="inlineStr">
        <is>
          <t>https://www.trendmicro.com/en_us/research/26/a/peckbirdy-script-framework.html</t>
        </is>
      </c>
    </row>
    <row r="1117">
      <c r="A1117" t="inlineStr">
        <is>
          <t>OTX_PULSE</t>
        </is>
      </c>
      <c r="B1117" t="inlineStr">
        <is>
          <t>699f5536e9f0860107bbaba7</t>
        </is>
      </c>
      <c r="C1117" t="inlineStr">
        <is>
          <t>Unmasking Agent Tesla: A Deep Dive into a Multi-Stage Campaign: This analysis examines a sophisticated multi-stage infection chain utilizing Agent Tesla malware. The attack begins with a phishing email containing a RAR file, which includes an obfuscated JSE file. This initial stage triggers a series of script-based evasions, leading to the download and decryption of a PowerShell script. The malware then employs process hollowing to inject its payload into a legitimate Windows process, evading de</t>
        </is>
      </c>
      <c r="D1117" t="n">
        <v>7</v>
      </c>
      <c r="E1117" t="inlineStr">
        <is>
          <t>HIGH</t>
        </is>
      </c>
      <c r="F1117" t="n">
        <v>3</v>
      </c>
      <c r="G1117" t="n">
        <v>2</v>
      </c>
      <c r="H1117" t="inlineStr">
        <is>
          <t>HIGH</t>
        </is>
      </c>
      <c r="I1117" t="n">
        <v>13</v>
      </c>
      <c r="J1117" t="inlineStr">
        <is>
          <t>NO</t>
        </is>
      </c>
      <c r="K1117" t="inlineStr">
        <is>
          <t>2026-02-25T20:01:58.886000</t>
        </is>
      </c>
      <c r="L1117" t="inlineStr">
        <is>
          <t>SEE_PULSE</t>
        </is>
      </c>
      <c r="M1117" t="inlineStr">
        <is>
          <t>credential harvesting, smtp, data exfiltration, anti-analysis, phishing, process hollowing, in-memory execution, agent tesla, multi-stage attack</t>
        </is>
      </c>
      <c r="N1117" t="inlineStr">
        <is>
          <t>P3</t>
        </is>
      </c>
      <c r="O1117" t="inlineStr">
        <is>
          <t>OTX Pulse - check IP IOCs separately</t>
        </is>
      </c>
      <c r="P1117" t="n">
        <v>0</v>
      </c>
      <c r="Q1117" t="n">
        <v>0</v>
      </c>
      <c r="R1117" t="inlineStr">
        <is>
          <t>See OTX pulse tags | T1588.001:Malware | T1059.001:PowerShell</t>
        </is>
      </c>
      <c r="S1117" t="n">
        <v>1</v>
      </c>
      <c r="T1117" t="inlineStr">
        <is>
          <t>LOW (40%)</t>
        </is>
      </c>
      <c r="U1117" t="inlineStr">
        <is>
          <t>NONE</t>
        </is>
      </c>
      <c r="V1117" t="inlineStr">
        <is>
          <t>NONE</t>
        </is>
      </c>
      <c r="W1117" t="inlineStr">
        <is>
          <t>NONE</t>
        </is>
      </c>
      <c r="X1117" t="inlineStr">
        <is>
          <t>NONE</t>
        </is>
      </c>
      <c r="Y1117" t="n">
        <v>0</v>
      </c>
      <c r="Z1117" t="inlineStr"/>
      <c r="AA1117" t="inlineStr">
        <is>
          <t>https://www.fortinet.com/blog/threat-research/unmasking-agent-tesla-deep-dive-into-multi-stage-campaign</t>
        </is>
      </c>
    </row>
    <row r="1118">
      <c r="A1118" t="inlineStr">
        <is>
          <t>OTX_PULSE</t>
        </is>
      </c>
      <c r="B1118" t="inlineStr">
        <is>
          <t>69778aef872cffc134e67ace</t>
        </is>
      </c>
      <c r="C1118" t="inlineStr">
        <is>
          <t>Chrome Extensions: Are you getting more than you bargained for?: This analysis reveals the hidden dangers of certain Chrome extensions available on the Google Chrome Web Store. Despite the store's vetting process, some malicious extensions have slipped through, compromising user security. The study examines four examples of extensions with combined user bases exceeding 100,000, showcasing various security risks. These include undisclosed clipboard access to remote domains, data exfiltration, rem</t>
        </is>
      </c>
      <c r="D1118" t="n">
        <v>7</v>
      </c>
      <c r="E1118" t="inlineStr">
        <is>
          <t>HIGH</t>
        </is>
      </c>
      <c r="F1118" t="n">
        <v>3</v>
      </c>
      <c r="G1118" t="n">
        <v>2</v>
      </c>
      <c r="H1118" t="inlineStr">
        <is>
          <t>HIGH</t>
        </is>
      </c>
      <c r="I1118" t="n">
        <v>13</v>
      </c>
      <c r="J1118" t="inlineStr">
        <is>
          <t>NO</t>
        </is>
      </c>
      <c r="K1118" t="inlineStr">
        <is>
          <t>2026-01-26T15:40:31.078000</t>
        </is>
      </c>
      <c r="L1118" t="inlineStr">
        <is>
          <t>SEE_PULSE</t>
        </is>
      </c>
      <c r="M1118" t="inlineStr">
        <is>
          <t>data exfiltration, malicious extensions, xss vulnerability, security risks, cve-2020-28707, search hijacking, chrome extensions, remote code execution, clipboard access</t>
        </is>
      </c>
      <c r="N1118" t="inlineStr">
        <is>
          <t>P3</t>
        </is>
      </c>
      <c r="O1118" t="inlineStr">
        <is>
          <t>OTX Pulse - check IP IOCs separately</t>
        </is>
      </c>
      <c r="P1118" t="n">
        <v>0</v>
      </c>
      <c r="Q1118" t="n">
        <v>0</v>
      </c>
      <c r="R1118" t="inlineStr">
        <is>
          <t>See OTX pulse tags | T1584.001:Domains</t>
        </is>
      </c>
      <c r="S1118" t="n">
        <v>1</v>
      </c>
      <c r="T1118" t="inlineStr">
        <is>
          <t>LOW (40%)</t>
        </is>
      </c>
      <c r="U1118" t="inlineStr">
        <is>
          <t>NONE</t>
        </is>
      </c>
      <c r="V1118" t="inlineStr">
        <is>
          <t>NONE</t>
        </is>
      </c>
      <c r="W1118" t="inlineStr">
        <is>
          <t>NONE</t>
        </is>
      </c>
      <c r="X1118" t="inlineStr">
        <is>
          <t>NONE</t>
        </is>
      </c>
      <c r="Y1118" t="n">
        <v>0</v>
      </c>
      <c r="Z1118" t="inlineStr"/>
      <c r="AA1118" t="inlineStr">
        <is>
          <t>https://www.security.com/threat-intelligence/chrome-extensions-are-you-getting-more-you-bargained</t>
        </is>
      </c>
    </row>
    <row r="1119">
      <c r="A1119" t="inlineStr">
        <is>
          <t>THREATFOX_IOC</t>
        </is>
      </c>
      <c r="B1119" t="inlineStr">
        <is>
          <t>1755808</t>
        </is>
      </c>
      <c r="C1119" t="inlineStr">
        <is>
          <t>ip:port IOC:  | Malware: Remcos | Confidence: 75%</t>
        </is>
      </c>
      <c r="D1119" t="n">
        <v>7.5</v>
      </c>
      <c r="E1119" t="inlineStr">
        <is>
          <t>HIGH</t>
        </is>
      </c>
      <c r="F1119" t="n">
        <v>3</v>
      </c>
      <c r="G1119" t="n">
        <v>2</v>
      </c>
      <c r="H1119" t="inlineStr">
        <is>
          <t>HIGH</t>
        </is>
      </c>
      <c r="I1119" t="n">
        <v>13.5</v>
      </c>
      <c r="J1119" t="inlineStr">
        <is>
          <t>NO</t>
        </is>
      </c>
      <c r="K1119" t="inlineStr">
        <is>
          <t>2026-02-28 18:44:31 UTC</t>
        </is>
      </c>
      <c r="L1119" t="inlineStr">
        <is>
          <t>Block IOC</t>
        </is>
      </c>
      <c r="M1119" t="inlineStr">
        <is>
          <t>botnet_cc</t>
        </is>
      </c>
      <c r="N1119" t="inlineStr">
        <is>
          <t>P3</t>
        </is>
      </c>
      <c r="O1119" t="inlineStr">
        <is>
          <t>Classification: hosting-provider | Context: 🌍 Sweden | Stockholm | 🏢 AWS EC2 (eu-north-1) | ASN: AS16509 Amazon.com, Inc. | 🖥️ Hosting/DC | Name: AWS EC2 (eu-north-1)</t>
        </is>
      </c>
      <c r="P1119" t="n">
        <v>0</v>
      </c>
      <c r="Q1119" t="n">
        <v>0</v>
      </c>
      <c r="R1119" t="inlineStr">
        <is>
          <t>T1071:Application Layer Protocol | T1102:Web Service | T1588.001:Malware | T1584.005:Botnet</t>
        </is>
      </c>
      <c r="S1119" t="n">
        <v>1</v>
      </c>
      <c r="T1119" t="inlineStr">
        <is>
          <t>LOW (40%)</t>
        </is>
      </c>
      <c r="U1119" t="inlineStr">
        <is>
          <t>NONE</t>
        </is>
      </c>
      <c r="V1119" t="inlineStr">
        <is>
          <t>NONE</t>
        </is>
      </c>
      <c r="W1119" t="inlineStr">
        <is>
          <t>NONE</t>
        </is>
      </c>
      <c r="X1119" t="inlineStr">
        <is>
          <t>NONE</t>
        </is>
      </c>
      <c r="Y1119" t="n">
        <v>0</v>
      </c>
      <c r="Z1119" t="inlineStr"/>
      <c r="AA1119" t="inlineStr">
        <is>
          <t>https://threatfox.abuse.ch/ioc/1755808/</t>
        </is>
      </c>
    </row>
    <row r="1120">
      <c r="A1120" t="inlineStr">
        <is>
          <t>THREATFOX_IOC</t>
        </is>
      </c>
      <c r="B1120" t="inlineStr">
        <is>
          <t>1755807</t>
        </is>
      </c>
      <c r="C1120" t="inlineStr">
        <is>
          <t>ip:port IOC:  | Malware: DCRat | Confidence: 75%</t>
        </is>
      </c>
      <c r="D1120" t="n">
        <v>7.5</v>
      </c>
      <c r="E1120" t="inlineStr">
        <is>
          <t>HIGH</t>
        </is>
      </c>
      <c r="F1120" t="n">
        <v>3</v>
      </c>
      <c r="G1120" t="n">
        <v>2</v>
      </c>
      <c r="H1120" t="inlineStr">
        <is>
          <t>HIGH</t>
        </is>
      </c>
      <c r="I1120" t="n">
        <v>13.5</v>
      </c>
      <c r="J1120" t="inlineStr">
        <is>
          <t>NO</t>
        </is>
      </c>
      <c r="K1120" t="inlineStr">
        <is>
          <t>2026-02-28 18:44:27 UTC</t>
        </is>
      </c>
      <c r="L1120" t="inlineStr">
        <is>
          <t>Block IOC</t>
        </is>
      </c>
      <c r="M1120" t="inlineStr">
        <is>
          <t>botnet_cc</t>
        </is>
      </c>
      <c r="N1120" t="inlineStr">
        <is>
          <t>P3</t>
        </is>
      </c>
      <c r="O1120" t="inlineStr">
        <is>
          <t>Classification: hosting-provider | Context: 🌍 Sweden | Stockholm | 🏢 AWS EC2 (eu-north-1) | ASN: AS16509 Amazon.com, Inc. | 🖥️ Hosting/DC | Name: AWS EC2 (eu-north-1)</t>
        </is>
      </c>
      <c r="P1120" t="n">
        <v>0</v>
      </c>
      <c r="Q1120" t="n">
        <v>0</v>
      </c>
      <c r="R1120" t="inlineStr">
        <is>
          <t>T1071:Application Layer Protocol | T1102:Web Service | T1588.001:Malware | T1584.005:Botnet</t>
        </is>
      </c>
      <c r="S1120" t="n">
        <v>1</v>
      </c>
      <c r="T1120" t="inlineStr">
        <is>
          <t>LOW (40%)</t>
        </is>
      </c>
      <c r="U1120" t="inlineStr">
        <is>
          <t>NONE</t>
        </is>
      </c>
      <c r="V1120" t="inlineStr">
        <is>
          <t>NONE</t>
        </is>
      </c>
      <c r="W1120" t="inlineStr">
        <is>
          <t>NONE</t>
        </is>
      </c>
      <c r="X1120" t="inlineStr">
        <is>
          <t>NONE</t>
        </is>
      </c>
      <c r="Y1120" t="n">
        <v>0</v>
      </c>
      <c r="Z1120" t="inlineStr"/>
      <c r="AA1120" t="inlineStr">
        <is>
          <t>https://threatfox.abuse.ch/ioc/1755807/</t>
        </is>
      </c>
    </row>
    <row r="1121">
      <c r="A1121" t="inlineStr">
        <is>
          <t>THREATFOX_IOC</t>
        </is>
      </c>
      <c r="B1121" t="inlineStr">
        <is>
          <t>1755806</t>
        </is>
      </c>
      <c r="C1121" t="inlineStr">
        <is>
          <t>domain IOC:  | Malware: StrelaStealer | Confidence: 100%</t>
        </is>
      </c>
      <c r="D1121" t="n">
        <v>7.5</v>
      </c>
      <c r="E1121" t="inlineStr">
        <is>
          <t>HIGH</t>
        </is>
      </c>
      <c r="F1121" t="n">
        <v>3</v>
      </c>
      <c r="G1121" t="n">
        <v>2</v>
      </c>
      <c r="H1121" t="inlineStr">
        <is>
          <t>HIGH</t>
        </is>
      </c>
      <c r="I1121" t="n">
        <v>13.5</v>
      </c>
      <c r="J1121" t="inlineStr">
        <is>
          <t>NO</t>
        </is>
      </c>
      <c r="K1121" t="inlineStr">
        <is>
          <t>2026-02-28 18:40:55 UTC</t>
        </is>
      </c>
      <c r="L1121" t="inlineStr">
        <is>
          <t>Block IOC</t>
        </is>
      </c>
      <c r="M1121" t="inlineStr">
        <is>
          <t>payload_delivery</t>
        </is>
      </c>
      <c r="N1121" t="inlineStr">
        <is>
          <t>P3</t>
        </is>
      </c>
      <c r="O1121" t="inlineStr">
        <is>
          <t>Classification: Not checked | Context: Not enriched | Name: Not indexed</t>
        </is>
      </c>
      <c r="P1121" t="n">
        <v>0</v>
      </c>
      <c r="Q1121" t="n">
        <v>0</v>
      </c>
      <c r="R1121" t="inlineStr">
        <is>
          <t>T1071:Application Layer Protocol | T1102:Web Service | T1588.001:Malware</t>
        </is>
      </c>
      <c r="S1121" t="n">
        <v>1</v>
      </c>
      <c r="T1121" t="inlineStr">
        <is>
          <t>LOW (40%)</t>
        </is>
      </c>
      <c r="U1121" t="inlineStr">
        <is>
          <t>NONE</t>
        </is>
      </c>
      <c r="V1121" t="inlineStr">
        <is>
          <t>NONE</t>
        </is>
      </c>
      <c r="W1121" t="inlineStr">
        <is>
          <t>NONE</t>
        </is>
      </c>
      <c r="X1121" t="inlineStr">
        <is>
          <t>NONE</t>
        </is>
      </c>
      <c r="Y1121" t="n">
        <v>0</v>
      </c>
      <c r="Z1121" t="inlineStr"/>
      <c r="AA1121" t="inlineStr">
        <is>
          <t>https://threatfox.abuse.ch/ioc/1755806/</t>
        </is>
      </c>
    </row>
    <row r="1122">
      <c r="A1122" t="inlineStr">
        <is>
          <t>THREATFOX_IOC</t>
        </is>
      </c>
      <c r="B1122" t="inlineStr">
        <is>
          <t>1755805</t>
        </is>
      </c>
      <c r="C1122" t="inlineStr">
        <is>
          <t>ip:port IOC:  | Malware: SpyNote | Confidence: 100%</t>
        </is>
      </c>
      <c r="D1122" t="n">
        <v>7.5</v>
      </c>
      <c r="E1122" t="inlineStr">
        <is>
          <t>HIGH</t>
        </is>
      </c>
      <c r="F1122" t="n">
        <v>3</v>
      </c>
      <c r="G1122" t="n">
        <v>2</v>
      </c>
      <c r="H1122" t="inlineStr">
        <is>
          <t>HIGH</t>
        </is>
      </c>
      <c r="I1122" t="n">
        <v>13.5</v>
      </c>
      <c r="J1122" t="inlineStr">
        <is>
          <t>NO</t>
        </is>
      </c>
      <c r="K1122" t="inlineStr">
        <is>
          <t>2026-02-28 18:03:34 UTC</t>
        </is>
      </c>
      <c r="L1122" t="inlineStr">
        <is>
          <t>Block IOC</t>
        </is>
      </c>
      <c r="M1122" t="inlineStr">
        <is>
          <t>botnet_cc</t>
        </is>
      </c>
      <c r="N1122" t="inlineStr">
        <is>
          <t>P3</t>
        </is>
      </c>
      <c r="O1122" t="inlineStr">
        <is>
          <t>Classification: hosting-provider | Context: 🌍 Sweden | Stockholm | 🏢 AWS EC2 (eu-north-1) | ASN: AS16509 Amazon.com, Inc. | 🖥️ Hosting/DC | Name: AWS EC2 (eu-north-1)</t>
        </is>
      </c>
      <c r="P1122" t="n">
        <v>0</v>
      </c>
      <c r="Q1122" t="n">
        <v>0</v>
      </c>
      <c r="R1122" t="inlineStr">
        <is>
          <t>T1071:Application Layer Protocol | T1102:Web Service | T1588.001:Malware | T1584.005:Botnet</t>
        </is>
      </c>
      <c r="S1122" t="n">
        <v>1</v>
      </c>
      <c r="T1122" t="inlineStr">
        <is>
          <t>LOW (40%)</t>
        </is>
      </c>
      <c r="U1122" t="inlineStr">
        <is>
          <t>NONE</t>
        </is>
      </c>
      <c r="V1122" t="inlineStr">
        <is>
          <t>NONE</t>
        </is>
      </c>
      <c r="W1122" t="inlineStr">
        <is>
          <t>NONE</t>
        </is>
      </c>
      <c r="X1122" t="inlineStr">
        <is>
          <t>NONE</t>
        </is>
      </c>
      <c r="Y1122" t="n">
        <v>0</v>
      </c>
      <c r="Z1122" t="inlineStr"/>
      <c r="AA1122" t="inlineStr">
        <is>
          <t>https://threatfox.abuse.ch/ioc/1755805/</t>
        </is>
      </c>
    </row>
    <row r="1123">
      <c r="A1123" t="inlineStr">
        <is>
          <t>THREATFOX_IOC</t>
        </is>
      </c>
      <c r="B1123" t="inlineStr">
        <is>
          <t>1755804</t>
        </is>
      </c>
      <c r="C1123" t="inlineStr">
        <is>
          <t>ip:port IOC:  | Malware: ValleyRAT | Confidence: 100%</t>
        </is>
      </c>
      <c r="D1123" t="n">
        <v>7.5</v>
      </c>
      <c r="E1123" t="inlineStr">
        <is>
          <t>HIGH</t>
        </is>
      </c>
      <c r="F1123" t="n">
        <v>3</v>
      </c>
      <c r="G1123" t="n">
        <v>2</v>
      </c>
      <c r="H1123" t="inlineStr">
        <is>
          <t>HIGH</t>
        </is>
      </c>
      <c r="I1123" t="n">
        <v>13.5</v>
      </c>
      <c r="J1123" t="inlineStr">
        <is>
          <t>NO</t>
        </is>
      </c>
      <c r="K1123" t="inlineStr">
        <is>
          <t>2026-02-28 18:01:40 UTC</t>
        </is>
      </c>
      <c r="L1123" t="inlineStr">
        <is>
          <t>Block IOC</t>
        </is>
      </c>
      <c r="M1123" t="inlineStr">
        <is>
          <t>botnet_cc</t>
        </is>
      </c>
      <c r="N1123" t="inlineStr">
        <is>
          <t>P3</t>
        </is>
      </c>
      <c r="O1123" t="inlineStr">
        <is>
          <t>Classification: hosting-provider | Context: 🌍 Sweden | Stockholm | 🏢 AWS EC2 (eu-north-1) | ASN: AS16509 Amazon.com, Inc. | 🖥️ Hosting/DC | Name: AWS EC2 (eu-north-1)</t>
        </is>
      </c>
      <c r="P1123" t="n">
        <v>0</v>
      </c>
      <c r="Q1123" t="n">
        <v>0</v>
      </c>
      <c r="R1123" t="inlineStr">
        <is>
          <t>T1071:Application Layer Protocol | T1102:Web Service | T1588.001:Malware | T1584.005:Botnet</t>
        </is>
      </c>
      <c r="S1123" t="n">
        <v>1</v>
      </c>
      <c r="T1123" t="inlineStr">
        <is>
          <t>LOW (40%)</t>
        </is>
      </c>
      <c r="U1123" t="inlineStr">
        <is>
          <t>NONE</t>
        </is>
      </c>
      <c r="V1123" t="inlineStr">
        <is>
          <t>NONE</t>
        </is>
      </c>
      <c r="W1123" t="inlineStr">
        <is>
          <t>NONE</t>
        </is>
      </c>
      <c r="X1123" t="inlineStr">
        <is>
          <t>NONE</t>
        </is>
      </c>
      <c r="Y1123" t="n">
        <v>0</v>
      </c>
      <c r="Z1123" t="inlineStr"/>
      <c r="AA1123" t="inlineStr">
        <is>
          <t>https://threatfox.abuse.ch/ioc/1755804/</t>
        </is>
      </c>
    </row>
    <row r="1124">
      <c r="A1124" t="inlineStr">
        <is>
          <t>THREATFOX_IOC</t>
        </is>
      </c>
      <c r="B1124" t="inlineStr">
        <is>
          <t>1755803</t>
        </is>
      </c>
      <c r="C1124" t="inlineStr">
        <is>
          <t>domain IOC:  | Malware: AsyncRAT | Confidence: 100%</t>
        </is>
      </c>
      <c r="D1124" t="n">
        <v>7.5</v>
      </c>
      <c r="E1124" t="inlineStr">
        <is>
          <t>HIGH</t>
        </is>
      </c>
      <c r="F1124" t="n">
        <v>3</v>
      </c>
      <c r="G1124" t="n">
        <v>2</v>
      </c>
      <c r="H1124" t="inlineStr">
        <is>
          <t>HIGH</t>
        </is>
      </c>
      <c r="I1124" t="n">
        <v>13.5</v>
      </c>
      <c r="J1124" t="inlineStr">
        <is>
          <t>NO</t>
        </is>
      </c>
      <c r="K1124" t="inlineStr">
        <is>
          <t>2026-02-28 18:00:28 UTC</t>
        </is>
      </c>
      <c r="L1124" t="inlineStr">
        <is>
          <t>Block IOC</t>
        </is>
      </c>
      <c r="M1124" t="inlineStr">
        <is>
          <t>botnet_cc</t>
        </is>
      </c>
      <c r="N1124" t="inlineStr">
        <is>
          <t>P3</t>
        </is>
      </c>
      <c r="O1124" t="inlineStr">
        <is>
          <t>Classification: Not checked | Context: Not enriched | Name: Not indexed</t>
        </is>
      </c>
      <c r="P1124" t="n">
        <v>0</v>
      </c>
      <c r="Q1124" t="n">
        <v>0</v>
      </c>
      <c r="R1124" t="inlineStr">
        <is>
          <t>T1071:Application Layer Protocol | T1102:Web Service | T1588.001:Malware | T1584.005:Botnet</t>
        </is>
      </c>
      <c r="S1124" t="n">
        <v>1</v>
      </c>
      <c r="T1124" t="inlineStr">
        <is>
          <t>LOW (40%)</t>
        </is>
      </c>
      <c r="U1124" t="inlineStr">
        <is>
          <t>NONE</t>
        </is>
      </c>
      <c r="V1124" t="inlineStr">
        <is>
          <t>NONE</t>
        </is>
      </c>
      <c r="W1124" t="inlineStr">
        <is>
          <t>NONE</t>
        </is>
      </c>
      <c r="X1124" t="inlineStr">
        <is>
          <t>NONE</t>
        </is>
      </c>
      <c r="Y1124" t="n">
        <v>0</v>
      </c>
      <c r="Z1124" t="inlineStr"/>
      <c r="AA1124" t="inlineStr">
        <is>
          <t>https://threatfox.abuse.ch/ioc/1755803/</t>
        </is>
      </c>
    </row>
    <row r="1125">
      <c r="A1125" t="inlineStr">
        <is>
          <t>THREATFOX_IOC</t>
        </is>
      </c>
      <c r="B1125" t="inlineStr">
        <is>
          <t>1755802</t>
        </is>
      </c>
      <c r="C1125" t="inlineStr">
        <is>
          <t>url IOC:  | Malware: Unknown malware | Confidence: 90%</t>
        </is>
      </c>
      <c r="D1125" t="n">
        <v>7.5</v>
      </c>
      <c r="E1125" t="inlineStr">
        <is>
          <t>HIGH</t>
        </is>
      </c>
      <c r="F1125" t="n">
        <v>3</v>
      </c>
      <c r="G1125" t="n">
        <v>2</v>
      </c>
      <c r="H1125" t="inlineStr">
        <is>
          <t>HIGH</t>
        </is>
      </c>
      <c r="I1125" t="n">
        <v>13.5</v>
      </c>
      <c r="J1125" t="inlineStr">
        <is>
          <t>NO</t>
        </is>
      </c>
      <c r="K1125" t="inlineStr">
        <is>
          <t>2026-02-28 17:31:01 UTC</t>
        </is>
      </c>
      <c r="L1125" t="inlineStr">
        <is>
          <t>Block IOC</t>
        </is>
      </c>
      <c r="M1125" t="inlineStr">
        <is>
          <t>payload_delivery</t>
        </is>
      </c>
      <c r="N1125" t="inlineStr">
        <is>
          <t>P3</t>
        </is>
      </c>
      <c r="O1125" t="inlineStr">
        <is>
          <t>Classification: Not checked | Context: Not enriched | Name: Not indexed</t>
        </is>
      </c>
      <c r="P1125" t="n">
        <v>0</v>
      </c>
      <c r="Q1125" t="n">
        <v>0</v>
      </c>
      <c r="R1125" t="inlineStr">
        <is>
          <t>T1071:Application Layer Protocol | T1102:Web Service | T1588.001:Malware</t>
        </is>
      </c>
      <c r="S1125" t="n">
        <v>1</v>
      </c>
      <c r="T1125" t="inlineStr">
        <is>
          <t>LOW (40%)</t>
        </is>
      </c>
      <c r="U1125" t="inlineStr">
        <is>
          <t>NONE</t>
        </is>
      </c>
      <c r="V1125" t="inlineStr">
        <is>
          <t>NONE</t>
        </is>
      </c>
      <c r="W1125" t="inlineStr">
        <is>
          <t>NONE</t>
        </is>
      </c>
      <c r="X1125" t="inlineStr">
        <is>
          <t>NONE</t>
        </is>
      </c>
      <c r="Y1125" t="n">
        <v>0</v>
      </c>
      <c r="Z1125" t="inlineStr"/>
      <c r="AA1125" t="inlineStr">
        <is>
          <t>https://threatfox.abuse.ch/ioc/1755802/</t>
        </is>
      </c>
    </row>
    <row r="1126">
      <c r="A1126" t="inlineStr">
        <is>
          <t>THREATFOX_IOC</t>
        </is>
      </c>
      <c r="B1126" t="inlineStr">
        <is>
          <t>1755801</t>
        </is>
      </c>
      <c r="C1126" t="inlineStr">
        <is>
          <t>domain IOC:  | Malware: StrelaStealer | Confidence: 100%</t>
        </is>
      </c>
      <c r="D1126" t="n">
        <v>7.5</v>
      </c>
      <c r="E1126" t="inlineStr">
        <is>
          <t>HIGH</t>
        </is>
      </c>
      <c r="F1126" t="n">
        <v>3</v>
      </c>
      <c r="G1126" t="n">
        <v>2</v>
      </c>
      <c r="H1126" t="inlineStr">
        <is>
          <t>HIGH</t>
        </is>
      </c>
      <c r="I1126" t="n">
        <v>13.5</v>
      </c>
      <c r="J1126" t="inlineStr">
        <is>
          <t>NO</t>
        </is>
      </c>
      <c r="K1126" t="inlineStr">
        <is>
          <t>2026-02-28 17:29:07 UTC</t>
        </is>
      </c>
      <c r="L1126" t="inlineStr">
        <is>
          <t>Block IOC</t>
        </is>
      </c>
      <c r="M1126" t="inlineStr">
        <is>
          <t>payload_delivery</t>
        </is>
      </c>
      <c r="N1126" t="inlineStr">
        <is>
          <t>P3</t>
        </is>
      </c>
      <c r="O1126" t="inlineStr">
        <is>
          <t>Classification: Not checked | Context: Not enriched | Name: Not indexed</t>
        </is>
      </c>
      <c r="P1126" t="n">
        <v>0</v>
      </c>
      <c r="Q1126" t="n">
        <v>0</v>
      </c>
      <c r="R1126" t="inlineStr">
        <is>
          <t>T1071:Application Layer Protocol | T1102:Web Service | T1588.001:Malware</t>
        </is>
      </c>
      <c r="S1126" t="n">
        <v>1</v>
      </c>
      <c r="T1126" t="inlineStr">
        <is>
          <t>LOW (40%)</t>
        </is>
      </c>
      <c r="U1126" t="inlineStr">
        <is>
          <t>NONE</t>
        </is>
      </c>
      <c r="V1126" t="inlineStr">
        <is>
          <t>NONE</t>
        </is>
      </c>
      <c r="W1126" t="inlineStr">
        <is>
          <t>NONE</t>
        </is>
      </c>
      <c r="X1126" t="inlineStr">
        <is>
          <t>NONE</t>
        </is>
      </c>
      <c r="Y1126" t="n">
        <v>0</v>
      </c>
      <c r="Z1126" t="inlineStr"/>
      <c r="AA1126" t="inlineStr">
        <is>
          <t>https://threatfox.abuse.ch/ioc/1755801/</t>
        </is>
      </c>
    </row>
    <row r="1127">
      <c r="A1127" t="inlineStr">
        <is>
          <t>THREATFOX_IOC</t>
        </is>
      </c>
      <c r="B1127" t="inlineStr">
        <is>
          <t>1755800</t>
        </is>
      </c>
      <c r="C1127" t="inlineStr">
        <is>
          <t>ip:port IOC:  | Malware: ValleyRAT | Confidence: 75%</t>
        </is>
      </c>
      <c r="D1127" t="n">
        <v>7.5</v>
      </c>
      <c r="E1127" t="inlineStr">
        <is>
          <t>HIGH</t>
        </is>
      </c>
      <c r="F1127" t="n">
        <v>3</v>
      </c>
      <c r="G1127" t="n">
        <v>2</v>
      </c>
      <c r="H1127" t="inlineStr">
        <is>
          <t>HIGH</t>
        </is>
      </c>
      <c r="I1127" t="n">
        <v>13.5</v>
      </c>
      <c r="J1127" t="inlineStr">
        <is>
          <t>NO</t>
        </is>
      </c>
      <c r="K1127" t="inlineStr">
        <is>
          <t>2026-02-28 17:20:28 UTC</t>
        </is>
      </c>
      <c r="L1127" t="inlineStr">
        <is>
          <t>Block IOC</t>
        </is>
      </c>
      <c r="M1127" t="inlineStr">
        <is>
          <t>botnet_cc</t>
        </is>
      </c>
      <c r="N1127" t="inlineStr">
        <is>
          <t>P3</t>
        </is>
      </c>
      <c r="O1127" t="inlineStr">
        <is>
          <t>Classification: hosting-provider | Context: 🌍 Sweden | Stockholm | 🏢 AWS EC2 (eu-north-1) | ASN: AS16509 Amazon.com, Inc. | 🖥️ Hosting/DC | Name: AWS EC2 (eu-north-1)</t>
        </is>
      </c>
      <c r="P1127" t="n">
        <v>0</v>
      </c>
      <c r="Q1127" t="n">
        <v>0</v>
      </c>
      <c r="R1127" t="inlineStr">
        <is>
          <t>T1071:Application Layer Protocol | T1102:Web Service | T1588.001:Malware | T1584.005:Botnet</t>
        </is>
      </c>
      <c r="S1127" t="n">
        <v>1</v>
      </c>
      <c r="T1127" t="inlineStr">
        <is>
          <t>LOW (40%)</t>
        </is>
      </c>
      <c r="U1127" t="inlineStr">
        <is>
          <t>NONE</t>
        </is>
      </c>
      <c r="V1127" t="inlineStr">
        <is>
          <t>NONE</t>
        </is>
      </c>
      <c r="W1127" t="inlineStr">
        <is>
          <t>NONE</t>
        </is>
      </c>
      <c r="X1127" t="inlineStr">
        <is>
          <t>NONE</t>
        </is>
      </c>
      <c r="Y1127" t="n">
        <v>0</v>
      </c>
      <c r="Z1127" t="inlineStr"/>
      <c r="AA1127" t="inlineStr">
        <is>
          <t>https://threatfox.abuse.ch/ioc/1755800/</t>
        </is>
      </c>
    </row>
    <row r="1128">
      <c r="A1128" t="inlineStr">
        <is>
          <t>THREATFOX_IOC</t>
        </is>
      </c>
      <c r="B1128" t="inlineStr">
        <is>
          <t>1755799</t>
        </is>
      </c>
      <c r="C1128" t="inlineStr">
        <is>
          <t>ip:port IOC:  | Malware: ValleyRAT | Confidence: 100%</t>
        </is>
      </c>
      <c r="D1128" t="n">
        <v>7.5</v>
      </c>
      <c r="E1128" t="inlineStr">
        <is>
          <t>HIGH</t>
        </is>
      </c>
      <c r="F1128" t="n">
        <v>3</v>
      </c>
      <c r="G1128" t="n">
        <v>2</v>
      </c>
      <c r="H1128" t="inlineStr">
        <is>
          <t>HIGH</t>
        </is>
      </c>
      <c r="I1128" t="n">
        <v>13.5</v>
      </c>
      <c r="J1128" t="inlineStr">
        <is>
          <t>NO</t>
        </is>
      </c>
      <c r="K1128" t="inlineStr">
        <is>
          <t>2026-02-28 17:10:10 UTC</t>
        </is>
      </c>
      <c r="L1128" t="inlineStr">
        <is>
          <t>Block IOC</t>
        </is>
      </c>
      <c r="M1128" t="inlineStr">
        <is>
          <t>botnet_cc</t>
        </is>
      </c>
      <c r="N1128" t="inlineStr">
        <is>
          <t>P3</t>
        </is>
      </c>
      <c r="O1128" t="inlineStr">
        <is>
          <t>Classification: hosting-provider | Context: 🌍 Sweden | Stockholm | 🏢 AWS EC2 (eu-north-1) | ASN: AS16509 Amazon.com, Inc. | 🖥️ Hosting/DC | Name: AWS EC2 (eu-north-1)</t>
        </is>
      </c>
      <c r="P1128" t="n">
        <v>0</v>
      </c>
      <c r="Q1128" t="n">
        <v>0</v>
      </c>
      <c r="R1128" t="inlineStr">
        <is>
          <t>T1071:Application Layer Protocol | T1102:Web Service | T1588.001:Malware | T1584.005:Botnet</t>
        </is>
      </c>
      <c r="S1128" t="n">
        <v>1</v>
      </c>
      <c r="T1128" t="inlineStr">
        <is>
          <t>LOW (40%)</t>
        </is>
      </c>
      <c r="U1128" t="inlineStr">
        <is>
          <t>NONE</t>
        </is>
      </c>
      <c r="V1128" t="inlineStr">
        <is>
          <t>NONE</t>
        </is>
      </c>
      <c r="W1128" t="inlineStr">
        <is>
          <t>NONE</t>
        </is>
      </c>
      <c r="X1128" t="inlineStr">
        <is>
          <t>NONE</t>
        </is>
      </c>
      <c r="Y1128" t="n">
        <v>0</v>
      </c>
      <c r="Z1128" t="inlineStr"/>
      <c r="AA1128" t="inlineStr">
        <is>
          <t>https://threatfox.abuse.ch/ioc/1755799/</t>
        </is>
      </c>
    </row>
    <row r="1129">
      <c r="A1129" t="inlineStr">
        <is>
          <t>THREATFOX_IOC</t>
        </is>
      </c>
      <c r="B1129" t="inlineStr">
        <is>
          <t>1755798</t>
        </is>
      </c>
      <c r="C1129" t="inlineStr">
        <is>
          <t>ip:port IOC:  | Malware: Mirai | Confidence: 80%</t>
        </is>
      </c>
      <c r="D1129" t="n">
        <v>7.5</v>
      </c>
      <c r="E1129" t="inlineStr">
        <is>
          <t>HIGH</t>
        </is>
      </c>
      <c r="F1129" t="n">
        <v>3</v>
      </c>
      <c r="G1129" t="n">
        <v>2</v>
      </c>
      <c r="H1129" t="inlineStr">
        <is>
          <t>HIGH</t>
        </is>
      </c>
      <c r="I1129" t="n">
        <v>13.5</v>
      </c>
      <c r="J1129" t="inlineStr">
        <is>
          <t>NO</t>
        </is>
      </c>
      <c r="K1129" t="inlineStr">
        <is>
          <t>2026-02-28 17:09:02 UTC</t>
        </is>
      </c>
      <c r="L1129" t="inlineStr">
        <is>
          <t>Block IOC</t>
        </is>
      </c>
      <c r="M1129" t="inlineStr">
        <is>
          <t>botnet_cc</t>
        </is>
      </c>
      <c r="N1129" t="inlineStr">
        <is>
          <t>P3</t>
        </is>
      </c>
      <c r="O1129" t="inlineStr">
        <is>
          <t>Classification: hosting-provider | Context: 🌍 Sweden | Stockholm | 🏢 AWS EC2 (eu-north-1) | ASN: AS16509 Amazon.com, Inc. | 🖥️ Hosting/DC | Name: AWS EC2 (eu-north-1)</t>
        </is>
      </c>
      <c r="P1129" t="n">
        <v>0</v>
      </c>
      <c r="Q1129" t="n">
        <v>0</v>
      </c>
      <c r="R1129" t="inlineStr">
        <is>
          <t>T1071:Application Layer Protocol | T1102:Web Service | T1588.001:Malware | T1584.005:Botnet</t>
        </is>
      </c>
      <c r="S1129" t="n">
        <v>1</v>
      </c>
      <c r="T1129" t="inlineStr">
        <is>
          <t>LOW (40%)</t>
        </is>
      </c>
      <c r="U1129" t="inlineStr">
        <is>
          <t>NONE</t>
        </is>
      </c>
      <c r="V1129" t="inlineStr">
        <is>
          <t>NONE</t>
        </is>
      </c>
      <c r="W1129" t="inlineStr">
        <is>
          <t>NONE</t>
        </is>
      </c>
      <c r="X1129" t="inlineStr">
        <is>
          <t>NONE</t>
        </is>
      </c>
      <c r="Y1129" t="n">
        <v>0</v>
      </c>
      <c r="Z1129" t="inlineStr"/>
      <c r="AA1129" t="inlineStr">
        <is>
          <t>https://threatfox.abuse.ch/ioc/1755798/</t>
        </is>
      </c>
    </row>
    <row r="1130">
      <c r="A1130" t="inlineStr">
        <is>
          <t>THREATFOX_IOC</t>
        </is>
      </c>
      <c r="B1130" t="inlineStr">
        <is>
          <t>1755797</t>
        </is>
      </c>
      <c r="C1130" t="inlineStr">
        <is>
          <t>url IOC:  | Malware: Unknown malware | Confidence: 90%</t>
        </is>
      </c>
      <c r="D1130" t="n">
        <v>7.5</v>
      </c>
      <c r="E1130" t="inlineStr">
        <is>
          <t>HIGH</t>
        </is>
      </c>
      <c r="F1130" t="n">
        <v>3</v>
      </c>
      <c r="G1130" t="n">
        <v>2</v>
      </c>
      <c r="H1130" t="inlineStr">
        <is>
          <t>HIGH</t>
        </is>
      </c>
      <c r="I1130" t="n">
        <v>13.5</v>
      </c>
      <c r="J1130" t="inlineStr">
        <is>
          <t>NO</t>
        </is>
      </c>
      <c r="K1130" t="inlineStr">
        <is>
          <t>2026-02-28 17:01:01 UTC</t>
        </is>
      </c>
      <c r="L1130" t="inlineStr">
        <is>
          <t>Block IOC</t>
        </is>
      </c>
      <c r="M1130" t="inlineStr">
        <is>
          <t>payload_delivery</t>
        </is>
      </c>
      <c r="N1130" t="inlineStr">
        <is>
          <t>P3</t>
        </is>
      </c>
      <c r="O1130" t="inlineStr">
        <is>
          <t>Classification: Not checked | Context: Not enriched | Name: Not indexed</t>
        </is>
      </c>
      <c r="P1130" t="n">
        <v>0</v>
      </c>
      <c r="Q1130" t="n">
        <v>0</v>
      </c>
      <c r="R1130" t="inlineStr">
        <is>
          <t>T1071:Application Layer Protocol | T1102:Web Service | T1588.001:Malware</t>
        </is>
      </c>
      <c r="S1130" t="n">
        <v>1</v>
      </c>
      <c r="T1130" t="inlineStr">
        <is>
          <t>LOW (40%)</t>
        </is>
      </c>
      <c r="U1130" t="inlineStr">
        <is>
          <t>NONE</t>
        </is>
      </c>
      <c r="V1130" t="inlineStr">
        <is>
          <t>NONE</t>
        </is>
      </c>
      <c r="W1130" t="inlineStr">
        <is>
          <t>NONE</t>
        </is>
      </c>
      <c r="X1130" t="inlineStr">
        <is>
          <t>NONE</t>
        </is>
      </c>
      <c r="Y1130" t="n">
        <v>0</v>
      </c>
      <c r="Z1130" t="inlineStr"/>
      <c r="AA1130" t="inlineStr">
        <is>
          <t>https://threatfox.abuse.ch/ioc/1755797/</t>
        </is>
      </c>
    </row>
    <row r="1131">
      <c r="A1131" t="inlineStr">
        <is>
          <t>THREATFOX_IOC</t>
        </is>
      </c>
      <c r="B1131" t="inlineStr">
        <is>
          <t>1755796</t>
        </is>
      </c>
      <c r="C1131" t="inlineStr">
        <is>
          <t>ip:port IOC:  | Malware: ValleyRAT | Confidence: 100%</t>
        </is>
      </c>
      <c r="D1131" t="n">
        <v>7.5</v>
      </c>
      <c r="E1131" t="inlineStr">
        <is>
          <t>HIGH</t>
        </is>
      </c>
      <c r="F1131" t="n">
        <v>3</v>
      </c>
      <c r="G1131" t="n">
        <v>2</v>
      </c>
      <c r="H1131" t="inlineStr">
        <is>
          <t>HIGH</t>
        </is>
      </c>
      <c r="I1131" t="n">
        <v>13.5</v>
      </c>
      <c r="J1131" t="inlineStr">
        <is>
          <t>NO</t>
        </is>
      </c>
      <c r="K1131" t="inlineStr">
        <is>
          <t>2026-02-28 16:25:09 UTC</t>
        </is>
      </c>
      <c r="L1131" t="inlineStr">
        <is>
          <t>Block IOC</t>
        </is>
      </c>
      <c r="M1131" t="inlineStr">
        <is>
          <t>botnet_cc</t>
        </is>
      </c>
      <c r="N1131" t="inlineStr">
        <is>
          <t>P3</t>
        </is>
      </c>
      <c r="O1131" t="inlineStr">
        <is>
          <t>Classification: hosting-provider | Context: 🌍 Sweden | Stockholm | 🏢 AWS EC2 (eu-north-1) | ASN: AS16509 Amazon.com, Inc. | 🖥️ Hosting/DC | Name: AWS EC2 (eu-north-1)</t>
        </is>
      </c>
      <c r="P1131" t="n">
        <v>0</v>
      </c>
      <c r="Q1131" t="n">
        <v>0</v>
      </c>
      <c r="R1131" t="inlineStr">
        <is>
          <t>T1071:Application Layer Protocol | T1102:Web Service | T1588.001:Malware | T1584.005:Botnet</t>
        </is>
      </c>
      <c r="S1131" t="n">
        <v>1</v>
      </c>
      <c r="T1131" t="inlineStr">
        <is>
          <t>LOW (40%)</t>
        </is>
      </c>
      <c r="U1131" t="inlineStr">
        <is>
          <t>NONE</t>
        </is>
      </c>
      <c r="V1131" t="inlineStr">
        <is>
          <t>NONE</t>
        </is>
      </c>
      <c r="W1131" t="inlineStr">
        <is>
          <t>NONE</t>
        </is>
      </c>
      <c r="X1131" t="inlineStr">
        <is>
          <t>NONE</t>
        </is>
      </c>
      <c r="Y1131" t="n">
        <v>0</v>
      </c>
      <c r="Z1131" t="inlineStr"/>
      <c r="AA1131" t="inlineStr">
        <is>
          <t>https://threatfox.abuse.ch/ioc/1755796/</t>
        </is>
      </c>
    </row>
    <row r="1132">
      <c r="A1132" t="inlineStr">
        <is>
          <t>THREATFOX_IOC</t>
        </is>
      </c>
      <c r="B1132" t="inlineStr">
        <is>
          <t>1755795</t>
        </is>
      </c>
      <c r="C1132" t="inlineStr">
        <is>
          <t>domain IOC:  | Malware: StrelaStealer | Confidence: 100%</t>
        </is>
      </c>
      <c r="D1132" t="n">
        <v>7.5</v>
      </c>
      <c r="E1132" t="inlineStr">
        <is>
          <t>HIGH</t>
        </is>
      </c>
      <c r="F1132" t="n">
        <v>3</v>
      </c>
      <c r="G1132" t="n">
        <v>2</v>
      </c>
      <c r="H1132" t="inlineStr">
        <is>
          <t>HIGH</t>
        </is>
      </c>
      <c r="I1132" t="n">
        <v>13.5</v>
      </c>
      <c r="J1132" t="inlineStr">
        <is>
          <t>NO</t>
        </is>
      </c>
      <c r="K1132" t="inlineStr">
        <is>
          <t>2026-02-28 16:22:15 UTC</t>
        </is>
      </c>
      <c r="L1132" t="inlineStr">
        <is>
          <t>Block IOC</t>
        </is>
      </c>
      <c r="M1132" t="inlineStr">
        <is>
          <t>payload_delivery</t>
        </is>
      </c>
      <c r="N1132" t="inlineStr">
        <is>
          <t>P3</t>
        </is>
      </c>
      <c r="O1132" t="inlineStr">
        <is>
          <t>Classification: Not checked | Context: Not enriched | Name: Not indexed</t>
        </is>
      </c>
      <c r="P1132" t="n">
        <v>0</v>
      </c>
      <c r="Q1132" t="n">
        <v>0</v>
      </c>
      <c r="R1132" t="inlineStr">
        <is>
          <t>T1071:Application Layer Protocol | T1102:Web Service | T1588.001:Malware</t>
        </is>
      </c>
      <c r="S1132" t="n">
        <v>1</v>
      </c>
      <c r="T1132" t="inlineStr">
        <is>
          <t>LOW (40%)</t>
        </is>
      </c>
      <c r="U1132" t="inlineStr">
        <is>
          <t>NONE</t>
        </is>
      </c>
      <c r="V1132" t="inlineStr">
        <is>
          <t>NONE</t>
        </is>
      </c>
      <c r="W1132" t="inlineStr">
        <is>
          <t>NONE</t>
        </is>
      </c>
      <c r="X1132" t="inlineStr">
        <is>
          <t>NONE</t>
        </is>
      </c>
      <c r="Y1132" t="n">
        <v>0</v>
      </c>
      <c r="Z1132" t="inlineStr"/>
      <c r="AA1132" t="inlineStr">
        <is>
          <t>https://threatfox.abuse.ch/ioc/1755795/</t>
        </is>
      </c>
    </row>
    <row r="1133">
      <c r="A1133" t="inlineStr">
        <is>
          <t>THREATFOX_IOC</t>
        </is>
      </c>
      <c r="B1133" t="inlineStr">
        <is>
          <t>1755794</t>
        </is>
      </c>
      <c r="C1133" t="inlineStr">
        <is>
          <t>domain IOC:  | Malware: ClearFake | Confidence: 100%</t>
        </is>
      </c>
      <c r="D1133" t="n">
        <v>7.5</v>
      </c>
      <c r="E1133" t="inlineStr">
        <is>
          <t>HIGH</t>
        </is>
      </c>
      <c r="F1133" t="n">
        <v>3</v>
      </c>
      <c r="G1133" t="n">
        <v>2</v>
      </c>
      <c r="H1133" t="inlineStr">
        <is>
          <t>HIGH</t>
        </is>
      </c>
      <c r="I1133" t="n">
        <v>13.5</v>
      </c>
      <c r="J1133" t="inlineStr">
        <is>
          <t>NO</t>
        </is>
      </c>
      <c r="K1133" t="inlineStr">
        <is>
          <t>2026-02-28 16:12:31 UTC</t>
        </is>
      </c>
      <c r="L1133" t="inlineStr">
        <is>
          <t>Block IOC</t>
        </is>
      </c>
      <c r="M1133" t="inlineStr">
        <is>
          <t>payload_delivery</t>
        </is>
      </c>
      <c r="N1133" t="inlineStr">
        <is>
          <t>P3</t>
        </is>
      </c>
      <c r="O1133" t="inlineStr">
        <is>
          <t>Classification: Not checked | Context: Not enriched | Name: Not indexed</t>
        </is>
      </c>
      <c r="P1133" t="n">
        <v>0</v>
      </c>
      <c r="Q1133" t="n">
        <v>0</v>
      </c>
      <c r="R1133" t="inlineStr">
        <is>
          <t>T1071:Application Layer Protocol | T1102:Web Service | T1588.001:Malware</t>
        </is>
      </c>
      <c r="S1133" t="n">
        <v>1</v>
      </c>
      <c r="T1133" t="inlineStr">
        <is>
          <t>LOW (40%)</t>
        </is>
      </c>
      <c r="U1133" t="inlineStr">
        <is>
          <t>NONE</t>
        </is>
      </c>
      <c r="V1133" t="inlineStr">
        <is>
          <t>NONE</t>
        </is>
      </c>
      <c r="W1133" t="inlineStr">
        <is>
          <t>NONE</t>
        </is>
      </c>
      <c r="X1133" t="inlineStr">
        <is>
          <t>NONE</t>
        </is>
      </c>
      <c r="Y1133" t="n">
        <v>0</v>
      </c>
      <c r="Z1133" t="inlineStr"/>
      <c r="AA1133" t="inlineStr">
        <is>
          <t>https://threatfox.abuse.ch/ioc/1755794/</t>
        </is>
      </c>
    </row>
    <row r="1134">
      <c r="A1134" t="inlineStr">
        <is>
          <t>THREATFOX_IOC</t>
        </is>
      </c>
      <c r="B1134" t="inlineStr">
        <is>
          <t>1755793</t>
        </is>
      </c>
      <c r="C1134" t="inlineStr">
        <is>
          <t>domain IOC:  | Malware: ClearFake | Confidence: 100%</t>
        </is>
      </c>
      <c r="D1134" t="n">
        <v>7.5</v>
      </c>
      <c r="E1134" t="inlineStr">
        <is>
          <t>HIGH</t>
        </is>
      </c>
      <c r="F1134" t="n">
        <v>3</v>
      </c>
      <c r="G1134" t="n">
        <v>2</v>
      </c>
      <c r="H1134" t="inlineStr">
        <is>
          <t>HIGH</t>
        </is>
      </c>
      <c r="I1134" t="n">
        <v>13.5</v>
      </c>
      <c r="J1134" t="inlineStr">
        <is>
          <t>NO</t>
        </is>
      </c>
      <c r="K1134" t="inlineStr">
        <is>
          <t>2026-02-28 16:12:16 UTC</t>
        </is>
      </c>
      <c r="L1134" t="inlineStr">
        <is>
          <t>Block IOC</t>
        </is>
      </c>
      <c r="M1134" t="inlineStr">
        <is>
          <t>payload_delivery</t>
        </is>
      </c>
      <c r="N1134" t="inlineStr">
        <is>
          <t>P3</t>
        </is>
      </c>
      <c r="O1134" t="inlineStr">
        <is>
          <t>Classification: Not checked | Context: Not enriched | Name: Not indexed</t>
        </is>
      </c>
      <c r="P1134" t="n">
        <v>0</v>
      </c>
      <c r="Q1134" t="n">
        <v>0</v>
      </c>
      <c r="R1134" t="inlineStr">
        <is>
          <t>T1071:Application Layer Protocol | T1102:Web Service | T1588.001:Malware</t>
        </is>
      </c>
      <c r="S1134" t="n">
        <v>1</v>
      </c>
      <c r="T1134" t="inlineStr">
        <is>
          <t>LOW (40%)</t>
        </is>
      </c>
      <c r="U1134" t="inlineStr">
        <is>
          <t>NONE</t>
        </is>
      </c>
      <c r="V1134" t="inlineStr">
        <is>
          <t>NONE</t>
        </is>
      </c>
      <c r="W1134" t="inlineStr">
        <is>
          <t>NONE</t>
        </is>
      </c>
      <c r="X1134" t="inlineStr">
        <is>
          <t>NONE</t>
        </is>
      </c>
      <c r="Y1134" t="n">
        <v>0</v>
      </c>
      <c r="Z1134" t="inlineStr"/>
      <c r="AA1134" t="inlineStr">
        <is>
          <t>https://threatfox.abuse.ch/ioc/1755793/</t>
        </is>
      </c>
    </row>
    <row r="1135">
      <c r="A1135" t="inlineStr">
        <is>
          <t>THREATFOX_IOC</t>
        </is>
      </c>
      <c r="B1135" t="inlineStr">
        <is>
          <t>1755792</t>
        </is>
      </c>
      <c r="C1135" t="inlineStr">
        <is>
          <t>domain IOC:  | Malware: StrelaStealer | Confidence: 100%</t>
        </is>
      </c>
      <c r="D1135" t="n">
        <v>7.5</v>
      </c>
      <c r="E1135" t="inlineStr">
        <is>
          <t>HIGH</t>
        </is>
      </c>
      <c r="F1135" t="n">
        <v>3</v>
      </c>
      <c r="G1135" t="n">
        <v>2</v>
      </c>
      <c r="H1135" t="inlineStr">
        <is>
          <t>HIGH</t>
        </is>
      </c>
      <c r="I1135" t="n">
        <v>13.5</v>
      </c>
      <c r="J1135" t="inlineStr">
        <is>
          <t>NO</t>
        </is>
      </c>
      <c r="K1135" t="inlineStr">
        <is>
          <t>2026-02-28 16:07:26 UTC</t>
        </is>
      </c>
      <c r="L1135" t="inlineStr">
        <is>
          <t>Block IOC</t>
        </is>
      </c>
      <c r="M1135" t="inlineStr">
        <is>
          <t>payload_delivery</t>
        </is>
      </c>
      <c r="N1135" t="inlineStr">
        <is>
          <t>P3</t>
        </is>
      </c>
      <c r="O1135" t="inlineStr">
        <is>
          <t>Classification: Not checked | Context: Not enriched | Name: Not indexed</t>
        </is>
      </c>
      <c r="P1135" t="n">
        <v>0</v>
      </c>
      <c r="Q1135" t="n">
        <v>0</v>
      </c>
      <c r="R1135" t="inlineStr">
        <is>
          <t>T1071:Application Layer Protocol | T1102:Web Service | T1588.001:Malware</t>
        </is>
      </c>
      <c r="S1135" t="n">
        <v>1</v>
      </c>
      <c r="T1135" t="inlineStr">
        <is>
          <t>LOW (40%)</t>
        </is>
      </c>
      <c r="U1135" t="inlineStr">
        <is>
          <t>NONE</t>
        </is>
      </c>
      <c r="V1135" t="inlineStr">
        <is>
          <t>NONE</t>
        </is>
      </c>
      <c r="W1135" t="inlineStr">
        <is>
          <t>NONE</t>
        </is>
      </c>
      <c r="X1135" t="inlineStr">
        <is>
          <t>NONE</t>
        </is>
      </c>
      <c r="Y1135" t="n">
        <v>0</v>
      </c>
      <c r="Z1135" t="inlineStr"/>
      <c r="AA1135" t="inlineStr">
        <is>
          <t>https://threatfox.abuse.ch/ioc/1755792/</t>
        </is>
      </c>
    </row>
    <row r="1136">
      <c r="A1136" t="inlineStr">
        <is>
          <t>THREATFOX_IOC</t>
        </is>
      </c>
      <c r="B1136" t="inlineStr">
        <is>
          <t>1755790</t>
        </is>
      </c>
      <c r="C1136" t="inlineStr">
        <is>
          <t>ip:port IOC:  | Malware: Meterpreter | Confidence: 100%</t>
        </is>
      </c>
      <c r="D1136" t="n">
        <v>7.5</v>
      </c>
      <c r="E1136" t="inlineStr">
        <is>
          <t>HIGH</t>
        </is>
      </c>
      <c r="F1136" t="n">
        <v>3</v>
      </c>
      <c r="G1136" t="n">
        <v>2</v>
      </c>
      <c r="H1136" t="inlineStr">
        <is>
          <t>HIGH</t>
        </is>
      </c>
      <c r="I1136" t="n">
        <v>13.5</v>
      </c>
      <c r="J1136" t="inlineStr">
        <is>
          <t>NO</t>
        </is>
      </c>
      <c r="K1136" t="inlineStr">
        <is>
          <t>2026-02-28 16:01:23 UTC</t>
        </is>
      </c>
      <c r="L1136" t="inlineStr">
        <is>
          <t>Block IOC</t>
        </is>
      </c>
      <c r="M1136" t="inlineStr">
        <is>
          <t>botnet_cc</t>
        </is>
      </c>
      <c r="N1136" t="inlineStr">
        <is>
          <t>P3</t>
        </is>
      </c>
      <c r="O1136" t="inlineStr">
        <is>
          <t>Classification: hosting-provider | Context: 🌍 Sweden | Stockholm | 🏢 AWS EC2 (eu-north-1) | ASN: AS16509 Amazon.com, Inc. | 🖥️ Hosting/DC | Name: AWS EC2 (eu-north-1)</t>
        </is>
      </c>
      <c r="P1136" t="n">
        <v>0</v>
      </c>
      <c r="Q1136" t="n">
        <v>0</v>
      </c>
      <c r="R1136" t="inlineStr">
        <is>
          <t>T1071:Application Layer Protocol | T1102:Web Service | T1588.001:Malware | T1584.005:Botnet</t>
        </is>
      </c>
      <c r="S1136" t="n">
        <v>1</v>
      </c>
      <c r="T1136" t="inlineStr">
        <is>
          <t>LOW (40%)</t>
        </is>
      </c>
      <c r="U1136" t="inlineStr">
        <is>
          <t>NONE</t>
        </is>
      </c>
      <c r="V1136" t="inlineStr">
        <is>
          <t>NONE</t>
        </is>
      </c>
      <c r="W1136" t="inlineStr">
        <is>
          <t>NONE</t>
        </is>
      </c>
      <c r="X1136" t="inlineStr">
        <is>
          <t>NONE</t>
        </is>
      </c>
      <c r="Y1136" t="n">
        <v>0</v>
      </c>
      <c r="Z1136" t="inlineStr"/>
      <c r="AA1136" t="inlineStr">
        <is>
          <t>https://threatfox.abuse.ch/ioc/1755790/</t>
        </is>
      </c>
    </row>
    <row r="1137">
      <c r="A1137" t="inlineStr">
        <is>
          <t>THREATFOX_IOC</t>
        </is>
      </c>
      <c r="B1137" t="inlineStr">
        <is>
          <t>1755791</t>
        </is>
      </c>
      <c r="C1137" t="inlineStr">
        <is>
          <t>ip:port IOC:  | Malware: Meterpreter | Confidence: 100%</t>
        </is>
      </c>
      <c r="D1137" t="n">
        <v>7.5</v>
      </c>
      <c r="E1137" t="inlineStr">
        <is>
          <t>HIGH</t>
        </is>
      </c>
      <c r="F1137" t="n">
        <v>3</v>
      </c>
      <c r="G1137" t="n">
        <v>2</v>
      </c>
      <c r="H1137" t="inlineStr">
        <is>
          <t>HIGH</t>
        </is>
      </c>
      <c r="I1137" t="n">
        <v>13.5</v>
      </c>
      <c r="J1137" t="inlineStr">
        <is>
          <t>NO</t>
        </is>
      </c>
      <c r="K1137" t="inlineStr">
        <is>
          <t>2026-02-28 16:01:23 UTC</t>
        </is>
      </c>
      <c r="L1137" t="inlineStr">
        <is>
          <t>Block IOC</t>
        </is>
      </c>
      <c r="M1137" t="inlineStr">
        <is>
          <t>botnet_cc</t>
        </is>
      </c>
      <c r="N1137" t="inlineStr">
        <is>
          <t>P3</t>
        </is>
      </c>
      <c r="O1137" t="inlineStr">
        <is>
          <t>Classification: hosting-provider | Context: 🌍 Sweden | Stockholm | 🏢 AWS EC2 (eu-north-1) | ASN: AS16509 Amazon.com, Inc. | 🖥️ Hosting/DC | Name: AWS EC2 (eu-north-1)</t>
        </is>
      </c>
      <c r="P1137" t="n">
        <v>0</v>
      </c>
      <c r="Q1137" t="n">
        <v>0</v>
      </c>
      <c r="R1137" t="inlineStr">
        <is>
          <t>T1071:Application Layer Protocol | T1102:Web Service | T1588.001:Malware | T1584.005:Botnet</t>
        </is>
      </c>
      <c r="S1137" t="n">
        <v>1</v>
      </c>
      <c r="T1137" t="inlineStr">
        <is>
          <t>LOW (40%)</t>
        </is>
      </c>
      <c r="U1137" t="inlineStr">
        <is>
          <t>NONE</t>
        </is>
      </c>
      <c r="V1137" t="inlineStr">
        <is>
          <t>NONE</t>
        </is>
      </c>
      <c r="W1137" t="inlineStr">
        <is>
          <t>NONE</t>
        </is>
      </c>
      <c r="X1137" t="inlineStr">
        <is>
          <t>NONE</t>
        </is>
      </c>
      <c r="Y1137" t="n">
        <v>0</v>
      </c>
      <c r="Z1137" t="inlineStr"/>
      <c r="AA1137" t="inlineStr">
        <is>
          <t>https://threatfox.abuse.ch/ioc/1755791/</t>
        </is>
      </c>
    </row>
    <row r="1138">
      <c r="A1138" t="inlineStr">
        <is>
          <t>THREATFOX_IOC</t>
        </is>
      </c>
      <c r="B1138" t="inlineStr">
        <is>
          <t>1755789</t>
        </is>
      </c>
      <c r="C1138" t="inlineStr">
        <is>
          <t>ip:port IOC:  | Malware: Sliver | Confidence: 100%</t>
        </is>
      </c>
      <c r="D1138" t="n">
        <v>7.5</v>
      </c>
      <c r="E1138" t="inlineStr">
        <is>
          <t>HIGH</t>
        </is>
      </c>
      <c r="F1138" t="n">
        <v>3</v>
      </c>
      <c r="G1138" t="n">
        <v>2</v>
      </c>
      <c r="H1138" t="inlineStr">
        <is>
          <t>HIGH</t>
        </is>
      </c>
      <c r="I1138" t="n">
        <v>13.5</v>
      </c>
      <c r="J1138" t="inlineStr">
        <is>
          <t>NO</t>
        </is>
      </c>
      <c r="K1138" t="inlineStr">
        <is>
          <t>2026-02-28 16:00:36 UTC</t>
        </is>
      </c>
      <c r="L1138" t="inlineStr">
        <is>
          <t>Block IOC</t>
        </is>
      </c>
      <c r="M1138" t="inlineStr">
        <is>
          <t>botnet_cc</t>
        </is>
      </c>
      <c r="N1138" t="inlineStr">
        <is>
          <t>P3</t>
        </is>
      </c>
      <c r="O1138" t="inlineStr">
        <is>
          <t>Classification: hosting-provider | Context: 🌍 Sweden | Stockholm | 🏢 AWS EC2 (eu-north-1) | ASN: AS16509 Amazon.com, Inc. | 🖥️ Hosting/DC | Name: AWS EC2 (eu-north-1)</t>
        </is>
      </c>
      <c r="P1138" t="n">
        <v>0</v>
      </c>
      <c r="Q1138" t="n">
        <v>0</v>
      </c>
      <c r="R1138" t="inlineStr">
        <is>
          <t>T1071:Application Layer Protocol | T1102:Web Service | T1588.001:Malware | T1584.005:Botnet</t>
        </is>
      </c>
      <c r="S1138" t="n">
        <v>1</v>
      </c>
      <c r="T1138" t="inlineStr">
        <is>
          <t>LOW (40%)</t>
        </is>
      </c>
      <c r="U1138" t="inlineStr">
        <is>
          <t>NONE</t>
        </is>
      </c>
      <c r="V1138" t="inlineStr">
        <is>
          <t>NONE</t>
        </is>
      </c>
      <c r="W1138" t="inlineStr">
        <is>
          <t>NONE</t>
        </is>
      </c>
      <c r="X1138" t="inlineStr">
        <is>
          <t>NONE</t>
        </is>
      </c>
      <c r="Y1138" t="n">
        <v>0</v>
      </c>
      <c r="Z1138" t="inlineStr"/>
      <c r="AA1138" t="inlineStr">
        <is>
          <t>https://threatfox.abuse.ch/ioc/1755789/</t>
        </is>
      </c>
    </row>
    <row r="1139">
      <c r="A1139" t="inlineStr">
        <is>
          <t>THREATFOX_IOC</t>
        </is>
      </c>
      <c r="B1139" t="inlineStr">
        <is>
          <t>1755787</t>
        </is>
      </c>
      <c r="C1139" t="inlineStr">
        <is>
          <t>ip:port IOC:  | Malware: Remcos | Confidence: 100%</t>
        </is>
      </c>
      <c r="D1139" t="n">
        <v>7.5</v>
      </c>
      <c r="E1139" t="inlineStr">
        <is>
          <t>HIGH</t>
        </is>
      </c>
      <c r="F1139" t="n">
        <v>3</v>
      </c>
      <c r="G1139" t="n">
        <v>2</v>
      </c>
      <c r="H1139" t="inlineStr">
        <is>
          <t>HIGH</t>
        </is>
      </c>
      <c r="I1139" t="n">
        <v>13.5</v>
      </c>
      <c r="J1139" t="inlineStr">
        <is>
          <t>NO</t>
        </is>
      </c>
      <c r="K1139" t="inlineStr">
        <is>
          <t>2026-02-28 16:00:30 UTC</t>
        </is>
      </c>
      <c r="L1139" t="inlineStr">
        <is>
          <t>Block IOC</t>
        </is>
      </c>
      <c r="M1139" t="inlineStr">
        <is>
          <t>botnet_cc</t>
        </is>
      </c>
      <c r="N1139" t="inlineStr">
        <is>
          <t>P3</t>
        </is>
      </c>
      <c r="O1139" t="inlineStr">
        <is>
          <t>Classification: hosting-provider | Context: 🌍 Sweden | Stockholm | 🏢 AWS EC2 (eu-north-1) | ASN: AS16509 Amazon.com, Inc. | 🖥️ Hosting/DC | Name: AWS EC2 (eu-north-1)</t>
        </is>
      </c>
      <c r="P1139" t="n">
        <v>0</v>
      </c>
      <c r="Q1139" t="n">
        <v>0</v>
      </c>
      <c r="R1139" t="inlineStr">
        <is>
          <t>T1071:Application Layer Protocol | T1102:Web Service | T1588.001:Malware | T1584.005:Botnet</t>
        </is>
      </c>
      <c r="S1139" t="n">
        <v>1</v>
      </c>
      <c r="T1139" t="inlineStr">
        <is>
          <t>LOW (40%)</t>
        </is>
      </c>
      <c r="U1139" t="inlineStr">
        <is>
          <t>NONE</t>
        </is>
      </c>
      <c r="V1139" t="inlineStr">
        <is>
          <t>NONE</t>
        </is>
      </c>
      <c r="W1139" t="inlineStr">
        <is>
          <t>NONE</t>
        </is>
      </c>
      <c r="X1139" t="inlineStr">
        <is>
          <t>NONE</t>
        </is>
      </c>
      <c r="Y1139" t="n">
        <v>0</v>
      </c>
      <c r="Z1139" t="inlineStr"/>
      <c r="AA1139" t="inlineStr">
        <is>
          <t>https://threatfox.abuse.ch/ioc/1755787/</t>
        </is>
      </c>
    </row>
    <row r="1140">
      <c r="A1140" t="inlineStr">
        <is>
          <t>THREATFOX_IOC</t>
        </is>
      </c>
      <c r="B1140" t="inlineStr">
        <is>
          <t>1755788</t>
        </is>
      </c>
      <c r="C1140" t="inlineStr">
        <is>
          <t>ip:port IOC:  | Malware: Remcos | Confidence: 100%</t>
        </is>
      </c>
      <c r="D1140" t="n">
        <v>7.5</v>
      </c>
      <c r="E1140" t="inlineStr">
        <is>
          <t>HIGH</t>
        </is>
      </c>
      <c r="F1140" t="n">
        <v>3</v>
      </c>
      <c r="G1140" t="n">
        <v>2</v>
      </c>
      <c r="H1140" t="inlineStr">
        <is>
          <t>HIGH</t>
        </is>
      </c>
      <c r="I1140" t="n">
        <v>13.5</v>
      </c>
      <c r="J1140" t="inlineStr">
        <is>
          <t>NO</t>
        </is>
      </c>
      <c r="K1140" t="inlineStr">
        <is>
          <t>2026-02-28 16:00:30 UTC</t>
        </is>
      </c>
      <c r="L1140" t="inlineStr">
        <is>
          <t>Block IOC</t>
        </is>
      </c>
      <c r="M1140" t="inlineStr">
        <is>
          <t>botnet_cc</t>
        </is>
      </c>
      <c r="N1140" t="inlineStr">
        <is>
          <t>P3</t>
        </is>
      </c>
      <c r="O1140" t="inlineStr">
        <is>
          <t>Classification: hosting-provider | Context: 🌍 Sweden | Stockholm | 🏢 AWS EC2 (eu-north-1) | ASN: AS16509 Amazon.com, Inc. | 🖥️ Hosting/DC | Name: AWS EC2 (eu-north-1)</t>
        </is>
      </c>
      <c r="P1140" t="n">
        <v>0</v>
      </c>
      <c r="Q1140" t="n">
        <v>0</v>
      </c>
      <c r="R1140" t="inlineStr">
        <is>
          <t>T1071:Application Layer Protocol | T1102:Web Service | T1588.001:Malware | T1584.005:Botnet</t>
        </is>
      </c>
      <c r="S1140" t="n">
        <v>1</v>
      </c>
      <c r="T1140" t="inlineStr">
        <is>
          <t>LOW (40%)</t>
        </is>
      </c>
      <c r="U1140" t="inlineStr">
        <is>
          <t>NONE</t>
        </is>
      </c>
      <c r="V1140" t="inlineStr">
        <is>
          <t>NONE</t>
        </is>
      </c>
      <c r="W1140" t="inlineStr">
        <is>
          <t>NONE</t>
        </is>
      </c>
      <c r="X1140" t="inlineStr">
        <is>
          <t>NONE</t>
        </is>
      </c>
      <c r="Y1140" t="n">
        <v>0</v>
      </c>
      <c r="Z1140" t="inlineStr"/>
      <c r="AA1140" t="inlineStr">
        <is>
          <t>https://threatfox.abuse.ch/ioc/1755788/</t>
        </is>
      </c>
    </row>
    <row r="1141">
      <c r="A1141" t="inlineStr">
        <is>
          <t>THREATFOX_IOC</t>
        </is>
      </c>
      <c r="B1141" t="inlineStr">
        <is>
          <t>1755786</t>
        </is>
      </c>
      <c r="C1141" t="inlineStr">
        <is>
          <t>ip:port IOC:  | Malware: Remcos | Confidence: 100%</t>
        </is>
      </c>
      <c r="D1141" t="n">
        <v>7.5</v>
      </c>
      <c r="E1141" t="inlineStr">
        <is>
          <t>HIGH</t>
        </is>
      </c>
      <c r="F1141" t="n">
        <v>3</v>
      </c>
      <c r="G1141" t="n">
        <v>2</v>
      </c>
      <c r="H1141" t="inlineStr">
        <is>
          <t>HIGH</t>
        </is>
      </c>
      <c r="I1141" t="n">
        <v>13.5</v>
      </c>
      <c r="J1141" t="inlineStr">
        <is>
          <t>NO</t>
        </is>
      </c>
      <c r="K1141" t="inlineStr">
        <is>
          <t>2026-02-28 16:00:29 UTC</t>
        </is>
      </c>
      <c r="L1141" t="inlineStr">
        <is>
          <t>Block IOC</t>
        </is>
      </c>
      <c r="M1141" t="inlineStr">
        <is>
          <t>botnet_cc</t>
        </is>
      </c>
      <c r="N1141" t="inlineStr">
        <is>
          <t>P3</t>
        </is>
      </c>
      <c r="O1141" t="inlineStr">
        <is>
          <t>Classification: hosting-provider | Context: 🌍 Sweden | Stockholm | 🏢 AWS EC2 (eu-north-1) | ASN: AS16509 Amazon.com, Inc. | 🖥️ Hosting/DC | Name: AWS EC2 (eu-north-1)</t>
        </is>
      </c>
      <c r="P1141" t="n">
        <v>0</v>
      </c>
      <c r="Q1141" t="n">
        <v>0</v>
      </c>
      <c r="R1141" t="inlineStr">
        <is>
          <t>T1071:Application Layer Protocol | T1102:Web Service | T1588.001:Malware | T1584.005:Botnet</t>
        </is>
      </c>
      <c r="S1141" t="n">
        <v>1</v>
      </c>
      <c r="T1141" t="inlineStr">
        <is>
          <t>LOW (40%)</t>
        </is>
      </c>
      <c r="U1141" t="inlineStr">
        <is>
          <t>NONE</t>
        </is>
      </c>
      <c r="V1141" t="inlineStr">
        <is>
          <t>NONE</t>
        </is>
      </c>
      <c r="W1141" t="inlineStr">
        <is>
          <t>NONE</t>
        </is>
      </c>
      <c r="X1141" t="inlineStr">
        <is>
          <t>NONE</t>
        </is>
      </c>
      <c r="Y1141" t="n">
        <v>0</v>
      </c>
      <c r="Z1141" t="inlineStr"/>
      <c r="AA1141" t="inlineStr">
        <is>
          <t>https://threatfox.abuse.ch/ioc/1755786/</t>
        </is>
      </c>
    </row>
    <row r="1142">
      <c r="A1142" t="inlineStr">
        <is>
          <t>THREATFOX_IOC</t>
        </is>
      </c>
      <c r="B1142" t="inlineStr">
        <is>
          <t>1755785</t>
        </is>
      </c>
      <c r="C1142" t="inlineStr">
        <is>
          <t>url IOC:  | Malware: Unknown malware | Confidence: 100%</t>
        </is>
      </c>
      <c r="D1142" t="n">
        <v>7.5</v>
      </c>
      <c r="E1142" t="inlineStr">
        <is>
          <t>HIGH</t>
        </is>
      </c>
      <c r="F1142" t="n">
        <v>3</v>
      </c>
      <c r="G1142" t="n">
        <v>2</v>
      </c>
      <c r="H1142" t="inlineStr">
        <is>
          <t>HIGH</t>
        </is>
      </c>
      <c r="I1142" t="n">
        <v>13.5</v>
      </c>
      <c r="J1142" t="inlineStr">
        <is>
          <t>NO</t>
        </is>
      </c>
      <c r="K1142" t="inlineStr">
        <is>
          <t>2026-02-28 16:00:13 UTC</t>
        </is>
      </c>
      <c r="L1142" t="inlineStr">
        <is>
          <t>Block IOC</t>
        </is>
      </c>
      <c r="M1142" t="inlineStr">
        <is>
          <t>botnet_cc</t>
        </is>
      </c>
      <c r="N1142" t="inlineStr">
        <is>
          <t>P3</t>
        </is>
      </c>
      <c r="O1142" t="inlineStr">
        <is>
          <t>Classification: Not checked | Context: Not enriched | Name: Not indexed</t>
        </is>
      </c>
      <c r="P1142" t="n">
        <v>0</v>
      </c>
      <c r="Q1142" t="n">
        <v>0</v>
      </c>
      <c r="R1142" t="inlineStr">
        <is>
          <t>T1071:Application Layer Protocol | T1102:Web Service | T1588.001:Malware | T1584.005:Botnet</t>
        </is>
      </c>
      <c r="S1142" t="n">
        <v>1</v>
      </c>
      <c r="T1142" t="inlineStr">
        <is>
          <t>LOW (40%)</t>
        </is>
      </c>
      <c r="U1142" t="inlineStr">
        <is>
          <t>NONE</t>
        </is>
      </c>
      <c r="V1142" t="inlineStr">
        <is>
          <t>NONE</t>
        </is>
      </c>
      <c r="W1142" t="inlineStr">
        <is>
          <t>NONE</t>
        </is>
      </c>
      <c r="X1142" t="inlineStr">
        <is>
          <t>NONE</t>
        </is>
      </c>
      <c r="Y1142" t="n">
        <v>0</v>
      </c>
      <c r="Z1142" t="inlineStr"/>
      <c r="AA1142" t="inlineStr">
        <is>
          <t>https://threatfox.abuse.ch/ioc/1755785/</t>
        </is>
      </c>
    </row>
    <row r="1143">
      <c r="A1143" t="inlineStr">
        <is>
          <t>THREATFOX_IOC</t>
        </is>
      </c>
      <c r="B1143" t="inlineStr">
        <is>
          <t>1755782</t>
        </is>
      </c>
      <c r="C1143" t="inlineStr">
        <is>
          <t>domain IOC:  | Malware: Lumma Stealer | Confidence: 100%</t>
        </is>
      </c>
      <c r="D1143" t="n">
        <v>7.5</v>
      </c>
      <c r="E1143" t="inlineStr">
        <is>
          <t>HIGH</t>
        </is>
      </c>
      <c r="F1143" t="n">
        <v>3</v>
      </c>
      <c r="G1143" t="n">
        <v>2</v>
      </c>
      <c r="H1143" t="inlineStr">
        <is>
          <t>HIGH</t>
        </is>
      </c>
      <c r="I1143" t="n">
        <v>13.5</v>
      </c>
      <c r="J1143" t="inlineStr">
        <is>
          <t>NO</t>
        </is>
      </c>
      <c r="K1143" t="inlineStr">
        <is>
          <t>2026-02-28 15:52:08 UTC</t>
        </is>
      </c>
      <c r="L1143" t="inlineStr">
        <is>
          <t>Block IOC</t>
        </is>
      </c>
      <c r="M1143" t="inlineStr">
        <is>
          <t>botnet_cc</t>
        </is>
      </c>
      <c r="N1143" t="inlineStr">
        <is>
          <t>P3</t>
        </is>
      </c>
      <c r="O1143" t="inlineStr">
        <is>
          <t>Classification: Not checked | Context: Not enriched | Name: Not indexed</t>
        </is>
      </c>
      <c r="P1143" t="n">
        <v>0</v>
      </c>
      <c r="Q1143" t="n">
        <v>0</v>
      </c>
      <c r="R1143" t="inlineStr">
        <is>
          <t>T1071:Application Layer Protocol | T1102:Web Service | T1588.001:Malware | T1584.005:Botnet</t>
        </is>
      </c>
      <c r="S1143" t="n">
        <v>1</v>
      </c>
      <c r="T1143" t="inlineStr">
        <is>
          <t>LOW (40%)</t>
        </is>
      </c>
      <c r="U1143" t="inlineStr">
        <is>
          <t>NONE</t>
        </is>
      </c>
      <c r="V1143" t="inlineStr">
        <is>
          <t>NONE</t>
        </is>
      </c>
      <c r="W1143" t="inlineStr">
        <is>
          <t>NONE</t>
        </is>
      </c>
      <c r="X1143" t="inlineStr">
        <is>
          <t>NONE</t>
        </is>
      </c>
      <c r="Y1143" t="n">
        <v>0</v>
      </c>
      <c r="Z1143" t="inlineStr"/>
      <c r="AA1143" t="inlineStr">
        <is>
          <t>https://threatfox.abuse.ch/ioc/1755782/</t>
        </is>
      </c>
    </row>
    <row r="1144">
      <c r="A1144" t="inlineStr">
        <is>
          <t>THREATFOX_IOC</t>
        </is>
      </c>
      <c r="B1144" t="inlineStr">
        <is>
          <t>1755783</t>
        </is>
      </c>
      <c r="C1144" t="inlineStr">
        <is>
          <t>domain IOC:  | Malware: Lumma Stealer | Confidence: 100%</t>
        </is>
      </c>
      <c r="D1144" t="n">
        <v>7.5</v>
      </c>
      <c r="E1144" t="inlineStr">
        <is>
          <t>HIGH</t>
        </is>
      </c>
      <c r="F1144" t="n">
        <v>3</v>
      </c>
      <c r="G1144" t="n">
        <v>2</v>
      </c>
      <c r="H1144" t="inlineStr">
        <is>
          <t>HIGH</t>
        </is>
      </c>
      <c r="I1144" t="n">
        <v>13.5</v>
      </c>
      <c r="J1144" t="inlineStr">
        <is>
          <t>NO</t>
        </is>
      </c>
      <c r="K1144" t="inlineStr">
        <is>
          <t>2026-02-28 15:52:08 UTC</t>
        </is>
      </c>
      <c r="L1144" t="inlineStr">
        <is>
          <t>Block IOC</t>
        </is>
      </c>
      <c r="M1144" t="inlineStr">
        <is>
          <t>botnet_cc</t>
        </is>
      </c>
      <c r="N1144" t="inlineStr">
        <is>
          <t>P3</t>
        </is>
      </c>
      <c r="O1144" t="inlineStr">
        <is>
          <t>Classification: Not checked | Context: Not enriched | Name: Not indexed</t>
        </is>
      </c>
      <c r="P1144" t="n">
        <v>0</v>
      </c>
      <c r="Q1144" t="n">
        <v>0</v>
      </c>
      <c r="R1144" t="inlineStr">
        <is>
          <t>T1071:Application Layer Protocol | T1102:Web Service | T1588.001:Malware | T1584.005:Botnet</t>
        </is>
      </c>
      <c r="S1144" t="n">
        <v>1</v>
      </c>
      <c r="T1144" t="inlineStr">
        <is>
          <t>LOW (40%)</t>
        </is>
      </c>
      <c r="U1144" t="inlineStr">
        <is>
          <t>NONE</t>
        </is>
      </c>
      <c r="V1144" t="inlineStr">
        <is>
          <t>NONE</t>
        </is>
      </c>
      <c r="W1144" t="inlineStr">
        <is>
          <t>NONE</t>
        </is>
      </c>
      <c r="X1144" t="inlineStr">
        <is>
          <t>NONE</t>
        </is>
      </c>
      <c r="Y1144" t="n">
        <v>0</v>
      </c>
      <c r="Z1144" t="inlineStr"/>
      <c r="AA1144" t="inlineStr">
        <is>
          <t>https://threatfox.abuse.ch/ioc/1755783/</t>
        </is>
      </c>
    </row>
    <row r="1145">
      <c r="A1145" t="inlineStr">
        <is>
          <t>THREATFOX_IOC</t>
        </is>
      </c>
      <c r="B1145" t="inlineStr">
        <is>
          <t>1755784</t>
        </is>
      </c>
      <c r="C1145" t="inlineStr">
        <is>
          <t>domain IOC:  | Malware: Lumma Stealer | Confidence: 100%</t>
        </is>
      </c>
      <c r="D1145" t="n">
        <v>7.5</v>
      </c>
      <c r="E1145" t="inlineStr">
        <is>
          <t>HIGH</t>
        </is>
      </c>
      <c r="F1145" t="n">
        <v>3</v>
      </c>
      <c r="G1145" t="n">
        <v>2</v>
      </c>
      <c r="H1145" t="inlineStr">
        <is>
          <t>HIGH</t>
        </is>
      </c>
      <c r="I1145" t="n">
        <v>13.5</v>
      </c>
      <c r="J1145" t="inlineStr">
        <is>
          <t>NO</t>
        </is>
      </c>
      <c r="K1145" t="inlineStr">
        <is>
          <t>2026-02-28 15:52:08 UTC</t>
        </is>
      </c>
      <c r="L1145" t="inlineStr">
        <is>
          <t>Block IOC</t>
        </is>
      </c>
      <c r="M1145" t="inlineStr">
        <is>
          <t>botnet_cc</t>
        </is>
      </c>
      <c r="N1145" t="inlineStr">
        <is>
          <t>P3</t>
        </is>
      </c>
      <c r="O1145" t="inlineStr">
        <is>
          <t>Classification: Not checked | Context: Not enriched | Name: Not indexed</t>
        </is>
      </c>
      <c r="P1145" t="n">
        <v>0</v>
      </c>
      <c r="Q1145" t="n">
        <v>0</v>
      </c>
      <c r="R1145" t="inlineStr">
        <is>
          <t>T1071:Application Layer Protocol | T1102:Web Service | T1588.001:Malware | T1584.005:Botnet</t>
        </is>
      </c>
      <c r="S1145" t="n">
        <v>1</v>
      </c>
      <c r="T1145" t="inlineStr">
        <is>
          <t>LOW (40%)</t>
        </is>
      </c>
      <c r="U1145" t="inlineStr">
        <is>
          <t>NONE</t>
        </is>
      </c>
      <c r="V1145" t="inlineStr">
        <is>
          <t>NONE</t>
        </is>
      </c>
      <c r="W1145" t="inlineStr">
        <is>
          <t>NONE</t>
        </is>
      </c>
      <c r="X1145" t="inlineStr">
        <is>
          <t>NONE</t>
        </is>
      </c>
      <c r="Y1145" t="n">
        <v>0</v>
      </c>
      <c r="Z1145" t="inlineStr"/>
      <c r="AA1145" t="inlineStr">
        <is>
          <t>https://threatfox.abuse.ch/ioc/1755784/</t>
        </is>
      </c>
    </row>
    <row r="1146">
      <c r="A1146" t="inlineStr">
        <is>
          <t>THREATFOX_IOC</t>
        </is>
      </c>
      <c r="B1146" t="inlineStr">
        <is>
          <t>1755780</t>
        </is>
      </c>
      <c r="C1146" t="inlineStr">
        <is>
          <t>domain IOC:  | Malware: Unknown Stealer | Confidence: 100%</t>
        </is>
      </c>
      <c r="D1146" t="n">
        <v>7.5</v>
      </c>
      <c r="E1146" t="inlineStr">
        <is>
          <t>HIGH</t>
        </is>
      </c>
      <c r="F1146" t="n">
        <v>3</v>
      </c>
      <c r="G1146" t="n">
        <v>2</v>
      </c>
      <c r="H1146" t="inlineStr">
        <is>
          <t>HIGH</t>
        </is>
      </c>
      <c r="I1146" t="n">
        <v>13.5</v>
      </c>
      <c r="J1146" t="inlineStr">
        <is>
          <t>NO</t>
        </is>
      </c>
      <c r="K1146" t="inlineStr">
        <is>
          <t>2026-02-28 15:50:49 UTC</t>
        </is>
      </c>
      <c r="L1146" t="inlineStr">
        <is>
          <t>Block IOC</t>
        </is>
      </c>
      <c r="M1146" t="inlineStr">
        <is>
          <t>botnet_cc</t>
        </is>
      </c>
      <c r="N1146" t="inlineStr">
        <is>
          <t>P3</t>
        </is>
      </c>
      <c r="O1146" t="inlineStr">
        <is>
          <t>Classification: Not checked | Context: Not enriched | Name: Not indexed</t>
        </is>
      </c>
      <c r="P1146" t="n">
        <v>0</v>
      </c>
      <c r="Q1146" t="n">
        <v>0</v>
      </c>
      <c r="R1146" t="inlineStr">
        <is>
          <t>T1071:Application Layer Protocol | T1102:Web Service | T1588.001:Malware | T1584.005:Botnet</t>
        </is>
      </c>
      <c r="S1146" t="n">
        <v>1</v>
      </c>
      <c r="T1146" t="inlineStr">
        <is>
          <t>LOW (40%)</t>
        </is>
      </c>
      <c r="U1146" t="inlineStr">
        <is>
          <t>NONE</t>
        </is>
      </c>
      <c r="V1146" t="inlineStr">
        <is>
          <t>NONE</t>
        </is>
      </c>
      <c r="W1146" t="inlineStr">
        <is>
          <t>NONE</t>
        </is>
      </c>
      <c r="X1146" t="inlineStr">
        <is>
          <t>NONE</t>
        </is>
      </c>
      <c r="Y1146" t="n">
        <v>0</v>
      </c>
      <c r="Z1146" t="inlineStr"/>
      <c r="AA1146" t="inlineStr">
        <is>
          <t>https://threatfox.abuse.ch/ioc/1755780/</t>
        </is>
      </c>
    </row>
    <row r="1147">
      <c r="A1147" t="inlineStr">
        <is>
          <t>THREATFOX_IOC</t>
        </is>
      </c>
      <c r="B1147" t="inlineStr">
        <is>
          <t>1755781</t>
        </is>
      </c>
      <c r="C1147" t="inlineStr">
        <is>
          <t>domain IOC:  | Malware: Unknown Stealer | Confidence: 100%</t>
        </is>
      </c>
      <c r="D1147" t="n">
        <v>7.5</v>
      </c>
      <c r="E1147" t="inlineStr">
        <is>
          <t>HIGH</t>
        </is>
      </c>
      <c r="F1147" t="n">
        <v>3</v>
      </c>
      <c r="G1147" t="n">
        <v>2</v>
      </c>
      <c r="H1147" t="inlineStr">
        <is>
          <t>HIGH</t>
        </is>
      </c>
      <c r="I1147" t="n">
        <v>13.5</v>
      </c>
      <c r="J1147" t="inlineStr">
        <is>
          <t>NO</t>
        </is>
      </c>
      <c r="K1147" t="inlineStr">
        <is>
          <t>2026-02-28 15:50:49 UTC</t>
        </is>
      </c>
      <c r="L1147" t="inlineStr">
        <is>
          <t>Block IOC</t>
        </is>
      </c>
      <c r="M1147" t="inlineStr">
        <is>
          <t>botnet_cc</t>
        </is>
      </c>
      <c r="N1147" t="inlineStr">
        <is>
          <t>P3</t>
        </is>
      </c>
      <c r="O1147" t="inlineStr">
        <is>
          <t>Classification: Not checked | Context: Not enriched | Name: Not indexed</t>
        </is>
      </c>
      <c r="P1147" t="n">
        <v>0</v>
      </c>
      <c r="Q1147" t="n">
        <v>0</v>
      </c>
      <c r="R1147" t="inlineStr">
        <is>
          <t>T1071:Application Layer Protocol | T1102:Web Service | T1588.001:Malware | T1584.005:Botnet</t>
        </is>
      </c>
      <c r="S1147" t="n">
        <v>1</v>
      </c>
      <c r="T1147" t="inlineStr">
        <is>
          <t>LOW (40%)</t>
        </is>
      </c>
      <c r="U1147" t="inlineStr">
        <is>
          <t>NONE</t>
        </is>
      </c>
      <c r="V1147" t="inlineStr">
        <is>
          <t>NONE</t>
        </is>
      </c>
      <c r="W1147" t="inlineStr">
        <is>
          <t>NONE</t>
        </is>
      </c>
      <c r="X1147" t="inlineStr">
        <is>
          <t>NONE</t>
        </is>
      </c>
      <c r="Y1147" t="n">
        <v>0</v>
      </c>
      <c r="Z1147" t="inlineStr"/>
      <c r="AA1147" t="inlineStr">
        <is>
          <t>https://threatfox.abuse.ch/ioc/1755781/</t>
        </is>
      </c>
    </row>
    <row r="1148">
      <c r="A1148" t="inlineStr">
        <is>
          <t>THREATFOX_IOC</t>
        </is>
      </c>
      <c r="B1148" t="inlineStr">
        <is>
          <t>1755779</t>
        </is>
      </c>
      <c r="C1148" t="inlineStr">
        <is>
          <t>ip:port IOC:  | Malware: Unknown malware | Confidence: 100%</t>
        </is>
      </c>
      <c r="D1148" t="n">
        <v>7.5</v>
      </c>
      <c r="E1148" t="inlineStr">
        <is>
          <t>HIGH</t>
        </is>
      </c>
      <c r="F1148" t="n">
        <v>3</v>
      </c>
      <c r="G1148" t="n">
        <v>2</v>
      </c>
      <c r="H1148" t="inlineStr">
        <is>
          <t>HIGH</t>
        </is>
      </c>
      <c r="I1148" t="n">
        <v>13.5</v>
      </c>
      <c r="J1148" t="inlineStr">
        <is>
          <t>NO</t>
        </is>
      </c>
      <c r="K1148" t="inlineStr">
        <is>
          <t>2026-02-28 15:00:43 UTC</t>
        </is>
      </c>
      <c r="L1148" t="inlineStr">
        <is>
          <t>Block IOC</t>
        </is>
      </c>
      <c r="M1148" t="inlineStr">
        <is>
          <t>botnet_cc</t>
        </is>
      </c>
      <c r="N1148" t="inlineStr">
        <is>
          <t>P3</t>
        </is>
      </c>
      <c r="O1148" t="inlineStr">
        <is>
          <t>Classification: hosting-provider | Context: 🌍 Sweden | Stockholm | 🏢 AWS EC2 (eu-north-1) | ASN: AS16509 Amazon.com, Inc. | 🖥️ Hosting/DC | Name: AWS EC2 (eu-north-1)</t>
        </is>
      </c>
      <c r="P1148" t="n">
        <v>0</v>
      </c>
      <c r="Q1148" t="n">
        <v>0</v>
      </c>
      <c r="R1148" t="inlineStr">
        <is>
          <t>T1071:Application Layer Protocol | T1102:Web Service | T1588.001:Malware | T1584.005:Botnet</t>
        </is>
      </c>
      <c r="S1148" t="n">
        <v>1</v>
      </c>
      <c r="T1148" t="inlineStr">
        <is>
          <t>LOW (40%)</t>
        </is>
      </c>
      <c r="U1148" t="inlineStr">
        <is>
          <t>NONE</t>
        </is>
      </c>
      <c r="V1148" t="inlineStr">
        <is>
          <t>NONE</t>
        </is>
      </c>
      <c r="W1148" t="inlineStr">
        <is>
          <t>NONE</t>
        </is>
      </c>
      <c r="X1148" t="inlineStr">
        <is>
          <t>NONE</t>
        </is>
      </c>
      <c r="Y1148" t="n">
        <v>0</v>
      </c>
      <c r="Z1148" t="inlineStr"/>
      <c r="AA1148" t="inlineStr">
        <is>
          <t>https://threatfox.abuse.ch/ioc/1755779/</t>
        </is>
      </c>
    </row>
    <row r="1149">
      <c r="A1149" t="inlineStr">
        <is>
          <t>THREATMINER</t>
        </is>
      </c>
      <c r="B1149" t="inlineStr">
        <is>
          <t>d41d8cd98f00</t>
        </is>
      </c>
      <c r="C1149" t="inlineStr">
        <is>
          <t xml:space="preserve">Malicious domain:  | IP: 45.148.10.151 | Last seen: </t>
        </is>
      </c>
      <c r="D1149" t="n">
        <v>6.5</v>
      </c>
      <c r="E1149" t="inlineStr">
        <is>
          <t>MEDIUM</t>
        </is>
      </c>
      <c r="F1149" t="n">
        <v>2</v>
      </c>
      <c r="G1149" t="n">
        <v>2</v>
      </c>
      <c r="H1149" t="inlineStr">
        <is>
          <t>MEDIUM</t>
        </is>
      </c>
      <c r="I1149" t="n">
        <v>10.5</v>
      </c>
      <c r="J1149" t="inlineStr">
        <is>
          <t>NO</t>
        </is>
      </c>
      <c r="K1149" t="inlineStr"/>
      <c r="L1149" t="inlineStr">
        <is>
          <t>Block domain</t>
        </is>
      </c>
      <c r="M1149" t="inlineStr">
        <is>
          <t>DNS/Network</t>
        </is>
      </c>
      <c r="N1149" t="inlineStr">
        <is>
          <t>P4</t>
        </is>
      </c>
      <c r="O1149" t="inlineStr">
        <is>
          <t>Domain IOC - check IP separately</t>
        </is>
      </c>
      <c r="P1149" t="n">
        <v>0</v>
      </c>
      <c r="Q1149" t="n">
        <v>0</v>
      </c>
      <c r="R1149" t="inlineStr">
        <is>
          <t>T1071.001:Web Protocols | T1568:Dynamic Resolution</t>
        </is>
      </c>
      <c r="S1149" t="n">
        <v>1</v>
      </c>
      <c r="T1149" t="inlineStr">
        <is>
          <t>LOW (40%)</t>
        </is>
      </c>
      <c r="U1149" t="inlineStr">
        <is>
          <t>NONE</t>
        </is>
      </c>
      <c r="V1149" t="inlineStr">
        <is>
          <t>NONE</t>
        </is>
      </c>
      <c r="W1149" t="inlineStr">
        <is>
          <t>NONE</t>
        </is>
      </c>
      <c r="X1149" t="inlineStr">
        <is>
          <t>NONE</t>
        </is>
      </c>
      <c r="Y1149" t="n">
        <v>0</v>
      </c>
      <c r="Z1149" t="inlineStr"/>
      <c r="AA1149" t="inlineStr">
        <is>
          <t>https://www.threatminer.org/domain.php?q=</t>
        </is>
      </c>
    </row>
    <row r="1150">
      <c r="A1150" t="inlineStr">
        <is>
          <t>THREATMINER</t>
        </is>
      </c>
      <c r="B1150" t="inlineStr">
        <is>
          <t>d41d8cd98f00</t>
        </is>
      </c>
      <c r="C1150" t="inlineStr">
        <is>
          <t xml:space="preserve">Malicious domain:  | IP: 2.57.121.25 | Last seen: </t>
        </is>
      </c>
      <c r="D1150" t="n">
        <v>6.5</v>
      </c>
      <c r="E1150" t="inlineStr">
        <is>
          <t>MEDIUM</t>
        </is>
      </c>
      <c r="F1150" t="n">
        <v>2</v>
      </c>
      <c r="G1150" t="n">
        <v>2</v>
      </c>
      <c r="H1150" t="inlineStr">
        <is>
          <t>MEDIUM</t>
        </is>
      </c>
      <c r="I1150" t="n">
        <v>10.5</v>
      </c>
      <c r="J1150" t="inlineStr">
        <is>
          <t>NO</t>
        </is>
      </c>
      <c r="K1150" t="inlineStr"/>
      <c r="L1150" t="inlineStr">
        <is>
          <t>Block domain</t>
        </is>
      </c>
      <c r="M1150" t="inlineStr">
        <is>
          <t>DNS/Network</t>
        </is>
      </c>
      <c r="N1150" t="inlineStr">
        <is>
          <t>P4</t>
        </is>
      </c>
      <c r="O1150" t="inlineStr">
        <is>
          <t>Domain IOC - check IP separately</t>
        </is>
      </c>
      <c r="P1150" t="n">
        <v>0</v>
      </c>
      <c r="Q1150" t="n">
        <v>0</v>
      </c>
      <c r="R1150" t="inlineStr">
        <is>
          <t>T1071.001:Web Protocols | T1568:Dynamic Resolution</t>
        </is>
      </c>
      <c r="S1150" t="n">
        <v>1</v>
      </c>
      <c r="T1150" t="inlineStr">
        <is>
          <t>LOW (40%)</t>
        </is>
      </c>
      <c r="U1150" t="inlineStr">
        <is>
          <t>NONE</t>
        </is>
      </c>
      <c r="V1150" t="inlineStr">
        <is>
          <t>NONE</t>
        </is>
      </c>
      <c r="W1150" t="inlineStr">
        <is>
          <t>NONE</t>
        </is>
      </c>
      <c r="X1150" t="inlineStr">
        <is>
          <t>NONE</t>
        </is>
      </c>
      <c r="Y1150" t="n">
        <v>0</v>
      </c>
      <c r="Z1150" t="inlineStr"/>
      <c r="AA1150" t="inlineStr">
        <is>
          <t>https://www.threatminer.org/domain.php?q=</t>
        </is>
      </c>
    </row>
    <row r="1151">
      <c r="A1151" t="inlineStr">
        <is>
          <t>THREATMINER</t>
        </is>
      </c>
      <c r="B1151" t="inlineStr">
        <is>
          <t>d41d8cd98f00</t>
        </is>
      </c>
      <c r="C1151" t="inlineStr">
        <is>
          <t xml:space="preserve">Malicious domain:  | IP: 2.57.122.238 | Last seen: </t>
        </is>
      </c>
      <c r="D1151" t="n">
        <v>6.5</v>
      </c>
      <c r="E1151" t="inlineStr">
        <is>
          <t>MEDIUM</t>
        </is>
      </c>
      <c r="F1151" t="n">
        <v>2</v>
      </c>
      <c r="G1151" t="n">
        <v>2</v>
      </c>
      <c r="H1151" t="inlineStr">
        <is>
          <t>MEDIUM</t>
        </is>
      </c>
      <c r="I1151" t="n">
        <v>10.5</v>
      </c>
      <c r="J1151" t="inlineStr">
        <is>
          <t>NO</t>
        </is>
      </c>
      <c r="K1151" t="inlineStr"/>
      <c r="L1151" t="inlineStr">
        <is>
          <t>Block domain</t>
        </is>
      </c>
      <c r="M1151" t="inlineStr">
        <is>
          <t>DNS/Network</t>
        </is>
      </c>
      <c r="N1151" t="inlineStr">
        <is>
          <t>P4</t>
        </is>
      </c>
      <c r="O1151" t="inlineStr">
        <is>
          <t>Domain IOC - check IP separately</t>
        </is>
      </c>
      <c r="P1151" t="n">
        <v>0</v>
      </c>
      <c r="Q1151" t="n">
        <v>0</v>
      </c>
      <c r="R1151" t="inlineStr">
        <is>
          <t>T1071.001:Web Protocols | T1568:Dynamic Resolution</t>
        </is>
      </c>
      <c r="S1151" t="n">
        <v>1</v>
      </c>
      <c r="T1151" t="inlineStr">
        <is>
          <t>LOW (40%)</t>
        </is>
      </c>
      <c r="U1151" t="inlineStr">
        <is>
          <t>NONE</t>
        </is>
      </c>
      <c r="V1151" t="inlineStr">
        <is>
          <t>NONE</t>
        </is>
      </c>
      <c r="W1151" t="inlineStr">
        <is>
          <t>NONE</t>
        </is>
      </c>
      <c r="X1151" t="inlineStr">
        <is>
          <t>NONE</t>
        </is>
      </c>
      <c r="Y1151" t="n">
        <v>0</v>
      </c>
      <c r="Z1151" t="inlineStr"/>
      <c r="AA1151" t="inlineStr">
        <is>
          <t>https://www.threatminer.org/domain.php?q=</t>
        </is>
      </c>
    </row>
    <row r="1152">
      <c r="A1152" t="inlineStr">
        <is>
          <t>THREATMINER</t>
        </is>
      </c>
      <c r="B1152" t="inlineStr">
        <is>
          <t>d41d8cd98f00</t>
        </is>
      </c>
      <c r="C1152" t="inlineStr">
        <is>
          <t xml:space="preserve">Malicious domain:  | IP: 80.94.92.171 | Last seen: </t>
        </is>
      </c>
      <c r="D1152" t="n">
        <v>6.5</v>
      </c>
      <c r="E1152" t="inlineStr">
        <is>
          <t>MEDIUM</t>
        </is>
      </c>
      <c r="F1152" t="n">
        <v>2</v>
      </c>
      <c r="G1152" t="n">
        <v>2</v>
      </c>
      <c r="H1152" t="inlineStr">
        <is>
          <t>MEDIUM</t>
        </is>
      </c>
      <c r="I1152" t="n">
        <v>10.5</v>
      </c>
      <c r="J1152" t="inlineStr">
        <is>
          <t>NO</t>
        </is>
      </c>
      <c r="K1152" t="inlineStr"/>
      <c r="L1152" t="inlineStr">
        <is>
          <t>Block domain</t>
        </is>
      </c>
      <c r="M1152" t="inlineStr">
        <is>
          <t>DNS/Network</t>
        </is>
      </c>
      <c r="N1152" t="inlineStr">
        <is>
          <t>P4</t>
        </is>
      </c>
      <c r="O1152" t="inlineStr">
        <is>
          <t>Domain IOC - check IP separately</t>
        </is>
      </c>
      <c r="P1152" t="n">
        <v>0</v>
      </c>
      <c r="Q1152" t="n">
        <v>0</v>
      </c>
      <c r="R1152" t="inlineStr">
        <is>
          <t>T1071.001:Web Protocols | T1568:Dynamic Resolution</t>
        </is>
      </c>
      <c r="S1152" t="n">
        <v>1</v>
      </c>
      <c r="T1152" t="inlineStr">
        <is>
          <t>LOW (40%)</t>
        </is>
      </c>
      <c r="U1152" t="inlineStr">
        <is>
          <t>NONE</t>
        </is>
      </c>
      <c r="V1152" t="inlineStr">
        <is>
          <t>NONE</t>
        </is>
      </c>
      <c r="W1152" t="inlineStr">
        <is>
          <t>NONE</t>
        </is>
      </c>
      <c r="X1152" t="inlineStr">
        <is>
          <t>NONE</t>
        </is>
      </c>
      <c r="Y1152" t="n">
        <v>0</v>
      </c>
      <c r="Z1152" t="inlineStr"/>
      <c r="AA1152" t="inlineStr">
        <is>
          <t>https://www.threatminer.org/domain.php?q=</t>
        </is>
      </c>
    </row>
    <row r="1153">
      <c r="A1153" t="inlineStr">
        <is>
          <t>THREATMINER</t>
        </is>
      </c>
      <c r="B1153" t="inlineStr">
        <is>
          <t>d41d8cd98f00</t>
        </is>
      </c>
      <c r="C1153" t="inlineStr">
        <is>
          <t xml:space="preserve">Malicious domain:  | IP: 92.118.39.56 | Last seen: </t>
        </is>
      </c>
      <c r="D1153" t="n">
        <v>6.5</v>
      </c>
      <c r="E1153" t="inlineStr">
        <is>
          <t>MEDIUM</t>
        </is>
      </c>
      <c r="F1153" t="n">
        <v>2</v>
      </c>
      <c r="G1153" t="n">
        <v>2</v>
      </c>
      <c r="H1153" t="inlineStr">
        <is>
          <t>MEDIUM</t>
        </is>
      </c>
      <c r="I1153" t="n">
        <v>10.5</v>
      </c>
      <c r="J1153" t="inlineStr">
        <is>
          <t>NO</t>
        </is>
      </c>
      <c r="K1153" t="inlineStr"/>
      <c r="L1153" t="inlineStr">
        <is>
          <t>Block domain</t>
        </is>
      </c>
      <c r="M1153" t="inlineStr">
        <is>
          <t>DNS/Network</t>
        </is>
      </c>
      <c r="N1153" t="inlineStr">
        <is>
          <t>P4</t>
        </is>
      </c>
      <c r="O1153" t="inlineStr">
        <is>
          <t>Domain IOC - check IP separately</t>
        </is>
      </c>
      <c r="P1153" t="n">
        <v>0</v>
      </c>
      <c r="Q1153" t="n">
        <v>0</v>
      </c>
      <c r="R1153" t="inlineStr">
        <is>
          <t>T1071.001:Web Protocols | T1568:Dynamic Resolution</t>
        </is>
      </c>
      <c r="S1153" t="n">
        <v>1</v>
      </c>
      <c r="T1153" t="inlineStr">
        <is>
          <t>LOW (40%)</t>
        </is>
      </c>
      <c r="U1153" t="inlineStr">
        <is>
          <t>NONE</t>
        </is>
      </c>
      <c r="V1153" t="inlineStr">
        <is>
          <t>NONE</t>
        </is>
      </c>
      <c r="W1153" t="inlineStr">
        <is>
          <t>NONE</t>
        </is>
      </c>
      <c r="X1153" t="inlineStr">
        <is>
          <t>NONE</t>
        </is>
      </c>
      <c r="Y1153" t="n">
        <v>0</v>
      </c>
      <c r="Z1153" t="inlineStr"/>
      <c r="AA1153" t="inlineStr">
        <is>
          <t>https://www.threatminer.org/domain.php?q=</t>
        </is>
      </c>
    </row>
    <row r="1154">
      <c r="A1154" t="inlineStr">
        <is>
          <t>THREATMINER</t>
        </is>
      </c>
      <c r="B1154" t="inlineStr">
        <is>
          <t>d41d8cd98f00</t>
        </is>
      </c>
      <c r="C1154" t="inlineStr">
        <is>
          <t xml:space="preserve">Malicious domain:  | IP: 92.118.39.76 | Last seen: </t>
        </is>
      </c>
      <c r="D1154" t="n">
        <v>6.5</v>
      </c>
      <c r="E1154" t="inlineStr">
        <is>
          <t>MEDIUM</t>
        </is>
      </c>
      <c r="F1154" t="n">
        <v>2</v>
      </c>
      <c r="G1154" t="n">
        <v>2</v>
      </c>
      <c r="H1154" t="inlineStr">
        <is>
          <t>MEDIUM</t>
        </is>
      </c>
      <c r="I1154" t="n">
        <v>10.5</v>
      </c>
      <c r="J1154" t="inlineStr">
        <is>
          <t>NO</t>
        </is>
      </c>
      <c r="K1154" t="inlineStr"/>
      <c r="L1154" t="inlineStr">
        <is>
          <t>Block domain</t>
        </is>
      </c>
      <c r="M1154" t="inlineStr">
        <is>
          <t>DNS/Network</t>
        </is>
      </c>
      <c r="N1154" t="inlineStr">
        <is>
          <t>P4</t>
        </is>
      </c>
      <c r="O1154" t="inlineStr">
        <is>
          <t>Domain IOC - check IP separately</t>
        </is>
      </c>
      <c r="P1154" t="n">
        <v>0</v>
      </c>
      <c r="Q1154" t="n">
        <v>0</v>
      </c>
      <c r="R1154" t="inlineStr">
        <is>
          <t>T1071.001:Web Protocols | T1568:Dynamic Resolution</t>
        </is>
      </c>
      <c r="S1154" t="n">
        <v>1</v>
      </c>
      <c r="T1154" t="inlineStr">
        <is>
          <t>LOW (40%)</t>
        </is>
      </c>
      <c r="U1154" t="inlineStr">
        <is>
          <t>NONE</t>
        </is>
      </c>
      <c r="V1154" t="inlineStr">
        <is>
          <t>NONE</t>
        </is>
      </c>
      <c r="W1154" t="inlineStr">
        <is>
          <t>NONE</t>
        </is>
      </c>
      <c r="X1154" t="inlineStr">
        <is>
          <t>NONE</t>
        </is>
      </c>
      <c r="Y1154" t="n">
        <v>0</v>
      </c>
      <c r="Z1154" t="inlineStr"/>
      <c r="AA1154" t="inlineStr">
        <is>
          <t>https://www.threatminer.org/domain.php?q=</t>
        </is>
      </c>
    </row>
    <row r="1155">
      <c r="A1155" t="inlineStr">
        <is>
          <t>THREATMINER</t>
        </is>
      </c>
      <c r="B1155" t="inlineStr">
        <is>
          <t>d41d8cd98f00</t>
        </is>
      </c>
      <c r="C1155" t="inlineStr">
        <is>
          <t xml:space="preserve">Malicious domain:  | IP: 101.36.104.242 | Last seen: </t>
        </is>
      </c>
      <c r="D1155" t="n">
        <v>6.5</v>
      </c>
      <c r="E1155" t="inlineStr">
        <is>
          <t>MEDIUM</t>
        </is>
      </c>
      <c r="F1155" t="n">
        <v>2</v>
      </c>
      <c r="G1155" t="n">
        <v>2</v>
      </c>
      <c r="H1155" t="inlineStr">
        <is>
          <t>MEDIUM</t>
        </is>
      </c>
      <c r="I1155" t="n">
        <v>10.5</v>
      </c>
      <c r="J1155" t="inlineStr">
        <is>
          <t>NO</t>
        </is>
      </c>
      <c r="K1155" t="inlineStr"/>
      <c r="L1155" t="inlineStr">
        <is>
          <t>Block domain</t>
        </is>
      </c>
      <c r="M1155" t="inlineStr">
        <is>
          <t>DNS/Network</t>
        </is>
      </c>
      <c r="N1155" t="inlineStr">
        <is>
          <t>P4</t>
        </is>
      </c>
      <c r="O1155" t="inlineStr">
        <is>
          <t>Domain IOC - check IP separately</t>
        </is>
      </c>
      <c r="P1155" t="n">
        <v>0</v>
      </c>
      <c r="Q1155" t="n">
        <v>0</v>
      </c>
      <c r="R1155" t="inlineStr">
        <is>
          <t>T1071.001:Web Protocols | T1568:Dynamic Resolution</t>
        </is>
      </c>
      <c r="S1155" t="n">
        <v>1</v>
      </c>
      <c r="T1155" t="inlineStr">
        <is>
          <t>LOW (40%)</t>
        </is>
      </c>
      <c r="U1155" t="inlineStr">
        <is>
          <t>NONE</t>
        </is>
      </c>
      <c r="V1155" t="inlineStr">
        <is>
          <t>NONE</t>
        </is>
      </c>
      <c r="W1155" t="inlineStr">
        <is>
          <t>NONE</t>
        </is>
      </c>
      <c r="X1155" t="inlineStr">
        <is>
          <t>NONE</t>
        </is>
      </c>
      <c r="Y1155" t="n">
        <v>0</v>
      </c>
      <c r="Z1155" t="inlineStr"/>
      <c r="AA1155" t="inlineStr">
        <is>
          <t>https://www.threatminer.org/domain.php?q=</t>
        </is>
      </c>
    </row>
    <row r="1156">
      <c r="A1156" t="inlineStr">
        <is>
          <t>THREATMINER</t>
        </is>
      </c>
      <c r="B1156" t="inlineStr">
        <is>
          <t>d41d8cd98f00</t>
        </is>
      </c>
      <c r="C1156" t="inlineStr">
        <is>
          <t xml:space="preserve">Malicious domain:  | IP: 195.178.110.15 | Last seen: </t>
        </is>
      </c>
      <c r="D1156" t="n">
        <v>6.5</v>
      </c>
      <c r="E1156" t="inlineStr">
        <is>
          <t>MEDIUM</t>
        </is>
      </c>
      <c r="F1156" t="n">
        <v>2</v>
      </c>
      <c r="G1156" t="n">
        <v>2</v>
      </c>
      <c r="H1156" t="inlineStr">
        <is>
          <t>MEDIUM</t>
        </is>
      </c>
      <c r="I1156" t="n">
        <v>10.5</v>
      </c>
      <c r="J1156" t="inlineStr">
        <is>
          <t>NO</t>
        </is>
      </c>
      <c r="K1156" t="inlineStr"/>
      <c r="L1156" t="inlineStr">
        <is>
          <t>Block domain</t>
        </is>
      </c>
      <c r="M1156" t="inlineStr">
        <is>
          <t>DNS/Network</t>
        </is>
      </c>
      <c r="N1156" t="inlineStr">
        <is>
          <t>P4</t>
        </is>
      </c>
      <c r="O1156" t="inlineStr">
        <is>
          <t>Domain IOC - check IP separately</t>
        </is>
      </c>
      <c r="P1156" t="n">
        <v>0</v>
      </c>
      <c r="Q1156" t="n">
        <v>0</v>
      </c>
      <c r="R1156" t="inlineStr">
        <is>
          <t>T1071.001:Web Protocols | T1568:Dynamic Resolution</t>
        </is>
      </c>
      <c r="S1156" t="n">
        <v>1</v>
      </c>
      <c r="T1156" t="inlineStr">
        <is>
          <t>LOW (40%)</t>
        </is>
      </c>
      <c r="U1156" t="inlineStr">
        <is>
          <t>NONE</t>
        </is>
      </c>
      <c r="V1156" t="inlineStr">
        <is>
          <t>NONE</t>
        </is>
      </c>
      <c r="W1156" t="inlineStr">
        <is>
          <t>NONE</t>
        </is>
      </c>
      <c r="X1156" t="inlineStr">
        <is>
          <t>NONE</t>
        </is>
      </c>
      <c r="Y1156" t="n">
        <v>0</v>
      </c>
      <c r="Z1156" t="inlineStr"/>
      <c r="AA1156" t="inlineStr">
        <is>
          <t>https://www.threatminer.org/domain.php?q=</t>
        </is>
      </c>
    </row>
    <row r="1157">
      <c r="A1157" t="inlineStr">
        <is>
          <t>THREATMINER</t>
        </is>
      </c>
      <c r="B1157" t="inlineStr">
        <is>
          <t>d41d8cd98f00</t>
        </is>
      </c>
      <c r="C1157" t="inlineStr">
        <is>
          <t xml:space="preserve">Malicious domain:  | IP: 2.57.121.112 | Last seen: </t>
        </is>
      </c>
      <c r="D1157" t="n">
        <v>6.5</v>
      </c>
      <c r="E1157" t="inlineStr">
        <is>
          <t>MEDIUM</t>
        </is>
      </c>
      <c r="F1157" t="n">
        <v>2</v>
      </c>
      <c r="G1157" t="n">
        <v>2</v>
      </c>
      <c r="H1157" t="inlineStr">
        <is>
          <t>MEDIUM</t>
        </is>
      </c>
      <c r="I1157" t="n">
        <v>10.5</v>
      </c>
      <c r="J1157" t="inlineStr">
        <is>
          <t>NO</t>
        </is>
      </c>
      <c r="K1157" t="inlineStr"/>
      <c r="L1157" t="inlineStr">
        <is>
          <t>Block domain</t>
        </is>
      </c>
      <c r="M1157" t="inlineStr">
        <is>
          <t>DNS/Network</t>
        </is>
      </c>
      <c r="N1157" t="inlineStr">
        <is>
          <t>P4</t>
        </is>
      </c>
      <c r="O1157" t="inlineStr">
        <is>
          <t>Domain IOC - check IP separately</t>
        </is>
      </c>
      <c r="P1157" t="n">
        <v>0</v>
      </c>
      <c r="Q1157" t="n">
        <v>0</v>
      </c>
      <c r="R1157" t="inlineStr">
        <is>
          <t>T1071.001:Web Protocols | T1568:Dynamic Resolution</t>
        </is>
      </c>
      <c r="S1157" t="n">
        <v>1</v>
      </c>
      <c r="T1157" t="inlineStr">
        <is>
          <t>LOW (40%)</t>
        </is>
      </c>
      <c r="U1157" t="inlineStr">
        <is>
          <t>NONE</t>
        </is>
      </c>
      <c r="V1157" t="inlineStr">
        <is>
          <t>NONE</t>
        </is>
      </c>
      <c r="W1157" t="inlineStr">
        <is>
          <t>NONE</t>
        </is>
      </c>
      <c r="X1157" t="inlineStr">
        <is>
          <t>NONE</t>
        </is>
      </c>
      <c r="Y1157" t="n">
        <v>0</v>
      </c>
      <c r="Z1157" t="inlineStr"/>
      <c r="AA1157" t="inlineStr">
        <is>
          <t>https://www.threatminer.org/domain.php?q=</t>
        </is>
      </c>
    </row>
    <row r="1158">
      <c r="A1158" t="inlineStr">
        <is>
          <t>THREATMINER</t>
        </is>
      </c>
      <c r="B1158" t="inlineStr">
        <is>
          <t>d41d8cd98f00</t>
        </is>
      </c>
      <c r="C1158" t="inlineStr">
        <is>
          <t xml:space="preserve">Malicious domain:  | IP: 24.65.233.27 | Last seen: </t>
        </is>
      </c>
      <c r="D1158" t="n">
        <v>6.5</v>
      </c>
      <c r="E1158" t="inlineStr">
        <is>
          <t>MEDIUM</t>
        </is>
      </c>
      <c r="F1158" t="n">
        <v>2</v>
      </c>
      <c r="G1158" t="n">
        <v>2</v>
      </c>
      <c r="H1158" t="inlineStr">
        <is>
          <t>MEDIUM</t>
        </is>
      </c>
      <c r="I1158" t="n">
        <v>10.5</v>
      </c>
      <c r="J1158" t="inlineStr">
        <is>
          <t>NO</t>
        </is>
      </c>
      <c r="K1158" t="inlineStr"/>
      <c r="L1158" t="inlineStr">
        <is>
          <t>Block domain</t>
        </is>
      </c>
      <c r="M1158" t="inlineStr">
        <is>
          <t>DNS/Network</t>
        </is>
      </c>
      <c r="N1158" t="inlineStr">
        <is>
          <t>P4</t>
        </is>
      </c>
      <c r="O1158" t="inlineStr">
        <is>
          <t>Domain IOC - check IP separately</t>
        </is>
      </c>
      <c r="P1158" t="n">
        <v>0</v>
      </c>
      <c r="Q1158" t="n">
        <v>0</v>
      </c>
      <c r="R1158" t="inlineStr">
        <is>
          <t>T1071.001:Web Protocols | T1568:Dynamic Resolution</t>
        </is>
      </c>
      <c r="S1158" t="n">
        <v>1</v>
      </c>
      <c r="T1158" t="inlineStr">
        <is>
          <t>LOW (40%)</t>
        </is>
      </c>
      <c r="U1158" t="inlineStr">
        <is>
          <t>NONE</t>
        </is>
      </c>
      <c r="V1158" t="inlineStr">
        <is>
          <t>NONE</t>
        </is>
      </c>
      <c r="W1158" t="inlineStr">
        <is>
          <t>NONE</t>
        </is>
      </c>
      <c r="X1158" t="inlineStr">
        <is>
          <t>NONE</t>
        </is>
      </c>
      <c r="Y1158" t="n">
        <v>0</v>
      </c>
      <c r="Z1158" t="inlineStr"/>
      <c r="AA1158" t="inlineStr">
        <is>
          <t>https://www.threatminer.org/domain.php?q=</t>
        </is>
      </c>
    </row>
    <row r="1159">
      <c r="A1159" t="inlineStr">
        <is>
          <t>THREATMINER</t>
        </is>
      </c>
      <c r="B1159" t="inlineStr">
        <is>
          <t>d41d8cd98f00</t>
        </is>
      </c>
      <c r="C1159" t="inlineStr">
        <is>
          <t xml:space="preserve">Malicious domain:  | IP: 45.148.10.141 | Last seen: </t>
        </is>
      </c>
      <c r="D1159" t="n">
        <v>6.5</v>
      </c>
      <c r="E1159" t="inlineStr">
        <is>
          <t>MEDIUM</t>
        </is>
      </c>
      <c r="F1159" t="n">
        <v>2</v>
      </c>
      <c r="G1159" t="n">
        <v>2</v>
      </c>
      <c r="H1159" t="inlineStr">
        <is>
          <t>MEDIUM</t>
        </is>
      </c>
      <c r="I1159" t="n">
        <v>10.5</v>
      </c>
      <c r="J1159" t="inlineStr">
        <is>
          <t>NO</t>
        </is>
      </c>
      <c r="K1159" t="inlineStr"/>
      <c r="L1159" t="inlineStr">
        <is>
          <t>Block domain</t>
        </is>
      </c>
      <c r="M1159" t="inlineStr">
        <is>
          <t>DNS/Network</t>
        </is>
      </c>
      <c r="N1159" t="inlineStr">
        <is>
          <t>P4</t>
        </is>
      </c>
      <c r="O1159" t="inlineStr">
        <is>
          <t>Domain IOC - check IP separately</t>
        </is>
      </c>
      <c r="P1159" t="n">
        <v>0</v>
      </c>
      <c r="Q1159" t="n">
        <v>0</v>
      </c>
      <c r="R1159" t="inlineStr">
        <is>
          <t>T1071.001:Web Protocols | T1568:Dynamic Resolution</t>
        </is>
      </c>
      <c r="S1159" t="n">
        <v>1</v>
      </c>
      <c r="T1159" t="inlineStr">
        <is>
          <t>LOW (40%)</t>
        </is>
      </c>
      <c r="U1159" t="inlineStr">
        <is>
          <t>NONE</t>
        </is>
      </c>
      <c r="V1159" t="inlineStr">
        <is>
          <t>NONE</t>
        </is>
      </c>
      <c r="W1159" t="inlineStr">
        <is>
          <t>NONE</t>
        </is>
      </c>
      <c r="X1159" t="inlineStr">
        <is>
          <t>NONE</t>
        </is>
      </c>
      <c r="Y1159" t="n">
        <v>0</v>
      </c>
      <c r="Z1159" t="inlineStr"/>
      <c r="AA1159" t="inlineStr">
        <is>
          <t>https://www.threatminer.org/domain.php?q=</t>
        </is>
      </c>
    </row>
    <row r="1160">
      <c r="A1160" t="inlineStr">
        <is>
          <t>THREATMINER</t>
        </is>
      </c>
      <c r="B1160" t="inlineStr">
        <is>
          <t>d41d8cd98f00</t>
        </is>
      </c>
      <c r="C1160" t="inlineStr">
        <is>
          <t xml:space="preserve">Malicious domain:  | IP: 45.148.10.147 | Last seen: </t>
        </is>
      </c>
      <c r="D1160" t="n">
        <v>6.5</v>
      </c>
      <c r="E1160" t="inlineStr">
        <is>
          <t>MEDIUM</t>
        </is>
      </c>
      <c r="F1160" t="n">
        <v>2</v>
      </c>
      <c r="G1160" t="n">
        <v>2</v>
      </c>
      <c r="H1160" t="inlineStr">
        <is>
          <t>MEDIUM</t>
        </is>
      </c>
      <c r="I1160" t="n">
        <v>10.5</v>
      </c>
      <c r="J1160" t="inlineStr">
        <is>
          <t>NO</t>
        </is>
      </c>
      <c r="K1160" t="inlineStr"/>
      <c r="L1160" t="inlineStr">
        <is>
          <t>Block domain</t>
        </is>
      </c>
      <c r="M1160" t="inlineStr">
        <is>
          <t>DNS/Network</t>
        </is>
      </c>
      <c r="N1160" t="inlineStr">
        <is>
          <t>P4</t>
        </is>
      </c>
      <c r="O1160" t="inlineStr">
        <is>
          <t>Domain IOC - check IP separately</t>
        </is>
      </c>
      <c r="P1160" t="n">
        <v>0</v>
      </c>
      <c r="Q1160" t="n">
        <v>0</v>
      </c>
      <c r="R1160" t="inlineStr">
        <is>
          <t>T1071.001:Web Protocols | T1568:Dynamic Resolution</t>
        </is>
      </c>
      <c r="S1160" t="n">
        <v>1</v>
      </c>
      <c r="T1160" t="inlineStr">
        <is>
          <t>LOW (40%)</t>
        </is>
      </c>
      <c r="U1160" t="inlineStr">
        <is>
          <t>NONE</t>
        </is>
      </c>
      <c r="V1160" t="inlineStr">
        <is>
          <t>NONE</t>
        </is>
      </c>
      <c r="W1160" t="inlineStr">
        <is>
          <t>NONE</t>
        </is>
      </c>
      <c r="X1160" t="inlineStr">
        <is>
          <t>NONE</t>
        </is>
      </c>
      <c r="Y1160" t="n">
        <v>0</v>
      </c>
      <c r="Z1160" t="inlineStr"/>
      <c r="AA1160" t="inlineStr">
        <is>
          <t>https://www.threatminer.org/domain.php?q=</t>
        </is>
      </c>
    </row>
    <row r="1161">
      <c r="A1161" t="inlineStr">
        <is>
          <t>THREATMINER</t>
        </is>
      </c>
      <c r="B1161" t="inlineStr">
        <is>
          <t>d41d8cd98f00</t>
        </is>
      </c>
      <c r="C1161" t="inlineStr">
        <is>
          <t xml:space="preserve">Malicious domain:  | IP: 45.148.10.152 | Last seen: </t>
        </is>
      </c>
      <c r="D1161" t="n">
        <v>6.5</v>
      </c>
      <c r="E1161" t="inlineStr">
        <is>
          <t>MEDIUM</t>
        </is>
      </c>
      <c r="F1161" t="n">
        <v>2</v>
      </c>
      <c r="G1161" t="n">
        <v>2</v>
      </c>
      <c r="H1161" t="inlineStr">
        <is>
          <t>MEDIUM</t>
        </is>
      </c>
      <c r="I1161" t="n">
        <v>10.5</v>
      </c>
      <c r="J1161" t="inlineStr">
        <is>
          <t>NO</t>
        </is>
      </c>
      <c r="K1161" t="inlineStr"/>
      <c r="L1161" t="inlineStr">
        <is>
          <t>Block domain</t>
        </is>
      </c>
      <c r="M1161" t="inlineStr">
        <is>
          <t>DNS/Network</t>
        </is>
      </c>
      <c r="N1161" t="inlineStr">
        <is>
          <t>P4</t>
        </is>
      </c>
      <c r="O1161" t="inlineStr">
        <is>
          <t>Domain IOC - check IP separately</t>
        </is>
      </c>
      <c r="P1161" t="n">
        <v>0</v>
      </c>
      <c r="Q1161" t="n">
        <v>0</v>
      </c>
      <c r="R1161" t="inlineStr">
        <is>
          <t>T1071.001:Web Protocols | T1568:Dynamic Resolution</t>
        </is>
      </c>
      <c r="S1161" t="n">
        <v>1</v>
      </c>
      <c r="T1161" t="inlineStr">
        <is>
          <t>LOW (40%)</t>
        </is>
      </c>
      <c r="U1161" t="inlineStr">
        <is>
          <t>NONE</t>
        </is>
      </c>
      <c r="V1161" t="inlineStr">
        <is>
          <t>NONE</t>
        </is>
      </c>
      <c r="W1161" t="inlineStr">
        <is>
          <t>NONE</t>
        </is>
      </c>
      <c r="X1161" t="inlineStr">
        <is>
          <t>NONE</t>
        </is>
      </c>
      <c r="Y1161" t="n">
        <v>0</v>
      </c>
      <c r="Z1161" t="inlineStr"/>
      <c r="AA1161" t="inlineStr">
        <is>
          <t>https://www.threatminer.org/domain.php?q=</t>
        </is>
      </c>
    </row>
    <row r="1162">
      <c r="A1162" t="inlineStr">
        <is>
          <t>THREATMINER</t>
        </is>
      </c>
      <c r="B1162" t="inlineStr">
        <is>
          <t>d41d8cd98f00</t>
        </is>
      </c>
      <c r="C1162" t="inlineStr">
        <is>
          <t xml:space="preserve">Malicious domain:  | IP: 45.148.10.157 | Last seen: </t>
        </is>
      </c>
      <c r="D1162" t="n">
        <v>6.5</v>
      </c>
      <c r="E1162" t="inlineStr">
        <is>
          <t>MEDIUM</t>
        </is>
      </c>
      <c r="F1162" t="n">
        <v>2</v>
      </c>
      <c r="G1162" t="n">
        <v>2</v>
      </c>
      <c r="H1162" t="inlineStr">
        <is>
          <t>MEDIUM</t>
        </is>
      </c>
      <c r="I1162" t="n">
        <v>10.5</v>
      </c>
      <c r="J1162" t="inlineStr">
        <is>
          <t>NO</t>
        </is>
      </c>
      <c r="K1162" t="inlineStr"/>
      <c r="L1162" t="inlineStr">
        <is>
          <t>Block domain</t>
        </is>
      </c>
      <c r="M1162" t="inlineStr">
        <is>
          <t>DNS/Network</t>
        </is>
      </c>
      <c r="N1162" t="inlineStr">
        <is>
          <t>P4</t>
        </is>
      </c>
      <c r="O1162" t="inlineStr">
        <is>
          <t>Domain IOC - check IP separately</t>
        </is>
      </c>
      <c r="P1162" t="n">
        <v>0</v>
      </c>
      <c r="Q1162" t="n">
        <v>0</v>
      </c>
      <c r="R1162" t="inlineStr">
        <is>
          <t>T1071.001:Web Protocols | T1568:Dynamic Resolution</t>
        </is>
      </c>
      <c r="S1162" t="n">
        <v>1</v>
      </c>
      <c r="T1162" t="inlineStr">
        <is>
          <t>LOW (40%)</t>
        </is>
      </c>
      <c r="U1162" t="inlineStr">
        <is>
          <t>NONE</t>
        </is>
      </c>
      <c r="V1162" t="inlineStr">
        <is>
          <t>NONE</t>
        </is>
      </c>
      <c r="W1162" t="inlineStr">
        <is>
          <t>NONE</t>
        </is>
      </c>
      <c r="X1162" t="inlineStr">
        <is>
          <t>NONE</t>
        </is>
      </c>
      <c r="Y1162" t="n">
        <v>0</v>
      </c>
      <c r="Z1162" t="inlineStr"/>
      <c r="AA1162" t="inlineStr">
        <is>
          <t>https://www.threatminer.org/domain.php?q=</t>
        </is>
      </c>
    </row>
    <row r="1163">
      <c r="A1163" t="inlineStr">
        <is>
          <t>THREATMINER</t>
        </is>
      </c>
      <c r="B1163" t="inlineStr">
        <is>
          <t>d41d8cd98f00</t>
        </is>
      </c>
      <c r="C1163" t="inlineStr">
        <is>
          <t xml:space="preserve">Malicious domain:  | IP: 45.148.10.192 | Last seen: </t>
        </is>
      </c>
      <c r="D1163" t="n">
        <v>6.5</v>
      </c>
      <c r="E1163" t="inlineStr">
        <is>
          <t>MEDIUM</t>
        </is>
      </c>
      <c r="F1163" t="n">
        <v>2</v>
      </c>
      <c r="G1163" t="n">
        <v>2</v>
      </c>
      <c r="H1163" t="inlineStr">
        <is>
          <t>MEDIUM</t>
        </is>
      </c>
      <c r="I1163" t="n">
        <v>10.5</v>
      </c>
      <c r="J1163" t="inlineStr">
        <is>
          <t>NO</t>
        </is>
      </c>
      <c r="K1163" t="inlineStr"/>
      <c r="L1163" t="inlineStr">
        <is>
          <t>Block domain</t>
        </is>
      </c>
      <c r="M1163" t="inlineStr">
        <is>
          <t>DNS/Network</t>
        </is>
      </c>
      <c r="N1163" t="inlineStr">
        <is>
          <t>P4</t>
        </is>
      </c>
      <c r="O1163" t="inlineStr">
        <is>
          <t>Domain IOC - check IP separately</t>
        </is>
      </c>
      <c r="P1163" t="n">
        <v>0</v>
      </c>
      <c r="Q1163" t="n">
        <v>0</v>
      </c>
      <c r="R1163" t="inlineStr">
        <is>
          <t>T1071.001:Web Protocols | T1568:Dynamic Resolution</t>
        </is>
      </c>
      <c r="S1163" t="n">
        <v>1</v>
      </c>
      <c r="T1163" t="inlineStr">
        <is>
          <t>LOW (40%)</t>
        </is>
      </c>
      <c r="U1163" t="inlineStr">
        <is>
          <t>NONE</t>
        </is>
      </c>
      <c r="V1163" t="inlineStr">
        <is>
          <t>NONE</t>
        </is>
      </c>
      <c r="W1163" t="inlineStr">
        <is>
          <t>NONE</t>
        </is>
      </c>
      <c r="X1163" t="inlineStr">
        <is>
          <t>NONE</t>
        </is>
      </c>
      <c r="Y1163" t="n">
        <v>0</v>
      </c>
      <c r="Z1163" t="inlineStr"/>
      <c r="AA1163" t="inlineStr">
        <is>
          <t>https://www.threatminer.org/domain.php?q=</t>
        </is>
      </c>
    </row>
    <row r="1164">
      <c r="A1164" t="inlineStr">
        <is>
          <t>THREATMINER</t>
        </is>
      </c>
      <c r="B1164" t="inlineStr">
        <is>
          <t>d41d8cd98f00</t>
        </is>
      </c>
      <c r="C1164" t="inlineStr">
        <is>
          <t xml:space="preserve">Malicious domain:  | IP: 66.132.153.118 | Last seen: </t>
        </is>
      </c>
      <c r="D1164" t="n">
        <v>6.5</v>
      </c>
      <c r="E1164" t="inlineStr">
        <is>
          <t>MEDIUM</t>
        </is>
      </c>
      <c r="F1164" t="n">
        <v>2</v>
      </c>
      <c r="G1164" t="n">
        <v>2</v>
      </c>
      <c r="H1164" t="inlineStr">
        <is>
          <t>MEDIUM</t>
        </is>
      </c>
      <c r="I1164" t="n">
        <v>10.5</v>
      </c>
      <c r="J1164" t="inlineStr">
        <is>
          <t>NO</t>
        </is>
      </c>
      <c r="K1164" t="inlineStr"/>
      <c r="L1164" t="inlineStr">
        <is>
          <t>Block domain</t>
        </is>
      </c>
      <c r="M1164" t="inlineStr">
        <is>
          <t>DNS/Network</t>
        </is>
      </c>
      <c r="N1164" t="inlineStr">
        <is>
          <t>P4</t>
        </is>
      </c>
      <c r="O1164" t="inlineStr">
        <is>
          <t>Domain IOC - check IP separately</t>
        </is>
      </c>
      <c r="P1164" t="n">
        <v>0</v>
      </c>
      <c r="Q1164" t="n">
        <v>0</v>
      </c>
      <c r="R1164" t="inlineStr">
        <is>
          <t>T1071.001:Web Protocols | T1568:Dynamic Resolution</t>
        </is>
      </c>
      <c r="S1164" t="n">
        <v>1</v>
      </c>
      <c r="T1164" t="inlineStr">
        <is>
          <t>LOW (40%)</t>
        </is>
      </c>
      <c r="U1164" t="inlineStr">
        <is>
          <t>NONE</t>
        </is>
      </c>
      <c r="V1164" t="inlineStr">
        <is>
          <t>NONE</t>
        </is>
      </c>
      <c r="W1164" t="inlineStr">
        <is>
          <t>NONE</t>
        </is>
      </c>
      <c r="X1164" t="inlineStr">
        <is>
          <t>NONE</t>
        </is>
      </c>
      <c r="Y1164" t="n">
        <v>0</v>
      </c>
      <c r="Z1164" t="inlineStr"/>
      <c r="AA1164" t="inlineStr">
        <is>
          <t>https://www.threatminer.org/domain.php?q=</t>
        </is>
      </c>
    </row>
    <row r="1165">
      <c r="A1165" t="inlineStr">
        <is>
          <t>THREATMINER</t>
        </is>
      </c>
      <c r="B1165" t="inlineStr">
        <is>
          <t>d41d8cd98f00</t>
        </is>
      </c>
      <c r="C1165" t="inlineStr">
        <is>
          <t xml:space="preserve">Malicious domain:  | IP: 71.6.158.166 | Last seen: </t>
        </is>
      </c>
      <c r="D1165" t="n">
        <v>6.5</v>
      </c>
      <c r="E1165" t="inlineStr">
        <is>
          <t>MEDIUM</t>
        </is>
      </c>
      <c r="F1165" t="n">
        <v>2</v>
      </c>
      <c r="G1165" t="n">
        <v>2</v>
      </c>
      <c r="H1165" t="inlineStr">
        <is>
          <t>MEDIUM</t>
        </is>
      </c>
      <c r="I1165" t="n">
        <v>10.5</v>
      </c>
      <c r="J1165" t="inlineStr">
        <is>
          <t>NO</t>
        </is>
      </c>
      <c r="K1165" t="inlineStr"/>
      <c r="L1165" t="inlineStr">
        <is>
          <t>Block domain</t>
        </is>
      </c>
      <c r="M1165" t="inlineStr">
        <is>
          <t>DNS/Network</t>
        </is>
      </c>
      <c r="N1165" t="inlineStr">
        <is>
          <t>P4</t>
        </is>
      </c>
      <c r="O1165" t="inlineStr">
        <is>
          <t>Domain IOC - check IP separately</t>
        </is>
      </c>
      <c r="P1165" t="n">
        <v>0</v>
      </c>
      <c r="Q1165" t="n">
        <v>0</v>
      </c>
      <c r="R1165" t="inlineStr">
        <is>
          <t>T1071.001:Web Protocols | T1568:Dynamic Resolution</t>
        </is>
      </c>
      <c r="S1165" t="n">
        <v>1</v>
      </c>
      <c r="T1165" t="inlineStr">
        <is>
          <t>LOW (40%)</t>
        </is>
      </c>
      <c r="U1165" t="inlineStr">
        <is>
          <t>NONE</t>
        </is>
      </c>
      <c r="V1165" t="inlineStr">
        <is>
          <t>NONE</t>
        </is>
      </c>
      <c r="W1165" t="inlineStr">
        <is>
          <t>NONE</t>
        </is>
      </c>
      <c r="X1165" t="inlineStr">
        <is>
          <t>NONE</t>
        </is>
      </c>
      <c r="Y1165" t="n">
        <v>0</v>
      </c>
      <c r="Z1165" t="inlineStr"/>
      <c r="AA1165" t="inlineStr">
        <is>
          <t>https://www.threatminer.org/domain.php?q=</t>
        </is>
      </c>
    </row>
    <row r="1166">
      <c r="A1166" t="inlineStr">
        <is>
          <t>THREATMINER</t>
        </is>
      </c>
      <c r="B1166" t="inlineStr">
        <is>
          <t>d41d8cd98f00</t>
        </is>
      </c>
      <c r="C1166" t="inlineStr">
        <is>
          <t xml:space="preserve">Malicious domain:  | IP: 80.82.77.139 | Last seen: </t>
        </is>
      </c>
      <c r="D1166" t="n">
        <v>6.5</v>
      </c>
      <c r="E1166" t="inlineStr">
        <is>
          <t>MEDIUM</t>
        </is>
      </c>
      <c r="F1166" t="n">
        <v>2</v>
      </c>
      <c r="G1166" t="n">
        <v>2</v>
      </c>
      <c r="H1166" t="inlineStr">
        <is>
          <t>MEDIUM</t>
        </is>
      </c>
      <c r="I1166" t="n">
        <v>10.5</v>
      </c>
      <c r="J1166" t="inlineStr">
        <is>
          <t>NO</t>
        </is>
      </c>
      <c r="K1166" t="inlineStr"/>
      <c r="L1166" t="inlineStr">
        <is>
          <t>Block domain</t>
        </is>
      </c>
      <c r="M1166" t="inlineStr">
        <is>
          <t>DNS/Network</t>
        </is>
      </c>
      <c r="N1166" t="inlineStr">
        <is>
          <t>P4</t>
        </is>
      </c>
      <c r="O1166" t="inlineStr">
        <is>
          <t>Domain IOC - check IP separately</t>
        </is>
      </c>
      <c r="P1166" t="n">
        <v>0</v>
      </c>
      <c r="Q1166" t="n">
        <v>0</v>
      </c>
      <c r="R1166" t="inlineStr">
        <is>
          <t>T1071.001:Web Protocols | T1568:Dynamic Resolution</t>
        </is>
      </c>
      <c r="S1166" t="n">
        <v>1</v>
      </c>
      <c r="T1166" t="inlineStr">
        <is>
          <t>LOW (40%)</t>
        </is>
      </c>
      <c r="U1166" t="inlineStr">
        <is>
          <t>NONE</t>
        </is>
      </c>
      <c r="V1166" t="inlineStr">
        <is>
          <t>NONE</t>
        </is>
      </c>
      <c r="W1166" t="inlineStr">
        <is>
          <t>NONE</t>
        </is>
      </c>
      <c r="X1166" t="inlineStr">
        <is>
          <t>NONE</t>
        </is>
      </c>
      <c r="Y1166" t="n">
        <v>0</v>
      </c>
      <c r="Z1166" t="inlineStr"/>
      <c r="AA1166" t="inlineStr">
        <is>
          <t>https://www.threatminer.org/domain.php?q=</t>
        </is>
      </c>
    </row>
    <row r="1167">
      <c r="A1167" t="inlineStr">
        <is>
          <t>THREATMINER</t>
        </is>
      </c>
      <c r="B1167" t="inlineStr">
        <is>
          <t>d41d8cd98f00</t>
        </is>
      </c>
      <c r="C1167" t="inlineStr">
        <is>
          <t xml:space="preserve">Malicious domain:  | IP: 85.8.182.98 | Last seen: </t>
        </is>
      </c>
      <c r="D1167" t="n">
        <v>6.5</v>
      </c>
      <c r="E1167" t="inlineStr">
        <is>
          <t>MEDIUM</t>
        </is>
      </c>
      <c r="F1167" t="n">
        <v>2</v>
      </c>
      <c r="G1167" t="n">
        <v>2</v>
      </c>
      <c r="H1167" t="inlineStr">
        <is>
          <t>MEDIUM</t>
        </is>
      </c>
      <c r="I1167" t="n">
        <v>10.5</v>
      </c>
      <c r="J1167" t="inlineStr">
        <is>
          <t>NO</t>
        </is>
      </c>
      <c r="K1167" t="inlineStr"/>
      <c r="L1167" t="inlineStr">
        <is>
          <t>Block domain</t>
        </is>
      </c>
      <c r="M1167" t="inlineStr">
        <is>
          <t>DNS/Network</t>
        </is>
      </c>
      <c r="N1167" t="inlineStr">
        <is>
          <t>P4</t>
        </is>
      </c>
      <c r="O1167" t="inlineStr">
        <is>
          <t>Domain IOC - check IP separately</t>
        </is>
      </c>
      <c r="P1167" t="n">
        <v>0</v>
      </c>
      <c r="Q1167" t="n">
        <v>0</v>
      </c>
      <c r="R1167" t="inlineStr">
        <is>
          <t>T1071.001:Web Protocols | T1568:Dynamic Resolution</t>
        </is>
      </c>
      <c r="S1167" t="n">
        <v>1</v>
      </c>
      <c r="T1167" t="inlineStr">
        <is>
          <t>LOW (40%)</t>
        </is>
      </c>
      <c r="U1167" t="inlineStr">
        <is>
          <t>NONE</t>
        </is>
      </c>
      <c r="V1167" t="inlineStr">
        <is>
          <t>NONE</t>
        </is>
      </c>
      <c r="W1167" t="inlineStr">
        <is>
          <t>NONE</t>
        </is>
      </c>
      <c r="X1167" t="inlineStr">
        <is>
          <t>NONE</t>
        </is>
      </c>
      <c r="Y1167" t="n">
        <v>0</v>
      </c>
      <c r="Z1167" t="inlineStr"/>
      <c r="AA1167" t="inlineStr">
        <is>
          <t>https://www.threatminer.org/domain.php?q=</t>
        </is>
      </c>
    </row>
    <row r="1168">
      <c r="A1168" t="inlineStr">
        <is>
          <t>THREATMINER</t>
        </is>
      </c>
      <c r="B1168" t="inlineStr">
        <is>
          <t>d41d8cd98f00</t>
        </is>
      </c>
      <c r="C1168" t="inlineStr">
        <is>
          <t xml:space="preserve">Malicious domain:  | IP: 91.224.92.78 | Last seen: </t>
        </is>
      </c>
      <c r="D1168" t="n">
        <v>6.5</v>
      </c>
      <c r="E1168" t="inlineStr">
        <is>
          <t>MEDIUM</t>
        </is>
      </c>
      <c r="F1168" t="n">
        <v>2</v>
      </c>
      <c r="G1168" t="n">
        <v>2</v>
      </c>
      <c r="H1168" t="inlineStr">
        <is>
          <t>MEDIUM</t>
        </is>
      </c>
      <c r="I1168" t="n">
        <v>10.5</v>
      </c>
      <c r="J1168" t="inlineStr">
        <is>
          <t>NO</t>
        </is>
      </c>
      <c r="K1168" t="inlineStr"/>
      <c r="L1168" t="inlineStr">
        <is>
          <t>Block domain</t>
        </is>
      </c>
      <c r="M1168" t="inlineStr">
        <is>
          <t>DNS/Network</t>
        </is>
      </c>
      <c r="N1168" t="inlineStr">
        <is>
          <t>P4</t>
        </is>
      </c>
      <c r="O1168" t="inlineStr">
        <is>
          <t>Domain IOC - check IP separately</t>
        </is>
      </c>
      <c r="P1168" t="n">
        <v>0</v>
      </c>
      <c r="Q1168" t="n">
        <v>0</v>
      </c>
      <c r="R1168" t="inlineStr">
        <is>
          <t>T1071.001:Web Protocols | T1568:Dynamic Resolution</t>
        </is>
      </c>
      <c r="S1168" t="n">
        <v>1</v>
      </c>
      <c r="T1168" t="inlineStr">
        <is>
          <t>LOW (40%)</t>
        </is>
      </c>
      <c r="U1168" t="inlineStr">
        <is>
          <t>NONE</t>
        </is>
      </c>
      <c r="V1168" t="inlineStr">
        <is>
          <t>NONE</t>
        </is>
      </c>
      <c r="W1168" t="inlineStr">
        <is>
          <t>NONE</t>
        </is>
      </c>
      <c r="X1168" t="inlineStr">
        <is>
          <t>NONE</t>
        </is>
      </c>
      <c r="Y1168" t="n">
        <v>0</v>
      </c>
      <c r="Z1168" t="inlineStr"/>
      <c r="AA1168" t="inlineStr">
        <is>
          <t>https://www.threatminer.org/domain.php?q=</t>
        </is>
      </c>
    </row>
    <row r="1169">
      <c r="A1169" t="inlineStr">
        <is>
          <t>THREATMINER</t>
        </is>
      </c>
      <c r="B1169" t="inlineStr">
        <is>
          <t>d41d8cd98f00</t>
        </is>
      </c>
      <c r="C1169" t="inlineStr">
        <is>
          <t xml:space="preserve">Malicious domain:  | IP: 93.174.95.106 | Last seen: </t>
        </is>
      </c>
      <c r="D1169" t="n">
        <v>6.5</v>
      </c>
      <c r="E1169" t="inlineStr">
        <is>
          <t>MEDIUM</t>
        </is>
      </c>
      <c r="F1169" t="n">
        <v>2</v>
      </c>
      <c r="G1169" t="n">
        <v>2</v>
      </c>
      <c r="H1169" t="inlineStr">
        <is>
          <t>MEDIUM</t>
        </is>
      </c>
      <c r="I1169" t="n">
        <v>10.5</v>
      </c>
      <c r="J1169" t="inlineStr">
        <is>
          <t>NO</t>
        </is>
      </c>
      <c r="K1169" t="inlineStr"/>
      <c r="L1169" t="inlineStr">
        <is>
          <t>Block domain</t>
        </is>
      </c>
      <c r="M1169" t="inlineStr">
        <is>
          <t>DNS/Network</t>
        </is>
      </c>
      <c r="N1169" t="inlineStr">
        <is>
          <t>P4</t>
        </is>
      </c>
      <c r="O1169" t="inlineStr">
        <is>
          <t>Domain IOC - check IP separately</t>
        </is>
      </c>
      <c r="P1169" t="n">
        <v>0</v>
      </c>
      <c r="Q1169" t="n">
        <v>0</v>
      </c>
      <c r="R1169" t="inlineStr">
        <is>
          <t>T1071.001:Web Protocols | T1568:Dynamic Resolution</t>
        </is>
      </c>
      <c r="S1169" t="n">
        <v>1</v>
      </c>
      <c r="T1169" t="inlineStr">
        <is>
          <t>LOW (40%)</t>
        </is>
      </c>
      <c r="U1169" t="inlineStr">
        <is>
          <t>NONE</t>
        </is>
      </c>
      <c r="V1169" t="inlineStr">
        <is>
          <t>NONE</t>
        </is>
      </c>
      <c r="W1169" t="inlineStr">
        <is>
          <t>NONE</t>
        </is>
      </c>
      <c r="X1169" t="inlineStr">
        <is>
          <t>NONE</t>
        </is>
      </c>
      <c r="Y1169" t="n">
        <v>0</v>
      </c>
      <c r="Z1169" t="inlineStr"/>
      <c r="AA1169" t="inlineStr">
        <is>
          <t>https://www.threatminer.org/domain.php?q=</t>
        </is>
      </c>
    </row>
    <row r="1170">
      <c r="A1170" t="inlineStr">
        <is>
          <t>THREATMINER</t>
        </is>
      </c>
      <c r="B1170" t="inlineStr">
        <is>
          <t>d41d8cd98f00</t>
        </is>
      </c>
      <c r="C1170" t="inlineStr">
        <is>
          <t xml:space="preserve">Malicious domain:  | IP: 101.36.123.102 | Last seen: </t>
        </is>
      </c>
      <c r="D1170" t="n">
        <v>6.5</v>
      </c>
      <c r="E1170" t="inlineStr">
        <is>
          <t>MEDIUM</t>
        </is>
      </c>
      <c r="F1170" t="n">
        <v>2</v>
      </c>
      <c r="G1170" t="n">
        <v>2</v>
      </c>
      <c r="H1170" t="inlineStr">
        <is>
          <t>MEDIUM</t>
        </is>
      </c>
      <c r="I1170" t="n">
        <v>10.5</v>
      </c>
      <c r="J1170" t="inlineStr">
        <is>
          <t>NO</t>
        </is>
      </c>
      <c r="K1170" t="inlineStr"/>
      <c r="L1170" t="inlineStr">
        <is>
          <t>Block domain</t>
        </is>
      </c>
      <c r="M1170" t="inlineStr">
        <is>
          <t>DNS/Network</t>
        </is>
      </c>
      <c r="N1170" t="inlineStr">
        <is>
          <t>P4</t>
        </is>
      </c>
      <c r="O1170" t="inlineStr">
        <is>
          <t>Domain IOC - check IP separately</t>
        </is>
      </c>
      <c r="P1170" t="n">
        <v>0</v>
      </c>
      <c r="Q1170" t="n">
        <v>0</v>
      </c>
      <c r="R1170" t="inlineStr">
        <is>
          <t>T1071.001:Web Protocols | T1568:Dynamic Resolution</t>
        </is>
      </c>
      <c r="S1170" t="n">
        <v>1</v>
      </c>
      <c r="T1170" t="inlineStr">
        <is>
          <t>LOW (40%)</t>
        </is>
      </c>
      <c r="U1170" t="inlineStr">
        <is>
          <t>NONE</t>
        </is>
      </c>
      <c r="V1170" t="inlineStr">
        <is>
          <t>NONE</t>
        </is>
      </c>
      <c r="W1170" t="inlineStr">
        <is>
          <t>NONE</t>
        </is>
      </c>
      <c r="X1170" t="inlineStr">
        <is>
          <t>NONE</t>
        </is>
      </c>
      <c r="Y1170" t="n">
        <v>0</v>
      </c>
      <c r="Z1170" t="inlineStr"/>
      <c r="AA1170" t="inlineStr">
        <is>
          <t>https://www.threatminer.org/domain.php?q=</t>
        </is>
      </c>
    </row>
    <row r="1171">
      <c r="A1171" t="inlineStr">
        <is>
          <t>THREATMINER</t>
        </is>
      </c>
      <c r="B1171" t="inlineStr">
        <is>
          <t>d41d8cd98f00</t>
        </is>
      </c>
      <c r="C1171" t="inlineStr">
        <is>
          <t xml:space="preserve">Malicious domain:  | IP: 154.81.14.244 | Last seen: </t>
        </is>
      </c>
      <c r="D1171" t="n">
        <v>6.5</v>
      </c>
      <c r="E1171" t="inlineStr">
        <is>
          <t>MEDIUM</t>
        </is>
      </c>
      <c r="F1171" t="n">
        <v>2</v>
      </c>
      <c r="G1171" t="n">
        <v>2</v>
      </c>
      <c r="H1171" t="inlineStr">
        <is>
          <t>MEDIUM</t>
        </is>
      </c>
      <c r="I1171" t="n">
        <v>10.5</v>
      </c>
      <c r="J1171" t="inlineStr">
        <is>
          <t>NO</t>
        </is>
      </c>
      <c r="K1171" t="inlineStr"/>
      <c r="L1171" t="inlineStr">
        <is>
          <t>Block domain</t>
        </is>
      </c>
      <c r="M1171" t="inlineStr">
        <is>
          <t>DNS/Network</t>
        </is>
      </c>
      <c r="N1171" t="inlineStr">
        <is>
          <t>P4</t>
        </is>
      </c>
      <c r="O1171" t="inlineStr">
        <is>
          <t>Domain IOC - check IP separately</t>
        </is>
      </c>
      <c r="P1171" t="n">
        <v>0</v>
      </c>
      <c r="Q1171" t="n">
        <v>0</v>
      </c>
      <c r="R1171" t="inlineStr">
        <is>
          <t>T1071.001:Web Protocols | T1568:Dynamic Resolution</t>
        </is>
      </c>
      <c r="S1171" t="n">
        <v>1</v>
      </c>
      <c r="T1171" t="inlineStr">
        <is>
          <t>LOW (40%)</t>
        </is>
      </c>
      <c r="U1171" t="inlineStr">
        <is>
          <t>NONE</t>
        </is>
      </c>
      <c r="V1171" t="inlineStr">
        <is>
          <t>NONE</t>
        </is>
      </c>
      <c r="W1171" t="inlineStr">
        <is>
          <t>NONE</t>
        </is>
      </c>
      <c r="X1171" t="inlineStr">
        <is>
          <t>NONE</t>
        </is>
      </c>
      <c r="Y1171" t="n">
        <v>0</v>
      </c>
      <c r="Z1171" t="inlineStr"/>
      <c r="AA1171" t="inlineStr">
        <is>
          <t>https://www.threatminer.org/domain.php?q=</t>
        </is>
      </c>
    </row>
    <row r="1172">
      <c r="A1172" t="inlineStr">
        <is>
          <t>THREATMINER</t>
        </is>
      </c>
      <c r="B1172" t="inlineStr">
        <is>
          <t>d41d8cd98f00</t>
        </is>
      </c>
      <c r="C1172" t="inlineStr">
        <is>
          <t xml:space="preserve">Malicious domain:  | IP: 185.91.69.217 | Last seen: </t>
        </is>
      </c>
      <c r="D1172" t="n">
        <v>6.5</v>
      </c>
      <c r="E1172" t="inlineStr">
        <is>
          <t>MEDIUM</t>
        </is>
      </c>
      <c r="F1172" t="n">
        <v>2</v>
      </c>
      <c r="G1172" t="n">
        <v>2</v>
      </c>
      <c r="H1172" t="inlineStr">
        <is>
          <t>MEDIUM</t>
        </is>
      </c>
      <c r="I1172" t="n">
        <v>10.5</v>
      </c>
      <c r="J1172" t="inlineStr">
        <is>
          <t>NO</t>
        </is>
      </c>
      <c r="K1172" t="inlineStr"/>
      <c r="L1172" t="inlineStr">
        <is>
          <t>Block domain</t>
        </is>
      </c>
      <c r="M1172" t="inlineStr">
        <is>
          <t>DNS/Network</t>
        </is>
      </c>
      <c r="N1172" t="inlineStr">
        <is>
          <t>P4</t>
        </is>
      </c>
      <c r="O1172" t="inlineStr">
        <is>
          <t>Domain IOC - check IP separately</t>
        </is>
      </c>
      <c r="P1172" t="n">
        <v>0</v>
      </c>
      <c r="Q1172" t="n">
        <v>0</v>
      </c>
      <c r="R1172" t="inlineStr">
        <is>
          <t>T1071.001:Web Protocols | T1568:Dynamic Resolution</t>
        </is>
      </c>
      <c r="S1172" t="n">
        <v>1</v>
      </c>
      <c r="T1172" t="inlineStr">
        <is>
          <t>LOW (40%)</t>
        </is>
      </c>
      <c r="U1172" t="inlineStr">
        <is>
          <t>NONE</t>
        </is>
      </c>
      <c r="V1172" t="inlineStr">
        <is>
          <t>NONE</t>
        </is>
      </c>
      <c r="W1172" t="inlineStr">
        <is>
          <t>NONE</t>
        </is>
      </c>
      <c r="X1172" t="inlineStr">
        <is>
          <t>NONE</t>
        </is>
      </c>
      <c r="Y1172" t="n">
        <v>0</v>
      </c>
      <c r="Z1172" t="inlineStr"/>
      <c r="AA1172" t="inlineStr">
        <is>
          <t>https://www.threatminer.org/domain.php?q=</t>
        </is>
      </c>
    </row>
    <row r="1173">
      <c r="A1173" t="inlineStr">
        <is>
          <t>THREATMINER</t>
        </is>
      </c>
      <c r="B1173" t="inlineStr">
        <is>
          <t>d41d8cd98f00</t>
        </is>
      </c>
      <c r="C1173" t="inlineStr">
        <is>
          <t xml:space="preserve">Malicious domain:  | IP: 213.209.159.159 | Last seen: </t>
        </is>
      </c>
      <c r="D1173" t="n">
        <v>6.5</v>
      </c>
      <c r="E1173" t="inlineStr">
        <is>
          <t>MEDIUM</t>
        </is>
      </c>
      <c r="F1173" t="n">
        <v>2</v>
      </c>
      <c r="G1173" t="n">
        <v>2</v>
      </c>
      <c r="H1173" t="inlineStr">
        <is>
          <t>MEDIUM</t>
        </is>
      </c>
      <c r="I1173" t="n">
        <v>10.5</v>
      </c>
      <c r="J1173" t="inlineStr">
        <is>
          <t>NO</t>
        </is>
      </c>
      <c r="K1173" t="inlineStr"/>
      <c r="L1173" t="inlineStr">
        <is>
          <t>Block domain</t>
        </is>
      </c>
      <c r="M1173" t="inlineStr">
        <is>
          <t>DNS/Network</t>
        </is>
      </c>
      <c r="N1173" t="inlineStr">
        <is>
          <t>P4</t>
        </is>
      </c>
      <c r="O1173" t="inlineStr">
        <is>
          <t>Domain IOC - check IP separately</t>
        </is>
      </c>
      <c r="P1173" t="n">
        <v>0</v>
      </c>
      <c r="Q1173" t="n">
        <v>0</v>
      </c>
      <c r="R1173" t="inlineStr">
        <is>
          <t>T1071.001:Web Protocols | T1568:Dynamic Resolution</t>
        </is>
      </c>
      <c r="S1173" t="n">
        <v>1</v>
      </c>
      <c r="T1173" t="inlineStr">
        <is>
          <t>LOW (40%)</t>
        </is>
      </c>
      <c r="U1173" t="inlineStr">
        <is>
          <t>NONE</t>
        </is>
      </c>
      <c r="V1173" t="inlineStr">
        <is>
          <t>NONE</t>
        </is>
      </c>
      <c r="W1173" t="inlineStr">
        <is>
          <t>NONE</t>
        </is>
      </c>
      <c r="X1173" t="inlineStr">
        <is>
          <t>NONE</t>
        </is>
      </c>
      <c r="Y1173" t="n">
        <v>0</v>
      </c>
      <c r="Z1173" t="inlineStr"/>
      <c r="AA1173" t="inlineStr">
        <is>
          <t>https://www.threatminer.org/domain.php?q=</t>
        </is>
      </c>
    </row>
    <row r="1174">
      <c r="A1174" t="inlineStr">
        <is>
          <t>THREATMINER</t>
        </is>
      </c>
      <c r="B1174" t="inlineStr">
        <is>
          <t>d41d8cd98f00</t>
        </is>
      </c>
      <c r="C1174" t="inlineStr">
        <is>
          <t xml:space="preserve">Malicious domain:  | IP: 3.131.220.121 | Last seen: </t>
        </is>
      </c>
      <c r="D1174" t="n">
        <v>6.5</v>
      </c>
      <c r="E1174" t="inlineStr">
        <is>
          <t>MEDIUM</t>
        </is>
      </c>
      <c r="F1174" t="n">
        <v>2</v>
      </c>
      <c r="G1174" t="n">
        <v>2</v>
      </c>
      <c r="H1174" t="inlineStr">
        <is>
          <t>MEDIUM</t>
        </is>
      </c>
      <c r="I1174" t="n">
        <v>10.5</v>
      </c>
      <c r="J1174" t="inlineStr">
        <is>
          <t>NO</t>
        </is>
      </c>
      <c r="K1174" t="inlineStr"/>
      <c r="L1174" t="inlineStr">
        <is>
          <t>Block domain</t>
        </is>
      </c>
      <c r="M1174" t="inlineStr">
        <is>
          <t>DNS/Network</t>
        </is>
      </c>
      <c r="N1174" t="inlineStr">
        <is>
          <t>P4</t>
        </is>
      </c>
      <c r="O1174" t="inlineStr">
        <is>
          <t>Domain IOC - check IP separately</t>
        </is>
      </c>
      <c r="P1174" t="n">
        <v>0</v>
      </c>
      <c r="Q1174" t="n">
        <v>0</v>
      </c>
      <c r="R1174" t="inlineStr">
        <is>
          <t>T1071.001:Web Protocols | T1568:Dynamic Resolution</t>
        </is>
      </c>
      <c r="S1174" t="n">
        <v>1</v>
      </c>
      <c r="T1174" t="inlineStr">
        <is>
          <t>LOW (40%)</t>
        </is>
      </c>
      <c r="U1174" t="inlineStr">
        <is>
          <t>NONE</t>
        </is>
      </c>
      <c r="V1174" t="inlineStr">
        <is>
          <t>NONE</t>
        </is>
      </c>
      <c r="W1174" t="inlineStr">
        <is>
          <t>NONE</t>
        </is>
      </c>
      <c r="X1174" t="inlineStr">
        <is>
          <t>NONE</t>
        </is>
      </c>
      <c r="Y1174" t="n">
        <v>0</v>
      </c>
      <c r="Z1174" t="inlineStr"/>
      <c r="AA1174" t="inlineStr">
        <is>
          <t>https://www.threatminer.org/domain.php?q=</t>
        </is>
      </c>
    </row>
    <row r="1175">
      <c r="A1175" t="inlineStr">
        <is>
          <t>THREATMINER</t>
        </is>
      </c>
      <c r="B1175" t="inlineStr">
        <is>
          <t>d41d8cd98f00</t>
        </is>
      </c>
      <c r="C1175" t="inlineStr">
        <is>
          <t xml:space="preserve">Malicious domain:  | IP: 18.218.118.203 | Last seen: </t>
        </is>
      </c>
      <c r="D1175" t="n">
        <v>6.5</v>
      </c>
      <c r="E1175" t="inlineStr">
        <is>
          <t>MEDIUM</t>
        </is>
      </c>
      <c r="F1175" t="n">
        <v>2</v>
      </c>
      <c r="G1175" t="n">
        <v>2</v>
      </c>
      <c r="H1175" t="inlineStr">
        <is>
          <t>MEDIUM</t>
        </is>
      </c>
      <c r="I1175" t="n">
        <v>10.5</v>
      </c>
      <c r="J1175" t="inlineStr">
        <is>
          <t>NO</t>
        </is>
      </c>
      <c r="K1175" t="inlineStr"/>
      <c r="L1175" t="inlineStr">
        <is>
          <t>Block domain</t>
        </is>
      </c>
      <c r="M1175" t="inlineStr">
        <is>
          <t>DNS/Network</t>
        </is>
      </c>
      <c r="N1175" t="inlineStr">
        <is>
          <t>P4</t>
        </is>
      </c>
      <c r="O1175" t="inlineStr">
        <is>
          <t>Domain IOC - check IP separately</t>
        </is>
      </c>
      <c r="P1175" t="n">
        <v>0</v>
      </c>
      <c r="Q1175" t="n">
        <v>0</v>
      </c>
      <c r="R1175" t="inlineStr">
        <is>
          <t>T1071.001:Web Protocols | T1568:Dynamic Resolution</t>
        </is>
      </c>
      <c r="S1175" t="n">
        <v>1</v>
      </c>
      <c r="T1175" t="inlineStr">
        <is>
          <t>LOW (40%)</t>
        </is>
      </c>
      <c r="U1175" t="inlineStr">
        <is>
          <t>NONE</t>
        </is>
      </c>
      <c r="V1175" t="inlineStr">
        <is>
          <t>NONE</t>
        </is>
      </c>
      <c r="W1175" t="inlineStr">
        <is>
          <t>NONE</t>
        </is>
      </c>
      <c r="X1175" t="inlineStr">
        <is>
          <t>NONE</t>
        </is>
      </c>
      <c r="Y1175" t="n">
        <v>0</v>
      </c>
      <c r="Z1175" t="inlineStr"/>
      <c r="AA1175" t="inlineStr">
        <is>
          <t>https://www.threatminer.org/domain.php?q=</t>
        </is>
      </c>
    </row>
    <row r="1176">
      <c r="A1176" t="inlineStr">
        <is>
          <t>THREATMINER</t>
        </is>
      </c>
      <c r="B1176" t="inlineStr">
        <is>
          <t>d41d8cd98f00</t>
        </is>
      </c>
      <c r="C1176" t="inlineStr">
        <is>
          <t xml:space="preserve">Malicious domain:  | IP: 43.160.207.2 | Last seen: </t>
        </is>
      </c>
      <c r="D1176" t="n">
        <v>6.5</v>
      </c>
      <c r="E1176" t="inlineStr">
        <is>
          <t>MEDIUM</t>
        </is>
      </c>
      <c r="F1176" t="n">
        <v>2</v>
      </c>
      <c r="G1176" t="n">
        <v>2</v>
      </c>
      <c r="H1176" t="inlineStr">
        <is>
          <t>MEDIUM</t>
        </is>
      </c>
      <c r="I1176" t="n">
        <v>10.5</v>
      </c>
      <c r="J1176" t="inlineStr">
        <is>
          <t>NO</t>
        </is>
      </c>
      <c r="K1176" t="inlineStr"/>
      <c r="L1176" t="inlineStr">
        <is>
          <t>Block domain</t>
        </is>
      </c>
      <c r="M1176" t="inlineStr">
        <is>
          <t>DNS/Network</t>
        </is>
      </c>
      <c r="N1176" t="inlineStr">
        <is>
          <t>P4</t>
        </is>
      </c>
      <c r="O1176" t="inlineStr">
        <is>
          <t>Domain IOC - check IP separately</t>
        </is>
      </c>
      <c r="P1176" t="n">
        <v>0</v>
      </c>
      <c r="Q1176" t="n">
        <v>0</v>
      </c>
      <c r="R1176" t="inlineStr">
        <is>
          <t>T1071.001:Web Protocols | T1568:Dynamic Resolution</t>
        </is>
      </c>
      <c r="S1176" t="n">
        <v>1</v>
      </c>
      <c r="T1176" t="inlineStr">
        <is>
          <t>LOW (40%)</t>
        </is>
      </c>
      <c r="U1176" t="inlineStr">
        <is>
          <t>NONE</t>
        </is>
      </c>
      <c r="V1176" t="inlineStr">
        <is>
          <t>NONE</t>
        </is>
      </c>
      <c r="W1176" t="inlineStr">
        <is>
          <t>NONE</t>
        </is>
      </c>
      <c r="X1176" t="inlineStr">
        <is>
          <t>NONE</t>
        </is>
      </c>
      <c r="Y1176" t="n">
        <v>0</v>
      </c>
      <c r="Z1176" t="inlineStr"/>
      <c r="AA1176" t="inlineStr">
        <is>
          <t>https://www.threatminer.org/domain.php?q=</t>
        </is>
      </c>
    </row>
    <row r="1177">
      <c r="A1177" t="inlineStr">
        <is>
          <t>THREATMINER</t>
        </is>
      </c>
      <c r="B1177" t="inlineStr">
        <is>
          <t>d41d8cd98f00</t>
        </is>
      </c>
      <c r="C1177" t="inlineStr">
        <is>
          <t xml:space="preserve">Malicious domain:  | IP: 45.148.10.121 | Last seen: </t>
        </is>
      </c>
      <c r="D1177" t="n">
        <v>6.5</v>
      </c>
      <c r="E1177" t="inlineStr">
        <is>
          <t>MEDIUM</t>
        </is>
      </c>
      <c r="F1177" t="n">
        <v>2</v>
      </c>
      <c r="G1177" t="n">
        <v>2</v>
      </c>
      <c r="H1177" t="inlineStr">
        <is>
          <t>MEDIUM</t>
        </is>
      </c>
      <c r="I1177" t="n">
        <v>10.5</v>
      </c>
      <c r="J1177" t="inlineStr">
        <is>
          <t>NO</t>
        </is>
      </c>
      <c r="K1177" t="inlineStr"/>
      <c r="L1177" t="inlineStr">
        <is>
          <t>Block domain</t>
        </is>
      </c>
      <c r="M1177" t="inlineStr">
        <is>
          <t>DNS/Network</t>
        </is>
      </c>
      <c r="N1177" t="inlineStr">
        <is>
          <t>P4</t>
        </is>
      </c>
      <c r="O1177" t="inlineStr">
        <is>
          <t>Domain IOC - check IP separately</t>
        </is>
      </c>
      <c r="P1177" t="n">
        <v>0</v>
      </c>
      <c r="Q1177" t="n">
        <v>0</v>
      </c>
      <c r="R1177" t="inlineStr">
        <is>
          <t>T1071.001:Web Protocols | T1568:Dynamic Resolution</t>
        </is>
      </c>
      <c r="S1177" t="n">
        <v>1</v>
      </c>
      <c r="T1177" t="inlineStr">
        <is>
          <t>LOW (40%)</t>
        </is>
      </c>
      <c r="U1177" t="inlineStr">
        <is>
          <t>NONE</t>
        </is>
      </c>
      <c r="V1177" t="inlineStr">
        <is>
          <t>NONE</t>
        </is>
      </c>
      <c r="W1177" t="inlineStr">
        <is>
          <t>NONE</t>
        </is>
      </c>
      <c r="X1177" t="inlineStr">
        <is>
          <t>NONE</t>
        </is>
      </c>
      <c r="Y1177" t="n">
        <v>0</v>
      </c>
      <c r="Z1177" t="inlineStr"/>
      <c r="AA1177" t="inlineStr">
        <is>
          <t>https://www.threatminer.org/domain.php?q=</t>
        </is>
      </c>
    </row>
    <row r="1178">
      <c r="A1178" t="inlineStr">
        <is>
          <t>THREATMINER</t>
        </is>
      </c>
      <c r="B1178" t="inlineStr">
        <is>
          <t>d41d8cd98f00</t>
        </is>
      </c>
      <c r="C1178" t="inlineStr">
        <is>
          <t xml:space="preserve">Malicious domain:  | IP: 71.6.199.23 | Last seen: </t>
        </is>
      </c>
      <c r="D1178" t="n">
        <v>6.5</v>
      </c>
      <c r="E1178" t="inlineStr">
        <is>
          <t>MEDIUM</t>
        </is>
      </c>
      <c r="F1178" t="n">
        <v>2</v>
      </c>
      <c r="G1178" t="n">
        <v>2</v>
      </c>
      <c r="H1178" t="inlineStr">
        <is>
          <t>MEDIUM</t>
        </is>
      </c>
      <c r="I1178" t="n">
        <v>10.5</v>
      </c>
      <c r="J1178" t="inlineStr">
        <is>
          <t>NO</t>
        </is>
      </c>
      <c r="K1178" t="inlineStr"/>
      <c r="L1178" t="inlineStr">
        <is>
          <t>Block domain</t>
        </is>
      </c>
      <c r="M1178" t="inlineStr">
        <is>
          <t>DNS/Network</t>
        </is>
      </c>
      <c r="N1178" t="inlineStr">
        <is>
          <t>P4</t>
        </is>
      </c>
      <c r="O1178" t="inlineStr">
        <is>
          <t>Domain IOC - check IP separately</t>
        </is>
      </c>
      <c r="P1178" t="n">
        <v>0</v>
      </c>
      <c r="Q1178" t="n">
        <v>0</v>
      </c>
      <c r="R1178" t="inlineStr">
        <is>
          <t>T1071.001:Web Protocols | T1568:Dynamic Resolution</t>
        </is>
      </c>
      <c r="S1178" t="n">
        <v>1</v>
      </c>
      <c r="T1178" t="inlineStr">
        <is>
          <t>LOW (40%)</t>
        </is>
      </c>
      <c r="U1178" t="inlineStr">
        <is>
          <t>NONE</t>
        </is>
      </c>
      <c r="V1178" t="inlineStr">
        <is>
          <t>NONE</t>
        </is>
      </c>
      <c r="W1178" t="inlineStr">
        <is>
          <t>NONE</t>
        </is>
      </c>
      <c r="X1178" t="inlineStr">
        <is>
          <t>NONE</t>
        </is>
      </c>
      <c r="Y1178" t="n">
        <v>0</v>
      </c>
      <c r="Z1178" t="inlineStr"/>
      <c r="AA1178" t="inlineStr">
        <is>
          <t>https://www.threatminer.org/domain.php?q=</t>
        </is>
      </c>
    </row>
    <row r="1179">
      <c r="A1179" t="inlineStr">
        <is>
          <t>SHODAN_VULN</t>
        </is>
      </c>
      <c r="B1179" t="inlineStr">
        <is>
          <t>cb1a69a17c75</t>
        </is>
      </c>
      <c r="C1179" t="inlineStr">
        <is>
          <t>InternetDB: 162.243.103.246 | Ports: 22, 80, 443, 8080 | wearoddball.com | CVE: CVE-2014-5120 | Tags: cloud</t>
        </is>
      </c>
      <c r="D1179" t="n">
        <v>7.5</v>
      </c>
      <c r="E1179" t="inlineStr">
        <is>
          <t>HIGH</t>
        </is>
      </c>
      <c r="F1179" t="n">
        <v>2</v>
      </c>
      <c r="G1179" t="n">
        <v>2</v>
      </c>
      <c r="H1179" t="inlineStr">
        <is>
          <t>MEDIUM</t>
        </is>
      </c>
      <c r="I1179" t="n">
        <v>11.5</v>
      </c>
      <c r="J1179" t="inlineStr">
        <is>
          <t>NO</t>
        </is>
      </c>
      <c r="K1179" t="inlineStr">
        <is>
          <t>2026-02-28 21:38</t>
        </is>
      </c>
      <c r="L1179" t="inlineStr">
        <is>
          <t>Apply patch and restrict exposed ports</t>
        </is>
      </c>
      <c r="M1179" t="inlineStr">
        <is>
          <t>wearoddball.com</t>
        </is>
      </c>
      <c r="N1179" t="inlineStr">
        <is>
          <t>P4</t>
        </is>
      </c>
      <c r="O1179" t="inlineStr">
        <is>
          <t>Shodan InternetDB — see ip-api.com context for scanner classification</t>
        </is>
      </c>
      <c r="P1179" t="n">
        <v>0</v>
      </c>
      <c r="Q1179" t="n">
        <v>0</v>
      </c>
      <c r="R1179" t="inlineStr">
        <is>
          <t>T1190:Exploit Public-Facing Application | T1046:Network Service Discovery</t>
        </is>
      </c>
      <c r="S1179" t="n">
        <v>1</v>
      </c>
      <c r="T1179" t="inlineStr">
        <is>
          <t>LOW (40%)</t>
        </is>
      </c>
      <c r="U1179" t="inlineStr">
        <is>
          <t>CHECK_VULNS</t>
        </is>
      </c>
      <c r="V1179" t="inlineStr">
        <is>
          <t>Restrict access</t>
        </is>
      </c>
      <c r="W1179" t="inlineStr">
        <is>
          <t>https://www.shodan.io/host/162.243.103.246</t>
        </is>
      </c>
      <c r="X1179" t="inlineStr">
        <is>
          <t>NONE</t>
        </is>
      </c>
      <c r="Y1179" t="n">
        <v>0</v>
      </c>
      <c r="Z1179" t="inlineStr"/>
      <c r="AA1179" t="inlineStr">
        <is>
          <t>https://www.shodan.io/host/162.243.103.246</t>
        </is>
      </c>
    </row>
    <row r="1180">
      <c r="A1180" t="inlineStr">
        <is>
          <t>SHODAN_VULN</t>
        </is>
      </c>
      <c r="B1180" t="inlineStr">
        <is>
          <t>269e42635964</t>
        </is>
      </c>
      <c r="C1180" t="inlineStr">
        <is>
          <t>InternetDB: 162.243.103.246 | Ports: 22, 80, 443, 8080 | wearoddball.com | CVE: CVE-2017-11142 | Tags: cloud</t>
        </is>
      </c>
      <c r="D1180" t="n">
        <v>7.5</v>
      </c>
      <c r="E1180" t="inlineStr">
        <is>
          <t>HIGH</t>
        </is>
      </c>
      <c r="F1180" t="n">
        <v>2</v>
      </c>
      <c r="G1180" t="n">
        <v>2</v>
      </c>
      <c r="H1180" t="inlineStr">
        <is>
          <t>MEDIUM</t>
        </is>
      </c>
      <c r="I1180" t="n">
        <v>11.5</v>
      </c>
      <c r="J1180" t="inlineStr">
        <is>
          <t>NO</t>
        </is>
      </c>
      <c r="K1180" t="inlineStr">
        <is>
          <t>2026-02-28 21:38</t>
        </is>
      </c>
      <c r="L1180" t="inlineStr">
        <is>
          <t>Apply patch and restrict exposed ports</t>
        </is>
      </c>
      <c r="M1180" t="inlineStr">
        <is>
          <t>wearoddball.com</t>
        </is>
      </c>
      <c r="N1180" t="inlineStr">
        <is>
          <t>P4</t>
        </is>
      </c>
      <c r="O1180" t="inlineStr">
        <is>
          <t>Shodan InternetDB — see ip-api.com context for scanner classification</t>
        </is>
      </c>
      <c r="P1180" t="n">
        <v>0</v>
      </c>
      <c r="Q1180" t="n">
        <v>0</v>
      </c>
      <c r="R1180" t="inlineStr">
        <is>
          <t>T1190:Exploit Public-Facing Application | T1046:Network Service Discovery</t>
        </is>
      </c>
      <c r="S1180" t="n">
        <v>1</v>
      </c>
      <c r="T1180" t="inlineStr">
        <is>
          <t>LOW (40%)</t>
        </is>
      </c>
      <c r="U1180" t="inlineStr">
        <is>
          <t>CHECK_VULNS</t>
        </is>
      </c>
      <c r="V1180" t="inlineStr">
        <is>
          <t>Restrict access</t>
        </is>
      </c>
      <c r="W1180" t="inlineStr">
        <is>
          <t>https://www.shodan.io/host/162.243.103.246</t>
        </is>
      </c>
      <c r="X1180" t="inlineStr">
        <is>
          <t>NONE</t>
        </is>
      </c>
      <c r="Y1180" t="n">
        <v>0</v>
      </c>
      <c r="Z1180" t="inlineStr"/>
      <c r="AA1180" t="inlineStr">
        <is>
          <t>https://www.shodan.io/host/162.243.103.246</t>
        </is>
      </c>
    </row>
    <row r="1181">
      <c r="A1181" t="inlineStr">
        <is>
          <t>SHODAN_VULN</t>
        </is>
      </c>
      <c r="B1181" t="inlineStr">
        <is>
          <t>3f0f07befb22</t>
        </is>
      </c>
      <c r="C1181" t="inlineStr">
        <is>
          <t>InternetDB: 162.243.103.246 | Ports: 22, 80, 443, 8080 | wearoddball.com | CVE: CVE-2016-2108 | Tags: cloud</t>
        </is>
      </c>
      <c r="D1181" t="n">
        <v>7.5</v>
      </c>
      <c r="E1181" t="inlineStr">
        <is>
          <t>HIGH</t>
        </is>
      </c>
      <c r="F1181" t="n">
        <v>2</v>
      </c>
      <c r="G1181" t="n">
        <v>2</v>
      </c>
      <c r="H1181" t="inlineStr">
        <is>
          <t>MEDIUM</t>
        </is>
      </c>
      <c r="I1181" t="n">
        <v>11.5</v>
      </c>
      <c r="J1181" t="inlineStr">
        <is>
          <t>NO</t>
        </is>
      </c>
      <c r="K1181" t="inlineStr">
        <is>
          <t>2026-02-28 21:38</t>
        </is>
      </c>
      <c r="L1181" t="inlineStr">
        <is>
          <t>Apply patch and restrict exposed ports</t>
        </is>
      </c>
      <c r="M1181" t="inlineStr">
        <is>
          <t>wearoddball.com</t>
        </is>
      </c>
      <c r="N1181" t="inlineStr">
        <is>
          <t>P4</t>
        </is>
      </c>
      <c r="O1181" t="inlineStr">
        <is>
          <t>Shodan InternetDB — see ip-api.com context for scanner classification</t>
        </is>
      </c>
      <c r="P1181" t="n">
        <v>0</v>
      </c>
      <c r="Q1181" t="n">
        <v>0</v>
      </c>
      <c r="R1181" t="inlineStr">
        <is>
          <t>T1190:Exploit Public-Facing Application | T1046:Network Service Discovery</t>
        </is>
      </c>
      <c r="S1181" t="n">
        <v>1</v>
      </c>
      <c r="T1181" t="inlineStr">
        <is>
          <t>LOW (40%)</t>
        </is>
      </c>
      <c r="U1181" t="inlineStr">
        <is>
          <t>CHECK_VULNS</t>
        </is>
      </c>
      <c r="V1181" t="inlineStr">
        <is>
          <t>Restrict access</t>
        </is>
      </c>
      <c r="W1181" t="inlineStr">
        <is>
          <t>https://www.shodan.io/host/162.243.103.246</t>
        </is>
      </c>
      <c r="X1181" t="inlineStr">
        <is>
          <t>NONE</t>
        </is>
      </c>
      <c r="Y1181" t="n">
        <v>0</v>
      </c>
      <c r="Z1181" t="inlineStr"/>
      <c r="AA1181" t="inlineStr">
        <is>
          <t>https://www.shodan.io/host/162.243.103.246</t>
        </is>
      </c>
    </row>
    <row r="1182">
      <c r="A1182" t="inlineStr">
        <is>
          <t>SHODAN_VULN</t>
        </is>
      </c>
      <c r="B1182" t="inlineStr">
        <is>
          <t>f357a582e404</t>
        </is>
      </c>
      <c r="C1182" t="inlineStr">
        <is>
          <t>InternetDB: 178.62.3.223 | Ports: 22, 25, 53, 80, 443, 587, 993, 995 | box.nautadb.com | Tags: starttls, cloud</t>
        </is>
      </c>
      <c r="D1182" t="n">
        <v>5</v>
      </c>
      <c r="E1182" t="inlineStr">
        <is>
          <t>MEDIUM</t>
        </is>
      </c>
      <c r="F1182" t="n">
        <v>1</v>
      </c>
      <c r="G1182" t="n">
        <v>2</v>
      </c>
      <c r="H1182" t="inlineStr">
        <is>
          <t>LOW</t>
        </is>
      </c>
      <c r="I1182" t="n">
        <v>7</v>
      </c>
      <c r="J1182" t="inlineStr">
        <is>
          <t>NO</t>
        </is>
      </c>
      <c r="K1182" t="inlineStr">
        <is>
          <t>2026-02-28 21:38</t>
        </is>
      </c>
      <c r="L1182" t="inlineStr">
        <is>
          <t>Review and firewall exposed ports</t>
        </is>
      </c>
      <c r="M1182" t="inlineStr">
        <is>
          <t>box.nautadb.com</t>
        </is>
      </c>
      <c r="N1182" t="inlineStr">
        <is>
          <t>P4</t>
        </is>
      </c>
      <c r="O1182" t="inlineStr">
        <is>
          <t>Shodan InternetDB — open ports, no known CVEs indexed</t>
        </is>
      </c>
      <c r="P1182" t="n">
        <v>0</v>
      </c>
      <c r="Q1182" t="n">
        <v>0</v>
      </c>
      <c r="R1182" t="inlineStr">
        <is>
          <t>T1046:Network Service Discovery</t>
        </is>
      </c>
      <c r="S1182" t="n">
        <v>1</v>
      </c>
      <c r="T1182" t="inlineStr">
        <is>
          <t>LOW (40%)</t>
        </is>
      </c>
      <c r="U1182" t="inlineStr">
        <is>
          <t>NONE</t>
        </is>
      </c>
      <c r="V1182" t="inlineStr">
        <is>
          <t>Restrict access</t>
        </is>
      </c>
      <c r="W1182" t="inlineStr">
        <is>
          <t>https://www.shodan.io/host/178.62.3.223</t>
        </is>
      </c>
      <c r="X1182" t="inlineStr">
        <is>
          <t>NONE</t>
        </is>
      </c>
      <c r="Y1182" t="n">
        <v>0</v>
      </c>
      <c r="Z1182" t="inlineStr"/>
      <c r="AA1182" t="inlineStr">
        <is>
          <t>https://www.shodan.io/host/178.62.3.223</t>
        </is>
      </c>
    </row>
    <row r="1183">
      <c r="A1183" t="inlineStr">
        <is>
          <t>SHODAN_VULN</t>
        </is>
      </c>
      <c r="B1183" t="inlineStr">
        <is>
          <t>126704e0a40b</t>
        </is>
      </c>
      <c r="C1183" t="inlineStr">
        <is>
          <t>InternetDB: 34.204.119.63 | Ports: 80, 443 | skyjack.com | Tags: cloud</t>
        </is>
      </c>
      <c r="D1183" t="n">
        <v>5</v>
      </c>
      <c r="E1183" t="inlineStr">
        <is>
          <t>MEDIUM</t>
        </is>
      </c>
      <c r="F1183" t="n">
        <v>1</v>
      </c>
      <c r="G1183" t="n">
        <v>2</v>
      </c>
      <c r="H1183" t="inlineStr">
        <is>
          <t>LOW</t>
        </is>
      </c>
      <c r="I1183" t="n">
        <v>7</v>
      </c>
      <c r="J1183" t="inlineStr">
        <is>
          <t>NO</t>
        </is>
      </c>
      <c r="K1183" t="inlineStr">
        <is>
          <t>2026-02-28 21:38</t>
        </is>
      </c>
      <c r="L1183" t="inlineStr">
        <is>
          <t>Review and firewall exposed ports</t>
        </is>
      </c>
      <c r="M1183" t="inlineStr">
        <is>
          <t>skyjack.com</t>
        </is>
      </c>
      <c r="N1183" t="inlineStr">
        <is>
          <t>P4</t>
        </is>
      </c>
      <c r="O1183" t="inlineStr">
        <is>
          <t>Shodan InternetDB — open ports, no known CVEs indexed</t>
        </is>
      </c>
      <c r="P1183" t="n">
        <v>0</v>
      </c>
      <c r="Q1183" t="n">
        <v>0</v>
      </c>
      <c r="R1183" t="inlineStr">
        <is>
          <t>T1046:Network Service Discovery</t>
        </is>
      </c>
      <c r="S1183" t="n">
        <v>1</v>
      </c>
      <c r="T1183" t="inlineStr">
        <is>
          <t>LOW (40%)</t>
        </is>
      </c>
      <c r="U1183" t="inlineStr">
        <is>
          <t>NONE</t>
        </is>
      </c>
      <c r="V1183" t="inlineStr">
        <is>
          <t>Restrict access</t>
        </is>
      </c>
      <c r="W1183" t="inlineStr">
        <is>
          <t>https://www.shodan.io/host/34.204.119.63</t>
        </is>
      </c>
      <c r="X1183" t="inlineStr">
        <is>
          <t>NONE</t>
        </is>
      </c>
      <c r="Y1183" t="n">
        <v>0</v>
      </c>
      <c r="Z1183" t="inlineStr"/>
      <c r="AA1183" t="inlineStr">
        <is>
          <t>https://www.shodan.io/host/34.204.119.63</t>
        </is>
      </c>
    </row>
    <row r="1184">
      <c r="A1184" t="inlineStr">
        <is>
          <t>ABUSE_IP</t>
        </is>
      </c>
      <c r="B1184" t="inlineStr">
        <is>
          <t>607457612b70</t>
        </is>
      </c>
      <c r="C1184" t="inlineStr">
        <is>
          <t>Malicious IP: 128.1.132.137 | Country: HK | ISP: Unknown | Confidence: 100% | Sources: ABUSEIPDB</t>
        </is>
      </c>
      <c r="D1184" t="n">
        <v>6.5</v>
      </c>
      <c r="E1184" t="inlineStr">
        <is>
          <t>MEDIUM</t>
        </is>
      </c>
      <c r="F1184" t="n">
        <v>3</v>
      </c>
      <c r="G1184" t="n">
        <v>1</v>
      </c>
      <c r="H1184" t="inlineStr">
        <is>
          <t>MEDIUM</t>
        </is>
      </c>
      <c r="I1184" t="n">
        <v>9.5</v>
      </c>
      <c r="J1184" t="inlineStr">
        <is>
          <t>NO</t>
        </is>
      </c>
      <c r="K1184" t="inlineStr">
        <is>
          <t>2026-02-28T18:17:02+00:00</t>
        </is>
      </c>
      <c r="L1184" t="inlineStr">
        <is>
          <t>Block IP</t>
        </is>
      </c>
      <c r="M1184" t="inlineStr">
        <is>
          <t>Firewall/Network</t>
        </is>
      </c>
      <c r="N1184" t="inlineStr">
        <is>
          <t>P4</t>
        </is>
      </c>
      <c r="O1184" t="inlineStr">
        <is>
          <t>🚨 MALICIOUS: UCLOUD | 🌍 Hong Kong | Hong Kong | 🏢 UCLOUD | ASN: AS135377 UCLOUD INFORMATION TECHNOLOGY (HK) LIMITED | 🖥️ Hosting/DC | 🚨 AbuseIPDB: 100% malicious (Data Center/Web Hosting/Transit)</t>
        </is>
      </c>
      <c r="P1184" t="n">
        <v>0</v>
      </c>
      <c r="Q1184" t="n">
        <v>0</v>
      </c>
      <c r="R1184" t="inlineStr">
        <is>
          <t>T1110:Brute Force | T1078:Valid Accounts</t>
        </is>
      </c>
      <c r="S1184" t="n">
        <v>1</v>
      </c>
      <c r="T1184" t="inlineStr">
        <is>
          <t>LOW (40%)</t>
        </is>
      </c>
      <c r="U1184" t="inlineStr">
        <is>
          <t>NONE</t>
        </is>
      </c>
      <c r="V1184" t="inlineStr">
        <is>
          <t>NONE</t>
        </is>
      </c>
      <c r="W1184" t="inlineStr">
        <is>
          <t>NONE</t>
        </is>
      </c>
      <c r="X1184" t="inlineStr">
        <is>
          <t>NONE</t>
        </is>
      </c>
      <c r="Y1184" t="n">
        <v>0</v>
      </c>
      <c r="Z1184" t="inlineStr"/>
      <c r="AA1184" t="inlineStr">
        <is>
          <t>https://www.abuseipdb.com/check/128.1.132.137</t>
        </is>
      </c>
    </row>
    <row r="1185">
      <c r="A1185" t="inlineStr">
        <is>
          <t>ABUSE_IP</t>
        </is>
      </c>
      <c r="B1185" t="inlineStr">
        <is>
          <t>6e93ff10f7a9</t>
        </is>
      </c>
      <c r="C1185" t="inlineStr">
        <is>
          <t>Malicious IP: 213.209.159.159 | Country: DE | ISP: Unknown | Confidence: 100% | Sources: ABUSEIPDB</t>
        </is>
      </c>
      <c r="D1185" t="n">
        <v>6.5</v>
      </c>
      <c r="E1185" t="inlineStr">
        <is>
          <t>MEDIUM</t>
        </is>
      </c>
      <c r="F1185" t="n">
        <v>3</v>
      </c>
      <c r="G1185" t="n">
        <v>1</v>
      </c>
      <c r="H1185" t="inlineStr">
        <is>
          <t>MEDIUM</t>
        </is>
      </c>
      <c r="I1185" t="n">
        <v>9.5</v>
      </c>
      <c r="J1185" t="inlineStr">
        <is>
          <t>NO</t>
        </is>
      </c>
      <c r="K1185" t="inlineStr">
        <is>
          <t>2026-02-28T18:17:02+00:00</t>
        </is>
      </c>
      <c r="L1185" t="inlineStr">
        <is>
          <t>Block IP</t>
        </is>
      </c>
      <c r="M1185" t="inlineStr">
        <is>
          <t>Firewall/Network</t>
        </is>
      </c>
      <c r="N1185" t="inlineStr">
        <is>
          <t>P4</t>
        </is>
      </c>
      <c r="O1185" t="inlineStr">
        <is>
          <t>🚨 MALICIOUS: Feo Prest SRL | 🌍 Germany | Augsburg | 🏢 Feo Prest SRL | ASN: AS208137 Feo Prest SRL | 🔀 VPN/Proxy | 🚨 AbuseIPDB: 100% malicious (Data Center/Web Hosting/Transit)</t>
        </is>
      </c>
      <c r="P1185" t="n">
        <v>0</v>
      </c>
      <c r="Q1185" t="n">
        <v>0</v>
      </c>
      <c r="R1185" t="inlineStr">
        <is>
          <t>T1110:Brute Force | T1078:Valid Accounts</t>
        </is>
      </c>
      <c r="S1185" t="n">
        <v>1</v>
      </c>
      <c r="T1185" t="inlineStr">
        <is>
          <t>LOW (40%)</t>
        </is>
      </c>
      <c r="U1185" t="inlineStr">
        <is>
          <t>NONE</t>
        </is>
      </c>
      <c r="V1185" t="inlineStr">
        <is>
          <t>NONE</t>
        </is>
      </c>
      <c r="W1185" t="inlineStr">
        <is>
          <t>NONE</t>
        </is>
      </c>
      <c r="X1185" t="inlineStr">
        <is>
          <t>NONE</t>
        </is>
      </c>
      <c r="Y1185" t="n">
        <v>0</v>
      </c>
      <c r="Z1185" t="inlineStr"/>
      <c r="AA1185" t="inlineStr">
        <is>
          <t>https://www.abuseipdb.com/check/213.209.159.159</t>
        </is>
      </c>
    </row>
    <row r="1186">
      <c r="A1186" t="inlineStr">
        <is>
          <t>ABUSE_IP</t>
        </is>
      </c>
      <c r="B1186" t="inlineStr">
        <is>
          <t>8662ad84ec1d</t>
        </is>
      </c>
      <c r="C1186" t="inlineStr">
        <is>
          <t>Malicious IP: 1.214.117.218 | Country: KR | ISP: Unknown | Confidence: 100% | Sources: ABUSEIPDB, BLOCKLIST_DE</t>
        </is>
      </c>
      <c r="D1186" t="n">
        <v>6.5</v>
      </c>
      <c r="E1186" t="inlineStr">
        <is>
          <t>MEDIUM</t>
        </is>
      </c>
      <c r="F1186" t="n">
        <v>3</v>
      </c>
      <c r="G1186" t="n">
        <v>1</v>
      </c>
      <c r="H1186" t="inlineStr">
        <is>
          <t>MEDIUM</t>
        </is>
      </c>
      <c r="I1186" t="n">
        <v>9.5</v>
      </c>
      <c r="J1186" t="inlineStr">
        <is>
          <t>NO</t>
        </is>
      </c>
      <c r="K1186" t="inlineStr">
        <is>
          <t>2026-02-28T18:17:02+00:00</t>
        </is>
      </c>
      <c r="L1186" t="inlineStr">
        <is>
          <t>Block IP</t>
        </is>
      </c>
      <c r="M1186" t="inlineStr">
        <is>
          <t>Firewall/Network</t>
        </is>
      </c>
      <c r="N1186" t="inlineStr">
        <is>
          <t>P3</t>
        </is>
      </c>
      <c r="O1186" t="inlineStr">
        <is>
          <t>🚨 MALICIOUS: Boranet | 🌍 South Korea | Seoul | 🏢 Boranet | ASN: AS3786 LG DACOM Corporation | 🚨 AbuseIPDB: 100% malicious (Commercial)</t>
        </is>
      </c>
      <c r="P1186" t="n">
        <v>0</v>
      </c>
      <c r="Q1186" t="n">
        <v>0</v>
      </c>
      <c r="R1186" t="inlineStr">
        <is>
          <t>T1110:Brute Force | T1078:Valid Accounts</t>
        </is>
      </c>
      <c r="S1186" t="n">
        <v>2</v>
      </c>
      <c r="T1186" t="inlineStr">
        <is>
          <t>MEDIUM (52%)</t>
        </is>
      </c>
      <c r="U1186" t="inlineStr">
        <is>
          <t>NONE</t>
        </is>
      </c>
      <c r="V1186" t="inlineStr">
        <is>
          <t>NONE</t>
        </is>
      </c>
      <c r="W1186" t="inlineStr">
        <is>
          <t>NONE</t>
        </is>
      </c>
      <c r="X1186" t="inlineStr">
        <is>
          <t>NONE</t>
        </is>
      </c>
      <c r="Y1186" t="n">
        <v>0</v>
      </c>
      <c r="Z1186" t="inlineStr"/>
      <c r="AA1186" t="inlineStr">
        <is>
          <t>https://www.abuseipdb.com/check/1.214.117.218</t>
        </is>
      </c>
    </row>
    <row r="1187">
      <c r="A1187" t="inlineStr">
        <is>
          <t>ABUSE_IP</t>
        </is>
      </c>
      <c r="B1187" t="inlineStr">
        <is>
          <t>df92b0a6fd8b</t>
        </is>
      </c>
      <c r="C1187" t="inlineStr">
        <is>
          <t>Malicious IP: 2.57.122.208 | Country: RO | ISP: Unknown | Confidence: 100% | Sources: ABUSEIPDB</t>
        </is>
      </c>
      <c r="D1187" t="n">
        <v>6.5</v>
      </c>
      <c r="E1187" t="inlineStr">
        <is>
          <t>MEDIUM</t>
        </is>
      </c>
      <c r="F1187" t="n">
        <v>3</v>
      </c>
      <c r="G1187" t="n">
        <v>1</v>
      </c>
      <c r="H1187" t="inlineStr">
        <is>
          <t>MEDIUM</t>
        </is>
      </c>
      <c r="I1187" t="n">
        <v>9.5</v>
      </c>
      <c r="J1187" t="inlineStr">
        <is>
          <t>NO</t>
        </is>
      </c>
      <c r="K1187" t="inlineStr">
        <is>
          <t>2026-02-28T18:17:02+00:00</t>
        </is>
      </c>
      <c r="L1187" t="inlineStr">
        <is>
          <t>Block IP</t>
        </is>
      </c>
      <c r="M1187" t="inlineStr">
        <is>
          <t>Firewall/Network</t>
        </is>
      </c>
      <c r="N1187" t="inlineStr">
        <is>
          <t>P4</t>
        </is>
      </c>
      <c r="O1187" t="inlineStr">
        <is>
          <t>Skipped (20/run cap)</t>
        </is>
      </c>
      <c r="P1187" t="n">
        <v>0</v>
      </c>
      <c r="Q1187" t="n">
        <v>0</v>
      </c>
      <c r="R1187" t="inlineStr">
        <is>
          <t>T1110:Brute Force | T1078:Valid Accounts</t>
        </is>
      </c>
      <c r="S1187" t="n">
        <v>1</v>
      </c>
      <c r="T1187" t="inlineStr">
        <is>
          <t>LOW (40%)</t>
        </is>
      </c>
      <c r="U1187" t="inlineStr">
        <is>
          <t>NONE</t>
        </is>
      </c>
      <c r="V1187" t="inlineStr">
        <is>
          <t>NONE</t>
        </is>
      </c>
      <c r="W1187" t="inlineStr">
        <is>
          <t>NONE</t>
        </is>
      </c>
      <c r="X1187" t="inlineStr">
        <is>
          <t>NONE</t>
        </is>
      </c>
      <c r="Y1187" t="n">
        <v>0</v>
      </c>
      <c r="Z1187" t="inlineStr"/>
      <c r="AA1187" t="inlineStr">
        <is>
          <t>https://www.abuseipdb.com/check/2.57.122.208</t>
        </is>
      </c>
    </row>
    <row r="1188">
      <c r="A1188" t="inlineStr">
        <is>
          <t>ABUSE_IP</t>
        </is>
      </c>
      <c r="B1188" t="inlineStr">
        <is>
          <t>fb74691c9b42</t>
        </is>
      </c>
      <c r="C1188" t="inlineStr">
        <is>
          <t>Malicious IP: 45.148.10.151 | Country: NL | ISP: Unknown | Confidence: 100% | Sources: ABUSEIPDB</t>
        </is>
      </c>
      <c r="D1188" t="n">
        <v>6.5</v>
      </c>
      <c r="E1188" t="inlineStr">
        <is>
          <t>MEDIUM</t>
        </is>
      </c>
      <c r="F1188" t="n">
        <v>3</v>
      </c>
      <c r="G1188" t="n">
        <v>1</v>
      </c>
      <c r="H1188" t="inlineStr">
        <is>
          <t>MEDIUM</t>
        </is>
      </c>
      <c r="I1188" t="n">
        <v>9.5</v>
      </c>
      <c r="J1188" t="inlineStr">
        <is>
          <t>NO</t>
        </is>
      </c>
      <c r="K1188" t="inlineStr">
        <is>
          <t>2026-02-28T18:17:02+00:00</t>
        </is>
      </c>
      <c r="L1188" t="inlineStr">
        <is>
          <t>Block IP</t>
        </is>
      </c>
      <c r="M1188" t="inlineStr">
        <is>
          <t>Firewall/Network</t>
        </is>
      </c>
      <c r="N1188" t="inlineStr">
        <is>
          <t>P4</t>
        </is>
      </c>
      <c r="O1188" t="inlineStr">
        <is>
          <t>🚨 MALICIOUS: Techoff SRV Limited | 🌍 Netherlands | Amsterdam | 🏢 Techoff SRV Limited | ASN: AS48090 TECHOFF SRV LIMITED | 🔀 VPN/Proxy | 🚨 AbuseIPDB: 100% malicious (Data Center/Web Hosting/Transit)</t>
        </is>
      </c>
      <c r="P1188" t="n">
        <v>0</v>
      </c>
      <c r="Q1188" t="n">
        <v>0</v>
      </c>
      <c r="R1188" t="inlineStr">
        <is>
          <t>T1110:Brute Force | T1078:Valid Accounts</t>
        </is>
      </c>
      <c r="S1188" t="n">
        <v>1</v>
      </c>
      <c r="T1188" t="inlineStr">
        <is>
          <t>LOW (40%)</t>
        </is>
      </c>
      <c r="U1188" t="inlineStr">
        <is>
          <t>NONE</t>
        </is>
      </c>
      <c r="V1188" t="inlineStr">
        <is>
          <t>NONE</t>
        </is>
      </c>
      <c r="W1188" t="inlineStr">
        <is>
          <t>NONE</t>
        </is>
      </c>
      <c r="X1188" t="inlineStr">
        <is>
          <t>NONE</t>
        </is>
      </c>
      <c r="Y1188" t="n">
        <v>0</v>
      </c>
      <c r="Z1188" t="inlineStr"/>
      <c r="AA1188" t="inlineStr">
        <is>
          <t>https://www.abuseipdb.com/check/45.148.10.151</t>
        </is>
      </c>
    </row>
    <row r="1189">
      <c r="A1189" t="inlineStr">
        <is>
          <t>ABUSE_IP</t>
        </is>
      </c>
      <c r="B1189" t="inlineStr">
        <is>
          <t>18a907617ab3</t>
        </is>
      </c>
      <c r="C1189" t="inlineStr">
        <is>
          <t>Malicious IP: 199.45.154.189 | Country: HK | ISP: Unknown | Confidence: 100% | Sources: ABUSEIPDB</t>
        </is>
      </c>
      <c r="D1189" t="n">
        <v>6.5</v>
      </c>
      <c r="E1189" t="inlineStr">
        <is>
          <t>MEDIUM</t>
        </is>
      </c>
      <c r="F1189" t="n">
        <v>3</v>
      </c>
      <c r="G1189" t="n">
        <v>1</v>
      </c>
      <c r="H1189" t="inlineStr">
        <is>
          <t>MEDIUM</t>
        </is>
      </c>
      <c r="I1189" t="n">
        <v>9.5</v>
      </c>
      <c r="J1189" t="inlineStr">
        <is>
          <t>NO</t>
        </is>
      </c>
      <c r="K1189" t="inlineStr">
        <is>
          <t>2026-02-28T18:17:01+00:00</t>
        </is>
      </c>
      <c r="L1189" t="inlineStr">
        <is>
          <t>Block IP</t>
        </is>
      </c>
      <c r="M1189" t="inlineStr">
        <is>
          <t>Firewall/Network</t>
        </is>
      </c>
      <c r="N1189" t="inlineStr">
        <is>
          <t>P4</t>
        </is>
      </c>
      <c r="O1189" t="inlineStr">
        <is>
          <t>Skipped (20/run cap)</t>
        </is>
      </c>
      <c r="P1189" t="n">
        <v>0</v>
      </c>
      <c r="Q1189" t="n">
        <v>0</v>
      </c>
      <c r="R1189" t="inlineStr">
        <is>
          <t>T1110:Brute Force | T1078:Valid Accounts</t>
        </is>
      </c>
      <c r="S1189" t="n">
        <v>1</v>
      </c>
      <c r="T1189" t="inlineStr">
        <is>
          <t>LOW (40%)</t>
        </is>
      </c>
      <c r="U1189" t="inlineStr">
        <is>
          <t>NONE</t>
        </is>
      </c>
      <c r="V1189" t="inlineStr">
        <is>
          <t>NONE</t>
        </is>
      </c>
      <c r="W1189" t="inlineStr">
        <is>
          <t>NONE</t>
        </is>
      </c>
      <c r="X1189" t="inlineStr">
        <is>
          <t>NONE</t>
        </is>
      </c>
      <c r="Y1189" t="n">
        <v>0</v>
      </c>
      <c r="Z1189" t="inlineStr"/>
      <c r="AA1189" t="inlineStr">
        <is>
          <t>https://www.abuseipdb.com/check/199.45.154.189</t>
        </is>
      </c>
    </row>
    <row r="1190">
      <c r="A1190" t="inlineStr">
        <is>
          <t>ABUSE_IP</t>
        </is>
      </c>
      <c r="B1190" t="inlineStr">
        <is>
          <t>d819a8a51c76</t>
        </is>
      </c>
      <c r="C1190" t="inlineStr">
        <is>
          <t>Malicious IP: 80.94.92.171 | Country: RO | ISP: Unknown | Confidence: 100% | Sources: ABUSEIPDB</t>
        </is>
      </c>
      <c r="D1190" t="n">
        <v>6.5</v>
      </c>
      <c r="E1190" t="inlineStr">
        <is>
          <t>MEDIUM</t>
        </is>
      </c>
      <c r="F1190" t="n">
        <v>3</v>
      </c>
      <c r="G1190" t="n">
        <v>1</v>
      </c>
      <c r="H1190" t="inlineStr">
        <is>
          <t>MEDIUM</t>
        </is>
      </c>
      <c r="I1190" t="n">
        <v>9.5</v>
      </c>
      <c r="J1190" t="inlineStr">
        <is>
          <t>NO</t>
        </is>
      </c>
      <c r="K1190" t="inlineStr">
        <is>
          <t>2026-02-28T18:17:01+00:00</t>
        </is>
      </c>
      <c r="L1190" t="inlineStr">
        <is>
          <t>Block IP</t>
        </is>
      </c>
      <c r="M1190" t="inlineStr">
        <is>
          <t>Firewall/Network</t>
        </is>
      </c>
      <c r="N1190" t="inlineStr">
        <is>
          <t>P4</t>
        </is>
      </c>
      <c r="O1190" t="inlineStr">
        <is>
          <t>Skipped (20/run cap)</t>
        </is>
      </c>
      <c r="P1190" t="n">
        <v>0</v>
      </c>
      <c r="Q1190" t="n">
        <v>0</v>
      </c>
      <c r="R1190" t="inlineStr">
        <is>
          <t>T1110:Brute Force | T1078:Valid Accounts</t>
        </is>
      </c>
      <c r="S1190" t="n">
        <v>1</v>
      </c>
      <c r="T1190" t="inlineStr">
        <is>
          <t>LOW (40%)</t>
        </is>
      </c>
      <c r="U1190" t="inlineStr">
        <is>
          <t>NONE</t>
        </is>
      </c>
      <c r="V1190" t="inlineStr">
        <is>
          <t>NONE</t>
        </is>
      </c>
      <c r="W1190" t="inlineStr">
        <is>
          <t>NONE</t>
        </is>
      </c>
      <c r="X1190" t="inlineStr">
        <is>
          <t>NONE</t>
        </is>
      </c>
      <c r="Y1190" t="n">
        <v>0</v>
      </c>
      <c r="Z1190" t="inlineStr"/>
      <c r="AA1190" t="inlineStr">
        <is>
          <t>https://www.abuseipdb.com/check/80.94.92.171</t>
        </is>
      </c>
    </row>
    <row r="1191">
      <c r="A1191" t="inlineStr">
        <is>
          <t>ABUSE_IP</t>
        </is>
      </c>
      <c r="B1191" t="inlineStr">
        <is>
          <t>4c32e0a5028f</t>
        </is>
      </c>
      <c r="C1191" t="inlineStr">
        <is>
          <t>Malicious IP: 20.2.4.105 | Country: HK | ISP: Unknown | Confidence: 100% | Sources: ABUSEIPDB</t>
        </is>
      </c>
      <c r="D1191" t="n">
        <v>6.5</v>
      </c>
      <c r="E1191" t="inlineStr">
        <is>
          <t>MEDIUM</t>
        </is>
      </c>
      <c r="F1191" t="n">
        <v>3</v>
      </c>
      <c r="G1191" t="n">
        <v>1</v>
      </c>
      <c r="H1191" t="inlineStr">
        <is>
          <t>MEDIUM</t>
        </is>
      </c>
      <c r="I1191" t="n">
        <v>9.5</v>
      </c>
      <c r="J1191" t="inlineStr">
        <is>
          <t>NO</t>
        </is>
      </c>
      <c r="K1191" t="inlineStr">
        <is>
          <t>2026-02-28T18:17:01+00:00</t>
        </is>
      </c>
      <c r="L1191" t="inlineStr">
        <is>
          <t>Block IP</t>
        </is>
      </c>
      <c r="M1191" t="inlineStr">
        <is>
          <t>Firewall/Network</t>
        </is>
      </c>
      <c r="N1191" t="inlineStr">
        <is>
          <t>P4</t>
        </is>
      </c>
      <c r="O1191" t="inlineStr">
        <is>
          <t>Skipped (20/run cap)</t>
        </is>
      </c>
      <c r="P1191" t="n">
        <v>0</v>
      </c>
      <c r="Q1191" t="n">
        <v>0</v>
      </c>
      <c r="R1191" t="inlineStr">
        <is>
          <t>T1110:Brute Force | T1078:Valid Accounts</t>
        </is>
      </c>
      <c r="S1191" t="n">
        <v>1</v>
      </c>
      <c r="T1191" t="inlineStr">
        <is>
          <t>LOW (40%)</t>
        </is>
      </c>
      <c r="U1191" t="inlineStr">
        <is>
          <t>NONE</t>
        </is>
      </c>
      <c r="V1191" t="inlineStr">
        <is>
          <t>NONE</t>
        </is>
      </c>
      <c r="W1191" t="inlineStr">
        <is>
          <t>NONE</t>
        </is>
      </c>
      <c r="X1191" t="inlineStr">
        <is>
          <t>NONE</t>
        </is>
      </c>
      <c r="Y1191" t="n">
        <v>0</v>
      </c>
      <c r="Z1191" t="inlineStr"/>
      <c r="AA1191" t="inlineStr">
        <is>
          <t>https://www.abuseipdb.com/check/20.2.4.105</t>
        </is>
      </c>
    </row>
    <row r="1192">
      <c r="A1192" t="inlineStr">
        <is>
          <t>ABUSE_IP</t>
        </is>
      </c>
      <c r="B1192" t="inlineStr">
        <is>
          <t>8420707df2f3</t>
        </is>
      </c>
      <c r="C1192" t="inlineStr">
        <is>
          <t>Malicious IP: 119.96.131.8 | Country: CN | ISP: Unknown | Confidence: 100% | Sources: ABUSEIPDB</t>
        </is>
      </c>
      <c r="D1192" t="n">
        <v>6.5</v>
      </c>
      <c r="E1192" t="inlineStr">
        <is>
          <t>MEDIUM</t>
        </is>
      </c>
      <c r="F1192" t="n">
        <v>3</v>
      </c>
      <c r="G1192" t="n">
        <v>1</v>
      </c>
      <c r="H1192" t="inlineStr">
        <is>
          <t>MEDIUM</t>
        </is>
      </c>
      <c r="I1192" t="n">
        <v>9.5</v>
      </c>
      <c r="J1192" t="inlineStr">
        <is>
          <t>NO</t>
        </is>
      </c>
      <c r="K1192" t="inlineStr">
        <is>
          <t>2026-02-28T18:17:01+00:00</t>
        </is>
      </c>
      <c r="L1192" t="inlineStr">
        <is>
          <t>Block IP</t>
        </is>
      </c>
      <c r="M1192" t="inlineStr">
        <is>
          <t>Firewall/Network</t>
        </is>
      </c>
      <c r="N1192" t="inlineStr">
        <is>
          <t>P4</t>
        </is>
      </c>
      <c r="O1192" t="inlineStr">
        <is>
          <t>Skipped (20/run cap)</t>
        </is>
      </c>
      <c r="P1192" t="n">
        <v>0</v>
      </c>
      <c r="Q1192" t="n">
        <v>0</v>
      </c>
      <c r="R1192" t="inlineStr">
        <is>
          <t>T1110:Brute Force | T1078:Valid Accounts</t>
        </is>
      </c>
      <c r="S1192" t="n">
        <v>1</v>
      </c>
      <c r="T1192" t="inlineStr">
        <is>
          <t>LOW (40%)</t>
        </is>
      </c>
      <c r="U1192" t="inlineStr">
        <is>
          <t>NONE</t>
        </is>
      </c>
      <c r="V1192" t="inlineStr">
        <is>
          <t>NONE</t>
        </is>
      </c>
      <c r="W1192" t="inlineStr">
        <is>
          <t>NONE</t>
        </is>
      </c>
      <c r="X1192" t="inlineStr">
        <is>
          <t>NONE</t>
        </is>
      </c>
      <c r="Y1192" t="n">
        <v>0</v>
      </c>
      <c r="Z1192" t="inlineStr"/>
      <c r="AA1192" t="inlineStr">
        <is>
          <t>https://www.abuseipdb.com/check/119.96.131.8</t>
        </is>
      </c>
    </row>
    <row r="1193">
      <c r="A1193" t="inlineStr">
        <is>
          <t>ABUSE_IP</t>
        </is>
      </c>
      <c r="B1193" t="inlineStr">
        <is>
          <t>2f197d5d0d1a</t>
        </is>
      </c>
      <c r="C1193" t="inlineStr">
        <is>
          <t>Malicious IP: 92.118.39.87 | Country: RO | ISP: Unknown | Confidence: 100% | Sources: ABUSEIPDB</t>
        </is>
      </c>
      <c r="D1193" t="n">
        <v>6.5</v>
      </c>
      <c r="E1193" t="inlineStr">
        <is>
          <t>MEDIUM</t>
        </is>
      </c>
      <c r="F1193" t="n">
        <v>3</v>
      </c>
      <c r="G1193" t="n">
        <v>1</v>
      </c>
      <c r="H1193" t="inlineStr">
        <is>
          <t>MEDIUM</t>
        </is>
      </c>
      <c r="I1193" t="n">
        <v>9.5</v>
      </c>
      <c r="J1193" t="inlineStr">
        <is>
          <t>NO</t>
        </is>
      </c>
      <c r="K1193" t="inlineStr">
        <is>
          <t>2026-02-28T18:17:01+00:00</t>
        </is>
      </c>
      <c r="L1193" t="inlineStr">
        <is>
          <t>Block IP</t>
        </is>
      </c>
      <c r="M1193" t="inlineStr">
        <is>
          <t>Firewall/Network</t>
        </is>
      </c>
      <c r="N1193" t="inlineStr">
        <is>
          <t>P4</t>
        </is>
      </c>
      <c r="O1193" t="inlineStr">
        <is>
          <t>🚨 MALICIOUS: Pptechnology Limited | 🌍 United States | Dallas | 🏢 Pptechnology Limited | ASN: AS47890 UNMANAGED LTD | 🔀 VPN/Proxy | 🚨 AbuseIPDB: 100% malicious (Data Center/Web Hosting/Transit)</t>
        </is>
      </c>
      <c r="P1193" t="n">
        <v>0</v>
      </c>
      <c r="Q1193" t="n">
        <v>0</v>
      </c>
      <c r="R1193" t="inlineStr">
        <is>
          <t>T1110:Brute Force | T1078:Valid Accounts</t>
        </is>
      </c>
      <c r="S1193" t="n">
        <v>1</v>
      </c>
      <c r="T1193" t="inlineStr">
        <is>
          <t>LOW (40%)</t>
        </is>
      </c>
      <c r="U1193" t="inlineStr">
        <is>
          <t>NONE</t>
        </is>
      </c>
      <c r="V1193" t="inlineStr">
        <is>
          <t>NONE</t>
        </is>
      </c>
      <c r="W1193" t="inlineStr">
        <is>
          <t>NONE</t>
        </is>
      </c>
      <c r="X1193" t="inlineStr">
        <is>
          <t>NONE</t>
        </is>
      </c>
      <c r="Y1193" t="n">
        <v>0</v>
      </c>
      <c r="Z1193" t="inlineStr"/>
      <c r="AA1193" t="inlineStr">
        <is>
          <t>https://www.abuseipdb.com/check/92.118.39.87</t>
        </is>
      </c>
    </row>
    <row r="1194">
      <c r="A1194" t="inlineStr">
        <is>
          <t>ABUSE_IP</t>
        </is>
      </c>
      <c r="B1194" t="inlineStr">
        <is>
          <t>c63af81696e9</t>
        </is>
      </c>
      <c r="C1194" t="inlineStr">
        <is>
          <t>Malicious IP: 70.88.108.12 | Country: US | ISP: Unknown | Confidence: 100% | Sources: ABUSEIPDB</t>
        </is>
      </c>
      <c r="D1194" t="n">
        <v>6.5</v>
      </c>
      <c r="E1194" t="inlineStr">
        <is>
          <t>MEDIUM</t>
        </is>
      </c>
      <c r="F1194" t="n">
        <v>3</v>
      </c>
      <c r="G1194" t="n">
        <v>1</v>
      </c>
      <c r="H1194" t="inlineStr">
        <is>
          <t>MEDIUM</t>
        </is>
      </c>
      <c r="I1194" t="n">
        <v>9.5</v>
      </c>
      <c r="J1194" t="inlineStr">
        <is>
          <t>NO</t>
        </is>
      </c>
      <c r="K1194" t="inlineStr">
        <is>
          <t>2026-02-28T18:17:01+00:00</t>
        </is>
      </c>
      <c r="L1194" t="inlineStr">
        <is>
          <t>Block IP</t>
        </is>
      </c>
      <c r="M1194" t="inlineStr">
        <is>
          <t>Firewall/Network</t>
        </is>
      </c>
      <c r="N1194" t="inlineStr">
        <is>
          <t>P4</t>
        </is>
      </c>
      <c r="O1194" t="inlineStr">
        <is>
          <t>🚨 MALICIOUS: PLY AIR PLY AIRCOOLED | 🌍 United States | Detroit | 🏢 PLY AIR PLY AIRCOOLED | ASN: AS7922 Comcast Cable Communications, LLC | 🚨 AbuseIPDB: 100% malicious (Fixed Line ISP)</t>
        </is>
      </c>
      <c r="P1194" t="n">
        <v>0</v>
      </c>
      <c r="Q1194" t="n">
        <v>0</v>
      </c>
      <c r="R1194" t="inlineStr">
        <is>
          <t>T1110:Brute Force | T1078:Valid Accounts</t>
        </is>
      </c>
      <c r="S1194" t="n">
        <v>1</v>
      </c>
      <c r="T1194" t="inlineStr">
        <is>
          <t>LOW (40%)</t>
        </is>
      </c>
      <c r="U1194" t="inlineStr">
        <is>
          <t>NONE</t>
        </is>
      </c>
      <c r="V1194" t="inlineStr">
        <is>
          <t>NONE</t>
        </is>
      </c>
      <c r="W1194" t="inlineStr">
        <is>
          <t>NONE</t>
        </is>
      </c>
      <c r="X1194" t="inlineStr">
        <is>
          <t>NONE</t>
        </is>
      </c>
      <c r="Y1194" t="n">
        <v>0</v>
      </c>
      <c r="Z1194" t="inlineStr"/>
      <c r="AA1194" t="inlineStr">
        <is>
          <t>https://www.abuseipdb.com/check/70.88.108.12</t>
        </is>
      </c>
    </row>
    <row r="1195">
      <c r="A1195" t="inlineStr">
        <is>
          <t>ABUSE_IP</t>
        </is>
      </c>
      <c r="B1195" t="inlineStr">
        <is>
          <t>396769a071c9</t>
        </is>
      </c>
      <c r="C1195" t="inlineStr">
        <is>
          <t>Malicious IP: 20.216.146.160 | Country: FR | ISP: Unknown | Confidence: 100% | Sources: ABUSEIPDB</t>
        </is>
      </c>
      <c r="D1195" t="n">
        <v>6.5</v>
      </c>
      <c r="E1195" t="inlineStr">
        <is>
          <t>MEDIUM</t>
        </is>
      </c>
      <c r="F1195" t="n">
        <v>3</v>
      </c>
      <c r="G1195" t="n">
        <v>1</v>
      </c>
      <c r="H1195" t="inlineStr">
        <is>
          <t>MEDIUM</t>
        </is>
      </c>
      <c r="I1195" t="n">
        <v>9.5</v>
      </c>
      <c r="J1195" t="inlineStr">
        <is>
          <t>NO</t>
        </is>
      </c>
      <c r="K1195" t="inlineStr">
        <is>
          <t>2026-02-28T18:17:01+00:00</t>
        </is>
      </c>
      <c r="L1195" t="inlineStr">
        <is>
          <t>Block IP</t>
        </is>
      </c>
      <c r="M1195" t="inlineStr">
        <is>
          <t>Firewall/Network</t>
        </is>
      </c>
      <c r="N1195" t="inlineStr">
        <is>
          <t>P4</t>
        </is>
      </c>
      <c r="O1195" t="inlineStr">
        <is>
          <t>Skipped (20/run cap)</t>
        </is>
      </c>
      <c r="P1195" t="n">
        <v>0</v>
      </c>
      <c r="Q1195" t="n">
        <v>0</v>
      </c>
      <c r="R1195" t="inlineStr">
        <is>
          <t>T1110:Brute Force | T1078:Valid Accounts</t>
        </is>
      </c>
      <c r="S1195" t="n">
        <v>1</v>
      </c>
      <c r="T1195" t="inlineStr">
        <is>
          <t>LOW (40%)</t>
        </is>
      </c>
      <c r="U1195" t="inlineStr">
        <is>
          <t>NONE</t>
        </is>
      </c>
      <c r="V1195" t="inlineStr">
        <is>
          <t>NONE</t>
        </is>
      </c>
      <c r="W1195" t="inlineStr">
        <is>
          <t>NONE</t>
        </is>
      </c>
      <c r="X1195" t="inlineStr">
        <is>
          <t>NONE</t>
        </is>
      </c>
      <c r="Y1195" t="n">
        <v>0</v>
      </c>
      <c r="Z1195" t="inlineStr"/>
      <c r="AA1195" t="inlineStr">
        <is>
          <t>https://www.abuseipdb.com/check/20.216.146.160</t>
        </is>
      </c>
    </row>
    <row r="1196">
      <c r="A1196" t="inlineStr">
        <is>
          <t>ABUSE_IP</t>
        </is>
      </c>
      <c r="B1196" t="inlineStr">
        <is>
          <t>1b0aefd15b23</t>
        </is>
      </c>
      <c r="C1196" t="inlineStr">
        <is>
          <t>Malicious IP: 178.159.213.128 | Country: UA | ISP: Unknown | Confidence: 100% | Sources: ABUSEIPDB</t>
        </is>
      </c>
      <c r="D1196" t="n">
        <v>6.5</v>
      </c>
      <c r="E1196" t="inlineStr">
        <is>
          <t>MEDIUM</t>
        </is>
      </c>
      <c r="F1196" t="n">
        <v>3</v>
      </c>
      <c r="G1196" t="n">
        <v>1</v>
      </c>
      <c r="H1196" t="inlineStr">
        <is>
          <t>MEDIUM</t>
        </is>
      </c>
      <c r="I1196" t="n">
        <v>9.5</v>
      </c>
      <c r="J1196" t="inlineStr">
        <is>
          <t>NO</t>
        </is>
      </c>
      <c r="K1196" t="inlineStr">
        <is>
          <t>2026-02-28T18:17:01+00:00</t>
        </is>
      </c>
      <c r="L1196" t="inlineStr">
        <is>
          <t>Block IP</t>
        </is>
      </c>
      <c r="M1196" t="inlineStr">
        <is>
          <t>Firewall/Network</t>
        </is>
      </c>
      <c r="N1196" t="inlineStr">
        <is>
          <t>P4</t>
        </is>
      </c>
      <c r="O1196" t="inlineStr">
        <is>
          <t>🚨 MALICIOUS: NPK Home-Net Ltd | 🌍 Ukraine | Dolynska | 🏢 NPK Home-Net Ltd | ASN: AS24812 RPC HomeNet Ltd. | 🚨 AbuseIPDB: 100% malicious (Fixed Line ISP)</t>
        </is>
      </c>
      <c r="P1196" t="n">
        <v>0</v>
      </c>
      <c r="Q1196" t="n">
        <v>0</v>
      </c>
      <c r="R1196" t="inlineStr">
        <is>
          <t>T1110:Brute Force | T1078:Valid Accounts</t>
        </is>
      </c>
      <c r="S1196" t="n">
        <v>1</v>
      </c>
      <c r="T1196" t="inlineStr">
        <is>
          <t>LOW (40%)</t>
        </is>
      </c>
      <c r="U1196" t="inlineStr">
        <is>
          <t>NONE</t>
        </is>
      </c>
      <c r="V1196" t="inlineStr">
        <is>
          <t>NONE</t>
        </is>
      </c>
      <c r="W1196" t="inlineStr">
        <is>
          <t>NONE</t>
        </is>
      </c>
      <c r="X1196" t="inlineStr">
        <is>
          <t>NONE</t>
        </is>
      </c>
      <c r="Y1196" t="n">
        <v>0</v>
      </c>
      <c r="Z1196" t="inlineStr"/>
      <c r="AA1196" t="inlineStr">
        <is>
          <t>https://www.abuseipdb.com/check/178.159.213.128</t>
        </is>
      </c>
    </row>
    <row r="1197">
      <c r="A1197" t="inlineStr">
        <is>
          <t>ABUSE_IP</t>
        </is>
      </c>
      <c r="B1197" t="inlineStr">
        <is>
          <t>97f6c0b4d9c5</t>
        </is>
      </c>
      <c r="C1197" t="inlineStr">
        <is>
          <t>Malicious IP: 152.32.185.214 | Country: HK | ISP: Unknown | Confidence: 100% | Sources: ABUSEIPDB</t>
        </is>
      </c>
      <c r="D1197" t="n">
        <v>6.5</v>
      </c>
      <c r="E1197" t="inlineStr">
        <is>
          <t>MEDIUM</t>
        </is>
      </c>
      <c r="F1197" t="n">
        <v>3</v>
      </c>
      <c r="G1197" t="n">
        <v>1</v>
      </c>
      <c r="H1197" t="inlineStr">
        <is>
          <t>MEDIUM</t>
        </is>
      </c>
      <c r="I1197" t="n">
        <v>9.5</v>
      </c>
      <c r="J1197" t="inlineStr">
        <is>
          <t>NO</t>
        </is>
      </c>
      <c r="K1197" t="inlineStr">
        <is>
          <t>2026-02-28T18:17:00+00:00</t>
        </is>
      </c>
      <c r="L1197" t="inlineStr">
        <is>
          <t>Block IP</t>
        </is>
      </c>
      <c r="M1197" t="inlineStr">
        <is>
          <t>Firewall/Network</t>
        </is>
      </c>
      <c r="N1197" t="inlineStr">
        <is>
          <t>P4</t>
        </is>
      </c>
      <c r="O1197" t="inlineStr">
        <is>
          <t>🚨 MALICIOUS: Ucloud Information Technology (hk) Limited | 🌍 Hong Kong | Hong Kong | 🏢 Ucloud Information Technology (hk) Limited | ASN: AS135377 UCLOUD INFORMATION TECHNOLOGY (HK) LIMITED | 🖥️ Hosting/DC | 🚨 AbuseIPDB: 100% malicious (Data Center/Web Hosting/Transit)</t>
        </is>
      </c>
      <c r="P1197" t="n">
        <v>0</v>
      </c>
      <c r="Q1197" t="n">
        <v>0</v>
      </c>
      <c r="R1197" t="inlineStr">
        <is>
          <t>T1110:Brute Force | T1078:Valid Accounts</t>
        </is>
      </c>
      <c r="S1197" t="n">
        <v>1</v>
      </c>
      <c r="T1197" t="inlineStr">
        <is>
          <t>LOW (40%)</t>
        </is>
      </c>
      <c r="U1197" t="inlineStr">
        <is>
          <t>NONE</t>
        </is>
      </c>
      <c r="V1197" t="inlineStr">
        <is>
          <t>NONE</t>
        </is>
      </c>
      <c r="W1197" t="inlineStr">
        <is>
          <t>NONE</t>
        </is>
      </c>
      <c r="X1197" t="inlineStr">
        <is>
          <t>NONE</t>
        </is>
      </c>
      <c r="Y1197" t="n">
        <v>0</v>
      </c>
      <c r="Z1197" t="inlineStr"/>
      <c r="AA1197" t="inlineStr">
        <is>
          <t>https://www.abuseipdb.com/check/152.32.185.214</t>
        </is>
      </c>
    </row>
    <row r="1198">
      <c r="A1198" t="inlineStr">
        <is>
          <t>ABUSE_IP</t>
        </is>
      </c>
      <c r="B1198" t="inlineStr">
        <is>
          <t>194b01c2d3ac</t>
        </is>
      </c>
      <c r="C1198" t="inlineStr">
        <is>
          <t>Malicious IP: 157.245.101.213 | Country: IN | ISP: Unknown | Confidence: 100% | Sources: ABUSEIPDB</t>
        </is>
      </c>
      <c r="D1198" t="n">
        <v>6.5</v>
      </c>
      <c r="E1198" t="inlineStr">
        <is>
          <t>MEDIUM</t>
        </is>
      </c>
      <c r="F1198" t="n">
        <v>3</v>
      </c>
      <c r="G1198" t="n">
        <v>1</v>
      </c>
      <c r="H1198" t="inlineStr">
        <is>
          <t>MEDIUM</t>
        </is>
      </c>
      <c r="I1198" t="n">
        <v>9.5</v>
      </c>
      <c r="J1198" t="inlineStr">
        <is>
          <t>NO</t>
        </is>
      </c>
      <c r="K1198" t="inlineStr">
        <is>
          <t>2026-02-28T18:17:00+00:00</t>
        </is>
      </c>
      <c r="L1198" t="inlineStr">
        <is>
          <t>Block IP</t>
        </is>
      </c>
      <c r="M1198" t="inlineStr">
        <is>
          <t>Firewall/Network</t>
        </is>
      </c>
      <c r="N1198" t="inlineStr">
        <is>
          <t>P4</t>
        </is>
      </c>
      <c r="O1198" t="inlineStr">
        <is>
          <t>Skipped (20/run cap)</t>
        </is>
      </c>
      <c r="P1198" t="n">
        <v>0</v>
      </c>
      <c r="Q1198" t="n">
        <v>0</v>
      </c>
      <c r="R1198" t="inlineStr">
        <is>
          <t>T1110:Brute Force | T1078:Valid Accounts</t>
        </is>
      </c>
      <c r="S1198" t="n">
        <v>1</v>
      </c>
      <c r="T1198" t="inlineStr">
        <is>
          <t>LOW (40%)</t>
        </is>
      </c>
      <c r="U1198" t="inlineStr">
        <is>
          <t>NONE</t>
        </is>
      </c>
      <c r="V1198" t="inlineStr">
        <is>
          <t>NONE</t>
        </is>
      </c>
      <c r="W1198" t="inlineStr">
        <is>
          <t>NONE</t>
        </is>
      </c>
      <c r="X1198" t="inlineStr">
        <is>
          <t>NONE</t>
        </is>
      </c>
      <c r="Y1198" t="n">
        <v>0</v>
      </c>
      <c r="Z1198" t="inlineStr"/>
      <c r="AA1198" t="inlineStr">
        <is>
          <t>https://www.abuseipdb.com/check/157.245.101.213</t>
        </is>
      </c>
    </row>
    <row r="1199">
      <c r="A1199" t="inlineStr">
        <is>
          <t>ABUSE_IP</t>
        </is>
      </c>
      <c r="B1199" t="inlineStr">
        <is>
          <t>e85387045336</t>
        </is>
      </c>
      <c r="C1199" t="inlineStr">
        <is>
          <t>Malicious IP: 34.193.119.44 | Country: US | ISP: Unknown | Confidence: 100% | Sources: ABUSEIPDB</t>
        </is>
      </c>
      <c r="D1199" t="n">
        <v>6.5</v>
      </c>
      <c r="E1199" t="inlineStr">
        <is>
          <t>MEDIUM</t>
        </is>
      </c>
      <c r="F1199" t="n">
        <v>3</v>
      </c>
      <c r="G1199" t="n">
        <v>1</v>
      </c>
      <c r="H1199" t="inlineStr">
        <is>
          <t>MEDIUM</t>
        </is>
      </c>
      <c r="I1199" t="n">
        <v>9.5</v>
      </c>
      <c r="J1199" t="inlineStr">
        <is>
          <t>NO</t>
        </is>
      </c>
      <c r="K1199" t="inlineStr">
        <is>
          <t>2026-02-28T18:17:00+00:00</t>
        </is>
      </c>
      <c r="L1199" t="inlineStr">
        <is>
          <t>Block IP</t>
        </is>
      </c>
      <c r="M1199" t="inlineStr">
        <is>
          <t>Firewall/Network</t>
        </is>
      </c>
      <c r="N1199" t="inlineStr">
        <is>
          <t>P4</t>
        </is>
      </c>
      <c r="O1199" t="inlineStr">
        <is>
          <t>🚨 MALICIOUS: AWS EC2 (us-east-1) | 🌍 United States | Ashburn | 🏢 AWS EC2 (us-east-1) | ASN: AS14618 Amazon.com, Inc. | 🖥️ Hosting/DC | 🚨 AbuseIPDB: 100% malicious (Data Center/Web Hosting/Transit)</t>
        </is>
      </c>
      <c r="P1199" t="n">
        <v>0</v>
      </c>
      <c r="Q1199" t="n">
        <v>0</v>
      </c>
      <c r="R1199" t="inlineStr">
        <is>
          <t>T1110:Brute Force | T1078:Valid Accounts</t>
        </is>
      </c>
      <c r="S1199" t="n">
        <v>1</v>
      </c>
      <c r="T1199" t="inlineStr">
        <is>
          <t>LOW (40%)</t>
        </is>
      </c>
      <c r="U1199" t="inlineStr">
        <is>
          <t>NONE</t>
        </is>
      </c>
      <c r="V1199" t="inlineStr">
        <is>
          <t>NONE</t>
        </is>
      </c>
      <c r="W1199" t="inlineStr">
        <is>
          <t>NONE</t>
        </is>
      </c>
      <c r="X1199" t="inlineStr">
        <is>
          <t>NONE</t>
        </is>
      </c>
      <c r="Y1199" t="n">
        <v>0</v>
      </c>
      <c r="Z1199" t="inlineStr"/>
      <c r="AA1199" t="inlineStr">
        <is>
          <t>https://www.abuseipdb.com/check/34.193.119.44</t>
        </is>
      </c>
    </row>
    <row r="1200">
      <c r="A1200" t="inlineStr">
        <is>
          <t>ABUSE_IP</t>
        </is>
      </c>
      <c r="B1200" t="inlineStr">
        <is>
          <t>b4574677636d</t>
        </is>
      </c>
      <c r="C1200" t="inlineStr">
        <is>
          <t>Malicious IP: 176.53.96.10 | Country: TR | ISP: Unknown | Confidence: 100% | Sources: ABUSEIPDB</t>
        </is>
      </c>
      <c r="D1200" t="n">
        <v>6.5</v>
      </c>
      <c r="E1200" t="inlineStr">
        <is>
          <t>MEDIUM</t>
        </is>
      </c>
      <c r="F1200" t="n">
        <v>3</v>
      </c>
      <c r="G1200" t="n">
        <v>1</v>
      </c>
      <c r="H1200" t="inlineStr">
        <is>
          <t>MEDIUM</t>
        </is>
      </c>
      <c r="I1200" t="n">
        <v>9.5</v>
      </c>
      <c r="J1200" t="inlineStr">
        <is>
          <t>NO</t>
        </is>
      </c>
      <c r="K1200" t="inlineStr">
        <is>
          <t>2026-02-28T18:17:00+00:00</t>
        </is>
      </c>
      <c r="L1200" t="inlineStr">
        <is>
          <t>Block IP</t>
        </is>
      </c>
      <c r="M1200" t="inlineStr">
        <is>
          <t>Firewall/Network</t>
        </is>
      </c>
      <c r="N1200" t="inlineStr">
        <is>
          <t>P4</t>
        </is>
      </c>
      <c r="O1200" t="inlineStr">
        <is>
          <t>🚨 MALICIOUS: Radore | 🌍 Turkey | Istanbul | 🏢 Radore | ASN: AS42926 Radore Veri Merkezi Hizmetleri A.S. | 🖥️ Hosting/DC | 🚨 AbuseIPDB: 100% malicious (Data Center/Web Hosting/Transit)</t>
        </is>
      </c>
      <c r="P1200" t="n">
        <v>0</v>
      </c>
      <c r="Q1200" t="n">
        <v>0</v>
      </c>
      <c r="R1200" t="inlineStr">
        <is>
          <t>T1110:Brute Force | T1078:Valid Accounts</t>
        </is>
      </c>
      <c r="S1200" t="n">
        <v>1</v>
      </c>
      <c r="T1200" t="inlineStr">
        <is>
          <t>LOW (40%)</t>
        </is>
      </c>
      <c r="U1200" t="inlineStr">
        <is>
          <t>NONE</t>
        </is>
      </c>
      <c r="V1200" t="inlineStr">
        <is>
          <t>NONE</t>
        </is>
      </c>
      <c r="W1200" t="inlineStr">
        <is>
          <t>NONE</t>
        </is>
      </c>
      <c r="X1200" t="inlineStr">
        <is>
          <t>NONE</t>
        </is>
      </c>
      <c r="Y1200" t="n">
        <v>0</v>
      </c>
      <c r="Z1200" t="inlineStr"/>
      <c r="AA1200" t="inlineStr">
        <is>
          <t>https://www.abuseipdb.com/check/176.53.96.10</t>
        </is>
      </c>
    </row>
    <row r="1201">
      <c r="A1201" t="inlineStr">
        <is>
          <t>ABUSE_IP</t>
        </is>
      </c>
      <c r="B1201" t="inlineStr">
        <is>
          <t>bcf025e39931</t>
        </is>
      </c>
      <c r="C1201" t="inlineStr">
        <is>
          <t>Malicious IP: 2.57.121.112 | Country: RO | ISP: Unknown | Confidence: 100% | Sources: ABUSEIPDB</t>
        </is>
      </c>
      <c r="D1201" t="n">
        <v>6.5</v>
      </c>
      <c r="E1201" t="inlineStr">
        <is>
          <t>MEDIUM</t>
        </is>
      </c>
      <c r="F1201" t="n">
        <v>3</v>
      </c>
      <c r="G1201" t="n">
        <v>1</v>
      </c>
      <c r="H1201" t="inlineStr">
        <is>
          <t>MEDIUM</t>
        </is>
      </c>
      <c r="I1201" t="n">
        <v>9.5</v>
      </c>
      <c r="J1201" t="inlineStr">
        <is>
          <t>NO</t>
        </is>
      </c>
      <c r="K1201" t="inlineStr">
        <is>
          <t>2026-02-28T18:17:00+00:00</t>
        </is>
      </c>
      <c r="L1201" t="inlineStr">
        <is>
          <t>Block IP</t>
        </is>
      </c>
      <c r="M1201" t="inlineStr">
        <is>
          <t>Firewall/Network</t>
        </is>
      </c>
      <c r="N1201" t="inlineStr">
        <is>
          <t>P4</t>
        </is>
      </c>
      <c r="O1201" t="inlineStr">
        <is>
          <t>Skipped (20/run cap)</t>
        </is>
      </c>
      <c r="P1201" t="n">
        <v>0</v>
      </c>
      <c r="Q1201" t="n">
        <v>0</v>
      </c>
      <c r="R1201" t="inlineStr">
        <is>
          <t>T1110:Brute Force | T1078:Valid Accounts</t>
        </is>
      </c>
      <c r="S1201" t="n">
        <v>1</v>
      </c>
      <c r="T1201" t="inlineStr">
        <is>
          <t>LOW (40%)</t>
        </is>
      </c>
      <c r="U1201" t="inlineStr">
        <is>
          <t>NONE</t>
        </is>
      </c>
      <c r="V1201" t="inlineStr">
        <is>
          <t>NONE</t>
        </is>
      </c>
      <c r="W1201" t="inlineStr">
        <is>
          <t>NONE</t>
        </is>
      </c>
      <c r="X1201" t="inlineStr">
        <is>
          <t>NONE</t>
        </is>
      </c>
      <c r="Y1201" t="n">
        <v>0</v>
      </c>
      <c r="Z1201" t="inlineStr"/>
      <c r="AA1201" t="inlineStr">
        <is>
          <t>https://www.abuseipdb.com/check/2.57.121.112</t>
        </is>
      </c>
    </row>
    <row r="1202">
      <c r="A1202" t="inlineStr">
        <is>
          <t>ABUSE_IP</t>
        </is>
      </c>
      <c r="B1202" t="inlineStr">
        <is>
          <t>62c4830f97e3</t>
        </is>
      </c>
      <c r="C1202" t="inlineStr">
        <is>
          <t>Malicious IP: 20.104.96.199 | Country: CA | ISP: Unknown | Confidence: 100% | Sources: ABUSEIPDB</t>
        </is>
      </c>
      <c r="D1202" t="n">
        <v>6.5</v>
      </c>
      <c r="E1202" t="inlineStr">
        <is>
          <t>MEDIUM</t>
        </is>
      </c>
      <c r="F1202" t="n">
        <v>3</v>
      </c>
      <c r="G1202" t="n">
        <v>1</v>
      </c>
      <c r="H1202" t="inlineStr">
        <is>
          <t>MEDIUM</t>
        </is>
      </c>
      <c r="I1202" t="n">
        <v>9.5</v>
      </c>
      <c r="J1202" t="inlineStr">
        <is>
          <t>NO</t>
        </is>
      </c>
      <c r="K1202" t="inlineStr">
        <is>
          <t>2026-02-28T18:17:00+00:00</t>
        </is>
      </c>
      <c r="L1202" t="inlineStr">
        <is>
          <t>Block IP</t>
        </is>
      </c>
      <c r="M1202" t="inlineStr">
        <is>
          <t>Firewall/Network</t>
        </is>
      </c>
      <c r="N1202" t="inlineStr">
        <is>
          <t>P4</t>
        </is>
      </c>
      <c r="O1202" t="inlineStr">
        <is>
          <t>Skipped (20/run cap)</t>
        </is>
      </c>
      <c r="P1202" t="n">
        <v>0</v>
      </c>
      <c r="Q1202" t="n">
        <v>0</v>
      </c>
      <c r="R1202" t="inlineStr">
        <is>
          <t>T1110:Brute Force | T1078:Valid Accounts</t>
        </is>
      </c>
      <c r="S1202" t="n">
        <v>1</v>
      </c>
      <c r="T1202" t="inlineStr">
        <is>
          <t>LOW (40%)</t>
        </is>
      </c>
      <c r="U1202" t="inlineStr">
        <is>
          <t>NONE</t>
        </is>
      </c>
      <c r="V1202" t="inlineStr">
        <is>
          <t>NONE</t>
        </is>
      </c>
      <c r="W1202" t="inlineStr">
        <is>
          <t>NONE</t>
        </is>
      </c>
      <c r="X1202" t="inlineStr">
        <is>
          <t>NONE</t>
        </is>
      </c>
      <c r="Y1202" t="n">
        <v>0</v>
      </c>
      <c r="Z1202" t="inlineStr"/>
      <c r="AA1202" t="inlineStr">
        <is>
          <t>https://www.abuseipdb.com/check/20.104.96.199</t>
        </is>
      </c>
    </row>
    <row r="1203">
      <c r="A1203" t="inlineStr">
        <is>
          <t>ABUSE_IP</t>
        </is>
      </c>
      <c r="B1203" t="inlineStr">
        <is>
          <t>c586594f947b</t>
        </is>
      </c>
      <c r="C1203" t="inlineStr">
        <is>
          <t>Malicious IP: 20.65.193.78 | Country: US | ISP: Unknown | Confidence: 100% | Sources: ABUSEIPDB</t>
        </is>
      </c>
      <c r="D1203" t="n">
        <v>6.5</v>
      </c>
      <c r="E1203" t="inlineStr">
        <is>
          <t>MEDIUM</t>
        </is>
      </c>
      <c r="F1203" t="n">
        <v>3</v>
      </c>
      <c r="G1203" t="n">
        <v>1</v>
      </c>
      <c r="H1203" t="inlineStr">
        <is>
          <t>MEDIUM</t>
        </is>
      </c>
      <c r="I1203" t="n">
        <v>9.5</v>
      </c>
      <c r="J1203" t="inlineStr">
        <is>
          <t>NO</t>
        </is>
      </c>
      <c r="K1203" t="inlineStr">
        <is>
          <t>2026-02-28T18:16:59+00:00</t>
        </is>
      </c>
      <c r="L1203" t="inlineStr">
        <is>
          <t>Block IP</t>
        </is>
      </c>
      <c r="M1203" t="inlineStr">
        <is>
          <t>Firewall/Network</t>
        </is>
      </c>
      <c r="N1203" t="inlineStr">
        <is>
          <t>P4</t>
        </is>
      </c>
      <c r="O1203" t="inlineStr">
        <is>
          <t>🚨 MALICIOUS: Microsoft Azure Cloud (southcentralus) | 🌍 United States | San Antonio | 🏢 Microsoft Azure Cloud (southcentralus) | ASN: AS8075 Microsoft Corporation | 🖥️ Hosting/DC | 🚨 AbuseIPDB: 100% malicious (Data Center/Web Hosting/Transit)</t>
        </is>
      </c>
      <c r="P1203" t="n">
        <v>0</v>
      </c>
      <c r="Q1203" t="n">
        <v>0</v>
      </c>
      <c r="R1203" t="inlineStr">
        <is>
          <t>T1110:Brute Force | T1078:Valid Accounts</t>
        </is>
      </c>
      <c r="S1203" t="n">
        <v>1</v>
      </c>
      <c r="T1203" t="inlineStr">
        <is>
          <t>LOW (40%)</t>
        </is>
      </c>
      <c r="U1203" t="inlineStr">
        <is>
          <t>NONE</t>
        </is>
      </c>
      <c r="V1203" t="inlineStr">
        <is>
          <t>NONE</t>
        </is>
      </c>
      <c r="W1203" t="inlineStr">
        <is>
          <t>NONE</t>
        </is>
      </c>
      <c r="X1203" t="inlineStr">
        <is>
          <t>NONE</t>
        </is>
      </c>
      <c r="Y1203" t="n">
        <v>0</v>
      </c>
      <c r="Z1203" t="inlineStr"/>
      <c r="AA1203" t="inlineStr">
        <is>
          <t>https://www.abuseipdb.com/check/20.65.193.78</t>
        </is>
      </c>
    </row>
    <row r="1204">
      <c r="A1204" t="inlineStr">
        <is>
          <t>ABUSE_IP</t>
        </is>
      </c>
      <c r="B1204" t="inlineStr">
        <is>
          <t>c889e299bf14</t>
        </is>
      </c>
      <c r="C1204" t="inlineStr">
        <is>
          <t>Malicious IP: 54.36.99.29 | Country: FR | ISP: Unknown | Confidence: 100% | Sources: ABUSEIPDB</t>
        </is>
      </c>
      <c r="D1204" t="n">
        <v>6.5</v>
      </c>
      <c r="E1204" t="inlineStr">
        <is>
          <t>MEDIUM</t>
        </is>
      </c>
      <c r="F1204" t="n">
        <v>3</v>
      </c>
      <c r="G1204" t="n">
        <v>1</v>
      </c>
      <c r="H1204" t="inlineStr">
        <is>
          <t>MEDIUM</t>
        </is>
      </c>
      <c r="I1204" t="n">
        <v>9.5</v>
      </c>
      <c r="J1204" t="inlineStr">
        <is>
          <t>NO</t>
        </is>
      </c>
      <c r="K1204" t="inlineStr">
        <is>
          <t>2026-02-28T18:16:59+00:00</t>
        </is>
      </c>
      <c r="L1204" t="inlineStr">
        <is>
          <t>Block IP</t>
        </is>
      </c>
      <c r="M1204" t="inlineStr">
        <is>
          <t>Firewall/Network</t>
        </is>
      </c>
      <c r="N1204" t="inlineStr">
        <is>
          <t>P4</t>
        </is>
      </c>
      <c r="O1204" t="inlineStr">
        <is>
          <t>🚨 MALICIOUS: OVH | 🌍 France | Roubaix | 🏢 OVH | ASN: AS16276 OVH SAS | 🖥️ Hosting/DC | 🚨 AbuseIPDB: 100% malicious (Data Center/Web Hosting/Transit)</t>
        </is>
      </c>
      <c r="P1204" t="n">
        <v>0</v>
      </c>
      <c r="Q1204" t="n">
        <v>0</v>
      </c>
      <c r="R1204" t="inlineStr">
        <is>
          <t>T1110:Brute Force | T1078:Valid Accounts</t>
        </is>
      </c>
      <c r="S1204" t="n">
        <v>1</v>
      </c>
      <c r="T1204" t="inlineStr">
        <is>
          <t>LOW (40%)</t>
        </is>
      </c>
      <c r="U1204" t="inlineStr">
        <is>
          <t>NONE</t>
        </is>
      </c>
      <c r="V1204" t="inlineStr">
        <is>
          <t>NONE</t>
        </is>
      </c>
      <c r="W1204" t="inlineStr">
        <is>
          <t>NONE</t>
        </is>
      </c>
      <c r="X1204" t="inlineStr">
        <is>
          <t>NONE</t>
        </is>
      </c>
      <c r="Y1204" t="n">
        <v>0</v>
      </c>
      <c r="Z1204" t="inlineStr"/>
      <c r="AA1204" t="inlineStr">
        <is>
          <t>https://www.abuseipdb.com/check/54.36.99.29</t>
        </is>
      </c>
    </row>
    <row r="1205">
      <c r="A1205" t="inlineStr">
        <is>
          <t>ABUSE_IP</t>
        </is>
      </c>
      <c r="B1205" t="inlineStr">
        <is>
          <t>9d1f4697884f</t>
        </is>
      </c>
      <c r="C1205" t="inlineStr">
        <is>
          <t>Malicious IP: 103.187.147.24 | Country: SG | ISP: Unknown | Confidence: 100% | Sources: ABUSEIPDB</t>
        </is>
      </c>
      <c r="D1205" t="n">
        <v>6.5</v>
      </c>
      <c r="E1205" t="inlineStr">
        <is>
          <t>MEDIUM</t>
        </is>
      </c>
      <c r="F1205" t="n">
        <v>3</v>
      </c>
      <c r="G1205" t="n">
        <v>1</v>
      </c>
      <c r="H1205" t="inlineStr">
        <is>
          <t>MEDIUM</t>
        </is>
      </c>
      <c r="I1205" t="n">
        <v>9.5</v>
      </c>
      <c r="J1205" t="inlineStr">
        <is>
          <t>NO</t>
        </is>
      </c>
      <c r="K1205" t="inlineStr">
        <is>
          <t>2026-02-28T18:16:59+00:00</t>
        </is>
      </c>
      <c r="L1205" t="inlineStr">
        <is>
          <t>Block IP</t>
        </is>
      </c>
      <c r="M1205" t="inlineStr">
        <is>
          <t>Firewall/Network</t>
        </is>
      </c>
      <c r="N1205" t="inlineStr">
        <is>
          <t>P4</t>
        </is>
      </c>
      <c r="O1205" t="inlineStr">
        <is>
          <t>Skipped (20/run cap)</t>
        </is>
      </c>
      <c r="P1205" t="n">
        <v>0</v>
      </c>
      <c r="Q1205" t="n">
        <v>0</v>
      </c>
      <c r="R1205" t="inlineStr">
        <is>
          <t>T1110:Brute Force | T1078:Valid Accounts</t>
        </is>
      </c>
      <c r="S1205" t="n">
        <v>1</v>
      </c>
      <c r="T1205" t="inlineStr">
        <is>
          <t>LOW (40%)</t>
        </is>
      </c>
      <c r="U1205" t="inlineStr">
        <is>
          <t>NONE</t>
        </is>
      </c>
      <c r="V1205" t="inlineStr">
        <is>
          <t>NONE</t>
        </is>
      </c>
      <c r="W1205" t="inlineStr">
        <is>
          <t>NONE</t>
        </is>
      </c>
      <c r="X1205" t="inlineStr">
        <is>
          <t>NONE</t>
        </is>
      </c>
      <c r="Y1205" t="n">
        <v>0</v>
      </c>
      <c r="Z1205" t="inlineStr"/>
      <c r="AA1205" t="inlineStr">
        <is>
          <t>https://www.abuseipdb.com/check/103.187.147.24</t>
        </is>
      </c>
    </row>
    <row r="1206">
      <c r="A1206" t="inlineStr">
        <is>
          <t>ABUSE_IP</t>
        </is>
      </c>
      <c r="B1206" t="inlineStr">
        <is>
          <t>cda3479cfa18</t>
        </is>
      </c>
      <c r="C1206" t="inlineStr">
        <is>
          <t>Malicious IP: 137.184.68.183 | Country: US | ISP: Unknown | Confidence: 100% | Sources: ABUSEIPDB</t>
        </is>
      </c>
      <c r="D1206" t="n">
        <v>6.5</v>
      </c>
      <c r="E1206" t="inlineStr">
        <is>
          <t>MEDIUM</t>
        </is>
      </c>
      <c r="F1206" t="n">
        <v>3</v>
      </c>
      <c r="G1206" t="n">
        <v>1</v>
      </c>
      <c r="H1206" t="inlineStr">
        <is>
          <t>MEDIUM</t>
        </is>
      </c>
      <c r="I1206" t="n">
        <v>9.5</v>
      </c>
      <c r="J1206" t="inlineStr">
        <is>
          <t>NO</t>
        </is>
      </c>
      <c r="K1206" t="inlineStr">
        <is>
          <t>2026-02-28T18:16:59+00:00</t>
        </is>
      </c>
      <c r="L1206" t="inlineStr">
        <is>
          <t>Block IP</t>
        </is>
      </c>
      <c r="M1206" t="inlineStr">
        <is>
          <t>Firewall/Network</t>
        </is>
      </c>
      <c r="N1206" t="inlineStr">
        <is>
          <t>P4</t>
        </is>
      </c>
      <c r="O1206" t="inlineStr">
        <is>
          <t>🚨 MALICIOUS: Digital Ocean | 🌍 United States | North Bergen | 🏢 Digital Ocean | ASN: AS14061 DigitalOcean, LLC | 🔀 VPN/Proxy | 🖥️ Hosting/DC | 🚨 AbuseIPDB: 100% malicious (Data Center/Web Hosting/Transit)</t>
        </is>
      </c>
      <c r="P1206" t="n">
        <v>0</v>
      </c>
      <c r="Q1206" t="n">
        <v>0</v>
      </c>
      <c r="R1206" t="inlineStr">
        <is>
          <t>T1110:Brute Force | T1078:Valid Accounts</t>
        </is>
      </c>
      <c r="S1206" t="n">
        <v>1</v>
      </c>
      <c r="T1206" t="inlineStr">
        <is>
          <t>LOW (40%)</t>
        </is>
      </c>
      <c r="U1206" t="inlineStr">
        <is>
          <t>NONE</t>
        </is>
      </c>
      <c r="V1206" t="inlineStr">
        <is>
          <t>NONE</t>
        </is>
      </c>
      <c r="W1206" t="inlineStr">
        <is>
          <t>NONE</t>
        </is>
      </c>
      <c r="X1206" t="inlineStr">
        <is>
          <t>NONE</t>
        </is>
      </c>
      <c r="Y1206" t="n">
        <v>0</v>
      </c>
      <c r="Z1206" t="inlineStr"/>
      <c r="AA1206" t="inlineStr">
        <is>
          <t>https://www.abuseipdb.com/check/137.184.68.183</t>
        </is>
      </c>
    </row>
    <row r="1207">
      <c r="A1207" t="inlineStr">
        <is>
          <t>ABUSE_IP</t>
        </is>
      </c>
      <c r="B1207" t="inlineStr">
        <is>
          <t>6d0d6aca103b</t>
        </is>
      </c>
      <c r="C1207" t="inlineStr">
        <is>
          <t>Malicious IP: 103.233.206.154 | Country: MM | ISP: Unknown | Confidence: 100% | Sources: ABUSEIPDB</t>
        </is>
      </c>
      <c r="D1207" t="n">
        <v>6.5</v>
      </c>
      <c r="E1207" t="inlineStr">
        <is>
          <t>MEDIUM</t>
        </is>
      </c>
      <c r="F1207" t="n">
        <v>3</v>
      </c>
      <c r="G1207" t="n">
        <v>1</v>
      </c>
      <c r="H1207" t="inlineStr">
        <is>
          <t>MEDIUM</t>
        </is>
      </c>
      <c r="I1207" t="n">
        <v>9.5</v>
      </c>
      <c r="J1207" t="inlineStr">
        <is>
          <t>NO</t>
        </is>
      </c>
      <c r="K1207" t="inlineStr">
        <is>
          <t>2026-02-28T18:16:59+00:00</t>
        </is>
      </c>
      <c r="L1207" t="inlineStr">
        <is>
          <t>Block IP</t>
        </is>
      </c>
      <c r="M1207" t="inlineStr">
        <is>
          <t>Firewall/Network</t>
        </is>
      </c>
      <c r="N1207" t="inlineStr">
        <is>
          <t>P4</t>
        </is>
      </c>
      <c r="O1207" t="inlineStr">
        <is>
          <t>Skipped (20/run cap)</t>
        </is>
      </c>
      <c r="P1207" t="n">
        <v>0</v>
      </c>
      <c r="Q1207" t="n">
        <v>0</v>
      </c>
      <c r="R1207" t="inlineStr">
        <is>
          <t>T1110:Brute Force | T1078:Valid Accounts</t>
        </is>
      </c>
      <c r="S1207" t="n">
        <v>1</v>
      </c>
      <c r="T1207" t="inlineStr">
        <is>
          <t>LOW (40%)</t>
        </is>
      </c>
      <c r="U1207" t="inlineStr">
        <is>
          <t>NONE</t>
        </is>
      </c>
      <c r="V1207" t="inlineStr">
        <is>
          <t>NONE</t>
        </is>
      </c>
      <c r="W1207" t="inlineStr">
        <is>
          <t>NONE</t>
        </is>
      </c>
      <c r="X1207" t="inlineStr">
        <is>
          <t>NONE</t>
        </is>
      </c>
      <c r="Y1207" t="n">
        <v>0</v>
      </c>
      <c r="Z1207" t="inlineStr"/>
      <c r="AA1207" t="inlineStr">
        <is>
          <t>https://www.abuseipdb.com/check/103.233.206.154</t>
        </is>
      </c>
    </row>
    <row r="1208">
      <c r="A1208" t="inlineStr">
        <is>
          <t>ABUSE_IP</t>
        </is>
      </c>
      <c r="B1208" t="inlineStr">
        <is>
          <t>c3bc2d321060</t>
        </is>
      </c>
      <c r="C1208" t="inlineStr">
        <is>
          <t>Malicious IP: 130.12.181.104 | Country: DE | ISP: Unknown | Confidence: 100% | Sources: ABUSEIPDB</t>
        </is>
      </c>
      <c r="D1208" t="n">
        <v>6.5</v>
      </c>
      <c r="E1208" t="inlineStr">
        <is>
          <t>MEDIUM</t>
        </is>
      </c>
      <c r="F1208" t="n">
        <v>3</v>
      </c>
      <c r="G1208" t="n">
        <v>1</v>
      </c>
      <c r="H1208" t="inlineStr">
        <is>
          <t>MEDIUM</t>
        </is>
      </c>
      <c r="I1208" t="n">
        <v>9.5</v>
      </c>
      <c r="J1208" t="inlineStr">
        <is>
          <t>NO</t>
        </is>
      </c>
      <c r="K1208" t="inlineStr">
        <is>
          <t>2026-02-28T18:16:59+00:00</t>
        </is>
      </c>
      <c r="L1208" t="inlineStr">
        <is>
          <t>Block IP</t>
        </is>
      </c>
      <c r="M1208" t="inlineStr">
        <is>
          <t>Firewall/Network</t>
        </is>
      </c>
      <c r="N1208" t="inlineStr">
        <is>
          <t>P4</t>
        </is>
      </c>
      <c r="O1208" t="inlineStr">
        <is>
          <t>🚨 MALICIOUS: Netiface LLC | 🌍 Germany | Frankfurt am Main | 🏢 Netiface LLC | ASN: AS36680 Netiface LLC | 🚨 AbuseIPDB: 100% malicious (Data Center/Web Hosting/Transit)</t>
        </is>
      </c>
      <c r="P1208" t="n">
        <v>0</v>
      </c>
      <c r="Q1208" t="n">
        <v>0</v>
      </c>
      <c r="R1208" t="inlineStr">
        <is>
          <t>T1110:Brute Force | T1078:Valid Accounts</t>
        </is>
      </c>
      <c r="S1208" t="n">
        <v>1</v>
      </c>
      <c r="T1208" t="inlineStr">
        <is>
          <t>LOW (40%)</t>
        </is>
      </c>
      <c r="U1208" t="inlineStr">
        <is>
          <t>NONE</t>
        </is>
      </c>
      <c r="V1208" t="inlineStr">
        <is>
          <t>NONE</t>
        </is>
      </c>
      <c r="W1208" t="inlineStr">
        <is>
          <t>NONE</t>
        </is>
      </c>
      <c r="X1208" t="inlineStr">
        <is>
          <t>NONE</t>
        </is>
      </c>
      <c r="Y1208" t="n">
        <v>0</v>
      </c>
      <c r="Z1208" t="inlineStr"/>
      <c r="AA1208" t="inlineStr">
        <is>
          <t>https://www.abuseipdb.com/check/130.12.181.104</t>
        </is>
      </c>
    </row>
    <row r="1209">
      <c r="A1209" t="inlineStr">
        <is>
          <t>CISA_ICS</t>
        </is>
      </c>
      <c r="B1209" t="inlineStr">
        <is>
          <t>CVE-2021-26828</t>
        </is>
      </c>
      <c r="C1209" t="inlineStr">
        <is>
          <t>ICS Advisory: OpenPLC ScadaBR — OpenPLC ScadaBR contains an unrestricted upload of file with dangerous type vulnerability that allow</t>
        </is>
      </c>
      <c r="D1209" t="n">
        <v>7</v>
      </c>
      <c r="E1209" t="inlineStr">
        <is>
          <t>HIGH</t>
        </is>
      </c>
      <c r="F1209" t="n">
        <v>2</v>
      </c>
      <c r="G1209" t="n">
        <v>3</v>
      </c>
      <c r="H1209" t="inlineStr">
        <is>
          <t>HIGH</t>
        </is>
      </c>
      <c r="I1209" t="n">
        <v>13</v>
      </c>
      <c r="J1209" t="inlineStr">
        <is>
          <t>NO</t>
        </is>
      </c>
      <c r="K1209" t="inlineStr">
        <is>
          <t>2025-12-03</t>
        </is>
      </c>
      <c r="L1209" t="inlineStr">
        <is>
          <t>CHECK_VENDOR</t>
        </is>
      </c>
      <c r="M1209" t="inlineStr">
        <is>
          <t>ICS/SCADA/OT</t>
        </is>
      </c>
      <c r="N1209" t="inlineStr">
        <is>
          <t>P3</t>
        </is>
      </c>
      <c r="O1209" t="inlineStr">
        <is>
          <t>ICS advisory - no IP context</t>
        </is>
      </c>
      <c r="P1209" t="n">
        <v>0</v>
      </c>
      <c r="Q1209" t="n">
        <v>0</v>
      </c>
      <c r="R1209" t="inlineStr">
        <is>
          <t>T0812:Default Credentials | T0866:Exploitation of Remote Services</t>
        </is>
      </c>
      <c r="S1209" t="n">
        <v>2</v>
      </c>
      <c r="T1209" t="inlineStr">
        <is>
          <t>CONFIRMED (82%)</t>
        </is>
      </c>
      <c r="U1209" t="inlineStr">
        <is>
          <t>NONE</t>
        </is>
      </c>
      <c r="V1209" t="inlineStr">
        <is>
          <t>NONE</t>
        </is>
      </c>
      <c r="W1209" t="inlineStr">
        <is>
          <t>NONE</t>
        </is>
      </c>
      <c r="X1209" t="inlineStr">
        <is>
          <t>NONE</t>
        </is>
      </c>
      <c r="Y1209" t="n">
        <v>0</v>
      </c>
      <c r="Z1209" t="inlineStr"/>
      <c r="AA1209" t="inlineStr">
        <is>
          <t>https://www.cisa.gov/uscert/ics/advisories/CVE-2021-26828</t>
        </is>
      </c>
    </row>
    <row r="1210">
      <c r="A1210" t="inlineStr">
        <is>
          <t>CISA_ICS</t>
        </is>
      </c>
      <c r="B1210" t="inlineStr">
        <is>
          <t>CVE-2021-26829</t>
        </is>
      </c>
      <c r="C1210" t="inlineStr">
        <is>
          <t>ICS Advisory: OpenPLC ScadaBR — OpenPLC ScadaBR contains a cross-site scripting vulnerability via system_settings.shtm.</t>
        </is>
      </c>
      <c r="D1210" t="n">
        <v>7</v>
      </c>
      <c r="E1210" t="inlineStr">
        <is>
          <t>HIGH</t>
        </is>
      </c>
      <c r="F1210" t="n">
        <v>2</v>
      </c>
      <c r="G1210" t="n">
        <v>3</v>
      </c>
      <c r="H1210" t="inlineStr">
        <is>
          <t>HIGH</t>
        </is>
      </c>
      <c r="I1210" t="n">
        <v>13</v>
      </c>
      <c r="J1210" t="inlineStr">
        <is>
          <t>NO</t>
        </is>
      </c>
      <c r="K1210" t="inlineStr">
        <is>
          <t>2025-11-28</t>
        </is>
      </c>
      <c r="L1210" t="inlineStr">
        <is>
          <t>CHECK_VENDOR</t>
        </is>
      </c>
      <c r="M1210" t="inlineStr">
        <is>
          <t>ICS/SCADA/OT</t>
        </is>
      </c>
      <c r="N1210" t="inlineStr">
        <is>
          <t>P3</t>
        </is>
      </c>
      <c r="O1210" t="inlineStr">
        <is>
          <t>ICS advisory - no IP context</t>
        </is>
      </c>
      <c r="P1210" t="n">
        <v>0</v>
      </c>
      <c r="Q1210" t="n">
        <v>0</v>
      </c>
      <c r="R1210" t="inlineStr">
        <is>
          <t>T0812:Default Credentials | T0866:Exploitation of Remote Services</t>
        </is>
      </c>
      <c r="S1210" t="n">
        <v>2</v>
      </c>
      <c r="T1210" t="inlineStr">
        <is>
          <t>CONFIRMED (82%)</t>
        </is>
      </c>
      <c r="U1210" t="inlineStr">
        <is>
          <t>NONE</t>
        </is>
      </c>
      <c r="V1210" t="inlineStr">
        <is>
          <t>NONE</t>
        </is>
      </c>
      <c r="W1210" t="inlineStr">
        <is>
          <t>NONE</t>
        </is>
      </c>
      <c r="X1210" t="inlineStr">
        <is>
          <t>NONE</t>
        </is>
      </c>
      <c r="Y1210" t="n">
        <v>0</v>
      </c>
      <c r="Z1210" t="inlineStr"/>
      <c r="AA1210" t="inlineStr">
        <is>
          <t>https://www.cisa.gov/uscert/ics/advisories/CVE-2021-26829</t>
        </is>
      </c>
    </row>
    <row r="1211">
      <c r="A1211" t="inlineStr">
        <is>
          <t>CISA_ICS</t>
        </is>
      </c>
      <c r="B1211" t="inlineStr">
        <is>
          <t>CVE-2022-43769</t>
        </is>
      </c>
      <c r="C1211" t="inlineStr">
        <is>
          <t xml:space="preserve">ICS Advisory: Hitachi Vantara Pentaho Business Analytics (BA) Server — Hitachi Vantara Pentaho BA Server contains a special element injection vulnerability that allows an </t>
        </is>
      </c>
      <c r="D1211" t="n">
        <v>7</v>
      </c>
      <c r="E1211" t="inlineStr">
        <is>
          <t>HIGH</t>
        </is>
      </c>
      <c r="F1211" t="n">
        <v>2</v>
      </c>
      <c r="G1211" t="n">
        <v>3</v>
      </c>
      <c r="H1211" t="inlineStr">
        <is>
          <t>HIGH</t>
        </is>
      </c>
      <c r="I1211" t="n">
        <v>13</v>
      </c>
      <c r="J1211" t="inlineStr">
        <is>
          <t>NO</t>
        </is>
      </c>
      <c r="K1211" t="inlineStr">
        <is>
          <t>2025-03-03</t>
        </is>
      </c>
      <c r="L1211" t="inlineStr">
        <is>
          <t>CHECK_VENDOR</t>
        </is>
      </c>
      <c r="M1211" t="inlineStr">
        <is>
          <t>ICS/SCADA/OT</t>
        </is>
      </c>
      <c r="N1211" t="inlineStr">
        <is>
          <t>P3</t>
        </is>
      </c>
      <c r="O1211" t="inlineStr">
        <is>
          <t>ICS advisory - no IP context</t>
        </is>
      </c>
      <c r="P1211" t="n">
        <v>0</v>
      </c>
      <c r="Q1211" t="n">
        <v>0</v>
      </c>
      <c r="R1211" t="inlineStr">
        <is>
          <t>T0812:Default Credentials | T0866:Exploitation of Remote Services | T1584.004:Server</t>
        </is>
      </c>
      <c r="S1211" t="n">
        <v>2</v>
      </c>
      <c r="T1211" t="inlineStr">
        <is>
          <t>CONFIRMED (82%)</t>
        </is>
      </c>
      <c r="U1211" t="inlineStr">
        <is>
          <t>NONE</t>
        </is>
      </c>
      <c r="V1211" t="inlineStr">
        <is>
          <t>NONE</t>
        </is>
      </c>
      <c r="W1211" t="inlineStr">
        <is>
          <t>NONE</t>
        </is>
      </c>
      <c r="X1211" t="inlineStr">
        <is>
          <t>NONE</t>
        </is>
      </c>
      <c r="Y1211" t="n">
        <v>0</v>
      </c>
      <c r="Z1211" t="inlineStr"/>
      <c r="AA1211" t="inlineStr">
        <is>
          <t>https://www.cisa.gov/uscert/ics/advisories/CVE-2022-43769</t>
        </is>
      </c>
    </row>
    <row r="1212">
      <c r="A1212" t="inlineStr">
        <is>
          <t>CISA_ICS</t>
        </is>
      </c>
      <c r="B1212" t="inlineStr">
        <is>
          <t>CVE-2022-43939</t>
        </is>
      </c>
      <c r="C1212" t="inlineStr">
        <is>
          <t>ICS Advisory: Hitachi Vantara Pentaho Business Analytics (BA) Server — Hitachi Vantara Pentaho BA Server contains a use of non-canonical URL paths for authorization decisi</t>
        </is>
      </c>
      <c r="D1212" t="n">
        <v>7</v>
      </c>
      <c r="E1212" t="inlineStr">
        <is>
          <t>HIGH</t>
        </is>
      </c>
      <c r="F1212" t="n">
        <v>2</v>
      </c>
      <c r="G1212" t="n">
        <v>3</v>
      </c>
      <c r="H1212" t="inlineStr">
        <is>
          <t>HIGH</t>
        </is>
      </c>
      <c r="I1212" t="n">
        <v>13</v>
      </c>
      <c r="J1212" t="inlineStr">
        <is>
          <t>NO</t>
        </is>
      </c>
      <c r="K1212" t="inlineStr">
        <is>
          <t>2025-03-03</t>
        </is>
      </c>
      <c r="L1212" t="inlineStr">
        <is>
          <t>CHECK_VENDOR</t>
        </is>
      </c>
      <c r="M1212" t="inlineStr">
        <is>
          <t>ICS/SCADA/OT</t>
        </is>
      </c>
      <c r="N1212" t="inlineStr">
        <is>
          <t>P3</t>
        </is>
      </c>
      <c r="O1212" t="inlineStr">
        <is>
          <t>ICS advisory - no IP context</t>
        </is>
      </c>
      <c r="P1212" t="n">
        <v>0</v>
      </c>
      <c r="Q1212" t="n">
        <v>0</v>
      </c>
      <c r="R1212" t="inlineStr">
        <is>
          <t>T0812:Default Credentials | T0866:Exploitation of Remote Services | T1584.004:Server</t>
        </is>
      </c>
      <c r="S1212" t="n">
        <v>2</v>
      </c>
      <c r="T1212" t="inlineStr">
        <is>
          <t>CONFIRMED (82%)</t>
        </is>
      </c>
      <c r="U1212" t="inlineStr">
        <is>
          <t>NONE</t>
        </is>
      </c>
      <c r="V1212" t="inlineStr">
        <is>
          <t>NONE</t>
        </is>
      </c>
      <c r="W1212" t="inlineStr">
        <is>
          <t>NONE</t>
        </is>
      </c>
      <c r="X1212" t="inlineStr">
        <is>
          <t>NONE</t>
        </is>
      </c>
      <c r="Y1212" t="n">
        <v>0</v>
      </c>
      <c r="Z1212" t="inlineStr"/>
      <c r="AA1212" t="inlineStr">
        <is>
          <t>https://www.cisa.gov/uscert/ics/advisories/CVE-2022-43939</t>
        </is>
      </c>
    </row>
    <row r="1213">
      <c r="A1213" t="inlineStr">
        <is>
          <t>CISA_ICS</t>
        </is>
      </c>
      <c r="B1213" t="inlineStr">
        <is>
          <t>CVE-2024-8956</t>
        </is>
      </c>
      <c r="C1213" t="inlineStr">
        <is>
          <t>ICS Advisory: PTZOptics PT30X-SDI/NDI Cameras — PTZOptics PT30X-SDI/NDI cameras contain an insecure direct object reference (IDOR) vulnerability tha</t>
        </is>
      </c>
      <c r="D1213" t="n">
        <v>7</v>
      </c>
      <c r="E1213" t="inlineStr">
        <is>
          <t>HIGH</t>
        </is>
      </c>
      <c r="F1213" t="n">
        <v>2</v>
      </c>
      <c r="G1213" t="n">
        <v>3</v>
      </c>
      <c r="H1213" t="inlineStr">
        <is>
          <t>HIGH</t>
        </is>
      </c>
      <c r="I1213" t="n">
        <v>13</v>
      </c>
      <c r="J1213" t="inlineStr">
        <is>
          <t>NO</t>
        </is>
      </c>
      <c r="K1213" t="inlineStr">
        <is>
          <t>2024-11-04</t>
        </is>
      </c>
      <c r="L1213" t="inlineStr">
        <is>
          <t>CHECK_VENDOR</t>
        </is>
      </c>
      <c r="M1213" t="inlineStr">
        <is>
          <t>ICS/SCADA/OT</t>
        </is>
      </c>
      <c r="N1213" t="inlineStr">
        <is>
          <t>P3</t>
        </is>
      </c>
      <c r="O1213" t="inlineStr">
        <is>
          <t>ICS advisory - no IP context</t>
        </is>
      </c>
      <c r="P1213" t="n">
        <v>0</v>
      </c>
      <c r="Q1213" t="n">
        <v>0</v>
      </c>
      <c r="R1213" t="inlineStr">
        <is>
          <t>T0812:Default Credentials | T0866:Exploitation of Remote Services</t>
        </is>
      </c>
      <c r="S1213" t="n">
        <v>2</v>
      </c>
      <c r="T1213" t="inlineStr">
        <is>
          <t>CONFIRMED (82%)</t>
        </is>
      </c>
      <c r="U1213" t="inlineStr">
        <is>
          <t>NONE</t>
        </is>
      </c>
      <c r="V1213" t="inlineStr">
        <is>
          <t>NONE</t>
        </is>
      </c>
      <c r="W1213" t="inlineStr">
        <is>
          <t>NONE</t>
        </is>
      </c>
      <c r="X1213" t="inlineStr">
        <is>
          <t>NONE</t>
        </is>
      </c>
      <c r="Y1213" t="n">
        <v>0</v>
      </c>
      <c r="Z1213" t="inlineStr"/>
      <c r="AA1213" t="inlineStr">
        <is>
          <t>https://www.cisa.gov/uscert/ics/advisories/CVE-2024-8956</t>
        </is>
      </c>
    </row>
    <row r="1214">
      <c r="A1214" t="inlineStr">
        <is>
          <t>CISA_ICS</t>
        </is>
      </c>
      <c r="B1214" t="inlineStr">
        <is>
          <t>CVE-2024-8957</t>
        </is>
      </c>
      <c r="C1214" t="inlineStr">
        <is>
          <t xml:space="preserve">ICS Advisory: PTZOptics PT30X-SDI/NDI Cameras — PTZOptics PT30X-SDI/NDI cameras contain an OS command injection vulnerability that allows a remote, </t>
        </is>
      </c>
      <c r="D1214" t="n">
        <v>7</v>
      </c>
      <c r="E1214" t="inlineStr">
        <is>
          <t>HIGH</t>
        </is>
      </c>
      <c r="F1214" t="n">
        <v>2</v>
      </c>
      <c r="G1214" t="n">
        <v>3</v>
      </c>
      <c r="H1214" t="inlineStr">
        <is>
          <t>HIGH</t>
        </is>
      </c>
      <c r="I1214" t="n">
        <v>13</v>
      </c>
      <c r="J1214" t="inlineStr">
        <is>
          <t>NO</t>
        </is>
      </c>
      <c r="K1214" t="inlineStr">
        <is>
          <t>2024-11-04</t>
        </is>
      </c>
      <c r="L1214" t="inlineStr">
        <is>
          <t>CHECK_VENDOR</t>
        </is>
      </c>
      <c r="M1214" t="inlineStr">
        <is>
          <t>ICS/SCADA/OT</t>
        </is>
      </c>
      <c r="N1214" t="inlineStr">
        <is>
          <t>P3</t>
        </is>
      </c>
      <c r="O1214" t="inlineStr">
        <is>
          <t>ICS advisory - no IP context</t>
        </is>
      </c>
      <c r="P1214" t="n">
        <v>0</v>
      </c>
      <c r="Q1214" t="n">
        <v>0</v>
      </c>
      <c r="R1214" t="inlineStr">
        <is>
          <t>T0812:Default Credentials | T0866:Exploitation of Remote Services</t>
        </is>
      </c>
      <c r="S1214" t="n">
        <v>2</v>
      </c>
      <c r="T1214" t="inlineStr">
        <is>
          <t>CONFIRMED (82%)</t>
        </is>
      </c>
      <c r="U1214" t="inlineStr">
        <is>
          <t>NONE</t>
        </is>
      </c>
      <c r="V1214" t="inlineStr">
        <is>
          <t>NONE</t>
        </is>
      </c>
      <c r="W1214" t="inlineStr">
        <is>
          <t>NONE</t>
        </is>
      </c>
      <c r="X1214" t="inlineStr">
        <is>
          <t>NONE</t>
        </is>
      </c>
      <c r="Y1214" t="n">
        <v>0</v>
      </c>
      <c r="Z1214" t="inlineStr"/>
      <c r="AA1214" t="inlineStr">
        <is>
          <t>https://www.cisa.gov/uscert/ics/advisories/CVE-2024-8957</t>
        </is>
      </c>
    </row>
    <row r="1215">
      <c r="A1215" t="inlineStr">
        <is>
          <t>CISA_ICS</t>
        </is>
      </c>
      <c r="B1215" t="inlineStr">
        <is>
          <t>CVE-2021-31196</t>
        </is>
      </c>
      <c r="C1215" t="inlineStr">
        <is>
          <t>ICS Advisory: Microsoft Exchange Server — Microsoft Exchange Server contains an information disclosure vulnerability that allows for remote co</t>
        </is>
      </c>
      <c r="D1215" t="n">
        <v>7</v>
      </c>
      <c r="E1215" t="inlineStr">
        <is>
          <t>HIGH</t>
        </is>
      </c>
      <c r="F1215" t="n">
        <v>2</v>
      </c>
      <c r="G1215" t="n">
        <v>3</v>
      </c>
      <c r="H1215" t="inlineStr">
        <is>
          <t>HIGH</t>
        </is>
      </c>
      <c r="I1215" t="n">
        <v>13</v>
      </c>
      <c r="J1215" t="inlineStr">
        <is>
          <t>NO</t>
        </is>
      </c>
      <c r="K1215" t="inlineStr">
        <is>
          <t>2024-08-21</t>
        </is>
      </c>
      <c r="L1215" t="inlineStr">
        <is>
          <t>CHECK_VENDOR</t>
        </is>
      </c>
      <c r="M1215" t="inlineStr">
        <is>
          <t>ICS/SCADA/OT</t>
        </is>
      </c>
      <c r="N1215" t="inlineStr">
        <is>
          <t>P3</t>
        </is>
      </c>
      <c r="O1215" t="inlineStr">
        <is>
          <t>ICS advisory - no IP context</t>
        </is>
      </c>
      <c r="P1215" t="n">
        <v>0</v>
      </c>
      <c r="Q1215" t="n">
        <v>0</v>
      </c>
      <c r="R1215" t="inlineStr">
        <is>
          <t>T0812:Default Credentials | T0866:Exploitation of Remote Services | T1584.004:Server</t>
        </is>
      </c>
      <c r="S1215" t="n">
        <v>2</v>
      </c>
      <c r="T1215" t="inlineStr">
        <is>
          <t>CONFIRMED (82%)</t>
        </is>
      </c>
      <c r="U1215" t="inlineStr">
        <is>
          <t>NONE</t>
        </is>
      </c>
      <c r="V1215" t="inlineStr">
        <is>
          <t>NONE</t>
        </is>
      </c>
      <c r="W1215" t="inlineStr">
        <is>
          <t>NONE</t>
        </is>
      </c>
      <c r="X1215" t="inlineStr">
        <is>
          <t>NONE</t>
        </is>
      </c>
      <c r="Y1215" t="n">
        <v>0</v>
      </c>
      <c r="Z1215" t="inlineStr"/>
      <c r="AA1215" t="inlineStr">
        <is>
          <t>https://www.cisa.gov/uscert/ics/advisories/CVE-2021-31196</t>
        </is>
      </c>
    </row>
    <row r="1216">
      <c r="A1216" t="inlineStr">
        <is>
          <t>CISA_ICS</t>
        </is>
      </c>
      <c r="B1216" t="inlineStr">
        <is>
          <t>CVE-2019-7256</t>
        </is>
      </c>
      <c r="C1216" t="inlineStr">
        <is>
          <t xml:space="preserve">ICS Advisory: Nice Linear eMerge E3-Series — Nice Linear eMerge E3-Series contains an OS command injection vulnerability that allows an attacker </t>
        </is>
      </c>
      <c r="D1216" t="n">
        <v>7</v>
      </c>
      <c r="E1216" t="inlineStr">
        <is>
          <t>HIGH</t>
        </is>
      </c>
      <c r="F1216" t="n">
        <v>2</v>
      </c>
      <c r="G1216" t="n">
        <v>3</v>
      </c>
      <c r="H1216" t="inlineStr">
        <is>
          <t>HIGH</t>
        </is>
      </c>
      <c r="I1216" t="n">
        <v>13</v>
      </c>
      <c r="J1216" t="inlineStr">
        <is>
          <t>NO</t>
        </is>
      </c>
      <c r="K1216" t="inlineStr">
        <is>
          <t>2024-03-25</t>
        </is>
      </c>
      <c r="L1216" t="inlineStr">
        <is>
          <t>CHECK_VENDOR</t>
        </is>
      </c>
      <c r="M1216" t="inlineStr">
        <is>
          <t>ICS/SCADA/OT</t>
        </is>
      </c>
      <c r="N1216" t="inlineStr">
        <is>
          <t>P3</t>
        </is>
      </c>
      <c r="O1216" t="inlineStr">
        <is>
          <t>ICS advisory - no IP context</t>
        </is>
      </c>
      <c r="P1216" t="n">
        <v>0</v>
      </c>
      <c r="Q1216" t="n">
        <v>0</v>
      </c>
      <c r="R1216" t="inlineStr">
        <is>
          <t>T0812:Default Credentials | T0866:Exploitation of Remote Services</t>
        </is>
      </c>
      <c r="S1216" t="n">
        <v>2</v>
      </c>
      <c r="T1216" t="inlineStr">
        <is>
          <t>CONFIRMED (82%)</t>
        </is>
      </c>
      <c r="U1216" t="inlineStr">
        <is>
          <t>NONE</t>
        </is>
      </c>
      <c r="V1216" t="inlineStr">
        <is>
          <t>NONE</t>
        </is>
      </c>
      <c r="W1216" t="inlineStr">
        <is>
          <t>NONE</t>
        </is>
      </c>
      <c r="X1216" t="inlineStr">
        <is>
          <t>NONE</t>
        </is>
      </c>
      <c r="Y1216" t="n">
        <v>0</v>
      </c>
      <c r="Z1216" t="inlineStr"/>
      <c r="AA1216" t="inlineStr">
        <is>
          <t>https://www.cisa.gov/uscert/ics/advisories/CVE-2019-7256</t>
        </is>
      </c>
    </row>
    <row r="1217">
      <c r="A1217" t="inlineStr">
        <is>
          <t>CISA_ICS</t>
        </is>
      </c>
      <c r="B1217" t="inlineStr">
        <is>
          <t>CVE-2024-21410</t>
        </is>
      </c>
      <c r="C1217" t="inlineStr">
        <is>
          <t>ICS Advisory: Microsoft Exchange Server — Microsoft Exchange Server contains an unspecified vulnerability that allows for privilege escalation</t>
        </is>
      </c>
      <c r="D1217" t="n">
        <v>7</v>
      </c>
      <c r="E1217" t="inlineStr">
        <is>
          <t>HIGH</t>
        </is>
      </c>
      <c r="F1217" t="n">
        <v>2</v>
      </c>
      <c r="G1217" t="n">
        <v>3</v>
      </c>
      <c r="H1217" t="inlineStr">
        <is>
          <t>HIGH</t>
        </is>
      </c>
      <c r="I1217" t="n">
        <v>13</v>
      </c>
      <c r="J1217" t="inlineStr">
        <is>
          <t>NO</t>
        </is>
      </c>
      <c r="K1217" t="inlineStr">
        <is>
          <t>2024-02-15</t>
        </is>
      </c>
      <c r="L1217" t="inlineStr">
        <is>
          <t>CHECK_VENDOR</t>
        </is>
      </c>
      <c r="M1217" t="inlineStr">
        <is>
          <t>ICS/SCADA/OT</t>
        </is>
      </c>
      <c r="N1217" t="inlineStr">
        <is>
          <t>P3</t>
        </is>
      </c>
      <c r="O1217" t="inlineStr">
        <is>
          <t>ICS advisory - no IP context</t>
        </is>
      </c>
      <c r="P1217" t="n">
        <v>0</v>
      </c>
      <c r="Q1217" t="n">
        <v>0</v>
      </c>
      <c r="R1217" t="inlineStr">
        <is>
          <t>T0812:Default Credentials | T0866:Exploitation of Remote Services | T1584.004:Server</t>
        </is>
      </c>
      <c r="S1217" t="n">
        <v>2</v>
      </c>
      <c r="T1217" t="inlineStr">
        <is>
          <t>CONFIRMED (82%)</t>
        </is>
      </c>
      <c r="U1217" t="inlineStr">
        <is>
          <t>NONE</t>
        </is>
      </c>
      <c r="V1217" t="inlineStr">
        <is>
          <t>NONE</t>
        </is>
      </c>
      <c r="W1217" t="inlineStr">
        <is>
          <t>NONE</t>
        </is>
      </c>
      <c r="X1217" t="inlineStr">
        <is>
          <t>NONE</t>
        </is>
      </c>
      <c r="Y1217" t="n">
        <v>0</v>
      </c>
      <c r="Z1217" t="inlineStr"/>
      <c r="AA1217" t="inlineStr">
        <is>
          <t>https://www.cisa.gov/uscert/ics/advisories/CVE-2024-21410</t>
        </is>
      </c>
    </row>
    <row r="1218">
      <c r="A1218" t="inlineStr">
        <is>
          <t>CISA_ICS</t>
        </is>
      </c>
      <c r="B1218" t="inlineStr">
        <is>
          <t>CVE-2023-6448</t>
        </is>
      </c>
      <c r="C1218" t="inlineStr">
        <is>
          <t>ICS Advisory: Unitronics Vision PLC and HMI — Unitronics Vision Series PLCs and HMIs ship with an insecure default password, which if left unchang</t>
        </is>
      </c>
      <c r="D1218" t="n">
        <v>7</v>
      </c>
      <c r="E1218" t="inlineStr">
        <is>
          <t>HIGH</t>
        </is>
      </c>
      <c r="F1218" t="n">
        <v>2</v>
      </c>
      <c r="G1218" t="n">
        <v>3</v>
      </c>
      <c r="H1218" t="inlineStr">
        <is>
          <t>HIGH</t>
        </is>
      </c>
      <c r="I1218" t="n">
        <v>13</v>
      </c>
      <c r="J1218" t="inlineStr">
        <is>
          <t>NO</t>
        </is>
      </c>
      <c r="K1218" t="inlineStr">
        <is>
          <t>2023-12-11</t>
        </is>
      </c>
      <c r="L1218" t="inlineStr">
        <is>
          <t>CHECK_VENDOR</t>
        </is>
      </c>
      <c r="M1218" t="inlineStr">
        <is>
          <t>ICS/SCADA/OT</t>
        </is>
      </c>
      <c r="N1218" t="inlineStr">
        <is>
          <t>P3</t>
        </is>
      </c>
      <c r="O1218" t="inlineStr">
        <is>
          <t>ICS advisory - no IP context</t>
        </is>
      </c>
      <c r="P1218" t="n">
        <v>0</v>
      </c>
      <c r="Q1218" t="n">
        <v>0</v>
      </c>
      <c r="R1218" t="inlineStr">
        <is>
          <t>T0812:Default Credentials | T0866:Exploitation of Remote Services</t>
        </is>
      </c>
      <c r="S1218" t="n">
        <v>2</v>
      </c>
      <c r="T1218" t="inlineStr">
        <is>
          <t>CONFIRMED (82%)</t>
        </is>
      </c>
      <c r="U1218" t="inlineStr">
        <is>
          <t>NONE</t>
        </is>
      </c>
      <c r="V1218" t="inlineStr">
        <is>
          <t>NONE</t>
        </is>
      </c>
      <c r="W1218" t="inlineStr">
        <is>
          <t>NONE</t>
        </is>
      </c>
      <c r="X1218" t="inlineStr">
        <is>
          <t>NONE</t>
        </is>
      </c>
      <c r="Y1218" t="n">
        <v>0</v>
      </c>
      <c r="Z1218" t="inlineStr"/>
      <c r="AA1218" t="inlineStr">
        <is>
          <t>https://www.cisa.gov/uscert/ics/advisories/CVE-2023-6448</t>
        </is>
      </c>
    </row>
    <row r="1219">
      <c r="A1219" t="inlineStr">
        <is>
          <t>CISA_ICS</t>
        </is>
      </c>
      <c r="B1219" t="inlineStr">
        <is>
          <t>CVE-2021-29256</t>
        </is>
      </c>
      <c r="C1219" t="inlineStr">
        <is>
          <t>ICS Advisory: Arm Mali Graphics Processing Unit (GPU) — Arm Mali GPU Kernel Driver contains a use-after-free vulnerability that may allow a non-privileged u</t>
        </is>
      </c>
      <c r="D1219" t="n">
        <v>7</v>
      </c>
      <c r="E1219" t="inlineStr">
        <is>
          <t>HIGH</t>
        </is>
      </c>
      <c r="F1219" t="n">
        <v>2</v>
      </c>
      <c r="G1219" t="n">
        <v>3</v>
      </c>
      <c r="H1219" t="inlineStr">
        <is>
          <t>HIGH</t>
        </is>
      </c>
      <c r="I1219" t="n">
        <v>13</v>
      </c>
      <c r="J1219" t="inlineStr">
        <is>
          <t>NO</t>
        </is>
      </c>
      <c r="K1219" t="inlineStr">
        <is>
          <t>2023-07-07</t>
        </is>
      </c>
      <c r="L1219" t="inlineStr">
        <is>
          <t>CHECK_VENDOR</t>
        </is>
      </c>
      <c r="M1219" t="inlineStr">
        <is>
          <t>ICS/SCADA/OT</t>
        </is>
      </c>
      <c r="N1219" t="inlineStr">
        <is>
          <t>P3</t>
        </is>
      </c>
      <c r="O1219" t="inlineStr">
        <is>
          <t>ICS advisory - no IP context</t>
        </is>
      </c>
      <c r="P1219" t="n">
        <v>0</v>
      </c>
      <c r="Q1219" t="n">
        <v>0</v>
      </c>
      <c r="R1219" t="inlineStr">
        <is>
          <t>T0812:Default Credentials | T0866:Exploitation of Remote Services</t>
        </is>
      </c>
      <c r="S1219" t="n">
        <v>2</v>
      </c>
      <c r="T1219" t="inlineStr">
        <is>
          <t>CONFIRMED (82%)</t>
        </is>
      </c>
      <c r="U1219" t="inlineStr">
        <is>
          <t>NONE</t>
        </is>
      </c>
      <c r="V1219" t="inlineStr">
        <is>
          <t>NONE</t>
        </is>
      </c>
      <c r="W1219" t="inlineStr">
        <is>
          <t>NONE</t>
        </is>
      </c>
      <c r="X1219" t="inlineStr">
        <is>
          <t>NONE</t>
        </is>
      </c>
      <c r="Y1219" t="n">
        <v>0</v>
      </c>
      <c r="Z1219" t="inlineStr"/>
      <c r="AA1219" t="inlineStr">
        <is>
          <t>https://www.cisa.gov/uscert/ics/advisories/CVE-2021-29256</t>
        </is>
      </c>
    </row>
    <row r="1220">
      <c r="A1220" t="inlineStr">
        <is>
          <t>CISA_ICS</t>
        </is>
      </c>
      <c r="B1220" t="inlineStr">
        <is>
          <t>CVE-2023-27992</t>
        </is>
      </c>
      <c r="C1220" t="inlineStr">
        <is>
          <t>ICS Advisory: Zyxel Multiple Network-Attached Storage (NAS) Devices — Multiple Zyxel network-attached storage (NAS) devices contain a pre-authentication command injection</t>
        </is>
      </c>
      <c r="D1220" t="n">
        <v>7</v>
      </c>
      <c r="E1220" t="inlineStr">
        <is>
          <t>HIGH</t>
        </is>
      </c>
      <c r="F1220" t="n">
        <v>2</v>
      </c>
      <c r="G1220" t="n">
        <v>3</v>
      </c>
      <c r="H1220" t="inlineStr">
        <is>
          <t>HIGH</t>
        </is>
      </c>
      <c r="I1220" t="n">
        <v>13</v>
      </c>
      <c r="J1220" t="inlineStr">
        <is>
          <t>NO</t>
        </is>
      </c>
      <c r="K1220" t="inlineStr">
        <is>
          <t>2023-06-23</t>
        </is>
      </c>
      <c r="L1220" t="inlineStr">
        <is>
          <t>CHECK_VENDOR</t>
        </is>
      </c>
      <c r="M1220" t="inlineStr">
        <is>
          <t>ICS/SCADA/OT</t>
        </is>
      </c>
      <c r="N1220" t="inlineStr">
        <is>
          <t>P3</t>
        </is>
      </c>
      <c r="O1220" t="inlineStr">
        <is>
          <t>ICS advisory - no IP context</t>
        </is>
      </c>
      <c r="P1220" t="n">
        <v>0</v>
      </c>
      <c r="Q1220" t="n">
        <v>0</v>
      </c>
      <c r="R1220" t="inlineStr">
        <is>
          <t>T0812:Default Credentials | T0866:Exploitation of Remote Services</t>
        </is>
      </c>
      <c r="S1220" t="n">
        <v>2</v>
      </c>
      <c r="T1220" t="inlineStr">
        <is>
          <t>CONFIRMED (82%)</t>
        </is>
      </c>
      <c r="U1220" t="inlineStr">
        <is>
          <t>NONE</t>
        </is>
      </c>
      <c r="V1220" t="inlineStr">
        <is>
          <t>NONE</t>
        </is>
      </c>
      <c r="W1220" t="inlineStr">
        <is>
          <t>NONE</t>
        </is>
      </c>
      <c r="X1220" t="inlineStr">
        <is>
          <t>NONE</t>
        </is>
      </c>
      <c r="Y1220" t="n">
        <v>0</v>
      </c>
      <c r="Z1220" t="inlineStr"/>
      <c r="AA1220" t="inlineStr">
        <is>
          <t>https://www.cisa.gov/uscert/ics/advisories/CVE-2023-27992</t>
        </is>
      </c>
    </row>
    <row r="1221">
      <c r="A1221" t="inlineStr">
        <is>
          <t>CISA_ICS</t>
        </is>
      </c>
      <c r="B1221" t="inlineStr">
        <is>
          <t>CVE-2023-26083</t>
        </is>
      </c>
      <c r="C1221" t="inlineStr">
        <is>
          <t>ICS Advisory: Arm Mali Graphics Processing Unit (GPU) — Arm Mali GPU Kernel Driver contains an information disclosure vulnerability that allows a non-privil</t>
        </is>
      </c>
      <c r="D1221" t="n">
        <v>7</v>
      </c>
      <c r="E1221" t="inlineStr">
        <is>
          <t>HIGH</t>
        </is>
      </c>
      <c r="F1221" t="n">
        <v>2</v>
      </c>
      <c r="G1221" t="n">
        <v>3</v>
      </c>
      <c r="H1221" t="inlineStr">
        <is>
          <t>HIGH</t>
        </is>
      </c>
      <c r="I1221" t="n">
        <v>13</v>
      </c>
      <c r="J1221" t="inlineStr">
        <is>
          <t>NO</t>
        </is>
      </c>
      <c r="K1221" t="inlineStr">
        <is>
          <t>2023-04-07</t>
        </is>
      </c>
      <c r="L1221" t="inlineStr">
        <is>
          <t>CHECK_VENDOR</t>
        </is>
      </c>
      <c r="M1221" t="inlineStr">
        <is>
          <t>ICS/SCADA/OT</t>
        </is>
      </c>
      <c r="N1221" t="inlineStr">
        <is>
          <t>P3</t>
        </is>
      </c>
      <c r="O1221" t="inlineStr">
        <is>
          <t>ICS advisory - no IP context</t>
        </is>
      </c>
      <c r="P1221" t="n">
        <v>0</v>
      </c>
      <c r="Q1221" t="n">
        <v>0</v>
      </c>
      <c r="R1221" t="inlineStr">
        <is>
          <t>T0812:Default Credentials | T0866:Exploitation of Remote Services</t>
        </is>
      </c>
      <c r="S1221" t="n">
        <v>2</v>
      </c>
      <c r="T1221" t="inlineStr">
        <is>
          <t>CONFIRMED (82%)</t>
        </is>
      </c>
      <c r="U1221" t="inlineStr">
        <is>
          <t>NONE</t>
        </is>
      </c>
      <c r="V1221" t="inlineStr">
        <is>
          <t>NONE</t>
        </is>
      </c>
      <c r="W1221" t="inlineStr">
        <is>
          <t>NONE</t>
        </is>
      </c>
      <c r="X1221" t="inlineStr">
        <is>
          <t>NONE</t>
        </is>
      </c>
      <c r="Y1221" t="n">
        <v>0</v>
      </c>
      <c r="Z1221" t="inlineStr"/>
      <c r="AA1221" t="inlineStr">
        <is>
          <t>https://www.cisa.gov/uscert/ics/advisories/CVE-2023-26083</t>
        </is>
      </c>
    </row>
    <row r="1222">
      <c r="A1222" t="inlineStr">
        <is>
          <t>CISA_ICS</t>
        </is>
      </c>
      <c r="B1222" t="inlineStr">
        <is>
          <t>CVE-2022-38181</t>
        </is>
      </c>
      <c r="C1222" t="inlineStr">
        <is>
          <t>ICS Advisory: Arm Mali Graphics Processing Unit (GPU) — Arm Mali GPU Kernel Driver contains a use-after-free vulnerability that may allow a non-privileged u</t>
        </is>
      </c>
      <c r="D1222" t="n">
        <v>7</v>
      </c>
      <c r="E1222" t="inlineStr">
        <is>
          <t>HIGH</t>
        </is>
      </c>
      <c r="F1222" t="n">
        <v>2</v>
      </c>
      <c r="G1222" t="n">
        <v>3</v>
      </c>
      <c r="H1222" t="inlineStr">
        <is>
          <t>HIGH</t>
        </is>
      </c>
      <c r="I1222" t="n">
        <v>13</v>
      </c>
      <c r="J1222" t="inlineStr">
        <is>
          <t>NO</t>
        </is>
      </c>
      <c r="K1222" t="inlineStr">
        <is>
          <t>2023-03-30</t>
        </is>
      </c>
      <c r="L1222" t="inlineStr">
        <is>
          <t>CHECK_VENDOR</t>
        </is>
      </c>
      <c r="M1222" t="inlineStr">
        <is>
          <t>ICS/SCADA/OT</t>
        </is>
      </c>
      <c r="N1222" t="inlineStr">
        <is>
          <t>P3</t>
        </is>
      </c>
      <c r="O1222" t="inlineStr">
        <is>
          <t>ICS advisory - no IP context</t>
        </is>
      </c>
      <c r="P1222" t="n">
        <v>0</v>
      </c>
      <c r="Q1222" t="n">
        <v>0</v>
      </c>
      <c r="R1222" t="inlineStr">
        <is>
          <t>T0812:Default Credentials | T0866:Exploitation of Remote Services</t>
        </is>
      </c>
      <c r="S1222" t="n">
        <v>2</v>
      </c>
      <c r="T1222" t="inlineStr">
        <is>
          <t>CONFIRMED (82%)</t>
        </is>
      </c>
      <c r="U1222" t="inlineStr">
        <is>
          <t>NONE</t>
        </is>
      </c>
      <c r="V1222" t="inlineStr">
        <is>
          <t>NONE</t>
        </is>
      </c>
      <c r="W1222" t="inlineStr">
        <is>
          <t>NONE</t>
        </is>
      </c>
      <c r="X1222" t="inlineStr">
        <is>
          <t>NONE</t>
        </is>
      </c>
      <c r="Y1222" t="n">
        <v>0</v>
      </c>
      <c r="Z1222" t="inlineStr"/>
      <c r="AA1222" t="inlineStr">
        <is>
          <t>https://www.cisa.gov/uscert/ics/advisories/CVE-2022-38181</t>
        </is>
      </c>
    </row>
    <row r="1223">
      <c r="A1223" t="inlineStr">
        <is>
          <t>CISA_ICS</t>
        </is>
      </c>
      <c r="B1223" t="inlineStr">
        <is>
          <t>CVE-2022-22706</t>
        </is>
      </c>
      <c r="C1223" t="inlineStr">
        <is>
          <t>ICS Advisory: Arm Mali Graphics Processing Unit (GPU) — Arm Mali GPU Kernel Driver contains an unspecified vulnerability that allows a non-privileged user t</t>
        </is>
      </c>
      <c r="D1223" t="n">
        <v>7</v>
      </c>
      <c r="E1223" t="inlineStr">
        <is>
          <t>HIGH</t>
        </is>
      </c>
      <c r="F1223" t="n">
        <v>2</v>
      </c>
      <c r="G1223" t="n">
        <v>3</v>
      </c>
      <c r="H1223" t="inlineStr">
        <is>
          <t>HIGH</t>
        </is>
      </c>
      <c r="I1223" t="n">
        <v>13</v>
      </c>
      <c r="J1223" t="inlineStr">
        <is>
          <t>NO</t>
        </is>
      </c>
      <c r="K1223" t="inlineStr">
        <is>
          <t>2023-03-30</t>
        </is>
      </c>
      <c r="L1223" t="inlineStr">
        <is>
          <t>CHECK_VENDOR</t>
        </is>
      </c>
      <c r="M1223" t="inlineStr">
        <is>
          <t>ICS/SCADA/OT</t>
        </is>
      </c>
      <c r="N1223" t="inlineStr">
        <is>
          <t>P3</t>
        </is>
      </c>
      <c r="O1223" t="inlineStr">
        <is>
          <t>ICS advisory - no IP context</t>
        </is>
      </c>
      <c r="P1223" t="n">
        <v>0</v>
      </c>
      <c r="Q1223" t="n">
        <v>0</v>
      </c>
      <c r="R1223" t="inlineStr">
        <is>
          <t>T0812:Default Credentials | T0866:Exploitation of Remote Services</t>
        </is>
      </c>
      <c r="S1223" t="n">
        <v>2</v>
      </c>
      <c r="T1223" t="inlineStr">
        <is>
          <t>CONFIRMED (82%)</t>
        </is>
      </c>
      <c r="U1223" t="inlineStr">
        <is>
          <t>NONE</t>
        </is>
      </c>
      <c r="V1223" t="inlineStr">
        <is>
          <t>NONE</t>
        </is>
      </c>
      <c r="W1223" t="inlineStr">
        <is>
          <t>NONE</t>
        </is>
      </c>
      <c r="X1223" t="inlineStr">
        <is>
          <t>NONE</t>
        </is>
      </c>
      <c r="Y1223" t="n">
        <v>0</v>
      </c>
      <c r="Z1223" t="inlineStr"/>
      <c r="AA1223" t="inlineStr">
        <is>
          <t>https://www.cisa.gov/uscert/ics/advisories/CVE-2022-22706</t>
        </is>
      </c>
    </row>
    <row r="1224">
      <c r="A1224" t="inlineStr">
        <is>
          <t>MITRE_ATTACK</t>
        </is>
      </c>
      <c r="B1224" t="inlineStr">
        <is>
          <t>T1055.011</t>
        </is>
      </c>
      <c r="C1224" t="inlineStr">
        <is>
          <t>Tactic: Defense Evasion, Privilege Escalation | Technique: Extra Window Memory Injection | 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t>
        </is>
      </c>
      <c r="D1224" t="n">
        <v>6</v>
      </c>
      <c r="E1224" t="inlineStr">
        <is>
          <t>MEDIUM</t>
        </is>
      </c>
      <c r="F1224" t="n">
        <v>2</v>
      </c>
      <c r="G1224" t="n">
        <v>2</v>
      </c>
      <c r="H1224" t="inlineStr">
        <is>
          <t>MEDIUM</t>
        </is>
      </c>
      <c r="I1224" t="n">
        <v>10</v>
      </c>
      <c r="J1224" t="inlineStr">
        <is>
          <t>NO</t>
        </is>
      </c>
      <c r="K1224" t="inlineStr"/>
      <c r="L1224" t="inlineStr">
        <is>
          <t>Implement detections</t>
        </is>
      </c>
      <c r="M1224" t="inlineStr">
        <is>
          <t>Tactics: Defense Evasion, Privilege Escalation</t>
        </is>
      </c>
      <c r="N1224" t="inlineStr">
        <is>
          <t>P4</t>
        </is>
      </c>
      <c r="O1224" t="inlineStr">
        <is>
          <t>MITRE technique - no IP context</t>
        </is>
      </c>
      <c r="P1224" t="n">
        <v>0</v>
      </c>
      <c r="Q1224" t="n">
        <v>0</v>
      </c>
      <c r="R1224" t="inlineStr">
        <is>
          <t>T1055.011:Extra Window Memory Injection</t>
        </is>
      </c>
      <c r="S1224" t="n">
        <v>1</v>
      </c>
      <c r="T1224" t="inlineStr">
        <is>
          <t>LOW (40%)</t>
        </is>
      </c>
      <c r="U1224" t="inlineStr">
        <is>
          <t>NONE</t>
        </is>
      </c>
      <c r="V1224" t="inlineStr">
        <is>
          <t>NONE</t>
        </is>
      </c>
      <c r="W1224" t="inlineStr">
        <is>
          <t>NONE</t>
        </is>
      </c>
      <c r="X1224" t="inlineStr">
        <is>
          <t>NONE</t>
        </is>
      </c>
      <c r="Y1224" t="n">
        <v>0</v>
      </c>
      <c r="Z1224" t="inlineStr"/>
      <c r="AA1224" t="inlineStr">
        <is>
          <t>https://attack.mitre.org/techniques/T1055/011</t>
        </is>
      </c>
    </row>
    <row r="1225">
      <c r="A1225" t="inlineStr">
        <is>
          <t>MITRE_ATTACK</t>
        </is>
      </c>
      <c r="B1225" t="inlineStr">
        <is>
          <t>T1053.005</t>
        </is>
      </c>
      <c r="C1225" t="inlineStr">
        <is>
          <t>Tactic: Execution, Persistence, Privilege Escalation | Technique: Scheduled Task |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
        </is>
      </c>
      <c r="D1225" t="n">
        <v>6</v>
      </c>
      <c r="E1225" t="inlineStr">
        <is>
          <t>MEDIUM</t>
        </is>
      </c>
      <c r="F1225" t="n">
        <v>2</v>
      </c>
      <c r="G1225" t="n">
        <v>2</v>
      </c>
      <c r="H1225" t="inlineStr">
        <is>
          <t>MEDIUM</t>
        </is>
      </c>
      <c r="I1225" t="n">
        <v>10</v>
      </c>
      <c r="J1225" t="inlineStr">
        <is>
          <t>NO</t>
        </is>
      </c>
      <c r="K1225" t="inlineStr"/>
      <c r="L1225" t="inlineStr">
        <is>
          <t>Implement detections</t>
        </is>
      </c>
      <c r="M1225" t="inlineStr">
        <is>
          <t>Tactics: Execution, Persistence, Privilege Escalation</t>
        </is>
      </c>
      <c r="N1225" t="inlineStr">
        <is>
          <t>P4</t>
        </is>
      </c>
      <c r="O1225" t="inlineStr">
        <is>
          <t>MITRE technique - no IP context</t>
        </is>
      </c>
      <c r="P1225" t="n">
        <v>0</v>
      </c>
      <c r="Q1225" t="n">
        <v>0</v>
      </c>
      <c r="R1225" t="inlineStr">
        <is>
          <t>T1053.005:Scheduled Task | T1218.002:Control Panel | T1592.002:Software</t>
        </is>
      </c>
      <c r="S1225" t="n">
        <v>1</v>
      </c>
      <c r="T1225" t="inlineStr">
        <is>
          <t>LOW (40%)</t>
        </is>
      </c>
      <c r="U1225" t="inlineStr">
        <is>
          <t>NONE</t>
        </is>
      </c>
      <c r="V1225" t="inlineStr">
        <is>
          <t>NONE</t>
        </is>
      </c>
      <c r="W1225" t="inlineStr">
        <is>
          <t>NONE</t>
        </is>
      </c>
      <c r="X1225" t="inlineStr">
        <is>
          <t>NONE</t>
        </is>
      </c>
      <c r="Y1225" t="n">
        <v>0</v>
      </c>
      <c r="Z1225" t="inlineStr"/>
      <c r="AA1225" t="inlineStr">
        <is>
          <t>https://attack.mitre.org/techniques/T1053/005</t>
        </is>
      </c>
    </row>
    <row r="1226">
      <c r="A1226" t="inlineStr">
        <is>
          <t>MITRE_ATTACK</t>
        </is>
      </c>
      <c r="B1226" t="inlineStr">
        <is>
          <t>T1205.002</t>
        </is>
      </c>
      <c r="C1226" t="inlineStr">
        <is>
          <t xml:space="preserve">Tactic: Defense Evasion, Persistence, Command And Control | Technique: Socket Filters |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t>
        </is>
      </c>
      <c r="D1226" t="n">
        <v>6</v>
      </c>
      <c r="E1226" t="inlineStr">
        <is>
          <t>MEDIUM</t>
        </is>
      </c>
      <c r="F1226" t="n">
        <v>2</v>
      </c>
      <c r="G1226" t="n">
        <v>2</v>
      </c>
      <c r="H1226" t="inlineStr">
        <is>
          <t>MEDIUM</t>
        </is>
      </c>
      <c r="I1226" t="n">
        <v>10</v>
      </c>
      <c r="J1226" t="inlineStr">
        <is>
          <t>NO</t>
        </is>
      </c>
      <c r="K1226" t="inlineStr"/>
      <c r="L1226" t="inlineStr">
        <is>
          <t>Implement detections</t>
        </is>
      </c>
      <c r="M1226" t="inlineStr">
        <is>
          <t>Tactics: Defense Evasion, Persistence, Command And Control</t>
        </is>
      </c>
      <c r="N1226" t="inlineStr">
        <is>
          <t>P4</t>
        </is>
      </c>
      <c r="O1226" t="inlineStr">
        <is>
          <t>MITRE technique - no IP context</t>
        </is>
      </c>
      <c r="P1226" t="n">
        <v>0</v>
      </c>
      <c r="Q1226" t="n">
        <v>0</v>
      </c>
      <c r="R1226" t="inlineStr">
        <is>
          <t>T1205.002:Socket Filters</t>
        </is>
      </c>
      <c r="S1226" t="n">
        <v>1</v>
      </c>
      <c r="T1226" t="inlineStr">
        <is>
          <t>LOW (40%)</t>
        </is>
      </c>
      <c r="U1226" t="inlineStr">
        <is>
          <t>NONE</t>
        </is>
      </c>
      <c r="V1226" t="inlineStr">
        <is>
          <t>NONE</t>
        </is>
      </c>
      <c r="W1226" t="inlineStr">
        <is>
          <t>NONE</t>
        </is>
      </c>
      <c r="X1226" t="inlineStr">
        <is>
          <t>NONE</t>
        </is>
      </c>
      <c r="Y1226" t="n">
        <v>0</v>
      </c>
      <c r="Z1226" t="inlineStr"/>
      <c r="AA1226" t="inlineStr">
        <is>
          <t>https://attack.mitre.org/techniques/T1205/002</t>
        </is>
      </c>
    </row>
    <row r="1227">
      <c r="A1227" t="inlineStr">
        <is>
          <t>MITRE_ATTACK</t>
        </is>
      </c>
      <c r="B1227" t="inlineStr">
        <is>
          <t>T1560.001</t>
        </is>
      </c>
      <c r="C1227" t="inlineStr">
        <is>
          <t>Tactic: Collection | Technique: Archive via Utility | 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tar on Linux and macOS or zip on Windows systems. On Windows, di</t>
        </is>
      </c>
      <c r="D1227" t="n">
        <v>6</v>
      </c>
      <c r="E1227" t="inlineStr">
        <is>
          <t>MEDIUM</t>
        </is>
      </c>
      <c r="F1227" t="n">
        <v>2</v>
      </c>
      <c r="G1227" t="n">
        <v>2</v>
      </c>
      <c r="H1227" t="inlineStr">
        <is>
          <t>MEDIUM</t>
        </is>
      </c>
      <c r="I1227" t="n">
        <v>10</v>
      </c>
      <c r="J1227" t="inlineStr">
        <is>
          <t>NO</t>
        </is>
      </c>
      <c r="K1227" t="inlineStr"/>
      <c r="L1227" t="inlineStr">
        <is>
          <t>Implement detections</t>
        </is>
      </c>
      <c r="M1227" t="inlineStr">
        <is>
          <t>Tactics: Collection</t>
        </is>
      </c>
      <c r="N1227" t="inlineStr">
        <is>
          <t>P4</t>
        </is>
      </c>
      <c r="O1227" t="inlineStr">
        <is>
          <t>MITRE technique - no IP context</t>
        </is>
      </c>
      <c r="P1227" t="n">
        <v>0</v>
      </c>
      <c r="Q1227" t="n">
        <v>0</v>
      </c>
      <c r="R1227" t="inlineStr">
        <is>
          <t>T1560.001:Archive via Utility</t>
        </is>
      </c>
      <c r="S1227" t="n">
        <v>1</v>
      </c>
      <c r="T1227" t="inlineStr">
        <is>
          <t>LOW (40%)</t>
        </is>
      </c>
      <c r="U1227" t="inlineStr">
        <is>
          <t>NONE</t>
        </is>
      </c>
      <c r="V1227" t="inlineStr">
        <is>
          <t>NONE</t>
        </is>
      </c>
      <c r="W1227" t="inlineStr">
        <is>
          <t>NONE</t>
        </is>
      </c>
      <c r="X1227" t="inlineStr">
        <is>
          <t>NONE</t>
        </is>
      </c>
      <c r="Y1227" t="n">
        <v>0</v>
      </c>
      <c r="Z1227" t="inlineStr"/>
      <c r="AA1227" t="inlineStr">
        <is>
          <t>https://attack.mitre.org/techniques/T1560/001</t>
        </is>
      </c>
    </row>
    <row r="1228">
      <c r="A1228" t="inlineStr">
        <is>
          <t>MITRE_ATTACK</t>
        </is>
      </c>
      <c r="B1228" t="inlineStr">
        <is>
          <t>T1021.005</t>
        </is>
      </c>
      <c r="C1228" t="inlineStr">
        <is>
          <t>Tactic: Lateral Movement | Technique: VNC | 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t>
        </is>
      </c>
      <c r="D1228" t="n">
        <v>6</v>
      </c>
      <c r="E1228" t="inlineStr">
        <is>
          <t>MEDIUM</t>
        </is>
      </c>
      <c r="F1228" t="n">
        <v>2</v>
      </c>
      <c r="G1228" t="n">
        <v>2</v>
      </c>
      <c r="H1228" t="inlineStr">
        <is>
          <t>MEDIUM</t>
        </is>
      </c>
      <c r="I1228" t="n">
        <v>10</v>
      </c>
      <c r="J1228" t="inlineStr">
        <is>
          <t>NO</t>
        </is>
      </c>
      <c r="K1228" t="inlineStr"/>
      <c r="L1228" t="inlineStr">
        <is>
          <t>Implement detections</t>
        </is>
      </c>
      <c r="M1228" t="inlineStr">
        <is>
          <t>Tactics: Lateral Movement</t>
        </is>
      </c>
      <c r="N1228" t="inlineStr">
        <is>
          <t>P4</t>
        </is>
      </c>
      <c r="O1228" t="inlineStr">
        <is>
          <t>MITRE technique - no IP context</t>
        </is>
      </c>
      <c r="P1228" t="n">
        <v>0</v>
      </c>
      <c r="Q1228" t="n">
        <v>0</v>
      </c>
      <c r="R1228" t="inlineStr">
        <is>
          <t>T1021.005:VNC | T1078:Valid Accounts</t>
        </is>
      </c>
      <c r="S1228" t="n">
        <v>1</v>
      </c>
      <c r="T1228" t="inlineStr">
        <is>
          <t>LOW (40%)</t>
        </is>
      </c>
      <c r="U1228" t="inlineStr">
        <is>
          <t>NONE</t>
        </is>
      </c>
      <c r="V1228" t="inlineStr">
        <is>
          <t>NONE</t>
        </is>
      </c>
      <c r="W1228" t="inlineStr">
        <is>
          <t>NONE</t>
        </is>
      </c>
      <c r="X1228" t="inlineStr">
        <is>
          <t>NONE</t>
        </is>
      </c>
      <c r="Y1228" t="n">
        <v>0</v>
      </c>
      <c r="Z1228" t="inlineStr"/>
      <c r="AA1228" t="inlineStr">
        <is>
          <t>https://attack.mitre.org/techniques/T1021/005</t>
        </is>
      </c>
    </row>
    <row r="1229">
      <c r="A1229" t="inlineStr">
        <is>
          <t>MITRE_ATTACK</t>
        </is>
      </c>
      <c r="B1229" t="inlineStr">
        <is>
          <t>T1047</t>
        </is>
      </c>
      <c r="C1229" t="inlineStr">
        <is>
          <t>Tactic: Execution | Technique: Windows Management Instrumentation |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t>
        </is>
      </c>
      <c r="D1229" t="n">
        <v>6</v>
      </c>
      <c r="E1229" t="inlineStr">
        <is>
          <t>MEDIUM</t>
        </is>
      </c>
      <c r="F1229" t="n">
        <v>2</v>
      </c>
      <c r="G1229" t="n">
        <v>2</v>
      </c>
      <c r="H1229" t="inlineStr">
        <is>
          <t>MEDIUM</t>
        </is>
      </c>
      <c r="I1229" t="n">
        <v>10</v>
      </c>
      <c r="J1229" t="inlineStr">
        <is>
          <t>NO</t>
        </is>
      </c>
      <c r="K1229" t="inlineStr"/>
      <c r="L1229" t="inlineStr">
        <is>
          <t>Implement detections</t>
        </is>
      </c>
      <c r="M1229" t="inlineStr">
        <is>
          <t>Tactics: Execution</t>
        </is>
      </c>
      <c r="N1229" t="inlineStr">
        <is>
          <t>P4</t>
        </is>
      </c>
      <c r="O1229" t="inlineStr">
        <is>
          <t>MITRE technique - no IP context</t>
        </is>
      </c>
      <c r="P1229" t="n">
        <v>0</v>
      </c>
      <c r="Q1229" t="n">
        <v>0</v>
      </c>
      <c r="R1229" t="inlineStr">
        <is>
          <t>T1047:Windows Management Instrumentation</t>
        </is>
      </c>
      <c r="S1229" t="n">
        <v>1</v>
      </c>
      <c r="T1229" t="inlineStr">
        <is>
          <t>LOW (40%)</t>
        </is>
      </c>
      <c r="U1229" t="inlineStr">
        <is>
          <t>NONE</t>
        </is>
      </c>
      <c r="V1229" t="inlineStr">
        <is>
          <t>NONE</t>
        </is>
      </c>
      <c r="W1229" t="inlineStr">
        <is>
          <t>NONE</t>
        </is>
      </c>
      <c r="X1229" t="inlineStr">
        <is>
          <t>NONE</t>
        </is>
      </c>
      <c r="Y1229" t="n">
        <v>0</v>
      </c>
      <c r="Z1229" t="inlineStr"/>
      <c r="AA1229" t="inlineStr">
        <is>
          <t>https://attack.mitre.org/techniques/T1047</t>
        </is>
      </c>
    </row>
    <row r="1230">
      <c r="A1230" t="inlineStr">
        <is>
          <t>MITRE_ATTACK</t>
        </is>
      </c>
      <c r="B1230" t="inlineStr">
        <is>
          <t>T1113</t>
        </is>
      </c>
      <c r="C1230" t="inlineStr">
        <is>
          <t>Tactic: Collection | Technique: Screen Capture | 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 xwd , or screencapture .(Citation: CopyFromScreen .NET)(Citation: Antiquated Mac Malware)</t>
        </is>
      </c>
      <c r="D1230" t="n">
        <v>6</v>
      </c>
      <c r="E1230" t="inlineStr">
        <is>
          <t>MEDIUM</t>
        </is>
      </c>
      <c r="F1230" t="n">
        <v>2</v>
      </c>
      <c r="G1230" t="n">
        <v>2</v>
      </c>
      <c r="H1230" t="inlineStr">
        <is>
          <t>MEDIUM</t>
        </is>
      </c>
      <c r="I1230" t="n">
        <v>10</v>
      </c>
      <c r="J1230" t="inlineStr">
        <is>
          <t>NO</t>
        </is>
      </c>
      <c r="K1230" t="inlineStr"/>
      <c r="L1230" t="inlineStr">
        <is>
          <t>Implement detections</t>
        </is>
      </c>
      <c r="M1230" t="inlineStr">
        <is>
          <t>Tactics: Collection</t>
        </is>
      </c>
      <c r="N1230" t="inlineStr">
        <is>
          <t>P4</t>
        </is>
      </c>
      <c r="O1230" t="inlineStr">
        <is>
          <t>MITRE technique - no IP context</t>
        </is>
      </c>
      <c r="P1230" t="n">
        <v>0</v>
      </c>
      <c r="Q1230" t="n">
        <v>0</v>
      </c>
      <c r="R1230" t="inlineStr">
        <is>
          <t>T1113:Screen Capture | T1588.001:Malware</t>
        </is>
      </c>
      <c r="S1230" t="n">
        <v>1</v>
      </c>
      <c r="T1230" t="inlineStr">
        <is>
          <t>LOW (40%)</t>
        </is>
      </c>
      <c r="U1230" t="inlineStr">
        <is>
          <t>NONE</t>
        </is>
      </c>
      <c r="V1230" t="inlineStr">
        <is>
          <t>NONE</t>
        </is>
      </c>
      <c r="W1230" t="inlineStr">
        <is>
          <t>NONE</t>
        </is>
      </c>
      <c r="X1230" t="inlineStr">
        <is>
          <t>NONE</t>
        </is>
      </c>
      <c r="Y1230" t="n">
        <v>0</v>
      </c>
      <c r="Z1230" t="inlineStr"/>
      <c r="AA1230" t="inlineStr">
        <is>
          <t>https://attack.mitre.org/techniques/T1113</t>
        </is>
      </c>
    </row>
    <row r="1231">
      <c r="A1231" t="inlineStr">
        <is>
          <t>MITRE_ATTACK</t>
        </is>
      </c>
      <c r="B1231" t="inlineStr">
        <is>
          <t>T1027.011</t>
        </is>
      </c>
      <c r="C1231" t="inlineStr">
        <is>
          <t>Tactic: Defense Evasion | Technique: Fileless Storage |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t>
        </is>
      </c>
      <c r="D1231" t="n">
        <v>6</v>
      </c>
      <c r="E1231" t="inlineStr">
        <is>
          <t>MEDIUM</t>
        </is>
      </c>
      <c r="F1231" t="n">
        <v>2</v>
      </c>
      <c r="G1231" t="n">
        <v>2</v>
      </c>
      <c r="H1231" t="inlineStr">
        <is>
          <t>MEDIUM</t>
        </is>
      </c>
      <c r="I1231" t="n">
        <v>10</v>
      </c>
      <c r="J1231" t="inlineStr">
        <is>
          <t>NO</t>
        </is>
      </c>
      <c r="K1231" t="inlineStr"/>
      <c r="L1231" t="inlineStr">
        <is>
          <t>Implement detections</t>
        </is>
      </c>
      <c r="M1231" t="inlineStr">
        <is>
          <t>Tactics: Defense Evasion</t>
        </is>
      </c>
      <c r="N1231" t="inlineStr">
        <is>
          <t>P4</t>
        </is>
      </c>
      <c r="O1231" t="inlineStr">
        <is>
          <t>MITRE technique - no IP context</t>
        </is>
      </c>
      <c r="P1231" t="n">
        <v>0</v>
      </c>
      <c r="Q1231" t="n">
        <v>0</v>
      </c>
      <c r="R1231" t="inlineStr">
        <is>
          <t>T1027.011:Fileless Storage</t>
        </is>
      </c>
      <c r="S1231" t="n">
        <v>1</v>
      </c>
      <c r="T1231" t="inlineStr">
        <is>
          <t>LOW (40%)</t>
        </is>
      </c>
      <c r="U1231" t="inlineStr">
        <is>
          <t>NONE</t>
        </is>
      </c>
      <c r="V1231" t="inlineStr">
        <is>
          <t>NONE</t>
        </is>
      </c>
      <c r="W1231" t="inlineStr">
        <is>
          <t>NONE</t>
        </is>
      </c>
      <c r="X1231" t="inlineStr">
        <is>
          <t>NONE</t>
        </is>
      </c>
      <c r="Y1231" t="n">
        <v>0</v>
      </c>
      <c r="Z1231" t="inlineStr"/>
      <c r="AA1231" t="inlineStr">
        <is>
          <t>https://attack.mitre.org/techniques/T1027/011</t>
        </is>
      </c>
    </row>
    <row r="1232">
      <c r="A1232" t="inlineStr">
        <is>
          <t>MITRE_ATTACK</t>
        </is>
      </c>
      <c r="B1232" t="inlineStr">
        <is>
          <t>T1037</t>
        </is>
      </c>
      <c r="C1232" t="inlineStr">
        <is>
          <t>Tactic: Persistence, Privilege Escalation | Technique: Boot or Logon Initialization Scripts | 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t>
        </is>
      </c>
      <c r="D1232" t="n">
        <v>6</v>
      </c>
      <c r="E1232" t="inlineStr">
        <is>
          <t>MEDIUM</t>
        </is>
      </c>
      <c r="F1232" t="n">
        <v>2</v>
      </c>
      <c r="G1232" t="n">
        <v>2</v>
      </c>
      <c r="H1232" t="inlineStr">
        <is>
          <t>MEDIUM</t>
        </is>
      </c>
      <c r="I1232" t="n">
        <v>10</v>
      </c>
      <c r="J1232" t="inlineStr">
        <is>
          <t>NO</t>
        </is>
      </c>
      <c r="K1232" t="inlineStr"/>
      <c r="L1232" t="inlineStr">
        <is>
          <t>Implement detections</t>
        </is>
      </c>
      <c r="M1232" t="inlineStr">
        <is>
          <t>Tactics: Persistence, Privilege Escalation</t>
        </is>
      </c>
      <c r="N1232" t="inlineStr">
        <is>
          <t>P4</t>
        </is>
      </c>
      <c r="O1232" t="inlineStr">
        <is>
          <t>MITRE technique - no IP context</t>
        </is>
      </c>
      <c r="P1232" t="n">
        <v>0</v>
      </c>
      <c r="Q1232" t="n">
        <v>0</v>
      </c>
      <c r="R1232" t="inlineStr">
        <is>
          <t>T1037:Boot or Logon Initialization Scripts | T1584.004:Server</t>
        </is>
      </c>
      <c r="S1232" t="n">
        <v>1</v>
      </c>
      <c r="T1232" t="inlineStr">
        <is>
          <t>LOW (40%)</t>
        </is>
      </c>
      <c r="U1232" t="inlineStr">
        <is>
          <t>NONE</t>
        </is>
      </c>
      <c r="V1232" t="inlineStr">
        <is>
          <t>NONE</t>
        </is>
      </c>
      <c r="W1232" t="inlineStr">
        <is>
          <t>NONE</t>
        </is>
      </c>
      <c r="X1232" t="inlineStr">
        <is>
          <t>NONE</t>
        </is>
      </c>
      <c r="Y1232" t="n">
        <v>0</v>
      </c>
      <c r="Z1232" t="inlineStr"/>
      <c r="AA1232" t="inlineStr">
        <is>
          <t>https://attack.mitre.org/techniques/T1037</t>
        </is>
      </c>
    </row>
    <row r="1233">
      <c r="A1233" t="inlineStr">
        <is>
          <t>MITRE_ATTACK</t>
        </is>
      </c>
      <c r="B1233" t="inlineStr">
        <is>
          <t>T1557</t>
        </is>
      </c>
      <c r="C1233" t="inlineStr">
        <is>
          <t>Tactic: Credential Access, Collection | Technique: Adversary-in-the-Middle | 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t>
        </is>
      </c>
      <c r="D1233" t="n">
        <v>6</v>
      </c>
      <c r="E1233" t="inlineStr">
        <is>
          <t>MEDIUM</t>
        </is>
      </c>
      <c r="F1233" t="n">
        <v>2</v>
      </c>
      <c r="G1233" t="n">
        <v>2</v>
      </c>
      <c r="H1233" t="inlineStr">
        <is>
          <t>MEDIUM</t>
        </is>
      </c>
      <c r="I1233" t="n">
        <v>10</v>
      </c>
      <c r="J1233" t="inlineStr">
        <is>
          <t>NO</t>
        </is>
      </c>
      <c r="K1233" t="inlineStr"/>
      <c r="L1233" t="inlineStr">
        <is>
          <t>Implement detections</t>
        </is>
      </c>
      <c r="M1233" t="inlineStr">
        <is>
          <t>Tactics: Credential Access, Collection</t>
        </is>
      </c>
      <c r="N1233" t="inlineStr">
        <is>
          <t>P4</t>
        </is>
      </c>
      <c r="O1233" t="inlineStr">
        <is>
          <t>MITRE technique - no IP context</t>
        </is>
      </c>
      <c r="P1233" t="n">
        <v>0</v>
      </c>
      <c r="Q1233" t="n">
        <v>0</v>
      </c>
      <c r="R1233" t="inlineStr">
        <is>
          <t>T1557:Adversary-in-the-Middle | T1040:Network Sniffing | T1212:Exploitation for Credential Access</t>
        </is>
      </c>
      <c r="S1233" t="n">
        <v>1</v>
      </c>
      <c r="T1233" t="inlineStr">
        <is>
          <t>LOW (40%)</t>
        </is>
      </c>
      <c r="U1233" t="inlineStr">
        <is>
          <t>NONE</t>
        </is>
      </c>
      <c r="V1233" t="inlineStr">
        <is>
          <t>NONE</t>
        </is>
      </c>
      <c r="W1233" t="inlineStr">
        <is>
          <t>NONE</t>
        </is>
      </c>
      <c r="X1233" t="inlineStr">
        <is>
          <t>NONE</t>
        </is>
      </c>
      <c r="Y1233" t="n">
        <v>0</v>
      </c>
      <c r="Z1233" t="inlineStr"/>
      <c r="AA1233" t="inlineStr">
        <is>
          <t>https://attack.mitre.org/techniques/T1557</t>
        </is>
      </c>
    </row>
    <row r="1234">
      <c r="A1234" t="inlineStr">
        <is>
          <t>MITRE_ATTACK</t>
        </is>
      </c>
      <c r="B1234" t="inlineStr">
        <is>
          <t>T1033</t>
        </is>
      </c>
      <c r="C1234" t="inlineStr">
        <is>
          <t>Tactic: Discovery | Technique: System Owner/User Discovery |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t>
        </is>
      </c>
      <c r="D1234" t="n">
        <v>6</v>
      </c>
      <c r="E1234" t="inlineStr">
        <is>
          <t>MEDIUM</t>
        </is>
      </c>
      <c r="F1234" t="n">
        <v>2</v>
      </c>
      <c r="G1234" t="n">
        <v>2</v>
      </c>
      <c r="H1234" t="inlineStr">
        <is>
          <t>MEDIUM</t>
        </is>
      </c>
      <c r="I1234" t="n">
        <v>10</v>
      </c>
      <c r="J1234" t="inlineStr">
        <is>
          <t>NO</t>
        </is>
      </c>
      <c r="K1234" t="inlineStr"/>
      <c r="L1234" t="inlineStr">
        <is>
          <t>Implement detections</t>
        </is>
      </c>
      <c r="M1234" t="inlineStr">
        <is>
          <t>Tactics: Discovery</t>
        </is>
      </c>
      <c r="N1234" t="inlineStr">
        <is>
          <t>P4</t>
        </is>
      </c>
      <c r="O1234" t="inlineStr">
        <is>
          <t>MITRE technique - no IP context</t>
        </is>
      </c>
      <c r="P1234" t="n">
        <v>0</v>
      </c>
      <c r="Q1234" t="n">
        <v>0</v>
      </c>
      <c r="R1234" t="inlineStr">
        <is>
          <t>T1033:System Owner/User Discovery | T1003:OS Credential Dumping</t>
        </is>
      </c>
      <c r="S1234" t="n">
        <v>1</v>
      </c>
      <c r="T1234" t="inlineStr">
        <is>
          <t>LOW (40%)</t>
        </is>
      </c>
      <c r="U1234" t="inlineStr">
        <is>
          <t>NONE</t>
        </is>
      </c>
      <c r="V1234" t="inlineStr">
        <is>
          <t>NONE</t>
        </is>
      </c>
      <c r="W1234" t="inlineStr">
        <is>
          <t>NONE</t>
        </is>
      </c>
      <c r="X1234" t="inlineStr">
        <is>
          <t>NONE</t>
        </is>
      </c>
      <c r="Y1234" t="n">
        <v>0</v>
      </c>
      <c r="Z1234" t="inlineStr"/>
      <c r="AA1234" t="inlineStr">
        <is>
          <t>https://attack.mitre.org/techniques/T1033</t>
        </is>
      </c>
    </row>
    <row r="1235">
      <c r="A1235" t="inlineStr">
        <is>
          <t>MITRE_ATTACK</t>
        </is>
      </c>
      <c r="B1235" t="inlineStr">
        <is>
          <t>T1583</t>
        </is>
      </c>
      <c r="C1235" t="inlineStr">
        <is>
          <t>Tactic: Resource Development | Technique: Acquire Infrastructure | 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t>
        </is>
      </c>
      <c r="D1235" t="n">
        <v>6</v>
      </c>
      <c r="E1235" t="inlineStr">
        <is>
          <t>MEDIUM</t>
        </is>
      </c>
      <c r="F1235" t="n">
        <v>2</v>
      </c>
      <c r="G1235" t="n">
        <v>2</v>
      </c>
      <c r="H1235" t="inlineStr">
        <is>
          <t>MEDIUM</t>
        </is>
      </c>
      <c r="I1235" t="n">
        <v>10</v>
      </c>
      <c r="J1235" t="inlineStr">
        <is>
          <t>NO</t>
        </is>
      </c>
      <c r="K1235" t="inlineStr"/>
      <c r="L1235" t="inlineStr">
        <is>
          <t>Implement detections</t>
        </is>
      </c>
      <c r="M1235" t="inlineStr">
        <is>
          <t>Tactics: Resource Development</t>
        </is>
      </c>
      <c r="N1235" t="inlineStr">
        <is>
          <t>P4</t>
        </is>
      </c>
      <c r="O1235" t="inlineStr">
        <is>
          <t>MITRE technique - no IP context</t>
        </is>
      </c>
      <c r="P1235" t="n">
        <v>0</v>
      </c>
      <c r="Q1235" t="n">
        <v>0</v>
      </c>
      <c r="R1235" t="inlineStr">
        <is>
          <t>T1583:Acquire Infrastructure | T1584.001:Domains | T1584.004:Server</t>
        </is>
      </c>
      <c r="S1235" t="n">
        <v>1</v>
      </c>
      <c r="T1235" t="inlineStr">
        <is>
          <t>LOW (40%)</t>
        </is>
      </c>
      <c r="U1235" t="inlineStr">
        <is>
          <t>NONE</t>
        </is>
      </c>
      <c r="V1235" t="inlineStr">
        <is>
          <t>NONE</t>
        </is>
      </c>
      <c r="W1235" t="inlineStr">
        <is>
          <t>NONE</t>
        </is>
      </c>
      <c r="X1235" t="inlineStr">
        <is>
          <t>NONE</t>
        </is>
      </c>
      <c r="Y1235" t="n">
        <v>0</v>
      </c>
      <c r="Z1235" t="inlineStr"/>
      <c r="AA1235" t="inlineStr">
        <is>
          <t>https://attack.mitre.org/techniques/T1583</t>
        </is>
      </c>
    </row>
    <row r="1236">
      <c r="A1236" t="inlineStr">
        <is>
          <t>MITRE_ATTACK</t>
        </is>
      </c>
      <c r="B1236" t="inlineStr">
        <is>
          <t>T1218.011</t>
        </is>
      </c>
      <c r="C1236" t="inlineStr">
        <is>
          <t>Tactic: Defense Evasion | Technique: Rundll32 | 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rundll32.exe {DLLname, DLLfunction} ).</t>
        </is>
      </c>
      <c r="D1236" t="n">
        <v>6</v>
      </c>
      <c r="E1236" t="inlineStr">
        <is>
          <t>MEDIUM</t>
        </is>
      </c>
      <c r="F1236" t="n">
        <v>2</v>
      </c>
      <c r="G1236" t="n">
        <v>2</v>
      </c>
      <c r="H1236" t="inlineStr">
        <is>
          <t>MEDIUM</t>
        </is>
      </c>
      <c r="I1236" t="n">
        <v>10</v>
      </c>
      <c r="J1236" t="inlineStr">
        <is>
          <t>NO</t>
        </is>
      </c>
      <c r="K1236" t="inlineStr"/>
      <c r="L1236" t="inlineStr">
        <is>
          <t>Implement detections</t>
        </is>
      </c>
      <c r="M1236" t="inlineStr">
        <is>
          <t>Tactics: Defense Evasion</t>
        </is>
      </c>
      <c r="N1236" t="inlineStr">
        <is>
          <t>P4</t>
        </is>
      </c>
      <c r="O1236" t="inlineStr">
        <is>
          <t>MITRE technique - no IP context</t>
        </is>
      </c>
      <c r="P1236" t="n">
        <v>0</v>
      </c>
      <c r="Q1236" t="n">
        <v>0</v>
      </c>
      <c r="R1236" t="inlineStr">
        <is>
          <t>T1218.011:Rundll32 | T1129:Shared Modules</t>
        </is>
      </c>
      <c r="S1236" t="n">
        <v>1</v>
      </c>
      <c r="T1236" t="inlineStr">
        <is>
          <t>LOW (40%)</t>
        </is>
      </c>
      <c r="U1236" t="inlineStr">
        <is>
          <t>NONE</t>
        </is>
      </c>
      <c r="V1236" t="inlineStr">
        <is>
          <t>NONE</t>
        </is>
      </c>
      <c r="W1236" t="inlineStr">
        <is>
          <t>NONE</t>
        </is>
      </c>
      <c r="X1236" t="inlineStr">
        <is>
          <t>NONE</t>
        </is>
      </c>
      <c r="Y1236" t="n">
        <v>0</v>
      </c>
      <c r="Z1236" t="inlineStr"/>
      <c r="AA1236" t="inlineStr">
        <is>
          <t>https://attack.mitre.org/techniques/T1218/011</t>
        </is>
      </c>
    </row>
    <row r="1237">
      <c r="A1237" t="inlineStr">
        <is>
          <t>MITRE_ATTACK</t>
        </is>
      </c>
      <c r="B1237" t="inlineStr">
        <is>
          <t>T1613</t>
        </is>
      </c>
      <c r="C1237" t="inlineStr">
        <is>
          <t>Tactic: Discovery | Technique: Container and Resource Discovery | 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t>
        </is>
      </c>
      <c r="D1237" t="n">
        <v>6</v>
      </c>
      <c r="E1237" t="inlineStr">
        <is>
          <t>MEDIUM</t>
        </is>
      </c>
      <c r="F1237" t="n">
        <v>2</v>
      </c>
      <c r="G1237" t="n">
        <v>2</v>
      </c>
      <c r="H1237" t="inlineStr">
        <is>
          <t>MEDIUM</t>
        </is>
      </c>
      <c r="I1237" t="n">
        <v>10</v>
      </c>
      <c r="J1237" t="inlineStr">
        <is>
          <t>NO</t>
        </is>
      </c>
      <c r="K1237" t="inlineStr"/>
      <c r="L1237" t="inlineStr">
        <is>
          <t>Implement detections</t>
        </is>
      </c>
      <c r="M1237" t="inlineStr">
        <is>
          <t>Tactics: Discovery</t>
        </is>
      </c>
      <c r="N1237" t="inlineStr">
        <is>
          <t>P4</t>
        </is>
      </c>
      <c r="O1237" t="inlineStr">
        <is>
          <t>MITRE technique - no IP context</t>
        </is>
      </c>
      <c r="P1237" t="n">
        <v>0</v>
      </c>
      <c r="Q1237" t="n">
        <v>0</v>
      </c>
      <c r="R1237" t="inlineStr">
        <is>
          <t>T1613:Container and Resource Discovery</t>
        </is>
      </c>
      <c r="S1237" t="n">
        <v>1</v>
      </c>
      <c r="T1237" t="inlineStr">
        <is>
          <t>LOW (40%)</t>
        </is>
      </c>
      <c r="U1237" t="inlineStr">
        <is>
          <t>NONE</t>
        </is>
      </c>
      <c r="V1237" t="inlineStr">
        <is>
          <t>NONE</t>
        </is>
      </c>
      <c r="W1237" t="inlineStr">
        <is>
          <t>NONE</t>
        </is>
      </c>
      <c r="X1237" t="inlineStr">
        <is>
          <t>NONE</t>
        </is>
      </c>
      <c r="Y1237" t="n">
        <v>0</v>
      </c>
      <c r="Z1237" t="inlineStr"/>
      <c r="AA1237" t="inlineStr">
        <is>
          <t>https://attack.mitre.org/techniques/T1613</t>
        </is>
      </c>
    </row>
    <row r="1238">
      <c r="A1238" t="inlineStr">
        <is>
          <t>MITRE_ATTACK</t>
        </is>
      </c>
      <c r="B1238" t="inlineStr">
        <is>
          <t>T1583.007</t>
        </is>
      </c>
      <c r="C1238" t="inlineStr">
        <is>
          <t>Tactic: Resource Development | Technique: Serverless | 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t>
        </is>
      </c>
      <c r="D1238" t="n">
        <v>6</v>
      </c>
      <c r="E1238" t="inlineStr">
        <is>
          <t>MEDIUM</t>
        </is>
      </c>
      <c r="F1238" t="n">
        <v>2</v>
      </c>
      <c r="G1238" t="n">
        <v>2</v>
      </c>
      <c r="H1238" t="inlineStr">
        <is>
          <t>MEDIUM</t>
        </is>
      </c>
      <c r="I1238" t="n">
        <v>10</v>
      </c>
      <c r="J1238" t="inlineStr">
        <is>
          <t>NO</t>
        </is>
      </c>
      <c r="K1238" t="inlineStr"/>
      <c r="L1238" t="inlineStr">
        <is>
          <t>Implement detections</t>
        </is>
      </c>
      <c r="M1238" t="inlineStr">
        <is>
          <t>Tactics: Resource Development</t>
        </is>
      </c>
      <c r="N1238" t="inlineStr">
        <is>
          <t>P4</t>
        </is>
      </c>
      <c r="O1238" t="inlineStr">
        <is>
          <t>MITRE technique - no IP context</t>
        </is>
      </c>
      <c r="P1238" t="n">
        <v>0</v>
      </c>
      <c r="Q1238" t="n">
        <v>0</v>
      </c>
      <c r="R1238" t="inlineStr">
        <is>
          <t>T1583.007:Serverless | T1584.007:Serverless | T1584.004:Server</t>
        </is>
      </c>
      <c r="S1238" t="n">
        <v>1</v>
      </c>
      <c r="T1238" t="inlineStr">
        <is>
          <t>LOW (40%)</t>
        </is>
      </c>
      <c r="U1238" t="inlineStr">
        <is>
          <t>NONE</t>
        </is>
      </c>
      <c r="V1238" t="inlineStr">
        <is>
          <t>NONE</t>
        </is>
      </c>
      <c r="W1238" t="inlineStr">
        <is>
          <t>NONE</t>
        </is>
      </c>
      <c r="X1238" t="inlineStr">
        <is>
          <t>NONE</t>
        </is>
      </c>
      <c r="Y1238" t="n">
        <v>0</v>
      </c>
      <c r="Z1238" t="inlineStr"/>
      <c r="AA1238" t="inlineStr">
        <is>
          <t>https://attack.mitre.org/techniques/T1583/007</t>
        </is>
      </c>
    </row>
    <row r="1239">
      <c r="A1239" t="inlineStr">
        <is>
          <t>MITRE_ATTACK</t>
        </is>
      </c>
      <c r="B1239" t="inlineStr">
        <is>
          <t>T1132.001</t>
        </is>
      </c>
      <c r="C1239" t="inlineStr">
        <is>
          <t>Tactic: Command And Control | Technique: Standard Encoding | 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t>
        </is>
      </c>
      <c r="D1239" t="n">
        <v>6</v>
      </c>
      <c r="E1239" t="inlineStr">
        <is>
          <t>MEDIUM</t>
        </is>
      </c>
      <c r="F1239" t="n">
        <v>2</v>
      </c>
      <c r="G1239" t="n">
        <v>2</v>
      </c>
      <c r="H1239" t="inlineStr">
        <is>
          <t>MEDIUM</t>
        </is>
      </c>
      <c r="I1239" t="n">
        <v>10</v>
      </c>
      <c r="J1239" t="inlineStr">
        <is>
          <t>NO</t>
        </is>
      </c>
      <c r="K1239" t="inlineStr"/>
      <c r="L1239" t="inlineStr">
        <is>
          <t>Implement detections</t>
        </is>
      </c>
      <c r="M1239" t="inlineStr">
        <is>
          <t>Tactics: Command And Control</t>
        </is>
      </c>
      <c r="N1239" t="inlineStr">
        <is>
          <t>P4</t>
        </is>
      </c>
      <c r="O1239" t="inlineStr">
        <is>
          <t>MITRE technique - no IP context</t>
        </is>
      </c>
      <c r="P1239" t="n">
        <v>0</v>
      </c>
      <c r="Q1239" t="n">
        <v>0</v>
      </c>
      <c r="R1239" t="inlineStr">
        <is>
          <t>T1132.001:Standard Encoding</t>
        </is>
      </c>
      <c r="S1239" t="n">
        <v>1</v>
      </c>
      <c r="T1239" t="inlineStr">
        <is>
          <t>LOW (40%)</t>
        </is>
      </c>
      <c r="U1239" t="inlineStr">
        <is>
          <t>NONE</t>
        </is>
      </c>
      <c r="V1239" t="inlineStr">
        <is>
          <t>NONE</t>
        </is>
      </c>
      <c r="W1239" t="inlineStr">
        <is>
          <t>NONE</t>
        </is>
      </c>
      <c r="X1239" t="inlineStr">
        <is>
          <t>NONE</t>
        </is>
      </c>
      <c r="Y1239" t="n">
        <v>0</v>
      </c>
      <c r="Z1239" t="inlineStr"/>
      <c r="AA1239" t="inlineStr">
        <is>
          <t>https://attack.mitre.org/techniques/T1132/001</t>
        </is>
      </c>
    </row>
    <row r="1240">
      <c r="A1240" t="inlineStr">
        <is>
          <t>MITRE_ATTACK</t>
        </is>
      </c>
      <c r="B1240" t="inlineStr">
        <is>
          <t>T1027.009</t>
        </is>
      </c>
      <c r="C1240" t="inlineStr">
        <is>
          <t>Tactic: Defense Evasion | Technique: Embedded Payloads |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t>
        </is>
      </c>
      <c r="D1240" t="n">
        <v>6</v>
      </c>
      <c r="E1240" t="inlineStr">
        <is>
          <t>MEDIUM</t>
        </is>
      </c>
      <c r="F1240" t="n">
        <v>2</v>
      </c>
      <c r="G1240" t="n">
        <v>2</v>
      </c>
      <c r="H1240" t="inlineStr">
        <is>
          <t>MEDIUM</t>
        </is>
      </c>
      <c r="I1240" t="n">
        <v>10</v>
      </c>
      <c r="J1240" t="inlineStr">
        <is>
          <t>NO</t>
        </is>
      </c>
      <c r="K1240" t="inlineStr"/>
      <c r="L1240" t="inlineStr">
        <is>
          <t>Implement detections</t>
        </is>
      </c>
      <c r="M1240" t="inlineStr">
        <is>
          <t>Tactics: Defense Evasion</t>
        </is>
      </c>
      <c r="N1240" t="inlineStr">
        <is>
          <t>P4</t>
        </is>
      </c>
      <c r="O1240" t="inlineStr">
        <is>
          <t>MITRE technique - no IP context</t>
        </is>
      </c>
      <c r="P1240" t="n">
        <v>0</v>
      </c>
      <c r="Q1240" t="n">
        <v>0</v>
      </c>
      <c r="R1240" t="inlineStr">
        <is>
          <t>T1027.009:Embedded Payloads | T1553:Subvert Trust Controls</t>
        </is>
      </c>
      <c r="S1240" t="n">
        <v>1</v>
      </c>
      <c r="T1240" t="inlineStr">
        <is>
          <t>LOW (40%)</t>
        </is>
      </c>
      <c r="U1240" t="inlineStr">
        <is>
          <t>NONE</t>
        </is>
      </c>
      <c r="V1240" t="inlineStr">
        <is>
          <t>NONE</t>
        </is>
      </c>
      <c r="W1240" t="inlineStr">
        <is>
          <t>NONE</t>
        </is>
      </c>
      <c r="X1240" t="inlineStr">
        <is>
          <t>NONE</t>
        </is>
      </c>
      <c r="Y1240" t="n">
        <v>0</v>
      </c>
      <c r="Z1240" t="inlineStr"/>
      <c r="AA1240" t="inlineStr">
        <is>
          <t>https://attack.mitre.org/techniques/T1027/009</t>
        </is>
      </c>
    </row>
    <row r="1241">
      <c r="A1241" t="inlineStr">
        <is>
          <t>MITRE_ATTACK</t>
        </is>
      </c>
      <c r="B1241" t="inlineStr">
        <is>
          <t>T1556.003</t>
        </is>
      </c>
      <c r="C1241" t="inlineStr">
        <is>
          <t xml:space="preserve">Tactic: Credential Access, Defense Evasion, Persistence | Technique: Pluggable Authentication Modules | 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pam_unix.so , which retrieves, sets, and verifies account authentication information in </t>
        </is>
      </c>
      <c r="D1241" t="n">
        <v>6</v>
      </c>
      <c r="E1241" t="inlineStr">
        <is>
          <t>MEDIUM</t>
        </is>
      </c>
      <c r="F1241" t="n">
        <v>2</v>
      </c>
      <c r="G1241" t="n">
        <v>2</v>
      </c>
      <c r="H1241" t="inlineStr">
        <is>
          <t>MEDIUM</t>
        </is>
      </c>
      <c r="I1241" t="n">
        <v>10</v>
      </c>
      <c r="J1241" t="inlineStr">
        <is>
          <t>NO</t>
        </is>
      </c>
      <c r="K1241" t="inlineStr"/>
      <c r="L1241" t="inlineStr">
        <is>
          <t>Implement detections</t>
        </is>
      </c>
      <c r="M1241" t="inlineStr">
        <is>
          <t>Tactics: Credential Access, Defense Evasion, Persistence</t>
        </is>
      </c>
      <c r="N1241" t="inlineStr">
        <is>
          <t>P4</t>
        </is>
      </c>
      <c r="O1241" t="inlineStr">
        <is>
          <t>MITRE technique - no IP context</t>
        </is>
      </c>
      <c r="P1241" t="n">
        <v>0</v>
      </c>
      <c r="Q1241" t="n">
        <v>0</v>
      </c>
      <c r="R1241" t="inlineStr">
        <is>
          <t>T1556.003:Pluggable Authentication Modules | T1589.001:Credentials</t>
        </is>
      </c>
      <c r="S1241" t="n">
        <v>1</v>
      </c>
      <c r="T1241" t="inlineStr">
        <is>
          <t>LOW (40%)</t>
        </is>
      </c>
      <c r="U1241" t="inlineStr">
        <is>
          <t>NONE</t>
        </is>
      </c>
      <c r="V1241" t="inlineStr">
        <is>
          <t>NONE</t>
        </is>
      </c>
      <c r="W1241" t="inlineStr">
        <is>
          <t>NONE</t>
        </is>
      </c>
      <c r="X1241" t="inlineStr">
        <is>
          <t>NONE</t>
        </is>
      </c>
      <c r="Y1241" t="n">
        <v>0</v>
      </c>
      <c r="Z1241" t="inlineStr"/>
      <c r="AA1241" t="inlineStr">
        <is>
          <t>https://attack.mitre.org/techniques/T1556/003</t>
        </is>
      </c>
    </row>
    <row r="1242">
      <c r="A1242" t="inlineStr">
        <is>
          <t>MITRE_ATTACK</t>
        </is>
      </c>
      <c r="B1242" t="inlineStr">
        <is>
          <t>T1578.004</t>
        </is>
      </c>
      <c r="C1242" t="inlineStr">
        <is>
          <t>Tactic: Defense Evasion | Technique: Revert Cloud Instance | 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t>
        </is>
      </c>
      <c r="D1242" t="n">
        <v>6</v>
      </c>
      <c r="E1242" t="inlineStr">
        <is>
          <t>MEDIUM</t>
        </is>
      </c>
      <c r="F1242" t="n">
        <v>2</v>
      </c>
      <c r="G1242" t="n">
        <v>2</v>
      </c>
      <c r="H1242" t="inlineStr">
        <is>
          <t>MEDIUM</t>
        </is>
      </c>
      <c r="I1242" t="n">
        <v>10</v>
      </c>
      <c r="J1242" t="inlineStr">
        <is>
          <t>NO</t>
        </is>
      </c>
      <c r="K1242" t="inlineStr"/>
      <c r="L1242" t="inlineStr">
        <is>
          <t>Implement detections</t>
        </is>
      </c>
      <c r="M1242" t="inlineStr">
        <is>
          <t>Tactics: Defense Evasion</t>
        </is>
      </c>
      <c r="N1242" t="inlineStr">
        <is>
          <t>P4</t>
        </is>
      </c>
      <c r="O1242" t="inlineStr">
        <is>
          <t>MITRE technique - no IP context</t>
        </is>
      </c>
      <c r="P1242" t="n">
        <v>0</v>
      </c>
      <c r="Q1242" t="n">
        <v>0</v>
      </c>
      <c r="R1242" t="inlineStr">
        <is>
          <t>T1578.004:Revert Cloud Instance | T1059.009:Cloud API</t>
        </is>
      </c>
      <c r="S1242" t="n">
        <v>1</v>
      </c>
      <c r="T1242" t="inlineStr">
        <is>
          <t>LOW (40%)</t>
        </is>
      </c>
      <c r="U1242" t="inlineStr">
        <is>
          <t>NONE</t>
        </is>
      </c>
      <c r="V1242" t="inlineStr">
        <is>
          <t>NONE</t>
        </is>
      </c>
      <c r="W1242" t="inlineStr">
        <is>
          <t>NONE</t>
        </is>
      </c>
      <c r="X1242" t="inlineStr">
        <is>
          <t>NONE</t>
        </is>
      </c>
      <c r="Y1242" t="n">
        <v>0</v>
      </c>
      <c r="Z1242" t="inlineStr"/>
      <c r="AA1242" t="inlineStr">
        <is>
          <t>https://attack.mitre.org/techniques/T1578/004</t>
        </is>
      </c>
    </row>
    <row r="1243">
      <c r="A1243" t="inlineStr">
        <is>
          <t>MITRE_ATTACK</t>
        </is>
      </c>
      <c r="B1243" t="inlineStr">
        <is>
          <t>T1592</t>
        </is>
      </c>
      <c r="C1243" t="inlineStr">
        <is>
          <t>Tactic: Reconnaissance | Technique: Gather Victim Host Information |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t>
        </is>
      </c>
      <c r="D1243" t="n">
        <v>6</v>
      </c>
      <c r="E1243" t="inlineStr">
        <is>
          <t>MEDIUM</t>
        </is>
      </c>
      <c r="F1243" t="n">
        <v>2</v>
      </c>
      <c r="G1243" t="n">
        <v>2</v>
      </c>
      <c r="H1243" t="inlineStr">
        <is>
          <t>MEDIUM</t>
        </is>
      </c>
      <c r="I1243" t="n">
        <v>10</v>
      </c>
      <c r="J1243" t="inlineStr">
        <is>
          <t>NO</t>
        </is>
      </c>
      <c r="K1243" t="inlineStr"/>
      <c r="L1243" t="inlineStr">
        <is>
          <t>Implement detections</t>
        </is>
      </c>
      <c r="M1243" t="inlineStr">
        <is>
          <t>Tactics: Reconnaissance</t>
        </is>
      </c>
      <c r="N1243" t="inlineStr">
        <is>
          <t>P4</t>
        </is>
      </c>
      <c r="O1243" t="inlineStr">
        <is>
          <t>MITRE technique - no IP context</t>
        </is>
      </c>
      <c r="P1243" t="n">
        <v>0</v>
      </c>
      <c r="Q1243" t="n">
        <v>0</v>
      </c>
      <c r="R1243" t="inlineStr">
        <is>
          <t>T1592:Gather Victim Host Information | T1595:Active Scanning</t>
        </is>
      </c>
      <c r="S1243" t="n">
        <v>1</v>
      </c>
      <c r="T1243" t="inlineStr">
        <is>
          <t>LOW (40%)</t>
        </is>
      </c>
      <c r="U1243" t="inlineStr">
        <is>
          <t>NONE</t>
        </is>
      </c>
      <c r="V1243" t="inlineStr">
        <is>
          <t>NONE</t>
        </is>
      </c>
      <c r="W1243" t="inlineStr">
        <is>
          <t>NONE</t>
        </is>
      </c>
      <c r="X1243" t="inlineStr">
        <is>
          <t>NONE</t>
        </is>
      </c>
      <c r="Y1243" t="n">
        <v>0</v>
      </c>
      <c r="Z1243" t="inlineStr"/>
      <c r="AA1243" t="inlineStr">
        <is>
          <t>https://attack.mitre.org/techniques/T1592</t>
        </is>
      </c>
    </row>
    <row r="1244">
      <c r="A1244" t="inlineStr">
        <is>
          <t>MITRE_ATTACK</t>
        </is>
      </c>
      <c r="B1244" t="inlineStr">
        <is>
          <t>T1596.003</t>
        </is>
      </c>
      <c r="C1244" t="inlineStr">
        <is>
          <t>Tactic: Reconnaissance | Technique: Digital Certificates |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t>
        </is>
      </c>
      <c r="D1244" t="n">
        <v>6</v>
      </c>
      <c r="E1244" t="inlineStr">
        <is>
          <t>MEDIUM</t>
        </is>
      </c>
      <c r="F1244" t="n">
        <v>2</v>
      </c>
      <c r="G1244" t="n">
        <v>2</v>
      </c>
      <c r="H1244" t="inlineStr">
        <is>
          <t>MEDIUM</t>
        </is>
      </c>
      <c r="I1244" t="n">
        <v>10</v>
      </c>
      <c r="J1244" t="inlineStr">
        <is>
          <t>NO</t>
        </is>
      </c>
      <c r="K1244" t="inlineStr"/>
      <c r="L1244" t="inlineStr">
        <is>
          <t>Implement detections</t>
        </is>
      </c>
      <c r="M1244" t="inlineStr">
        <is>
          <t>Tactics: Reconnaissance</t>
        </is>
      </c>
      <c r="N1244" t="inlineStr">
        <is>
          <t>P4</t>
        </is>
      </c>
      <c r="O1244" t="inlineStr">
        <is>
          <t>MITRE technique - no IP context</t>
        </is>
      </c>
      <c r="P1244" t="n">
        <v>0</v>
      </c>
      <c r="Q1244" t="n">
        <v>0</v>
      </c>
      <c r="R1244" t="inlineStr">
        <is>
          <t>T1596.003:Digital Certificates | T1587.003:Digital Certificates</t>
        </is>
      </c>
      <c r="S1244" t="n">
        <v>1</v>
      </c>
      <c r="T1244" t="inlineStr">
        <is>
          <t>LOW (40%)</t>
        </is>
      </c>
      <c r="U1244" t="inlineStr">
        <is>
          <t>NONE</t>
        </is>
      </c>
      <c r="V1244" t="inlineStr">
        <is>
          <t>NONE</t>
        </is>
      </c>
      <c r="W1244" t="inlineStr">
        <is>
          <t>NONE</t>
        </is>
      </c>
      <c r="X1244" t="inlineStr">
        <is>
          <t>NONE</t>
        </is>
      </c>
      <c r="Y1244" t="n">
        <v>0</v>
      </c>
      <c r="Z1244" t="inlineStr"/>
      <c r="AA1244" t="inlineStr">
        <is>
          <t>https://attack.mitre.org/techniques/T1596/003</t>
        </is>
      </c>
    </row>
    <row r="1245">
      <c r="A1245" t="inlineStr">
        <is>
          <t>MITRE_ATTACK</t>
        </is>
      </c>
      <c r="B1245" t="inlineStr">
        <is>
          <t>T1056.001</t>
        </is>
      </c>
      <c r="C1245" t="inlineStr">
        <is>
          <t xml:space="preserve">Tactic: Collection, Credential Access | Technique: Keylogging |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
        </is>
      </c>
      <c r="D1245" t="n">
        <v>6</v>
      </c>
      <c r="E1245" t="inlineStr">
        <is>
          <t>MEDIUM</t>
        </is>
      </c>
      <c r="F1245" t="n">
        <v>2</v>
      </c>
      <c r="G1245" t="n">
        <v>2</v>
      </c>
      <c r="H1245" t="inlineStr">
        <is>
          <t>MEDIUM</t>
        </is>
      </c>
      <c r="I1245" t="n">
        <v>10</v>
      </c>
      <c r="J1245" t="inlineStr">
        <is>
          <t>NO</t>
        </is>
      </c>
      <c r="K1245" t="inlineStr"/>
      <c r="L1245" t="inlineStr">
        <is>
          <t>Implement detections</t>
        </is>
      </c>
      <c r="M1245" t="inlineStr">
        <is>
          <t>Tactics: Collection, Credential Access</t>
        </is>
      </c>
      <c r="N1245" t="inlineStr">
        <is>
          <t>P4</t>
        </is>
      </c>
      <c r="O1245" t="inlineStr">
        <is>
          <t>MITRE technique - no IP context</t>
        </is>
      </c>
      <c r="P1245" t="n">
        <v>0</v>
      </c>
      <c r="Q1245" t="n">
        <v>0</v>
      </c>
      <c r="R1245" t="inlineStr">
        <is>
          <t>T1056.001:Keylogging | T1003:OS Credential Dumping | T1589.001:Credentials</t>
        </is>
      </c>
      <c r="S1245" t="n">
        <v>1</v>
      </c>
      <c r="T1245" t="inlineStr">
        <is>
          <t>LOW (40%)</t>
        </is>
      </c>
      <c r="U1245" t="inlineStr">
        <is>
          <t>NONE</t>
        </is>
      </c>
      <c r="V1245" t="inlineStr">
        <is>
          <t>NONE</t>
        </is>
      </c>
      <c r="W1245" t="inlineStr">
        <is>
          <t>NONE</t>
        </is>
      </c>
      <c r="X1245" t="inlineStr">
        <is>
          <t>NONE</t>
        </is>
      </c>
      <c r="Y1245" t="n">
        <v>0</v>
      </c>
      <c r="Z1245" t="inlineStr"/>
      <c r="AA1245" t="inlineStr">
        <is>
          <t>https://attack.mitre.org/techniques/T1056/001</t>
        </is>
      </c>
    </row>
    <row r="1246">
      <c r="A1246" t="inlineStr">
        <is>
          <t>MITRE_ATTACK</t>
        </is>
      </c>
      <c r="B1246" t="inlineStr">
        <is>
          <t>T1564.012</t>
        </is>
      </c>
      <c r="C1246" t="inlineStr">
        <is>
          <t>Tactic: Defense Evasion | Technique: File/Path Exclusions |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t>
        </is>
      </c>
      <c r="D1246" t="n">
        <v>6</v>
      </c>
      <c r="E1246" t="inlineStr">
        <is>
          <t>MEDIUM</t>
        </is>
      </c>
      <c r="F1246" t="n">
        <v>2</v>
      </c>
      <c r="G1246" t="n">
        <v>2</v>
      </c>
      <c r="H1246" t="inlineStr">
        <is>
          <t>MEDIUM</t>
        </is>
      </c>
      <c r="I1246" t="n">
        <v>10</v>
      </c>
      <c r="J1246" t="inlineStr">
        <is>
          <t>NO</t>
        </is>
      </c>
      <c r="K1246" t="inlineStr"/>
      <c r="L1246" t="inlineStr">
        <is>
          <t>Implement detections</t>
        </is>
      </c>
      <c r="M1246" t="inlineStr">
        <is>
          <t>Tactics: Defense Evasion</t>
        </is>
      </c>
      <c r="N1246" t="inlineStr">
        <is>
          <t>P4</t>
        </is>
      </c>
      <c r="O1246" t="inlineStr">
        <is>
          <t>MITRE technique - no IP context</t>
        </is>
      </c>
      <c r="P1246" t="n">
        <v>0</v>
      </c>
      <c r="Q1246" t="n">
        <v>0</v>
      </c>
      <c r="R1246" t="inlineStr">
        <is>
          <t>T1564.012:File/Path Exclusions</t>
        </is>
      </c>
      <c r="S1246" t="n">
        <v>1</v>
      </c>
      <c r="T1246" t="inlineStr">
        <is>
          <t>LOW (40%)</t>
        </is>
      </c>
      <c r="U1246" t="inlineStr">
        <is>
          <t>NONE</t>
        </is>
      </c>
      <c r="V1246" t="inlineStr">
        <is>
          <t>NONE</t>
        </is>
      </c>
      <c r="W1246" t="inlineStr">
        <is>
          <t>NONE</t>
        </is>
      </c>
      <c r="X1246" t="inlineStr">
        <is>
          <t>NONE</t>
        </is>
      </c>
      <c r="Y1246" t="n">
        <v>0</v>
      </c>
      <c r="Z1246" t="inlineStr"/>
      <c r="AA1246" t="inlineStr">
        <is>
          <t>https://attack.mitre.org/techniques/T1564/012</t>
        </is>
      </c>
    </row>
    <row r="1247">
      <c r="A1247" t="inlineStr">
        <is>
          <t>MITRE_ATTACK</t>
        </is>
      </c>
      <c r="B1247" t="inlineStr">
        <is>
          <t>T1222.002</t>
        </is>
      </c>
      <c r="C1247" t="inlineStr">
        <is>
          <t xml:space="preserve">Tactic: Defense Evasion | Technique: Linux and Mac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t>
        </is>
      </c>
      <c r="D1247" t="n">
        <v>6</v>
      </c>
      <c r="E1247" t="inlineStr">
        <is>
          <t>MEDIUM</t>
        </is>
      </c>
      <c r="F1247" t="n">
        <v>2</v>
      </c>
      <c r="G1247" t="n">
        <v>2</v>
      </c>
      <c r="H1247" t="inlineStr">
        <is>
          <t>MEDIUM</t>
        </is>
      </c>
      <c r="I1247" t="n">
        <v>10</v>
      </c>
      <c r="J1247" t="inlineStr">
        <is>
          <t>NO</t>
        </is>
      </c>
      <c r="K1247" t="inlineStr"/>
      <c r="L1247" t="inlineStr">
        <is>
          <t>Implement detections</t>
        </is>
      </c>
      <c r="M1247" t="inlineStr">
        <is>
          <t>Tactics: Defense Evasion</t>
        </is>
      </c>
      <c r="N1247" t="inlineStr">
        <is>
          <t>P4</t>
        </is>
      </c>
      <c r="O1247" t="inlineStr">
        <is>
          <t>MITRE technique - no IP context</t>
        </is>
      </c>
      <c r="P1247" t="n">
        <v>0</v>
      </c>
      <c r="Q1247" t="n">
        <v>0</v>
      </c>
      <c r="R1247" t="inlineStr">
        <is>
          <t>T1222.002:Linux and Mac File and Directory Permissions Modification</t>
        </is>
      </c>
      <c r="S1247" t="n">
        <v>1</v>
      </c>
      <c r="T1247" t="inlineStr">
        <is>
          <t>LOW (40%)</t>
        </is>
      </c>
      <c r="U1247" t="inlineStr">
        <is>
          <t>NONE</t>
        </is>
      </c>
      <c r="V1247" t="inlineStr">
        <is>
          <t>NONE</t>
        </is>
      </c>
      <c r="W1247" t="inlineStr">
        <is>
          <t>NONE</t>
        </is>
      </c>
      <c r="X1247" t="inlineStr">
        <is>
          <t>NONE</t>
        </is>
      </c>
      <c r="Y1247" t="n">
        <v>0</v>
      </c>
      <c r="Z1247" t="inlineStr"/>
      <c r="AA1247" t="inlineStr">
        <is>
          <t>https://attack.mitre.org/techniques/T1222/002</t>
        </is>
      </c>
    </row>
    <row r="1248">
      <c r="A1248" t="inlineStr">
        <is>
          <t>MITRE_ATTACK</t>
        </is>
      </c>
      <c r="B1248" t="inlineStr">
        <is>
          <t>T1110.001</t>
        </is>
      </c>
      <c r="C1248" t="inlineStr">
        <is>
          <t>Tactic: Credential Access | Technique: Password Guessing |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t>
        </is>
      </c>
      <c r="D1248" t="n">
        <v>6</v>
      </c>
      <c r="E1248" t="inlineStr">
        <is>
          <t>MEDIUM</t>
        </is>
      </c>
      <c r="F1248" t="n">
        <v>2</v>
      </c>
      <c r="G1248" t="n">
        <v>2</v>
      </c>
      <c r="H1248" t="inlineStr">
        <is>
          <t>MEDIUM</t>
        </is>
      </c>
      <c r="I1248" t="n">
        <v>10</v>
      </c>
      <c r="J1248" t="inlineStr">
        <is>
          <t>NO</t>
        </is>
      </c>
      <c r="K1248" t="inlineStr"/>
      <c r="L1248" t="inlineStr">
        <is>
          <t>Implement detections</t>
        </is>
      </c>
      <c r="M1248" t="inlineStr">
        <is>
          <t>Tactics: Credential Access</t>
        </is>
      </c>
      <c r="N1248" t="inlineStr">
        <is>
          <t>P4</t>
        </is>
      </c>
      <c r="O1248" t="inlineStr">
        <is>
          <t>MITRE technique - no IP context</t>
        </is>
      </c>
      <c r="P1248" t="n">
        <v>0</v>
      </c>
      <c r="Q1248" t="n">
        <v>0</v>
      </c>
      <c r="R1248" t="inlineStr">
        <is>
          <t>T1110.001:Password Guessing | T1589.001:Credentials</t>
        </is>
      </c>
      <c r="S1248" t="n">
        <v>1</v>
      </c>
      <c r="T1248" t="inlineStr">
        <is>
          <t>LOW (40%)</t>
        </is>
      </c>
      <c r="U1248" t="inlineStr">
        <is>
          <t>NONE</t>
        </is>
      </c>
      <c r="V1248" t="inlineStr">
        <is>
          <t>NONE</t>
        </is>
      </c>
      <c r="W1248" t="inlineStr">
        <is>
          <t>NONE</t>
        </is>
      </c>
      <c r="X1248" t="inlineStr">
        <is>
          <t>NONE</t>
        </is>
      </c>
      <c r="Y1248" t="n">
        <v>0</v>
      </c>
      <c r="Z1248" t="inlineStr"/>
      <c r="AA1248" t="inlineStr">
        <is>
          <t>https://attack.mitre.org/techniques/T1110/001</t>
        </is>
      </c>
    </row>
    <row r="1249">
      <c r="A1249" t="inlineStr">
        <is>
          <t>MITRE_ATTACK</t>
        </is>
      </c>
      <c r="B1249" t="inlineStr">
        <is>
          <t>T1216.001</t>
        </is>
      </c>
      <c r="C1249" t="inlineStr">
        <is>
          <t>Tactic: Defense Evasion | Technique: PubPrn |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Cscript.exe . For example, the following code publishes a printer within the specifi</t>
        </is>
      </c>
      <c r="D1249" t="n">
        <v>6</v>
      </c>
      <c r="E1249" t="inlineStr">
        <is>
          <t>MEDIUM</t>
        </is>
      </c>
      <c r="F1249" t="n">
        <v>2</v>
      </c>
      <c r="G1249" t="n">
        <v>2</v>
      </c>
      <c r="H1249" t="inlineStr">
        <is>
          <t>MEDIUM</t>
        </is>
      </c>
      <c r="I1249" t="n">
        <v>10</v>
      </c>
      <c r="J1249" t="inlineStr">
        <is>
          <t>NO</t>
        </is>
      </c>
      <c r="K1249" t="inlineStr"/>
      <c r="L1249" t="inlineStr">
        <is>
          <t>Implement detections</t>
        </is>
      </c>
      <c r="M1249" t="inlineStr">
        <is>
          <t>Tactics: Defense Evasion</t>
        </is>
      </c>
      <c r="N1249" t="inlineStr">
        <is>
          <t>P4</t>
        </is>
      </c>
      <c r="O1249" t="inlineStr">
        <is>
          <t>MITRE technique - no IP context</t>
        </is>
      </c>
      <c r="P1249" t="n">
        <v>0</v>
      </c>
      <c r="Q1249" t="n">
        <v>0</v>
      </c>
      <c r="R1249" t="inlineStr">
        <is>
          <t>T1216.001:PubPrn | T1059.003:Windows Command Shell | T1059.005:Visual Basic</t>
        </is>
      </c>
      <c r="S1249" t="n">
        <v>1</v>
      </c>
      <c r="T1249" t="inlineStr">
        <is>
          <t>LOW (40%)</t>
        </is>
      </c>
      <c r="U1249" t="inlineStr">
        <is>
          <t>NONE</t>
        </is>
      </c>
      <c r="V1249" t="inlineStr">
        <is>
          <t>NONE</t>
        </is>
      </c>
      <c r="W1249" t="inlineStr">
        <is>
          <t>NONE</t>
        </is>
      </c>
      <c r="X1249" t="inlineStr">
        <is>
          <t>NONE</t>
        </is>
      </c>
      <c r="Y1249" t="n">
        <v>0</v>
      </c>
      <c r="Z1249" t="inlineStr"/>
      <c r="AA1249" t="inlineStr">
        <is>
          <t>https://attack.mitre.org/techniques/T1216/001</t>
        </is>
      </c>
    </row>
    <row r="1250">
      <c r="A1250" t="inlineStr">
        <is>
          <t>MITRE_ATTACK</t>
        </is>
      </c>
      <c r="B1250" t="inlineStr">
        <is>
          <t>T1597.002</t>
        </is>
      </c>
      <c r="C1250" t="inlineStr">
        <is>
          <t>Tactic: Reconnaissance | Technique: Purchase Technical Data | 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
        </is>
      </c>
      <c r="D1250" t="n">
        <v>6</v>
      </c>
      <c r="E1250" t="inlineStr">
        <is>
          <t>MEDIUM</t>
        </is>
      </c>
      <c r="F1250" t="n">
        <v>2</v>
      </c>
      <c r="G1250" t="n">
        <v>2</v>
      </c>
      <c r="H1250" t="inlineStr">
        <is>
          <t>MEDIUM</t>
        </is>
      </c>
      <c r="I1250" t="n">
        <v>10</v>
      </c>
      <c r="J1250" t="inlineStr">
        <is>
          <t>NO</t>
        </is>
      </c>
      <c r="K1250" t="inlineStr"/>
      <c r="L1250" t="inlineStr">
        <is>
          <t>Implement detections</t>
        </is>
      </c>
      <c r="M1250" t="inlineStr">
        <is>
          <t>Tactics: Reconnaissance</t>
        </is>
      </c>
      <c r="N1250" t="inlineStr">
        <is>
          <t>P4</t>
        </is>
      </c>
      <c r="O1250" t="inlineStr">
        <is>
          <t>MITRE technique - no IP context</t>
        </is>
      </c>
      <c r="P1250" t="n">
        <v>0</v>
      </c>
      <c r="Q1250" t="n">
        <v>0</v>
      </c>
      <c r="R1250" t="inlineStr">
        <is>
          <t>T1597.002:Purchase Technical Data | T1213.006:Databases | T1596.005:Scan Databases</t>
        </is>
      </c>
      <c r="S1250" t="n">
        <v>1</v>
      </c>
      <c r="T1250" t="inlineStr">
        <is>
          <t>LOW (40%)</t>
        </is>
      </c>
      <c r="U1250" t="inlineStr">
        <is>
          <t>NONE</t>
        </is>
      </c>
      <c r="V1250" t="inlineStr">
        <is>
          <t>NONE</t>
        </is>
      </c>
      <c r="W1250" t="inlineStr">
        <is>
          <t>NONE</t>
        </is>
      </c>
      <c r="X1250" t="inlineStr">
        <is>
          <t>NONE</t>
        </is>
      </c>
      <c r="Y1250" t="n">
        <v>0</v>
      </c>
      <c r="Z1250" t="inlineStr"/>
      <c r="AA1250" t="inlineStr">
        <is>
          <t>https://attack.mitre.org/techniques/T1597/002</t>
        </is>
      </c>
    </row>
    <row r="1251">
      <c r="A1251" t="inlineStr">
        <is>
          <t>MITRE_ATTACK</t>
        </is>
      </c>
      <c r="B1251" t="inlineStr">
        <is>
          <t>T1003</t>
        </is>
      </c>
      <c r="C1251" t="inlineStr">
        <is>
          <t>Tactic: Credential Access | Technique: OS Credential Dumping | 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
        </is>
      </c>
      <c r="D1251" t="n">
        <v>6</v>
      </c>
      <c r="E1251" t="inlineStr">
        <is>
          <t>MEDIUM</t>
        </is>
      </c>
      <c r="F1251" t="n">
        <v>2</v>
      </c>
      <c r="G1251" t="n">
        <v>2</v>
      </c>
      <c r="H1251" t="inlineStr">
        <is>
          <t>MEDIUM</t>
        </is>
      </c>
      <c r="I1251" t="n">
        <v>10</v>
      </c>
      <c r="J1251" t="inlineStr">
        <is>
          <t>NO</t>
        </is>
      </c>
      <c r="K1251" t="inlineStr"/>
      <c r="L1251" t="inlineStr">
        <is>
          <t>Implement detections</t>
        </is>
      </c>
      <c r="M1251" t="inlineStr">
        <is>
          <t>Tactics: Credential Access</t>
        </is>
      </c>
      <c r="N1251" t="inlineStr">
        <is>
          <t>P4</t>
        </is>
      </c>
      <c r="O1251" t="inlineStr">
        <is>
          <t>MITRE technique - no IP context</t>
        </is>
      </c>
      <c r="P1251" t="n">
        <v>0</v>
      </c>
      <c r="Q1251" t="n">
        <v>0</v>
      </c>
      <c r="R1251" t="inlineStr">
        <is>
          <t>T1003:OS Credential Dumping | T1589.001:Credentials</t>
        </is>
      </c>
      <c r="S1251" t="n">
        <v>1</v>
      </c>
      <c r="T1251" t="inlineStr">
        <is>
          <t>LOW (40%)</t>
        </is>
      </c>
      <c r="U1251" t="inlineStr">
        <is>
          <t>NONE</t>
        </is>
      </c>
      <c r="V1251" t="inlineStr">
        <is>
          <t>NONE</t>
        </is>
      </c>
      <c r="W1251" t="inlineStr">
        <is>
          <t>NONE</t>
        </is>
      </c>
      <c r="X1251" t="inlineStr">
        <is>
          <t>NONE</t>
        </is>
      </c>
      <c r="Y1251" t="n">
        <v>0</v>
      </c>
      <c r="Z1251" t="inlineStr"/>
      <c r="AA1251" t="inlineStr">
        <is>
          <t>https://attack.mitre.org/techniques/T1003</t>
        </is>
      </c>
    </row>
    <row r="1252">
      <c r="A1252" t="inlineStr">
        <is>
          <t>MITRE_ATTACK</t>
        </is>
      </c>
      <c r="B1252" t="inlineStr">
        <is>
          <t>T1129</t>
        </is>
      </c>
      <c r="C1252" t="inlineStr">
        <is>
          <t>Tactic: Execution | Technique: Shared Modules |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
        </is>
      </c>
      <c r="D1252" t="n">
        <v>6</v>
      </c>
      <c r="E1252" t="inlineStr">
        <is>
          <t>MEDIUM</t>
        </is>
      </c>
      <c r="F1252" t="n">
        <v>2</v>
      </c>
      <c r="G1252" t="n">
        <v>2</v>
      </c>
      <c r="H1252" t="inlineStr">
        <is>
          <t>MEDIUM</t>
        </is>
      </c>
      <c r="I1252" t="n">
        <v>10</v>
      </c>
      <c r="J1252" t="inlineStr">
        <is>
          <t>NO</t>
        </is>
      </c>
      <c r="K1252" t="inlineStr"/>
      <c r="L1252" t="inlineStr">
        <is>
          <t>Implement detections</t>
        </is>
      </c>
      <c r="M1252" t="inlineStr">
        <is>
          <t>Tactics: Execution</t>
        </is>
      </c>
      <c r="N1252" t="inlineStr">
        <is>
          <t>P4</t>
        </is>
      </c>
      <c r="O1252" t="inlineStr">
        <is>
          <t>MITRE technique - no IP context</t>
        </is>
      </c>
      <c r="P1252" t="n">
        <v>0</v>
      </c>
      <c r="Q1252" t="n">
        <v>0</v>
      </c>
      <c r="R1252" t="inlineStr">
        <is>
          <t>T1129:Shared Modules | T1106:Native API</t>
        </is>
      </c>
      <c r="S1252" t="n">
        <v>1</v>
      </c>
      <c r="T1252" t="inlineStr">
        <is>
          <t>LOW (40%)</t>
        </is>
      </c>
      <c r="U1252" t="inlineStr">
        <is>
          <t>NONE</t>
        </is>
      </c>
      <c r="V1252" t="inlineStr">
        <is>
          <t>NONE</t>
        </is>
      </c>
      <c r="W1252" t="inlineStr">
        <is>
          <t>NONE</t>
        </is>
      </c>
      <c r="X1252" t="inlineStr">
        <is>
          <t>NONE</t>
        </is>
      </c>
      <c r="Y1252" t="n">
        <v>0</v>
      </c>
      <c r="Z1252" t="inlineStr"/>
      <c r="AA1252" t="inlineStr">
        <is>
          <t>https://attack.mitre.org/techniques/T1129</t>
        </is>
      </c>
    </row>
    <row r="1253">
      <c r="A1253" t="inlineStr">
        <is>
          <t>MITRE_ATTACK</t>
        </is>
      </c>
      <c r="B1253" t="inlineStr">
        <is>
          <t>T1602</t>
        </is>
      </c>
      <c r="C1253" t="inlineStr">
        <is>
          <t>Tactic: Collection | Technique: Data from Configuration Repository | 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t>
        </is>
      </c>
      <c r="D1253" t="n">
        <v>6</v>
      </c>
      <c r="E1253" t="inlineStr">
        <is>
          <t>MEDIUM</t>
        </is>
      </c>
      <c r="F1253" t="n">
        <v>2</v>
      </c>
      <c r="G1253" t="n">
        <v>2</v>
      </c>
      <c r="H1253" t="inlineStr">
        <is>
          <t>MEDIUM</t>
        </is>
      </c>
      <c r="I1253" t="n">
        <v>10</v>
      </c>
      <c r="J1253" t="inlineStr">
        <is>
          <t>NO</t>
        </is>
      </c>
      <c r="K1253" t="inlineStr"/>
      <c r="L1253" t="inlineStr">
        <is>
          <t>Implement detections</t>
        </is>
      </c>
      <c r="M1253" t="inlineStr">
        <is>
          <t>Tactics: Collection</t>
        </is>
      </c>
      <c r="N1253" t="inlineStr">
        <is>
          <t>P4</t>
        </is>
      </c>
      <c r="O1253" t="inlineStr">
        <is>
          <t>MITRE technique - no IP context</t>
        </is>
      </c>
      <c r="P1253" t="n">
        <v>0</v>
      </c>
      <c r="Q1253" t="n">
        <v>0</v>
      </c>
      <c r="R1253" t="inlineStr">
        <is>
          <t>T1602:Data from Configuration Repository</t>
        </is>
      </c>
      <c r="S1253" t="n">
        <v>1</v>
      </c>
      <c r="T1253" t="inlineStr">
        <is>
          <t>LOW (40%)</t>
        </is>
      </c>
      <c r="U1253" t="inlineStr">
        <is>
          <t>NONE</t>
        </is>
      </c>
      <c r="V1253" t="inlineStr">
        <is>
          <t>NONE</t>
        </is>
      </c>
      <c r="W1253" t="inlineStr">
        <is>
          <t>NONE</t>
        </is>
      </c>
      <c r="X1253" t="inlineStr">
        <is>
          <t>NONE</t>
        </is>
      </c>
      <c r="Y1253" t="n">
        <v>0</v>
      </c>
      <c r="Z1253" t="inlineStr"/>
      <c r="AA1253" t="inlineStr">
        <is>
          <t>https://attack.mitre.org/techniques/T1602</t>
        </is>
      </c>
    </row>
    <row r="1254">
      <c r="A1254" t="inlineStr">
        <is>
          <t>MITRE_ATTACK</t>
        </is>
      </c>
      <c r="B1254" t="inlineStr">
        <is>
          <t>T1561.002</t>
        </is>
      </c>
      <c r="C1254" t="inlineStr">
        <is>
          <t xml:space="preserve">Tactic: Impact | Technique: Disk Structure Wipe | 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t>
        </is>
      </c>
      <c r="D1254" t="n">
        <v>6</v>
      </c>
      <c r="E1254" t="inlineStr">
        <is>
          <t>MEDIUM</t>
        </is>
      </c>
      <c r="F1254" t="n">
        <v>2</v>
      </c>
      <c r="G1254" t="n">
        <v>2</v>
      </c>
      <c r="H1254" t="inlineStr">
        <is>
          <t>MEDIUM</t>
        </is>
      </c>
      <c r="I1254" t="n">
        <v>10</v>
      </c>
      <c r="J1254" t="inlineStr">
        <is>
          <t>NO</t>
        </is>
      </c>
      <c r="K1254" t="inlineStr"/>
      <c r="L1254" t="inlineStr">
        <is>
          <t>Implement detections</t>
        </is>
      </c>
      <c r="M1254" t="inlineStr">
        <is>
          <t>Tactics: Impact</t>
        </is>
      </c>
      <c r="N1254" t="inlineStr">
        <is>
          <t>P4</t>
        </is>
      </c>
      <c r="O1254" t="inlineStr">
        <is>
          <t>MITRE technique - no IP context</t>
        </is>
      </c>
      <c r="P1254" t="n">
        <v>0</v>
      </c>
      <c r="Q1254" t="n">
        <v>0</v>
      </c>
      <c r="R1254" t="inlineStr">
        <is>
          <t>T1561.002:Disk Structure Wipe</t>
        </is>
      </c>
      <c r="S1254" t="n">
        <v>1</v>
      </c>
      <c r="T1254" t="inlineStr">
        <is>
          <t>LOW (40%)</t>
        </is>
      </c>
      <c r="U1254" t="inlineStr">
        <is>
          <t>NONE</t>
        </is>
      </c>
      <c r="V1254" t="inlineStr">
        <is>
          <t>NONE</t>
        </is>
      </c>
      <c r="W1254" t="inlineStr">
        <is>
          <t>NONE</t>
        </is>
      </c>
      <c r="X1254" t="inlineStr">
        <is>
          <t>NONE</t>
        </is>
      </c>
      <c r="Y1254" t="n">
        <v>0</v>
      </c>
      <c r="Z1254" t="inlineStr"/>
      <c r="AA1254" t="inlineStr">
        <is>
          <t>https://attack.mitre.org/techniques/T1561/002</t>
        </is>
      </c>
    </row>
    <row r="1255">
      <c r="A1255" t="inlineStr">
        <is>
          <t>MITRE_ATTACK</t>
        </is>
      </c>
      <c r="B1255" t="inlineStr">
        <is>
          <t>T1498.001</t>
        </is>
      </c>
      <c r="C1255" t="inlineStr">
        <is>
          <t xml:space="preserve">Tactic: Impact | Technique: Direct Network Flood |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t>
        </is>
      </c>
      <c r="D1255" t="n">
        <v>6</v>
      </c>
      <c r="E1255" t="inlineStr">
        <is>
          <t>MEDIUM</t>
        </is>
      </c>
      <c r="F1255" t="n">
        <v>2</v>
      </c>
      <c r="G1255" t="n">
        <v>2</v>
      </c>
      <c r="H1255" t="inlineStr">
        <is>
          <t>MEDIUM</t>
        </is>
      </c>
      <c r="I1255" t="n">
        <v>10</v>
      </c>
      <c r="J1255" t="inlineStr">
        <is>
          <t>NO</t>
        </is>
      </c>
      <c r="K1255" t="inlineStr"/>
      <c r="L1255" t="inlineStr">
        <is>
          <t>Implement detections</t>
        </is>
      </c>
      <c r="M1255" t="inlineStr">
        <is>
          <t>Tactics: Impact</t>
        </is>
      </c>
      <c r="N1255" t="inlineStr">
        <is>
          <t>P4</t>
        </is>
      </c>
      <c r="O1255" t="inlineStr">
        <is>
          <t>MITRE technique - no IP context</t>
        </is>
      </c>
      <c r="P1255" t="n">
        <v>0</v>
      </c>
      <c r="Q1255" t="n">
        <v>0</v>
      </c>
      <c r="R1255" t="inlineStr">
        <is>
          <t>T1498.001:Direct Network Flood</t>
        </is>
      </c>
      <c r="S1255" t="n">
        <v>1</v>
      </c>
      <c r="T1255" t="inlineStr">
        <is>
          <t>LOW (40%)</t>
        </is>
      </c>
      <c r="U1255" t="inlineStr">
        <is>
          <t>NONE</t>
        </is>
      </c>
      <c r="V1255" t="inlineStr">
        <is>
          <t>NONE</t>
        </is>
      </c>
      <c r="W1255" t="inlineStr">
        <is>
          <t>NONE</t>
        </is>
      </c>
      <c r="X1255" t="inlineStr">
        <is>
          <t>NONE</t>
        </is>
      </c>
      <c r="Y1255" t="n">
        <v>0</v>
      </c>
      <c r="Z1255" t="inlineStr"/>
      <c r="AA1255" t="inlineStr">
        <is>
          <t>https://attack.mitre.org/techniques/T1498/001</t>
        </is>
      </c>
    </row>
    <row r="1256">
      <c r="A1256" t="inlineStr">
        <is>
          <t>MITRE_ATTACK</t>
        </is>
      </c>
      <c r="B1256" t="inlineStr">
        <is>
          <t>T1574.007</t>
        </is>
      </c>
      <c r="C1256" t="inlineStr">
        <is>
          <t xml:space="preserve">Tactic: Persistence, Privilege Escalation, Defense Evasion | Technique: Path Interception by PATH Environment Variable |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t>
        </is>
      </c>
      <c r="D1256" t="n">
        <v>6</v>
      </c>
      <c r="E1256" t="inlineStr">
        <is>
          <t>MEDIUM</t>
        </is>
      </c>
      <c r="F1256" t="n">
        <v>2</v>
      </c>
      <c r="G1256" t="n">
        <v>2</v>
      </c>
      <c r="H1256" t="inlineStr">
        <is>
          <t>MEDIUM</t>
        </is>
      </c>
      <c r="I1256" t="n">
        <v>10</v>
      </c>
      <c r="J1256" t="inlineStr">
        <is>
          <t>NO</t>
        </is>
      </c>
      <c r="K1256" t="inlineStr"/>
      <c r="L1256" t="inlineStr">
        <is>
          <t>Implement detections</t>
        </is>
      </c>
      <c r="M1256" t="inlineStr">
        <is>
          <t>Tactics: Persistence, Privilege Escalation, Defense Evasion</t>
        </is>
      </c>
      <c r="N1256" t="inlineStr">
        <is>
          <t>P4</t>
        </is>
      </c>
      <c r="O1256" t="inlineStr">
        <is>
          <t>MITRE technique - no IP context</t>
        </is>
      </c>
      <c r="P1256" t="n">
        <v>0</v>
      </c>
      <c r="Q1256" t="n">
        <v>0</v>
      </c>
      <c r="R1256" t="inlineStr">
        <is>
          <t>T1574.007:Path Interception by PATH Environment Variable</t>
        </is>
      </c>
      <c r="S1256" t="n">
        <v>1</v>
      </c>
      <c r="T1256" t="inlineStr">
        <is>
          <t>LOW (40%)</t>
        </is>
      </c>
      <c r="U1256" t="inlineStr">
        <is>
          <t>NONE</t>
        </is>
      </c>
      <c r="V1256" t="inlineStr">
        <is>
          <t>NONE</t>
        </is>
      </c>
      <c r="W1256" t="inlineStr">
        <is>
          <t>NONE</t>
        </is>
      </c>
      <c r="X1256" t="inlineStr">
        <is>
          <t>NONE</t>
        </is>
      </c>
      <c r="Y1256" t="n">
        <v>0</v>
      </c>
      <c r="Z1256" t="inlineStr"/>
      <c r="AA1256" t="inlineStr">
        <is>
          <t>https://attack.mitre.org/techniques/T1574/007</t>
        </is>
      </c>
    </row>
    <row r="1257">
      <c r="A1257" t="inlineStr">
        <is>
          <t>MITRE_ATTACK</t>
        </is>
      </c>
      <c r="B1257" t="inlineStr">
        <is>
          <t>T1213.002</t>
        </is>
      </c>
      <c r="C1257" t="inlineStr">
        <is>
          <t>Tactic: Collection | Technique: Sharepoint |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t>
        </is>
      </c>
      <c r="D1257" t="n">
        <v>6</v>
      </c>
      <c r="E1257" t="inlineStr">
        <is>
          <t>MEDIUM</t>
        </is>
      </c>
      <c r="F1257" t="n">
        <v>2</v>
      </c>
      <c r="G1257" t="n">
        <v>2</v>
      </c>
      <c r="H1257" t="inlineStr">
        <is>
          <t>MEDIUM</t>
        </is>
      </c>
      <c r="I1257" t="n">
        <v>10</v>
      </c>
      <c r="J1257" t="inlineStr">
        <is>
          <t>NO</t>
        </is>
      </c>
      <c r="K1257" t="inlineStr"/>
      <c r="L1257" t="inlineStr">
        <is>
          <t>Implement detections</t>
        </is>
      </c>
      <c r="M1257" t="inlineStr">
        <is>
          <t>Tactics: Collection</t>
        </is>
      </c>
      <c r="N1257" t="inlineStr">
        <is>
          <t>P4</t>
        </is>
      </c>
      <c r="O1257" t="inlineStr">
        <is>
          <t>MITRE technique - no IP context</t>
        </is>
      </c>
      <c r="P1257" t="n">
        <v>0</v>
      </c>
      <c r="Q1257" t="n">
        <v>0</v>
      </c>
      <c r="R1257" t="inlineStr">
        <is>
          <t>T1213.002:Sharepoint</t>
        </is>
      </c>
      <c r="S1257" t="n">
        <v>1</v>
      </c>
      <c r="T1257" t="inlineStr">
        <is>
          <t>LOW (40%)</t>
        </is>
      </c>
      <c r="U1257" t="inlineStr">
        <is>
          <t>NONE</t>
        </is>
      </c>
      <c r="V1257" t="inlineStr">
        <is>
          <t>NONE</t>
        </is>
      </c>
      <c r="W1257" t="inlineStr">
        <is>
          <t>NONE</t>
        </is>
      </c>
      <c r="X1257" t="inlineStr">
        <is>
          <t>NONE</t>
        </is>
      </c>
      <c r="Y1257" t="n">
        <v>0</v>
      </c>
      <c r="Z1257" t="inlineStr"/>
      <c r="AA1257" t="inlineStr">
        <is>
          <t>https://attack.mitre.org/techniques/T1213/002</t>
        </is>
      </c>
    </row>
    <row r="1258">
      <c r="A1258" t="inlineStr">
        <is>
          <t>MITRE_ATTACK</t>
        </is>
      </c>
      <c r="B1258" t="inlineStr">
        <is>
          <t>T1006</t>
        </is>
      </c>
      <c r="C1258" t="inlineStr">
        <is>
          <t xml:space="preserve">Tactic: Defense Evasion | Technique: Direct Volume Access | 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t>
        </is>
      </c>
      <c r="D1258" t="n">
        <v>6</v>
      </c>
      <c r="E1258" t="inlineStr">
        <is>
          <t>MEDIUM</t>
        </is>
      </c>
      <c r="F1258" t="n">
        <v>2</v>
      </c>
      <c r="G1258" t="n">
        <v>2</v>
      </c>
      <c r="H1258" t="inlineStr">
        <is>
          <t>MEDIUM</t>
        </is>
      </c>
      <c r="I1258" t="n">
        <v>10</v>
      </c>
      <c r="J1258" t="inlineStr">
        <is>
          <t>NO</t>
        </is>
      </c>
      <c r="K1258" t="inlineStr"/>
      <c r="L1258" t="inlineStr">
        <is>
          <t>Implement detections</t>
        </is>
      </c>
      <c r="M1258" t="inlineStr">
        <is>
          <t>Tactics: Defense Evasion</t>
        </is>
      </c>
      <c r="N1258" t="inlineStr">
        <is>
          <t>P4</t>
        </is>
      </c>
      <c r="O1258" t="inlineStr">
        <is>
          <t>MITRE technique - no IP context</t>
        </is>
      </c>
      <c r="P1258" t="n">
        <v>0</v>
      </c>
      <c r="Q1258" t="n">
        <v>0</v>
      </c>
      <c r="R1258" t="inlineStr">
        <is>
          <t>T1006:Direct Volume Access</t>
        </is>
      </c>
      <c r="S1258" t="n">
        <v>1</v>
      </c>
      <c r="T1258" t="inlineStr">
        <is>
          <t>LOW (40%)</t>
        </is>
      </c>
      <c r="U1258" t="inlineStr">
        <is>
          <t>NONE</t>
        </is>
      </c>
      <c r="V1258" t="inlineStr">
        <is>
          <t>NONE</t>
        </is>
      </c>
      <c r="W1258" t="inlineStr">
        <is>
          <t>NONE</t>
        </is>
      </c>
      <c r="X1258" t="inlineStr">
        <is>
          <t>NONE</t>
        </is>
      </c>
      <c r="Y1258" t="n">
        <v>0</v>
      </c>
      <c r="Z1258" t="inlineStr"/>
      <c r="AA1258" t="inlineStr">
        <is>
          <t>https://attack.mitre.org/techniques/T1006</t>
        </is>
      </c>
    </row>
    <row r="1259">
      <c r="A1259" t="inlineStr">
        <is>
          <t>MITRE_ATTACK</t>
        </is>
      </c>
      <c r="B1259" t="inlineStr">
        <is>
          <t>T1588.007</t>
        </is>
      </c>
      <c r="C1259" t="inlineStr">
        <is>
          <t>Tactic: Resource Development | Technique: Artificial Intelligence | 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t>
        </is>
      </c>
      <c r="D1259" t="n">
        <v>6</v>
      </c>
      <c r="E1259" t="inlineStr">
        <is>
          <t>MEDIUM</t>
        </is>
      </c>
      <c r="F1259" t="n">
        <v>2</v>
      </c>
      <c r="G1259" t="n">
        <v>2</v>
      </c>
      <c r="H1259" t="inlineStr">
        <is>
          <t>MEDIUM</t>
        </is>
      </c>
      <c r="I1259" t="n">
        <v>10</v>
      </c>
      <c r="J1259" t="inlineStr">
        <is>
          <t>NO</t>
        </is>
      </c>
      <c r="K1259" t="inlineStr"/>
      <c r="L1259" t="inlineStr">
        <is>
          <t>Implement detections</t>
        </is>
      </c>
      <c r="M1259" t="inlineStr">
        <is>
          <t>Tactics: Resource Development</t>
        </is>
      </c>
      <c r="N1259" t="inlineStr">
        <is>
          <t>P4</t>
        </is>
      </c>
      <c r="O1259" t="inlineStr">
        <is>
          <t>MITRE technique - no IP context</t>
        </is>
      </c>
      <c r="P1259" t="n">
        <v>0</v>
      </c>
      <c r="Q1259" t="n">
        <v>0</v>
      </c>
      <c r="R1259" t="inlineStr">
        <is>
          <t>T1588.007:Artificial Intelligence</t>
        </is>
      </c>
      <c r="S1259" t="n">
        <v>1</v>
      </c>
      <c r="T1259" t="inlineStr">
        <is>
          <t>LOW (40%)</t>
        </is>
      </c>
      <c r="U1259" t="inlineStr">
        <is>
          <t>NONE</t>
        </is>
      </c>
      <c r="V1259" t="inlineStr">
        <is>
          <t>NONE</t>
        </is>
      </c>
      <c r="W1259" t="inlineStr">
        <is>
          <t>NONE</t>
        </is>
      </c>
      <c r="X1259" t="inlineStr">
        <is>
          <t>NONE</t>
        </is>
      </c>
      <c r="Y1259" t="n">
        <v>0</v>
      </c>
      <c r="Z1259" t="inlineStr"/>
      <c r="AA1259" t="inlineStr">
        <is>
          <t>https://attack.mitre.org/techniques/T1588/007</t>
        </is>
      </c>
    </row>
    <row r="1260">
      <c r="A1260" t="inlineStr">
        <is>
          <t>MITRE_ATTACK</t>
        </is>
      </c>
      <c r="B1260" t="inlineStr">
        <is>
          <t>T1666</t>
        </is>
      </c>
      <c r="C1260" t="inlineStr">
        <is>
          <t>Tactic: Defense Evasion | Technique: Modify Cloud Resource Hierarchy | 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t>
        </is>
      </c>
      <c r="D1260" t="n">
        <v>6</v>
      </c>
      <c r="E1260" t="inlineStr">
        <is>
          <t>MEDIUM</t>
        </is>
      </c>
      <c r="F1260" t="n">
        <v>2</v>
      </c>
      <c r="G1260" t="n">
        <v>2</v>
      </c>
      <c r="H1260" t="inlineStr">
        <is>
          <t>MEDIUM</t>
        </is>
      </c>
      <c r="I1260" t="n">
        <v>10</v>
      </c>
      <c r="J1260" t="inlineStr">
        <is>
          <t>NO</t>
        </is>
      </c>
      <c r="K1260" t="inlineStr"/>
      <c r="L1260" t="inlineStr">
        <is>
          <t>Implement detections</t>
        </is>
      </c>
      <c r="M1260" t="inlineStr">
        <is>
          <t>Tactics: Defense Evasion</t>
        </is>
      </c>
      <c r="N1260" t="inlineStr">
        <is>
          <t>P4</t>
        </is>
      </c>
      <c r="O1260" t="inlineStr">
        <is>
          <t>MITRE technique - no IP context</t>
        </is>
      </c>
      <c r="P1260" t="n">
        <v>0</v>
      </c>
      <c r="Q1260" t="n">
        <v>0</v>
      </c>
      <c r="R1260" t="inlineStr">
        <is>
          <t>T1666:Modify Cloud Resource Hierarchy</t>
        </is>
      </c>
      <c r="S1260" t="n">
        <v>1</v>
      </c>
      <c r="T1260" t="inlineStr">
        <is>
          <t>LOW (40%)</t>
        </is>
      </c>
      <c r="U1260" t="inlineStr">
        <is>
          <t>NONE</t>
        </is>
      </c>
      <c r="V1260" t="inlineStr">
        <is>
          <t>NONE</t>
        </is>
      </c>
      <c r="W1260" t="inlineStr">
        <is>
          <t>NONE</t>
        </is>
      </c>
      <c r="X1260" t="inlineStr">
        <is>
          <t>NONE</t>
        </is>
      </c>
      <c r="Y1260" t="n">
        <v>0</v>
      </c>
      <c r="Z1260" t="inlineStr"/>
      <c r="AA1260" t="inlineStr">
        <is>
          <t>https://attack.mitre.org/techniques/T1666</t>
        </is>
      </c>
    </row>
    <row r="1261">
      <c r="A1261" t="inlineStr">
        <is>
          <t>MITRE_ATTACK</t>
        </is>
      </c>
      <c r="B1261" t="inlineStr">
        <is>
          <t>T1564.008</t>
        </is>
      </c>
      <c r="C1261" t="inlineStr">
        <is>
          <t xml:space="preserve">Tactic: Defense Evasion | Technique: Email Hiding Rules |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New-InboxRule or Set-InboxRule [PowerShell](https://attack.mitre.org/techniques/T1059/001) </t>
        </is>
      </c>
      <c r="D1261" t="n">
        <v>6</v>
      </c>
      <c r="E1261" t="inlineStr">
        <is>
          <t>MEDIUM</t>
        </is>
      </c>
      <c r="F1261" t="n">
        <v>2</v>
      </c>
      <c r="G1261" t="n">
        <v>2</v>
      </c>
      <c r="H1261" t="inlineStr">
        <is>
          <t>MEDIUM</t>
        </is>
      </c>
      <c r="I1261" t="n">
        <v>10</v>
      </c>
      <c r="J1261" t="inlineStr">
        <is>
          <t>NO</t>
        </is>
      </c>
      <c r="K1261" t="inlineStr"/>
      <c r="L1261" t="inlineStr">
        <is>
          <t>Implement detections</t>
        </is>
      </c>
      <c r="M1261" t="inlineStr">
        <is>
          <t>Tactics: Defense Evasion</t>
        </is>
      </c>
      <c r="N1261" t="inlineStr">
        <is>
          <t>P4</t>
        </is>
      </c>
      <c r="O1261" t="inlineStr">
        <is>
          <t>MITRE technique - no IP context</t>
        </is>
      </c>
      <c r="P1261" t="n">
        <v>0</v>
      </c>
      <c r="Q1261" t="n">
        <v>0</v>
      </c>
      <c r="R1261" t="inlineStr">
        <is>
          <t>T1564.008:Email Hiding Rules | T1059.001:PowerShell</t>
        </is>
      </c>
      <c r="S1261" t="n">
        <v>1</v>
      </c>
      <c r="T1261" t="inlineStr">
        <is>
          <t>LOW (40%)</t>
        </is>
      </c>
      <c r="U1261" t="inlineStr">
        <is>
          <t>NONE</t>
        </is>
      </c>
      <c r="V1261" t="inlineStr">
        <is>
          <t>NONE</t>
        </is>
      </c>
      <c r="W1261" t="inlineStr">
        <is>
          <t>NONE</t>
        </is>
      </c>
      <c r="X1261" t="inlineStr">
        <is>
          <t>NONE</t>
        </is>
      </c>
      <c r="Y1261" t="n">
        <v>0</v>
      </c>
      <c r="Z1261" t="inlineStr"/>
      <c r="AA1261" t="inlineStr">
        <is>
          <t>https://attack.mitre.org/techniques/T1564/008</t>
        </is>
      </c>
    </row>
    <row r="1262">
      <c r="A1262" t="inlineStr">
        <is>
          <t>MITRE_ATTACK</t>
        </is>
      </c>
      <c r="B1262" t="inlineStr">
        <is>
          <t>T1491.002</t>
        </is>
      </c>
      <c r="C1262" t="inlineStr">
        <is>
          <t>Tactic: Impact | Technique: External Defacement | 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t>
        </is>
      </c>
      <c r="D1262" t="n">
        <v>6</v>
      </c>
      <c r="E1262" t="inlineStr">
        <is>
          <t>MEDIUM</t>
        </is>
      </c>
      <c r="F1262" t="n">
        <v>2</v>
      </c>
      <c r="G1262" t="n">
        <v>2</v>
      </c>
      <c r="H1262" t="inlineStr">
        <is>
          <t>MEDIUM</t>
        </is>
      </c>
      <c r="I1262" t="n">
        <v>10</v>
      </c>
      <c r="J1262" t="inlineStr">
        <is>
          <t>NO</t>
        </is>
      </c>
      <c r="K1262" t="inlineStr"/>
      <c r="L1262" t="inlineStr">
        <is>
          <t>Implement detections</t>
        </is>
      </c>
      <c r="M1262" t="inlineStr">
        <is>
          <t>Tactics: Impact</t>
        </is>
      </c>
      <c r="N1262" t="inlineStr">
        <is>
          <t>P4</t>
        </is>
      </c>
      <c r="O1262" t="inlineStr">
        <is>
          <t>MITRE technique - no IP context</t>
        </is>
      </c>
      <c r="P1262" t="n">
        <v>0</v>
      </c>
      <c r="Q1262" t="n">
        <v>0</v>
      </c>
      <c r="R1262" t="inlineStr">
        <is>
          <t>T1491.002:External Defacement</t>
        </is>
      </c>
      <c r="S1262" t="n">
        <v>1</v>
      </c>
      <c r="T1262" t="inlineStr">
        <is>
          <t>LOW (40%)</t>
        </is>
      </c>
      <c r="U1262" t="inlineStr">
        <is>
          <t>NONE</t>
        </is>
      </c>
      <c r="V1262" t="inlineStr">
        <is>
          <t>NONE</t>
        </is>
      </c>
      <c r="W1262" t="inlineStr">
        <is>
          <t>NONE</t>
        </is>
      </c>
      <c r="X1262" t="inlineStr">
        <is>
          <t>NONE</t>
        </is>
      </c>
      <c r="Y1262" t="n">
        <v>0</v>
      </c>
      <c r="Z1262" t="inlineStr"/>
      <c r="AA1262" t="inlineStr">
        <is>
          <t>https://attack.mitre.org/techniques/T1491/002</t>
        </is>
      </c>
    </row>
    <row r="1263">
      <c r="A1263" t="inlineStr">
        <is>
          <t>MITRE_ATTACK</t>
        </is>
      </c>
      <c r="B1263" t="inlineStr">
        <is>
          <t>T1027.013</t>
        </is>
      </c>
      <c r="C1263" t="inlineStr">
        <is>
          <t>Tactic: Defense Evasion | Technique: Encrypted/Encoded File |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t>
        </is>
      </c>
      <c r="D1263" t="n">
        <v>6</v>
      </c>
      <c r="E1263" t="inlineStr">
        <is>
          <t>MEDIUM</t>
        </is>
      </c>
      <c r="F1263" t="n">
        <v>2</v>
      </c>
      <c r="G1263" t="n">
        <v>2</v>
      </c>
      <c r="H1263" t="inlineStr">
        <is>
          <t>MEDIUM</t>
        </is>
      </c>
      <c r="I1263" t="n">
        <v>10</v>
      </c>
      <c r="J1263" t="inlineStr">
        <is>
          <t>NO</t>
        </is>
      </c>
      <c r="K1263" t="inlineStr"/>
      <c r="L1263" t="inlineStr">
        <is>
          <t>Implement detections</t>
        </is>
      </c>
      <c r="M1263" t="inlineStr">
        <is>
          <t>Tactics: Defense Evasion</t>
        </is>
      </c>
      <c r="N1263" t="inlineStr">
        <is>
          <t>P4</t>
        </is>
      </c>
      <c r="O1263" t="inlineStr">
        <is>
          <t>MITRE technique - no IP context</t>
        </is>
      </c>
      <c r="P1263" t="n">
        <v>0</v>
      </c>
      <c r="Q1263" t="n">
        <v>0</v>
      </c>
      <c r="R1263" t="inlineStr">
        <is>
          <t>T1027.013:Encrypted/Encoded File | T1027.009:Embedded Payloads | T1592.002:Software</t>
        </is>
      </c>
      <c r="S1263" t="n">
        <v>1</v>
      </c>
      <c r="T1263" t="inlineStr">
        <is>
          <t>LOW (40%)</t>
        </is>
      </c>
      <c r="U1263" t="inlineStr">
        <is>
          <t>NONE</t>
        </is>
      </c>
      <c r="V1263" t="inlineStr">
        <is>
          <t>NONE</t>
        </is>
      </c>
      <c r="W1263" t="inlineStr">
        <is>
          <t>NONE</t>
        </is>
      </c>
      <c r="X1263" t="inlineStr">
        <is>
          <t>NONE</t>
        </is>
      </c>
      <c r="Y1263" t="n">
        <v>0</v>
      </c>
      <c r="Z1263" t="inlineStr"/>
      <c r="AA1263" t="inlineStr">
        <is>
          <t>https://attack.mitre.org/techniques/T1027/013</t>
        </is>
      </c>
    </row>
    <row r="1264">
      <c r="A1264" t="inlineStr">
        <is>
          <t>MITRE_ATTACK</t>
        </is>
      </c>
      <c r="B1264" t="inlineStr">
        <is>
          <t>T1590.005</t>
        </is>
      </c>
      <c r="C1264" t="inlineStr">
        <is>
          <t>Tactic: Reconnaissance | Technique: IP Addresses | 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t>
        </is>
      </c>
      <c r="D1264" t="n">
        <v>6</v>
      </c>
      <c r="E1264" t="inlineStr">
        <is>
          <t>MEDIUM</t>
        </is>
      </c>
      <c r="F1264" t="n">
        <v>2</v>
      </c>
      <c r="G1264" t="n">
        <v>2</v>
      </c>
      <c r="H1264" t="inlineStr">
        <is>
          <t>MEDIUM</t>
        </is>
      </c>
      <c r="I1264" t="n">
        <v>10</v>
      </c>
      <c r="J1264" t="inlineStr">
        <is>
          <t>NO</t>
        </is>
      </c>
      <c r="K1264" t="inlineStr"/>
      <c r="L1264" t="inlineStr">
        <is>
          <t>Implement detections</t>
        </is>
      </c>
      <c r="M1264" t="inlineStr">
        <is>
          <t>Tactics: Reconnaissance</t>
        </is>
      </c>
      <c r="N1264" t="inlineStr">
        <is>
          <t>P4</t>
        </is>
      </c>
      <c r="O1264" t="inlineStr">
        <is>
          <t>MITRE technique - no IP context</t>
        </is>
      </c>
      <c r="P1264" t="n">
        <v>0</v>
      </c>
      <c r="Q1264" t="n">
        <v>0</v>
      </c>
      <c r="R1264" t="inlineStr">
        <is>
          <t>T1590.005:IP Addresses</t>
        </is>
      </c>
      <c r="S1264" t="n">
        <v>1</v>
      </c>
      <c r="T1264" t="inlineStr">
        <is>
          <t>LOW (40%)</t>
        </is>
      </c>
      <c r="U1264" t="inlineStr">
        <is>
          <t>NONE</t>
        </is>
      </c>
      <c r="V1264" t="inlineStr">
        <is>
          <t>NONE</t>
        </is>
      </c>
      <c r="W1264" t="inlineStr">
        <is>
          <t>NONE</t>
        </is>
      </c>
      <c r="X1264" t="inlineStr">
        <is>
          <t>NONE</t>
        </is>
      </c>
      <c r="Y1264" t="n">
        <v>0</v>
      </c>
      <c r="Z1264" t="inlineStr"/>
      <c r="AA1264" t="inlineStr">
        <is>
          <t>https://attack.mitre.org/techniques/T1590/005</t>
        </is>
      </c>
    </row>
    <row r="1265">
      <c r="A1265" t="inlineStr">
        <is>
          <t>MITRE_ATTACK</t>
        </is>
      </c>
      <c r="B1265" t="inlineStr">
        <is>
          <t>T1499.001</t>
        </is>
      </c>
      <c r="C1265" t="inlineStr">
        <is>
          <t>Tactic: Impact | Technique: OS Exhaustion Flood |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t>
        </is>
      </c>
      <c r="D1265" t="n">
        <v>6</v>
      </c>
      <c r="E1265" t="inlineStr">
        <is>
          <t>MEDIUM</t>
        </is>
      </c>
      <c r="F1265" t="n">
        <v>2</v>
      </c>
      <c r="G1265" t="n">
        <v>2</v>
      </c>
      <c r="H1265" t="inlineStr">
        <is>
          <t>MEDIUM</t>
        </is>
      </c>
      <c r="I1265" t="n">
        <v>10</v>
      </c>
      <c r="J1265" t="inlineStr">
        <is>
          <t>NO</t>
        </is>
      </c>
      <c r="K1265" t="inlineStr"/>
      <c r="L1265" t="inlineStr">
        <is>
          <t>Implement detections</t>
        </is>
      </c>
      <c r="M1265" t="inlineStr">
        <is>
          <t>Tactics: Impact</t>
        </is>
      </c>
      <c r="N1265" t="inlineStr">
        <is>
          <t>P4</t>
        </is>
      </c>
      <c r="O1265" t="inlineStr">
        <is>
          <t>MITRE technique - no IP context</t>
        </is>
      </c>
      <c r="P1265" t="n">
        <v>0</v>
      </c>
      <c r="Q1265" t="n">
        <v>0</v>
      </c>
      <c r="R1265" t="inlineStr">
        <is>
          <t>T1499.001:OS Exhaustion Flood</t>
        </is>
      </c>
      <c r="S1265" t="n">
        <v>1</v>
      </c>
      <c r="T1265" t="inlineStr">
        <is>
          <t>LOW (40%)</t>
        </is>
      </c>
      <c r="U1265" t="inlineStr">
        <is>
          <t>NONE</t>
        </is>
      </c>
      <c r="V1265" t="inlineStr">
        <is>
          <t>NONE</t>
        </is>
      </c>
      <c r="W1265" t="inlineStr">
        <is>
          <t>NONE</t>
        </is>
      </c>
      <c r="X1265" t="inlineStr">
        <is>
          <t>NONE</t>
        </is>
      </c>
      <c r="Y1265" t="n">
        <v>0</v>
      </c>
      <c r="Z1265" t="inlineStr"/>
      <c r="AA1265" t="inlineStr">
        <is>
          <t>https://attack.mitre.org/techniques/T1499/001</t>
        </is>
      </c>
    </row>
    <row r="1266">
      <c r="A1266" t="inlineStr">
        <is>
          <t>MITRE_ATTACK</t>
        </is>
      </c>
      <c r="B1266" t="inlineStr">
        <is>
          <t>T1014</t>
        </is>
      </c>
      <c r="C1266" t="inlineStr">
        <is>
          <t>Tactic: Defense Evasion | Technique: Rootkit | 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t>
        </is>
      </c>
      <c r="D1266" t="n">
        <v>6</v>
      </c>
      <c r="E1266" t="inlineStr">
        <is>
          <t>MEDIUM</t>
        </is>
      </c>
      <c r="F1266" t="n">
        <v>2</v>
      </c>
      <c r="G1266" t="n">
        <v>2</v>
      </c>
      <c r="H1266" t="inlineStr">
        <is>
          <t>MEDIUM</t>
        </is>
      </c>
      <c r="I1266" t="n">
        <v>10</v>
      </c>
      <c r="J1266" t="inlineStr">
        <is>
          <t>NO</t>
        </is>
      </c>
      <c r="K1266" t="inlineStr"/>
      <c r="L1266" t="inlineStr">
        <is>
          <t>Implement detections</t>
        </is>
      </c>
      <c r="M1266" t="inlineStr">
        <is>
          <t>Tactics: Defense Evasion</t>
        </is>
      </c>
      <c r="N1266" t="inlineStr">
        <is>
          <t>P4</t>
        </is>
      </c>
      <c r="O1266" t="inlineStr">
        <is>
          <t>MITRE technique - no IP context</t>
        </is>
      </c>
      <c r="P1266" t="n">
        <v>0</v>
      </c>
      <c r="Q1266" t="n">
        <v>0</v>
      </c>
      <c r="R1266" t="inlineStr">
        <is>
          <t>T1014:Rootkit | T1588.001:Malware</t>
        </is>
      </c>
      <c r="S1266" t="n">
        <v>1</v>
      </c>
      <c r="T1266" t="inlineStr">
        <is>
          <t>LOW (40%)</t>
        </is>
      </c>
      <c r="U1266" t="inlineStr">
        <is>
          <t>NONE</t>
        </is>
      </c>
      <c r="V1266" t="inlineStr">
        <is>
          <t>NONE</t>
        </is>
      </c>
      <c r="W1266" t="inlineStr">
        <is>
          <t>NONE</t>
        </is>
      </c>
      <c r="X1266" t="inlineStr">
        <is>
          <t>NONE</t>
        </is>
      </c>
      <c r="Y1266" t="n">
        <v>0</v>
      </c>
      <c r="Z1266" t="inlineStr"/>
      <c r="AA1266" t="inlineStr">
        <is>
          <t>https://attack.mitre.org/techniques/T1014</t>
        </is>
      </c>
    </row>
    <row r="1267">
      <c r="A1267" t="inlineStr">
        <is>
          <t>MITRE_ATTACK</t>
        </is>
      </c>
      <c r="B1267" t="inlineStr">
        <is>
          <t>T1546.013</t>
        </is>
      </c>
      <c r="C1267" t="inlineStr">
        <is>
          <t>Tactic: Privilege Escalation, Persistence | Technique: PowerShell Profile | Adversaries may gain persistence and elevate privileges by executing malicious content triggered by PowerShell profiles. A PowerShell profile ( profile.ps1 ) is a script that runs when [PowerShell](https://attack.mitre.org/techniques/T1059/001) starts and can be used as a logon script to customize user environments. [PowerShell](https://attack.mitre.org/techniques/T1059/001) supports several profiles depending on the use</t>
        </is>
      </c>
      <c r="D1267" t="n">
        <v>6</v>
      </c>
      <c r="E1267" t="inlineStr">
        <is>
          <t>MEDIUM</t>
        </is>
      </c>
      <c r="F1267" t="n">
        <v>2</v>
      </c>
      <c r="G1267" t="n">
        <v>2</v>
      </c>
      <c r="H1267" t="inlineStr">
        <is>
          <t>MEDIUM</t>
        </is>
      </c>
      <c r="I1267" t="n">
        <v>10</v>
      </c>
      <c r="J1267" t="inlineStr">
        <is>
          <t>NO</t>
        </is>
      </c>
      <c r="K1267" t="inlineStr"/>
      <c r="L1267" t="inlineStr">
        <is>
          <t>Implement detections</t>
        </is>
      </c>
      <c r="M1267" t="inlineStr">
        <is>
          <t>Tactics: Privilege Escalation, Persistence</t>
        </is>
      </c>
      <c r="N1267" t="inlineStr">
        <is>
          <t>P4</t>
        </is>
      </c>
      <c r="O1267" t="inlineStr">
        <is>
          <t>MITRE technique - no IP context</t>
        </is>
      </c>
      <c r="P1267" t="n">
        <v>0</v>
      </c>
      <c r="Q1267" t="n">
        <v>0</v>
      </c>
      <c r="R1267" t="inlineStr">
        <is>
          <t>T1546.013:PowerShell Profile | T1059.001:PowerShell</t>
        </is>
      </c>
      <c r="S1267" t="n">
        <v>1</v>
      </c>
      <c r="T1267" t="inlineStr">
        <is>
          <t>LOW (40%)</t>
        </is>
      </c>
      <c r="U1267" t="inlineStr">
        <is>
          <t>NONE</t>
        </is>
      </c>
      <c r="V1267" t="inlineStr">
        <is>
          <t>NONE</t>
        </is>
      </c>
      <c r="W1267" t="inlineStr">
        <is>
          <t>NONE</t>
        </is>
      </c>
      <c r="X1267" t="inlineStr">
        <is>
          <t>NONE</t>
        </is>
      </c>
      <c r="Y1267" t="n">
        <v>0</v>
      </c>
      <c r="Z1267" t="inlineStr"/>
      <c r="AA1267" t="inlineStr">
        <is>
          <t>https://attack.mitre.org/techniques/T1546/013</t>
        </is>
      </c>
    </row>
    <row r="1268">
      <c r="A1268" t="inlineStr">
        <is>
          <t>MITRE_ATTACK</t>
        </is>
      </c>
      <c r="B1268" t="inlineStr">
        <is>
          <t>T1059.007</t>
        </is>
      </c>
      <c r="C1268" t="inlineStr">
        <is>
          <t>Tactic: Execution | Technique: JavaScript |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t>
        </is>
      </c>
      <c r="D1268" t="n">
        <v>6</v>
      </c>
      <c r="E1268" t="inlineStr">
        <is>
          <t>MEDIUM</t>
        </is>
      </c>
      <c r="F1268" t="n">
        <v>2</v>
      </c>
      <c r="G1268" t="n">
        <v>2</v>
      </c>
      <c r="H1268" t="inlineStr">
        <is>
          <t>MEDIUM</t>
        </is>
      </c>
      <c r="I1268" t="n">
        <v>10</v>
      </c>
      <c r="J1268" t="inlineStr">
        <is>
          <t>NO</t>
        </is>
      </c>
      <c r="K1268" t="inlineStr"/>
      <c r="L1268" t="inlineStr">
        <is>
          <t>Implement detections</t>
        </is>
      </c>
      <c r="M1268" t="inlineStr">
        <is>
          <t>Tactics: Execution</t>
        </is>
      </c>
      <c r="N1268" t="inlineStr">
        <is>
          <t>P4</t>
        </is>
      </c>
      <c r="O1268" t="inlineStr">
        <is>
          <t>MITRE technique - no IP context</t>
        </is>
      </c>
      <c r="P1268" t="n">
        <v>0</v>
      </c>
      <c r="Q1268" t="n">
        <v>0</v>
      </c>
      <c r="R1268" t="inlineStr">
        <is>
          <t>T1059.007:JavaScript</t>
        </is>
      </c>
      <c r="S1268" t="n">
        <v>1</v>
      </c>
      <c r="T1268" t="inlineStr">
        <is>
          <t>LOW (40%)</t>
        </is>
      </c>
      <c r="U1268" t="inlineStr">
        <is>
          <t>NONE</t>
        </is>
      </c>
      <c r="V1268" t="inlineStr">
        <is>
          <t>NONE</t>
        </is>
      </c>
      <c r="W1268" t="inlineStr">
        <is>
          <t>NONE</t>
        </is>
      </c>
      <c r="X1268" t="inlineStr">
        <is>
          <t>NONE</t>
        </is>
      </c>
      <c r="Y1268" t="n">
        <v>0</v>
      </c>
      <c r="Z1268" t="inlineStr"/>
      <c r="AA1268" t="inlineStr">
        <is>
          <t>https://attack.mitre.org/techniques/T1059/007</t>
        </is>
      </c>
    </row>
    <row r="1269">
      <c r="A1269" t="inlineStr">
        <is>
          <t>MITRE_ATTACK</t>
        </is>
      </c>
      <c r="B1269" t="inlineStr">
        <is>
          <t>T1590.002</t>
        </is>
      </c>
      <c r="C1269" t="inlineStr">
        <is>
          <t>Tactic: Reconnaissance | Technique: DNS |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t>
        </is>
      </c>
      <c r="D1269" t="n">
        <v>6</v>
      </c>
      <c r="E1269" t="inlineStr">
        <is>
          <t>MEDIUM</t>
        </is>
      </c>
      <c r="F1269" t="n">
        <v>2</v>
      </c>
      <c r="G1269" t="n">
        <v>2</v>
      </c>
      <c r="H1269" t="inlineStr">
        <is>
          <t>MEDIUM</t>
        </is>
      </c>
      <c r="I1269" t="n">
        <v>10</v>
      </c>
      <c r="J1269" t="inlineStr">
        <is>
          <t>NO</t>
        </is>
      </c>
      <c r="K1269" t="inlineStr"/>
      <c r="L1269" t="inlineStr">
        <is>
          <t>Implement detections</t>
        </is>
      </c>
      <c r="M1269" t="inlineStr">
        <is>
          <t>Tactics: Reconnaissance</t>
        </is>
      </c>
      <c r="N1269" t="inlineStr">
        <is>
          <t>P4</t>
        </is>
      </c>
      <c r="O1269" t="inlineStr">
        <is>
          <t>MITRE technique - no IP context</t>
        </is>
      </c>
      <c r="P1269" t="n">
        <v>0</v>
      </c>
      <c r="Q1269" t="n">
        <v>0</v>
      </c>
      <c r="R1269" t="inlineStr">
        <is>
          <t>T1590.002:DNS | T1584.001:Domains | T1584.004:Server</t>
        </is>
      </c>
      <c r="S1269" t="n">
        <v>1</v>
      </c>
      <c r="T1269" t="inlineStr">
        <is>
          <t>LOW (40%)</t>
        </is>
      </c>
      <c r="U1269" t="inlineStr">
        <is>
          <t>NONE</t>
        </is>
      </c>
      <c r="V1269" t="inlineStr">
        <is>
          <t>NONE</t>
        </is>
      </c>
      <c r="W1269" t="inlineStr">
        <is>
          <t>NONE</t>
        </is>
      </c>
      <c r="X1269" t="inlineStr">
        <is>
          <t>NONE</t>
        </is>
      </c>
      <c r="Y1269" t="n">
        <v>0</v>
      </c>
      <c r="Z1269" t="inlineStr"/>
      <c r="AA1269" t="inlineStr">
        <is>
          <t>https://attack.mitre.org/techniques/T1590/002</t>
        </is>
      </c>
    </row>
    <row r="1270">
      <c r="A1270" t="inlineStr">
        <is>
          <t>MITRE_ATTACK</t>
        </is>
      </c>
      <c r="B1270" t="inlineStr">
        <is>
          <t>T1485.001</t>
        </is>
      </c>
      <c r="C1270" t="inlineStr">
        <is>
          <t>Tactic: Impact | Technique: Lifecycle-Triggered Deletion | 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t>
        </is>
      </c>
      <c r="D1270" t="n">
        <v>6</v>
      </c>
      <c r="E1270" t="inlineStr">
        <is>
          <t>MEDIUM</t>
        </is>
      </c>
      <c r="F1270" t="n">
        <v>2</v>
      </c>
      <c r="G1270" t="n">
        <v>2</v>
      </c>
      <c r="H1270" t="inlineStr">
        <is>
          <t>MEDIUM</t>
        </is>
      </c>
      <c r="I1270" t="n">
        <v>10</v>
      </c>
      <c r="J1270" t="inlineStr">
        <is>
          <t>NO</t>
        </is>
      </c>
      <c r="K1270" t="inlineStr"/>
      <c r="L1270" t="inlineStr">
        <is>
          <t>Implement detections</t>
        </is>
      </c>
      <c r="M1270" t="inlineStr">
        <is>
          <t>Tactics: Impact</t>
        </is>
      </c>
      <c r="N1270" t="inlineStr">
        <is>
          <t>P4</t>
        </is>
      </c>
      <c r="O1270" t="inlineStr">
        <is>
          <t>MITRE technique - no IP context</t>
        </is>
      </c>
      <c r="P1270" t="n">
        <v>0</v>
      </c>
      <c r="Q1270" t="n">
        <v>0</v>
      </c>
      <c r="R1270" t="inlineStr">
        <is>
          <t>T1485.001:Lifecycle-Triggered Deletion</t>
        </is>
      </c>
      <c r="S1270" t="n">
        <v>1</v>
      </c>
      <c r="T1270" t="inlineStr">
        <is>
          <t>LOW (40%)</t>
        </is>
      </c>
      <c r="U1270" t="inlineStr">
        <is>
          <t>NONE</t>
        </is>
      </c>
      <c r="V1270" t="inlineStr">
        <is>
          <t>NONE</t>
        </is>
      </c>
      <c r="W1270" t="inlineStr">
        <is>
          <t>NONE</t>
        </is>
      </c>
      <c r="X1270" t="inlineStr">
        <is>
          <t>NONE</t>
        </is>
      </c>
      <c r="Y1270" t="n">
        <v>0</v>
      </c>
      <c r="Z1270" t="inlineStr"/>
      <c r="AA1270" t="inlineStr">
        <is>
          <t>https://attack.mitre.org/techniques/T1485/001</t>
        </is>
      </c>
    </row>
    <row r="1271">
      <c r="A1271" t="inlineStr">
        <is>
          <t>MITRE_ATTACK</t>
        </is>
      </c>
      <c r="B1271" t="inlineStr">
        <is>
          <t>T1123</t>
        </is>
      </c>
      <c r="C1271" t="inlineStr">
        <is>
          <t>Tactic: Collection | Technique: Audio Capture | 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t>
        </is>
      </c>
      <c r="D1271" t="n">
        <v>6</v>
      </c>
      <c r="E1271" t="inlineStr">
        <is>
          <t>MEDIUM</t>
        </is>
      </c>
      <c r="F1271" t="n">
        <v>2</v>
      </c>
      <c r="G1271" t="n">
        <v>2</v>
      </c>
      <c r="H1271" t="inlineStr">
        <is>
          <t>MEDIUM</t>
        </is>
      </c>
      <c r="I1271" t="n">
        <v>10</v>
      </c>
      <c r="J1271" t="inlineStr">
        <is>
          <t>NO</t>
        </is>
      </c>
      <c r="K1271" t="inlineStr"/>
      <c r="L1271" t="inlineStr">
        <is>
          <t>Implement detections</t>
        </is>
      </c>
      <c r="M1271" t="inlineStr">
        <is>
          <t>Tactics: Collection</t>
        </is>
      </c>
      <c r="N1271" t="inlineStr">
        <is>
          <t>P4</t>
        </is>
      </c>
      <c r="O1271" t="inlineStr">
        <is>
          <t>MITRE technique - no IP context</t>
        </is>
      </c>
      <c r="P1271" t="n">
        <v>0</v>
      </c>
      <c r="Q1271" t="n">
        <v>0</v>
      </c>
      <c r="R1271" t="inlineStr">
        <is>
          <t>T1123:Audio Capture | T1588.001:Malware</t>
        </is>
      </c>
      <c r="S1271" t="n">
        <v>1</v>
      </c>
      <c r="T1271" t="inlineStr">
        <is>
          <t>LOW (40%)</t>
        </is>
      </c>
      <c r="U1271" t="inlineStr">
        <is>
          <t>NONE</t>
        </is>
      </c>
      <c r="V1271" t="inlineStr">
        <is>
          <t>NONE</t>
        </is>
      </c>
      <c r="W1271" t="inlineStr">
        <is>
          <t>NONE</t>
        </is>
      </c>
      <c r="X1271" t="inlineStr">
        <is>
          <t>NONE</t>
        </is>
      </c>
      <c r="Y1271" t="n">
        <v>0</v>
      </c>
      <c r="Z1271" t="inlineStr"/>
      <c r="AA1271" t="inlineStr">
        <is>
          <t>https://attack.mitre.org/techniques/T1123</t>
        </is>
      </c>
    </row>
    <row r="1272">
      <c r="A1272" t="inlineStr">
        <is>
          <t>MITRE_ATTACK</t>
        </is>
      </c>
      <c r="B1272" t="inlineStr">
        <is>
          <t>T1543</t>
        </is>
      </c>
      <c r="C1272" t="inlineStr">
        <is>
          <t>Tactic: Persistence, Privilege Escalation | Technique: Create or Modify System Process |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
        </is>
      </c>
      <c r="D1272" t="n">
        <v>6</v>
      </c>
      <c r="E1272" t="inlineStr">
        <is>
          <t>MEDIUM</t>
        </is>
      </c>
      <c r="F1272" t="n">
        <v>2</v>
      </c>
      <c r="G1272" t="n">
        <v>2</v>
      </c>
      <c r="H1272" t="inlineStr">
        <is>
          <t>MEDIUM</t>
        </is>
      </c>
      <c r="I1272" t="n">
        <v>10</v>
      </c>
      <c r="J1272" t="inlineStr">
        <is>
          <t>NO</t>
        </is>
      </c>
      <c r="K1272" t="inlineStr"/>
      <c r="L1272" t="inlineStr">
        <is>
          <t>Implement detections</t>
        </is>
      </c>
      <c r="M1272" t="inlineStr">
        <is>
          <t>Tactics: Persistence, Privilege Escalation</t>
        </is>
      </c>
      <c r="N1272" t="inlineStr">
        <is>
          <t>P4</t>
        </is>
      </c>
      <c r="O1272" t="inlineStr">
        <is>
          <t>MITRE technique - no IP context</t>
        </is>
      </c>
      <c r="P1272" t="n">
        <v>0</v>
      </c>
      <c r="Q1272" t="n">
        <v>0</v>
      </c>
      <c r="R1272" t="inlineStr">
        <is>
          <t>T1543:Create or Modify System Process | T1543.004:Launch Daemon</t>
        </is>
      </c>
      <c r="S1272" t="n">
        <v>1</v>
      </c>
      <c r="T1272" t="inlineStr">
        <is>
          <t>LOW (40%)</t>
        </is>
      </c>
      <c r="U1272" t="inlineStr">
        <is>
          <t>NONE</t>
        </is>
      </c>
      <c r="V1272" t="inlineStr">
        <is>
          <t>NONE</t>
        </is>
      </c>
      <c r="W1272" t="inlineStr">
        <is>
          <t>NONE</t>
        </is>
      </c>
      <c r="X1272" t="inlineStr">
        <is>
          <t>NONE</t>
        </is>
      </c>
      <c r="Y1272" t="n">
        <v>0</v>
      </c>
      <c r="Z1272" t="inlineStr"/>
      <c r="AA1272" t="inlineStr">
        <is>
          <t>https://attack.mitre.org/techniques/T1543</t>
        </is>
      </c>
    </row>
    <row r="1273">
      <c r="A1273" t="inlineStr">
        <is>
          <t>MITRE_ATTACK</t>
        </is>
      </c>
      <c r="B1273" t="inlineStr">
        <is>
          <t>T1133</t>
        </is>
      </c>
      <c r="C1273" t="inlineStr">
        <is>
          <t>Tactic: Persistence, Initial Access | Technique: External Remote Services | 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t>
        </is>
      </c>
      <c r="D1273" t="n">
        <v>6</v>
      </c>
      <c r="E1273" t="inlineStr">
        <is>
          <t>MEDIUM</t>
        </is>
      </c>
      <c r="F1273" t="n">
        <v>2</v>
      </c>
      <c r="G1273" t="n">
        <v>2</v>
      </c>
      <c r="H1273" t="inlineStr">
        <is>
          <t>MEDIUM</t>
        </is>
      </c>
      <c r="I1273" t="n">
        <v>10</v>
      </c>
      <c r="J1273" t="inlineStr">
        <is>
          <t>NO</t>
        </is>
      </c>
      <c r="K1273" t="inlineStr"/>
      <c r="L1273" t="inlineStr">
        <is>
          <t>Implement detections</t>
        </is>
      </c>
      <c r="M1273" t="inlineStr">
        <is>
          <t>Tactics: Persistence, Initial Access</t>
        </is>
      </c>
      <c r="N1273" t="inlineStr">
        <is>
          <t>P4</t>
        </is>
      </c>
      <c r="O1273" t="inlineStr">
        <is>
          <t>MITRE technique - no IP context</t>
        </is>
      </c>
      <c r="P1273" t="n">
        <v>0</v>
      </c>
      <c r="Q1273" t="n">
        <v>0</v>
      </c>
      <c r="R1273" t="inlineStr">
        <is>
          <t>T1133:External Remote Services | T1021:Remote Services | T1021.006:Windows Remote Management</t>
        </is>
      </c>
      <c r="S1273" t="n">
        <v>1</v>
      </c>
      <c r="T1273" t="inlineStr">
        <is>
          <t>LOW (40%)</t>
        </is>
      </c>
      <c r="U1273" t="inlineStr">
        <is>
          <t>NONE</t>
        </is>
      </c>
      <c r="V1273" t="inlineStr">
        <is>
          <t>NONE</t>
        </is>
      </c>
      <c r="W1273" t="inlineStr">
        <is>
          <t>NONE</t>
        </is>
      </c>
      <c r="X1273" t="inlineStr">
        <is>
          <t>NONE</t>
        </is>
      </c>
      <c r="Y1273" t="n">
        <v>0</v>
      </c>
      <c r="Z1273" t="inlineStr"/>
      <c r="AA1273" t="inlineStr">
        <is>
          <t>https://attack.mitre.org/techniques/T1133</t>
        </is>
      </c>
    </row>
    <row r="1274">
      <c r="A1274" t="inlineStr">
        <is>
          <t>MITRE_ATTACK</t>
        </is>
      </c>
      <c r="B1274" t="inlineStr">
        <is>
          <t>T1546.006</t>
        </is>
      </c>
      <c r="C1274" t="inlineStr">
        <is>
          <t>Tactic: Privilege Escalation, Persistence | Technique: LC_LOAD_DYLIB Addition | 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t>
        </is>
      </c>
      <c r="D1274" t="n">
        <v>6</v>
      </c>
      <c r="E1274" t="inlineStr">
        <is>
          <t>MEDIUM</t>
        </is>
      </c>
      <c r="F1274" t="n">
        <v>2</v>
      </c>
      <c r="G1274" t="n">
        <v>2</v>
      </c>
      <c r="H1274" t="inlineStr">
        <is>
          <t>MEDIUM</t>
        </is>
      </c>
      <c r="I1274" t="n">
        <v>10</v>
      </c>
      <c r="J1274" t="inlineStr">
        <is>
          <t>NO</t>
        </is>
      </c>
      <c r="K1274" t="inlineStr"/>
      <c r="L1274" t="inlineStr">
        <is>
          <t>Implement detections</t>
        </is>
      </c>
      <c r="M1274" t="inlineStr">
        <is>
          <t>Tactics: Privilege Escalation, Persistence</t>
        </is>
      </c>
      <c r="N1274" t="inlineStr">
        <is>
          <t>P4</t>
        </is>
      </c>
      <c r="O1274" t="inlineStr">
        <is>
          <t>MITRE technique - no IP context</t>
        </is>
      </c>
      <c r="P1274" t="n">
        <v>0</v>
      </c>
      <c r="Q1274" t="n">
        <v>0</v>
      </c>
      <c r="R1274" t="inlineStr">
        <is>
          <t>T1546.006:LC_LOAD_DYLIB Addition</t>
        </is>
      </c>
      <c r="S1274" t="n">
        <v>1</v>
      </c>
      <c r="T1274" t="inlineStr">
        <is>
          <t>LOW (40%)</t>
        </is>
      </c>
      <c r="U1274" t="inlineStr">
        <is>
          <t>NONE</t>
        </is>
      </c>
      <c r="V1274" t="inlineStr">
        <is>
          <t>NONE</t>
        </is>
      </c>
      <c r="W1274" t="inlineStr">
        <is>
          <t>NONE</t>
        </is>
      </c>
      <c r="X1274" t="inlineStr">
        <is>
          <t>NONE</t>
        </is>
      </c>
      <c r="Y1274" t="n">
        <v>0</v>
      </c>
      <c r="Z1274" t="inlineStr"/>
      <c r="AA1274" t="inlineStr">
        <is>
          <t>https://attack.mitre.org/techniques/T1546/006</t>
        </is>
      </c>
    </row>
    <row r="1275">
      <c r="A1275" t="inlineStr">
        <is>
          <t>MITRE_ATTACK</t>
        </is>
      </c>
      <c r="B1275" t="inlineStr">
        <is>
          <t>T1539</t>
        </is>
      </c>
      <c r="C1275" t="inlineStr">
        <is>
          <t>Tactic: Credential Access | Technique: Steal Web Session Cookie | 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t>
        </is>
      </c>
      <c r="D1275" t="n">
        <v>6</v>
      </c>
      <c r="E1275" t="inlineStr">
        <is>
          <t>MEDIUM</t>
        </is>
      </c>
      <c r="F1275" t="n">
        <v>2</v>
      </c>
      <c r="G1275" t="n">
        <v>2</v>
      </c>
      <c r="H1275" t="inlineStr">
        <is>
          <t>MEDIUM</t>
        </is>
      </c>
      <c r="I1275" t="n">
        <v>10</v>
      </c>
      <c r="J1275" t="inlineStr">
        <is>
          <t>NO</t>
        </is>
      </c>
      <c r="K1275" t="inlineStr"/>
      <c r="L1275" t="inlineStr">
        <is>
          <t>Implement detections</t>
        </is>
      </c>
      <c r="M1275" t="inlineStr">
        <is>
          <t>Tactics: Credential Access</t>
        </is>
      </c>
      <c r="N1275" t="inlineStr">
        <is>
          <t>P4</t>
        </is>
      </c>
      <c r="O1275" t="inlineStr">
        <is>
          <t>MITRE technique - no IP context</t>
        </is>
      </c>
      <c r="P1275" t="n">
        <v>0</v>
      </c>
      <c r="Q1275" t="n">
        <v>0</v>
      </c>
      <c r="R1275" t="inlineStr">
        <is>
          <t>T1539:Steal Web Session Cookie | T1589.001:Credentials | T1550.004:Web Session Cookie</t>
        </is>
      </c>
      <c r="S1275" t="n">
        <v>1</v>
      </c>
      <c r="T1275" t="inlineStr">
        <is>
          <t>LOW (40%)</t>
        </is>
      </c>
      <c r="U1275" t="inlineStr">
        <is>
          <t>NONE</t>
        </is>
      </c>
      <c r="V1275" t="inlineStr">
        <is>
          <t>NONE</t>
        </is>
      </c>
      <c r="W1275" t="inlineStr">
        <is>
          <t>NONE</t>
        </is>
      </c>
      <c r="X1275" t="inlineStr">
        <is>
          <t>NONE</t>
        </is>
      </c>
      <c r="Y1275" t="n">
        <v>0</v>
      </c>
      <c r="Z1275" t="inlineStr"/>
      <c r="AA1275" t="inlineStr">
        <is>
          <t>https://attack.mitre.org/techniques/T1539</t>
        </is>
      </c>
    </row>
    <row r="1276">
      <c r="A1276" t="inlineStr">
        <is>
          <t>MITRE_ATTACK</t>
        </is>
      </c>
      <c r="B1276" t="inlineStr">
        <is>
          <t>T1053.007</t>
        </is>
      </c>
      <c r="C1276" t="inlineStr">
        <is>
          <t>Tactic: Execution, Persistence, Privilege Escalation | Technique: Container Orchestration Job | 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t>
        </is>
      </c>
      <c r="D1276" t="n">
        <v>6</v>
      </c>
      <c r="E1276" t="inlineStr">
        <is>
          <t>MEDIUM</t>
        </is>
      </c>
      <c r="F1276" t="n">
        <v>2</v>
      </c>
      <c r="G1276" t="n">
        <v>2</v>
      </c>
      <c r="H1276" t="inlineStr">
        <is>
          <t>MEDIUM</t>
        </is>
      </c>
      <c r="I1276" t="n">
        <v>10</v>
      </c>
      <c r="J1276" t="inlineStr">
        <is>
          <t>NO</t>
        </is>
      </c>
      <c r="K1276" t="inlineStr"/>
      <c r="L1276" t="inlineStr">
        <is>
          <t>Implement detections</t>
        </is>
      </c>
      <c r="M1276" t="inlineStr">
        <is>
          <t>Tactics: Execution, Persistence, Privilege Escalation</t>
        </is>
      </c>
      <c r="N1276" t="inlineStr">
        <is>
          <t>P4</t>
        </is>
      </c>
      <c r="O1276" t="inlineStr">
        <is>
          <t>MITRE technique - no IP context</t>
        </is>
      </c>
      <c r="P1276" t="n">
        <v>0</v>
      </c>
      <c r="Q1276" t="n">
        <v>0</v>
      </c>
      <c r="R1276" t="inlineStr">
        <is>
          <t>T1053.007:Container Orchestration Job</t>
        </is>
      </c>
      <c r="S1276" t="n">
        <v>1</v>
      </c>
      <c r="T1276" t="inlineStr">
        <is>
          <t>LOW (40%)</t>
        </is>
      </c>
      <c r="U1276" t="inlineStr">
        <is>
          <t>NONE</t>
        </is>
      </c>
      <c r="V1276" t="inlineStr">
        <is>
          <t>NONE</t>
        </is>
      </c>
      <c r="W1276" t="inlineStr">
        <is>
          <t>NONE</t>
        </is>
      </c>
      <c r="X1276" t="inlineStr">
        <is>
          <t>NONE</t>
        </is>
      </c>
      <c r="Y1276" t="n">
        <v>0</v>
      </c>
      <c r="Z1276" t="inlineStr"/>
      <c r="AA1276" t="inlineStr">
        <is>
          <t>https://attack.mitre.org/techniques/T1053/007</t>
        </is>
      </c>
    </row>
    <row r="1277">
      <c r="A1277" t="inlineStr">
        <is>
          <t>MITRE_ATTACK</t>
        </is>
      </c>
      <c r="B1277" t="inlineStr">
        <is>
          <t>T1568.002</t>
        </is>
      </c>
      <c r="C1277" t="inlineStr">
        <is>
          <t>Tactic: Command And Control | Technique: Domain Generation Algorithms | 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t>
        </is>
      </c>
      <c r="D1277" t="n">
        <v>6</v>
      </c>
      <c r="E1277" t="inlineStr">
        <is>
          <t>MEDIUM</t>
        </is>
      </c>
      <c r="F1277" t="n">
        <v>2</v>
      </c>
      <c r="G1277" t="n">
        <v>2</v>
      </c>
      <c r="H1277" t="inlineStr">
        <is>
          <t>MEDIUM</t>
        </is>
      </c>
      <c r="I1277" t="n">
        <v>10</v>
      </c>
      <c r="J1277" t="inlineStr">
        <is>
          <t>NO</t>
        </is>
      </c>
      <c r="K1277" t="inlineStr"/>
      <c r="L1277" t="inlineStr">
        <is>
          <t>Implement detections</t>
        </is>
      </c>
      <c r="M1277" t="inlineStr">
        <is>
          <t>Tactics: Command And Control</t>
        </is>
      </c>
      <c r="N1277" t="inlineStr">
        <is>
          <t>P4</t>
        </is>
      </c>
      <c r="O1277" t="inlineStr">
        <is>
          <t>MITRE technique - no IP context</t>
        </is>
      </c>
      <c r="P1277" t="n">
        <v>0</v>
      </c>
      <c r="Q1277" t="n">
        <v>0</v>
      </c>
      <c r="R1277" t="inlineStr">
        <is>
          <t>T1568.002:Domain Generation Algorithms | T1590.005:IP Addresses | T1588.001:Malware</t>
        </is>
      </c>
      <c r="S1277" t="n">
        <v>1</v>
      </c>
      <c r="T1277" t="inlineStr">
        <is>
          <t>LOW (40%)</t>
        </is>
      </c>
      <c r="U1277" t="inlineStr">
        <is>
          <t>NONE</t>
        </is>
      </c>
      <c r="V1277" t="inlineStr">
        <is>
          <t>NONE</t>
        </is>
      </c>
      <c r="W1277" t="inlineStr">
        <is>
          <t>NONE</t>
        </is>
      </c>
      <c r="X1277" t="inlineStr">
        <is>
          <t>NONE</t>
        </is>
      </c>
      <c r="Y1277" t="n">
        <v>0</v>
      </c>
      <c r="Z1277" t="inlineStr"/>
      <c r="AA1277" t="inlineStr">
        <is>
          <t>https://attack.mitre.org/techniques/T1568/002</t>
        </is>
      </c>
    </row>
    <row r="1278">
      <c r="A1278" t="inlineStr">
        <is>
          <t>MITRE_ATTACK</t>
        </is>
      </c>
      <c r="B1278" t="inlineStr">
        <is>
          <t>T1036.007</t>
        </is>
      </c>
      <c r="C1278" t="inlineStr">
        <is>
          <t xml:space="preserve">Tactic: Defense Evasion | Technique: Double File Extension | Adversaries may abuse a double extension in the filename as a means of masquerading the true file type. A file name may include a secondary file type extension that may cause only the first extension to be displayed (ex: File.txt.exe may render in some views as just File.txt ). However, the second extension is the true file type that determines how the file is opened and executed. The real file extension may be hidden by the operating </t>
        </is>
      </c>
      <c r="D1278" t="n">
        <v>6</v>
      </c>
      <c r="E1278" t="inlineStr">
        <is>
          <t>MEDIUM</t>
        </is>
      </c>
      <c r="F1278" t="n">
        <v>2</v>
      </c>
      <c r="G1278" t="n">
        <v>2</v>
      </c>
      <c r="H1278" t="inlineStr">
        <is>
          <t>MEDIUM</t>
        </is>
      </c>
      <c r="I1278" t="n">
        <v>10</v>
      </c>
      <c r="J1278" t="inlineStr">
        <is>
          <t>NO</t>
        </is>
      </c>
      <c r="K1278" t="inlineStr"/>
      <c r="L1278" t="inlineStr">
        <is>
          <t>Implement detections</t>
        </is>
      </c>
      <c r="M1278" t="inlineStr">
        <is>
          <t>Tactics: Defense Evasion</t>
        </is>
      </c>
      <c r="N1278" t="inlineStr">
        <is>
          <t>P4</t>
        </is>
      </c>
      <c r="O1278" t="inlineStr">
        <is>
          <t>MITRE technique - no IP context</t>
        </is>
      </c>
      <c r="P1278" t="n">
        <v>0</v>
      </c>
      <c r="Q1278" t="n">
        <v>0</v>
      </c>
      <c r="R1278" t="inlineStr">
        <is>
          <t>T1036.007:Double File Extension</t>
        </is>
      </c>
      <c r="S1278" t="n">
        <v>1</v>
      </c>
      <c r="T1278" t="inlineStr">
        <is>
          <t>LOW (40%)</t>
        </is>
      </c>
      <c r="U1278" t="inlineStr">
        <is>
          <t>NONE</t>
        </is>
      </c>
      <c r="V1278" t="inlineStr">
        <is>
          <t>NONE</t>
        </is>
      </c>
      <c r="W1278" t="inlineStr">
        <is>
          <t>NONE</t>
        </is>
      </c>
      <c r="X1278" t="inlineStr">
        <is>
          <t>NONE</t>
        </is>
      </c>
      <c r="Y1278" t="n">
        <v>0</v>
      </c>
      <c r="Z1278" t="inlineStr"/>
      <c r="AA1278" t="inlineStr">
        <is>
          <t>https://attack.mitre.org/techniques/T1036/007</t>
        </is>
      </c>
    </row>
    <row r="1279">
      <c r="A1279" t="inlineStr">
        <is>
          <t>MITRE_ATTACK</t>
        </is>
      </c>
      <c r="B1279" t="inlineStr">
        <is>
          <t>T1548.002</t>
        </is>
      </c>
      <c r="C1279" t="inlineStr">
        <is>
          <t>Tactic: Privilege Escalation, Defense Evasion | Technique: Bypass User Account Control |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t>
        </is>
      </c>
      <c r="D1279" t="n">
        <v>6</v>
      </c>
      <c r="E1279" t="inlineStr">
        <is>
          <t>MEDIUM</t>
        </is>
      </c>
      <c r="F1279" t="n">
        <v>2</v>
      </c>
      <c r="G1279" t="n">
        <v>2</v>
      </c>
      <c r="H1279" t="inlineStr">
        <is>
          <t>MEDIUM</t>
        </is>
      </c>
      <c r="I1279" t="n">
        <v>10</v>
      </c>
      <c r="J1279" t="inlineStr">
        <is>
          <t>NO</t>
        </is>
      </c>
      <c r="K1279" t="inlineStr"/>
      <c r="L1279" t="inlineStr">
        <is>
          <t>Implement detections</t>
        </is>
      </c>
      <c r="M1279" t="inlineStr">
        <is>
          <t>Tactics: Privilege Escalation, Defense Evasion</t>
        </is>
      </c>
      <c r="N1279" t="inlineStr">
        <is>
          <t>P4</t>
        </is>
      </c>
      <c r="O1279" t="inlineStr">
        <is>
          <t>MITRE technique - no IP context</t>
        </is>
      </c>
      <c r="P1279" t="n">
        <v>0</v>
      </c>
      <c r="Q1279" t="n">
        <v>0</v>
      </c>
      <c r="R1279" t="inlineStr">
        <is>
          <t>T1548.002:Bypass User Account Control</t>
        </is>
      </c>
      <c r="S1279" t="n">
        <v>1</v>
      </c>
      <c r="T1279" t="inlineStr">
        <is>
          <t>LOW (40%)</t>
        </is>
      </c>
      <c r="U1279" t="inlineStr">
        <is>
          <t>NONE</t>
        </is>
      </c>
      <c r="V1279" t="inlineStr">
        <is>
          <t>NONE</t>
        </is>
      </c>
      <c r="W1279" t="inlineStr">
        <is>
          <t>NONE</t>
        </is>
      </c>
      <c r="X1279" t="inlineStr">
        <is>
          <t>NONE</t>
        </is>
      </c>
      <c r="Y1279" t="n">
        <v>0</v>
      </c>
      <c r="Z1279" t="inlineStr"/>
      <c r="AA1279" t="inlineStr">
        <is>
          <t>https://attack.mitre.org/techniques/T1548/002</t>
        </is>
      </c>
    </row>
    <row r="1280">
      <c r="A1280" t="inlineStr">
        <is>
          <t>MITRE_ATTACK</t>
        </is>
      </c>
      <c r="B1280" t="inlineStr">
        <is>
          <t>T1496.003</t>
        </is>
      </c>
      <c r="C1280" t="inlineStr">
        <is>
          <t xml:space="preserve">Tactic: Impact | Technique: SMS Pumping | 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t>
        </is>
      </c>
      <c r="D1280" t="n">
        <v>6</v>
      </c>
      <c r="E1280" t="inlineStr">
        <is>
          <t>MEDIUM</t>
        </is>
      </c>
      <c r="F1280" t="n">
        <v>2</v>
      </c>
      <c r="G1280" t="n">
        <v>2</v>
      </c>
      <c r="H1280" t="inlineStr">
        <is>
          <t>MEDIUM</t>
        </is>
      </c>
      <c r="I1280" t="n">
        <v>10</v>
      </c>
      <c r="J1280" t="inlineStr">
        <is>
          <t>NO</t>
        </is>
      </c>
      <c r="K1280" t="inlineStr"/>
      <c r="L1280" t="inlineStr">
        <is>
          <t>Implement detections</t>
        </is>
      </c>
      <c r="M1280" t="inlineStr">
        <is>
          <t>Tactics: Impact</t>
        </is>
      </c>
      <c r="N1280" t="inlineStr">
        <is>
          <t>P4</t>
        </is>
      </c>
      <c r="O1280" t="inlineStr">
        <is>
          <t>MITRE technique - no IP context</t>
        </is>
      </c>
      <c r="P1280" t="n">
        <v>0</v>
      </c>
      <c r="Q1280" t="n">
        <v>0</v>
      </c>
      <c r="R1280" t="inlineStr">
        <is>
          <t>T1496.003:SMS Pumping</t>
        </is>
      </c>
      <c r="S1280" t="n">
        <v>1</v>
      </c>
      <c r="T1280" t="inlineStr">
        <is>
          <t>LOW (40%)</t>
        </is>
      </c>
      <c r="U1280" t="inlineStr">
        <is>
          <t>NONE</t>
        </is>
      </c>
      <c r="V1280" t="inlineStr">
        <is>
          <t>NONE</t>
        </is>
      </c>
      <c r="W1280" t="inlineStr">
        <is>
          <t>NONE</t>
        </is>
      </c>
      <c r="X1280" t="inlineStr">
        <is>
          <t>NONE</t>
        </is>
      </c>
      <c r="Y1280" t="n">
        <v>0</v>
      </c>
      <c r="Z1280" t="inlineStr"/>
      <c r="AA1280" t="inlineStr">
        <is>
          <t>https://attack.mitre.org/techniques/T1496/003</t>
        </is>
      </c>
    </row>
    <row r="1281">
      <c r="A1281" t="inlineStr">
        <is>
          <t>MITRE_ATTACK</t>
        </is>
      </c>
      <c r="B1281" t="inlineStr">
        <is>
          <t>T1016.001</t>
        </is>
      </c>
      <c r="C1281" t="inlineStr">
        <is>
          <t>Tactic: Discovery | Technique: Internet Connection Discovery | Adversaries may check for Internet connectivity on compromised systems. This may be performed during automated discovery and can be accomplished in numerous ways such as using [Ping](https://attack.mitre.org/software/S0097), tracert , and GET requests to websites, or performing initial speed testing to confirm bandwidth. Adversaries may use the results and responses from these requests to determine if the system is capable of communi</t>
        </is>
      </c>
      <c r="D1281" t="n">
        <v>6</v>
      </c>
      <c r="E1281" t="inlineStr">
        <is>
          <t>MEDIUM</t>
        </is>
      </c>
      <c r="F1281" t="n">
        <v>2</v>
      </c>
      <c r="G1281" t="n">
        <v>2</v>
      </c>
      <c r="H1281" t="inlineStr">
        <is>
          <t>MEDIUM</t>
        </is>
      </c>
      <c r="I1281" t="n">
        <v>10</v>
      </c>
      <c r="J1281" t="inlineStr">
        <is>
          <t>NO</t>
        </is>
      </c>
      <c r="K1281" t="inlineStr"/>
      <c r="L1281" t="inlineStr">
        <is>
          <t>Implement detections</t>
        </is>
      </c>
      <c r="M1281" t="inlineStr">
        <is>
          <t>Tactics: Discovery</t>
        </is>
      </c>
      <c r="N1281" t="inlineStr">
        <is>
          <t>P4</t>
        </is>
      </c>
      <c r="O1281" t="inlineStr">
        <is>
          <t>MITRE technique - no IP context</t>
        </is>
      </c>
      <c r="P1281" t="n">
        <v>0</v>
      </c>
      <c r="Q1281" t="n">
        <v>0</v>
      </c>
      <c r="R1281" t="inlineStr">
        <is>
          <t>T1016.001:Internet Connection Discovery | T1592.002:Software</t>
        </is>
      </c>
      <c r="S1281" t="n">
        <v>1</v>
      </c>
      <c r="T1281" t="inlineStr">
        <is>
          <t>LOW (40%)</t>
        </is>
      </c>
      <c r="U1281" t="inlineStr">
        <is>
          <t>NONE</t>
        </is>
      </c>
      <c r="V1281" t="inlineStr">
        <is>
          <t>NONE</t>
        </is>
      </c>
      <c r="W1281" t="inlineStr">
        <is>
          <t>NONE</t>
        </is>
      </c>
      <c r="X1281" t="inlineStr">
        <is>
          <t>NONE</t>
        </is>
      </c>
      <c r="Y1281" t="n">
        <v>0</v>
      </c>
      <c r="Z1281" t="inlineStr"/>
      <c r="AA1281" t="inlineStr">
        <is>
          <t>https://attack.mitre.org/techniques/T1016/001</t>
        </is>
      </c>
    </row>
    <row r="1282">
      <c r="A1282" t="inlineStr">
        <is>
          <t>MITRE_ATTACK</t>
        </is>
      </c>
      <c r="B1282" t="inlineStr">
        <is>
          <t>T1548.003</t>
        </is>
      </c>
      <c r="C1282" t="inlineStr">
        <is>
          <t>Tactic: Privilege Escalation, Defense Evasion | Technique: Sudo and Sudo Caching | 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sudo comma</t>
        </is>
      </c>
      <c r="D1282" t="n">
        <v>6</v>
      </c>
      <c r="E1282" t="inlineStr">
        <is>
          <t>MEDIUM</t>
        </is>
      </c>
      <c r="F1282" t="n">
        <v>2</v>
      </c>
      <c r="G1282" t="n">
        <v>2</v>
      </c>
      <c r="H1282" t="inlineStr">
        <is>
          <t>MEDIUM</t>
        </is>
      </c>
      <c r="I1282" t="n">
        <v>10</v>
      </c>
      <c r="J1282" t="inlineStr">
        <is>
          <t>NO</t>
        </is>
      </c>
      <c r="K1282" t="inlineStr"/>
      <c r="L1282" t="inlineStr">
        <is>
          <t>Implement detections</t>
        </is>
      </c>
      <c r="M1282" t="inlineStr">
        <is>
          <t>Tactics: Privilege Escalation, Defense Evasion</t>
        </is>
      </c>
      <c r="N1282" t="inlineStr">
        <is>
          <t>P4</t>
        </is>
      </c>
      <c r="O1282" t="inlineStr">
        <is>
          <t>MITRE technique - no IP context</t>
        </is>
      </c>
      <c r="P1282" t="n">
        <v>0</v>
      </c>
      <c r="Q1282" t="n">
        <v>0</v>
      </c>
      <c r="R1282" t="inlineStr">
        <is>
          <t>T1548.003:Sudo and Sudo Caching</t>
        </is>
      </c>
      <c r="S1282" t="n">
        <v>1</v>
      </c>
      <c r="T1282" t="inlineStr">
        <is>
          <t>LOW (40%)</t>
        </is>
      </c>
      <c r="U1282" t="inlineStr">
        <is>
          <t>NONE</t>
        </is>
      </c>
      <c r="V1282" t="inlineStr">
        <is>
          <t>NONE</t>
        </is>
      </c>
      <c r="W1282" t="inlineStr">
        <is>
          <t>NONE</t>
        </is>
      </c>
      <c r="X1282" t="inlineStr">
        <is>
          <t>NONE</t>
        </is>
      </c>
      <c r="Y1282" t="n">
        <v>0</v>
      </c>
      <c r="Z1282" t="inlineStr"/>
      <c r="AA1282" t="inlineStr">
        <is>
          <t>https://attack.mitre.org/techniques/T1548/003</t>
        </is>
      </c>
    </row>
    <row r="1283">
      <c r="A1283" t="inlineStr">
        <is>
          <t>MITRE_ATTACK</t>
        </is>
      </c>
      <c r="B1283" t="inlineStr">
        <is>
          <t>T1560.003</t>
        </is>
      </c>
      <c r="C1283" t="inlineStr">
        <is>
          <t>Tactic: Collection | Technique: Archive via Custom Method | 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is>
      </c>
      <c r="D1283" t="n">
        <v>6</v>
      </c>
      <c r="E1283" t="inlineStr">
        <is>
          <t>MEDIUM</t>
        </is>
      </c>
      <c r="F1283" t="n">
        <v>2</v>
      </c>
      <c r="G1283" t="n">
        <v>2</v>
      </c>
      <c r="H1283" t="inlineStr">
        <is>
          <t>MEDIUM</t>
        </is>
      </c>
      <c r="I1283" t="n">
        <v>10</v>
      </c>
      <c r="J1283" t="inlineStr">
        <is>
          <t>NO</t>
        </is>
      </c>
      <c r="K1283" t="inlineStr"/>
      <c r="L1283" t="inlineStr">
        <is>
          <t>Implement detections</t>
        </is>
      </c>
      <c r="M1283" t="inlineStr">
        <is>
          <t>Tactics: Collection</t>
        </is>
      </c>
      <c r="N1283" t="inlineStr">
        <is>
          <t>P4</t>
        </is>
      </c>
      <c r="O1283" t="inlineStr">
        <is>
          <t>MITRE technique - no IP context</t>
        </is>
      </c>
      <c r="P1283" t="n">
        <v>0</v>
      </c>
      <c r="Q1283" t="n">
        <v>0</v>
      </c>
      <c r="R1283" t="inlineStr">
        <is>
          <t>T1560.003:Archive via Custom Method | T1027.015:Compression</t>
        </is>
      </c>
      <c r="S1283" t="n">
        <v>1</v>
      </c>
      <c r="T1283" t="inlineStr">
        <is>
          <t>LOW (40%)</t>
        </is>
      </c>
      <c r="U1283" t="inlineStr">
        <is>
          <t>NONE</t>
        </is>
      </c>
      <c r="V1283" t="inlineStr">
        <is>
          <t>NONE</t>
        </is>
      </c>
      <c r="W1283" t="inlineStr">
        <is>
          <t>NONE</t>
        </is>
      </c>
      <c r="X1283" t="inlineStr">
        <is>
          <t>NONE</t>
        </is>
      </c>
      <c r="Y1283" t="n">
        <v>0</v>
      </c>
      <c r="Z1283" t="inlineStr"/>
      <c r="AA1283" t="inlineStr">
        <is>
          <t>https://attack.mitre.org/techniques/T1560/003</t>
        </is>
      </c>
    </row>
    <row r="1284">
      <c r="A1284" t="inlineStr">
        <is>
          <t>MITRE_ATTACK</t>
        </is>
      </c>
      <c r="B1284" t="inlineStr">
        <is>
          <t>T1578</t>
        </is>
      </c>
      <c r="C1284" t="inlineStr">
        <is>
          <t>Tactic: Defense Evasion | Technique: Modify Cloud Compute Infrastructure | 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t>
        </is>
      </c>
      <c r="D1284" t="n">
        <v>6</v>
      </c>
      <c r="E1284" t="inlineStr">
        <is>
          <t>MEDIUM</t>
        </is>
      </c>
      <c r="F1284" t="n">
        <v>2</v>
      </c>
      <c r="G1284" t="n">
        <v>2</v>
      </c>
      <c r="H1284" t="inlineStr">
        <is>
          <t>MEDIUM</t>
        </is>
      </c>
      <c r="I1284" t="n">
        <v>10</v>
      </c>
      <c r="J1284" t="inlineStr">
        <is>
          <t>NO</t>
        </is>
      </c>
      <c r="K1284" t="inlineStr"/>
      <c r="L1284" t="inlineStr">
        <is>
          <t>Implement detections</t>
        </is>
      </c>
      <c r="M1284" t="inlineStr">
        <is>
          <t>Tactics: Defense Evasion</t>
        </is>
      </c>
      <c r="N1284" t="inlineStr">
        <is>
          <t>P4</t>
        </is>
      </c>
      <c r="O1284" t="inlineStr">
        <is>
          <t>MITRE technique - no IP context</t>
        </is>
      </c>
      <c r="P1284" t="n">
        <v>0</v>
      </c>
      <c r="Q1284" t="n">
        <v>0</v>
      </c>
      <c r="R1284" t="inlineStr">
        <is>
          <t>T1578:Modify Cloud Compute Infrastructure | T1136.003:Cloud Account</t>
        </is>
      </c>
      <c r="S1284" t="n">
        <v>1</v>
      </c>
      <c r="T1284" t="inlineStr">
        <is>
          <t>LOW (40%)</t>
        </is>
      </c>
      <c r="U1284" t="inlineStr">
        <is>
          <t>NONE</t>
        </is>
      </c>
      <c r="V1284" t="inlineStr">
        <is>
          <t>NONE</t>
        </is>
      </c>
      <c r="W1284" t="inlineStr">
        <is>
          <t>NONE</t>
        </is>
      </c>
      <c r="X1284" t="inlineStr">
        <is>
          <t>NONE</t>
        </is>
      </c>
      <c r="Y1284" t="n">
        <v>0</v>
      </c>
      <c r="Z1284" t="inlineStr"/>
      <c r="AA1284" t="inlineStr">
        <is>
          <t>https://attack.mitre.org/techniques/T1578</t>
        </is>
      </c>
    </row>
    <row r="1285">
      <c r="A1285" t="inlineStr">
        <is>
          <t>MITRE_ATTACK</t>
        </is>
      </c>
      <c r="B1285" t="inlineStr">
        <is>
          <t>T1584.008</t>
        </is>
      </c>
      <c r="C1285" t="inlineStr">
        <is>
          <t>Tactic: Resource Development | Technique: Network Devices | 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t>
        </is>
      </c>
      <c r="D1285" t="n">
        <v>6</v>
      </c>
      <c r="E1285" t="inlineStr">
        <is>
          <t>MEDIUM</t>
        </is>
      </c>
      <c r="F1285" t="n">
        <v>2</v>
      </c>
      <c r="G1285" t="n">
        <v>2</v>
      </c>
      <c r="H1285" t="inlineStr">
        <is>
          <t>MEDIUM</t>
        </is>
      </c>
      <c r="I1285" t="n">
        <v>10</v>
      </c>
      <c r="J1285" t="inlineStr">
        <is>
          <t>NO</t>
        </is>
      </c>
      <c r="K1285" t="inlineStr"/>
      <c r="L1285" t="inlineStr">
        <is>
          <t>Implement detections</t>
        </is>
      </c>
      <c r="M1285" t="inlineStr">
        <is>
          <t>Tactics: Resource Development</t>
        </is>
      </c>
      <c r="N1285" t="inlineStr">
        <is>
          <t>P4</t>
        </is>
      </c>
      <c r="O1285" t="inlineStr">
        <is>
          <t>MITRE technique - no IP context</t>
        </is>
      </c>
      <c r="P1285" t="n">
        <v>0</v>
      </c>
      <c r="Q1285" t="n">
        <v>0</v>
      </c>
      <c r="R1285" t="inlineStr">
        <is>
          <t>T1584.008:Network Devices</t>
        </is>
      </c>
      <c r="S1285" t="n">
        <v>1</v>
      </c>
      <c r="T1285" t="inlineStr">
        <is>
          <t>LOW (40%)</t>
        </is>
      </c>
      <c r="U1285" t="inlineStr">
        <is>
          <t>NONE</t>
        </is>
      </c>
      <c r="V1285" t="inlineStr">
        <is>
          <t>NONE</t>
        </is>
      </c>
      <c r="W1285" t="inlineStr">
        <is>
          <t>NONE</t>
        </is>
      </c>
      <c r="X1285" t="inlineStr">
        <is>
          <t>NONE</t>
        </is>
      </c>
      <c r="Y1285" t="n">
        <v>0</v>
      </c>
      <c r="Z1285" t="inlineStr"/>
      <c r="AA1285" t="inlineStr">
        <is>
          <t>https://attack.mitre.org/techniques/T1584/008</t>
        </is>
      </c>
    </row>
    <row r="1286">
      <c r="A1286" t="inlineStr">
        <is>
          <t>MITRE_ATTACK</t>
        </is>
      </c>
      <c r="B1286" t="inlineStr">
        <is>
          <t>T1583.008</t>
        </is>
      </c>
      <c r="C1286" t="inlineStr">
        <is>
          <t>Tactic: Resource Development | Technique: Malvertising | 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t>
        </is>
      </c>
      <c r="D1286" t="n">
        <v>6</v>
      </c>
      <c r="E1286" t="inlineStr">
        <is>
          <t>MEDIUM</t>
        </is>
      </c>
      <c r="F1286" t="n">
        <v>2</v>
      </c>
      <c r="G1286" t="n">
        <v>2</v>
      </c>
      <c r="H1286" t="inlineStr">
        <is>
          <t>MEDIUM</t>
        </is>
      </c>
      <c r="I1286" t="n">
        <v>10</v>
      </c>
      <c r="J1286" t="inlineStr">
        <is>
          <t>NO</t>
        </is>
      </c>
      <c r="K1286" t="inlineStr"/>
      <c r="L1286" t="inlineStr">
        <is>
          <t>Implement detections</t>
        </is>
      </c>
      <c r="M1286" t="inlineStr">
        <is>
          <t>Tactics: Resource Development</t>
        </is>
      </c>
      <c r="N1286" t="inlineStr">
        <is>
          <t>P4</t>
        </is>
      </c>
      <c r="O1286" t="inlineStr">
        <is>
          <t>MITRE technique - no IP context</t>
        </is>
      </c>
      <c r="P1286" t="n">
        <v>0</v>
      </c>
      <c r="Q1286" t="n">
        <v>0</v>
      </c>
      <c r="R1286" t="inlineStr">
        <is>
          <t>T1583.008:Malvertising | T1588.001:Malware</t>
        </is>
      </c>
      <c r="S1286" t="n">
        <v>1</v>
      </c>
      <c r="T1286" t="inlineStr">
        <is>
          <t>LOW (40%)</t>
        </is>
      </c>
      <c r="U1286" t="inlineStr">
        <is>
          <t>NONE</t>
        </is>
      </c>
      <c r="V1286" t="inlineStr">
        <is>
          <t>NONE</t>
        </is>
      </c>
      <c r="W1286" t="inlineStr">
        <is>
          <t>NONE</t>
        </is>
      </c>
      <c r="X1286" t="inlineStr">
        <is>
          <t>NONE</t>
        </is>
      </c>
      <c r="Y1286" t="n">
        <v>0</v>
      </c>
      <c r="Z1286" t="inlineStr"/>
      <c r="AA1286" t="inlineStr">
        <is>
          <t>https://attack.mitre.org/techniques/T1583/008</t>
        </is>
      </c>
    </row>
    <row r="1287">
      <c r="A1287" t="inlineStr">
        <is>
          <t>MITRE_ATTACK</t>
        </is>
      </c>
      <c r="B1287" t="inlineStr">
        <is>
          <t>T1069</t>
        </is>
      </c>
      <c r="C1287" t="inlineStr">
        <is>
          <t>Tactic: Discovery | Technique: Permission Groups Discovery | 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t>
        </is>
      </c>
      <c r="D1287" t="n">
        <v>6</v>
      </c>
      <c r="E1287" t="inlineStr">
        <is>
          <t>MEDIUM</t>
        </is>
      </c>
      <c r="F1287" t="n">
        <v>2</v>
      </c>
      <c r="G1287" t="n">
        <v>2</v>
      </c>
      <c r="H1287" t="inlineStr">
        <is>
          <t>MEDIUM</t>
        </is>
      </c>
      <c r="I1287" t="n">
        <v>10</v>
      </c>
      <c r="J1287" t="inlineStr">
        <is>
          <t>NO</t>
        </is>
      </c>
      <c r="K1287" t="inlineStr"/>
      <c r="L1287" t="inlineStr">
        <is>
          <t>Implement detections</t>
        </is>
      </c>
      <c r="M1287" t="inlineStr">
        <is>
          <t>Tactics: Discovery</t>
        </is>
      </c>
      <c r="N1287" t="inlineStr">
        <is>
          <t>P4</t>
        </is>
      </c>
      <c r="O1287" t="inlineStr">
        <is>
          <t>MITRE technique - no IP context</t>
        </is>
      </c>
      <c r="P1287" t="n">
        <v>0</v>
      </c>
      <c r="Q1287" t="n">
        <v>0</v>
      </c>
      <c r="R1287" t="inlineStr">
        <is>
          <t>T1069:Permission Groups Discovery</t>
        </is>
      </c>
      <c r="S1287" t="n">
        <v>1</v>
      </c>
      <c r="T1287" t="inlineStr">
        <is>
          <t>LOW (40%)</t>
        </is>
      </c>
      <c r="U1287" t="inlineStr">
        <is>
          <t>NONE</t>
        </is>
      </c>
      <c r="V1287" t="inlineStr">
        <is>
          <t>NONE</t>
        </is>
      </c>
      <c r="W1287" t="inlineStr">
        <is>
          <t>NONE</t>
        </is>
      </c>
      <c r="X1287" t="inlineStr">
        <is>
          <t>NONE</t>
        </is>
      </c>
      <c r="Y1287" t="n">
        <v>0</v>
      </c>
      <c r="Z1287" t="inlineStr"/>
      <c r="AA1287" t="inlineStr">
        <is>
          <t>https://attack.mitre.org/techniques/T1069</t>
        </is>
      </c>
    </row>
    <row r="1288">
      <c r="A1288" t="inlineStr">
        <is>
          <t>MITRE_ATTACK</t>
        </is>
      </c>
      <c r="B1288" t="inlineStr">
        <is>
          <t>T1114</t>
        </is>
      </c>
      <c r="C1288" t="inlineStr">
        <is>
          <t>Tactic: Collection | Technique: Email Collection | 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t>
        </is>
      </c>
      <c r="D1288" t="n">
        <v>6</v>
      </c>
      <c r="E1288" t="inlineStr">
        <is>
          <t>MEDIUM</t>
        </is>
      </c>
      <c r="F1288" t="n">
        <v>2</v>
      </c>
      <c r="G1288" t="n">
        <v>2</v>
      </c>
      <c r="H1288" t="inlineStr">
        <is>
          <t>MEDIUM</t>
        </is>
      </c>
      <c r="I1288" t="n">
        <v>10</v>
      </c>
      <c r="J1288" t="inlineStr">
        <is>
          <t>NO</t>
        </is>
      </c>
      <c r="K1288" t="inlineStr"/>
      <c r="L1288" t="inlineStr">
        <is>
          <t>Implement detections</t>
        </is>
      </c>
      <c r="M1288" t="inlineStr">
        <is>
          <t>Tactics: Collection</t>
        </is>
      </c>
      <c r="N1288" t="inlineStr">
        <is>
          <t>P4</t>
        </is>
      </c>
      <c r="O1288" t="inlineStr">
        <is>
          <t>MITRE technique - no IP context</t>
        </is>
      </c>
      <c r="P1288" t="n">
        <v>0</v>
      </c>
      <c r="Q1288" t="n">
        <v>0</v>
      </c>
      <c r="R1288" t="inlineStr">
        <is>
          <t>T1114:Email Collection</t>
        </is>
      </c>
      <c r="S1288" t="n">
        <v>1</v>
      </c>
      <c r="T1288" t="inlineStr">
        <is>
          <t>LOW (40%)</t>
        </is>
      </c>
      <c r="U1288" t="inlineStr">
        <is>
          <t>NONE</t>
        </is>
      </c>
      <c r="V1288" t="inlineStr">
        <is>
          <t>NONE</t>
        </is>
      </c>
      <c r="W1288" t="inlineStr">
        <is>
          <t>NONE</t>
        </is>
      </c>
      <c r="X1288" t="inlineStr">
        <is>
          <t>NONE</t>
        </is>
      </c>
      <c r="Y1288" t="n">
        <v>0</v>
      </c>
      <c r="Z1288" t="inlineStr"/>
      <c r="AA1288" t="inlineStr">
        <is>
          <t>https://attack.mitre.org/techniques/T1114</t>
        </is>
      </c>
    </row>
    <row r="1289">
      <c r="A1289" t="inlineStr">
        <is>
          <t>MITRE_ATTACK</t>
        </is>
      </c>
      <c r="B1289" t="inlineStr">
        <is>
          <t>T1003.002</t>
        </is>
      </c>
      <c r="C1289" t="inlineStr">
        <is>
          <t xml:space="preserve">Tactic: Credential Access | Technique: Security Account Manager |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net user command. Enumerating the SAM database requires SYSTEM level access. A number of tools can be used to retrieve the SAM </t>
        </is>
      </c>
      <c r="D1289" t="n">
        <v>6</v>
      </c>
      <c r="E1289" t="inlineStr">
        <is>
          <t>MEDIUM</t>
        </is>
      </c>
      <c r="F1289" t="n">
        <v>2</v>
      </c>
      <c r="G1289" t="n">
        <v>2</v>
      </c>
      <c r="H1289" t="inlineStr">
        <is>
          <t>MEDIUM</t>
        </is>
      </c>
      <c r="I1289" t="n">
        <v>10</v>
      </c>
      <c r="J1289" t="inlineStr">
        <is>
          <t>NO</t>
        </is>
      </c>
      <c r="K1289" t="inlineStr"/>
      <c r="L1289" t="inlineStr">
        <is>
          <t>Implement detections</t>
        </is>
      </c>
      <c r="M1289" t="inlineStr">
        <is>
          <t>Tactics: Credential Access</t>
        </is>
      </c>
      <c r="N1289" t="inlineStr">
        <is>
          <t>P4</t>
        </is>
      </c>
      <c r="O1289" t="inlineStr">
        <is>
          <t>MITRE technique - no IP context</t>
        </is>
      </c>
      <c r="P1289" t="n">
        <v>0</v>
      </c>
      <c r="Q1289" t="n">
        <v>0</v>
      </c>
      <c r="R1289" t="inlineStr">
        <is>
          <t>T1003.002:Security Account Manager | T1136.001:Local Account | T1078.003:Local Accounts</t>
        </is>
      </c>
      <c r="S1289" t="n">
        <v>1</v>
      </c>
      <c r="T1289" t="inlineStr">
        <is>
          <t>LOW (40%)</t>
        </is>
      </c>
      <c r="U1289" t="inlineStr">
        <is>
          <t>NONE</t>
        </is>
      </c>
      <c r="V1289" t="inlineStr">
        <is>
          <t>NONE</t>
        </is>
      </c>
      <c r="W1289" t="inlineStr">
        <is>
          <t>NONE</t>
        </is>
      </c>
      <c r="X1289" t="inlineStr">
        <is>
          <t>NONE</t>
        </is>
      </c>
      <c r="Y1289" t="n">
        <v>0</v>
      </c>
      <c r="Z1289" t="inlineStr"/>
      <c r="AA1289" t="inlineStr">
        <is>
          <t>https://attack.mitre.org/techniques/T1003/002</t>
        </is>
      </c>
    </row>
    <row r="1290">
      <c r="A1290" t="inlineStr">
        <is>
          <t>MITRE_ATTACK</t>
        </is>
      </c>
      <c r="B1290" t="inlineStr">
        <is>
          <t>T1596.002</t>
        </is>
      </c>
      <c r="C1290" t="inlineStr">
        <is>
          <t>Tactic: Reconnaissance | Technique: WHOIS | 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t>
        </is>
      </c>
      <c r="D1290" t="n">
        <v>6</v>
      </c>
      <c r="E1290" t="inlineStr">
        <is>
          <t>MEDIUM</t>
        </is>
      </c>
      <c r="F1290" t="n">
        <v>2</v>
      </c>
      <c r="G1290" t="n">
        <v>2</v>
      </c>
      <c r="H1290" t="inlineStr">
        <is>
          <t>MEDIUM</t>
        </is>
      </c>
      <c r="I1290" t="n">
        <v>10</v>
      </c>
      <c r="J1290" t="inlineStr">
        <is>
          <t>NO</t>
        </is>
      </c>
      <c r="K1290" t="inlineStr"/>
      <c r="L1290" t="inlineStr">
        <is>
          <t>Implement detections</t>
        </is>
      </c>
      <c r="M1290" t="inlineStr">
        <is>
          <t>Tactics: Reconnaissance</t>
        </is>
      </c>
      <c r="N1290" t="inlineStr">
        <is>
          <t>P4</t>
        </is>
      </c>
      <c r="O1290" t="inlineStr">
        <is>
          <t>MITRE technique - no IP context</t>
        </is>
      </c>
      <c r="P1290" t="n">
        <v>0</v>
      </c>
      <c r="Q1290" t="n">
        <v>0</v>
      </c>
      <c r="R1290" t="inlineStr">
        <is>
          <t>T1596.002:WHOIS | T1584.004:Server</t>
        </is>
      </c>
      <c r="S1290" t="n">
        <v>1</v>
      </c>
      <c r="T1290" t="inlineStr">
        <is>
          <t>LOW (40%)</t>
        </is>
      </c>
      <c r="U1290" t="inlineStr">
        <is>
          <t>NONE</t>
        </is>
      </c>
      <c r="V1290" t="inlineStr">
        <is>
          <t>NONE</t>
        </is>
      </c>
      <c r="W1290" t="inlineStr">
        <is>
          <t>NONE</t>
        </is>
      </c>
      <c r="X1290" t="inlineStr">
        <is>
          <t>NONE</t>
        </is>
      </c>
      <c r="Y1290" t="n">
        <v>0</v>
      </c>
      <c r="Z1290" t="inlineStr"/>
      <c r="AA1290" t="inlineStr">
        <is>
          <t>https://attack.mitre.org/techniques/T1596/002</t>
        </is>
      </c>
    </row>
    <row r="1291">
      <c r="A1291" t="inlineStr">
        <is>
          <t>MITRE_ATTACK</t>
        </is>
      </c>
      <c r="B1291" t="inlineStr">
        <is>
          <t>T1542.001</t>
        </is>
      </c>
      <c r="C1291" t="inlineStr">
        <is>
          <t>Tactic: Persistence, Defense Evasion | Technique: System Firmware | 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t>
        </is>
      </c>
      <c r="D1291" t="n">
        <v>6</v>
      </c>
      <c r="E1291" t="inlineStr">
        <is>
          <t>MEDIUM</t>
        </is>
      </c>
      <c r="F1291" t="n">
        <v>2</v>
      </c>
      <c r="G1291" t="n">
        <v>2</v>
      </c>
      <c r="H1291" t="inlineStr">
        <is>
          <t>MEDIUM</t>
        </is>
      </c>
      <c r="I1291" t="n">
        <v>10</v>
      </c>
      <c r="J1291" t="inlineStr">
        <is>
          <t>NO</t>
        </is>
      </c>
      <c r="K1291" t="inlineStr"/>
      <c r="L1291" t="inlineStr">
        <is>
          <t>Implement detections</t>
        </is>
      </c>
      <c r="M1291" t="inlineStr">
        <is>
          <t>Tactics: Persistence, Defense Evasion</t>
        </is>
      </c>
      <c r="N1291" t="inlineStr">
        <is>
          <t>P4</t>
        </is>
      </c>
      <c r="O1291" t="inlineStr">
        <is>
          <t>MITRE technique - no IP context</t>
        </is>
      </c>
      <c r="P1291" t="n">
        <v>0</v>
      </c>
      <c r="Q1291" t="n">
        <v>0</v>
      </c>
      <c r="R1291" t="inlineStr">
        <is>
          <t>T1542.001:System Firmware | T1592.001:Hardware | T1592.003:Firmware</t>
        </is>
      </c>
      <c r="S1291" t="n">
        <v>1</v>
      </c>
      <c r="T1291" t="inlineStr">
        <is>
          <t>LOW (40%)</t>
        </is>
      </c>
      <c r="U1291" t="inlineStr">
        <is>
          <t>NONE</t>
        </is>
      </c>
      <c r="V1291" t="inlineStr">
        <is>
          <t>NONE</t>
        </is>
      </c>
      <c r="W1291" t="inlineStr">
        <is>
          <t>NONE</t>
        </is>
      </c>
      <c r="X1291" t="inlineStr">
        <is>
          <t>NONE</t>
        </is>
      </c>
      <c r="Y1291" t="n">
        <v>0</v>
      </c>
      <c r="Z1291" t="inlineStr"/>
      <c r="AA1291" t="inlineStr">
        <is>
          <t>https://attack.mitre.org/techniques/T1542/001</t>
        </is>
      </c>
    </row>
    <row r="1292">
      <c r="A1292" t="inlineStr">
        <is>
          <t>MITRE_ATTACK</t>
        </is>
      </c>
      <c r="B1292" t="inlineStr">
        <is>
          <t>T1594</t>
        </is>
      </c>
      <c r="C1292" t="inlineStr">
        <is>
          <t>Tactic: Reconnaissance | Technique: Search Victim-Owned Websites | 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t>
        </is>
      </c>
      <c r="D1292" t="n">
        <v>6</v>
      </c>
      <c r="E1292" t="inlineStr">
        <is>
          <t>MEDIUM</t>
        </is>
      </c>
      <c r="F1292" t="n">
        <v>2</v>
      </c>
      <c r="G1292" t="n">
        <v>2</v>
      </c>
      <c r="H1292" t="inlineStr">
        <is>
          <t>MEDIUM</t>
        </is>
      </c>
      <c r="I1292" t="n">
        <v>10</v>
      </c>
      <c r="J1292" t="inlineStr">
        <is>
          <t>NO</t>
        </is>
      </c>
      <c r="K1292" t="inlineStr"/>
      <c r="L1292" t="inlineStr">
        <is>
          <t>Implement detections</t>
        </is>
      </c>
      <c r="M1292" t="inlineStr">
        <is>
          <t>Tactics: Reconnaissance</t>
        </is>
      </c>
      <c r="N1292" t="inlineStr">
        <is>
          <t>P4</t>
        </is>
      </c>
      <c r="O1292" t="inlineStr">
        <is>
          <t>MITRE technique - no IP context</t>
        </is>
      </c>
      <c r="P1292" t="n">
        <v>0</v>
      </c>
      <c r="Q1292" t="n">
        <v>0</v>
      </c>
      <c r="R1292" t="inlineStr">
        <is>
          <t>T1594:Search Victim-Owned Websites | T1589.002:Email Addresses</t>
        </is>
      </c>
      <c r="S1292" t="n">
        <v>1</v>
      </c>
      <c r="T1292" t="inlineStr">
        <is>
          <t>LOW (40%)</t>
        </is>
      </c>
      <c r="U1292" t="inlineStr">
        <is>
          <t>NONE</t>
        </is>
      </c>
      <c r="V1292" t="inlineStr">
        <is>
          <t>NONE</t>
        </is>
      </c>
      <c r="W1292" t="inlineStr">
        <is>
          <t>NONE</t>
        </is>
      </c>
      <c r="X1292" t="inlineStr">
        <is>
          <t>NONE</t>
        </is>
      </c>
      <c r="Y1292" t="n">
        <v>0</v>
      </c>
      <c r="Z1292" t="inlineStr"/>
      <c r="AA1292" t="inlineStr">
        <is>
          <t>https://attack.mitre.org/techniques/T1594</t>
        </is>
      </c>
    </row>
    <row r="1293">
      <c r="A1293" t="inlineStr">
        <is>
          <t>MITRE_ATTACK</t>
        </is>
      </c>
      <c r="B1293" t="inlineStr">
        <is>
          <t>T1069.003</t>
        </is>
      </c>
      <c r="C1293" t="inlineStr">
        <is>
          <t xml:space="preserve">Tactic: Discovery | Technique: Cloud Groups | 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Get-MsolRole PowerShell cmdlet can be used to obtain roles and permissions groups for </t>
        </is>
      </c>
      <c r="D1293" t="n">
        <v>6</v>
      </c>
      <c r="E1293" t="inlineStr">
        <is>
          <t>MEDIUM</t>
        </is>
      </c>
      <c r="F1293" t="n">
        <v>2</v>
      </c>
      <c r="G1293" t="n">
        <v>2</v>
      </c>
      <c r="H1293" t="inlineStr">
        <is>
          <t>MEDIUM</t>
        </is>
      </c>
      <c r="I1293" t="n">
        <v>10</v>
      </c>
      <c r="J1293" t="inlineStr">
        <is>
          <t>NO</t>
        </is>
      </c>
      <c r="K1293" t="inlineStr"/>
      <c r="L1293" t="inlineStr">
        <is>
          <t>Implement detections</t>
        </is>
      </c>
      <c r="M1293" t="inlineStr">
        <is>
          <t>Tactics: Discovery</t>
        </is>
      </c>
      <c r="N1293" t="inlineStr">
        <is>
          <t>P4</t>
        </is>
      </c>
      <c r="O1293" t="inlineStr">
        <is>
          <t>MITRE technique - no IP context</t>
        </is>
      </c>
      <c r="P1293" t="n">
        <v>0</v>
      </c>
      <c r="Q1293" t="n">
        <v>0</v>
      </c>
      <c r="R1293" t="inlineStr">
        <is>
          <t>T1069.003:Cloud Groups | T1059.001:PowerShell</t>
        </is>
      </c>
      <c r="S1293" t="n">
        <v>1</v>
      </c>
      <c r="T1293" t="inlineStr">
        <is>
          <t>LOW (40%)</t>
        </is>
      </c>
      <c r="U1293" t="inlineStr">
        <is>
          <t>NONE</t>
        </is>
      </c>
      <c r="V1293" t="inlineStr">
        <is>
          <t>NONE</t>
        </is>
      </c>
      <c r="W1293" t="inlineStr">
        <is>
          <t>NONE</t>
        </is>
      </c>
      <c r="X1293" t="inlineStr">
        <is>
          <t>NONE</t>
        </is>
      </c>
      <c r="Y1293" t="n">
        <v>0</v>
      </c>
      <c r="Z1293" t="inlineStr"/>
      <c r="AA1293" t="inlineStr">
        <is>
          <t>https://attack.mitre.org/techniques/T1069/003</t>
        </is>
      </c>
    </row>
    <row r="1294">
      <c r="A1294" t="inlineStr">
        <is>
          <t>MITRE_ATTACK</t>
        </is>
      </c>
      <c r="B1294" t="inlineStr">
        <is>
          <t>T1574.011</t>
        </is>
      </c>
      <c r="C1294" t="inlineStr">
        <is>
          <t>Tactic: Persistence, Privilege Escalation, Defense Evasion | Technique: Services Registry Permissions Weakness |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HKL</t>
        </is>
      </c>
      <c r="D1294" t="n">
        <v>6</v>
      </c>
      <c r="E1294" t="inlineStr">
        <is>
          <t>MEDIUM</t>
        </is>
      </c>
      <c r="F1294" t="n">
        <v>2</v>
      </c>
      <c r="G1294" t="n">
        <v>2</v>
      </c>
      <c r="H1294" t="inlineStr">
        <is>
          <t>MEDIUM</t>
        </is>
      </c>
      <c r="I1294" t="n">
        <v>10</v>
      </c>
      <c r="J1294" t="inlineStr">
        <is>
          <t>NO</t>
        </is>
      </c>
      <c r="K1294" t="inlineStr"/>
      <c r="L1294" t="inlineStr">
        <is>
          <t>Implement detections</t>
        </is>
      </c>
      <c r="M1294" t="inlineStr">
        <is>
          <t>Tactics: Persistence, Privilege Escalation, Defense Evasion</t>
        </is>
      </c>
      <c r="N1294" t="inlineStr">
        <is>
          <t>P4</t>
        </is>
      </c>
      <c r="O1294" t="inlineStr">
        <is>
          <t>MITRE technique - no IP context</t>
        </is>
      </c>
      <c r="P1294" t="n">
        <v>0</v>
      </c>
      <c r="Q1294" t="n">
        <v>0</v>
      </c>
      <c r="R1294" t="inlineStr">
        <is>
          <t>T1574.011:Services Registry Permissions Weakness</t>
        </is>
      </c>
      <c r="S1294" t="n">
        <v>1</v>
      </c>
      <c r="T1294" t="inlineStr">
        <is>
          <t>LOW (40%)</t>
        </is>
      </c>
      <c r="U1294" t="inlineStr">
        <is>
          <t>NONE</t>
        </is>
      </c>
      <c r="V1294" t="inlineStr">
        <is>
          <t>NONE</t>
        </is>
      </c>
      <c r="W1294" t="inlineStr">
        <is>
          <t>NONE</t>
        </is>
      </c>
      <c r="X1294" t="inlineStr">
        <is>
          <t>NONE</t>
        </is>
      </c>
      <c r="Y1294" t="n">
        <v>0</v>
      </c>
      <c r="Z1294" t="inlineStr"/>
      <c r="AA1294" t="inlineStr">
        <is>
          <t>https://attack.mitre.org/techniques/T1574/011</t>
        </is>
      </c>
    </row>
    <row r="1295">
      <c r="A1295" t="inlineStr">
        <is>
          <t>MITRE_ATTACK</t>
        </is>
      </c>
      <c r="B1295" t="inlineStr">
        <is>
          <t>T1596.001</t>
        </is>
      </c>
      <c r="C1295" t="inlineStr">
        <is>
          <t>Tactic: Reconnaissance | Technique: DNS/Passive DNS | 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t>
        </is>
      </c>
      <c r="D1295" t="n">
        <v>6</v>
      </c>
      <c r="E1295" t="inlineStr">
        <is>
          <t>MEDIUM</t>
        </is>
      </c>
      <c r="F1295" t="n">
        <v>2</v>
      </c>
      <c r="G1295" t="n">
        <v>2</v>
      </c>
      <c r="H1295" t="inlineStr">
        <is>
          <t>MEDIUM</t>
        </is>
      </c>
      <c r="I1295" t="n">
        <v>10</v>
      </c>
      <c r="J1295" t="inlineStr">
        <is>
          <t>NO</t>
        </is>
      </c>
      <c r="K1295" t="inlineStr"/>
      <c r="L1295" t="inlineStr">
        <is>
          <t>Implement detections</t>
        </is>
      </c>
      <c r="M1295" t="inlineStr">
        <is>
          <t>Tactics: Reconnaissance</t>
        </is>
      </c>
      <c r="N1295" t="inlineStr">
        <is>
          <t>P4</t>
        </is>
      </c>
      <c r="O1295" t="inlineStr">
        <is>
          <t>MITRE technique - no IP context</t>
        </is>
      </c>
      <c r="P1295" t="n">
        <v>0</v>
      </c>
      <c r="Q1295" t="n">
        <v>0</v>
      </c>
      <c r="R1295" t="inlineStr">
        <is>
          <t>T1596.001:DNS/Passive DNS | T1584.001:Domains | T1584.004:Server</t>
        </is>
      </c>
      <c r="S1295" t="n">
        <v>1</v>
      </c>
      <c r="T1295" t="inlineStr">
        <is>
          <t>LOW (40%)</t>
        </is>
      </c>
      <c r="U1295" t="inlineStr">
        <is>
          <t>NONE</t>
        </is>
      </c>
      <c r="V1295" t="inlineStr">
        <is>
          <t>NONE</t>
        </is>
      </c>
      <c r="W1295" t="inlineStr">
        <is>
          <t>NONE</t>
        </is>
      </c>
      <c r="X1295" t="inlineStr">
        <is>
          <t>NONE</t>
        </is>
      </c>
      <c r="Y1295" t="n">
        <v>0</v>
      </c>
      <c r="Z1295" t="inlineStr"/>
      <c r="AA1295" t="inlineStr">
        <is>
          <t>https://attack.mitre.org/techniques/T1596/001</t>
        </is>
      </c>
    </row>
    <row r="1296">
      <c r="A1296" t="inlineStr">
        <is>
          <t>MITRE_ATTACK</t>
        </is>
      </c>
      <c r="B1296" t="inlineStr">
        <is>
          <t>T1499.003</t>
        </is>
      </c>
      <c r="C1296" t="inlineStr">
        <is>
          <t>Tactic: Impact | Technique: Application Exhaustion Flood | 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is>
      </c>
      <c r="D1296" t="n">
        <v>6</v>
      </c>
      <c r="E1296" t="inlineStr">
        <is>
          <t>MEDIUM</t>
        </is>
      </c>
      <c r="F1296" t="n">
        <v>2</v>
      </c>
      <c r="G1296" t="n">
        <v>2</v>
      </c>
      <c r="H1296" t="inlineStr">
        <is>
          <t>MEDIUM</t>
        </is>
      </c>
      <c r="I1296" t="n">
        <v>10</v>
      </c>
      <c r="J1296" t="inlineStr">
        <is>
          <t>NO</t>
        </is>
      </c>
      <c r="K1296" t="inlineStr"/>
      <c r="L1296" t="inlineStr">
        <is>
          <t>Implement detections</t>
        </is>
      </c>
      <c r="M1296" t="inlineStr">
        <is>
          <t>Tactics: Impact</t>
        </is>
      </c>
      <c r="N1296" t="inlineStr">
        <is>
          <t>P4</t>
        </is>
      </c>
      <c r="O1296" t="inlineStr">
        <is>
          <t>MITRE technique - no IP context</t>
        </is>
      </c>
      <c r="P1296" t="n">
        <v>0</v>
      </c>
      <c r="Q1296" t="n">
        <v>0</v>
      </c>
      <c r="R1296" t="inlineStr">
        <is>
          <t>T1499.003:Application Exhaustion Flood | T1584.004:Server</t>
        </is>
      </c>
      <c r="S1296" t="n">
        <v>1</v>
      </c>
      <c r="T1296" t="inlineStr">
        <is>
          <t>LOW (40%)</t>
        </is>
      </c>
      <c r="U1296" t="inlineStr">
        <is>
          <t>NONE</t>
        </is>
      </c>
      <c r="V1296" t="inlineStr">
        <is>
          <t>NONE</t>
        </is>
      </c>
      <c r="W1296" t="inlineStr">
        <is>
          <t>NONE</t>
        </is>
      </c>
      <c r="X1296" t="inlineStr">
        <is>
          <t>NONE</t>
        </is>
      </c>
      <c r="Y1296" t="n">
        <v>0</v>
      </c>
      <c r="Z1296" t="inlineStr"/>
      <c r="AA1296" t="inlineStr">
        <is>
          <t>https://attack.mitre.org/techniques/T1499/003</t>
        </is>
      </c>
    </row>
    <row r="1297">
      <c r="A1297" t="inlineStr">
        <is>
          <t>MITRE_ATTACK</t>
        </is>
      </c>
      <c r="B1297" t="inlineStr">
        <is>
          <t>T1195.001</t>
        </is>
      </c>
      <c r="C1297" t="inlineStr">
        <is>
          <t>Tactic: Initial Access | Technique: Compromise Software Dependencies and Development Tools |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t>
        </is>
      </c>
      <c r="D1297" t="n">
        <v>6</v>
      </c>
      <c r="E1297" t="inlineStr">
        <is>
          <t>MEDIUM</t>
        </is>
      </c>
      <c r="F1297" t="n">
        <v>2</v>
      </c>
      <c r="G1297" t="n">
        <v>2</v>
      </c>
      <c r="H1297" t="inlineStr">
        <is>
          <t>MEDIUM</t>
        </is>
      </c>
      <c r="I1297" t="n">
        <v>10</v>
      </c>
      <c r="J1297" t="inlineStr">
        <is>
          <t>NO</t>
        </is>
      </c>
      <c r="K1297" t="inlineStr"/>
      <c r="L1297" t="inlineStr">
        <is>
          <t>Implement detections</t>
        </is>
      </c>
      <c r="M1297" t="inlineStr">
        <is>
          <t>Tactics: Initial Access</t>
        </is>
      </c>
      <c r="N1297" t="inlineStr">
        <is>
          <t>P4</t>
        </is>
      </c>
      <c r="O1297" t="inlineStr">
        <is>
          <t>MITRE technique - no IP context</t>
        </is>
      </c>
      <c r="P1297" t="n">
        <v>0</v>
      </c>
      <c r="Q1297" t="n">
        <v>0</v>
      </c>
      <c r="R1297" t="inlineStr">
        <is>
          <t>T1195.001:Compromise Software Dependencies and Development Tools | T1592.002:Software</t>
        </is>
      </c>
      <c r="S1297" t="n">
        <v>1</v>
      </c>
      <c r="T1297" t="inlineStr">
        <is>
          <t>LOW (40%)</t>
        </is>
      </c>
      <c r="U1297" t="inlineStr">
        <is>
          <t>NONE</t>
        </is>
      </c>
      <c r="V1297" t="inlineStr">
        <is>
          <t>NONE</t>
        </is>
      </c>
      <c r="W1297" t="inlineStr">
        <is>
          <t>NONE</t>
        </is>
      </c>
      <c r="X1297" t="inlineStr">
        <is>
          <t>NONE</t>
        </is>
      </c>
      <c r="Y1297" t="n">
        <v>0</v>
      </c>
      <c r="Z1297" t="inlineStr"/>
      <c r="AA1297" t="inlineStr">
        <is>
          <t>https://attack.mitre.org/techniques/T1195/001</t>
        </is>
      </c>
    </row>
    <row r="1298">
      <c r="A1298" t="inlineStr">
        <is>
          <t>MITRE_ATTACK</t>
        </is>
      </c>
      <c r="B1298" t="inlineStr">
        <is>
          <t>T1588.004</t>
        </is>
      </c>
      <c r="C1298" t="inlineStr">
        <is>
          <t>Tactic: Resource Development | Technique: Digital Certificates | 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t>
        </is>
      </c>
      <c r="D1298" t="n">
        <v>6</v>
      </c>
      <c r="E1298" t="inlineStr">
        <is>
          <t>MEDIUM</t>
        </is>
      </c>
      <c r="F1298" t="n">
        <v>2</v>
      </c>
      <c r="G1298" t="n">
        <v>2</v>
      </c>
      <c r="H1298" t="inlineStr">
        <is>
          <t>MEDIUM</t>
        </is>
      </c>
      <c r="I1298" t="n">
        <v>10</v>
      </c>
      <c r="J1298" t="inlineStr">
        <is>
          <t>NO</t>
        </is>
      </c>
      <c r="K1298" t="inlineStr"/>
      <c r="L1298" t="inlineStr">
        <is>
          <t>Implement detections</t>
        </is>
      </c>
      <c r="M1298" t="inlineStr">
        <is>
          <t>Tactics: Resource Development</t>
        </is>
      </c>
      <c r="N1298" t="inlineStr">
        <is>
          <t>P4</t>
        </is>
      </c>
      <c r="O1298" t="inlineStr">
        <is>
          <t>MITRE technique - no IP context</t>
        </is>
      </c>
      <c r="P1298" t="n">
        <v>0</v>
      </c>
      <c r="Q1298" t="n">
        <v>0</v>
      </c>
      <c r="R1298" t="inlineStr">
        <is>
          <t>T1588.004:Digital Certificates | T1587.003:Digital Certificates</t>
        </is>
      </c>
      <c r="S1298" t="n">
        <v>1</v>
      </c>
      <c r="T1298" t="inlineStr">
        <is>
          <t>LOW (40%)</t>
        </is>
      </c>
      <c r="U1298" t="inlineStr">
        <is>
          <t>NONE</t>
        </is>
      </c>
      <c r="V1298" t="inlineStr">
        <is>
          <t>NONE</t>
        </is>
      </c>
      <c r="W1298" t="inlineStr">
        <is>
          <t>NONE</t>
        </is>
      </c>
      <c r="X1298" t="inlineStr">
        <is>
          <t>NONE</t>
        </is>
      </c>
      <c r="Y1298" t="n">
        <v>0</v>
      </c>
      <c r="Z1298" t="inlineStr"/>
      <c r="AA1298" t="inlineStr">
        <is>
          <t>https://attack.mitre.org/techniques/T1588/004</t>
        </is>
      </c>
    </row>
    <row r="1299">
      <c r="A1299" t="inlineStr">
        <is>
          <t>MITRE_ATTACK</t>
        </is>
      </c>
      <c r="B1299" t="inlineStr">
        <is>
          <t>T1583.002</t>
        </is>
      </c>
      <c r="C1299" t="inlineStr">
        <is>
          <t>Tactic: Resource Development | Technique: DNS Server | 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t>
        </is>
      </c>
      <c r="D1299" t="n">
        <v>6</v>
      </c>
      <c r="E1299" t="inlineStr">
        <is>
          <t>MEDIUM</t>
        </is>
      </c>
      <c r="F1299" t="n">
        <v>2</v>
      </c>
      <c r="G1299" t="n">
        <v>2</v>
      </c>
      <c r="H1299" t="inlineStr">
        <is>
          <t>MEDIUM</t>
        </is>
      </c>
      <c r="I1299" t="n">
        <v>10</v>
      </c>
      <c r="J1299" t="inlineStr">
        <is>
          <t>NO</t>
        </is>
      </c>
      <c r="K1299" t="inlineStr"/>
      <c r="L1299" t="inlineStr">
        <is>
          <t>Implement detections</t>
        </is>
      </c>
      <c r="M1299" t="inlineStr">
        <is>
          <t>Tactics: Resource Development</t>
        </is>
      </c>
      <c r="N1299" t="inlineStr">
        <is>
          <t>P4</t>
        </is>
      </c>
      <c r="O1299" t="inlineStr">
        <is>
          <t>MITRE technique - no IP context</t>
        </is>
      </c>
      <c r="P1299" t="n">
        <v>0</v>
      </c>
      <c r="Q1299" t="n">
        <v>0</v>
      </c>
      <c r="R1299" t="inlineStr">
        <is>
          <t>T1583.002:DNS Server | T1584.002:DNS Server | T1071:Application Layer Protocol</t>
        </is>
      </c>
      <c r="S1299" t="n">
        <v>1</v>
      </c>
      <c r="T1299" t="inlineStr">
        <is>
          <t>LOW (40%)</t>
        </is>
      </c>
      <c r="U1299" t="inlineStr">
        <is>
          <t>NONE</t>
        </is>
      </c>
      <c r="V1299" t="inlineStr">
        <is>
          <t>NONE</t>
        </is>
      </c>
      <c r="W1299" t="inlineStr">
        <is>
          <t>NONE</t>
        </is>
      </c>
      <c r="X1299" t="inlineStr">
        <is>
          <t>NONE</t>
        </is>
      </c>
      <c r="Y1299" t="n">
        <v>0</v>
      </c>
      <c r="Z1299" t="inlineStr"/>
      <c r="AA1299" t="inlineStr">
        <is>
          <t>https://attack.mitre.org/techniques/T1583/002</t>
        </is>
      </c>
    </row>
    <row r="1300">
      <c r="A1300" t="inlineStr">
        <is>
          <t>MITRE_ATTACK</t>
        </is>
      </c>
      <c r="B1300" t="inlineStr">
        <is>
          <t>T1561</t>
        </is>
      </c>
      <c r="C1300" t="inlineStr">
        <is>
          <t>Tactic: Impact | Technique: Disk Wipe | 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t>
        </is>
      </c>
      <c r="D1300" t="n">
        <v>6</v>
      </c>
      <c r="E1300" t="inlineStr">
        <is>
          <t>MEDIUM</t>
        </is>
      </c>
      <c r="F1300" t="n">
        <v>2</v>
      </c>
      <c r="G1300" t="n">
        <v>2</v>
      </c>
      <c r="H1300" t="inlineStr">
        <is>
          <t>MEDIUM</t>
        </is>
      </c>
      <c r="I1300" t="n">
        <v>10</v>
      </c>
      <c r="J1300" t="inlineStr">
        <is>
          <t>NO</t>
        </is>
      </c>
      <c r="K1300" t="inlineStr"/>
      <c r="L1300" t="inlineStr">
        <is>
          <t>Implement detections</t>
        </is>
      </c>
      <c r="M1300" t="inlineStr">
        <is>
          <t>Tactics: Impact</t>
        </is>
      </c>
      <c r="N1300" t="inlineStr">
        <is>
          <t>P4</t>
        </is>
      </c>
      <c r="O1300" t="inlineStr">
        <is>
          <t>MITRE technique - no IP context</t>
        </is>
      </c>
      <c r="P1300" t="n">
        <v>0</v>
      </c>
      <c r="Q1300" t="n">
        <v>0</v>
      </c>
      <c r="R1300" t="inlineStr">
        <is>
          <t>T1561:Disk Wipe</t>
        </is>
      </c>
      <c r="S1300" t="n">
        <v>1</v>
      </c>
      <c r="T1300" t="inlineStr">
        <is>
          <t>LOW (40%)</t>
        </is>
      </c>
      <c r="U1300" t="inlineStr">
        <is>
          <t>NONE</t>
        </is>
      </c>
      <c r="V1300" t="inlineStr">
        <is>
          <t>NONE</t>
        </is>
      </c>
      <c r="W1300" t="inlineStr">
        <is>
          <t>NONE</t>
        </is>
      </c>
      <c r="X1300" t="inlineStr">
        <is>
          <t>NONE</t>
        </is>
      </c>
      <c r="Y1300" t="n">
        <v>0</v>
      </c>
      <c r="Z1300" t="inlineStr"/>
      <c r="AA1300" t="inlineStr">
        <is>
          <t>https://attack.mitre.org/techniques/T1561</t>
        </is>
      </c>
    </row>
    <row r="1301">
      <c r="A1301" t="inlineStr">
        <is>
          <t>MITRE_ATTACK</t>
        </is>
      </c>
      <c r="B1301" t="inlineStr">
        <is>
          <t>T1071.004</t>
        </is>
      </c>
      <c r="C1301" t="inlineStr">
        <is>
          <t>Tactic: Command And Control | Technique: DNS |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t>
        </is>
      </c>
      <c r="D1301" t="n">
        <v>6</v>
      </c>
      <c r="E1301" t="inlineStr">
        <is>
          <t>MEDIUM</t>
        </is>
      </c>
      <c r="F1301" t="n">
        <v>2</v>
      </c>
      <c r="G1301" t="n">
        <v>2</v>
      </c>
      <c r="H1301" t="inlineStr">
        <is>
          <t>MEDIUM</t>
        </is>
      </c>
      <c r="I1301" t="n">
        <v>10</v>
      </c>
      <c r="J1301" t="inlineStr">
        <is>
          <t>NO</t>
        </is>
      </c>
      <c r="K1301" t="inlineStr"/>
      <c r="L1301" t="inlineStr">
        <is>
          <t>Implement detections</t>
        </is>
      </c>
      <c r="M1301" t="inlineStr">
        <is>
          <t>Tactics: Command And Control</t>
        </is>
      </c>
      <c r="N1301" t="inlineStr">
        <is>
          <t>P4</t>
        </is>
      </c>
      <c r="O1301" t="inlineStr">
        <is>
          <t>MITRE technique - no IP context</t>
        </is>
      </c>
      <c r="P1301" t="n">
        <v>0</v>
      </c>
      <c r="Q1301" t="n">
        <v>0</v>
      </c>
      <c r="R1301" t="inlineStr">
        <is>
          <t>T1071.004:DNS | T1584.004:Server</t>
        </is>
      </c>
      <c r="S1301" t="n">
        <v>1</v>
      </c>
      <c r="T1301" t="inlineStr">
        <is>
          <t>LOW (40%)</t>
        </is>
      </c>
      <c r="U1301" t="inlineStr">
        <is>
          <t>NONE</t>
        </is>
      </c>
      <c r="V1301" t="inlineStr">
        <is>
          <t>NONE</t>
        </is>
      </c>
      <c r="W1301" t="inlineStr">
        <is>
          <t>NONE</t>
        </is>
      </c>
      <c r="X1301" t="inlineStr">
        <is>
          <t>NONE</t>
        </is>
      </c>
      <c r="Y1301" t="n">
        <v>0</v>
      </c>
      <c r="Z1301" t="inlineStr"/>
      <c r="AA1301" t="inlineStr">
        <is>
          <t>https://attack.mitre.org/techniques/T1071/004</t>
        </is>
      </c>
    </row>
    <row r="1302">
      <c r="A1302" t="inlineStr">
        <is>
          <t>MITRE_ATTACK</t>
        </is>
      </c>
      <c r="B1302" t="inlineStr">
        <is>
          <t>T1552.005</t>
        </is>
      </c>
      <c r="C1302" t="inlineStr">
        <is>
          <t>Tactic: Credential Access | Technique: Cloud Instance Metadata API | 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t>
        </is>
      </c>
      <c r="D1302" t="n">
        <v>6</v>
      </c>
      <c r="E1302" t="inlineStr">
        <is>
          <t>MEDIUM</t>
        </is>
      </c>
      <c r="F1302" t="n">
        <v>2</v>
      </c>
      <c r="G1302" t="n">
        <v>2</v>
      </c>
      <c r="H1302" t="inlineStr">
        <is>
          <t>MEDIUM</t>
        </is>
      </c>
      <c r="I1302" t="n">
        <v>10</v>
      </c>
      <c r="J1302" t="inlineStr">
        <is>
          <t>NO</t>
        </is>
      </c>
      <c r="K1302" t="inlineStr"/>
      <c r="L1302" t="inlineStr">
        <is>
          <t>Implement detections</t>
        </is>
      </c>
      <c r="M1302" t="inlineStr">
        <is>
          <t>Tactics: Credential Access</t>
        </is>
      </c>
      <c r="N1302" t="inlineStr">
        <is>
          <t>P4</t>
        </is>
      </c>
      <c r="O1302" t="inlineStr">
        <is>
          <t>MITRE technique - no IP context</t>
        </is>
      </c>
      <c r="P1302" t="n">
        <v>0</v>
      </c>
      <c r="Q1302" t="n">
        <v>0</v>
      </c>
      <c r="R1302" t="inlineStr">
        <is>
          <t>T1552.005:Cloud Instance Metadata API | T1589.001:Credentials</t>
        </is>
      </c>
      <c r="S1302" t="n">
        <v>1</v>
      </c>
      <c r="T1302" t="inlineStr">
        <is>
          <t>LOW (40%)</t>
        </is>
      </c>
      <c r="U1302" t="inlineStr">
        <is>
          <t>NONE</t>
        </is>
      </c>
      <c r="V1302" t="inlineStr">
        <is>
          <t>NONE</t>
        </is>
      </c>
      <c r="W1302" t="inlineStr">
        <is>
          <t>NONE</t>
        </is>
      </c>
      <c r="X1302" t="inlineStr">
        <is>
          <t>NONE</t>
        </is>
      </c>
      <c r="Y1302" t="n">
        <v>0</v>
      </c>
      <c r="Z1302" t="inlineStr"/>
      <c r="AA1302" t="inlineStr">
        <is>
          <t>https://attack.mitre.org/techniques/T1552/005</t>
        </is>
      </c>
    </row>
    <row r="1303">
      <c r="A1303" t="inlineStr">
        <is>
          <t>MITRE_ATTACK</t>
        </is>
      </c>
      <c r="B1303" t="inlineStr">
        <is>
          <t>T1555.002</t>
        </is>
      </c>
      <c r="C1303" t="inlineStr">
        <is>
          <t>Tactic: Credential Access | Technique: Securityd Memory |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t>
        </is>
      </c>
      <c r="D1303" t="n">
        <v>6</v>
      </c>
      <c r="E1303" t="inlineStr">
        <is>
          <t>MEDIUM</t>
        </is>
      </c>
      <c r="F1303" t="n">
        <v>2</v>
      </c>
      <c r="G1303" t="n">
        <v>2</v>
      </c>
      <c r="H1303" t="inlineStr">
        <is>
          <t>MEDIUM</t>
        </is>
      </c>
      <c r="I1303" t="n">
        <v>10</v>
      </c>
      <c r="J1303" t="inlineStr">
        <is>
          <t>NO</t>
        </is>
      </c>
      <c r="K1303" t="inlineStr"/>
      <c r="L1303" t="inlineStr">
        <is>
          <t>Implement detections</t>
        </is>
      </c>
      <c r="M1303" t="inlineStr">
        <is>
          <t>Tactics: Credential Access</t>
        </is>
      </c>
      <c r="N1303" t="inlineStr">
        <is>
          <t>P4</t>
        </is>
      </c>
      <c r="O1303" t="inlineStr">
        <is>
          <t>MITRE technique - no IP context</t>
        </is>
      </c>
      <c r="P1303" t="n">
        <v>0</v>
      </c>
      <c r="Q1303" t="n">
        <v>0</v>
      </c>
      <c r="R1303" t="inlineStr">
        <is>
          <t>T1555.002:Securityd Memory | T1555.001:Keychain | T1589.001:Credentials</t>
        </is>
      </c>
      <c r="S1303" t="n">
        <v>1</v>
      </c>
      <c r="T1303" t="inlineStr">
        <is>
          <t>LOW (40%)</t>
        </is>
      </c>
      <c r="U1303" t="inlineStr">
        <is>
          <t>NONE</t>
        </is>
      </c>
      <c r="V1303" t="inlineStr">
        <is>
          <t>NONE</t>
        </is>
      </c>
      <c r="W1303" t="inlineStr">
        <is>
          <t>NONE</t>
        </is>
      </c>
      <c r="X1303" t="inlineStr">
        <is>
          <t>NONE</t>
        </is>
      </c>
      <c r="Y1303" t="n">
        <v>0</v>
      </c>
      <c r="Z1303" t="inlineStr"/>
      <c r="AA1303" t="inlineStr">
        <is>
          <t>https://attack.mitre.org/techniques/T1555/002</t>
        </is>
      </c>
    </row>
    <row r="1304">
      <c r="A1304" t="inlineStr">
        <is>
          <t>MITRE_ATTACK</t>
        </is>
      </c>
      <c r="B1304" t="inlineStr">
        <is>
          <t>T1615</t>
        </is>
      </c>
      <c r="C1304" t="inlineStr">
        <is>
          <t>Tactic: Discovery | Technique: Group Policy Discovery |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t>
        </is>
      </c>
      <c r="D1304" t="n">
        <v>6</v>
      </c>
      <c r="E1304" t="inlineStr">
        <is>
          <t>MEDIUM</t>
        </is>
      </c>
      <c r="F1304" t="n">
        <v>2</v>
      </c>
      <c r="G1304" t="n">
        <v>2</v>
      </c>
      <c r="H1304" t="inlineStr">
        <is>
          <t>MEDIUM</t>
        </is>
      </c>
      <c r="I1304" t="n">
        <v>10</v>
      </c>
      <c r="J1304" t="inlineStr">
        <is>
          <t>NO</t>
        </is>
      </c>
      <c r="K1304" t="inlineStr"/>
      <c r="L1304" t="inlineStr">
        <is>
          <t>Implement detections</t>
        </is>
      </c>
      <c r="M1304" t="inlineStr">
        <is>
          <t>Tactics: Discovery</t>
        </is>
      </c>
      <c r="N1304" t="inlineStr">
        <is>
          <t>P4</t>
        </is>
      </c>
      <c r="O1304" t="inlineStr">
        <is>
          <t>MITRE technique - no IP context</t>
        </is>
      </c>
      <c r="P1304" t="n">
        <v>0</v>
      </c>
      <c r="Q1304" t="n">
        <v>0</v>
      </c>
      <c r="R1304" t="inlineStr">
        <is>
          <t>T1615:Group Policy Discovery</t>
        </is>
      </c>
      <c r="S1304" t="n">
        <v>1</v>
      </c>
      <c r="T1304" t="inlineStr">
        <is>
          <t>LOW (40%)</t>
        </is>
      </c>
      <c r="U1304" t="inlineStr">
        <is>
          <t>NONE</t>
        </is>
      </c>
      <c r="V1304" t="inlineStr">
        <is>
          <t>NONE</t>
        </is>
      </c>
      <c r="W1304" t="inlineStr">
        <is>
          <t>NONE</t>
        </is>
      </c>
      <c r="X1304" t="inlineStr">
        <is>
          <t>NONE</t>
        </is>
      </c>
      <c r="Y1304" t="n">
        <v>0</v>
      </c>
      <c r="Z1304" t="inlineStr"/>
      <c r="AA1304" t="inlineStr">
        <is>
          <t>https://attack.mitre.org/techniques/T1615</t>
        </is>
      </c>
    </row>
    <row r="1305">
      <c r="A1305" t="inlineStr">
        <is>
          <t>MITRE_ATTACK</t>
        </is>
      </c>
      <c r="B1305" t="inlineStr">
        <is>
          <t>T1542.003</t>
        </is>
      </c>
      <c r="C1305" t="inlineStr">
        <is>
          <t>Tactic: Persistence, Defense Evasion | Technique: Bootkit | 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t>
        </is>
      </c>
      <c r="D1305" t="n">
        <v>6</v>
      </c>
      <c r="E1305" t="inlineStr">
        <is>
          <t>MEDIUM</t>
        </is>
      </c>
      <c r="F1305" t="n">
        <v>2</v>
      </c>
      <c r="G1305" t="n">
        <v>2</v>
      </c>
      <c r="H1305" t="inlineStr">
        <is>
          <t>MEDIUM</t>
        </is>
      </c>
      <c r="I1305" t="n">
        <v>10</v>
      </c>
      <c r="J1305" t="inlineStr">
        <is>
          <t>NO</t>
        </is>
      </c>
      <c r="K1305" t="inlineStr"/>
      <c r="L1305" t="inlineStr">
        <is>
          <t>Implement detections</t>
        </is>
      </c>
      <c r="M1305" t="inlineStr">
        <is>
          <t>Tactics: Persistence, Defense Evasion</t>
        </is>
      </c>
      <c r="N1305" t="inlineStr">
        <is>
          <t>P4</t>
        </is>
      </c>
      <c r="O1305" t="inlineStr">
        <is>
          <t>MITRE technique - no IP context</t>
        </is>
      </c>
      <c r="P1305" t="n">
        <v>0</v>
      </c>
      <c r="Q1305" t="n">
        <v>0</v>
      </c>
      <c r="R1305" t="inlineStr">
        <is>
          <t>T1542.003:Bootkit | T1588.001:Malware</t>
        </is>
      </c>
      <c r="S1305" t="n">
        <v>1</v>
      </c>
      <c r="T1305" t="inlineStr">
        <is>
          <t>LOW (40%)</t>
        </is>
      </c>
      <c r="U1305" t="inlineStr">
        <is>
          <t>NONE</t>
        </is>
      </c>
      <c r="V1305" t="inlineStr">
        <is>
          <t>NONE</t>
        </is>
      </c>
      <c r="W1305" t="inlineStr">
        <is>
          <t>NONE</t>
        </is>
      </c>
      <c r="X1305" t="inlineStr">
        <is>
          <t>NONE</t>
        </is>
      </c>
      <c r="Y1305" t="n">
        <v>0</v>
      </c>
      <c r="Z1305" t="inlineStr"/>
      <c r="AA1305" t="inlineStr">
        <is>
          <t>https://attack.mitre.org/techniques/T1542/003</t>
        </is>
      </c>
    </row>
    <row r="1306">
      <c r="A1306" t="inlineStr">
        <is>
          <t>MITRE_ATTACK</t>
        </is>
      </c>
      <c r="B1306" t="inlineStr">
        <is>
          <t>T1025</t>
        </is>
      </c>
      <c r="C1306" t="inlineStr">
        <is>
          <t>Tactic: Collection | Technique: Data from Removable Media | 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t>
        </is>
      </c>
      <c r="D1306" t="n">
        <v>6</v>
      </c>
      <c r="E1306" t="inlineStr">
        <is>
          <t>MEDIUM</t>
        </is>
      </c>
      <c r="F1306" t="n">
        <v>2</v>
      </c>
      <c r="G1306" t="n">
        <v>2</v>
      </c>
      <c r="H1306" t="inlineStr">
        <is>
          <t>MEDIUM</t>
        </is>
      </c>
      <c r="I1306" t="n">
        <v>10</v>
      </c>
      <c r="J1306" t="inlineStr">
        <is>
          <t>NO</t>
        </is>
      </c>
      <c r="K1306" t="inlineStr"/>
      <c r="L1306" t="inlineStr">
        <is>
          <t>Implement detections</t>
        </is>
      </c>
      <c r="M1306" t="inlineStr">
        <is>
          <t>Tactics: Collection</t>
        </is>
      </c>
      <c r="N1306" t="inlineStr">
        <is>
          <t>P4</t>
        </is>
      </c>
      <c r="O1306" t="inlineStr">
        <is>
          <t>MITRE technique - no IP context</t>
        </is>
      </c>
      <c r="P1306" t="n">
        <v>0</v>
      </c>
      <c r="Q1306" t="n">
        <v>0</v>
      </c>
      <c r="R1306" t="inlineStr">
        <is>
          <t>T1025:Data from Removable Media | T1592.002:Software</t>
        </is>
      </c>
      <c r="S1306" t="n">
        <v>1</v>
      </c>
      <c r="T1306" t="inlineStr">
        <is>
          <t>LOW (40%)</t>
        </is>
      </c>
      <c r="U1306" t="inlineStr">
        <is>
          <t>NONE</t>
        </is>
      </c>
      <c r="V1306" t="inlineStr">
        <is>
          <t>NONE</t>
        </is>
      </c>
      <c r="W1306" t="inlineStr">
        <is>
          <t>NONE</t>
        </is>
      </c>
      <c r="X1306" t="inlineStr">
        <is>
          <t>NONE</t>
        </is>
      </c>
      <c r="Y1306" t="n">
        <v>0</v>
      </c>
      <c r="Z1306" t="inlineStr"/>
      <c r="AA1306" t="inlineStr">
        <is>
          <t>https://attack.mitre.org/techniques/T1025</t>
        </is>
      </c>
    </row>
    <row r="1307">
      <c r="A1307" t="inlineStr">
        <is>
          <t>MITRE_ATTACK</t>
        </is>
      </c>
      <c r="B1307" t="inlineStr">
        <is>
          <t>T1218.013</t>
        </is>
      </c>
      <c r="C1307" t="inlineStr">
        <is>
          <t>Tactic: Defense Evasion | Technique: Mavinject | 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t>
        </is>
      </c>
      <c r="D1307" t="n">
        <v>6</v>
      </c>
      <c r="E1307" t="inlineStr">
        <is>
          <t>MEDIUM</t>
        </is>
      </c>
      <c r="F1307" t="n">
        <v>2</v>
      </c>
      <c r="G1307" t="n">
        <v>2</v>
      </c>
      <c r="H1307" t="inlineStr">
        <is>
          <t>MEDIUM</t>
        </is>
      </c>
      <c r="I1307" t="n">
        <v>10</v>
      </c>
      <c r="J1307" t="inlineStr">
        <is>
          <t>NO</t>
        </is>
      </c>
      <c r="K1307" t="inlineStr"/>
      <c r="L1307" t="inlineStr">
        <is>
          <t>Implement detections</t>
        </is>
      </c>
      <c r="M1307" t="inlineStr">
        <is>
          <t>Tactics: Defense Evasion</t>
        </is>
      </c>
      <c r="N1307" t="inlineStr">
        <is>
          <t>P4</t>
        </is>
      </c>
      <c r="O1307" t="inlineStr">
        <is>
          <t>MITRE technique - no IP context</t>
        </is>
      </c>
      <c r="P1307" t="n">
        <v>0</v>
      </c>
      <c r="Q1307" t="n">
        <v>0</v>
      </c>
      <c r="R1307" t="inlineStr">
        <is>
          <t>T1218.013:Mavinject | T1055.001:Dynamic-link Library Injection</t>
        </is>
      </c>
      <c r="S1307" t="n">
        <v>1</v>
      </c>
      <c r="T1307" t="inlineStr">
        <is>
          <t>LOW (40%)</t>
        </is>
      </c>
      <c r="U1307" t="inlineStr">
        <is>
          <t>NONE</t>
        </is>
      </c>
      <c r="V1307" t="inlineStr">
        <is>
          <t>NONE</t>
        </is>
      </c>
      <c r="W1307" t="inlineStr">
        <is>
          <t>NONE</t>
        </is>
      </c>
      <c r="X1307" t="inlineStr">
        <is>
          <t>NONE</t>
        </is>
      </c>
      <c r="Y1307" t="n">
        <v>0</v>
      </c>
      <c r="Z1307" t="inlineStr"/>
      <c r="AA1307" t="inlineStr">
        <is>
          <t>https://attack.mitre.org/techniques/T1218/013</t>
        </is>
      </c>
    </row>
    <row r="1308">
      <c r="A1308" t="inlineStr">
        <is>
          <t>MITRE_ATTACK</t>
        </is>
      </c>
      <c r="B1308" t="inlineStr">
        <is>
          <t>T1074.001</t>
        </is>
      </c>
      <c r="C1308" t="inlineStr">
        <is>
          <t>Tactic: Collection | Technique: Local Data Staging | 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t>
        </is>
      </c>
      <c r="D1308" t="n">
        <v>6</v>
      </c>
      <c r="E1308" t="inlineStr">
        <is>
          <t>MEDIUM</t>
        </is>
      </c>
      <c r="F1308" t="n">
        <v>2</v>
      </c>
      <c r="G1308" t="n">
        <v>2</v>
      </c>
      <c r="H1308" t="inlineStr">
        <is>
          <t>MEDIUM</t>
        </is>
      </c>
      <c r="I1308" t="n">
        <v>10</v>
      </c>
      <c r="J1308" t="inlineStr">
        <is>
          <t>NO</t>
        </is>
      </c>
      <c r="K1308" t="inlineStr"/>
      <c r="L1308" t="inlineStr">
        <is>
          <t>Implement detections</t>
        </is>
      </c>
      <c r="M1308" t="inlineStr">
        <is>
          <t>Tactics: Collection</t>
        </is>
      </c>
      <c r="N1308" t="inlineStr">
        <is>
          <t>P4</t>
        </is>
      </c>
      <c r="O1308" t="inlineStr">
        <is>
          <t>MITRE technique - no IP context</t>
        </is>
      </c>
      <c r="P1308" t="n">
        <v>0</v>
      </c>
      <c r="Q1308" t="n">
        <v>0</v>
      </c>
      <c r="R1308" t="inlineStr">
        <is>
          <t>T1074.001:Local Data Staging | T1560:Archive Collected Data | T1592.002:Software</t>
        </is>
      </c>
      <c r="S1308" t="n">
        <v>1</v>
      </c>
      <c r="T1308" t="inlineStr">
        <is>
          <t>LOW (40%)</t>
        </is>
      </c>
      <c r="U1308" t="inlineStr">
        <is>
          <t>NONE</t>
        </is>
      </c>
      <c r="V1308" t="inlineStr">
        <is>
          <t>NONE</t>
        </is>
      </c>
      <c r="W1308" t="inlineStr">
        <is>
          <t>NONE</t>
        </is>
      </c>
      <c r="X1308" t="inlineStr">
        <is>
          <t>NONE</t>
        </is>
      </c>
      <c r="Y1308" t="n">
        <v>0</v>
      </c>
      <c r="Z1308" t="inlineStr"/>
      <c r="AA1308" t="inlineStr">
        <is>
          <t>https://attack.mitre.org/techniques/T1074/001</t>
        </is>
      </c>
    </row>
    <row r="1309">
      <c r="A1309" t="inlineStr">
        <is>
          <t>MITRE_ATTACK</t>
        </is>
      </c>
      <c r="B1309" t="inlineStr">
        <is>
          <t>T1036.005</t>
        </is>
      </c>
      <c r="C1309" t="inlineStr">
        <is>
          <t>Tactic: Defense Evasion | Technique: Match Legitimate Resource Name or Location | 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t>
        </is>
      </c>
      <c r="D1309" t="n">
        <v>6</v>
      </c>
      <c r="E1309" t="inlineStr">
        <is>
          <t>MEDIUM</t>
        </is>
      </c>
      <c r="F1309" t="n">
        <v>2</v>
      </c>
      <c r="G1309" t="n">
        <v>2</v>
      </c>
      <c r="H1309" t="inlineStr">
        <is>
          <t>MEDIUM</t>
        </is>
      </c>
      <c r="I1309" t="n">
        <v>10</v>
      </c>
      <c r="J1309" t="inlineStr">
        <is>
          <t>NO</t>
        </is>
      </c>
      <c r="K1309" t="inlineStr"/>
      <c r="L1309" t="inlineStr">
        <is>
          <t>Implement detections</t>
        </is>
      </c>
      <c r="M1309" t="inlineStr">
        <is>
          <t>Tactics: Defense Evasion</t>
        </is>
      </c>
      <c r="N1309" t="inlineStr">
        <is>
          <t>P4</t>
        </is>
      </c>
      <c r="O1309" t="inlineStr">
        <is>
          <t>MITRE technique - no IP context</t>
        </is>
      </c>
      <c r="P1309" t="n">
        <v>0</v>
      </c>
      <c r="Q1309" t="n">
        <v>0</v>
      </c>
      <c r="R1309" t="inlineStr">
        <is>
          <t>T1036.005:Match Legitimate Resource Name or Location</t>
        </is>
      </c>
      <c r="S1309" t="n">
        <v>1</v>
      </c>
      <c r="T1309" t="inlineStr">
        <is>
          <t>LOW (40%)</t>
        </is>
      </c>
      <c r="U1309" t="inlineStr">
        <is>
          <t>NONE</t>
        </is>
      </c>
      <c r="V1309" t="inlineStr">
        <is>
          <t>NONE</t>
        </is>
      </c>
      <c r="W1309" t="inlineStr">
        <is>
          <t>NONE</t>
        </is>
      </c>
      <c r="X1309" t="inlineStr">
        <is>
          <t>NONE</t>
        </is>
      </c>
      <c r="Y1309" t="n">
        <v>0</v>
      </c>
      <c r="Z1309" t="inlineStr"/>
      <c r="AA1309" t="inlineStr">
        <is>
          <t>https://attack.mitre.org/techniques/T1036/005</t>
        </is>
      </c>
    </row>
    <row r="1310">
      <c r="A1310" t="inlineStr">
        <is>
          <t>MITRE_ATTACK</t>
        </is>
      </c>
      <c r="B1310" t="inlineStr">
        <is>
          <t>T1587.003</t>
        </is>
      </c>
      <c r="C1310" t="inlineStr">
        <is>
          <t xml:space="preserve">Tactic: Resource Development | Technique: Digital Certificates |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
        </is>
      </c>
      <c r="D1310" t="n">
        <v>6</v>
      </c>
      <c r="E1310" t="inlineStr">
        <is>
          <t>MEDIUM</t>
        </is>
      </c>
      <c r="F1310" t="n">
        <v>2</v>
      </c>
      <c r="G1310" t="n">
        <v>2</v>
      </c>
      <c r="H1310" t="inlineStr">
        <is>
          <t>MEDIUM</t>
        </is>
      </c>
      <c r="I1310" t="n">
        <v>10</v>
      </c>
      <c r="J1310" t="inlineStr">
        <is>
          <t>NO</t>
        </is>
      </c>
      <c r="K1310" t="inlineStr"/>
      <c r="L1310" t="inlineStr">
        <is>
          <t>Implement detections</t>
        </is>
      </c>
      <c r="M1310" t="inlineStr">
        <is>
          <t>Tactics: Resource Development</t>
        </is>
      </c>
      <c r="N1310" t="inlineStr">
        <is>
          <t>P4</t>
        </is>
      </c>
      <c r="O1310" t="inlineStr">
        <is>
          <t>MITRE technique - no IP context</t>
        </is>
      </c>
      <c r="P1310" t="n">
        <v>0</v>
      </c>
      <c r="Q1310" t="n">
        <v>0</v>
      </c>
      <c r="R1310" t="inlineStr">
        <is>
          <t>T1587.003:Digital Certificates</t>
        </is>
      </c>
      <c r="S1310" t="n">
        <v>1</v>
      </c>
      <c r="T1310" t="inlineStr">
        <is>
          <t>LOW (40%)</t>
        </is>
      </c>
      <c r="U1310" t="inlineStr">
        <is>
          <t>NONE</t>
        </is>
      </c>
      <c r="V1310" t="inlineStr">
        <is>
          <t>NONE</t>
        </is>
      </c>
      <c r="W1310" t="inlineStr">
        <is>
          <t>NONE</t>
        </is>
      </c>
      <c r="X1310" t="inlineStr">
        <is>
          <t>NONE</t>
        </is>
      </c>
      <c r="Y1310" t="n">
        <v>0</v>
      </c>
      <c r="Z1310" t="inlineStr"/>
      <c r="AA1310" t="inlineStr">
        <is>
          <t>https://attack.mitre.org/techniques/T1587/003</t>
        </is>
      </c>
    </row>
    <row r="1311">
      <c r="A1311" t="inlineStr">
        <is>
          <t>MITRE_ATTACK</t>
        </is>
      </c>
      <c r="B1311" t="inlineStr">
        <is>
          <t>T1565.001</t>
        </is>
      </c>
      <c r="C1311" t="inlineStr">
        <is>
          <t>Tactic: Impact | Technique: Stored Data Manipulation |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t>
        </is>
      </c>
      <c r="D1311" t="n">
        <v>6</v>
      </c>
      <c r="E1311" t="inlineStr">
        <is>
          <t>MEDIUM</t>
        </is>
      </c>
      <c r="F1311" t="n">
        <v>2</v>
      </c>
      <c r="G1311" t="n">
        <v>2</v>
      </c>
      <c r="H1311" t="inlineStr">
        <is>
          <t>MEDIUM</t>
        </is>
      </c>
      <c r="I1311" t="n">
        <v>10</v>
      </c>
      <c r="J1311" t="inlineStr">
        <is>
          <t>NO</t>
        </is>
      </c>
      <c r="K1311" t="inlineStr"/>
      <c r="L1311" t="inlineStr">
        <is>
          <t>Implement detections</t>
        </is>
      </c>
      <c r="M1311" t="inlineStr">
        <is>
          <t>Tactics: Impact</t>
        </is>
      </c>
      <c r="N1311" t="inlineStr">
        <is>
          <t>P4</t>
        </is>
      </c>
      <c r="O1311" t="inlineStr">
        <is>
          <t>MITRE technique - no IP context</t>
        </is>
      </c>
      <c r="P1311" t="n">
        <v>0</v>
      </c>
      <c r="Q1311" t="n">
        <v>0</v>
      </c>
      <c r="R1311" t="inlineStr">
        <is>
          <t>T1565.001:Stored Data Manipulation</t>
        </is>
      </c>
      <c r="S1311" t="n">
        <v>1</v>
      </c>
      <c r="T1311" t="inlineStr">
        <is>
          <t>LOW (40%)</t>
        </is>
      </c>
      <c r="U1311" t="inlineStr">
        <is>
          <t>NONE</t>
        </is>
      </c>
      <c r="V1311" t="inlineStr">
        <is>
          <t>NONE</t>
        </is>
      </c>
      <c r="W1311" t="inlineStr">
        <is>
          <t>NONE</t>
        </is>
      </c>
      <c r="X1311" t="inlineStr">
        <is>
          <t>NONE</t>
        </is>
      </c>
      <c r="Y1311" t="n">
        <v>0</v>
      </c>
      <c r="Z1311" t="inlineStr"/>
      <c r="AA1311" t="inlineStr">
        <is>
          <t>https://attack.mitre.org/techniques/T1565/001</t>
        </is>
      </c>
    </row>
    <row r="1312">
      <c r="A1312" t="inlineStr">
        <is>
          <t>MITRE_ATTACK</t>
        </is>
      </c>
      <c r="B1312" t="inlineStr">
        <is>
          <t>T1110.002</t>
        </is>
      </c>
      <c r="C1312" t="inlineStr">
        <is>
          <t>Tactic: Credential Access | Technique: Password Cracking |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t>
        </is>
      </c>
      <c r="D1312" t="n">
        <v>6</v>
      </c>
      <c r="E1312" t="inlineStr">
        <is>
          <t>MEDIUM</t>
        </is>
      </c>
      <c r="F1312" t="n">
        <v>2</v>
      </c>
      <c r="G1312" t="n">
        <v>2</v>
      </c>
      <c r="H1312" t="inlineStr">
        <is>
          <t>MEDIUM</t>
        </is>
      </c>
      <c r="I1312" t="n">
        <v>10</v>
      </c>
      <c r="J1312" t="inlineStr">
        <is>
          <t>NO</t>
        </is>
      </c>
      <c r="K1312" t="inlineStr"/>
      <c r="L1312" t="inlineStr">
        <is>
          <t>Implement detections</t>
        </is>
      </c>
      <c r="M1312" t="inlineStr">
        <is>
          <t>Tactics: Credential Access</t>
        </is>
      </c>
      <c r="N1312" t="inlineStr">
        <is>
          <t>P4</t>
        </is>
      </c>
      <c r="O1312" t="inlineStr">
        <is>
          <t>MITRE technique - no IP context</t>
        </is>
      </c>
      <c r="P1312" t="n">
        <v>0</v>
      </c>
      <c r="Q1312" t="n">
        <v>0</v>
      </c>
      <c r="R1312" t="inlineStr">
        <is>
          <t>T1110.002:Password Cracking | T1003:OS Credential Dumping | T1589.001:Credentials</t>
        </is>
      </c>
      <c r="S1312" t="n">
        <v>1</v>
      </c>
      <c r="T1312" t="inlineStr">
        <is>
          <t>LOW (40%)</t>
        </is>
      </c>
      <c r="U1312" t="inlineStr">
        <is>
          <t>NONE</t>
        </is>
      </c>
      <c r="V1312" t="inlineStr">
        <is>
          <t>NONE</t>
        </is>
      </c>
      <c r="W1312" t="inlineStr">
        <is>
          <t>NONE</t>
        </is>
      </c>
      <c r="X1312" t="inlineStr">
        <is>
          <t>NONE</t>
        </is>
      </c>
      <c r="Y1312" t="n">
        <v>0</v>
      </c>
      <c r="Z1312" t="inlineStr"/>
      <c r="AA1312" t="inlineStr">
        <is>
          <t>https://attack.mitre.org/techniques/T1110/002</t>
        </is>
      </c>
    </row>
    <row r="1313">
      <c r="A1313" t="inlineStr">
        <is>
          <t>MITRE_ATTACK</t>
        </is>
      </c>
      <c r="B1313" t="inlineStr">
        <is>
          <t>T1114.001</t>
        </is>
      </c>
      <c r="C1313" t="inlineStr">
        <is>
          <t>Tactic: Collection | Technique: Local Email Collection | 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t>
        </is>
      </c>
      <c r="D1313" t="n">
        <v>6</v>
      </c>
      <c r="E1313" t="inlineStr">
        <is>
          <t>MEDIUM</t>
        </is>
      </c>
      <c r="F1313" t="n">
        <v>2</v>
      </c>
      <c r="G1313" t="n">
        <v>2</v>
      </c>
      <c r="H1313" t="inlineStr">
        <is>
          <t>MEDIUM</t>
        </is>
      </c>
      <c r="I1313" t="n">
        <v>10</v>
      </c>
      <c r="J1313" t="inlineStr">
        <is>
          <t>NO</t>
        </is>
      </c>
      <c r="K1313" t="inlineStr"/>
      <c r="L1313" t="inlineStr">
        <is>
          <t>Implement detections</t>
        </is>
      </c>
      <c r="M1313" t="inlineStr">
        <is>
          <t>Tactics: Collection</t>
        </is>
      </c>
      <c r="N1313" t="inlineStr">
        <is>
          <t>P4</t>
        </is>
      </c>
      <c r="O1313" t="inlineStr">
        <is>
          <t>MITRE technique - no IP context</t>
        </is>
      </c>
      <c r="P1313" t="n">
        <v>0</v>
      </c>
      <c r="Q1313" t="n">
        <v>0</v>
      </c>
      <c r="R1313" t="inlineStr">
        <is>
          <t>T1114.001:Local Email Collection</t>
        </is>
      </c>
      <c r="S1313" t="n">
        <v>1</v>
      </c>
      <c r="T1313" t="inlineStr">
        <is>
          <t>LOW (40%)</t>
        </is>
      </c>
      <c r="U1313" t="inlineStr">
        <is>
          <t>NONE</t>
        </is>
      </c>
      <c r="V1313" t="inlineStr">
        <is>
          <t>NONE</t>
        </is>
      </c>
      <c r="W1313" t="inlineStr">
        <is>
          <t>NONE</t>
        </is>
      </c>
      <c r="X1313" t="inlineStr">
        <is>
          <t>NONE</t>
        </is>
      </c>
      <c r="Y1313" t="n">
        <v>0</v>
      </c>
      <c r="Z1313" t="inlineStr"/>
      <c r="AA1313" t="inlineStr">
        <is>
          <t>https://attack.mitre.org/techniques/T1114/001</t>
        </is>
      </c>
    </row>
    <row r="1314">
      <c r="A1314" t="inlineStr">
        <is>
          <t>MITRE_ATTACK</t>
        </is>
      </c>
      <c r="B1314" t="inlineStr">
        <is>
          <t>T1555.001</t>
        </is>
      </c>
      <c r="C1314" t="inlineStr">
        <is>
          <t>Tactic: Credential Access | Technique: Keychain | 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t>
        </is>
      </c>
      <c r="D1314" t="n">
        <v>6</v>
      </c>
      <c r="E1314" t="inlineStr">
        <is>
          <t>MEDIUM</t>
        </is>
      </c>
      <c r="F1314" t="n">
        <v>2</v>
      </c>
      <c r="G1314" t="n">
        <v>2</v>
      </c>
      <c r="H1314" t="inlineStr">
        <is>
          <t>MEDIUM</t>
        </is>
      </c>
      <c r="I1314" t="n">
        <v>10</v>
      </c>
      <c r="J1314" t="inlineStr">
        <is>
          <t>NO</t>
        </is>
      </c>
      <c r="K1314" t="inlineStr"/>
      <c r="L1314" t="inlineStr">
        <is>
          <t>Implement detections</t>
        </is>
      </c>
      <c r="M1314" t="inlineStr">
        <is>
          <t>Tactics: Credential Access</t>
        </is>
      </c>
      <c r="N1314" t="inlineStr">
        <is>
          <t>P4</t>
        </is>
      </c>
      <c r="O1314" t="inlineStr">
        <is>
          <t>MITRE technique - no IP context</t>
        </is>
      </c>
      <c r="P1314" t="n">
        <v>0</v>
      </c>
      <c r="Q1314" t="n">
        <v>0</v>
      </c>
      <c r="R1314" t="inlineStr">
        <is>
          <t>T1555.001:Keychain | T1552.004:Private Keys | T1589.001:Credentials</t>
        </is>
      </c>
      <c r="S1314" t="n">
        <v>1</v>
      </c>
      <c r="T1314" t="inlineStr">
        <is>
          <t>LOW (40%)</t>
        </is>
      </c>
      <c r="U1314" t="inlineStr">
        <is>
          <t>NONE</t>
        </is>
      </c>
      <c r="V1314" t="inlineStr">
        <is>
          <t>NONE</t>
        </is>
      </c>
      <c r="W1314" t="inlineStr">
        <is>
          <t>NONE</t>
        </is>
      </c>
      <c r="X1314" t="inlineStr">
        <is>
          <t>NONE</t>
        </is>
      </c>
      <c r="Y1314" t="n">
        <v>0</v>
      </c>
      <c r="Z1314" t="inlineStr"/>
      <c r="AA1314" t="inlineStr">
        <is>
          <t>https://attack.mitre.org/techniques/T1555/001</t>
        </is>
      </c>
    </row>
    <row r="1315">
      <c r="A1315" t="inlineStr">
        <is>
          <t>MITRE_ATTACK</t>
        </is>
      </c>
      <c r="B1315" t="inlineStr">
        <is>
          <t>T1547</t>
        </is>
      </c>
      <c r="C1315" t="inlineStr">
        <is>
          <t>Tactic: Persistence, Privilege Escalation | Technique: Boot or Logon Autostart Execution | 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t>
        </is>
      </c>
      <c r="D1315" t="n">
        <v>6</v>
      </c>
      <c r="E1315" t="inlineStr">
        <is>
          <t>MEDIUM</t>
        </is>
      </c>
      <c r="F1315" t="n">
        <v>2</v>
      </c>
      <c r="G1315" t="n">
        <v>2</v>
      </c>
      <c r="H1315" t="inlineStr">
        <is>
          <t>MEDIUM</t>
        </is>
      </c>
      <c r="I1315" t="n">
        <v>10</v>
      </c>
      <c r="J1315" t="inlineStr">
        <is>
          <t>NO</t>
        </is>
      </c>
      <c r="K1315" t="inlineStr"/>
      <c r="L1315" t="inlineStr">
        <is>
          <t>Implement detections</t>
        </is>
      </c>
      <c r="M1315" t="inlineStr">
        <is>
          <t>Tactics: Persistence, Privilege Escalation</t>
        </is>
      </c>
      <c r="N1315" t="inlineStr">
        <is>
          <t>P4</t>
        </is>
      </c>
      <c r="O1315" t="inlineStr">
        <is>
          <t>MITRE technique - no IP context</t>
        </is>
      </c>
      <c r="P1315" t="n">
        <v>0</v>
      </c>
      <c r="Q1315" t="n">
        <v>0</v>
      </c>
      <c r="R1315" t="inlineStr">
        <is>
          <t>T1547:Boot or Logon Autostart Execution | T1547.002:Authentication Package</t>
        </is>
      </c>
      <c r="S1315" t="n">
        <v>1</v>
      </c>
      <c r="T1315" t="inlineStr">
        <is>
          <t>LOW (40%)</t>
        </is>
      </c>
      <c r="U1315" t="inlineStr">
        <is>
          <t>NONE</t>
        </is>
      </c>
      <c r="V1315" t="inlineStr">
        <is>
          <t>NONE</t>
        </is>
      </c>
      <c r="W1315" t="inlineStr">
        <is>
          <t>NONE</t>
        </is>
      </c>
      <c r="X1315" t="inlineStr">
        <is>
          <t>NONE</t>
        </is>
      </c>
      <c r="Y1315" t="n">
        <v>0</v>
      </c>
      <c r="Z1315" t="inlineStr"/>
      <c r="AA1315" t="inlineStr">
        <is>
          <t>https://attack.mitre.org/techniques/T1547</t>
        </is>
      </c>
    </row>
    <row r="1316">
      <c r="A1316" t="inlineStr">
        <is>
          <t>MITRE_ATTACK</t>
        </is>
      </c>
      <c r="B1316" t="inlineStr">
        <is>
          <t>T1003.004</t>
        </is>
      </c>
      <c r="C1316" t="inlineStr">
        <is>
          <t>Tactic: Credential Access | Technique: LSA Secrets | 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HKEY_LOCAL_MACHINE\SECURITY\Policy\Secrets . LSA secrets can also be dumped from memo</t>
        </is>
      </c>
      <c r="D1316" t="n">
        <v>6</v>
      </c>
      <c r="E1316" t="inlineStr">
        <is>
          <t>MEDIUM</t>
        </is>
      </c>
      <c r="F1316" t="n">
        <v>2</v>
      </c>
      <c r="G1316" t="n">
        <v>2</v>
      </c>
      <c r="H1316" t="inlineStr">
        <is>
          <t>MEDIUM</t>
        </is>
      </c>
      <c r="I1316" t="n">
        <v>10</v>
      </c>
      <c r="J1316" t="inlineStr">
        <is>
          <t>NO</t>
        </is>
      </c>
      <c r="K1316" t="inlineStr"/>
      <c r="L1316" t="inlineStr">
        <is>
          <t>Implement detections</t>
        </is>
      </c>
      <c r="M1316" t="inlineStr">
        <is>
          <t>Tactics: Credential Access</t>
        </is>
      </c>
      <c r="N1316" t="inlineStr">
        <is>
          <t>P4</t>
        </is>
      </c>
      <c r="O1316" t="inlineStr">
        <is>
          <t>MITRE technique - no IP context</t>
        </is>
      </c>
      <c r="P1316" t="n">
        <v>0</v>
      </c>
      <c r="Q1316" t="n">
        <v>0</v>
      </c>
      <c r="R1316" t="inlineStr">
        <is>
          <t>T1003.004:LSA Secrets | T1589.001:Credentials</t>
        </is>
      </c>
      <c r="S1316" t="n">
        <v>1</v>
      </c>
      <c r="T1316" t="inlineStr">
        <is>
          <t>LOW (40%)</t>
        </is>
      </c>
      <c r="U1316" t="inlineStr">
        <is>
          <t>NONE</t>
        </is>
      </c>
      <c r="V1316" t="inlineStr">
        <is>
          <t>NONE</t>
        </is>
      </c>
      <c r="W1316" t="inlineStr">
        <is>
          <t>NONE</t>
        </is>
      </c>
      <c r="X1316" t="inlineStr">
        <is>
          <t>NONE</t>
        </is>
      </c>
      <c r="Y1316" t="n">
        <v>0</v>
      </c>
      <c r="Z1316" t="inlineStr"/>
      <c r="AA1316" t="inlineStr">
        <is>
          <t>https://attack.mitre.org/techniques/T1003/004</t>
        </is>
      </c>
    </row>
    <row r="1317">
      <c r="A1317" t="inlineStr">
        <is>
          <t>MITRE_ATTACK</t>
        </is>
      </c>
      <c r="B1317" t="inlineStr">
        <is>
          <t>T1600</t>
        </is>
      </c>
      <c r="C1317" t="inlineStr">
        <is>
          <t>Tactic: Defense Evasion | Technique: Weaken Encryption | 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t>
        </is>
      </c>
      <c r="D1317" t="n">
        <v>6</v>
      </c>
      <c r="E1317" t="inlineStr">
        <is>
          <t>MEDIUM</t>
        </is>
      </c>
      <c r="F1317" t="n">
        <v>2</v>
      </c>
      <c r="G1317" t="n">
        <v>2</v>
      </c>
      <c r="H1317" t="inlineStr">
        <is>
          <t>MEDIUM</t>
        </is>
      </c>
      <c r="I1317" t="n">
        <v>10</v>
      </c>
      <c r="J1317" t="inlineStr">
        <is>
          <t>NO</t>
        </is>
      </c>
      <c r="K1317" t="inlineStr"/>
      <c r="L1317" t="inlineStr">
        <is>
          <t>Implement detections</t>
        </is>
      </c>
      <c r="M1317" t="inlineStr">
        <is>
          <t>Tactics: Defense Evasion</t>
        </is>
      </c>
      <c r="N1317" t="inlineStr">
        <is>
          <t>P4</t>
        </is>
      </c>
      <c r="O1317" t="inlineStr">
        <is>
          <t>MITRE technique - no IP context</t>
        </is>
      </c>
      <c r="P1317" t="n">
        <v>0</v>
      </c>
      <c r="Q1317" t="n">
        <v>0</v>
      </c>
      <c r="R1317" t="inlineStr">
        <is>
          <t>T1600:Weaken Encryption</t>
        </is>
      </c>
      <c r="S1317" t="n">
        <v>1</v>
      </c>
      <c r="T1317" t="inlineStr">
        <is>
          <t>LOW (40%)</t>
        </is>
      </c>
      <c r="U1317" t="inlineStr">
        <is>
          <t>NONE</t>
        </is>
      </c>
      <c r="V1317" t="inlineStr">
        <is>
          <t>NONE</t>
        </is>
      </c>
      <c r="W1317" t="inlineStr">
        <is>
          <t>NONE</t>
        </is>
      </c>
      <c r="X1317" t="inlineStr">
        <is>
          <t>NONE</t>
        </is>
      </c>
      <c r="Y1317" t="n">
        <v>0</v>
      </c>
      <c r="Z1317" t="inlineStr"/>
      <c r="AA1317" t="inlineStr">
        <is>
          <t>https://attack.mitre.org/techniques/T1600</t>
        </is>
      </c>
    </row>
    <row r="1318">
      <c r="A1318" t="inlineStr">
        <is>
          <t>MITRE_ATTACK</t>
        </is>
      </c>
      <c r="B1318" t="inlineStr">
        <is>
          <t>T1606.002</t>
        </is>
      </c>
      <c r="C1318" t="inlineStr">
        <is>
          <t>Tactic: Credential Access | Technique: SAML Tokens | An adversary may forge SAML tokens with any permissions claims and lifetimes if they possess a valid SAML token-signing certificate.(Citation: Microsoft SolarWinds Steps) The default lifetime of a SAML token is one hour, but the validity period can be specified in the NotOnOrAfter value of the conditions ... element in a token. This value can be changed using the AccessTokenLifetime in a LifetimeTokenPolicy .(Citation: Microsoft SAML Token Lif</t>
        </is>
      </c>
      <c r="D1318" t="n">
        <v>6</v>
      </c>
      <c r="E1318" t="inlineStr">
        <is>
          <t>MEDIUM</t>
        </is>
      </c>
      <c r="F1318" t="n">
        <v>2</v>
      </c>
      <c r="G1318" t="n">
        <v>2</v>
      </c>
      <c r="H1318" t="inlineStr">
        <is>
          <t>MEDIUM</t>
        </is>
      </c>
      <c r="I1318" t="n">
        <v>10</v>
      </c>
      <c r="J1318" t="inlineStr">
        <is>
          <t>NO</t>
        </is>
      </c>
      <c r="K1318" t="inlineStr"/>
      <c r="L1318" t="inlineStr">
        <is>
          <t>Implement detections</t>
        </is>
      </c>
      <c r="M1318" t="inlineStr">
        <is>
          <t>Tactics: Credential Access</t>
        </is>
      </c>
      <c r="N1318" t="inlineStr">
        <is>
          <t>P4</t>
        </is>
      </c>
      <c r="O1318" t="inlineStr">
        <is>
          <t>MITRE technique - no IP context</t>
        </is>
      </c>
      <c r="P1318" t="n">
        <v>0</v>
      </c>
      <c r="Q1318" t="n">
        <v>0</v>
      </c>
      <c r="R1318" t="inlineStr">
        <is>
          <t>T1606.002:SAML Tokens</t>
        </is>
      </c>
      <c r="S1318" t="n">
        <v>1</v>
      </c>
      <c r="T1318" t="inlineStr">
        <is>
          <t>LOW (40%)</t>
        </is>
      </c>
      <c r="U1318" t="inlineStr">
        <is>
          <t>NONE</t>
        </is>
      </c>
      <c r="V1318" t="inlineStr">
        <is>
          <t>NONE</t>
        </is>
      </c>
      <c r="W1318" t="inlineStr">
        <is>
          <t>NONE</t>
        </is>
      </c>
      <c r="X1318" t="inlineStr">
        <is>
          <t>NONE</t>
        </is>
      </c>
      <c r="Y1318" t="n">
        <v>0</v>
      </c>
      <c r="Z1318" t="inlineStr"/>
      <c r="AA1318" t="inlineStr">
        <is>
          <t>https://attack.mitre.org/techniques/T1606/002</t>
        </is>
      </c>
    </row>
    <row r="1319">
      <c r="A1319" t="inlineStr">
        <is>
          <t>MITRE_ATTACK</t>
        </is>
      </c>
      <c r="B1319" t="inlineStr">
        <is>
          <t>T1036.008</t>
        </is>
      </c>
      <c r="C1319" t="inlineStr">
        <is>
          <t>Tactic: Defense Evasion | Technique: Masquerade File Type | 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t>
        </is>
      </c>
      <c r="D1319" t="n">
        <v>6</v>
      </c>
      <c r="E1319" t="inlineStr">
        <is>
          <t>MEDIUM</t>
        </is>
      </c>
      <c r="F1319" t="n">
        <v>2</v>
      </c>
      <c r="G1319" t="n">
        <v>2</v>
      </c>
      <c r="H1319" t="inlineStr">
        <is>
          <t>MEDIUM</t>
        </is>
      </c>
      <c r="I1319" t="n">
        <v>10</v>
      </c>
      <c r="J1319" t="inlineStr">
        <is>
          <t>NO</t>
        </is>
      </c>
      <c r="K1319" t="inlineStr"/>
      <c r="L1319" t="inlineStr">
        <is>
          <t>Implement detections</t>
        </is>
      </c>
      <c r="M1319" t="inlineStr">
        <is>
          <t>Tactics: Defense Evasion</t>
        </is>
      </c>
      <c r="N1319" t="inlineStr">
        <is>
          <t>P4</t>
        </is>
      </c>
      <c r="O1319" t="inlineStr">
        <is>
          <t>MITRE technique - no IP context</t>
        </is>
      </c>
      <c r="P1319" t="n">
        <v>0</v>
      </c>
      <c r="Q1319" t="n">
        <v>0</v>
      </c>
      <c r="R1319" t="inlineStr">
        <is>
          <t>T1036.008:Masquerade File Type</t>
        </is>
      </c>
      <c r="S1319" t="n">
        <v>1</v>
      </c>
      <c r="T1319" t="inlineStr">
        <is>
          <t>LOW (40%)</t>
        </is>
      </c>
      <c r="U1319" t="inlineStr">
        <is>
          <t>NONE</t>
        </is>
      </c>
      <c r="V1319" t="inlineStr">
        <is>
          <t>NONE</t>
        </is>
      </c>
      <c r="W1319" t="inlineStr">
        <is>
          <t>NONE</t>
        </is>
      </c>
      <c r="X1319" t="inlineStr">
        <is>
          <t>NONE</t>
        </is>
      </c>
      <c r="Y1319" t="n">
        <v>0</v>
      </c>
      <c r="Z1319" t="inlineStr"/>
      <c r="AA1319" t="inlineStr">
        <is>
          <t>https://attack.mitre.org/techniques/T1036/008</t>
        </is>
      </c>
    </row>
    <row r="1320">
      <c r="A1320" t="inlineStr">
        <is>
          <t>MITRE_ATTACK</t>
        </is>
      </c>
      <c r="B1320" t="inlineStr">
        <is>
          <t>T1489</t>
        </is>
      </c>
      <c r="C1320" t="inlineStr">
        <is>
          <t>Tactic: Impact | Technique: Service Stop | 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t>
        </is>
      </c>
      <c r="D1320" t="n">
        <v>6</v>
      </c>
      <c r="E1320" t="inlineStr">
        <is>
          <t>MEDIUM</t>
        </is>
      </c>
      <c r="F1320" t="n">
        <v>2</v>
      </c>
      <c r="G1320" t="n">
        <v>2</v>
      </c>
      <c r="H1320" t="inlineStr">
        <is>
          <t>MEDIUM</t>
        </is>
      </c>
      <c r="I1320" t="n">
        <v>10</v>
      </c>
      <c r="J1320" t="inlineStr">
        <is>
          <t>NO</t>
        </is>
      </c>
      <c r="K1320" t="inlineStr"/>
      <c r="L1320" t="inlineStr">
        <is>
          <t>Implement detections</t>
        </is>
      </c>
      <c r="M1320" t="inlineStr">
        <is>
          <t>Tactics: Impact</t>
        </is>
      </c>
      <c r="N1320" t="inlineStr">
        <is>
          <t>P4</t>
        </is>
      </c>
      <c r="O1320" t="inlineStr">
        <is>
          <t>MITRE technique - no IP context</t>
        </is>
      </c>
      <c r="P1320" t="n">
        <v>0</v>
      </c>
      <c r="Q1320" t="n">
        <v>0</v>
      </c>
      <c r="R1320" t="inlineStr">
        <is>
          <t>T1489:Service Stop</t>
        </is>
      </c>
      <c r="S1320" t="n">
        <v>1</v>
      </c>
      <c r="T1320" t="inlineStr">
        <is>
          <t>LOW (40%)</t>
        </is>
      </c>
      <c r="U1320" t="inlineStr">
        <is>
          <t>NONE</t>
        </is>
      </c>
      <c r="V1320" t="inlineStr">
        <is>
          <t>NONE</t>
        </is>
      </c>
      <c r="W1320" t="inlineStr">
        <is>
          <t>NONE</t>
        </is>
      </c>
      <c r="X1320" t="inlineStr">
        <is>
          <t>NONE</t>
        </is>
      </c>
      <c r="Y1320" t="n">
        <v>0</v>
      </c>
      <c r="Z1320" t="inlineStr"/>
      <c r="AA1320" t="inlineStr">
        <is>
          <t>https://attack.mitre.org/techniques/T1489</t>
        </is>
      </c>
    </row>
    <row r="1321">
      <c r="A1321" t="inlineStr">
        <is>
          <t>MITRE_ATTACK</t>
        </is>
      </c>
      <c r="B1321" t="inlineStr">
        <is>
          <t>T1587.001</t>
        </is>
      </c>
      <c r="C1321" t="inlineStr">
        <is>
          <t>Tactic: Resource Development | Technique: Malware | 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t>
        </is>
      </c>
      <c r="D1321" t="n">
        <v>6</v>
      </c>
      <c r="E1321" t="inlineStr">
        <is>
          <t>MEDIUM</t>
        </is>
      </c>
      <c r="F1321" t="n">
        <v>2</v>
      </c>
      <c r="G1321" t="n">
        <v>2</v>
      </c>
      <c r="H1321" t="inlineStr">
        <is>
          <t>MEDIUM</t>
        </is>
      </c>
      <c r="I1321" t="n">
        <v>10</v>
      </c>
      <c r="J1321" t="inlineStr">
        <is>
          <t>NO</t>
        </is>
      </c>
      <c r="K1321" t="inlineStr"/>
      <c r="L1321" t="inlineStr">
        <is>
          <t>Implement detections</t>
        </is>
      </c>
      <c r="M1321" t="inlineStr">
        <is>
          <t>Tactics: Resource Development</t>
        </is>
      </c>
      <c r="N1321" t="inlineStr">
        <is>
          <t>P4</t>
        </is>
      </c>
      <c r="O1321" t="inlineStr">
        <is>
          <t>MITRE technique - no IP context</t>
        </is>
      </c>
      <c r="P1321" t="n">
        <v>0</v>
      </c>
      <c r="Q1321" t="n">
        <v>0</v>
      </c>
      <c r="R1321" t="inlineStr">
        <is>
          <t>T1587.001:Malware | T1588.001:Malware | T1592.002:Software</t>
        </is>
      </c>
      <c r="S1321" t="n">
        <v>1</v>
      </c>
      <c r="T1321" t="inlineStr">
        <is>
          <t>LOW (40%)</t>
        </is>
      </c>
      <c r="U1321" t="inlineStr">
        <is>
          <t>NONE</t>
        </is>
      </c>
      <c r="V1321" t="inlineStr">
        <is>
          <t>NONE</t>
        </is>
      </c>
      <c r="W1321" t="inlineStr">
        <is>
          <t>NONE</t>
        </is>
      </c>
      <c r="X1321" t="inlineStr">
        <is>
          <t>NONE</t>
        </is>
      </c>
      <c r="Y1321" t="n">
        <v>0</v>
      </c>
      <c r="Z1321" t="inlineStr"/>
      <c r="AA1321" t="inlineStr">
        <is>
          <t>https://attack.mitre.org/techniques/T1587/001</t>
        </is>
      </c>
    </row>
    <row r="1322">
      <c r="A1322" t="inlineStr">
        <is>
          <t>MITRE_ATTACK</t>
        </is>
      </c>
      <c r="B1322" t="inlineStr">
        <is>
          <t>T1652</t>
        </is>
      </c>
      <c r="C1322" t="inlineStr">
        <is>
          <t>Tactic: Discovery | Technique: Device Driver Discovery |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t>
        </is>
      </c>
      <c r="D1322" t="n">
        <v>6</v>
      </c>
      <c r="E1322" t="inlineStr">
        <is>
          <t>MEDIUM</t>
        </is>
      </c>
      <c r="F1322" t="n">
        <v>2</v>
      </c>
      <c r="G1322" t="n">
        <v>2</v>
      </c>
      <c r="H1322" t="inlineStr">
        <is>
          <t>MEDIUM</t>
        </is>
      </c>
      <c r="I1322" t="n">
        <v>10</v>
      </c>
      <c r="J1322" t="inlineStr">
        <is>
          <t>NO</t>
        </is>
      </c>
      <c r="K1322" t="inlineStr"/>
      <c r="L1322" t="inlineStr">
        <is>
          <t>Implement detections</t>
        </is>
      </c>
      <c r="M1322" t="inlineStr">
        <is>
          <t>Tactics: Discovery</t>
        </is>
      </c>
      <c r="N1322" t="inlineStr">
        <is>
          <t>P4</t>
        </is>
      </c>
      <c r="O1322" t="inlineStr">
        <is>
          <t>MITRE technique - no IP context</t>
        </is>
      </c>
      <c r="P1322" t="n">
        <v>0</v>
      </c>
      <c r="Q1322" t="n">
        <v>0</v>
      </c>
      <c r="R1322" t="inlineStr">
        <is>
          <t>T1652:Device Driver Discovery | T1497:Virtualization/Sandbox Evasion | T1592.002:Software</t>
        </is>
      </c>
      <c r="S1322" t="n">
        <v>1</v>
      </c>
      <c r="T1322" t="inlineStr">
        <is>
          <t>LOW (40%)</t>
        </is>
      </c>
      <c r="U1322" t="inlineStr">
        <is>
          <t>NONE</t>
        </is>
      </c>
      <c r="V1322" t="inlineStr">
        <is>
          <t>NONE</t>
        </is>
      </c>
      <c r="W1322" t="inlineStr">
        <is>
          <t>NONE</t>
        </is>
      </c>
      <c r="X1322" t="inlineStr">
        <is>
          <t>NONE</t>
        </is>
      </c>
      <c r="Y1322" t="n">
        <v>0</v>
      </c>
      <c r="Z1322" t="inlineStr"/>
      <c r="AA1322" t="inlineStr">
        <is>
          <t>https://attack.mitre.org/techniques/T1652</t>
        </is>
      </c>
    </row>
    <row r="1323">
      <c r="A1323" t="inlineStr">
        <is>
          <t>MITRE_ATTACK</t>
        </is>
      </c>
      <c r="B1323" t="inlineStr">
        <is>
          <t>T1087.002</t>
        </is>
      </c>
      <c r="C1323" t="inlineStr">
        <is>
          <t>Tactic: Discovery | Technique: Domain Account | Adversaries may attempt to get a listing of domain accounts. This information can help adversaries determine which domain accounts exist to aid in follow-on behavior such as targeting specific accounts which possess particular privileges. Commands such as net user /domain and net group /domain of the [Net](https://attack.mitre.org/software/S0039) utility, dscacheutil -q group on macOS, and ldapsearch on Linux can list domain users and groups.</t>
        </is>
      </c>
      <c r="D1323" t="n">
        <v>6</v>
      </c>
      <c r="E1323" t="inlineStr">
        <is>
          <t>MEDIUM</t>
        </is>
      </c>
      <c r="F1323" t="n">
        <v>2</v>
      </c>
      <c r="G1323" t="n">
        <v>2</v>
      </c>
      <c r="H1323" t="inlineStr">
        <is>
          <t>MEDIUM</t>
        </is>
      </c>
      <c r="I1323" t="n">
        <v>10</v>
      </c>
      <c r="J1323" t="inlineStr">
        <is>
          <t>NO</t>
        </is>
      </c>
      <c r="K1323" t="inlineStr"/>
      <c r="L1323" t="inlineStr">
        <is>
          <t>Implement detections</t>
        </is>
      </c>
      <c r="M1323" t="inlineStr">
        <is>
          <t>Tactics: Discovery</t>
        </is>
      </c>
      <c r="N1323" t="inlineStr">
        <is>
          <t>P4</t>
        </is>
      </c>
      <c r="O1323" t="inlineStr">
        <is>
          <t>MITRE technique - no IP context</t>
        </is>
      </c>
      <c r="P1323" t="n">
        <v>0</v>
      </c>
      <c r="Q1323" t="n">
        <v>0</v>
      </c>
      <c r="R1323" t="inlineStr">
        <is>
          <t>T1087.002:Domain Account | T1136.002:Domain Account | T1592.002:Software</t>
        </is>
      </c>
      <c r="S1323" t="n">
        <v>1</v>
      </c>
      <c r="T1323" t="inlineStr">
        <is>
          <t>LOW (40%)</t>
        </is>
      </c>
      <c r="U1323" t="inlineStr">
        <is>
          <t>NONE</t>
        </is>
      </c>
      <c r="V1323" t="inlineStr">
        <is>
          <t>NONE</t>
        </is>
      </c>
      <c r="W1323" t="inlineStr">
        <is>
          <t>NONE</t>
        </is>
      </c>
      <c r="X1323" t="inlineStr">
        <is>
          <t>NONE</t>
        </is>
      </c>
      <c r="Y1323" t="n">
        <v>0</v>
      </c>
      <c r="Z1323" t="inlineStr"/>
      <c r="AA1323" t="inlineStr">
        <is>
          <t>https://attack.mitre.org/techniques/T1087/002</t>
        </is>
      </c>
    </row>
    <row r="1324">
      <c r="A1324" t="inlineStr">
        <is>
          <t>MITRE_ATTACK</t>
        </is>
      </c>
      <c r="B1324" t="inlineStr">
        <is>
          <t>T1547.014</t>
        </is>
      </c>
      <c r="C1324" t="inlineStr">
        <is>
          <t>Tactic: Persistence, Privilege Escalation | Technique: Active Setup | 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t>
        </is>
      </c>
      <c r="D1324" t="n">
        <v>6</v>
      </c>
      <c r="E1324" t="inlineStr">
        <is>
          <t>MEDIUM</t>
        </is>
      </c>
      <c r="F1324" t="n">
        <v>2</v>
      </c>
      <c r="G1324" t="n">
        <v>2</v>
      </c>
      <c r="H1324" t="inlineStr">
        <is>
          <t>MEDIUM</t>
        </is>
      </c>
      <c r="I1324" t="n">
        <v>10</v>
      </c>
      <c r="J1324" t="inlineStr">
        <is>
          <t>NO</t>
        </is>
      </c>
      <c r="K1324" t="inlineStr"/>
      <c r="L1324" t="inlineStr">
        <is>
          <t>Implement detections</t>
        </is>
      </c>
      <c r="M1324" t="inlineStr">
        <is>
          <t>Tactics: Persistence, Privilege Escalation</t>
        </is>
      </c>
      <c r="N1324" t="inlineStr">
        <is>
          <t>P4</t>
        </is>
      </c>
      <c r="O1324" t="inlineStr">
        <is>
          <t>MITRE technique - no IP context</t>
        </is>
      </c>
      <c r="P1324" t="n">
        <v>0</v>
      </c>
      <c r="Q1324" t="n">
        <v>0</v>
      </c>
      <c r="R1324" t="inlineStr">
        <is>
          <t>T1547.014:Active Setup</t>
        </is>
      </c>
      <c r="S1324" t="n">
        <v>1</v>
      </c>
      <c r="T1324" t="inlineStr">
        <is>
          <t>LOW (40%)</t>
        </is>
      </c>
      <c r="U1324" t="inlineStr">
        <is>
          <t>NONE</t>
        </is>
      </c>
      <c r="V1324" t="inlineStr">
        <is>
          <t>NONE</t>
        </is>
      </c>
      <c r="W1324" t="inlineStr">
        <is>
          <t>NONE</t>
        </is>
      </c>
      <c r="X1324" t="inlineStr">
        <is>
          <t>NONE</t>
        </is>
      </c>
      <c r="Y1324" t="n">
        <v>0</v>
      </c>
      <c r="Z1324" t="inlineStr"/>
      <c r="AA1324" t="inlineStr">
        <is>
          <t>https://attack.mitre.org/techniques/T1547/014</t>
        </is>
      </c>
    </row>
    <row r="1325">
      <c r="A1325" t="inlineStr">
        <is>
          <t>MITRE_ATTACK</t>
        </is>
      </c>
      <c r="B1325" t="inlineStr">
        <is>
          <t>T1564</t>
        </is>
      </c>
      <c r="C1325" t="inlineStr">
        <is>
          <t>Tactic: Defense Evasion | Technique: Hide Artifacts | 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t>
        </is>
      </c>
      <c r="D1325" t="n">
        <v>6</v>
      </c>
      <c r="E1325" t="inlineStr">
        <is>
          <t>MEDIUM</t>
        </is>
      </c>
      <c r="F1325" t="n">
        <v>2</v>
      </c>
      <c r="G1325" t="n">
        <v>2</v>
      </c>
      <c r="H1325" t="inlineStr">
        <is>
          <t>MEDIUM</t>
        </is>
      </c>
      <c r="I1325" t="n">
        <v>10</v>
      </c>
      <c r="J1325" t="inlineStr">
        <is>
          <t>NO</t>
        </is>
      </c>
      <c r="K1325" t="inlineStr"/>
      <c r="L1325" t="inlineStr">
        <is>
          <t>Implement detections</t>
        </is>
      </c>
      <c r="M1325" t="inlineStr">
        <is>
          <t>Tactics: Defense Evasion</t>
        </is>
      </c>
      <c r="N1325" t="inlineStr">
        <is>
          <t>P4</t>
        </is>
      </c>
      <c r="O1325" t="inlineStr">
        <is>
          <t>MITRE technique - no IP context</t>
        </is>
      </c>
      <c r="P1325" t="n">
        <v>0</v>
      </c>
      <c r="Q1325" t="n">
        <v>0</v>
      </c>
      <c r="R1325" t="inlineStr">
        <is>
          <t>T1564:Hide Artifacts</t>
        </is>
      </c>
      <c r="S1325" t="n">
        <v>1</v>
      </c>
      <c r="T1325" t="inlineStr">
        <is>
          <t>LOW (40%)</t>
        </is>
      </c>
      <c r="U1325" t="inlineStr">
        <is>
          <t>NONE</t>
        </is>
      </c>
      <c r="V1325" t="inlineStr">
        <is>
          <t>NONE</t>
        </is>
      </c>
      <c r="W1325" t="inlineStr">
        <is>
          <t>NONE</t>
        </is>
      </c>
      <c r="X1325" t="inlineStr">
        <is>
          <t>NONE</t>
        </is>
      </c>
      <c r="Y1325" t="n">
        <v>0</v>
      </c>
      <c r="Z1325" t="inlineStr"/>
      <c r="AA1325" t="inlineStr">
        <is>
          <t>https://attack.mitre.org/techniques/T1564</t>
        </is>
      </c>
    </row>
    <row r="1326">
      <c r="A1326" t="inlineStr">
        <is>
          <t>MITRE_ATTACK</t>
        </is>
      </c>
      <c r="B1326" t="inlineStr">
        <is>
          <t>T1559.002</t>
        </is>
      </c>
      <c r="C1326" t="inlineStr">
        <is>
          <t>Tactic: Execution | Technique: Dynamic Data Exchange | 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t>
        </is>
      </c>
      <c r="D1326" t="n">
        <v>6</v>
      </c>
      <c r="E1326" t="inlineStr">
        <is>
          <t>MEDIUM</t>
        </is>
      </c>
      <c r="F1326" t="n">
        <v>2</v>
      </c>
      <c r="G1326" t="n">
        <v>2</v>
      </c>
      <c r="H1326" t="inlineStr">
        <is>
          <t>MEDIUM</t>
        </is>
      </c>
      <c r="I1326" t="n">
        <v>10</v>
      </c>
      <c r="J1326" t="inlineStr">
        <is>
          <t>NO</t>
        </is>
      </c>
      <c r="K1326" t="inlineStr"/>
      <c r="L1326" t="inlineStr">
        <is>
          <t>Implement detections</t>
        </is>
      </c>
      <c r="M1326" t="inlineStr">
        <is>
          <t>Tactics: Execution</t>
        </is>
      </c>
      <c r="N1326" t="inlineStr">
        <is>
          <t>P4</t>
        </is>
      </c>
      <c r="O1326" t="inlineStr">
        <is>
          <t>MITRE technique - no IP context</t>
        </is>
      </c>
      <c r="P1326" t="n">
        <v>0</v>
      </c>
      <c r="Q1326" t="n">
        <v>0</v>
      </c>
      <c r="R1326" t="inlineStr">
        <is>
          <t>T1559.002:Dynamic Data Exchange | T1584.004:Server</t>
        </is>
      </c>
      <c r="S1326" t="n">
        <v>1</v>
      </c>
      <c r="T1326" t="inlineStr">
        <is>
          <t>LOW (40%)</t>
        </is>
      </c>
      <c r="U1326" t="inlineStr">
        <is>
          <t>NONE</t>
        </is>
      </c>
      <c r="V1326" t="inlineStr">
        <is>
          <t>NONE</t>
        </is>
      </c>
      <c r="W1326" t="inlineStr">
        <is>
          <t>NONE</t>
        </is>
      </c>
      <c r="X1326" t="inlineStr">
        <is>
          <t>NONE</t>
        </is>
      </c>
      <c r="Y1326" t="n">
        <v>0</v>
      </c>
      <c r="Z1326" t="inlineStr"/>
      <c r="AA1326" t="inlineStr">
        <is>
          <t>https://attack.mitre.org/techniques/T1559/002</t>
        </is>
      </c>
    </row>
    <row r="1327">
      <c r="A1327" t="inlineStr">
        <is>
          <t>MITRE_ATTACK</t>
        </is>
      </c>
      <c r="B1327" t="inlineStr">
        <is>
          <t>T1204.002</t>
        </is>
      </c>
      <c r="C1327" t="inlineStr">
        <is>
          <t>Tactic: Execution | Technique: Malicious File |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t>
        </is>
      </c>
      <c r="D1327" t="n">
        <v>6</v>
      </c>
      <c r="E1327" t="inlineStr">
        <is>
          <t>MEDIUM</t>
        </is>
      </c>
      <c r="F1327" t="n">
        <v>2</v>
      </c>
      <c r="G1327" t="n">
        <v>2</v>
      </c>
      <c r="H1327" t="inlineStr">
        <is>
          <t>MEDIUM</t>
        </is>
      </c>
      <c r="I1327" t="n">
        <v>10</v>
      </c>
      <c r="J1327" t="inlineStr">
        <is>
          <t>NO</t>
        </is>
      </c>
      <c r="K1327" t="inlineStr"/>
      <c r="L1327" t="inlineStr">
        <is>
          <t>Implement detections</t>
        </is>
      </c>
      <c r="M1327" t="inlineStr">
        <is>
          <t>Tactics: Execution</t>
        </is>
      </c>
      <c r="N1327" t="inlineStr">
        <is>
          <t>P4</t>
        </is>
      </c>
      <c r="O1327" t="inlineStr">
        <is>
          <t>MITRE technique - no IP context</t>
        </is>
      </c>
      <c r="P1327" t="n">
        <v>0</v>
      </c>
      <c r="Q1327" t="n">
        <v>0</v>
      </c>
      <c r="R1327" t="inlineStr">
        <is>
          <t>T1204.002:Malicious File | T1598.002:Spearphishing Attachment | T1566:Phishing</t>
        </is>
      </c>
      <c r="S1327" t="n">
        <v>1</v>
      </c>
      <c r="T1327" t="inlineStr">
        <is>
          <t>LOW (40%)</t>
        </is>
      </c>
      <c r="U1327" t="inlineStr">
        <is>
          <t>NONE</t>
        </is>
      </c>
      <c r="V1327" t="inlineStr">
        <is>
          <t>NONE</t>
        </is>
      </c>
      <c r="W1327" t="inlineStr">
        <is>
          <t>NONE</t>
        </is>
      </c>
      <c r="X1327" t="inlineStr">
        <is>
          <t>NONE</t>
        </is>
      </c>
      <c r="Y1327" t="n">
        <v>0</v>
      </c>
      <c r="Z1327" t="inlineStr"/>
      <c r="AA1327" t="inlineStr">
        <is>
          <t>https://attack.mitre.org/techniques/T1204/002</t>
        </is>
      </c>
    </row>
    <row r="1328">
      <c r="A1328" t="inlineStr">
        <is>
          <t>MITRE_ATTACK</t>
        </is>
      </c>
      <c r="B1328" t="inlineStr">
        <is>
          <t>T1591.003</t>
        </is>
      </c>
      <c r="C1328" t="inlineStr">
        <is>
          <t>Tactic: Reconnaissance | Technique: Identify Business Tempo | 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t>
        </is>
      </c>
      <c r="D1328" t="n">
        <v>6</v>
      </c>
      <c r="E1328" t="inlineStr">
        <is>
          <t>MEDIUM</t>
        </is>
      </c>
      <c r="F1328" t="n">
        <v>2</v>
      </c>
      <c r="G1328" t="n">
        <v>2</v>
      </c>
      <c r="H1328" t="inlineStr">
        <is>
          <t>MEDIUM</t>
        </is>
      </c>
      <c r="I1328" t="n">
        <v>10</v>
      </c>
      <c r="J1328" t="inlineStr">
        <is>
          <t>NO</t>
        </is>
      </c>
      <c r="K1328" t="inlineStr"/>
      <c r="L1328" t="inlineStr">
        <is>
          <t>Implement detections</t>
        </is>
      </c>
      <c r="M1328" t="inlineStr">
        <is>
          <t>Tactics: Reconnaissance</t>
        </is>
      </c>
      <c r="N1328" t="inlineStr">
        <is>
          <t>P4</t>
        </is>
      </c>
      <c r="O1328" t="inlineStr">
        <is>
          <t>MITRE technique - no IP context</t>
        </is>
      </c>
      <c r="P1328" t="n">
        <v>0</v>
      </c>
      <c r="Q1328" t="n">
        <v>0</v>
      </c>
      <c r="R1328" t="inlineStr">
        <is>
          <t>T1591.003:Identify Business Tempo | T1592.001:Hardware | T1592.002:Software</t>
        </is>
      </c>
      <c r="S1328" t="n">
        <v>1</v>
      </c>
      <c r="T1328" t="inlineStr">
        <is>
          <t>LOW (40%)</t>
        </is>
      </c>
      <c r="U1328" t="inlineStr">
        <is>
          <t>NONE</t>
        </is>
      </c>
      <c r="V1328" t="inlineStr">
        <is>
          <t>NONE</t>
        </is>
      </c>
      <c r="W1328" t="inlineStr">
        <is>
          <t>NONE</t>
        </is>
      </c>
      <c r="X1328" t="inlineStr">
        <is>
          <t>NONE</t>
        </is>
      </c>
      <c r="Y1328" t="n">
        <v>0</v>
      </c>
      <c r="Z1328" t="inlineStr"/>
      <c r="AA1328" t="inlineStr">
        <is>
          <t>https://attack.mitre.org/techniques/T1591/003</t>
        </is>
      </c>
    </row>
    <row r="1329">
      <c r="A1329" t="inlineStr">
        <is>
          <t>MITRE_ATTACK</t>
        </is>
      </c>
      <c r="B1329" t="inlineStr">
        <is>
          <t>T1071.005</t>
        </is>
      </c>
      <c r="C1329" t="inlineStr">
        <is>
          <t>Tactic: Command And Control | Technique: Publish/Subscribe Protocols |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MQTT , XMPP , AMQP , and STOMP use a publish/subscribe design, with message distribution managed b</t>
        </is>
      </c>
      <c r="D1329" t="n">
        <v>6</v>
      </c>
      <c r="E1329" t="inlineStr">
        <is>
          <t>MEDIUM</t>
        </is>
      </c>
      <c r="F1329" t="n">
        <v>2</v>
      </c>
      <c r="G1329" t="n">
        <v>2</v>
      </c>
      <c r="H1329" t="inlineStr">
        <is>
          <t>MEDIUM</t>
        </is>
      </c>
      <c r="I1329" t="n">
        <v>10</v>
      </c>
      <c r="J1329" t="inlineStr">
        <is>
          <t>NO</t>
        </is>
      </c>
      <c r="K1329" t="inlineStr"/>
      <c r="L1329" t="inlineStr">
        <is>
          <t>Implement detections</t>
        </is>
      </c>
      <c r="M1329" t="inlineStr">
        <is>
          <t>Tactics: Command And Control</t>
        </is>
      </c>
      <c r="N1329" t="inlineStr">
        <is>
          <t>P4</t>
        </is>
      </c>
      <c r="O1329" t="inlineStr">
        <is>
          <t>MITRE technique - no IP context</t>
        </is>
      </c>
      <c r="P1329" t="n">
        <v>0</v>
      </c>
      <c r="Q1329" t="n">
        <v>0</v>
      </c>
      <c r="R1329" t="inlineStr">
        <is>
          <t>T1071.005:Publish/Subscribe Protocols | T1584.004:Server</t>
        </is>
      </c>
      <c r="S1329" t="n">
        <v>1</v>
      </c>
      <c r="T1329" t="inlineStr">
        <is>
          <t>LOW (40%)</t>
        </is>
      </c>
      <c r="U1329" t="inlineStr">
        <is>
          <t>NONE</t>
        </is>
      </c>
      <c r="V1329" t="inlineStr">
        <is>
          <t>NONE</t>
        </is>
      </c>
      <c r="W1329" t="inlineStr">
        <is>
          <t>NONE</t>
        </is>
      </c>
      <c r="X1329" t="inlineStr">
        <is>
          <t>NONE</t>
        </is>
      </c>
      <c r="Y1329" t="n">
        <v>0</v>
      </c>
      <c r="Z1329" t="inlineStr"/>
      <c r="AA1329" t="inlineStr">
        <is>
          <t>https://attack.mitre.org/techniques/T1071/005</t>
        </is>
      </c>
    </row>
    <row r="1330">
      <c r="A1330" t="inlineStr">
        <is>
          <t>MITRE_ATTACK</t>
        </is>
      </c>
      <c r="B1330" t="inlineStr">
        <is>
          <t>T1592.001</t>
        </is>
      </c>
      <c r="C1330" t="inlineStr">
        <is>
          <t>Tactic: Reconnaissance | Technique: Hardware | 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t>
        </is>
      </c>
      <c r="D1330" t="n">
        <v>6</v>
      </c>
      <c r="E1330" t="inlineStr">
        <is>
          <t>MEDIUM</t>
        </is>
      </c>
      <c r="F1330" t="n">
        <v>2</v>
      </c>
      <c r="G1330" t="n">
        <v>2</v>
      </c>
      <c r="H1330" t="inlineStr">
        <is>
          <t>MEDIUM</t>
        </is>
      </c>
      <c r="I1330" t="n">
        <v>10</v>
      </c>
      <c r="J1330" t="inlineStr">
        <is>
          <t>NO</t>
        </is>
      </c>
      <c r="K1330" t="inlineStr"/>
      <c r="L1330" t="inlineStr">
        <is>
          <t>Implement detections</t>
        </is>
      </c>
      <c r="M1330" t="inlineStr">
        <is>
          <t>Tactics: Reconnaissance</t>
        </is>
      </c>
      <c r="N1330" t="inlineStr">
        <is>
          <t>P4</t>
        </is>
      </c>
      <c r="O1330" t="inlineStr">
        <is>
          <t>MITRE technique - no IP context</t>
        </is>
      </c>
      <c r="P1330" t="n">
        <v>0</v>
      </c>
      <c r="Q1330" t="n">
        <v>0</v>
      </c>
      <c r="R1330" t="inlineStr">
        <is>
          <t>T1592.001:Hardware</t>
        </is>
      </c>
      <c r="S1330" t="n">
        <v>1</v>
      </c>
      <c r="T1330" t="inlineStr">
        <is>
          <t>LOW (40%)</t>
        </is>
      </c>
      <c r="U1330" t="inlineStr">
        <is>
          <t>NONE</t>
        </is>
      </c>
      <c r="V1330" t="inlineStr">
        <is>
          <t>NONE</t>
        </is>
      </c>
      <c r="W1330" t="inlineStr">
        <is>
          <t>NONE</t>
        </is>
      </c>
      <c r="X1330" t="inlineStr">
        <is>
          <t>NONE</t>
        </is>
      </c>
      <c r="Y1330" t="n">
        <v>0</v>
      </c>
      <c r="Z1330" t="inlineStr"/>
      <c r="AA1330" t="inlineStr">
        <is>
          <t>https://attack.mitre.org/techniques/T1592/001</t>
        </is>
      </c>
    </row>
    <row r="1331">
      <c r="A1331" t="inlineStr">
        <is>
          <t>MITRE_ATTACK</t>
        </is>
      </c>
      <c r="B1331" t="inlineStr">
        <is>
          <t>T1080</t>
        </is>
      </c>
      <c r="C1331" t="inlineStr">
        <is>
          <t>Tactic: Lateral Movement | Technique: Taint Shared Content |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t>
        </is>
      </c>
      <c r="D1331" t="n">
        <v>6</v>
      </c>
      <c r="E1331" t="inlineStr">
        <is>
          <t>MEDIUM</t>
        </is>
      </c>
      <c r="F1331" t="n">
        <v>2</v>
      </c>
      <c r="G1331" t="n">
        <v>2</v>
      </c>
      <c r="H1331" t="inlineStr">
        <is>
          <t>MEDIUM</t>
        </is>
      </c>
      <c r="I1331" t="n">
        <v>10</v>
      </c>
      <c r="J1331" t="inlineStr">
        <is>
          <t>NO</t>
        </is>
      </c>
      <c r="K1331" t="inlineStr"/>
      <c r="L1331" t="inlineStr">
        <is>
          <t>Implement detections</t>
        </is>
      </c>
      <c r="M1331" t="inlineStr">
        <is>
          <t>Tactics: Lateral Movement</t>
        </is>
      </c>
      <c r="N1331" t="inlineStr">
        <is>
          <t>P4</t>
        </is>
      </c>
      <c r="O1331" t="inlineStr">
        <is>
          <t>MITRE technique - no IP context</t>
        </is>
      </c>
      <c r="P1331" t="n">
        <v>0</v>
      </c>
      <c r="Q1331" t="n">
        <v>0</v>
      </c>
      <c r="R1331" t="inlineStr">
        <is>
          <t>T1080:Taint Shared Content | T1213.003:Code Repositories</t>
        </is>
      </c>
      <c r="S1331" t="n">
        <v>1</v>
      </c>
      <c r="T1331" t="inlineStr">
        <is>
          <t>LOW (40%)</t>
        </is>
      </c>
      <c r="U1331" t="inlineStr">
        <is>
          <t>NONE</t>
        </is>
      </c>
      <c r="V1331" t="inlineStr">
        <is>
          <t>NONE</t>
        </is>
      </c>
      <c r="W1331" t="inlineStr">
        <is>
          <t>NONE</t>
        </is>
      </c>
      <c r="X1331" t="inlineStr">
        <is>
          <t>NONE</t>
        </is>
      </c>
      <c r="Y1331" t="n">
        <v>0</v>
      </c>
      <c r="Z1331" t="inlineStr"/>
      <c r="AA1331" t="inlineStr">
        <is>
          <t>https://attack.mitre.org/techniques/T1080</t>
        </is>
      </c>
    </row>
    <row r="1332">
      <c r="A1332" t="inlineStr">
        <is>
          <t>MITRE_ATTACK</t>
        </is>
      </c>
      <c r="B1332" t="inlineStr">
        <is>
          <t>T1484.002</t>
        </is>
      </c>
      <c r="C1332" t="inlineStr">
        <is>
          <t>Tactic: Defense Evasion, Privilege Escalation | Technique: Trust Modification | 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t>
        </is>
      </c>
      <c r="D1332" t="n">
        <v>6</v>
      </c>
      <c r="E1332" t="inlineStr">
        <is>
          <t>MEDIUM</t>
        </is>
      </c>
      <c r="F1332" t="n">
        <v>2</v>
      </c>
      <c r="G1332" t="n">
        <v>2</v>
      </c>
      <c r="H1332" t="inlineStr">
        <is>
          <t>MEDIUM</t>
        </is>
      </c>
      <c r="I1332" t="n">
        <v>10</v>
      </c>
      <c r="J1332" t="inlineStr">
        <is>
          <t>NO</t>
        </is>
      </c>
      <c r="K1332" t="inlineStr"/>
      <c r="L1332" t="inlineStr">
        <is>
          <t>Implement detections</t>
        </is>
      </c>
      <c r="M1332" t="inlineStr">
        <is>
          <t>Tactics: Defense Evasion, Privilege Escalation</t>
        </is>
      </c>
      <c r="N1332" t="inlineStr">
        <is>
          <t>P4</t>
        </is>
      </c>
      <c r="O1332" t="inlineStr">
        <is>
          <t>MITRE technique - no IP context</t>
        </is>
      </c>
      <c r="P1332" t="n">
        <v>0</v>
      </c>
      <c r="Q1332" t="n">
        <v>0</v>
      </c>
      <c r="R1332" t="inlineStr">
        <is>
          <t>T1484.002:Trust Modification | T1584.001:Domains</t>
        </is>
      </c>
      <c r="S1332" t="n">
        <v>1</v>
      </c>
      <c r="T1332" t="inlineStr">
        <is>
          <t>LOW (40%)</t>
        </is>
      </c>
      <c r="U1332" t="inlineStr">
        <is>
          <t>NONE</t>
        </is>
      </c>
      <c r="V1332" t="inlineStr">
        <is>
          <t>NONE</t>
        </is>
      </c>
      <c r="W1332" t="inlineStr">
        <is>
          <t>NONE</t>
        </is>
      </c>
      <c r="X1332" t="inlineStr">
        <is>
          <t>NONE</t>
        </is>
      </c>
      <c r="Y1332" t="n">
        <v>0</v>
      </c>
      <c r="Z1332" t="inlineStr"/>
      <c r="AA1332" t="inlineStr">
        <is>
          <t>https://attack.mitre.org/techniques/T1484/002</t>
        </is>
      </c>
    </row>
    <row r="1333">
      <c r="A1333" t="inlineStr">
        <is>
          <t>MITRE_ATTACK</t>
        </is>
      </c>
      <c r="B1333" t="inlineStr">
        <is>
          <t>T1213.006</t>
        </is>
      </c>
      <c r="C1333" t="inlineStr">
        <is>
          <t>Tactic: Collection | Technique: Databases | 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t>
        </is>
      </c>
      <c r="D1333" t="n">
        <v>6</v>
      </c>
      <c r="E1333" t="inlineStr">
        <is>
          <t>MEDIUM</t>
        </is>
      </c>
      <c r="F1333" t="n">
        <v>2</v>
      </c>
      <c r="G1333" t="n">
        <v>2</v>
      </c>
      <c r="H1333" t="inlineStr">
        <is>
          <t>MEDIUM</t>
        </is>
      </c>
      <c r="I1333" t="n">
        <v>10</v>
      </c>
      <c r="J1333" t="inlineStr">
        <is>
          <t>NO</t>
        </is>
      </c>
      <c r="K1333" t="inlineStr"/>
      <c r="L1333" t="inlineStr">
        <is>
          <t>Implement detections</t>
        </is>
      </c>
      <c r="M1333" t="inlineStr">
        <is>
          <t>Tactics: Collection</t>
        </is>
      </c>
      <c r="N1333" t="inlineStr">
        <is>
          <t>P4</t>
        </is>
      </c>
      <c r="O1333" t="inlineStr">
        <is>
          <t>MITRE technique - no IP context</t>
        </is>
      </c>
      <c r="P1333" t="n">
        <v>0</v>
      </c>
      <c r="Q1333" t="n">
        <v>0</v>
      </c>
      <c r="R1333" t="inlineStr">
        <is>
          <t>T1213.006:Databases | T1592.002:Software</t>
        </is>
      </c>
      <c r="S1333" t="n">
        <v>1</v>
      </c>
      <c r="T1333" t="inlineStr">
        <is>
          <t>LOW (40%)</t>
        </is>
      </c>
      <c r="U1333" t="inlineStr">
        <is>
          <t>NONE</t>
        </is>
      </c>
      <c r="V1333" t="inlineStr">
        <is>
          <t>NONE</t>
        </is>
      </c>
      <c r="W1333" t="inlineStr">
        <is>
          <t>NONE</t>
        </is>
      </c>
      <c r="X1333" t="inlineStr">
        <is>
          <t>NONE</t>
        </is>
      </c>
      <c r="Y1333" t="n">
        <v>0</v>
      </c>
      <c r="Z1333" t="inlineStr"/>
      <c r="AA1333" t="inlineStr">
        <is>
          <t>https://attack.mitre.org/techniques/T1213/006</t>
        </is>
      </c>
    </row>
    <row r="1334">
      <c r="A1334" t="inlineStr">
        <is>
          <t>MITRE_ATTACK</t>
        </is>
      </c>
      <c r="B1334" t="inlineStr">
        <is>
          <t>T1573.001</t>
        </is>
      </c>
      <c r="C1334" t="inlineStr">
        <is>
          <t>Tactic: Command And Control | Technique: Symmetric Cryptography |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c r="D1334" t="n">
        <v>6</v>
      </c>
      <c r="E1334" t="inlineStr">
        <is>
          <t>MEDIUM</t>
        </is>
      </c>
      <c r="F1334" t="n">
        <v>2</v>
      </c>
      <c r="G1334" t="n">
        <v>2</v>
      </c>
      <c r="H1334" t="inlineStr">
        <is>
          <t>MEDIUM</t>
        </is>
      </c>
      <c r="I1334" t="n">
        <v>10</v>
      </c>
      <c r="J1334" t="inlineStr">
        <is>
          <t>NO</t>
        </is>
      </c>
      <c r="K1334" t="inlineStr"/>
      <c r="L1334" t="inlineStr">
        <is>
          <t>Implement detections</t>
        </is>
      </c>
      <c r="M1334" t="inlineStr">
        <is>
          <t>Tactics: Command And Control</t>
        </is>
      </c>
      <c r="N1334" t="inlineStr">
        <is>
          <t>P4</t>
        </is>
      </c>
      <c r="O1334" t="inlineStr">
        <is>
          <t>MITRE technique - no IP context</t>
        </is>
      </c>
      <c r="P1334" t="n">
        <v>0</v>
      </c>
      <c r="Q1334" t="n">
        <v>0</v>
      </c>
      <c r="R1334" t="inlineStr">
        <is>
          <t>T1573.001:Symmetric Cryptography</t>
        </is>
      </c>
      <c r="S1334" t="n">
        <v>1</v>
      </c>
      <c r="T1334" t="inlineStr">
        <is>
          <t>LOW (40%)</t>
        </is>
      </c>
      <c r="U1334" t="inlineStr">
        <is>
          <t>NONE</t>
        </is>
      </c>
      <c r="V1334" t="inlineStr">
        <is>
          <t>NONE</t>
        </is>
      </c>
      <c r="W1334" t="inlineStr">
        <is>
          <t>NONE</t>
        </is>
      </c>
      <c r="X1334" t="inlineStr">
        <is>
          <t>NONE</t>
        </is>
      </c>
      <c r="Y1334" t="n">
        <v>0</v>
      </c>
      <c r="Z1334" t="inlineStr"/>
      <c r="AA1334" t="inlineStr">
        <is>
          <t>https://attack.mitre.org/techniques/T1573/001</t>
        </is>
      </c>
    </row>
    <row r="1335">
      <c r="A1335" t="inlineStr">
        <is>
          <t>MITRE_ATTACK</t>
        </is>
      </c>
      <c r="B1335" t="inlineStr">
        <is>
          <t>T1087.001</t>
        </is>
      </c>
      <c r="C1335" t="inlineStr">
        <is>
          <t>Tactic: Discovery | Technique: Local Account | Adversaries may attempt to get a listing of local system accounts. This information can help adversaries determine which local accounts exist on a system to aid in follow-on behavior. Commands such as net user and net localgroup of the [Net](https://attack.mitre.org/software/S0039) utility and id and groups on macOS and Linux can list local users and groups.(Citation: Mandiant APT1)(Citation: id man page)(Citation: groups man page) On Linux, l</t>
        </is>
      </c>
      <c r="D1335" t="n">
        <v>6</v>
      </c>
      <c r="E1335" t="inlineStr">
        <is>
          <t>MEDIUM</t>
        </is>
      </c>
      <c r="F1335" t="n">
        <v>2</v>
      </c>
      <c r="G1335" t="n">
        <v>2</v>
      </c>
      <c r="H1335" t="inlineStr">
        <is>
          <t>MEDIUM</t>
        </is>
      </c>
      <c r="I1335" t="n">
        <v>10</v>
      </c>
      <c r="J1335" t="inlineStr">
        <is>
          <t>NO</t>
        </is>
      </c>
      <c r="K1335" t="inlineStr"/>
      <c r="L1335" t="inlineStr">
        <is>
          <t>Implement detections</t>
        </is>
      </c>
      <c r="M1335" t="inlineStr">
        <is>
          <t>Tactics: Discovery</t>
        </is>
      </c>
      <c r="N1335" t="inlineStr">
        <is>
          <t>P4</t>
        </is>
      </c>
      <c r="O1335" t="inlineStr">
        <is>
          <t>MITRE technique - no IP context</t>
        </is>
      </c>
      <c r="P1335" t="n">
        <v>0</v>
      </c>
      <c r="Q1335" t="n">
        <v>0</v>
      </c>
      <c r="R1335" t="inlineStr">
        <is>
          <t>T1087.001:Local Account | T1136.001:Local Account | T1592.002:Software</t>
        </is>
      </c>
      <c r="S1335" t="n">
        <v>1</v>
      </c>
      <c r="T1335" t="inlineStr">
        <is>
          <t>LOW (40%)</t>
        </is>
      </c>
      <c r="U1335" t="inlineStr">
        <is>
          <t>NONE</t>
        </is>
      </c>
      <c r="V1335" t="inlineStr">
        <is>
          <t>NONE</t>
        </is>
      </c>
      <c r="W1335" t="inlineStr">
        <is>
          <t>NONE</t>
        </is>
      </c>
      <c r="X1335" t="inlineStr">
        <is>
          <t>NONE</t>
        </is>
      </c>
      <c r="Y1335" t="n">
        <v>0</v>
      </c>
      <c r="Z1335" t="inlineStr"/>
      <c r="AA1335" t="inlineStr">
        <is>
          <t>https://attack.mitre.org/techniques/T1087/001</t>
        </is>
      </c>
    </row>
    <row r="1336">
      <c r="A1336" t="inlineStr">
        <is>
          <t>MITRE_ATTACK</t>
        </is>
      </c>
      <c r="B1336" t="inlineStr">
        <is>
          <t>T1586.001</t>
        </is>
      </c>
      <c r="C1336" t="inlineStr">
        <is>
          <t>Tactic: Resource Development | Technique: Social Media Accounts | 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t>
        </is>
      </c>
      <c r="D1336" t="n">
        <v>6</v>
      </c>
      <c r="E1336" t="inlineStr">
        <is>
          <t>MEDIUM</t>
        </is>
      </c>
      <c r="F1336" t="n">
        <v>2</v>
      </c>
      <c r="G1336" t="n">
        <v>2</v>
      </c>
      <c r="H1336" t="inlineStr">
        <is>
          <t>MEDIUM</t>
        </is>
      </c>
      <c r="I1336" t="n">
        <v>10</v>
      </c>
      <c r="J1336" t="inlineStr">
        <is>
          <t>NO</t>
        </is>
      </c>
      <c r="K1336" t="inlineStr"/>
      <c r="L1336" t="inlineStr">
        <is>
          <t>Implement detections</t>
        </is>
      </c>
      <c r="M1336" t="inlineStr">
        <is>
          <t>Tactics: Resource Development</t>
        </is>
      </c>
      <c r="N1336" t="inlineStr">
        <is>
          <t>P4</t>
        </is>
      </c>
      <c r="O1336" t="inlineStr">
        <is>
          <t>MITRE technique - no IP context</t>
        </is>
      </c>
      <c r="P1336" t="n">
        <v>0</v>
      </c>
      <c r="Q1336" t="n">
        <v>0</v>
      </c>
      <c r="R1336" t="inlineStr">
        <is>
          <t>T1586.001:Social Media Accounts | T1585.001:Social Media Accounts | T1593.001:Social Media</t>
        </is>
      </c>
      <c r="S1336" t="n">
        <v>1</v>
      </c>
      <c r="T1336" t="inlineStr">
        <is>
          <t>LOW (40%)</t>
        </is>
      </c>
      <c r="U1336" t="inlineStr">
        <is>
          <t>NONE</t>
        </is>
      </c>
      <c r="V1336" t="inlineStr">
        <is>
          <t>NONE</t>
        </is>
      </c>
      <c r="W1336" t="inlineStr">
        <is>
          <t>NONE</t>
        </is>
      </c>
      <c r="X1336" t="inlineStr">
        <is>
          <t>NONE</t>
        </is>
      </c>
      <c r="Y1336" t="n">
        <v>0</v>
      </c>
      <c r="Z1336" t="inlineStr"/>
      <c r="AA1336" t="inlineStr">
        <is>
          <t>https://attack.mitre.org/techniques/T1586/001</t>
        </is>
      </c>
    </row>
    <row r="1337">
      <c r="A1337" t="inlineStr">
        <is>
          <t>MITRE_ATTACK</t>
        </is>
      </c>
      <c r="B1337" t="inlineStr">
        <is>
          <t>T1176.001</t>
        </is>
      </c>
      <c r="C1337" t="inlineStr">
        <is>
          <t>Tactic: Persistence | Technique: Browser Extensions |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t>
        </is>
      </c>
      <c r="D1337" t="n">
        <v>6</v>
      </c>
      <c r="E1337" t="inlineStr">
        <is>
          <t>MEDIUM</t>
        </is>
      </c>
      <c r="F1337" t="n">
        <v>2</v>
      </c>
      <c r="G1337" t="n">
        <v>2</v>
      </c>
      <c r="H1337" t="inlineStr">
        <is>
          <t>MEDIUM</t>
        </is>
      </c>
      <c r="I1337" t="n">
        <v>10</v>
      </c>
      <c r="J1337" t="inlineStr">
        <is>
          <t>NO</t>
        </is>
      </c>
      <c r="K1337" t="inlineStr"/>
      <c r="L1337" t="inlineStr">
        <is>
          <t>Implement detections</t>
        </is>
      </c>
      <c r="M1337" t="inlineStr">
        <is>
          <t>Tactics: Persistence</t>
        </is>
      </c>
      <c r="N1337" t="inlineStr">
        <is>
          <t>P4</t>
        </is>
      </c>
      <c r="O1337" t="inlineStr">
        <is>
          <t>MITRE technique - no IP context</t>
        </is>
      </c>
      <c r="P1337" t="n">
        <v>0</v>
      </c>
      <c r="Q1337" t="n">
        <v>0</v>
      </c>
      <c r="R1337" t="inlineStr">
        <is>
          <t>T1176.001:Browser Extensions</t>
        </is>
      </c>
      <c r="S1337" t="n">
        <v>1</v>
      </c>
      <c r="T1337" t="inlineStr">
        <is>
          <t>LOW (40%)</t>
        </is>
      </c>
      <c r="U1337" t="inlineStr">
        <is>
          <t>NONE</t>
        </is>
      </c>
      <c r="V1337" t="inlineStr">
        <is>
          <t>NONE</t>
        </is>
      </c>
      <c r="W1337" t="inlineStr">
        <is>
          <t>NONE</t>
        </is>
      </c>
      <c r="X1337" t="inlineStr">
        <is>
          <t>NONE</t>
        </is>
      </c>
      <c r="Y1337" t="n">
        <v>0</v>
      </c>
      <c r="Z1337" t="inlineStr"/>
      <c r="AA1337" t="inlineStr">
        <is>
          <t>https://attack.mitre.org/techniques/T1176/001</t>
        </is>
      </c>
    </row>
    <row r="1338">
      <c r="A1338" t="inlineStr">
        <is>
          <t>MITRE_ATTACK</t>
        </is>
      </c>
      <c r="B1338" t="inlineStr">
        <is>
          <t>T1562.009</t>
        </is>
      </c>
      <c r="C1338" t="inlineStr">
        <is>
          <t>Tactic: Defense Evasion | Technique: Safe Mode Boot | 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t>
        </is>
      </c>
      <c r="D1338" t="n">
        <v>6</v>
      </c>
      <c r="E1338" t="inlineStr">
        <is>
          <t>MEDIUM</t>
        </is>
      </c>
      <c r="F1338" t="n">
        <v>2</v>
      </c>
      <c r="G1338" t="n">
        <v>2</v>
      </c>
      <c r="H1338" t="inlineStr">
        <is>
          <t>MEDIUM</t>
        </is>
      </c>
      <c r="I1338" t="n">
        <v>10</v>
      </c>
      <c r="J1338" t="inlineStr">
        <is>
          <t>NO</t>
        </is>
      </c>
      <c r="K1338" t="inlineStr"/>
      <c r="L1338" t="inlineStr">
        <is>
          <t>Implement detections</t>
        </is>
      </c>
      <c r="M1338" t="inlineStr">
        <is>
          <t>Tactics: Defense Evasion</t>
        </is>
      </c>
      <c r="N1338" t="inlineStr">
        <is>
          <t>P4</t>
        </is>
      </c>
      <c r="O1338" t="inlineStr">
        <is>
          <t>MITRE technique - no IP context</t>
        </is>
      </c>
      <c r="P1338" t="n">
        <v>0</v>
      </c>
      <c r="Q1338" t="n">
        <v>0</v>
      </c>
      <c r="R1338" t="inlineStr">
        <is>
          <t>T1562.009:Safe Mode Boot | T1592.002:Software</t>
        </is>
      </c>
      <c r="S1338" t="n">
        <v>1</v>
      </c>
      <c r="T1338" t="inlineStr">
        <is>
          <t>LOW (40%)</t>
        </is>
      </c>
      <c r="U1338" t="inlineStr">
        <is>
          <t>NONE</t>
        </is>
      </c>
      <c r="V1338" t="inlineStr">
        <is>
          <t>NONE</t>
        </is>
      </c>
      <c r="W1338" t="inlineStr">
        <is>
          <t>NONE</t>
        </is>
      </c>
      <c r="X1338" t="inlineStr">
        <is>
          <t>NONE</t>
        </is>
      </c>
      <c r="Y1338" t="n">
        <v>0</v>
      </c>
      <c r="Z1338" t="inlineStr"/>
      <c r="AA1338" t="inlineStr">
        <is>
          <t>https://attack.mitre.org/techniques/T1562/009</t>
        </is>
      </c>
    </row>
    <row r="1339">
      <c r="A1339" t="inlineStr">
        <is>
          <t>MITRE_ATTACK</t>
        </is>
      </c>
      <c r="B1339" t="inlineStr">
        <is>
          <t>T1542.005</t>
        </is>
      </c>
      <c r="C1339" t="inlineStr">
        <is>
          <t>Tactic: Defense Evasion, Persistence | Technique: TFTP Boot | 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
        </is>
      </c>
      <c r="D1339" t="n">
        <v>6</v>
      </c>
      <c r="E1339" t="inlineStr">
        <is>
          <t>MEDIUM</t>
        </is>
      </c>
      <c r="F1339" t="n">
        <v>2</v>
      </c>
      <c r="G1339" t="n">
        <v>2</v>
      </c>
      <c r="H1339" t="inlineStr">
        <is>
          <t>MEDIUM</t>
        </is>
      </c>
      <c r="I1339" t="n">
        <v>10</v>
      </c>
      <c r="J1339" t="inlineStr">
        <is>
          <t>NO</t>
        </is>
      </c>
      <c r="K1339" t="inlineStr"/>
      <c r="L1339" t="inlineStr">
        <is>
          <t>Implement detections</t>
        </is>
      </c>
      <c r="M1339" t="inlineStr">
        <is>
          <t>Tactics: Defense Evasion, Persistence</t>
        </is>
      </c>
      <c r="N1339" t="inlineStr">
        <is>
          <t>P4</t>
        </is>
      </c>
      <c r="O1339" t="inlineStr">
        <is>
          <t>MITRE technique - no IP context</t>
        </is>
      </c>
      <c r="P1339" t="n">
        <v>0</v>
      </c>
      <c r="Q1339" t="n">
        <v>0</v>
      </c>
      <c r="R1339" t="inlineStr">
        <is>
          <t>T1542.005:TFTP Boot | T1584.004:Server</t>
        </is>
      </c>
      <c r="S1339" t="n">
        <v>1</v>
      </c>
      <c r="T1339" t="inlineStr">
        <is>
          <t>LOW (40%)</t>
        </is>
      </c>
      <c r="U1339" t="inlineStr">
        <is>
          <t>NONE</t>
        </is>
      </c>
      <c r="V1339" t="inlineStr">
        <is>
          <t>NONE</t>
        </is>
      </c>
      <c r="W1339" t="inlineStr">
        <is>
          <t>NONE</t>
        </is>
      </c>
      <c r="X1339" t="inlineStr">
        <is>
          <t>NONE</t>
        </is>
      </c>
      <c r="Y1339" t="n">
        <v>0</v>
      </c>
      <c r="Z1339" t="inlineStr"/>
      <c r="AA1339" t="inlineStr">
        <is>
          <t>https://attack.mitre.org/techniques/T1542/005</t>
        </is>
      </c>
    </row>
    <row r="1340">
      <c r="A1340" t="inlineStr">
        <is>
          <t>MITRE_ATTACK</t>
        </is>
      </c>
      <c r="B1340" t="inlineStr">
        <is>
          <t>T1543.003</t>
        </is>
      </c>
      <c r="C1340" t="inlineStr">
        <is>
          <t>Tactic: Persistence, Privilege Escalation | Technique: Windows Service | 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t>
        </is>
      </c>
      <c r="D1340" t="n">
        <v>6</v>
      </c>
      <c r="E1340" t="inlineStr">
        <is>
          <t>MEDIUM</t>
        </is>
      </c>
      <c r="F1340" t="n">
        <v>2</v>
      </c>
      <c r="G1340" t="n">
        <v>2</v>
      </c>
      <c r="H1340" t="inlineStr">
        <is>
          <t>MEDIUM</t>
        </is>
      </c>
      <c r="I1340" t="n">
        <v>10</v>
      </c>
      <c r="J1340" t="inlineStr">
        <is>
          <t>NO</t>
        </is>
      </c>
      <c r="K1340" t="inlineStr"/>
      <c r="L1340" t="inlineStr">
        <is>
          <t>Implement detections</t>
        </is>
      </c>
      <c r="M1340" t="inlineStr">
        <is>
          <t>Tactics: Persistence, Privilege Escalation</t>
        </is>
      </c>
      <c r="N1340" t="inlineStr">
        <is>
          <t>P4</t>
        </is>
      </c>
      <c r="O1340" t="inlineStr">
        <is>
          <t>MITRE technique - no IP context</t>
        </is>
      </c>
      <c r="P1340" t="n">
        <v>0</v>
      </c>
      <c r="Q1340" t="n">
        <v>0</v>
      </c>
      <c r="R1340" t="inlineStr">
        <is>
          <t>T1543.003:Windows Service</t>
        </is>
      </c>
      <c r="S1340" t="n">
        <v>1</v>
      </c>
      <c r="T1340" t="inlineStr">
        <is>
          <t>LOW (40%)</t>
        </is>
      </c>
      <c r="U1340" t="inlineStr">
        <is>
          <t>NONE</t>
        </is>
      </c>
      <c r="V1340" t="inlineStr">
        <is>
          <t>NONE</t>
        </is>
      </c>
      <c r="W1340" t="inlineStr">
        <is>
          <t>NONE</t>
        </is>
      </c>
      <c r="X1340" t="inlineStr">
        <is>
          <t>NONE</t>
        </is>
      </c>
      <c r="Y1340" t="n">
        <v>0</v>
      </c>
      <c r="Z1340" t="inlineStr"/>
      <c r="AA1340" t="inlineStr">
        <is>
          <t>https://attack.mitre.org/techniques/T1543/003</t>
        </is>
      </c>
    </row>
    <row r="1341">
      <c r="A1341" t="inlineStr">
        <is>
          <t>MITRE_ATTACK</t>
        </is>
      </c>
      <c r="B1341" t="inlineStr">
        <is>
          <t>T1568.001</t>
        </is>
      </c>
      <c r="C1341" t="inlineStr">
        <is>
          <t>Tactic: Command And Control | Technique: Fast Flux DNS | 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t>
        </is>
      </c>
      <c r="D1341" t="n">
        <v>6</v>
      </c>
      <c r="E1341" t="inlineStr">
        <is>
          <t>MEDIUM</t>
        </is>
      </c>
      <c r="F1341" t="n">
        <v>2</v>
      </c>
      <c r="G1341" t="n">
        <v>2</v>
      </c>
      <c r="H1341" t="inlineStr">
        <is>
          <t>MEDIUM</t>
        </is>
      </c>
      <c r="I1341" t="n">
        <v>10</v>
      </c>
      <c r="J1341" t="inlineStr">
        <is>
          <t>NO</t>
        </is>
      </c>
      <c r="K1341" t="inlineStr"/>
      <c r="L1341" t="inlineStr">
        <is>
          <t>Implement detections</t>
        </is>
      </c>
      <c r="M1341" t="inlineStr">
        <is>
          <t>Tactics: Command And Control</t>
        </is>
      </c>
      <c r="N1341" t="inlineStr">
        <is>
          <t>P4</t>
        </is>
      </c>
      <c r="O1341" t="inlineStr">
        <is>
          <t>MITRE technique - no IP context</t>
        </is>
      </c>
      <c r="P1341" t="n">
        <v>0</v>
      </c>
      <c r="Q1341" t="n">
        <v>0</v>
      </c>
      <c r="R1341" t="inlineStr">
        <is>
          <t>T1568.001:Fast Flux DNS | T1590.005:IP Addresses</t>
        </is>
      </c>
      <c r="S1341" t="n">
        <v>1</v>
      </c>
      <c r="T1341" t="inlineStr">
        <is>
          <t>LOW (40%)</t>
        </is>
      </c>
      <c r="U1341" t="inlineStr">
        <is>
          <t>NONE</t>
        </is>
      </c>
      <c r="V1341" t="inlineStr">
        <is>
          <t>NONE</t>
        </is>
      </c>
      <c r="W1341" t="inlineStr">
        <is>
          <t>NONE</t>
        </is>
      </c>
      <c r="X1341" t="inlineStr">
        <is>
          <t>NONE</t>
        </is>
      </c>
      <c r="Y1341" t="n">
        <v>0</v>
      </c>
      <c r="Z1341" t="inlineStr"/>
      <c r="AA1341" t="inlineStr">
        <is>
          <t>https://attack.mitre.org/techniques/T1568/001</t>
        </is>
      </c>
    </row>
    <row r="1342">
      <c r="A1342" t="inlineStr">
        <is>
          <t>MITRE_ATTACK</t>
        </is>
      </c>
      <c r="B1342" t="inlineStr">
        <is>
          <t>T1497.001</t>
        </is>
      </c>
      <c r="C1342" t="inlineStr">
        <is>
          <t>Tactic: Defense Evasion, Discovery | Technique: System Checks | 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t>
        </is>
      </c>
      <c r="D1342" t="n">
        <v>6</v>
      </c>
      <c r="E1342" t="inlineStr">
        <is>
          <t>MEDIUM</t>
        </is>
      </c>
      <c r="F1342" t="n">
        <v>2</v>
      </c>
      <c r="G1342" t="n">
        <v>2</v>
      </c>
      <c r="H1342" t="inlineStr">
        <is>
          <t>MEDIUM</t>
        </is>
      </c>
      <c r="I1342" t="n">
        <v>10</v>
      </c>
      <c r="J1342" t="inlineStr">
        <is>
          <t>NO</t>
        </is>
      </c>
      <c r="K1342" t="inlineStr"/>
      <c r="L1342" t="inlineStr">
        <is>
          <t>Implement detections</t>
        </is>
      </c>
      <c r="M1342" t="inlineStr">
        <is>
          <t>Tactics: Defense Evasion, Discovery</t>
        </is>
      </c>
      <c r="N1342" t="inlineStr">
        <is>
          <t>P4</t>
        </is>
      </c>
      <c r="O1342" t="inlineStr">
        <is>
          <t>MITRE technique - no IP context</t>
        </is>
      </c>
      <c r="P1342" t="n">
        <v>0</v>
      </c>
      <c r="Q1342" t="n">
        <v>0</v>
      </c>
      <c r="R1342" t="inlineStr">
        <is>
          <t>T1497.001:System Checks | T1588.001:Malware</t>
        </is>
      </c>
      <c r="S1342" t="n">
        <v>1</v>
      </c>
      <c r="T1342" t="inlineStr">
        <is>
          <t>LOW (40%)</t>
        </is>
      </c>
      <c r="U1342" t="inlineStr">
        <is>
          <t>NONE</t>
        </is>
      </c>
      <c r="V1342" t="inlineStr">
        <is>
          <t>NONE</t>
        </is>
      </c>
      <c r="W1342" t="inlineStr">
        <is>
          <t>NONE</t>
        </is>
      </c>
      <c r="X1342" t="inlineStr">
        <is>
          <t>NONE</t>
        </is>
      </c>
      <c r="Y1342" t="n">
        <v>0</v>
      </c>
      <c r="Z1342" t="inlineStr"/>
      <c r="AA1342" t="inlineStr">
        <is>
          <t>https://attack.mitre.org/techniques/T1497/001</t>
        </is>
      </c>
    </row>
    <row r="1343">
      <c r="A1343" t="inlineStr">
        <is>
          <t>MITRE_ATTACK</t>
        </is>
      </c>
      <c r="B1343" t="inlineStr">
        <is>
          <t>T1053.003</t>
        </is>
      </c>
      <c r="C1343" t="inlineStr">
        <is>
          <t>Tactic: Execution, Persistence, Privilege Escalation | Technique: Cron | Adversaries may abuse the cron utility to perform task scheduling for initial or recurring execution of malicious code.(Citation: 20 macOS Common Tools and Techniques) The cron utility is a time-based job scheduler for Unix-like operating systems. The crontab file contains the schedule of cron entries to be run and the specified times for execution. Any crontab files are stored in operating system-specific file paths. An ad</t>
        </is>
      </c>
      <c r="D1343" t="n">
        <v>6</v>
      </c>
      <c r="E1343" t="inlineStr">
        <is>
          <t>MEDIUM</t>
        </is>
      </c>
      <c r="F1343" t="n">
        <v>2</v>
      </c>
      <c r="G1343" t="n">
        <v>2</v>
      </c>
      <c r="H1343" t="inlineStr">
        <is>
          <t>MEDIUM</t>
        </is>
      </c>
      <c r="I1343" t="n">
        <v>10</v>
      </c>
      <c r="J1343" t="inlineStr">
        <is>
          <t>NO</t>
        </is>
      </c>
      <c r="K1343" t="inlineStr"/>
      <c r="L1343" t="inlineStr">
        <is>
          <t>Implement detections</t>
        </is>
      </c>
      <c r="M1343" t="inlineStr">
        <is>
          <t>Tactics: Execution, Persistence, Privilege Escalation</t>
        </is>
      </c>
      <c r="N1343" t="inlineStr">
        <is>
          <t>P4</t>
        </is>
      </c>
      <c r="O1343" t="inlineStr">
        <is>
          <t>MITRE technique - no IP context</t>
        </is>
      </c>
      <c r="P1343" t="n">
        <v>0</v>
      </c>
      <c r="Q1343" t="n">
        <v>0</v>
      </c>
      <c r="R1343" t="inlineStr">
        <is>
          <t>T1053.003:Cron</t>
        </is>
      </c>
      <c r="S1343" t="n">
        <v>1</v>
      </c>
      <c r="T1343" t="inlineStr">
        <is>
          <t>LOW (40%)</t>
        </is>
      </c>
      <c r="U1343" t="inlineStr">
        <is>
          <t>NONE</t>
        </is>
      </c>
      <c r="V1343" t="inlineStr">
        <is>
          <t>NONE</t>
        </is>
      </c>
      <c r="W1343" t="inlineStr">
        <is>
          <t>NONE</t>
        </is>
      </c>
      <c r="X1343" t="inlineStr">
        <is>
          <t>NONE</t>
        </is>
      </c>
      <c r="Y1343" t="n">
        <v>0</v>
      </c>
      <c r="Z1343" t="inlineStr"/>
      <c r="AA1343" t="inlineStr">
        <is>
          <t>https://attack.mitre.org/techniques/T1053/003</t>
        </is>
      </c>
    </row>
    <row r="1344">
      <c r="A1344" t="inlineStr">
        <is>
          <t>MITRE_ATTACK</t>
        </is>
      </c>
      <c r="B1344" t="inlineStr">
        <is>
          <t>T1069.002</t>
        </is>
      </c>
      <c r="C1344" t="inlineStr">
        <is>
          <t>Tactic: Discovery | Technique: Domain Groups | 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net group /domain of the [Net](https://attack.mitre.org/software/S0039) utility, dscacheutil -q</t>
        </is>
      </c>
      <c r="D1344" t="n">
        <v>6</v>
      </c>
      <c r="E1344" t="inlineStr">
        <is>
          <t>MEDIUM</t>
        </is>
      </c>
      <c r="F1344" t="n">
        <v>2</v>
      </c>
      <c r="G1344" t="n">
        <v>2</v>
      </c>
      <c r="H1344" t="inlineStr">
        <is>
          <t>MEDIUM</t>
        </is>
      </c>
      <c r="I1344" t="n">
        <v>10</v>
      </c>
      <c r="J1344" t="inlineStr">
        <is>
          <t>NO</t>
        </is>
      </c>
      <c r="K1344" t="inlineStr"/>
      <c r="L1344" t="inlineStr">
        <is>
          <t>Implement detections</t>
        </is>
      </c>
      <c r="M1344" t="inlineStr">
        <is>
          <t>Tactics: Discovery</t>
        </is>
      </c>
      <c r="N1344" t="inlineStr">
        <is>
          <t>P4</t>
        </is>
      </c>
      <c r="O1344" t="inlineStr">
        <is>
          <t>MITRE technique - no IP context</t>
        </is>
      </c>
      <c r="P1344" t="n">
        <v>0</v>
      </c>
      <c r="Q1344" t="n">
        <v>0</v>
      </c>
      <c r="R1344" t="inlineStr">
        <is>
          <t>T1069.002:Domain Groups | T1592.002:Software</t>
        </is>
      </c>
      <c r="S1344" t="n">
        <v>1</v>
      </c>
      <c r="T1344" t="inlineStr">
        <is>
          <t>LOW (40%)</t>
        </is>
      </c>
      <c r="U1344" t="inlineStr">
        <is>
          <t>NONE</t>
        </is>
      </c>
      <c r="V1344" t="inlineStr">
        <is>
          <t>NONE</t>
        </is>
      </c>
      <c r="W1344" t="inlineStr">
        <is>
          <t>NONE</t>
        </is>
      </c>
      <c r="X1344" t="inlineStr">
        <is>
          <t>NONE</t>
        </is>
      </c>
      <c r="Y1344" t="n">
        <v>0</v>
      </c>
      <c r="Z1344" t="inlineStr"/>
      <c r="AA1344" t="inlineStr">
        <is>
          <t>https://attack.mitre.org/techniques/T1069/002</t>
        </is>
      </c>
    </row>
    <row r="1345">
      <c r="A1345" t="inlineStr">
        <is>
          <t>MITRE_ATTACK</t>
        </is>
      </c>
      <c r="B1345" t="inlineStr">
        <is>
          <t>T1588.006</t>
        </is>
      </c>
      <c r="C1345" t="inlineStr">
        <is>
          <t>Tactic: Resource Development | Technique: Vulnerabilities | 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t>
        </is>
      </c>
      <c r="D1345" t="n">
        <v>6</v>
      </c>
      <c r="E1345" t="inlineStr">
        <is>
          <t>MEDIUM</t>
        </is>
      </c>
      <c r="F1345" t="n">
        <v>2</v>
      </c>
      <c r="G1345" t="n">
        <v>2</v>
      </c>
      <c r="H1345" t="inlineStr">
        <is>
          <t>MEDIUM</t>
        </is>
      </c>
      <c r="I1345" t="n">
        <v>10</v>
      </c>
      <c r="J1345" t="inlineStr">
        <is>
          <t>NO</t>
        </is>
      </c>
      <c r="K1345" t="inlineStr"/>
      <c r="L1345" t="inlineStr">
        <is>
          <t>Implement detections</t>
        </is>
      </c>
      <c r="M1345" t="inlineStr">
        <is>
          <t>Tactics: Resource Development</t>
        </is>
      </c>
      <c r="N1345" t="inlineStr">
        <is>
          <t>P4</t>
        </is>
      </c>
      <c r="O1345" t="inlineStr">
        <is>
          <t>MITRE technique - no IP context</t>
        </is>
      </c>
      <c r="P1345" t="n">
        <v>0</v>
      </c>
      <c r="Q1345" t="n">
        <v>0</v>
      </c>
      <c r="R1345" t="inlineStr">
        <is>
          <t>T1588.006:Vulnerabilities | T1592.001:Hardware | T1213.006:Databases</t>
        </is>
      </c>
      <c r="S1345" t="n">
        <v>1</v>
      </c>
      <c r="T1345" t="inlineStr">
        <is>
          <t>LOW (40%)</t>
        </is>
      </c>
      <c r="U1345" t="inlineStr">
        <is>
          <t>NONE</t>
        </is>
      </c>
      <c r="V1345" t="inlineStr">
        <is>
          <t>NONE</t>
        </is>
      </c>
      <c r="W1345" t="inlineStr">
        <is>
          <t>NONE</t>
        </is>
      </c>
      <c r="X1345" t="inlineStr">
        <is>
          <t>NONE</t>
        </is>
      </c>
      <c r="Y1345" t="n">
        <v>0</v>
      </c>
      <c r="Z1345" t="inlineStr"/>
      <c r="AA1345" t="inlineStr">
        <is>
          <t>https://attack.mitre.org/techniques/T1588/006</t>
        </is>
      </c>
    </row>
    <row r="1346">
      <c r="A1346" t="inlineStr">
        <is>
          <t>MITRE_ATTACK</t>
        </is>
      </c>
      <c r="B1346" t="inlineStr">
        <is>
          <t>T1566.002</t>
        </is>
      </c>
      <c r="C1346" t="inlineStr">
        <is>
          <t>Tactic: Initial Access | Technique: Spearphishing Link |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t>
        </is>
      </c>
      <c r="D1346" t="n">
        <v>6</v>
      </c>
      <c r="E1346" t="inlineStr">
        <is>
          <t>MEDIUM</t>
        </is>
      </c>
      <c r="F1346" t="n">
        <v>2</v>
      </c>
      <c r="G1346" t="n">
        <v>2</v>
      </c>
      <c r="H1346" t="inlineStr">
        <is>
          <t>MEDIUM</t>
        </is>
      </c>
      <c r="I1346" t="n">
        <v>10</v>
      </c>
      <c r="J1346" t="inlineStr">
        <is>
          <t>NO</t>
        </is>
      </c>
      <c r="K1346" t="inlineStr"/>
      <c r="L1346" t="inlineStr">
        <is>
          <t>Implement detections</t>
        </is>
      </c>
      <c r="M1346" t="inlineStr">
        <is>
          <t>Tactics: Initial Access</t>
        </is>
      </c>
      <c r="N1346" t="inlineStr">
        <is>
          <t>P4</t>
        </is>
      </c>
      <c r="O1346" t="inlineStr">
        <is>
          <t>MITRE technique - no IP context</t>
        </is>
      </c>
      <c r="P1346" t="n">
        <v>0</v>
      </c>
      <c r="Q1346" t="n">
        <v>0</v>
      </c>
      <c r="R1346" t="inlineStr">
        <is>
          <t>T1566.002:Spearphishing Link | T1588.001:Malware | T1204.002:Malicious File</t>
        </is>
      </c>
      <c r="S1346" t="n">
        <v>1</v>
      </c>
      <c r="T1346" t="inlineStr">
        <is>
          <t>LOW (40%)</t>
        </is>
      </c>
      <c r="U1346" t="inlineStr">
        <is>
          <t>NONE</t>
        </is>
      </c>
      <c r="V1346" t="inlineStr">
        <is>
          <t>NONE</t>
        </is>
      </c>
      <c r="W1346" t="inlineStr">
        <is>
          <t>NONE</t>
        </is>
      </c>
      <c r="X1346" t="inlineStr">
        <is>
          <t>NONE</t>
        </is>
      </c>
      <c r="Y1346" t="n">
        <v>0</v>
      </c>
      <c r="Z1346" t="inlineStr"/>
      <c r="AA1346" t="inlineStr">
        <is>
          <t>https://attack.mitre.org/techniques/T1566/002</t>
        </is>
      </c>
    </row>
    <row r="1347">
      <c r="A1347" t="inlineStr">
        <is>
          <t>MITRE_ATTACK</t>
        </is>
      </c>
      <c r="B1347" t="inlineStr">
        <is>
          <t>T1070.002</t>
        </is>
      </c>
      <c r="C1347" t="inlineStr">
        <is>
          <t>Tactic: Defense Evasion | Technique: Clear Linux or Mac System Logs | 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 General and system-related messages * /var/log/secure or /var/log/auth.</t>
        </is>
      </c>
      <c r="D1347" t="n">
        <v>6</v>
      </c>
      <c r="E1347" t="inlineStr">
        <is>
          <t>MEDIUM</t>
        </is>
      </c>
      <c r="F1347" t="n">
        <v>2</v>
      </c>
      <c r="G1347" t="n">
        <v>2</v>
      </c>
      <c r="H1347" t="inlineStr">
        <is>
          <t>MEDIUM</t>
        </is>
      </c>
      <c r="I1347" t="n">
        <v>10</v>
      </c>
      <c r="J1347" t="inlineStr">
        <is>
          <t>NO</t>
        </is>
      </c>
      <c r="K1347" t="inlineStr"/>
      <c r="L1347" t="inlineStr">
        <is>
          <t>Implement detections</t>
        </is>
      </c>
      <c r="M1347" t="inlineStr">
        <is>
          <t>Tactics: Defense Evasion</t>
        </is>
      </c>
      <c r="N1347" t="inlineStr">
        <is>
          <t>P4</t>
        </is>
      </c>
      <c r="O1347" t="inlineStr">
        <is>
          <t>MITRE technique - no IP context</t>
        </is>
      </c>
      <c r="P1347" t="n">
        <v>0</v>
      </c>
      <c r="Q1347" t="n">
        <v>0</v>
      </c>
      <c r="R1347" t="inlineStr">
        <is>
          <t>T1070.002:Clear Linux or Mac System Logs</t>
        </is>
      </c>
      <c r="S1347" t="n">
        <v>1</v>
      </c>
      <c r="T1347" t="inlineStr">
        <is>
          <t>LOW (40%)</t>
        </is>
      </c>
      <c r="U1347" t="inlineStr">
        <is>
          <t>NONE</t>
        </is>
      </c>
      <c r="V1347" t="inlineStr">
        <is>
          <t>NONE</t>
        </is>
      </c>
      <c r="W1347" t="inlineStr">
        <is>
          <t>NONE</t>
        </is>
      </c>
      <c r="X1347" t="inlineStr">
        <is>
          <t>NONE</t>
        </is>
      </c>
      <c r="Y1347" t="n">
        <v>0</v>
      </c>
      <c r="Z1347" t="inlineStr"/>
      <c r="AA1347" t="inlineStr">
        <is>
          <t>https://attack.mitre.org/techniques/T1070/002</t>
        </is>
      </c>
    </row>
    <row r="1348">
      <c r="A1348" t="inlineStr">
        <is>
          <t>MITRE_ATTACK</t>
        </is>
      </c>
      <c r="B1348" t="inlineStr">
        <is>
          <t>T1499.004</t>
        </is>
      </c>
      <c r="C1348" t="inlineStr">
        <is>
          <t xml:space="preserve">Tactic: Impact | Technique: Application or System Exploitation | 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t>
        </is>
      </c>
      <c r="D1348" t="n">
        <v>6</v>
      </c>
      <c r="E1348" t="inlineStr">
        <is>
          <t>MEDIUM</t>
        </is>
      </c>
      <c r="F1348" t="n">
        <v>2</v>
      </c>
      <c r="G1348" t="n">
        <v>2</v>
      </c>
      <c r="H1348" t="inlineStr">
        <is>
          <t>MEDIUM</t>
        </is>
      </c>
      <c r="I1348" t="n">
        <v>10</v>
      </c>
      <c r="J1348" t="inlineStr">
        <is>
          <t>NO</t>
        </is>
      </c>
      <c r="K1348" t="inlineStr"/>
      <c r="L1348" t="inlineStr">
        <is>
          <t>Implement detections</t>
        </is>
      </c>
      <c r="M1348" t="inlineStr">
        <is>
          <t>Tactics: Impact</t>
        </is>
      </c>
      <c r="N1348" t="inlineStr">
        <is>
          <t>P4</t>
        </is>
      </c>
      <c r="O1348" t="inlineStr">
        <is>
          <t>MITRE technique - no IP context</t>
        </is>
      </c>
      <c r="P1348" t="n">
        <v>0</v>
      </c>
      <c r="Q1348" t="n">
        <v>0</v>
      </c>
      <c r="R1348" t="inlineStr">
        <is>
          <t>T1499.004:Application or System Exploitation | T1588.006:Vulnerabilities | T1592.002:Software</t>
        </is>
      </c>
      <c r="S1348" t="n">
        <v>1</v>
      </c>
      <c r="T1348" t="inlineStr">
        <is>
          <t>LOW (40%)</t>
        </is>
      </c>
      <c r="U1348" t="inlineStr">
        <is>
          <t>NONE</t>
        </is>
      </c>
      <c r="V1348" t="inlineStr">
        <is>
          <t>NONE</t>
        </is>
      </c>
      <c r="W1348" t="inlineStr">
        <is>
          <t>NONE</t>
        </is>
      </c>
      <c r="X1348" t="inlineStr">
        <is>
          <t>NONE</t>
        </is>
      </c>
      <c r="Y1348" t="n">
        <v>0</v>
      </c>
      <c r="Z1348" t="inlineStr"/>
      <c r="AA1348" t="inlineStr">
        <is>
          <t>https://attack.mitre.org/techniques/T1499/004</t>
        </is>
      </c>
    </row>
    <row r="1349">
      <c r="A1349" t="inlineStr">
        <is>
          <t>MITRE_ATTACK</t>
        </is>
      </c>
      <c r="B1349" t="inlineStr">
        <is>
          <t>T1137</t>
        </is>
      </c>
      <c r="C1349" t="inlineStr">
        <is>
          <t>Tactic: Persistence | Technique: Office Application Startup | 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t>
        </is>
      </c>
      <c r="D1349" t="n">
        <v>6</v>
      </c>
      <c r="E1349" t="inlineStr">
        <is>
          <t>MEDIUM</t>
        </is>
      </c>
      <c r="F1349" t="n">
        <v>2</v>
      </c>
      <c r="G1349" t="n">
        <v>2</v>
      </c>
      <c r="H1349" t="inlineStr">
        <is>
          <t>MEDIUM</t>
        </is>
      </c>
      <c r="I1349" t="n">
        <v>10</v>
      </c>
      <c r="J1349" t="inlineStr">
        <is>
          <t>NO</t>
        </is>
      </c>
      <c r="K1349" t="inlineStr"/>
      <c r="L1349" t="inlineStr">
        <is>
          <t>Implement detections</t>
        </is>
      </c>
      <c r="M1349" t="inlineStr">
        <is>
          <t>Tactics: Persistence</t>
        </is>
      </c>
      <c r="N1349" t="inlineStr">
        <is>
          <t>P4</t>
        </is>
      </c>
      <c r="O1349" t="inlineStr">
        <is>
          <t>MITRE technique - no IP context</t>
        </is>
      </c>
      <c r="P1349" t="n">
        <v>0</v>
      </c>
      <c r="Q1349" t="n">
        <v>0</v>
      </c>
      <c r="R1349" t="inlineStr">
        <is>
          <t>T1137:Office Application Startup | T1137.006:Add-ins | T1137.001:Office Template Macros</t>
        </is>
      </c>
      <c r="S1349" t="n">
        <v>1</v>
      </c>
      <c r="T1349" t="inlineStr">
        <is>
          <t>LOW (40%)</t>
        </is>
      </c>
      <c r="U1349" t="inlineStr">
        <is>
          <t>NONE</t>
        </is>
      </c>
      <c r="V1349" t="inlineStr">
        <is>
          <t>NONE</t>
        </is>
      </c>
      <c r="W1349" t="inlineStr">
        <is>
          <t>NONE</t>
        </is>
      </c>
      <c r="X1349" t="inlineStr">
        <is>
          <t>NONE</t>
        </is>
      </c>
      <c r="Y1349" t="n">
        <v>0</v>
      </c>
      <c r="Z1349" t="inlineStr"/>
      <c r="AA1349" t="inlineStr">
        <is>
          <t>https://attack.mitre.org/techniques/T1137</t>
        </is>
      </c>
    </row>
    <row r="1350">
      <c r="A1350" t="inlineStr">
        <is>
          <t>MITRE_ATTACK</t>
        </is>
      </c>
      <c r="B1350" t="inlineStr">
        <is>
          <t>T1218.004</t>
        </is>
      </c>
      <c r="C1350" t="inlineStr">
        <is>
          <t>Tactic: Defense Evasion | Technique: InstallUtil | 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C:\Windows\Microsoft.NET\Framework</t>
        </is>
      </c>
      <c r="D1350" t="n">
        <v>6</v>
      </c>
      <c r="E1350" t="inlineStr">
        <is>
          <t>MEDIUM</t>
        </is>
      </c>
      <c r="F1350" t="n">
        <v>2</v>
      </c>
      <c r="G1350" t="n">
        <v>2</v>
      </c>
      <c r="H1350" t="inlineStr">
        <is>
          <t>MEDIUM</t>
        </is>
      </c>
      <c r="I1350" t="n">
        <v>10</v>
      </c>
      <c r="J1350" t="inlineStr">
        <is>
          <t>NO</t>
        </is>
      </c>
      <c r="K1350" t="inlineStr"/>
      <c r="L1350" t="inlineStr">
        <is>
          <t>Implement detections</t>
        </is>
      </c>
      <c r="M1350" t="inlineStr">
        <is>
          <t>Tactics: Defense Evasion</t>
        </is>
      </c>
      <c r="N1350" t="inlineStr">
        <is>
          <t>P4</t>
        </is>
      </c>
      <c r="O1350" t="inlineStr">
        <is>
          <t>MITRE technique - no IP context</t>
        </is>
      </c>
      <c r="P1350" t="n">
        <v>0</v>
      </c>
      <c r="Q1350" t="n">
        <v>0</v>
      </c>
      <c r="R1350" t="inlineStr">
        <is>
          <t>T1218.004:InstallUtil</t>
        </is>
      </c>
      <c r="S1350" t="n">
        <v>1</v>
      </c>
      <c r="T1350" t="inlineStr">
        <is>
          <t>LOW (40%)</t>
        </is>
      </c>
      <c r="U1350" t="inlineStr">
        <is>
          <t>NONE</t>
        </is>
      </c>
      <c r="V1350" t="inlineStr">
        <is>
          <t>NONE</t>
        </is>
      </c>
      <c r="W1350" t="inlineStr">
        <is>
          <t>NONE</t>
        </is>
      </c>
      <c r="X1350" t="inlineStr">
        <is>
          <t>NONE</t>
        </is>
      </c>
      <c r="Y1350" t="n">
        <v>0</v>
      </c>
      <c r="Z1350" t="inlineStr"/>
      <c r="AA1350" t="inlineStr">
        <is>
          <t>https://attack.mitre.org/techniques/T1218/004</t>
        </is>
      </c>
    </row>
    <row r="1351">
      <c r="A1351" t="inlineStr">
        <is>
          <t>MITRE_ATTACK</t>
        </is>
      </c>
      <c r="B1351" t="inlineStr">
        <is>
          <t>T1598.003</t>
        </is>
      </c>
      <c r="C1351" t="inlineStr">
        <is>
          <t>Tactic: Reconnaissance | Technique: Spearphishing Link |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t>
        </is>
      </c>
      <c r="D1351" t="n">
        <v>6</v>
      </c>
      <c r="E1351" t="inlineStr">
        <is>
          <t>MEDIUM</t>
        </is>
      </c>
      <c r="F1351" t="n">
        <v>2</v>
      </c>
      <c r="G1351" t="n">
        <v>2</v>
      </c>
      <c r="H1351" t="inlineStr">
        <is>
          <t>MEDIUM</t>
        </is>
      </c>
      <c r="I1351" t="n">
        <v>10</v>
      </c>
      <c r="J1351" t="inlineStr">
        <is>
          <t>NO</t>
        </is>
      </c>
      <c r="K1351" t="inlineStr"/>
      <c r="L1351" t="inlineStr">
        <is>
          <t>Implement detections</t>
        </is>
      </c>
      <c r="M1351" t="inlineStr">
        <is>
          <t>Tactics: Reconnaissance</t>
        </is>
      </c>
      <c r="N1351" t="inlineStr">
        <is>
          <t>P4</t>
        </is>
      </c>
      <c r="O1351" t="inlineStr">
        <is>
          <t>MITRE technique - no IP context</t>
        </is>
      </c>
      <c r="P1351" t="n">
        <v>0</v>
      </c>
      <c r="Q1351" t="n">
        <v>0</v>
      </c>
      <c r="R1351" t="inlineStr">
        <is>
          <t>T1598.003:Spearphishing Link | T1566:Phishing | T1589.001:Credentials</t>
        </is>
      </c>
      <c r="S1351" t="n">
        <v>1</v>
      </c>
      <c r="T1351" t="inlineStr">
        <is>
          <t>LOW (40%)</t>
        </is>
      </c>
      <c r="U1351" t="inlineStr">
        <is>
          <t>NONE</t>
        </is>
      </c>
      <c r="V1351" t="inlineStr">
        <is>
          <t>NONE</t>
        </is>
      </c>
      <c r="W1351" t="inlineStr">
        <is>
          <t>NONE</t>
        </is>
      </c>
      <c r="X1351" t="inlineStr">
        <is>
          <t>NONE</t>
        </is>
      </c>
      <c r="Y1351" t="n">
        <v>0</v>
      </c>
      <c r="Z1351" t="inlineStr"/>
      <c r="AA1351" t="inlineStr">
        <is>
          <t>https://attack.mitre.org/techniques/T1598/003</t>
        </is>
      </c>
    </row>
    <row r="1352">
      <c r="A1352" t="inlineStr">
        <is>
          <t>MITRE_ATTACK</t>
        </is>
      </c>
      <c r="B1352" t="inlineStr">
        <is>
          <t>T1021.004</t>
        </is>
      </c>
      <c r="C1352" t="inlineStr">
        <is>
          <t>Tactic: Lateral Movement | Technique: SSH | 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t>
        </is>
      </c>
      <c r="D1352" t="n">
        <v>6</v>
      </c>
      <c r="E1352" t="inlineStr">
        <is>
          <t>MEDIUM</t>
        </is>
      </c>
      <c r="F1352" t="n">
        <v>2</v>
      </c>
      <c r="G1352" t="n">
        <v>2</v>
      </c>
      <c r="H1352" t="inlineStr">
        <is>
          <t>MEDIUM</t>
        </is>
      </c>
      <c r="I1352" t="n">
        <v>10</v>
      </c>
      <c r="J1352" t="inlineStr">
        <is>
          <t>NO</t>
        </is>
      </c>
      <c r="K1352" t="inlineStr"/>
      <c r="L1352" t="inlineStr">
        <is>
          <t>Implement detections</t>
        </is>
      </c>
      <c r="M1352" t="inlineStr">
        <is>
          <t>Tactics: Lateral Movement</t>
        </is>
      </c>
      <c r="N1352" t="inlineStr">
        <is>
          <t>P4</t>
        </is>
      </c>
      <c r="O1352" t="inlineStr">
        <is>
          <t>MITRE technique - no IP context</t>
        </is>
      </c>
      <c r="P1352" t="n">
        <v>0</v>
      </c>
      <c r="Q1352" t="n">
        <v>0</v>
      </c>
      <c r="R1352" t="inlineStr">
        <is>
          <t>T1021.004:SSH | T1078:Valid Accounts</t>
        </is>
      </c>
      <c r="S1352" t="n">
        <v>1</v>
      </c>
      <c r="T1352" t="inlineStr">
        <is>
          <t>LOW (40%)</t>
        </is>
      </c>
      <c r="U1352" t="inlineStr">
        <is>
          <t>NONE</t>
        </is>
      </c>
      <c r="V1352" t="inlineStr">
        <is>
          <t>NONE</t>
        </is>
      </c>
      <c r="W1352" t="inlineStr">
        <is>
          <t>NONE</t>
        </is>
      </c>
      <c r="X1352" t="inlineStr">
        <is>
          <t>NONE</t>
        </is>
      </c>
      <c r="Y1352" t="n">
        <v>0</v>
      </c>
      <c r="Z1352" t="inlineStr"/>
      <c r="AA1352" t="inlineStr">
        <is>
          <t>https://attack.mitre.org/techniques/T1021/004</t>
        </is>
      </c>
    </row>
    <row r="1353">
      <c r="A1353" t="inlineStr">
        <is>
          <t>MITRE_ATTACK</t>
        </is>
      </c>
      <c r="B1353" t="inlineStr">
        <is>
          <t>T1098.003</t>
        </is>
      </c>
      <c r="C1353" t="inlineStr">
        <is>
          <t>Tactic: Persistence, Privilege Escalation | Technique: Additional Cloud Roles | 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t>
        </is>
      </c>
      <c r="D1353" t="n">
        <v>6</v>
      </c>
      <c r="E1353" t="inlineStr">
        <is>
          <t>MEDIUM</t>
        </is>
      </c>
      <c r="F1353" t="n">
        <v>2</v>
      </c>
      <c r="G1353" t="n">
        <v>2</v>
      </c>
      <c r="H1353" t="inlineStr">
        <is>
          <t>MEDIUM</t>
        </is>
      </c>
      <c r="I1353" t="n">
        <v>10</v>
      </c>
      <c r="J1353" t="inlineStr">
        <is>
          <t>NO</t>
        </is>
      </c>
      <c r="K1353" t="inlineStr"/>
      <c r="L1353" t="inlineStr">
        <is>
          <t>Implement detections</t>
        </is>
      </c>
      <c r="M1353" t="inlineStr">
        <is>
          <t>Tactics: Persistence, Privilege Escalation</t>
        </is>
      </c>
      <c r="N1353" t="inlineStr">
        <is>
          <t>P4</t>
        </is>
      </c>
      <c r="O1353" t="inlineStr">
        <is>
          <t>MITRE technique - no IP context</t>
        </is>
      </c>
      <c r="P1353" t="n">
        <v>0</v>
      </c>
      <c r="Q1353" t="n">
        <v>0</v>
      </c>
      <c r="R1353" t="inlineStr">
        <is>
          <t>T1098.003:Additional Cloud Roles | T1136.003:Cloud Account</t>
        </is>
      </c>
      <c r="S1353" t="n">
        <v>1</v>
      </c>
      <c r="T1353" t="inlineStr">
        <is>
          <t>LOW (40%)</t>
        </is>
      </c>
      <c r="U1353" t="inlineStr">
        <is>
          <t>NONE</t>
        </is>
      </c>
      <c r="V1353" t="inlineStr">
        <is>
          <t>NONE</t>
        </is>
      </c>
      <c r="W1353" t="inlineStr">
        <is>
          <t>NONE</t>
        </is>
      </c>
      <c r="X1353" t="inlineStr">
        <is>
          <t>NONE</t>
        </is>
      </c>
      <c r="Y1353" t="n">
        <v>0</v>
      </c>
      <c r="Z1353" t="inlineStr"/>
      <c r="AA1353" t="inlineStr">
        <is>
          <t>https://attack.mitre.org/techniques/T1098/003</t>
        </is>
      </c>
    </row>
    <row r="1354">
      <c r="A1354" t="inlineStr">
        <is>
          <t>MITRE_ATTACK</t>
        </is>
      </c>
      <c r="B1354" t="inlineStr">
        <is>
          <t>T1547.012</t>
        </is>
      </c>
      <c r="C1354" t="inlineStr">
        <is>
          <t>Tactic: Persistence, Privilege Escalation | Technique: Print Processors | 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t>
        </is>
      </c>
      <c r="D1354" t="n">
        <v>6</v>
      </c>
      <c r="E1354" t="inlineStr">
        <is>
          <t>MEDIUM</t>
        </is>
      </c>
      <c r="F1354" t="n">
        <v>2</v>
      </c>
      <c r="G1354" t="n">
        <v>2</v>
      </c>
      <c r="H1354" t="inlineStr">
        <is>
          <t>MEDIUM</t>
        </is>
      </c>
      <c r="I1354" t="n">
        <v>10</v>
      </c>
      <c r="J1354" t="inlineStr">
        <is>
          <t>NO</t>
        </is>
      </c>
      <c r="K1354" t="inlineStr"/>
      <c r="L1354" t="inlineStr">
        <is>
          <t>Implement detections</t>
        </is>
      </c>
      <c r="M1354" t="inlineStr">
        <is>
          <t>Tactics: Persistence, Privilege Escalation</t>
        </is>
      </c>
      <c r="N1354" t="inlineStr">
        <is>
          <t>P4</t>
        </is>
      </c>
      <c r="O1354" t="inlineStr">
        <is>
          <t>MITRE technique - no IP context</t>
        </is>
      </c>
      <c r="P1354" t="n">
        <v>0</v>
      </c>
      <c r="Q1354" t="n">
        <v>0</v>
      </c>
      <c r="R1354" t="inlineStr">
        <is>
          <t>T1547.012:Print Processors</t>
        </is>
      </c>
      <c r="S1354" t="n">
        <v>1</v>
      </c>
      <c r="T1354" t="inlineStr">
        <is>
          <t>LOW (40%)</t>
        </is>
      </c>
      <c r="U1354" t="inlineStr">
        <is>
          <t>NONE</t>
        </is>
      </c>
      <c r="V1354" t="inlineStr">
        <is>
          <t>NONE</t>
        </is>
      </c>
      <c r="W1354" t="inlineStr">
        <is>
          <t>NONE</t>
        </is>
      </c>
      <c r="X1354" t="inlineStr">
        <is>
          <t>NONE</t>
        </is>
      </c>
      <c r="Y1354" t="n">
        <v>0</v>
      </c>
      <c r="Z1354" t="inlineStr"/>
      <c r="AA1354" t="inlineStr">
        <is>
          <t>https://attack.mitre.org/techniques/T1547/012</t>
        </is>
      </c>
    </row>
    <row r="1355">
      <c r="A1355" t="inlineStr">
        <is>
          <t>MITRE_ATTACK</t>
        </is>
      </c>
      <c r="B1355" t="inlineStr">
        <is>
          <t>T1566.001</t>
        </is>
      </c>
      <c r="C1355" t="inlineStr">
        <is>
          <t xml:space="preserve">Tactic: Initial Access | Technique: Spearphishing Attachment |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t>
        </is>
      </c>
      <c r="D1355" t="n">
        <v>6</v>
      </c>
      <c r="E1355" t="inlineStr">
        <is>
          <t>MEDIUM</t>
        </is>
      </c>
      <c r="F1355" t="n">
        <v>2</v>
      </c>
      <c r="G1355" t="n">
        <v>2</v>
      </c>
      <c r="H1355" t="inlineStr">
        <is>
          <t>MEDIUM</t>
        </is>
      </c>
      <c r="I1355" t="n">
        <v>10</v>
      </c>
      <c r="J1355" t="inlineStr">
        <is>
          <t>NO</t>
        </is>
      </c>
      <c r="K1355" t="inlineStr"/>
      <c r="L1355" t="inlineStr">
        <is>
          <t>Implement detections</t>
        </is>
      </c>
      <c r="M1355" t="inlineStr">
        <is>
          <t>Tactics: Initial Access</t>
        </is>
      </c>
      <c r="N1355" t="inlineStr">
        <is>
          <t>P4</t>
        </is>
      </c>
      <c r="O1355" t="inlineStr">
        <is>
          <t>MITRE technique - no IP context</t>
        </is>
      </c>
      <c r="P1355" t="n">
        <v>0</v>
      </c>
      <c r="Q1355" t="n">
        <v>0</v>
      </c>
      <c r="R1355" t="inlineStr">
        <is>
          <t>T1566.001:Spearphishing Attachment | T1588.001:Malware | T1598.002:Spearphishing Attachment</t>
        </is>
      </c>
      <c r="S1355" t="n">
        <v>1</v>
      </c>
      <c r="T1355" t="inlineStr">
        <is>
          <t>LOW (40%)</t>
        </is>
      </c>
      <c r="U1355" t="inlineStr">
        <is>
          <t>NONE</t>
        </is>
      </c>
      <c r="V1355" t="inlineStr">
        <is>
          <t>NONE</t>
        </is>
      </c>
      <c r="W1355" t="inlineStr">
        <is>
          <t>NONE</t>
        </is>
      </c>
      <c r="X1355" t="inlineStr">
        <is>
          <t>NONE</t>
        </is>
      </c>
      <c r="Y1355" t="n">
        <v>0</v>
      </c>
      <c r="Z1355" t="inlineStr"/>
      <c r="AA1355" t="inlineStr">
        <is>
          <t>https://attack.mitre.org/techniques/T1566/001</t>
        </is>
      </c>
    </row>
    <row r="1356">
      <c r="A1356" t="inlineStr">
        <is>
          <t>MITRE_ATTACK</t>
        </is>
      </c>
      <c r="B1356" t="inlineStr">
        <is>
          <t>T1027.008</t>
        </is>
      </c>
      <c r="C1356" t="inlineStr">
        <is>
          <t>Tactic: Defense Evasion | Technique: Stripped Payloads | 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t>
        </is>
      </c>
      <c r="D1356" t="n">
        <v>6</v>
      </c>
      <c r="E1356" t="inlineStr">
        <is>
          <t>MEDIUM</t>
        </is>
      </c>
      <c r="F1356" t="n">
        <v>2</v>
      </c>
      <c r="G1356" t="n">
        <v>2</v>
      </c>
      <c r="H1356" t="inlineStr">
        <is>
          <t>MEDIUM</t>
        </is>
      </c>
      <c r="I1356" t="n">
        <v>10</v>
      </c>
      <c r="J1356" t="inlineStr">
        <is>
          <t>NO</t>
        </is>
      </c>
      <c r="K1356" t="inlineStr"/>
      <c r="L1356" t="inlineStr">
        <is>
          <t>Implement detections</t>
        </is>
      </c>
      <c r="M1356" t="inlineStr">
        <is>
          <t>Tactics: Defense Evasion</t>
        </is>
      </c>
      <c r="N1356" t="inlineStr">
        <is>
          <t>P4</t>
        </is>
      </c>
      <c r="O1356" t="inlineStr">
        <is>
          <t>MITRE technique - no IP context</t>
        </is>
      </c>
      <c r="P1356" t="n">
        <v>0</v>
      </c>
      <c r="Q1356" t="n">
        <v>0</v>
      </c>
      <c r="R1356" t="inlineStr">
        <is>
          <t>T1027.008:Stripped Payloads</t>
        </is>
      </c>
      <c r="S1356" t="n">
        <v>1</v>
      </c>
      <c r="T1356" t="inlineStr">
        <is>
          <t>LOW (40%)</t>
        </is>
      </c>
      <c r="U1356" t="inlineStr">
        <is>
          <t>NONE</t>
        </is>
      </c>
      <c r="V1356" t="inlineStr">
        <is>
          <t>NONE</t>
        </is>
      </c>
      <c r="W1356" t="inlineStr">
        <is>
          <t>NONE</t>
        </is>
      </c>
      <c r="X1356" t="inlineStr">
        <is>
          <t>NONE</t>
        </is>
      </c>
      <c r="Y1356" t="n">
        <v>0</v>
      </c>
      <c r="Z1356" t="inlineStr"/>
      <c r="AA1356" t="inlineStr">
        <is>
          <t>https://attack.mitre.org/techniques/T1027/008</t>
        </is>
      </c>
    </row>
    <row r="1357">
      <c r="A1357" t="inlineStr">
        <is>
          <t>MITRE_ATTACK</t>
        </is>
      </c>
      <c r="B1357" t="inlineStr">
        <is>
          <t>T1559.001</t>
        </is>
      </c>
      <c r="C1357" t="inlineStr">
        <is>
          <t>Tactic: Execution | Technique: Component Object Model | 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t>
        </is>
      </c>
      <c r="D1357" t="n">
        <v>6</v>
      </c>
      <c r="E1357" t="inlineStr">
        <is>
          <t>MEDIUM</t>
        </is>
      </c>
      <c r="F1357" t="n">
        <v>2</v>
      </c>
      <c r="G1357" t="n">
        <v>2</v>
      </c>
      <c r="H1357" t="inlineStr">
        <is>
          <t>MEDIUM</t>
        </is>
      </c>
      <c r="I1357" t="n">
        <v>10</v>
      </c>
      <c r="J1357" t="inlineStr">
        <is>
          <t>NO</t>
        </is>
      </c>
      <c r="K1357" t="inlineStr"/>
      <c r="L1357" t="inlineStr">
        <is>
          <t>Implement detections</t>
        </is>
      </c>
      <c r="M1357" t="inlineStr">
        <is>
          <t>Tactics: Execution</t>
        </is>
      </c>
      <c r="N1357" t="inlineStr">
        <is>
          <t>P4</t>
        </is>
      </c>
      <c r="O1357" t="inlineStr">
        <is>
          <t>MITRE technique - no IP context</t>
        </is>
      </c>
      <c r="P1357" t="n">
        <v>0</v>
      </c>
      <c r="Q1357" t="n">
        <v>0</v>
      </c>
      <c r="R1357" t="inlineStr">
        <is>
          <t>T1559.001:Component Object Model | T1584.004:Server | T1592.002:Software</t>
        </is>
      </c>
      <c r="S1357" t="n">
        <v>1</v>
      </c>
      <c r="T1357" t="inlineStr">
        <is>
          <t>LOW (40%)</t>
        </is>
      </c>
      <c r="U1357" t="inlineStr">
        <is>
          <t>NONE</t>
        </is>
      </c>
      <c r="V1357" t="inlineStr">
        <is>
          <t>NONE</t>
        </is>
      </c>
      <c r="W1357" t="inlineStr">
        <is>
          <t>NONE</t>
        </is>
      </c>
      <c r="X1357" t="inlineStr">
        <is>
          <t>NONE</t>
        </is>
      </c>
      <c r="Y1357" t="n">
        <v>0</v>
      </c>
      <c r="Z1357" t="inlineStr"/>
      <c r="AA1357" t="inlineStr">
        <is>
          <t>https://attack.mitre.org/techniques/T1559/001</t>
        </is>
      </c>
    </row>
    <row r="1358">
      <c r="A1358" t="inlineStr">
        <is>
          <t>MITRE_ATTACK</t>
        </is>
      </c>
      <c r="B1358" t="inlineStr">
        <is>
          <t>T1574.001</t>
        </is>
      </c>
      <c r="C1358" t="inlineStr">
        <is>
          <t>Tactic: Persistence, Privilege Escalation, Defense Evasion | Technique: DLL | 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t>
        </is>
      </c>
      <c r="D1358" t="n">
        <v>6</v>
      </c>
      <c r="E1358" t="inlineStr">
        <is>
          <t>MEDIUM</t>
        </is>
      </c>
      <c r="F1358" t="n">
        <v>2</v>
      </c>
      <c r="G1358" t="n">
        <v>2</v>
      </c>
      <c r="H1358" t="inlineStr">
        <is>
          <t>MEDIUM</t>
        </is>
      </c>
      <c r="I1358" t="n">
        <v>10</v>
      </c>
      <c r="J1358" t="inlineStr">
        <is>
          <t>NO</t>
        </is>
      </c>
      <c r="K1358" t="inlineStr"/>
      <c r="L1358" t="inlineStr">
        <is>
          <t>Implement detections</t>
        </is>
      </c>
      <c r="M1358" t="inlineStr">
        <is>
          <t>Tactics: Persistence, Privilege Escalation, Defense Evasion</t>
        </is>
      </c>
      <c r="N1358" t="inlineStr">
        <is>
          <t>P4</t>
        </is>
      </c>
      <c r="O1358" t="inlineStr">
        <is>
          <t>MITRE technique - no IP context</t>
        </is>
      </c>
      <c r="P1358" t="n">
        <v>0</v>
      </c>
      <c r="Q1358" t="n">
        <v>0</v>
      </c>
      <c r="R1358" t="inlineStr">
        <is>
          <t>T1574.001:DLL</t>
        </is>
      </c>
      <c r="S1358" t="n">
        <v>1</v>
      </c>
      <c r="T1358" t="inlineStr">
        <is>
          <t>LOW (40%)</t>
        </is>
      </c>
      <c r="U1358" t="inlineStr">
        <is>
          <t>NONE</t>
        </is>
      </c>
      <c r="V1358" t="inlineStr">
        <is>
          <t>NONE</t>
        </is>
      </c>
      <c r="W1358" t="inlineStr">
        <is>
          <t>NONE</t>
        </is>
      </c>
      <c r="X1358" t="inlineStr">
        <is>
          <t>NONE</t>
        </is>
      </c>
      <c r="Y1358" t="n">
        <v>0</v>
      </c>
      <c r="Z1358" t="inlineStr"/>
      <c r="AA1358" t="inlineStr">
        <is>
          <t>https://attack.mitre.org/techniques/T1574/001</t>
        </is>
      </c>
    </row>
    <row r="1359">
      <c r="A1359" t="inlineStr">
        <is>
          <t>MITRE_ATTACK</t>
        </is>
      </c>
      <c r="B1359" t="inlineStr">
        <is>
          <t>T1119</t>
        </is>
      </c>
      <c r="C1359" t="inlineStr">
        <is>
          <t>Tactic: Collection | Technique: Automated Collection |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t>
        </is>
      </c>
      <c r="D1359" t="n">
        <v>6</v>
      </c>
      <c r="E1359" t="inlineStr">
        <is>
          <t>MEDIUM</t>
        </is>
      </c>
      <c r="F1359" t="n">
        <v>2</v>
      </c>
      <c r="G1359" t="n">
        <v>2</v>
      </c>
      <c r="H1359" t="inlineStr">
        <is>
          <t>MEDIUM</t>
        </is>
      </c>
      <c r="I1359" t="n">
        <v>10</v>
      </c>
      <c r="J1359" t="inlineStr">
        <is>
          <t>NO</t>
        </is>
      </c>
      <c r="K1359" t="inlineStr"/>
      <c r="L1359" t="inlineStr">
        <is>
          <t>Implement detections</t>
        </is>
      </c>
      <c r="M1359" t="inlineStr">
        <is>
          <t>Tactics: Collection</t>
        </is>
      </c>
      <c r="N1359" t="inlineStr">
        <is>
          <t>P4</t>
        </is>
      </c>
      <c r="O1359" t="inlineStr">
        <is>
          <t>MITRE technique - no IP context</t>
        </is>
      </c>
      <c r="P1359" t="n">
        <v>0</v>
      </c>
      <c r="Q1359" t="n">
        <v>0</v>
      </c>
      <c r="R1359" t="inlineStr">
        <is>
          <t>T1119:Automated Collection | T1059.009:Cloud API | T1059:Command and Scripting Interpreter</t>
        </is>
      </c>
      <c r="S1359" t="n">
        <v>1</v>
      </c>
      <c r="T1359" t="inlineStr">
        <is>
          <t>LOW (40%)</t>
        </is>
      </c>
      <c r="U1359" t="inlineStr">
        <is>
          <t>NONE</t>
        </is>
      </c>
      <c r="V1359" t="inlineStr">
        <is>
          <t>NONE</t>
        </is>
      </c>
      <c r="W1359" t="inlineStr">
        <is>
          <t>NONE</t>
        </is>
      </c>
      <c r="X1359" t="inlineStr">
        <is>
          <t>NONE</t>
        </is>
      </c>
      <c r="Y1359" t="n">
        <v>0</v>
      </c>
      <c r="Z1359" t="inlineStr"/>
      <c r="AA1359" t="inlineStr">
        <is>
          <t>https://attack.mitre.org/techniques/T1119</t>
        </is>
      </c>
    </row>
    <row r="1360">
      <c r="A1360" t="inlineStr">
        <is>
          <t>MITRE_ATTACK</t>
        </is>
      </c>
      <c r="B1360" t="inlineStr">
        <is>
          <t>T1115</t>
        </is>
      </c>
      <c r="C1360" t="inlineStr">
        <is>
          <t>Tactic: Collection | Technique: Clipboard Data | Adversaries may collect data stored in the clipboard from users copying information within or between applications. For example, on Windows adversaries can access clipboard data by using clip.exe or Get-Clipboard .(Citation: MSDN Clipboard)(Citation: clip_win_server)(Citation: CISA_AA21_200B) Additionally, adversaries may monitor then replace users’ clipboard with their data (e.g., [Transmitted Data Manipulation](https://attack.mitre.org/technique</t>
        </is>
      </c>
      <c r="D1360" t="n">
        <v>6</v>
      </c>
      <c r="E1360" t="inlineStr">
        <is>
          <t>MEDIUM</t>
        </is>
      </c>
      <c r="F1360" t="n">
        <v>2</v>
      </c>
      <c r="G1360" t="n">
        <v>2</v>
      </c>
      <c r="H1360" t="inlineStr">
        <is>
          <t>MEDIUM</t>
        </is>
      </c>
      <c r="I1360" t="n">
        <v>10</v>
      </c>
      <c r="J1360" t="inlineStr">
        <is>
          <t>NO</t>
        </is>
      </c>
      <c r="K1360" t="inlineStr"/>
      <c r="L1360" t="inlineStr">
        <is>
          <t>Implement detections</t>
        </is>
      </c>
      <c r="M1360" t="inlineStr">
        <is>
          <t>Tactics: Collection</t>
        </is>
      </c>
      <c r="N1360" t="inlineStr">
        <is>
          <t>P4</t>
        </is>
      </c>
      <c r="O1360" t="inlineStr">
        <is>
          <t>MITRE technique - no IP context</t>
        </is>
      </c>
      <c r="P1360" t="n">
        <v>0</v>
      </c>
      <c r="Q1360" t="n">
        <v>0</v>
      </c>
      <c r="R1360" t="inlineStr">
        <is>
          <t>T1115:Clipboard Data | T1584.004:Server | T1565:Data Manipulation</t>
        </is>
      </c>
      <c r="S1360" t="n">
        <v>1</v>
      </c>
      <c r="T1360" t="inlineStr">
        <is>
          <t>LOW (40%)</t>
        </is>
      </c>
      <c r="U1360" t="inlineStr">
        <is>
          <t>NONE</t>
        </is>
      </c>
      <c r="V1360" t="inlineStr">
        <is>
          <t>NONE</t>
        </is>
      </c>
      <c r="W1360" t="inlineStr">
        <is>
          <t>NONE</t>
        </is>
      </c>
      <c r="X1360" t="inlineStr">
        <is>
          <t>NONE</t>
        </is>
      </c>
      <c r="Y1360" t="n">
        <v>0</v>
      </c>
      <c r="Z1360" t="inlineStr"/>
      <c r="AA1360" t="inlineStr">
        <is>
          <t>https://attack.mitre.org/techniques/T1115</t>
        </is>
      </c>
    </row>
    <row r="1361">
      <c r="A1361" t="inlineStr">
        <is>
          <t>MITRE_ATTACK</t>
        </is>
      </c>
      <c r="B1361" t="inlineStr">
        <is>
          <t>T1003.007</t>
        </is>
      </c>
      <c r="C1361" t="inlineStr">
        <is>
          <t>Tactic: Credential Access | Technique: Proc Filesystem | Adversaries may gather credentials from the proc filesystem or `/proc`. The proc filesystem is a pseudo-filesystem used as an interface to kernel data structures for Linux based systems managing virtual memory. For each process, the `/proc/ /maps` file shows how memory is mapped within the process’s virtual address space. And `/proc/ /mem`, exposed for debugging purposes, provides access to the process’s virtual address space.(Citation: Pi</t>
        </is>
      </c>
      <c r="D1361" t="n">
        <v>6</v>
      </c>
      <c r="E1361" t="inlineStr">
        <is>
          <t>MEDIUM</t>
        </is>
      </c>
      <c r="F1361" t="n">
        <v>2</v>
      </c>
      <c r="G1361" t="n">
        <v>2</v>
      </c>
      <c r="H1361" t="inlineStr">
        <is>
          <t>MEDIUM</t>
        </is>
      </c>
      <c r="I1361" t="n">
        <v>10</v>
      </c>
      <c r="J1361" t="inlineStr">
        <is>
          <t>NO</t>
        </is>
      </c>
      <c r="K1361" t="inlineStr"/>
      <c r="L1361" t="inlineStr">
        <is>
          <t>Implement detections</t>
        </is>
      </c>
      <c r="M1361" t="inlineStr">
        <is>
          <t>Tactics: Credential Access</t>
        </is>
      </c>
      <c r="N1361" t="inlineStr">
        <is>
          <t>P4</t>
        </is>
      </c>
      <c r="O1361" t="inlineStr">
        <is>
          <t>MITRE technique - no IP context</t>
        </is>
      </c>
      <c r="P1361" t="n">
        <v>0</v>
      </c>
      <c r="Q1361" t="n">
        <v>0</v>
      </c>
      <c r="R1361" t="inlineStr">
        <is>
          <t>T1003.007:Proc Filesystem | T1589.001:Credentials</t>
        </is>
      </c>
      <c r="S1361" t="n">
        <v>1</v>
      </c>
      <c r="T1361" t="inlineStr">
        <is>
          <t>LOW (40%)</t>
        </is>
      </c>
      <c r="U1361" t="inlineStr">
        <is>
          <t>NONE</t>
        </is>
      </c>
      <c r="V1361" t="inlineStr">
        <is>
          <t>NONE</t>
        </is>
      </c>
      <c r="W1361" t="inlineStr">
        <is>
          <t>NONE</t>
        </is>
      </c>
      <c r="X1361" t="inlineStr">
        <is>
          <t>NONE</t>
        </is>
      </c>
      <c r="Y1361" t="n">
        <v>0</v>
      </c>
      <c r="Z1361" t="inlineStr"/>
      <c r="AA1361" t="inlineStr">
        <is>
          <t>https://attack.mitre.org/techniques/T1003/007</t>
        </is>
      </c>
    </row>
    <row r="1362">
      <c r="A1362" t="inlineStr">
        <is>
          <t>MITRE_ATTACK</t>
        </is>
      </c>
      <c r="B1362" t="inlineStr">
        <is>
          <t>T1583.005</t>
        </is>
      </c>
      <c r="C1362" t="inlineStr">
        <is>
          <t>Tactic: Resource Development | Technique: Botnet | 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t>
        </is>
      </c>
      <c r="D1362" t="n">
        <v>6</v>
      </c>
      <c r="E1362" t="inlineStr">
        <is>
          <t>MEDIUM</t>
        </is>
      </c>
      <c r="F1362" t="n">
        <v>2</v>
      </c>
      <c r="G1362" t="n">
        <v>2</v>
      </c>
      <c r="H1362" t="inlineStr">
        <is>
          <t>MEDIUM</t>
        </is>
      </c>
      <c r="I1362" t="n">
        <v>10</v>
      </c>
      <c r="J1362" t="inlineStr">
        <is>
          <t>NO</t>
        </is>
      </c>
      <c r="K1362" t="inlineStr"/>
      <c r="L1362" t="inlineStr">
        <is>
          <t>Implement detections</t>
        </is>
      </c>
      <c r="M1362" t="inlineStr">
        <is>
          <t>Tactics: Resource Development</t>
        </is>
      </c>
      <c r="N1362" t="inlineStr">
        <is>
          <t>P4</t>
        </is>
      </c>
      <c r="O1362" t="inlineStr">
        <is>
          <t>MITRE technique - no IP context</t>
        </is>
      </c>
      <c r="P1362" t="n">
        <v>0</v>
      </c>
      <c r="Q1362" t="n">
        <v>0</v>
      </c>
      <c r="R1362" t="inlineStr">
        <is>
          <t>T1583.005:Botnet | T1584.005:Botnet</t>
        </is>
      </c>
      <c r="S1362" t="n">
        <v>1</v>
      </c>
      <c r="T1362" t="inlineStr">
        <is>
          <t>LOW (40%)</t>
        </is>
      </c>
      <c r="U1362" t="inlineStr">
        <is>
          <t>NONE</t>
        </is>
      </c>
      <c r="V1362" t="inlineStr">
        <is>
          <t>NONE</t>
        </is>
      </c>
      <c r="W1362" t="inlineStr">
        <is>
          <t>NONE</t>
        </is>
      </c>
      <c r="X1362" t="inlineStr">
        <is>
          <t>NONE</t>
        </is>
      </c>
      <c r="Y1362" t="n">
        <v>0</v>
      </c>
      <c r="Z1362" t="inlineStr"/>
      <c r="AA1362" t="inlineStr">
        <is>
          <t>https://attack.mitre.org/techniques/T1583/005</t>
        </is>
      </c>
    </row>
    <row r="1363">
      <c r="A1363" t="inlineStr">
        <is>
          <t>MITRE_ATTACK</t>
        </is>
      </c>
      <c r="B1363" t="inlineStr">
        <is>
          <t>T1555.005</t>
        </is>
      </c>
      <c r="C1363" t="inlineStr">
        <is>
          <t xml:space="preserve">Tactic: Credential Access | Technique: Password Managers | 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t>
        </is>
      </c>
      <c r="D1363" t="n">
        <v>6</v>
      </c>
      <c r="E1363" t="inlineStr">
        <is>
          <t>MEDIUM</t>
        </is>
      </c>
      <c r="F1363" t="n">
        <v>2</v>
      </c>
      <c r="G1363" t="n">
        <v>2</v>
      </c>
      <c r="H1363" t="inlineStr">
        <is>
          <t>MEDIUM</t>
        </is>
      </c>
      <c r="I1363" t="n">
        <v>10</v>
      </c>
      <c r="J1363" t="inlineStr">
        <is>
          <t>NO</t>
        </is>
      </c>
      <c r="K1363" t="inlineStr"/>
      <c r="L1363" t="inlineStr">
        <is>
          <t>Implement detections</t>
        </is>
      </c>
      <c r="M1363" t="inlineStr">
        <is>
          <t>Tactics: Credential Access</t>
        </is>
      </c>
      <c r="N1363" t="inlineStr">
        <is>
          <t>P4</t>
        </is>
      </c>
      <c r="O1363" t="inlineStr">
        <is>
          <t>MITRE technique - no IP context</t>
        </is>
      </c>
      <c r="P1363" t="n">
        <v>0</v>
      </c>
      <c r="Q1363" t="n">
        <v>0</v>
      </c>
      <c r="R1363" t="inlineStr">
        <is>
          <t>T1555.005:Password Managers | T1213.006:Databases | T1589.001:Credentials</t>
        </is>
      </c>
      <c r="S1363" t="n">
        <v>1</v>
      </c>
      <c r="T1363" t="inlineStr">
        <is>
          <t>LOW (40%)</t>
        </is>
      </c>
      <c r="U1363" t="inlineStr">
        <is>
          <t>NONE</t>
        </is>
      </c>
      <c r="V1363" t="inlineStr">
        <is>
          <t>NONE</t>
        </is>
      </c>
      <c r="W1363" t="inlineStr">
        <is>
          <t>NONE</t>
        </is>
      </c>
      <c r="X1363" t="inlineStr">
        <is>
          <t>NONE</t>
        </is>
      </c>
      <c r="Y1363" t="n">
        <v>0</v>
      </c>
      <c r="Z1363" t="inlineStr"/>
      <c r="AA1363" t="inlineStr">
        <is>
          <t>https://attack.mitre.org/techniques/T1555/005</t>
        </is>
      </c>
    </row>
    <row r="1364">
      <c r="A1364" t="inlineStr">
        <is>
          <t>MITRE_ATTACK</t>
        </is>
      </c>
      <c r="B1364" t="inlineStr">
        <is>
          <t>T1553.001</t>
        </is>
      </c>
      <c r="C1364" t="inlineStr">
        <is>
          <t>Tactic: Defense Evasion | Technique: Gatekeeper Bypass | 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t>
        </is>
      </c>
      <c r="D1364" t="n">
        <v>6</v>
      </c>
      <c r="E1364" t="inlineStr">
        <is>
          <t>MEDIUM</t>
        </is>
      </c>
      <c r="F1364" t="n">
        <v>2</v>
      </c>
      <c r="G1364" t="n">
        <v>2</v>
      </c>
      <c r="H1364" t="inlineStr">
        <is>
          <t>MEDIUM</t>
        </is>
      </c>
      <c r="I1364" t="n">
        <v>10</v>
      </c>
      <c r="J1364" t="inlineStr">
        <is>
          <t>NO</t>
        </is>
      </c>
      <c r="K1364" t="inlineStr"/>
      <c r="L1364" t="inlineStr">
        <is>
          <t>Implement detections</t>
        </is>
      </c>
      <c r="M1364" t="inlineStr">
        <is>
          <t>Tactics: Defense Evasion</t>
        </is>
      </c>
      <c r="N1364" t="inlineStr">
        <is>
          <t>P4</t>
        </is>
      </c>
      <c r="O1364" t="inlineStr">
        <is>
          <t>MITRE technique - no IP context</t>
        </is>
      </c>
      <c r="P1364" t="n">
        <v>0</v>
      </c>
      <c r="Q1364" t="n">
        <v>0</v>
      </c>
      <c r="R1364" t="inlineStr">
        <is>
          <t>T1553.001:Gatekeeper Bypass | T1553.002:Code Signing</t>
        </is>
      </c>
      <c r="S1364" t="n">
        <v>1</v>
      </c>
      <c r="T1364" t="inlineStr">
        <is>
          <t>LOW (40%)</t>
        </is>
      </c>
      <c r="U1364" t="inlineStr">
        <is>
          <t>NONE</t>
        </is>
      </c>
      <c r="V1364" t="inlineStr">
        <is>
          <t>NONE</t>
        </is>
      </c>
      <c r="W1364" t="inlineStr">
        <is>
          <t>NONE</t>
        </is>
      </c>
      <c r="X1364" t="inlineStr">
        <is>
          <t>NONE</t>
        </is>
      </c>
      <c r="Y1364" t="n">
        <v>0</v>
      </c>
      <c r="Z1364" t="inlineStr"/>
      <c r="AA1364" t="inlineStr">
        <is>
          <t>https://attack.mitre.org/techniques/T1553/001</t>
        </is>
      </c>
    </row>
    <row r="1365">
      <c r="A1365" t="inlineStr">
        <is>
          <t>MITRE_ATTACK</t>
        </is>
      </c>
      <c r="B1365" t="inlineStr">
        <is>
          <t>T1675</t>
        </is>
      </c>
      <c r="C1365" t="inlineStr">
        <is>
          <t>Tactic: Execution | Technique: ESXi Administration Command | 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t>
        </is>
      </c>
      <c r="D1365" t="n">
        <v>6</v>
      </c>
      <c r="E1365" t="inlineStr">
        <is>
          <t>MEDIUM</t>
        </is>
      </c>
      <c r="F1365" t="n">
        <v>2</v>
      </c>
      <c r="G1365" t="n">
        <v>2</v>
      </c>
      <c r="H1365" t="inlineStr">
        <is>
          <t>MEDIUM</t>
        </is>
      </c>
      <c r="I1365" t="n">
        <v>10</v>
      </c>
      <c r="J1365" t="inlineStr">
        <is>
          <t>NO</t>
        </is>
      </c>
      <c r="K1365" t="inlineStr"/>
      <c r="L1365" t="inlineStr">
        <is>
          <t>Implement detections</t>
        </is>
      </c>
      <c r="M1365" t="inlineStr">
        <is>
          <t>Tactics: Execution</t>
        </is>
      </c>
      <c r="N1365" t="inlineStr">
        <is>
          <t>P4</t>
        </is>
      </c>
      <c r="O1365" t="inlineStr">
        <is>
          <t>MITRE technique - no IP context</t>
        </is>
      </c>
      <c r="P1365" t="n">
        <v>0</v>
      </c>
      <c r="Q1365" t="n">
        <v>0</v>
      </c>
      <c r="R1365" t="inlineStr">
        <is>
          <t>T1675:ESXi Administration Command | T1584.004:Server</t>
        </is>
      </c>
      <c r="S1365" t="n">
        <v>1</v>
      </c>
      <c r="T1365" t="inlineStr">
        <is>
          <t>LOW (40%)</t>
        </is>
      </c>
      <c r="U1365" t="inlineStr">
        <is>
          <t>NONE</t>
        </is>
      </c>
      <c r="V1365" t="inlineStr">
        <is>
          <t>NONE</t>
        </is>
      </c>
      <c r="W1365" t="inlineStr">
        <is>
          <t>NONE</t>
        </is>
      </c>
      <c r="X1365" t="inlineStr">
        <is>
          <t>NONE</t>
        </is>
      </c>
      <c r="Y1365" t="n">
        <v>0</v>
      </c>
      <c r="Z1365" t="inlineStr"/>
      <c r="AA1365" t="inlineStr">
        <is>
          <t>https://attack.mitre.org/techniques/T1675</t>
        </is>
      </c>
    </row>
    <row r="1366">
      <c r="A1366" t="inlineStr">
        <is>
          <t>MITRE_ATTACK</t>
        </is>
      </c>
      <c r="B1366" t="inlineStr">
        <is>
          <t>T1608.004</t>
        </is>
      </c>
      <c r="C1366" t="inlineStr">
        <is>
          <t>Tactic: Resource Development | Technique: Drive-by Target | 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t>
        </is>
      </c>
      <c r="D1366" t="n">
        <v>6</v>
      </c>
      <c r="E1366" t="inlineStr">
        <is>
          <t>MEDIUM</t>
        </is>
      </c>
      <c r="F1366" t="n">
        <v>2</v>
      </c>
      <c r="G1366" t="n">
        <v>2</v>
      </c>
      <c r="H1366" t="inlineStr">
        <is>
          <t>MEDIUM</t>
        </is>
      </c>
      <c r="I1366" t="n">
        <v>10</v>
      </c>
      <c r="J1366" t="inlineStr">
        <is>
          <t>NO</t>
        </is>
      </c>
      <c r="K1366" t="inlineStr"/>
      <c r="L1366" t="inlineStr">
        <is>
          <t>Implement detections</t>
        </is>
      </c>
      <c r="M1366" t="inlineStr">
        <is>
          <t>Tactics: Resource Development</t>
        </is>
      </c>
      <c r="N1366" t="inlineStr">
        <is>
          <t>P4</t>
        </is>
      </c>
      <c r="O1366" t="inlineStr">
        <is>
          <t>MITRE technique - no IP context</t>
        </is>
      </c>
      <c r="P1366" t="n">
        <v>0</v>
      </c>
      <c r="Q1366" t="n">
        <v>0</v>
      </c>
      <c r="R1366" t="inlineStr">
        <is>
          <t>T1608.004:Drive-by Target | T1189:Drive-by Compromise</t>
        </is>
      </c>
      <c r="S1366" t="n">
        <v>1</v>
      </c>
      <c r="T1366" t="inlineStr">
        <is>
          <t>LOW (40%)</t>
        </is>
      </c>
      <c r="U1366" t="inlineStr">
        <is>
          <t>NONE</t>
        </is>
      </c>
      <c r="V1366" t="inlineStr">
        <is>
          <t>NONE</t>
        </is>
      </c>
      <c r="W1366" t="inlineStr">
        <is>
          <t>NONE</t>
        </is>
      </c>
      <c r="X1366" t="inlineStr">
        <is>
          <t>NONE</t>
        </is>
      </c>
      <c r="Y1366" t="n">
        <v>0</v>
      </c>
      <c r="Z1366" t="inlineStr"/>
      <c r="AA1366" t="inlineStr">
        <is>
          <t>https://attack.mitre.org/techniques/T1608/004</t>
        </is>
      </c>
    </row>
    <row r="1367">
      <c r="A1367" t="inlineStr">
        <is>
          <t>MITRE_ATTACK</t>
        </is>
      </c>
      <c r="B1367" t="inlineStr">
        <is>
          <t>T1007</t>
        </is>
      </c>
      <c r="C1367" t="inlineStr">
        <is>
          <t>Tactic: Discovery | Technique: System Service Discovery | Adversaries may try to gather information about registered local system services. Adversaries may obtain information about services using tools as well as OS utility commands such as sc query , tasklist /svc , systemctl --type=service , and net start . Adversaries may also gather information about schedule tasks via commands such as `schtasks` on Windows or `crontab -l` on Linux and macOS.(Citation: Elastic Security Labs GOSAR 2024)(Citat</t>
        </is>
      </c>
      <c r="D1367" t="n">
        <v>6</v>
      </c>
      <c r="E1367" t="inlineStr">
        <is>
          <t>MEDIUM</t>
        </is>
      </c>
      <c r="F1367" t="n">
        <v>2</v>
      </c>
      <c r="G1367" t="n">
        <v>2</v>
      </c>
      <c r="H1367" t="inlineStr">
        <is>
          <t>MEDIUM</t>
        </is>
      </c>
      <c r="I1367" t="n">
        <v>10</v>
      </c>
      <c r="J1367" t="inlineStr">
        <is>
          <t>NO</t>
        </is>
      </c>
      <c r="K1367" t="inlineStr"/>
      <c r="L1367" t="inlineStr">
        <is>
          <t>Implement detections</t>
        </is>
      </c>
      <c r="M1367" t="inlineStr">
        <is>
          <t>Tactics: Discovery</t>
        </is>
      </c>
      <c r="N1367" t="inlineStr">
        <is>
          <t>P4</t>
        </is>
      </c>
      <c r="O1367" t="inlineStr">
        <is>
          <t>MITRE technique - no IP context</t>
        </is>
      </c>
      <c r="P1367" t="n">
        <v>0</v>
      </c>
      <c r="Q1367" t="n">
        <v>0</v>
      </c>
      <c r="R1367" t="inlineStr">
        <is>
          <t>T1007:System Service Discovery | T1569.003:Systemctl | T1569:System Services</t>
        </is>
      </c>
      <c r="S1367" t="n">
        <v>1</v>
      </c>
      <c r="T1367" t="inlineStr">
        <is>
          <t>LOW (40%)</t>
        </is>
      </c>
      <c r="U1367" t="inlineStr">
        <is>
          <t>NONE</t>
        </is>
      </c>
      <c r="V1367" t="inlineStr">
        <is>
          <t>NONE</t>
        </is>
      </c>
      <c r="W1367" t="inlineStr">
        <is>
          <t>NONE</t>
        </is>
      </c>
      <c r="X1367" t="inlineStr">
        <is>
          <t>NONE</t>
        </is>
      </c>
      <c r="Y1367" t="n">
        <v>0</v>
      </c>
      <c r="Z1367" t="inlineStr"/>
      <c r="AA1367" t="inlineStr">
        <is>
          <t>https://attack.mitre.org/techniques/T1007</t>
        </is>
      </c>
    </row>
    <row r="1368">
      <c r="A1368" t="inlineStr">
        <is>
          <t>MITRE_ATTACK</t>
        </is>
      </c>
      <c r="B1368" t="inlineStr">
        <is>
          <t>T1040</t>
        </is>
      </c>
      <c r="C1368" t="inlineStr">
        <is>
          <t>Tactic: Credential Access, Discovery | Technique: Network Sniffing |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t>
        </is>
      </c>
      <c r="D1368" t="n">
        <v>6</v>
      </c>
      <c r="E1368" t="inlineStr">
        <is>
          <t>MEDIUM</t>
        </is>
      </c>
      <c r="F1368" t="n">
        <v>2</v>
      </c>
      <c r="G1368" t="n">
        <v>2</v>
      </c>
      <c r="H1368" t="inlineStr">
        <is>
          <t>MEDIUM</t>
        </is>
      </c>
      <c r="I1368" t="n">
        <v>10</v>
      </c>
      <c r="J1368" t="inlineStr">
        <is>
          <t>NO</t>
        </is>
      </c>
      <c r="K1368" t="inlineStr"/>
      <c r="L1368" t="inlineStr">
        <is>
          <t>Implement detections</t>
        </is>
      </c>
      <c r="M1368" t="inlineStr">
        <is>
          <t>Tactics: Credential Access, Discovery</t>
        </is>
      </c>
      <c r="N1368" t="inlineStr">
        <is>
          <t>P4</t>
        </is>
      </c>
      <c r="O1368" t="inlineStr">
        <is>
          <t>MITRE technique - no IP context</t>
        </is>
      </c>
      <c r="P1368" t="n">
        <v>0</v>
      </c>
      <c r="Q1368" t="n">
        <v>0</v>
      </c>
      <c r="R1368" t="inlineStr">
        <is>
          <t>T1040:Network Sniffing</t>
        </is>
      </c>
      <c r="S1368" t="n">
        <v>1</v>
      </c>
      <c r="T1368" t="inlineStr">
        <is>
          <t>LOW (40%)</t>
        </is>
      </c>
      <c r="U1368" t="inlineStr">
        <is>
          <t>NONE</t>
        </is>
      </c>
      <c r="V1368" t="inlineStr">
        <is>
          <t>NONE</t>
        </is>
      </c>
      <c r="W1368" t="inlineStr">
        <is>
          <t>NONE</t>
        </is>
      </c>
      <c r="X1368" t="inlineStr">
        <is>
          <t>NONE</t>
        </is>
      </c>
      <c r="Y1368" t="n">
        <v>0</v>
      </c>
      <c r="Z1368" t="inlineStr"/>
      <c r="AA1368" t="inlineStr">
        <is>
          <t>https://attack.mitre.org/techniques/T1040</t>
        </is>
      </c>
    </row>
    <row r="1369">
      <c r="A1369" t="inlineStr">
        <is>
          <t>MITRE_ATTACK</t>
        </is>
      </c>
      <c r="B1369" t="inlineStr">
        <is>
          <t>T1553.002</t>
        </is>
      </c>
      <c r="C1369" t="inlineStr">
        <is>
          <t>Tactic: Defense Evasion | Technique: Code Signing | 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t>
        </is>
      </c>
      <c r="D1369" t="n">
        <v>6</v>
      </c>
      <c r="E1369" t="inlineStr">
        <is>
          <t>MEDIUM</t>
        </is>
      </c>
      <c r="F1369" t="n">
        <v>2</v>
      </c>
      <c r="G1369" t="n">
        <v>2</v>
      </c>
      <c r="H1369" t="inlineStr">
        <is>
          <t>MEDIUM</t>
        </is>
      </c>
      <c r="I1369" t="n">
        <v>10</v>
      </c>
      <c r="J1369" t="inlineStr">
        <is>
          <t>NO</t>
        </is>
      </c>
      <c r="K1369" t="inlineStr"/>
      <c r="L1369" t="inlineStr">
        <is>
          <t>Implement detections</t>
        </is>
      </c>
      <c r="M1369" t="inlineStr">
        <is>
          <t>Tactics: Defense Evasion</t>
        </is>
      </c>
      <c r="N1369" t="inlineStr">
        <is>
          <t>P4</t>
        </is>
      </c>
      <c r="O1369" t="inlineStr">
        <is>
          <t>MITRE technique - no IP context</t>
        </is>
      </c>
      <c r="P1369" t="n">
        <v>0</v>
      </c>
      <c r="Q1369" t="n">
        <v>0</v>
      </c>
      <c r="R1369" t="inlineStr">
        <is>
          <t>T1553.002:Code Signing | T1587.003:Digital Certificates | T1588.001:Malware</t>
        </is>
      </c>
      <c r="S1369" t="n">
        <v>1</v>
      </c>
      <c r="T1369" t="inlineStr">
        <is>
          <t>LOW (40%)</t>
        </is>
      </c>
      <c r="U1369" t="inlineStr">
        <is>
          <t>NONE</t>
        </is>
      </c>
      <c r="V1369" t="inlineStr">
        <is>
          <t>NONE</t>
        </is>
      </c>
      <c r="W1369" t="inlineStr">
        <is>
          <t>NONE</t>
        </is>
      </c>
      <c r="X1369" t="inlineStr">
        <is>
          <t>NONE</t>
        </is>
      </c>
      <c r="Y1369" t="n">
        <v>0</v>
      </c>
      <c r="Z1369" t="inlineStr"/>
      <c r="AA1369" t="inlineStr">
        <is>
          <t>https://attack.mitre.org/techniques/T1553/002</t>
        </is>
      </c>
    </row>
    <row r="1370">
      <c r="A1370" t="inlineStr">
        <is>
          <t>MITRE_ATTACK</t>
        </is>
      </c>
      <c r="B1370" t="inlineStr">
        <is>
          <t>T1530</t>
        </is>
      </c>
      <c r="C1370" t="inlineStr">
        <is>
          <t>Tactic: Collection | Technique: Data from Cloud Storage | 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t>
        </is>
      </c>
      <c r="D1370" t="n">
        <v>6</v>
      </c>
      <c r="E1370" t="inlineStr">
        <is>
          <t>MEDIUM</t>
        </is>
      </c>
      <c r="F1370" t="n">
        <v>2</v>
      </c>
      <c r="G1370" t="n">
        <v>2</v>
      </c>
      <c r="H1370" t="inlineStr">
        <is>
          <t>MEDIUM</t>
        </is>
      </c>
      <c r="I1370" t="n">
        <v>10</v>
      </c>
      <c r="J1370" t="inlineStr">
        <is>
          <t>NO</t>
        </is>
      </c>
      <c r="K1370" t="inlineStr"/>
      <c r="L1370" t="inlineStr">
        <is>
          <t>Implement detections</t>
        </is>
      </c>
      <c r="M1370" t="inlineStr">
        <is>
          <t>Tactics: Collection</t>
        </is>
      </c>
      <c r="N1370" t="inlineStr">
        <is>
          <t>P4</t>
        </is>
      </c>
      <c r="O1370" t="inlineStr">
        <is>
          <t>MITRE technique - no IP context</t>
        </is>
      </c>
      <c r="P1370" t="n">
        <v>0</v>
      </c>
      <c r="Q1370" t="n">
        <v>0</v>
      </c>
      <c r="R1370" t="inlineStr">
        <is>
          <t>T1530:Data from Cloud Storage | T1213.001:Confluence</t>
        </is>
      </c>
      <c r="S1370" t="n">
        <v>1</v>
      </c>
      <c r="T1370" t="inlineStr">
        <is>
          <t>LOW (40%)</t>
        </is>
      </c>
      <c r="U1370" t="inlineStr">
        <is>
          <t>NONE</t>
        </is>
      </c>
      <c r="V1370" t="inlineStr">
        <is>
          <t>NONE</t>
        </is>
      </c>
      <c r="W1370" t="inlineStr">
        <is>
          <t>NONE</t>
        </is>
      </c>
      <c r="X1370" t="inlineStr">
        <is>
          <t>NONE</t>
        </is>
      </c>
      <c r="Y1370" t="n">
        <v>0</v>
      </c>
      <c r="Z1370" t="inlineStr"/>
      <c r="AA1370" t="inlineStr">
        <is>
          <t>https://attack.mitre.org/techniques/T1530</t>
        </is>
      </c>
    </row>
    <row r="1371">
      <c r="A1371" t="inlineStr">
        <is>
          <t>MITRE_ATTACK</t>
        </is>
      </c>
      <c r="B1371" t="inlineStr">
        <is>
          <t>T1565.003</t>
        </is>
      </c>
      <c r="C1371" t="inlineStr">
        <is>
          <t>Tactic: Impact | Technique: Runtime Data Manipulation | 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t>
        </is>
      </c>
      <c r="D1371" t="n">
        <v>6</v>
      </c>
      <c r="E1371" t="inlineStr">
        <is>
          <t>MEDIUM</t>
        </is>
      </c>
      <c r="F1371" t="n">
        <v>2</v>
      </c>
      <c r="G1371" t="n">
        <v>2</v>
      </c>
      <c r="H1371" t="inlineStr">
        <is>
          <t>MEDIUM</t>
        </is>
      </c>
      <c r="I1371" t="n">
        <v>10</v>
      </c>
      <c r="J1371" t="inlineStr">
        <is>
          <t>NO</t>
        </is>
      </c>
      <c r="K1371" t="inlineStr"/>
      <c r="L1371" t="inlineStr">
        <is>
          <t>Implement detections</t>
        </is>
      </c>
      <c r="M1371" t="inlineStr">
        <is>
          <t>Tactics: Impact</t>
        </is>
      </c>
      <c r="N1371" t="inlineStr">
        <is>
          <t>P4</t>
        </is>
      </c>
      <c r="O1371" t="inlineStr">
        <is>
          <t>MITRE technique - no IP context</t>
        </is>
      </c>
      <c r="P1371" t="n">
        <v>0</v>
      </c>
      <c r="Q1371" t="n">
        <v>0</v>
      </c>
      <c r="R1371" t="inlineStr">
        <is>
          <t>T1565.003:Runtime Data Manipulation</t>
        </is>
      </c>
      <c r="S1371" t="n">
        <v>1</v>
      </c>
      <c r="T1371" t="inlineStr">
        <is>
          <t>LOW (40%)</t>
        </is>
      </c>
      <c r="U1371" t="inlineStr">
        <is>
          <t>NONE</t>
        </is>
      </c>
      <c r="V1371" t="inlineStr">
        <is>
          <t>NONE</t>
        </is>
      </c>
      <c r="W1371" t="inlineStr">
        <is>
          <t>NONE</t>
        </is>
      </c>
      <c r="X1371" t="inlineStr">
        <is>
          <t>NONE</t>
        </is>
      </c>
      <c r="Y1371" t="n">
        <v>0</v>
      </c>
      <c r="Z1371" t="inlineStr"/>
      <c r="AA1371" t="inlineStr">
        <is>
          <t>https://attack.mitre.org/techniques/T1565/003</t>
        </is>
      </c>
    </row>
    <row r="1372">
      <c r="A1372" t="inlineStr">
        <is>
          <t>MITRE_ATTACK</t>
        </is>
      </c>
      <c r="B1372" t="inlineStr">
        <is>
          <t>T1552.002</t>
        </is>
      </c>
      <c r="C1372" t="inlineStr">
        <is>
          <t>Tactic: Credential Access | Technique: Credentials in Registry | 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
        </is>
      </c>
      <c r="D1372" t="n">
        <v>6</v>
      </c>
      <c r="E1372" t="inlineStr">
        <is>
          <t>MEDIUM</t>
        </is>
      </c>
      <c r="F1372" t="n">
        <v>2</v>
      </c>
      <c r="G1372" t="n">
        <v>2</v>
      </c>
      <c r="H1372" t="inlineStr">
        <is>
          <t>MEDIUM</t>
        </is>
      </c>
      <c r="I1372" t="n">
        <v>10</v>
      </c>
      <c r="J1372" t="inlineStr">
        <is>
          <t>NO</t>
        </is>
      </c>
      <c r="K1372" t="inlineStr"/>
      <c r="L1372" t="inlineStr">
        <is>
          <t>Implement detections</t>
        </is>
      </c>
      <c r="M1372" t="inlineStr">
        <is>
          <t>Tactics: Credential Access</t>
        </is>
      </c>
      <c r="N1372" t="inlineStr">
        <is>
          <t>P4</t>
        </is>
      </c>
      <c r="O1372" t="inlineStr">
        <is>
          <t>MITRE technique - no IP context</t>
        </is>
      </c>
      <c r="P1372" t="n">
        <v>0</v>
      </c>
      <c r="Q1372" t="n">
        <v>0</v>
      </c>
      <c r="R1372" t="inlineStr">
        <is>
          <t>T1552.002:Credentials in Registry | T1589.001:Credentials</t>
        </is>
      </c>
      <c r="S1372" t="n">
        <v>1</v>
      </c>
      <c r="T1372" t="inlineStr">
        <is>
          <t>LOW (40%)</t>
        </is>
      </c>
      <c r="U1372" t="inlineStr">
        <is>
          <t>NONE</t>
        </is>
      </c>
      <c r="V1372" t="inlineStr">
        <is>
          <t>NONE</t>
        </is>
      </c>
      <c r="W1372" t="inlineStr">
        <is>
          <t>NONE</t>
        </is>
      </c>
      <c r="X1372" t="inlineStr">
        <is>
          <t>NONE</t>
        </is>
      </c>
      <c r="Y1372" t="n">
        <v>0</v>
      </c>
      <c r="Z1372" t="inlineStr"/>
      <c r="AA1372" t="inlineStr">
        <is>
          <t>https://attack.mitre.org/techniques/T1552/002</t>
        </is>
      </c>
    </row>
    <row r="1373">
      <c r="A1373" t="inlineStr">
        <is>
          <t>MITRE_ATTACK</t>
        </is>
      </c>
      <c r="B1373" t="inlineStr">
        <is>
          <t>T1135</t>
        </is>
      </c>
      <c r="C1373" t="inlineStr">
        <is>
          <t>Tactic: Discovery | Technique: Network Share Discovery |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t>
        </is>
      </c>
      <c r="D1373" t="n">
        <v>6</v>
      </c>
      <c r="E1373" t="inlineStr">
        <is>
          <t>MEDIUM</t>
        </is>
      </c>
      <c r="F1373" t="n">
        <v>2</v>
      </c>
      <c r="G1373" t="n">
        <v>2</v>
      </c>
      <c r="H1373" t="inlineStr">
        <is>
          <t>MEDIUM</t>
        </is>
      </c>
      <c r="I1373" t="n">
        <v>10</v>
      </c>
      <c r="J1373" t="inlineStr">
        <is>
          <t>NO</t>
        </is>
      </c>
      <c r="K1373" t="inlineStr"/>
      <c r="L1373" t="inlineStr">
        <is>
          <t>Implement detections</t>
        </is>
      </c>
      <c r="M1373" t="inlineStr">
        <is>
          <t>Tactics: Discovery</t>
        </is>
      </c>
      <c r="N1373" t="inlineStr">
        <is>
          <t>P4</t>
        </is>
      </c>
      <c r="O1373" t="inlineStr">
        <is>
          <t>MITRE technique - no IP context</t>
        </is>
      </c>
      <c r="P1373" t="n">
        <v>0</v>
      </c>
      <c r="Q1373" t="n">
        <v>0</v>
      </c>
      <c r="R1373" t="inlineStr">
        <is>
          <t>T1135:Network Share Discovery</t>
        </is>
      </c>
      <c r="S1373" t="n">
        <v>1</v>
      </c>
      <c r="T1373" t="inlineStr">
        <is>
          <t>LOW (40%)</t>
        </is>
      </c>
      <c r="U1373" t="inlineStr">
        <is>
          <t>NONE</t>
        </is>
      </c>
      <c r="V1373" t="inlineStr">
        <is>
          <t>NONE</t>
        </is>
      </c>
      <c r="W1373" t="inlineStr">
        <is>
          <t>NONE</t>
        </is>
      </c>
      <c r="X1373" t="inlineStr">
        <is>
          <t>NONE</t>
        </is>
      </c>
      <c r="Y1373" t="n">
        <v>0</v>
      </c>
      <c r="Z1373" t="inlineStr"/>
      <c r="AA1373" t="inlineStr">
        <is>
          <t>https://attack.mitre.org/techniques/T1135</t>
        </is>
      </c>
    </row>
    <row r="1374">
      <c r="A1374" t="inlineStr">
        <is>
          <t>MITRE_ATTACK</t>
        </is>
      </c>
      <c r="B1374" t="inlineStr">
        <is>
          <t>T1120</t>
        </is>
      </c>
      <c r="C1374" t="inlineStr">
        <is>
          <t>Tactic: Discovery | Technique: Peripheral Device Discovery | 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t>
        </is>
      </c>
      <c r="D1374" t="n">
        <v>6</v>
      </c>
      <c r="E1374" t="inlineStr">
        <is>
          <t>MEDIUM</t>
        </is>
      </c>
      <c r="F1374" t="n">
        <v>2</v>
      </c>
      <c r="G1374" t="n">
        <v>2</v>
      </c>
      <c r="H1374" t="inlineStr">
        <is>
          <t>MEDIUM</t>
        </is>
      </c>
      <c r="I1374" t="n">
        <v>10</v>
      </c>
      <c r="J1374" t="inlineStr">
        <is>
          <t>NO</t>
        </is>
      </c>
      <c r="K1374" t="inlineStr"/>
      <c r="L1374" t="inlineStr">
        <is>
          <t>Implement detections</t>
        </is>
      </c>
      <c r="M1374" t="inlineStr">
        <is>
          <t>Tactics: Discovery</t>
        </is>
      </c>
      <c r="N1374" t="inlineStr">
        <is>
          <t>P4</t>
        </is>
      </c>
      <c r="O1374" t="inlineStr">
        <is>
          <t>MITRE technique - no IP context</t>
        </is>
      </c>
      <c r="P1374" t="n">
        <v>0</v>
      </c>
      <c r="Q1374" t="n">
        <v>0</v>
      </c>
      <c r="R1374" t="inlineStr">
        <is>
          <t>T1120:Peripheral Device Discovery</t>
        </is>
      </c>
      <c r="S1374" t="n">
        <v>1</v>
      </c>
      <c r="T1374" t="inlineStr">
        <is>
          <t>LOW (40%)</t>
        </is>
      </c>
      <c r="U1374" t="inlineStr">
        <is>
          <t>NONE</t>
        </is>
      </c>
      <c r="V1374" t="inlineStr">
        <is>
          <t>NONE</t>
        </is>
      </c>
      <c r="W1374" t="inlineStr">
        <is>
          <t>NONE</t>
        </is>
      </c>
      <c r="X1374" t="inlineStr">
        <is>
          <t>NONE</t>
        </is>
      </c>
      <c r="Y1374" t="n">
        <v>0</v>
      </c>
      <c r="Z1374" t="inlineStr"/>
      <c r="AA1374" t="inlineStr">
        <is>
          <t>https://attack.mitre.org/techniques/T1120</t>
        </is>
      </c>
    </row>
    <row r="1375">
      <c r="A1375" t="inlineStr">
        <is>
          <t>MITRE_ATTACK</t>
        </is>
      </c>
      <c r="B1375" t="inlineStr">
        <is>
          <t>T1036.009</t>
        </is>
      </c>
      <c r="C1375" t="inlineStr">
        <is>
          <t>Tactic: Defense Evasion | Technique: Break Process Trees | 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t>
        </is>
      </c>
      <c r="D1375" t="n">
        <v>6</v>
      </c>
      <c r="E1375" t="inlineStr">
        <is>
          <t>MEDIUM</t>
        </is>
      </c>
      <c r="F1375" t="n">
        <v>2</v>
      </c>
      <c r="G1375" t="n">
        <v>2</v>
      </c>
      <c r="H1375" t="inlineStr">
        <is>
          <t>MEDIUM</t>
        </is>
      </c>
      <c r="I1375" t="n">
        <v>10</v>
      </c>
      <c r="J1375" t="inlineStr">
        <is>
          <t>NO</t>
        </is>
      </c>
      <c r="K1375" t="inlineStr"/>
      <c r="L1375" t="inlineStr">
        <is>
          <t>Implement detections</t>
        </is>
      </c>
      <c r="M1375" t="inlineStr">
        <is>
          <t>Tactics: Defense Evasion</t>
        </is>
      </c>
      <c r="N1375" t="inlineStr">
        <is>
          <t>P4</t>
        </is>
      </c>
      <c r="O1375" t="inlineStr">
        <is>
          <t>MITRE technique - no IP context</t>
        </is>
      </c>
      <c r="P1375" t="n">
        <v>0</v>
      </c>
      <c r="Q1375" t="n">
        <v>0</v>
      </c>
      <c r="R1375" t="inlineStr">
        <is>
          <t>T1036.009:Break Process Trees | T1588.001:Malware | T1592.002:Software</t>
        </is>
      </c>
      <c r="S1375" t="n">
        <v>1</v>
      </c>
      <c r="T1375" t="inlineStr">
        <is>
          <t>LOW (40%)</t>
        </is>
      </c>
      <c r="U1375" t="inlineStr">
        <is>
          <t>NONE</t>
        </is>
      </c>
      <c r="V1375" t="inlineStr">
        <is>
          <t>NONE</t>
        </is>
      </c>
      <c r="W1375" t="inlineStr">
        <is>
          <t>NONE</t>
        </is>
      </c>
      <c r="X1375" t="inlineStr">
        <is>
          <t>NONE</t>
        </is>
      </c>
      <c r="Y1375" t="n">
        <v>0</v>
      </c>
      <c r="Z1375" t="inlineStr"/>
      <c r="AA1375" t="inlineStr">
        <is>
          <t>https://attack.mitre.org/techniques/T1036/009</t>
        </is>
      </c>
    </row>
    <row r="1376">
      <c r="A1376" t="inlineStr">
        <is>
          <t>MITRE_ATTACK</t>
        </is>
      </c>
      <c r="B1376" t="inlineStr">
        <is>
          <t>T1590.004</t>
        </is>
      </c>
      <c r="C1376" t="inlineStr">
        <is>
          <t>Tactic: Reconnaissance | Technique: Network Topology |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t>
        </is>
      </c>
      <c r="D1376" t="n">
        <v>6</v>
      </c>
      <c r="E1376" t="inlineStr">
        <is>
          <t>MEDIUM</t>
        </is>
      </c>
      <c r="F1376" t="n">
        <v>2</v>
      </c>
      <c r="G1376" t="n">
        <v>2</v>
      </c>
      <c r="H1376" t="inlineStr">
        <is>
          <t>MEDIUM</t>
        </is>
      </c>
      <c r="I1376" t="n">
        <v>10</v>
      </c>
      <c r="J1376" t="inlineStr">
        <is>
          <t>NO</t>
        </is>
      </c>
      <c r="K1376" t="inlineStr"/>
      <c r="L1376" t="inlineStr">
        <is>
          <t>Implement detections</t>
        </is>
      </c>
      <c r="M1376" t="inlineStr">
        <is>
          <t>Tactics: Reconnaissance</t>
        </is>
      </c>
      <c r="N1376" t="inlineStr">
        <is>
          <t>P4</t>
        </is>
      </c>
      <c r="O1376" t="inlineStr">
        <is>
          <t>MITRE technique - no IP context</t>
        </is>
      </c>
      <c r="P1376" t="n">
        <v>0</v>
      </c>
      <c r="Q1376" t="n">
        <v>0</v>
      </c>
      <c r="R1376" t="inlineStr">
        <is>
          <t>T1590.004:Network Topology | T1584.008:Network Devices</t>
        </is>
      </c>
      <c r="S1376" t="n">
        <v>1</v>
      </c>
      <c r="T1376" t="inlineStr">
        <is>
          <t>LOW (40%)</t>
        </is>
      </c>
      <c r="U1376" t="inlineStr">
        <is>
          <t>NONE</t>
        </is>
      </c>
      <c r="V1376" t="inlineStr">
        <is>
          <t>NONE</t>
        </is>
      </c>
      <c r="W1376" t="inlineStr">
        <is>
          <t>NONE</t>
        </is>
      </c>
      <c r="X1376" t="inlineStr">
        <is>
          <t>NONE</t>
        </is>
      </c>
      <c r="Y1376" t="n">
        <v>0</v>
      </c>
      <c r="Z1376" t="inlineStr"/>
      <c r="AA1376" t="inlineStr">
        <is>
          <t>https://attack.mitre.org/techniques/T1590/004</t>
        </is>
      </c>
    </row>
    <row r="1377">
      <c r="A1377" t="inlineStr">
        <is>
          <t>MITRE_ATTACK</t>
        </is>
      </c>
      <c r="B1377" t="inlineStr">
        <is>
          <t>T1587.002</t>
        </is>
      </c>
      <c r="C1377" t="inlineStr">
        <is>
          <t>Tactic: Resource Development | Technique: Code Signing Certificates | 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t>
        </is>
      </c>
      <c r="D1377" t="n">
        <v>6</v>
      </c>
      <c r="E1377" t="inlineStr">
        <is>
          <t>MEDIUM</t>
        </is>
      </c>
      <c r="F1377" t="n">
        <v>2</v>
      </c>
      <c r="G1377" t="n">
        <v>2</v>
      </c>
      <c r="H1377" t="inlineStr">
        <is>
          <t>MEDIUM</t>
        </is>
      </c>
      <c r="I1377" t="n">
        <v>10</v>
      </c>
      <c r="J1377" t="inlineStr">
        <is>
          <t>NO</t>
        </is>
      </c>
      <c r="K1377" t="inlineStr"/>
      <c r="L1377" t="inlineStr">
        <is>
          <t>Implement detections</t>
        </is>
      </c>
      <c r="M1377" t="inlineStr">
        <is>
          <t>Tactics: Resource Development</t>
        </is>
      </c>
      <c r="N1377" t="inlineStr">
        <is>
          <t>P4</t>
        </is>
      </c>
      <c r="O1377" t="inlineStr">
        <is>
          <t>MITRE technique - no IP context</t>
        </is>
      </c>
      <c r="P1377" t="n">
        <v>0</v>
      </c>
      <c r="Q1377" t="n">
        <v>0</v>
      </c>
      <c r="R1377" t="inlineStr">
        <is>
          <t>T1587.002:Code Signing Certificates | T1553.002:Code Signing | T1588.003:Code Signing Certificates</t>
        </is>
      </c>
      <c r="S1377" t="n">
        <v>1</v>
      </c>
      <c r="T1377" t="inlineStr">
        <is>
          <t>LOW (40%)</t>
        </is>
      </c>
      <c r="U1377" t="inlineStr">
        <is>
          <t>NONE</t>
        </is>
      </c>
      <c r="V1377" t="inlineStr">
        <is>
          <t>NONE</t>
        </is>
      </c>
      <c r="W1377" t="inlineStr">
        <is>
          <t>NONE</t>
        </is>
      </c>
      <c r="X1377" t="inlineStr">
        <is>
          <t>NONE</t>
        </is>
      </c>
      <c r="Y1377" t="n">
        <v>0</v>
      </c>
      <c r="Z1377" t="inlineStr"/>
      <c r="AA1377" t="inlineStr">
        <is>
          <t>https://attack.mitre.org/techniques/T1587/002</t>
        </is>
      </c>
    </row>
    <row r="1378">
      <c r="A1378" t="inlineStr">
        <is>
          <t>MITRE_ATTACK</t>
        </is>
      </c>
      <c r="B1378" t="inlineStr">
        <is>
          <t>T1222.001</t>
        </is>
      </c>
      <c r="C1378" t="inlineStr">
        <is>
          <t>Tactic: Defense Evasion | Technique: Windows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t>
        </is>
      </c>
      <c r="D1378" t="n">
        <v>6</v>
      </c>
      <c r="E1378" t="inlineStr">
        <is>
          <t>MEDIUM</t>
        </is>
      </c>
      <c r="F1378" t="n">
        <v>2</v>
      </c>
      <c r="G1378" t="n">
        <v>2</v>
      </c>
      <c r="H1378" t="inlineStr">
        <is>
          <t>MEDIUM</t>
        </is>
      </c>
      <c r="I1378" t="n">
        <v>10</v>
      </c>
      <c r="J1378" t="inlineStr">
        <is>
          <t>NO</t>
        </is>
      </c>
      <c r="K1378" t="inlineStr"/>
      <c r="L1378" t="inlineStr">
        <is>
          <t>Implement detections</t>
        </is>
      </c>
      <c r="M1378" t="inlineStr">
        <is>
          <t>Tactics: Defense Evasion</t>
        </is>
      </c>
      <c r="N1378" t="inlineStr">
        <is>
          <t>P4</t>
        </is>
      </c>
      <c r="O1378" t="inlineStr">
        <is>
          <t>MITRE technique - no IP context</t>
        </is>
      </c>
      <c r="P1378" t="n">
        <v>0</v>
      </c>
      <c r="Q1378" t="n">
        <v>0</v>
      </c>
      <c r="R1378" t="inlineStr">
        <is>
          <t>T1222.001:Windows File and Directory Permissions Modification</t>
        </is>
      </c>
      <c r="S1378" t="n">
        <v>1</v>
      </c>
      <c r="T1378" t="inlineStr">
        <is>
          <t>LOW (40%)</t>
        </is>
      </c>
      <c r="U1378" t="inlineStr">
        <is>
          <t>NONE</t>
        </is>
      </c>
      <c r="V1378" t="inlineStr">
        <is>
          <t>NONE</t>
        </is>
      </c>
      <c r="W1378" t="inlineStr">
        <is>
          <t>NONE</t>
        </is>
      </c>
      <c r="X1378" t="inlineStr">
        <is>
          <t>NONE</t>
        </is>
      </c>
      <c r="Y1378" t="n">
        <v>0</v>
      </c>
      <c r="Z1378" t="inlineStr"/>
      <c r="AA1378" t="inlineStr">
        <is>
          <t>https://attack.mitre.org/techniques/T1222/001</t>
        </is>
      </c>
    </row>
    <row r="1379">
      <c r="A1379" t="inlineStr">
        <is>
          <t>MITRE_ATTACK</t>
        </is>
      </c>
      <c r="B1379" t="inlineStr">
        <is>
          <t>T1137.006</t>
        </is>
      </c>
      <c r="C1379" t="inlineStr">
        <is>
          <t>Tactic: Persistence | Technique: Add-ins | 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t>
        </is>
      </c>
      <c r="D1379" t="n">
        <v>6</v>
      </c>
      <c r="E1379" t="inlineStr">
        <is>
          <t>MEDIUM</t>
        </is>
      </c>
      <c r="F1379" t="n">
        <v>2</v>
      </c>
      <c r="G1379" t="n">
        <v>2</v>
      </c>
      <c r="H1379" t="inlineStr">
        <is>
          <t>MEDIUM</t>
        </is>
      </c>
      <c r="I1379" t="n">
        <v>10</v>
      </c>
      <c r="J1379" t="inlineStr">
        <is>
          <t>NO</t>
        </is>
      </c>
      <c r="K1379" t="inlineStr"/>
      <c r="L1379" t="inlineStr">
        <is>
          <t>Implement detections</t>
        </is>
      </c>
      <c r="M1379" t="inlineStr">
        <is>
          <t>Tactics: Persistence</t>
        </is>
      </c>
      <c r="N1379" t="inlineStr">
        <is>
          <t>P4</t>
        </is>
      </c>
      <c r="O1379" t="inlineStr">
        <is>
          <t>MITRE technique - no IP context</t>
        </is>
      </c>
      <c r="P1379" t="n">
        <v>0</v>
      </c>
      <c r="Q1379" t="n">
        <v>0</v>
      </c>
      <c r="R1379" t="inlineStr">
        <is>
          <t>T1137.006:Add-ins | T1559.001:Component Object Model</t>
        </is>
      </c>
      <c r="S1379" t="n">
        <v>1</v>
      </c>
      <c r="T1379" t="inlineStr">
        <is>
          <t>LOW (40%)</t>
        </is>
      </c>
      <c r="U1379" t="inlineStr">
        <is>
          <t>NONE</t>
        </is>
      </c>
      <c r="V1379" t="inlineStr">
        <is>
          <t>NONE</t>
        </is>
      </c>
      <c r="W1379" t="inlineStr">
        <is>
          <t>NONE</t>
        </is>
      </c>
      <c r="X1379" t="inlineStr">
        <is>
          <t>NONE</t>
        </is>
      </c>
      <c r="Y1379" t="n">
        <v>0</v>
      </c>
      <c r="Z1379" t="inlineStr"/>
      <c r="AA1379" t="inlineStr">
        <is>
          <t>https://attack.mitre.org/techniques/T1137/006</t>
        </is>
      </c>
    </row>
    <row r="1380">
      <c r="A1380" t="inlineStr">
        <is>
          <t>MITRE_ATTACK</t>
        </is>
      </c>
      <c r="B1380" t="inlineStr">
        <is>
          <t>T1505.002</t>
        </is>
      </c>
      <c r="C1380" t="inlineStr">
        <is>
          <t>Tactic: Persistence | Technique: Transport Agent | 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t>
        </is>
      </c>
      <c r="D1380" t="n">
        <v>6</v>
      </c>
      <c r="E1380" t="inlineStr">
        <is>
          <t>MEDIUM</t>
        </is>
      </c>
      <c r="F1380" t="n">
        <v>2</v>
      </c>
      <c r="G1380" t="n">
        <v>2</v>
      </c>
      <c r="H1380" t="inlineStr">
        <is>
          <t>MEDIUM</t>
        </is>
      </c>
      <c r="I1380" t="n">
        <v>10</v>
      </c>
      <c r="J1380" t="inlineStr">
        <is>
          <t>NO</t>
        </is>
      </c>
      <c r="K1380" t="inlineStr"/>
      <c r="L1380" t="inlineStr">
        <is>
          <t>Implement detections</t>
        </is>
      </c>
      <c r="M1380" t="inlineStr">
        <is>
          <t>Tactics: Persistence</t>
        </is>
      </c>
      <c r="N1380" t="inlineStr">
        <is>
          <t>P4</t>
        </is>
      </c>
      <c r="O1380" t="inlineStr">
        <is>
          <t>MITRE technique - no IP context</t>
        </is>
      </c>
      <c r="P1380" t="n">
        <v>0</v>
      </c>
      <c r="Q1380" t="n">
        <v>0</v>
      </c>
      <c r="R1380" t="inlineStr">
        <is>
          <t>T1505.002:Transport Agent</t>
        </is>
      </c>
      <c r="S1380" t="n">
        <v>1</v>
      </c>
      <c r="T1380" t="inlineStr">
        <is>
          <t>LOW (40%)</t>
        </is>
      </c>
      <c r="U1380" t="inlineStr">
        <is>
          <t>NONE</t>
        </is>
      </c>
      <c r="V1380" t="inlineStr">
        <is>
          <t>NONE</t>
        </is>
      </c>
      <c r="W1380" t="inlineStr">
        <is>
          <t>NONE</t>
        </is>
      </c>
      <c r="X1380" t="inlineStr">
        <is>
          <t>NONE</t>
        </is>
      </c>
      <c r="Y1380" t="n">
        <v>0</v>
      </c>
      <c r="Z1380" t="inlineStr"/>
      <c r="AA1380" t="inlineStr">
        <is>
          <t>https://attack.mitre.org/techniques/T1505/002</t>
        </is>
      </c>
    </row>
    <row r="1381">
      <c r="A1381" t="inlineStr">
        <is>
          <t>MITRE_ATTACK</t>
        </is>
      </c>
      <c r="B1381" t="inlineStr">
        <is>
          <t>T1082</t>
        </is>
      </c>
      <c r="C1381" t="inlineStr">
        <is>
          <t>Tactic: Discovery | Technique: System Information Discovery | 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t>
        </is>
      </c>
      <c r="D1381" t="n">
        <v>6</v>
      </c>
      <c r="E1381" t="inlineStr">
        <is>
          <t>MEDIUM</t>
        </is>
      </c>
      <c r="F1381" t="n">
        <v>2</v>
      </c>
      <c r="G1381" t="n">
        <v>2</v>
      </c>
      <c r="H1381" t="inlineStr">
        <is>
          <t>MEDIUM</t>
        </is>
      </c>
      <c r="I1381" t="n">
        <v>10</v>
      </c>
      <c r="J1381" t="inlineStr">
        <is>
          <t>NO</t>
        </is>
      </c>
      <c r="K1381" t="inlineStr"/>
      <c r="L1381" t="inlineStr">
        <is>
          <t>Implement detections</t>
        </is>
      </c>
      <c r="M1381" t="inlineStr">
        <is>
          <t>Tactics: Discovery</t>
        </is>
      </c>
      <c r="N1381" t="inlineStr">
        <is>
          <t>P4</t>
        </is>
      </c>
      <c r="O1381" t="inlineStr">
        <is>
          <t>MITRE technique - no IP context</t>
        </is>
      </c>
      <c r="P1381" t="n">
        <v>0</v>
      </c>
      <c r="Q1381" t="n">
        <v>0</v>
      </c>
      <c r="R1381" t="inlineStr">
        <is>
          <t>T1082:System Information Discovery | T1592.001:Hardware | T1680:Local Storage Discovery</t>
        </is>
      </c>
      <c r="S1381" t="n">
        <v>1</v>
      </c>
      <c r="T1381" t="inlineStr">
        <is>
          <t>LOW (40%)</t>
        </is>
      </c>
      <c r="U1381" t="inlineStr">
        <is>
          <t>NONE</t>
        </is>
      </c>
      <c r="V1381" t="inlineStr">
        <is>
          <t>NONE</t>
        </is>
      </c>
      <c r="W1381" t="inlineStr">
        <is>
          <t>NONE</t>
        </is>
      </c>
      <c r="X1381" t="inlineStr">
        <is>
          <t>NONE</t>
        </is>
      </c>
      <c r="Y1381" t="n">
        <v>0</v>
      </c>
      <c r="Z1381" t="inlineStr"/>
      <c r="AA1381" t="inlineStr">
        <is>
          <t>https://attack.mitre.org/techniques/T1082</t>
        </is>
      </c>
    </row>
    <row r="1382">
      <c r="A1382" t="inlineStr">
        <is>
          <t>MITRE_ATTACK</t>
        </is>
      </c>
      <c r="B1382" t="inlineStr">
        <is>
          <t>T1071</t>
        </is>
      </c>
      <c r="C1382" t="inlineStr">
        <is>
          <t>Tactic: Command And Control | Technique: Application Layer Protocol | 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t>
        </is>
      </c>
      <c r="D1382" t="n">
        <v>6</v>
      </c>
      <c r="E1382" t="inlineStr">
        <is>
          <t>MEDIUM</t>
        </is>
      </c>
      <c r="F1382" t="n">
        <v>2</v>
      </c>
      <c r="G1382" t="n">
        <v>2</v>
      </c>
      <c r="H1382" t="inlineStr">
        <is>
          <t>MEDIUM</t>
        </is>
      </c>
      <c r="I1382" t="n">
        <v>10</v>
      </c>
      <c r="J1382" t="inlineStr">
        <is>
          <t>NO</t>
        </is>
      </c>
      <c r="K1382" t="inlineStr"/>
      <c r="L1382" t="inlineStr">
        <is>
          <t>Implement detections</t>
        </is>
      </c>
      <c r="M1382" t="inlineStr">
        <is>
          <t>Tactics: Command And Control</t>
        </is>
      </c>
      <c r="N1382" t="inlineStr">
        <is>
          <t>P4</t>
        </is>
      </c>
      <c r="O1382" t="inlineStr">
        <is>
          <t>MITRE technique - no IP context</t>
        </is>
      </c>
      <c r="P1382" t="n">
        <v>0</v>
      </c>
      <c r="Q1382" t="n">
        <v>0</v>
      </c>
      <c r="R1382" t="inlineStr">
        <is>
          <t>T1071:Application Layer Protocol | T1584.004:Server</t>
        </is>
      </c>
      <c r="S1382" t="n">
        <v>1</v>
      </c>
      <c r="T1382" t="inlineStr">
        <is>
          <t>LOW (40%)</t>
        </is>
      </c>
      <c r="U1382" t="inlineStr">
        <is>
          <t>NONE</t>
        </is>
      </c>
      <c r="V1382" t="inlineStr">
        <is>
          <t>NONE</t>
        </is>
      </c>
      <c r="W1382" t="inlineStr">
        <is>
          <t>NONE</t>
        </is>
      </c>
      <c r="X1382" t="inlineStr">
        <is>
          <t>NONE</t>
        </is>
      </c>
      <c r="Y1382" t="n">
        <v>0</v>
      </c>
      <c r="Z1382" t="inlineStr"/>
      <c r="AA1382" t="inlineStr">
        <is>
          <t>https://attack.mitre.org/techniques/T1071</t>
        </is>
      </c>
    </row>
    <row r="1383">
      <c r="A1383" t="inlineStr">
        <is>
          <t>MITRE_ATTACK</t>
        </is>
      </c>
      <c r="B1383" t="inlineStr">
        <is>
          <t>T1574.014</t>
        </is>
      </c>
      <c r="C1383" t="inlineStr">
        <is>
          <t xml:space="preserve">Tactic: Persistence, Privilege Escalation, Defense Evasion | Technique: AppDomainManager | 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t>
        </is>
      </c>
      <c r="D1383" t="n">
        <v>6</v>
      </c>
      <c r="E1383" t="inlineStr">
        <is>
          <t>MEDIUM</t>
        </is>
      </c>
      <c r="F1383" t="n">
        <v>2</v>
      </c>
      <c r="G1383" t="n">
        <v>2</v>
      </c>
      <c r="H1383" t="inlineStr">
        <is>
          <t>MEDIUM</t>
        </is>
      </c>
      <c r="I1383" t="n">
        <v>10</v>
      </c>
      <c r="J1383" t="inlineStr">
        <is>
          <t>NO</t>
        </is>
      </c>
      <c r="K1383" t="inlineStr"/>
      <c r="L1383" t="inlineStr">
        <is>
          <t>Implement detections</t>
        </is>
      </c>
      <c r="M1383" t="inlineStr">
        <is>
          <t>Tactics: Persistence, Privilege Escalation, Defense Evasion</t>
        </is>
      </c>
      <c r="N1383" t="inlineStr">
        <is>
          <t>P4</t>
        </is>
      </c>
      <c r="O1383" t="inlineStr">
        <is>
          <t>MITRE technique - no IP context</t>
        </is>
      </c>
      <c r="P1383" t="n">
        <v>0</v>
      </c>
      <c r="Q1383" t="n">
        <v>0</v>
      </c>
      <c r="R1383" t="inlineStr">
        <is>
          <t>T1574.014:AppDomainManager | T1584.001:Domains</t>
        </is>
      </c>
      <c r="S1383" t="n">
        <v>1</v>
      </c>
      <c r="T1383" t="inlineStr">
        <is>
          <t>LOW (40%)</t>
        </is>
      </c>
      <c r="U1383" t="inlineStr">
        <is>
          <t>NONE</t>
        </is>
      </c>
      <c r="V1383" t="inlineStr">
        <is>
          <t>NONE</t>
        </is>
      </c>
      <c r="W1383" t="inlineStr">
        <is>
          <t>NONE</t>
        </is>
      </c>
      <c r="X1383" t="inlineStr">
        <is>
          <t>NONE</t>
        </is>
      </c>
      <c r="Y1383" t="n">
        <v>0</v>
      </c>
      <c r="Z1383" t="inlineStr"/>
      <c r="AA1383" t="inlineStr">
        <is>
          <t>https://attack.mitre.org/techniques/T1574/014</t>
        </is>
      </c>
    </row>
    <row r="1384">
      <c r="A1384" t="inlineStr">
        <is>
          <t>MITRE_ATTACK</t>
        </is>
      </c>
      <c r="B1384" t="inlineStr">
        <is>
          <t>T1074.002</t>
        </is>
      </c>
      <c r="C1384" t="inlineStr">
        <is>
          <t xml:space="preserve">Tactic: Collection | Technique: Remote Data Staging | 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t>
        </is>
      </c>
      <c r="D1384" t="n">
        <v>6</v>
      </c>
      <c r="E1384" t="inlineStr">
        <is>
          <t>MEDIUM</t>
        </is>
      </c>
      <c r="F1384" t="n">
        <v>2</v>
      </c>
      <c r="G1384" t="n">
        <v>2</v>
      </c>
      <c r="H1384" t="inlineStr">
        <is>
          <t>MEDIUM</t>
        </is>
      </c>
      <c r="I1384" t="n">
        <v>10</v>
      </c>
      <c r="J1384" t="inlineStr">
        <is>
          <t>NO</t>
        </is>
      </c>
      <c r="K1384" t="inlineStr"/>
      <c r="L1384" t="inlineStr">
        <is>
          <t>Implement detections</t>
        </is>
      </c>
      <c r="M1384" t="inlineStr">
        <is>
          <t>Tactics: Collection</t>
        </is>
      </c>
      <c r="N1384" t="inlineStr">
        <is>
          <t>P4</t>
        </is>
      </c>
      <c r="O1384" t="inlineStr">
        <is>
          <t>MITRE technique - no IP context</t>
        </is>
      </c>
      <c r="P1384" t="n">
        <v>0</v>
      </c>
      <c r="Q1384" t="n">
        <v>0</v>
      </c>
      <c r="R1384" t="inlineStr">
        <is>
          <t>T1074.002:Remote Data Staging | T1560:Archive Collected Data | T1592.002:Software</t>
        </is>
      </c>
      <c r="S1384" t="n">
        <v>1</v>
      </c>
      <c r="T1384" t="inlineStr">
        <is>
          <t>LOW (40%)</t>
        </is>
      </c>
      <c r="U1384" t="inlineStr">
        <is>
          <t>NONE</t>
        </is>
      </c>
      <c r="V1384" t="inlineStr">
        <is>
          <t>NONE</t>
        </is>
      </c>
      <c r="W1384" t="inlineStr">
        <is>
          <t>NONE</t>
        </is>
      </c>
      <c r="X1384" t="inlineStr">
        <is>
          <t>NONE</t>
        </is>
      </c>
      <c r="Y1384" t="n">
        <v>0</v>
      </c>
      <c r="Z1384" t="inlineStr"/>
      <c r="AA1384" t="inlineStr">
        <is>
          <t>https://attack.mitre.org/techniques/T1074/002</t>
        </is>
      </c>
    </row>
    <row r="1385">
      <c r="A1385" t="inlineStr">
        <is>
          <t>MITRE_ATTACK</t>
        </is>
      </c>
      <c r="B1385" t="inlineStr">
        <is>
          <t>T1098.006</t>
        </is>
      </c>
      <c r="C1385" t="inlineStr">
        <is>
          <t>Tactic: Persistence, Privilege Escalation | Technique: Additional Container Cluster Roles | 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t>
        </is>
      </c>
      <c r="D1385" t="n">
        <v>6</v>
      </c>
      <c r="E1385" t="inlineStr">
        <is>
          <t>MEDIUM</t>
        </is>
      </c>
      <c r="F1385" t="n">
        <v>2</v>
      </c>
      <c r="G1385" t="n">
        <v>2</v>
      </c>
      <c r="H1385" t="inlineStr">
        <is>
          <t>MEDIUM</t>
        </is>
      </c>
      <c r="I1385" t="n">
        <v>10</v>
      </c>
      <c r="J1385" t="inlineStr">
        <is>
          <t>NO</t>
        </is>
      </c>
      <c r="K1385" t="inlineStr"/>
      <c r="L1385" t="inlineStr">
        <is>
          <t>Implement detections</t>
        </is>
      </c>
      <c r="M1385" t="inlineStr">
        <is>
          <t>Tactics: Persistence, Privilege Escalation</t>
        </is>
      </c>
      <c r="N1385" t="inlineStr">
        <is>
          <t>P4</t>
        </is>
      </c>
      <c r="O1385" t="inlineStr">
        <is>
          <t>MITRE technique - no IP context</t>
        </is>
      </c>
      <c r="P1385" t="n">
        <v>0</v>
      </c>
      <c r="Q1385" t="n">
        <v>0</v>
      </c>
      <c r="R1385" t="inlineStr">
        <is>
          <t>T1098.006:Additional Container Cluster Roles</t>
        </is>
      </c>
      <c r="S1385" t="n">
        <v>1</v>
      </c>
      <c r="T1385" t="inlineStr">
        <is>
          <t>LOW (40%)</t>
        </is>
      </c>
      <c r="U1385" t="inlineStr">
        <is>
          <t>NONE</t>
        </is>
      </c>
      <c r="V1385" t="inlineStr">
        <is>
          <t>NONE</t>
        </is>
      </c>
      <c r="W1385" t="inlineStr">
        <is>
          <t>NONE</t>
        </is>
      </c>
      <c r="X1385" t="inlineStr">
        <is>
          <t>NONE</t>
        </is>
      </c>
      <c r="Y1385" t="n">
        <v>0</v>
      </c>
      <c r="Z1385" t="inlineStr"/>
      <c r="AA1385" t="inlineStr">
        <is>
          <t>https://attack.mitre.org/techniques/T1098/006</t>
        </is>
      </c>
    </row>
    <row r="1386">
      <c r="A1386" t="inlineStr">
        <is>
          <t>MITRE_ATTACK</t>
        </is>
      </c>
      <c r="B1386" t="inlineStr">
        <is>
          <t>T1053</t>
        </is>
      </c>
      <c r="C1386" t="inlineStr">
        <is>
          <t>Tactic: Execution, Persistence, Privilege Escalation | Technique: Scheduled Task/Job | 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t>
        </is>
      </c>
      <c r="D1386" t="n">
        <v>6</v>
      </c>
      <c r="E1386" t="inlineStr">
        <is>
          <t>MEDIUM</t>
        </is>
      </c>
      <c r="F1386" t="n">
        <v>2</v>
      </c>
      <c r="G1386" t="n">
        <v>2</v>
      </c>
      <c r="H1386" t="inlineStr">
        <is>
          <t>MEDIUM</t>
        </is>
      </c>
      <c r="I1386" t="n">
        <v>10</v>
      </c>
      <c r="J1386" t="inlineStr">
        <is>
          <t>NO</t>
        </is>
      </c>
      <c r="K1386" t="inlineStr"/>
      <c r="L1386" t="inlineStr">
        <is>
          <t>Implement detections</t>
        </is>
      </c>
      <c r="M1386" t="inlineStr">
        <is>
          <t>Tactics: Execution, Persistence, Privilege Escalation</t>
        </is>
      </c>
      <c r="N1386" t="inlineStr">
        <is>
          <t>P4</t>
        </is>
      </c>
      <c r="O1386" t="inlineStr">
        <is>
          <t>MITRE technique - no IP context</t>
        </is>
      </c>
      <c r="P1386" t="n">
        <v>0</v>
      </c>
      <c r="Q1386" t="n">
        <v>0</v>
      </c>
      <c r="R1386" t="inlineStr">
        <is>
          <t>T1053:Scheduled Task/Job | T1053.005:Scheduled Task</t>
        </is>
      </c>
      <c r="S1386" t="n">
        <v>1</v>
      </c>
      <c r="T1386" t="inlineStr">
        <is>
          <t>LOW (40%)</t>
        </is>
      </c>
      <c r="U1386" t="inlineStr">
        <is>
          <t>NONE</t>
        </is>
      </c>
      <c r="V1386" t="inlineStr">
        <is>
          <t>NONE</t>
        </is>
      </c>
      <c r="W1386" t="inlineStr">
        <is>
          <t>NONE</t>
        </is>
      </c>
      <c r="X1386" t="inlineStr">
        <is>
          <t>NONE</t>
        </is>
      </c>
      <c r="Y1386" t="n">
        <v>0</v>
      </c>
      <c r="Z1386" t="inlineStr"/>
      <c r="AA1386" t="inlineStr">
        <is>
          <t>https://attack.mitre.org/techniques/T1053</t>
        </is>
      </c>
    </row>
    <row r="1387">
      <c r="A1387" t="inlineStr">
        <is>
          <t>MITRE_ATTACK</t>
        </is>
      </c>
      <c r="B1387" t="inlineStr">
        <is>
          <t>T1218.007</t>
        </is>
      </c>
      <c r="C1387" t="inlineStr">
        <is>
          <t>Tactic: Defense Evasion | Technique: Msiexec | 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t>
        </is>
      </c>
      <c r="D1387" t="n">
        <v>6</v>
      </c>
      <c r="E1387" t="inlineStr">
        <is>
          <t>MEDIUM</t>
        </is>
      </c>
      <c r="F1387" t="n">
        <v>2</v>
      </c>
      <c r="G1387" t="n">
        <v>2</v>
      </c>
      <c r="H1387" t="inlineStr">
        <is>
          <t>MEDIUM</t>
        </is>
      </c>
      <c r="I1387" t="n">
        <v>10</v>
      </c>
      <c r="J1387" t="inlineStr">
        <is>
          <t>NO</t>
        </is>
      </c>
      <c r="K1387" t="inlineStr"/>
      <c r="L1387" t="inlineStr">
        <is>
          <t>Implement detections</t>
        </is>
      </c>
      <c r="M1387" t="inlineStr">
        <is>
          <t>Tactics: Defense Evasion</t>
        </is>
      </c>
      <c r="N1387" t="inlineStr">
        <is>
          <t>P4</t>
        </is>
      </c>
      <c r="O1387" t="inlineStr">
        <is>
          <t>MITRE technique - no IP context</t>
        </is>
      </c>
      <c r="P1387" t="n">
        <v>0</v>
      </c>
      <c r="Q1387" t="n">
        <v>0</v>
      </c>
      <c r="R1387" t="inlineStr">
        <is>
          <t>T1218.007:Msiexec</t>
        </is>
      </c>
      <c r="S1387" t="n">
        <v>1</v>
      </c>
      <c r="T1387" t="inlineStr">
        <is>
          <t>LOW (40%)</t>
        </is>
      </c>
      <c r="U1387" t="inlineStr">
        <is>
          <t>NONE</t>
        </is>
      </c>
      <c r="V1387" t="inlineStr">
        <is>
          <t>NONE</t>
        </is>
      </c>
      <c r="W1387" t="inlineStr">
        <is>
          <t>NONE</t>
        </is>
      </c>
      <c r="X1387" t="inlineStr">
        <is>
          <t>NONE</t>
        </is>
      </c>
      <c r="Y1387" t="n">
        <v>0</v>
      </c>
      <c r="Z1387" t="inlineStr"/>
      <c r="AA1387" t="inlineStr">
        <is>
          <t>https://attack.mitre.org/techniques/T1218/007</t>
        </is>
      </c>
    </row>
    <row r="1388">
      <c r="A1388" t="inlineStr">
        <is>
          <t>MITRE_ATTACK</t>
        </is>
      </c>
      <c r="B1388" t="inlineStr">
        <is>
          <t>T1590.003</t>
        </is>
      </c>
      <c r="C1388" t="inlineStr">
        <is>
          <t>Tactic: Reconnaissance | Technique: Network Trust Dependencies | 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t>
        </is>
      </c>
      <c r="D1388" t="n">
        <v>6</v>
      </c>
      <c r="E1388" t="inlineStr">
        <is>
          <t>MEDIUM</t>
        </is>
      </c>
      <c r="F1388" t="n">
        <v>2</v>
      </c>
      <c r="G1388" t="n">
        <v>2</v>
      </c>
      <c r="H1388" t="inlineStr">
        <is>
          <t>MEDIUM</t>
        </is>
      </c>
      <c r="I1388" t="n">
        <v>10</v>
      </c>
      <c r="J1388" t="inlineStr">
        <is>
          <t>NO</t>
        </is>
      </c>
      <c r="K1388" t="inlineStr"/>
      <c r="L1388" t="inlineStr">
        <is>
          <t>Implement detections</t>
        </is>
      </c>
      <c r="M1388" t="inlineStr">
        <is>
          <t>Tactics: Reconnaissance</t>
        </is>
      </c>
      <c r="N1388" t="inlineStr">
        <is>
          <t>P4</t>
        </is>
      </c>
      <c r="O1388" t="inlineStr">
        <is>
          <t>MITRE technique - no IP context</t>
        </is>
      </c>
      <c r="P1388" t="n">
        <v>0</v>
      </c>
      <c r="Q1388" t="n">
        <v>0</v>
      </c>
      <c r="R1388" t="inlineStr">
        <is>
          <t>T1590.003:Network Trust Dependencies | T1584.001:Domains</t>
        </is>
      </c>
      <c r="S1388" t="n">
        <v>1</v>
      </c>
      <c r="T1388" t="inlineStr">
        <is>
          <t>LOW (40%)</t>
        </is>
      </c>
      <c r="U1388" t="inlineStr">
        <is>
          <t>NONE</t>
        </is>
      </c>
      <c r="V1388" t="inlineStr">
        <is>
          <t>NONE</t>
        </is>
      </c>
      <c r="W1388" t="inlineStr">
        <is>
          <t>NONE</t>
        </is>
      </c>
      <c r="X1388" t="inlineStr">
        <is>
          <t>NONE</t>
        </is>
      </c>
      <c r="Y1388" t="n">
        <v>0</v>
      </c>
      <c r="Z1388" t="inlineStr"/>
      <c r="AA1388" t="inlineStr">
        <is>
          <t>https://attack.mitre.org/techniques/T1590/003</t>
        </is>
      </c>
    </row>
    <row r="1389">
      <c r="A1389" t="inlineStr">
        <is>
          <t>MITRE_ATTACK</t>
        </is>
      </c>
      <c r="B1389" t="inlineStr">
        <is>
          <t>T1498.002</t>
        </is>
      </c>
      <c r="C1389" t="inlineStr">
        <is>
          <t>Tactic: Impact | Technique: Reflection Amplification |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t>
        </is>
      </c>
      <c r="D1389" t="n">
        <v>6</v>
      </c>
      <c r="E1389" t="inlineStr">
        <is>
          <t>MEDIUM</t>
        </is>
      </c>
      <c r="F1389" t="n">
        <v>2</v>
      </c>
      <c r="G1389" t="n">
        <v>2</v>
      </c>
      <c r="H1389" t="inlineStr">
        <is>
          <t>MEDIUM</t>
        </is>
      </c>
      <c r="I1389" t="n">
        <v>10</v>
      </c>
      <c r="J1389" t="inlineStr">
        <is>
          <t>NO</t>
        </is>
      </c>
      <c r="K1389" t="inlineStr"/>
      <c r="L1389" t="inlineStr">
        <is>
          <t>Implement detections</t>
        </is>
      </c>
      <c r="M1389" t="inlineStr">
        <is>
          <t>Tactics: Impact</t>
        </is>
      </c>
      <c r="N1389" t="inlineStr">
        <is>
          <t>P4</t>
        </is>
      </c>
      <c r="O1389" t="inlineStr">
        <is>
          <t>MITRE technique - no IP context</t>
        </is>
      </c>
      <c r="P1389" t="n">
        <v>0</v>
      </c>
      <c r="Q1389" t="n">
        <v>0</v>
      </c>
      <c r="R1389" t="inlineStr">
        <is>
          <t>T1498.002:Reflection Amplification | T1584.004:Server</t>
        </is>
      </c>
      <c r="S1389" t="n">
        <v>1</v>
      </c>
      <c r="T1389" t="inlineStr">
        <is>
          <t>LOW (40%)</t>
        </is>
      </c>
      <c r="U1389" t="inlineStr">
        <is>
          <t>NONE</t>
        </is>
      </c>
      <c r="V1389" t="inlineStr">
        <is>
          <t>NONE</t>
        </is>
      </c>
      <c r="W1389" t="inlineStr">
        <is>
          <t>NONE</t>
        </is>
      </c>
      <c r="X1389" t="inlineStr">
        <is>
          <t>NONE</t>
        </is>
      </c>
      <c r="Y1389" t="n">
        <v>0</v>
      </c>
      <c r="Z1389" t="inlineStr"/>
      <c r="AA1389" t="inlineStr">
        <is>
          <t>https://attack.mitre.org/techniques/T1498/002</t>
        </is>
      </c>
    </row>
    <row r="1390">
      <c r="A1390" t="inlineStr">
        <is>
          <t>MITRE_ATTACK</t>
        </is>
      </c>
      <c r="B1390" t="inlineStr">
        <is>
          <t>T1556.002</t>
        </is>
      </c>
      <c r="C1390" t="inlineStr">
        <is>
          <t>Tactic: Credential Access, Defense Evasion, Persistence | Technique: Password Filter DLL | 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t>
        </is>
      </c>
      <c r="D1390" t="n">
        <v>6</v>
      </c>
      <c r="E1390" t="inlineStr">
        <is>
          <t>MEDIUM</t>
        </is>
      </c>
      <c r="F1390" t="n">
        <v>2</v>
      </c>
      <c r="G1390" t="n">
        <v>2</v>
      </c>
      <c r="H1390" t="inlineStr">
        <is>
          <t>MEDIUM</t>
        </is>
      </c>
      <c r="I1390" t="n">
        <v>10</v>
      </c>
      <c r="J1390" t="inlineStr">
        <is>
          <t>NO</t>
        </is>
      </c>
      <c r="K1390" t="inlineStr"/>
      <c r="L1390" t="inlineStr">
        <is>
          <t>Implement detections</t>
        </is>
      </c>
      <c r="M1390" t="inlineStr">
        <is>
          <t>Tactics: Credential Access, Defense Evasion, Persistence</t>
        </is>
      </c>
      <c r="N1390" t="inlineStr">
        <is>
          <t>P4</t>
        </is>
      </c>
      <c r="O1390" t="inlineStr">
        <is>
          <t>MITRE technique - no IP context</t>
        </is>
      </c>
      <c r="P1390" t="n">
        <v>0</v>
      </c>
      <c r="Q1390" t="n">
        <v>0</v>
      </c>
      <c r="R1390" t="inlineStr">
        <is>
          <t>T1556.002:Password Filter DLL | T1136.001:Local Account | T1589.001:Credentials</t>
        </is>
      </c>
      <c r="S1390" t="n">
        <v>1</v>
      </c>
      <c r="T1390" t="inlineStr">
        <is>
          <t>LOW (40%)</t>
        </is>
      </c>
      <c r="U1390" t="inlineStr">
        <is>
          <t>NONE</t>
        </is>
      </c>
      <c r="V1390" t="inlineStr">
        <is>
          <t>NONE</t>
        </is>
      </c>
      <c r="W1390" t="inlineStr">
        <is>
          <t>NONE</t>
        </is>
      </c>
      <c r="X1390" t="inlineStr">
        <is>
          <t>NONE</t>
        </is>
      </c>
      <c r="Y1390" t="n">
        <v>0</v>
      </c>
      <c r="Z1390" t="inlineStr"/>
      <c r="AA1390" t="inlineStr">
        <is>
          <t>https://attack.mitre.org/techniques/T1556/002</t>
        </is>
      </c>
    </row>
    <row r="1391">
      <c r="A1391" t="inlineStr">
        <is>
          <t>MITRE_ATTACK</t>
        </is>
      </c>
      <c r="B1391" t="inlineStr">
        <is>
          <t>T1505.005</t>
        </is>
      </c>
      <c r="C1391" t="inlineStr">
        <is>
          <t>Tactic: Persistence | Technique: Terminal Services DLL | 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t>
        </is>
      </c>
      <c r="D1391" t="n">
        <v>6</v>
      </c>
      <c r="E1391" t="inlineStr">
        <is>
          <t>MEDIUM</t>
        </is>
      </c>
      <c r="F1391" t="n">
        <v>2</v>
      </c>
      <c r="G1391" t="n">
        <v>2</v>
      </c>
      <c r="H1391" t="inlineStr">
        <is>
          <t>MEDIUM</t>
        </is>
      </c>
      <c r="I1391" t="n">
        <v>10</v>
      </c>
      <c r="J1391" t="inlineStr">
        <is>
          <t>NO</t>
        </is>
      </c>
      <c r="K1391" t="inlineStr"/>
      <c r="L1391" t="inlineStr">
        <is>
          <t>Implement detections</t>
        </is>
      </c>
      <c r="M1391" t="inlineStr">
        <is>
          <t>Tactics: Persistence</t>
        </is>
      </c>
      <c r="N1391" t="inlineStr">
        <is>
          <t>P4</t>
        </is>
      </c>
      <c r="O1391" t="inlineStr">
        <is>
          <t>MITRE technique - no IP context</t>
        </is>
      </c>
      <c r="P1391" t="n">
        <v>0</v>
      </c>
      <c r="Q1391" t="n">
        <v>0</v>
      </c>
      <c r="R1391" t="inlineStr">
        <is>
          <t>T1505.005:Terminal Services DLL | T1543.003:Windows Service | T1584.004:Server</t>
        </is>
      </c>
      <c r="S1391" t="n">
        <v>1</v>
      </c>
      <c r="T1391" t="inlineStr">
        <is>
          <t>LOW (40%)</t>
        </is>
      </c>
      <c r="U1391" t="inlineStr">
        <is>
          <t>NONE</t>
        </is>
      </c>
      <c r="V1391" t="inlineStr">
        <is>
          <t>NONE</t>
        </is>
      </c>
      <c r="W1391" t="inlineStr">
        <is>
          <t>NONE</t>
        </is>
      </c>
      <c r="X1391" t="inlineStr">
        <is>
          <t>NONE</t>
        </is>
      </c>
      <c r="Y1391" t="n">
        <v>0</v>
      </c>
      <c r="Z1391" t="inlineStr"/>
      <c r="AA1391" t="inlineStr">
        <is>
          <t>https://attack.mitre.org/techniques/T1505/005</t>
        </is>
      </c>
    </row>
    <row r="1392">
      <c r="A1392" t="inlineStr">
        <is>
          <t>MITRE_ATTACK</t>
        </is>
      </c>
      <c r="B1392" t="inlineStr">
        <is>
          <t>T1059.002</t>
        </is>
      </c>
      <c r="C1392" t="inlineStr">
        <is>
          <t>Tactic: Execution | Technique: AppleScript | 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t>
        </is>
      </c>
      <c r="D1392" t="n">
        <v>6</v>
      </c>
      <c r="E1392" t="inlineStr">
        <is>
          <t>MEDIUM</t>
        </is>
      </c>
      <c r="F1392" t="n">
        <v>2</v>
      </c>
      <c r="G1392" t="n">
        <v>2</v>
      </c>
      <c r="H1392" t="inlineStr">
        <is>
          <t>MEDIUM</t>
        </is>
      </c>
      <c r="I1392" t="n">
        <v>10</v>
      </c>
      <c r="J1392" t="inlineStr">
        <is>
          <t>NO</t>
        </is>
      </c>
      <c r="K1392" t="inlineStr"/>
      <c r="L1392" t="inlineStr">
        <is>
          <t>Implement detections</t>
        </is>
      </c>
      <c r="M1392" t="inlineStr">
        <is>
          <t>Tactics: Execution</t>
        </is>
      </c>
      <c r="N1392" t="inlineStr">
        <is>
          <t>P4</t>
        </is>
      </c>
      <c r="O1392" t="inlineStr">
        <is>
          <t>MITRE technique - no IP context</t>
        </is>
      </c>
      <c r="P1392" t="n">
        <v>0</v>
      </c>
      <c r="Q1392" t="n">
        <v>0</v>
      </c>
      <c r="R1392" t="inlineStr">
        <is>
          <t>T1059.002:AppleScript</t>
        </is>
      </c>
      <c r="S1392" t="n">
        <v>1</v>
      </c>
      <c r="T1392" t="inlineStr">
        <is>
          <t>LOW (40%)</t>
        </is>
      </c>
      <c r="U1392" t="inlineStr">
        <is>
          <t>NONE</t>
        </is>
      </c>
      <c r="V1392" t="inlineStr">
        <is>
          <t>NONE</t>
        </is>
      </c>
      <c r="W1392" t="inlineStr">
        <is>
          <t>NONE</t>
        </is>
      </c>
      <c r="X1392" t="inlineStr">
        <is>
          <t>NONE</t>
        </is>
      </c>
      <c r="Y1392" t="n">
        <v>0</v>
      </c>
      <c r="Z1392" t="inlineStr"/>
      <c r="AA1392" t="inlineStr">
        <is>
          <t>https://attack.mitre.org/techniques/T1059/002</t>
        </is>
      </c>
    </row>
    <row r="1393">
      <c r="A1393" t="inlineStr">
        <is>
          <t>MITRE_ATTACK</t>
        </is>
      </c>
      <c r="B1393" t="inlineStr">
        <is>
          <t>T1176</t>
        </is>
      </c>
      <c r="C1393" t="inlineStr">
        <is>
          <t xml:space="preserve">Tactic: Persistence | Technique: Software Extensions |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t>
        </is>
      </c>
      <c r="D1393" t="n">
        <v>6</v>
      </c>
      <c r="E1393" t="inlineStr">
        <is>
          <t>MEDIUM</t>
        </is>
      </c>
      <c r="F1393" t="n">
        <v>2</v>
      </c>
      <c r="G1393" t="n">
        <v>2</v>
      </c>
      <c r="H1393" t="inlineStr">
        <is>
          <t>MEDIUM</t>
        </is>
      </c>
      <c r="I1393" t="n">
        <v>10</v>
      </c>
      <c r="J1393" t="inlineStr">
        <is>
          <t>NO</t>
        </is>
      </c>
      <c r="K1393" t="inlineStr"/>
      <c r="L1393" t="inlineStr">
        <is>
          <t>Implement detections</t>
        </is>
      </c>
      <c r="M1393" t="inlineStr">
        <is>
          <t>Tactics: Persistence</t>
        </is>
      </c>
      <c r="N1393" t="inlineStr">
        <is>
          <t>P4</t>
        </is>
      </c>
      <c r="O1393" t="inlineStr">
        <is>
          <t>MITRE technique - no IP context</t>
        </is>
      </c>
      <c r="P1393" t="n">
        <v>0</v>
      </c>
      <c r="Q1393" t="n">
        <v>0</v>
      </c>
      <c r="R1393" t="inlineStr">
        <is>
          <t>T1176:Software Extensions | T1588.001:Malware | T1592.002:Software</t>
        </is>
      </c>
      <c r="S1393" t="n">
        <v>1</v>
      </c>
      <c r="T1393" t="inlineStr">
        <is>
          <t>LOW (40%)</t>
        </is>
      </c>
      <c r="U1393" t="inlineStr">
        <is>
          <t>NONE</t>
        </is>
      </c>
      <c r="V1393" t="inlineStr">
        <is>
          <t>NONE</t>
        </is>
      </c>
      <c r="W1393" t="inlineStr">
        <is>
          <t>NONE</t>
        </is>
      </c>
      <c r="X1393" t="inlineStr">
        <is>
          <t>NONE</t>
        </is>
      </c>
      <c r="Y1393" t="n">
        <v>0</v>
      </c>
      <c r="Z1393" t="inlineStr"/>
      <c r="AA1393" t="inlineStr">
        <is>
          <t>https://attack.mitre.org/techniques/T1176</t>
        </is>
      </c>
    </row>
    <row r="1394">
      <c r="A1394" t="inlineStr">
        <is>
          <t>MITRE_ATTACK</t>
        </is>
      </c>
      <c r="B1394" t="inlineStr">
        <is>
          <t>T1499.002</t>
        </is>
      </c>
      <c r="C1394" t="inlineStr">
        <is>
          <t>Tactic: Impact | Technique: Service Exhaustion Flood | 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t>
        </is>
      </c>
      <c r="D1394" t="n">
        <v>6</v>
      </c>
      <c r="E1394" t="inlineStr">
        <is>
          <t>MEDIUM</t>
        </is>
      </c>
      <c r="F1394" t="n">
        <v>2</v>
      </c>
      <c r="G1394" t="n">
        <v>2</v>
      </c>
      <c r="H1394" t="inlineStr">
        <is>
          <t>MEDIUM</t>
        </is>
      </c>
      <c r="I1394" t="n">
        <v>10</v>
      </c>
      <c r="J1394" t="inlineStr">
        <is>
          <t>NO</t>
        </is>
      </c>
      <c r="K1394" t="inlineStr"/>
      <c r="L1394" t="inlineStr">
        <is>
          <t>Implement detections</t>
        </is>
      </c>
      <c r="M1394" t="inlineStr">
        <is>
          <t>Tactics: Impact</t>
        </is>
      </c>
      <c r="N1394" t="inlineStr">
        <is>
          <t>P4</t>
        </is>
      </c>
      <c r="O1394" t="inlineStr">
        <is>
          <t>MITRE technique - no IP context</t>
        </is>
      </c>
      <c r="P1394" t="n">
        <v>0</v>
      </c>
      <c r="Q1394" t="n">
        <v>0</v>
      </c>
      <c r="R1394" t="inlineStr">
        <is>
          <t>T1499.002:Service Exhaustion Flood | T1584.004:Server | T1102:Web Service</t>
        </is>
      </c>
      <c r="S1394" t="n">
        <v>1</v>
      </c>
      <c r="T1394" t="inlineStr">
        <is>
          <t>LOW (40%)</t>
        </is>
      </c>
      <c r="U1394" t="inlineStr">
        <is>
          <t>NONE</t>
        </is>
      </c>
      <c r="V1394" t="inlineStr">
        <is>
          <t>NONE</t>
        </is>
      </c>
      <c r="W1394" t="inlineStr">
        <is>
          <t>NONE</t>
        </is>
      </c>
      <c r="X1394" t="inlineStr">
        <is>
          <t>NONE</t>
        </is>
      </c>
      <c r="Y1394" t="n">
        <v>0</v>
      </c>
      <c r="Z1394" t="inlineStr"/>
      <c r="AA1394" t="inlineStr">
        <is>
          <t>https://attack.mitre.org/techniques/T1499/002</t>
        </is>
      </c>
    </row>
    <row r="1395">
      <c r="A1395" t="inlineStr">
        <is>
          <t>MITRE_ATTACK</t>
        </is>
      </c>
      <c r="B1395" t="inlineStr">
        <is>
          <t>T1195.003</t>
        </is>
      </c>
      <c r="C1395" t="inlineStr">
        <is>
          <t>Tactic: Initial Access | Technique: Compromise Hardware Supply Chain | 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t>
        </is>
      </c>
      <c r="D1395" t="n">
        <v>6</v>
      </c>
      <c r="E1395" t="inlineStr">
        <is>
          <t>MEDIUM</t>
        </is>
      </c>
      <c r="F1395" t="n">
        <v>2</v>
      </c>
      <c r="G1395" t="n">
        <v>2</v>
      </c>
      <c r="H1395" t="inlineStr">
        <is>
          <t>MEDIUM</t>
        </is>
      </c>
      <c r="I1395" t="n">
        <v>10</v>
      </c>
      <c r="J1395" t="inlineStr">
        <is>
          <t>NO</t>
        </is>
      </c>
      <c r="K1395" t="inlineStr"/>
      <c r="L1395" t="inlineStr">
        <is>
          <t>Implement detections</t>
        </is>
      </c>
      <c r="M1395" t="inlineStr">
        <is>
          <t>Tactics: Initial Access</t>
        </is>
      </c>
      <c r="N1395" t="inlineStr">
        <is>
          <t>P4</t>
        </is>
      </c>
      <c r="O1395" t="inlineStr">
        <is>
          <t>MITRE technique - no IP context</t>
        </is>
      </c>
      <c r="P1395" t="n">
        <v>0</v>
      </c>
      <c r="Q1395" t="n">
        <v>0</v>
      </c>
      <c r="R1395" t="inlineStr">
        <is>
          <t>T1195.003:Compromise Hardware Supply Chain | T1592.001:Hardware | T1584.004:Server</t>
        </is>
      </c>
      <c r="S1395" t="n">
        <v>1</v>
      </c>
      <c r="T1395" t="inlineStr">
        <is>
          <t>LOW (40%)</t>
        </is>
      </c>
      <c r="U1395" t="inlineStr">
        <is>
          <t>NONE</t>
        </is>
      </c>
      <c r="V1395" t="inlineStr">
        <is>
          <t>NONE</t>
        </is>
      </c>
      <c r="W1395" t="inlineStr">
        <is>
          <t>NONE</t>
        </is>
      </c>
      <c r="X1395" t="inlineStr">
        <is>
          <t>NONE</t>
        </is>
      </c>
      <c r="Y1395" t="n">
        <v>0</v>
      </c>
      <c r="Z1395" t="inlineStr"/>
      <c r="AA1395" t="inlineStr">
        <is>
          <t>https://attack.mitre.org/techniques/T1195/003</t>
        </is>
      </c>
    </row>
    <row r="1396">
      <c r="A1396" t="inlineStr">
        <is>
          <t>MITRE_ATTACK</t>
        </is>
      </c>
      <c r="B1396" t="inlineStr">
        <is>
          <t>T1106</t>
        </is>
      </c>
      <c r="C1396" t="inlineStr">
        <is>
          <t xml:space="preserve">Tactic: Execution | Technique: Native API | 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
        </is>
      </c>
      <c r="D1396" t="n">
        <v>6</v>
      </c>
      <c r="E1396" t="inlineStr">
        <is>
          <t>MEDIUM</t>
        </is>
      </c>
      <c r="F1396" t="n">
        <v>2</v>
      </c>
      <c r="G1396" t="n">
        <v>2</v>
      </c>
      <c r="H1396" t="inlineStr">
        <is>
          <t>MEDIUM</t>
        </is>
      </c>
      <c r="I1396" t="n">
        <v>10</v>
      </c>
      <c r="J1396" t="inlineStr">
        <is>
          <t>NO</t>
        </is>
      </c>
      <c r="K1396" t="inlineStr"/>
      <c r="L1396" t="inlineStr">
        <is>
          <t>Implement detections</t>
        </is>
      </c>
      <c r="M1396" t="inlineStr">
        <is>
          <t>Tactics: Execution</t>
        </is>
      </c>
      <c r="N1396" t="inlineStr">
        <is>
          <t>P4</t>
        </is>
      </c>
      <c r="O1396" t="inlineStr">
        <is>
          <t>MITRE technique - no IP context</t>
        </is>
      </c>
      <c r="P1396" t="n">
        <v>0</v>
      </c>
      <c r="Q1396" t="n">
        <v>0</v>
      </c>
      <c r="R1396" t="inlineStr">
        <is>
          <t>T1106:Native API | T1592.001:Hardware</t>
        </is>
      </c>
      <c r="S1396" t="n">
        <v>1</v>
      </c>
      <c r="T1396" t="inlineStr">
        <is>
          <t>LOW (40%)</t>
        </is>
      </c>
      <c r="U1396" t="inlineStr">
        <is>
          <t>NONE</t>
        </is>
      </c>
      <c r="V1396" t="inlineStr">
        <is>
          <t>NONE</t>
        </is>
      </c>
      <c r="W1396" t="inlineStr">
        <is>
          <t>NONE</t>
        </is>
      </c>
      <c r="X1396" t="inlineStr">
        <is>
          <t>NONE</t>
        </is>
      </c>
      <c r="Y1396" t="n">
        <v>0</v>
      </c>
      <c r="Z1396" t="inlineStr"/>
      <c r="AA1396" t="inlineStr">
        <is>
          <t>https://attack.mitre.org/techniques/T1106</t>
        </is>
      </c>
    </row>
    <row r="1397">
      <c r="A1397" t="inlineStr">
        <is>
          <t>MITRE_ATTACK</t>
        </is>
      </c>
      <c r="B1397" t="inlineStr">
        <is>
          <t>T1558.005</t>
        </is>
      </c>
      <c r="C1397" t="inlineStr">
        <is>
          <t>Tactic: Credential Access | Technique: Ccache Files |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/etc/krb5.conf configuration file and the KRB5CCNAME environment variable are used to set the storage location for cca</t>
        </is>
      </c>
      <c r="D1397" t="n">
        <v>6</v>
      </c>
      <c r="E1397" t="inlineStr">
        <is>
          <t>MEDIUM</t>
        </is>
      </c>
      <c r="F1397" t="n">
        <v>2</v>
      </c>
      <c r="G1397" t="n">
        <v>2</v>
      </c>
      <c r="H1397" t="inlineStr">
        <is>
          <t>MEDIUM</t>
        </is>
      </c>
      <c r="I1397" t="n">
        <v>10</v>
      </c>
      <c r="J1397" t="inlineStr">
        <is>
          <t>NO</t>
        </is>
      </c>
      <c r="K1397" t="inlineStr"/>
      <c r="L1397" t="inlineStr">
        <is>
          <t>Implement detections</t>
        </is>
      </c>
      <c r="M1397" t="inlineStr">
        <is>
          <t>Tactics: Credential Access</t>
        </is>
      </c>
      <c r="N1397" t="inlineStr">
        <is>
          <t>P4</t>
        </is>
      </c>
      <c r="O1397" t="inlineStr">
        <is>
          <t>MITRE technique - no IP context</t>
        </is>
      </c>
      <c r="P1397" t="n">
        <v>0</v>
      </c>
      <c r="Q1397" t="n">
        <v>0</v>
      </c>
      <c r="R1397" t="inlineStr">
        <is>
          <t>T1558.005:Ccache Files | T1589.001:Credentials</t>
        </is>
      </c>
      <c r="S1397" t="n">
        <v>1</v>
      </c>
      <c r="T1397" t="inlineStr">
        <is>
          <t>LOW (40%)</t>
        </is>
      </c>
      <c r="U1397" t="inlineStr">
        <is>
          <t>NONE</t>
        </is>
      </c>
      <c r="V1397" t="inlineStr">
        <is>
          <t>NONE</t>
        </is>
      </c>
      <c r="W1397" t="inlineStr">
        <is>
          <t>NONE</t>
        </is>
      </c>
      <c r="X1397" t="inlineStr">
        <is>
          <t>NONE</t>
        </is>
      </c>
      <c r="Y1397" t="n">
        <v>0</v>
      </c>
      <c r="Z1397" t="inlineStr"/>
      <c r="AA1397" t="inlineStr">
        <is>
          <t>https://attack.mitre.org/techniques/T1558/005</t>
        </is>
      </c>
    </row>
    <row r="1398">
      <c r="A1398" t="inlineStr">
        <is>
          <t>MITRE_ATTACK</t>
        </is>
      </c>
      <c r="B1398" t="inlineStr">
        <is>
          <t>T1070.007</t>
        </is>
      </c>
      <c r="C1398" t="inlineStr">
        <is>
          <t>Tactic: Defense Evasion | Technique: Clear Network Connection History and Configurations |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t>
        </is>
      </c>
      <c r="D1398" t="n">
        <v>6</v>
      </c>
      <c r="E1398" t="inlineStr">
        <is>
          <t>MEDIUM</t>
        </is>
      </c>
      <c r="F1398" t="n">
        <v>2</v>
      </c>
      <c r="G1398" t="n">
        <v>2</v>
      </c>
      <c r="H1398" t="inlineStr">
        <is>
          <t>MEDIUM</t>
        </is>
      </c>
      <c r="I1398" t="n">
        <v>10</v>
      </c>
      <c r="J1398" t="inlineStr">
        <is>
          <t>NO</t>
        </is>
      </c>
      <c r="K1398" t="inlineStr"/>
      <c r="L1398" t="inlineStr">
        <is>
          <t>Implement detections</t>
        </is>
      </c>
      <c r="M1398" t="inlineStr">
        <is>
          <t>Tactics: Defense Evasion</t>
        </is>
      </c>
      <c r="N1398" t="inlineStr">
        <is>
          <t>P4</t>
        </is>
      </c>
      <c r="O1398" t="inlineStr">
        <is>
          <t>MITRE technique - no IP context</t>
        </is>
      </c>
      <c r="P1398" t="n">
        <v>0</v>
      </c>
      <c r="Q1398" t="n">
        <v>0</v>
      </c>
      <c r="R1398" t="inlineStr">
        <is>
          <t>T1070.007:Clear Network Connection History and Configurations | T1133:External Remote Services | T1021:Remote Services</t>
        </is>
      </c>
      <c r="S1398" t="n">
        <v>1</v>
      </c>
      <c r="T1398" t="inlineStr">
        <is>
          <t>LOW (40%)</t>
        </is>
      </c>
      <c r="U1398" t="inlineStr">
        <is>
          <t>NONE</t>
        </is>
      </c>
      <c r="V1398" t="inlineStr">
        <is>
          <t>NONE</t>
        </is>
      </c>
      <c r="W1398" t="inlineStr">
        <is>
          <t>NONE</t>
        </is>
      </c>
      <c r="X1398" t="inlineStr">
        <is>
          <t>NONE</t>
        </is>
      </c>
      <c r="Y1398" t="n">
        <v>0</v>
      </c>
      <c r="Z1398" t="inlineStr"/>
      <c r="AA1398" t="inlineStr">
        <is>
          <t>https://attack.mitre.org/techniques/T1070/007</t>
        </is>
      </c>
    </row>
    <row r="1399">
      <c r="A1399" t="inlineStr">
        <is>
          <t>MITRE_ATTACK</t>
        </is>
      </c>
      <c r="B1399" t="inlineStr">
        <is>
          <t>T1558.004</t>
        </is>
      </c>
      <c r="C1399" t="inlineStr">
        <is>
          <t>Tactic: Credential Access | Technique: AS-REP Roasting | 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t>
        </is>
      </c>
      <c r="D1399" t="n">
        <v>6</v>
      </c>
      <c r="E1399" t="inlineStr">
        <is>
          <t>MEDIUM</t>
        </is>
      </c>
      <c r="F1399" t="n">
        <v>2</v>
      </c>
      <c r="G1399" t="n">
        <v>2</v>
      </c>
      <c r="H1399" t="inlineStr">
        <is>
          <t>MEDIUM</t>
        </is>
      </c>
      <c r="I1399" t="n">
        <v>10</v>
      </c>
      <c r="J1399" t="inlineStr">
        <is>
          <t>NO</t>
        </is>
      </c>
      <c r="K1399" t="inlineStr"/>
      <c r="L1399" t="inlineStr">
        <is>
          <t>Implement detections</t>
        </is>
      </c>
      <c r="M1399" t="inlineStr">
        <is>
          <t>Tactics: Credential Access</t>
        </is>
      </c>
      <c r="N1399" t="inlineStr">
        <is>
          <t>P4</t>
        </is>
      </c>
      <c r="O1399" t="inlineStr">
        <is>
          <t>MITRE technique - no IP context</t>
        </is>
      </c>
      <c r="P1399" t="n">
        <v>0</v>
      </c>
      <c r="Q1399" t="n">
        <v>0</v>
      </c>
      <c r="R1399" t="inlineStr">
        <is>
          <t>T1558.004:AS-REP Roasting | T1110.002:Password Cracking | T1589.001:Credentials</t>
        </is>
      </c>
      <c r="S1399" t="n">
        <v>1</v>
      </c>
      <c r="T1399" t="inlineStr">
        <is>
          <t>LOW (40%)</t>
        </is>
      </c>
      <c r="U1399" t="inlineStr">
        <is>
          <t>NONE</t>
        </is>
      </c>
      <c r="V1399" t="inlineStr">
        <is>
          <t>NONE</t>
        </is>
      </c>
      <c r="W1399" t="inlineStr">
        <is>
          <t>NONE</t>
        </is>
      </c>
      <c r="X1399" t="inlineStr">
        <is>
          <t>NONE</t>
        </is>
      </c>
      <c r="Y1399" t="n">
        <v>0</v>
      </c>
      <c r="Z1399" t="inlineStr"/>
      <c r="AA1399" t="inlineStr">
        <is>
          <t>https://attack.mitre.org/techniques/T1558/004</t>
        </is>
      </c>
    </row>
    <row r="1400">
      <c r="A1400" t="inlineStr">
        <is>
          <t>MITRE_ATTACK</t>
        </is>
      </c>
      <c r="B1400" t="inlineStr">
        <is>
          <t>T1584.003</t>
        </is>
      </c>
      <c r="C1400" t="inlineStr">
        <is>
          <t>Tactic: Resource Development | Technique: Virtual Private Server | 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t>
        </is>
      </c>
      <c r="D1400" t="n">
        <v>6</v>
      </c>
      <c r="E1400" t="inlineStr">
        <is>
          <t>MEDIUM</t>
        </is>
      </c>
      <c r="F1400" t="n">
        <v>2</v>
      </c>
      <c r="G1400" t="n">
        <v>2</v>
      </c>
      <c r="H1400" t="inlineStr">
        <is>
          <t>MEDIUM</t>
        </is>
      </c>
      <c r="I1400" t="n">
        <v>10</v>
      </c>
      <c r="J1400" t="inlineStr">
        <is>
          <t>NO</t>
        </is>
      </c>
      <c r="K1400" t="inlineStr"/>
      <c r="L1400" t="inlineStr">
        <is>
          <t>Implement detections</t>
        </is>
      </c>
      <c r="M1400" t="inlineStr">
        <is>
          <t>Tactics: Resource Development</t>
        </is>
      </c>
      <c r="N1400" t="inlineStr">
        <is>
          <t>P4</t>
        </is>
      </c>
      <c r="O1400" t="inlineStr">
        <is>
          <t>MITRE technique - no IP context</t>
        </is>
      </c>
      <c r="P1400" t="n">
        <v>0</v>
      </c>
      <c r="Q1400" t="n">
        <v>0</v>
      </c>
      <c r="R1400" t="inlineStr">
        <is>
          <t>T1584.003:Virtual Private Server | T1583.003:Virtual Private Server | T1584.004:Server</t>
        </is>
      </c>
      <c r="S1400" t="n">
        <v>1</v>
      </c>
      <c r="T1400" t="inlineStr">
        <is>
          <t>LOW (40%)</t>
        </is>
      </c>
      <c r="U1400" t="inlineStr">
        <is>
          <t>NONE</t>
        </is>
      </c>
      <c r="V1400" t="inlineStr">
        <is>
          <t>NONE</t>
        </is>
      </c>
      <c r="W1400" t="inlineStr">
        <is>
          <t>NONE</t>
        </is>
      </c>
      <c r="X1400" t="inlineStr">
        <is>
          <t>NONE</t>
        </is>
      </c>
      <c r="Y1400" t="n">
        <v>0</v>
      </c>
      <c r="Z1400" t="inlineStr"/>
      <c r="AA1400" t="inlineStr">
        <is>
          <t>https://attack.mitre.org/techniques/T1584/003</t>
        </is>
      </c>
    </row>
    <row r="1401">
      <c r="A1401" t="inlineStr">
        <is>
          <t>MITRE_ATTACK</t>
        </is>
      </c>
      <c r="B1401" t="inlineStr">
        <is>
          <t>T1059.010</t>
        </is>
      </c>
      <c r="C1401" t="inlineStr">
        <is>
          <t>Tactic: Execution | Technique: AutoHotKey &amp; AutoIT |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t>
        </is>
      </c>
      <c r="D1401" t="n">
        <v>6</v>
      </c>
      <c r="E1401" t="inlineStr">
        <is>
          <t>MEDIUM</t>
        </is>
      </c>
      <c r="F1401" t="n">
        <v>2</v>
      </c>
      <c r="G1401" t="n">
        <v>2</v>
      </c>
      <c r="H1401" t="inlineStr">
        <is>
          <t>MEDIUM</t>
        </is>
      </c>
      <c r="I1401" t="n">
        <v>10</v>
      </c>
      <c r="J1401" t="inlineStr">
        <is>
          <t>NO</t>
        </is>
      </c>
      <c r="K1401" t="inlineStr"/>
      <c r="L1401" t="inlineStr">
        <is>
          <t>Implement detections</t>
        </is>
      </c>
      <c r="M1401" t="inlineStr">
        <is>
          <t>Tactics: Execution</t>
        </is>
      </c>
      <c r="N1401" t="inlineStr">
        <is>
          <t>P4</t>
        </is>
      </c>
      <c r="O1401" t="inlineStr">
        <is>
          <t>MITRE technique - no IP context</t>
        </is>
      </c>
      <c r="P1401" t="n">
        <v>0</v>
      </c>
      <c r="Q1401" t="n">
        <v>0</v>
      </c>
      <c r="R1401" t="inlineStr">
        <is>
          <t>T1059.010:AutoHotKey &amp; AutoIT</t>
        </is>
      </c>
      <c r="S1401" t="n">
        <v>1</v>
      </c>
      <c r="T1401" t="inlineStr">
        <is>
          <t>LOW (40%)</t>
        </is>
      </c>
      <c r="U1401" t="inlineStr">
        <is>
          <t>NONE</t>
        </is>
      </c>
      <c r="V1401" t="inlineStr">
        <is>
          <t>NONE</t>
        </is>
      </c>
      <c r="W1401" t="inlineStr">
        <is>
          <t>NONE</t>
        </is>
      </c>
      <c r="X1401" t="inlineStr">
        <is>
          <t>NONE</t>
        </is>
      </c>
      <c r="Y1401" t="n">
        <v>0</v>
      </c>
      <c r="Z1401" t="inlineStr"/>
      <c r="AA1401" t="inlineStr">
        <is>
          <t>https://attack.mitre.org/techniques/T1059/010</t>
        </is>
      </c>
    </row>
    <row r="1402">
      <c r="A1402" t="inlineStr">
        <is>
          <t>MITRE_ATTACK</t>
        </is>
      </c>
      <c r="B1402" t="inlineStr">
        <is>
          <t>T1600.001</t>
        </is>
      </c>
      <c r="C1402" t="inlineStr">
        <is>
          <t>Tactic: Defense Evasion | Technique: Reduce Key Space | 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t>
        </is>
      </c>
      <c r="D1402" t="n">
        <v>6</v>
      </c>
      <c r="E1402" t="inlineStr">
        <is>
          <t>MEDIUM</t>
        </is>
      </c>
      <c r="F1402" t="n">
        <v>2</v>
      </c>
      <c r="G1402" t="n">
        <v>2</v>
      </c>
      <c r="H1402" t="inlineStr">
        <is>
          <t>MEDIUM</t>
        </is>
      </c>
      <c r="I1402" t="n">
        <v>10</v>
      </c>
      <c r="J1402" t="inlineStr">
        <is>
          <t>NO</t>
        </is>
      </c>
      <c r="K1402" t="inlineStr"/>
      <c r="L1402" t="inlineStr">
        <is>
          <t>Implement detections</t>
        </is>
      </c>
      <c r="M1402" t="inlineStr">
        <is>
          <t>Tactics: Defense Evasion</t>
        </is>
      </c>
      <c r="N1402" t="inlineStr">
        <is>
          <t>P4</t>
        </is>
      </c>
      <c r="O1402" t="inlineStr">
        <is>
          <t>MITRE technique - no IP context</t>
        </is>
      </c>
      <c r="P1402" t="n">
        <v>0</v>
      </c>
      <c r="Q1402" t="n">
        <v>0</v>
      </c>
      <c r="R1402" t="inlineStr">
        <is>
          <t>T1600.001:Reduce Key Space | T1592.002:Software</t>
        </is>
      </c>
      <c r="S1402" t="n">
        <v>1</v>
      </c>
      <c r="T1402" t="inlineStr">
        <is>
          <t>LOW (40%)</t>
        </is>
      </c>
      <c r="U1402" t="inlineStr">
        <is>
          <t>NONE</t>
        </is>
      </c>
      <c r="V1402" t="inlineStr">
        <is>
          <t>NONE</t>
        </is>
      </c>
      <c r="W1402" t="inlineStr">
        <is>
          <t>NONE</t>
        </is>
      </c>
      <c r="X1402" t="inlineStr">
        <is>
          <t>NONE</t>
        </is>
      </c>
      <c r="Y1402" t="n">
        <v>0</v>
      </c>
      <c r="Z1402" t="inlineStr"/>
      <c r="AA1402" t="inlineStr">
        <is>
          <t>https://attack.mitre.org/techniques/T1600/001</t>
        </is>
      </c>
    </row>
    <row r="1403">
      <c r="A1403" t="inlineStr">
        <is>
          <t>MITRE_ATTACK</t>
        </is>
      </c>
      <c r="B1403" t="inlineStr">
        <is>
          <t>T1070.003</t>
        </is>
      </c>
      <c r="C1403" t="inlineStr">
        <is>
          <t>Tactic: Defense Evasion | Technique: Clear Command History | 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t>
        </is>
      </c>
      <c r="D1403" t="n">
        <v>6</v>
      </c>
      <c r="E1403" t="inlineStr">
        <is>
          <t>MEDIUM</t>
        </is>
      </c>
      <c r="F1403" t="n">
        <v>2</v>
      </c>
      <c r="G1403" t="n">
        <v>2</v>
      </c>
      <c r="H1403" t="inlineStr">
        <is>
          <t>MEDIUM</t>
        </is>
      </c>
      <c r="I1403" t="n">
        <v>10</v>
      </c>
      <c r="J1403" t="inlineStr">
        <is>
          <t>NO</t>
        </is>
      </c>
      <c r="K1403" t="inlineStr"/>
      <c r="L1403" t="inlineStr">
        <is>
          <t>Implement detections</t>
        </is>
      </c>
      <c r="M1403" t="inlineStr">
        <is>
          <t>Tactics: Defense Evasion</t>
        </is>
      </c>
      <c r="N1403" t="inlineStr">
        <is>
          <t>P4</t>
        </is>
      </c>
      <c r="O1403" t="inlineStr">
        <is>
          <t>MITRE technique - no IP context</t>
        </is>
      </c>
      <c r="P1403" t="n">
        <v>0</v>
      </c>
      <c r="Q1403" t="n">
        <v>0</v>
      </c>
      <c r="R1403" t="inlineStr">
        <is>
          <t>T1070.003:Clear Command History</t>
        </is>
      </c>
      <c r="S1403" t="n">
        <v>1</v>
      </c>
      <c r="T1403" t="inlineStr">
        <is>
          <t>LOW (40%)</t>
        </is>
      </c>
      <c r="U1403" t="inlineStr">
        <is>
          <t>NONE</t>
        </is>
      </c>
      <c r="V1403" t="inlineStr">
        <is>
          <t>NONE</t>
        </is>
      </c>
      <c r="W1403" t="inlineStr">
        <is>
          <t>NONE</t>
        </is>
      </c>
      <c r="X1403" t="inlineStr">
        <is>
          <t>NONE</t>
        </is>
      </c>
      <c r="Y1403" t="n">
        <v>0</v>
      </c>
      <c r="Z1403" t="inlineStr"/>
      <c r="AA1403" t="inlineStr">
        <is>
          <t>https://attack.mitre.org/techniques/T1070/003</t>
        </is>
      </c>
    </row>
    <row r="1404">
      <c r="A1404" t="inlineStr">
        <is>
          <t>MITRE_ATTACK</t>
        </is>
      </c>
      <c r="B1404" t="inlineStr">
        <is>
          <t>T1202</t>
        </is>
      </c>
      <c r="C1404" t="inlineStr">
        <is>
          <t>Tactic: Defense Evasion | Technique: Indirect Command Execution | 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t>
        </is>
      </c>
      <c r="D1404" t="n">
        <v>6</v>
      </c>
      <c r="E1404" t="inlineStr">
        <is>
          <t>MEDIUM</t>
        </is>
      </c>
      <c r="F1404" t="n">
        <v>2</v>
      </c>
      <c r="G1404" t="n">
        <v>2</v>
      </c>
      <c r="H1404" t="inlineStr">
        <is>
          <t>MEDIUM</t>
        </is>
      </c>
      <c r="I1404" t="n">
        <v>10</v>
      </c>
      <c r="J1404" t="inlineStr">
        <is>
          <t>NO</t>
        </is>
      </c>
      <c r="K1404" t="inlineStr"/>
      <c r="L1404" t="inlineStr">
        <is>
          <t>Implement detections</t>
        </is>
      </c>
      <c r="M1404" t="inlineStr">
        <is>
          <t>Tactics: Defense Evasion</t>
        </is>
      </c>
      <c r="N1404" t="inlineStr">
        <is>
          <t>P4</t>
        </is>
      </c>
      <c r="O1404" t="inlineStr">
        <is>
          <t>MITRE technique - no IP context</t>
        </is>
      </c>
      <c r="P1404" t="n">
        <v>0</v>
      </c>
      <c r="Q1404" t="n">
        <v>0</v>
      </c>
      <c r="R1404" t="inlineStr">
        <is>
          <t>T1202:Indirect Command Execution | T1592.002:Software</t>
        </is>
      </c>
      <c r="S1404" t="n">
        <v>1</v>
      </c>
      <c r="T1404" t="inlineStr">
        <is>
          <t>LOW (40%)</t>
        </is>
      </c>
      <c r="U1404" t="inlineStr">
        <is>
          <t>NONE</t>
        </is>
      </c>
      <c r="V1404" t="inlineStr">
        <is>
          <t>NONE</t>
        </is>
      </c>
      <c r="W1404" t="inlineStr">
        <is>
          <t>NONE</t>
        </is>
      </c>
      <c r="X1404" t="inlineStr">
        <is>
          <t>NONE</t>
        </is>
      </c>
      <c r="Y1404" t="n">
        <v>0</v>
      </c>
      <c r="Z1404" t="inlineStr"/>
      <c r="AA1404" t="inlineStr">
        <is>
          <t>https://attack.mitre.org/techniques/T1202</t>
        </is>
      </c>
    </row>
    <row r="1405">
      <c r="A1405" t="inlineStr">
        <is>
          <t>MITRE_ATTACK</t>
        </is>
      </c>
      <c r="B1405" t="inlineStr">
        <is>
          <t>T1091</t>
        </is>
      </c>
      <c r="C1405" t="inlineStr">
        <is>
          <t xml:space="preserve">Tactic: Lateral Movement, Initial Access | Technique: Replication Through Removable Media | 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
        </is>
      </c>
      <c r="D1405" t="n">
        <v>6</v>
      </c>
      <c r="E1405" t="inlineStr">
        <is>
          <t>MEDIUM</t>
        </is>
      </c>
      <c r="F1405" t="n">
        <v>2</v>
      </c>
      <c r="G1405" t="n">
        <v>2</v>
      </c>
      <c r="H1405" t="inlineStr">
        <is>
          <t>MEDIUM</t>
        </is>
      </c>
      <c r="I1405" t="n">
        <v>10</v>
      </c>
      <c r="J1405" t="inlineStr">
        <is>
          <t>NO</t>
        </is>
      </c>
      <c r="K1405" t="inlineStr"/>
      <c r="L1405" t="inlineStr">
        <is>
          <t>Implement detections</t>
        </is>
      </c>
      <c r="M1405" t="inlineStr">
        <is>
          <t>Tactics: Lateral Movement, Initial Access</t>
        </is>
      </c>
      <c r="N1405" t="inlineStr">
        <is>
          <t>P4</t>
        </is>
      </c>
      <c r="O1405" t="inlineStr">
        <is>
          <t>MITRE technique - no IP context</t>
        </is>
      </c>
      <c r="P1405" t="n">
        <v>0</v>
      </c>
      <c r="Q1405" t="n">
        <v>0</v>
      </c>
      <c r="R1405" t="inlineStr">
        <is>
          <t>T1091:Replication Through Removable Media | T1588.001:Malware</t>
        </is>
      </c>
      <c r="S1405" t="n">
        <v>1</v>
      </c>
      <c r="T1405" t="inlineStr">
        <is>
          <t>LOW (40%)</t>
        </is>
      </c>
      <c r="U1405" t="inlineStr">
        <is>
          <t>NONE</t>
        </is>
      </c>
      <c r="V1405" t="inlineStr">
        <is>
          <t>NONE</t>
        </is>
      </c>
      <c r="W1405" t="inlineStr">
        <is>
          <t>NONE</t>
        </is>
      </c>
      <c r="X1405" t="inlineStr">
        <is>
          <t>NONE</t>
        </is>
      </c>
      <c r="Y1405" t="n">
        <v>0</v>
      </c>
      <c r="Z1405" t="inlineStr"/>
      <c r="AA1405" t="inlineStr">
        <is>
          <t>https://attack.mitre.org/techniques/T1091</t>
        </is>
      </c>
    </row>
    <row r="1406">
      <c r="A1406" t="inlineStr">
        <is>
          <t>MITRE_ATTACK</t>
        </is>
      </c>
      <c r="B1406" t="inlineStr">
        <is>
          <t>T1005</t>
        </is>
      </c>
      <c r="C1406" t="inlineStr">
        <is>
          <t>Tactic: Collection | Technique: Data from Local System | 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t>
        </is>
      </c>
      <c r="D1406" t="n">
        <v>6</v>
      </c>
      <c r="E1406" t="inlineStr">
        <is>
          <t>MEDIUM</t>
        </is>
      </c>
      <c r="F1406" t="n">
        <v>2</v>
      </c>
      <c r="G1406" t="n">
        <v>2</v>
      </c>
      <c r="H1406" t="inlineStr">
        <is>
          <t>MEDIUM</t>
        </is>
      </c>
      <c r="I1406" t="n">
        <v>10</v>
      </c>
      <c r="J1406" t="inlineStr">
        <is>
          <t>NO</t>
        </is>
      </c>
      <c r="K1406" t="inlineStr"/>
      <c r="L1406" t="inlineStr">
        <is>
          <t>Implement detections</t>
        </is>
      </c>
      <c r="M1406" t="inlineStr">
        <is>
          <t>Tactics: Collection</t>
        </is>
      </c>
      <c r="N1406" t="inlineStr">
        <is>
          <t>P4</t>
        </is>
      </c>
      <c r="O1406" t="inlineStr">
        <is>
          <t>MITRE technique - no IP context</t>
        </is>
      </c>
      <c r="P1406" t="n">
        <v>0</v>
      </c>
      <c r="Q1406" t="n">
        <v>0</v>
      </c>
      <c r="R1406" t="inlineStr">
        <is>
          <t>T1005:Data from Local System | T1213.006:Databases | T1059:Command and Scripting Interpreter</t>
        </is>
      </c>
      <c r="S1406" t="n">
        <v>1</v>
      </c>
      <c r="T1406" t="inlineStr">
        <is>
          <t>LOW (40%)</t>
        </is>
      </c>
      <c r="U1406" t="inlineStr">
        <is>
          <t>NONE</t>
        </is>
      </c>
      <c r="V1406" t="inlineStr">
        <is>
          <t>NONE</t>
        </is>
      </c>
      <c r="W1406" t="inlineStr">
        <is>
          <t>NONE</t>
        </is>
      </c>
      <c r="X1406" t="inlineStr">
        <is>
          <t>NONE</t>
        </is>
      </c>
      <c r="Y1406" t="n">
        <v>0</v>
      </c>
      <c r="Z1406" t="inlineStr"/>
      <c r="AA1406" t="inlineStr">
        <is>
          <t>https://attack.mitre.org/techniques/T1005</t>
        </is>
      </c>
    </row>
    <row r="1407">
      <c r="A1407" t="inlineStr">
        <is>
          <t>MITRE_ATTACK</t>
        </is>
      </c>
      <c r="B1407" t="inlineStr">
        <is>
          <t>T1140</t>
        </is>
      </c>
      <c r="C1407" t="inlineStr">
        <is>
          <t>Tactic: Defense Evasion | Technique: Deobfuscate/Decode Files or Information | 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t>
        </is>
      </c>
      <c r="D1407" t="n">
        <v>6</v>
      </c>
      <c r="E1407" t="inlineStr">
        <is>
          <t>MEDIUM</t>
        </is>
      </c>
      <c r="F1407" t="n">
        <v>2</v>
      </c>
      <c r="G1407" t="n">
        <v>2</v>
      </c>
      <c r="H1407" t="inlineStr">
        <is>
          <t>MEDIUM</t>
        </is>
      </c>
      <c r="I1407" t="n">
        <v>10</v>
      </c>
      <c r="J1407" t="inlineStr">
        <is>
          <t>NO</t>
        </is>
      </c>
      <c r="K1407" t="inlineStr"/>
      <c r="L1407" t="inlineStr">
        <is>
          <t>Implement detections</t>
        </is>
      </c>
      <c r="M1407" t="inlineStr">
        <is>
          <t>Tactics: Defense Evasion</t>
        </is>
      </c>
      <c r="N1407" t="inlineStr">
        <is>
          <t>P4</t>
        </is>
      </c>
      <c r="O1407" t="inlineStr">
        <is>
          <t>MITRE technique - no IP context</t>
        </is>
      </c>
      <c r="P1407" t="n">
        <v>0</v>
      </c>
      <c r="Q1407" t="n">
        <v>0</v>
      </c>
      <c r="R1407" t="inlineStr">
        <is>
          <t>T1140:Deobfuscate/Decode Files or Information | T1588.001:Malware | T1564:Hide Artifacts</t>
        </is>
      </c>
      <c r="S1407" t="n">
        <v>1</v>
      </c>
      <c r="T1407" t="inlineStr">
        <is>
          <t>LOW (40%)</t>
        </is>
      </c>
      <c r="U1407" t="inlineStr">
        <is>
          <t>NONE</t>
        </is>
      </c>
      <c r="V1407" t="inlineStr">
        <is>
          <t>NONE</t>
        </is>
      </c>
      <c r="W1407" t="inlineStr">
        <is>
          <t>NONE</t>
        </is>
      </c>
      <c r="X1407" t="inlineStr">
        <is>
          <t>NONE</t>
        </is>
      </c>
      <c r="Y1407" t="n">
        <v>0</v>
      </c>
      <c r="Z1407" t="inlineStr"/>
      <c r="AA1407" t="inlineStr">
        <is>
          <t>https://attack.mitre.org/techniques/T1140</t>
        </is>
      </c>
    </row>
    <row r="1408">
      <c r="A1408" t="inlineStr">
        <is>
          <t>MITRE_ATTACK</t>
        </is>
      </c>
      <c r="B1408" t="inlineStr">
        <is>
          <t>T1137.005</t>
        </is>
      </c>
      <c r="C1408" t="inlineStr">
        <is>
          <t>Tactic: Persistence | Technique: Outlook Rules | 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t>
        </is>
      </c>
      <c r="D1408" t="n">
        <v>6</v>
      </c>
      <c r="E1408" t="inlineStr">
        <is>
          <t>MEDIUM</t>
        </is>
      </c>
      <c r="F1408" t="n">
        <v>2</v>
      </c>
      <c r="G1408" t="n">
        <v>2</v>
      </c>
      <c r="H1408" t="inlineStr">
        <is>
          <t>MEDIUM</t>
        </is>
      </c>
      <c r="I1408" t="n">
        <v>10</v>
      </c>
      <c r="J1408" t="inlineStr">
        <is>
          <t>NO</t>
        </is>
      </c>
      <c r="K1408" t="inlineStr"/>
      <c r="L1408" t="inlineStr">
        <is>
          <t>Implement detections</t>
        </is>
      </c>
      <c r="M1408" t="inlineStr">
        <is>
          <t>Tactics: Persistence</t>
        </is>
      </c>
      <c r="N1408" t="inlineStr">
        <is>
          <t>P4</t>
        </is>
      </c>
      <c r="O1408" t="inlineStr">
        <is>
          <t>MITRE technique - no IP context</t>
        </is>
      </c>
      <c r="P1408" t="n">
        <v>0</v>
      </c>
      <c r="Q1408" t="n">
        <v>0</v>
      </c>
      <c r="R1408" t="inlineStr">
        <is>
          <t>T1137.005:Outlook Rules</t>
        </is>
      </c>
      <c r="S1408" t="n">
        <v>1</v>
      </c>
      <c r="T1408" t="inlineStr">
        <is>
          <t>LOW (40%)</t>
        </is>
      </c>
      <c r="U1408" t="inlineStr">
        <is>
          <t>NONE</t>
        </is>
      </c>
      <c r="V1408" t="inlineStr">
        <is>
          <t>NONE</t>
        </is>
      </c>
      <c r="W1408" t="inlineStr">
        <is>
          <t>NONE</t>
        </is>
      </c>
      <c r="X1408" t="inlineStr">
        <is>
          <t>NONE</t>
        </is>
      </c>
      <c r="Y1408" t="n">
        <v>0</v>
      </c>
      <c r="Z1408" t="inlineStr"/>
      <c r="AA1408" t="inlineStr">
        <is>
          <t>https://attack.mitre.org/techniques/T1137/005</t>
        </is>
      </c>
    </row>
    <row r="1409">
      <c r="A1409" t="inlineStr">
        <is>
          <t>MITRE_ATTACK</t>
        </is>
      </c>
      <c r="B1409" t="inlineStr">
        <is>
          <t>T1562</t>
        </is>
      </c>
      <c r="C1409" t="inlineStr">
        <is>
          <t>Tactic: Defense Evasion | Technique: Impair Defenses | 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t>
        </is>
      </c>
      <c r="D1409" t="n">
        <v>6</v>
      </c>
      <c r="E1409" t="inlineStr">
        <is>
          <t>MEDIUM</t>
        </is>
      </c>
      <c r="F1409" t="n">
        <v>2</v>
      </c>
      <c r="G1409" t="n">
        <v>2</v>
      </c>
      <c r="H1409" t="inlineStr">
        <is>
          <t>MEDIUM</t>
        </is>
      </c>
      <c r="I1409" t="n">
        <v>10</v>
      </c>
      <c r="J1409" t="inlineStr">
        <is>
          <t>NO</t>
        </is>
      </c>
      <c r="K1409" t="inlineStr"/>
      <c r="L1409" t="inlineStr">
        <is>
          <t>Implement detections</t>
        </is>
      </c>
      <c r="M1409" t="inlineStr">
        <is>
          <t>Tactics: Defense Evasion</t>
        </is>
      </c>
      <c r="N1409" t="inlineStr">
        <is>
          <t>P4</t>
        </is>
      </c>
      <c r="O1409" t="inlineStr">
        <is>
          <t>MITRE technique - no IP context</t>
        </is>
      </c>
      <c r="P1409" t="n">
        <v>0</v>
      </c>
      <c r="Q1409" t="n">
        <v>0</v>
      </c>
      <c r="R1409" t="inlineStr">
        <is>
          <t>T1562:Impair Defenses</t>
        </is>
      </c>
      <c r="S1409" t="n">
        <v>1</v>
      </c>
      <c r="T1409" t="inlineStr">
        <is>
          <t>LOW (40%)</t>
        </is>
      </c>
      <c r="U1409" t="inlineStr">
        <is>
          <t>NONE</t>
        </is>
      </c>
      <c r="V1409" t="inlineStr">
        <is>
          <t>NONE</t>
        </is>
      </c>
      <c r="W1409" t="inlineStr">
        <is>
          <t>NONE</t>
        </is>
      </c>
      <c r="X1409" t="inlineStr">
        <is>
          <t>NONE</t>
        </is>
      </c>
      <c r="Y1409" t="n">
        <v>0</v>
      </c>
      <c r="Z1409" t="inlineStr"/>
      <c r="AA1409" t="inlineStr">
        <is>
          <t>https://attack.mitre.org/techniques/T1562</t>
        </is>
      </c>
    </row>
    <row r="1410">
      <c r="A1410" t="inlineStr">
        <is>
          <t>MITRE_ATTACK</t>
        </is>
      </c>
      <c r="B1410" t="inlineStr">
        <is>
          <t>T1586.003</t>
        </is>
      </c>
      <c r="C1410" t="inlineStr">
        <is>
          <t>Tactic: Resource Development | Technique: Cloud Accounts |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t>
        </is>
      </c>
      <c r="D1410" t="n">
        <v>6</v>
      </c>
      <c r="E1410" t="inlineStr">
        <is>
          <t>MEDIUM</t>
        </is>
      </c>
      <c r="F1410" t="n">
        <v>2</v>
      </c>
      <c r="G1410" t="n">
        <v>2</v>
      </c>
      <c r="H1410" t="inlineStr">
        <is>
          <t>MEDIUM</t>
        </is>
      </c>
      <c r="I1410" t="n">
        <v>10</v>
      </c>
      <c r="J1410" t="inlineStr">
        <is>
          <t>NO</t>
        </is>
      </c>
      <c r="K1410" t="inlineStr"/>
      <c r="L1410" t="inlineStr">
        <is>
          <t>Implement detections</t>
        </is>
      </c>
      <c r="M1410" t="inlineStr">
        <is>
          <t>Tactics: Resource Development</t>
        </is>
      </c>
      <c r="N1410" t="inlineStr">
        <is>
          <t>P4</t>
        </is>
      </c>
      <c r="O1410" t="inlineStr">
        <is>
          <t>MITRE technique - no IP context</t>
        </is>
      </c>
      <c r="P1410" t="n">
        <v>0</v>
      </c>
      <c r="Q1410" t="n">
        <v>0</v>
      </c>
      <c r="R1410" t="inlineStr">
        <is>
          <t>T1586.003:Cloud Accounts | T1078.004:Cloud Accounts | T1608.002:Upload Tool</t>
        </is>
      </c>
      <c r="S1410" t="n">
        <v>1</v>
      </c>
      <c r="T1410" t="inlineStr">
        <is>
          <t>LOW (40%)</t>
        </is>
      </c>
      <c r="U1410" t="inlineStr">
        <is>
          <t>NONE</t>
        </is>
      </c>
      <c r="V1410" t="inlineStr">
        <is>
          <t>NONE</t>
        </is>
      </c>
      <c r="W1410" t="inlineStr">
        <is>
          <t>NONE</t>
        </is>
      </c>
      <c r="X1410" t="inlineStr">
        <is>
          <t>NONE</t>
        </is>
      </c>
      <c r="Y1410" t="n">
        <v>0</v>
      </c>
      <c r="Z1410" t="inlineStr"/>
      <c r="AA1410" t="inlineStr">
        <is>
          <t>https://attack.mitre.org/techniques/T1586/003</t>
        </is>
      </c>
    </row>
    <row r="1411">
      <c r="A1411" t="inlineStr">
        <is>
          <t>MITRE_ATTACK</t>
        </is>
      </c>
      <c r="B1411" t="inlineStr">
        <is>
          <t>T1586.002</t>
        </is>
      </c>
      <c r="C1411" t="inlineStr">
        <is>
          <t>Tactic: Resource Development | Technique: Email Accounts |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t>
        </is>
      </c>
      <c r="D1411" t="n">
        <v>6</v>
      </c>
      <c r="E1411" t="inlineStr">
        <is>
          <t>MEDIUM</t>
        </is>
      </c>
      <c r="F1411" t="n">
        <v>2</v>
      </c>
      <c r="G1411" t="n">
        <v>2</v>
      </c>
      <c r="H1411" t="inlineStr">
        <is>
          <t>MEDIUM</t>
        </is>
      </c>
      <c r="I1411" t="n">
        <v>10</v>
      </c>
      <c r="J1411" t="inlineStr">
        <is>
          <t>NO</t>
        </is>
      </c>
      <c r="K1411" t="inlineStr"/>
      <c r="L1411" t="inlineStr">
        <is>
          <t>Implement detections</t>
        </is>
      </c>
      <c r="M1411" t="inlineStr">
        <is>
          <t>Tactics: Resource Development</t>
        </is>
      </c>
      <c r="N1411" t="inlineStr">
        <is>
          <t>P4</t>
        </is>
      </c>
      <c r="O1411" t="inlineStr">
        <is>
          <t>MITRE technique - no IP context</t>
        </is>
      </c>
      <c r="P1411" t="n">
        <v>0</v>
      </c>
      <c r="Q1411" t="n">
        <v>0</v>
      </c>
      <c r="R1411" t="inlineStr">
        <is>
          <t>T1586.002:Email Accounts | T1585.002:Email Accounts | T1087.003:Email Account</t>
        </is>
      </c>
      <c r="S1411" t="n">
        <v>1</v>
      </c>
      <c r="T1411" t="inlineStr">
        <is>
          <t>LOW (40%)</t>
        </is>
      </c>
      <c r="U1411" t="inlineStr">
        <is>
          <t>NONE</t>
        </is>
      </c>
      <c r="V1411" t="inlineStr">
        <is>
          <t>NONE</t>
        </is>
      </c>
      <c r="W1411" t="inlineStr">
        <is>
          <t>NONE</t>
        </is>
      </c>
      <c r="X1411" t="inlineStr">
        <is>
          <t>NONE</t>
        </is>
      </c>
      <c r="Y1411" t="n">
        <v>0</v>
      </c>
      <c r="Z1411" t="inlineStr"/>
      <c r="AA1411" t="inlineStr">
        <is>
          <t>https://attack.mitre.org/techniques/T1586/002</t>
        </is>
      </c>
    </row>
    <row r="1412">
      <c r="A1412" t="inlineStr">
        <is>
          <t>MITRE_ATTACK</t>
        </is>
      </c>
      <c r="B1412" t="inlineStr">
        <is>
          <t>T1098.007</t>
        </is>
      </c>
      <c r="C1412" t="inlineStr">
        <is>
          <t>Tactic: Persistence, Privilege Escalation | Technique: Additional Local or Domain Groups | 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t>
        </is>
      </c>
      <c r="D1412" t="n">
        <v>6</v>
      </c>
      <c r="E1412" t="inlineStr">
        <is>
          <t>MEDIUM</t>
        </is>
      </c>
      <c r="F1412" t="n">
        <v>2</v>
      </c>
      <c r="G1412" t="n">
        <v>2</v>
      </c>
      <c r="H1412" t="inlineStr">
        <is>
          <t>MEDIUM</t>
        </is>
      </c>
      <c r="I1412" t="n">
        <v>10</v>
      </c>
      <c r="J1412" t="inlineStr">
        <is>
          <t>NO</t>
        </is>
      </c>
      <c r="K1412" t="inlineStr"/>
      <c r="L1412" t="inlineStr">
        <is>
          <t>Implement detections</t>
        </is>
      </c>
      <c r="M1412" t="inlineStr">
        <is>
          <t>Tactics: Persistence, Privilege Escalation</t>
        </is>
      </c>
      <c r="N1412" t="inlineStr">
        <is>
          <t>P4</t>
        </is>
      </c>
      <c r="O1412" t="inlineStr">
        <is>
          <t>MITRE technique - no IP context</t>
        </is>
      </c>
      <c r="P1412" t="n">
        <v>0</v>
      </c>
      <c r="Q1412" t="n">
        <v>0</v>
      </c>
      <c r="R1412" t="inlineStr">
        <is>
          <t>T1098.007:Additional Local or Domain Groups | T1069.002:Domain Groups</t>
        </is>
      </c>
      <c r="S1412" t="n">
        <v>1</v>
      </c>
      <c r="T1412" t="inlineStr">
        <is>
          <t>LOW (40%)</t>
        </is>
      </c>
      <c r="U1412" t="inlineStr">
        <is>
          <t>NONE</t>
        </is>
      </c>
      <c r="V1412" t="inlineStr">
        <is>
          <t>NONE</t>
        </is>
      </c>
      <c r="W1412" t="inlineStr">
        <is>
          <t>NONE</t>
        </is>
      </c>
      <c r="X1412" t="inlineStr">
        <is>
          <t>NONE</t>
        </is>
      </c>
      <c r="Y1412" t="n">
        <v>0</v>
      </c>
      <c r="Z1412" t="inlineStr"/>
      <c r="AA1412" t="inlineStr">
        <is>
          <t>https://attack.mitre.org/techniques/T1098/007</t>
        </is>
      </c>
    </row>
    <row r="1413">
      <c r="A1413" t="inlineStr">
        <is>
          <t>MITRE_ATTACK</t>
        </is>
      </c>
      <c r="B1413" t="inlineStr">
        <is>
          <t>T1608.001</t>
        </is>
      </c>
      <c r="C1413" t="inlineStr">
        <is>
          <t>Tactic: Resource Development | Technique: Upload Malware | 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t>
        </is>
      </c>
      <c r="D1413" t="n">
        <v>6</v>
      </c>
      <c r="E1413" t="inlineStr">
        <is>
          <t>MEDIUM</t>
        </is>
      </c>
      <c r="F1413" t="n">
        <v>2</v>
      </c>
      <c r="G1413" t="n">
        <v>2</v>
      </c>
      <c r="H1413" t="inlineStr">
        <is>
          <t>MEDIUM</t>
        </is>
      </c>
      <c r="I1413" t="n">
        <v>10</v>
      </c>
      <c r="J1413" t="inlineStr">
        <is>
          <t>NO</t>
        </is>
      </c>
      <c r="K1413" t="inlineStr"/>
      <c r="L1413" t="inlineStr">
        <is>
          <t>Implement detections</t>
        </is>
      </c>
      <c r="M1413" t="inlineStr">
        <is>
          <t>Tactics: Resource Development</t>
        </is>
      </c>
      <c r="N1413" t="inlineStr">
        <is>
          <t>P4</t>
        </is>
      </c>
      <c r="O1413" t="inlineStr">
        <is>
          <t>MITRE technique - no IP context</t>
        </is>
      </c>
      <c r="P1413" t="n">
        <v>0</v>
      </c>
      <c r="Q1413" t="n">
        <v>0</v>
      </c>
      <c r="R1413" t="inlineStr">
        <is>
          <t>T1608.001:Upload Malware | T1588.001:Malware | T1592.002:Software</t>
        </is>
      </c>
      <c r="S1413" t="n">
        <v>1</v>
      </c>
      <c r="T1413" t="inlineStr">
        <is>
          <t>LOW (40%)</t>
        </is>
      </c>
      <c r="U1413" t="inlineStr">
        <is>
          <t>NONE</t>
        </is>
      </c>
      <c r="V1413" t="inlineStr">
        <is>
          <t>NONE</t>
        </is>
      </c>
      <c r="W1413" t="inlineStr">
        <is>
          <t>NONE</t>
        </is>
      </c>
      <c r="X1413" t="inlineStr">
        <is>
          <t>NONE</t>
        </is>
      </c>
      <c r="Y1413" t="n">
        <v>0</v>
      </c>
      <c r="Z1413" t="inlineStr"/>
      <c r="AA1413" t="inlineStr">
        <is>
          <t>https://attack.mitre.org/techniques/T1608/001</t>
        </is>
      </c>
    </row>
    <row r="1414">
      <c r="A1414" t="inlineStr">
        <is>
          <t>MITRE_ATTACK</t>
        </is>
      </c>
      <c r="B1414" t="inlineStr">
        <is>
          <t>T1195</t>
        </is>
      </c>
      <c r="C1414" t="inlineStr">
        <is>
          <t xml:space="preserve">Tactic: Initial Access | Technique: Supply Chain Compromise | 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t>
        </is>
      </c>
      <c r="D1414" t="n">
        <v>6</v>
      </c>
      <c r="E1414" t="inlineStr">
        <is>
          <t>MEDIUM</t>
        </is>
      </c>
      <c r="F1414" t="n">
        <v>2</v>
      </c>
      <c r="G1414" t="n">
        <v>2</v>
      </c>
      <c r="H1414" t="inlineStr">
        <is>
          <t>MEDIUM</t>
        </is>
      </c>
      <c r="I1414" t="n">
        <v>10</v>
      </c>
      <c r="J1414" t="inlineStr">
        <is>
          <t>NO</t>
        </is>
      </c>
      <c r="K1414" t="inlineStr"/>
      <c r="L1414" t="inlineStr">
        <is>
          <t>Implement detections</t>
        </is>
      </c>
      <c r="M1414" t="inlineStr">
        <is>
          <t>Tactics: Initial Access</t>
        </is>
      </c>
      <c r="N1414" t="inlineStr">
        <is>
          <t>P4</t>
        </is>
      </c>
      <c r="O1414" t="inlineStr">
        <is>
          <t>MITRE technique - no IP context</t>
        </is>
      </c>
      <c r="P1414" t="n">
        <v>0</v>
      </c>
      <c r="Q1414" t="n">
        <v>0</v>
      </c>
      <c r="R1414" t="inlineStr">
        <is>
          <t>T1195:Supply Chain Compromise | T1213.003:Code Repositories</t>
        </is>
      </c>
      <c r="S1414" t="n">
        <v>1</v>
      </c>
      <c r="T1414" t="inlineStr">
        <is>
          <t>LOW (40%)</t>
        </is>
      </c>
      <c r="U1414" t="inlineStr">
        <is>
          <t>NONE</t>
        </is>
      </c>
      <c r="V1414" t="inlineStr">
        <is>
          <t>NONE</t>
        </is>
      </c>
      <c r="W1414" t="inlineStr">
        <is>
          <t>NONE</t>
        </is>
      </c>
      <c r="X1414" t="inlineStr">
        <is>
          <t>NONE</t>
        </is>
      </c>
      <c r="Y1414" t="n">
        <v>0</v>
      </c>
      <c r="Z1414" t="inlineStr"/>
      <c r="AA1414" t="inlineStr">
        <is>
          <t>https://attack.mitre.org/techniques/T1195</t>
        </is>
      </c>
    </row>
    <row r="1415">
      <c r="A1415" t="inlineStr">
        <is>
          <t>MITRE_ATTACK</t>
        </is>
      </c>
      <c r="B1415" t="inlineStr">
        <is>
          <t>T1190</t>
        </is>
      </c>
      <c r="C1415" t="inlineStr">
        <is>
          <t>Tactic: Initial Access | Technique: Exploit Public-Facing Application | 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t>
        </is>
      </c>
      <c r="D1415" t="n">
        <v>6</v>
      </c>
      <c r="E1415" t="inlineStr">
        <is>
          <t>MEDIUM</t>
        </is>
      </c>
      <c r="F1415" t="n">
        <v>2</v>
      </c>
      <c r="G1415" t="n">
        <v>2</v>
      </c>
      <c r="H1415" t="inlineStr">
        <is>
          <t>MEDIUM</t>
        </is>
      </c>
      <c r="I1415" t="n">
        <v>10</v>
      </c>
      <c r="J1415" t="inlineStr">
        <is>
          <t>NO</t>
        </is>
      </c>
      <c r="K1415" t="inlineStr"/>
      <c r="L1415" t="inlineStr">
        <is>
          <t>Implement detections</t>
        </is>
      </c>
      <c r="M1415" t="inlineStr">
        <is>
          <t>Tactics: Initial Access</t>
        </is>
      </c>
      <c r="N1415" t="inlineStr">
        <is>
          <t>P4</t>
        </is>
      </c>
      <c r="O1415" t="inlineStr">
        <is>
          <t>MITRE technique - no IP context</t>
        </is>
      </c>
      <c r="P1415" t="n">
        <v>0</v>
      </c>
      <c r="Q1415" t="n">
        <v>0</v>
      </c>
      <c r="R1415" t="inlineStr">
        <is>
          <t>T1213.006:Databases | T1584.004:Server</t>
        </is>
      </c>
      <c r="S1415" t="n">
        <v>1</v>
      </c>
      <c r="T1415" t="inlineStr">
        <is>
          <t>LOW (40%)</t>
        </is>
      </c>
      <c r="U1415" t="inlineStr">
        <is>
          <t>NONE</t>
        </is>
      </c>
      <c r="V1415" t="inlineStr">
        <is>
          <t>NONE</t>
        </is>
      </c>
      <c r="W1415" t="inlineStr">
        <is>
          <t>NONE</t>
        </is>
      </c>
      <c r="X1415" t="inlineStr">
        <is>
          <t>NONE</t>
        </is>
      </c>
      <c r="Y1415" t="n">
        <v>0</v>
      </c>
      <c r="Z1415" t="inlineStr"/>
      <c r="AA1415" t="inlineStr">
        <is>
          <t>https://attack.mitre.org/techniques/T1190</t>
        </is>
      </c>
    </row>
    <row r="1416">
      <c r="A1416" t="inlineStr">
        <is>
          <t>MITRE_ATTACK</t>
        </is>
      </c>
      <c r="B1416" t="inlineStr">
        <is>
          <t>T1558</t>
        </is>
      </c>
      <c r="C1416" t="inlineStr">
        <is>
          <t>Tactic: Credential Access | Technique: Steal or Forge Kerberos Tickets | 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t>
        </is>
      </c>
      <c r="D1416" t="n">
        <v>6</v>
      </c>
      <c r="E1416" t="inlineStr">
        <is>
          <t>MEDIUM</t>
        </is>
      </c>
      <c r="F1416" t="n">
        <v>2</v>
      </c>
      <c r="G1416" t="n">
        <v>2</v>
      </c>
      <c r="H1416" t="inlineStr">
        <is>
          <t>MEDIUM</t>
        </is>
      </c>
      <c r="I1416" t="n">
        <v>10</v>
      </c>
      <c r="J1416" t="inlineStr">
        <is>
          <t>NO</t>
        </is>
      </c>
      <c r="K1416" t="inlineStr"/>
      <c r="L1416" t="inlineStr">
        <is>
          <t>Implement detections</t>
        </is>
      </c>
      <c r="M1416" t="inlineStr">
        <is>
          <t>Tactics: Credential Access</t>
        </is>
      </c>
      <c r="N1416" t="inlineStr">
        <is>
          <t>P4</t>
        </is>
      </c>
      <c r="O1416" t="inlineStr">
        <is>
          <t>MITRE technique - no IP context</t>
        </is>
      </c>
      <c r="P1416" t="n">
        <v>0</v>
      </c>
      <c r="Q1416" t="n">
        <v>0</v>
      </c>
      <c r="R1416" t="inlineStr">
        <is>
          <t>T1558:Steal or Forge Kerberos Tickets | T1550.003:Pass the Ticket</t>
        </is>
      </c>
      <c r="S1416" t="n">
        <v>1</v>
      </c>
      <c r="T1416" t="inlineStr">
        <is>
          <t>LOW (40%)</t>
        </is>
      </c>
      <c r="U1416" t="inlineStr">
        <is>
          <t>NONE</t>
        </is>
      </c>
      <c r="V1416" t="inlineStr">
        <is>
          <t>NONE</t>
        </is>
      </c>
      <c r="W1416" t="inlineStr">
        <is>
          <t>NONE</t>
        </is>
      </c>
      <c r="X1416" t="inlineStr">
        <is>
          <t>NONE</t>
        </is>
      </c>
      <c r="Y1416" t="n">
        <v>0</v>
      </c>
      <c r="Z1416" t="inlineStr"/>
      <c r="AA1416" t="inlineStr">
        <is>
          <t>https://attack.mitre.org/techniques/T1558</t>
        </is>
      </c>
    </row>
    <row r="1417">
      <c r="A1417" t="inlineStr">
        <is>
          <t>MITRE_ATTACK</t>
        </is>
      </c>
      <c r="B1417" t="inlineStr">
        <is>
          <t>T1555</t>
        </is>
      </c>
      <c r="C1417" t="inlineStr">
        <is>
          <t>Tactic: Credential Access | Technique: Credentials from Password Stores | 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t>
        </is>
      </c>
      <c r="D1417" t="n">
        <v>6</v>
      </c>
      <c r="E1417" t="inlineStr">
        <is>
          <t>MEDIUM</t>
        </is>
      </c>
      <c r="F1417" t="n">
        <v>2</v>
      </c>
      <c r="G1417" t="n">
        <v>2</v>
      </c>
      <c r="H1417" t="inlineStr">
        <is>
          <t>MEDIUM</t>
        </is>
      </c>
      <c r="I1417" t="n">
        <v>10</v>
      </c>
      <c r="J1417" t="inlineStr">
        <is>
          <t>NO</t>
        </is>
      </c>
      <c r="K1417" t="inlineStr"/>
      <c r="L1417" t="inlineStr">
        <is>
          <t>Implement detections</t>
        </is>
      </c>
      <c r="M1417" t="inlineStr">
        <is>
          <t>Tactics: Credential Access</t>
        </is>
      </c>
      <c r="N1417" t="inlineStr">
        <is>
          <t>P4</t>
        </is>
      </c>
      <c r="O1417" t="inlineStr">
        <is>
          <t>MITRE technique - no IP context</t>
        </is>
      </c>
      <c r="P1417" t="n">
        <v>0</v>
      </c>
      <c r="Q1417" t="n">
        <v>0</v>
      </c>
      <c r="R1417" t="inlineStr">
        <is>
          <t>T1555:Credentials from Password Stores | T1555.005:Password Managers | T1589.001:Credentials</t>
        </is>
      </c>
      <c r="S1417" t="n">
        <v>1</v>
      </c>
      <c r="T1417" t="inlineStr">
        <is>
          <t>LOW (40%)</t>
        </is>
      </c>
      <c r="U1417" t="inlineStr">
        <is>
          <t>NONE</t>
        </is>
      </c>
      <c r="V1417" t="inlineStr">
        <is>
          <t>NONE</t>
        </is>
      </c>
      <c r="W1417" t="inlineStr">
        <is>
          <t>NONE</t>
        </is>
      </c>
      <c r="X1417" t="inlineStr">
        <is>
          <t>NONE</t>
        </is>
      </c>
      <c r="Y1417" t="n">
        <v>0</v>
      </c>
      <c r="Z1417" t="inlineStr"/>
      <c r="AA1417" t="inlineStr">
        <is>
          <t>https://attack.mitre.org/techniques/T1555</t>
        </is>
      </c>
    </row>
    <row r="1418">
      <c r="A1418" t="inlineStr">
        <is>
          <t>MITRE_ATTACK</t>
        </is>
      </c>
      <c r="B1418" t="inlineStr">
        <is>
          <t>T1567</t>
        </is>
      </c>
      <c r="C1418" t="inlineStr">
        <is>
          <t>Tactic: Exfiltration | Technique: Exfiltration Over Web Service | 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t>
        </is>
      </c>
      <c r="D1418" t="n">
        <v>6</v>
      </c>
      <c r="E1418" t="inlineStr">
        <is>
          <t>MEDIUM</t>
        </is>
      </c>
      <c r="F1418" t="n">
        <v>2</v>
      </c>
      <c r="G1418" t="n">
        <v>2</v>
      </c>
      <c r="H1418" t="inlineStr">
        <is>
          <t>MEDIUM</t>
        </is>
      </c>
      <c r="I1418" t="n">
        <v>10</v>
      </c>
      <c r="J1418" t="inlineStr">
        <is>
          <t>NO</t>
        </is>
      </c>
      <c r="K1418" t="inlineStr"/>
      <c r="L1418" t="inlineStr">
        <is>
          <t>Implement detections</t>
        </is>
      </c>
      <c r="M1418" t="inlineStr">
        <is>
          <t>Tactics: Exfiltration</t>
        </is>
      </c>
      <c r="N1418" t="inlineStr">
        <is>
          <t>P4</t>
        </is>
      </c>
      <c r="O1418" t="inlineStr">
        <is>
          <t>MITRE technique - no IP context</t>
        </is>
      </c>
      <c r="P1418" t="n">
        <v>0</v>
      </c>
      <c r="Q1418" t="n">
        <v>0</v>
      </c>
      <c r="R1418" t="inlineStr">
        <is>
          <t>T1567:Exfiltration Over Web Service | T1102:Web Service | T1584.006:Web Services</t>
        </is>
      </c>
      <c r="S1418" t="n">
        <v>1</v>
      </c>
      <c r="T1418" t="inlineStr">
        <is>
          <t>LOW (40%)</t>
        </is>
      </c>
      <c r="U1418" t="inlineStr">
        <is>
          <t>NONE</t>
        </is>
      </c>
      <c r="V1418" t="inlineStr">
        <is>
          <t>NONE</t>
        </is>
      </c>
      <c r="W1418" t="inlineStr">
        <is>
          <t>NONE</t>
        </is>
      </c>
      <c r="X1418" t="inlineStr">
        <is>
          <t>NONE</t>
        </is>
      </c>
      <c r="Y1418" t="n">
        <v>0</v>
      </c>
      <c r="Z1418" t="inlineStr"/>
      <c r="AA1418" t="inlineStr">
        <is>
          <t>https://attack.mitre.org/techniques/T1567</t>
        </is>
      </c>
    </row>
    <row r="1419">
      <c r="A1419" t="inlineStr">
        <is>
          <t>MITRE_ATTACK</t>
        </is>
      </c>
      <c r="B1419" t="inlineStr">
        <is>
          <t>T1219</t>
        </is>
      </c>
      <c r="C1419" t="inlineStr">
        <is>
          <t>Tactic: Command And Control | Technique: Remote Access Tools | 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t>
        </is>
      </c>
      <c r="D1419" t="n">
        <v>6</v>
      </c>
      <c r="E1419" t="inlineStr">
        <is>
          <t>MEDIUM</t>
        </is>
      </c>
      <c r="F1419" t="n">
        <v>2</v>
      </c>
      <c r="G1419" t="n">
        <v>2</v>
      </c>
      <c r="H1419" t="inlineStr">
        <is>
          <t>MEDIUM</t>
        </is>
      </c>
      <c r="I1419" t="n">
        <v>10</v>
      </c>
      <c r="J1419" t="inlineStr">
        <is>
          <t>NO</t>
        </is>
      </c>
      <c r="K1419" t="inlineStr"/>
      <c r="L1419" t="inlineStr">
        <is>
          <t>Implement detections</t>
        </is>
      </c>
      <c r="M1419" t="inlineStr">
        <is>
          <t>Tactics: Command And Control</t>
        </is>
      </c>
      <c r="N1419" t="inlineStr">
        <is>
          <t>P4</t>
        </is>
      </c>
      <c r="O1419" t="inlineStr">
        <is>
          <t>MITRE technique - no IP context</t>
        </is>
      </c>
      <c r="P1419" t="n">
        <v>0</v>
      </c>
      <c r="Q1419" t="n">
        <v>0</v>
      </c>
      <c r="R1419" t="inlineStr">
        <is>
          <t>T1219:Remote Access Tools | T1592.001:Hardware | T1592.002:Software</t>
        </is>
      </c>
      <c r="S1419" t="n">
        <v>1</v>
      </c>
      <c r="T1419" t="inlineStr">
        <is>
          <t>LOW (40%)</t>
        </is>
      </c>
      <c r="U1419" t="inlineStr">
        <is>
          <t>NONE</t>
        </is>
      </c>
      <c r="V1419" t="inlineStr">
        <is>
          <t>NONE</t>
        </is>
      </c>
      <c r="W1419" t="inlineStr">
        <is>
          <t>NONE</t>
        </is>
      </c>
      <c r="X1419" t="inlineStr">
        <is>
          <t>NONE</t>
        </is>
      </c>
      <c r="Y1419" t="n">
        <v>0</v>
      </c>
      <c r="Z1419" t="inlineStr"/>
      <c r="AA1419" t="inlineStr">
        <is>
          <t>https://attack.mitre.org/techniques/T1219</t>
        </is>
      </c>
    </row>
    <row r="1420">
      <c r="A1420" t="inlineStr">
        <is>
          <t>MITRE_ATTACK</t>
        </is>
      </c>
      <c r="B1420" t="inlineStr">
        <is>
          <t>T1583.001</t>
        </is>
      </c>
      <c r="C1420" t="inlineStr">
        <is>
          <t xml:space="preserve">Tactic: Resource Development | Technique: Domains | 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t>
        </is>
      </c>
      <c r="D1420" t="n">
        <v>6</v>
      </c>
      <c r="E1420" t="inlineStr">
        <is>
          <t>MEDIUM</t>
        </is>
      </c>
      <c r="F1420" t="n">
        <v>2</v>
      </c>
      <c r="G1420" t="n">
        <v>2</v>
      </c>
      <c r="H1420" t="inlineStr">
        <is>
          <t>MEDIUM</t>
        </is>
      </c>
      <c r="I1420" t="n">
        <v>10</v>
      </c>
      <c r="J1420" t="inlineStr">
        <is>
          <t>NO</t>
        </is>
      </c>
      <c r="K1420" t="inlineStr"/>
      <c r="L1420" t="inlineStr">
        <is>
          <t>Implement detections</t>
        </is>
      </c>
      <c r="M1420" t="inlineStr">
        <is>
          <t>Tactics: Resource Development</t>
        </is>
      </c>
      <c r="N1420" t="inlineStr">
        <is>
          <t>P4</t>
        </is>
      </c>
      <c r="O1420" t="inlineStr">
        <is>
          <t>MITRE technique - no IP context</t>
        </is>
      </c>
      <c r="P1420" t="n">
        <v>0</v>
      </c>
      <c r="Q1420" t="n">
        <v>0</v>
      </c>
      <c r="R1420" t="inlineStr">
        <is>
          <t>T1583.001:Domains | T1590.005:IP Addresses | T1584.001:Domains</t>
        </is>
      </c>
      <c r="S1420" t="n">
        <v>1</v>
      </c>
      <c r="T1420" t="inlineStr">
        <is>
          <t>LOW (40%)</t>
        </is>
      </c>
      <c r="U1420" t="inlineStr">
        <is>
          <t>NONE</t>
        </is>
      </c>
      <c r="V1420" t="inlineStr">
        <is>
          <t>NONE</t>
        </is>
      </c>
      <c r="W1420" t="inlineStr">
        <is>
          <t>NONE</t>
        </is>
      </c>
      <c r="X1420" t="inlineStr">
        <is>
          <t>NONE</t>
        </is>
      </c>
      <c r="Y1420" t="n">
        <v>0</v>
      </c>
      <c r="Z1420" t="inlineStr"/>
      <c r="AA1420" t="inlineStr">
        <is>
          <t>https://attack.mitre.org/techniques/T1583/001</t>
        </is>
      </c>
    </row>
    <row r="1421">
      <c r="A1421" t="inlineStr">
        <is>
          <t>MITRE_ATTACK</t>
        </is>
      </c>
      <c r="B1421" t="inlineStr">
        <is>
          <t>T1560.002</t>
        </is>
      </c>
      <c r="C1421" t="inlineStr">
        <is>
          <t>Tactic: Collection | Technique: Archive via Library | 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t>
        </is>
      </c>
      <c r="D1421" t="n">
        <v>6</v>
      </c>
      <c r="E1421" t="inlineStr">
        <is>
          <t>MEDIUM</t>
        </is>
      </c>
      <c r="F1421" t="n">
        <v>2</v>
      </c>
      <c r="G1421" t="n">
        <v>2</v>
      </c>
      <c r="H1421" t="inlineStr">
        <is>
          <t>MEDIUM</t>
        </is>
      </c>
      <c r="I1421" t="n">
        <v>10</v>
      </c>
      <c r="J1421" t="inlineStr">
        <is>
          <t>NO</t>
        </is>
      </c>
      <c r="K1421" t="inlineStr"/>
      <c r="L1421" t="inlineStr">
        <is>
          <t>Implement detections</t>
        </is>
      </c>
      <c r="M1421" t="inlineStr">
        <is>
          <t>Tactics: Collection</t>
        </is>
      </c>
      <c r="N1421" t="inlineStr">
        <is>
          <t>P4</t>
        </is>
      </c>
      <c r="O1421" t="inlineStr">
        <is>
          <t>MITRE technique - no IP context</t>
        </is>
      </c>
      <c r="P1421" t="n">
        <v>0</v>
      </c>
      <c r="Q1421" t="n">
        <v>0</v>
      </c>
      <c r="R1421" t="inlineStr">
        <is>
          <t>T1560.002:Archive via Library | T1059.006:Python</t>
        </is>
      </c>
      <c r="S1421" t="n">
        <v>1</v>
      </c>
      <c r="T1421" t="inlineStr">
        <is>
          <t>LOW (40%)</t>
        </is>
      </c>
      <c r="U1421" t="inlineStr">
        <is>
          <t>NONE</t>
        </is>
      </c>
      <c r="V1421" t="inlineStr">
        <is>
          <t>NONE</t>
        </is>
      </c>
      <c r="W1421" t="inlineStr">
        <is>
          <t>NONE</t>
        </is>
      </c>
      <c r="X1421" t="inlineStr">
        <is>
          <t>NONE</t>
        </is>
      </c>
      <c r="Y1421" t="n">
        <v>0</v>
      </c>
      <c r="Z1421" t="inlineStr"/>
      <c r="AA1421" t="inlineStr">
        <is>
          <t>https://attack.mitre.org/techniques/T1560/002</t>
        </is>
      </c>
    </row>
    <row r="1422">
      <c r="A1422" t="inlineStr">
        <is>
          <t>MITRE_ATTACK</t>
        </is>
      </c>
      <c r="B1422" t="inlineStr">
        <is>
          <t>T1055.003</t>
        </is>
      </c>
      <c r="C1422" t="inlineStr">
        <is>
          <t>Tactic: Defense Evasion, Privilege Escalation | Technique: Thread Execution Hijacking | 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t>
        </is>
      </c>
      <c r="D1422" t="n">
        <v>6</v>
      </c>
      <c r="E1422" t="inlineStr">
        <is>
          <t>MEDIUM</t>
        </is>
      </c>
      <c r="F1422" t="n">
        <v>2</v>
      </c>
      <c r="G1422" t="n">
        <v>2</v>
      </c>
      <c r="H1422" t="inlineStr">
        <is>
          <t>MEDIUM</t>
        </is>
      </c>
      <c r="I1422" t="n">
        <v>10</v>
      </c>
      <c r="J1422" t="inlineStr">
        <is>
          <t>NO</t>
        </is>
      </c>
      <c r="K1422" t="inlineStr"/>
      <c r="L1422" t="inlineStr">
        <is>
          <t>Implement detections</t>
        </is>
      </c>
      <c r="M1422" t="inlineStr">
        <is>
          <t>Tactics: Defense Evasion, Privilege Escalation</t>
        </is>
      </c>
      <c r="N1422" t="inlineStr">
        <is>
          <t>P4</t>
        </is>
      </c>
      <c r="O1422" t="inlineStr">
        <is>
          <t>MITRE technique - no IP context</t>
        </is>
      </c>
      <c r="P1422" t="n">
        <v>0</v>
      </c>
      <c r="Q1422" t="n">
        <v>0</v>
      </c>
      <c r="R1422" t="inlineStr">
        <is>
          <t>T1055.003:Thread Execution Hijacking</t>
        </is>
      </c>
      <c r="S1422" t="n">
        <v>1</v>
      </c>
      <c r="T1422" t="inlineStr">
        <is>
          <t>LOW (40%)</t>
        </is>
      </c>
      <c r="U1422" t="inlineStr">
        <is>
          <t>NONE</t>
        </is>
      </c>
      <c r="V1422" t="inlineStr">
        <is>
          <t>NONE</t>
        </is>
      </c>
      <c r="W1422" t="inlineStr">
        <is>
          <t>NONE</t>
        </is>
      </c>
      <c r="X1422" t="inlineStr">
        <is>
          <t>NONE</t>
        </is>
      </c>
      <c r="Y1422" t="n">
        <v>0</v>
      </c>
      <c r="Z1422" t="inlineStr"/>
      <c r="AA1422" t="inlineStr">
        <is>
          <t>https://attack.mitre.org/techniques/T1055/003</t>
        </is>
      </c>
    </row>
    <row r="1423">
      <c r="A1423" t="inlineStr">
        <is>
          <t>MITRE_ATTACK</t>
        </is>
      </c>
      <c r="B1423" t="inlineStr">
        <is>
          <t>T1036</t>
        </is>
      </c>
      <c r="C1423" t="inlineStr">
        <is>
          <t>Tactic: Defense Evasion | Technique: Masquerading |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t>
        </is>
      </c>
      <c r="D1423" t="n">
        <v>6</v>
      </c>
      <c r="E1423" t="inlineStr">
        <is>
          <t>MEDIUM</t>
        </is>
      </c>
      <c r="F1423" t="n">
        <v>2</v>
      </c>
      <c r="G1423" t="n">
        <v>2</v>
      </c>
      <c r="H1423" t="inlineStr">
        <is>
          <t>MEDIUM</t>
        </is>
      </c>
      <c r="I1423" t="n">
        <v>10</v>
      </c>
      <c r="J1423" t="inlineStr">
        <is>
          <t>NO</t>
        </is>
      </c>
      <c r="K1423" t="inlineStr"/>
      <c r="L1423" t="inlineStr">
        <is>
          <t>Implement detections</t>
        </is>
      </c>
      <c r="M1423" t="inlineStr">
        <is>
          <t>Tactics: Defense Evasion</t>
        </is>
      </c>
      <c r="N1423" t="inlineStr">
        <is>
          <t>P4</t>
        </is>
      </c>
      <c r="O1423" t="inlineStr">
        <is>
          <t>MITRE technique - no IP context</t>
        </is>
      </c>
      <c r="P1423" t="n">
        <v>0</v>
      </c>
      <c r="Q1423" t="n">
        <v>0</v>
      </c>
      <c r="R1423" t="inlineStr">
        <is>
          <t>T1036:Masquerading</t>
        </is>
      </c>
      <c r="S1423" t="n">
        <v>1</v>
      </c>
      <c r="T1423" t="inlineStr">
        <is>
          <t>LOW (40%)</t>
        </is>
      </c>
      <c r="U1423" t="inlineStr">
        <is>
          <t>NONE</t>
        </is>
      </c>
      <c r="V1423" t="inlineStr">
        <is>
          <t>NONE</t>
        </is>
      </c>
      <c r="W1423" t="inlineStr">
        <is>
          <t>NONE</t>
        </is>
      </c>
      <c r="X1423" t="inlineStr">
        <is>
          <t>NONE</t>
        </is>
      </c>
      <c r="Y1423" t="n">
        <v>0</v>
      </c>
      <c r="Z1423" t="inlineStr"/>
      <c r="AA1423" t="inlineStr">
        <is>
          <t>https://attack.mitre.org/techniques/T1036</t>
        </is>
      </c>
    </row>
    <row r="1424">
      <c r="A1424" t="inlineStr">
        <is>
          <t>MITRE_ATTACK</t>
        </is>
      </c>
      <c r="B1424" t="inlineStr">
        <is>
          <t>T1546.011</t>
        </is>
      </c>
      <c r="C1424" t="inlineStr">
        <is>
          <t>Tactic: Privilege Escalation, Persistence | Technique: Application Shimming | 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t>
        </is>
      </c>
      <c r="D1424" t="n">
        <v>6</v>
      </c>
      <c r="E1424" t="inlineStr">
        <is>
          <t>MEDIUM</t>
        </is>
      </c>
      <c r="F1424" t="n">
        <v>2</v>
      </c>
      <c r="G1424" t="n">
        <v>2</v>
      </c>
      <c r="H1424" t="inlineStr">
        <is>
          <t>MEDIUM</t>
        </is>
      </c>
      <c r="I1424" t="n">
        <v>10</v>
      </c>
      <c r="J1424" t="inlineStr">
        <is>
          <t>NO</t>
        </is>
      </c>
      <c r="K1424" t="inlineStr"/>
      <c r="L1424" t="inlineStr">
        <is>
          <t>Implement detections</t>
        </is>
      </c>
      <c r="M1424" t="inlineStr">
        <is>
          <t>Tactics: Privilege Escalation, Persistence</t>
        </is>
      </c>
      <c r="N1424" t="inlineStr">
        <is>
          <t>P4</t>
        </is>
      </c>
      <c r="O1424" t="inlineStr">
        <is>
          <t>MITRE technique - no IP context</t>
        </is>
      </c>
      <c r="P1424" t="n">
        <v>0</v>
      </c>
      <c r="Q1424" t="n">
        <v>0</v>
      </c>
      <c r="R1424" t="inlineStr">
        <is>
          <t>T1546.011:Application Shimming | T1592.002:Software</t>
        </is>
      </c>
      <c r="S1424" t="n">
        <v>1</v>
      </c>
      <c r="T1424" t="inlineStr">
        <is>
          <t>LOW (40%)</t>
        </is>
      </c>
      <c r="U1424" t="inlineStr">
        <is>
          <t>NONE</t>
        </is>
      </c>
      <c r="V1424" t="inlineStr">
        <is>
          <t>NONE</t>
        </is>
      </c>
      <c r="W1424" t="inlineStr">
        <is>
          <t>NONE</t>
        </is>
      </c>
      <c r="X1424" t="inlineStr">
        <is>
          <t>NONE</t>
        </is>
      </c>
      <c r="Y1424" t="n">
        <v>0</v>
      </c>
      <c r="Z1424" t="inlineStr"/>
      <c r="AA1424" t="inlineStr">
        <is>
          <t>https://attack.mitre.org/techniques/T1546/011</t>
        </is>
      </c>
    </row>
    <row r="1425">
      <c r="A1425" t="inlineStr">
        <is>
          <t>MITRE_ATTACK</t>
        </is>
      </c>
      <c r="B1425" t="inlineStr">
        <is>
          <t>T1552</t>
        </is>
      </c>
      <c r="C1425" t="inlineStr">
        <is>
          <t>Tactic: Credential Access | Technique: Unsecured Credentials | 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t>
        </is>
      </c>
      <c r="D1425" t="n">
        <v>6</v>
      </c>
      <c r="E1425" t="inlineStr">
        <is>
          <t>MEDIUM</t>
        </is>
      </c>
      <c r="F1425" t="n">
        <v>2</v>
      </c>
      <c r="G1425" t="n">
        <v>2</v>
      </c>
      <c r="H1425" t="inlineStr">
        <is>
          <t>MEDIUM</t>
        </is>
      </c>
      <c r="I1425" t="n">
        <v>10</v>
      </c>
      <c r="J1425" t="inlineStr">
        <is>
          <t>NO</t>
        </is>
      </c>
      <c r="K1425" t="inlineStr"/>
      <c r="L1425" t="inlineStr">
        <is>
          <t>Implement detections</t>
        </is>
      </c>
      <c r="M1425" t="inlineStr">
        <is>
          <t>Tactics: Credential Access</t>
        </is>
      </c>
      <c r="N1425" t="inlineStr">
        <is>
          <t>P4</t>
        </is>
      </c>
      <c r="O1425" t="inlineStr">
        <is>
          <t>MITRE technique - no IP context</t>
        </is>
      </c>
      <c r="P1425" t="n">
        <v>0</v>
      </c>
      <c r="Q1425" t="n">
        <v>0</v>
      </c>
      <c r="R1425" t="inlineStr">
        <is>
          <t>T1552:Unsecured Credentials | T1552.002:Credentials in Registry | T1552.003:Shell History</t>
        </is>
      </c>
      <c r="S1425" t="n">
        <v>1</v>
      </c>
      <c r="T1425" t="inlineStr">
        <is>
          <t>LOW (40%)</t>
        </is>
      </c>
      <c r="U1425" t="inlineStr">
        <is>
          <t>NONE</t>
        </is>
      </c>
      <c r="V1425" t="inlineStr">
        <is>
          <t>NONE</t>
        </is>
      </c>
      <c r="W1425" t="inlineStr">
        <is>
          <t>NONE</t>
        </is>
      </c>
      <c r="X1425" t="inlineStr">
        <is>
          <t>NONE</t>
        </is>
      </c>
      <c r="Y1425" t="n">
        <v>0</v>
      </c>
      <c r="Z1425" t="inlineStr"/>
      <c r="AA1425" t="inlineStr">
        <is>
          <t>https://attack.mitre.org/techniques/T1552</t>
        </is>
      </c>
    </row>
    <row r="1426">
      <c r="A1426" t="inlineStr">
        <is>
          <t>MITRE_ATTACK</t>
        </is>
      </c>
      <c r="B1426" t="inlineStr">
        <is>
          <t>T1547.010</t>
        </is>
      </c>
      <c r="C1426" t="inlineStr">
        <is>
          <t>Tactic: Persistence, Privilege Escalation | Technique: Port Monitors | Adversaries may use port monitors to run an adversary supplied DLL during system boot for persistence or privilege escalation. A port monitor can be set through the AddMonitor API call to set a DLL to be loaded at startup.(Citation: AddMonitor) This DLL can be located in C:\Windows\System32 and will be loaded and run by the print spooler service, `spoolsv.exe`, under SYSTEM level permissions on boot.(Citation: Bloxham) Altern</t>
        </is>
      </c>
      <c r="D1426" t="n">
        <v>6</v>
      </c>
      <c r="E1426" t="inlineStr">
        <is>
          <t>MEDIUM</t>
        </is>
      </c>
      <c r="F1426" t="n">
        <v>2</v>
      </c>
      <c r="G1426" t="n">
        <v>2</v>
      </c>
      <c r="H1426" t="inlineStr">
        <is>
          <t>MEDIUM</t>
        </is>
      </c>
      <c r="I1426" t="n">
        <v>10</v>
      </c>
      <c r="J1426" t="inlineStr">
        <is>
          <t>NO</t>
        </is>
      </c>
      <c r="K1426" t="inlineStr"/>
      <c r="L1426" t="inlineStr">
        <is>
          <t>Implement detections</t>
        </is>
      </c>
      <c r="M1426" t="inlineStr">
        <is>
          <t>Tactics: Persistence, Privilege Escalation</t>
        </is>
      </c>
      <c r="N1426" t="inlineStr">
        <is>
          <t>P4</t>
        </is>
      </c>
      <c r="O1426" t="inlineStr">
        <is>
          <t>MITRE technique - no IP context</t>
        </is>
      </c>
      <c r="P1426" t="n">
        <v>0</v>
      </c>
      <c r="Q1426" t="n">
        <v>0</v>
      </c>
      <c r="R1426" t="inlineStr">
        <is>
          <t>T1547.010:Port Monitors</t>
        </is>
      </c>
      <c r="S1426" t="n">
        <v>1</v>
      </c>
      <c r="T1426" t="inlineStr">
        <is>
          <t>LOW (40%)</t>
        </is>
      </c>
      <c r="U1426" t="inlineStr">
        <is>
          <t>NONE</t>
        </is>
      </c>
      <c r="V1426" t="inlineStr">
        <is>
          <t>NONE</t>
        </is>
      </c>
      <c r="W1426" t="inlineStr">
        <is>
          <t>NONE</t>
        </is>
      </c>
      <c r="X1426" t="inlineStr">
        <is>
          <t>NONE</t>
        </is>
      </c>
      <c r="Y1426" t="n">
        <v>0</v>
      </c>
      <c r="Z1426" t="inlineStr"/>
      <c r="AA1426" t="inlineStr">
        <is>
          <t>https://attack.mitre.org/techniques/T1547/010</t>
        </is>
      </c>
    </row>
    <row r="1427">
      <c r="A1427" t="inlineStr">
        <is>
          <t>MITRE_ATTACK</t>
        </is>
      </c>
      <c r="B1427" t="inlineStr">
        <is>
          <t>T1070.008</t>
        </is>
      </c>
      <c r="C1427" t="inlineStr">
        <is>
          <t>Tactic: Defense Evasion | Technique: Clear Mailbox Data | 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t>
        </is>
      </c>
      <c r="D1427" t="n">
        <v>6</v>
      </c>
      <c r="E1427" t="inlineStr">
        <is>
          <t>MEDIUM</t>
        </is>
      </c>
      <c r="F1427" t="n">
        <v>2</v>
      </c>
      <c r="G1427" t="n">
        <v>2</v>
      </c>
      <c r="H1427" t="inlineStr">
        <is>
          <t>MEDIUM</t>
        </is>
      </c>
      <c r="I1427" t="n">
        <v>10</v>
      </c>
      <c r="J1427" t="inlineStr">
        <is>
          <t>NO</t>
        </is>
      </c>
      <c r="K1427" t="inlineStr"/>
      <c r="L1427" t="inlineStr">
        <is>
          <t>Implement detections</t>
        </is>
      </c>
      <c r="M1427" t="inlineStr">
        <is>
          <t>Tactics: Defense Evasion</t>
        </is>
      </c>
      <c r="N1427" t="inlineStr">
        <is>
          <t>P4</t>
        </is>
      </c>
      <c r="O1427" t="inlineStr">
        <is>
          <t>MITRE technique - no IP context</t>
        </is>
      </c>
      <c r="P1427" t="n">
        <v>0</v>
      </c>
      <c r="Q1427" t="n">
        <v>0</v>
      </c>
      <c r="R1427" t="inlineStr">
        <is>
          <t>T1070.008:Clear Mailbox Data</t>
        </is>
      </c>
      <c r="S1427" t="n">
        <v>1</v>
      </c>
      <c r="T1427" t="inlineStr">
        <is>
          <t>LOW (40%)</t>
        </is>
      </c>
      <c r="U1427" t="inlineStr">
        <is>
          <t>NONE</t>
        </is>
      </c>
      <c r="V1427" t="inlineStr">
        <is>
          <t>NONE</t>
        </is>
      </c>
      <c r="W1427" t="inlineStr">
        <is>
          <t>NONE</t>
        </is>
      </c>
      <c r="X1427" t="inlineStr">
        <is>
          <t>NONE</t>
        </is>
      </c>
      <c r="Y1427" t="n">
        <v>0</v>
      </c>
      <c r="Z1427" t="inlineStr"/>
      <c r="AA1427" t="inlineStr">
        <is>
          <t>https://attack.mitre.org/techniques/T1070/008</t>
        </is>
      </c>
    </row>
    <row r="1428">
      <c r="A1428" t="inlineStr">
        <is>
          <t>MITRE_ATTACK</t>
        </is>
      </c>
      <c r="B1428" t="inlineStr">
        <is>
          <t>T1037.002</t>
        </is>
      </c>
      <c r="C1428" t="inlineStr">
        <is>
          <t>Tactic: Persistence, Privilege Escalation | Technique: Login Hook | Adversaries may use a Login Hook to establish persistence executed upon user logon. A login hook is a plist file that points to a specific script to execute with root privileges upon user logon. The plist file is located in the /Library/Preferences/com.apple.loginwindow.plist file and can be modified using the defaults command-line utility. This behavior is the same for logout hooks where a script can be executed upon user logou</t>
        </is>
      </c>
      <c r="D1428" t="n">
        <v>6</v>
      </c>
      <c r="E1428" t="inlineStr">
        <is>
          <t>MEDIUM</t>
        </is>
      </c>
      <c r="F1428" t="n">
        <v>2</v>
      </c>
      <c r="G1428" t="n">
        <v>2</v>
      </c>
      <c r="H1428" t="inlineStr">
        <is>
          <t>MEDIUM</t>
        </is>
      </c>
      <c r="I1428" t="n">
        <v>10</v>
      </c>
      <c r="J1428" t="inlineStr">
        <is>
          <t>NO</t>
        </is>
      </c>
      <c r="K1428" t="inlineStr"/>
      <c r="L1428" t="inlineStr">
        <is>
          <t>Implement detections</t>
        </is>
      </c>
      <c r="M1428" t="inlineStr">
        <is>
          <t>Tactics: Persistence, Privilege Escalation</t>
        </is>
      </c>
      <c r="N1428" t="inlineStr">
        <is>
          <t>P4</t>
        </is>
      </c>
      <c r="O1428" t="inlineStr">
        <is>
          <t>MITRE technique - no IP context</t>
        </is>
      </c>
      <c r="P1428" t="n">
        <v>0</v>
      </c>
      <c r="Q1428" t="n">
        <v>0</v>
      </c>
      <c r="R1428" t="inlineStr">
        <is>
          <t>T1037.002:Login Hook</t>
        </is>
      </c>
      <c r="S1428" t="n">
        <v>1</v>
      </c>
      <c r="T1428" t="inlineStr">
        <is>
          <t>LOW (40%)</t>
        </is>
      </c>
      <c r="U1428" t="inlineStr">
        <is>
          <t>NONE</t>
        </is>
      </c>
      <c r="V1428" t="inlineStr">
        <is>
          <t>NONE</t>
        </is>
      </c>
      <c r="W1428" t="inlineStr">
        <is>
          <t>NONE</t>
        </is>
      </c>
      <c r="X1428" t="inlineStr">
        <is>
          <t>NONE</t>
        </is>
      </c>
      <c r="Y1428" t="n">
        <v>0</v>
      </c>
      <c r="Z1428" t="inlineStr"/>
      <c r="AA1428" t="inlineStr">
        <is>
          <t>https://attack.mitre.org/techniques/T1037/002</t>
        </is>
      </c>
    </row>
    <row r="1429">
      <c r="A1429" t="inlineStr">
        <is>
          <t>MITRE_ATTACK</t>
        </is>
      </c>
      <c r="B1429" t="inlineStr">
        <is>
          <t>T1659</t>
        </is>
      </c>
      <c r="C1429" t="inlineStr">
        <is>
          <t>Tactic: Initial Access, Command And Control | Technique: Content Injection |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t>
        </is>
      </c>
      <c r="D1429" t="n">
        <v>6</v>
      </c>
      <c r="E1429" t="inlineStr">
        <is>
          <t>MEDIUM</t>
        </is>
      </c>
      <c r="F1429" t="n">
        <v>2</v>
      </c>
      <c r="G1429" t="n">
        <v>2</v>
      </c>
      <c r="H1429" t="inlineStr">
        <is>
          <t>MEDIUM</t>
        </is>
      </c>
      <c r="I1429" t="n">
        <v>10</v>
      </c>
      <c r="J1429" t="inlineStr">
        <is>
          <t>NO</t>
        </is>
      </c>
      <c r="K1429" t="inlineStr"/>
      <c r="L1429" t="inlineStr">
        <is>
          <t>Implement detections</t>
        </is>
      </c>
      <c r="M1429" t="inlineStr">
        <is>
          <t>Tactics: Initial Access, Command And Control</t>
        </is>
      </c>
      <c r="N1429" t="inlineStr">
        <is>
          <t>P4</t>
        </is>
      </c>
      <c r="O1429" t="inlineStr">
        <is>
          <t>MITRE technique - no IP context</t>
        </is>
      </c>
      <c r="P1429" t="n">
        <v>0</v>
      </c>
      <c r="Q1429" t="n">
        <v>0</v>
      </c>
      <c r="R1429" t="inlineStr">
        <is>
          <t>T1659:Content Injection | T1608.004:Drive-by Target | T1189:Drive-by Compromise</t>
        </is>
      </c>
      <c r="S1429" t="n">
        <v>1</v>
      </c>
      <c r="T1429" t="inlineStr">
        <is>
          <t>LOW (40%)</t>
        </is>
      </c>
      <c r="U1429" t="inlineStr">
        <is>
          <t>NONE</t>
        </is>
      </c>
      <c r="V1429" t="inlineStr">
        <is>
          <t>NONE</t>
        </is>
      </c>
      <c r="W1429" t="inlineStr">
        <is>
          <t>NONE</t>
        </is>
      </c>
      <c r="X1429" t="inlineStr">
        <is>
          <t>NONE</t>
        </is>
      </c>
      <c r="Y1429" t="n">
        <v>0</v>
      </c>
      <c r="Z1429" t="inlineStr"/>
      <c r="AA1429" t="inlineStr">
        <is>
          <t>https://attack.mitre.org/techniques/T1659</t>
        </is>
      </c>
    </row>
    <row r="1430">
      <c r="A1430" t="inlineStr">
        <is>
          <t>MITRE_ATTACK</t>
        </is>
      </c>
      <c r="B1430" t="inlineStr">
        <is>
          <t>T1055</t>
        </is>
      </c>
      <c r="C1430" t="inlineStr">
        <is>
          <t xml:space="preserve">Tactic: Defense Evasion, Privilege Escalation | Technique: Process Injection |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t>
        </is>
      </c>
      <c r="D1430" t="n">
        <v>6</v>
      </c>
      <c r="E1430" t="inlineStr">
        <is>
          <t>MEDIUM</t>
        </is>
      </c>
      <c r="F1430" t="n">
        <v>2</v>
      </c>
      <c r="G1430" t="n">
        <v>2</v>
      </c>
      <c r="H1430" t="inlineStr">
        <is>
          <t>MEDIUM</t>
        </is>
      </c>
      <c r="I1430" t="n">
        <v>10</v>
      </c>
      <c r="J1430" t="inlineStr">
        <is>
          <t>NO</t>
        </is>
      </c>
      <c r="K1430" t="inlineStr"/>
      <c r="L1430" t="inlineStr">
        <is>
          <t>Implement detections</t>
        </is>
      </c>
      <c r="M1430" t="inlineStr">
        <is>
          <t>Tactics: Defense Evasion, Privilege Escalation</t>
        </is>
      </c>
      <c r="N1430" t="inlineStr">
        <is>
          <t>P4</t>
        </is>
      </c>
      <c r="O1430" t="inlineStr">
        <is>
          <t>MITRE technique - no IP context</t>
        </is>
      </c>
      <c r="P1430" t="n">
        <v>0</v>
      </c>
      <c r="Q1430" t="n">
        <v>0</v>
      </c>
      <c r="R1430" t="inlineStr">
        <is>
          <t>T1055:Process Injection</t>
        </is>
      </c>
      <c r="S1430" t="n">
        <v>1</v>
      </c>
      <c r="T1430" t="inlineStr">
        <is>
          <t>LOW (40%)</t>
        </is>
      </c>
      <c r="U1430" t="inlineStr">
        <is>
          <t>NONE</t>
        </is>
      </c>
      <c r="V1430" t="inlineStr">
        <is>
          <t>NONE</t>
        </is>
      </c>
      <c r="W1430" t="inlineStr">
        <is>
          <t>NONE</t>
        </is>
      </c>
      <c r="X1430" t="inlineStr">
        <is>
          <t>NONE</t>
        </is>
      </c>
      <c r="Y1430" t="n">
        <v>0</v>
      </c>
      <c r="Z1430" t="inlineStr"/>
      <c r="AA1430" t="inlineStr">
        <is>
          <t>https://attack.mitre.org/techniques/T1055</t>
        </is>
      </c>
    </row>
    <row r="1431">
      <c r="A1431" t="inlineStr">
        <is>
          <t>MITRE_ATTACK</t>
        </is>
      </c>
      <c r="B1431" t="inlineStr">
        <is>
          <t>T1567.004</t>
        </is>
      </c>
      <c r="C1431" t="inlineStr">
        <is>
          <t>Tactic: Exfiltration | Technique: Exfiltration Over Webhook | 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t>
        </is>
      </c>
      <c r="D1431" t="n">
        <v>6</v>
      </c>
      <c r="E1431" t="inlineStr">
        <is>
          <t>MEDIUM</t>
        </is>
      </c>
      <c r="F1431" t="n">
        <v>2</v>
      </c>
      <c r="G1431" t="n">
        <v>2</v>
      </c>
      <c r="H1431" t="inlineStr">
        <is>
          <t>MEDIUM</t>
        </is>
      </c>
      <c r="I1431" t="n">
        <v>10</v>
      </c>
      <c r="J1431" t="inlineStr">
        <is>
          <t>NO</t>
        </is>
      </c>
      <c r="K1431" t="inlineStr"/>
      <c r="L1431" t="inlineStr">
        <is>
          <t>Implement detections</t>
        </is>
      </c>
      <c r="M1431" t="inlineStr">
        <is>
          <t>Tactics: Exfiltration</t>
        </is>
      </c>
      <c r="N1431" t="inlineStr">
        <is>
          <t>P4</t>
        </is>
      </c>
      <c r="O1431" t="inlineStr">
        <is>
          <t>MITRE technique - no IP context</t>
        </is>
      </c>
      <c r="P1431" t="n">
        <v>0</v>
      </c>
      <c r="Q1431" t="n">
        <v>0</v>
      </c>
      <c r="R1431" t="inlineStr">
        <is>
          <t>T1567.004:Exfiltration Over Webhook | T1584.004:Server</t>
        </is>
      </c>
      <c r="S1431" t="n">
        <v>1</v>
      </c>
      <c r="T1431" t="inlineStr">
        <is>
          <t>LOW (40%)</t>
        </is>
      </c>
      <c r="U1431" t="inlineStr">
        <is>
          <t>NONE</t>
        </is>
      </c>
      <c r="V1431" t="inlineStr">
        <is>
          <t>NONE</t>
        </is>
      </c>
      <c r="W1431" t="inlineStr">
        <is>
          <t>NONE</t>
        </is>
      </c>
      <c r="X1431" t="inlineStr">
        <is>
          <t>NONE</t>
        </is>
      </c>
      <c r="Y1431" t="n">
        <v>0</v>
      </c>
      <c r="Z1431" t="inlineStr"/>
      <c r="AA1431" t="inlineStr">
        <is>
          <t>https://attack.mitre.org/techniques/T1567/004</t>
        </is>
      </c>
    </row>
    <row r="1432">
      <c r="A1432" t="inlineStr">
        <is>
          <t>MITRE_ATTACK</t>
        </is>
      </c>
      <c r="B1432" t="inlineStr">
        <is>
          <t>T1205</t>
        </is>
      </c>
      <c r="C1432" t="inlineStr">
        <is>
          <t>Tactic: Defense Evasion, Persistence, Command And Control | Technique: Traffic Signaling |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t>
        </is>
      </c>
      <c r="D1432" t="n">
        <v>6</v>
      </c>
      <c r="E1432" t="inlineStr">
        <is>
          <t>MEDIUM</t>
        </is>
      </c>
      <c r="F1432" t="n">
        <v>2</v>
      </c>
      <c r="G1432" t="n">
        <v>2</v>
      </c>
      <c r="H1432" t="inlineStr">
        <is>
          <t>MEDIUM</t>
        </is>
      </c>
      <c r="I1432" t="n">
        <v>10</v>
      </c>
      <c r="J1432" t="inlineStr">
        <is>
          <t>NO</t>
        </is>
      </c>
      <c r="K1432" t="inlineStr"/>
      <c r="L1432" t="inlineStr">
        <is>
          <t>Implement detections</t>
        </is>
      </c>
      <c r="M1432" t="inlineStr">
        <is>
          <t>Tactics: Defense Evasion, Persistence, Command And Control</t>
        </is>
      </c>
      <c r="N1432" t="inlineStr">
        <is>
          <t>P4</t>
        </is>
      </c>
      <c r="O1432" t="inlineStr">
        <is>
          <t>MITRE technique - no IP context</t>
        </is>
      </c>
      <c r="P1432" t="n">
        <v>0</v>
      </c>
      <c r="Q1432" t="n">
        <v>0</v>
      </c>
      <c r="R1432" t="inlineStr">
        <is>
          <t>T1205:Traffic Signaling</t>
        </is>
      </c>
      <c r="S1432" t="n">
        <v>1</v>
      </c>
      <c r="T1432" t="inlineStr">
        <is>
          <t>LOW (40%)</t>
        </is>
      </c>
      <c r="U1432" t="inlineStr">
        <is>
          <t>NONE</t>
        </is>
      </c>
      <c r="V1432" t="inlineStr">
        <is>
          <t>NONE</t>
        </is>
      </c>
      <c r="W1432" t="inlineStr">
        <is>
          <t>NONE</t>
        </is>
      </c>
      <c r="X1432" t="inlineStr">
        <is>
          <t>NONE</t>
        </is>
      </c>
      <c r="Y1432" t="n">
        <v>0</v>
      </c>
      <c r="Z1432" t="inlineStr"/>
      <c r="AA1432" t="inlineStr">
        <is>
          <t>https://attack.mitre.org/techniques/T1205</t>
        </is>
      </c>
    </row>
    <row r="1433">
      <c r="A1433" t="inlineStr">
        <is>
          <t>MITRE_ATTACK</t>
        </is>
      </c>
      <c r="B1433" t="inlineStr">
        <is>
          <t>T1021.008</t>
        </is>
      </c>
      <c r="C1433" t="inlineStr">
        <is>
          <t xml:space="preserve">Tactic: Lateral Movement | Technique: Direct Cloud VM Connections |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t>
        </is>
      </c>
      <c r="D1433" t="n">
        <v>6</v>
      </c>
      <c r="E1433" t="inlineStr">
        <is>
          <t>MEDIUM</t>
        </is>
      </c>
      <c r="F1433" t="n">
        <v>2</v>
      </c>
      <c r="G1433" t="n">
        <v>2</v>
      </c>
      <c r="H1433" t="inlineStr">
        <is>
          <t>MEDIUM</t>
        </is>
      </c>
      <c r="I1433" t="n">
        <v>10</v>
      </c>
      <c r="J1433" t="inlineStr">
        <is>
          <t>NO</t>
        </is>
      </c>
      <c r="K1433" t="inlineStr"/>
      <c r="L1433" t="inlineStr">
        <is>
          <t>Implement detections</t>
        </is>
      </c>
      <c r="M1433" t="inlineStr">
        <is>
          <t>Tactics: Lateral Movement</t>
        </is>
      </c>
      <c r="N1433" t="inlineStr">
        <is>
          <t>P4</t>
        </is>
      </c>
      <c r="O1433" t="inlineStr">
        <is>
          <t>MITRE technique - no IP context</t>
        </is>
      </c>
      <c r="P1433" t="n">
        <v>0</v>
      </c>
      <c r="Q1433" t="n">
        <v>0</v>
      </c>
      <c r="R1433" t="inlineStr">
        <is>
          <t>T1021.008:Direct Cloud VM Connections | T1059.009:Cloud API | T1078:Valid Accounts</t>
        </is>
      </c>
      <c r="S1433" t="n">
        <v>1</v>
      </c>
      <c r="T1433" t="inlineStr">
        <is>
          <t>LOW (40%)</t>
        </is>
      </c>
      <c r="U1433" t="inlineStr">
        <is>
          <t>NONE</t>
        </is>
      </c>
      <c r="V1433" t="inlineStr">
        <is>
          <t>NONE</t>
        </is>
      </c>
      <c r="W1433" t="inlineStr">
        <is>
          <t>NONE</t>
        </is>
      </c>
      <c r="X1433" t="inlineStr">
        <is>
          <t>NONE</t>
        </is>
      </c>
      <c r="Y1433" t="n">
        <v>0</v>
      </c>
      <c r="Z1433" t="inlineStr"/>
      <c r="AA1433" t="inlineStr">
        <is>
          <t>https://attack.mitre.org/techniques/T1021/008</t>
        </is>
      </c>
    </row>
    <row r="1434">
      <c r="A1434" t="inlineStr">
        <is>
          <t>MITRE_ATTACK</t>
        </is>
      </c>
      <c r="B1434" t="inlineStr">
        <is>
          <t>T1218</t>
        </is>
      </c>
      <c r="C1434" t="inlineStr">
        <is>
          <t>Tactic: Defense Evasion | Technique: System Binary Proxy Execution | 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t>
        </is>
      </c>
      <c r="D1434" t="n">
        <v>6</v>
      </c>
      <c r="E1434" t="inlineStr">
        <is>
          <t>MEDIUM</t>
        </is>
      </c>
      <c r="F1434" t="n">
        <v>2</v>
      </c>
      <c r="G1434" t="n">
        <v>2</v>
      </c>
      <c r="H1434" t="inlineStr">
        <is>
          <t>MEDIUM</t>
        </is>
      </c>
      <c r="I1434" t="n">
        <v>10</v>
      </c>
      <c r="J1434" t="inlineStr">
        <is>
          <t>NO</t>
        </is>
      </c>
      <c r="K1434" t="inlineStr"/>
      <c r="L1434" t="inlineStr">
        <is>
          <t>Implement detections</t>
        </is>
      </c>
      <c r="M1434" t="inlineStr">
        <is>
          <t>Tactics: Defense Evasion</t>
        </is>
      </c>
      <c r="N1434" t="inlineStr">
        <is>
          <t>P4</t>
        </is>
      </c>
      <c r="O1434" t="inlineStr">
        <is>
          <t>MITRE technique - no IP context</t>
        </is>
      </c>
      <c r="P1434" t="n">
        <v>0</v>
      </c>
      <c r="Q1434" t="n">
        <v>0</v>
      </c>
      <c r="R1434" t="inlineStr">
        <is>
          <t>T1218:System Binary Proxy Execution | T1587.003:Digital Certificates</t>
        </is>
      </c>
      <c r="S1434" t="n">
        <v>1</v>
      </c>
      <c r="T1434" t="inlineStr">
        <is>
          <t>LOW (40%)</t>
        </is>
      </c>
      <c r="U1434" t="inlineStr">
        <is>
          <t>NONE</t>
        </is>
      </c>
      <c r="V1434" t="inlineStr">
        <is>
          <t>NONE</t>
        </is>
      </c>
      <c r="W1434" t="inlineStr">
        <is>
          <t>NONE</t>
        </is>
      </c>
      <c r="X1434" t="inlineStr">
        <is>
          <t>NONE</t>
        </is>
      </c>
      <c r="Y1434" t="n">
        <v>0</v>
      </c>
      <c r="Z1434" t="inlineStr"/>
      <c r="AA1434" t="inlineStr">
        <is>
          <t>https://attack.mitre.org/techniques/T1218</t>
        </is>
      </c>
    </row>
    <row r="1435">
      <c r="A1435" t="inlineStr">
        <is>
          <t>MITRE_ATTACK</t>
        </is>
      </c>
      <c r="B1435" t="inlineStr">
        <is>
          <t>T1070.006</t>
        </is>
      </c>
      <c r="C1435" t="inlineStr">
        <is>
          <t>Tactic: Defense Evasion | Technique: Timestomp | 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t>
        </is>
      </c>
      <c r="D1435" t="n">
        <v>6</v>
      </c>
      <c r="E1435" t="inlineStr">
        <is>
          <t>MEDIUM</t>
        </is>
      </c>
      <c r="F1435" t="n">
        <v>2</v>
      </c>
      <c r="G1435" t="n">
        <v>2</v>
      </c>
      <c r="H1435" t="inlineStr">
        <is>
          <t>MEDIUM</t>
        </is>
      </c>
      <c r="I1435" t="n">
        <v>10</v>
      </c>
      <c r="J1435" t="inlineStr">
        <is>
          <t>NO</t>
        </is>
      </c>
      <c r="K1435" t="inlineStr"/>
      <c r="L1435" t="inlineStr">
        <is>
          <t>Implement detections</t>
        </is>
      </c>
      <c r="M1435" t="inlineStr">
        <is>
          <t>Tactics: Defense Evasion</t>
        </is>
      </c>
      <c r="N1435" t="inlineStr">
        <is>
          <t>P4</t>
        </is>
      </c>
      <c r="O1435" t="inlineStr">
        <is>
          <t>MITRE technique - no IP context</t>
        </is>
      </c>
      <c r="P1435" t="n">
        <v>0</v>
      </c>
      <c r="Q1435" t="n">
        <v>0</v>
      </c>
      <c r="R1435" t="inlineStr">
        <is>
          <t>T1070.006:Timestomp | T1204.002:Malicious File</t>
        </is>
      </c>
      <c r="S1435" t="n">
        <v>1</v>
      </c>
      <c r="T1435" t="inlineStr">
        <is>
          <t>LOW (40%)</t>
        </is>
      </c>
      <c r="U1435" t="inlineStr">
        <is>
          <t>NONE</t>
        </is>
      </c>
      <c r="V1435" t="inlineStr">
        <is>
          <t>NONE</t>
        </is>
      </c>
      <c r="W1435" t="inlineStr">
        <is>
          <t>NONE</t>
        </is>
      </c>
      <c r="X1435" t="inlineStr">
        <is>
          <t>NONE</t>
        </is>
      </c>
      <c r="Y1435" t="n">
        <v>0</v>
      </c>
      <c r="Z1435" t="inlineStr"/>
      <c r="AA1435" t="inlineStr">
        <is>
          <t>https://attack.mitre.org/techniques/T1070/006</t>
        </is>
      </c>
    </row>
    <row r="1436">
      <c r="A1436" t="inlineStr">
        <is>
          <t>MITRE_ATTACK</t>
        </is>
      </c>
      <c r="B1436" t="inlineStr">
        <is>
          <t>T1557.004</t>
        </is>
      </c>
      <c r="C1436" t="inlineStr">
        <is>
          <t>Tactic: Credential Access, Collection | Technique: Evil Twin | 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t>
        </is>
      </c>
      <c r="D1436" t="n">
        <v>6</v>
      </c>
      <c r="E1436" t="inlineStr">
        <is>
          <t>MEDIUM</t>
        </is>
      </c>
      <c r="F1436" t="n">
        <v>2</v>
      </c>
      <c r="G1436" t="n">
        <v>2</v>
      </c>
      <c r="H1436" t="inlineStr">
        <is>
          <t>MEDIUM</t>
        </is>
      </c>
      <c r="I1436" t="n">
        <v>10</v>
      </c>
      <c r="J1436" t="inlineStr">
        <is>
          <t>NO</t>
        </is>
      </c>
      <c r="K1436" t="inlineStr"/>
      <c r="L1436" t="inlineStr">
        <is>
          <t>Implement detections</t>
        </is>
      </c>
      <c r="M1436" t="inlineStr">
        <is>
          <t>Tactics: Credential Access, Collection</t>
        </is>
      </c>
      <c r="N1436" t="inlineStr">
        <is>
          <t>P4</t>
        </is>
      </c>
      <c r="O1436" t="inlineStr">
        <is>
          <t>MITRE technique - no IP context</t>
        </is>
      </c>
      <c r="P1436" t="n">
        <v>0</v>
      </c>
      <c r="Q1436" t="n">
        <v>0</v>
      </c>
      <c r="R1436" t="inlineStr">
        <is>
          <t>T1557.004:Evil Twin | T1040:Network Sniffing | T1565:Data Manipulation</t>
        </is>
      </c>
      <c r="S1436" t="n">
        <v>1</v>
      </c>
      <c r="T1436" t="inlineStr">
        <is>
          <t>LOW (40%)</t>
        </is>
      </c>
      <c r="U1436" t="inlineStr">
        <is>
          <t>NONE</t>
        </is>
      </c>
      <c r="V1436" t="inlineStr">
        <is>
          <t>NONE</t>
        </is>
      </c>
      <c r="W1436" t="inlineStr">
        <is>
          <t>NONE</t>
        </is>
      </c>
      <c r="X1436" t="inlineStr">
        <is>
          <t>NONE</t>
        </is>
      </c>
      <c r="Y1436" t="n">
        <v>0</v>
      </c>
      <c r="Z1436" t="inlineStr"/>
      <c r="AA1436" t="inlineStr">
        <is>
          <t>https://attack.mitre.org/techniques/T1557/004</t>
        </is>
      </c>
    </row>
    <row r="1437">
      <c r="A1437" t="inlineStr">
        <is>
          <t>MITRE_ATTACK</t>
        </is>
      </c>
      <c r="B1437" t="inlineStr">
        <is>
          <t>T1620</t>
        </is>
      </c>
      <c r="C1437" t="inlineStr">
        <is>
          <t>Tactic: Defense Evasion | Technique: Reflective Code Loading | 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t>
        </is>
      </c>
      <c r="D1437" t="n">
        <v>6</v>
      </c>
      <c r="E1437" t="inlineStr">
        <is>
          <t>MEDIUM</t>
        </is>
      </c>
      <c r="F1437" t="n">
        <v>2</v>
      </c>
      <c r="G1437" t="n">
        <v>2</v>
      </c>
      <c r="H1437" t="inlineStr">
        <is>
          <t>MEDIUM</t>
        </is>
      </c>
      <c r="I1437" t="n">
        <v>10</v>
      </c>
      <c r="J1437" t="inlineStr">
        <is>
          <t>NO</t>
        </is>
      </c>
      <c r="K1437" t="inlineStr"/>
      <c r="L1437" t="inlineStr">
        <is>
          <t>Implement detections</t>
        </is>
      </c>
      <c r="M1437" t="inlineStr">
        <is>
          <t>Tactics: Defense Evasion</t>
        </is>
      </c>
      <c r="N1437" t="inlineStr">
        <is>
          <t>P4</t>
        </is>
      </c>
      <c r="O1437" t="inlineStr">
        <is>
          <t>MITRE technique - no IP context</t>
        </is>
      </c>
      <c r="P1437" t="n">
        <v>0</v>
      </c>
      <c r="Q1437" t="n">
        <v>0</v>
      </c>
      <c r="R1437" t="inlineStr">
        <is>
          <t>T1620:Reflective Code Loading | T1129:Shared Modules</t>
        </is>
      </c>
      <c r="S1437" t="n">
        <v>1</v>
      </c>
      <c r="T1437" t="inlineStr">
        <is>
          <t>LOW (40%)</t>
        </is>
      </c>
      <c r="U1437" t="inlineStr">
        <is>
          <t>NONE</t>
        </is>
      </c>
      <c r="V1437" t="inlineStr">
        <is>
          <t>NONE</t>
        </is>
      </c>
      <c r="W1437" t="inlineStr">
        <is>
          <t>NONE</t>
        </is>
      </c>
      <c r="X1437" t="inlineStr">
        <is>
          <t>NONE</t>
        </is>
      </c>
      <c r="Y1437" t="n">
        <v>0</v>
      </c>
      <c r="Z1437" t="inlineStr"/>
      <c r="AA1437" t="inlineStr">
        <is>
          <t>https://attack.mitre.org/techniques/T1620</t>
        </is>
      </c>
    </row>
    <row r="1438">
      <c r="A1438" t="inlineStr">
        <is>
          <t>MITRE_ATTACK</t>
        </is>
      </c>
      <c r="B1438" t="inlineStr">
        <is>
          <t>T1016.002</t>
        </is>
      </c>
      <c r="C1438" t="inlineStr">
        <is>
          <t>Tactic: Discovery | Technique: Wi-Fi Discovery | 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t>
        </is>
      </c>
      <c r="D1438" t="n">
        <v>6</v>
      </c>
      <c r="E1438" t="inlineStr">
        <is>
          <t>MEDIUM</t>
        </is>
      </c>
      <c r="F1438" t="n">
        <v>2</v>
      </c>
      <c r="G1438" t="n">
        <v>2</v>
      </c>
      <c r="H1438" t="inlineStr">
        <is>
          <t>MEDIUM</t>
        </is>
      </c>
      <c r="I1438" t="n">
        <v>10</v>
      </c>
      <c r="J1438" t="inlineStr">
        <is>
          <t>NO</t>
        </is>
      </c>
      <c r="K1438" t="inlineStr"/>
      <c r="L1438" t="inlineStr">
        <is>
          <t>Implement detections</t>
        </is>
      </c>
      <c r="M1438" t="inlineStr">
        <is>
          <t>Tactics: Discovery</t>
        </is>
      </c>
      <c r="N1438" t="inlineStr">
        <is>
          <t>P4</t>
        </is>
      </c>
      <c r="O1438" t="inlineStr">
        <is>
          <t>MITRE technique - no IP context</t>
        </is>
      </c>
      <c r="P1438" t="n">
        <v>0</v>
      </c>
      <c r="Q1438" t="n">
        <v>0</v>
      </c>
      <c r="R1438" t="inlineStr">
        <is>
          <t>T1016.002:Wi-Fi Discovery | T1087:Account Discovery | T1018:Remote System Discovery</t>
        </is>
      </c>
      <c r="S1438" t="n">
        <v>1</v>
      </c>
      <c r="T1438" t="inlineStr">
        <is>
          <t>LOW (40%)</t>
        </is>
      </c>
      <c r="U1438" t="inlineStr">
        <is>
          <t>NONE</t>
        </is>
      </c>
      <c r="V1438" t="inlineStr">
        <is>
          <t>NONE</t>
        </is>
      </c>
      <c r="W1438" t="inlineStr">
        <is>
          <t>NONE</t>
        </is>
      </c>
      <c r="X1438" t="inlineStr">
        <is>
          <t>NONE</t>
        </is>
      </c>
      <c r="Y1438" t="n">
        <v>0</v>
      </c>
      <c r="Z1438" t="inlineStr"/>
      <c r="AA1438" t="inlineStr">
        <is>
          <t>https://attack.mitre.org/techniques/T1016/002</t>
        </is>
      </c>
    </row>
    <row r="1439">
      <c r="A1439" t="inlineStr">
        <is>
          <t>MITRE_ATTACK</t>
        </is>
      </c>
      <c r="B1439" t="inlineStr">
        <is>
          <t>T1480.002</t>
        </is>
      </c>
      <c r="C1439" t="inlineStr">
        <is>
          <t>Tactic: Defense Evasion | Technique: Mutual Exclusion | 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t>
        </is>
      </c>
      <c r="D1439" t="n">
        <v>6</v>
      </c>
      <c r="E1439" t="inlineStr">
        <is>
          <t>MEDIUM</t>
        </is>
      </c>
      <c r="F1439" t="n">
        <v>2</v>
      </c>
      <c r="G1439" t="n">
        <v>2</v>
      </c>
      <c r="H1439" t="inlineStr">
        <is>
          <t>MEDIUM</t>
        </is>
      </c>
      <c r="I1439" t="n">
        <v>10</v>
      </c>
      <c r="J1439" t="inlineStr">
        <is>
          <t>NO</t>
        </is>
      </c>
      <c r="K1439" t="inlineStr"/>
      <c r="L1439" t="inlineStr">
        <is>
          <t>Implement detections</t>
        </is>
      </c>
      <c r="M1439" t="inlineStr">
        <is>
          <t>Tactics: Defense Evasion</t>
        </is>
      </c>
      <c r="N1439" t="inlineStr">
        <is>
          <t>P4</t>
        </is>
      </c>
      <c r="O1439" t="inlineStr">
        <is>
          <t>MITRE technique - no IP context</t>
        </is>
      </c>
      <c r="P1439" t="n">
        <v>0</v>
      </c>
      <c r="Q1439" t="n">
        <v>0</v>
      </c>
      <c r="R1439" t="inlineStr">
        <is>
          <t>T1480.002:Mutual Exclusion | T1588.001:Malware</t>
        </is>
      </c>
      <c r="S1439" t="n">
        <v>1</v>
      </c>
      <c r="T1439" t="inlineStr">
        <is>
          <t>LOW (40%)</t>
        </is>
      </c>
      <c r="U1439" t="inlineStr">
        <is>
          <t>NONE</t>
        </is>
      </c>
      <c r="V1439" t="inlineStr">
        <is>
          <t>NONE</t>
        </is>
      </c>
      <c r="W1439" t="inlineStr">
        <is>
          <t>NONE</t>
        </is>
      </c>
      <c r="X1439" t="inlineStr">
        <is>
          <t>NONE</t>
        </is>
      </c>
      <c r="Y1439" t="n">
        <v>0</v>
      </c>
      <c r="Z1439" t="inlineStr"/>
      <c r="AA1439" t="inlineStr">
        <is>
          <t>https://attack.mitre.org/techniques/T1480/002</t>
        </is>
      </c>
    </row>
    <row r="1440">
      <c r="A1440" t="inlineStr">
        <is>
          <t>MITRE_ATTACK</t>
        </is>
      </c>
      <c r="B1440" t="inlineStr">
        <is>
          <t>T1564.011</t>
        </is>
      </c>
      <c r="C1440" t="inlineStr">
        <is>
          <t>Tactic: Defense Evasion | Technique: Ignore Process Interrupts | 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t>
        </is>
      </c>
      <c r="D1440" t="n">
        <v>6</v>
      </c>
      <c r="E1440" t="inlineStr">
        <is>
          <t>MEDIUM</t>
        </is>
      </c>
      <c r="F1440" t="n">
        <v>2</v>
      </c>
      <c r="G1440" t="n">
        <v>2</v>
      </c>
      <c r="H1440" t="inlineStr">
        <is>
          <t>MEDIUM</t>
        </is>
      </c>
      <c r="I1440" t="n">
        <v>10</v>
      </c>
      <c r="J1440" t="inlineStr">
        <is>
          <t>NO</t>
        </is>
      </c>
      <c r="K1440" t="inlineStr"/>
      <c r="L1440" t="inlineStr">
        <is>
          <t>Implement detections</t>
        </is>
      </c>
      <c r="M1440" t="inlineStr">
        <is>
          <t>Tactics: Defense Evasion</t>
        </is>
      </c>
      <c r="N1440" t="inlineStr">
        <is>
          <t>P4</t>
        </is>
      </c>
      <c r="O1440" t="inlineStr">
        <is>
          <t>MITRE technique - no IP context</t>
        </is>
      </c>
      <c r="P1440" t="n">
        <v>0</v>
      </c>
      <c r="Q1440" t="n">
        <v>0</v>
      </c>
      <c r="R1440" t="inlineStr">
        <is>
          <t>T1564.011:Ignore Process Interrupts</t>
        </is>
      </c>
      <c r="S1440" t="n">
        <v>1</v>
      </c>
      <c r="T1440" t="inlineStr">
        <is>
          <t>LOW (40%)</t>
        </is>
      </c>
      <c r="U1440" t="inlineStr">
        <is>
          <t>NONE</t>
        </is>
      </c>
      <c r="V1440" t="inlineStr">
        <is>
          <t>NONE</t>
        </is>
      </c>
      <c r="W1440" t="inlineStr">
        <is>
          <t>NONE</t>
        </is>
      </c>
      <c r="X1440" t="inlineStr">
        <is>
          <t>NONE</t>
        </is>
      </c>
      <c r="Y1440" t="n">
        <v>0</v>
      </c>
      <c r="Z1440" t="inlineStr"/>
      <c r="AA1440" t="inlineStr">
        <is>
          <t>https://attack.mitre.org/techniques/T1564/011</t>
        </is>
      </c>
    </row>
    <row r="1441">
      <c r="A1441" t="inlineStr">
        <is>
          <t>MITRE_ATTACK</t>
        </is>
      </c>
      <c r="B1441" t="inlineStr">
        <is>
          <t>T1611</t>
        </is>
      </c>
      <c r="C1441" t="inlineStr">
        <is>
          <t>Tactic: Privilege Escalation | Technique: Escape to Host | 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t>
        </is>
      </c>
      <c r="D1441" t="n">
        <v>6</v>
      </c>
      <c r="E1441" t="inlineStr">
        <is>
          <t>MEDIUM</t>
        </is>
      </c>
      <c r="F1441" t="n">
        <v>2</v>
      </c>
      <c r="G1441" t="n">
        <v>2</v>
      </c>
      <c r="H1441" t="inlineStr">
        <is>
          <t>MEDIUM</t>
        </is>
      </c>
      <c r="I1441" t="n">
        <v>10</v>
      </c>
      <c r="J1441" t="inlineStr">
        <is>
          <t>NO</t>
        </is>
      </c>
      <c r="K1441" t="inlineStr"/>
      <c r="L1441" t="inlineStr">
        <is>
          <t>Implement detections</t>
        </is>
      </c>
      <c r="M1441" t="inlineStr">
        <is>
          <t>Tactics: Privilege Escalation</t>
        </is>
      </c>
      <c r="N1441" t="inlineStr">
        <is>
          <t>P4</t>
        </is>
      </c>
      <c r="O1441" t="inlineStr">
        <is>
          <t>MITRE technique - no IP context</t>
        </is>
      </c>
      <c r="P1441" t="n">
        <v>0</v>
      </c>
      <c r="Q1441" t="n">
        <v>0</v>
      </c>
      <c r="R1441" t="inlineStr">
        <is>
          <t>T1611:Escape to Host</t>
        </is>
      </c>
      <c r="S1441" t="n">
        <v>1</v>
      </c>
      <c r="T1441" t="inlineStr">
        <is>
          <t>LOW (40%)</t>
        </is>
      </c>
      <c r="U1441" t="inlineStr">
        <is>
          <t>NONE</t>
        </is>
      </c>
      <c r="V1441" t="inlineStr">
        <is>
          <t>NONE</t>
        </is>
      </c>
      <c r="W1441" t="inlineStr">
        <is>
          <t>NONE</t>
        </is>
      </c>
      <c r="X1441" t="inlineStr">
        <is>
          <t>NONE</t>
        </is>
      </c>
      <c r="Y1441" t="n">
        <v>0</v>
      </c>
      <c r="Z1441" t="inlineStr"/>
      <c r="AA1441" t="inlineStr">
        <is>
          <t>https://attack.mitre.org/techniques/T1611</t>
        </is>
      </c>
    </row>
    <row r="1442">
      <c r="A1442" t="inlineStr">
        <is>
          <t>MITRE_ATTACK</t>
        </is>
      </c>
      <c r="B1442" t="inlineStr">
        <is>
          <t>T1518.002</t>
        </is>
      </c>
      <c r="C1442" t="inlineStr">
        <is>
          <t xml:space="preserve">Tactic: Discovery | Technique: Backup Software Discovery | 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t>
        </is>
      </c>
      <c r="D1442" t="n">
        <v>6</v>
      </c>
      <c r="E1442" t="inlineStr">
        <is>
          <t>MEDIUM</t>
        </is>
      </c>
      <c r="F1442" t="n">
        <v>2</v>
      </c>
      <c r="G1442" t="n">
        <v>2</v>
      </c>
      <c r="H1442" t="inlineStr">
        <is>
          <t>MEDIUM</t>
        </is>
      </c>
      <c r="I1442" t="n">
        <v>10</v>
      </c>
      <c r="J1442" t="inlineStr">
        <is>
          <t>NO</t>
        </is>
      </c>
      <c r="K1442" t="inlineStr"/>
      <c r="L1442" t="inlineStr">
        <is>
          <t>Implement detections</t>
        </is>
      </c>
      <c r="M1442" t="inlineStr">
        <is>
          <t>Tactics: Discovery</t>
        </is>
      </c>
      <c r="N1442" t="inlineStr">
        <is>
          <t>P4</t>
        </is>
      </c>
      <c r="O1442" t="inlineStr">
        <is>
          <t>MITRE technique - no IP context</t>
        </is>
      </c>
      <c r="P1442" t="n">
        <v>0</v>
      </c>
      <c r="Q1442" t="n">
        <v>0</v>
      </c>
      <c r="R1442" t="inlineStr">
        <is>
          <t>T1518.002:Backup Software Discovery | T1486:Data Encrypted for Impact | T1592.002:Software</t>
        </is>
      </c>
      <c r="S1442" t="n">
        <v>1</v>
      </c>
      <c r="T1442" t="inlineStr">
        <is>
          <t>LOW (40%)</t>
        </is>
      </c>
      <c r="U1442" t="inlineStr">
        <is>
          <t>NONE</t>
        </is>
      </c>
      <c r="V1442" t="inlineStr">
        <is>
          <t>NONE</t>
        </is>
      </c>
      <c r="W1442" t="inlineStr">
        <is>
          <t>NONE</t>
        </is>
      </c>
      <c r="X1442" t="inlineStr">
        <is>
          <t>NONE</t>
        </is>
      </c>
      <c r="Y1442" t="n">
        <v>0</v>
      </c>
      <c r="Z1442" t="inlineStr"/>
      <c r="AA1442" t="inlineStr">
        <is>
          <t>https://attack.mitre.org/techniques/T1518/002</t>
        </is>
      </c>
    </row>
    <row r="1443">
      <c r="A1443" t="inlineStr">
        <is>
          <t>MITRE_ATTACK</t>
        </is>
      </c>
      <c r="B1443" t="inlineStr">
        <is>
          <t>T1547.009</t>
        </is>
      </c>
      <c r="C1443" t="inlineStr">
        <is>
          <t>Tactic: Persistence, Privilege Escalation | Technique: Shortcut Modification | 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t>
        </is>
      </c>
      <c r="D1443" t="n">
        <v>6</v>
      </c>
      <c r="E1443" t="inlineStr">
        <is>
          <t>MEDIUM</t>
        </is>
      </c>
      <c r="F1443" t="n">
        <v>2</v>
      </c>
      <c r="G1443" t="n">
        <v>2</v>
      </c>
      <c r="H1443" t="inlineStr">
        <is>
          <t>MEDIUM</t>
        </is>
      </c>
      <c r="I1443" t="n">
        <v>10</v>
      </c>
      <c r="J1443" t="inlineStr">
        <is>
          <t>NO</t>
        </is>
      </c>
      <c r="K1443" t="inlineStr"/>
      <c r="L1443" t="inlineStr">
        <is>
          <t>Implement detections</t>
        </is>
      </c>
      <c r="M1443" t="inlineStr">
        <is>
          <t>Tactics: Persistence, Privilege Escalation</t>
        </is>
      </c>
      <c r="N1443" t="inlineStr">
        <is>
          <t>P4</t>
        </is>
      </c>
      <c r="O1443" t="inlineStr">
        <is>
          <t>MITRE technique - no IP context</t>
        </is>
      </c>
      <c r="P1443" t="n">
        <v>0</v>
      </c>
      <c r="Q1443" t="n">
        <v>0</v>
      </c>
      <c r="R1443" t="inlineStr">
        <is>
          <t>T1547.009:Shortcut Modification</t>
        </is>
      </c>
      <c r="S1443" t="n">
        <v>1</v>
      </c>
      <c r="T1443" t="inlineStr">
        <is>
          <t>LOW (40%)</t>
        </is>
      </c>
      <c r="U1443" t="inlineStr">
        <is>
          <t>NONE</t>
        </is>
      </c>
      <c r="V1443" t="inlineStr">
        <is>
          <t>NONE</t>
        </is>
      </c>
      <c r="W1443" t="inlineStr">
        <is>
          <t>NONE</t>
        </is>
      </c>
      <c r="X1443" t="inlineStr">
        <is>
          <t>NONE</t>
        </is>
      </c>
      <c r="Y1443" t="n">
        <v>0</v>
      </c>
      <c r="Z1443" t="inlineStr"/>
      <c r="AA1443" t="inlineStr">
        <is>
          <t>https://attack.mitre.org/techniques/T1547/009</t>
        </is>
      </c>
    </row>
    <row r="1444">
      <c r="A1444" t="inlineStr">
        <is>
          <t>MITRE_ATTACK</t>
        </is>
      </c>
      <c r="B1444" t="inlineStr">
        <is>
          <t>T1010</t>
        </is>
      </c>
      <c r="C1444" t="inlineStr">
        <is>
          <t>Tactic: Discovery | Technique: Application Window Discovery | 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t>
        </is>
      </c>
      <c r="D1444" t="n">
        <v>6</v>
      </c>
      <c r="E1444" t="inlineStr">
        <is>
          <t>MEDIUM</t>
        </is>
      </c>
      <c r="F1444" t="n">
        <v>2</v>
      </c>
      <c r="G1444" t="n">
        <v>2</v>
      </c>
      <c r="H1444" t="inlineStr">
        <is>
          <t>MEDIUM</t>
        </is>
      </c>
      <c r="I1444" t="n">
        <v>10</v>
      </c>
      <c r="J1444" t="inlineStr">
        <is>
          <t>NO</t>
        </is>
      </c>
      <c r="K1444" t="inlineStr"/>
      <c r="L1444" t="inlineStr">
        <is>
          <t>Implement detections</t>
        </is>
      </c>
      <c r="M1444" t="inlineStr">
        <is>
          <t>Tactics: Discovery</t>
        </is>
      </c>
      <c r="N1444" t="inlineStr">
        <is>
          <t>P4</t>
        </is>
      </c>
      <c r="O1444" t="inlineStr">
        <is>
          <t>MITRE technique - no IP context</t>
        </is>
      </c>
      <c r="P1444" t="n">
        <v>0</v>
      </c>
      <c r="Q1444" t="n">
        <v>0</v>
      </c>
      <c r="R1444" t="inlineStr">
        <is>
          <t>T1010:Application Window Discovery | T1592.002:Software | T1518.001:Security Software Discovery</t>
        </is>
      </c>
      <c r="S1444" t="n">
        <v>1</v>
      </c>
      <c r="T1444" t="inlineStr">
        <is>
          <t>LOW (40%)</t>
        </is>
      </c>
      <c r="U1444" t="inlineStr">
        <is>
          <t>NONE</t>
        </is>
      </c>
      <c r="V1444" t="inlineStr">
        <is>
          <t>NONE</t>
        </is>
      </c>
      <c r="W1444" t="inlineStr">
        <is>
          <t>NONE</t>
        </is>
      </c>
      <c r="X1444" t="inlineStr">
        <is>
          <t>NONE</t>
        </is>
      </c>
      <c r="Y1444" t="n">
        <v>0</v>
      </c>
      <c r="Z1444" t="inlineStr"/>
      <c r="AA1444" t="inlineStr">
        <is>
          <t>https://attack.mitre.org/techniques/T1010</t>
        </is>
      </c>
    </row>
    <row r="1445">
      <c r="A1445" t="inlineStr">
        <is>
          <t>MITRE_ATTACK</t>
        </is>
      </c>
      <c r="B1445" t="inlineStr">
        <is>
          <t>T1569.003</t>
        </is>
      </c>
      <c r="C1445" t="inlineStr">
        <is>
          <t>Tactic: Execution | Technique: Systemctl | 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t>
        </is>
      </c>
      <c r="D1445" t="n">
        <v>6</v>
      </c>
      <c r="E1445" t="inlineStr">
        <is>
          <t>MEDIUM</t>
        </is>
      </c>
      <c r="F1445" t="n">
        <v>2</v>
      </c>
      <c r="G1445" t="n">
        <v>2</v>
      </c>
      <c r="H1445" t="inlineStr">
        <is>
          <t>MEDIUM</t>
        </is>
      </c>
      <c r="I1445" t="n">
        <v>10</v>
      </c>
      <c r="J1445" t="inlineStr">
        <is>
          <t>NO</t>
        </is>
      </c>
      <c r="K1445" t="inlineStr"/>
      <c r="L1445" t="inlineStr">
        <is>
          <t>Implement detections</t>
        </is>
      </c>
      <c r="M1445" t="inlineStr">
        <is>
          <t>Tactics: Execution</t>
        </is>
      </c>
      <c r="N1445" t="inlineStr">
        <is>
          <t>P4</t>
        </is>
      </c>
      <c r="O1445" t="inlineStr">
        <is>
          <t>MITRE technique - no IP context</t>
        </is>
      </c>
      <c r="P1445" t="n">
        <v>0</v>
      </c>
      <c r="Q1445" t="n">
        <v>0</v>
      </c>
      <c r="R1445" t="inlineStr">
        <is>
          <t>T1569.003:Systemctl | T1543.002:Systemd Service</t>
        </is>
      </c>
      <c r="S1445" t="n">
        <v>1</v>
      </c>
      <c r="T1445" t="inlineStr">
        <is>
          <t>LOW (40%)</t>
        </is>
      </c>
      <c r="U1445" t="inlineStr">
        <is>
          <t>NONE</t>
        </is>
      </c>
      <c r="V1445" t="inlineStr">
        <is>
          <t>NONE</t>
        </is>
      </c>
      <c r="W1445" t="inlineStr">
        <is>
          <t>NONE</t>
        </is>
      </c>
      <c r="X1445" t="inlineStr">
        <is>
          <t>NONE</t>
        </is>
      </c>
      <c r="Y1445" t="n">
        <v>0</v>
      </c>
      <c r="Z1445" t="inlineStr"/>
      <c r="AA1445" t="inlineStr">
        <is>
          <t>https://attack.mitre.org/techniques/T1569/003</t>
        </is>
      </c>
    </row>
    <row r="1446">
      <c r="A1446" t="inlineStr">
        <is>
          <t>MITRE_ATTACK</t>
        </is>
      </c>
      <c r="B1446" t="inlineStr">
        <is>
          <t>T1087.003</t>
        </is>
      </c>
      <c r="C1446" t="inlineStr">
        <is>
          <t>Tactic: Discovery | Technique: Email Account | Adversaries may attempt to get a listing of email addresses and accounts. Adversaries may try to dump Exchange address lists such as global address lists (GALs).(Citation: Microsoft Exchange Address Lists) In on-premises Exchange and Exchange Online, the Get-GlobalAddressList PowerShell cmdlet can be used to obtain email addresses and accounts from a domain using an authenticated session.(Citation: Microsoft getglobaladdresslist)(Citation: Black Hil</t>
        </is>
      </c>
      <c r="D1446" t="n">
        <v>6</v>
      </c>
      <c r="E1446" t="inlineStr">
        <is>
          <t>MEDIUM</t>
        </is>
      </c>
      <c r="F1446" t="n">
        <v>2</v>
      </c>
      <c r="G1446" t="n">
        <v>2</v>
      </c>
      <c r="H1446" t="inlineStr">
        <is>
          <t>MEDIUM</t>
        </is>
      </c>
      <c r="I1446" t="n">
        <v>10</v>
      </c>
      <c r="J1446" t="inlineStr">
        <is>
          <t>NO</t>
        </is>
      </c>
      <c r="K1446" t="inlineStr"/>
      <c r="L1446" t="inlineStr">
        <is>
          <t>Implement detections</t>
        </is>
      </c>
      <c r="M1446" t="inlineStr">
        <is>
          <t>Tactics: Discovery</t>
        </is>
      </c>
      <c r="N1446" t="inlineStr">
        <is>
          <t>P4</t>
        </is>
      </c>
      <c r="O1446" t="inlineStr">
        <is>
          <t>MITRE technique - no IP context</t>
        </is>
      </c>
      <c r="P1446" t="n">
        <v>0</v>
      </c>
      <c r="Q1446" t="n">
        <v>0</v>
      </c>
      <c r="R1446" t="inlineStr">
        <is>
          <t>T1087.003:Email Account | T1589.002:Email Addresses | T1059.001:PowerShell</t>
        </is>
      </c>
      <c r="S1446" t="n">
        <v>1</v>
      </c>
      <c r="T1446" t="inlineStr">
        <is>
          <t>LOW (40%)</t>
        </is>
      </c>
      <c r="U1446" t="inlineStr">
        <is>
          <t>NONE</t>
        </is>
      </c>
      <c r="V1446" t="inlineStr">
        <is>
          <t>NONE</t>
        </is>
      </c>
      <c r="W1446" t="inlineStr">
        <is>
          <t>NONE</t>
        </is>
      </c>
      <c r="X1446" t="inlineStr">
        <is>
          <t>NONE</t>
        </is>
      </c>
      <c r="Y1446" t="n">
        <v>0</v>
      </c>
      <c r="Z1446" t="inlineStr"/>
      <c r="AA1446" t="inlineStr">
        <is>
          <t>https://attack.mitre.org/techniques/T1087/003</t>
        </is>
      </c>
    </row>
    <row r="1447">
      <c r="A1447" t="inlineStr">
        <is>
          <t>MITRE_ATTACK</t>
        </is>
      </c>
      <c r="B1447" t="inlineStr">
        <is>
          <t>T1497.003</t>
        </is>
      </c>
      <c r="C1447" t="inlineStr">
        <is>
          <t>Tactic: Defense Evasion, Discovery | Technique: Time Based Checks | 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t>
        </is>
      </c>
      <c r="D1447" t="n">
        <v>6</v>
      </c>
      <c r="E1447" t="inlineStr">
        <is>
          <t>MEDIUM</t>
        </is>
      </c>
      <c r="F1447" t="n">
        <v>2</v>
      </c>
      <c r="G1447" t="n">
        <v>2</v>
      </c>
      <c r="H1447" t="inlineStr">
        <is>
          <t>MEDIUM</t>
        </is>
      </c>
      <c r="I1447" t="n">
        <v>10</v>
      </c>
      <c r="J1447" t="inlineStr">
        <is>
          <t>NO</t>
        </is>
      </c>
      <c r="K1447" t="inlineStr"/>
      <c r="L1447" t="inlineStr">
        <is>
          <t>Implement detections</t>
        </is>
      </c>
      <c r="M1447" t="inlineStr">
        <is>
          <t>Tactics: Defense Evasion, Discovery</t>
        </is>
      </c>
      <c r="N1447" t="inlineStr">
        <is>
          <t>P4</t>
        </is>
      </c>
      <c r="O1447" t="inlineStr">
        <is>
          <t>MITRE technique - no IP context</t>
        </is>
      </c>
      <c r="P1447" t="n">
        <v>0</v>
      </c>
      <c r="Q1447" t="n">
        <v>0</v>
      </c>
      <c r="R1447" t="inlineStr">
        <is>
          <t>T1497.003:Time Based Checks</t>
        </is>
      </c>
      <c r="S1447" t="n">
        <v>1</v>
      </c>
      <c r="T1447" t="inlineStr">
        <is>
          <t>LOW (40%)</t>
        </is>
      </c>
      <c r="U1447" t="inlineStr">
        <is>
          <t>NONE</t>
        </is>
      </c>
      <c r="V1447" t="inlineStr">
        <is>
          <t>NONE</t>
        </is>
      </c>
      <c r="W1447" t="inlineStr">
        <is>
          <t>NONE</t>
        </is>
      </c>
      <c r="X1447" t="inlineStr">
        <is>
          <t>NONE</t>
        </is>
      </c>
      <c r="Y1447" t="n">
        <v>0</v>
      </c>
      <c r="Z1447" t="inlineStr"/>
      <c r="AA1447" t="inlineStr">
        <is>
          <t>https://attack.mitre.org/techniques/T1497/003</t>
        </is>
      </c>
    </row>
    <row r="1448">
      <c r="A1448" t="inlineStr">
        <is>
          <t>MITRE_ATTACK</t>
        </is>
      </c>
      <c r="B1448" t="inlineStr">
        <is>
          <t>T1218.003</t>
        </is>
      </c>
      <c r="C1448" t="inlineStr">
        <is>
          <t>Tactic: Defense Evasion | Technique: CMSTP | 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t>
        </is>
      </c>
      <c r="D1448" t="n">
        <v>6</v>
      </c>
      <c r="E1448" t="inlineStr">
        <is>
          <t>MEDIUM</t>
        </is>
      </c>
      <c r="F1448" t="n">
        <v>2</v>
      </c>
      <c r="G1448" t="n">
        <v>2</v>
      </c>
      <c r="H1448" t="inlineStr">
        <is>
          <t>MEDIUM</t>
        </is>
      </c>
      <c r="I1448" t="n">
        <v>10</v>
      </c>
      <c r="J1448" t="inlineStr">
        <is>
          <t>NO</t>
        </is>
      </c>
      <c r="K1448" t="inlineStr"/>
      <c r="L1448" t="inlineStr">
        <is>
          <t>Implement detections</t>
        </is>
      </c>
      <c r="M1448" t="inlineStr">
        <is>
          <t>Tactics: Defense Evasion</t>
        </is>
      </c>
      <c r="N1448" t="inlineStr">
        <is>
          <t>P4</t>
        </is>
      </c>
      <c r="O1448" t="inlineStr">
        <is>
          <t>MITRE technique - no IP context</t>
        </is>
      </c>
      <c r="P1448" t="n">
        <v>0</v>
      </c>
      <c r="Q1448" t="n">
        <v>0</v>
      </c>
      <c r="R1448" t="inlineStr">
        <is>
          <t>T1218.003:CMSTP</t>
        </is>
      </c>
      <c r="S1448" t="n">
        <v>1</v>
      </c>
      <c r="T1448" t="inlineStr">
        <is>
          <t>LOW (40%)</t>
        </is>
      </c>
      <c r="U1448" t="inlineStr">
        <is>
          <t>NONE</t>
        </is>
      </c>
      <c r="V1448" t="inlineStr">
        <is>
          <t>NONE</t>
        </is>
      </c>
      <c r="W1448" t="inlineStr">
        <is>
          <t>NONE</t>
        </is>
      </c>
      <c r="X1448" t="inlineStr">
        <is>
          <t>NONE</t>
        </is>
      </c>
      <c r="Y1448" t="n">
        <v>0</v>
      </c>
      <c r="Z1448" t="inlineStr"/>
      <c r="AA1448" t="inlineStr">
        <is>
          <t>https://attack.mitre.org/techniques/T1218/003</t>
        </is>
      </c>
    </row>
    <row r="1449">
      <c r="A1449" t="inlineStr">
        <is>
          <t>MITRE_ATTACK</t>
        </is>
      </c>
      <c r="B1449" t="inlineStr">
        <is>
          <t>T1563.001</t>
        </is>
      </c>
      <c r="C1449" t="inlineStr">
        <is>
          <t>Tactic: Lateral Movement | Technique: SSH Hijacking | 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t>
        </is>
      </c>
      <c r="D1449" t="n">
        <v>6</v>
      </c>
      <c r="E1449" t="inlineStr">
        <is>
          <t>MEDIUM</t>
        </is>
      </c>
      <c r="F1449" t="n">
        <v>2</v>
      </c>
      <c r="G1449" t="n">
        <v>2</v>
      </c>
      <c r="H1449" t="inlineStr">
        <is>
          <t>MEDIUM</t>
        </is>
      </c>
      <c r="I1449" t="n">
        <v>10</v>
      </c>
      <c r="J1449" t="inlineStr">
        <is>
          <t>NO</t>
        </is>
      </c>
      <c r="K1449" t="inlineStr"/>
      <c r="L1449" t="inlineStr">
        <is>
          <t>Implement detections</t>
        </is>
      </c>
      <c r="M1449" t="inlineStr">
        <is>
          <t>Tactics: Lateral Movement</t>
        </is>
      </c>
      <c r="N1449" t="inlineStr">
        <is>
          <t>P4</t>
        </is>
      </c>
      <c r="O1449" t="inlineStr">
        <is>
          <t>MITRE technique - no IP context</t>
        </is>
      </c>
      <c r="P1449" t="n">
        <v>0</v>
      </c>
      <c r="Q1449" t="n">
        <v>0</v>
      </c>
      <c r="R1449" t="inlineStr">
        <is>
          <t>T1563.001:SSH Hijacking</t>
        </is>
      </c>
      <c r="S1449" t="n">
        <v>1</v>
      </c>
      <c r="T1449" t="inlineStr">
        <is>
          <t>LOW (40%)</t>
        </is>
      </c>
      <c r="U1449" t="inlineStr">
        <is>
          <t>NONE</t>
        </is>
      </c>
      <c r="V1449" t="inlineStr">
        <is>
          <t>NONE</t>
        </is>
      </c>
      <c r="W1449" t="inlineStr">
        <is>
          <t>NONE</t>
        </is>
      </c>
      <c r="X1449" t="inlineStr">
        <is>
          <t>NONE</t>
        </is>
      </c>
      <c r="Y1449" t="n">
        <v>0</v>
      </c>
      <c r="Z1449" t="inlineStr"/>
      <c r="AA1449" t="inlineStr">
        <is>
          <t>https://attack.mitre.org/techniques/T1563/001</t>
        </is>
      </c>
    </row>
    <row r="1450">
      <c r="A1450" t="inlineStr">
        <is>
          <t>MITRE_ATTACK</t>
        </is>
      </c>
      <c r="B1450" t="inlineStr">
        <is>
          <t>T1562.002</t>
        </is>
      </c>
      <c r="C1450" t="inlineStr">
        <is>
          <t>Tactic: Defense Evasion | Technique: Disable Windows Event Logging | 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t>
        </is>
      </c>
      <c r="D1450" t="n">
        <v>6</v>
      </c>
      <c r="E1450" t="inlineStr">
        <is>
          <t>MEDIUM</t>
        </is>
      </c>
      <c r="F1450" t="n">
        <v>2</v>
      </c>
      <c r="G1450" t="n">
        <v>2</v>
      </c>
      <c r="H1450" t="inlineStr">
        <is>
          <t>MEDIUM</t>
        </is>
      </c>
      <c r="I1450" t="n">
        <v>10</v>
      </c>
      <c r="J1450" t="inlineStr">
        <is>
          <t>NO</t>
        </is>
      </c>
      <c r="K1450" t="inlineStr"/>
      <c r="L1450" t="inlineStr">
        <is>
          <t>Implement detections</t>
        </is>
      </c>
      <c r="M1450" t="inlineStr">
        <is>
          <t>Tactics: Defense Evasion</t>
        </is>
      </c>
      <c r="N1450" t="inlineStr">
        <is>
          <t>P4</t>
        </is>
      </c>
      <c r="O1450" t="inlineStr">
        <is>
          <t>MITRE technique - no IP context</t>
        </is>
      </c>
      <c r="P1450" t="n">
        <v>0</v>
      </c>
      <c r="Q1450" t="n">
        <v>0</v>
      </c>
      <c r="R1450" t="inlineStr">
        <is>
          <t>T1562.002:Disable Windows Event Logging</t>
        </is>
      </c>
      <c r="S1450" t="n">
        <v>1</v>
      </c>
      <c r="T1450" t="inlineStr">
        <is>
          <t>LOW (40%)</t>
        </is>
      </c>
      <c r="U1450" t="inlineStr">
        <is>
          <t>NONE</t>
        </is>
      </c>
      <c r="V1450" t="inlineStr">
        <is>
          <t>NONE</t>
        </is>
      </c>
      <c r="W1450" t="inlineStr">
        <is>
          <t>NONE</t>
        </is>
      </c>
      <c r="X1450" t="inlineStr">
        <is>
          <t>NONE</t>
        </is>
      </c>
      <c r="Y1450" t="n">
        <v>0</v>
      </c>
      <c r="Z1450" t="inlineStr"/>
      <c r="AA1450" t="inlineStr">
        <is>
          <t>https://attack.mitre.org/techniques/T1562/002</t>
        </is>
      </c>
    </row>
    <row r="1451">
      <c r="A1451" t="inlineStr">
        <is>
          <t>MITRE_ATTACK</t>
        </is>
      </c>
      <c r="B1451" t="inlineStr">
        <is>
          <t>T1029</t>
        </is>
      </c>
      <c r="C1451" t="inlineStr">
        <is>
          <t>Tactic: Exfiltration | Technique: Scheduled Transfer | 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t>
        </is>
      </c>
      <c r="D1451" t="n">
        <v>6</v>
      </c>
      <c r="E1451" t="inlineStr">
        <is>
          <t>MEDIUM</t>
        </is>
      </c>
      <c r="F1451" t="n">
        <v>2</v>
      </c>
      <c r="G1451" t="n">
        <v>2</v>
      </c>
      <c r="H1451" t="inlineStr">
        <is>
          <t>MEDIUM</t>
        </is>
      </c>
      <c r="I1451" t="n">
        <v>10</v>
      </c>
      <c r="J1451" t="inlineStr">
        <is>
          <t>NO</t>
        </is>
      </c>
      <c r="K1451" t="inlineStr"/>
      <c r="L1451" t="inlineStr">
        <is>
          <t>Implement detections</t>
        </is>
      </c>
      <c r="M1451" t="inlineStr">
        <is>
          <t>Tactics: Exfiltration</t>
        </is>
      </c>
      <c r="N1451" t="inlineStr">
        <is>
          <t>P4</t>
        </is>
      </c>
      <c r="O1451" t="inlineStr">
        <is>
          <t>MITRE technique - no IP context</t>
        </is>
      </c>
      <c r="P1451" t="n">
        <v>0</v>
      </c>
      <c r="Q1451" t="n">
        <v>0</v>
      </c>
      <c r="R1451" t="inlineStr">
        <is>
          <t>T1029:Scheduled Transfer | T1041:Exfiltration Over C2 Channel</t>
        </is>
      </c>
      <c r="S1451" t="n">
        <v>1</v>
      </c>
      <c r="T1451" t="inlineStr">
        <is>
          <t>LOW (40%)</t>
        </is>
      </c>
      <c r="U1451" t="inlineStr">
        <is>
          <t>NONE</t>
        </is>
      </c>
      <c r="V1451" t="inlineStr">
        <is>
          <t>NONE</t>
        </is>
      </c>
      <c r="W1451" t="inlineStr">
        <is>
          <t>NONE</t>
        </is>
      </c>
      <c r="X1451" t="inlineStr">
        <is>
          <t>NONE</t>
        </is>
      </c>
      <c r="Y1451" t="n">
        <v>0</v>
      </c>
      <c r="Z1451" t="inlineStr"/>
      <c r="AA1451" t="inlineStr">
        <is>
          <t>https://attack.mitre.org/techniques/T1029</t>
        </is>
      </c>
    </row>
    <row r="1452">
      <c r="A1452" t="inlineStr">
        <is>
          <t>MITRE_ATTACK</t>
        </is>
      </c>
      <c r="B1452" t="inlineStr">
        <is>
          <t>T1021.002</t>
        </is>
      </c>
      <c r="C1452" t="inlineStr">
        <is>
          <t>Tactic: Lateral Movement | Technique: SMB/Windows Admin Shares | 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t>
        </is>
      </c>
      <c r="D1452" t="n">
        <v>6</v>
      </c>
      <c r="E1452" t="inlineStr">
        <is>
          <t>MEDIUM</t>
        </is>
      </c>
      <c r="F1452" t="n">
        <v>2</v>
      </c>
      <c r="G1452" t="n">
        <v>2</v>
      </c>
      <c r="H1452" t="inlineStr">
        <is>
          <t>MEDIUM</t>
        </is>
      </c>
      <c r="I1452" t="n">
        <v>10</v>
      </c>
      <c r="J1452" t="inlineStr">
        <is>
          <t>NO</t>
        </is>
      </c>
      <c r="K1452" t="inlineStr"/>
      <c r="L1452" t="inlineStr">
        <is>
          <t>Implement detections</t>
        </is>
      </c>
      <c r="M1452" t="inlineStr">
        <is>
          <t>Tactics: Lateral Movement</t>
        </is>
      </c>
      <c r="N1452" t="inlineStr">
        <is>
          <t>P4</t>
        </is>
      </c>
      <c r="O1452" t="inlineStr">
        <is>
          <t>MITRE technique - no IP context</t>
        </is>
      </c>
      <c r="P1452" t="n">
        <v>0</v>
      </c>
      <c r="Q1452" t="n">
        <v>0</v>
      </c>
      <c r="R1452" t="inlineStr">
        <is>
          <t>T1021.002:SMB/Windows Admin Shares | T1584.004:Server | T1078:Valid Accounts</t>
        </is>
      </c>
      <c r="S1452" t="n">
        <v>1</v>
      </c>
      <c r="T1452" t="inlineStr">
        <is>
          <t>LOW (40%)</t>
        </is>
      </c>
      <c r="U1452" t="inlineStr">
        <is>
          <t>NONE</t>
        </is>
      </c>
      <c r="V1452" t="inlineStr">
        <is>
          <t>NONE</t>
        </is>
      </c>
      <c r="W1452" t="inlineStr">
        <is>
          <t>NONE</t>
        </is>
      </c>
      <c r="X1452" t="inlineStr">
        <is>
          <t>NONE</t>
        </is>
      </c>
      <c r="Y1452" t="n">
        <v>0</v>
      </c>
      <c r="Z1452" t="inlineStr"/>
      <c r="AA1452" t="inlineStr">
        <is>
          <t>https://attack.mitre.org/techniques/T1021/002</t>
        </is>
      </c>
    </row>
    <row r="1453">
      <c r="A1453" t="inlineStr">
        <is>
          <t>MITRE_ATTACK</t>
        </is>
      </c>
      <c r="B1453" t="inlineStr">
        <is>
          <t>T1525</t>
        </is>
      </c>
      <c r="C1453" t="inlineStr">
        <is>
          <t>Tactic: Persistence | Technique: Implant Internal Image | 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t>
        </is>
      </c>
      <c r="D1453" t="n">
        <v>6</v>
      </c>
      <c r="E1453" t="inlineStr">
        <is>
          <t>MEDIUM</t>
        </is>
      </c>
      <c r="F1453" t="n">
        <v>2</v>
      </c>
      <c r="G1453" t="n">
        <v>2</v>
      </c>
      <c r="H1453" t="inlineStr">
        <is>
          <t>MEDIUM</t>
        </is>
      </c>
      <c r="I1453" t="n">
        <v>10</v>
      </c>
      <c r="J1453" t="inlineStr">
        <is>
          <t>NO</t>
        </is>
      </c>
      <c r="K1453" t="inlineStr"/>
      <c r="L1453" t="inlineStr">
        <is>
          <t>Implement detections</t>
        </is>
      </c>
      <c r="M1453" t="inlineStr">
        <is>
          <t>Tactics: Persistence</t>
        </is>
      </c>
      <c r="N1453" t="inlineStr">
        <is>
          <t>P4</t>
        </is>
      </c>
      <c r="O1453" t="inlineStr">
        <is>
          <t>MITRE technique - no IP context</t>
        </is>
      </c>
      <c r="P1453" t="n">
        <v>0</v>
      </c>
      <c r="Q1453" t="n">
        <v>0</v>
      </c>
      <c r="R1453" t="inlineStr">
        <is>
          <t>T1525:Implant Internal Image | T1588.001:Malware | T1608.001:Upload Malware</t>
        </is>
      </c>
      <c r="S1453" t="n">
        <v>1</v>
      </c>
      <c r="T1453" t="inlineStr">
        <is>
          <t>LOW (40%)</t>
        </is>
      </c>
      <c r="U1453" t="inlineStr">
        <is>
          <t>NONE</t>
        </is>
      </c>
      <c r="V1453" t="inlineStr">
        <is>
          <t>NONE</t>
        </is>
      </c>
      <c r="W1453" t="inlineStr">
        <is>
          <t>NONE</t>
        </is>
      </c>
      <c r="X1453" t="inlineStr">
        <is>
          <t>NONE</t>
        </is>
      </c>
      <c r="Y1453" t="n">
        <v>0</v>
      </c>
      <c r="Z1453" t="inlineStr"/>
      <c r="AA1453" t="inlineStr">
        <is>
          <t>https://attack.mitre.org/techniques/T1525</t>
        </is>
      </c>
    </row>
    <row r="1454">
      <c r="A1454" t="inlineStr">
        <is>
          <t>MITRE_ATTACK</t>
        </is>
      </c>
      <c r="B1454" t="inlineStr">
        <is>
          <t>T1572</t>
        </is>
      </c>
      <c r="C1454" t="inlineStr">
        <is>
          <t>Tactic: Command And Control | Technique: Protocol Tunneling | 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t>
        </is>
      </c>
      <c r="D1454" t="n">
        <v>6</v>
      </c>
      <c r="E1454" t="inlineStr">
        <is>
          <t>MEDIUM</t>
        </is>
      </c>
      <c r="F1454" t="n">
        <v>2</v>
      </c>
      <c r="G1454" t="n">
        <v>2</v>
      </c>
      <c r="H1454" t="inlineStr">
        <is>
          <t>MEDIUM</t>
        </is>
      </c>
      <c r="I1454" t="n">
        <v>10</v>
      </c>
      <c r="J1454" t="inlineStr">
        <is>
          <t>NO</t>
        </is>
      </c>
      <c r="K1454" t="inlineStr"/>
      <c r="L1454" t="inlineStr">
        <is>
          <t>Implement detections</t>
        </is>
      </c>
      <c r="M1454" t="inlineStr">
        <is>
          <t>Tactics: Command And Control</t>
        </is>
      </c>
      <c r="N1454" t="inlineStr">
        <is>
          <t>P4</t>
        </is>
      </c>
      <c r="O1454" t="inlineStr">
        <is>
          <t>MITRE technique - no IP context</t>
        </is>
      </c>
      <c r="P1454" t="n">
        <v>0</v>
      </c>
      <c r="Q1454" t="n">
        <v>0</v>
      </c>
      <c r="R1454" t="inlineStr">
        <is>
          <t>T1572:Protocol Tunneling</t>
        </is>
      </c>
      <c r="S1454" t="n">
        <v>1</v>
      </c>
      <c r="T1454" t="inlineStr">
        <is>
          <t>LOW (40%)</t>
        </is>
      </c>
      <c r="U1454" t="inlineStr">
        <is>
          <t>NONE</t>
        </is>
      </c>
      <c r="V1454" t="inlineStr">
        <is>
          <t>NONE</t>
        </is>
      </c>
      <c r="W1454" t="inlineStr">
        <is>
          <t>NONE</t>
        </is>
      </c>
      <c r="X1454" t="inlineStr">
        <is>
          <t>NONE</t>
        </is>
      </c>
      <c r="Y1454" t="n">
        <v>0</v>
      </c>
      <c r="Z1454" t="inlineStr"/>
      <c r="AA1454" t="inlineStr">
        <is>
          <t>https://attack.mitre.org/techniques/T1572</t>
        </is>
      </c>
    </row>
    <row r="1455">
      <c r="A1455" t="inlineStr">
        <is>
          <t>MITRE_ATTACK</t>
        </is>
      </c>
      <c r="B1455" t="inlineStr">
        <is>
          <t>T1218.002</t>
        </is>
      </c>
      <c r="C1455" t="inlineStr">
        <is>
          <t>Tactic: Defense Evasion | Technique: Control Panel | 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CPlApplet function.(Citation: Micro</t>
        </is>
      </c>
      <c r="D1455" t="n">
        <v>6</v>
      </c>
      <c r="E1455" t="inlineStr">
        <is>
          <t>MEDIUM</t>
        </is>
      </c>
      <c r="F1455" t="n">
        <v>2</v>
      </c>
      <c r="G1455" t="n">
        <v>2</v>
      </c>
      <c r="H1455" t="inlineStr">
        <is>
          <t>MEDIUM</t>
        </is>
      </c>
      <c r="I1455" t="n">
        <v>10</v>
      </c>
      <c r="J1455" t="inlineStr">
        <is>
          <t>NO</t>
        </is>
      </c>
      <c r="K1455" t="inlineStr"/>
      <c r="L1455" t="inlineStr">
        <is>
          <t>Implement detections</t>
        </is>
      </c>
      <c r="M1455" t="inlineStr">
        <is>
          <t>Tactics: Defense Evasion</t>
        </is>
      </c>
      <c r="N1455" t="inlineStr">
        <is>
          <t>P4</t>
        </is>
      </c>
      <c r="O1455" t="inlineStr">
        <is>
          <t>MITRE technique - no IP context</t>
        </is>
      </c>
      <c r="P1455" t="n">
        <v>0</v>
      </c>
      <c r="Q1455" t="n">
        <v>0</v>
      </c>
      <c r="R1455" t="inlineStr">
        <is>
          <t>T1218.002:Control Panel</t>
        </is>
      </c>
      <c r="S1455" t="n">
        <v>1</v>
      </c>
      <c r="T1455" t="inlineStr">
        <is>
          <t>LOW (40%)</t>
        </is>
      </c>
      <c r="U1455" t="inlineStr">
        <is>
          <t>NONE</t>
        </is>
      </c>
      <c r="V1455" t="inlineStr">
        <is>
          <t>NONE</t>
        </is>
      </c>
      <c r="W1455" t="inlineStr">
        <is>
          <t>NONE</t>
        </is>
      </c>
      <c r="X1455" t="inlineStr">
        <is>
          <t>NONE</t>
        </is>
      </c>
      <c r="Y1455" t="n">
        <v>0</v>
      </c>
      <c r="Z1455" t="inlineStr"/>
      <c r="AA1455" t="inlineStr">
        <is>
          <t>https://attack.mitre.org/techniques/T1218/002</t>
        </is>
      </c>
    </row>
    <row r="1456">
      <c r="A1456" t="inlineStr">
        <is>
          <t>MITRE_ATTACK</t>
        </is>
      </c>
      <c r="B1456" t="inlineStr">
        <is>
          <t>T1599.001</t>
        </is>
      </c>
      <c r="C1456" t="inlineStr">
        <is>
          <t>Tactic: Defense Evasion | Technique: Network Address Translation Traversal | 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t>
        </is>
      </c>
      <c r="D1456" t="n">
        <v>6</v>
      </c>
      <c r="E1456" t="inlineStr">
        <is>
          <t>MEDIUM</t>
        </is>
      </c>
      <c r="F1456" t="n">
        <v>2</v>
      </c>
      <c r="G1456" t="n">
        <v>2</v>
      </c>
      <c r="H1456" t="inlineStr">
        <is>
          <t>MEDIUM</t>
        </is>
      </c>
      <c r="I1456" t="n">
        <v>10</v>
      </c>
      <c r="J1456" t="inlineStr">
        <is>
          <t>NO</t>
        </is>
      </c>
      <c r="K1456" t="inlineStr"/>
      <c r="L1456" t="inlineStr">
        <is>
          <t>Implement detections</t>
        </is>
      </c>
      <c r="M1456" t="inlineStr">
        <is>
          <t>Tactics: Defense Evasion</t>
        </is>
      </c>
      <c r="N1456" t="inlineStr">
        <is>
          <t>P4</t>
        </is>
      </c>
      <c r="O1456" t="inlineStr">
        <is>
          <t>MITRE technique - no IP context</t>
        </is>
      </c>
      <c r="P1456" t="n">
        <v>0</v>
      </c>
      <c r="Q1456" t="n">
        <v>0</v>
      </c>
      <c r="R1456" t="inlineStr">
        <is>
          <t>T1599.001:Network Address Translation Traversal | T1584.008:Network Devices</t>
        </is>
      </c>
      <c r="S1456" t="n">
        <v>1</v>
      </c>
      <c r="T1456" t="inlineStr">
        <is>
          <t>LOW (40%)</t>
        </is>
      </c>
      <c r="U1456" t="inlineStr">
        <is>
          <t>NONE</t>
        </is>
      </c>
      <c r="V1456" t="inlineStr">
        <is>
          <t>NONE</t>
        </is>
      </c>
      <c r="W1456" t="inlineStr">
        <is>
          <t>NONE</t>
        </is>
      </c>
      <c r="X1456" t="inlineStr">
        <is>
          <t>NONE</t>
        </is>
      </c>
      <c r="Y1456" t="n">
        <v>0</v>
      </c>
      <c r="Z1456" t="inlineStr"/>
      <c r="AA1456" t="inlineStr">
        <is>
          <t>https://attack.mitre.org/techniques/T1599/001</t>
        </is>
      </c>
    </row>
    <row r="1457">
      <c r="A1457" t="inlineStr">
        <is>
          <t>MITRE_ATTACK</t>
        </is>
      </c>
      <c r="B1457" t="inlineStr">
        <is>
          <t>T1608.002</t>
        </is>
      </c>
      <c r="C1457" t="inlineStr">
        <is>
          <t>Tactic: Resource Development | Technique: Upload Tool | 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t>
        </is>
      </c>
      <c r="D1457" t="n">
        <v>6</v>
      </c>
      <c r="E1457" t="inlineStr">
        <is>
          <t>MEDIUM</t>
        </is>
      </c>
      <c r="F1457" t="n">
        <v>2</v>
      </c>
      <c r="G1457" t="n">
        <v>2</v>
      </c>
      <c r="H1457" t="inlineStr">
        <is>
          <t>MEDIUM</t>
        </is>
      </c>
      <c r="I1457" t="n">
        <v>10</v>
      </c>
      <c r="J1457" t="inlineStr">
        <is>
          <t>NO</t>
        </is>
      </c>
      <c r="K1457" t="inlineStr"/>
      <c r="L1457" t="inlineStr">
        <is>
          <t>Implement detections</t>
        </is>
      </c>
      <c r="M1457" t="inlineStr">
        <is>
          <t>Tactics: Resource Development</t>
        </is>
      </c>
      <c r="N1457" t="inlineStr">
        <is>
          <t>P4</t>
        </is>
      </c>
      <c r="O1457" t="inlineStr">
        <is>
          <t>MITRE technique - no IP context</t>
        </is>
      </c>
      <c r="P1457" t="n">
        <v>0</v>
      </c>
      <c r="Q1457" t="n">
        <v>0</v>
      </c>
      <c r="R1457" t="inlineStr">
        <is>
          <t>T1608.002:Upload Tool | T1588.001:Malware | T1592.002:Software</t>
        </is>
      </c>
      <c r="S1457" t="n">
        <v>1</v>
      </c>
      <c r="T1457" t="inlineStr">
        <is>
          <t>LOW (40%)</t>
        </is>
      </c>
      <c r="U1457" t="inlineStr">
        <is>
          <t>NONE</t>
        </is>
      </c>
      <c r="V1457" t="inlineStr">
        <is>
          <t>NONE</t>
        </is>
      </c>
      <c r="W1457" t="inlineStr">
        <is>
          <t>NONE</t>
        </is>
      </c>
      <c r="X1457" t="inlineStr">
        <is>
          <t>NONE</t>
        </is>
      </c>
      <c r="Y1457" t="n">
        <v>0</v>
      </c>
      <c r="Z1457" t="inlineStr"/>
      <c r="AA1457" t="inlineStr">
        <is>
          <t>https://attack.mitre.org/techniques/T1608/002</t>
        </is>
      </c>
    </row>
    <row r="1458">
      <c r="A1458" t="inlineStr">
        <is>
          <t>MITRE_ATTACK</t>
        </is>
      </c>
      <c r="B1458" t="inlineStr">
        <is>
          <t>T1547.005</t>
        </is>
      </c>
      <c r="C1458" t="inlineStr">
        <is>
          <t>Tactic: Persistence, Privilege Escalation | Technique: Security Support Provider | 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t>
        </is>
      </c>
      <c r="D1458" t="n">
        <v>6</v>
      </c>
      <c r="E1458" t="inlineStr">
        <is>
          <t>MEDIUM</t>
        </is>
      </c>
      <c r="F1458" t="n">
        <v>2</v>
      </c>
      <c r="G1458" t="n">
        <v>2</v>
      </c>
      <c r="H1458" t="inlineStr">
        <is>
          <t>MEDIUM</t>
        </is>
      </c>
      <c r="I1458" t="n">
        <v>10</v>
      </c>
      <c r="J1458" t="inlineStr">
        <is>
          <t>NO</t>
        </is>
      </c>
      <c r="K1458" t="inlineStr"/>
      <c r="L1458" t="inlineStr">
        <is>
          <t>Implement detections</t>
        </is>
      </c>
      <c r="M1458" t="inlineStr">
        <is>
          <t>Tactics: Persistence, Privilege Escalation</t>
        </is>
      </c>
      <c r="N1458" t="inlineStr">
        <is>
          <t>P4</t>
        </is>
      </c>
      <c r="O1458" t="inlineStr">
        <is>
          <t>MITRE technique - no IP context</t>
        </is>
      </c>
      <c r="P1458" t="n">
        <v>0</v>
      </c>
      <c r="Q1458" t="n">
        <v>0</v>
      </c>
      <c r="R1458" t="inlineStr">
        <is>
          <t>T1547.005:Security Support Provider</t>
        </is>
      </c>
      <c r="S1458" t="n">
        <v>1</v>
      </c>
      <c r="T1458" t="inlineStr">
        <is>
          <t>LOW (40%)</t>
        </is>
      </c>
      <c r="U1458" t="inlineStr">
        <is>
          <t>NONE</t>
        </is>
      </c>
      <c r="V1458" t="inlineStr">
        <is>
          <t>NONE</t>
        </is>
      </c>
      <c r="W1458" t="inlineStr">
        <is>
          <t>NONE</t>
        </is>
      </c>
      <c r="X1458" t="inlineStr">
        <is>
          <t>NONE</t>
        </is>
      </c>
      <c r="Y1458" t="n">
        <v>0</v>
      </c>
      <c r="Z1458" t="inlineStr"/>
      <c r="AA1458" t="inlineStr">
        <is>
          <t>https://attack.mitre.org/techniques/T1547/005</t>
        </is>
      </c>
    </row>
    <row r="1459">
      <c r="A1459" t="inlineStr">
        <is>
          <t>MITRE_ATTACK</t>
        </is>
      </c>
      <c r="B1459" t="inlineStr">
        <is>
          <t>T1036.011</t>
        </is>
      </c>
      <c r="C1459" t="inlineStr">
        <is>
          <t>Tactic: Defense Evasion | Technique: Overwrite Process Arguments |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t>
        </is>
      </c>
      <c r="D1459" t="n">
        <v>6</v>
      </c>
      <c r="E1459" t="inlineStr">
        <is>
          <t>MEDIUM</t>
        </is>
      </c>
      <c r="F1459" t="n">
        <v>2</v>
      </c>
      <c r="G1459" t="n">
        <v>2</v>
      </c>
      <c r="H1459" t="inlineStr">
        <is>
          <t>MEDIUM</t>
        </is>
      </c>
      <c r="I1459" t="n">
        <v>10</v>
      </c>
      <c r="J1459" t="inlineStr">
        <is>
          <t>NO</t>
        </is>
      </c>
      <c r="K1459" t="inlineStr"/>
      <c r="L1459" t="inlineStr">
        <is>
          <t>Implement detections</t>
        </is>
      </c>
      <c r="M1459" t="inlineStr">
        <is>
          <t>Tactics: Defense Evasion</t>
        </is>
      </c>
      <c r="N1459" t="inlineStr">
        <is>
          <t>P4</t>
        </is>
      </c>
      <c r="O1459" t="inlineStr">
        <is>
          <t>MITRE technique - no IP context</t>
        </is>
      </c>
      <c r="P1459" t="n">
        <v>0</v>
      </c>
      <c r="Q1459" t="n">
        <v>0</v>
      </c>
      <c r="R1459" t="inlineStr">
        <is>
          <t>T1036.011:Overwrite Process Arguments</t>
        </is>
      </c>
      <c r="S1459" t="n">
        <v>1</v>
      </c>
      <c r="T1459" t="inlineStr">
        <is>
          <t>LOW (40%)</t>
        </is>
      </c>
      <c r="U1459" t="inlineStr">
        <is>
          <t>NONE</t>
        </is>
      </c>
      <c r="V1459" t="inlineStr">
        <is>
          <t>NONE</t>
        </is>
      </c>
      <c r="W1459" t="inlineStr">
        <is>
          <t>NONE</t>
        </is>
      </c>
      <c r="X1459" t="inlineStr">
        <is>
          <t>NONE</t>
        </is>
      </c>
      <c r="Y1459" t="n">
        <v>0</v>
      </c>
      <c r="Z1459" t="inlineStr"/>
      <c r="AA1459" t="inlineStr">
        <is>
          <t>https://attack.mitre.org/techniques/T1036/011</t>
        </is>
      </c>
    </row>
    <row r="1460">
      <c r="A1460" t="inlineStr">
        <is>
          <t>MITRE_ATTACK</t>
        </is>
      </c>
      <c r="B1460" t="inlineStr">
        <is>
          <t>T1550</t>
        </is>
      </c>
      <c r="C1460" t="inlineStr">
        <is>
          <t xml:space="preserve">Tactic: Defense Evasion, Lateral Movement | Technique: Use Alternate Authentication Material | 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t>
        </is>
      </c>
      <c r="D1460" t="n">
        <v>6</v>
      </c>
      <c r="E1460" t="inlineStr">
        <is>
          <t>MEDIUM</t>
        </is>
      </c>
      <c r="F1460" t="n">
        <v>2</v>
      </c>
      <c r="G1460" t="n">
        <v>2</v>
      </c>
      <c r="H1460" t="inlineStr">
        <is>
          <t>MEDIUM</t>
        </is>
      </c>
      <c r="I1460" t="n">
        <v>10</v>
      </c>
      <c r="J1460" t="inlineStr">
        <is>
          <t>NO</t>
        </is>
      </c>
      <c r="K1460" t="inlineStr"/>
      <c r="L1460" t="inlineStr">
        <is>
          <t>Implement detections</t>
        </is>
      </c>
      <c r="M1460" t="inlineStr">
        <is>
          <t>Tactics: Defense Evasion, Lateral Movement</t>
        </is>
      </c>
      <c r="N1460" t="inlineStr">
        <is>
          <t>P4</t>
        </is>
      </c>
      <c r="O1460" t="inlineStr">
        <is>
          <t>MITRE technique - no IP context</t>
        </is>
      </c>
      <c r="P1460" t="n">
        <v>0</v>
      </c>
      <c r="Q1460" t="n">
        <v>0</v>
      </c>
      <c r="R1460" t="inlineStr">
        <is>
          <t>T1550:Use Alternate Authentication Material | T1550.001:Application Access Token</t>
        </is>
      </c>
      <c r="S1460" t="n">
        <v>1</v>
      </c>
      <c r="T1460" t="inlineStr">
        <is>
          <t>LOW (40%)</t>
        </is>
      </c>
      <c r="U1460" t="inlineStr">
        <is>
          <t>NONE</t>
        </is>
      </c>
      <c r="V1460" t="inlineStr">
        <is>
          <t>NONE</t>
        </is>
      </c>
      <c r="W1460" t="inlineStr">
        <is>
          <t>NONE</t>
        </is>
      </c>
      <c r="X1460" t="inlineStr">
        <is>
          <t>NONE</t>
        </is>
      </c>
      <c r="Y1460" t="n">
        <v>0</v>
      </c>
      <c r="Z1460" t="inlineStr"/>
      <c r="AA1460" t="inlineStr">
        <is>
          <t>https://attack.mitre.org/techniques/T1550</t>
        </is>
      </c>
    </row>
    <row r="1461">
      <c r="A1461" t="inlineStr">
        <is>
          <t>MITRE_ATTACK</t>
        </is>
      </c>
      <c r="B1461" t="inlineStr">
        <is>
          <t>T1597.001</t>
        </is>
      </c>
      <c r="C1461" t="inlineStr">
        <is>
          <t xml:space="preserve">Tactic: Reconnaissance | Technique: Threat Intel Vendors | 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
        </is>
      </c>
      <c r="D1461" t="n">
        <v>6</v>
      </c>
      <c r="E1461" t="inlineStr">
        <is>
          <t>MEDIUM</t>
        </is>
      </c>
      <c r="F1461" t="n">
        <v>2</v>
      </c>
      <c r="G1461" t="n">
        <v>2</v>
      </c>
      <c r="H1461" t="inlineStr">
        <is>
          <t>MEDIUM</t>
        </is>
      </c>
      <c r="I1461" t="n">
        <v>10</v>
      </c>
      <c r="J1461" t="inlineStr">
        <is>
          <t>NO</t>
        </is>
      </c>
      <c r="K1461" t="inlineStr"/>
      <c r="L1461" t="inlineStr">
        <is>
          <t>Implement detections</t>
        </is>
      </c>
      <c r="M1461" t="inlineStr">
        <is>
          <t>Tactics: Reconnaissance</t>
        </is>
      </c>
      <c r="N1461" t="inlineStr">
        <is>
          <t>P4</t>
        </is>
      </c>
      <c r="O1461" t="inlineStr">
        <is>
          <t>MITRE technique - no IP context</t>
        </is>
      </c>
      <c r="P1461" t="n">
        <v>0</v>
      </c>
      <c r="Q1461" t="n">
        <v>0</v>
      </c>
      <c r="R1461" t="inlineStr">
        <is>
          <t>T1597.001:Threat Intel Vendors</t>
        </is>
      </c>
      <c r="S1461" t="n">
        <v>1</v>
      </c>
      <c r="T1461" t="inlineStr">
        <is>
          <t>LOW (40%)</t>
        </is>
      </c>
      <c r="U1461" t="inlineStr">
        <is>
          <t>NONE</t>
        </is>
      </c>
      <c r="V1461" t="inlineStr">
        <is>
          <t>NONE</t>
        </is>
      </c>
      <c r="W1461" t="inlineStr">
        <is>
          <t>NONE</t>
        </is>
      </c>
      <c r="X1461" t="inlineStr">
        <is>
          <t>NONE</t>
        </is>
      </c>
      <c r="Y1461" t="n">
        <v>0</v>
      </c>
      <c r="Z1461" t="inlineStr"/>
      <c r="AA1461" t="inlineStr">
        <is>
          <t>https://attack.mitre.org/techniques/T1597/001</t>
        </is>
      </c>
    </row>
    <row r="1462">
      <c r="A1462" t="inlineStr">
        <is>
          <t>MITRE_ATTACK</t>
        </is>
      </c>
      <c r="B1462" t="inlineStr">
        <is>
          <t>T1011</t>
        </is>
      </c>
      <c r="C1462" t="inlineStr">
        <is>
          <t>Tactic: Exfiltration | Technique: Exfiltration Over Other Network Medium | 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t>
        </is>
      </c>
      <c r="D1462" t="n">
        <v>6</v>
      </c>
      <c r="E1462" t="inlineStr">
        <is>
          <t>MEDIUM</t>
        </is>
      </c>
      <c r="F1462" t="n">
        <v>2</v>
      </c>
      <c r="G1462" t="n">
        <v>2</v>
      </c>
      <c r="H1462" t="inlineStr">
        <is>
          <t>MEDIUM</t>
        </is>
      </c>
      <c r="I1462" t="n">
        <v>10</v>
      </c>
      <c r="J1462" t="inlineStr">
        <is>
          <t>NO</t>
        </is>
      </c>
      <c r="K1462" t="inlineStr"/>
      <c r="L1462" t="inlineStr">
        <is>
          <t>Implement detections</t>
        </is>
      </c>
      <c r="M1462" t="inlineStr">
        <is>
          <t>Tactics: Exfiltration</t>
        </is>
      </c>
      <c r="N1462" t="inlineStr">
        <is>
          <t>P4</t>
        </is>
      </c>
      <c r="O1462" t="inlineStr">
        <is>
          <t>MITRE technique - no IP context</t>
        </is>
      </c>
      <c r="P1462" t="n">
        <v>0</v>
      </c>
      <c r="Q1462" t="n">
        <v>0</v>
      </c>
      <c r="R1462" t="inlineStr">
        <is>
          <t>T1011:Exfiltration Over Other Network Medium</t>
        </is>
      </c>
      <c r="S1462" t="n">
        <v>1</v>
      </c>
      <c r="T1462" t="inlineStr">
        <is>
          <t>LOW (40%)</t>
        </is>
      </c>
      <c r="U1462" t="inlineStr">
        <is>
          <t>NONE</t>
        </is>
      </c>
      <c r="V1462" t="inlineStr">
        <is>
          <t>NONE</t>
        </is>
      </c>
      <c r="W1462" t="inlineStr">
        <is>
          <t>NONE</t>
        </is>
      </c>
      <c r="X1462" t="inlineStr">
        <is>
          <t>NONE</t>
        </is>
      </c>
      <c r="Y1462" t="n">
        <v>0</v>
      </c>
      <c r="Z1462" t="inlineStr"/>
      <c r="AA1462" t="inlineStr">
        <is>
          <t>https://attack.mitre.org/techniques/T1011</t>
        </is>
      </c>
    </row>
    <row r="1463">
      <c r="A1463" t="inlineStr">
        <is>
          <t>MITRE_ATTACK</t>
        </is>
      </c>
      <c r="B1463" t="inlineStr">
        <is>
          <t>T1602.002</t>
        </is>
      </c>
      <c r="C1463" t="inlineStr">
        <is>
          <t>Tactic: Collection | Technique: Network Device Configuration Dump | 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t>
        </is>
      </c>
      <c r="D1463" t="n">
        <v>6</v>
      </c>
      <c r="E1463" t="inlineStr">
        <is>
          <t>MEDIUM</t>
        </is>
      </c>
      <c r="F1463" t="n">
        <v>2</v>
      </c>
      <c r="G1463" t="n">
        <v>2</v>
      </c>
      <c r="H1463" t="inlineStr">
        <is>
          <t>MEDIUM</t>
        </is>
      </c>
      <c r="I1463" t="n">
        <v>10</v>
      </c>
      <c r="J1463" t="inlineStr">
        <is>
          <t>NO</t>
        </is>
      </c>
      <c r="K1463" t="inlineStr"/>
      <c r="L1463" t="inlineStr">
        <is>
          <t>Implement detections</t>
        </is>
      </c>
      <c r="M1463" t="inlineStr">
        <is>
          <t>Tactics: Collection</t>
        </is>
      </c>
      <c r="N1463" t="inlineStr">
        <is>
          <t>P4</t>
        </is>
      </c>
      <c r="O1463" t="inlineStr">
        <is>
          <t>MITRE technique - no IP context</t>
        </is>
      </c>
      <c r="P1463" t="n">
        <v>0</v>
      </c>
      <c r="Q1463" t="n">
        <v>0</v>
      </c>
      <c r="R1463" t="inlineStr">
        <is>
          <t>T1602.002:Network Device Configuration Dump</t>
        </is>
      </c>
      <c r="S1463" t="n">
        <v>1</v>
      </c>
      <c r="T1463" t="inlineStr">
        <is>
          <t>LOW (40%)</t>
        </is>
      </c>
      <c r="U1463" t="inlineStr">
        <is>
          <t>NONE</t>
        </is>
      </c>
      <c r="V1463" t="inlineStr">
        <is>
          <t>NONE</t>
        </is>
      </c>
      <c r="W1463" t="inlineStr">
        <is>
          <t>NONE</t>
        </is>
      </c>
      <c r="X1463" t="inlineStr">
        <is>
          <t>NONE</t>
        </is>
      </c>
      <c r="Y1463" t="n">
        <v>0</v>
      </c>
      <c r="Z1463" t="inlineStr"/>
      <c r="AA1463" t="inlineStr">
        <is>
          <t>https://attack.mitre.org/techniques/T1602/002</t>
        </is>
      </c>
    </row>
    <row r="1464">
      <c r="A1464" t="inlineStr">
        <is>
          <t>MITRE_ATTACK</t>
        </is>
      </c>
      <c r="B1464" t="inlineStr">
        <is>
          <t>T1589</t>
        </is>
      </c>
      <c r="C1464" t="inlineStr">
        <is>
          <t>Tactic: Reconnaissance | Technique: Gather Victim Identity Information | 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t>
        </is>
      </c>
      <c r="D1464" t="n">
        <v>6</v>
      </c>
      <c r="E1464" t="inlineStr">
        <is>
          <t>MEDIUM</t>
        </is>
      </c>
      <c r="F1464" t="n">
        <v>2</v>
      </c>
      <c r="G1464" t="n">
        <v>2</v>
      </c>
      <c r="H1464" t="inlineStr">
        <is>
          <t>MEDIUM</t>
        </is>
      </c>
      <c r="I1464" t="n">
        <v>10</v>
      </c>
      <c r="J1464" t="inlineStr">
        <is>
          <t>NO</t>
        </is>
      </c>
      <c r="K1464" t="inlineStr"/>
      <c r="L1464" t="inlineStr">
        <is>
          <t>Implement detections</t>
        </is>
      </c>
      <c r="M1464" t="inlineStr">
        <is>
          <t>Tactics: Reconnaissance</t>
        </is>
      </c>
      <c r="N1464" t="inlineStr">
        <is>
          <t>P4</t>
        </is>
      </c>
      <c r="O1464" t="inlineStr">
        <is>
          <t>MITRE technique - no IP context</t>
        </is>
      </c>
      <c r="P1464" t="n">
        <v>0</v>
      </c>
      <c r="Q1464" t="n">
        <v>0</v>
      </c>
      <c r="R1464" t="inlineStr">
        <is>
          <t>T1589:Gather Victim Identity Information | T1589.002:Email Addresses | T1589.003:Employee Names</t>
        </is>
      </c>
      <c r="S1464" t="n">
        <v>1</v>
      </c>
      <c r="T1464" t="inlineStr">
        <is>
          <t>LOW (40%)</t>
        </is>
      </c>
      <c r="U1464" t="inlineStr">
        <is>
          <t>NONE</t>
        </is>
      </c>
      <c r="V1464" t="inlineStr">
        <is>
          <t>NONE</t>
        </is>
      </c>
      <c r="W1464" t="inlineStr">
        <is>
          <t>NONE</t>
        </is>
      </c>
      <c r="X1464" t="inlineStr">
        <is>
          <t>NONE</t>
        </is>
      </c>
      <c r="Y1464" t="n">
        <v>0</v>
      </c>
      <c r="Z1464" t="inlineStr"/>
      <c r="AA1464" t="inlineStr">
        <is>
          <t>https://attack.mitre.org/techniques/T1589</t>
        </is>
      </c>
    </row>
    <row r="1465">
      <c r="A1465" t="inlineStr">
        <is>
          <t>MITRE_ATTACK</t>
        </is>
      </c>
      <c r="B1465" t="inlineStr">
        <is>
          <t>T1562.004</t>
        </is>
      </c>
      <c r="C1465" t="inlineStr">
        <is>
          <t>Tactic: Defense Evasion | Technique: Disable or Modify System Firewall | 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t>
        </is>
      </c>
      <c r="D1465" t="n">
        <v>6</v>
      </c>
      <c r="E1465" t="inlineStr">
        <is>
          <t>MEDIUM</t>
        </is>
      </c>
      <c r="F1465" t="n">
        <v>2</v>
      </c>
      <c r="G1465" t="n">
        <v>2</v>
      </c>
      <c r="H1465" t="inlineStr">
        <is>
          <t>MEDIUM</t>
        </is>
      </c>
      <c r="I1465" t="n">
        <v>10</v>
      </c>
      <c r="J1465" t="inlineStr">
        <is>
          <t>NO</t>
        </is>
      </c>
      <c r="K1465" t="inlineStr"/>
      <c r="L1465" t="inlineStr">
        <is>
          <t>Implement detections</t>
        </is>
      </c>
      <c r="M1465" t="inlineStr">
        <is>
          <t>Tactics: Defense Evasion</t>
        </is>
      </c>
      <c r="N1465" t="inlineStr">
        <is>
          <t>P4</t>
        </is>
      </c>
      <c r="O1465" t="inlineStr">
        <is>
          <t>MITRE technique - no IP context</t>
        </is>
      </c>
      <c r="P1465" t="n">
        <v>0</v>
      </c>
      <c r="Q1465" t="n">
        <v>0</v>
      </c>
      <c r="R1465" t="inlineStr">
        <is>
          <t>T1562.004:Disable or Modify System Firewall | T1218.002:Control Panel</t>
        </is>
      </c>
      <c r="S1465" t="n">
        <v>1</v>
      </c>
      <c r="T1465" t="inlineStr">
        <is>
          <t>LOW (40%)</t>
        </is>
      </c>
      <c r="U1465" t="inlineStr">
        <is>
          <t>NONE</t>
        </is>
      </c>
      <c r="V1465" t="inlineStr">
        <is>
          <t>NONE</t>
        </is>
      </c>
      <c r="W1465" t="inlineStr">
        <is>
          <t>NONE</t>
        </is>
      </c>
      <c r="X1465" t="inlineStr">
        <is>
          <t>NONE</t>
        </is>
      </c>
      <c r="Y1465" t="n">
        <v>0</v>
      </c>
      <c r="Z1465" t="inlineStr"/>
      <c r="AA1465" t="inlineStr">
        <is>
          <t>https://attack.mitre.org/techniques/T1562/004</t>
        </is>
      </c>
    </row>
    <row r="1466">
      <c r="A1466" t="inlineStr">
        <is>
          <t>MITRE_ATTACK</t>
        </is>
      </c>
      <c r="B1466" t="inlineStr">
        <is>
          <t>T1560</t>
        </is>
      </c>
      <c r="C1466" t="inlineStr">
        <is>
          <t>Tactic: Collection | Technique: Archive Collected Data |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t>
        </is>
      </c>
      <c r="D1466" t="n">
        <v>6</v>
      </c>
      <c r="E1466" t="inlineStr">
        <is>
          <t>MEDIUM</t>
        </is>
      </c>
      <c r="F1466" t="n">
        <v>2</v>
      </c>
      <c r="G1466" t="n">
        <v>2</v>
      </c>
      <c r="H1466" t="inlineStr">
        <is>
          <t>MEDIUM</t>
        </is>
      </c>
      <c r="I1466" t="n">
        <v>10</v>
      </c>
      <c r="J1466" t="inlineStr">
        <is>
          <t>NO</t>
        </is>
      </c>
      <c r="K1466" t="inlineStr"/>
      <c r="L1466" t="inlineStr">
        <is>
          <t>Implement detections</t>
        </is>
      </c>
      <c r="M1466" t="inlineStr">
        <is>
          <t>Tactics: Collection</t>
        </is>
      </c>
      <c r="N1466" t="inlineStr">
        <is>
          <t>P4</t>
        </is>
      </c>
      <c r="O1466" t="inlineStr">
        <is>
          <t>MITRE technique - no IP context</t>
        </is>
      </c>
      <c r="P1466" t="n">
        <v>0</v>
      </c>
      <c r="Q1466" t="n">
        <v>0</v>
      </c>
      <c r="R1466" t="inlineStr">
        <is>
          <t>T1560:Archive Collected Data | T1027.015:Compression</t>
        </is>
      </c>
      <c r="S1466" t="n">
        <v>1</v>
      </c>
      <c r="T1466" t="inlineStr">
        <is>
          <t>LOW (40%)</t>
        </is>
      </c>
      <c r="U1466" t="inlineStr">
        <is>
          <t>NONE</t>
        </is>
      </c>
      <c r="V1466" t="inlineStr">
        <is>
          <t>NONE</t>
        </is>
      </c>
      <c r="W1466" t="inlineStr">
        <is>
          <t>NONE</t>
        </is>
      </c>
      <c r="X1466" t="inlineStr">
        <is>
          <t>NONE</t>
        </is>
      </c>
      <c r="Y1466" t="n">
        <v>0</v>
      </c>
      <c r="Z1466" t="inlineStr"/>
      <c r="AA1466" t="inlineStr">
        <is>
          <t>https://attack.mitre.org/techniques/T1560</t>
        </is>
      </c>
    </row>
    <row r="1467">
      <c r="A1467" t="inlineStr">
        <is>
          <t>MITRE_ATTACK</t>
        </is>
      </c>
      <c r="B1467" t="inlineStr">
        <is>
          <t>T1553.003</t>
        </is>
      </c>
      <c r="C1467" t="inlineStr">
        <is>
          <t>Tactic: Defense Evasion | Technique: SIP and Trust Provider Hijacking | 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t>
        </is>
      </c>
      <c r="D1467" t="n">
        <v>6</v>
      </c>
      <c r="E1467" t="inlineStr">
        <is>
          <t>MEDIUM</t>
        </is>
      </c>
      <c r="F1467" t="n">
        <v>2</v>
      </c>
      <c r="G1467" t="n">
        <v>2</v>
      </c>
      <c r="H1467" t="inlineStr">
        <is>
          <t>MEDIUM</t>
        </is>
      </c>
      <c r="I1467" t="n">
        <v>10</v>
      </c>
      <c r="J1467" t="inlineStr">
        <is>
          <t>NO</t>
        </is>
      </c>
      <c r="K1467" t="inlineStr"/>
      <c r="L1467" t="inlineStr">
        <is>
          <t>Implement detections</t>
        </is>
      </c>
      <c r="M1467" t="inlineStr">
        <is>
          <t>Tactics: Defense Evasion</t>
        </is>
      </c>
      <c r="N1467" t="inlineStr">
        <is>
          <t>P4</t>
        </is>
      </c>
      <c r="O1467" t="inlineStr">
        <is>
          <t>MITRE technique - no IP context</t>
        </is>
      </c>
      <c r="P1467" t="n">
        <v>0</v>
      </c>
      <c r="Q1467" t="n">
        <v>0</v>
      </c>
      <c r="R1467" t="inlineStr">
        <is>
          <t>T1553.003:SIP and Trust Provider Hijacking</t>
        </is>
      </c>
      <c r="S1467" t="n">
        <v>1</v>
      </c>
      <c r="T1467" t="inlineStr">
        <is>
          <t>LOW (40%)</t>
        </is>
      </c>
      <c r="U1467" t="inlineStr">
        <is>
          <t>NONE</t>
        </is>
      </c>
      <c r="V1467" t="inlineStr">
        <is>
          <t>NONE</t>
        </is>
      </c>
      <c r="W1467" t="inlineStr">
        <is>
          <t>NONE</t>
        </is>
      </c>
      <c r="X1467" t="inlineStr">
        <is>
          <t>NONE</t>
        </is>
      </c>
      <c r="Y1467" t="n">
        <v>0</v>
      </c>
      <c r="Z1467" t="inlineStr"/>
      <c r="AA1467" t="inlineStr">
        <is>
          <t>https://attack.mitre.org/techniques/T1553/003</t>
        </is>
      </c>
    </row>
    <row r="1468">
      <c r="A1468" t="inlineStr">
        <is>
          <t>MITRE_ATTACK</t>
        </is>
      </c>
      <c r="B1468" t="inlineStr">
        <is>
          <t>T1185</t>
        </is>
      </c>
      <c r="C1468" t="inlineStr">
        <is>
          <t>Tactic: Collection | Technique: Browser Session Hijacking | 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t>
        </is>
      </c>
      <c r="D1468" t="n">
        <v>6</v>
      </c>
      <c r="E1468" t="inlineStr">
        <is>
          <t>MEDIUM</t>
        </is>
      </c>
      <c r="F1468" t="n">
        <v>2</v>
      </c>
      <c r="G1468" t="n">
        <v>2</v>
      </c>
      <c r="H1468" t="inlineStr">
        <is>
          <t>MEDIUM</t>
        </is>
      </c>
      <c r="I1468" t="n">
        <v>10</v>
      </c>
      <c r="J1468" t="inlineStr">
        <is>
          <t>NO</t>
        </is>
      </c>
      <c r="K1468" t="inlineStr"/>
      <c r="L1468" t="inlineStr">
        <is>
          <t>Implement detections</t>
        </is>
      </c>
      <c r="M1468" t="inlineStr">
        <is>
          <t>Tactics: Collection</t>
        </is>
      </c>
      <c r="N1468" t="inlineStr">
        <is>
          <t>P4</t>
        </is>
      </c>
      <c r="O1468" t="inlineStr">
        <is>
          <t>MITRE technique - no IP context</t>
        </is>
      </c>
      <c r="P1468" t="n">
        <v>0</v>
      </c>
      <c r="Q1468" t="n">
        <v>0</v>
      </c>
      <c r="R1468" t="inlineStr">
        <is>
          <t>T1185:Browser Session Hijacking | T1588.006:Vulnerabilities | T1592.002:Software</t>
        </is>
      </c>
      <c r="S1468" t="n">
        <v>1</v>
      </c>
      <c r="T1468" t="inlineStr">
        <is>
          <t>LOW (40%)</t>
        </is>
      </c>
      <c r="U1468" t="inlineStr">
        <is>
          <t>NONE</t>
        </is>
      </c>
      <c r="V1468" t="inlineStr">
        <is>
          <t>NONE</t>
        </is>
      </c>
      <c r="W1468" t="inlineStr">
        <is>
          <t>NONE</t>
        </is>
      </c>
      <c r="X1468" t="inlineStr">
        <is>
          <t>NONE</t>
        </is>
      </c>
      <c r="Y1468" t="n">
        <v>0</v>
      </c>
      <c r="Z1468" t="inlineStr"/>
      <c r="AA1468" t="inlineStr">
        <is>
          <t>https://attack.mitre.org/techniques/T1185</t>
        </is>
      </c>
    </row>
    <row r="1469">
      <c r="A1469" t="inlineStr">
        <is>
          <t>MITRE_ATTACK</t>
        </is>
      </c>
      <c r="B1469" t="inlineStr">
        <is>
          <t>T1021</t>
        </is>
      </c>
      <c r="C1469" t="inlineStr">
        <is>
          <t>Tactic: Lateral Movement | Technique: Remote Services | 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t>
        </is>
      </c>
      <c r="D1469" t="n">
        <v>6</v>
      </c>
      <c r="E1469" t="inlineStr">
        <is>
          <t>MEDIUM</t>
        </is>
      </c>
      <c r="F1469" t="n">
        <v>2</v>
      </c>
      <c r="G1469" t="n">
        <v>2</v>
      </c>
      <c r="H1469" t="inlineStr">
        <is>
          <t>MEDIUM</t>
        </is>
      </c>
      <c r="I1469" t="n">
        <v>10</v>
      </c>
      <c r="J1469" t="inlineStr">
        <is>
          <t>NO</t>
        </is>
      </c>
      <c r="K1469" t="inlineStr"/>
      <c r="L1469" t="inlineStr">
        <is>
          <t>Implement detections</t>
        </is>
      </c>
      <c r="M1469" t="inlineStr">
        <is>
          <t>Tactics: Lateral Movement</t>
        </is>
      </c>
      <c r="N1469" t="inlineStr">
        <is>
          <t>P4</t>
        </is>
      </c>
      <c r="O1469" t="inlineStr">
        <is>
          <t>MITRE technique - no IP context</t>
        </is>
      </c>
      <c r="P1469" t="n">
        <v>0</v>
      </c>
      <c r="Q1469" t="n">
        <v>0</v>
      </c>
      <c r="R1469" t="inlineStr">
        <is>
          <t>T1021:Remote Services | T1584.001:Domains | T1584.004:Server</t>
        </is>
      </c>
      <c r="S1469" t="n">
        <v>1</v>
      </c>
      <c r="T1469" t="inlineStr">
        <is>
          <t>LOW (40%)</t>
        </is>
      </c>
      <c r="U1469" t="inlineStr">
        <is>
          <t>NONE</t>
        </is>
      </c>
      <c r="V1469" t="inlineStr">
        <is>
          <t>NONE</t>
        </is>
      </c>
      <c r="W1469" t="inlineStr">
        <is>
          <t>NONE</t>
        </is>
      </c>
      <c r="X1469" t="inlineStr">
        <is>
          <t>NONE</t>
        </is>
      </c>
      <c r="Y1469" t="n">
        <v>0</v>
      </c>
      <c r="Z1469" t="inlineStr"/>
      <c r="AA1469" t="inlineStr">
        <is>
          <t>https://attack.mitre.org/techniques/T1021</t>
        </is>
      </c>
    </row>
    <row r="1470">
      <c r="A1470" t="inlineStr">
        <is>
          <t>MITRE_ATTACK</t>
        </is>
      </c>
      <c r="B1470" t="inlineStr">
        <is>
          <t>T1071.003</t>
        </is>
      </c>
      <c r="C1470" t="inlineStr">
        <is>
          <t>Tactic: Command And Control | Technique: Mail Protocols | 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t>
        </is>
      </c>
      <c r="D1470" t="n">
        <v>6</v>
      </c>
      <c r="E1470" t="inlineStr">
        <is>
          <t>MEDIUM</t>
        </is>
      </c>
      <c r="F1470" t="n">
        <v>2</v>
      </c>
      <c r="G1470" t="n">
        <v>2</v>
      </c>
      <c r="H1470" t="inlineStr">
        <is>
          <t>MEDIUM</t>
        </is>
      </c>
      <c r="I1470" t="n">
        <v>10</v>
      </c>
      <c r="J1470" t="inlineStr">
        <is>
          <t>NO</t>
        </is>
      </c>
      <c r="K1470" t="inlineStr"/>
      <c r="L1470" t="inlineStr">
        <is>
          <t>Implement detections</t>
        </is>
      </c>
      <c r="M1470" t="inlineStr">
        <is>
          <t>Tactics: Command And Control</t>
        </is>
      </c>
      <c r="N1470" t="inlineStr">
        <is>
          <t>P4</t>
        </is>
      </c>
      <c r="O1470" t="inlineStr">
        <is>
          <t>MITRE technique - no IP context</t>
        </is>
      </c>
      <c r="P1470" t="n">
        <v>0</v>
      </c>
      <c r="Q1470" t="n">
        <v>0</v>
      </c>
      <c r="R1470" t="inlineStr">
        <is>
          <t>T1071.003:Mail Protocols | T1584.004:Server</t>
        </is>
      </c>
      <c r="S1470" t="n">
        <v>1</v>
      </c>
      <c r="T1470" t="inlineStr">
        <is>
          <t>LOW (40%)</t>
        </is>
      </c>
      <c r="U1470" t="inlineStr">
        <is>
          <t>NONE</t>
        </is>
      </c>
      <c r="V1470" t="inlineStr">
        <is>
          <t>NONE</t>
        </is>
      </c>
      <c r="W1470" t="inlineStr">
        <is>
          <t>NONE</t>
        </is>
      </c>
      <c r="X1470" t="inlineStr">
        <is>
          <t>NONE</t>
        </is>
      </c>
      <c r="Y1470" t="n">
        <v>0</v>
      </c>
      <c r="Z1470" t="inlineStr"/>
      <c r="AA1470" t="inlineStr">
        <is>
          <t>https://attack.mitre.org/techniques/T1071/003</t>
        </is>
      </c>
    </row>
    <row r="1471">
      <c r="A1471" t="inlineStr">
        <is>
          <t>MITRE_ATTACK</t>
        </is>
      </c>
      <c r="B1471" t="inlineStr">
        <is>
          <t>T1556.007</t>
        </is>
      </c>
      <c r="C1471" t="inlineStr">
        <is>
          <t>Tactic: Credential Access, Defense Evasion, Persistence | Technique: Hybrid Identity | 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t>
        </is>
      </c>
      <c r="D1471" t="n">
        <v>6</v>
      </c>
      <c r="E1471" t="inlineStr">
        <is>
          <t>MEDIUM</t>
        </is>
      </c>
      <c r="F1471" t="n">
        <v>2</v>
      </c>
      <c r="G1471" t="n">
        <v>2</v>
      </c>
      <c r="H1471" t="inlineStr">
        <is>
          <t>MEDIUM</t>
        </is>
      </c>
      <c r="I1471" t="n">
        <v>10</v>
      </c>
      <c r="J1471" t="inlineStr">
        <is>
          <t>NO</t>
        </is>
      </c>
      <c r="K1471" t="inlineStr"/>
      <c r="L1471" t="inlineStr">
        <is>
          <t>Implement detections</t>
        </is>
      </c>
      <c r="M1471" t="inlineStr">
        <is>
          <t>Tactics: Credential Access, Defense Evasion, Persistence</t>
        </is>
      </c>
      <c r="N1471" t="inlineStr">
        <is>
          <t>P4</t>
        </is>
      </c>
      <c r="O1471" t="inlineStr">
        <is>
          <t>MITRE technique - no IP context</t>
        </is>
      </c>
      <c r="P1471" t="n">
        <v>0</v>
      </c>
      <c r="Q1471" t="n">
        <v>0</v>
      </c>
      <c r="R1471" t="inlineStr">
        <is>
          <t>T1556.007:Hybrid Identity | T1589.001:Credentials</t>
        </is>
      </c>
      <c r="S1471" t="n">
        <v>1</v>
      </c>
      <c r="T1471" t="inlineStr">
        <is>
          <t>LOW (40%)</t>
        </is>
      </c>
      <c r="U1471" t="inlineStr">
        <is>
          <t>NONE</t>
        </is>
      </c>
      <c r="V1471" t="inlineStr">
        <is>
          <t>NONE</t>
        </is>
      </c>
      <c r="W1471" t="inlineStr">
        <is>
          <t>NONE</t>
        </is>
      </c>
      <c r="X1471" t="inlineStr">
        <is>
          <t>NONE</t>
        </is>
      </c>
      <c r="Y1471" t="n">
        <v>0</v>
      </c>
      <c r="Z1471" t="inlineStr"/>
      <c r="AA1471" t="inlineStr">
        <is>
          <t>https://attack.mitre.org/techniques/T1556/007</t>
        </is>
      </c>
    </row>
    <row r="1472">
      <c r="A1472" t="inlineStr">
        <is>
          <t>MITRE_ATTACK</t>
        </is>
      </c>
      <c r="B1472" t="inlineStr">
        <is>
          <t>T1595.002</t>
        </is>
      </c>
      <c r="C1472" t="inlineStr">
        <is>
          <t>Tactic: Reconnaissance | Technique: Vulnerability Scanning | 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t>
        </is>
      </c>
      <c r="D1472" t="n">
        <v>6</v>
      </c>
      <c r="E1472" t="inlineStr">
        <is>
          <t>MEDIUM</t>
        </is>
      </c>
      <c r="F1472" t="n">
        <v>2</v>
      </c>
      <c r="G1472" t="n">
        <v>2</v>
      </c>
      <c r="H1472" t="inlineStr">
        <is>
          <t>MEDIUM</t>
        </is>
      </c>
      <c r="I1472" t="n">
        <v>10</v>
      </c>
      <c r="J1472" t="inlineStr">
        <is>
          <t>NO</t>
        </is>
      </c>
      <c r="K1472" t="inlineStr"/>
      <c r="L1472" t="inlineStr">
        <is>
          <t>Implement detections</t>
        </is>
      </c>
      <c r="M1472" t="inlineStr">
        <is>
          <t>Tactics: Reconnaissance</t>
        </is>
      </c>
      <c r="N1472" t="inlineStr">
        <is>
          <t>P4</t>
        </is>
      </c>
      <c r="O1472" t="inlineStr">
        <is>
          <t>MITRE technique - no IP context</t>
        </is>
      </c>
      <c r="P1472" t="n">
        <v>0</v>
      </c>
      <c r="Q1472" t="n">
        <v>0</v>
      </c>
      <c r="R1472" t="inlineStr">
        <is>
          <t>T1595.002:Vulnerability Scanning | T1592:Gather Victim Host Information | T1588.006:Vulnerabilities</t>
        </is>
      </c>
      <c r="S1472" t="n">
        <v>1</v>
      </c>
      <c r="T1472" t="inlineStr">
        <is>
          <t>LOW (40%)</t>
        </is>
      </c>
      <c r="U1472" t="inlineStr">
        <is>
          <t>NONE</t>
        </is>
      </c>
      <c r="V1472" t="inlineStr">
        <is>
          <t>NONE</t>
        </is>
      </c>
      <c r="W1472" t="inlineStr">
        <is>
          <t>NONE</t>
        </is>
      </c>
      <c r="X1472" t="inlineStr">
        <is>
          <t>NONE</t>
        </is>
      </c>
      <c r="Y1472" t="n">
        <v>0</v>
      </c>
      <c r="Z1472" t="inlineStr"/>
      <c r="AA1472" t="inlineStr">
        <is>
          <t>https://attack.mitre.org/techniques/T1595/002</t>
        </is>
      </c>
    </row>
    <row r="1473">
      <c r="A1473" t="inlineStr">
        <is>
          <t>MITRE_ATTACK</t>
        </is>
      </c>
      <c r="B1473" t="inlineStr">
        <is>
          <t>T1059.009</t>
        </is>
      </c>
      <c r="C1473" t="inlineStr">
        <is>
          <t>Tactic: Execution | Technique: Cloud API |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t>
        </is>
      </c>
      <c r="D1473" t="n">
        <v>6</v>
      </c>
      <c r="E1473" t="inlineStr">
        <is>
          <t>MEDIUM</t>
        </is>
      </c>
      <c r="F1473" t="n">
        <v>2</v>
      </c>
      <c r="G1473" t="n">
        <v>2</v>
      </c>
      <c r="H1473" t="inlineStr">
        <is>
          <t>MEDIUM</t>
        </is>
      </c>
      <c r="I1473" t="n">
        <v>10</v>
      </c>
      <c r="J1473" t="inlineStr">
        <is>
          <t>NO</t>
        </is>
      </c>
      <c r="K1473" t="inlineStr"/>
      <c r="L1473" t="inlineStr">
        <is>
          <t>Implement detections</t>
        </is>
      </c>
      <c r="M1473" t="inlineStr">
        <is>
          <t>Tactics: Execution</t>
        </is>
      </c>
      <c r="N1473" t="inlineStr">
        <is>
          <t>P4</t>
        </is>
      </c>
      <c r="O1473" t="inlineStr">
        <is>
          <t>MITRE technique - no IP context</t>
        </is>
      </c>
      <c r="P1473" t="n">
        <v>0</v>
      </c>
      <c r="Q1473" t="n">
        <v>0</v>
      </c>
      <c r="R1473" t="inlineStr">
        <is>
          <t>T1059.009:Cloud API | T1059.001:PowerShell</t>
        </is>
      </c>
      <c r="S1473" t="n">
        <v>1</v>
      </c>
      <c r="T1473" t="inlineStr">
        <is>
          <t>LOW (40%)</t>
        </is>
      </c>
      <c r="U1473" t="inlineStr">
        <is>
          <t>NONE</t>
        </is>
      </c>
      <c r="V1473" t="inlineStr">
        <is>
          <t>NONE</t>
        </is>
      </c>
      <c r="W1473" t="inlineStr">
        <is>
          <t>NONE</t>
        </is>
      </c>
      <c r="X1473" t="inlineStr">
        <is>
          <t>NONE</t>
        </is>
      </c>
      <c r="Y1473" t="n">
        <v>0</v>
      </c>
      <c r="Z1473" t="inlineStr"/>
      <c r="AA1473" t="inlineStr">
        <is>
          <t>https://attack.mitre.org/techniques/T1059/009</t>
        </is>
      </c>
    </row>
    <row r="1474">
      <c r="A1474" t="inlineStr">
        <is>
          <t>MITRE_ATTACK</t>
        </is>
      </c>
      <c r="B1474" t="inlineStr">
        <is>
          <t>T1596</t>
        </is>
      </c>
      <c r="C1474" t="inlineStr">
        <is>
          <t>Tactic: Reconnaissance | Technique: Search Open Technical Databases | 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t>
        </is>
      </c>
      <c r="D1474" t="n">
        <v>6</v>
      </c>
      <c r="E1474" t="inlineStr">
        <is>
          <t>MEDIUM</t>
        </is>
      </c>
      <c r="F1474" t="n">
        <v>2</v>
      </c>
      <c r="G1474" t="n">
        <v>2</v>
      </c>
      <c r="H1474" t="inlineStr">
        <is>
          <t>MEDIUM</t>
        </is>
      </c>
      <c r="I1474" t="n">
        <v>10</v>
      </c>
      <c r="J1474" t="inlineStr">
        <is>
          <t>NO</t>
        </is>
      </c>
      <c r="K1474" t="inlineStr"/>
      <c r="L1474" t="inlineStr">
        <is>
          <t>Implement detections</t>
        </is>
      </c>
      <c r="M1474" t="inlineStr">
        <is>
          <t>Tactics: Reconnaissance</t>
        </is>
      </c>
      <c r="N1474" t="inlineStr">
        <is>
          <t>P4</t>
        </is>
      </c>
      <c r="O1474" t="inlineStr">
        <is>
          <t>MITRE technique - no IP context</t>
        </is>
      </c>
      <c r="P1474" t="n">
        <v>0</v>
      </c>
      <c r="Q1474" t="n">
        <v>0</v>
      </c>
      <c r="R1474" t="inlineStr">
        <is>
          <t>T1596:Search Open Technical Databases | T1213.006:Databases | T1584.001:Domains</t>
        </is>
      </c>
      <c r="S1474" t="n">
        <v>1</v>
      </c>
      <c r="T1474" t="inlineStr">
        <is>
          <t>LOW (40%)</t>
        </is>
      </c>
      <c r="U1474" t="inlineStr">
        <is>
          <t>NONE</t>
        </is>
      </c>
      <c r="V1474" t="inlineStr">
        <is>
          <t>NONE</t>
        </is>
      </c>
      <c r="W1474" t="inlineStr">
        <is>
          <t>NONE</t>
        </is>
      </c>
      <c r="X1474" t="inlineStr">
        <is>
          <t>NONE</t>
        </is>
      </c>
      <c r="Y1474" t="n">
        <v>0</v>
      </c>
      <c r="Z1474" t="inlineStr"/>
      <c r="AA1474" t="inlineStr">
        <is>
          <t>https://attack.mitre.org/techniques/T1596</t>
        </is>
      </c>
    </row>
    <row r="1475">
      <c r="A1475" t="inlineStr">
        <is>
          <t>MITRE_ATTACK</t>
        </is>
      </c>
      <c r="B1475" t="inlineStr">
        <is>
          <t>T1218.015</t>
        </is>
      </c>
      <c r="C1475" t="inlineStr">
        <is>
          <t>Tactic: Defense Evasion | Technique: Electron Applications | 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
        </is>
      </c>
      <c r="D1475" t="n">
        <v>6</v>
      </c>
      <c r="E1475" t="inlineStr">
        <is>
          <t>MEDIUM</t>
        </is>
      </c>
      <c r="F1475" t="n">
        <v>2</v>
      </c>
      <c r="G1475" t="n">
        <v>2</v>
      </c>
      <c r="H1475" t="inlineStr">
        <is>
          <t>MEDIUM</t>
        </is>
      </c>
      <c r="I1475" t="n">
        <v>10</v>
      </c>
      <c r="J1475" t="inlineStr">
        <is>
          <t>NO</t>
        </is>
      </c>
      <c r="K1475" t="inlineStr"/>
      <c r="L1475" t="inlineStr">
        <is>
          <t>Implement detections</t>
        </is>
      </c>
      <c r="M1475" t="inlineStr">
        <is>
          <t>Tactics: Defense Evasion</t>
        </is>
      </c>
      <c r="N1475" t="inlineStr">
        <is>
          <t>P4</t>
        </is>
      </c>
      <c r="O1475" t="inlineStr">
        <is>
          <t>MITRE technique - no IP context</t>
        </is>
      </c>
      <c r="P1475" t="n">
        <v>0</v>
      </c>
      <c r="Q1475" t="n">
        <v>0</v>
      </c>
      <c r="R1475" t="inlineStr">
        <is>
          <t>T1218.015:Electron Applications | T1059.007:JavaScript</t>
        </is>
      </c>
      <c r="S1475" t="n">
        <v>1</v>
      </c>
      <c r="T1475" t="inlineStr">
        <is>
          <t>LOW (40%)</t>
        </is>
      </c>
      <c r="U1475" t="inlineStr">
        <is>
          <t>NONE</t>
        </is>
      </c>
      <c r="V1475" t="inlineStr">
        <is>
          <t>NONE</t>
        </is>
      </c>
      <c r="W1475" t="inlineStr">
        <is>
          <t>NONE</t>
        </is>
      </c>
      <c r="X1475" t="inlineStr">
        <is>
          <t>NONE</t>
        </is>
      </c>
      <c r="Y1475" t="n">
        <v>0</v>
      </c>
      <c r="Z1475" t="inlineStr"/>
      <c r="AA1475" t="inlineStr">
        <is>
          <t>https://attack.mitre.org/techniques/T1218/015</t>
        </is>
      </c>
    </row>
    <row r="1476">
      <c r="A1476" t="inlineStr">
        <is>
          <t>MITRE_ATTACK</t>
        </is>
      </c>
      <c r="B1476" t="inlineStr">
        <is>
          <t>T1562.012</t>
        </is>
      </c>
      <c r="C1476" t="inlineStr">
        <is>
          <t>Tactic: Defense Evasion | Technique: Disable or Modify Linux Audit System | 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t>
        </is>
      </c>
      <c r="D1476" t="n">
        <v>6</v>
      </c>
      <c r="E1476" t="inlineStr">
        <is>
          <t>MEDIUM</t>
        </is>
      </c>
      <c r="F1476" t="n">
        <v>2</v>
      </c>
      <c r="G1476" t="n">
        <v>2</v>
      </c>
      <c r="H1476" t="inlineStr">
        <is>
          <t>MEDIUM</t>
        </is>
      </c>
      <c r="I1476" t="n">
        <v>10</v>
      </c>
      <c r="J1476" t="inlineStr">
        <is>
          <t>NO</t>
        </is>
      </c>
      <c r="K1476" t="inlineStr"/>
      <c r="L1476" t="inlineStr">
        <is>
          <t>Implement detections</t>
        </is>
      </c>
      <c r="M1476" t="inlineStr">
        <is>
          <t>Tactics: Defense Evasion</t>
        </is>
      </c>
      <c r="N1476" t="inlineStr">
        <is>
          <t>P4</t>
        </is>
      </c>
      <c r="O1476" t="inlineStr">
        <is>
          <t>MITRE technique - no IP context</t>
        </is>
      </c>
      <c r="P1476" t="n">
        <v>0</v>
      </c>
      <c r="Q1476" t="n">
        <v>0</v>
      </c>
      <c r="R1476" t="inlineStr">
        <is>
          <t>T1562.012:Disable or Modify Linux Audit System</t>
        </is>
      </c>
      <c r="S1476" t="n">
        <v>1</v>
      </c>
      <c r="T1476" t="inlineStr">
        <is>
          <t>LOW (40%)</t>
        </is>
      </c>
      <c r="U1476" t="inlineStr">
        <is>
          <t>NONE</t>
        </is>
      </c>
      <c r="V1476" t="inlineStr">
        <is>
          <t>NONE</t>
        </is>
      </c>
      <c r="W1476" t="inlineStr">
        <is>
          <t>NONE</t>
        </is>
      </c>
      <c r="X1476" t="inlineStr">
        <is>
          <t>NONE</t>
        </is>
      </c>
      <c r="Y1476" t="n">
        <v>0</v>
      </c>
      <c r="Z1476" t="inlineStr"/>
      <c r="AA1476" t="inlineStr">
        <is>
          <t>https://attack.mitre.org/techniques/T1562/012</t>
        </is>
      </c>
    </row>
    <row r="1477">
      <c r="A1477" t="inlineStr">
        <is>
          <t>MITRE_ATTACK</t>
        </is>
      </c>
      <c r="B1477" t="inlineStr">
        <is>
          <t>T1207</t>
        </is>
      </c>
      <c r="C1477" t="inlineStr">
        <is>
          <t>Tactic: Defense Evasion | Technique: Rogue Domain Controller | 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t>
        </is>
      </c>
      <c r="D1477" t="n">
        <v>6</v>
      </c>
      <c r="E1477" t="inlineStr">
        <is>
          <t>MEDIUM</t>
        </is>
      </c>
      <c r="F1477" t="n">
        <v>2</v>
      </c>
      <c r="G1477" t="n">
        <v>2</v>
      </c>
      <c r="H1477" t="inlineStr">
        <is>
          <t>MEDIUM</t>
        </is>
      </c>
      <c r="I1477" t="n">
        <v>10</v>
      </c>
      <c r="J1477" t="inlineStr">
        <is>
          <t>NO</t>
        </is>
      </c>
      <c r="K1477" t="inlineStr"/>
      <c r="L1477" t="inlineStr">
        <is>
          <t>Implement detections</t>
        </is>
      </c>
      <c r="M1477" t="inlineStr">
        <is>
          <t>Tactics: Defense Evasion</t>
        </is>
      </c>
      <c r="N1477" t="inlineStr">
        <is>
          <t>P4</t>
        </is>
      </c>
      <c r="O1477" t="inlineStr">
        <is>
          <t>MITRE technique - no IP context</t>
        </is>
      </c>
      <c r="P1477" t="n">
        <v>0</v>
      </c>
      <c r="Q1477" t="n">
        <v>0</v>
      </c>
      <c r="R1477" t="inlineStr">
        <is>
          <t>T1207:Rogue Domain Controller</t>
        </is>
      </c>
      <c r="S1477" t="n">
        <v>1</v>
      </c>
      <c r="T1477" t="inlineStr">
        <is>
          <t>LOW (40%)</t>
        </is>
      </c>
      <c r="U1477" t="inlineStr">
        <is>
          <t>NONE</t>
        </is>
      </c>
      <c r="V1477" t="inlineStr">
        <is>
          <t>NONE</t>
        </is>
      </c>
      <c r="W1477" t="inlineStr">
        <is>
          <t>NONE</t>
        </is>
      </c>
      <c r="X1477" t="inlineStr">
        <is>
          <t>NONE</t>
        </is>
      </c>
      <c r="Y1477" t="n">
        <v>0</v>
      </c>
      <c r="Z1477" t="inlineStr"/>
      <c r="AA1477" t="inlineStr">
        <is>
          <t>https://attack.mitre.org/techniques/T1207</t>
        </is>
      </c>
    </row>
    <row r="1478">
      <c r="A1478" t="inlineStr">
        <is>
          <t>MITRE_ATTACK</t>
        </is>
      </c>
      <c r="B1478" t="inlineStr">
        <is>
          <t>T1553.006</t>
        </is>
      </c>
      <c r="C1478" t="inlineStr">
        <is>
          <t xml:space="preserve">Tactic: Defense Evasion | Technique: Code Signing Policy Modification | 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t>
        </is>
      </c>
      <c r="D1478" t="n">
        <v>6</v>
      </c>
      <c r="E1478" t="inlineStr">
        <is>
          <t>MEDIUM</t>
        </is>
      </c>
      <c r="F1478" t="n">
        <v>2</v>
      </c>
      <c r="G1478" t="n">
        <v>2</v>
      </c>
      <c r="H1478" t="inlineStr">
        <is>
          <t>MEDIUM</t>
        </is>
      </c>
      <c r="I1478" t="n">
        <v>10</v>
      </c>
      <c r="J1478" t="inlineStr">
        <is>
          <t>NO</t>
        </is>
      </c>
      <c r="K1478" t="inlineStr"/>
      <c r="L1478" t="inlineStr">
        <is>
          <t>Implement detections</t>
        </is>
      </c>
      <c r="M1478" t="inlineStr">
        <is>
          <t>Tactics: Defense Evasion</t>
        </is>
      </c>
      <c r="N1478" t="inlineStr">
        <is>
          <t>P4</t>
        </is>
      </c>
      <c r="O1478" t="inlineStr">
        <is>
          <t>MITRE technique - no IP context</t>
        </is>
      </c>
      <c r="P1478" t="n">
        <v>0</v>
      </c>
      <c r="Q1478" t="n">
        <v>0</v>
      </c>
      <c r="R1478" t="inlineStr">
        <is>
          <t>T1553.006:Code Signing Policy Modification | T1553.002:Code Signing</t>
        </is>
      </c>
      <c r="S1478" t="n">
        <v>1</v>
      </c>
      <c r="T1478" t="inlineStr">
        <is>
          <t>LOW (40%)</t>
        </is>
      </c>
      <c r="U1478" t="inlineStr">
        <is>
          <t>NONE</t>
        </is>
      </c>
      <c r="V1478" t="inlineStr">
        <is>
          <t>NONE</t>
        </is>
      </c>
      <c r="W1478" t="inlineStr">
        <is>
          <t>NONE</t>
        </is>
      </c>
      <c r="X1478" t="inlineStr">
        <is>
          <t>NONE</t>
        </is>
      </c>
      <c r="Y1478" t="n">
        <v>0</v>
      </c>
      <c r="Z1478" t="inlineStr"/>
      <c r="AA1478" t="inlineStr">
        <is>
          <t>https://attack.mitre.org/techniques/T1553/006</t>
        </is>
      </c>
    </row>
    <row r="1479">
      <c r="A1479" t="inlineStr">
        <is>
          <t>MITRE_ATTACK</t>
        </is>
      </c>
      <c r="B1479" t="inlineStr">
        <is>
          <t>T1610</t>
        </is>
      </c>
      <c r="C1479" t="inlineStr">
        <is>
          <t>Tactic: Defense Evasion, Execution | Technique: Deploy Container | 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t>
        </is>
      </c>
      <c r="D1479" t="n">
        <v>6</v>
      </c>
      <c r="E1479" t="inlineStr">
        <is>
          <t>MEDIUM</t>
        </is>
      </c>
      <c r="F1479" t="n">
        <v>2</v>
      </c>
      <c r="G1479" t="n">
        <v>2</v>
      </c>
      <c r="H1479" t="inlineStr">
        <is>
          <t>MEDIUM</t>
        </is>
      </c>
      <c r="I1479" t="n">
        <v>10</v>
      </c>
      <c r="J1479" t="inlineStr">
        <is>
          <t>NO</t>
        </is>
      </c>
      <c r="K1479" t="inlineStr"/>
      <c r="L1479" t="inlineStr">
        <is>
          <t>Implement detections</t>
        </is>
      </c>
      <c r="M1479" t="inlineStr">
        <is>
          <t>Tactics: Defense Evasion, Execution</t>
        </is>
      </c>
      <c r="N1479" t="inlineStr">
        <is>
          <t>P4</t>
        </is>
      </c>
      <c r="O1479" t="inlineStr">
        <is>
          <t>MITRE technique - no IP context</t>
        </is>
      </c>
      <c r="P1479" t="n">
        <v>0</v>
      </c>
      <c r="Q1479" t="n">
        <v>0</v>
      </c>
      <c r="R1479" t="inlineStr">
        <is>
          <t>T1610:Deploy Container | T1588.001:Malware</t>
        </is>
      </c>
      <c r="S1479" t="n">
        <v>1</v>
      </c>
      <c r="T1479" t="inlineStr">
        <is>
          <t>LOW (40%)</t>
        </is>
      </c>
      <c r="U1479" t="inlineStr">
        <is>
          <t>NONE</t>
        </is>
      </c>
      <c r="V1479" t="inlineStr">
        <is>
          <t>NONE</t>
        </is>
      </c>
      <c r="W1479" t="inlineStr">
        <is>
          <t>NONE</t>
        </is>
      </c>
      <c r="X1479" t="inlineStr">
        <is>
          <t>NONE</t>
        </is>
      </c>
      <c r="Y1479" t="n">
        <v>0</v>
      </c>
      <c r="Z1479" t="inlineStr"/>
      <c r="AA1479" t="inlineStr">
        <is>
          <t>https://attack.mitre.org/techniques/T1610</t>
        </is>
      </c>
    </row>
    <row r="1480">
      <c r="A1480" t="inlineStr">
        <is>
          <t>MITRE_ATTACK</t>
        </is>
      </c>
      <c r="B1480" t="inlineStr">
        <is>
          <t>T1112</t>
        </is>
      </c>
      <c r="C1480" t="inlineStr">
        <is>
          <t>Tactic: Defense Evasion, Persistence | Technique: Modify Registry | 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t>
        </is>
      </c>
      <c r="D1480" t="n">
        <v>6</v>
      </c>
      <c r="E1480" t="inlineStr">
        <is>
          <t>MEDIUM</t>
        </is>
      </c>
      <c r="F1480" t="n">
        <v>2</v>
      </c>
      <c r="G1480" t="n">
        <v>2</v>
      </c>
      <c r="H1480" t="inlineStr">
        <is>
          <t>MEDIUM</t>
        </is>
      </c>
      <c r="I1480" t="n">
        <v>10</v>
      </c>
      <c r="J1480" t="inlineStr">
        <is>
          <t>NO</t>
        </is>
      </c>
      <c r="K1480" t="inlineStr"/>
      <c r="L1480" t="inlineStr">
        <is>
          <t>Implement detections</t>
        </is>
      </c>
      <c r="M1480" t="inlineStr">
        <is>
          <t>Tactics: Defense Evasion, Persistence</t>
        </is>
      </c>
      <c r="N1480" t="inlineStr">
        <is>
          <t>P4</t>
        </is>
      </c>
      <c r="O1480" t="inlineStr">
        <is>
          <t>MITRE technique - no IP context</t>
        </is>
      </c>
      <c r="P1480" t="n">
        <v>0</v>
      </c>
      <c r="Q1480" t="n">
        <v>0</v>
      </c>
      <c r="R1480" t="inlineStr">
        <is>
          <t>T1112:Modify Registry | T1592.002:Software</t>
        </is>
      </c>
      <c r="S1480" t="n">
        <v>1</v>
      </c>
      <c r="T1480" t="inlineStr">
        <is>
          <t>LOW (40%)</t>
        </is>
      </c>
      <c r="U1480" t="inlineStr">
        <is>
          <t>NONE</t>
        </is>
      </c>
      <c r="V1480" t="inlineStr">
        <is>
          <t>NONE</t>
        </is>
      </c>
      <c r="W1480" t="inlineStr">
        <is>
          <t>NONE</t>
        </is>
      </c>
      <c r="X1480" t="inlineStr">
        <is>
          <t>NONE</t>
        </is>
      </c>
      <c r="Y1480" t="n">
        <v>0</v>
      </c>
      <c r="Z1480" t="inlineStr"/>
      <c r="AA1480" t="inlineStr">
        <is>
          <t>https://attack.mitre.org/techniques/T1112</t>
        </is>
      </c>
    </row>
    <row r="1481">
      <c r="A1481" t="inlineStr">
        <is>
          <t>MITRE_ATTACK</t>
        </is>
      </c>
      <c r="B1481" t="inlineStr">
        <is>
          <t>T1543.004</t>
        </is>
      </c>
      <c r="C1481" t="inlineStr">
        <is>
          <t xml:space="preserve">Tactic: Persistence, Privilege Escalation | Technique: Launch Daemon | 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
        </is>
      </c>
      <c r="D1481" t="n">
        <v>6</v>
      </c>
      <c r="E1481" t="inlineStr">
        <is>
          <t>MEDIUM</t>
        </is>
      </c>
      <c r="F1481" t="n">
        <v>2</v>
      </c>
      <c r="G1481" t="n">
        <v>2</v>
      </c>
      <c r="H1481" t="inlineStr">
        <is>
          <t>MEDIUM</t>
        </is>
      </c>
      <c r="I1481" t="n">
        <v>10</v>
      </c>
      <c r="J1481" t="inlineStr">
        <is>
          <t>NO</t>
        </is>
      </c>
      <c r="K1481" t="inlineStr"/>
      <c r="L1481" t="inlineStr">
        <is>
          <t>Implement detections</t>
        </is>
      </c>
      <c r="M1481" t="inlineStr">
        <is>
          <t>Tactics: Persistence, Privilege Escalation</t>
        </is>
      </c>
      <c r="N1481" t="inlineStr">
        <is>
          <t>P4</t>
        </is>
      </c>
      <c r="O1481" t="inlineStr">
        <is>
          <t>MITRE technique - no IP context</t>
        </is>
      </c>
      <c r="P1481" t="n">
        <v>0</v>
      </c>
      <c r="Q1481" t="n">
        <v>0</v>
      </c>
      <c r="R1481" t="inlineStr">
        <is>
          <t>T1543.004:Launch Daemon</t>
        </is>
      </c>
      <c r="S1481" t="n">
        <v>1</v>
      </c>
      <c r="T1481" t="inlineStr">
        <is>
          <t>LOW (40%)</t>
        </is>
      </c>
      <c r="U1481" t="inlineStr">
        <is>
          <t>NONE</t>
        </is>
      </c>
      <c r="V1481" t="inlineStr">
        <is>
          <t>NONE</t>
        </is>
      </c>
      <c r="W1481" t="inlineStr">
        <is>
          <t>NONE</t>
        </is>
      </c>
      <c r="X1481" t="inlineStr">
        <is>
          <t>NONE</t>
        </is>
      </c>
      <c r="Y1481" t="n">
        <v>0</v>
      </c>
      <c r="Z1481" t="inlineStr"/>
      <c r="AA1481" t="inlineStr">
        <is>
          <t>https://attack.mitre.org/techniques/T1543/004</t>
        </is>
      </c>
    </row>
    <row r="1482">
      <c r="A1482" t="inlineStr">
        <is>
          <t>MITRE_ATTACK</t>
        </is>
      </c>
      <c r="B1482" t="inlineStr">
        <is>
          <t>T1580</t>
        </is>
      </c>
      <c r="C1482" t="inlineStr">
        <is>
          <t>Tactic: Discovery | Technique: Cloud Infrastructure Discovery | 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t>
        </is>
      </c>
      <c r="D1482" t="n">
        <v>6</v>
      </c>
      <c r="E1482" t="inlineStr">
        <is>
          <t>MEDIUM</t>
        </is>
      </c>
      <c r="F1482" t="n">
        <v>2</v>
      </c>
      <c r="G1482" t="n">
        <v>2</v>
      </c>
      <c r="H1482" t="inlineStr">
        <is>
          <t>MEDIUM</t>
        </is>
      </c>
      <c r="I1482" t="n">
        <v>10</v>
      </c>
      <c r="J1482" t="inlineStr">
        <is>
          <t>NO</t>
        </is>
      </c>
      <c r="K1482" t="inlineStr"/>
      <c r="L1482" t="inlineStr">
        <is>
          <t>Implement detections</t>
        </is>
      </c>
      <c r="M1482" t="inlineStr">
        <is>
          <t>Tactics: Discovery</t>
        </is>
      </c>
      <c r="N1482" t="inlineStr">
        <is>
          <t>P4</t>
        </is>
      </c>
      <c r="O1482" t="inlineStr">
        <is>
          <t>MITRE technique - no IP context</t>
        </is>
      </c>
      <c r="P1482" t="n">
        <v>0</v>
      </c>
      <c r="Q1482" t="n">
        <v>0</v>
      </c>
      <c r="R1482" t="inlineStr">
        <is>
          <t>T1580:Cloud Infrastructure Discovery</t>
        </is>
      </c>
      <c r="S1482" t="n">
        <v>1</v>
      </c>
      <c r="T1482" t="inlineStr">
        <is>
          <t>LOW (40%)</t>
        </is>
      </c>
      <c r="U1482" t="inlineStr">
        <is>
          <t>NONE</t>
        </is>
      </c>
      <c r="V1482" t="inlineStr">
        <is>
          <t>NONE</t>
        </is>
      </c>
      <c r="W1482" t="inlineStr">
        <is>
          <t>NONE</t>
        </is>
      </c>
      <c r="X1482" t="inlineStr">
        <is>
          <t>NONE</t>
        </is>
      </c>
      <c r="Y1482" t="n">
        <v>0</v>
      </c>
      <c r="Z1482" t="inlineStr"/>
      <c r="AA1482" t="inlineStr">
        <is>
          <t>https://attack.mitre.org/techniques/T1580</t>
        </is>
      </c>
    </row>
    <row r="1483">
      <c r="A1483" t="inlineStr">
        <is>
          <t>MITRE_ATTACK</t>
        </is>
      </c>
      <c r="B1483" t="inlineStr">
        <is>
          <t>T1555.003</t>
        </is>
      </c>
      <c r="C1483" t="inlineStr">
        <is>
          <t>Tactic: Credential Access | Technique: Credentials from Web Browsers |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t>
        </is>
      </c>
      <c r="D1483" t="n">
        <v>6</v>
      </c>
      <c r="E1483" t="inlineStr">
        <is>
          <t>MEDIUM</t>
        </is>
      </c>
      <c r="F1483" t="n">
        <v>2</v>
      </c>
      <c r="G1483" t="n">
        <v>2</v>
      </c>
      <c r="H1483" t="inlineStr">
        <is>
          <t>MEDIUM</t>
        </is>
      </c>
      <c r="I1483" t="n">
        <v>10</v>
      </c>
      <c r="J1483" t="inlineStr">
        <is>
          <t>NO</t>
        </is>
      </c>
      <c r="K1483" t="inlineStr"/>
      <c r="L1483" t="inlineStr">
        <is>
          <t>Implement detections</t>
        </is>
      </c>
      <c r="M1483" t="inlineStr">
        <is>
          <t>Tactics: Credential Access</t>
        </is>
      </c>
      <c r="N1483" t="inlineStr">
        <is>
          <t>P4</t>
        </is>
      </c>
      <c r="O1483" t="inlineStr">
        <is>
          <t>MITRE technique - no IP context</t>
        </is>
      </c>
      <c r="P1483" t="n">
        <v>0</v>
      </c>
      <c r="Q1483" t="n">
        <v>0</v>
      </c>
      <c r="R1483" t="inlineStr">
        <is>
          <t>T1555.003:Credentials from Web Browsers | T1589.001:Credentials</t>
        </is>
      </c>
      <c r="S1483" t="n">
        <v>1</v>
      </c>
      <c r="T1483" t="inlineStr">
        <is>
          <t>LOW (40%)</t>
        </is>
      </c>
      <c r="U1483" t="inlineStr">
        <is>
          <t>NONE</t>
        </is>
      </c>
      <c r="V1483" t="inlineStr">
        <is>
          <t>NONE</t>
        </is>
      </c>
      <c r="W1483" t="inlineStr">
        <is>
          <t>NONE</t>
        </is>
      </c>
      <c r="X1483" t="inlineStr">
        <is>
          <t>NONE</t>
        </is>
      </c>
      <c r="Y1483" t="n">
        <v>0</v>
      </c>
      <c r="Z1483" t="inlineStr"/>
      <c r="AA1483" t="inlineStr">
        <is>
          <t>https://attack.mitre.org/techniques/T1555/003</t>
        </is>
      </c>
    </row>
    <row r="1484">
      <c r="A1484" t="inlineStr">
        <is>
          <t>MITRE_ATTACK</t>
        </is>
      </c>
      <c r="B1484" t="inlineStr">
        <is>
          <t>T1574.008</t>
        </is>
      </c>
      <c r="C1484" t="inlineStr">
        <is>
          <t>Tactic: Persistence, Privilege Escalation, Defense Evasion | Technique: Path Interception by Search Order Hijacking | 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t>
        </is>
      </c>
      <c r="D1484" t="n">
        <v>6</v>
      </c>
      <c r="E1484" t="inlineStr">
        <is>
          <t>MEDIUM</t>
        </is>
      </c>
      <c r="F1484" t="n">
        <v>2</v>
      </c>
      <c r="G1484" t="n">
        <v>2</v>
      </c>
      <c r="H1484" t="inlineStr">
        <is>
          <t>MEDIUM</t>
        </is>
      </c>
      <c r="I1484" t="n">
        <v>10</v>
      </c>
      <c r="J1484" t="inlineStr">
        <is>
          <t>NO</t>
        </is>
      </c>
      <c r="K1484" t="inlineStr"/>
      <c r="L1484" t="inlineStr">
        <is>
          <t>Implement detections</t>
        </is>
      </c>
      <c r="M1484" t="inlineStr">
        <is>
          <t>Tactics: Persistence, Privilege Escalation, Defense Evasion</t>
        </is>
      </c>
      <c r="N1484" t="inlineStr">
        <is>
          <t>P4</t>
        </is>
      </c>
      <c r="O1484" t="inlineStr">
        <is>
          <t>MITRE technique - no IP context</t>
        </is>
      </c>
      <c r="P1484" t="n">
        <v>0</v>
      </c>
      <c r="Q1484" t="n">
        <v>0</v>
      </c>
      <c r="R1484" t="inlineStr">
        <is>
          <t>T1574.008:Path Interception by Search Order Hijacking | T1592.002:Software</t>
        </is>
      </c>
      <c r="S1484" t="n">
        <v>1</v>
      </c>
      <c r="T1484" t="inlineStr">
        <is>
          <t>LOW (40%)</t>
        </is>
      </c>
      <c r="U1484" t="inlineStr">
        <is>
          <t>NONE</t>
        </is>
      </c>
      <c r="V1484" t="inlineStr">
        <is>
          <t>NONE</t>
        </is>
      </c>
      <c r="W1484" t="inlineStr">
        <is>
          <t>NONE</t>
        </is>
      </c>
      <c r="X1484" t="inlineStr">
        <is>
          <t>NONE</t>
        </is>
      </c>
      <c r="Y1484" t="n">
        <v>0</v>
      </c>
      <c r="Z1484" t="inlineStr"/>
      <c r="AA1484" t="inlineStr">
        <is>
          <t>https://attack.mitre.org/techniques/T1574/008</t>
        </is>
      </c>
    </row>
    <row r="1485">
      <c r="A1485" t="inlineStr">
        <is>
          <t>MITRE_ATTACK</t>
        </is>
      </c>
      <c r="B1485" t="inlineStr">
        <is>
          <t>T1491</t>
        </is>
      </c>
      <c r="C1485" t="inlineStr">
        <is>
          <t>Tactic: Impact | Technique: Defacement | 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t>
        </is>
      </c>
      <c r="D1485" t="n">
        <v>6</v>
      </c>
      <c r="E1485" t="inlineStr">
        <is>
          <t>MEDIUM</t>
        </is>
      </c>
      <c r="F1485" t="n">
        <v>2</v>
      </c>
      <c r="G1485" t="n">
        <v>2</v>
      </c>
      <c r="H1485" t="inlineStr">
        <is>
          <t>MEDIUM</t>
        </is>
      </c>
      <c r="I1485" t="n">
        <v>10</v>
      </c>
      <c r="J1485" t="inlineStr">
        <is>
          <t>NO</t>
        </is>
      </c>
      <c r="K1485" t="inlineStr"/>
      <c r="L1485" t="inlineStr">
        <is>
          <t>Implement detections</t>
        </is>
      </c>
      <c r="M1485" t="inlineStr">
        <is>
          <t>Tactics: Impact</t>
        </is>
      </c>
      <c r="N1485" t="inlineStr">
        <is>
          <t>P4</t>
        </is>
      </c>
      <c r="O1485" t="inlineStr">
        <is>
          <t>MITRE technique - no IP context</t>
        </is>
      </c>
      <c r="P1485" t="n">
        <v>0</v>
      </c>
      <c r="Q1485" t="n">
        <v>0</v>
      </c>
      <c r="R1485" t="inlineStr">
        <is>
          <t>T1491:Defacement</t>
        </is>
      </c>
      <c r="S1485" t="n">
        <v>1</v>
      </c>
      <c r="T1485" t="inlineStr">
        <is>
          <t>LOW (40%)</t>
        </is>
      </c>
      <c r="U1485" t="inlineStr">
        <is>
          <t>NONE</t>
        </is>
      </c>
      <c r="V1485" t="inlineStr">
        <is>
          <t>NONE</t>
        </is>
      </c>
      <c r="W1485" t="inlineStr">
        <is>
          <t>NONE</t>
        </is>
      </c>
      <c r="X1485" t="inlineStr">
        <is>
          <t>NONE</t>
        </is>
      </c>
      <c r="Y1485" t="n">
        <v>0</v>
      </c>
      <c r="Z1485" t="inlineStr"/>
      <c r="AA1485" t="inlineStr">
        <is>
          <t>https://attack.mitre.org/techniques/T1491</t>
        </is>
      </c>
    </row>
    <row r="1486">
      <c r="A1486" t="inlineStr">
        <is>
          <t>MITRE_ATTACK</t>
        </is>
      </c>
      <c r="B1486" t="inlineStr">
        <is>
          <t>T1535</t>
        </is>
      </c>
      <c r="C1486" t="inlineStr">
        <is>
          <t>Tactic: Defense Evasion | Technique: Unused/Unsupported Cloud Regions | 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t>
        </is>
      </c>
      <c r="D1486" t="n">
        <v>6</v>
      </c>
      <c r="E1486" t="inlineStr">
        <is>
          <t>MEDIUM</t>
        </is>
      </c>
      <c r="F1486" t="n">
        <v>2</v>
      </c>
      <c r="G1486" t="n">
        <v>2</v>
      </c>
      <c r="H1486" t="inlineStr">
        <is>
          <t>MEDIUM</t>
        </is>
      </c>
      <c r="I1486" t="n">
        <v>10</v>
      </c>
      <c r="J1486" t="inlineStr">
        <is>
          <t>NO</t>
        </is>
      </c>
      <c r="K1486" t="inlineStr"/>
      <c r="L1486" t="inlineStr">
        <is>
          <t>Implement detections</t>
        </is>
      </c>
      <c r="M1486" t="inlineStr">
        <is>
          <t>Tactics: Defense Evasion</t>
        </is>
      </c>
      <c r="N1486" t="inlineStr">
        <is>
          <t>P4</t>
        </is>
      </c>
      <c r="O1486" t="inlineStr">
        <is>
          <t>MITRE technique - no IP context</t>
        </is>
      </c>
      <c r="P1486" t="n">
        <v>0</v>
      </c>
      <c r="Q1486" t="n">
        <v>0</v>
      </c>
      <c r="R1486" t="inlineStr">
        <is>
          <t>T1535:Unused/Unsupported Cloud Regions | T1578.002:Create Cloud Instance</t>
        </is>
      </c>
      <c r="S1486" t="n">
        <v>1</v>
      </c>
      <c r="T1486" t="inlineStr">
        <is>
          <t>LOW (40%)</t>
        </is>
      </c>
      <c r="U1486" t="inlineStr">
        <is>
          <t>NONE</t>
        </is>
      </c>
      <c r="V1486" t="inlineStr">
        <is>
          <t>NONE</t>
        </is>
      </c>
      <c r="W1486" t="inlineStr">
        <is>
          <t>NONE</t>
        </is>
      </c>
      <c r="X1486" t="inlineStr">
        <is>
          <t>NONE</t>
        </is>
      </c>
      <c r="Y1486" t="n">
        <v>0</v>
      </c>
      <c r="Z1486" t="inlineStr"/>
      <c r="AA1486" t="inlineStr">
        <is>
          <t>https://attack.mitre.org/techniques/T1535</t>
        </is>
      </c>
    </row>
    <row r="1487">
      <c r="A1487" t="inlineStr">
        <is>
          <t>MITRE_ATTACK</t>
        </is>
      </c>
      <c r="B1487" t="inlineStr">
        <is>
          <t>T1557.003</t>
        </is>
      </c>
      <c r="C1487" t="inlineStr">
        <is>
          <t>Tactic: Credential Access, Collection | Technique: DHCP Spoofing | 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t>
        </is>
      </c>
      <c r="D1487" t="n">
        <v>6</v>
      </c>
      <c r="E1487" t="inlineStr">
        <is>
          <t>MEDIUM</t>
        </is>
      </c>
      <c r="F1487" t="n">
        <v>2</v>
      </c>
      <c r="G1487" t="n">
        <v>2</v>
      </c>
      <c r="H1487" t="inlineStr">
        <is>
          <t>MEDIUM</t>
        </is>
      </c>
      <c r="I1487" t="n">
        <v>10</v>
      </c>
      <c r="J1487" t="inlineStr">
        <is>
          <t>NO</t>
        </is>
      </c>
      <c r="K1487" t="inlineStr"/>
      <c r="L1487" t="inlineStr">
        <is>
          <t>Implement detections</t>
        </is>
      </c>
      <c r="M1487" t="inlineStr">
        <is>
          <t>Tactics: Credential Access, Collection</t>
        </is>
      </c>
      <c r="N1487" t="inlineStr">
        <is>
          <t>P4</t>
        </is>
      </c>
      <c r="O1487" t="inlineStr">
        <is>
          <t>MITRE technique - no IP context</t>
        </is>
      </c>
      <c r="P1487" t="n">
        <v>0</v>
      </c>
      <c r="Q1487" t="n">
        <v>0</v>
      </c>
      <c r="R1487" t="inlineStr">
        <is>
          <t>T1557.003:DHCP Spoofing | T1584.004:Server | T1589.001:Credentials</t>
        </is>
      </c>
      <c r="S1487" t="n">
        <v>1</v>
      </c>
      <c r="T1487" t="inlineStr">
        <is>
          <t>LOW (40%)</t>
        </is>
      </c>
      <c r="U1487" t="inlineStr">
        <is>
          <t>NONE</t>
        </is>
      </c>
      <c r="V1487" t="inlineStr">
        <is>
          <t>NONE</t>
        </is>
      </c>
      <c r="W1487" t="inlineStr">
        <is>
          <t>NONE</t>
        </is>
      </c>
      <c r="X1487" t="inlineStr">
        <is>
          <t>NONE</t>
        </is>
      </c>
      <c r="Y1487" t="n">
        <v>0</v>
      </c>
      <c r="Z1487" t="inlineStr"/>
      <c r="AA1487" t="inlineStr">
        <is>
          <t>https://attack.mitre.org/techniques/T1557/003</t>
        </is>
      </c>
    </row>
    <row r="1488">
      <c r="A1488" t="inlineStr">
        <is>
          <t>MITRE_ATTACK</t>
        </is>
      </c>
      <c r="B1488" t="inlineStr">
        <is>
          <t>T1563</t>
        </is>
      </c>
      <c r="C1488" t="inlineStr">
        <is>
          <t>Tactic: Lateral Movement | Technique: Remote Service Session Hijacking | 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t>
        </is>
      </c>
      <c r="D1488" t="n">
        <v>6</v>
      </c>
      <c r="E1488" t="inlineStr">
        <is>
          <t>MEDIUM</t>
        </is>
      </c>
      <c r="F1488" t="n">
        <v>2</v>
      </c>
      <c r="G1488" t="n">
        <v>2</v>
      </c>
      <c r="H1488" t="inlineStr">
        <is>
          <t>MEDIUM</t>
        </is>
      </c>
      <c r="I1488" t="n">
        <v>10</v>
      </c>
      <c r="J1488" t="inlineStr">
        <is>
          <t>NO</t>
        </is>
      </c>
      <c r="K1488" t="inlineStr"/>
      <c r="L1488" t="inlineStr">
        <is>
          <t>Implement detections</t>
        </is>
      </c>
      <c r="M1488" t="inlineStr">
        <is>
          <t>Tactics: Lateral Movement</t>
        </is>
      </c>
      <c r="N1488" t="inlineStr">
        <is>
          <t>P4</t>
        </is>
      </c>
      <c r="O1488" t="inlineStr">
        <is>
          <t>MITRE technique - no IP context</t>
        </is>
      </c>
      <c r="P1488" t="n">
        <v>0</v>
      </c>
      <c r="Q1488" t="n">
        <v>0</v>
      </c>
      <c r="R1488" t="inlineStr">
        <is>
          <t>T1563:Remote Service Session Hijacking | T1021:Remote Services | T1589.001:Credentials</t>
        </is>
      </c>
      <c r="S1488" t="n">
        <v>1</v>
      </c>
      <c r="T1488" t="inlineStr">
        <is>
          <t>LOW (40%)</t>
        </is>
      </c>
      <c r="U1488" t="inlineStr">
        <is>
          <t>NONE</t>
        </is>
      </c>
      <c r="V1488" t="inlineStr">
        <is>
          <t>NONE</t>
        </is>
      </c>
      <c r="W1488" t="inlineStr">
        <is>
          <t>NONE</t>
        </is>
      </c>
      <c r="X1488" t="inlineStr">
        <is>
          <t>NONE</t>
        </is>
      </c>
      <c r="Y1488" t="n">
        <v>0</v>
      </c>
      <c r="Z1488" t="inlineStr"/>
      <c r="AA1488" t="inlineStr">
        <is>
          <t>https://attack.mitre.org/techniques/T1563</t>
        </is>
      </c>
    </row>
    <row r="1489">
      <c r="A1489" t="inlineStr">
        <is>
          <t>MITRE_ATTACK</t>
        </is>
      </c>
      <c r="B1489" t="inlineStr">
        <is>
          <t>T1564.013</t>
        </is>
      </c>
      <c r="C1489" t="inlineStr">
        <is>
          <t>Tactic: Defense Evasion | Technique: Bind Mounts | 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t>
        </is>
      </c>
      <c r="D1489" t="n">
        <v>6</v>
      </c>
      <c r="E1489" t="inlineStr">
        <is>
          <t>MEDIUM</t>
        </is>
      </c>
      <c r="F1489" t="n">
        <v>2</v>
      </c>
      <c r="G1489" t="n">
        <v>2</v>
      </c>
      <c r="H1489" t="inlineStr">
        <is>
          <t>MEDIUM</t>
        </is>
      </c>
      <c r="I1489" t="n">
        <v>10</v>
      </c>
      <c r="J1489" t="inlineStr">
        <is>
          <t>NO</t>
        </is>
      </c>
      <c r="K1489" t="inlineStr"/>
      <c r="L1489" t="inlineStr">
        <is>
          <t>Implement detections</t>
        </is>
      </c>
      <c r="M1489" t="inlineStr">
        <is>
          <t>Tactics: Defense Evasion</t>
        </is>
      </c>
      <c r="N1489" t="inlineStr">
        <is>
          <t>P4</t>
        </is>
      </c>
      <c r="O1489" t="inlineStr">
        <is>
          <t>MITRE technique - no IP context</t>
        </is>
      </c>
      <c r="P1489" t="n">
        <v>0</v>
      </c>
      <c r="Q1489" t="n">
        <v>0</v>
      </c>
      <c r="R1489" t="inlineStr">
        <is>
          <t>T1564.013:Bind Mounts</t>
        </is>
      </c>
      <c r="S1489" t="n">
        <v>1</v>
      </c>
      <c r="T1489" t="inlineStr">
        <is>
          <t>LOW (40%)</t>
        </is>
      </c>
      <c r="U1489" t="inlineStr">
        <is>
          <t>NONE</t>
        </is>
      </c>
      <c r="V1489" t="inlineStr">
        <is>
          <t>NONE</t>
        </is>
      </c>
      <c r="W1489" t="inlineStr">
        <is>
          <t>NONE</t>
        </is>
      </c>
      <c r="X1489" t="inlineStr">
        <is>
          <t>NONE</t>
        </is>
      </c>
      <c r="Y1489" t="n">
        <v>0</v>
      </c>
      <c r="Z1489" t="inlineStr"/>
      <c r="AA1489" t="inlineStr">
        <is>
          <t>https://attack.mitre.org/techniques/T1564/013</t>
        </is>
      </c>
    </row>
    <row r="1490">
      <c r="A1490" t="inlineStr">
        <is>
          <t>MITRE_ATTACK</t>
        </is>
      </c>
      <c r="B1490" t="inlineStr">
        <is>
          <t>T1027.001</t>
        </is>
      </c>
      <c r="C1490" t="inlineStr">
        <is>
          <t>Tactic: Defense Evasion | Technique: Binary Padding | 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t>
        </is>
      </c>
      <c r="D1490" t="n">
        <v>6</v>
      </c>
      <c r="E1490" t="inlineStr">
        <is>
          <t>MEDIUM</t>
        </is>
      </c>
      <c r="F1490" t="n">
        <v>2</v>
      </c>
      <c r="G1490" t="n">
        <v>2</v>
      </c>
      <c r="H1490" t="inlineStr">
        <is>
          <t>MEDIUM</t>
        </is>
      </c>
      <c r="I1490" t="n">
        <v>10</v>
      </c>
      <c r="J1490" t="inlineStr">
        <is>
          <t>NO</t>
        </is>
      </c>
      <c r="K1490" t="inlineStr"/>
      <c r="L1490" t="inlineStr">
        <is>
          <t>Implement detections</t>
        </is>
      </c>
      <c r="M1490" t="inlineStr">
        <is>
          <t>Tactics: Defense Evasion</t>
        </is>
      </c>
      <c r="N1490" t="inlineStr">
        <is>
          <t>P4</t>
        </is>
      </c>
      <c r="O1490" t="inlineStr">
        <is>
          <t>MITRE technique - no IP context</t>
        </is>
      </c>
      <c r="P1490" t="n">
        <v>0</v>
      </c>
      <c r="Q1490" t="n">
        <v>0</v>
      </c>
      <c r="R1490" t="inlineStr">
        <is>
          <t>T1027.001:Binary Padding | T1588.001:Malware | T1001.001:Junk Data</t>
        </is>
      </c>
      <c r="S1490" t="n">
        <v>1</v>
      </c>
      <c r="T1490" t="inlineStr">
        <is>
          <t>LOW (40%)</t>
        </is>
      </c>
      <c r="U1490" t="inlineStr">
        <is>
          <t>NONE</t>
        </is>
      </c>
      <c r="V1490" t="inlineStr">
        <is>
          <t>NONE</t>
        </is>
      </c>
      <c r="W1490" t="inlineStr">
        <is>
          <t>NONE</t>
        </is>
      </c>
      <c r="X1490" t="inlineStr">
        <is>
          <t>NONE</t>
        </is>
      </c>
      <c r="Y1490" t="n">
        <v>0</v>
      </c>
      <c r="Z1490" t="inlineStr"/>
      <c r="AA1490" t="inlineStr">
        <is>
          <t>https://attack.mitre.org/techniques/T1027/001</t>
        </is>
      </c>
    </row>
    <row r="1491">
      <c r="A1491" t="inlineStr">
        <is>
          <t>MITRE_ATTACK</t>
        </is>
      </c>
      <c r="B1491" t="inlineStr">
        <is>
          <t>T1505.003</t>
        </is>
      </c>
      <c r="C1491" t="inlineStr">
        <is>
          <t>Tactic: Persistence | Technique: Web Shell | 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t>
        </is>
      </c>
      <c r="D1491" t="n">
        <v>6</v>
      </c>
      <c r="E1491" t="inlineStr">
        <is>
          <t>MEDIUM</t>
        </is>
      </c>
      <c r="F1491" t="n">
        <v>2</v>
      </c>
      <c r="G1491" t="n">
        <v>2</v>
      </c>
      <c r="H1491" t="inlineStr">
        <is>
          <t>MEDIUM</t>
        </is>
      </c>
      <c r="I1491" t="n">
        <v>10</v>
      </c>
      <c r="J1491" t="inlineStr">
        <is>
          <t>NO</t>
        </is>
      </c>
      <c r="K1491" t="inlineStr"/>
      <c r="L1491" t="inlineStr">
        <is>
          <t>Implement detections</t>
        </is>
      </c>
      <c r="M1491" t="inlineStr">
        <is>
          <t>Tactics: Persistence</t>
        </is>
      </c>
      <c r="N1491" t="inlineStr">
        <is>
          <t>P4</t>
        </is>
      </c>
      <c r="O1491" t="inlineStr">
        <is>
          <t>MITRE technique - no IP context</t>
        </is>
      </c>
      <c r="P1491" t="n">
        <v>0</v>
      </c>
      <c r="Q1491" t="n">
        <v>0</v>
      </c>
      <c r="R1491" t="inlineStr">
        <is>
          <t>T1505.003:Web Shell | T1584.004:Server</t>
        </is>
      </c>
      <c r="S1491" t="n">
        <v>1</v>
      </c>
      <c r="T1491" t="inlineStr">
        <is>
          <t>LOW (40%)</t>
        </is>
      </c>
      <c r="U1491" t="inlineStr">
        <is>
          <t>NONE</t>
        </is>
      </c>
      <c r="V1491" t="inlineStr">
        <is>
          <t>NONE</t>
        </is>
      </c>
      <c r="W1491" t="inlineStr">
        <is>
          <t>NONE</t>
        </is>
      </c>
      <c r="X1491" t="inlineStr">
        <is>
          <t>NONE</t>
        </is>
      </c>
      <c r="Y1491" t="n">
        <v>0</v>
      </c>
      <c r="Z1491" t="inlineStr"/>
      <c r="AA1491" t="inlineStr">
        <is>
          <t>https://attack.mitre.org/techniques/T1505/003</t>
        </is>
      </c>
    </row>
    <row r="1492">
      <c r="A1492" t="inlineStr">
        <is>
          <t>MITRE_ATTACK</t>
        </is>
      </c>
      <c r="B1492" t="inlineStr">
        <is>
          <t>T1484.001</t>
        </is>
      </c>
      <c r="C1492" t="inlineStr">
        <is>
          <t>Tactic: Defense Evasion, Privilege Escalation | Technique: Group Policy Modification |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 \SYSVOL\ \Policie</t>
        </is>
      </c>
      <c r="D1492" t="n">
        <v>6</v>
      </c>
      <c r="E1492" t="inlineStr">
        <is>
          <t>MEDIUM</t>
        </is>
      </c>
      <c r="F1492" t="n">
        <v>2</v>
      </c>
      <c r="G1492" t="n">
        <v>2</v>
      </c>
      <c r="H1492" t="inlineStr">
        <is>
          <t>MEDIUM</t>
        </is>
      </c>
      <c r="I1492" t="n">
        <v>10</v>
      </c>
      <c r="J1492" t="inlineStr">
        <is>
          <t>NO</t>
        </is>
      </c>
      <c r="K1492" t="inlineStr"/>
      <c r="L1492" t="inlineStr">
        <is>
          <t>Implement detections</t>
        </is>
      </c>
      <c r="M1492" t="inlineStr">
        <is>
          <t>Tactics: Defense Evasion, Privilege Escalation</t>
        </is>
      </c>
      <c r="N1492" t="inlineStr">
        <is>
          <t>P4</t>
        </is>
      </c>
      <c r="O1492" t="inlineStr">
        <is>
          <t>MITRE technique - no IP context</t>
        </is>
      </c>
      <c r="P1492" t="n">
        <v>0</v>
      </c>
      <c r="Q1492" t="n">
        <v>0</v>
      </c>
      <c r="R1492" t="inlineStr">
        <is>
          <t>T1484.001:Group Policy Modification</t>
        </is>
      </c>
      <c r="S1492" t="n">
        <v>1</v>
      </c>
      <c r="T1492" t="inlineStr">
        <is>
          <t>LOW (40%)</t>
        </is>
      </c>
      <c r="U1492" t="inlineStr">
        <is>
          <t>NONE</t>
        </is>
      </c>
      <c r="V1492" t="inlineStr">
        <is>
          <t>NONE</t>
        </is>
      </c>
      <c r="W1492" t="inlineStr">
        <is>
          <t>NONE</t>
        </is>
      </c>
      <c r="X1492" t="inlineStr">
        <is>
          <t>NONE</t>
        </is>
      </c>
      <c r="Y1492" t="n">
        <v>0</v>
      </c>
      <c r="Z1492" t="inlineStr"/>
      <c r="AA1492" t="inlineStr">
        <is>
          <t>https://attack.mitre.org/techniques/T1484/001</t>
        </is>
      </c>
    </row>
    <row r="1493">
      <c r="A1493" t="inlineStr">
        <is>
          <t>MITRE_ATTACK</t>
        </is>
      </c>
      <c r="B1493" t="inlineStr">
        <is>
          <t>T1217</t>
        </is>
      </c>
      <c r="C1493" t="inlineStr">
        <is>
          <t>Tactic: Discovery | Technique: Browser Information Discovery | 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t>
        </is>
      </c>
      <c r="D1493" t="n">
        <v>6</v>
      </c>
      <c r="E1493" t="inlineStr">
        <is>
          <t>MEDIUM</t>
        </is>
      </c>
      <c r="F1493" t="n">
        <v>2</v>
      </c>
      <c r="G1493" t="n">
        <v>2</v>
      </c>
      <c r="H1493" t="inlineStr">
        <is>
          <t>MEDIUM</t>
        </is>
      </c>
      <c r="I1493" t="n">
        <v>10</v>
      </c>
      <c r="J1493" t="inlineStr">
        <is>
          <t>NO</t>
        </is>
      </c>
      <c r="K1493" t="inlineStr"/>
      <c r="L1493" t="inlineStr">
        <is>
          <t>Implement detections</t>
        </is>
      </c>
      <c r="M1493" t="inlineStr">
        <is>
          <t>Tactics: Discovery</t>
        </is>
      </c>
      <c r="N1493" t="inlineStr">
        <is>
          <t>P4</t>
        </is>
      </c>
      <c r="O1493" t="inlineStr">
        <is>
          <t>MITRE technique - no IP context</t>
        </is>
      </c>
      <c r="P1493" t="n">
        <v>0</v>
      </c>
      <c r="Q1493" t="n">
        <v>0</v>
      </c>
      <c r="R1493" t="inlineStr">
        <is>
          <t>T1217:Browser Information Discovery | T1584.004:Server | T1593.001:Social Media</t>
        </is>
      </c>
      <c r="S1493" t="n">
        <v>1</v>
      </c>
      <c r="T1493" t="inlineStr">
        <is>
          <t>LOW (40%)</t>
        </is>
      </c>
      <c r="U1493" t="inlineStr">
        <is>
          <t>NONE</t>
        </is>
      </c>
      <c r="V1493" t="inlineStr">
        <is>
          <t>NONE</t>
        </is>
      </c>
      <c r="W1493" t="inlineStr">
        <is>
          <t>NONE</t>
        </is>
      </c>
      <c r="X1493" t="inlineStr">
        <is>
          <t>NONE</t>
        </is>
      </c>
      <c r="Y1493" t="n">
        <v>0</v>
      </c>
      <c r="Z1493" t="inlineStr"/>
      <c r="AA1493" t="inlineStr">
        <is>
          <t>https://attack.mitre.org/techniques/T1217</t>
        </is>
      </c>
    </row>
    <row r="1494">
      <c r="A1494" t="inlineStr">
        <is>
          <t>MITRE_ATTACK</t>
        </is>
      </c>
      <c r="B1494" t="inlineStr">
        <is>
          <t>T1552.004</t>
        </is>
      </c>
      <c r="C1494" t="inlineStr">
        <is>
          <t>Tactic: Credential Access | Technique: Private Keys | 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t>
        </is>
      </c>
      <c r="D1494" t="n">
        <v>6</v>
      </c>
      <c r="E1494" t="inlineStr">
        <is>
          <t>MEDIUM</t>
        </is>
      </c>
      <c r="F1494" t="n">
        <v>2</v>
      </c>
      <c r="G1494" t="n">
        <v>2</v>
      </c>
      <c r="H1494" t="inlineStr">
        <is>
          <t>MEDIUM</t>
        </is>
      </c>
      <c r="I1494" t="n">
        <v>10</v>
      </c>
      <c r="J1494" t="inlineStr">
        <is>
          <t>NO</t>
        </is>
      </c>
      <c r="K1494" t="inlineStr"/>
      <c r="L1494" t="inlineStr">
        <is>
          <t>Implement detections</t>
        </is>
      </c>
      <c r="M1494" t="inlineStr">
        <is>
          <t>Tactics: Credential Access</t>
        </is>
      </c>
      <c r="N1494" t="inlineStr">
        <is>
          <t>P4</t>
        </is>
      </c>
      <c r="O1494" t="inlineStr">
        <is>
          <t>MITRE technique - no IP context</t>
        </is>
      </c>
      <c r="P1494" t="n">
        <v>0</v>
      </c>
      <c r="Q1494" t="n">
        <v>0</v>
      </c>
      <c r="R1494" t="inlineStr">
        <is>
          <t>T1552.004:Private Keys | T1589.001:Credentials</t>
        </is>
      </c>
      <c r="S1494" t="n">
        <v>1</v>
      </c>
      <c r="T1494" t="inlineStr">
        <is>
          <t>LOW (40%)</t>
        </is>
      </c>
      <c r="U1494" t="inlineStr">
        <is>
          <t>NONE</t>
        </is>
      </c>
      <c r="V1494" t="inlineStr">
        <is>
          <t>NONE</t>
        </is>
      </c>
      <c r="W1494" t="inlineStr">
        <is>
          <t>NONE</t>
        </is>
      </c>
      <c r="X1494" t="inlineStr">
        <is>
          <t>NONE</t>
        </is>
      </c>
      <c r="Y1494" t="n">
        <v>0</v>
      </c>
      <c r="Z1494" t="inlineStr"/>
      <c r="AA1494" t="inlineStr">
        <is>
          <t>https://attack.mitre.org/techniques/T1552/004</t>
        </is>
      </c>
    </row>
    <row r="1495">
      <c r="A1495" t="inlineStr">
        <is>
          <t>MITRE_ATTACK</t>
        </is>
      </c>
      <c r="B1495" t="inlineStr">
        <is>
          <t>T1583.004</t>
        </is>
      </c>
      <c r="C1495" t="inlineStr">
        <is>
          <t>Tactic: Resource Development | Technique: Server | 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t>
        </is>
      </c>
      <c r="D1495" t="n">
        <v>6</v>
      </c>
      <c r="E1495" t="inlineStr">
        <is>
          <t>MEDIUM</t>
        </is>
      </c>
      <c r="F1495" t="n">
        <v>2</v>
      </c>
      <c r="G1495" t="n">
        <v>2</v>
      </c>
      <c r="H1495" t="inlineStr">
        <is>
          <t>MEDIUM</t>
        </is>
      </c>
      <c r="I1495" t="n">
        <v>10</v>
      </c>
      <c r="J1495" t="inlineStr">
        <is>
          <t>NO</t>
        </is>
      </c>
      <c r="K1495" t="inlineStr"/>
      <c r="L1495" t="inlineStr">
        <is>
          <t>Implement detections</t>
        </is>
      </c>
      <c r="M1495" t="inlineStr">
        <is>
          <t>Tactics: Resource Development</t>
        </is>
      </c>
      <c r="N1495" t="inlineStr">
        <is>
          <t>P4</t>
        </is>
      </c>
      <c r="O1495" t="inlineStr">
        <is>
          <t>MITRE technique - no IP context</t>
        </is>
      </c>
      <c r="P1495" t="n">
        <v>0</v>
      </c>
      <c r="Q1495" t="n">
        <v>0</v>
      </c>
      <c r="R1495" t="inlineStr">
        <is>
          <t>T1583.004:Server | T1584.004:Server | T1566:Phishing</t>
        </is>
      </c>
      <c r="S1495" t="n">
        <v>1</v>
      </c>
      <c r="T1495" t="inlineStr">
        <is>
          <t>LOW (40%)</t>
        </is>
      </c>
      <c r="U1495" t="inlineStr">
        <is>
          <t>NONE</t>
        </is>
      </c>
      <c r="V1495" t="inlineStr">
        <is>
          <t>NONE</t>
        </is>
      </c>
      <c r="W1495" t="inlineStr">
        <is>
          <t>NONE</t>
        </is>
      </c>
      <c r="X1495" t="inlineStr">
        <is>
          <t>NONE</t>
        </is>
      </c>
      <c r="Y1495" t="n">
        <v>0</v>
      </c>
      <c r="Z1495" t="inlineStr"/>
      <c r="AA1495" t="inlineStr">
        <is>
          <t>https://attack.mitre.org/techniques/T1583/004</t>
        </is>
      </c>
    </row>
    <row r="1496">
      <c r="A1496" t="inlineStr">
        <is>
          <t>MITRE_ATTACK</t>
        </is>
      </c>
      <c r="B1496" t="inlineStr">
        <is>
          <t>T1021.006</t>
        </is>
      </c>
      <c r="C1496" t="inlineStr">
        <is>
          <t>Tactic: Lateral Movement | Technique: Windows Remote Management | 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t>
        </is>
      </c>
      <c r="D1496" t="n">
        <v>6</v>
      </c>
      <c r="E1496" t="inlineStr">
        <is>
          <t>MEDIUM</t>
        </is>
      </c>
      <c r="F1496" t="n">
        <v>2</v>
      </c>
      <c r="G1496" t="n">
        <v>2</v>
      </c>
      <c r="H1496" t="inlineStr">
        <is>
          <t>MEDIUM</t>
        </is>
      </c>
      <c r="I1496" t="n">
        <v>10</v>
      </c>
      <c r="J1496" t="inlineStr">
        <is>
          <t>NO</t>
        </is>
      </c>
      <c r="K1496" t="inlineStr"/>
      <c r="L1496" t="inlineStr">
        <is>
          <t>Implement detections</t>
        </is>
      </c>
      <c r="M1496" t="inlineStr">
        <is>
          <t>Tactics: Lateral Movement</t>
        </is>
      </c>
      <c r="N1496" t="inlineStr">
        <is>
          <t>P4</t>
        </is>
      </c>
      <c r="O1496" t="inlineStr">
        <is>
          <t>MITRE technique - no IP context</t>
        </is>
      </c>
      <c r="P1496" t="n">
        <v>0</v>
      </c>
      <c r="Q1496" t="n">
        <v>0</v>
      </c>
      <c r="R1496" t="inlineStr">
        <is>
          <t>T1021.006:Windows Remote Management | T1543.003:Windows Service | T1078:Valid Accounts</t>
        </is>
      </c>
      <c r="S1496" t="n">
        <v>1</v>
      </c>
      <c r="T1496" t="inlineStr">
        <is>
          <t>LOW (40%)</t>
        </is>
      </c>
      <c r="U1496" t="inlineStr">
        <is>
          <t>NONE</t>
        </is>
      </c>
      <c r="V1496" t="inlineStr">
        <is>
          <t>NONE</t>
        </is>
      </c>
      <c r="W1496" t="inlineStr">
        <is>
          <t>NONE</t>
        </is>
      </c>
      <c r="X1496" t="inlineStr">
        <is>
          <t>NONE</t>
        </is>
      </c>
      <c r="Y1496" t="n">
        <v>0</v>
      </c>
      <c r="Z1496" t="inlineStr"/>
      <c r="AA1496" t="inlineStr">
        <is>
          <t>https://attack.mitre.org/techniques/T1021/006</t>
        </is>
      </c>
    </row>
    <row r="1497">
      <c r="A1497" t="inlineStr">
        <is>
          <t>MITRE_ATTACK</t>
        </is>
      </c>
      <c r="B1497" t="inlineStr">
        <is>
          <t>T1011.001</t>
        </is>
      </c>
      <c r="C1497" t="inlineStr">
        <is>
          <t>Tactic: Exfiltration | Technique: Exfiltration Over Bluetooth | 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t>
        </is>
      </c>
      <c r="D1497" t="n">
        <v>6</v>
      </c>
      <c r="E1497" t="inlineStr">
        <is>
          <t>MEDIUM</t>
        </is>
      </c>
      <c r="F1497" t="n">
        <v>2</v>
      </c>
      <c r="G1497" t="n">
        <v>2</v>
      </c>
      <c r="H1497" t="inlineStr">
        <is>
          <t>MEDIUM</t>
        </is>
      </c>
      <c r="I1497" t="n">
        <v>10</v>
      </c>
      <c r="J1497" t="inlineStr">
        <is>
          <t>NO</t>
        </is>
      </c>
      <c r="K1497" t="inlineStr"/>
      <c r="L1497" t="inlineStr">
        <is>
          <t>Implement detections</t>
        </is>
      </c>
      <c r="M1497" t="inlineStr">
        <is>
          <t>Tactics: Exfiltration</t>
        </is>
      </c>
      <c r="N1497" t="inlineStr">
        <is>
          <t>P4</t>
        </is>
      </c>
      <c r="O1497" t="inlineStr">
        <is>
          <t>MITRE technique - no IP context</t>
        </is>
      </c>
      <c r="P1497" t="n">
        <v>0</v>
      </c>
      <c r="Q1497" t="n">
        <v>0</v>
      </c>
      <c r="R1497" t="inlineStr">
        <is>
          <t>T1011.001:Exfiltration Over Bluetooth</t>
        </is>
      </c>
      <c r="S1497" t="n">
        <v>1</v>
      </c>
      <c r="T1497" t="inlineStr">
        <is>
          <t>LOW (40%)</t>
        </is>
      </c>
      <c r="U1497" t="inlineStr">
        <is>
          <t>NONE</t>
        </is>
      </c>
      <c r="V1497" t="inlineStr">
        <is>
          <t>NONE</t>
        </is>
      </c>
      <c r="W1497" t="inlineStr">
        <is>
          <t>NONE</t>
        </is>
      </c>
      <c r="X1497" t="inlineStr">
        <is>
          <t>NONE</t>
        </is>
      </c>
      <c r="Y1497" t="n">
        <v>0</v>
      </c>
      <c r="Z1497" t="inlineStr"/>
      <c r="AA1497" t="inlineStr">
        <is>
          <t>https://attack.mitre.org/techniques/T1011/001</t>
        </is>
      </c>
    </row>
    <row r="1498">
      <c r="A1498" t="inlineStr">
        <is>
          <t>MITRE_ATTACK</t>
        </is>
      </c>
      <c r="B1498" t="inlineStr">
        <is>
          <t>T1078.001</t>
        </is>
      </c>
      <c r="C1498" t="inlineStr">
        <is>
          <t>Tactic: Defense Evasion, Persistence, Privilege Escalation, Initial Access | Technique: Default Accounts |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t>
        </is>
      </c>
      <c r="D1498" t="n">
        <v>6</v>
      </c>
      <c r="E1498" t="inlineStr">
        <is>
          <t>MEDIUM</t>
        </is>
      </c>
      <c r="F1498" t="n">
        <v>2</v>
      </c>
      <c r="G1498" t="n">
        <v>2</v>
      </c>
      <c r="H1498" t="inlineStr">
        <is>
          <t>MEDIUM</t>
        </is>
      </c>
      <c r="I1498" t="n">
        <v>10</v>
      </c>
      <c r="J1498" t="inlineStr">
        <is>
          <t>NO</t>
        </is>
      </c>
      <c r="K1498" t="inlineStr"/>
      <c r="L1498" t="inlineStr">
        <is>
          <t>Implement detections</t>
        </is>
      </c>
      <c r="M1498" t="inlineStr">
        <is>
          <t>Tactics: Defense Evasion, Persistence, Privilege Escalation, Initial Access</t>
        </is>
      </c>
      <c r="N1498" t="inlineStr">
        <is>
          <t>P4</t>
        </is>
      </c>
      <c r="O1498" t="inlineStr">
        <is>
          <t>MITRE technique - no IP context</t>
        </is>
      </c>
      <c r="P1498" t="n">
        <v>0</v>
      </c>
      <c r="Q1498" t="n">
        <v>0</v>
      </c>
      <c r="R1498" t="inlineStr">
        <is>
          <t>T1078.001:Default Accounts | T1592.002:Software | T1589.001:Credentials</t>
        </is>
      </c>
      <c r="S1498" t="n">
        <v>1</v>
      </c>
      <c r="T1498" t="inlineStr">
        <is>
          <t>LOW (40%)</t>
        </is>
      </c>
      <c r="U1498" t="inlineStr">
        <is>
          <t>NONE</t>
        </is>
      </c>
      <c r="V1498" t="inlineStr">
        <is>
          <t>NONE</t>
        </is>
      </c>
      <c r="W1498" t="inlineStr">
        <is>
          <t>NONE</t>
        </is>
      </c>
      <c r="X1498" t="inlineStr">
        <is>
          <t>NONE</t>
        </is>
      </c>
      <c r="Y1498" t="n">
        <v>0</v>
      </c>
      <c r="Z1498" t="inlineStr"/>
      <c r="AA1498" t="inlineStr">
        <is>
          <t>https://attack.mitre.org/techniques/T1078/001</t>
        </is>
      </c>
    </row>
    <row r="1499">
      <c r="A1499" t="inlineStr">
        <is>
          <t>MITRE_ATTACK</t>
        </is>
      </c>
      <c r="B1499" t="inlineStr">
        <is>
          <t>T1547.003</t>
        </is>
      </c>
      <c r="C1499" t="inlineStr">
        <is>
          <t>Tactic: Persistence, Privilege Escalation | Technique: Time Providers | 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t>
        </is>
      </c>
      <c r="D1499" t="n">
        <v>6</v>
      </c>
      <c r="E1499" t="inlineStr">
        <is>
          <t>MEDIUM</t>
        </is>
      </c>
      <c r="F1499" t="n">
        <v>2</v>
      </c>
      <c r="G1499" t="n">
        <v>2</v>
      </c>
      <c r="H1499" t="inlineStr">
        <is>
          <t>MEDIUM</t>
        </is>
      </c>
      <c r="I1499" t="n">
        <v>10</v>
      </c>
      <c r="J1499" t="inlineStr">
        <is>
          <t>NO</t>
        </is>
      </c>
      <c r="K1499" t="inlineStr"/>
      <c r="L1499" t="inlineStr">
        <is>
          <t>Implement detections</t>
        </is>
      </c>
      <c r="M1499" t="inlineStr">
        <is>
          <t>Tactics: Persistence, Privilege Escalation</t>
        </is>
      </c>
      <c r="N1499" t="inlineStr">
        <is>
          <t>P4</t>
        </is>
      </c>
      <c r="O1499" t="inlineStr">
        <is>
          <t>MITRE technique - no IP context</t>
        </is>
      </c>
      <c r="P1499" t="n">
        <v>0</v>
      </c>
      <c r="Q1499" t="n">
        <v>0</v>
      </c>
      <c r="R1499" t="inlineStr">
        <is>
          <t>T1547.003:Time Providers | T1592.001:Hardware | T1584.001:Domains</t>
        </is>
      </c>
      <c r="S1499" t="n">
        <v>1</v>
      </c>
      <c r="T1499" t="inlineStr">
        <is>
          <t>LOW (40%)</t>
        </is>
      </c>
      <c r="U1499" t="inlineStr">
        <is>
          <t>NONE</t>
        </is>
      </c>
      <c r="V1499" t="inlineStr">
        <is>
          <t>NONE</t>
        </is>
      </c>
      <c r="W1499" t="inlineStr">
        <is>
          <t>NONE</t>
        </is>
      </c>
      <c r="X1499" t="inlineStr">
        <is>
          <t>NONE</t>
        </is>
      </c>
      <c r="Y1499" t="n">
        <v>0</v>
      </c>
      <c r="Z1499" t="inlineStr"/>
      <c r="AA1499" t="inlineStr">
        <is>
          <t>https://attack.mitre.org/techniques/T1547/003</t>
        </is>
      </c>
    </row>
    <row r="1500">
      <c r="A1500" t="inlineStr">
        <is>
          <t>MITRE_ATTACK</t>
        </is>
      </c>
      <c r="B1500" t="inlineStr">
        <is>
          <t>T1546.005</t>
        </is>
      </c>
      <c r="C1500" t="inlineStr">
        <is>
          <t>Tactic: Privilege Escalation, Persistence | Technique: Trap | Adversaries may establish persistence by executing malicious content triggered by an interrupt signal. The trap command allows programs and shells to specify commands that will be executed upon receiving interrupt signals. A common situation is a script allowing for graceful termination and handling of common keyboard interrupts like ctrl+c and ctrl+d . Adversaries can use this to register code to be executed when the shell encounters</t>
        </is>
      </c>
      <c r="D1500" t="n">
        <v>6</v>
      </c>
      <c r="E1500" t="inlineStr">
        <is>
          <t>MEDIUM</t>
        </is>
      </c>
      <c r="F1500" t="n">
        <v>2</v>
      </c>
      <c r="G1500" t="n">
        <v>2</v>
      </c>
      <c r="H1500" t="inlineStr">
        <is>
          <t>MEDIUM</t>
        </is>
      </c>
      <c r="I1500" t="n">
        <v>10</v>
      </c>
      <c r="J1500" t="inlineStr">
        <is>
          <t>NO</t>
        </is>
      </c>
      <c r="K1500" t="inlineStr"/>
      <c r="L1500" t="inlineStr">
        <is>
          <t>Implement detections</t>
        </is>
      </c>
      <c r="M1500" t="inlineStr">
        <is>
          <t>Tactics: Privilege Escalation, Persistence</t>
        </is>
      </c>
      <c r="N1500" t="inlineStr">
        <is>
          <t>P4</t>
        </is>
      </c>
      <c r="O1500" t="inlineStr">
        <is>
          <t>MITRE technique - no IP context</t>
        </is>
      </c>
      <c r="P1500" t="n">
        <v>0</v>
      </c>
      <c r="Q1500" t="n">
        <v>0</v>
      </c>
      <c r="R1500" t="inlineStr">
        <is>
          <t>T1546.005:Trap</t>
        </is>
      </c>
      <c r="S1500" t="n">
        <v>1</v>
      </c>
      <c r="T1500" t="inlineStr">
        <is>
          <t>LOW (40%)</t>
        </is>
      </c>
      <c r="U1500" t="inlineStr">
        <is>
          <t>NONE</t>
        </is>
      </c>
      <c r="V1500" t="inlineStr">
        <is>
          <t>NONE</t>
        </is>
      </c>
      <c r="W1500" t="inlineStr">
        <is>
          <t>NONE</t>
        </is>
      </c>
      <c r="X1500" t="inlineStr">
        <is>
          <t>NONE</t>
        </is>
      </c>
      <c r="Y1500" t="n">
        <v>0</v>
      </c>
      <c r="Z1500" t="inlineStr"/>
      <c r="AA1500" t="inlineStr">
        <is>
          <t>https://attack.mitre.org/techniques/T1546/005</t>
        </is>
      </c>
    </row>
    <row r="1501">
      <c r="A1501" t="inlineStr">
        <is>
          <t>MITRE_ATTACK</t>
        </is>
      </c>
      <c r="B1501" t="inlineStr">
        <is>
          <t>T1574.006</t>
        </is>
      </c>
      <c r="C1501" t="inlineStr">
        <is>
          <t>Tactic: Persistence, Privilege Escalation, Defense Evasion | Technique: Dynamic Linker Hijacking | 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LD_PRELOAD on Linux or DYLD_INSERT_LIBRARIES on macOS.(Citation: TheEvilBit DYLD_INSER</t>
        </is>
      </c>
      <c r="D1501" t="n">
        <v>6</v>
      </c>
      <c r="E1501" t="inlineStr">
        <is>
          <t>MEDIUM</t>
        </is>
      </c>
      <c r="F1501" t="n">
        <v>2</v>
      </c>
      <c r="G1501" t="n">
        <v>2</v>
      </c>
      <c r="H1501" t="inlineStr">
        <is>
          <t>MEDIUM</t>
        </is>
      </c>
      <c r="I1501" t="n">
        <v>10</v>
      </c>
      <c r="J1501" t="inlineStr">
        <is>
          <t>NO</t>
        </is>
      </c>
      <c r="K1501" t="inlineStr"/>
      <c r="L1501" t="inlineStr">
        <is>
          <t>Implement detections</t>
        </is>
      </c>
      <c r="M1501" t="inlineStr">
        <is>
          <t>Tactics: Persistence, Privilege Escalation, Defense Evasion</t>
        </is>
      </c>
      <c r="N1501" t="inlineStr">
        <is>
          <t>P4</t>
        </is>
      </c>
      <c r="O1501" t="inlineStr">
        <is>
          <t>MITRE technique - no IP context</t>
        </is>
      </c>
      <c r="P1501" t="n">
        <v>0</v>
      </c>
      <c r="Q1501" t="n">
        <v>0</v>
      </c>
      <c r="R1501" t="inlineStr">
        <is>
          <t>T1574.006:Dynamic Linker Hijacking</t>
        </is>
      </c>
      <c r="S1501" t="n">
        <v>1</v>
      </c>
      <c r="T1501" t="inlineStr">
        <is>
          <t>LOW (40%)</t>
        </is>
      </c>
      <c r="U1501" t="inlineStr">
        <is>
          <t>NONE</t>
        </is>
      </c>
      <c r="V1501" t="inlineStr">
        <is>
          <t>NONE</t>
        </is>
      </c>
      <c r="W1501" t="inlineStr">
        <is>
          <t>NONE</t>
        </is>
      </c>
      <c r="X1501" t="inlineStr">
        <is>
          <t>NONE</t>
        </is>
      </c>
      <c r="Y1501" t="n">
        <v>0</v>
      </c>
      <c r="Z1501" t="inlineStr"/>
      <c r="AA1501" t="inlineStr">
        <is>
          <t>https://attack.mitre.org/techniques/T1574/006</t>
        </is>
      </c>
    </row>
    <row r="1502">
      <c r="A1502" t="inlineStr">
        <is>
          <t>MITRE_ATTACK</t>
        </is>
      </c>
      <c r="B1502" t="inlineStr">
        <is>
          <t>T1136.001</t>
        </is>
      </c>
      <c r="C1502" t="inlineStr">
        <is>
          <t xml:space="preserve">Tactic: Persistence | Technique: Local Account | 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net user /add command can be used to create a local account. In Linux, the `useradd` command can be used, while on macOS systems, the dscl -create command can be </t>
        </is>
      </c>
      <c r="D1502" t="n">
        <v>6</v>
      </c>
      <c r="E1502" t="inlineStr">
        <is>
          <t>MEDIUM</t>
        </is>
      </c>
      <c r="F1502" t="n">
        <v>2</v>
      </c>
      <c r="G1502" t="n">
        <v>2</v>
      </c>
      <c r="H1502" t="inlineStr">
        <is>
          <t>MEDIUM</t>
        </is>
      </c>
      <c r="I1502" t="n">
        <v>10</v>
      </c>
      <c r="J1502" t="inlineStr">
        <is>
          <t>NO</t>
        </is>
      </c>
      <c r="K1502" t="inlineStr"/>
      <c r="L1502" t="inlineStr">
        <is>
          <t>Implement detections</t>
        </is>
      </c>
      <c r="M1502" t="inlineStr">
        <is>
          <t>Tactics: Persistence</t>
        </is>
      </c>
      <c r="N1502" t="inlineStr">
        <is>
          <t>P4</t>
        </is>
      </c>
      <c r="O1502" t="inlineStr">
        <is>
          <t>MITRE technique - no IP context</t>
        </is>
      </c>
      <c r="P1502" t="n">
        <v>0</v>
      </c>
      <c r="Q1502" t="n">
        <v>0</v>
      </c>
      <c r="R1502" t="inlineStr">
        <is>
          <t>T1136.001:Local Account | T1078.003:Local Accounts</t>
        </is>
      </c>
      <c r="S1502" t="n">
        <v>1</v>
      </c>
      <c r="T1502" t="inlineStr">
        <is>
          <t>LOW (40%)</t>
        </is>
      </c>
      <c r="U1502" t="inlineStr">
        <is>
          <t>NONE</t>
        </is>
      </c>
      <c r="V1502" t="inlineStr">
        <is>
          <t>NONE</t>
        </is>
      </c>
      <c r="W1502" t="inlineStr">
        <is>
          <t>NONE</t>
        </is>
      </c>
      <c r="X1502" t="inlineStr">
        <is>
          <t>NONE</t>
        </is>
      </c>
      <c r="Y1502" t="n">
        <v>0</v>
      </c>
      <c r="Z1502" t="inlineStr"/>
      <c r="AA1502" t="inlineStr">
        <is>
          <t>https://attack.mitre.org/techniques/T1136/001</t>
        </is>
      </c>
    </row>
    <row r="1503">
      <c r="A1503" t="inlineStr">
        <is>
          <t>MITRE_ATTACK</t>
        </is>
      </c>
      <c r="B1503" t="inlineStr">
        <is>
          <t>T1681</t>
        </is>
      </c>
      <c r="C1503" t="inlineStr">
        <is>
          <t xml:space="preserve">Tactic: Reconnaissance | Technique: Search Threat Vendor Data | 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t>
        </is>
      </c>
      <c r="D1503" t="n">
        <v>6</v>
      </c>
      <c r="E1503" t="inlineStr">
        <is>
          <t>MEDIUM</t>
        </is>
      </c>
      <c r="F1503" t="n">
        <v>2</v>
      </c>
      <c r="G1503" t="n">
        <v>2</v>
      </c>
      <c r="H1503" t="inlineStr">
        <is>
          <t>MEDIUM</t>
        </is>
      </c>
      <c r="I1503" t="n">
        <v>10</v>
      </c>
      <c r="J1503" t="inlineStr">
        <is>
          <t>NO</t>
        </is>
      </c>
      <c r="K1503" t="inlineStr"/>
      <c r="L1503" t="inlineStr">
        <is>
          <t>Implement detections</t>
        </is>
      </c>
      <c r="M1503" t="inlineStr">
        <is>
          <t>Tactics: Reconnaissance</t>
        </is>
      </c>
      <c r="N1503" t="inlineStr">
        <is>
          <t>P4</t>
        </is>
      </c>
      <c r="O1503" t="inlineStr">
        <is>
          <t>MITRE technique - no IP context</t>
        </is>
      </c>
      <c r="P1503" t="n">
        <v>0</v>
      </c>
      <c r="Q1503" t="n">
        <v>0</v>
      </c>
      <c r="R1503" t="inlineStr">
        <is>
          <t>T1681:Search Threat Vendor Data | T1590.005:IP Addresses | T1588.001:Malware</t>
        </is>
      </c>
      <c r="S1503" t="n">
        <v>1</v>
      </c>
      <c r="T1503" t="inlineStr">
        <is>
          <t>LOW (40%)</t>
        </is>
      </c>
      <c r="U1503" t="inlineStr">
        <is>
          <t>NONE</t>
        </is>
      </c>
      <c r="V1503" t="inlineStr">
        <is>
          <t>NONE</t>
        </is>
      </c>
      <c r="W1503" t="inlineStr">
        <is>
          <t>NONE</t>
        </is>
      </c>
      <c r="X1503" t="inlineStr">
        <is>
          <t>NONE</t>
        </is>
      </c>
      <c r="Y1503" t="n">
        <v>0</v>
      </c>
      <c r="Z1503" t="inlineStr"/>
      <c r="AA1503" t="inlineStr">
        <is>
          <t>https://attack.mitre.org/techniques/T1681</t>
        </is>
      </c>
    </row>
    <row r="1504">
      <c r="A1504" t="inlineStr">
        <is>
          <t>MITRE_ATTACK</t>
        </is>
      </c>
      <c r="B1504" t="inlineStr">
        <is>
          <t>T1674</t>
        </is>
      </c>
      <c r="C1504" t="inlineStr">
        <is>
          <t>Tactic: Execution | Technique: Input Injection | 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t>
        </is>
      </c>
      <c r="D1504" t="n">
        <v>6</v>
      </c>
      <c r="E1504" t="inlineStr">
        <is>
          <t>MEDIUM</t>
        </is>
      </c>
      <c r="F1504" t="n">
        <v>2</v>
      </c>
      <c r="G1504" t="n">
        <v>2</v>
      </c>
      <c r="H1504" t="inlineStr">
        <is>
          <t>MEDIUM</t>
        </is>
      </c>
      <c r="I1504" t="n">
        <v>10</v>
      </c>
      <c r="J1504" t="inlineStr">
        <is>
          <t>NO</t>
        </is>
      </c>
      <c r="K1504" t="inlineStr"/>
      <c r="L1504" t="inlineStr">
        <is>
          <t>Implement detections</t>
        </is>
      </c>
      <c r="M1504" t="inlineStr">
        <is>
          <t>Tactics: Execution</t>
        </is>
      </c>
      <c r="N1504" t="inlineStr">
        <is>
          <t>P4</t>
        </is>
      </c>
      <c r="O1504" t="inlineStr">
        <is>
          <t>MITRE technique - no IP context</t>
        </is>
      </c>
      <c r="P1504" t="n">
        <v>0</v>
      </c>
      <c r="Q1504" t="n">
        <v>0</v>
      </c>
      <c r="R1504" t="inlineStr">
        <is>
          <t>T1674:Input Injection</t>
        </is>
      </c>
      <c r="S1504" t="n">
        <v>1</v>
      </c>
      <c r="T1504" t="inlineStr">
        <is>
          <t>LOW (40%)</t>
        </is>
      </c>
      <c r="U1504" t="inlineStr">
        <is>
          <t>NONE</t>
        </is>
      </c>
      <c r="V1504" t="inlineStr">
        <is>
          <t>NONE</t>
        </is>
      </c>
      <c r="W1504" t="inlineStr">
        <is>
          <t>NONE</t>
        </is>
      </c>
      <c r="X1504" t="inlineStr">
        <is>
          <t>NONE</t>
        </is>
      </c>
      <c r="Y1504" t="n">
        <v>0</v>
      </c>
      <c r="Z1504" t="inlineStr"/>
      <c r="AA1504" t="inlineStr">
        <is>
          <t>https://attack.mitre.org/techniques/T1674</t>
        </is>
      </c>
    </row>
    <row r="1505">
      <c r="A1505" t="inlineStr">
        <is>
          <t>MITRE_ATTACK</t>
        </is>
      </c>
      <c r="B1505" t="inlineStr">
        <is>
          <t>T1092</t>
        </is>
      </c>
      <c r="C1505" t="inlineStr">
        <is>
          <t>Tactic: Command And Control | Technique: Communication Through Removable Media | 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t>
        </is>
      </c>
      <c r="D1505" t="n">
        <v>6</v>
      </c>
      <c r="E1505" t="inlineStr">
        <is>
          <t>MEDIUM</t>
        </is>
      </c>
      <c r="F1505" t="n">
        <v>2</v>
      </c>
      <c r="G1505" t="n">
        <v>2</v>
      </c>
      <c r="H1505" t="inlineStr">
        <is>
          <t>MEDIUM</t>
        </is>
      </c>
      <c r="I1505" t="n">
        <v>10</v>
      </c>
      <c r="J1505" t="inlineStr">
        <is>
          <t>NO</t>
        </is>
      </c>
      <c r="K1505" t="inlineStr"/>
      <c r="L1505" t="inlineStr">
        <is>
          <t>Implement detections</t>
        </is>
      </c>
      <c r="M1505" t="inlineStr">
        <is>
          <t>Tactics: Command And Control</t>
        </is>
      </c>
      <c r="N1505" t="inlineStr">
        <is>
          <t>P4</t>
        </is>
      </c>
      <c r="O1505" t="inlineStr">
        <is>
          <t>MITRE technique - no IP context</t>
        </is>
      </c>
      <c r="P1505" t="n">
        <v>0</v>
      </c>
      <c r="Q1505" t="n">
        <v>0</v>
      </c>
      <c r="R1505" t="inlineStr">
        <is>
          <t>T1092:Communication Through Removable Media | T1091:Replication Through Removable Media</t>
        </is>
      </c>
      <c r="S1505" t="n">
        <v>1</v>
      </c>
      <c r="T1505" t="inlineStr">
        <is>
          <t>LOW (40%)</t>
        </is>
      </c>
      <c r="U1505" t="inlineStr">
        <is>
          <t>NONE</t>
        </is>
      </c>
      <c r="V1505" t="inlineStr">
        <is>
          <t>NONE</t>
        </is>
      </c>
      <c r="W1505" t="inlineStr">
        <is>
          <t>NONE</t>
        </is>
      </c>
      <c r="X1505" t="inlineStr">
        <is>
          <t>NONE</t>
        </is>
      </c>
      <c r="Y1505" t="n">
        <v>0</v>
      </c>
      <c r="Z1505" t="inlineStr"/>
      <c r="AA1505" t="inlineStr">
        <is>
          <t>https://attack.mitre.org/techniques/T1092</t>
        </is>
      </c>
    </row>
    <row r="1506">
      <c r="A1506" t="inlineStr">
        <is>
          <t>MITRE_ATTACK</t>
        </is>
      </c>
      <c r="B1506" t="inlineStr">
        <is>
          <t>T1070.001</t>
        </is>
      </c>
      <c r="C1506" t="inlineStr">
        <is>
          <t xml:space="preserve">Tactic: Defense Evasion | Technique: Clear Windows Event Logs |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t>
        </is>
      </c>
      <c r="D1506" t="n">
        <v>6</v>
      </c>
      <c r="E1506" t="inlineStr">
        <is>
          <t>MEDIUM</t>
        </is>
      </c>
      <c r="F1506" t="n">
        <v>2</v>
      </c>
      <c r="G1506" t="n">
        <v>2</v>
      </c>
      <c r="H1506" t="inlineStr">
        <is>
          <t>MEDIUM</t>
        </is>
      </c>
      <c r="I1506" t="n">
        <v>10</v>
      </c>
      <c r="J1506" t="inlineStr">
        <is>
          <t>NO</t>
        </is>
      </c>
      <c r="K1506" t="inlineStr"/>
      <c r="L1506" t="inlineStr">
        <is>
          <t>Implement detections</t>
        </is>
      </c>
      <c r="M1506" t="inlineStr">
        <is>
          <t>Tactics: Defense Evasion</t>
        </is>
      </c>
      <c r="N1506" t="inlineStr">
        <is>
          <t>P4</t>
        </is>
      </c>
      <c r="O1506" t="inlineStr">
        <is>
          <t>MITRE technique - no IP context</t>
        </is>
      </c>
      <c r="P1506" t="n">
        <v>0</v>
      </c>
      <c r="Q1506" t="n">
        <v>0</v>
      </c>
      <c r="R1506" t="inlineStr">
        <is>
          <t>T1070.001:Clear Windows Event Logs</t>
        </is>
      </c>
      <c r="S1506" t="n">
        <v>1</v>
      </c>
      <c r="T1506" t="inlineStr">
        <is>
          <t>LOW (40%)</t>
        </is>
      </c>
      <c r="U1506" t="inlineStr">
        <is>
          <t>NONE</t>
        </is>
      </c>
      <c r="V1506" t="inlineStr">
        <is>
          <t>NONE</t>
        </is>
      </c>
      <c r="W1506" t="inlineStr">
        <is>
          <t>NONE</t>
        </is>
      </c>
      <c r="X1506" t="inlineStr">
        <is>
          <t>NONE</t>
        </is>
      </c>
      <c r="Y1506" t="n">
        <v>0</v>
      </c>
      <c r="Z1506" t="inlineStr"/>
      <c r="AA1506" t="inlineStr">
        <is>
          <t>https://attack.mitre.org/techniques/T1070/001</t>
        </is>
      </c>
    </row>
    <row r="1507">
      <c r="A1507" t="inlineStr">
        <is>
          <t>MITRE_ATTACK</t>
        </is>
      </c>
      <c r="B1507" t="inlineStr">
        <is>
          <t>T1585.002</t>
        </is>
      </c>
      <c r="C1507" t="inlineStr">
        <is>
          <t>Tactic: Resource Development | Technique: Email Accounts |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t>
        </is>
      </c>
      <c r="D1507" t="n">
        <v>6</v>
      </c>
      <c r="E1507" t="inlineStr">
        <is>
          <t>MEDIUM</t>
        </is>
      </c>
      <c r="F1507" t="n">
        <v>2</v>
      </c>
      <c r="G1507" t="n">
        <v>2</v>
      </c>
      <c r="H1507" t="inlineStr">
        <is>
          <t>MEDIUM</t>
        </is>
      </c>
      <c r="I1507" t="n">
        <v>10</v>
      </c>
      <c r="J1507" t="inlineStr">
        <is>
          <t>NO</t>
        </is>
      </c>
      <c r="K1507" t="inlineStr"/>
      <c r="L1507" t="inlineStr">
        <is>
          <t>Implement detections</t>
        </is>
      </c>
      <c r="M1507" t="inlineStr">
        <is>
          <t>Tactics: Resource Development</t>
        </is>
      </c>
      <c r="N1507" t="inlineStr">
        <is>
          <t>P4</t>
        </is>
      </c>
      <c r="O1507" t="inlineStr">
        <is>
          <t>MITRE technique - no IP context</t>
        </is>
      </c>
      <c r="P1507" t="n">
        <v>0</v>
      </c>
      <c r="Q1507" t="n">
        <v>0</v>
      </c>
      <c r="R1507" t="inlineStr">
        <is>
          <t>T1585.002:Email Accounts | T1087.003:Email Account | T1566:Phishing</t>
        </is>
      </c>
      <c r="S1507" t="n">
        <v>1</v>
      </c>
      <c r="T1507" t="inlineStr">
        <is>
          <t>LOW (40%)</t>
        </is>
      </c>
      <c r="U1507" t="inlineStr">
        <is>
          <t>NONE</t>
        </is>
      </c>
      <c r="V1507" t="inlineStr">
        <is>
          <t>NONE</t>
        </is>
      </c>
      <c r="W1507" t="inlineStr">
        <is>
          <t>NONE</t>
        </is>
      </c>
      <c r="X1507" t="inlineStr">
        <is>
          <t>NONE</t>
        </is>
      </c>
      <c r="Y1507" t="n">
        <v>0</v>
      </c>
      <c r="Z1507" t="inlineStr"/>
      <c r="AA1507" t="inlineStr">
        <is>
          <t>https://attack.mitre.org/techniques/T1585/002</t>
        </is>
      </c>
    </row>
    <row r="1508">
      <c r="A1508" t="inlineStr">
        <is>
          <t>MITRE_ATTACK</t>
        </is>
      </c>
      <c r="B1508" t="inlineStr">
        <is>
          <t>T1557.001</t>
        </is>
      </c>
      <c r="C1508" t="inlineStr">
        <is>
          <t>Tactic: Credential Access, Collection | Technique: LLMNR/NBT-NS Poisoning and SMB Relay | 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t>
        </is>
      </c>
      <c r="D1508" t="n">
        <v>6</v>
      </c>
      <c r="E1508" t="inlineStr">
        <is>
          <t>MEDIUM</t>
        </is>
      </c>
      <c r="F1508" t="n">
        <v>2</v>
      </c>
      <c r="G1508" t="n">
        <v>2</v>
      </c>
      <c r="H1508" t="inlineStr">
        <is>
          <t>MEDIUM</t>
        </is>
      </c>
      <c r="I1508" t="n">
        <v>10</v>
      </c>
      <c r="J1508" t="inlineStr">
        <is>
          <t>NO</t>
        </is>
      </c>
      <c r="K1508" t="inlineStr"/>
      <c r="L1508" t="inlineStr">
        <is>
          <t>Implement detections</t>
        </is>
      </c>
      <c r="M1508" t="inlineStr">
        <is>
          <t>Tactics: Credential Access, Collection</t>
        </is>
      </c>
      <c r="N1508" t="inlineStr">
        <is>
          <t>P4</t>
        </is>
      </c>
      <c r="O1508" t="inlineStr">
        <is>
          <t>MITRE technique - no IP context</t>
        </is>
      </c>
      <c r="P1508" t="n">
        <v>0</v>
      </c>
      <c r="Q1508" t="n">
        <v>0</v>
      </c>
      <c r="R1508" t="inlineStr">
        <is>
          <t>T1557.001:LLMNR/NBT-NS Poisoning and SMB Relay</t>
        </is>
      </c>
      <c r="S1508" t="n">
        <v>1</v>
      </c>
      <c r="T1508" t="inlineStr">
        <is>
          <t>LOW (40%)</t>
        </is>
      </c>
      <c r="U1508" t="inlineStr">
        <is>
          <t>NONE</t>
        </is>
      </c>
      <c r="V1508" t="inlineStr">
        <is>
          <t>NONE</t>
        </is>
      </c>
      <c r="W1508" t="inlineStr">
        <is>
          <t>NONE</t>
        </is>
      </c>
      <c r="X1508" t="inlineStr">
        <is>
          <t>NONE</t>
        </is>
      </c>
      <c r="Y1508" t="n">
        <v>0</v>
      </c>
      <c r="Z1508" t="inlineStr"/>
      <c r="AA1508" t="inlineStr">
        <is>
          <t>https://attack.mitre.org/techniques/T1557/001</t>
        </is>
      </c>
    </row>
    <row r="1509">
      <c r="A1509" t="inlineStr">
        <is>
          <t>MITRE_ATTACK</t>
        </is>
      </c>
      <c r="B1509" t="inlineStr">
        <is>
          <t>T1222</t>
        </is>
      </c>
      <c r="C1509" t="inlineStr">
        <is>
          <t>Tactic: Defense Evasion | Technique: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t>
        </is>
      </c>
      <c r="D1509" t="n">
        <v>6</v>
      </c>
      <c r="E1509" t="inlineStr">
        <is>
          <t>MEDIUM</t>
        </is>
      </c>
      <c r="F1509" t="n">
        <v>2</v>
      </c>
      <c r="G1509" t="n">
        <v>2</v>
      </c>
      <c r="H1509" t="inlineStr">
        <is>
          <t>MEDIUM</t>
        </is>
      </c>
      <c r="I1509" t="n">
        <v>10</v>
      </c>
      <c r="J1509" t="inlineStr">
        <is>
          <t>NO</t>
        </is>
      </c>
      <c r="K1509" t="inlineStr"/>
      <c r="L1509" t="inlineStr">
        <is>
          <t>Implement detections</t>
        </is>
      </c>
      <c r="M1509" t="inlineStr">
        <is>
          <t>Tactics: Defense Evasion</t>
        </is>
      </c>
      <c r="N1509" t="inlineStr">
        <is>
          <t>P4</t>
        </is>
      </c>
      <c r="O1509" t="inlineStr">
        <is>
          <t>MITRE technique - no IP context</t>
        </is>
      </c>
      <c r="P1509" t="n">
        <v>0</v>
      </c>
      <c r="Q1509" t="n">
        <v>0</v>
      </c>
      <c r="R1509" t="inlineStr">
        <is>
          <t>T1222:File and Directory Permissions Modification</t>
        </is>
      </c>
      <c r="S1509" t="n">
        <v>1</v>
      </c>
      <c r="T1509" t="inlineStr">
        <is>
          <t>LOW (40%)</t>
        </is>
      </c>
      <c r="U1509" t="inlineStr">
        <is>
          <t>NONE</t>
        </is>
      </c>
      <c r="V1509" t="inlineStr">
        <is>
          <t>NONE</t>
        </is>
      </c>
      <c r="W1509" t="inlineStr">
        <is>
          <t>NONE</t>
        </is>
      </c>
      <c r="X1509" t="inlineStr">
        <is>
          <t>NONE</t>
        </is>
      </c>
      <c r="Y1509" t="n">
        <v>0</v>
      </c>
      <c r="Z1509" t="inlineStr"/>
      <c r="AA1509" t="inlineStr">
        <is>
          <t>https://attack.mitre.org/techniques/T1222</t>
        </is>
      </c>
    </row>
    <row r="1510">
      <c r="A1510" t="inlineStr">
        <is>
          <t>MITRE_ATTACK</t>
        </is>
      </c>
      <c r="B1510" t="inlineStr">
        <is>
          <t>T1003.001</t>
        </is>
      </c>
      <c r="C1510" t="inlineStr">
        <is>
          <t>Tactic: Credential Access | Technique: LSASS Memory |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
        </is>
      </c>
      <c r="D1510" t="n">
        <v>6</v>
      </c>
      <c r="E1510" t="inlineStr">
        <is>
          <t>MEDIUM</t>
        </is>
      </c>
      <c r="F1510" t="n">
        <v>2</v>
      </c>
      <c r="G1510" t="n">
        <v>2</v>
      </c>
      <c r="H1510" t="inlineStr">
        <is>
          <t>MEDIUM</t>
        </is>
      </c>
      <c r="I1510" t="n">
        <v>10</v>
      </c>
      <c r="J1510" t="inlineStr">
        <is>
          <t>NO</t>
        </is>
      </c>
      <c r="K1510" t="inlineStr"/>
      <c r="L1510" t="inlineStr">
        <is>
          <t>Implement detections</t>
        </is>
      </c>
      <c r="M1510" t="inlineStr">
        <is>
          <t>Tactics: Credential Access</t>
        </is>
      </c>
      <c r="N1510" t="inlineStr">
        <is>
          <t>P4</t>
        </is>
      </c>
      <c r="O1510" t="inlineStr">
        <is>
          <t>MITRE technique - no IP context</t>
        </is>
      </c>
      <c r="P1510" t="n">
        <v>0</v>
      </c>
      <c r="Q1510" t="n">
        <v>0</v>
      </c>
      <c r="R1510" t="inlineStr">
        <is>
          <t>T1003.001:LSASS Memory</t>
        </is>
      </c>
      <c r="S1510" t="n">
        <v>1</v>
      </c>
      <c r="T1510" t="inlineStr">
        <is>
          <t>LOW (40%)</t>
        </is>
      </c>
      <c r="U1510" t="inlineStr">
        <is>
          <t>NONE</t>
        </is>
      </c>
      <c r="V1510" t="inlineStr">
        <is>
          <t>NONE</t>
        </is>
      </c>
      <c r="W1510" t="inlineStr">
        <is>
          <t>NONE</t>
        </is>
      </c>
      <c r="X1510" t="inlineStr">
        <is>
          <t>NONE</t>
        </is>
      </c>
      <c r="Y1510" t="n">
        <v>0</v>
      </c>
      <c r="Z1510" t="inlineStr"/>
      <c r="AA1510" t="inlineStr">
        <is>
          <t>https://attack.mitre.org/techniques/T1003/001</t>
        </is>
      </c>
    </row>
    <row r="1511">
      <c r="A1511" t="inlineStr">
        <is>
          <t>MITRE_ATTACK</t>
        </is>
      </c>
      <c r="B1511" t="inlineStr">
        <is>
          <t>T1176.002</t>
        </is>
      </c>
      <c r="C1511" t="inlineStr">
        <is>
          <t>Tactic: Persistence | Technique: IDE Extensions | 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t>
        </is>
      </c>
      <c r="D1511" t="n">
        <v>6</v>
      </c>
      <c r="E1511" t="inlineStr">
        <is>
          <t>MEDIUM</t>
        </is>
      </c>
      <c r="F1511" t="n">
        <v>2</v>
      </c>
      <c r="G1511" t="n">
        <v>2</v>
      </c>
      <c r="H1511" t="inlineStr">
        <is>
          <t>MEDIUM</t>
        </is>
      </c>
      <c r="I1511" t="n">
        <v>10</v>
      </c>
      <c r="J1511" t="inlineStr">
        <is>
          <t>NO</t>
        </is>
      </c>
      <c r="K1511" t="inlineStr"/>
      <c r="L1511" t="inlineStr">
        <is>
          <t>Implement detections</t>
        </is>
      </c>
      <c r="M1511" t="inlineStr">
        <is>
          <t>Tactics: Persistence</t>
        </is>
      </c>
      <c r="N1511" t="inlineStr">
        <is>
          <t>P4</t>
        </is>
      </c>
      <c r="O1511" t="inlineStr">
        <is>
          <t>MITRE technique - no IP context</t>
        </is>
      </c>
      <c r="P1511" t="n">
        <v>0</v>
      </c>
      <c r="Q1511" t="n">
        <v>0</v>
      </c>
      <c r="R1511" t="inlineStr">
        <is>
          <t>T1176.002:IDE Extensions | T1592.002:Software</t>
        </is>
      </c>
      <c r="S1511" t="n">
        <v>1</v>
      </c>
      <c r="T1511" t="inlineStr">
        <is>
          <t>LOW (40%)</t>
        </is>
      </c>
      <c r="U1511" t="inlineStr">
        <is>
          <t>NONE</t>
        </is>
      </c>
      <c r="V1511" t="inlineStr">
        <is>
          <t>NONE</t>
        </is>
      </c>
      <c r="W1511" t="inlineStr">
        <is>
          <t>NONE</t>
        </is>
      </c>
      <c r="X1511" t="inlineStr">
        <is>
          <t>NONE</t>
        </is>
      </c>
      <c r="Y1511" t="n">
        <v>0</v>
      </c>
      <c r="Z1511" t="inlineStr"/>
      <c r="AA1511" t="inlineStr">
        <is>
          <t>https://attack.mitre.org/techniques/T1176/002</t>
        </is>
      </c>
    </row>
    <row r="1512">
      <c r="A1512" t="inlineStr">
        <is>
          <t>MITRE_ATTACK</t>
        </is>
      </c>
      <c r="B1512" t="inlineStr">
        <is>
          <t>T1595</t>
        </is>
      </c>
      <c r="C1512" t="inlineStr">
        <is>
          <t>Tactic: Reconnaissance | Technique: Active Scanning |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t>
        </is>
      </c>
      <c r="D1512" t="n">
        <v>6</v>
      </c>
      <c r="E1512" t="inlineStr">
        <is>
          <t>MEDIUM</t>
        </is>
      </c>
      <c r="F1512" t="n">
        <v>2</v>
      </c>
      <c r="G1512" t="n">
        <v>2</v>
      </c>
      <c r="H1512" t="inlineStr">
        <is>
          <t>MEDIUM</t>
        </is>
      </c>
      <c r="I1512" t="n">
        <v>10</v>
      </c>
      <c r="J1512" t="inlineStr">
        <is>
          <t>NO</t>
        </is>
      </c>
      <c r="K1512" t="inlineStr"/>
      <c r="L1512" t="inlineStr">
        <is>
          <t>Implement detections</t>
        </is>
      </c>
      <c r="M1512" t="inlineStr">
        <is>
          <t>Tactics: Reconnaissance</t>
        </is>
      </c>
      <c r="N1512" t="inlineStr">
        <is>
          <t>P4</t>
        </is>
      </c>
      <c r="O1512" t="inlineStr">
        <is>
          <t>MITRE technique - no IP context</t>
        </is>
      </c>
      <c r="P1512" t="n">
        <v>0</v>
      </c>
      <c r="Q1512" t="n">
        <v>0</v>
      </c>
      <c r="R1512" t="inlineStr">
        <is>
          <t>T1595:Active Scanning</t>
        </is>
      </c>
      <c r="S1512" t="n">
        <v>1</v>
      </c>
      <c r="T1512" t="inlineStr">
        <is>
          <t>LOW (40%)</t>
        </is>
      </c>
      <c r="U1512" t="inlineStr">
        <is>
          <t>NONE</t>
        </is>
      </c>
      <c r="V1512" t="inlineStr">
        <is>
          <t>NONE</t>
        </is>
      </c>
      <c r="W1512" t="inlineStr">
        <is>
          <t>NONE</t>
        </is>
      </c>
      <c r="X1512" t="inlineStr">
        <is>
          <t>NONE</t>
        </is>
      </c>
      <c r="Y1512" t="n">
        <v>0</v>
      </c>
      <c r="Z1512" t="inlineStr"/>
      <c r="AA1512" t="inlineStr">
        <is>
          <t>https://attack.mitre.org/techniques/T1595</t>
        </is>
      </c>
    </row>
    <row r="1513">
      <c r="A1513" t="inlineStr">
        <is>
          <t>MITRE_ATTACK</t>
        </is>
      </c>
      <c r="B1513" t="inlineStr">
        <is>
          <t>T1027.016</t>
        </is>
      </c>
      <c r="C1513" t="inlineStr">
        <is>
          <t>Tactic: Defense Evasion | Technique: Junk Code Insertion | 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t>
        </is>
      </c>
      <c r="D1513" t="n">
        <v>6</v>
      </c>
      <c r="E1513" t="inlineStr">
        <is>
          <t>MEDIUM</t>
        </is>
      </c>
      <c r="F1513" t="n">
        <v>2</v>
      </c>
      <c r="G1513" t="n">
        <v>2</v>
      </c>
      <c r="H1513" t="inlineStr">
        <is>
          <t>MEDIUM</t>
        </is>
      </c>
      <c r="I1513" t="n">
        <v>10</v>
      </c>
      <c r="J1513" t="inlineStr">
        <is>
          <t>NO</t>
        </is>
      </c>
      <c r="K1513" t="inlineStr"/>
      <c r="L1513" t="inlineStr">
        <is>
          <t>Implement detections</t>
        </is>
      </c>
      <c r="M1513" t="inlineStr">
        <is>
          <t>Tactics: Defense Evasion</t>
        </is>
      </c>
      <c r="N1513" t="inlineStr">
        <is>
          <t>P4</t>
        </is>
      </c>
      <c r="O1513" t="inlineStr">
        <is>
          <t>MITRE technique - no IP context</t>
        </is>
      </c>
      <c r="P1513" t="n">
        <v>0</v>
      </c>
      <c r="Q1513" t="n">
        <v>0</v>
      </c>
      <c r="R1513" t="inlineStr">
        <is>
          <t>T1027.016:Junk Code Insertion | T1588.001:Malware</t>
        </is>
      </c>
      <c r="S1513" t="n">
        <v>1</v>
      </c>
      <c r="T1513" t="inlineStr">
        <is>
          <t>LOW (40%)</t>
        </is>
      </c>
      <c r="U1513" t="inlineStr">
        <is>
          <t>NONE</t>
        </is>
      </c>
      <c r="V1513" t="inlineStr">
        <is>
          <t>NONE</t>
        </is>
      </c>
      <c r="W1513" t="inlineStr">
        <is>
          <t>NONE</t>
        </is>
      </c>
      <c r="X1513" t="inlineStr">
        <is>
          <t>NONE</t>
        </is>
      </c>
      <c r="Y1513" t="n">
        <v>0</v>
      </c>
      <c r="Z1513" t="inlineStr"/>
      <c r="AA1513" t="inlineStr">
        <is>
          <t>https://attack.mitre.org/techniques/T1027/016</t>
        </is>
      </c>
    </row>
    <row r="1514">
      <c r="A1514" t="inlineStr">
        <is>
          <t>MITRE_ATTACK</t>
        </is>
      </c>
      <c r="B1514" t="inlineStr">
        <is>
          <t>T1548</t>
        </is>
      </c>
      <c r="C1514" t="inlineStr">
        <is>
          <t>Tactic: Privilege Escalation, Defense Evasion | Technique: Abuse Elevation Control Mechanism | 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t>
        </is>
      </c>
      <c r="D1514" t="n">
        <v>6</v>
      </c>
      <c r="E1514" t="inlineStr">
        <is>
          <t>MEDIUM</t>
        </is>
      </c>
      <c r="F1514" t="n">
        <v>2</v>
      </c>
      <c r="G1514" t="n">
        <v>2</v>
      </c>
      <c r="H1514" t="inlineStr">
        <is>
          <t>MEDIUM</t>
        </is>
      </c>
      <c r="I1514" t="n">
        <v>10</v>
      </c>
      <c r="J1514" t="inlineStr">
        <is>
          <t>NO</t>
        </is>
      </c>
      <c r="K1514" t="inlineStr"/>
      <c r="L1514" t="inlineStr">
        <is>
          <t>Implement detections</t>
        </is>
      </c>
      <c r="M1514" t="inlineStr">
        <is>
          <t>Tactics: Privilege Escalation, Defense Evasion</t>
        </is>
      </c>
      <c r="N1514" t="inlineStr">
        <is>
          <t>P4</t>
        </is>
      </c>
      <c r="O1514" t="inlineStr">
        <is>
          <t>MITRE technique - no IP context</t>
        </is>
      </c>
      <c r="P1514" t="n">
        <v>0</v>
      </c>
      <c r="Q1514" t="n">
        <v>0</v>
      </c>
      <c r="R1514" t="inlineStr">
        <is>
          <t>T1548:Abuse Elevation Control Mechanism</t>
        </is>
      </c>
      <c r="S1514" t="n">
        <v>1</v>
      </c>
      <c r="T1514" t="inlineStr">
        <is>
          <t>LOW (40%)</t>
        </is>
      </c>
      <c r="U1514" t="inlineStr">
        <is>
          <t>NONE</t>
        </is>
      </c>
      <c r="V1514" t="inlineStr">
        <is>
          <t>NONE</t>
        </is>
      </c>
      <c r="W1514" t="inlineStr">
        <is>
          <t>NONE</t>
        </is>
      </c>
      <c r="X1514" t="inlineStr">
        <is>
          <t>NONE</t>
        </is>
      </c>
      <c r="Y1514" t="n">
        <v>0</v>
      </c>
      <c r="Z1514" t="inlineStr"/>
      <c r="AA1514" t="inlineStr">
        <is>
          <t>https://attack.mitre.org/techniques/T1548</t>
        </is>
      </c>
    </row>
    <row r="1515">
      <c r="A1515" t="inlineStr">
        <is>
          <t>MITRE_ATTACK</t>
        </is>
      </c>
      <c r="B1515" t="inlineStr">
        <is>
          <t>T1134.002</t>
        </is>
      </c>
      <c r="C1515" t="inlineStr">
        <is>
          <t>Tactic: Defense Evasion, Privilege Escalation | Technique: Create Process with Token | Adversaries may create a new process with an existing token to escalate privileges and bypass access controls. Processes can be created with the token and resulting security context of another user using features such as CreateProcessWithTokenW and runas .(Citation: Microsoft RunAs) Creating processes with a token not associated with the current user may require the credentials of the target user, specific pri</t>
        </is>
      </c>
      <c r="D1515" t="n">
        <v>6</v>
      </c>
      <c r="E1515" t="inlineStr">
        <is>
          <t>MEDIUM</t>
        </is>
      </c>
      <c r="F1515" t="n">
        <v>2</v>
      </c>
      <c r="G1515" t="n">
        <v>2</v>
      </c>
      <c r="H1515" t="inlineStr">
        <is>
          <t>MEDIUM</t>
        </is>
      </c>
      <c r="I1515" t="n">
        <v>10</v>
      </c>
      <c r="J1515" t="inlineStr">
        <is>
          <t>NO</t>
        </is>
      </c>
      <c r="K1515" t="inlineStr"/>
      <c r="L1515" t="inlineStr">
        <is>
          <t>Implement detections</t>
        </is>
      </c>
      <c r="M1515" t="inlineStr">
        <is>
          <t>Tactics: Defense Evasion, Privilege Escalation</t>
        </is>
      </c>
      <c r="N1515" t="inlineStr">
        <is>
          <t>P4</t>
        </is>
      </c>
      <c r="O1515" t="inlineStr">
        <is>
          <t>MITRE technique - no IP context</t>
        </is>
      </c>
      <c r="P1515" t="n">
        <v>0</v>
      </c>
      <c r="Q1515" t="n">
        <v>0</v>
      </c>
      <c r="R1515" t="inlineStr">
        <is>
          <t>T1134.002:Create Process with Token | T1589.001:Credentials</t>
        </is>
      </c>
      <c r="S1515" t="n">
        <v>1</v>
      </c>
      <c r="T1515" t="inlineStr">
        <is>
          <t>LOW (40%)</t>
        </is>
      </c>
      <c r="U1515" t="inlineStr">
        <is>
          <t>NONE</t>
        </is>
      </c>
      <c r="V1515" t="inlineStr">
        <is>
          <t>NONE</t>
        </is>
      </c>
      <c r="W1515" t="inlineStr">
        <is>
          <t>NONE</t>
        </is>
      </c>
      <c r="X1515" t="inlineStr">
        <is>
          <t>NONE</t>
        </is>
      </c>
      <c r="Y1515" t="n">
        <v>0</v>
      </c>
      <c r="Z1515" t="inlineStr"/>
      <c r="AA1515" t="inlineStr">
        <is>
          <t>https://attack.mitre.org/techniques/T1134/002</t>
        </is>
      </c>
    </row>
    <row r="1516">
      <c r="A1516" t="inlineStr">
        <is>
          <t>MITRE_ATTACK</t>
        </is>
      </c>
      <c r="B1516" t="inlineStr">
        <is>
          <t>T1548.001</t>
        </is>
      </c>
      <c r="C1516" t="inlineStr">
        <is>
          <t xml:space="preserve">Tactic: Privilege Escalation, Defense Evasion | Technique: Setuid and Setgid | 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t>
        </is>
      </c>
      <c r="D1516" t="n">
        <v>6</v>
      </c>
      <c r="E1516" t="inlineStr">
        <is>
          <t>MEDIUM</t>
        </is>
      </c>
      <c r="F1516" t="n">
        <v>2</v>
      </c>
      <c r="G1516" t="n">
        <v>2</v>
      </c>
      <c r="H1516" t="inlineStr">
        <is>
          <t>MEDIUM</t>
        </is>
      </c>
      <c r="I1516" t="n">
        <v>10</v>
      </c>
      <c r="J1516" t="inlineStr">
        <is>
          <t>NO</t>
        </is>
      </c>
      <c r="K1516" t="inlineStr"/>
      <c r="L1516" t="inlineStr">
        <is>
          <t>Implement detections</t>
        </is>
      </c>
      <c r="M1516" t="inlineStr">
        <is>
          <t>Tactics: Privilege Escalation, Defense Evasion</t>
        </is>
      </c>
      <c r="N1516" t="inlineStr">
        <is>
          <t>P4</t>
        </is>
      </c>
      <c r="O1516" t="inlineStr">
        <is>
          <t>MITRE technique - no IP context</t>
        </is>
      </c>
      <c r="P1516" t="n">
        <v>0</v>
      </c>
      <c r="Q1516" t="n">
        <v>0</v>
      </c>
      <c r="R1516" t="inlineStr">
        <is>
          <t>T1548.001:Setuid and Setgid</t>
        </is>
      </c>
      <c r="S1516" t="n">
        <v>1</v>
      </c>
      <c r="T1516" t="inlineStr">
        <is>
          <t>LOW (40%)</t>
        </is>
      </c>
      <c r="U1516" t="inlineStr">
        <is>
          <t>NONE</t>
        </is>
      </c>
      <c r="V1516" t="inlineStr">
        <is>
          <t>NONE</t>
        </is>
      </c>
      <c r="W1516" t="inlineStr">
        <is>
          <t>NONE</t>
        </is>
      </c>
      <c r="X1516" t="inlineStr">
        <is>
          <t>NONE</t>
        </is>
      </c>
      <c r="Y1516" t="n">
        <v>0</v>
      </c>
      <c r="Z1516" t="inlineStr"/>
      <c r="AA1516" t="inlineStr">
        <is>
          <t>https://attack.mitre.org/techniques/T1548/001</t>
        </is>
      </c>
    </row>
    <row r="1517">
      <c r="A1517" t="inlineStr">
        <is>
          <t>MITRE_ATTACK</t>
        </is>
      </c>
      <c r="B1517" t="inlineStr">
        <is>
          <t>T1547.004</t>
        </is>
      </c>
      <c r="C1517" t="inlineStr">
        <is>
          <t>Tactic: Persistence, Privilege Escalation | Technique: Winlogon Helper DLL | Adversaries may abuse features of Winlogon to execute DLLs and/or executables when a user logs in. Winlogon.exe is a Windows component responsible for actions at logon/logoff as well as the secure attention sequence (SAS) triggered by Ctrl-Alt-Delete. Registry entries in HKLM\Software[\\Wow6432Node\\]\Microsoft\Windows NT\CurrentVersion\Winlogon\ and HKCU\Software\Microsoft\Windows NT\CurrentVersion\Winlogon\ are used t</t>
        </is>
      </c>
      <c r="D1517" t="n">
        <v>6</v>
      </c>
      <c r="E1517" t="inlineStr">
        <is>
          <t>MEDIUM</t>
        </is>
      </c>
      <c r="F1517" t="n">
        <v>2</v>
      </c>
      <c r="G1517" t="n">
        <v>2</v>
      </c>
      <c r="H1517" t="inlineStr">
        <is>
          <t>MEDIUM</t>
        </is>
      </c>
      <c r="I1517" t="n">
        <v>10</v>
      </c>
      <c r="J1517" t="inlineStr">
        <is>
          <t>NO</t>
        </is>
      </c>
      <c r="K1517" t="inlineStr"/>
      <c r="L1517" t="inlineStr">
        <is>
          <t>Implement detections</t>
        </is>
      </c>
      <c r="M1517" t="inlineStr">
        <is>
          <t>Tactics: Persistence, Privilege Escalation</t>
        </is>
      </c>
      <c r="N1517" t="inlineStr">
        <is>
          <t>P4</t>
        </is>
      </c>
      <c r="O1517" t="inlineStr">
        <is>
          <t>MITRE technique - no IP context</t>
        </is>
      </c>
      <c r="P1517" t="n">
        <v>0</v>
      </c>
      <c r="Q1517" t="n">
        <v>0</v>
      </c>
      <c r="R1517" t="inlineStr">
        <is>
          <t>T1547.004:Winlogon Helper DLL | T1592.002:Software</t>
        </is>
      </c>
      <c r="S1517" t="n">
        <v>1</v>
      </c>
      <c r="T1517" t="inlineStr">
        <is>
          <t>LOW (40%)</t>
        </is>
      </c>
      <c r="U1517" t="inlineStr">
        <is>
          <t>NONE</t>
        </is>
      </c>
      <c r="V1517" t="inlineStr">
        <is>
          <t>NONE</t>
        </is>
      </c>
      <c r="W1517" t="inlineStr">
        <is>
          <t>NONE</t>
        </is>
      </c>
      <c r="X1517" t="inlineStr">
        <is>
          <t>NONE</t>
        </is>
      </c>
      <c r="Y1517" t="n">
        <v>0</v>
      </c>
      <c r="Z1517" t="inlineStr"/>
      <c r="AA1517" t="inlineStr">
        <is>
          <t>https://attack.mitre.org/techniques/T1547/004</t>
        </is>
      </c>
    </row>
    <row r="1518">
      <c r="A1518" t="inlineStr">
        <is>
          <t>MITRE_ATTACK</t>
        </is>
      </c>
      <c r="B1518" t="inlineStr">
        <is>
          <t>T1021.003</t>
        </is>
      </c>
      <c r="C1518" t="inlineStr">
        <is>
          <t xml:space="preserve">Tactic: Lateral Movement | Technique: Distributed Component Object Model | 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t>
        </is>
      </c>
      <c r="D1518" t="n">
        <v>6</v>
      </c>
      <c r="E1518" t="inlineStr">
        <is>
          <t>MEDIUM</t>
        </is>
      </c>
      <c r="F1518" t="n">
        <v>2</v>
      </c>
      <c r="G1518" t="n">
        <v>2</v>
      </c>
      <c r="H1518" t="inlineStr">
        <is>
          <t>MEDIUM</t>
        </is>
      </c>
      <c r="I1518" t="n">
        <v>10</v>
      </c>
      <c r="J1518" t="inlineStr">
        <is>
          <t>NO</t>
        </is>
      </c>
      <c r="K1518" t="inlineStr"/>
      <c r="L1518" t="inlineStr">
        <is>
          <t>Implement detections</t>
        </is>
      </c>
      <c r="M1518" t="inlineStr">
        <is>
          <t>Tactics: Lateral Movement</t>
        </is>
      </c>
      <c r="N1518" t="inlineStr">
        <is>
          <t>P4</t>
        </is>
      </c>
      <c r="O1518" t="inlineStr">
        <is>
          <t>MITRE technique - no IP context</t>
        </is>
      </c>
      <c r="P1518" t="n">
        <v>0</v>
      </c>
      <c r="Q1518" t="n">
        <v>0</v>
      </c>
      <c r="R1518" t="inlineStr">
        <is>
          <t>T1021.003:Distributed Component Object Model | T1559.001:Component Object Model | T1078:Valid Accounts</t>
        </is>
      </c>
      <c r="S1518" t="n">
        <v>1</v>
      </c>
      <c r="T1518" t="inlineStr">
        <is>
          <t>LOW (40%)</t>
        </is>
      </c>
      <c r="U1518" t="inlineStr">
        <is>
          <t>NONE</t>
        </is>
      </c>
      <c r="V1518" t="inlineStr">
        <is>
          <t>NONE</t>
        </is>
      </c>
      <c r="W1518" t="inlineStr">
        <is>
          <t>NONE</t>
        </is>
      </c>
      <c r="X1518" t="inlineStr">
        <is>
          <t>NONE</t>
        </is>
      </c>
      <c r="Y1518" t="n">
        <v>0</v>
      </c>
      <c r="Z1518" t="inlineStr"/>
      <c r="AA1518" t="inlineStr">
        <is>
          <t>https://attack.mitre.org/techniques/T1021/003</t>
        </is>
      </c>
    </row>
    <row r="1519">
      <c r="A1519" t="inlineStr">
        <is>
          <t>MITRE_ATTACK</t>
        </is>
      </c>
      <c r="B1519" t="inlineStr">
        <is>
          <t>T1110.003</t>
        </is>
      </c>
      <c r="C1519" t="inlineStr">
        <is>
          <t xml:space="preserve">Tactic: Credential Access | Technique: Password Spraying |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t>
        </is>
      </c>
      <c r="D1519" t="n">
        <v>6</v>
      </c>
      <c r="E1519" t="inlineStr">
        <is>
          <t>MEDIUM</t>
        </is>
      </c>
      <c r="F1519" t="n">
        <v>2</v>
      </c>
      <c r="G1519" t="n">
        <v>2</v>
      </c>
      <c r="H1519" t="inlineStr">
        <is>
          <t>MEDIUM</t>
        </is>
      </c>
      <c r="I1519" t="n">
        <v>10</v>
      </c>
      <c r="J1519" t="inlineStr">
        <is>
          <t>NO</t>
        </is>
      </c>
      <c r="K1519" t="inlineStr"/>
      <c r="L1519" t="inlineStr">
        <is>
          <t>Implement detections</t>
        </is>
      </c>
      <c r="M1519" t="inlineStr">
        <is>
          <t>Tactics: Credential Access</t>
        </is>
      </c>
      <c r="N1519" t="inlineStr">
        <is>
          <t>P4</t>
        </is>
      </c>
      <c r="O1519" t="inlineStr">
        <is>
          <t>MITRE technique - no IP context</t>
        </is>
      </c>
      <c r="P1519" t="n">
        <v>0</v>
      </c>
      <c r="Q1519" t="n">
        <v>0</v>
      </c>
      <c r="R1519" t="inlineStr">
        <is>
          <t>T1110.003:Password Spraying | T1589.001:Credentials</t>
        </is>
      </c>
      <c r="S1519" t="n">
        <v>1</v>
      </c>
      <c r="T1519" t="inlineStr">
        <is>
          <t>LOW (40%)</t>
        </is>
      </c>
      <c r="U1519" t="inlineStr">
        <is>
          <t>NONE</t>
        </is>
      </c>
      <c r="V1519" t="inlineStr">
        <is>
          <t>NONE</t>
        </is>
      </c>
      <c r="W1519" t="inlineStr">
        <is>
          <t>NONE</t>
        </is>
      </c>
      <c r="X1519" t="inlineStr">
        <is>
          <t>NONE</t>
        </is>
      </c>
      <c r="Y1519" t="n">
        <v>0</v>
      </c>
      <c r="Z1519" t="inlineStr"/>
      <c r="AA1519" t="inlineStr">
        <is>
          <t>https://attack.mitre.org/techniques/T1110/003</t>
        </is>
      </c>
    </row>
    <row r="1520">
      <c r="A1520" t="inlineStr">
        <is>
          <t>MITRE_ATTACK</t>
        </is>
      </c>
      <c r="B1520" t="inlineStr">
        <is>
          <t>T1090.002</t>
        </is>
      </c>
      <c r="C1520" t="inlineStr">
        <is>
          <t>Tactic: Command And Control | Technique: External Proxy | 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t>
        </is>
      </c>
      <c r="D1520" t="n">
        <v>6</v>
      </c>
      <c r="E1520" t="inlineStr">
        <is>
          <t>MEDIUM</t>
        </is>
      </c>
      <c r="F1520" t="n">
        <v>2</v>
      </c>
      <c r="G1520" t="n">
        <v>2</v>
      </c>
      <c r="H1520" t="inlineStr">
        <is>
          <t>MEDIUM</t>
        </is>
      </c>
      <c r="I1520" t="n">
        <v>10</v>
      </c>
      <c r="J1520" t="inlineStr">
        <is>
          <t>NO</t>
        </is>
      </c>
      <c r="K1520" t="inlineStr"/>
      <c r="L1520" t="inlineStr">
        <is>
          <t>Implement detections</t>
        </is>
      </c>
      <c r="M1520" t="inlineStr">
        <is>
          <t>Tactics: Command And Control</t>
        </is>
      </c>
      <c r="N1520" t="inlineStr">
        <is>
          <t>P4</t>
        </is>
      </c>
      <c r="O1520" t="inlineStr">
        <is>
          <t>MITRE technique - no IP context</t>
        </is>
      </c>
      <c r="P1520" t="n">
        <v>0</v>
      </c>
      <c r="Q1520" t="n">
        <v>0</v>
      </c>
      <c r="R1520" t="inlineStr">
        <is>
          <t>T1090.002:External Proxy | T1584.004:Server | T1592.002:Software</t>
        </is>
      </c>
      <c r="S1520" t="n">
        <v>1</v>
      </c>
      <c r="T1520" t="inlineStr">
        <is>
          <t>LOW (40%)</t>
        </is>
      </c>
      <c r="U1520" t="inlineStr">
        <is>
          <t>NONE</t>
        </is>
      </c>
      <c r="V1520" t="inlineStr">
        <is>
          <t>NONE</t>
        </is>
      </c>
      <c r="W1520" t="inlineStr">
        <is>
          <t>NONE</t>
        </is>
      </c>
      <c r="X1520" t="inlineStr">
        <is>
          <t>NONE</t>
        </is>
      </c>
      <c r="Y1520" t="n">
        <v>0</v>
      </c>
      <c r="Z1520" t="inlineStr"/>
      <c r="AA1520" t="inlineStr">
        <is>
          <t>https://attack.mitre.org/techniques/T1090/002</t>
        </is>
      </c>
    </row>
    <row r="1521">
      <c r="A1521" t="inlineStr">
        <is>
          <t>MITRE_ATTACK</t>
        </is>
      </c>
      <c r="B1521" t="inlineStr">
        <is>
          <t>T1056.003</t>
        </is>
      </c>
      <c r="C1521" t="inlineStr">
        <is>
          <t>Tactic: Collection, Credential Access | Technique: Web Portal Capture |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t>
        </is>
      </c>
      <c r="D1521" t="n">
        <v>6</v>
      </c>
      <c r="E1521" t="inlineStr">
        <is>
          <t>MEDIUM</t>
        </is>
      </c>
      <c r="F1521" t="n">
        <v>2</v>
      </c>
      <c r="G1521" t="n">
        <v>2</v>
      </c>
      <c r="H1521" t="inlineStr">
        <is>
          <t>MEDIUM</t>
        </is>
      </c>
      <c r="I1521" t="n">
        <v>10</v>
      </c>
      <c r="J1521" t="inlineStr">
        <is>
          <t>NO</t>
        </is>
      </c>
      <c r="K1521" t="inlineStr"/>
      <c r="L1521" t="inlineStr">
        <is>
          <t>Implement detections</t>
        </is>
      </c>
      <c r="M1521" t="inlineStr">
        <is>
          <t>Tactics: Collection, Credential Access</t>
        </is>
      </c>
      <c r="N1521" t="inlineStr">
        <is>
          <t>P4</t>
        </is>
      </c>
      <c r="O1521" t="inlineStr">
        <is>
          <t>MITRE technique - no IP context</t>
        </is>
      </c>
      <c r="P1521" t="n">
        <v>0</v>
      </c>
      <c r="Q1521" t="n">
        <v>0</v>
      </c>
      <c r="R1521" t="inlineStr">
        <is>
          <t>T1056.003:Web Portal Capture | T1589.001:Credentials</t>
        </is>
      </c>
      <c r="S1521" t="n">
        <v>1</v>
      </c>
      <c r="T1521" t="inlineStr">
        <is>
          <t>LOW (40%)</t>
        </is>
      </c>
      <c r="U1521" t="inlineStr">
        <is>
          <t>NONE</t>
        </is>
      </c>
      <c r="V1521" t="inlineStr">
        <is>
          <t>NONE</t>
        </is>
      </c>
      <c r="W1521" t="inlineStr">
        <is>
          <t>NONE</t>
        </is>
      </c>
      <c r="X1521" t="inlineStr">
        <is>
          <t>NONE</t>
        </is>
      </c>
      <c r="Y1521" t="n">
        <v>0</v>
      </c>
      <c r="Z1521" t="inlineStr"/>
      <c r="AA1521" t="inlineStr">
        <is>
          <t>https://attack.mitre.org/techniques/T1056/003</t>
        </is>
      </c>
    </row>
    <row r="1522">
      <c r="A1522" t="inlineStr">
        <is>
          <t>MITRE_ATTACK</t>
        </is>
      </c>
      <c r="B1522" t="inlineStr">
        <is>
          <t>T1589.002</t>
        </is>
      </c>
      <c r="C1522" t="inlineStr">
        <is>
          <t>Tactic: Reconnaissance | Technique: Email Addresses | 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t>
        </is>
      </c>
      <c r="D1522" t="n">
        <v>6</v>
      </c>
      <c r="E1522" t="inlineStr">
        <is>
          <t>MEDIUM</t>
        </is>
      </c>
      <c r="F1522" t="n">
        <v>2</v>
      </c>
      <c r="G1522" t="n">
        <v>2</v>
      </c>
      <c r="H1522" t="inlineStr">
        <is>
          <t>MEDIUM</t>
        </is>
      </c>
      <c r="I1522" t="n">
        <v>10</v>
      </c>
      <c r="J1522" t="inlineStr">
        <is>
          <t>NO</t>
        </is>
      </c>
      <c r="K1522" t="inlineStr"/>
      <c r="L1522" t="inlineStr">
        <is>
          <t>Implement detections</t>
        </is>
      </c>
      <c r="M1522" t="inlineStr">
        <is>
          <t>Tactics: Reconnaissance</t>
        </is>
      </c>
      <c r="N1522" t="inlineStr">
        <is>
          <t>P4</t>
        </is>
      </c>
      <c r="O1522" t="inlineStr">
        <is>
          <t>MITRE technique - no IP context</t>
        </is>
      </c>
      <c r="P1522" t="n">
        <v>0</v>
      </c>
      <c r="Q1522" t="n">
        <v>0</v>
      </c>
      <c r="R1522" t="inlineStr">
        <is>
          <t>T1589.002:Email Addresses | T1594:Search Victim-Owned Websites | T1593.001:Social Media</t>
        </is>
      </c>
      <c r="S1522" t="n">
        <v>1</v>
      </c>
      <c r="T1522" t="inlineStr">
        <is>
          <t>LOW (40%)</t>
        </is>
      </c>
      <c r="U1522" t="inlineStr">
        <is>
          <t>NONE</t>
        </is>
      </c>
      <c r="V1522" t="inlineStr">
        <is>
          <t>NONE</t>
        </is>
      </c>
      <c r="W1522" t="inlineStr">
        <is>
          <t>NONE</t>
        </is>
      </c>
      <c r="X1522" t="inlineStr">
        <is>
          <t>NONE</t>
        </is>
      </c>
      <c r="Y1522" t="n">
        <v>0</v>
      </c>
      <c r="Z1522" t="inlineStr"/>
      <c r="AA1522" t="inlineStr">
        <is>
          <t>https://attack.mitre.org/techniques/T1589/002</t>
        </is>
      </c>
    </row>
    <row r="1523">
      <c r="A1523" t="inlineStr">
        <is>
          <t>MITRE_ATTACK</t>
        </is>
      </c>
      <c r="B1523" t="inlineStr">
        <is>
          <t>T1598.004</t>
        </is>
      </c>
      <c r="C1523" t="inlineStr">
        <is>
          <t>Tactic: Reconnaissance | Technique: Spearphishing Voice | 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t>
        </is>
      </c>
      <c r="D1523" t="n">
        <v>6</v>
      </c>
      <c r="E1523" t="inlineStr">
        <is>
          <t>MEDIUM</t>
        </is>
      </c>
      <c r="F1523" t="n">
        <v>2</v>
      </c>
      <c r="G1523" t="n">
        <v>2</v>
      </c>
      <c r="H1523" t="inlineStr">
        <is>
          <t>MEDIUM</t>
        </is>
      </c>
      <c r="I1523" t="n">
        <v>10</v>
      </c>
      <c r="J1523" t="inlineStr">
        <is>
          <t>NO</t>
        </is>
      </c>
      <c r="K1523" t="inlineStr"/>
      <c r="L1523" t="inlineStr">
        <is>
          <t>Implement detections</t>
        </is>
      </c>
      <c r="M1523" t="inlineStr">
        <is>
          <t>Tactics: Reconnaissance</t>
        </is>
      </c>
      <c r="N1523" t="inlineStr">
        <is>
          <t>P4</t>
        </is>
      </c>
      <c r="O1523" t="inlineStr">
        <is>
          <t>MITRE technique - no IP context</t>
        </is>
      </c>
      <c r="P1523" t="n">
        <v>0</v>
      </c>
      <c r="Q1523" t="n">
        <v>0</v>
      </c>
      <c r="R1523" t="inlineStr">
        <is>
          <t>T1598.004:Spearphishing Voice | T1566.004:Spearphishing Voice | T1566:Phishing</t>
        </is>
      </c>
      <c r="S1523" t="n">
        <v>1</v>
      </c>
      <c r="T1523" t="inlineStr">
        <is>
          <t>LOW (40%)</t>
        </is>
      </c>
      <c r="U1523" t="inlineStr">
        <is>
          <t>NONE</t>
        </is>
      </c>
      <c r="V1523" t="inlineStr">
        <is>
          <t>NONE</t>
        </is>
      </c>
      <c r="W1523" t="inlineStr">
        <is>
          <t>NONE</t>
        </is>
      </c>
      <c r="X1523" t="inlineStr">
        <is>
          <t>NONE</t>
        </is>
      </c>
      <c r="Y1523" t="n">
        <v>0</v>
      </c>
      <c r="Z1523" t="inlineStr"/>
      <c r="AA1523" t="inlineStr">
        <is>
          <t>https://attack.mitre.org/techniques/T1598/004</t>
        </is>
      </c>
    </row>
    <row r="1524">
      <c r="A1524" t="inlineStr">
        <is>
          <t>MITRE_ATTACK</t>
        </is>
      </c>
      <c r="B1524" t="inlineStr">
        <is>
          <t>T1003.005</t>
        </is>
      </c>
      <c r="C1524" t="inlineStr">
        <is>
          <t xml:space="preserve">Tactic: Credential Access | Technique: Cached Domain Credentials | 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t>
        </is>
      </c>
      <c r="D1524" t="n">
        <v>6</v>
      </c>
      <c r="E1524" t="inlineStr">
        <is>
          <t>MEDIUM</t>
        </is>
      </c>
      <c r="F1524" t="n">
        <v>2</v>
      </c>
      <c r="G1524" t="n">
        <v>2</v>
      </c>
      <c r="H1524" t="inlineStr">
        <is>
          <t>MEDIUM</t>
        </is>
      </c>
      <c r="I1524" t="n">
        <v>10</v>
      </c>
      <c r="J1524" t="inlineStr">
        <is>
          <t>NO</t>
        </is>
      </c>
      <c r="K1524" t="inlineStr"/>
      <c r="L1524" t="inlineStr">
        <is>
          <t>Implement detections</t>
        </is>
      </c>
      <c r="M1524" t="inlineStr">
        <is>
          <t>Tactics: Credential Access</t>
        </is>
      </c>
      <c r="N1524" t="inlineStr">
        <is>
          <t>P4</t>
        </is>
      </c>
      <c r="O1524" t="inlineStr">
        <is>
          <t>MITRE technique - no IP context</t>
        </is>
      </c>
      <c r="P1524" t="n">
        <v>0</v>
      </c>
      <c r="Q1524" t="n">
        <v>0</v>
      </c>
      <c r="R1524" t="inlineStr">
        <is>
          <t>T1003.005:Cached Domain Credentials | T1589.001:Credentials</t>
        </is>
      </c>
      <c r="S1524" t="n">
        <v>1</v>
      </c>
      <c r="T1524" t="inlineStr">
        <is>
          <t>LOW (40%)</t>
        </is>
      </c>
      <c r="U1524" t="inlineStr">
        <is>
          <t>NONE</t>
        </is>
      </c>
      <c r="V1524" t="inlineStr">
        <is>
          <t>NONE</t>
        </is>
      </c>
      <c r="W1524" t="inlineStr">
        <is>
          <t>NONE</t>
        </is>
      </c>
      <c r="X1524" t="inlineStr">
        <is>
          <t>NONE</t>
        </is>
      </c>
      <c r="Y1524" t="n">
        <v>0</v>
      </c>
      <c r="Z1524" t="inlineStr"/>
      <c r="AA1524" t="inlineStr">
        <is>
          <t>https://attack.mitre.org/techniques/T1003/005</t>
        </is>
      </c>
    </row>
    <row r="1525">
      <c r="A1525" t="inlineStr">
        <is>
          <t>MITRE_ATTACK</t>
        </is>
      </c>
      <c r="B1525" t="inlineStr">
        <is>
          <t>T1098.004</t>
        </is>
      </c>
      <c r="C1525" t="inlineStr">
        <is>
          <t>Tactic: Persistence, Privilege Escalation | Technique: SSH Authorized Keys | Adversaries may modify the SSH authorized_keys file to maintain persistence on a victim host. Linux distributions, macOS, and ESXi hypervisors commonly use key-based authentication to secure the authentication process of SSH sessions for remote management. The authorized_keys file in SSH specifies the SSH keys that can be used for logging into the user account for which the file is configured. This file is usually found</t>
        </is>
      </c>
      <c r="D1525" t="n">
        <v>6</v>
      </c>
      <c r="E1525" t="inlineStr">
        <is>
          <t>MEDIUM</t>
        </is>
      </c>
      <c r="F1525" t="n">
        <v>2</v>
      </c>
      <c r="G1525" t="n">
        <v>2</v>
      </c>
      <c r="H1525" t="inlineStr">
        <is>
          <t>MEDIUM</t>
        </is>
      </c>
      <c r="I1525" t="n">
        <v>10</v>
      </c>
      <c r="J1525" t="inlineStr">
        <is>
          <t>NO</t>
        </is>
      </c>
      <c r="K1525" t="inlineStr"/>
      <c r="L1525" t="inlineStr">
        <is>
          <t>Implement detections</t>
        </is>
      </c>
      <c r="M1525" t="inlineStr">
        <is>
          <t>Tactics: Persistence, Privilege Escalation</t>
        </is>
      </c>
      <c r="N1525" t="inlineStr">
        <is>
          <t>P4</t>
        </is>
      </c>
      <c r="O1525" t="inlineStr">
        <is>
          <t>MITRE technique - no IP context</t>
        </is>
      </c>
      <c r="P1525" t="n">
        <v>0</v>
      </c>
      <c r="Q1525" t="n">
        <v>0</v>
      </c>
      <c r="R1525" t="inlineStr">
        <is>
          <t>T1098.004:SSH Authorized Keys</t>
        </is>
      </c>
      <c r="S1525" t="n">
        <v>1</v>
      </c>
      <c r="T1525" t="inlineStr">
        <is>
          <t>LOW (40%)</t>
        </is>
      </c>
      <c r="U1525" t="inlineStr">
        <is>
          <t>NONE</t>
        </is>
      </c>
      <c r="V1525" t="inlineStr">
        <is>
          <t>NONE</t>
        </is>
      </c>
      <c r="W1525" t="inlineStr">
        <is>
          <t>NONE</t>
        </is>
      </c>
      <c r="X1525" t="inlineStr">
        <is>
          <t>NONE</t>
        </is>
      </c>
      <c r="Y1525" t="n">
        <v>0</v>
      </c>
      <c r="Z1525" t="inlineStr"/>
      <c r="AA1525" t="inlineStr">
        <is>
          <t>https://attack.mitre.org/techniques/T1098/004</t>
        </is>
      </c>
    </row>
    <row r="1526">
      <c r="A1526" t="inlineStr">
        <is>
          <t>MITRE_ATTACK</t>
        </is>
      </c>
      <c r="B1526" t="inlineStr">
        <is>
          <t>T1673</t>
        </is>
      </c>
      <c r="C1526" t="inlineStr">
        <is>
          <t>Tactic: Discovery | Technique: Virtual Machine Discovery | 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t>
        </is>
      </c>
      <c r="D1526" t="n">
        <v>6</v>
      </c>
      <c r="E1526" t="inlineStr">
        <is>
          <t>MEDIUM</t>
        </is>
      </c>
      <c r="F1526" t="n">
        <v>2</v>
      </c>
      <c r="G1526" t="n">
        <v>2</v>
      </c>
      <c r="H1526" t="inlineStr">
        <is>
          <t>MEDIUM</t>
        </is>
      </c>
      <c r="I1526" t="n">
        <v>10</v>
      </c>
      <c r="J1526" t="inlineStr">
        <is>
          <t>NO</t>
        </is>
      </c>
      <c r="K1526" t="inlineStr"/>
      <c r="L1526" t="inlineStr">
        <is>
          <t>Implement detections</t>
        </is>
      </c>
      <c r="M1526" t="inlineStr">
        <is>
          <t>Tactics: Discovery</t>
        </is>
      </c>
      <c r="N1526" t="inlineStr">
        <is>
          <t>P4</t>
        </is>
      </c>
      <c r="O1526" t="inlineStr">
        <is>
          <t>MITRE technique - no IP context</t>
        </is>
      </c>
      <c r="P1526" t="n">
        <v>0</v>
      </c>
      <c r="Q1526" t="n">
        <v>0</v>
      </c>
      <c r="R1526" t="inlineStr">
        <is>
          <t>T1673:Virtual Machine Discovery | T1059.012:Hypervisor CLI</t>
        </is>
      </c>
      <c r="S1526" t="n">
        <v>1</v>
      </c>
      <c r="T1526" t="inlineStr">
        <is>
          <t>LOW (40%)</t>
        </is>
      </c>
      <c r="U1526" t="inlineStr">
        <is>
          <t>NONE</t>
        </is>
      </c>
      <c r="V1526" t="inlineStr">
        <is>
          <t>NONE</t>
        </is>
      </c>
      <c r="W1526" t="inlineStr">
        <is>
          <t>NONE</t>
        </is>
      </c>
      <c r="X1526" t="inlineStr">
        <is>
          <t>NONE</t>
        </is>
      </c>
      <c r="Y1526" t="n">
        <v>0</v>
      </c>
      <c r="Z1526" t="inlineStr"/>
      <c r="AA1526" t="inlineStr">
        <is>
          <t>https://attack.mitre.org/techniques/T1673</t>
        </is>
      </c>
    </row>
    <row r="1527">
      <c r="A1527" t="inlineStr">
        <is>
          <t>MITRE_ATTACK</t>
        </is>
      </c>
      <c r="B1527" t="inlineStr">
        <is>
          <t>T1590.006</t>
        </is>
      </c>
      <c r="C1527" t="inlineStr">
        <is>
          <t>Tactic: Reconnaissance | Technique: Network Security Appliances | 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t>
        </is>
      </c>
      <c r="D1527" t="n">
        <v>6</v>
      </c>
      <c r="E1527" t="inlineStr">
        <is>
          <t>MEDIUM</t>
        </is>
      </c>
      <c r="F1527" t="n">
        <v>2</v>
      </c>
      <c r="G1527" t="n">
        <v>2</v>
      </c>
      <c r="H1527" t="inlineStr">
        <is>
          <t>MEDIUM</t>
        </is>
      </c>
      <c r="I1527" t="n">
        <v>10</v>
      </c>
      <c r="J1527" t="inlineStr">
        <is>
          <t>NO</t>
        </is>
      </c>
      <c r="K1527" t="inlineStr"/>
      <c r="L1527" t="inlineStr">
        <is>
          <t>Implement detections</t>
        </is>
      </c>
      <c r="M1527" t="inlineStr">
        <is>
          <t>Tactics: Reconnaissance</t>
        </is>
      </c>
      <c r="N1527" t="inlineStr">
        <is>
          <t>P4</t>
        </is>
      </c>
      <c r="O1527" t="inlineStr">
        <is>
          <t>MITRE technique - no IP context</t>
        </is>
      </c>
      <c r="P1527" t="n">
        <v>0</v>
      </c>
      <c r="Q1527" t="n">
        <v>0</v>
      </c>
      <c r="R1527" t="inlineStr">
        <is>
          <t>T1590.006:Network Security Appliances</t>
        </is>
      </c>
      <c r="S1527" t="n">
        <v>1</v>
      </c>
      <c r="T1527" t="inlineStr">
        <is>
          <t>LOW (40%)</t>
        </is>
      </c>
      <c r="U1527" t="inlineStr">
        <is>
          <t>NONE</t>
        </is>
      </c>
      <c r="V1527" t="inlineStr">
        <is>
          <t>NONE</t>
        </is>
      </c>
      <c r="W1527" t="inlineStr">
        <is>
          <t>NONE</t>
        </is>
      </c>
      <c r="X1527" t="inlineStr">
        <is>
          <t>NONE</t>
        </is>
      </c>
      <c r="Y1527" t="n">
        <v>0</v>
      </c>
      <c r="Z1527" t="inlineStr"/>
      <c r="AA1527" t="inlineStr">
        <is>
          <t>https://attack.mitre.org/techniques/T1590/006</t>
        </is>
      </c>
    </row>
    <row r="1528">
      <c r="A1528" t="inlineStr">
        <is>
          <t>MITRE_ATTACK</t>
        </is>
      </c>
      <c r="B1528" t="inlineStr">
        <is>
          <t>T1546.012</t>
        </is>
      </c>
      <c r="C1528" t="inlineStr">
        <is>
          <t>Tactic: Privilege Escalation, Persistence | Technique: Image File Execution Options Injection | 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C:\d</t>
        </is>
      </c>
      <c r="D1528" t="n">
        <v>6</v>
      </c>
      <c r="E1528" t="inlineStr">
        <is>
          <t>MEDIUM</t>
        </is>
      </c>
      <c r="F1528" t="n">
        <v>2</v>
      </c>
      <c r="G1528" t="n">
        <v>2</v>
      </c>
      <c r="H1528" t="inlineStr">
        <is>
          <t>MEDIUM</t>
        </is>
      </c>
      <c r="I1528" t="n">
        <v>10</v>
      </c>
      <c r="J1528" t="inlineStr">
        <is>
          <t>NO</t>
        </is>
      </c>
      <c r="K1528" t="inlineStr"/>
      <c r="L1528" t="inlineStr">
        <is>
          <t>Implement detections</t>
        </is>
      </c>
      <c r="M1528" t="inlineStr">
        <is>
          <t>Tactics: Privilege Escalation, Persistence</t>
        </is>
      </c>
      <c r="N1528" t="inlineStr">
        <is>
          <t>P4</t>
        </is>
      </c>
      <c r="O1528" t="inlineStr">
        <is>
          <t>MITRE technique - no IP context</t>
        </is>
      </c>
      <c r="P1528" t="n">
        <v>0</v>
      </c>
      <c r="Q1528" t="n">
        <v>0</v>
      </c>
      <c r="R1528" t="inlineStr">
        <is>
          <t>T1546.012:Image File Execution Options Injection</t>
        </is>
      </c>
      <c r="S1528" t="n">
        <v>1</v>
      </c>
      <c r="T1528" t="inlineStr">
        <is>
          <t>LOW (40%)</t>
        </is>
      </c>
      <c r="U1528" t="inlineStr">
        <is>
          <t>NONE</t>
        </is>
      </c>
      <c r="V1528" t="inlineStr">
        <is>
          <t>NONE</t>
        </is>
      </c>
      <c r="W1528" t="inlineStr">
        <is>
          <t>NONE</t>
        </is>
      </c>
      <c r="X1528" t="inlineStr">
        <is>
          <t>NONE</t>
        </is>
      </c>
      <c r="Y1528" t="n">
        <v>0</v>
      </c>
      <c r="Z1528" t="inlineStr"/>
      <c r="AA1528" t="inlineStr">
        <is>
          <t>https://attack.mitre.org/techniques/T1546/012</t>
        </is>
      </c>
    </row>
    <row r="1529">
      <c r="A1529" t="inlineStr">
        <is>
          <t>MITRE_ATTACK</t>
        </is>
      </c>
      <c r="B1529" t="inlineStr">
        <is>
          <t>T1218.008</t>
        </is>
      </c>
      <c r="C1529" t="inlineStr">
        <is>
          <t>Tactic: Defense Evasion | Technique: Odbcconf | 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t>
        </is>
      </c>
      <c r="D1529" t="n">
        <v>6</v>
      </c>
      <c r="E1529" t="inlineStr">
        <is>
          <t>MEDIUM</t>
        </is>
      </c>
      <c r="F1529" t="n">
        <v>2</v>
      </c>
      <c r="G1529" t="n">
        <v>2</v>
      </c>
      <c r="H1529" t="inlineStr">
        <is>
          <t>MEDIUM</t>
        </is>
      </c>
      <c r="I1529" t="n">
        <v>10</v>
      </c>
      <c r="J1529" t="inlineStr">
        <is>
          <t>NO</t>
        </is>
      </c>
      <c r="K1529" t="inlineStr"/>
      <c r="L1529" t="inlineStr">
        <is>
          <t>Implement detections</t>
        </is>
      </c>
      <c r="M1529" t="inlineStr">
        <is>
          <t>Tactics: Defense Evasion</t>
        </is>
      </c>
      <c r="N1529" t="inlineStr">
        <is>
          <t>P4</t>
        </is>
      </c>
      <c r="O1529" t="inlineStr">
        <is>
          <t>MITRE technique - no IP context</t>
        </is>
      </c>
      <c r="P1529" t="n">
        <v>0</v>
      </c>
      <c r="Q1529" t="n">
        <v>0</v>
      </c>
      <c r="R1529" t="inlineStr">
        <is>
          <t>T1218.008:Odbcconf | T1218.010:Regsvr32</t>
        </is>
      </c>
      <c r="S1529" t="n">
        <v>1</v>
      </c>
      <c r="T1529" t="inlineStr">
        <is>
          <t>LOW (40%)</t>
        </is>
      </c>
      <c r="U1529" t="inlineStr">
        <is>
          <t>NONE</t>
        </is>
      </c>
      <c r="V1529" t="inlineStr">
        <is>
          <t>NONE</t>
        </is>
      </c>
      <c r="W1529" t="inlineStr">
        <is>
          <t>NONE</t>
        </is>
      </c>
      <c r="X1529" t="inlineStr">
        <is>
          <t>NONE</t>
        </is>
      </c>
      <c r="Y1529" t="n">
        <v>0</v>
      </c>
      <c r="Z1529" t="inlineStr"/>
      <c r="AA1529" t="inlineStr">
        <is>
          <t>https://attack.mitre.org/techniques/T1218/008</t>
        </is>
      </c>
    </row>
    <row r="1530">
      <c r="A1530" t="inlineStr">
        <is>
          <t>MITRE_ATTACK</t>
        </is>
      </c>
      <c r="B1530" t="inlineStr">
        <is>
          <t>T1593.002</t>
        </is>
      </c>
      <c r="C1530" t="inlineStr">
        <is>
          <t>Tactic: Reconnaissance | Technique: Search Engines | 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t>
        </is>
      </c>
      <c r="D1530" t="n">
        <v>6</v>
      </c>
      <c r="E1530" t="inlineStr">
        <is>
          <t>MEDIUM</t>
        </is>
      </c>
      <c r="F1530" t="n">
        <v>2</v>
      </c>
      <c r="G1530" t="n">
        <v>2</v>
      </c>
      <c r="H1530" t="inlineStr">
        <is>
          <t>MEDIUM</t>
        </is>
      </c>
      <c r="I1530" t="n">
        <v>10</v>
      </c>
      <c r="J1530" t="inlineStr">
        <is>
          <t>NO</t>
        </is>
      </c>
      <c r="K1530" t="inlineStr"/>
      <c r="L1530" t="inlineStr">
        <is>
          <t>Implement detections</t>
        </is>
      </c>
      <c r="M1530" t="inlineStr">
        <is>
          <t>Tactics: Reconnaissance</t>
        </is>
      </c>
      <c r="N1530" t="inlineStr">
        <is>
          <t>P4</t>
        </is>
      </c>
      <c r="O1530" t="inlineStr">
        <is>
          <t>MITRE technique - no IP context</t>
        </is>
      </c>
      <c r="P1530" t="n">
        <v>0</v>
      </c>
      <c r="Q1530" t="n">
        <v>0</v>
      </c>
      <c r="R1530" t="inlineStr">
        <is>
          <t>T1593.002:Search Engines</t>
        </is>
      </c>
      <c r="S1530" t="n">
        <v>1</v>
      </c>
      <c r="T1530" t="inlineStr">
        <is>
          <t>LOW (40%)</t>
        </is>
      </c>
      <c r="U1530" t="inlineStr">
        <is>
          <t>NONE</t>
        </is>
      </c>
      <c r="V1530" t="inlineStr">
        <is>
          <t>NONE</t>
        </is>
      </c>
      <c r="W1530" t="inlineStr">
        <is>
          <t>NONE</t>
        </is>
      </c>
      <c r="X1530" t="inlineStr">
        <is>
          <t>NONE</t>
        </is>
      </c>
      <c r="Y1530" t="n">
        <v>0</v>
      </c>
      <c r="Z1530" t="inlineStr"/>
      <c r="AA1530" t="inlineStr">
        <is>
          <t>https://attack.mitre.org/techniques/T1593/002</t>
        </is>
      </c>
    </row>
    <row r="1531">
      <c r="A1531" t="inlineStr">
        <is>
          <t>MITRE_ATTACK</t>
        </is>
      </c>
      <c r="B1531" t="inlineStr">
        <is>
          <t>T1591.002</t>
        </is>
      </c>
      <c r="C1531" t="inlineStr">
        <is>
          <t xml:space="preserve">Tactic: Reconnaissance | Technique: Business Relationships | 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t>
        </is>
      </c>
      <c r="D1531" t="n">
        <v>6</v>
      </c>
      <c r="E1531" t="inlineStr">
        <is>
          <t>MEDIUM</t>
        </is>
      </c>
      <c r="F1531" t="n">
        <v>2</v>
      </c>
      <c r="G1531" t="n">
        <v>2</v>
      </c>
      <c r="H1531" t="inlineStr">
        <is>
          <t>MEDIUM</t>
        </is>
      </c>
      <c r="I1531" t="n">
        <v>10</v>
      </c>
      <c r="J1531" t="inlineStr">
        <is>
          <t>NO</t>
        </is>
      </c>
      <c r="K1531" t="inlineStr"/>
      <c r="L1531" t="inlineStr">
        <is>
          <t>Implement detections</t>
        </is>
      </c>
      <c r="M1531" t="inlineStr">
        <is>
          <t>Tactics: Reconnaissance</t>
        </is>
      </c>
      <c r="N1531" t="inlineStr">
        <is>
          <t>P4</t>
        </is>
      </c>
      <c r="O1531" t="inlineStr">
        <is>
          <t>MITRE technique - no IP context</t>
        </is>
      </c>
      <c r="P1531" t="n">
        <v>0</v>
      </c>
      <c r="Q1531" t="n">
        <v>0</v>
      </c>
      <c r="R1531" t="inlineStr">
        <is>
          <t>T1591.002:Business Relationships | T1584.001:Domains</t>
        </is>
      </c>
      <c r="S1531" t="n">
        <v>1</v>
      </c>
      <c r="T1531" t="inlineStr">
        <is>
          <t>LOW (40%)</t>
        </is>
      </c>
      <c r="U1531" t="inlineStr">
        <is>
          <t>NONE</t>
        </is>
      </c>
      <c r="V1531" t="inlineStr">
        <is>
          <t>NONE</t>
        </is>
      </c>
      <c r="W1531" t="inlineStr">
        <is>
          <t>NONE</t>
        </is>
      </c>
      <c r="X1531" t="inlineStr">
        <is>
          <t>NONE</t>
        </is>
      </c>
      <c r="Y1531" t="n">
        <v>0</v>
      </c>
      <c r="Z1531" t="inlineStr"/>
      <c r="AA1531" t="inlineStr">
        <is>
          <t>https://attack.mitre.org/techniques/T1591/002</t>
        </is>
      </c>
    </row>
    <row r="1532">
      <c r="A1532" t="inlineStr">
        <is>
          <t>MITRE_ATTACK</t>
        </is>
      </c>
      <c r="B1532" t="inlineStr">
        <is>
          <t>T1548.005</t>
        </is>
      </c>
      <c r="C1532" t="inlineStr">
        <is>
          <t>Tactic: Privilege Escalation, Defense Evasion | Technique: Temporary Elevated Cloud Access | 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t>
        </is>
      </c>
      <c r="D1532" t="n">
        <v>6</v>
      </c>
      <c r="E1532" t="inlineStr">
        <is>
          <t>MEDIUM</t>
        </is>
      </c>
      <c r="F1532" t="n">
        <v>2</v>
      </c>
      <c r="G1532" t="n">
        <v>2</v>
      </c>
      <c r="H1532" t="inlineStr">
        <is>
          <t>MEDIUM</t>
        </is>
      </c>
      <c r="I1532" t="n">
        <v>10</v>
      </c>
      <c r="J1532" t="inlineStr">
        <is>
          <t>NO</t>
        </is>
      </c>
      <c r="K1532" t="inlineStr"/>
      <c r="L1532" t="inlineStr">
        <is>
          <t>Implement detections</t>
        </is>
      </c>
      <c r="M1532" t="inlineStr">
        <is>
          <t>Tactics: Privilege Escalation, Defense Evasion</t>
        </is>
      </c>
      <c r="N1532" t="inlineStr">
        <is>
          <t>P4</t>
        </is>
      </c>
      <c r="O1532" t="inlineStr">
        <is>
          <t>MITRE technique - no IP context</t>
        </is>
      </c>
      <c r="P1532" t="n">
        <v>0</v>
      </c>
      <c r="Q1532" t="n">
        <v>0</v>
      </c>
      <c r="R1532" t="inlineStr">
        <is>
          <t>T1548.005:Temporary Elevated Cloud Access</t>
        </is>
      </c>
      <c r="S1532" t="n">
        <v>1</v>
      </c>
      <c r="T1532" t="inlineStr">
        <is>
          <t>LOW (40%)</t>
        </is>
      </c>
      <c r="U1532" t="inlineStr">
        <is>
          <t>NONE</t>
        </is>
      </c>
      <c r="V1532" t="inlineStr">
        <is>
          <t>NONE</t>
        </is>
      </c>
      <c r="W1532" t="inlineStr">
        <is>
          <t>NONE</t>
        </is>
      </c>
      <c r="X1532" t="inlineStr">
        <is>
          <t>NONE</t>
        </is>
      </c>
      <c r="Y1532" t="n">
        <v>0</v>
      </c>
      <c r="Z1532" t="inlineStr"/>
      <c r="AA1532" t="inlineStr">
        <is>
          <t>https://attack.mitre.org/techniques/T1548/005</t>
        </is>
      </c>
    </row>
    <row r="1533">
      <c r="A1533" t="inlineStr">
        <is>
          <t>MITRE_ATTACK</t>
        </is>
      </c>
      <c r="B1533" t="inlineStr">
        <is>
          <t>T1125</t>
        </is>
      </c>
      <c r="C1533" t="inlineStr">
        <is>
          <t>Tactic: Collection | Technique: Video Capture | 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t>
        </is>
      </c>
      <c r="D1533" t="n">
        <v>6</v>
      </c>
      <c r="E1533" t="inlineStr">
        <is>
          <t>MEDIUM</t>
        </is>
      </c>
      <c r="F1533" t="n">
        <v>2</v>
      </c>
      <c r="G1533" t="n">
        <v>2</v>
      </c>
      <c r="H1533" t="inlineStr">
        <is>
          <t>MEDIUM</t>
        </is>
      </c>
      <c r="I1533" t="n">
        <v>10</v>
      </c>
      <c r="J1533" t="inlineStr">
        <is>
          <t>NO</t>
        </is>
      </c>
      <c r="K1533" t="inlineStr"/>
      <c r="L1533" t="inlineStr">
        <is>
          <t>Implement detections</t>
        </is>
      </c>
      <c r="M1533" t="inlineStr">
        <is>
          <t>Tactics: Collection</t>
        </is>
      </c>
      <c r="N1533" t="inlineStr">
        <is>
          <t>P4</t>
        </is>
      </c>
      <c r="O1533" t="inlineStr">
        <is>
          <t>MITRE technique - no IP context</t>
        </is>
      </c>
      <c r="P1533" t="n">
        <v>0</v>
      </c>
      <c r="Q1533" t="n">
        <v>0</v>
      </c>
      <c r="R1533" t="inlineStr">
        <is>
          <t>T1125:Video Capture | T1588.001:Malware</t>
        </is>
      </c>
      <c r="S1533" t="n">
        <v>1</v>
      </c>
      <c r="T1533" t="inlineStr">
        <is>
          <t>LOW (40%)</t>
        </is>
      </c>
      <c r="U1533" t="inlineStr">
        <is>
          <t>NONE</t>
        </is>
      </c>
      <c r="V1533" t="inlineStr">
        <is>
          <t>NONE</t>
        </is>
      </c>
      <c r="W1533" t="inlineStr">
        <is>
          <t>NONE</t>
        </is>
      </c>
      <c r="X1533" t="inlineStr">
        <is>
          <t>NONE</t>
        </is>
      </c>
      <c r="Y1533" t="n">
        <v>0</v>
      </c>
      <c r="Z1533" t="inlineStr"/>
      <c r="AA1533" t="inlineStr">
        <is>
          <t>https://attack.mitre.org/techniques/T1125</t>
        </is>
      </c>
    </row>
    <row r="1534">
      <c r="A1534" t="inlineStr">
        <is>
          <t>MITRE_ATTACK</t>
        </is>
      </c>
      <c r="B1534" t="inlineStr">
        <is>
          <t>T1055.013</t>
        </is>
      </c>
      <c r="C1534" t="inlineStr">
        <is>
          <t>Tactic: Defense Evasion, Privilege Escalation | Technique: Process Doppelgänging | 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t>
        </is>
      </c>
      <c r="D1534" t="n">
        <v>6</v>
      </c>
      <c r="E1534" t="inlineStr">
        <is>
          <t>MEDIUM</t>
        </is>
      </c>
      <c r="F1534" t="n">
        <v>2</v>
      </c>
      <c r="G1534" t="n">
        <v>2</v>
      </c>
      <c r="H1534" t="inlineStr">
        <is>
          <t>MEDIUM</t>
        </is>
      </c>
      <c r="I1534" t="n">
        <v>10</v>
      </c>
      <c r="J1534" t="inlineStr">
        <is>
          <t>NO</t>
        </is>
      </c>
      <c r="K1534" t="inlineStr"/>
      <c r="L1534" t="inlineStr">
        <is>
          <t>Implement detections</t>
        </is>
      </c>
      <c r="M1534" t="inlineStr">
        <is>
          <t>Tactics: Defense Evasion, Privilege Escalation</t>
        </is>
      </c>
      <c r="N1534" t="inlineStr">
        <is>
          <t>P4</t>
        </is>
      </c>
      <c r="O1534" t="inlineStr">
        <is>
          <t>MITRE technique - no IP context</t>
        </is>
      </c>
      <c r="P1534" t="n">
        <v>0</v>
      </c>
      <c r="Q1534" t="n">
        <v>0</v>
      </c>
      <c r="R1534" t="inlineStr">
        <is>
          <t>T1055.013:Process Doppelgänging</t>
        </is>
      </c>
      <c r="S1534" t="n">
        <v>1</v>
      </c>
      <c r="T1534" t="inlineStr">
        <is>
          <t>LOW (40%)</t>
        </is>
      </c>
      <c r="U1534" t="inlineStr">
        <is>
          <t>NONE</t>
        </is>
      </c>
      <c r="V1534" t="inlineStr">
        <is>
          <t>NONE</t>
        </is>
      </c>
      <c r="W1534" t="inlineStr">
        <is>
          <t>NONE</t>
        </is>
      </c>
      <c r="X1534" t="inlineStr">
        <is>
          <t>NONE</t>
        </is>
      </c>
      <c r="Y1534" t="n">
        <v>0</v>
      </c>
      <c r="Z1534" t="inlineStr"/>
      <c r="AA1534" t="inlineStr">
        <is>
          <t>https://attack.mitre.org/techniques/T1055/013</t>
        </is>
      </c>
    </row>
    <row r="1535">
      <c r="A1535" t="inlineStr">
        <is>
          <t>MITRE_ATTACK</t>
        </is>
      </c>
      <c r="B1535" t="inlineStr">
        <is>
          <t>T1016</t>
        </is>
      </c>
      <c r="C1535" t="inlineStr">
        <is>
          <t>Tactic: Discovery | Technique: System Network Configuration Discovery | 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t>
        </is>
      </c>
      <c r="D1535" t="n">
        <v>6</v>
      </c>
      <c r="E1535" t="inlineStr">
        <is>
          <t>MEDIUM</t>
        </is>
      </c>
      <c r="F1535" t="n">
        <v>2</v>
      </c>
      <c r="G1535" t="n">
        <v>2</v>
      </c>
      <c r="H1535" t="inlineStr">
        <is>
          <t>MEDIUM</t>
        </is>
      </c>
      <c r="I1535" t="n">
        <v>10</v>
      </c>
      <c r="J1535" t="inlineStr">
        <is>
          <t>NO</t>
        </is>
      </c>
      <c r="K1535" t="inlineStr"/>
      <c r="L1535" t="inlineStr">
        <is>
          <t>Implement detections</t>
        </is>
      </c>
      <c r="M1535" t="inlineStr">
        <is>
          <t>Tactics: Discovery</t>
        </is>
      </c>
      <c r="N1535" t="inlineStr">
        <is>
          <t>P4</t>
        </is>
      </c>
      <c r="O1535" t="inlineStr">
        <is>
          <t>MITRE technique - no IP context</t>
        </is>
      </c>
      <c r="P1535" t="n">
        <v>0</v>
      </c>
      <c r="Q1535" t="n">
        <v>0</v>
      </c>
      <c r="R1535" t="inlineStr">
        <is>
          <t>T1016:System Network Configuration Discovery | T1592.002:Software</t>
        </is>
      </c>
      <c r="S1535" t="n">
        <v>1</v>
      </c>
      <c r="T1535" t="inlineStr">
        <is>
          <t>LOW (40%)</t>
        </is>
      </c>
      <c r="U1535" t="inlineStr">
        <is>
          <t>NONE</t>
        </is>
      </c>
      <c r="V1535" t="inlineStr">
        <is>
          <t>NONE</t>
        </is>
      </c>
      <c r="W1535" t="inlineStr">
        <is>
          <t>NONE</t>
        </is>
      </c>
      <c r="X1535" t="inlineStr">
        <is>
          <t>NONE</t>
        </is>
      </c>
      <c r="Y1535" t="n">
        <v>0</v>
      </c>
      <c r="Z1535" t="inlineStr"/>
      <c r="AA1535" t="inlineStr">
        <is>
          <t>https://attack.mitre.org/techniques/T1016</t>
        </is>
      </c>
    </row>
    <row r="1536">
      <c r="A1536" t="inlineStr">
        <is>
          <t>MITRE_ATTACK</t>
        </is>
      </c>
      <c r="B1536" t="inlineStr">
        <is>
          <t>T1578.003</t>
        </is>
      </c>
      <c r="C1536" t="inlineStr">
        <is>
          <t>Tactic: Defense Evasion | Technique: Delete Cloud Instance | 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
        </is>
      </c>
      <c r="D1536" t="n">
        <v>6</v>
      </c>
      <c r="E1536" t="inlineStr">
        <is>
          <t>MEDIUM</t>
        </is>
      </c>
      <c r="F1536" t="n">
        <v>2</v>
      </c>
      <c r="G1536" t="n">
        <v>2</v>
      </c>
      <c r="H1536" t="inlineStr">
        <is>
          <t>MEDIUM</t>
        </is>
      </c>
      <c r="I1536" t="n">
        <v>10</v>
      </c>
      <c r="J1536" t="inlineStr">
        <is>
          <t>NO</t>
        </is>
      </c>
      <c r="K1536" t="inlineStr"/>
      <c r="L1536" t="inlineStr">
        <is>
          <t>Implement detections</t>
        </is>
      </c>
      <c r="M1536" t="inlineStr">
        <is>
          <t>Tactics: Defense Evasion</t>
        </is>
      </c>
      <c r="N1536" t="inlineStr">
        <is>
          <t>P4</t>
        </is>
      </c>
      <c r="O1536" t="inlineStr">
        <is>
          <t>MITRE technique - no IP context</t>
        </is>
      </c>
      <c r="P1536" t="n">
        <v>0</v>
      </c>
      <c r="Q1536" t="n">
        <v>0</v>
      </c>
      <c r="R1536" t="inlineStr">
        <is>
          <t>T1578.003:Delete Cloud Instance | T1578.002:Create Cloud Instance</t>
        </is>
      </c>
      <c r="S1536" t="n">
        <v>1</v>
      </c>
      <c r="T1536" t="inlineStr">
        <is>
          <t>LOW (40%)</t>
        </is>
      </c>
      <c r="U1536" t="inlineStr">
        <is>
          <t>NONE</t>
        </is>
      </c>
      <c r="V1536" t="inlineStr">
        <is>
          <t>NONE</t>
        </is>
      </c>
      <c r="W1536" t="inlineStr">
        <is>
          <t>NONE</t>
        </is>
      </c>
      <c r="X1536" t="inlineStr">
        <is>
          <t>NONE</t>
        </is>
      </c>
      <c r="Y1536" t="n">
        <v>0</v>
      </c>
      <c r="Z1536" t="inlineStr"/>
      <c r="AA1536" t="inlineStr">
        <is>
          <t>https://attack.mitre.org/techniques/T1578/003</t>
        </is>
      </c>
    </row>
    <row r="1537">
      <c r="A1537" t="inlineStr">
        <is>
          <t>MITRE_ATTACK</t>
        </is>
      </c>
      <c r="B1537" t="inlineStr">
        <is>
          <t>T1593.003</t>
        </is>
      </c>
      <c r="C1537" t="inlineStr">
        <is>
          <t>Tactic: Reconnaissance | Technique: Code Repositories | 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t>
        </is>
      </c>
      <c r="D1537" t="n">
        <v>6</v>
      </c>
      <c r="E1537" t="inlineStr">
        <is>
          <t>MEDIUM</t>
        </is>
      </c>
      <c r="F1537" t="n">
        <v>2</v>
      </c>
      <c r="G1537" t="n">
        <v>2</v>
      </c>
      <c r="H1537" t="inlineStr">
        <is>
          <t>MEDIUM</t>
        </is>
      </c>
      <c r="I1537" t="n">
        <v>10</v>
      </c>
      <c r="J1537" t="inlineStr">
        <is>
          <t>NO</t>
        </is>
      </c>
      <c r="K1537" t="inlineStr"/>
      <c r="L1537" t="inlineStr">
        <is>
          <t>Implement detections</t>
        </is>
      </c>
      <c r="M1537" t="inlineStr">
        <is>
          <t>Tactics: Reconnaissance</t>
        </is>
      </c>
      <c r="N1537" t="inlineStr">
        <is>
          <t>P4</t>
        </is>
      </c>
      <c r="O1537" t="inlineStr">
        <is>
          <t>MITRE technique - no IP context</t>
        </is>
      </c>
      <c r="P1537" t="n">
        <v>0</v>
      </c>
      <c r="Q1537" t="n">
        <v>0</v>
      </c>
      <c r="R1537" t="inlineStr">
        <is>
          <t>T1593.003:Code Repositories | T1213.003:Code Repositories</t>
        </is>
      </c>
      <c r="S1537" t="n">
        <v>1</v>
      </c>
      <c r="T1537" t="inlineStr">
        <is>
          <t>LOW (40%)</t>
        </is>
      </c>
      <c r="U1537" t="inlineStr">
        <is>
          <t>NONE</t>
        </is>
      </c>
      <c r="V1537" t="inlineStr">
        <is>
          <t>NONE</t>
        </is>
      </c>
      <c r="W1537" t="inlineStr">
        <is>
          <t>NONE</t>
        </is>
      </c>
      <c r="X1537" t="inlineStr">
        <is>
          <t>NONE</t>
        </is>
      </c>
      <c r="Y1537" t="n">
        <v>0</v>
      </c>
      <c r="Z1537" t="inlineStr"/>
      <c r="AA1537" t="inlineStr">
        <is>
          <t>https://attack.mitre.org/techniques/T1593/003</t>
        </is>
      </c>
    </row>
    <row r="1538">
      <c r="A1538" t="inlineStr">
        <is>
          <t>MITRE_ATTACK</t>
        </is>
      </c>
      <c r="B1538" t="inlineStr">
        <is>
          <t>T1574.005</t>
        </is>
      </c>
      <c r="C1538" t="inlineStr">
        <is>
          <t>Tactic: Persistence, Privilege Escalation, Defense Evasion | Technique: Executable Installer File Permissions Weakness | 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t>
        </is>
      </c>
      <c r="D1538" t="n">
        <v>6</v>
      </c>
      <c r="E1538" t="inlineStr">
        <is>
          <t>MEDIUM</t>
        </is>
      </c>
      <c r="F1538" t="n">
        <v>2</v>
      </c>
      <c r="G1538" t="n">
        <v>2</v>
      </c>
      <c r="H1538" t="inlineStr">
        <is>
          <t>MEDIUM</t>
        </is>
      </c>
      <c r="I1538" t="n">
        <v>10</v>
      </c>
      <c r="J1538" t="inlineStr">
        <is>
          <t>NO</t>
        </is>
      </c>
      <c r="K1538" t="inlineStr"/>
      <c r="L1538" t="inlineStr">
        <is>
          <t>Implement detections</t>
        </is>
      </c>
      <c r="M1538" t="inlineStr">
        <is>
          <t>Tactics: Persistence, Privilege Escalation, Defense Evasion</t>
        </is>
      </c>
      <c r="N1538" t="inlineStr">
        <is>
          <t>P4</t>
        </is>
      </c>
      <c r="O1538" t="inlineStr">
        <is>
          <t>MITRE technique - no IP context</t>
        </is>
      </c>
      <c r="P1538" t="n">
        <v>0</v>
      </c>
      <c r="Q1538" t="n">
        <v>0</v>
      </c>
      <c r="R1538" t="inlineStr">
        <is>
          <t>T1574.005:Executable Installer File Permissions Weakness</t>
        </is>
      </c>
      <c r="S1538" t="n">
        <v>1</v>
      </c>
      <c r="T1538" t="inlineStr">
        <is>
          <t>LOW (40%)</t>
        </is>
      </c>
      <c r="U1538" t="inlineStr">
        <is>
          <t>NONE</t>
        </is>
      </c>
      <c r="V1538" t="inlineStr">
        <is>
          <t>NONE</t>
        </is>
      </c>
      <c r="W1538" t="inlineStr">
        <is>
          <t>NONE</t>
        </is>
      </c>
      <c r="X1538" t="inlineStr">
        <is>
          <t>NONE</t>
        </is>
      </c>
      <c r="Y1538" t="n">
        <v>0</v>
      </c>
      <c r="Z1538" t="inlineStr"/>
      <c r="AA1538" t="inlineStr">
        <is>
          <t>https://attack.mitre.org/techniques/T1574/005</t>
        </is>
      </c>
    </row>
    <row r="1539">
      <c r="A1539" t="inlineStr">
        <is>
          <t>MITRE_ATTACK</t>
        </is>
      </c>
      <c r="B1539" t="inlineStr">
        <is>
          <t>T1546.008</t>
        </is>
      </c>
      <c r="C1539" t="inlineStr">
        <is>
          <t>Tactic: Privilege Escalation, Persistence | Technique: Accessibility Features | 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t>
        </is>
      </c>
      <c r="D1539" t="n">
        <v>6</v>
      </c>
      <c r="E1539" t="inlineStr">
        <is>
          <t>MEDIUM</t>
        </is>
      </c>
      <c r="F1539" t="n">
        <v>2</v>
      </c>
      <c r="G1539" t="n">
        <v>2</v>
      </c>
      <c r="H1539" t="inlineStr">
        <is>
          <t>MEDIUM</t>
        </is>
      </c>
      <c r="I1539" t="n">
        <v>10</v>
      </c>
      <c r="J1539" t="inlineStr">
        <is>
          <t>NO</t>
        </is>
      </c>
      <c r="K1539" t="inlineStr"/>
      <c r="L1539" t="inlineStr">
        <is>
          <t>Implement detections</t>
        </is>
      </c>
      <c r="M1539" t="inlineStr">
        <is>
          <t>Tactics: Privilege Escalation, Persistence</t>
        </is>
      </c>
      <c r="N1539" t="inlineStr">
        <is>
          <t>P4</t>
        </is>
      </c>
      <c r="O1539" t="inlineStr">
        <is>
          <t>MITRE technique - no IP context</t>
        </is>
      </c>
      <c r="P1539" t="n">
        <v>0</v>
      </c>
      <c r="Q1539" t="n">
        <v>0</v>
      </c>
      <c r="R1539" t="inlineStr">
        <is>
          <t>T1546.008:Accessibility Features</t>
        </is>
      </c>
      <c r="S1539" t="n">
        <v>1</v>
      </c>
      <c r="T1539" t="inlineStr">
        <is>
          <t>LOW (40%)</t>
        </is>
      </c>
      <c r="U1539" t="inlineStr">
        <is>
          <t>NONE</t>
        </is>
      </c>
      <c r="V1539" t="inlineStr">
        <is>
          <t>NONE</t>
        </is>
      </c>
      <c r="W1539" t="inlineStr">
        <is>
          <t>NONE</t>
        </is>
      </c>
      <c r="X1539" t="inlineStr">
        <is>
          <t>NONE</t>
        </is>
      </c>
      <c r="Y1539" t="n">
        <v>0</v>
      </c>
      <c r="Z1539" t="inlineStr"/>
      <c r="AA1539" t="inlineStr">
        <is>
          <t>https://attack.mitre.org/techniques/T1546/008</t>
        </is>
      </c>
    </row>
    <row r="1540">
      <c r="A1540" t="inlineStr">
        <is>
          <t>MITRE_ATTACK</t>
        </is>
      </c>
      <c r="B1540" t="inlineStr">
        <is>
          <t>T1496.002</t>
        </is>
      </c>
      <c r="C1540" t="inlineStr">
        <is>
          <t>Tactic: Impact | Technique: Bandwidth Hijacking | 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t>
        </is>
      </c>
      <c r="D1540" t="n">
        <v>6</v>
      </c>
      <c r="E1540" t="inlineStr">
        <is>
          <t>MEDIUM</t>
        </is>
      </c>
      <c r="F1540" t="n">
        <v>2</v>
      </c>
      <c r="G1540" t="n">
        <v>2</v>
      </c>
      <c r="H1540" t="inlineStr">
        <is>
          <t>MEDIUM</t>
        </is>
      </c>
      <c r="I1540" t="n">
        <v>10</v>
      </c>
      <c r="J1540" t="inlineStr">
        <is>
          <t>NO</t>
        </is>
      </c>
      <c r="K1540" t="inlineStr"/>
      <c r="L1540" t="inlineStr">
        <is>
          <t>Implement detections</t>
        </is>
      </c>
      <c r="M1540" t="inlineStr">
        <is>
          <t>Tactics: Impact</t>
        </is>
      </c>
      <c r="N1540" t="inlineStr">
        <is>
          <t>P4</t>
        </is>
      </c>
      <c r="O1540" t="inlineStr">
        <is>
          <t>MITRE technique - no IP context</t>
        </is>
      </c>
      <c r="P1540" t="n">
        <v>0</v>
      </c>
      <c r="Q1540" t="n">
        <v>0</v>
      </c>
      <c r="R1540" t="inlineStr">
        <is>
          <t>T1496.002:Bandwidth Hijacking | T1588.001:Malware | T1584.005:Botnet</t>
        </is>
      </c>
      <c r="S1540" t="n">
        <v>1</v>
      </c>
      <c r="T1540" t="inlineStr">
        <is>
          <t>LOW (40%)</t>
        </is>
      </c>
      <c r="U1540" t="inlineStr">
        <is>
          <t>NONE</t>
        </is>
      </c>
      <c r="V1540" t="inlineStr">
        <is>
          <t>NONE</t>
        </is>
      </c>
      <c r="W1540" t="inlineStr">
        <is>
          <t>NONE</t>
        </is>
      </c>
      <c r="X1540" t="inlineStr">
        <is>
          <t>NONE</t>
        </is>
      </c>
      <c r="Y1540" t="n">
        <v>0</v>
      </c>
      <c r="Z1540" t="inlineStr"/>
      <c r="AA1540" t="inlineStr">
        <is>
          <t>https://attack.mitre.org/techniques/T1496/002</t>
        </is>
      </c>
    </row>
    <row r="1541">
      <c r="A1541" t="inlineStr">
        <is>
          <t>MITRE_ATTACK</t>
        </is>
      </c>
      <c r="B1541" t="inlineStr">
        <is>
          <t>T1087</t>
        </is>
      </c>
      <c r="C1541" t="inlineStr">
        <is>
          <t>Tactic: Discovery | Technique: Account Discovery | 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t>
        </is>
      </c>
      <c r="D1541" t="n">
        <v>6</v>
      </c>
      <c r="E1541" t="inlineStr">
        <is>
          <t>MEDIUM</t>
        </is>
      </c>
      <c r="F1541" t="n">
        <v>2</v>
      </c>
      <c r="G1541" t="n">
        <v>2</v>
      </c>
      <c r="H1541" t="inlineStr">
        <is>
          <t>MEDIUM</t>
        </is>
      </c>
      <c r="I1541" t="n">
        <v>10</v>
      </c>
      <c r="J1541" t="inlineStr">
        <is>
          <t>NO</t>
        </is>
      </c>
      <c r="K1541" t="inlineStr"/>
      <c r="L1541" t="inlineStr">
        <is>
          <t>Implement detections</t>
        </is>
      </c>
      <c r="M1541" t="inlineStr">
        <is>
          <t>Tactics: Discovery</t>
        </is>
      </c>
      <c r="N1541" t="inlineStr">
        <is>
          <t>P4</t>
        </is>
      </c>
      <c r="O1541" t="inlineStr">
        <is>
          <t>MITRE technique - no IP context</t>
        </is>
      </c>
      <c r="P1541" t="n">
        <v>0</v>
      </c>
      <c r="Q1541" t="n">
        <v>0</v>
      </c>
      <c r="R1541" t="inlineStr">
        <is>
          <t>T1087:Account Discovery | T1589.002:Email Addresses | T1566:Phishing</t>
        </is>
      </c>
      <c r="S1541" t="n">
        <v>1</v>
      </c>
      <c r="T1541" t="inlineStr">
        <is>
          <t>LOW (40%)</t>
        </is>
      </c>
      <c r="U1541" t="inlineStr">
        <is>
          <t>NONE</t>
        </is>
      </c>
      <c r="V1541" t="inlineStr">
        <is>
          <t>NONE</t>
        </is>
      </c>
      <c r="W1541" t="inlineStr">
        <is>
          <t>NONE</t>
        </is>
      </c>
      <c r="X1541" t="inlineStr">
        <is>
          <t>NONE</t>
        </is>
      </c>
      <c r="Y1541" t="n">
        <v>0</v>
      </c>
      <c r="Z1541" t="inlineStr"/>
      <c r="AA1541" t="inlineStr">
        <is>
          <t>https://attack.mitre.org/techniques/T1087</t>
        </is>
      </c>
    </row>
    <row r="1542">
      <c r="A1542" t="inlineStr">
        <is>
          <t>MITRE_ATTACK</t>
        </is>
      </c>
      <c r="B1542" t="inlineStr">
        <is>
          <t>T1090</t>
        </is>
      </c>
      <c r="C1542" t="inlineStr">
        <is>
          <t>Tactic: Command And Control | Technique: Proxy |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t>
        </is>
      </c>
      <c r="D1542" t="n">
        <v>6</v>
      </c>
      <c r="E1542" t="inlineStr">
        <is>
          <t>MEDIUM</t>
        </is>
      </c>
      <c r="F1542" t="n">
        <v>2</v>
      </c>
      <c r="G1542" t="n">
        <v>2</v>
      </c>
      <c r="H1542" t="inlineStr">
        <is>
          <t>MEDIUM</t>
        </is>
      </c>
      <c r="I1542" t="n">
        <v>10</v>
      </c>
      <c r="J1542" t="inlineStr">
        <is>
          <t>NO</t>
        </is>
      </c>
      <c r="K1542" t="inlineStr"/>
      <c r="L1542" t="inlineStr">
        <is>
          <t>Implement detections</t>
        </is>
      </c>
      <c r="M1542" t="inlineStr">
        <is>
          <t>Tactics: Command And Control</t>
        </is>
      </c>
      <c r="N1542" t="inlineStr">
        <is>
          <t>P4</t>
        </is>
      </c>
      <c r="O1542" t="inlineStr">
        <is>
          <t>MITRE technique - no IP context</t>
        </is>
      </c>
      <c r="P1542" t="n">
        <v>0</v>
      </c>
      <c r="Q1542" t="n">
        <v>0</v>
      </c>
      <c r="R1542" t="inlineStr">
        <is>
          <t>T1090:Proxy | T1584.004:Server | T1592.002:Software</t>
        </is>
      </c>
      <c r="S1542" t="n">
        <v>1</v>
      </c>
      <c r="T1542" t="inlineStr">
        <is>
          <t>LOW (40%)</t>
        </is>
      </c>
      <c r="U1542" t="inlineStr">
        <is>
          <t>NONE</t>
        </is>
      </c>
      <c r="V1542" t="inlineStr">
        <is>
          <t>NONE</t>
        </is>
      </c>
      <c r="W1542" t="inlineStr">
        <is>
          <t>NONE</t>
        </is>
      </c>
      <c r="X1542" t="inlineStr">
        <is>
          <t>NONE</t>
        </is>
      </c>
      <c r="Y1542" t="n">
        <v>0</v>
      </c>
      <c r="Z1542" t="inlineStr"/>
      <c r="AA1542" t="inlineStr">
        <is>
          <t>https://attack.mitre.org/techniques/T1090</t>
        </is>
      </c>
    </row>
    <row r="1543">
      <c r="A1543" t="inlineStr">
        <is>
          <t>MITRE_ATTACK</t>
        </is>
      </c>
      <c r="B1543" t="inlineStr">
        <is>
          <t>T1059</t>
        </is>
      </c>
      <c r="C1543" t="inlineStr">
        <is>
          <t>Tactic: Execution | Technique: Command and Scripting Interpreter | 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t>
        </is>
      </c>
      <c r="D1543" t="n">
        <v>6</v>
      </c>
      <c r="E1543" t="inlineStr">
        <is>
          <t>MEDIUM</t>
        </is>
      </c>
      <c r="F1543" t="n">
        <v>2</v>
      </c>
      <c r="G1543" t="n">
        <v>2</v>
      </c>
      <c r="H1543" t="inlineStr">
        <is>
          <t>MEDIUM</t>
        </is>
      </c>
      <c r="I1543" t="n">
        <v>10</v>
      </c>
      <c r="J1543" t="inlineStr">
        <is>
          <t>NO</t>
        </is>
      </c>
      <c r="K1543" t="inlineStr"/>
      <c r="L1543" t="inlineStr">
        <is>
          <t>Implement detections</t>
        </is>
      </c>
      <c r="M1543" t="inlineStr">
        <is>
          <t>Tactics: Execution</t>
        </is>
      </c>
      <c r="N1543" t="inlineStr">
        <is>
          <t>P4</t>
        </is>
      </c>
      <c r="O1543" t="inlineStr">
        <is>
          <t>MITRE technique - no IP context</t>
        </is>
      </c>
      <c r="P1543" t="n">
        <v>0</v>
      </c>
      <c r="Q1543" t="n">
        <v>0</v>
      </c>
      <c r="R1543" t="inlineStr">
        <is>
          <t>T1059:Command and Scripting Interpreter | T1059.004:Unix Shell</t>
        </is>
      </c>
      <c r="S1543" t="n">
        <v>1</v>
      </c>
      <c r="T1543" t="inlineStr">
        <is>
          <t>LOW (40%)</t>
        </is>
      </c>
      <c r="U1543" t="inlineStr">
        <is>
          <t>NONE</t>
        </is>
      </c>
      <c r="V1543" t="inlineStr">
        <is>
          <t>NONE</t>
        </is>
      </c>
      <c r="W1543" t="inlineStr">
        <is>
          <t>NONE</t>
        </is>
      </c>
      <c r="X1543" t="inlineStr">
        <is>
          <t>NONE</t>
        </is>
      </c>
      <c r="Y1543" t="n">
        <v>0</v>
      </c>
      <c r="Z1543" t="inlineStr"/>
      <c r="AA1543" t="inlineStr">
        <is>
          <t>https://attack.mitre.org/techniques/T1059</t>
        </is>
      </c>
    </row>
    <row r="1544">
      <c r="A1544" t="inlineStr">
        <is>
          <t>MITRE_ATTACK</t>
        </is>
      </c>
      <c r="B1544" t="inlineStr">
        <is>
          <t>T1204.005</t>
        </is>
      </c>
      <c r="C1544" t="inlineStr">
        <is>
          <t xml:space="preserve">Tactic: Execution | Technique: Malicious Library | 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t>
        </is>
      </c>
      <c r="D1544" t="n">
        <v>6</v>
      </c>
      <c r="E1544" t="inlineStr">
        <is>
          <t>MEDIUM</t>
        </is>
      </c>
      <c r="F1544" t="n">
        <v>2</v>
      </c>
      <c r="G1544" t="n">
        <v>2</v>
      </c>
      <c r="H1544" t="inlineStr">
        <is>
          <t>MEDIUM</t>
        </is>
      </c>
      <c r="I1544" t="n">
        <v>10</v>
      </c>
      <c r="J1544" t="inlineStr">
        <is>
          <t>NO</t>
        </is>
      </c>
      <c r="K1544" t="inlineStr"/>
      <c r="L1544" t="inlineStr">
        <is>
          <t>Implement detections</t>
        </is>
      </c>
      <c r="M1544" t="inlineStr">
        <is>
          <t>Tactics: Execution</t>
        </is>
      </c>
      <c r="N1544" t="inlineStr">
        <is>
          <t>P4</t>
        </is>
      </c>
      <c r="O1544" t="inlineStr">
        <is>
          <t>MITRE technique - no IP context</t>
        </is>
      </c>
      <c r="P1544" t="n">
        <v>0</v>
      </c>
      <c r="Q1544" t="n">
        <v>0</v>
      </c>
      <c r="R1544" t="inlineStr">
        <is>
          <t>T1204.005:Malicious Library | T1588.001:Malware | T1608.001:Upload Malware</t>
        </is>
      </c>
      <c r="S1544" t="n">
        <v>1</v>
      </c>
      <c r="T1544" t="inlineStr">
        <is>
          <t>LOW (40%)</t>
        </is>
      </c>
      <c r="U1544" t="inlineStr">
        <is>
          <t>NONE</t>
        </is>
      </c>
      <c r="V1544" t="inlineStr">
        <is>
          <t>NONE</t>
        </is>
      </c>
      <c r="W1544" t="inlineStr">
        <is>
          <t>NONE</t>
        </is>
      </c>
      <c r="X1544" t="inlineStr">
        <is>
          <t>NONE</t>
        </is>
      </c>
      <c r="Y1544" t="n">
        <v>0</v>
      </c>
      <c r="Z1544" t="inlineStr"/>
      <c r="AA1544" t="inlineStr">
        <is>
          <t>https://attack.mitre.org/techniques/T1204/005</t>
        </is>
      </c>
    </row>
    <row r="1545">
      <c r="A1545" t="inlineStr">
        <is>
          <t>MITRE_ATTACK</t>
        </is>
      </c>
      <c r="B1545" t="inlineStr">
        <is>
          <t>T1562.006</t>
        </is>
      </c>
      <c r="C1545" t="inlineStr">
        <is>
          <t>Tactic: Defense Evasion | Technique: Indicator Blocking | 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t>
        </is>
      </c>
      <c r="D1545" t="n">
        <v>6</v>
      </c>
      <c r="E1545" t="inlineStr">
        <is>
          <t>MEDIUM</t>
        </is>
      </c>
      <c r="F1545" t="n">
        <v>2</v>
      </c>
      <c r="G1545" t="n">
        <v>2</v>
      </c>
      <c r="H1545" t="inlineStr">
        <is>
          <t>MEDIUM</t>
        </is>
      </c>
      <c r="I1545" t="n">
        <v>10</v>
      </c>
      <c r="J1545" t="inlineStr">
        <is>
          <t>NO</t>
        </is>
      </c>
      <c r="K1545" t="inlineStr"/>
      <c r="L1545" t="inlineStr">
        <is>
          <t>Implement detections</t>
        </is>
      </c>
      <c r="M1545" t="inlineStr">
        <is>
          <t>Tactics: Defense Evasion</t>
        </is>
      </c>
      <c r="N1545" t="inlineStr">
        <is>
          <t>P4</t>
        </is>
      </c>
      <c r="O1545" t="inlineStr">
        <is>
          <t>MITRE technique - no IP context</t>
        </is>
      </c>
      <c r="P1545" t="n">
        <v>0</v>
      </c>
      <c r="Q1545" t="n">
        <v>0</v>
      </c>
      <c r="R1545" t="inlineStr">
        <is>
          <t>T1562.006:Indicator Blocking</t>
        </is>
      </c>
      <c r="S1545" t="n">
        <v>1</v>
      </c>
      <c r="T1545" t="inlineStr">
        <is>
          <t>LOW (40%)</t>
        </is>
      </c>
      <c r="U1545" t="inlineStr">
        <is>
          <t>NONE</t>
        </is>
      </c>
      <c r="V1545" t="inlineStr">
        <is>
          <t>NONE</t>
        </is>
      </c>
      <c r="W1545" t="inlineStr">
        <is>
          <t>NONE</t>
        </is>
      </c>
      <c r="X1545" t="inlineStr">
        <is>
          <t>NONE</t>
        </is>
      </c>
      <c r="Y1545" t="n">
        <v>0</v>
      </c>
      <c r="Z1545" t="inlineStr"/>
      <c r="AA1545" t="inlineStr">
        <is>
          <t>https://attack.mitre.org/techniques/T1562/006</t>
        </is>
      </c>
    </row>
    <row r="1546">
      <c r="A1546" t="inlineStr">
        <is>
          <t>MITRE_ATTACK</t>
        </is>
      </c>
      <c r="B1546" t="inlineStr">
        <is>
          <t>T1136.002</t>
        </is>
      </c>
      <c r="C1546" t="inlineStr">
        <is>
          <t>Tactic: Persistence | Technique: Domain Account | 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net user /add /domain command can be used to create a domain account.(Citation: Savill 1999)</t>
        </is>
      </c>
      <c r="D1546" t="n">
        <v>6</v>
      </c>
      <c r="E1546" t="inlineStr">
        <is>
          <t>MEDIUM</t>
        </is>
      </c>
      <c r="F1546" t="n">
        <v>2</v>
      </c>
      <c r="G1546" t="n">
        <v>2</v>
      </c>
      <c r="H1546" t="inlineStr">
        <is>
          <t>MEDIUM</t>
        </is>
      </c>
      <c r="I1546" t="n">
        <v>10</v>
      </c>
      <c r="J1546" t="inlineStr">
        <is>
          <t>NO</t>
        </is>
      </c>
      <c r="K1546" t="inlineStr"/>
      <c r="L1546" t="inlineStr">
        <is>
          <t>Implement detections</t>
        </is>
      </c>
      <c r="M1546" t="inlineStr">
        <is>
          <t>Tactics: Persistence</t>
        </is>
      </c>
      <c r="N1546" t="inlineStr">
        <is>
          <t>P4</t>
        </is>
      </c>
      <c r="O1546" t="inlineStr">
        <is>
          <t>MITRE technique - no IP context</t>
        </is>
      </c>
      <c r="P1546" t="n">
        <v>0</v>
      </c>
      <c r="Q1546" t="n">
        <v>0</v>
      </c>
      <c r="R1546" t="inlineStr">
        <is>
          <t>T1136.002:Domain Account | T1078.002:Domain Accounts</t>
        </is>
      </c>
      <c r="S1546" t="n">
        <v>1</v>
      </c>
      <c r="T1546" t="inlineStr">
        <is>
          <t>LOW (40%)</t>
        </is>
      </c>
      <c r="U1546" t="inlineStr">
        <is>
          <t>NONE</t>
        </is>
      </c>
      <c r="V1546" t="inlineStr">
        <is>
          <t>NONE</t>
        </is>
      </c>
      <c r="W1546" t="inlineStr">
        <is>
          <t>NONE</t>
        </is>
      </c>
      <c r="X1546" t="inlineStr">
        <is>
          <t>NONE</t>
        </is>
      </c>
      <c r="Y1546" t="n">
        <v>0</v>
      </c>
      <c r="Z1546" t="inlineStr"/>
      <c r="AA1546" t="inlineStr">
        <is>
          <t>https://attack.mitre.org/techniques/T1136/002</t>
        </is>
      </c>
    </row>
    <row r="1547">
      <c r="A1547" t="inlineStr">
        <is>
          <t>MITRE_ATTACK</t>
        </is>
      </c>
      <c r="B1547" t="inlineStr">
        <is>
          <t>T1564.014</t>
        </is>
      </c>
      <c r="C1547" t="inlineStr">
        <is>
          <t>Tactic: Defense Evasion | Technique: Extended Attributes | 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t>
        </is>
      </c>
      <c r="D1547" t="n">
        <v>6</v>
      </c>
      <c r="E1547" t="inlineStr">
        <is>
          <t>MEDIUM</t>
        </is>
      </c>
      <c r="F1547" t="n">
        <v>2</v>
      </c>
      <c r="G1547" t="n">
        <v>2</v>
      </c>
      <c r="H1547" t="inlineStr">
        <is>
          <t>MEDIUM</t>
        </is>
      </c>
      <c r="I1547" t="n">
        <v>10</v>
      </c>
      <c r="J1547" t="inlineStr">
        <is>
          <t>NO</t>
        </is>
      </c>
      <c r="K1547" t="inlineStr"/>
      <c r="L1547" t="inlineStr">
        <is>
          <t>Implement detections</t>
        </is>
      </c>
      <c r="M1547" t="inlineStr">
        <is>
          <t>Tactics: Defense Evasion</t>
        </is>
      </c>
      <c r="N1547" t="inlineStr">
        <is>
          <t>P4</t>
        </is>
      </c>
      <c r="O1547" t="inlineStr">
        <is>
          <t>MITRE technique - no IP context</t>
        </is>
      </c>
      <c r="P1547" t="n">
        <v>0</v>
      </c>
      <c r="Q1547" t="n">
        <v>0</v>
      </c>
      <c r="R1547" t="inlineStr">
        <is>
          <t>T1564.014:Extended Attributes</t>
        </is>
      </c>
      <c r="S1547" t="n">
        <v>1</v>
      </c>
      <c r="T1547" t="inlineStr">
        <is>
          <t>LOW (40%)</t>
        </is>
      </c>
      <c r="U1547" t="inlineStr">
        <is>
          <t>NONE</t>
        </is>
      </c>
      <c r="V1547" t="inlineStr">
        <is>
          <t>NONE</t>
        </is>
      </c>
      <c r="W1547" t="inlineStr">
        <is>
          <t>NONE</t>
        </is>
      </c>
      <c r="X1547" t="inlineStr">
        <is>
          <t>NONE</t>
        </is>
      </c>
      <c r="Y1547" t="n">
        <v>0</v>
      </c>
      <c r="Z1547" t="inlineStr"/>
      <c r="AA1547" t="inlineStr">
        <is>
          <t>https://attack.mitre.org/techniques/T1564/014</t>
        </is>
      </c>
    </row>
    <row r="1548">
      <c r="A1548" t="inlineStr">
        <is>
          <t>MITRE_ATTACK</t>
        </is>
      </c>
      <c r="B1548" t="inlineStr">
        <is>
          <t>T1589.003</t>
        </is>
      </c>
      <c r="C1548" t="inlineStr">
        <is>
          <t>Tactic: Reconnaissance | Technique: Employee Names | 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t>
        </is>
      </c>
      <c r="D1548" t="n">
        <v>6</v>
      </c>
      <c r="E1548" t="inlineStr">
        <is>
          <t>MEDIUM</t>
        </is>
      </c>
      <c r="F1548" t="n">
        <v>2</v>
      </c>
      <c r="G1548" t="n">
        <v>2</v>
      </c>
      <c r="H1548" t="inlineStr">
        <is>
          <t>MEDIUM</t>
        </is>
      </c>
      <c r="I1548" t="n">
        <v>10</v>
      </c>
      <c r="J1548" t="inlineStr">
        <is>
          <t>NO</t>
        </is>
      </c>
      <c r="K1548" t="inlineStr"/>
      <c r="L1548" t="inlineStr">
        <is>
          <t>Implement detections</t>
        </is>
      </c>
      <c r="M1548" t="inlineStr">
        <is>
          <t>Tactics: Reconnaissance</t>
        </is>
      </c>
      <c r="N1548" t="inlineStr">
        <is>
          <t>P4</t>
        </is>
      </c>
      <c r="O1548" t="inlineStr">
        <is>
          <t>MITRE technique - no IP context</t>
        </is>
      </c>
      <c r="P1548" t="n">
        <v>0</v>
      </c>
      <c r="Q1548" t="n">
        <v>0</v>
      </c>
      <c r="R1548" t="inlineStr">
        <is>
          <t>T1589.003:Employee Names | T1594:Search Victim-Owned Websites | T1589.002:Email Addresses</t>
        </is>
      </c>
      <c r="S1548" t="n">
        <v>1</v>
      </c>
      <c r="T1548" t="inlineStr">
        <is>
          <t>LOW (40%)</t>
        </is>
      </c>
      <c r="U1548" t="inlineStr">
        <is>
          <t>NONE</t>
        </is>
      </c>
      <c r="V1548" t="inlineStr">
        <is>
          <t>NONE</t>
        </is>
      </c>
      <c r="W1548" t="inlineStr">
        <is>
          <t>NONE</t>
        </is>
      </c>
      <c r="X1548" t="inlineStr">
        <is>
          <t>NONE</t>
        </is>
      </c>
      <c r="Y1548" t="n">
        <v>0</v>
      </c>
      <c r="Z1548" t="inlineStr"/>
      <c r="AA1548" t="inlineStr">
        <is>
          <t>https://attack.mitre.org/techniques/T1589/003</t>
        </is>
      </c>
    </row>
    <row r="1549">
      <c r="A1549" t="inlineStr">
        <is>
          <t>MITRE_ATTACK</t>
        </is>
      </c>
      <c r="B1549" t="inlineStr">
        <is>
          <t>T1677</t>
        </is>
      </c>
      <c r="C1549" t="inlineStr">
        <is>
          <t>Tactic: Execution | Technique: Poisoned Pipeline Execution | Adversaries may manipulate continuous integration / continuous development (CI/CD) processes by injecting malicious code into the build process. There are several mechanisms for poisoning pipelines: * In a Direct Pipeline Execution scenario, the threat actor directly modifies the CI configuration file (e.g., `gitlab-ci.yml` in GitLab). They may include a command to exfiltrate credentials leveraged in the build process to a remote serve</t>
        </is>
      </c>
      <c r="D1549" t="n">
        <v>6</v>
      </c>
      <c r="E1549" t="inlineStr">
        <is>
          <t>MEDIUM</t>
        </is>
      </c>
      <c r="F1549" t="n">
        <v>2</v>
      </c>
      <c r="G1549" t="n">
        <v>2</v>
      </c>
      <c r="H1549" t="inlineStr">
        <is>
          <t>MEDIUM</t>
        </is>
      </c>
      <c r="I1549" t="n">
        <v>10</v>
      </c>
      <c r="J1549" t="inlineStr">
        <is>
          <t>NO</t>
        </is>
      </c>
      <c r="K1549" t="inlineStr"/>
      <c r="L1549" t="inlineStr">
        <is>
          <t>Implement detections</t>
        </is>
      </c>
      <c r="M1549" t="inlineStr">
        <is>
          <t>Tactics: Execution</t>
        </is>
      </c>
      <c r="N1549" t="inlineStr">
        <is>
          <t>P4</t>
        </is>
      </c>
      <c r="O1549" t="inlineStr">
        <is>
          <t>MITRE technique - no IP context</t>
        </is>
      </c>
      <c r="P1549" t="n">
        <v>0</v>
      </c>
      <c r="Q1549" t="n">
        <v>0</v>
      </c>
      <c r="R1549" t="inlineStr">
        <is>
          <t>T1677:Poisoned Pipeline Execution | T1589.001:Credentials</t>
        </is>
      </c>
      <c r="S1549" t="n">
        <v>1</v>
      </c>
      <c r="T1549" t="inlineStr">
        <is>
          <t>LOW (40%)</t>
        </is>
      </c>
      <c r="U1549" t="inlineStr">
        <is>
          <t>NONE</t>
        </is>
      </c>
      <c r="V1549" t="inlineStr">
        <is>
          <t>NONE</t>
        </is>
      </c>
      <c r="W1549" t="inlineStr">
        <is>
          <t>NONE</t>
        </is>
      </c>
      <c r="X1549" t="inlineStr">
        <is>
          <t>NONE</t>
        </is>
      </c>
      <c r="Y1549" t="n">
        <v>0</v>
      </c>
      <c r="Z1549" t="inlineStr"/>
      <c r="AA1549" t="inlineStr">
        <is>
          <t>https://attack.mitre.org/techniques/T1677</t>
        </is>
      </c>
    </row>
    <row r="1550">
      <c r="A1550" t="inlineStr">
        <is>
          <t>MITRE_ATTACK</t>
        </is>
      </c>
      <c r="B1550" t="inlineStr">
        <is>
          <t>T1482</t>
        </is>
      </c>
      <c r="C1550" t="inlineStr">
        <is>
          <t>Tactic: Discovery | Technique: Domain Trust Discovery | 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t>
        </is>
      </c>
      <c r="D1550" t="n">
        <v>6</v>
      </c>
      <c r="E1550" t="inlineStr">
        <is>
          <t>MEDIUM</t>
        </is>
      </c>
      <c r="F1550" t="n">
        <v>2</v>
      </c>
      <c r="G1550" t="n">
        <v>2</v>
      </c>
      <c r="H1550" t="inlineStr">
        <is>
          <t>MEDIUM</t>
        </is>
      </c>
      <c r="I1550" t="n">
        <v>10</v>
      </c>
      <c r="J1550" t="inlineStr">
        <is>
          <t>NO</t>
        </is>
      </c>
      <c r="K1550" t="inlineStr"/>
      <c r="L1550" t="inlineStr">
        <is>
          <t>Implement detections</t>
        </is>
      </c>
      <c r="M1550" t="inlineStr">
        <is>
          <t>Tactics: Discovery</t>
        </is>
      </c>
      <c r="N1550" t="inlineStr">
        <is>
          <t>P4</t>
        </is>
      </c>
      <c r="O1550" t="inlineStr">
        <is>
          <t>MITRE technique - no IP context</t>
        </is>
      </c>
      <c r="P1550" t="n">
        <v>0</v>
      </c>
      <c r="Q1550" t="n">
        <v>0</v>
      </c>
      <c r="R1550" t="inlineStr">
        <is>
          <t>T1482:Domain Trust Discovery</t>
        </is>
      </c>
      <c r="S1550" t="n">
        <v>1</v>
      </c>
      <c r="T1550" t="inlineStr">
        <is>
          <t>LOW (40%)</t>
        </is>
      </c>
      <c r="U1550" t="inlineStr">
        <is>
          <t>NONE</t>
        </is>
      </c>
      <c r="V1550" t="inlineStr">
        <is>
          <t>NONE</t>
        </is>
      </c>
      <c r="W1550" t="inlineStr">
        <is>
          <t>NONE</t>
        </is>
      </c>
      <c r="X1550" t="inlineStr">
        <is>
          <t>NONE</t>
        </is>
      </c>
      <c r="Y1550" t="n">
        <v>0</v>
      </c>
      <c r="Z1550" t="inlineStr"/>
      <c r="AA1550" t="inlineStr">
        <is>
          <t>https://attack.mitre.org/techniques/T1482</t>
        </is>
      </c>
    </row>
    <row r="1551">
      <c r="A1551" t="inlineStr">
        <is>
          <t>MITRE_ATTACK</t>
        </is>
      </c>
      <c r="B1551" t="inlineStr">
        <is>
          <t>T1558.001</t>
        </is>
      </c>
      <c r="C1551" t="inlineStr">
        <is>
          <t>Tactic: Credential Access | Technique: Golden Ticket | 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t>
        </is>
      </c>
      <c r="D1551" t="n">
        <v>6</v>
      </c>
      <c r="E1551" t="inlineStr">
        <is>
          <t>MEDIUM</t>
        </is>
      </c>
      <c r="F1551" t="n">
        <v>2</v>
      </c>
      <c r="G1551" t="n">
        <v>2</v>
      </c>
      <c r="H1551" t="inlineStr">
        <is>
          <t>MEDIUM</t>
        </is>
      </c>
      <c r="I1551" t="n">
        <v>10</v>
      </c>
      <c r="J1551" t="inlineStr">
        <is>
          <t>NO</t>
        </is>
      </c>
      <c r="K1551" t="inlineStr"/>
      <c r="L1551" t="inlineStr">
        <is>
          <t>Implement detections</t>
        </is>
      </c>
      <c r="M1551" t="inlineStr">
        <is>
          <t>Tactics: Credential Access</t>
        </is>
      </c>
      <c r="N1551" t="inlineStr">
        <is>
          <t>P4</t>
        </is>
      </c>
      <c r="O1551" t="inlineStr">
        <is>
          <t>MITRE technique - no IP context</t>
        </is>
      </c>
      <c r="P1551" t="n">
        <v>0</v>
      </c>
      <c r="Q1551" t="n">
        <v>0</v>
      </c>
      <c r="R1551" t="inlineStr">
        <is>
          <t>T1558.001:Golden Ticket</t>
        </is>
      </c>
      <c r="S1551" t="n">
        <v>1</v>
      </c>
      <c r="T1551" t="inlineStr">
        <is>
          <t>LOW (40%)</t>
        </is>
      </c>
      <c r="U1551" t="inlineStr">
        <is>
          <t>NONE</t>
        </is>
      </c>
      <c r="V1551" t="inlineStr">
        <is>
          <t>NONE</t>
        </is>
      </c>
      <c r="W1551" t="inlineStr">
        <is>
          <t>NONE</t>
        </is>
      </c>
      <c r="X1551" t="inlineStr">
        <is>
          <t>NONE</t>
        </is>
      </c>
      <c r="Y1551" t="n">
        <v>0</v>
      </c>
      <c r="Z1551" t="inlineStr"/>
      <c r="AA1551" t="inlineStr">
        <is>
          <t>https://attack.mitre.org/techniques/T1558/001</t>
        </is>
      </c>
    </row>
    <row r="1552">
      <c r="A1552" t="inlineStr">
        <is>
          <t>MITRE_ATTACK</t>
        </is>
      </c>
      <c r="B1552" t="inlineStr">
        <is>
          <t>T1020</t>
        </is>
      </c>
      <c r="C1552" t="inlineStr">
        <is>
          <t>Tactic: Exfiltration | Technique: Automated Exfiltration | 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t>
        </is>
      </c>
      <c r="D1552" t="n">
        <v>6</v>
      </c>
      <c r="E1552" t="inlineStr">
        <is>
          <t>MEDIUM</t>
        </is>
      </c>
      <c r="F1552" t="n">
        <v>2</v>
      </c>
      <c r="G1552" t="n">
        <v>2</v>
      </c>
      <c r="H1552" t="inlineStr">
        <is>
          <t>MEDIUM</t>
        </is>
      </c>
      <c r="I1552" t="n">
        <v>10</v>
      </c>
      <c r="J1552" t="inlineStr">
        <is>
          <t>NO</t>
        </is>
      </c>
      <c r="K1552" t="inlineStr"/>
      <c r="L1552" t="inlineStr">
        <is>
          <t>Implement detections</t>
        </is>
      </c>
      <c r="M1552" t="inlineStr">
        <is>
          <t>Tactics: Exfiltration</t>
        </is>
      </c>
      <c r="N1552" t="inlineStr">
        <is>
          <t>P4</t>
        </is>
      </c>
      <c r="O1552" t="inlineStr">
        <is>
          <t>MITRE technique - no IP context</t>
        </is>
      </c>
      <c r="P1552" t="n">
        <v>0</v>
      </c>
      <c r="Q1552" t="n">
        <v>0</v>
      </c>
      <c r="R1552" t="inlineStr">
        <is>
          <t>T1020:Automated Exfiltration | T1041:Exfiltration Over C2 Channel | T1048:Exfiltration Over Alternative Protocol</t>
        </is>
      </c>
      <c r="S1552" t="n">
        <v>1</v>
      </c>
      <c r="T1552" t="inlineStr">
        <is>
          <t>LOW (40%)</t>
        </is>
      </c>
      <c r="U1552" t="inlineStr">
        <is>
          <t>NONE</t>
        </is>
      </c>
      <c r="V1552" t="inlineStr">
        <is>
          <t>NONE</t>
        </is>
      </c>
      <c r="W1552" t="inlineStr">
        <is>
          <t>NONE</t>
        </is>
      </c>
      <c r="X1552" t="inlineStr">
        <is>
          <t>NONE</t>
        </is>
      </c>
      <c r="Y1552" t="n">
        <v>0</v>
      </c>
      <c r="Z1552" t="inlineStr"/>
      <c r="AA1552" t="inlineStr">
        <is>
          <t>https://attack.mitre.org/techniques/T1020</t>
        </is>
      </c>
    </row>
    <row r="1553">
      <c r="A1553" t="inlineStr">
        <is>
          <t>MITRE_ATTACK</t>
        </is>
      </c>
      <c r="B1553" t="inlineStr">
        <is>
          <t>T1592.004</t>
        </is>
      </c>
      <c r="C1553" t="inlineStr">
        <is>
          <t>Tactic: Reconnaissance | Technique: Client Configurations | 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t>
        </is>
      </c>
      <c r="D1553" t="n">
        <v>6</v>
      </c>
      <c r="E1553" t="inlineStr">
        <is>
          <t>MEDIUM</t>
        </is>
      </c>
      <c r="F1553" t="n">
        <v>2</v>
      </c>
      <c r="G1553" t="n">
        <v>2</v>
      </c>
      <c r="H1553" t="inlineStr">
        <is>
          <t>MEDIUM</t>
        </is>
      </c>
      <c r="I1553" t="n">
        <v>10</v>
      </c>
      <c r="J1553" t="inlineStr">
        <is>
          <t>NO</t>
        </is>
      </c>
      <c r="K1553" t="inlineStr"/>
      <c r="L1553" t="inlineStr">
        <is>
          <t>Implement detections</t>
        </is>
      </c>
      <c r="M1553" t="inlineStr">
        <is>
          <t>Tactics: Reconnaissance</t>
        </is>
      </c>
      <c r="N1553" t="inlineStr">
        <is>
          <t>P4</t>
        </is>
      </c>
      <c r="O1553" t="inlineStr">
        <is>
          <t>MITRE technique - no IP context</t>
        </is>
      </c>
      <c r="P1553" t="n">
        <v>0</v>
      </c>
      <c r="Q1553" t="n">
        <v>0</v>
      </c>
      <c r="R1553" t="inlineStr">
        <is>
          <t>T1592.004:Client Configurations | T1595:Active Scanning</t>
        </is>
      </c>
      <c r="S1553" t="n">
        <v>1</v>
      </c>
      <c r="T1553" t="inlineStr">
        <is>
          <t>LOW (40%)</t>
        </is>
      </c>
      <c r="U1553" t="inlineStr">
        <is>
          <t>NONE</t>
        </is>
      </c>
      <c r="V1553" t="inlineStr">
        <is>
          <t>NONE</t>
        </is>
      </c>
      <c r="W1553" t="inlineStr">
        <is>
          <t>NONE</t>
        </is>
      </c>
      <c r="X1553" t="inlineStr">
        <is>
          <t>NONE</t>
        </is>
      </c>
      <c r="Y1553" t="n">
        <v>0</v>
      </c>
      <c r="Z1553" t="inlineStr"/>
      <c r="AA1553" t="inlineStr">
        <is>
          <t>https://attack.mitre.org/techniques/T1592/004</t>
        </is>
      </c>
    </row>
    <row r="1554">
      <c r="A1554" t="inlineStr">
        <is>
          <t>MITRE_ATTACK</t>
        </is>
      </c>
      <c r="B1554" t="inlineStr">
        <is>
          <t>T1562.007</t>
        </is>
      </c>
      <c r="C1554" t="inlineStr">
        <is>
          <t>Tactic: Defense Evasion | Technique: Disable or Modify Cloud Firewall | 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t>
        </is>
      </c>
      <c r="D1554" t="n">
        <v>6</v>
      </c>
      <c r="E1554" t="inlineStr">
        <is>
          <t>MEDIUM</t>
        </is>
      </c>
      <c r="F1554" t="n">
        <v>2</v>
      </c>
      <c r="G1554" t="n">
        <v>2</v>
      </c>
      <c r="H1554" t="inlineStr">
        <is>
          <t>MEDIUM</t>
        </is>
      </c>
      <c r="I1554" t="n">
        <v>10</v>
      </c>
      <c r="J1554" t="inlineStr">
        <is>
          <t>NO</t>
        </is>
      </c>
      <c r="K1554" t="inlineStr"/>
      <c r="L1554" t="inlineStr">
        <is>
          <t>Implement detections</t>
        </is>
      </c>
      <c r="M1554" t="inlineStr">
        <is>
          <t>Tactics: Defense Evasion</t>
        </is>
      </c>
      <c r="N1554" t="inlineStr">
        <is>
          <t>P4</t>
        </is>
      </c>
      <c r="O1554" t="inlineStr">
        <is>
          <t>MITRE technique - no IP context</t>
        </is>
      </c>
      <c r="P1554" t="n">
        <v>0</v>
      </c>
      <c r="Q1554" t="n">
        <v>0</v>
      </c>
      <c r="R1554" t="inlineStr">
        <is>
          <t>T1562.007:Disable or Modify Cloud Firewall | T1562.004:Disable or Modify System Firewall</t>
        </is>
      </c>
      <c r="S1554" t="n">
        <v>1</v>
      </c>
      <c r="T1554" t="inlineStr">
        <is>
          <t>LOW (40%)</t>
        </is>
      </c>
      <c r="U1554" t="inlineStr">
        <is>
          <t>NONE</t>
        </is>
      </c>
      <c r="V1554" t="inlineStr">
        <is>
          <t>NONE</t>
        </is>
      </c>
      <c r="W1554" t="inlineStr">
        <is>
          <t>NONE</t>
        </is>
      </c>
      <c r="X1554" t="inlineStr">
        <is>
          <t>NONE</t>
        </is>
      </c>
      <c r="Y1554" t="n">
        <v>0</v>
      </c>
      <c r="Z1554" t="inlineStr"/>
      <c r="AA1554" t="inlineStr">
        <is>
          <t>https://attack.mitre.org/techniques/T1562/007</t>
        </is>
      </c>
    </row>
    <row r="1555">
      <c r="A1555" t="inlineStr">
        <is>
          <t>MITRE_ATTACK</t>
        </is>
      </c>
      <c r="B1555" t="inlineStr">
        <is>
          <t>T1219.001</t>
        </is>
      </c>
      <c r="C1555" t="inlineStr">
        <is>
          <t>Tactic: Command And Control | Technique: IDE Tunneling | 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t>
        </is>
      </c>
      <c r="D1555" t="n">
        <v>6</v>
      </c>
      <c r="E1555" t="inlineStr">
        <is>
          <t>MEDIUM</t>
        </is>
      </c>
      <c r="F1555" t="n">
        <v>2</v>
      </c>
      <c r="G1555" t="n">
        <v>2</v>
      </c>
      <c r="H1555" t="inlineStr">
        <is>
          <t>MEDIUM</t>
        </is>
      </c>
      <c r="I1555" t="n">
        <v>10</v>
      </c>
      <c r="J1555" t="inlineStr">
        <is>
          <t>NO</t>
        </is>
      </c>
      <c r="K1555" t="inlineStr"/>
      <c r="L1555" t="inlineStr">
        <is>
          <t>Implement detections</t>
        </is>
      </c>
      <c r="M1555" t="inlineStr">
        <is>
          <t>Tactics: Command And Control</t>
        </is>
      </c>
      <c r="N1555" t="inlineStr">
        <is>
          <t>P4</t>
        </is>
      </c>
      <c r="O1555" t="inlineStr">
        <is>
          <t>MITRE technique - no IP context</t>
        </is>
      </c>
      <c r="P1555" t="n">
        <v>0</v>
      </c>
      <c r="Q1555" t="n">
        <v>0</v>
      </c>
      <c r="R1555" t="inlineStr">
        <is>
          <t>T1219.001:IDE Tunneling | T1592.002:Software</t>
        </is>
      </c>
      <c r="S1555" t="n">
        <v>1</v>
      </c>
      <c r="T1555" t="inlineStr">
        <is>
          <t>LOW (40%)</t>
        </is>
      </c>
      <c r="U1555" t="inlineStr">
        <is>
          <t>NONE</t>
        </is>
      </c>
      <c r="V1555" t="inlineStr">
        <is>
          <t>NONE</t>
        </is>
      </c>
      <c r="W1555" t="inlineStr">
        <is>
          <t>NONE</t>
        </is>
      </c>
      <c r="X1555" t="inlineStr">
        <is>
          <t>NONE</t>
        </is>
      </c>
      <c r="Y1555" t="n">
        <v>0</v>
      </c>
      <c r="Z1555" t="inlineStr"/>
      <c r="AA1555" t="inlineStr">
        <is>
          <t>https://attack.mitre.org/techniques/T1219/001</t>
        </is>
      </c>
    </row>
    <row r="1556">
      <c r="A1556" t="inlineStr">
        <is>
          <t>MITRE_ATTACK</t>
        </is>
      </c>
      <c r="B1556" t="inlineStr">
        <is>
          <t>T1036.002</t>
        </is>
      </c>
      <c r="C1556" t="inlineStr">
        <is>
          <t>Tactic: Defense Evasion | Technique: Right-to-Left Override | 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March 25 \u202Excod.scr will display as March 25 rcs.docx . A JavaScript file named photo_high_re\u202Egnp.js will be displayed as pho</t>
        </is>
      </c>
      <c r="D1556" t="n">
        <v>6</v>
      </c>
      <c r="E1556" t="inlineStr">
        <is>
          <t>MEDIUM</t>
        </is>
      </c>
      <c r="F1556" t="n">
        <v>2</v>
      </c>
      <c r="G1556" t="n">
        <v>2</v>
      </c>
      <c r="H1556" t="inlineStr">
        <is>
          <t>MEDIUM</t>
        </is>
      </c>
      <c r="I1556" t="n">
        <v>10</v>
      </c>
      <c r="J1556" t="inlineStr">
        <is>
          <t>NO</t>
        </is>
      </c>
      <c r="K1556" t="inlineStr"/>
      <c r="L1556" t="inlineStr">
        <is>
          <t>Implement detections</t>
        </is>
      </c>
      <c r="M1556" t="inlineStr">
        <is>
          <t>Tactics: Defense Evasion</t>
        </is>
      </c>
      <c r="N1556" t="inlineStr">
        <is>
          <t>P4</t>
        </is>
      </c>
      <c r="O1556" t="inlineStr">
        <is>
          <t>MITRE technique - no IP context</t>
        </is>
      </c>
      <c r="P1556" t="n">
        <v>0</v>
      </c>
      <c r="Q1556" t="n">
        <v>0</v>
      </c>
      <c r="R1556" t="inlineStr">
        <is>
          <t>T1036.002:Right-to-Left Override | T1059.007:JavaScript | T1546.002:Screensaver</t>
        </is>
      </c>
      <c r="S1556" t="n">
        <v>1</v>
      </c>
      <c r="T1556" t="inlineStr">
        <is>
          <t>LOW (40%)</t>
        </is>
      </c>
      <c r="U1556" t="inlineStr">
        <is>
          <t>NONE</t>
        </is>
      </c>
      <c r="V1556" t="inlineStr">
        <is>
          <t>NONE</t>
        </is>
      </c>
      <c r="W1556" t="inlineStr">
        <is>
          <t>NONE</t>
        </is>
      </c>
      <c r="X1556" t="inlineStr">
        <is>
          <t>NONE</t>
        </is>
      </c>
      <c r="Y1556" t="n">
        <v>0</v>
      </c>
      <c r="Z1556" t="inlineStr"/>
      <c r="AA1556" t="inlineStr">
        <is>
          <t>https://attack.mitre.org/techniques/T1036/002</t>
        </is>
      </c>
    </row>
    <row r="1557">
      <c r="A1557" t="inlineStr">
        <is>
          <t>MITRE_ATTACK</t>
        </is>
      </c>
      <c r="B1557" t="inlineStr">
        <is>
          <t>T1588.001</t>
        </is>
      </c>
      <c r="C1557" t="inlineStr">
        <is>
          <t>Tactic: Resource Development | Technique: Malware | 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t>
        </is>
      </c>
      <c r="D1557" t="n">
        <v>6</v>
      </c>
      <c r="E1557" t="inlineStr">
        <is>
          <t>MEDIUM</t>
        </is>
      </c>
      <c r="F1557" t="n">
        <v>2</v>
      </c>
      <c r="G1557" t="n">
        <v>2</v>
      </c>
      <c r="H1557" t="inlineStr">
        <is>
          <t>MEDIUM</t>
        </is>
      </c>
      <c r="I1557" t="n">
        <v>10</v>
      </c>
      <c r="J1557" t="inlineStr">
        <is>
          <t>NO</t>
        </is>
      </c>
      <c r="K1557" t="inlineStr"/>
      <c r="L1557" t="inlineStr">
        <is>
          <t>Implement detections</t>
        </is>
      </c>
      <c r="M1557" t="inlineStr">
        <is>
          <t>Tactics: Resource Development</t>
        </is>
      </c>
      <c r="N1557" t="inlineStr">
        <is>
          <t>P4</t>
        </is>
      </c>
      <c r="O1557" t="inlineStr">
        <is>
          <t>MITRE technique - no IP context</t>
        </is>
      </c>
      <c r="P1557" t="n">
        <v>0</v>
      </c>
      <c r="Q1557" t="n">
        <v>0</v>
      </c>
      <c r="R1557" t="inlineStr">
        <is>
          <t>T1588.001:Malware | T1592.002:Software</t>
        </is>
      </c>
      <c r="S1557" t="n">
        <v>1</v>
      </c>
      <c r="T1557" t="inlineStr">
        <is>
          <t>LOW (40%)</t>
        </is>
      </c>
      <c r="U1557" t="inlineStr">
        <is>
          <t>NONE</t>
        </is>
      </c>
      <c r="V1557" t="inlineStr">
        <is>
          <t>NONE</t>
        </is>
      </c>
      <c r="W1557" t="inlineStr">
        <is>
          <t>NONE</t>
        </is>
      </c>
      <c r="X1557" t="inlineStr">
        <is>
          <t>NONE</t>
        </is>
      </c>
      <c r="Y1557" t="n">
        <v>0</v>
      </c>
      <c r="Z1557" t="inlineStr"/>
      <c r="AA1557" t="inlineStr">
        <is>
          <t>https://attack.mitre.org/techniques/T1588/001</t>
        </is>
      </c>
    </row>
    <row r="1558">
      <c r="A1558" t="inlineStr">
        <is>
          <t>MITRE_ATTACK</t>
        </is>
      </c>
      <c r="B1558" t="inlineStr">
        <is>
          <t>T1027.017</t>
        </is>
      </c>
      <c r="C1558" t="inlineStr">
        <is>
          <t>Tactic: Defense Evasion | Technique: SVG Smuggling | 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 ` tags that enable adversaries to include malicious JavaScript payloads. However, SVGs may appear less suspicious to users than other types of executabl</t>
        </is>
      </c>
      <c r="D1558" t="n">
        <v>6</v>
      </c>
      <c r="E1558" t="inlineStr">
        <is>
          <t>MEDIUM</t>
        </is>
      </c>
      <c r="F1558" t="n">
        <v>2</v>
      </c>
      <c r="G1558" t="n">
        <v>2</v>
      </c>
      <c r="H1558" t="inlineStr">
        <is>
          <t>MEDIUM</t>
        </is>
      </c>
      <c r="I1558" t="n">
        <v>10</v>
      </c>
      <c r="J1558" t="inlineStr">
        <is>
          <t>NO</t>
        </is>
      </c>
      <c r="K1558" t="inlineStr"/>
      <c r="L1558" t="inlineStr">
        <is>
          <t>Implement detections</t>
        </is>
      </c>
      <c r="M1558" t="inlineStr">
        <is>
          <t>Tactics: Defense Evasion</t>
        </is>
      </c>
      <c r="N1558" t="inlineStr">
        <is>
          <t>P4</t>
        </is>
      </c>
      <c r="O1558" t="inlineStr">
        <is>
          <t>MITRE technique - no IP context</t>
        </is>
      </c>
      <c r="P1558" t="n">
        <v>0</v>
      </c>
      <c r="Q1558" t="n">
        <v>0</v>
      </c>
      <c r="R1558" t="inlineStr">
        <is>
          <t>T1027.017:SVG Smuggling | T1059.007:JavaScript</t>
        </is>
      </c>
      <c r="S1558" t="n">
        <v>1</v>
      </c>
      <c r="T1558" t="inlineStr">
        <is>
          <t>LOW (40%)</t>
        </is>
      </c>
      <c r="U1558" t="inlineStr">
        <is>
          <t>NONE</t>
        </is>
      </c>
      <c r="V1558" t="inlineStr">
        <is>
          <t>NONE</t>
        </is>
      </c>
      <c r="W1558" t="inlineStr">
        <is>
          <t>NONE</t>
        </is>
      </c>
      <c r="X1558" t="inlineStr">
        <is>
          <t>NONE</t>
        </is>
      </c>
      <c r="Y1558" t="n">
        <v>0</v>
      </c>
      <c r="Z1558" t="inlineStr"/>
      <c r="AA1558" t="inlineStr">
        <is>
          <t>https://attack.mitre.org/techniques/T1027/017</t>
        </is>
      </c>
    </row>
    <row r="1559">
      <c r="A1559" t="inlineStr">
        <is>
          <t>MITRE_ATTACK</t>
        </is>
      </c>
      <c r="B1559" t="inlineStr">
        <is>
          <t>T1542.002</t>
        </is>
      </c>
      <c r="C1559" t="inlineStr">
        <is>
          <t>Tactic: Persistence, Defense Evasion | Technique: Component Firmware | 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is>
      </c>
      <c r="D1559" t="n">
        <v>6</v>
      </c>
      <c r="E1559" t="inlineStr">
        <is>
          <t>MEDIUM</t>
        </is>
      </c>
      <c r="F1559" t="n">
        <v>2</v>
      </c>
      <c r="G1559" t="n">
        <v>2</v>
      </c>
      <c r="H1559" t="inlineStr">
        <is>
          <t>MEDIUM</t>
        </is>
      </c>
      <c r="I1559" t="n">
        <v>10</v>
      </c>
      <c r="J1559" t="inlineStr">
        <is>
          <t>NO</t>
        </is>
      </c>
      <c r="K1559" t="inlineStr"/>
      <c r="L1559" t="inlineStr">
        <is>
          <t>Implement detections</t>
        </is>
      </c>
      <c r="M1559" t="inlineStr">
        <is>
          <t>Tactics: Persistence, Defense Evasion</t>
        </is>
      </c>
      <c r="N1559" t="inlineStr">
        <is>
          <t>P4</t>
        </is>
      </c>
      <c r="O1559" t="inlineStr">
        <is>
          <t>MITRE technique - no IP context</t>
        </is>
      </c>
      <c r="P1559" t="n">
        <v>0</v>
      </c>
      <c r="Q1559" t="n">
        <v>0</v>
      </c>
      <c r="R1559" t="inlineStr">
        <is>
          <t>T1542.002:Component Firmware | T1542.001:System Firmware | T1592.003:Firmware</t>
        </is>
      </c>
      <c r="S1559" t="n">
        <v>1</v>
      </c>
      <c r="T1559" t="inlineStr">
        <is>
          <t>LOW (40%)</t>
        </is>
      </c>
      <c r="U1559" t="inlineStr">
        <is>
          <t>NONE</t>
        </is>
      </c>
      <c r="V1559" t="inlineStr">
        <is>
          <t>NONE</t>
        </is>
      </c>
      <c r="W1559" t="inlineStr">
        <is>
          <t>NONE</t>
        </is>
      </c>
      <c r="X1559" t="inlineStr">
        <is>
          <t>NONE</t>
        </is>
      </c>
      <c r="Y1559" t="n">
        <v>0</v>
      </c>
      <c r="Z1559" t="inlineStr"/>
      <c r="AA1559" t="inlineStr">
        <is>
          <t>https://attack.mitre.org/techniques/T1542/002</t>
        </is>
      </c>
    </row>
    <row r="1560">
      <c r="A1560" t="inlineStr">
        <is>
          <t>MITRE_ATTACK</t>
        </is>
      </c>
      <c r="B1560" t="inlineStr">
        <is>
          <t>T1070</t>
        </is>
      </c>
      <c r="C1560" t="inlineStr">
        <is>
          <t>Tactic: Defense Evasion | Technique: Indicator Removal | 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t>
        </is>
      </c>
      <c r="D1560" t="n">
        <v>6</v>
      </c>
      <c r="E1560" t="inlineStr">
        <is>
          <t>MEDIUM</t>
        </is>
      </c>
      <c r="F1560" t="n">
        <v>2</v>
      </c>
      <c r="G1560" t="n">
        <v>2</v>
      </c>
      <c r="H1560" t="inlineStr">
        <is>
          <t>MEDIUM</t>
        </is>
      </c>
      <c r="I1560" t="n">
        <v>10</v>
      </c>
      <c r="J1560" t="inlineStr">
        <is>
          <t>NO</t>
        </is>
      </c>
      <c r="K1560" t="inlineStr"/>
      <c r="L1560" t="inlineStr">
        <is>
          <t>Implement detections</t>
        </is>
      </c>
      <c r="M1560" t="inlineStr">
        <is>
          <t>Tactics: Defense Evasion</t>
        </is>
      </c>
      <c r="N1560" t="inlineStr">
        <is>
          <t>P4</t>
        </is>
      </c>
      <c r="O1560" t="inlineStr">
        <is>
          <t>MITRE technique - no IP context</t>
        </is>
      </c>
      <c r="P1560" t="n">
        <v>0</v>
      </c>
      <c r="Q1560" t="n">
        <v>0</v>
      </c>
      <c r="R1560" t="inlineStr">
        <is>
          <t>T1070:Indicator Removal</t>
        </is>
      </c>
      <c r="S1560" t="n">
        <v>1</v>
      </c>
      <c r="T1560" t="inlineStr">
        <is>
          <t>LOW (40%)</t>
        </is>
      </c>
      <c r="U1560" t="inlineStr">
        <is>
          <t>NONE</t>
        </is>
      </c>
      <c r="V1560" t="inlineStr">
        <is>
          <t>NONE</t>
        </is>
      </c>
      <c r="W1560" t="inlineStr">
        <is>
          <t>NONE</t>
        </is>
      </c>
      <c r="X1560" t="inlineStr">
        <is>
          <t>NONE</t>
        </is>
      </c>
      <c r="Y1560" t="n">
        <v>0</v>
      </c>
      <c r="Z1560" t="inlineStr"/>
      <c r="AA1560" t="inlineStr">
        <is>
          <t>https://attack.mitre.org/techniques/T1070</t>
        </is>
      </c>
    </row>
    <row r="1561">
      <c r="A1561" t="inlineStr">
        <is>
          <t>MITRE_ATTACK</t>
        </is>
      </c>
      <c r="B1561" t="inlineStr">
        <is>
          <t>T1048.001</t>
        </is>
      </c>
      <c r="C1561" t="inlineStr">
        <is>
          <t>Tactic: Exfiltration | Technique: Exfiltration Over Symmetric Encrypted Non-C2 Protocol | 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t>
        </is>
      </c>
      <c r="D1561" t="n">
        <v>6</v>
      </c>
      <c r="E1561" t="inlineStr">
        <is>
          <t>MEDIUM</t>
        </is>
      </c>
      <c r="F1561" t="n">
        <v>2</v>
      </c>
      <c r="G1561" t="n">
        <v>2</v>
      </c>
      <c r="H1561" t="inlineStr">
        <is>
          <t>MEDIUM</t>
        </is>
      </c>
      <c r="I1561" t="n">
        <v>10</v>
      </c>
      <c r="J1561" t="inlineStr">
        <is>
          <t>NO</t>
        </is>
      </c>
      <c r="K1561" t="inlineStr"/>
      <c r="L1561" t="inlineStr">
        <is>
          <t>Implement detections</t>
        </is>
      </c>
      <c r="M1561" t="inlineStr">
        <is>
          <t>Tactics: Exfiltration</t>
        </is>
      </c>
      <c r="N1561" t="inlineStr">
        <is>
          <t>P4</t>
        </is>
      </c>
      <c r="O1561" t="inlineStr">
        <is>
          <t>MITRE technique - no IP context</t>
        </is>
      </c>
      <c r="P1561" t="n">
        <v>0</v>
      </c>
      <c r="Q1561" t="n">
        <v>0</v>
      </c>
      <c r="R1561" t="inlineStr">
        <is>
          <t>T1048.001:Exfiltration Over Symmetric Encrypted Non-C2 Protocol | T1584.004:Server</t>
        </is>
      </c>
      <c r="S1561" t="n">
        <v>1</v>
      </c>
      <c r="T1561" t="inlineStr">
        <is>
          <t>LOW (40%)</t>
        </is>
      </c>
      <c r="U1561" t="inlineStr">
        <is>
          <t>NONE</t>
        </is>
      </c>
      <c r="V1561" t="inlineStr">
        <is>
          <t>NONE</t>
        </is>
      </c>
      <c r="W1561" t="inlineStr">
        <is>
          <t>NONE</t>
        </is>
      </c>
      <c r="X1561" t="inlineStr">
        <is>
          <t>NONE</t>
        </is>
      </c>
      <c r="Y1561" t="n">
        <v>0</v>
      </c>
      <c r="Z1561" t="inlineStr"/>
      <c r="AA1561" t="inlineStr">
        <is>
          <t>https://attack.mitre.org/techniques/T1048/001</t>
        </is>
      </c>
    </row>
    <row r="1562">
      <c r="A1562" t="inlineStr">
        <is>
          <t>MITRE_ATTACK</t>
        </is>
      </c>
      <c r="B1562" t="inlineStr">
        <is>
          <t>T1137.001</t>
        </is>
      </c>
      <c r="C1562" t="inlineStr">
        <is>
          <t xml:space="preserve">Tactic: Persistence | Technique: Office Template Macros |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
        </is>
      </c>
      <c r="D1562" t="n">
        <v>6</v>
      </c>
      <c r="E1562" t="inlineStr">
        <is>
          <t>MEDIUM</t>
        </is>
      </c>
      <c r="F1562" t="n">
        <v>2</v>
      </c>
      <c r="G1562" t="n">
        <v>2</v>
      </c>
      <c r="H1562" t="inlineStr">
        <is>
          <t>MEDIUM</t>
        </is>
      </c>
      <c r="I1562" t="n">
        <v>10</v>
      </c>
      <c r="J1562" t="inlineStr">
        <is>
          <t>NO</t>
        </is>
      </c>
      <c r="K1562" t="inlineStr"/>
      <c r="L1562" t="inlineStr">
        <is>
          <t>Implement detections</t>
        </is>
      </c>
      <c r="M1562" t="inlineStr">
        <is>
          <t>Tactics: Persistence</t>
        </is>
      </c>
      <c r="N1562" t="inlineStr">
        <is>
          <t>P4</t>
        </is>
      </c>
      <c r="O1562" t="inlineStr">
        <is>
          <t>MITRE technique - no IP context</t>
        </is>
      </c>
      <c r="P1562" t="n">
        <v>0</v>
      </c>
      <c r="Q1562" t="n">
        <v>0</v>
      </c>
      <c r="R1562" t="inlineStr">
        <is>
          <t>T1137.001:Office Template Macros | T1059.005:Visual Basic</t>
        </is>
      </c>
      <c r="S1562" t="n">
        <v>1</v>
      </c>
      <c r="T1562" t="inlineStr">
        <is>
          <t>LOW (40%)</t>
        </is>
      </c>
      <c r="U1562" t="inlineStr">
        <is>
          <t>NONE</t>
        </is>
      </c>
      <c r="V1562" t="inlineStr">
        <is>
          <t>NONE</t>
        </is>
      </c>
      <c r="W1562" t="inlineStr">
        <is>
          <t>NONE</t>
        </is>
      </c>
      <c r="X1562" t="inlineStr">
        <is>
          <t>NONE</t>
        </is>
      </c>
      <c r="Y1562" t="n">
        <v>0</v>
      </c>
      <c r="Z1562" t="inlineStr"/>
      <c r="AA1562" t="inlineStr">
        <is>
          <t>https://attack.mitre.org/techniques/T1137/001</t>
        </is>
      </c>
    </row>
    <row r="1563">
      <c r="A1563" t="inlineStr">
        <is>
          <t>MITRE_ATTACK</t>
        </is>
      </c>
      <c r="B1563" t="inlineStr">
        <is>
          <t>T1583.003</t>
        </is>
      </c>
      <c r="C1563" t="inlineStr">
        <is>
          <t>Tactic: Resource Development | Technique: Virtual Private Server | 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t>
        </is>
      </c>
      <c r="D1563" t="n">
        <v>6</v>
      </c>
      <c r="E1563" t="inlineStr">
        <is>
          <t>MEDIUM</t>
        </is>
      </c>
      <c r="F1563" t="n">
        <v>2</v>
      </c>
      <c r="G1563" t="n">
        <v>2</v>
      </c>
      <c r="H1563" t="inlineStr">
        <is>
          <t>MEDIUM</t>
        </is>
      </c>
      <c r="I1563" t="n">
        <v>10</v>
      </c>
      <c r="J1563" t="inlineStr">
        <is>
          <t>NO</t>
        </is>
      </c>
      <c r="K1563" t="inlineStr"/>
      <c r="L1563" t="inlineStr">
        <is>
          <t>Implement detections</t>
        </is>
      </c>
      <c r="M1563" t="inlineStr">
        <is>
          <t>Tactics: Resource Development</t>
        </is>
      </c>
      <c r="N1563" t="inlineStr">
        <is>
          <t>P4</t>
        </is>
      </c>
      <c r="O1563" t="inlineStr">
        <is>
          <t>MITRE technique - no IP context</t>
        </is>
      </c>
      <c r="P1563" t="n">
        <v>0</v>
      </c>
      <c r="Q1563" t="n">
        <v>0</v>
      </c>
      <c r="R1563" t="inlineStr">
        <is>
          <t>T1583.003:Virtual Private Server | T1584.004:Server</t>
        </is>
      </c>
      <c r="S1563" t="n">
        <v>1</v>
      </c>
      <c r="T1563" t="inlineStr">
        <is>
          <t>LOW (40%)</t>
        </is>
      </c>
      <c r="U1563" t="inlineStr">
        <is>
          <t>NONE</t>
        </is>
      </c>
      <c r="V1563" t="inlineStr">
        <is>
          <t>NONE</t>
        </is>
      </c>
      <c r="W1563" t="inlineStr">
        <is>
          <t>NONE</t>
        </is>
      </c>
      <c r="X1563" t="inlineStr">
        <is>
          <t>NONE</t>
        </is>
      </c>
      <c r="Y1563" t="n">
        <v>0</v>
      </c>
      <c r="Z1563" t="inlineStr"/>
      <c r="AA1563" t="inlineStr">
        <is>
          <t>https://attack.mitre.org/techniques/T1583/003</t>
        </is>
      </c>
    </row>
    <row r="1564">
      <c r="A1564" t="inlineStr">
        <is>
          <t>MITRE_ATTACK</t>
        </is>
      </c>
      <c r="B1564" t="inlineStr">
        <is>
          <t>T1213.001</t>
        </is>
      </c>
      <c r="C1564" t="inlineStr">
        <is>
          <t>Tactic: Collection | Technique: Confluence |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t>
        </is>
      </c>
      <c r="D1564" t="n">
        <v>6</v>
      </c>
      <c r="E1564" t="inlineStr">
        <is>
          <t>MEDIUM</t>
        </is>
      </c>
      <c r="F1564" t="n">
        <v>2</v>
      </c>
      <c r="G1564" t="n">
        <v>2</v>
      </c>
      <c r="H1564" t="inlineStr">
        <is>
          <t>MEDIUM</t>
        </is>
      </c>
      <c r="I1564" t="n">
        <v>10</v>
      </c>
      <c r="J1564" t="inlineStr">
        <is>
          <t>NO</t>
        </is>
      </c>
      <c r="K1564" t="inlineStr"/>
      <c r="L1564" t="inlineStr">
        <is>
          <t>Implement detections</t>
        </is>
      </c>
      <c r="M1564" t="inlineStr">
        <is>
          <t>Tactics: Collection</t>
        </is>
      </c>
      <c r="N1564" t="inlineStr">
        <is>
          <t>P4</t>
        </is>
      </c>
      <c r="O1564" t="inlineStr">
        <is>
          <t>MITRE technique - no IP context</t>
        </is>
      </c>
      <c r="P1564" t="n">
        <v>0</v>
      </c>
      <c r="Q1564" t="n">
        <v>0</v>
      </c>
      <c r="R1564" t="inlineStr">
        <is>
          <t>T1213.001:Confluence</t>
        </is>
      </c>
      <c r="S1564" t="n">
        <v>1</v>
      </c>
      <c r="T1564" t="inlineStr">
        <is>
          <t>LOW (40%)</t>
        </is>
      </c>
      <c r="U1564" t="inlineStr">
        <is>
          <t>NONE</t>
        </is>
      </c>
      <c r="V1564" t="inlineStr">
        <is>
          <t>NONE</t>
        </is>
      </c>
      <c r="W1564" t="inlineStr">
        <is>
          <t>NONE</t>
        </is>
      </c>
      <c r="X1564" t="inlineStr">
        <is>
          <t>NONE</t>
        </is>
      </c>
      <c r="Y1564" t="n">
        <v>0</v>
      </c>
      <c r="Z1564" t="inlineStr"/>
      <c r="AA1564" t="inlineStr">
        <is>
          <t>https://attack.mitre.org/techniques/T1213/001</t>
        </is>
      </c>
    </row>
    <row r="1565">
      <c r="A1565" t="inlineStr">
        <is>
          <t>MITRE_ATTACK</t>
        </is>
      </c>
      <c r="B1565" t="inlineStr">
        <is>
          <t>T1550.003</t>
        </is>
      </c>
      <c r="C1565" t="inlineStr">
        <is>
          <t>Tactic: Defense Evasion, Lateral Movement | Technique: Pass the Ticket |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t>
        </is>
      </c>
      <c r="D1565" t="n">
        <v>6</v>
      </c>
      <c r="E1565" t="inlineStr">
        <is>
          <t>MEDIUM</t>
        </is>
      </c>
      <c r="F1565" t="n">
        <v>2</v>
      </c>
      <c r="G1565" t="n">
        <v>2</v>
      </c>
      <c r="H1565" t="inlineStr">
        <is>
          <t>MEDIUM</t>
        </is>
      </c>
      <c r="I1565" t="n">
        <v>10</v>
      </c>
      <c r="J1565" t="inlineStr">
        <is>
          <t>NO</t>
        </is>
      </c>
      <c r="K1565" t="inlineStr"/>
      <c r="L1565" t="inlineStr">
        <is>
          <t>Implement detections</t>
        </is>
      </c>
      <c r="M1565" t="inlineStr">
        <is>
          <t>Tactics: Defense Evasion, Lateral Movement</t>
        </is>
      </c>
      <c r="N1565" t="inlineStr">
        <is>
          <t>P4</t>
        </is>
      </c>
      <c r="O1565" t="inlineStr">
        <is>
          <t>MITRE technique - no IP context</t>
        </is>
      </c>
      <c r="P1565" t="n">
        <v>0</v>
      </c>
      <c r="Q1565" t="n">
        <v>0</v>
      </c>
      <c r="R1565" t="inlineStr">
        <is>
          <t>T1550.003:Pass the Ticket</t>
        </is>
      </c>
      <c r="S1565" t="n">
        <v>1</v>
      </c>
      <c r="T1565" t="inlineStr">
        <is>
          <t>LOW (40%)</t>
        </is>
      </c>
      <c r="U1565" t="inlineStr">
        <is>
          <t>NONE</t>
        </is>
      </c>
      <c r="V1565" t="inlineStr">
        <is>
          <t>NONE</t>
        </is>
      </c>
      <c r="W1565" t="inlineStr">
        <is>
          <t>NONE</t>
        </is>
      </c>
      <c r="X1565" t="inlineStr">
        <is>
          <t>NONE</t>
        </is>
      </c>
      <c r="Y1565" t="n">
        <v>0</v>
      </c>
      <c r="Z1565" t="inlineStr"/>
      <c r="AA1565" t="inlineStr">
        <is>
          <t>https://attack.mitre.org/techniques/T1550/003</t>
        </is>
      </c>
    </row>
    <row r="1566">
      <c r="A1566" t="inlineStr">
        <is>
          <t>MITRE_ATTACK</t>
        </is>
      </c>
      <c r="B1566" t="inlineStr">
        <is>
          <t>T1609</t>
        </is>
      </c>
      <c r="C1566" t="inlineStr">
        <is>
          <t>Tactic: Execution | Technique: Container Administration Command | 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t>
        </is>
      </c>
      <c r="D1566" t="n">
        <v>6</v>
      </c>
      <c r="E1566" t="inlineStr">
        <is>
          <t>MEDIUM</t>
        </is>
      </c>
      <c r="F1566" t="n">
        <v>2</v>
      </c>
      <c r="G1566" t="n">
        <v>2</v>
      </c>
      <c r="H1566" t="inlineStr">
        <is>
          <t>MEDIUM</t>
        </is>
      </c>
      <c r="I1566" t="n">
        <v>10</v>
      </c>
      <c r="J1566" t="inlineStr">
        <is>
          <t>NO</t>
        </is>
      </c>
      <c r="K1566" t="inlineStr"/>
      <c r="L1566" t="inlineStr">
        <is>
          <t>Implement detections</t>
        </is>
      </c>
      <c r="M1566" t="inlineStr">
        <is>
          <t>Tactics: Execution</t>
        </is>
      </c>
      <c r="N1566" t="inlineStr">
        <is>
          <t>P4</t>
        </is>
      </c>
      <c r="O1566" t="inlineStr">
        <is>
          <t>MITRE technique - no IP context</t>
        </is>
      </c>
      <c r="P1566" t="n">
        <v>0</v>
      </c>
      <c r="Q1566" t="n">
        <v>0</v>
      </c>
      <c r="R1566" t="inlineStr">
        <is>
          <t>T1609:Container Administration Command | T1584.004:Server</t>
        </is>
      </c>
      <c r="S1566" t="n">
        <v>1</v>
      </c>
      <c r="T1566" t="inlineStr">
        <is>
          <t>LOW (40%)</t>
        </is>
      </c>
      <c r="U1566" t="inlineStr">
        <is>
          <t>NONE</t>
        </is>
      </c>
      <c r="V1566" t="inlineStr">
        <is>
          <t>NONE</t>
        </is>
      </c>
      <c r="W1566" t="inlineStr">
        <is>
          <t>NONE</t>
        </is>
      </c>
      <c r="X1566" t="inlineStr">
        <is>
          <t>NONE</t>
        </is>
      </c>
      <c r="Y1566" t="n">
        <v>0</v>
      </c>
      <c r="Z1566" t="inlineStr"/>
      <c r="AA1566" t="inlineStr">
        <is>
          <t>https://attack.mitre.org/techniques/T1609</t>
        </is>
      </c>
    </row>
    <row r="1567">
      <c r="A1567" t="inlineStr">
        <is>
          <t>MITRE_ATTACK</t>
        </is>
      </c>
      <c r="B1567" t="inlineStr">
        <is>
          <t>T1083</t>
        </is>
      </c>
      <c r="C1567" t="inlineStr">
        <is>
          <t>Tactic: Discovery | Technique: File and Directory Discovery | 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t>
        </is>
      </c>
      <c r="D1567" t="n">
        <v>6</v>
      </c>
      <c r="E1567" t="inlineStr">
        <is>
          <t>MEDIUM</t>
        </is>
      </c>
      <c r="F1567" t="n">
        <v>2</v>
      </c>
      <c r="G1567" t="n">
        <v>2</v>
      </c>
      <c r="H1567" t="inlineStr">
        <is>
          <t>MEDIUM</t>
        </is>
      </c>
      <c r="I1567" t="n">
        <v>10</v>
      </c>
      <c r="J1567" t="inlineStr">
        <is>
          <t>NO</t>
        </is>
      </c>
      <c r="K1567" t="inlineStr"/>
      <c r="L1567" t="inlineStr">
        <is>
          <t>Implement detections</t>
        </is>
      </c>
      <c r="M1567" t="inlineStr">
        <is>
          <t>Tactics: Discovery</t>
        </is>
      </c>
      <c r="N1567" t="inlineStr">
        <is>
          <t>P4</t>
        </is>
      </c>
      <c r="O1567" t="inlineStr">
        <is>
          <t>MITRE technique - no IP context</t>
        </is>
      </c>
      <c r="P1567" t="n">
        <v>0</v>
      </c>
      <c r="Q1567" t="n">
        <v>0</v>
      </c>
      <c r="R1567" t="inlineStr">
        <is>
          <t>T1083:File and Directory Discovery</t>
        </is>
      </c>
      <c r="S1567" t="n">
        <v>1</v>
      </c>
      <c r="T1567" t="inlineStr">
        <is>
          <t>LOW (40%)</t>
        </is>
      </c>
      <c r="U1567" t="inlineStr">
        <is>
          <t>NONE</t>
        </is>
      </c>
      <c r="V1567" t="inlineStr">
        <is>
          <t>NONE</t>
        </is>
      </c>
      <c r="W1567" t="inlineStr">
        <is>
          <t>NONE</t>
        </is>
      </c>
      <c r="X1567" t="inlineStr">
        <is>
          <t>NONE</t>
        </is>
      </c>
      <c r="Y1567" t="n">
        <v>0</v>
      </c>
      <c r="Z1567" t="inlineStr"/>
      <c r="AA1567" t="inlineStr">
        <is>
          <t>https://attack.mitre.org/techniques/T1083</t>
        </is>
      </c>
    </row>
    <row r="1568">
      <c r="A1568" t="inlineStr">
        <is>
          <t>MITRE_ATTACK</t>
        </is>
      </c>
      <c r="B1568" t="inlineStr">
        <is>
          <t>T1568</t>
        </is>
      </c>
      <c r="C1568" t="inlineStr">
        <is>
          <t>Tactic: Command And Control | Technique: Dynamic Resolution | 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
        </is>
      </c>
      <c r="D1568" t="n">
        <v>6</v>
      </c>
      <c r="E1568" t="inlineStr">
        <is>
          <t>MEDIUM</t>
        </is>
      </c>
      <c r="F1568" t="n">
        <v>2</v>
      </c>
      <c r="G1568" t="n">
        <v>2</v>
      </c>
      <c r="H1568" t="inlineStr">
        <is>
          <t>MEDIUM</t>
        </is>
      </c>
      <c r="I1568" t="n">
        <v>10</v>
      </c>
      <c r="J1568" t="inlineStr">
        <is>
          <t>NO</t>
        </is>
      </c>
      <c r="K1568" t="inlineStr"/>
      <c r="L1568" t="inlineStr">
        <is>
          <t>Implement detections</t>
        </is>
      </c>
      <c r="M1568" t="inlineStr">
        <is>
          <t>Tactics: Command And Control</t>
        </is>
      </c>
      <c r="N1568" t="inlineStr">
        <is>
          <t>P4</t>
        </is>
      </c>
      <c r="O1568" t="inlineStr">
        <is>
          <t>MITRE technique - no IP context</t>
        </is>
      </c>
      <c r="P1568" t="n">
        <v>0</v>
      </c>
      <c r="Q1568" t="n">
        <v>0</v>
      </c>
      <c r="R1568" t="inlineStr">
        <is>
          <t>T1568:Dynamic Resolution | T1588.001:Malware</t>
        </is>
      </c>
      <c r="S1568" t="n">
        <v>1</v>
      </c>
      <c r="T1568" t="inlineStr">
        <is>
          <t>LOW (40%)</t>
        </is>
      </c>
      <c r="U1568" t="inlineStr">
        <is>
          <t>NONE</t>
        </is>
      </c>
      <c r="V1568" t="inlineStr">
        <is>
          <t>NONE</t>
        </is>
      </c>
      <c r="W1568" t="inlineStr">
        <is>
          <t>NONE</t>
        </is>
      </c>
      <c r="X1568" t="inlineStr">
        <is>
          <t>NONE</t>
        </is>
      </c>
      <c r="Y1568" t="n">
        <v>0</v>
      </c>
      <c r="Z1568" t="inlineStr"/>
      <c r="AA1568" t="inlineStr">
        <is>
          <t>https://attack.mitre.org/techniques/T1568</t>
        </is>
      </c>
    </row>
    <row r="1569">
      <c r="A1569" t="inlineStr">
        <is>
          <t>MITRE_ATTACK</t>
        </is>
      </c>
      <c r="B1569" t="inlineStr">
        <is>
          <t>T1036.004</t>
        </is>
      </c>
      <c r="C1569" t="inlineStr">
        <is>
          <t>Tactic: Defense Evasion | Technique: Masquerade Task or Service | 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t>
        </is>
      </c>
      <c r="D1569" t="n">
        <v>6</v>
      </c>
      <c r="E1569" t="inlineStr">
        <is>
          <t>MEDIUM</t>
        </is>
      </c>
      <c r="F1569" t="n">
        <v>2</v>
      </c>
      <c r="G1569" t="n">
        <v>2</v>
      </c>
      <c r="H1569" t="inlineStr">
        <is>
          <t>MEDIUM</t>
        </is>
      </c>
      <c r="I1569" t="n">
        <v>10</v>
      </c>
      <c r="J1569" t="inlineStr">
        <is>
          <t>NO</t>
        </is>
      </c>
      <c r="K1569" t="inlineStr"/>
      <c r="L1569" t="inlineStr">
        <is>
          <t>Implement detections</t>
        </is>
      </c>
      <c r="M1569" t="inlineStr">
        <is>
          <t>Tactics: Defense Evasion</t>
        </is>
      </c>
      <c r="N1569" t="inlineStr">
        <is>
          <t>P4</t>
        </is>
      </c>
      <c r="O1569" t="inlineStr">
        <is>
          <t>MITRE technique - no IP context</t>
        </is>
      </c>
      <c r="P1569" t="n">
        <v>0</v>
      </c>
      <c r="Q1569" t="n">
        <v>0</v>
      </c>
      <c r="R1569" t="inlineStr">
        <is>
          <t>T1036.004:Masquerade Task or Service | T1543.003:Windows Service | T1543.002:Systemd Service</t>
        </is>
      </c>
      <c r="S1569" t="n">
        <v>1</v>
      </c>
      <c r="T1569" t="inlineStr">
        <is>
          <t>LOW (40%)</t>
        </is>
      </c>
      <c r="U1569" t="inlineStr">
        <is>
          <t>NONE</t>
        </is>
      </c>
      <c r="V1569" t="inlineStr">
        <is>
          <t>NONE</t>
        </is>
      </c>
      <c r="W1569" t="inlineStr">
        <is>
          <t>NONE</t>
        </is>
      </c>
      <c r="X1569" t="inlineStr">
        <is>
          <t>NONE</t>
        </is>
      </c>
      <c r="Y1569" t="n">
        <v>0</v>
      </c>
      <c r="Z1569" t="inlineStr"/>
      <c r="AA1569" t="inlineStr">
        <is>
          <t>https://attack.mitre.org/techniques/T1036/004</t>
        </is>
      </c>
    </row>
    <row r="1570">
      <c r="A1570" t="inlineStr">
        <is>
          <t>MITRE_ATTACK</t>
        </is>
      </c>
      <c r="B1570" t="inlineStr">
        <is>
          <t>T1055.004</t>
        </is>
      </c>
      <c r="C1570" t="inlineStr">
        <is>
          <t>Tactic: Defense Evasion, Privilege Escalation | Technique: Asynchronous Procedure Call | 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t>
        </is>
      </c>
      <c r="D1570" t="n">
        <v>6</v>
      </c>
      <c r="E1570" t="inlineStr">
        <is>
          <t>MEDIUM</t>
        </is>
      </c>
      <c r="F1570" t="n">
        <v>2</v>
      </c>
      <c r="G1570" t="n">
        <v>2</v>
      </c>
      <c r="H1570" t="inlineStr">
        <is>
          <t>MEDIUM</t>
        </is>
      </c>
      <c r="I1570" t="n">
        <v>10</v>
      </c>
      <c r="J1570" t="inlineStr">
        <is>
          <t>NO</t>
        </is>
      </c>
      <c r="K1570" t="inlineStr"/>
      <c r="L1570" t="inlineStr">
        <is>
          <t>Implement detections</t>
        </is>
      </c>
      <c r="M1570" t="inlineStr">
        <is>
          <t>Tactics: Defense Evasion, Privilege Escalation</t>
        </is>
      </c>
      <c r="N1570" t="inlineStr">
        <is>
          <t>P4</t>
        </is>
      </c>
      <c r="O1570" t="inlineStr">
        <is>
          <t>MITRE technique - no IP context</t>
        </is>
      </c>
      <c r="P1570" t="n">
        <v>0</v>
      </c>
      <c r="Q1570" t="n">
        <v>0</v>
      </c>
      <c r="R1570" t="inlineStr">
        <is>
          <t>T1055.004:Asynchronous Procedure Call</t>
        </is>
      </c>
      <c r="S1570" t="n">
        <v>1</v>
      </c>
      <c r="T1570" t="inlineStr">
        <is>
          <t>LOW (40%)</t>
        </is>
      </c>
      <c r="U1570" t="inlineStr">
        <is>
          <t>NONE</t>
        </is>
      </c>
      <c r="V1570" t="inlineStr">
        <is>
          <t>NONE</t>
        </is>
      </c>
      <c r="W1570" t="inlineStr">
        <is>
          <t>NONE</t>
        </is>
      </c>
      <c r="X1570" t="inlineStr">
        <is>
          <t>NONE</t>
        </is>
      </c>
      <c r="Y1570" t="n">
        <v>0</v>
      </c>
      <c r="Z1570" t="inlineStr"/>
      <c r="AA1570" t="inlineStr">
        <is>
          <t>https://attack.mitre.org/techniques/T1055/004</t>
        </is>
      </c>
    </row>
    <row r="1571">
      <c r="A1571" t="inlineStr">
        <is>
          <t>MITRE_ATTACK</t>
        </is>
      </c>
      <c r="B1571" t="inlineStr">
        <is>
          <t>T1020.001</t>
        </is>
      </c>
      <c r="C1571" t="inlineStr">
        <is>
          <t>Tactic: Exfiltration | Technique: Traffic Duplication |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t>
        </is>
      </c>
      <c r="D1571" t="n">
        <v>6</v>
      </c>
      <c r="E1571" t="inlineStr">
        <is>
          <t>MEDIUM</t>
        </is>
      </c>
      <c r="F1571" t="n">
        <v>2</v>
      </c>
      <c r="G1571" t="n">
        <v>2</v>
      </c>
      <c r="H1571" t="inlineStr">
        <is>
          <t>MEDIUM</t>
        </is>
      </c>
      <c r="I1571" t="n">
        <v>10</v>
      </c>
      <c r="J1571" t="inlineStr">
        <is>
          <t>NO</t>
        </is>
      </c>
      <c r="K1571" t="inlineStr"/>
      <c r="L1571" t="inlineStr">
        <is>
          <t>Implement detections</t>
        </is>
      </c>
      <c r="M1571" t="inlineStr">
        <is>
          <t>Tactics: Exfiltration</t>
        </is>
      </c>
      <c r="N1571" t="inlineStr">
        <is>
          <t>P4</t>
        </is>
      </c>
      <c r="O1571" t="inlineStr">
        <is>
          <t>MITRE technique - no IP context</t>
        </is>
      </c>
      <c r="P1571" t="n">
        <v>0</v>
      </c>
      <c r="Q1571" t="n">
        <v>0</v>
      </c>
      <c r="R1571" t="inlineStr">
        <is>
          <t>T1020.001:Traffic Duplication</t>
        </is>
      </c>
      <c r="S1571" t="n">
        <v>1</v>
      </c>
      <c r="T1571" t="inlineStr">
        <is>
          <t>LOW (40%)</t>
        </is>
      </c>
      <c r="U1571" t="inlineStr">
        <is>
          <t>NONE</t>
        </is>
      </c>
      <c r="V1571" t="inlineStr">
        <is>
          <t>NONE</t>
        </is>
      </c>
      <c r="W1571" t="inlineStr">
        <is>
          <t>NONE</t>
        </is>
      </c>
      <c r="X1571" t="inlineStr">
        <is>
          <t>NONE</t>
        </is>
      </c>
      <c r="Y1571" t="n">
        <v>0</v>
      </c>
      <c r="Z1571" t="inlineStr"/>
      <c r="AA1571" t="inlineStr">
        <is>
          <t>https://attack.mitre.org/techniques/T1020/001</t>
        </is>
      </c>
    </row>
    <row r="1572">
      <c r="A1572" t="inlineStr">
        <is>
          <t>MITRE_ATTACK</t>
        </is>
      </c>
      <c r="B1572" t="inlineStr">
        <is>
          <t>T1647</t>
        </is>
      </c>
      <c r="C1572" t="inlineStr">
        <is>
          <t>Tactic: Defense Evasion | Technique: Plist File Modification | Adversaries may modify property list files (plist files) to enable other malicious activity, while also potentially evading and bypassing system defenses. macOS applications use plist files, such as the info.plist file, to store properties and configuration settings that inform the operating system how to handle the application at runtime. Plist files are structured metadata in key-value pairs formatted in XML based on Apple's Core F</t>
        </is>
      </c>
      <c r="D1572" t="n">
        <v>6</v>
      </c>
      <c r="E1572" t="inlineStr">
        <is>
          <t>MEDIUM</t>
        </is>
      </c>
      <c r="F1572" t="n">
        <v>2</v>
      </c>
      <c r="G1572" t="n">
        <v>2</v>
      </c>
      <c r="H1572" t="inlineStr">
        <is>
          <t>MEDIUM</t>
        </is>
      </c>
      <c r="I1572" t="n">
        <v>10</v>
      </c>
      <c r="J1572" t="inlineStr">
        <is>
          <t>NO</t>
        </is>
      </c>
      <c r="K1572" t="inlineStr"/>
      <c r="L1572" t="inlineStr">
        <is>
          <t>Implement detections</t>
        </is>
      </c>
      <c r="M1572" t="inlineStr">
        <is>
          <t>Tactics: Defense Evasion</t>
        </is>
      </c>
      <c r="N1572" t="inlineStr">
        <is>
          <t>P4</t>
        </is>
      </c>
      <c r="O1572" t="inlineStr">
        <is>
          <t>MITRE technique - no IP context</t>
        </is>
      </c>
      <c r="P1572" t="n">
        <v>0</v>
      </c>
      <c r="Q1572" t="n">
        <v>0</v>
      </c>
      <c r="R1572" t="inlineStr">
        <is>
          <t>T1647:Plist File Modification</t>
        </is>
      </c>
      <c r="S1572" t="n">
        <v>1</v>
      </c>
      <c r="T1572" t="inlineStr">
        <is>
          <t>LOW (40%)</t>
        </is>
      </c>
      <c r="U1572" t="inlineStr">
        <is>
          <t>NONE</t>
        </is>
      </c>
      <c r="V1572" t="inlineStr">
        <is>
          <t>NONE</t>
        </is>
      </c>
      <c r="W1572" t="inlineStr">
        <is>
          <t>NONE</t>
        </is>
      </c>
      <c r="X1572" t="inlineStr">
        <is>
          <t>NONE</t>
        </is>
      </c>
      <c r="Y1572" t="n">
        <v>0</v>
      </c>
      <c r="Z1572" t="inlineStr"/>
      <c r="AA1572" t="inlineStr">
        <is>
          <t>https://attack.mitre.org/techniques/T1647</t>
        </is>
      </c>
    </row>
    <row r="1573">
      <c r="A1573" t="inlineStr">
        <is>
          <t>MITRE_ATTACK</t>
        </is>
      </c>
      <c r="B1573" t="inlineStr">
        <is>
          <t>T1127.003</t>
        </is>
      </c>
      <c r="C1573" t="inlineStr">
        <is>
          <t>Tactic: Defense Evasion | Technique: JamPlus | 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t>
        </is>
      </c>
      <c r="D1573" t="n">
        <v>6</v>
      </c>
      <c r="E1573" t="inlineStr">
        <is>
          <t>MEDIUM</t>
        </is>
      </c>
      <c r="F1573" t="n">
        <v>2</v>
      </c>
      <c r="G1573" t="n">
        <v>2</v>
      </c>
      <c r="H1573" t="inlineStr">
        <is>
          <t>MEDIUM</t>
        </is>
      </c>
      <c r="I1573" t="n">
        <v>10</v>
      </c>
      <c r="J1573" t="inlineStr">
        <is>
          <t>NO</t>
        </is>
      </c>
      <c r="K1573" t="inlineStr"/>
      <c r="L1573" t="inlineStr">
        <is>
          <t>Implement detections</t>
        </is>
      </c>
      <c r="M1573" t="inlineStr">
        <is>
          <t>Tactics: Defense Evasion</t>
        </is>
      </c>
      <c r="N1573" t="inlineStr">
        <is>
          <t>P4</t>
        </is>
      </c>
      <c r="O1573" t="inlineStr">
        <is>
          <t>MITRE technique - no IP context</t>
        </is>
      </c>
      <c r="P1573" t="n">
        <v>0</v>
      </c>
      <c r="Q1573" t="n">
        <v>0</v>
      </c>
      <c r="R1573" t="inlineStr">
        <is>
          <t>T1127.003:JamPlus</t>
        </is>
      </c>
      <c r="S1573" t="n">
        <v>1</v>
      </c>
      <c r="T1573" t="inlineStr">
        <is>
          <t>LOW (40%)</t>
        </is>
      </c>
      <c r="U1573" t="inlineStr">
        <is>
          <t>NONE</t>
        </is>
      </c>
      <c r="V1573" t="inlineStr">
        <is>
          <t>NONE</t>
        </is>
      </c>
      <c r="W1573" t="inlineStr">
        <is>
          <t>NONE</t>
        </is>
      </c>
      <c r="X1573" t="inlineStr">
        <is>
          <t>NONE</t>
        </is>
      </c>
      <c r="Y1573" t="n">
        <v>0</v>
      </c>
      <c r="Z1573" t="inlineStr"/>
      <c r="AA1573" t="inlineStr">
        <is>
          <t>https://attack.mitre.org/techniques/T1127/003</t>
        </is>
      </c>
    </row>
    <row r="1574">
      <c r="A1574" t="inlineStr">
        <is>
          <t>MITRE_ATTACK</t>
        </is>
      </c>
      <c r="B1574" t="inlineStr">
        <is>
          <t>T1546.009</t>
        </is>
      </c>
      <c r="C1574" t="inlineStr">
        <is>
          <t>Tactic: Privilege Escalation, Persistence | Technique: AppCert DLLs | Adversaries may establish persistence and/or elevate privileges by executing malicious content triggered by AppCert DLLs loaded into processes. Dynamic-link libraries (DLLs) that are specified in the AppCertDLLs Registry key under HKEY_LOCAL_MACHINE\System\CurrentControlSet\Control\Session Manager\ are loaded into every process that calls the ubiquitously used application programming interface (API) functions CreateProcess , C</t>
        </is>
      </c>
      <c r="D1574" t="n">
        <v>6</v>
      </c>
      <c r="E1574" t="inlineStr">
        <is>
          <t>MEDIUM</t>
        </is>
      </c>
      <c r="F1574" t="n">
        <v>2</v>
      </c>
      <c r="G1574" t="n">
        <v>2</v>
      </c>
      <c r="H1574" t="inlineStr">
        <is>
          <t>MEDIUM</t>
        </is>
      </c>
      <c r="I1574" t="n">
        <v>10</v>
      </c>
      <c r="J1574" t="inlineStr">
        <is>
          <t>NO</t>
        </is>
      </c>
      <c r="K1574" t="inlineStr"/>
      <c r="L1574" t="inlineStr">
        <is>
          <t>Implement detections</t>
        </is>
      </c>
      <c r="M1574" t="inlineStr">
        <is>
          <t>Tactics: Privilege Escalation, Persistence</t>
        </is>
      </c>
      <c r="N1574" t="inlineStr">
        <is>
          <t>P4</t>
        </is>
      </c>
      <c r="O1574" t="inlineStr">
        <is>
          <t>MITRE technique - no IP context</t>
        </is>
      </c>
      <c r="P1574" t="n">
        <v>0</v>
      </c>
      <c r="Q1574" t="n">
        <v>0</v>
      </c>
      <c r="R1574" t="inlineStr">
        <is>
          <t>T1546.009:AppCert DLLs</t>
        </is>
      </c>
      <c r="S1574" t="n">
        <v>1</v>
      </c>
      <c r="T1574" t="inlineStr">
        <is>
          <t>LOW (40%)</t>
        </is>
      </c>
      <c r="U1574" t="inlineStr">
        <is>
          <t>NONE</t>
        </is>
      </c>
      <c r="V1574" t="inlineStr">
        <is>
          <t>NONE</t>
        </is>
      </c>
      <c r="W1574" t="inlineStr">
        <is>
          <t>NONE</t>
        </is>
      </c>
      <c r="X1574" t="inlineStr">
        <is>
          <t>NONE</t>
        </is>
      </c>
      <c r="Y1574" t="n">
        <v>0</v>
      </c>
      <c r="Z1574" t="inlineStr"/>
      <c r="AA1574" t="inlineStr">
        <is>
          <t>https://attack.mitre.org/techniques/T1546/009</t>
        </is>
      </c>
    </row>
    <row r="1575">
      <c r="A1575" t="inlineStr">
        <is>
          <t>MITRE_ATTACK</t>
        </is>
      </c>
      <c r="B1575" t="inlineStr">
        <is>
          <t>T1114.003</t>
        </is>
      </c>
      <c r="C1575" t="inlineStr">
        <is>
          <t>Tactic: Collection | Technique: Email Forwarding Rule | 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t>
        </is>
      </c>
      <c r="D1575" t="n">
        <v>6</v>
      </c>
      <c r="E1575" t="inlineStr">
        <is>
          <t>MEDIUM</t>
        </is>
      </c>
      <c r="F1575" t="n">
        <v>2</v>
      </c>
      <c r="G1575" t="n">
        <v>2</v>
      </c>
      <c r="H1575" t="inlineStr">
        <is>
          <t>MEDIUM</t>
        </is>
      </c>
      <c r="I1575" t="n">
        <v>10</v>
      </c>
      <c r="J1575" t="inlineStr">
        <is>
          <t>NO</t>
        </is>
      </c>
      <c r="K1575" t="inlineStr"/>
      <c r="L1575" t="inlineStr">
        <is>
          <t>Implement detections</t>
        </is>
      </c>
      <c r="M1575" t="inlineStr">
        <is>
          <t>Tactics: Collection</t>
        </is>
      </c>
      <c r="N1575" t="inlineStr">
        <is>
          <t>P4</t>
        </is>
      </c>
      <c r="O1575" t="inlineStr">
        <is>
          <t>MITRE technique - no IP context</t>
        </is>
      </c>
      <c r="P1575" t="n">
        <v>0</v>
      </c>
      <c r="Q1575" t="n">
        <v>0</v>
      </c>
      <c r="R1575" t="inlineStr">
        <is>
          <t>T1114.003:Email Forwarding Rule | T1588.005:Exploits</t>
        </is>
      </c>
      <c r="S1575" t="n">
        <v>1</v>
      </c>
      <c r="T1575" t="inlineStr">
        <is>
          <t>LOW (40%)</t>
        </is>
      </c>
      <c r="U1575" t="inlineStr">
        <is>
          <t>NONE</t>
        </is>
      </c>
      <c r="V1575" t="inlineStr">
        <is>
          <t>NONE</t>
        </is>
      </c>
      <c r="W1575" t="inlineStr">
        <is>
          <t>NONE</t>
        </is>
      </c>
      <c r="X1575" t="inlineStr">
        <is>
          <t>NONE</t>
        </is>
      </c>
      <c r="Y1575" t="n">
        <v>0</v>
      </c>
      <c r="Z1575" t="inlineStr"/>
      <c r="AA1575" t="inlineStr">
        <is>
          <t>https://attack.mitre.org/techniques/T1114/003</t>
        </is>
      </c>
    </row>
    <row r="1576">
      <c r="A1576" t="inlineStr">
        <is>
          <t>MITRE_ATTACK</t>
        </is>
      </c>
      <c r="B1576" t="inlineStr">
        <is>
          <t>T1074</t>
        </is>
      </c>
      <c r="C1576" t="inlineStr">
        <is>
          <t>Tactic: Collection | Technique: Data Staged | 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t>
        </is>
      </c>
      <c r="D1576" t="n">
        <v>6</v>
      </c>
      <c r="E1576" t="inlineStr">
        <is>
          <t>MEDIUM</t>
        </is>
      </c>
      <c r="F1576" t="n">
        <v>2</v>
      </c>
      <c r="G1576" t="n">
        <v>2</v>
      </c>
      <c r="H1576" t="inlineStr">
        <is>
          <t>MEDIUM</t>
        </is>
      </c>
      <c r="I1576" t="n">
        <v>10</v>
      </c>
      <c r="J1576" t="inlineStr">
        <is>
          <t>NO</t>
        </is>
      </c>
      <c r="K1576" t="inlineStr"/>
      <c r="L1576" t="inlineStr">
        <is>
          <t>Implement detections</t>
        </is>
      </c>
      <c r="M1576" t="inlineStr">
        <is>
          <t>Tactics: Collection</t>
        </is>
      </c>
      <c r="N1576" t="inlineStr">
        <is>
          <t>P4</t>
        </is>
      </c>
      <c r="O1576" t="inlineStr">
        <is>
          <t>MITRE technique - no IP context</t>
        </is>
      </c>
      <c r="P1576" t="n">
        <v>0</v>
      </c>
      <c r="Q1576" t="n">
        <v>0</v>
      </c>
      <c r="R1576" t="inlineStr">
        <is>
          <t>T1074:Data Staged | T1560:Archive Collected Data | T1592.002:Software</t>
        </is>
      </c>
      <c r="S1576" t="n">
        <v>1</v>
      </c>
      <c r="T1576" t="inlineStr">
        <is>
          <t>LOW (40%)</t>
        </is>
      </c>
      <c r="U1576" t="inlineStr">
        <is>
          <t>NONE</t>
        </is>
      </c>
      <c r="V1576" t="inlineStr">
        <is>
          <t>NONE</t>
        </is>
      </c>
      <c r="W1576" t="inlineStr">
        <is>
          <t>NONE</t>
        </is>
      </c>
      <c r="X1576" t="inlineStr">
        <is>
          <t>NONE</t>
        </is>
      </c>
      <c r="Y1576" t="n">
        <v>0</v>
      </c>
      <c r="Z1576" t="inlineStr"/>
      <c r="AA1576" t="inlineStr">
        <is>
          <t>https://attack.mitre.org/techniques/T1074</t>
        </is>
      </c>
    </row>
    <row r="1577">
      <c r="A1577" t="inlineStr">
        <is>
          <t>MITRE_ATTACK</t>
        </is>
      </c>
      <c r="B1577" t="inlineStr">
        <is>
          <t>T1649</t>
        </is>
      </c>
      <c r="C1577" t="inlineStr">
        <is>
          <t>Tactic: Credential Access | Technique: Steal or Forge Authentication Certificates | 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t>
        </is>
      </c>
      <c r="D1577" t="n">
        <v>6</v>
      </c>
      <c r="E1577" t="inlineStr">
        <is>
          <t>MEDIUM</t>
        </is>
      </c>
      <c r="F1577" t="n">
        <v>2</v>
      </c>
      <c r="G1577" t="n">
        <v>2</v>
      </c>
      <c r="H1577" t="inlineStr">
        <is>
          <t>MEDIUM</t>
        </is>
      </c>
      <c r="I1577" t="n">
        <v>10</v>
      </c>
      <c r="J1577" t="inlineStr">
        <is>
          <t>NO</t>
        </is>
      </c>
      <c r="K1577" t="inlineStr"/>
      <c r="L1577" t="inlineStr">
        <is>
          <t>Implement detections</t>
        </is>
      </c>
      <c r="M1577" t="inlineStr">
        <is>
          <t>Tactics: Credential Access</t>
        </is>
      </c>
      <c r="N1577" t="inlineStr">
        <is>
          <t>P4</t>
        </is>
      </c>
      <c r="O1577" t="inlineStr">
        <is>
          <t>MITRE technique - no IP context</t>
        </is>
      </c>
      <c r="P1577" t="n">
        <v>0</v>
      </c>
      <c r="Q1577" t="n">
        <v>0</v>
      </c>
      <c r="R1577" t="inlineStr">
        <is>
          <t>T1649:Steal or Forge Authentication Certificates | T1587.003:Digital Certificates | T1136.002:Domain Account</t>
        </is>
      </c>
      <c r="S1577" t="n">
        <v>1</v>
      </c>
      <c r="T1577" t="inlineStr">
        <is>
          <t>LOW (40%)</t>
        </is>
      </c>
      <c r="U1577" t="inlineStr">
        <is>
          <t>NONE</t>
        </is>
      </c>
      <c r="V1577" t="inlineStr">
        <is>
          <t>NONE</t>
        </is>
      </c>
      <c r="W1577" t="inlineStr">
        <is>
          <t>NONE</t>
        </is>
      </c>
      <c r="X1577" t="inlineStr">
        <is>
          <t>NONE</t>
        </is>
      </c>
      <c r="Y1577" t="n">
        <v>0</v>
      </c>
      <c r="Z1577" t="inlineStr"/>
      <c r="AA1577" t="inlineStr">
        <is>
          <t>https://attack.mitre.org/techniques/T1649</t>
        </is>
      </c>
    </row>
    <row r="1578">
      <c r="A1578" t="inlineStr">
        <is>
          <t>MITRE_ATTACK</t>
        </is>
      </c>
      <c r="B1578" t="inlineStr">
        <is>
          <t>T1098.005</t>
        </is>
      </c>
      <c r="C1578" t="inlineStr">
        <is>
          <t>Tactic: Persistence, Privilege Escalation | Technique: Device Registration | 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t>
        </is>
      </c>
      <c r="D1578" t="n">
        <v>6</v>
      </c>
      <c r="E1578" t="inlineStr">
        <is>
          <t>MEDIUM</t>
        </is>
      </c>
      <c r="F1578" t="n">
        <v>2</v>
      </c>
      <c r="G1578" t="n">
        <v>2</v>
      </c>
      <c r="H1578" t="inlineStr">
        <is>
          <t>MEDIUM</t>
        </is>
      </c>
      <c r="I1578" t="n">
        <v>10</v>
      </c>
      <c r="J1578" t="inlineStr">
        <is>
          <t>NO</t>
        </is>
      </c>
      <c r="K1578" t="inlineStr"/>
      <c r="L1578" t="inlineStr">
        <is>
          <t>Implement detections</t>
        </is>
      </c>
      <c r="M1578" t="inlineStr">
        <is>
          <t>Tactics: Persistence, Privilege Escalation</t>
        </is>
      </c>
      <c r="N1578" t="inlineStr">
        <is>
          <t>P4</t>
        </is>
      </c>
      <c r="O1578" t="inlineStr">
        <is>
          <t>MITRE technique - no IP context</t>
        </is>
      </c>
      <c r="P1578" t="n">
        <v>0</v>
      </c>
      <c r="Q1578" t="n">
        <v>0</v>
      </c>
      <c r="R1578" t="inlineStr">
        <is>
          <t>T1098.005:Device Registration</t>
        </is>
      </c>
      <c r="S1578" t="n">
        <v>1</v>
      </c>
      <c r="T1578" t="inlineStr">
        <is>
          <t>LOW (40%)</t>
        </is>
      </c>
      <c r="U1578" t="inlineStr">
        <is>
          <t>NONE</t>
        </is>
      </c>
      <c r="V1578" t="inlineStr">
        <is>
          <t>NONE</t>
        </is>
      </c>
      <c r="W1578" t="inlineStr">
        <is>
          <t>NONE</t>
        </is>
      </c>
      <c r="X1578" t="inlineStr">
        <is>
          <t>NONE</t>
        </is>
      </c>
      <c r="Y1578" t="n">
        <v>0</v>
      </c>
      <c r="Z1578" t="inlineStr"/>
      <c r="AA1578" t="inlineStr">
        <is>
          <t>https://attack.mitre.org/techniques/T1098/005</t>
        </is>
      </c>
    </row>
    <row r="1579">
      <c r="A1579" t="inlineStr">
        <is>
          <t>MITRE_ATTACK</t>
        </is>
      </c>
      <c r="B1579" t="inlineStr">
        <is>
          <t>T1049</t>
        </is>
      </c>
      <c r="C1579" t="inlineStr">
        <is>
          <t>Tactic: Discovery | Technique: System Network Connections Discovery | 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t>
        </is>
      </c>
      <c r="D1579" t="n">
        <v>6</v>
      </c>
      <c r="E1579" t="inlineStr">
        <is>
          <t>MEDIUM</t>
        </is>
      </c>
      <c r="F1579" t="n">
        <v>2</v>
      </c>
      <c r="G1579" t="n">
        <v>2</v>
      </c>
      <c r="H1579" t="inlineStr">
        <is>
          <t>MEDIUM</t>
        </is>
      </c>
      <c r="I1579" t="n">
        <v>10</v>
      </c>
      <c r="J1579" t="inlineStr">
        <is>
          <t>NO</t>
        </is>
      </c>
      <c r="K1579" t="inlineStr"/>
      <c r="L1579" t="inlineStr">
        <is>
          <t>Implement detections</t>
        </is>
      </c>
      <c r="M1579" t="inlineStr">
        <is>
          <t>Tactics: Discovery</t>
        </is>
      </c>
      <c r="N1579" t="inlineStr">
        <is>
          <t>P4</t>
        </is>
      </c>
      <c r="O1579" t="inlineStr">
        <is>
          <t>MITRE technique - no IP context</t>
        </is>
      </c>
      <c r="P1579" t="n">
        <v>0</v>
      </c>
      <c r="Q1579" t="n">
        <v>0</v>
      </c>
      <c r="R1579" t="inlineStr">
        <is>
          <t>T1049:System Network Connections Discovery</t>
        </is>
      </c>
      <c r="S1579" t="n">
        <v>1</v>
      </c>
      <c r="T1579" t="inlineStr">
        <is>
          <t>LOW (40%)</t>
        </is>
      </c>
      <c r="U1579" t="inlineStr">
        <is>
          <t>NONE</t>
        </is>
      </c>
      <c r="V1579" t="inlineStr">
        <is>
          <t>NONE</t>
        </is>
      </c>
      <c r="W1579" t="inlineStr">
        <is>
          <t>NONE</t>
        </is>
      </c>
      <c r="X1579" t="inlineStr">
        <is>
          <t>NONE</t>
        </is>
      </c>
      <c r="Y1579" t="n">
        <v>0</v>
      </c>
      <c r="Z1579" t="inlineStr"/>
      <c r="AA1579" t="inlineStr">
        <is>
          <t>https://attack.mitre.org/techniques/T1049</t>
        </is>
      </c>
    </row>
    <row r="1580">
      <c r="A1580" t="inlineStr">
        <is>
          <t>MITRE_ATTACK</t>
        </is>
      </c>
      <c r="B1580" t="inlineStr">
        <is>
          <t>T1584</t>
        </is>
      </c>
      <c r="C1580" t="inlineStr">
        <is>
          <t>Tactic: Resource Development | Technique: Compromise Infrastructure | 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t>
        </is>
      </c>
      <c r="D1580" t="n">
        <v>6</v>
      </c>
      <c r="E1580" t="inlineStr">
        <is>
          <t>MEDIUM</t>
        </is>
      </c>
      <c r="F1580" t="n">
        <v>2</v>
      </c>
      <c r="G1580" t="n">
        <v>2</v>
      </c>
      <c r="H1580" t="inlineStr">
        <is>
          <t>MEDIUM</t>
        </is>
      </c>
      <c r="I1580" t="n">
        <v>10</v>
      </c>
      <c r="J1580" t="inlineStr">
        <is>
          <t>NO</t>
        </is>
      </c>
      <c r="K1580" t="inlineStr"/>
      <c r="L1580" t="inlineStr">
        <is>
          <t>Implement detections</t>
        </is>
      </c>
      <c r="M1580" t="inlineStr">
        <is>
          <t>Tactics: Resource Development</t>
        </is>
      </c>
      <c r="N1580" t="inlineStr">
        <is>
          <t>P4</t>
        </is>
      </c>
      <c r="O1580" t="inlineStr">
        <is>
          <t>MITRE technique - no IP context</t>
        </is>
      </c>
      <c r="P1580" t="n">
        <v>0</v>
      </c>
      <c r="Q1580" t="n">
        <v>0</v>
      </c>
      <c r="R1580" t="inlineStr">
        <is>
          <t>T1584:Compromise Infrastructure | T1584.008:Network Devices | T1584.001:Domains</t>
        </is>
      </c>
      <c r="S1580" t="n">
        <v>1</v>
      </c>
      <c r="T1580" t="inlineStr">
        <is>
          <t>LOW (40%)</t>
        </is>
      </c>
      <c r="U1580" t="inlineStr">
        <is>
          <t>NONE</t>
        </is>
      </c>
      <c r="V1580" t="inlineStr">
        <is>
          <t>NONE</t>
        </is>
      </c>
      <c r="W1580" t="inlineStr">
        <is>
          <t>NONE</t>
        </is>
      </c>
      <c r="X1580" t="inlineStr">
        <is>
          <t>NONE</t>
        </is>
      </c>
      <c r="Y1580" t="n">
        <v>0</v>
      </c>
      <c r="Z1580" t="inlineStr"/>
      <c r="AA1580" t="inlineStr">
        <is>
          <t>https://attack.mitre.org/techniques/T1584</t>
        </is>
      </c>
    </row>
    <row r="1581">
      <c r="A1581" t="inlineStr">
        <is>
          <t>MITRE_ATTACK</t>
        </is>
      </c>
      <c r="B1581" t="inlineStr">
        <is>
          <t>T1553.005</t>
        </is>
      </c>
      <c r="C1581" t="inlineStr">
        <is>
          <t>Tactic: Defense Evasion | Technique: Mark-of-the-Web Bypass | Adversaries may abuse specific file formats to subvert Mark-of-the-Web (MOTW) controls. In Windows, when files are downloaded from the Internet, they are tagged with a hidden NTFS Alternate Data Stream (ADS) named Zone.Identifier with a specific value known as the MOTW.(Citation: Microsoft Zone.Identifier 2020) Files that are tagged with MOTW are protected and cannot perform certain actions. For example, starting in MS Office 10, if a</t>
        </is>
      </c>
      <c r="D1581" t="n">
        <v>6</v>
      </c>
      <c r="E1581" t="inlineStr">
        <is>
          <t>MEDIUM</t>
        </is>
      </c>
      <c r="F1581" t="n">
        <v>2</v>
      </c>
      <c r="G1581" t="n">
        <v>2</v>
      </c>
      <c r="H1581" t="inlineStr">
        <is>
          <t>MEDIUM</t>
        </is>
      </c>
      <c r="I1581" t="n">
        <v>10</v>
      </c>
      <c r="J1581" t="inlineStr">
        <is>
          <t>NO</t>
        </is>
      </c>
      <c r="K1581" t="inlineStr"/>
      <c r="L1581" t="inlineStr">
        <is>
          <t>Implement detections</t>
        </is>
      </c>
      <c r="M1581" t="inlineStr">
        <is>
          <t>Tactics: Defense Evasion</t>
        </is>
      </c>
      <c r="N1581" t="inlineStr">
        <is>
          <t>P4</t>
        </is>
      </c>
      <c r="O1581" t="inlineStr">
        <is>
          <t>MITRE technique - no IP context</t>
        </is>
      </c>
      <c r="P1581" t="n">
        <v>0</v>
      </c>
      <c r="Q1581" t="n">
        <v>0</v>
      </c>
      <c r="R1581" t="inlineStr">
        <is>
          <t>T1553.005:Mark-of-the-Web Bypass</t>
        </is>
      </c>
      <c r="S1581" t="n">
        <v>1</v>
      </c>
      <c r="T1581" t="inlineStr">
        <is>
          <t>LOW (40%)</t>
        </is>
      </c>
      <c r="U1581" t="inlineStr">
        <is>
          <t>NONE</t>
        </is>
      </c>
      <c r="V1581" t="inlineStr">
        <is>
          <t>NONE</t>
        </is>
      </c>
      <c r="W1581" t="inlineStr">
        <is>
          <t>NONE</t>
        </is>
      </c>
      <c r="X1581" t="inlineStr">
        <is>
          <t>NONE</t>
        </is>
      </c>
      <c r="Y1581" t="n">
        <v>0</v>
      </c>
      <c r="Z1581" t="inlineStr"/>
      <c r="AA1581" t="inlineStr">
        <is>
          <t>https://attack.mitre.org/techniques/T1553/005</t>
        </is>
      </c>
    </row>
    <row r="1582">
      <c r="A1582" t="inlineStr">
        <is>
          <t>MITRE_ATTACK</t>
        </is>
      </c>
      <c r="B1582" t="inlineStr">
        <is>
          <t>T1600.002</t>
        </is>
      </c>
      <c r="C1582" t="inlineStr">
        <is>
          <t>Tactic: Defense Evasion | Technique: Disable Crypto Hardware | 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
        </is>
      </c>
      <c r="D1582" t="n">
        <v>6</v>
      </c>
      <c r="E1582" t="inlineStr">
        <is>
          <t>MEDIUM</t>
        </is>
      </c>
      <c r="F1582" t="n">
        <v>2</v>
      </c>
      <c r="G1582" t="n">
        <v>2</v>
      </c>
      <c r="H1582" t="inlineStr">
        <is>
          <t>MEDIUM</t>
        </is>
      </c>
      <c r="I1582" t="n">
        <v>10</v>
      </c>
      <c r="J1582" t="inlineStr">
        <is>
          <t>NO</t>
        </is>
      </c>
      <c r="K1582" t="inlineStr"/>
      <c r="L1582" t="inlineStr">
        <is>
          <t>Implement detections</t>
        </is>
      </c>
      <c r="M1582" t="inlineStr">
        <is>
          <t>Tactics: Defense Evasion</t>
        </is>
      </c>
      <c r="N1582" t="inlineStr">
        <is>
          <t>P4</t>
        </is>
      </c>
      <c r="O1582" t="inlineStr">
        <is>
          <t>MITRE technique - no IP context</t>
        </is>
      </c>
      <c r="P1582" t="n">
        <v>0</v>
      </c>
      <c r="Q1582" t="n">
        <v>0</v>
      </c>
      <c r="R1582" t="inlineStr">
        <is>
          <t>T1600.002:Disable Crypto Hardware | T1584.008:Network Devices | T1592.001:Hardware</t>
        </is>
      </c>
      <c r="S1582" t="n">
        <v>1</v>
      </c>
      <c r="T1582" t="inlineStr">
        <is>
          <t>LOW (40%)</t>
        </is>
      </c>
      <c r="U1582" t="inlineStr">
        <is>
          <t>NONE</t>
        </is>
      </c>
      <c r="V1582" t="inlineStr">
        <is>
          <t>NONE</t>
        </is>
      </c>
      <c r="W1582" t="inlineStr">
        <is>
          <t>NONE</t>
        </is>
      </c>
      <c r="X1582" t="inlineStr">
        <is>
          <t>NONE</t>
        </is>
      </c>
      <c r="Y1582" t="n">
        <v>0</v>
      </c>
      <c r="Z1582" t="inlineStr"/>
      <c r="AA1582" t="inlineStr">
        <is>
          <t>https://attack.mitre.org/techniques/T1600/002</t>
        </is>
      </c>
    </row>
    <row r="1583">
      <c r="A1583" t="inlineStr">
        <is>
          <t>MITRE_ATTACK</t>
        </is>
      </c>
      <c r="B1583" t="inlineStr">
        <is>
          <t>T1542</t>
        </is>
      </c>
      <c r="C1583" t="inlineStr">
        <is>
          <t>Tactic: Defense Evasion, Persistence | Technique: Pre-OS Boot | 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t>
        </is>
      </c>
      <c r="D1583" t="n">
        <v>6</v>
      </c>
      <c r="E1583" t="inlineStr">
        <is>
          <t>MEDIUM</t>
        </is>
      </c>
      <c r="F1583" t="n">
        <v>2</v>
      </c>
      <c r="G1583" t="n">
        <v>2</v>
      </c>
      <c r="H1583" t="inlineStr">
        <is>
          <t>MEDIUM</t>
        </is>
      </c>
      <c r="I1583" t="n">
        <v>10</v>
      </c>
      <c r="J1583" t="inlineStr">
        <is>
          <t>NO</t>
        </is>
      </c>
      <c r="K1583" t="inlineStr"/>
      <c r="L1583" t="inlineStr">
        <is>
          <t>Implement detections</t>
        </is>
      </c>
      <c r="M1583" t="inlineStr">
        <is>
          <t>Tactics: Defense Evasion, Persistence</t>
        </is>
      </c>
      <c r="N1583" t="inlineStr">
        <is>
          <t>P4</t>
        </is>
      </c>
      <c r="O1583" t="inlineStr">
        <is>
          <t>MITRE technique - no IP context</t>
        </is>
      </c>
      <c r="P1583" t="n">
        <v>0</v>
      </c>
      <c r="Q1583" t="n">
        <v>0</v>
      </c>
      <c r="R1583" t="inlineStr">
        <is>
          <t>T1542:Pre-OS Boot | T1592.003:Firmware</t>
        </is>
      </c>
      <c r="S1583" t="n">
        <v>1</v>
      </c>
      <c r="T1583" t="inlineStr">
        <is>
          <t>LOW (40%)</t>
        </is>
      </c>
      <c r="U1583" t="inlineStr">
        <is>
          <t>NONE</t>
        </is>
      </c>
      <c r="V1583" t="inlineStr">
        <is>
          <t>NONE</t>
        </is>
      </c>
      <c r="W1583" t="inlineStr">
        <is>
          <t>NONE</t>
        </is>
      </c>
      <c r="X1583" t="inlineStr">
        <is>
          <t>NONE</t>
        </is>
      </c>
      <c r="Y1583" t="n">
        <v>0</v>
      </c>
      <c r="Z1583" t="inlineStr"/>
      <c r="AA1583" t="inlineStr">
        <is>
          <t>https://attack.mitre.org/techniques/T1542</t>
        </is>
      </c>
    </row>
    <row r="1584">
      <c r="A1584" t="inlineStr">
        <is>
          <t>MITRE_ATTACK</t>
        </is>
      </c>
      <c r="B1584" t="inlineStr">
        <is>
          <t>T1612</t>
        </is>
      </c>
      <c r="C1584" t="inlineStr">
        <is>
          <t>Tactic: Defense Evasion | Technique: Build Image on Host | Adversaries may build a container image directly on a host to bypass defenses that monitor for the retrieval of malicious images from a public registry. A remote build request may be sent to the Docker API that includes a Dockerfile that pulls a vanilla base image, such as alpine, from a public or local registry and then builds a custom image upon it.(Citation: Docker Build Image) An adversary may take advantage of that build API to buil</t>
        </is>
      </c>
      <c r="D1584" t="n">
        <v>6</v>
      </c>
      <c r="E1584" t="inlineStr">
        <is>
          <t>MEDIUM</t>
        </is>
      </c>
      <c r="F1584" t="n">
        <v>2</v>
      </c>
      <c r="G1584" t="n">
        <v>2</v>
      </c>
      <c r="H1584" t="inlineStr">
        <is>
          <t>MEDIUM</t>
        </is>
      </c>
      <c r="I1584" t="n">
        <v>10</v>
      </c>
      <c r="J1584" t="inlineStr">
        <is>
          <t>NO</t>
        </is>
      </c>
      <c r="K1584" t="inlineStr"/>
      <c r="L1584" t="inlineStr">
        <is>
          <t>Implement detections</t>
        </is>
      </c>
      <c r="M1584" t="inlineStr">
        <is>
          <t>Tactics: Defense Evasion</t>
        </is>
      </c>
      <c r="N1584" t="inlineStr">
        <is>
          <t>P4</t>
        </is>
      </c>
      <c r="O1584" t="inlineStr">
        <is>
          <t>MITRE technique - no IP context</t>
        </is>
      </c>
      <c r="P1584" t="n">
        <v>0</v>
      </c>
      <c r="Q1584" t="n">
        <v>0</v>
      </c>
      <c r="R1584" t="inlineStr">
        <is>
          <t>T1612:Build Image on Host | T1204.003:Malicious Image</t>
        </is>
      </c>
      <c r="S1584" t="n">
        <v>1</v>
      </c>
      <c r="T1584" t="inlineStr">
        <is>
          <t>LOW (40%)</t>
        </is>
      </c>
      <c r="U1584" t="inlineStr">
        <is>
          <t>NONE</t>
        </is>
      </c>
      <c r="V1584" t="inlineStr">
        <is>
          <t>NONE</t>
        </is>
      </c>
      <c r="W1584" t="inlineStr">
        <is>
          <t>NONE</t>
        </is>
      </c>
      <c r="X1584" t="inlineStr">
        <is>
          <t>NONE</t>
        </is>
      </c>
      <c r="Y1584" t="n">
        <v>0</v>
      </c>
      <c r="Z1584" t="inlineStr"/>
      <c r="AA1584" t="inlineStr">
        <is>
          <t>https://attack.mitre.org/techniques/T1612</t>
        </is>
      </c>
    </row>
    <row r="1585">
      <c r="A1585" t="inlineStr">
        <is>
          <t>MITRE_ATTACK</t>
        </is>
      </c>
      <c r="B1585" t="inlineStr">
        <is>
          <t>T1055.002</t>
        </is>
      </c>
      <c r="C1585" t="inlineStr">
        <is>
          <t xml:space="preserve">Tactic: Defense Evasion, Privilege Escalation | Technique: Portable Executable Injection | 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t>
        </is>
      </c>
      <c r="D1585" t="n">
        <v>6</v>
      </c>
      <c r="E1585" t="inlineStr">
        <is>
          <t>MEDIUM</t>
        </is>
      </c>
      <c r="F1585" t="n">
        <v>2</v>
      </c>
      <c r="G1585" t="n">
        <v>2</v>
      </c>
      <c r="H1585" t="inlineStr">
        <is>
          <t>MEDIUM</t>
        </is>
      </c>
      <c r="I1585" t="n">
        <v>10</v>
      </c>
      <c r="J1585" t="inlineStr">
        <is>
          <t>NO</t>
        </is>
      </c>
      <c r="K1585" t="inlineStr"/>
      <c r="L1585" t="inlineStr">
        <is>
          <t>Implement detections</t>
        </is>
      </c>
      <c r="M1585" t="inlineStr">
        <is>
          <t>Tactics: Defense Evasion, Privilege Escalation</t>
        </is>
      </c>
      <c r="N1585" t="inlineStr">
        <is>
          <t>P4</t>
        </is>
      </c>
      <c r="O1585" t="inlineStr">
        <is>
          <t>MITRE technique - no IP context</t>
        </is>
      </c>
      <c r="P1585" t="n">
        <v>0</v>
      </c>
      <c r="Q1585" t="n">
        <v>0</v>
      </c>
      <c r="R1585" t="inlineStr">
        <is>
          <t>T1055.002:Portable Executable Injection</t>
        </is>
      </c>
      <c r="S1585" t="n">
        <v>1</v>
      </c>
      <c r="T1585" t="inlineStr">
        <is>
          <t>LOW (40%)</t>
        </is>
      </c>
      <c r="U1585" t="inlineStr">
        <is>
          <t>NONE</t>
        </is>
      </c>
      <c r="V1585" t="inlineStr">
        <is>
          <t>NONE</t>
        </is>
      </c>
      <c r="W1585" t="inlineStr">
        <is>
          <t>NONE</t>
        </is>
      </c>
      <c r="X1585" t="inlineStr">
        <is>
          <t>NONE</t>
        </is>
      </c>
      <c r="Y1585" t="n">
        <v>0</v>
      </c>
      <c r="Z1585" t="inlineStr"/>
      <c r="AA1585" t="inlineStr">
        <is>
          <t>https://attack.mitre.org/techniques/T1055/002</t>
        </is>
      </c>
    </row>
    <row r="1586">
      <c r="A1586" t="inlineStr">
        <is>
          <t>MITRE_ATTACK</t>
        </is>
      </c>
      <c r="B1586" t="inlineStr">
        <is>
          <t>T1218.012</t>
        </is>
      </c>
      <c r="C1586" t="inlineStr">
        <is>
          <t>Tactic: Defense Evasion | Technique: Verclsid | 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verclsid.exe /S /C {CLSID} , where the file is referenced by a Clas</t>
        </is>
      </c>
      <c r="D1586" t="n">
        <v>6</v>
      </c>
      <c r="E1586" t="inlineStr">
        <is>
          <t>MEDIUM</t>
        </is>
      </c>
      <c r="F1586" t="n">
        <v>2</v>
      </c>
      <c r="G1586" t="n">
        <v>2</v>
      </c>
      <c r="H1586" t="inlineStr">
        <is>
          <t>MEDIUM</t>
        </is>
      </c>
      <c r="I1586" t="n">
        <v>10</v>
      </c>
      <c r="J1586" t="inlineStr">
        <is>
          <t>NO</t>
        </is>
      </c>
      <c r="K1586" t="inlineStr"/>
      <c r="L1586" t="inlineStr">
        <is>
          <t>Implement detections</t>
        </is>
      </c>
      <c r="M1586" t="inlineStr">
        <is>
          <t>Tactics: Defense Evasion</t>
        </is>
      </c>
      <c r="N1586" t="inlineStr">
        <is>
          <t>P4</t>
        </is>
      </c>
      <c r="O1586" t="inlineStr">
        <is>
          <t>MITRE technique - no IP context</t>
        </is>
      </c>
      <c r="P1586" t="n">
        <v>0</v>
      </c>
      <c r="Q1586" t="n">
        <v>0</v>
      </c>
      <c r="R1586" t="inlineStr">
        <is>
          <t>T1218.012:Verclsid</t>
        </is>
      </c>
      <c r="S1586" t="n">
        <v>1</v>
      </c>
      <c r="T1586" t="inlineStr">
        <is>
          <t>LOW (40%)</t>
        </is>
      </c>
      <c r="U1586" t="inlineStr">
        <is>
          <t>NONE</t>
        </is>
      </c>
      <c r="V1586" t="inlineStr">
        <is>
          <t>NONE</t>
        </is>
      </c>
      <c r="W1586" t="inlineStr">
        <is>
          <t>NONE</t>
        </is>
      </c>
      <c r="X1586" t="inlineStr">
        <is>
          <t>NONE</t>
        </is>
      </c>
      <c r="Y1586" t="n">
        <v>0</v>
      </c>
      <c r="Z1586" t="inlineStr"/>
      <c r="AA1586" t="inlineStr">
        <is>
          <t>https://attack.mitre.org/techniques/T1218/012</t>
        </is>
      </c>
    </row>
    <row r="1587">
      <c r="A1587" t="inlineStr">
        <is>
          <t>MITRE_ATTACK</t>
        </is>
      </c>
      <c r="B1587" t="inlineStr">
        <is>
          <t>T1586</t>
        </is>
      </c>
      <c r="C1587" t="inlineStr">
        <is>
          <t>Tactic: Resource Development | Technique: Compromise Accounts | 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t>
        </is>
      </c>
      <c r="D1587" t="n">
        <v>6</v>
      </c>
      <c r="E1587" t="inlineStr">
        <is>
          <t>MEDIUM</t>
        </is>
      </c>
      <c r="F1587" t="n">
        <v>2</v>
      </c>
      <c r="G1587" t="n">
        <v>2</v>
      </c>
      <c r="H1587" t="inlineStr">
        <is>
          <t>MEDIUM</t>
        </is>
      </c>
      <c r="I1587" t="n">
        <v>10</v>
      </c>
      <c r="J1587" t="inlineStr">
        <is>
          <t>NO</t>
        </is>
      </c>
      <c r="K1587" t="inlineStr"/>
      <c r="L1587" t="inlineStr">
        <is>
          <t>Implement detections</t>
        </is>
      </c>
      <c r="M1587" t="inlineStr">
        <is>
          <t>Tactics: Resource Development</t>
        </is>
      </c>
      <c r="N1587" t="inlineStr">
        <is>
          <t>P4</t>
        </is>
      </c>
      <c r="O1587" t="inlineStr">
        <is>
          <t>MITRE technique - no IP context</t>
        </is>
      </c>
      <c r="P1587" t="n">
        <v>0</v>
      </c>
      <c r="Q1587" t="n">
        <v>0</v>
      </c>
      <c r="R1587" t="inlineStr">
        <is>
          <t>T1586:Compromise Accounts | T1585:Establish Accounts</t>
        </is>
      </c>
      <c r="S1587" t="n">
        <v>1</v>
      </c>
      <c r="T1587" t="inlineStr">
        <is>
          <t>LOW (40%)</t>
        </is>
      </c>
      <c r="U1587" t="inlineStr">
        <is>
          <t>NONE</t>
        </is>
      </c>
      <c r="V1587" t="inlineStr">
        <is>
          <t>NONE</t>
        </is>
      </c>
      <c r="W1587" t="inlineStr">
        <is>
          <t>NONE</t>
        </is>
      </c>
      <c r="X1587" t="inlineStr">
        <is>
          <t>NONE</t>
        </is>
      </c>
      <c r="Y1587" t="n">
        <v>0</v>
      </c>
      <c r="Z1587" t="inlineStr"/>
      <c r="AA1587" t="inlineStr">
        <is>
          <t>https://attack.mitre.org/techniques/T1586</t>
        </is>
      </c>
    </row>
    <row r="1588">
      <c r="A1588" t="inlineStr">
        <is>
          <t>MITRE_ATTACK</t>
        </is>
      </c>
      <c r="B1588" t="inlineStr">
        <is>
          <t>T1569.001</t>
        </is>
      </c>
      <c r="C1588" t="inlineStr">
        <is>
          <t>Tactic: Execution | Technique: Launchctl | 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t>
        </is>
      </c>
      <c r="D1588" t="n">
        <v>6</v>
      </c>
      <c r="E1588" t="inlineStr">
        <is>
          <t>MEDIUM</t>
        </is>
      </c>
      <c r="F1588" t="n">
        <v>2</v>
      </c>
      <c r="G1588" t="n">
        <v>2</v>
      </c>
      <c r="H1588" t="inlineStr">
        <is>
          <t>MEDIUM</t>
        </is>
      </c>
      <c r="I1588" t="n">
        <v>10</v>
      </c>
      <c r="J1588" t="inlineStr">
        <is>
          <t>NO</t>
        </is>
      </c>
      <c r="K1588" t="inlineStr"/>
      <c r="L1588" t="inlineStr">
        <is>
          <t>Implement detections</t>
        </is>
      </c>
      <c r="M1588" t="inlineStr">
        <is>
          <t>Tactics: Execution</t>
        </is>
      </c>
      <c r="N1588" t="inlineStr">
        <is>
          <t>P4</t>
        </is>
      </c>
      <c r="O1588" t="inlineStr">
        <is>
          <t>MITRE technique - no IP context</t>
        </is>
      </c>
      <c r="P1588" t="n">
        <v>0</v>
      </c>
      <c r="Q1588" t="n">
        <v>0</v>
      </c>
      <c r="R1588" t="inlineStr">
        <is>
          <t>T1569.001:Launchctl | T1543.004:Launch Daemon | T1543.001:Launch Agent</t>
        </is>
      </c>
      <c r="S1588" t="n">
        <v>1</v>
      </c>
      <c r="T1588" t="inlineStr">
        <is>
          <t>LOW (40%)</t>
        </is>
      </c>
      <c r="U1588" t="inlineStr">
        <is>
          <t>NONE</t>
        </is>
      </c>
      <c r="V1588" t="inlineStr">
        <is>
          <t>NONE</t>
        </is>
      </c>
      <c r="W1588" t="inlineStr">
        <is>
          <t>NONE</t>
        </is>
      </c>
      <c r="X1588" t="inlineStr">
        <is>
          <t>NONE</t>
        </is>
      </c>
      <c r="Y1588" t="n">
        <v>0</v>
      </c>
      <c r="Z1588" t="inlineStr"/>
      <c r="AA1588" t="inlineStr">
        <is>
          <t>https://attack.mitre.org/techniques/T1569/001</t>
        </is>
      </c>
    </row>
    <row r="1589">
      <c r="A1589" t="inlineStr">
        <is>
          <t>MITRE_ATTACK</t>
        </is>
      </c>
      <c r="B1589" t="inlineStr">
        <is>
          <t>T1584.005</t>
        </is>
      </c>
      <c r="C1589" t="inlineStr">
        <is>
          <t xml:space="preserve">Tactic: Resource Development | Technique: Botnet | 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t>
        </is>
      </c>
      <c r="D1589" t="n">
        <v>6</v>
      </c>
      <c r="E1589" t="inlineStr">
        <is>
          <t>MEDIUM</t>
        </is>
      </c>
      <c r="F1589" t="n">
        <v>2</v>
      </c>
      <c r="G1589" t="n">
        <v>2</v>
      </c>
      <c r="H1589" t="inlineStr">
        <is>
          <t>MEDIUM</t>
        </is>
      </c>
      <c r="I1589" t="n">
        <v>10</v>
      </c>
      <c r="J1589" t="inlineStr">
        <is>
          <t>NO</t>
        </is>
      </c>
      <c r="K1589" t="inlineStr"/>
      <c r="L1589" t="inlineStr">
        <is>
          <t>Implement detections</t>
        </is>
      </c>
      <c r="M1589" t="inlineStr">
        <is>
          <t>Tactics: Resource Development</t>
        </is>
      </c>
      <c r="N1589" t="inlineStr">
        <is>
          <t>P4</t>
        </is>
      </c>
      <c r="O1589" t="inlineStr">
        <is>
          <t>MITRE technique - no IP context</t>
        </is>
      </c>
      <c r="P1589" t="n">
        <v>0</v>
      </c>
      <c r="Q1589" t="n">
        <v>0</v>
      </c>
      <c r="R1589" t="inlineStr">
        <is>
          <t>T1584.005:Botnet</t>
        </is>
      </c>
      <c r="S1589" t="n">
        <v>1</v>
      </c>
      <c r="T1589" t="inlineStr">
        <is>
          <t>LOW (40%)</t>
        </is>
      </c>
      <c r="U1589" t="inlineStr">
        <is>
          <t>NONE</t>
        </is>
      </c>
      <c r="V1589" t="inlineStr">
        <is>
          <t>NONE</t>
        </is>
      </c>
      <c r="W1589" t="inlineStr">
        <is>
          <t>NONE</t>
        </is>
      </c>
      <c r="X1589" t="inlineStr">
        <is>
          <t>NONE</t>
        </is>
      </c>
      <c r="Y1589" t="n">
        <v>0</v>
      </c>
      <c r="Z1589" t="inlineStr"/>
      <c r="AA1589" t="inlineStr">
        <is>
          <t>https://attack.mitre.org/techniques/T1584/005</t>
        </is>
      </c>
    </row>
    <row r="1590">
      <c r="A1590" t="inlineStr">
        <is>
          <t>MITRE_ATTACK</t>
        </is>
      </c>
      <c r="B1590" t="inlineStr">
        <is>
          <t>T1059.008</t>
        </is>
      </c>
      <c r="C1590" t="inlineStr">
        <is>
          <t>Tactic: Execution | Technique: Network Device CLI | 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
        </is>
      </c>
      <c r="D1590" t="n">
        <v>6</v>
      </c>
      <c r="E1590" t="inlineStr">
        <is>
          <t>MEDIUM</t>
        </is>
      </c>
      <c r="F1590" t="n">
        <v>2</v>
      </c>
      <c r="G1590" t="n">
        <v>2</v>
      </c>
      <c r="H1590" t="inlineStr">
        <is>
          <t>MEDIUM</t>
        </is>
      </c>
      <c r="I1590" t="n">
        <v>10</v>
      </c>
      <c r="J1590" t="inlineStr">
        <is>
          <t>NO</t>
        </is>
      </c>
      <c r="K1590" t="inlineStr"/>
      <c r="L1590" t="inlineStr">
        <is>
          <t>Implement detections</t>
        </is>
      </c>
      <c r="M1590" t="inlineStr">
        <is>
          <t>Tactics: Execution</t>
        </is>
      </c>
      <c r="N1590" t="inlineStr">
        <is>
          <t>P4</t>
        </is>
      </c>
      <c r="O1590" t="inlineStr">
        <is>
          <t>MITRE technique - no IP context</t>
        </is>
      </c>
      <c r="P1590" t="n">
        <v>0</v>
      </c>
      <c r="Q1590" t="n">
        <v>0</v>
      </c>
      <c r="R1590" t="inlineStr">
        <is>
          <t>T1059.008:Network Device CLI | T1584.008:Network Devices</t>
        </is>
      </c>
      <c r="S1590" t="n">
        <v>1</v>
      </c>
      <c r="T1590" t="inlineStr">
        <is>
          <t>LOW (40%)</t>
        </is>
      </c>
      <c r="U1590" t="inlineStr">
        <is>
          <t>NONE</t>
        </is>
      </c>
      <c r="V1590" t="inlineStr">
        <is>
          <t>NONE</t>
        </is>
      </c>
      <c r="W1590" t="inlineStr">
        <is>
          <t>NONE</t>
        </is>
      </c>
      <c r="X1590" t="inlineStr">
        <is>
          <t>NONE</t>
        </is>
      </c>
      <c r="Y1590" t="n">
        <v>0</v>
      </c>
      <c r="Z1590" t="inlineStr"/>
      <c r="AA1590" t="inlineStr">
        <is>
          <t>https://attack.mitre.org/techniques/T1059/008</t>
        </is>
      </c>
    </row>
    <row r="1591">
      <c r="A1591" t="inlineStr">
        <is>
          <t>MITRE_ATTACK</t>
        </is>
      </c>
      <c r="B1591" t="inlineStr">
        <is>
          <t>T1552.003</t>
        </is>
      </c>
      <c r="C1591" t="inlineStr">
        <is>
          <t>Tactic: Credential Access | Technique: Shell History | 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t>
        </is>
      </c>
      <c r="D1591" t="n">
        <v>6</v>
      </c>
      <c r="E1591" t="inlineStr">
        <is>
          <t>MEDIUM</t>
        </is>
      </c>
      <c r="F1591" t="n">
        <v>2</v>
      </c>
      <c r="G1591" t="n">
        <v>2</v>
      </c>
      <c r="H1591" t="inlineStr">
        <is>
          <t>MEDIUM</t>
        </is>
      </c>
      <c r="I1591" t="n">
        <v>10</v>
      </c>
      <c r="J1591" t="inlineStr">
        <is>
          <t>NO</t>
        </is>
      </c>
      <c r="K1591" t="inlineStr"/>
      <c r="L1591" t="inlineStr">
        <is>
          <t>Implement detections</t>
        </is>
      </c>
      <c r="M1591" t="inlineStr">
        <is>
          <t>Tactics: Credential Access</t>
        </is>
      </c>
      <c r="N1591" t="inlineStr">
        <is>
          <t>P4</t>
        </is>
      </c>
      <c r="O1591" t="inlineStr">
        <is>
          <t>MITRE technique - no IP context</t>
        </is>
      </c>
      <c r="P1591" t="n">
        <v>0</v>
      </c>
      <c r="Q1591" t="n">
        <v>0</v>
      </c>
      <c r="R1591" t="inlineStr">
        <is>
          <t>T1552.003:Shell History | T1589.001:Credentials</t>
        </is>
      </c>
      <c r="S1591" t="n">
        <v>1</v>
      </c>
      <c r="T1591" t="inlineStr">
        <is>
          <t>LOW (40%)</t>
        </is>
      </c>
      <c r="U1591" t="inlineStr">
        <is>
          <t>NONE</t>
        </is>
      </c>
      <c r="V1591" t="inlineStr">
        <is>
          <t>NONE</t>
        </is>
      </c>
      <c r="W1591" t="inlineStr">
        <is>
          <t>NONE</t>
        </is>
      </c>
      <c r="X1591" t="inlineStr">
        <is>
          <t>NONE</t>
        </is>
      </c>
      <c r="Y1591" t="n">
        <v>0</v>
      </c>
      <c r="Z1591" t="inlineStr"/>
      <c r="AA1591" t="inlineStr">
        <is>
          <t>https://attack.mitre.org/techniques/T1552/003</t>
        </is>
      </c>
    </row>
    <row r="1592">
      <c r="A1592" t="inlineStr">
        <is>
          <t>MITRE_ATTACK</t>
        </is>
      </c>
      <c r="B1592" t="inlineStr">
        <is>
          <t>T1562.010</t>
        </is>
      </c>
      <c r="C1592" t="inlineStr">
        <is>
          <t>Tactic: Defense Evasion | Technique: Downgrade Attack | 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t>
        </is>
      </c>
      <c r="D1592" t="n">
        <v>6</v>
      </c>
      <c r="E1592" t="inlineStr">
        <is>
          <t>MEDIUM</t>
        </is>
      </c>
      <c r="F1592" t="n">
        <v>2</v>
      </c>
      <c r="G1592" t="n">
        <v>2</v>
      </c>
      <c r="H1592" t="inlineStr">
        <is>
          <t>MEDIUM</t>
        </is>
      </c>
      <c r="I1592" t="n">
        <v>10</v>
      </c>
      <c r="J1592" t="inlineStr">
        <is>
          <t>NO</t>
        </is>
      </c>
      <c r="K1592" t="inlineStr"/>
      <c r="L1592" t="inlineStr">
        <is>
          <t>Implement detections</t>
        </is>
      </c>
      <c r="M1592" t="inlineStr">
        <is>
          <t>Tactics: Defense Evasion</t>
        </is>
      </c>
      <c r="N1592" t="inlineStr">
        <is>
          <t>P4</t>
        </is>
      </c>
      <c r="O1592" t="inlineStr">
        <is>
          <t>MITRE technique - no IP context</t>
        </is>
      </c>
      <c r="P1592" t="n">
        <v>0</v>
      </c>
      <c r="Q1592" t="n">
        <v>0</v>
      </c>
      <c r="R1592" t="inlineStr">
        <is>
          <t>T1562.010:Downgrade Attack | T1059:Command and Scripting Interpreter</t>
        </is>
      </c>
      <c r="S1592" t="n">
        <v>1</v>
      </c>
      <c r="T1592" t="inlineStr">
        <is>
          <t>LOW (40%)</t>
        </is>
      </c>
      <c r="U1592" t="inlineStr">
        <is>
          <t>NONE</t>
        </is>
      </c>
      <c r="V1592" t="inlineStr">
        <is>
          <t>NONE</t>
        </is>
      </c>
      <c r="W1592" t="inlineStr">
        <is>
          <t>NONE</t>
        </is>
      </c>
      <c r="X1592" t="inlineStr">
        <is>
          <t>NONE</t>
        </is>
      </c>
      <c r="Y1592" t="n">
        <v>0</v>
      </c>
      <c r="Z1592" t="inlineStr"/>
      <c r="AA1592" t="inlineStr">
        <is>
          <t>https://attack.mitre.org/techniques/T1562/010</t>
        </is>
      </c>
    </row>
    <row r="1593">
      <c r="A1593" t="inlineStr">
        <is>
          <t>MITRE_ATTACK</t>
        </is>
      </c>
      <c r="B1593" t="inlineStr">
        <is>
          <t>T1559.003</t>
        </is>
      </c>
      <c r="C1593" t="inlineStr">
        <is>
          <t>Tactic: Execution | Technique: XPC Services | 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C API or the high level NSXPCConnection API in order to handle tasks t</t>
        </is>
      </c>
      <c r="D1593" t="n">
        <v>6</v>
      </c>
      <c r="E1593" t="inlineStr">
        <is>
          <t>MEDIUM</t>
        </is>
      </c>
      <c r="F1593" t="n">
        <v>2</v>
      </c>
      <c r="G1593" t="n">
        <v>2</v>
      </c>
      <c r="H1593" t="inlineStr">
        <is>
          <t>MEDIUM</t>
        </is>
      </c>
      <c r="I1593" t="n">
        <v>10</v>
      </c>
      <c r="J1593" t="inlineStr">
        <is>
          <t>NO</t>
        </is>
      </c>
      <c r="K1593" t="inlineStr"/>
      <c r="L1593" t="inlineStr">
        <is>
          <t>Implement detections</t>
        </is>
      </c>
      <c r="M1593" t="inlineStr">
        <is>
          <t>Tactics: Execution</t>
        </is>
      </c>
      <c r="N1593" t="inlineStr">
        <is>
          <t>P4</t>
        </is>
      </c>
      <c r="O1593" t="inlineStr">
        <is>
          <t>MITRE technique - no IP context</t>
        </is>
      </c>
      <c r="P1593" t="n">
        <v>0</v>
      </c>
      <c r="Q1593" t="n">
        <v>0</v>
      </c>
      <c r="R1593" t="inlineStr">
        <is>
          <t>T1559.003:XPC Services</t>
        </is>
      </c>
      <c r="S1593" t="n">
        <v>1</v>
      </c>
      <c r="T1593" t="inlineStr">
        <is>
          <t>LOW (40%)</t>
        </is>
      </c>
      <c r="U1593" t="inlineStr">
        <is>
          <t>NONE</t>
        </is>
      </c>
      <c r="V1593" t="inlineStr">
        <is>
          <t>NONE</t>
        </is>
      </c>
      <c r="W1593" t="inlineStr">
        <is>
          <t>NONE</t>
        </is>
      </c>
      <c r="X1593" t="inlineStr">
        <is>
          <t>NONE</t>
        </is>
      </c>
      <c r="Y1593" t="n">
        <v>0</v>
      </c>
      <c r="Z1593" t="inlineStr"/>
      <c r="AA1593" t="inlineStr">
        <is>
          <t>https://attack.mitre.org/techniques/T1559/003</t>
        </is>
      </c>
    </row>
    <row r="1594">
      <c r="A1594" t="inlineStr">
        <is>
          <t>MITRE_ATTACK</t>
        </is>
      </c>
      <c r="B1594" t="inlineStr">
        <is>
          <t>T1497</t>
        </is>
      </c>
      <c r="C1594" t="inlineStr">
        <is>
          <t xml:space="preserve">Tactic: Defense Evasion, Discovery | Technique: Virtualization/Sandbox Evasion | 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t>
        </is>
      </c>
      <c r="D1594" t="n">
        <v>6</v>
      </c>
      <c r="E1594" t="inlineStr">
        <is>
          <t>MEDIUM</t>
        </is>
      </c>
      <c r="F1594" t="n">
        <v>2</v>
      </c>
      <c r="G1594" t="n">
        <v>2</v>
      </c>
      <c r="H1594" t="inlineStr">
        <is>
          <t>MEDIUM</t>
        </is>
      </c>
      <c r="I1594" t="n">
        <v>10</v>
      </c>
      <c r="J1594" t="inlineStr">
        <is>
          <t>NO</t>
        </is>
      </c>
      <c r="K1594" t="inlineStr"/>
      <c r="L1594" t="inlineStr">
        <is>
          <t>Implement detections</t>
        </is>
      </c>
      <c r="M1594" t="inlineStr">
        <is>
          <t>Tactics: Defense Evasion, Discovery</t>
        </is>
      </c>
      <c r="N1594" t="inlineStr">
        <is>
          <t>P4</t>
        </is>
      </c>
      <c r="O1594" t="inlineStr">
        <is>
          <t>MITRE technique - no IP context</t>
        </is>
      </c>
      <c r="P1594" t="n">
        <v>0</v>
      </c>
      <c r="Q1594" t="n">
        <v>0</v>
      </c>
      <c r="R1594" t="inlineStr">
        <is>
          <t>T1497:Virtualization/Sandbox Evasion | T1588.001:Malware</t>
        </is>
      </c>
      <c r="S1594" t="n">
        <v>1</v>
      </c>
      <c r="T1594" t="inlineStr">
        <is>
          <t>LOW (40%)</t>
        </is>
      </c>
      <c r="U1594" t="inlineStr">
        <is>
          <t>NONE</t>
        </is>
      </c>
      <c r="V1594" t="inlineStr">
        <is>
          <t>NONE</t>
        </is>
      </c>
      <c r="W1594" t="inlineStr">
        <is>
          <t>NONE</t>
        </is>
      </c>
      <c r="X1594" t="inlineStr">
        <is>
          <t>NONE</t>
        </is>
      </c>
      <c r="Y1594" t="n">
        <v>0</v>
      </c>
      <c r="Z1594" t="inlineStr"/>
      <c r="AA1594" t="inlineStr">
        <is>
          <t>https://attack.mitre.org/techniques/T1497</t>
        </is>
      </c>
    </row>
    <row r="1595">
      <c r="A1595" t="inlineStr">
        <is>
          <t>MITRE_ATTACK</t>
        </is>
      </c>
      <c r="B1595" t="inlineStr">
        <is>
          <t>T1102</t>
        </is>
      </c>
      <c r="C1595" t="inlineStr">
        <is>
          <t>Tactic: Command And Control | Technique: Web Service | 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t>
        </is>
      </c>
      <c r="D1595" t="n">
        <v>6</v>
      </c>
      <c r="E1595" t="inlineStr">
        <is>
          <t>MEDIUM</t>
        </is>
      </c>
      <c r="F1595" t="n">
        <v>2</v>
      </c>
      <c r="G1595" t="n">
        <v>2</v>
      </c>
      <c r="H1595" t="inlineStr">
        <is>
          <t>MEDIUM</t>
        </is>
      </c>
      <c r="I1595" t="n">
        <v>10</v>
      </c>
      <c r="J1595" t="inlineStr">
        <is>
          <t>NO</t>
        </is>
      </c>
      <c r="K1595" t="inlineStr"/>
      <c r="L1595" t="inlineStr">
        <is>
          <t>Implement detections</t>
        </is>
      </c>
      <c r="M1595" t="inlineStr">
        <is>
          <t>Tactics: Command And Control</t>
        </is>
      </c>
      <c r="N1595" t="inlineStr">
        <is>
          <t>P4</t>
        </is>
      </c>
      <c r="O1595" t="inlineStr">
        <is>
          <t>MITRE technique - no IP context</t>
        </is>
      </c>
      <c r="P1595" t="n">
        <v>0</v>
      </c>
      <c r="Q1595" t="n">
        <v>0</v>
      </c>
      <c r="R1595" t="inlineStr">
        <is>
          <t>T1102:Web Service | T1021.007:Cloud Services | T1593.001:Social Media</t>
        </is>
      </c>
      <c r="S1595" t="n">
        <v>1</v>
      </c>
      <c r="T1595" t="inlineStr">
        <is>
          <t>LOW (40%)</t>
        </is>
      </c>
      <c r="U1595" t="inlineStr">
        <is>
          <t>NONE</t>
        </is>
      </c>
      <c r="V1595" t="inlineStr">
        <is>
          <t>NONE</t>
        </is>
      </c>
      <c r="W1595" t="inlineStr">
        <is>
          <t>NONE</t>
        </is>
      </c>
      <c r="X1595" t="inlineStr">
        <is>
          <t>NONE</t>
        </is>
      </c>
      <c r="Y1595" t="n">
        <v>0</v>
      </c>
      <c r="Z1595" t="inlineStr"/>
      <c r="AA1595" t="inlineStr">
        <is>
          <t>https://attack.mitre.org/techniques/T1102</t>
        </is>
      </c>
    </row>
    <row r="1596">
      <c r="A1596" t="inlineStr">
        <is>
          <t>MITRE_ATTACK</t>
        </is>
      </c>
      <c r="B1596" t="inlineStr">
        <is>
          <t>T1552.001</t>
        </is>
      </c>
      <c r="C1596" t="inlineStr">
        <is>
          <t>Tactic: Credential Access | Technique: Credentials In Files | 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t>
        </is>
      </c>
      <c r="D1596" t="n">
        <v>6</v>
      </c>
      <c r="E1596" t="inlineStr">
        <is>
          <t>MEDIUM</t>
        </is>
      </c>
      <c r="F1596" t="n">
        <v>2</v>
      </c>
      <c r="G1596" t="n">
        <v>2</v>
      </c>
      <c r="H1596" t="inlineStr">
        <is>
          <t>MEDIUM</t>
        </is>
      </c>
      <c r="I1596" t="n">
        <v>10</v>
      </c>
      <c r="J1596" t="inlineStr">
        <is>
          <t>NO</t>
        </is>
      </c>
      <c r="K1596" t="inlineStr"/>
      <c r="L1596" t="inlineStr">
        <is>
          <t>Implement detections</t>
        </is>
      </c>
      <c r="M1596" t="inlineStr">
        <is>
          <t>Tactics: Credential Access</t>
        </is>
      </c>
      <c r="N1596" t="inlineStr">
        <is>
          <t>P4</t>
        </is>
      </c>
      <c r="O1596" t="inlineStr">
        <is>
          <t>MITRE technique - no IP context</t>
        </is>
      </c>
      <c r="P1596" t="n">
        <v>0</v>
      </c>
      <c r="Q1596" t="n">
        <v>0</v>
      </c>
      <c r="R1596" t="inlineStr">
        <is>
          <t>T1552.001:Credentials In Files | T1589.001:Credentials</t>
        </is>
      </c>
      <c r="S1596" t="n">
        <v>1</v>
      </c>
      <c r="T1596" t="inlineStr">
        <is>
          <t>LOW (40%)</t>
        </is>
      </c>
      <c r="U1596" t="inlineStr">
        <is>
          <t>NONE</t>
        </is>
      </c>
      <c r="V1596" t="inlineStr">
        <is>
          <t>NONE</t>
        </is>
      </c>
      <c r="W1596" t="inlineStr">
        <is>
          <t>NONE</t>
        </is>
      </c>
      <c r="X1596" t="inlineStr">
        <is>
          <t>NONE</t>
        </is>
      </c>
      <c r="Y1596" t="n">
        <v>0</v>
      </c>
      <c r="Z1596" t="inlineStr"/>
      <c r="AA1596" t="inlineStr">
        <is>
          <t>https://attack.mitre.org/techniques/T1552/001</t>
        </is>
      </c>
    </row>
    <row r="1597">
      <c r="A1597" t="inlineStr">
        <is>
          <t>MITRE_ATTACK</t>
        </is>
      </c>
      <c r="B1597" t="inlineStr">
        <is>
          <t>T1568.003</t>
        </is>
      </c>
      <c r="C1597" t="inlineStr">
        <is>
          <t>Tactic: Command And Control | Technique: DNS Calculation | 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t>
        </is>
      </c>
      <c r="D1597" t="n">
        <v>6</v>
      </c>
      <c r="E1597" t="inlineStr">
        <is>
          <t>MEDIUM</t>
        </is>
      </c>
      <c r="F1597" t="n">
        <v>2</v>
      </c>
      <c r="G1597" t="n">
        <v>2</v>
      </c>
      <c r="H1597" t="inlineStr">
        <is>
          <t>MEDIUM</t>
        </is>
      </c>
      <c r="I1597" t="n">
        <v>10</v>
      </c>
      <c r="J1597" t="inlineStr">
        <is>
          <t>NO</t>
        </is>
      </c>
      <c r="K1597" t="inlineStr"/>
      <c r="L1597" t="inlineStr">
        <is>
          <t>Implement detections</t>
        </is>
      </c>
      <c r="M1597" t="inlineStr">
        <is>
          <t>Tactics: Command And Control</t>
        </is>
      </c>
      <c r="N1597" t="inlineStr">
        <is>
          <t>P4</t>
        </is>
      </c>
      <c r="O1597" t="inlineStr">
        <is>
          <t>MITRE technique - no IP context</t>
        </is>
      </c>
      <c r="P1597" t="n">
        <v>0</v>
      </c>
      <c r="Q1597" t="n">
        <v>0</v>
      </c>
      <c r="R1597" t="inlineStr">
        <is>
          <t>T1568.003:DNS Calculation</t>
        </is>
      </c>
      <c r="S1597" t="n">
        <v>1</v>
      </c>
      <c r="T1597" t="inlineStr">
        <is>
          <t>LOW (40%)</t>
        </is>
      </c>
      <c r="U1597" t="inlineStr">
        <is>
          <t>NONE</t>
        </is>
      </c>
      <c r="V1597" t="inlineStr">
        <is>
          <t>NONE</t>
        </is>
      </c>
      <c r="W1597" t="inlineStr">
        <is>
          <t>NONE</t>
        </is>
      </c>
      <c r="X1597" t="inlineStr">
        <is>
          <t>NONE</t>
        </is>
      </c>
      <c r="Y1597" t="n">
        <v>0</v>
      </c>
      <c r="Z1597" t="inlineStr"/>
      <c r="AA1597" t="inlineStr">
        <is>
          <t>https://attack.mitre.org/techniques/T1568/003</t>
        </is>
      </c>
    </row>
    <row r="1598">
      <c r="A1598" t="inlineStr">
        <is>
          <t>MITRE_ATTACK</t>
        </is>
      </c>
      <c r="B1598" t="inlineStr">
        <is>
          <t>T1218.005</t>
        </is>
      </c>
      <c r="C1598" t="inlineStr">
        <is>
          <t>Tactic: Defense Evasion | Technique: Mshta | 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t>
        </is>
      </c>
      <c r="D1598" t="n">
        <v>6</v>
      </c>
      <c r="E1598" t="inlineStr">
        <is>
          <t>MEDIUM</t>
        </is>
      </c>
      <c r="F1598" t="n">
        <v>2</v>
      </c>
      <c r="G1598" t="n">
        <v>2</v>
      </c>
      <c r="H1598" t="inlineStr">
        <is>
          <t>MEDIUM</t>
        </is>
      </c>
      <c r="I1598" t="n">
        <v>10</v>
      </c>
      <c r="J1598" t="inlineStr">
        <is>
          <t>NO</t>
        </is>
      </c>
      <c r="K1598" t="inlineStr"/>
      <c r="L1598" t="inlineStr">
        <is>
          <t>Implement detections</t>
        </is>
      </c>
      <c r="M1598" t="inlineStr">
        <is>
          <t>Tactics: Defense Evasion</t>
        </is>
      </c>
      <c r="N1598" t="inlineStr">
        <is>
          <t>P4</t>
        </is>
      </c>
      <c r="O1598" t="inlineStr">
        <is>
          <t>MITRE technique - no IP context</t>
        </is>
      </c>
      <c r="P1598" t="n">
        <v>0</v>
      </c>
      <c r="Q1598" t="n">
        <v>0</v>
      </c>
      <c r="R1598" t="inlineStr">
        <is>
          <t>T1218.005:Mshta | T1059.007:JavaScript</t>
        </is>
      </c>
      <c r="S1598" t="n">
        <v>1</v>
      </c>
      <c r="T1598" t="inlineStr">
        <is>
          <t>LOW (40%)</t>
        </is>
      </c>
      <c r="U1598" t="inlineStr">
        <is>
          <t>NONE</t>
        </is>
      </c>
      <c r="V1598" t="inlineStr">
        <is>
          <t>NONE</t>
        </is>
      </c>
      <c r="W1598" t="inlineStr">
        <is>
          <t>NONE</t>
        </is>
      </c>
      <c r="X1598" t="inlineStr">
        <is>
          <t>NONE</t>
        </is>
      </c>
      <c r="Y1598" t="n">
        <v>0</v>
      </c>
      <c r="Z1598" t="inlineStr"/>
      <c r="AA1598" t="inlineStr">
        <is>
          <t>https://attack.mitre.org/techniques/T1218/005</t>
        </is>
      </c>
    </row>
    <row r="1599">
      <c r="A1599" t="inlineStr">
        <is>
          <t>MITRE_ATTACK</t>
        </is>
      </c>
      <c r="B1599" t="inlineStr">
        <is>
          <t>T1547.015</t>
        </is>
      </c>
      <c r="C1599" t="inlineStr">
        <is>
          <t>Tactic: Persistence, Privilege Escalation | Technique: Login Items | 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t>
        </is>
      </c>
      <c r="D1599" t="n">
        <v>6</v>
      </c>
      <c r="E1599" t="inlineStr">
        <is>
          <t>MEDIUM</t>
        </is>
      </c>
      <c r="F1599" t="n">
        <v>2</v>
      </c>
      <c r="G1599" t="n">
        <v>2</v>
      </c>
      <c r="H1599" t="inlineStr">
        <is>
          <t>MEDIUM</t>
        </is>
      </c>
      <c r="I1599" t="n">
        <v>10</v>
      </c>
      <c r="J1599" t="inlineStr">
        <is>
          <t>NO</t>
        </is>
      </c>
      <c r="K1599" t="inlineStr"/>
      <c r="L1599" t="inlineStr">
        <is>
          <t>Implement detections</t>
        </is>
      </c>
      <c r="M1599" t="inlineStr">
        <is>
          <t>Tactics: Persistence, Privilege Escalation</t>
        </is>
      </c>
      <c r="N1599" t="inlineStr">
        <is>
          <t>P4</t>
        </is>
      </c>
      <c r="O1599" t="inlineStr">
        <is>
          <t>MITRE technique - no IP context</t>
        </is>
      </c>
      <c r="P1599" t="n">
        <v>0</v>
      </c>
      <c r="Q1599" t="n">
        <v>0</v>
      </c>
      <c r="R1599" t="inlineStr">
        <is>
          <t>T1547.015:Login Items | T1584.004:Server</t>
        </is>
      </c>
      <c r="S1599" t="n">
        <v>1</v>
      </c>
      <c r="T1599" t="inlineStr">
        <is>
          <t>LOW (40%)</t>
        </is>
      </c>
      <c r="U1599" t="inlineStr">
        <is>
          <t>NONE</t>
        </is>
      </c>
      <c r="V1599" t="inlineStr">
        <is>
          <t>NONE</t>
        </is>
      </c>
      <c r="W1599" t="inlineStr">
        <is>
          <t>NONE</t>
        </is>
      </c>
      <c r="X1599" t="inlineStr">
        <is>
          <t>NONE</t>
        </is>
      </c>
      <c r="Y1599" t="n">
        <v>0</v>
      </c>
      <c r="Z1599" t="inlineStr"/>
      <c r="AA1599" t="inlineStr">
        <is>
          <t>https://attack.mitre.org/techniques/T1547/015</t>
        </is>
      </c>
    </row>
    <row r="1600">
      <c r="A1600" t="inlineStr">
        <is>
          <t>MITRE_ATTACK</t>
        </is>
      </c>
      <c r="B1600" t="inlineStr">
        <is>
          <t>T1608</t>
        </is>
      </c>
      <c r="C1600" t="inlineStr">
        <is>
          <t>Tactic: Resource Development | Technique: Stage Capabilities | 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t>
        </is>
      </c>
      <c r="D1600" t="n">
        <v>6</v>
      </c>
      <c r="E1600" t="inlineStr">
        <is>
          <t>MEDIUM</t>
        </is>
      </c>
      <c r="F1600" t="n">
        <v>2</v>
      </c>
      <c r="G1600" t="n">
        <v>2</v>
      </c>
      <c r="H1600" t="inlineStr">
        <is>
          <t>MEDIUM</t>
        </is>
      </c>
      <c r="I1600" t="n">
        <v>10</v>
      </c>
      <c r="J1600" t="inlineStr">
        <is>
          <t>NO</t>
        </is>
      </c>
      <c r="K1600" t="inlineStr"/>
      <c r="L1600" t="inlineStr">
        <is>
          <t>Implement detections</t>
        </is>
      </c>
      <c r="M1600" t="inlineStr">
        <is>
          <t>Tactics: Resource Development</t>
        </is>
      </c>
      <c r="N1600" t="inlineStr">
        <is>
          <t>P4</t>
        </is>
      </c>
      <c r="O1600" t="inlineStr">
        <is>
          <t>MITRE technique - no IP context</t>
        </is>
      </c>
      <c r="P1600" t="n">
        <v>0</v>
      </c>
      <c r="Q1600" t="n">
        <v>0</v>
      </c>
      <c r="R1600" t="inlineStr">
        <is>
          <t>T1608:Stage Capabilities | T1588:Obtain Capabilities | T1587:Develop Capabilities</t>
        </is>
      </c>
      <c r="S1600" t="n">
        <v>1</v>
      </c>
      <c r="T1600" t="inlineStr">
        <is>
          <t>LOW (40%)</t>
        </is>
      </c>
      <c r="U1600" t="inlineStr">
        <is>
          <t>NONE</t>
        </is>
      </c>
      <c r="V1600" t="inlineStr">
        <is>
          <t>NONE</t>
        </is>
      </c>
      <c r="W1600" t="inlineStr">
        <is>
          <t>NONE</t>
        </is>
      </c>
      <c r="X1600" t="inlineStr">
        <is>
          <t>NONE</t>
        </is>
      </c>
      <c r="Y1600" t="n">
        <v>0</v>
      </c>
      <c r="Z1600" t="inlineStr"/>
      <c r="AA1600" t="inlineStr">
        <is>
          <t>https://attack.mitre.org/techniques/T1608</t>
        </is>
      </c>
    </row>
    <row r="1601">
      <c r="A1601" t="inlineStr">
        <is>
          <t>MITRE_ATTACK</t>
        </is>
      </c>
      <c r="B1601" t="inlineStr">
        <is>
          <t>T1608.005</t>
        </is>
      </c>
      <c r="C1601" t="inlineStr">
        <is>
          <t>Tactic: Resource Development | Technique: Link Target |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t>
        </is>
      </c>
      <c r="D1601" t="n">
        <v>6</v>
      </c>
      <c r="E1601" t="inlineStr">
        <is>
          <t>MEDIUM</t>
        </is>
      </c>
      <c r="F1601" t="n">
        <v>2</v>
      </c>
      <c r="G1601" t="n">
        <v>2</v>
      </c>
      <c r="H1601" t="inlineStr">
        <is>
          <t>MEDIUM</t>
        </is>
      </c>
      <c r="I1601" t="n">
        <v>10</v>
      </c>
      <c r="J1601" t="inlineStr">
        <is>
          <t>NO</t>
        </is>
      </c>
      <c r="K1601" t="inlineStr"/>
      <c r="L1601" t="inlineStr">
        <is>
          <t>Implement detections</t>
        </is>
      </c>
      <c r="M1601" t="inlineStr">
        <is>
          <t>Tactics: Resource Development</t>
        </is>
      </c>
      <c r="N1601" t="inlineStr">
        <is>
          <t>P4</t>
        </is>
      </c>
      <c r="O1601" t="inlineStr">
        <is>
          <t>MITRE technique - no IP context</t>
        </is>
      </c>
      <c r="P1601" t="n">
        <v>0</v>
      </c>
      <c r="Q1601" t="n">
        <v>0</v>
      </c>
      <c r="R1601" t="inlineStr">
        <is>
          <t>T1608.005:Link Target | T1566:Phishing | T1589.001:Credentials</t>
        </is>
      </c>
      <c r="S1601" t="n">
        <v>1</v>
      </c>
      <c r="T1601" t="inlineStr">
        <is>
          <t>LOW (40%)</t>
        </is>
      </c>
      <c r="U1601" t="inlineStr">
        <is>
          <t>NONE</t>
        </is>
      </c>
      <c r="V1601" t="inlineStr">
        <is>
          <t>NONE</t>
        </is>
      </c>
      <c r="W1601" t="inlineStr">
        <is>
          <t>NONE</t>
        </is>
      </c>
      <c r="X1601" t="inlineStr">
        <is>
          <t>NONE</t>
        </is>
      </c>
      <c r="Y1601" t="n">
        <v>0</v>
      </c>
      <c r="Z1601" t="inlineStr"/>
      <c r="AA1601" t="inlineStr">
        <is>
          <t>https://attack.mitre.org/techniques/T1608/005</t>
        </is>
      </c>
    </row>
    <row r="1602">
      <c r="A1602" t="inlineStr">
        <is>
          <t>MITRE_ATTACK</t>
        </is>
      </c>
      <c r="B1602" t="inlineStr">
        <is>
          <t>T1104</t>
        </is>
      </c>
      <c r="C1602" t="inlineStr">
        <is>
          <t>Tactic: Command And Control | Technique: Multi-Stage Channels | 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t>
        </is>
      </c>
      <c r="D1602" t="n">
        <v>6</v>
      </c>
      <c r="E1602" t="inlineStr">
        <is>
          <t>MEDIUM</t>
        </is>
      </c>
      <c r="F1602" t="n">
        <v>2</v>
      </c>
      <c r="G1602" t="n">
        <v>2</v>
      </c>
      <c r="H1602" t="inlineStr">
        <is>
          <t>MEDIUM</t>
        </is>
      </c>
      <c r="I1602" t="n">
        <v>10</v>
      </c>
      <c r="J1602" t="inlineStr">
        <is>
          <t>NO</t>
        </is>
      </c>
      <c r="K1602" t="inlineStr"/>
      <c r="L1602" t="inlineStr">
        <is>
          <t>Implement detections</t>
        </is>
      </c>
      <c r="M1602" t="inlineStr">
        <is>
          <t>Tactics: Command And Control</t>
        </is>
      </c>
      <c r="N1602" t="inlineStr">
        <is>
          <t>P4</t>
        </is>
      </c>
      <c r="O1602" t="inlineStr">
        <is>
          <t>MITRE technique - no IP context</t>
        </is>
      </c>
      <c r="P1602" t="n">
        <v>0</v>
      </c>
      <c r="Q1602" t="n">
        <v>0</v>
      </c>
      <c r="R1602" t="inlineStr">
        <is>
          <t>T1104:Multi-Stage Channels | T1219:Remote Access Tools | T1584.004:Server</t>
        </is>
      </c>
      <c r="S1602" t="n">
        <v>1</v>
      </c>
      <c r="T1602" t="inlineStr">
        <is>
          <t>LOW (40%)</t>
        </is>
      </c>
      <c r="U1602" t="inlineStr">
        <is>
          <t>NONE</t>
        </is>
      </c>
      <c r="V1602" t="inlineStr">
        <is>
          <t>NONE</t>
        </is>
      </c>
      <c r="W1602" t="inlineStr">
        <is>
          <t>NONE</t>
        </is>
      </c>
      <c r="X1602" t="inlineStr">
        <is>
          <t>NONE</t>
        </is>
      </c>
      <c r="Y1602" t="n">
        <v>0</v>
      </c>
      <c r="Z1602" t="inlineStr"/>
      <c r="AA1602" t="inlineStr">
        <is>
          <t>https://attack.mitre.org/techniques/T1104</t>
        </is>
      </c>
    </row>
    <row r="1603">
      <c r="A1603" t="inlineStr">
        <is>
          <t>MITRE_ATTACK</t>
        </is>
      </c>
      <c r="B1603" t="inlineStr">
        <is>
          <t>T1657</t>
        </is>
      </c>
      <c r="C1603" t="inlineStr">
        <is>
          <t>Tactic: Impact | Technique: Financial Theft | 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t>
        </is>
      </c>
      <c r="D1603" t="n">
        <v>6</v>
      </c>
      <c r="E1603" t="inlineStr">
        <is>
          <t>MEDIUM</t>
        </is>
      </c>
      <c r="F1603" t="n">
        <v>2</v>
      </c>
      <c r="G1603" t="n">
        <v>2</v>
      </c>
      <c r="H1603" t="inlineStr">
        <is>
          <t>MEDIUM</t>
        </is>
      </c>
      <c r="I1603" t="n">
        <v>10</v>
      </c>
      <c r="J1603" t="inlineStr">
        <is>
          <t>NO</t>
        </is>
      </c>
      <c r="K1603" t="inlineStr"/>
      <c r="L1603" t="inlineStr">
        <is>
          <t>Implement detections</t>
        </is>
      </c>
      <c r="M1603" t="inlineStr">
        <is>
          <t>Tactics: Impact</t>
        </is>
      </c>
      <c r="N1603" t="inlineStr">
        <is>
          <t>P4</t>
        </is>
      </c>
      <c r="O1603" t="inlineStr">
        <is>
          <t>MITRE technique - no IP context</t>
        </is>
      </c>
      <c r="P1603" t="n">
        <v>0</v>
      </c>
      <c r="Q1603" t="n">
        <v>0</v>
      </c>
      <c r="R1603" t="inlineStr">
        <is>
          <t>T1657:Financial Theft</t>
        </is>
      </c>
      <c r="S1603" t="n">
        <v>1</v>
      </c>
      <c r="T1603" t="inlineStr">
        <is>
          <t>LOW (40%)</t>
        </is>
      </c>
      <c r="U1603" t="inlineStr">
        <is>
          <t>NONE</t>
        </is>
      </c>
      <c r="V1603" t="inlineStr">
        <is>
          <t>NONE</t>
        </is>
      </c>
      <c r="W1603" t="inlineStr">
        <is>
          <t>NONE</t>
        </is>
      </c>
      <c r="X1603" t="inlineStr">
        <is>
          <t>NONE</t>
        </is>
      </c>
      <c r="Y1603" t="n">
        <v>0</v>
      </c>
      <c r="Z1603" t="inlineStr"/>
      <c r="AA1603" t="inlineStr">
        <is>
          <t>https://attack.mitre.org/techniques/T1657</t>
        </is>
      </c>
    </row>
    <row r="1604">
      <c r="A1604" t="inlineStr">
        <is>
          <t>MITRE_ATTACK</t>
        </is>
      </c>
      <c r="B1604" t="inlineStr">
        <is>
          <t>T1480</t>
        </is>
      </c>
      <c r="C1604" t="inlineStr">
        <is>
          <t>Tactic: Defense Evasion | Technique: Execution Guardrails | 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t>
        </is>
      </c>
      <c r="D1604" t="n">
        <v>6</v>
      </c>
      <c r="E1604" t="inlineStr">
        <is>
          <t>MEDIUM</t>
        </is>
      </c>
      <c r="F1604" t="n">
        <v>2</v>
      </c>
      <c r="G1604" t="n">
        <v>2</v>
      </c>
      <c r="H1604" t="inlineStr">
        <is>
          <t>MEDIUM</t>
        </is>
      </c>
      <c r="I1604" t="n">
        <v>10</v>
      </c>
      <c r="J1604" t="inlineStr">
        <is>
          <t>NO</t>
        </is>
      </c>
      <c r="K1604" t="inlineStr"/>
      <c r="L1604" t="inlineStr">
        <is>
          <t>Implement detections</t>
        </is>
      </c>
      <c r="M1604" t="inlineStr">
        <is>
          <t>Tactics: Defense Evasion</t>
        </is>
      </c>
      <c r="N1604" t="inlineStr">
        <is>
          <t>P4</t>
        </is>
      </c>
      <c r="O1604" t="inlineStr">
        <is>
          <t>MITRE technique - no IP context</t>
        </is>
      </c>
      <c r="P1604" t="n">
        <v>0</v>
      </c>
      <c r="Q1604" t="n">
        <v>0</v>
      </c>
      <c r="R1604" t="inlineStr">
        <is>
          <t>T1480:Execution Guardrails</t>
        </is>
      </c>
      <c r="S1604" t="n">
        <v>1</v>
      </c>
      <c r="T1604" t="inlineStr">
        <is>
          <t>LOW (40%)</t>
        </is>
      </c>
      <c r="U1604" t="inlineStr">
        <is>
          <t>NONE</t>
        </is>
      </c>
      <c r="V1604" t="inlineStr">
        <is>
          <t>NONE</t>
        </is>
      </c>
      <c r="W1604" t="inlineStr">
        <is>
          <t>NONE</t>
        </is>
      </c>
      <c r="X1604" t="inlineStr">
        <is>
          <t>NONE</t>
        </is>
      </c>
      <c r="Y1604" t="n">
        <v>0</v>
      </c>
      <c r="Z1604" t="inlineStr"/>
      <c r="AA1604" t="inlineStr">
        <is>
          <t>https://attack.mitre.org/techniques/T1480</t>
        </is>
      </c>
    </row>
    <row r="1605">
      <c r="A1605" t="inlineStr">
        <is>
          <t>MITRE_ATTACK</t>
        </is>
      </c>
      <c r="B1605" t="inlineStr">
        <is>
          <t>T1619</t>
        </is>
      </c>
      <c r="C1605" t="inlineStr">
        <is>
          <t>Tactic: Discovery | Technique: Cloud Storage Object Discovery | 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t>
        </is>
      </c>
      <c r="D1605" t="n">
        <v>6</v>
      </c>
      <c r="E1605" t="inlineStr">
        <is>
          <t>MEDIUM</t>
        </is>
      </c>
      <c r="F1605" t="n">
        <v>2</v>
      </c>
      <c r="G1605" t="n">
        <v>2</v>
      </c>
      <c r="H1605" t="inlineStr">
        <is>
          <t>MEDIUM</t>
        </is>
      </c>
      <c r="I1605" t="n">
        <v>10</v>
      </c>
      <c r="J1605" t="inlineStr">
        <is>
          <t>NO</t>
        </is>
      </c>
      <c r="K1605" t="inlineStr"/>
      <c r="L1605" t="inlineStr">
        <is>
          <t>Implement detections</t>
        </is>
      </c>
      <c r="M1605" t="inlineStr">
        <is>
          <t>Tactics: Discovery</t>
        </is>
      </c>
      <c r="N1605" t="inlineStr">
        <is>
          <t>P4</t>
        </is>
      </c>
      <c r="O1605" t="inlineStr">
        <is>
          <t>MITRE technique - no IP context</t>
        </is>
      </c>
      <c r="P1605" t="n">
        <v>0</v>
      </c>
      <c r="Q1605" t="n">
        <v>0</v>
      </c>
      <c r="R1605" t="inlineStr">
        <is>
          <t>T1619:Cloud Storage Object Discovery | T1580:Cloud Infrastructure Discovery | T1083:File and Directory Discovery</t>
        </is>
      </c>
      <c r="S1605" t="n">
        <v>1</v>
      </c>
      <c r="T1605" t="inlineStr">
        <is>
          <t>LOW (40%)</t>
        </is>
      </c>
      <c r="U1605" t="inlineStr">
        <is>
          <t>NONE</t>
        </is>
      </c>
      <c r="V1605" t="inlineStr">
        <is>
          <t>NONE</t>
        </is>
      </c>
      <c r="W1605" t="inlineStr">
        <is>
          <t>NONE</t>
        </is>
      </c>
      <c r="X1605" t="inlineStr">
        <is>
          <t>NONE</t>
        </is>
      </c>
      <c r="Y1605" t="n">
        <v>0</v>
      </c>
      <c r="Z1605" t="inlineStr"/>
      <c r="AA1605" t="inlineStr">
        <is>
          <t>https://attack.mitre.org/techniques/T1619</t>
        </is>
      </c>
    </row>
    <row r="1606">
      <c r="A1606" t="inlineStr">
        <is>
          <t>MITRE_ATTACK</t>
        </is>
      </c>
      <c r="B1606" t="inlineStr">
        <is>
          <t>T1606.001</t>
        </is>
      </c>
      <c r="C1606" t="inlineStr">
        <is>
          <t>Tactic: Credential Access | Technique: Web Cookies | 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t>
        </is>
      </c>
      <c r="D1606" t="n">
        <v>6</v>
      </c>
      <c r="E1606" t="inlineStr">
        <is>
          <t>MEDIUM</t>
        </is>
      </c>
      <c r="F1606" t="n">
        <v>2</v>
      </c>
      <c r="G1606" t="n">
        <v>2</v>
      </c>
      <c r="H1606" t="inlineStr">
        <is>
          <t>MEDIUM</t>
        </is>
      </c>
      <c r="I1606" t="n">
        <v>10</v>
      </c>
      <c r="J1606" t="inlineStr">
        <is>
          <t>NO</t>
        </is>
      </c>
      <c r="K1606" t="inlineStr"/>
      <c r="L1606" t="inlineStr">
        <is>
          <t>Implement detections</t>
        </is>
      </c>
      <c r="M1606" t="inlineStr">
        <is>
          <t>Tactics: Credential Access</t>
        </is>
      </c>
      <c r="N1606" t="inlineStr">
        <is>
          <t>P4</t>
        </is>
      </c>
      <c r="O1606" t="inlineStr">
        <is>
          <t>MITRE technique - no IP context</t>
        </is>
      </c>
      <c r="P1606" t="n">
        <v>0</v>
      </c>
      <c r="Q1606" t="n">
        <v>0</v>
      </c>
      <c r="R1606" t="inlineStr">
        <is>
          <t>T1606.001:Web Cookies | T1539:Steal Web Session Cookie | T1584.004:Server</t>
        </is>
      </c>
      <c r="S1606" t="n">
        <v>1</v>
      </c>
      <c r="T1606" t="inlineStr">
        <is>
          <t>LOW (40%)</t>
        </is>
      </c>
      <c r="U1606" t="inlineStr">
        <is>
          <t>NONE</t>
        </is>
      </c>
      <c r="V1606" t="inlineStr">
        <is>
          <t>NONE</t>
        </is>
      </c>
      <c r="W1606" t="inlineStr">
        <is>
          <t>NONE</t>
        </is>
      </c>
      <c r="X1606" t="inlineStr">
        <is>
          <t>NONE</t>
        </is>
      </c>
      <c r="Y1606" t="n">
        <v>0</v>
      </c>
      <c r="Z1606" t="inlineStr"/>
      <c r="AA1606" t="inlineStr">
        <is>
          <t>https://attack.mitre.org/techniques/T1606/001</t>
        </is>
      </c>
    </row>
    <row r="1607">
      <c r="A1607" t="inlineStr">
        <is>
          <t>MITRE_ATTACK</t>
        </is>
      </c>
      <c r="B1607" t="inlineStr">
        <is>
          <t>T1654</t>
        </is>
      </c>
      <c r="C1607" t="inlineStr">
        <is>
          <t>Tactic: Discovery | Technique: Log Enumeration | 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
        </is>
      </c>
      <c r="D1607" t="n">
        <v>6</v>
      </c>
      <c r="E1607" t="inlineStr">
        <is>
          <t>MEDIUM</t>
        </is>
      </c>
      <c r="F1607" t="n">
        <v>2</v>
      </c>
      <c r="G1607" t="n">
        <v>2</v>
      </c>
      <c r="H1607" t="inlineStr">
        <is>
          <t>MEDIUM</t>
        </is>
      </c>
      <c r="I1607" t="n">
        <v>10</v>
      </c>
      <c r="J1607" t="inlineStr">
        <is>
          <t>NO</t>
        </is>
      </c>
      <c r="K1607" t="inlineStr"/>
      <c r="L1607" t="inlineStr">
        <is>
          <t>Implement detections</t>
        </is>
      </c>
      <c r="M1607" t="inlineStr">
        <is>
          <t>Tactics: Discovery</t>
        </is>
      </c>
      <c r="N1607" t="inlineStr">
        <is>
          <t>P4</t>
        </is>
      </c>
      <c r="O1607" t="inlineStr">
        <is>
          <t>MITRE technique - no IP context</t>
        </is>
      </c>
      <c r="P1607" t="n">
        <v>0</v>
      </c>
      <c r="Q1607" t="n">
        <v>0</v>
      </c>
      <c r="R1607" t="inlineStr">
        <is>
          <t>T1654:Log Enumeration | T1087:Account Discovery | T1592.002:Software</t>
        </is>
      </c>
      <c r="S1607" t="n">
        <v>1</v>
      </c>
      <c r="T1607" t="inlineStr">
        <is>
          <t>LOW (40%)</t>
        </is>
      </c>
      <c r="U1607" t="inlineStr">
        <is>
          <t>NONE</t>
        </is>
      </c>
      <c r="V1607" t="inlineStr">
        <is>
          <t>NONE</t>
        </is>
      </c>
      <c r="W1607" t="inlineStr">
        <is>
          <t>NONE</t>
        </is>
      </c>
      <c r="X1607" t="inlineStr">
        <is>
          <t>NONE</t>
        </is>
      </c>
      <c r="Y1607" t="n">
        <v>0</v>
      </c>
      <c r="Z1607" t="inlineStr"/>
      <c r="AA1607" t="inlineStr">
        <is>
          <t>https://attack.mitre.org/techniques/T1654</t>
        </is>
      </c>
    </row>
    <row r="1608">
      <c r="A1608" t="inlineStr">
        <is>
          <t>MITRE_ATTACK</t>
        </is>
      </c>
      <c r="B1608" t="inlineStr">
        <is>
          <t>T1134.001</t>
        </is>
      </c>
      <c r="C1608" t="inlineStr">
        <is>
          <t>Tactic: Defense Evasion, Privilege Escalation | Technique: Token Impersonation/Theft | 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
        </is>
      </c>
      <c r="D1608" t="n">
        <v>6</v>
      </c>
      <c r="E1608" t="inlineStr">
        <is>
          <t>MEDIUM</t>
        </is>
      </c>
      <c r="F1608" t="n">
        <v>2</v>
      </c>
      <c r="G1608" t="n">
        <v>2</v>
      </c>
      <c r="H1608" t="inlineStr">
        <is>
          <t>MEDIUM</t>
        </is>
      </c>
      <c r="I1608" t="n">
        <v>10</v>
      </c>
      <c r="J1608" t="inlineStr">
        <is>
          <t>NO</t>
        </is>
      </c>
      <c r="K1608" t="inlineStr"/>
      <c r="L1608" t="inlineStr">
        <is>
          <t>Implement detections</t>
        </is>
      </c>
      <c r="M1608" t="inlineStr">
        <is>
          <t>Tactics: Defense Evasion, Privilege Escalation</t>
        </is>
      </c>
      <c r="N1608" t="inlineStr">
        <is>
          <t>P4</t>
        </is>
      </c>
      <c r="O1608" t="inlineStr">
        <is>
          <t>MITRE technique - no IP context</t>
        </is>
      </c>
      <c r="P1608" t="n">
        <v>0</v>
      </c>
      <c r="Q1608" t="n">
        <v>0</v>
      </c>
      <c r="R1608" t="inlineStr">
        <is>
          <t>T1134.001:Token Impersonation/Theft | T1656:Impersonation</t>
        </is>
      </c>
      <c r="S1608" t="n">
        <v>1</v>
      </c>
      <c r="T1608" t="inlineStr">
        <is>
          <t>LOW (40%)</t>
        </is>
      </c>
      <c r="U1608" t="inlineStr">
        <is>
          <t>NONE</t>
        </is>
      </c>
      <c r="V1608" t="inlineStr">
        <is>
          <t>NONE</t>
        </is>
      </c>
      <c r="W1608" t="inlineStr">
        <is>
          <t>NONE</t>
        </is>
      </c>
      <c r="X1608" t="inlineStr">
        <is>
          <t>NONE</t>
        </is>
      </c>
      <c r="Y1608" t="n">
        <v>0</v>
      </c>
      <c r="Z1608" t="inlineStr"/>
      <c r="AA1608" t="inlineStr">
        <is>
          <t>https://attack.mitre.org/techniques/T1134/001</t>
        </is>
      </c>
    </row>
    <row r="1609">
      <c r="A1609" t="inlineStr">
        <is>
          <t>MITRE_ATTACK</t>
        </is>
      </c>
      <c r="B1609" t="inlineStr">
        <is>
          <t>T1567.001</t>
        </is>
      </c>
      <c r="C1609" t="inlineStr">
        <is>
          <t>Tactic: Exfiltration | Technique: Exfiltration to Code Repository | 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t>
        </is>
      </c>
      <c r="D1609" t="n">
        <v>6</v>
      </c>
      <c r="E1609" t="inlineStr">
        <is>
          <t>MEDIUM</t>
        </is>
      </c>
      <c r="F1609" t="n">
        <v>2</v>
      </c>
      <c r="G1609" t="n">
        <v>2</v>
      </c>
      <c r="H1609" t="inlineStr">
        <is>
          <t>MEDIUM</t>
        </is>
      </c>
      <c r="I1609" t="n">
        <v>10</v>
      </c>
      <c r="J1609" t="inlineStr">
        <is>
          <t>NO</t>
        </is>
      </c>
      <c r="K1609" t="inlineStr"/>
      <c r="L1609" t="inlineStr">
        <is>
          <t>Implement detections</t>
        </is>
      </c>
      <c r="M1609" t="inlineStr">
        <is>
          <t>Tactics: Exfiltration</t>
        </is>
      </c>
      <c r="N1609" t="inlineStr">
        <is>
          <t>P4</t>
        </is>
      </c>
      <c r="O1609" t="inlineStr">
        <is>
          <t>MITRE technique - no IP context</t>
        </is>
      </c>
      <c r="P1609" t="n">
        <v>0</v>
      </c>
      <c r="Q1609" t="n">
        <v>0</v>
      </c>
      <c r="R1609" t="inlineStr">
        <is>
          <t>T1567.001:Exfiltration to Code Repository | T1213.003:Code Repositories</t>
        </is>
      </c>
      <c r="S1609" t="n">
        <v>1</v>
      </c>
      <c r="T1609" t="inlineStr">
        <is>
          <t>LOW (40%)</t>
        </is>
      </c>
      <c r="U1609" t="inlineStr">
        <is>
          <t>NONE</t>
        </is>
      </c>
      <c r="V1609" t="inlineStr">
        <is>
          <t>NONE</t>
        </is>
      </c>
      <c r="W1609" t="inlineStr">
        <is>
          <t>NONE</t>
        </is>
      </c>
      <c r="X1609" t="inlineStr">
        <is>
          <t>NONE</t>
        </is>
      </c>
      <c r="Y1609" t="n">
        <v>0</v>
      </c>
      <c r="Z1609" t="inlineStr"/>
      <c r="AA1609" t="inlineStr">
        <is>
          <t>https://attack.mitre.org/techniques/T1567/001</t>
        </is>
      </c>
    </row>
    <row r="1610">
      <c r="A1610" t="inlineStr">
        <is>
          <t>MITRE_ATTACK</t>
        </is>
      </c>
      <c r="B1610" t="inlineStr">
        <is>
          <t>T1021.007</t>
        </is>
      </c>
      <c r="C1610" t="inlineStr">
        <is>
          <t>Tactic: Lateral Movement | Technique: Cloud Services | 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t>
        </is>
      </c>
      <c r="D1610" t="n">
        <v>6</v>
      </c>
      <c r="E1610" t="inlineStr">
        <is>
          <t>MEDIUM</t>
        </is>
      </c>
      <c r="F1610" t="n">
        <v>2</v>
      </c>
      <c r="G1610" t="n">
        <v>2</v>
      </c>
      <c r="H1610" t="inlineStr">
        <is>
          <t>MEDIUM</t>
        </is>
      </c>
      <c r="I1610" t="n">
        <v>10</v>
      </c>
      <c r="J1610" t="inlineStr">
        <is>
          <t>NO</t>
        </is>
      </c>
      <c r="K1610" t="inlineStr"/>
      <c r="L1610" t="inlineStr">
        <is>
          <t>Implement detections</t>
        </is>
      </c>
      <c r="M1610" t="inlineStr">
        <is>
          <t>Tactics: Lateral Movement</t>
        </is>
      </c>
      <c r="N1610" t="inlineStr">
        <is>
          <t>P4</t>
        </is>
      </c>
      <c r="O1610" t="inlineStr">
        <is>
          <t>MITRE technique - no IP context</t>
        </is>
      </c>
      <c r="P1610" t="n">
        <v>0</v>
      </c>
      <c r="Q1610" t="n">
        <v>0</v>
      </c>
      <c r="R1610" t="inlineStr">
        <is>
          <t>T1021.007:Cloud Services | T1078:Valid Accounts</t>
        </is>
      </c>
      <c r="S1610" t="n">
        <v>1</v>
      </c>
      <c r="T1610" t="inlineStr">
        <is>
          <t>LOW (40%)</t>
        </is>
      </c>
      <c r="U1610" t="inlineStr">
        <is>
          <t>NONE</t>
        </is>
      </c>
      <c r="V1610" t="inlineStr">
        <is>
          <t>NONE</t>
        </is>
      </c>
      <c r="W1610" t="inlineStr">
        <is>
          <t>NONE</t>
        </is>
      </c>
      <c r="X1610" t="inlineStr">
        <is>
          <t>NONE</t>
        </is>
      </c>
      <c r="Y1610" t="n">
        <v>0</v>
      </c>
      <c r="Z1610" t="inlineStr"/>
      <c r="AA1610" t="inlineStr">
        <is>
          <t>https://attack.mitre.org/techniques/T1021/007</t>
        </is>
      </c>
    </row>
    <row r="1611">
      <c r="A1611" t="inlineStr">
        <is>
          <t>MITRE_ATTACK</t>
        </is>
      </c>
      <c r="B1611" t="inlineStr">
        <is>
          <t>T1205.001</t>
        </is>
      </c>
      <c r="C1611" t="inlineStr">
        <is>
          <t>Tactic: Defense Evasion, Persistence, Command And Control | Technique: Port Knocking | 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t>
        </is>
      </c>
      <c r="D1611" t="n">
        <v>6</v>
      </c>
      <c r="E1611" t="inlineStr">
        <is>
          <t>MEDIUM</t>
        </is>
      </c>
      <c r="F1611" t="n">
        <v>2</v>
      </c>
      <c r="G1611" t="n">
        <v>2</v>
      </c>
      <c r="H1611" t="inlineStr">
        <is>
          <t>MEDIUM</t>
        </is>
      </c>
      <c r="I1611" t="n">
        <v>10</v>
      </c>
      <c r="J1611" t="inlineStr">
        <is>
          <t>NO</t>
        </is>
      </c>
      <c r="K1611" t="inlineStr"/>
      <c r="L1611" t="inlineStr">
        <is>
          <t>Implement detections</t>
        </is>
      </c>
      <c r="M1611" t="inlineStr">
        <is>
          <t>Tactics: Defense Evasion, Persistence, Command And Control</t>
        </is>
      </c>
      <c r="N1611" t="inlineStr">
        <is>
          <t>P4</t>
        </is>
      </c>
      <c r="O1611" t="inlineStr">
        <is>
          <t>MITRE technique - no IP context</t>
        </is>
      </c>
      <c r="P1611" t="n">
        <v>0</v>
      </c>
      <c r="Q1611" t="n">
        <v>0</v>
      </c>
      <c r="R1611" t="inlineStr">
        <is>
          <t>T1205.001:Port Knocking | T1592.002:Software</t>
        </is>
      </c>
      <c r="S1611" t="n">
        <v>1</v>
      </c>
      <c r="T1611" t="inlineStr">
        <is>
          <t>LOW (40%)</t>
        </is>
      </c>
      <c r="U1611" t="inlineStr">
        <is>
          <t>NONE</t>
        </is>
      </c>
      <c r="V1611" t="inlineStr">
        <is>
          <t>NONE</t>
        </is>
      </c>
      <c r="W1611" t="inlineStr">
        <is>
          <t>NONE</t>
        </is>
      </c>
      <c r="X1611" t="inlineStr">
        <is>
          <t>NONE</t>
        </is>
      </c>
      <c r="Y1611" t="n">
        <v>0</v>
      </c>
      <c r="Z1611" t="inlineStr"/>
      <c r="AA1611" t="inlineStr">
        <is>
          <t>https://attack.mitre.org/techniques/T1205/001</t>
        </is>
      </c>
    </row>
    <row r="1612">
      <c r="A1612" t="inlineStr">
        <is>
          <t>MITRE_ATTACK</t>
        </is>
      </c>
      <c r="B1612" t="inlineStr">
        <is>
          <t>T1027.012</t>
        </is>
      </c>
      <c r="C1612" t="inlineStr">
        <is>
          <t xml:space="preserve">Tactic: Defense Evasion | Technique: LNK Icon Smuggling | 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t>
        </is>
      </c>
      <c r="D1612" t="n">
        <v>6</v>
      </c>
      <c r="E1612" t="inlineStr">
        <is>
          <t>MEDIUM</t>
        </is>
      </c>
      <c r="F1612" t="n">
        <v>2</v>
      </c>
      <c r="G1612" t="n">
        <v>2</v>
      </c>
      <c r="H1612" t="inlineStr">
        <is>
          <t>MEDIUM</t>
        </is>
      </c>
      <c r="I1612" t="n">
        <v>10</v>
      </c>
      <c r="J1612" t="inlineStr">
        <is>
          <t>NO</t>
        </is>
      </c>
      <c r="K1612" t="inlineStr"/>
      <c r="L1612" t="inlineStr">
        <is>
          <t>Implement detections</t>
        </is>
      </c>
      <c r="M1612" t="inlineStr">
        <is>
          <t>Tactics: Defense Evasion</t>
        </is>
      </c>
      <c r="N1612" t="inlineStr">
        <is>
          <t>P4</t>
        </is>
      </c>
      <c r="O1612" t="inlineStr">
        <is>
          <t>MITRE technique - no IP context</t>
        </is>
      </c>
      <c r="P1612" t="n">
        <v>0</v>
      </c>
      <c r="Q1612" t="n">
        <v>0</v>
      </c>
      <c r="R1612" t="inlineStr">
        <is>
          <t>T1027.012:LNK Icon Smuggling</t>
        </is>
      </c>
      <c r="S1612" t="n">
        <v>1</v>
      </c>
      <c r="T1612" t="inlineStr">
        <is>
          <t>LOW (40%)</t>
        </is>
      </c>
      <c r="U1612" t="inlineStr">
        <is>
          <t>NONE</t>
        </is>
      </c>
      <c r="V1612" t="inlineStr">
        <is>
          <t>NONE</t>
        </is>
      </c>
      <c r="W1612" t="inlineStr">
        <is>
          <t>NONE</t>
        </is>
      </c>
      <c r="X1612" t="inlineStr">
        <is>
          <t>NONE</t>
        </is>
      </c>
      <c r="Y1612" t="n">
        <v>0</v>
      </c>
      <c r="Z1612" t="inlineStr"/>
      <c r="AA1612" t="inlineStr">
        <is>
          <t>https://attack.mitre.org/techniques/T1027/012</t>
        </is>
      </c>
    </row>
    <row r="1613">
      <c r="A1613" t="inlineStr">
        <is>
          <t>MITRE_ATTACK</t>
        </is>
      </c>
      <c r="B1613" t="inlineStr">
        <is>
          <t>T1583.006</t>
        </is>
      </c>
      <c r="C1613" t="inlineStr">
        <is>
          <t>Tactic: Resource Development | Technique: Web Services | 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t>
        </is>
      </c>
      <c r="D1613" t="n">
        <v>6</v>
      </c>
      <c r="E1613" t="inlineStr">
        <is>
          <t>MEDIUM</t>
        </is>
      </c>
      <c r="F1613" t="n">
        <v>2</v>
      </c>
      <c r="G1613" t="n">
        <v>2</v>
      </c>
      <c r="H1613" t="inlineStr">
        <is>
          <t>MEDIUM</t>
        </is>
      </c>
      <c r="I1613" t="n">
        <v>10</v>
      </c>
      <c r="J1613" t="inlineStr">
        <is>
          <t>NO</t>
        </is>
      </c>
      <c r="K1613" t="inlineStr"/>
      <c r="L1613" t="inlineStr">
        <is>
          <t>Implement detections</t>
        </is>
      </c>
      <c r="M1613" t="inlineStr">
        <is>
          <t>Tactics: Resource Development</t>
        </is>
      </c>
      <c r="N1613" t="inlineStr">
        <is>
          <t>P4</t>
        </is>
      </c>
      <c r="O1613" t="inlineStr">
        <is>
          <t>MITRE technique - no IP context</t>
        </is>
      </c>
      <c r="P1613" t="n">
        <v>0</v>
      </c>
      <c r="Q1613" t="n">
        <v>0</v>
      </c>
      <c r="R1613" t="inlineStr">
        <is>
          <t>T1583.006:Web Services | T1567:Exfiltration Over Web Service | T1102:Web Service</t>
        </is>
      </c>
      <c r="S1613" t="n">
        <v>1</v>
      </c>
      <c r="T1613" t="inlineStr">
        <is>
          <t>LOW (40%)</t>
        </is>
      </c>
      <c r="U1613" t="inlineStr">
        <is>
          <t>NONE</t>
        </is>
      </c>
      <c r="V1613" t="inlineStr">
        <is>
          <t>NONE</t>
        </is>
      </c>
      <c r="W1613" t="inlineStr">
        <is>
          <t>NONE</t>
        </is>
      </c>
      <c r="X1613" t="inlineStr">
        <is>
          <t>NONE</t>
        </is>
      </c>
      <c r="Y1613" t="n">
        <v>0</v>
      </c>
      <c r="Z1613" t="inlineStr"/>
      <c r="AA1613" t="inlineStr">
        <is>
          <t>https://attack.mitre.org/techniques/T1583/006</t>
        </is>
      </c>
    </row>
    <row r="1614">
      <c r="A1614" t="inlineStr">
        <is>
          <t>MITRE_ATTACK</t>
        </is>
      </c>
      <c r="B1614" t="inlineStr">
        <is>
          <t>T1528</t>
        </is>
      </c>
      <c r="C1614" t="inlineStr">
        <is>
          <t xml:space="preserve">Tactic: Credential Access | Technique: Steal Application Access Token | 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t>
        </is>
      </c>
      <c r="D1614" t="n">
        <v>6</v>
      </c>
      <c r="E1614" t="inlineStr">
        <is>
          <t>MEDIUM</t>
        </is>
      </c>
      <c r="F1614" t="n">
        <v>2</v>
      </c>
      <c r="G1614" t="n">
        <v>2</v>
      </c>
      <c r="H1614" t="inlineStr">
        <is>
          <t>MEDIUM</t>
        </is>
      </c>
      <c r="I1614" t="n">
        <v>10</v>
      </c>
      <c r="J1614" t="inlineStr">
        <is>
          <t>NO</t>
        </is>
      </c>
      <c r="K1614" t="inlineStr"/>
      <c r="L1614" t="inlineStr">
        <is>
          <t>Implement detections</t>
        </is>
      </c>
      <c r="M1614" t="inlineStr">
        <is>
          <t>Tactics: Credential Access</t>
        </is>
      </c>
      <c r="N1614" t="inlineStr">
        <is>
          <t>P4</t>
        </is>
      </c>
      <c r="O1614" t="inlineStr">
        <is>
          <t>MITRE technique - no IP context</t>
        </is>
      </c>
      <c r="P1614" t="n">
        <v>0</v>
      </c>
      <c r="Q1614" t="n">
        <v>0</v>
      </c>
      <c r="R1614" t="inlineStr">
        <is>
          <t>T1528:Steal Application Access Token | T1592.002:Software | T1589.001:Credentials</t>
        </is>
      </c>
      <c r="S1614" t="n">
        <v>1</v>
      </c>
      <c r="T1614" t="inlineStr">
        <is>
          <t>LOW (40%)</t>
        </is>
      </c>
      <c r="U1614" t="inlineStr">
        <is>
          <t>NONE</t>
        </is>
      </c>
      <c r="V1614" t="inlineStr">
        <is>
          <t>NONE</t>
        </is>
      </c>
      <c r="W1614" t="inlineStr">
        <is>
          <t>NONE</t>
        </is>
      </c>
      <c r="X1614" t="inlineStr">
        <is>
          <t>NONE</t>
        </is>
      </c>
      <c r="Y1614" t="n">
        <v>0</v>
      </c>
      <c r="Z1614" t="inlineStr"/>
      <c r="AA1614" t="inlineStr">
        <is>
          <t>https://attack.mitre.org/techniques/T1528</t>
        </is>
      </c>
    </row>
    <row r="1615">
      <c r="A1615" t="inlineStr">
        <is>
          <t>MITRE_ATTACK</t>
        </is>
      </c>
      <c r="B1615" t="inlineStr">
        <is>
          <t>T1598.002</t>
        </is>
      </c>
      <c r="C1615" t="inlineStr">
        <is>
          <t>Tactic: Reconnaissance | Technique: Spearphishing Attachment |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
        </is>
      </c>
      <c r="D1615" t="n">
        <v>6</v>
      </c>
      <c r="E1615" t="inlineStr">
        <is>
          <t>MEDIUM</t>
        </is>
      </c>
      <c r="F1615" t="n">
        <v>2</v>
      </c>
      <c r="G1615" t="n">
        <v>2</v>
      </c>
      <c r="H1615" t="inlineStr">
        <is>
          <t>MEDIUM</t>
        </is>
      </c>
      <c r="I1615" t="n">
        <v>10</v>
      </c>
      <c r="J1615" t="inlineStr">
        <is>
          <t>NO</t>
        </is>
      </c>
      <c r="K1615" t="inlineStr"/>
      <c r="L1615" t="inlineStr">
        <is>
          <t>Implement detections</t>
        </is>
      </c>
      <c r="M1615" t="inlineStr">
        <is>
          <t>Tactics: Reconnaissance</t>
        </is>
      </c>
      <c r="N1615" t="inlineStr">
        <is>
          <t>P4</t>
        </is>
      </c>
      <c r="O1615" t="inlineStr">
        <is>
          <t>MITRE technique - no IP context</t>
        </is>
      </c>
      <c r="P1615" t="n">
        <v>0</v>
      </c>
      <c r="Q1615" t="n">
        <v>0</v>
      </c>
      <c r="R1615" t="inlineStr">
        <is>
          <t>T1598.002:Spearphishing Attachment | T1566:Phishing | T1589.001:Credentials</t>
        </is>
      </c>
      <c r="S1615" t="n">
        <v>1</v>
      </c>
      <c r="T1615" t="inlineStr">
        <is>
          <t>LOW (40%)</t>
        </is>
      </c>
      <c r="U1615" t="inlineStr">
        <is>
          <t>NONE</t>
        </is>
      </c>
      <c r="V1615" t="inlineStr">
        <is>
          <t>NONE</t>
        </is>
      </c>
      <c r="W1615" t="inlineStr">
        <is>
          <t>NONE</t>
        </is>
      </c>
      <c r="X1615" t="inlineStr">
        <is>
          <t>NONE</t>
        </is>
      </c>
      <c r="Y1615" t="n">
        <v>0</v>
      </c>
      <c r="Z1615" t="inlineStr"/>
      <c r="AA1615" t="inlineStr">
        <is>
          <t>https://attack.mitre.org/techniques/T1598/002</t>
        </is>
      </c>
    </row>
    <row r="1616">
      <c r="A1616" t="inlineStr">
        <is>
          <t>MITRE_ATTACK</t>
        </is>
      </c>
      <c r="B1616" t="inlineStr">
        <is>
          <t>T1098.001</t>
        </is>
      </c>
      <c r="C1616" t="inlineStr">
        <is>
          <t>Tactic: Persistence, Privilege Escalation | Technique: Additional Cloud Credentials | 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t>
        </is>
      </c>
      <c r="D1616" t="n">
        <v>6</v>
      </c>
      <c r="E1616" t="inlineStr">
        <is>
          <t>MEDIUM</t>
        </is>
      </c>
      <c r="F1616" t="n">
        <v>2</v>
      </c>
      <c r="G1616" t="n">
        <v>2</v>
      </c>
      <c r="H1616" t="inlineStr">
        <is>
          <t>MEDIUM</t>
        </is>
      </c>
      <c r="I1616" t="n">
        <v>10</v>
      </c>
      <c r="J1616" t="inlineStr">
        <is>
          <t>NO</t>
        </is>
      </c>
      <c r="K1616" t="inlineStr"/>
      <c r="L1616" t="inlineStr">
        <is>
          <t>Implement detections</t>
        </is>
      </c>
      <c r="M1616" t="inlineStr">
        <is>
          <t>Tactics: Persistence, Privilege Escalation</t>
        </is>
      </c>
      <c r="N1616" t="inlineStr">
        <is>
          <t>P4</t>
        </is>
      </c>
      <c r="O1616" t="inlineStr">
        <is>
          <t>MITRE technique - no IP context</t>
        </is>
      </c>
      <c r="P1616" t="n">
        <v>0</v>
      </c>
      <c r="Q1616" t="n">
        <v>0</v>
      </c>
      <c r="R1616" t="inlineStr">
        <is>
          <t>T1098.001:Additional Cloud Credentials | T1136.003:Cloud Account | T1589.001:Credentials</t>
        </is>
      </c>
      <c r="S1616" t="n">
        <v>1</v>
      </c>
      <c r="T1616" t="inlineStr">
        <is>
          <t>LOW (40%)</t>
        </is>
      </c>
      <c r="U1616" t="inlineStr">
        <is>
          <t>NONE</t>
        </is>
      </c>
      <c r="V1616" t="inlineStr">
        <is>
          <t>NONE</t>
        </is>
      </c>
      <c r="W1616" t="inlineStr">
        <is>
          <t>NONE</t>
        </is>
      </c>
      <c r="X1616" t="inlineStr">
        <is>
          <t>NONE</t>
        </is>
      </c>
      <c r="Y1616" t="n">
        <v>0</v>
      </c>
      <c r="Z1616" t="inlineStr"/>
      <c r="AA1616" t="inlineStr">
        <is>
          <t>https://attack.mitre.org/techniques/T1098/001</t>
        </is>
      </c>
    </row>
    <row r="1617">
      <c r="A1617" t="inlineStr">
        <is>
          <t>MITRE_ATTACK</t>
        </is>
      </c>
      <c r="B1617" t="inlineStr">
        <is>
          <t>T1204</t>
        </is>
      </c>
      <c r="C1617" t="inlineStr">
        <is>
          <t>Tactic: Execution | Technique: User Execution | 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t>
        </is>
      </c>
      <c r="D1617" t="n">
        <v>6</v>
      </c>
      <c r="E1617" t="inlineStr">
        <is>
          <t>MEDIUM</t>
        </is>
      </c>
      <c r="F1617" t="n">
        <v>2</v>
      </c>
      <c r="G1617" t="n">
        <v>2</v>
      </c>
      <c r="H1617" t="inlineStr">
        <is>
          <t>MEDIUM</t>
        </is>
      </c>
      <c r="I1617" t="n">
        <v>10</v>
      </c>
      <c r="J1617" t="inlineStr">
        <is>
          <t>NO</t>
        </is>
      </c>
      <c r="K1617" t="inlineStr"/>
      <c r="L1617" t="inlineStr">
        <is>
          <t>Implement detections</t>
        </is>
      </c>
      <c r="M1617" t="inlineStr">
        <is>
          <t>Tactics: Execution</t>
        </is>
      </c>
      <c r="N1617" t="inlineStr">
        <is>
          <t>P4</t>
        </is>
      </c>
      <c r="O1617" t="inlineStr">
        <is>
          <t>MITRE technique - no IP context</t>
        </is>
      </c>
      <c r="P1617" t="n">
        <v>0</v>
      </c>
      <c r="Q1617" t="n">
        <v>0</v>
      </c>
      <c r="R1617" t="inlineStr">
        <is>
          <t>T1204:User Execution | T1566:Phishing</t>
        </is>
      </c>
      <c r="S1617" t="n">
        <v>1</v>
      </c>
      <c r="T1617" t="inlineStr">
        <is>
          <t>LOW (40%)</t>
        </is>
      </c>
      <c r="U1617" t="inlineStr">
        <is>
          <t>NONE</t>
        </is>
      </c>
      <c r="V1617" t="inlineStr">
        <is>
          <t>NONE</t>
        </is>
      </c>
      <c r="W1617" t="inlineStr">
        <is>
          <t>NONE</t>
        </is>
      </c>
      <c r="X1617" t="inlineStr">
        <is>
          <t>NONE</t>
        </is>
      </c>
      <c r="Y1617" t="n">
        <v>0</v>
      </c>
      <c r="Z1617" t="inlineStr"/>
      <c r="AA1617" t="inlineStr">
        <is>
          <t>https://attack.mitre.org/techniques/T1204</t>
        </is>
      </c>
    </row>
    <row r="1618">
      <c r="A1618" t="inlineStr">
        <is>
          <t>MITRE_ATTACK</t>
        </is>
      </c>
      <c r="B1618" t="inlineStr">
        <is>
          <t>T1491.001</t>
        </is>
      </c>
      <c r="C1618" t="inlineStr">
        <is>
          <t>Tactic: Impact | Technique: Internal Defacement | 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t>
        </is>
      </c>
      <c r="D1618" t="n">
        <v>6</v>
      </c>
      <c r="E1618" t="inlineStr">
        <is>
          <t>MEDIUM</t>
        </is>
      </c>
      <c r="F1618" t="n">
        <v>2</v>
      </c>
      <c r="G1618" t="n">
        <v>2</v>
      </c>
      <c r="H1618" t="inlineStr">
        <is>
          <t>MEDIUM</t>
        </is>
      </c>
      <c r="I1618" t="n">
        <v>10</v>
      </c>
      <c r="J1618" t="inlineStr">
        <is>
          <t>NO</t>
        </is>
      </c>
      <c r="K1618" t="inlineStr"/>
      <c r="L1618" t="inlineStr">
        <is>
          <t>Implement detections</t>
        </is>
      </c>
      <c r="M1618" t="inlineStr">
        <is>
          <t>Tactics: Impact</t>
        </is>
      </c>
      <c r="N1618" t="inlineStr">
        <is>
          <t>P4</t>
        </is>
      </c>
      <c r="O1618" t="inlineStr">
        <is>
          <t>MITRE technique - no IP context</t>
        </is>
      </c>
      <c r="P1618" t="n">
        <v>0</v>
      </c>
      <c r="Q1618" t="n">
        <v>0</v>
      </c>
      <c r="R1618" t="inlineStr">
        <is>
          <t>T1491.001:Internal Defacement | T1584.004:Server</t>
        </is>
      </c>
      <c r="S1618" t="n">
        <v>1</v>
      </c>
      <c r="T1618" t="inlineStr">
        <is>
          <t>LOW (40%)</t>
        </is>
      </c>
      <c r="U1618" t="inlineStr">
        <is>
          <t>NONE</t>
        </is>
      </c>
      <c r="V1618" t="inlineStr">
        <is>
          <t>NONE</t>
        </is>
      </c>
      <c r="W1618" t="inlineStr">
        <is>
          <t>NONE</t>
        </is>
      </c>
      <c r="X1618" t="inlineStr">
        <is>
          <t>NONE</t>
        </is>
      </c>
      <c r="Y1618" t="n">
        <v>0</v>
      </c>
      <c r="Z1618" t="inlineStr"/>
      <c r="AA1618" t="inlineStr">
        <is>
          <t>https://attack.mitre.org/techniques/T1491/001</t>
        </is>
      </c>
    </row>
    <row r="1619">
      <c r="A1619" t="inlineStr">
        <is>
          <t>MITRE_ATTACK</t>
        </is>
      </c>
      <c r="B1619" t="inlineStr">
        <is>
          <t>T1564.002</t>
        </is>
      </c>
      <c r="C1619" t="inlineStr">
        <is>
          <t>Tactic: Defense Evasion | Technique: Hidden Users | 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t>
        </is>
      </c>
      <c r="D1619" t="n">
        <v>6</v>
      </c>
      <c r="E1619" t="inlineStr">
        <is>
          <t>MEDIUM</t>
        </is>
      </c>
      <c r="F1619" t="n">
        <v>2</v>
      </c>
      <c r="G1619" t="n">
        <v>2</v>
      </c>
      <c r="H1619" t="inlineStr">
        <is>
          <t>MEDIUM</t>
        </is>
      </c>
      <c r="I1619" t="n">
        <v>10</v>
      </c>
      <c r="J1619" t="inlineStr">
        <is>
          <t>NO</t>
        </is>
      </c>
      <c r="K1619" t="inlineStr"/>
      <c r="L1619" t="inlineStr">
        <is>
          <t>Implement detections</t>
        </is>
      </c>
      <c r="M1619" t="inlineStr">
        <is>
          <t>Tactics: Defense Evasion</t>
        </is>
      </c>
      <c r="N1619" t="inlineStr">
        <is>
          <t>P4</t>
        </is>
      </c>
      <c r="O1619" t="inlineStr">
        <is>
          <t>MITRE technique - no IP context</t>
        </is>
      </c>
      <c r="P1619" t="n">
        <v>0</v>
      </c>
      <c r="Q1619" t="n">
        <v>0</v>
      </c>
      <c r="R1619" t="inlineStr">
        <is>
          <t>T1564.002:Hidden Users</t>
        </is>
      </c>
      <c r="S1619" t="n">
        <v>1</v>
      </c>
      <c r="T1619" t="inlineStr">
        <is>
          <t>LOW (40%)</t>
        </is>
      </c>
      <c r="U1619" t="inlineStr">
        <is>
          <t>NONE</t>
        </is>
      </c>
      <c r="V1619" t="inlineStr">
        <is>
          <t>NONE</t>
        </is>
      </c>
      <c r="W1619" t="inlineStr">
        <is>
          <t>NONE</t>
        </is>
      </c>
      <c r="X1619" t="inlineStr">
        <is>
          <t>NONE</t>
        </is>
      </c>
      <c r="Y1619" t="n">
        <v>0</v>
      </c>
      <c r="Z1619" t="inlineStr"/>
      <c r="AA1619" t="inlineStr">
        <is>
          <t>https://attack.mitre.org/techniques/T1564/002</t>
        </is>
      </c>
    </row>
    <row r="1620">
      <c r="A1620" t="inlineStr">
        <is>
          <t>MITRE_ATTACK</t>
        </is>
      </c>
      <c r="B1620" t="inlineStr">
        <is>
          <t>T1134.003</t>
        </is>
      </c>
      <c r="C1620" t="inlineStr">
        <is>
          <t>Tactic: Defense Evasion, Privilege Escalation | Technique: Make and Impersonate Token | 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t>
        </is>
      </c>
      <c r="D1620" t="n">
        <v>6</v>
      </c>
      <c r="E1620" t="inlineStr">
        <is>
          <t>MEDIUM</t>
        </is>
      </c>
      <c r="F1620" t="n">
        <v>2</v>
      </c>
      <c r="G1620" t="n">
        <v>2</v>
      </c>
      <c r="H1620" t="inlineStr">
        <is>
          <t>MEDIUM</t>
        </is>
      </c>
      <c r="I1620" t="n">
        <v>10</v>
      </c>
      <c r="J1620" t="inlineStr">
        <is>
          <t>NO</t>
        </is>
      </c>
      <c r="K1620" t="inlineStr"/>
      <c r="L1620" t="inlineStr">
        <is>
          <t>Implement detections</t>
        </is>
      </c>
      <c r="M1620" t="inlineStr">
        <is>
          <t>Tactics: Defense Evasion, Privilege Escalation</t>
        </is>
      </c>
      <c r="N1620" t="inlineStr">
        <is>
          <t>P4</t>
        </is>
      </c>
      <c r="O1620" t="inlineStr">
        <is>
          <t>MITRE technique - no IP context</t>
        </is>
      </c>
      <c r="P1620" t="n">
        <v>0</v>
      </c>
      <c r="Q1620" t="n">
        <v>0</v>
      </c>
      <c r="R1620" t="inlineStr">
        <is>
          <t>T1134.003:Make and Impersonate Token</t>
        </is>
      </c>
      <c r="S1620" t="n">
        <v>1</v>
      </c>
      <c r="T1620" t="inlineStr">
        <is>
          <t>LOW (40%)</t>
        </is>
      </c>
      <c r="U1620" t="inlineStr">
        <is>
          <t>NONE</t>
        </is>
      </c>
      <c r="V1620" t="inlineStr">
        <is>
          <t>NONE</t>
        </is>
      </c>
      <c r="W1620" t="inlineStr">
        <is>
          <t>NONE</t>
        </is>
      </c>
      <c r="X1620" t="inlineStr">
        <is>
          <t>NONE</t>
        </is>
      </c>
      <c r="Y1620" t="n">
        <v>0</v>
      </c>
      <c r="Z1620" t="inlineStr"/>
      <c r="AA1620" t="inlineStr">
        <is>
          <t>https://attack.mitre.org/techniques/T1134/003</t>
        </is>
      </c>
    </row>
    <row r="1621">
      <c r="A1621" t="inlineStr">
        <is>
          <t>MITRE_ATTACK</t>
        </is>
      </c>
      <c r="B1621" t="inlineStr">
        <is>
          <t>T1552.006</t>
        </is>
      </c>
      <c r="C1621" t="inlineStr">
        <is>
          <t>Tactic: Credential Access | Technique: Group Policy Preferences | 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t>
        </is>
      </c>
      <c r="D1621" t="n">
        <v>6</v>
      </c>
      <c r="E1621" t="inlineStr">
        <is>
          <t>MEDIUM</t>
        </is>
      </c>
      <c r="F1621" t="n">
        <v>2</v>
      </c>
      <c r="G1621" t="n">
        <v>2</v>
      </c>
      <c r="H1621" t="inlineStr">
        <is>
          <t>MEDIUM</t>
        </is>
      </c>
      <c r="I1621" t="n">
        <v>10</v>
      </c>
      <c r="J1621" t="inlineStr">
        <is>
          <t>NO</t>
        </is>
      </c>
      <c r="K1621" t="inlineStr"/>
      <c r="L1621" t="inlineStr">
        <is>
          <t>Implement detections</t>
        </is>
      </c>
      <c r="M1621" t="inlineStr">
        <is>
          <t>Tactics: Credential Access</t>
        </is>
      </c>
      <c r="N1621" t="inlineStr">
        <is>
          <t>P4</t>
        </is>
      </c>
      <c r="O1621" t="inlineStr">
        <is>
          <t>MITRE technique - no IP context</t>
        </is>
      </c>
      <c r="P1621" t="n">
        <v>0</v>
      </c>
      <c r="Q1621" t="n">
        <v>0</v>
      </c>
      <c r="R1621" t="inlineStr">
        <is>
          <t>T1552.006:Group Policy Preferences | T1136.001:Local Account | T1589.001:Credentials</t>
        </is>
      </c>
      <c r="S1621" t="n">
        <v>1</v>
      </c>
      <c r="T1621" t="inlineStr">
        <is>
          <t>LOW (40%)</t>
        </is>
      </c>
      <c r="U1621" t="inlineStr">
        <is>
          <t>NONE</t>
        </is>
      </c>
      <c r="V1621" t="inlineStr">
        <is>
          <t>NONE</t>
        </is>
      </c>
      <c r="W1621" t="inlineStr">
        <is>
          <t>NONE</t>
        </is>
      </c>
      <c r="X1621" t="inlineStr">
        <is>
          <t>NONE</t>
        </is>
      </c>
      <c r="Y1621" t="n">
        <v>0</v>
      </c>
      <c r="Z1621" t="inlineStr"/>
      <c r="AA1621" t="inlineStr">
        <is>
          <t>https://attack.mitre.org/techniques/T1552/006</t>
        </is>
      </c>
    </row>
    <row r="1622">
      <c r="A1622" t="inlineStr">
        <is>
          <t>MITRE_ATTACK</t>
        </is>
      </c>
      <c r="B1622" t="inlineStr">
        <is>
          <t>T1048.002</t>
        </is>
      </c>
      <c r="C1622" t="inlineStr">
        <is>
          <t>Tactic: Exfiltration | Technique: Exfiltration Over Asymmetric Encrypted Non-C2 Protocol | 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t>
        </is>
      </c>
      <c r="D1622" t="n">
        <v>6</v>
      </c>
      <c r="E1622" t="inlineStr">
        <is>
          <t>MEDIUM</t>
        </is>
      </c>
      <c r="F1622" t="n">
        <v>2</v>
      </c>
      <c r="G1622" t="n">
        <v>2</v>
      </c>
      <c r="H1622" t="inlineStr">
        <is>
          <t>MEDIUM</t>
        </is>
      </c>
      <c r="I1622" t="n">
        <v>10</v>
      </c>
      <c r="J1622" t="inlineStr">
        <is>
          <t>NO</t>
        </is>
      </c>
      <c r="K1622" t="inlineStr"/>
      <c r="L1622" t="inlineStr">
        <is>
          <t>Implement detections</t>
        </is>
      </c>
      <c r="M1622" t="inlineStr">
        <is>
          <t>Tactics: Exfiltration</t>
        </is>
      </c>
      <c r="N1622" t="inlineStr">
        <is>
          <t>P4</t>
        </is>
      </c>
      <c r="O1622" t="inlineStr">
        <is>
          <t>MITRE technique - no IP context</t>
        </is>
      </c>
      <c r="P1622" t="n">
        <v>0</v>
      </c>
      <c r="Q1622" t="n">
        <v>0</v>
      </c>
      <c r="R1622" t="inlineStr">
        <is>
          <t>T1048.002:Exfiltration Over Asymmetric Encrypted Non-C2 Protocol | T1584.004:Server</t>
        </is>
      </c>
      <c r="S1622" t="n">
        <v>1</v>
      </c>
      <c r="T1622" t="inlineStr">
        <is>
          <t>LOW (40%)</t>
        </is>
      </c>
      <c r="U1622" t="inlineStr">
        <is>
          <t>NONE</t>
        </is>
      </c>
      <c r="V1622" t="inlineStr">
        <is>
          <t>NONE</t>
        </is>
      </c>
      <c r="W1622" t="inlineStr">
        <is>
          <t>NONE</t>
        </is>
      </c>
      <c r="X1622" t="inlineStr">
        <is>
          <t>NONE</t>
        </is>
      </c>
      <c r="Y1622" t="n">
        <v>0</v>
      </c>
      <c r="Z1622" t="inlineStr"/>
      <c r="AA1622" t="inlineStr">
        <is>
          <t>https://attack.mitre.org/techniques/T1048/002</t>
        </is>
      </c>
    </row>
    <row r="1623">
      <c r="A1623" t="inlineStr">
        <is>
          <t>MITRE_ATTACK</t>
        </is>
      </c>
      <c r="B1623" t="inlineStr">
        <is>
          <t>T1087.004</t>
        </is>
      </c>
      <c r="C1623" t="inlineStr">
        <is>
          <t>Tactic: Discovery | Technique: Cloud Account | 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Get-MsolRoleMember PowerShell cmdlet can be used to obtain account names given a role or permissions grou</t>
        </is>
      </c>
      <c r="D1623" t="n">
        <v>6</v>
      </c>
      <c r="E1623" t="inlineStr">
        <is>
          <t>MEDIUM</t>
        </is>
      </c>
      <c r="F1623" t="n">
        <v>2</v>
      </c>
      <c r="G1623" t="n">
        <v>2</v>
      </c>
      <c r="H1623" t="inlineStr">
        <is>
          <t>MEDIUM</t>
        </is>
      </c>
      <c r="I1623" t="n">
        <v>10</v>
      </c>
      <c r="J1623" t="inlineStr">
        <is>
          <t>NO</t>
        </is>
      </c>
      <c r="K1623" t="inlineStr"/>
      <c r="L1623" t="inlineStr">
        <is>
          <t>Implement detections</t>
        </is>
      </c>
      <c r="M1623" t="inlineStr">
        <is>
          <t>Tactics: Discovery</t>
        </is>
      </c>
      <c r="N1623" t="inlineStr">
        <is>
          <t>P4</t>
        </is>
      </c>
      <c r="O1623" t="inlineStr">
        <is>
          <t>MITRE technique - no IP context</t>
        </is>
      </c>
      <c r="P1623" t="n">
        <v>0</v>
      </c>
      <c r="Q1623" t="n">
        <v>0</v>
      </c>
      <c r="R1623" t="inlineStr">
        <is>
          <t>T1087.004:Cloud Account | T1078.004:Cloud Accounts | T1136.003:Cloud Account</t>
        </is>
      </c>
      <c r="S1623" t="n">
        <v>1</v>
      </c>
      <c r="T1623" t="inlineStr">
        <is>
          <t>LOW (40%)</t>
        </is>
      </c>
      <c r="U1623" t="inlineStr">
        <is>
          <t>NONE</t>
        </is>
      </c>
      <c r="V1623" t="inlineStr">
        <is>
          <t>NONE</t>
        </is>
      </c>
      <c r="W1623" t="inlineStr">
        <is>
          <t>NONE</t>
        </is>
      </c>
      <c r="X1623" t="inlineStr">
        <is>
          <t>NONE</t>
        </is>
      </c>
      <c r="Y1623" t="n">
        <v>0</v>
      </c>
      <c r="Z1623" t="inlineStr"/>
      <c r="AA1623" t="inlineStr">
        <is>
          <t>https://attack.mitre.org/techniques/T1087/004</t>
        </is>
      </c>
    </row>
    <row r="1624">
      <c r="A1624" t="inlineStr">
        <is>
          <t>MITRE_ATTACK</t>
        </is>
      </c>
      <c r="B1624" t="inlineStr">
        <is>
          <t>T1057</t>
        </is>
      </c>
      <c r="C1624" t="inlineStr">
        <is>
          <t>Tactic: Discovery | Technique: Process Discovery | 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t>
        </is>
      </c>
      <c r="D1624" t="n">
        <v>6</v>
      </c>
      <c r="E1624" t="inlineStr">
        <is>
          <t>MEDIUM</t>
        </is>
      </c>
      <c r="F1624" t="n">
        <v>2</v>
      </c>
      <c r="G1624" t="n">
        <v>2</v>
      </c>
      <c r="H1624" t="inlineStr">
        <is>
          <t>MEDIUM</t>
        </is>
      </c>
      <c r="I1624" t="n">
        <v>10</v>
      </c>
      <c r="J1624" t="inlineStr">
        <is>
          <t>NO</t>
        </is>
      </c>
      <c r="K1624" t="inlineStr"/>
      <c r="L1624" t="inlineStr">
        <is>
          <t>Implement detections</t>
        </is>
      </c>
      <c r="M1624" t="inlineStr">
        <is>
          <t>Tactics: Discovery</t>
        </is>
      </c>
      <c r="N1624" t="inlineStr">
        <is>
          <t>P4</t>
        </is>
      </c>
      <c r="O1624" t="inlineStr">
        <is>
          <t>MITRE technique - no IP context</t>
        </is>
      </c>
      <c r="P1624" t="n">
        <v>0</v>
      </c>
      <c r="Q1624" t="n">
        <v>0</v>
      </c>
      <c r="R1624" t="inlineStr">
        <is>
          <t>T1057:Process Discovery | T1592.002:Software</t>
        </is>
      </c>
      <c r="S1624" t="n">
        <v>1</v>
      </c>
      <c r="T1624" t="inlineStr">
        <is>
          <t>LOW (40%)</t>
        </is>
      </c>
      <c r="U1624" t="inlineStr">
        <is>
          <t>NONE</t>
        </is>
      </c>
      <c r="V1624" t="inlineStr">
        <is>
          <t>NONE</t>
        </is>
      </c>
      <c r="W1624" t="inlineStr">
        <is>
          <t>NONE</t>
        </is>
      </c>
      <c r="X1624" t="inlineStr">
        <is>
          <t>NONE</t>
        </is>
      </c>
      <c r="Y1624" t="n">
        <v>0</v>
      </c>
      <c r="Z1624" t="inlineStr"/>
      <c r="AA1624" t="inlineStr">
        <is>
          <t>https://attack.mitre.org/techniques/T1057</t>
        </is>
      </c>
    </row>
    <row r="1625">
      <c r="A1625" t="inlineStr">
        <is>
          <t>MITRE_ATTACK</t>
        </is>
      </c>
      <c r="B1625" t="inlineStr">
        <is>
          <t>T1562.003</t>
        </is>
      </c>
      <c r="C1625" t="inlineStr">
        <is>
          <t>Tactic: Defense Evasion | Technique: Impair Command History Logging | 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HISTFILE . When a user logs off a system, this information is flushed to a file in the user's home directo</t>
        </is>
      </c>
      <c r="D1625" t="n">
        <v>6</v>
      </c>
      <c r="E1625" t="inlineStr">
        <is>
          <t>MEDIUM</t>
        </is>
      </c>
      <c r="F1625" t="n">
        <v>2</v>
      </c>
      <c r="G1625" t="n">
        <v>2</v>
      </c>
      <c r="H1625" t="inlineStr">
        <is>
          <t>MEDIUM</t>
        </is>
      </c>
      <c r="I1625" t="n">
        <v>10</v>
      </c>
      <c r="J1625" t="inlineStr">
        <is>
          <t>NO</t>
        </is>
      </c>
      <c r="K1625" t="inlineStr"/>
      <c r="L1625" t="inlineStr">
        <is>
          <t>Implement detections</t>
        </is>
      </c>
      <c r="M1625" t="inlineStr">
        <is>
          <t>Tactics: Defense Evasion</t>
        </is>
      </c>
      <c r="N1625" t="inlineStr">
        <is>
          <t>P4</t>
        </is>
      </c>
      <c r="O1625" t="inlineStr">
        <is>
          <t>MITRE technique - no IP context</t>
        </is>
      </c>
      <c r="P1625" t="n">
        <v>0</v>
      </c>
      <c r="Q1625" t="n">
        <v>0</v>
      </c>
      <c r="R1625" t="inlineStr">
        <is>
          <t>T1562.003:Impair Command History Logging</t>
        </is>
      </c>
      <c r="S1625" t="n">
        <v>1</v>
      </c>
      <c r="T1625" t="inlineStr">
        <is>
          <t>LOW (40%)</t>
        </is>
      </c>
      <c r="U1625" t="inlineStr">
        <is>
          <t>NONE</t>
        </is>
      </c>
      <c r="V1625" t="inlineStr">
        <is>
          <t>NONE</t>
        </is>
      </c>
      <c r="W1625" t="inlineStr">
        <is>
          <t>NONE</t>
        </is>
      </c>
      <c r="X1625" t="inlineStr">
        <is>
          <t>NONE</t>
        </is>
      </c>
      <c r="Y1625" t="n">
        <v>0</v>
      </c>
      <c r="Z1625" t="inlineStr"/>
      <c r="AA1625" t="inlineStr">
        <is>
          <t>https://attack.mitre.org/techniques/T1562/003</t>
        </is>
      </c>
    </row>
    <row r="1626">
      <c r="A1626" t="inlineStr">
        <is>
          <t>MITRE_ATTACK</t>
        </is>
      </c>
      <c r="B1626" t="inlineStr">
        <is>
          <t>T1556.008</t>
        </is>
      </c>
      <c r="C1626" t="inlineStr">
        <is>
          <t>Tactic: Credential Access, Defense Evasion, Persistence | Technique: Network Provider DLL | 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t>
        </is>
      </c>
      <c r="D1626" t="n">
        <v>6</v>
      </c>
      <c r="E1626" t="inlineStr">
        <is>
          <t>MEDIUM</t>
        </is>
      </c>
      <c r="F1626" t="n">
        <v>2</v>
      </c>
      <c r="G1626" t="n">
        <v>2</v>
      </c>
      <c r="H1626" t="inlineStr">
        <is>
          <t>MEDIUM</t>
        </is>
      </c>
      <c r="I1626" t="n">
        <v>10</v>
      </c>
      <c r="J1626" t="inlineStr">
        <is>
          <t>NO</t>
        </is>
      </c>
      <c r="K1626" t="inlineStr"/>
      <c r="L1626" t="inlineStr">
        <is>
          <t>Implement detections</t>
        </is>
      </c>
      <c r="M1626" t="inlineStr">
        <is>
          <t>Tactics: Credential Access, Defense Evasion, Persistence</t>
        </is>
      </c>
      <c r="N1626" t="inlineStr">
        <is>
          <t>P4</t>
        </is>
      </c>
      <c r="O1626" t="inlineStr">
        <is>
          <t>MITRE technique - no IP context</t>
        </is>
      </c>
      <c r="P1626" t="n">
        <v>0</v>
      </c>
      <c r="Q1626" t="n">
        <v>0</v>
      </c>
      <c r="R1626" t="inlineStr">
        <is>
          <t>T1556.008:Network Provider DLL | T1589.001:Credentials</t>
        </is>
      </c>
      <c r="S1626" t="n">
        <v>1</v>
      </c>
      <c r="T1626" t="inlineStr">
        <is>
          <t>LOW (40%)</t>
        </is>
      </c>
      <c r="U1626" t="inlineStr">
        <is>
          <t>NONE</t>
        </is>
      </c>
      <c r="V1626" t="inlineStr">
        <is>
          <t>NONE</t>
        </is>
      </c>
      <c r="W1626" t="inlineStr">
        <is>
          <t>NONE</t>
        </is>
      </c>
      <c r="X1626" t="inlineStr">
        <is>
          <t>NONE</t>
        </is>
      </c>
      <c r="Y1626" t="n">
        <v>0</v>
      </c>
      <c r="Z1626" t="inlineStr"/>
      <c r="AA1626" t="inlineStr">
        <is>
          <t>https://attack.mitre.org/techniques/T1556/008</t>
        </is>
      </c>
    </row>
    <row r="1627">
      <c r="A1627" t="inlineStr">
        <is>
          <t>MITRE_ATTACK</t>
        </is>
      </c>
      <c r="B1627" t="inlineStr">
        <is>
          <t>T1546.003</t>
        </is>
      </c>
      <c r="C1627" t="inlineStr">
        <is>
          <t>Tactic: Privilege Escalation, Persistence | Technique: Windows Management Instrumentation Event Subscription |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t>
        </is>
      </c>
      <c r="D1627" t="n">
        <v>6</v>
      </c>
      <c r="E1627" t="inlineStr">
        <is>
          <t>MEDIUM</t>
        </is>
      </c>
      <c r="F1627" t="n">
        <v>2</v>
      </c>
      <c r="G1627" t="n">
        <v>2</v>
      </c>
      <c r="H1627" t="inlineStr">
        <is>
          <t>MEDIUM</t>
        </is>
      </c>
      <c r="I1627" t="n">
        <v>10</v>
      </c>
      <c r="J1627" t="inlineStr">
        <is>
          <t>NO</t>
        </is>
      </c>
      <c r="K1627" t="inlineStr"/>
      <c r="L1627" t="inlineStr">
        <is>
          <t>Implement detections</t>
        </is>
      </c>
      <c r="M1627" t="inlineStr">
        <is>
          <t>Tactics: Privilege Escalation, Persistence</t>
        </is>
      </c>
      <c r="N1627" t="inlineStr">
        <is>
          <t>P4</t>
        </is>
      </c>
      <c r="O1627" t="inlineStr">
        <is>
          <t>MITRE technique - no IP context</t>
        </is>
      </c>
      <c r="P1627" t="n">
        <v>0</v>
      </c>
      <c r="Q1627" t="n">
        <v>0</v>
      </c>
      <c r="R1627" t="inlineStr">
        <is>
          <t>T1546.003:Windows Management Instrumentation Event Subscription | T1047:Windows Management Instrumentation</t>
        </is>
      </c>
      <c r="S1627" t="n">
        <v>1</v>
      </c>
      <c r="T1627" t="inlineStr">
        <is>
          <t>LOW (40%)</t>
        </is>
      </c>
      <c r="U1627" t="inlineStr">
        <is>
          <t>NONE</t>
        </is>
      </c>
      <c r="V1627" t="inlineStr">
        <is>
          <t>NONE</t>
        </is>
      </c>
      <c r="W1627" t="inlineStr">
        <is>
          <t>NONE</t>
        </is>
      </c>
      <c r="X1627" t="inlineStr">
        <is>
          <t>NONE</t>
        </is>
      </c>
      <c r="Y1627" t="n">
        <v>0</v>
      </c>
      <c r="Z1627" t="inlineStr"/>
      <c r="AA1627" t="inlineStr">
        <is>
          <t>https://attack.mitre.org/techniques/T1546/003</t>
        </is>
      </c>
    </row>
    <row r="1628">
      <c r="A1628" t="inlineStr">
        <is>
          <t>MITRE_ATTACK</t>
        </is>
      </c>
      <c r="B1628" t="inlineStr">
        <is>
          <t>T1596.004</t>
        </is>
      </c>
      <c r="C1628" t="inlineStr">
        <is>
          <t>Tactic: Reconnaissance | Technique: CDNs | 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t>
        </is>
      </c>
      <c r="D1628" t="n">
        <v>6</v>
      </c>
      <c r="E1628" t="inlineStr">
        <is>
          <t>MEDIUM</t>
        </is>
      </c>
      <c r="F1628" t="n">
        <v>2</v>
      </c>
      <c r="G1628" t="n">
        <v>2</v>
      </c>
      <c r="H1628" t="inlineStr">
        <is>
          <t>MEDIUM</t>
        </is>
      </c>
      <c r="I1628" t="n">
        <v>10</v>
      </c>
      <c r="J1628" t="inlineStr">
        <is>
          <t>NO</t>
        </is>
      </c>
      <c r="K1628" t="inlineStr"/>
      <c r="L1628" t="inlineStr">
        <is>
          <t>Implement detections</t>
        </is>
      </c>
      <c r="M1628" t="inlineStr">
        <is>
          <t>Tactics: Reconnaissance</t>
        </is>
      </c>
      <c r="N1628" t="inlineStr">
        <is>
          <t>P4</t>
        </is>
      </c>
      <c r="O1628" t="inlineStr">
        <is>
          <t>MITRE technique - no IP context</t>
        </is>
      </c>
      <c r="P1628" t="n">
        <v>0</v>
      </c>
      <c r="Q1628" t="n">
        <v>0</v>
      </c>
      <c r="R1628" t="inlineStr">
        <is>
          <t>T1596.004:CDNs | T1584.004:Server</t>
        </is>
      </c>
      <c r="S1628" t="n">
        <v>1</v>
      </c>
      <c r="T1628" t="inlineStr">
        <is>
          <t>LOW (40%)</t>
        </is>
      </c>
      <c r="U1628" t="inlineStr">
        <is>
          <t>NONE</t>
        </is>
      </c>
      <c r="V1628" t="inlineStr">
        <is>
          <t>NONE</t>
        </is>
      </c>
      <c r="W1628" t="inlineStr">
        <is>
          <t>NONE</t>
        </is>
      </c>
      <c r="X1628" t="inlineStr">
        <is>
          <t>NONE</t>
        </is>
      </c>
      <c r="Y1628" t="n">
        <v>0</v>
      </c>
      <c r="Z1628" t="inlineStr"/>
      <c r="AA1628" t="inlineStr">
        <is>
          <t>https://attack.mitre.org/techniques/T1596/004</t>
        </is>
      </c>
    </row>
    <row r="1629">
      <c r="A1629" t="inlineStr">
        <is>
          <t>MITRE_ATTACK</t>
        </is>
      </c>
      <c r="B1629" t="inlineStr">
        <is>
          <t>T1497.002</t>
        </is>
      </c>
      <c r="C1629" t="inlineStr">
        <is>
          <t xml:space="preserve">Tactic: Defense Evasion, Discovery | Technique: User Activity Based Checks | 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t>
        </is>
      </c>
      <c r="D1629" t="n">
        <v>6</v>
      </c>
      <c r="E1629" t="inlineStr">
        <is>
          <t>MEDIUM</t>
        </is>
      </c>
      <c r="F1629" t="n">
        <v>2</v>
      </c>
      <c r="G1629" t="n">
        <v>2</v>
      </c>
      <c r="H1629" t="inlineStr">
        <is>
          <t>MEDIUM</t>
        </is>
      </c>
      <c r="I1629" t="n">
        <v>10</v>
      </c>
      <c r="J1629" t="inlineStr">
        <is>
          <t>NO</t>
        </is>
      </c>
      <c r="K1629" t="inlineStr"/>
      <c r="L1629" t="inlineStr">
        <is>
          <t>Implement detections</t>
        </is>
      </c>
      <c r="M1629" t="inlineStr">
        <is>
          <t>Tactics: Defense Evasion, Discovery</t>
        </is>
      </c>
      <c r="N1629" t="inlineStr">
        <is>
          <t>P4</t>
        </is>
      </c>
      <c r="O1629" t="inlineStr">
        <is>
          <t>MITRE technique - no IP context</t>
        </is>
      </c>
      <c r="P1629" t="n">
        <v>0</v>
      </c>
      <c r="Q1629" t="n">
        <v>0</v>
      </c>
      <c r="R1629" t="inlineStr">
        <is>
          <t>T1497.002:User Activity Based Checks | T1588.001:Malware</t>
        </is>
      </c>
      <c r="S1629" t="n">
        <v>1</v>
      </c>
      <c r="T1629" t="inlineStr">
        <is>
          <t>LOW (40%)</t>
        </is>
      </c>
      <c r="U1629" t="inlineStr">
        <is>
          <t>NONE</t>
        </is>
      </c>
      <c r="V1629" t="inlineStr">
        <is>
          <t>NONE</t>
        </is>
      </c>
      <c r="W1629" t="inlineStr">
        <is>
          <t>NONE</t>
        </is>
      </c>
      <c r="X1629" t="inlineStr">
        <is>
          <t>NONE</t>
        </is>
      </c>
      <c r="Y1629" t="n">
        <v>0</v>
      </c>
      <c r="Z1629" t="inlineStr"/>
      <c r="AA1629" t="inlineStr">
        <is>
          <t>https://attack.mitre.org/techniques/T1497/002</t>
        </is>
      </c>
    </row>
    <row r="1630">
      <c r="A1630" t="inlineStr">
        <is>
          <t>MITRE_ATTACK</t>
        </is>
      </c>
      <c r="B1630" t="inlineStr">
        <is>
          <t>T1496.004</t>
        </is>
      </c>
      <c r="C1630" t="inlineStr">
        <is>
          <t>Tactic: Impact | Technique: Cloud Service Hijacking | 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t>
        </is>
      </c>
      <c r="D1630" t="n">
        <v>6</v>
      </c>
      <c r="E1630" t="inlineStr">
        <is>
          <t>MEDIUM</t>
        </is>
      </c>
      <c r="F1630" t="n">
        <v>2</v>
      </c>
      <c r="G1630" t="n">
        <v>2</v>
      </c>
      <c r="H1630" t="inlineStr">
        <is>
          <t>MEDIUM</t>
        </is>
      </c>
      <c r="I1630" t="n">
        <v>10</v>
      </c>
      <c r="J1630" t="inlineStr">
        <is>
          <t>NO</t>
        </is>
      </c>
      <c r="K1630" t="inlineStr"/>
      <c r="L1630" t="inlineStr">
        <is>
          <t>Implement detections</t>
        </is>
      </c>
      <c r="M1630" t="inlineStr">
        <is>
          <t>Tactics: Impact</t>
        </is>
      </c>
      <c r="N1630" t="inlineStr">
        <is>
          <t>P4</t>
        </is>
      </c>
      <c r="O1630" t="inlineStr">
        <is>
          <t>MITRE technique - no IP context</t>
        </is>
      </c>
      <c r="P1630" t="n">
        <v>0</v>
      </c>
      <c r="Q1630" t="n">
        <v>0</v>
      </c>
      <c r="R1630" t="inlineStr">
        <is>
          <t>T1496.004:Cloud Service Hijacking | T1566:Phishing | T1592.002:Software</t>
        </is>
      </c>
      <c r="S1630" t="n">
        <v>1</v>
      </c>
      <c r="T1630" t="inlineStr">
        <is>
          <t>LOW (40%)</t>
        </is>
      </c>
      <c r="U1630" t="inlineStr">
        <is>
          <t>NONE</t>
        </is>
      </c>
      <c r="V1630" t="inlineStr">
        <is>
          <t>NONE</t>
        </is>
      </c>
      <c r="W1630" t="inlineStr">
        <is>
          <t>NONE</t>
        </is>
      </c>
      <c r="X1630" t="inlineStr">
        <is>
          <t>NONE</t>
        </is>
      </c>
      <c r="Y1630" t="n">
        <v>0</v>
      </c>
      <c r="Z1630" t="inlineStr"/>
      <c r="AA1630" t="inlineStr">
        <is>
          <t>https://attack.mitre.org/techniques/T1496/004</t>
        </is>
      </c>
    </row>
    <row r="1631">
      <c r="A1631" t="inlineStr">
        <is>
          <t>MITRE_ATTACK</t>
        </is>
      </c>
      <c r="B1631" t="inlineStr">
        <is>
          <t>T1585.003</t>
        </is>
      </c>
      <c r="C1631" t="inlineStr">
        <is>
          <t xml:space="preserve">Tactic: Resource Development | Technique: Cloud Accounts | 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t>
        </is>
      </c>
      <c r="D1631" t="n">
        <v>6</v>
      </c>
      <c r="E1631" t="inlineStr">
        <is>
          <t>MEDIUM</t>
        </is>
      </c>
      <c r="F1631" t="n">
        <v>2</v>
      </c>
      <c r="G1631" t="n">
        <v>2</v>
      </c>
      <c r="H1631" t="inlineStr">
        <is>
          <t>MEDIUM</t>
        </is>
      </c>
      <c r="I1631" t="n">
        <v>10</v>
      </c>
      <c r="J1631" t="inlineStr">
        <is>
          <t>NO</t>
        </is>
      </c>
      <c r="K1631" t="inlineStr"/>
      <c r="L1631" t="inlineStr">
        <is>
          <t>Implement detections</t>
        </is>
      </c>
      <c r="M1631" t="inlineStr">
        <is>
          <t>Tactics: Resource Development</t>
        </is>
      </c>
      <c r="N1631" t="inlineStr">
        <is>
          <t>P4</t>
        </is>
      </c>
      <c r="O1631" t="inlineStr">
        <is>
          <t>MITRE technique - no IP context</t>
        </is>
      </c>
      <c r="P1631" t="n">
        <v>0</v>
      </c>
      <c r="Q1631" t="n">
        <v>0</v>
      </c>
      <c r="R1631" t="inlineStr">
        <is>
          <t>T1585.003:Cloud Accounts | T1078.004:Cloud Accounts | T1608.002:Upload Tool</t>
        </is>
      </c>
      <c r="S1631" t="n">
        <v>1</v>
      </c>
      <c r="T1631" t="inlineStr">
        <is>
          <t>LOW (40%)</t>
        </is>
      </c>
      <c r="U1631" t="inlineStr">
        <is>
          <t>NONE</t>
        </is>
      </c>
      <c r="V1631" t="inlineStr">
        <is>
          <t>NONE</t>
        </is>
      </c>
      <c r="W1631" t="inlineStr">
        <is>
          <t>NONE</t>
        </is>
      </c>
      <c r="X1631" t="inlineStr">
        <is>
          <t>NONE</t>
        </is>
      </c>
      <c r="Y1631" t="n">
        <v>0</v>
      </c>
      <c r="Z1631" t="inlineStr"/>
      <c r="AA1631" t="inlineStr">
        <is>
          <t>https://attack.mitre.org/techniques/T1585/003</t>
        </is>
      </c>
    </row>
    <row r="1632">
      <c r="A1632" t="inlineStr">
        <is>
          <t>MITRE_ATTACK</t>
        </is>
      </c>
      <c r="B1632" t="inlineStr">
        <is>
          <t>T1072</t>
        </is>
      </c>
      <c r="C1632" t="inlineStr">
        <is>
          <t>Tactic: Execution, Lateral Movement | Technique: Software Deployment Tools | 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t>
        </is>
      </c>
      <c r="D1632" t="n">
        <v>6</v>
      </c>
      <c r="E1632" t="inlineStr">
        <is>
          <t>MEDIUM</t>
        </is>
      </c>
      <c r="F1632" t="n">
        <v>2</v>
      </c>
      <c r="G1632" t="n">
        <v>2</v>
      </c>
      <c r="H1632" t="inlineStr">
        <is>
          <t>MEDIUM</t>
        </is>
      </c>
      <c r="I1632" t="n">
        <v>10</v>
      </c>
      <c r="J1632" t="inlineStr">
        <is>
          <t>NO</t>
        </is>
      </c>
      <c r="K1632" t="inlineStr"/>
      <c r="L1632" t="inlineStr">
        <is>
          <t>Implement detections</t>
        </is>
      </c>
      <c r="M1632" t="inlineStr">
        <is>
          <t>Tactics: Execution, Lateral Movement</t>
        </is>
      </c>
      <c r="N1632" t="inlineStr">
        <is>
          <t>P4</t>
        </is>
      </c>
      <c r="O1632" t="inlineStr">
        <is>
          <t>MITRE technique - no IP context</t>
        </is>
      </c>
      <c r="P1632" t="n">
        <v>0</v>
      </c>
      <c r="Q1632" t="n">
        <v>0</v>
      </c>
      <c r="R1632" t="inlineStr">
        <is>
          <t>T1072:Software Deployment Tools | T1592.002:Software</t>
        </is>
      </c>
      <c r="S1632" t="n">
        <v>1</v>
      </c>
      <c r="T1632" t="inlineStr">
        <is>
          <t>LOW (40%)</t>
        </is>
      </c>
      <c r="U1632" t="inlineStr">
        <is>
          <t>NONE</t>
        </is>
      </c>
      <c r="V1632" t="inlineStr">
        <is>
          <t>NONE</t>
        </is>
      </c>
      <c r="W1632" t="inlineStr">
        <is>
          <t>NONE</t>
        </is>
      </c>
      <c r="X1632" t="inlineStr">
        <is>
          <t>NONE</t>
        </is>
      </c>
      <c r="Y1632" t="n">
        <v>0</v>
      </c>
      <c r="Z1632" t="inlineStr"/>
      <c r="AA1632" t="inlineStr">
        <is>
          <t>https://attack.mitre.org/techniques/T1072</t>
        </is>
      </c>
    </row>
    <row r="1633">
      <c r="A1633" t="inlineStr">
        <is>
          <t>MITRE_ATTACK</t>
        </is>
      </c>
      <c r="B1633" t="inlineStr">
        <is>
          <t>T1041</t>
        </is>
      </c>
      <c r="C1633" t="inlineStr">
        <is>
          <t>Tactic: Exfiltration | Technique: Exfiltration Over C2 Channel | Adversaries may steal data by exfiltrating it over an existing command and control channel. Stolen data is encoded into the normal communications channel using the same protocol as command and control communications.</t>
        </is>
      </c>
      <c r="D1633" t="n">
        <v>6</v>
      </c>
      <c r="E1633" t="inlineStr">
        <is>
          <t>MEDIUM</t>
        </is>
      </c>
      <c r="F1633" t="n">
        <v>2</v>
      </c>
      <c r="G1633" t="n">
        <v>2</v>
      </c>
      <c r="H1633" t="inlineStr">
        <is>
          <t>MEDIUM</t>
        </is>
      </c>
      <c r="I1633" t="n">
        <v>10</v>
      </c>
      <c r="J1633" t="inlineStr">
        <is>
          <t>NO</t>
        </is>
      </c>
      <c r="K1633" t="inlineStr"/>
      <c r="L1633" t="inlineStr">
        <is>
          <t>Implement detections</t>
        </is>
      </c>
      <c r="M1633" t="inlineStr">
        <is>
          <t>Tactics: Exfiltration</t>
        </is>
      </c>
      <c r="N1633" t="inlineStr">
        <is>
          <t>P4</t>
        </is>
      </c>
      <c r="O1633" t="inlineStr">
        <is>
          <t>MITRE technique - no IP context</t>
        </is>
      </c>
      <c r="P1633" t="n">
        <v>0</v>
      </c>
      <c r="Q1633" t="n">
        <v>0</v>
      </c>
      <c r="R1633" t="inlineStr">
        <is>
          <t>T1041:Exfiltration Over C2 Channel</t>
        </is>
      </c>
      <c r="S1633" t="n">
        <v>1</v>
      </c>
      <c r="T1633" t="inlineStr">
        <is>
          <t>LOW (40%)</t>
        </is>
      </c>
      <c r="U1633" t="inlineStr">
        <is>
          <t>NONE</t>
        </is>
      </c>
      <c r="V1633" t="inlineStr">
        <is>
          <t>NONE</t>
        </is>
      </c>
      <c r="W1633" t="inlineStr">
        <is>
          <t>NONE</t>
        </is>
      </c>
      <c r="X1633" t="inlineStr">
        <is>
          <t>NONE</t>
        </is>
      </c>
      <c r="Y1633" t="n">
        <v>0</v>
      </c>
      <c r="Z1633" t="inlineStr"/>
      <c r="AA1633" t="inlineStr">
        <is>
          <t>https://attack.mitre.org/techniques/T1041</t>
        </is>
      </c>
    </row>
    <row r="1634">
      <c r="A1634" t="inlineStr">
        <is>
          <t>MITRE_ATTACK</t>
        </is>
      </c>
      <c r="B1634" t="inlineStr">
        <is>
          <t>T1134.004</t>
        </is>
      </c>
      <c r="C1634" t="inlineStr">
        <is>
          <t>Tactic: Defense Evasion, Privilege Escalation | Technique: Parent PID Spoofing | 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CreateProcess API call, which supports a parameter that defines the PPID to use.(Citation: DidierS</t>
        </is>
      </c>
      <c r="D1634" t="n">
        <v>6</v>
      </c>
      <c r="E1634" t="inlineStr">
        <is>
          <t>MEDIUM</t>
        </is>
      </c>
      <c r="F1634" t="n">
        <v>2</v>
      </c>
      <c r="G1634" t="n">
        <v>2</v>
      </c>
      <c r="H1634" t="inlineStr">
        <is>
          <t>MEDIUM</t>
        </is>
      </c>
      <c r="I1634" t="n">
        <v>10</v>
      </c>
      <c r="J1634" t="inlineStr">
        <is>
          <t>NO</t>
        </is>
      </c>
      <c r="K1634" t="inlineStr"/>
      <c r="L1634" t="inlineStr">
        <is>
          <t>Implement detections</t>
        </is>
      </c>
      <c r="M1634" t="inlineStr">
        <is>
          <t>Tactics: Defense Evasion, Privilege Escalation</t>
        </is>
      </c>
      <c r="N1634" t="inlineStr">
        <is>
          <t>P4</t>
        </is>
      </c>
      <c r="O1634" t="inlineStr">
        <is>
          <t>MITRE technique - no IP context</t>
        </is>
      </c>
      <c r="P1634" t="n">
        <v>0</v>
      </c>
      <c r="Q1634" t="n">
        <v>0</v>
      </c>
      <c r="R1634" t="inlineStr">
        <is>
          <t>T1134.004:Parent PID Spoofing</t>
        </is>
      </c>
      <c r="S1634" t="n">
        <v>1</v>
      </c>
      <c r="T1634" t="inlineStr">
        <is>
          <t>LOW (40%)</t>
        </is>
      </c>
      <c r="U1634" t="inlineStr">
        <is>
          <t>NONE</t>
        </is>
      </c>
      <c r="V1634" t="inlineStr">
        <is>
          <t>NONE</t>
        </is>
      </c>
      <c r="W1634" t="inlineStr">
        <is>
          <t>NONE</t>
        </is>
      </c>
      <c r="X1634" t="inlineStr">
        <is>
          <t>NONE</t>
        </is>
      </c>
      <c r="Y1634" t="n">
        <v>0</v>
      </c>
      <c r="Z1634" t="inlineStr"/>
      <c r="AA1634" t="inlineStr">
        <is>
          <t>https://attack.mitre.org/techniques/T1134/004</t>
        </is>
      </c>
    </row>
    <row r="1635">
      <c r="A1635" t="inlineStr">
        <is>
          <t>MITRE_ATTACK</t>
        </is>
      </c>
      <c r="B1635" t="inlineStr">
        <is>
          <t>T1591</t>
        </is>
      </c>
      <c r="C1635" t="inlineStr">
        <is>
          <t>Tactic: Reconnaissance | Technique: Gather Victim Org Information | 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t>
        </is>
      </c>
      <c r="D1635" t="n">
        <v>6</v>
      </c>
      <c r="E1635" t="inlineStr">
        <is>
          <t>MEDIUM</t>
        </is>
      </c>
      <c r="F1635" t="n">
        <v>2</v>
      </c>
      <c r="G1635" t="n">
        <v>2</v>
      </c>
      <c r="H1635" t="inlineStr">
        <is>
          <t>MEDIUM</t>
        </is>
      </c>
      <c r="I1635" t="n">
        <v>10</v>
      </c>
      <c r="J1635" t="inlineStr">
        <is>
          <t>NO</t>
        </is>
      </c>
      <c r="K1635" t="inlineStr"/>
      <c r="L1635" t="inlineStr">
        <is>
          <t>Implement detections</t>
        </is>
      </c>
      <c r="M1635" t="inlineStr">
        <is>
          <t>Tactics: Reconnaissance</t>
        </is>
      </c>
      <c r="N1635" t="inlineStr">
        <is>
          <t>P4</t>
        </is>
      </c>
      <c r="O1635" t="inlineStr">
        <is>
          <t>MITRE technique - no IP context</t>
        </is>
      </c>
      <c r="P1635" t="n">
        <v>0</v>
      </c>
      <c r="Q1635" t="n">
        <v>0</v>
      </c>
      <c r="R1635" t="inlineStr">
        <is>
          <t>T1591:Gather Victim Org Information | T1566:Phishing | T1598:Phishing for Information</t>
        </is>
      </c>
      <c r="S1635" t="n">
        <v>1</v>
      </c>
      <c r="T1635" t="inlineStr">
        <is>
          <t>LOW (40%)</t>
        </is>
      </c>
      <c r="U1635" t="inlineStr">
        <is>
          <t>NONE</t>
        </is>
      </c>
      <c r="V1635" t="inlineStr">
        <is>
          <t>NONE</t>
        </is>
      </c>
      <c r="W1635" t="inlineStr">
        <is>
          <t>NONE</t>
        </is>
      </c>
      <c r="X1635" t="inlineStr">
        <is>
          <t>NONE</t>
        </is>
      </c>
      <c r="Y1635" t="n">
        <v>0</v>
      </c>
      <c r="Z1635" t="inlineStr"/>
      <c r="AA1635" t="inlineStr">
        <is>
          <t>https://attack.mitre.org/techniques/T1591</t>
        </is>
      </c>
    </row>
    <row r="1636">
      <c r="A1636" t="inlineStr">
        <is>
          <t>MITRE_ATTACK</t>
        </is>
      </c>
      <c r="B1636" t="inlineStr">
        <is>
          <t>T1606</t>
        </is>
      </c>
      <c r="C1636" t="inlineStr">
        <is>
          <t>Tactic: Credential Access | Technique: Forge Web Credentials | 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t>
        </is>
      </c>
      <c r="D1636" t="n">
        <v>6</v>
      </c>
      <c r="E1636" t="inlineStr">
        <is>
          <t>MEDIUM</t>
        </is>
      </c>
      <c r="F1636" t="n">
        <v>2</v>
      </c>
      <c r="G1636" t="n">
        <v>2</v>
      </c>
      <c r="H1636" t="inlineStr">
        <is>
          <t>MEDIUM</t>
        </is>
      </c>
      <c r="I1636" t="n">
        <v>10</v>
      </c>
      <c r="J1636" t="inlineStr">
        <is>
          <t>NO</t>
        </is>
      </c>
      <c r="K1636" t="inlineStr"/>
      <c r="L1636" t="inlineStr">
        <is>
          <t>Implement detections</t>
        </is>
      </c>
      <c r="M1636" t="inlineStr">
        <is>
          <t>Tactics: Credential Access</t>
        </is>
      </c>
      <c r="N1636" t="inlineStr">
        <is>
          <t>P4</t>
        </is>
      </c>
      <c r="O1636" t="inlineStr">
        <is>
          <t>MITRE technique - no IP context</t>
        </is>
      </c>
      <c r="P1636" t="n">
        <v>0</v>
      </c>
      <c r="Q1636" t="n">
        <v>0</v>
      </c>
      <c r="R1636" t="inlineStr">
        <is>
          <t>T1606:Forge Web Credentials | T1584.004:Server | T1589.001:Credentials</t>
        </is>
      </c>
      <c r="S1636" t="n">
        <v>1</v>
      </c>
      <c r="T1636" t="inlineStr">
        <is>
          <t>LOW (40%)</t>
        </is>
      </c>
      <c r="U1636" t="inlineStr">
        <is>
          <t>NONE</t>
        </is>
      </c>
      <c r="V1636" t="inlineStr">
        <is>
          <t>NONE</t>
        </is>
      </c>
      <c r="W1636" t="inlineStr">
        <is>
          <t>NONE</t>
        </is>
      </c>
      <c r="X1636" t="inlineStr">
        <is>
          <t>NONE</t>
        </is>
      </c>
      <c r="Y1636" t="n">
        <v>0</v>
      </c>
      <c r="Z1636" t="inlineStr"/>
      <c r="AA1636" t="inlineStr">
        <is>
          <t>https://attack.mitre.org/techniques/T1606</t>
        </is>
      </c>
    </row>
    <row r="1637">
      <c r="A1637" t="inlineStr">
        <is>
          <t>MITRE_ATTACK</t>
        </is>
      </c>
      <c r="B1637" t="inlineStr">
        <is>
          <t>T1621</t>
        </is>
      </c>
      <c r="C1637" t="inlineStr">
        <is>
          <t>Tactic: Credential Access | Technique: Multi-Factor Authentication Request Generation | 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t>
        </is>
      </c>
      <c r="D1637" t="n">
        <v>6</v>
      </c>
      <c r="E1637" t="inlineStr">
        <is>
          <t>MEDIUM</t>
        </is>
      </c>
      <c r="F1637" t="n">
        <v>2</v>
      </c>
      <c r="G1637" t="n">
        <v>2</v>
      </c>
      <c r="H1637" t="inlineStr">
        <is>
          <t>MEDIUM</t>
        </is>
      </c>
      <c r="I1637" t="n">
        <v>10</v>
      </c>
      <c r="J1637" t="inlineStr">
        <is>
          <t>NO</t>
        </is>
      </c>
      <c r="K1637" t="inlineStr"/>
      <c r="L1637" t="inlineStr">
        <is>
          <t>Implement detections</t>
        </is>
      </c>
      <c r="M1637" t="inlineStr">
        <is>
          <t>Tactics: Credential Access</t>
        </is>
      </c>
      <c r="N1637" t="inlineStr">
        <is>
          <t>P4</t>
        </is>
      </c>
      <c r="O1637" t="inlineStr">
        <is>
          <t>MITRE technique - no IP context</t>
        </is>
      </c>
      <c r="P1637" t="n">
        <v>0</v>
      </c>
      <c r="Q1637" t="n">
        <v>0</v>
      </c>
      <c r="R1637" t="inlineStr">
        <is>
          <t>T1621:Multi-Factor Authentication Request Generation | T1078:Valid Accounts | T1556.006:Multi-Factor Authentication</t>
        </is>
      </c>
      <c r="S1637" t="n">
        <v>1</v>
      </c>
      <c r="T1637" t="inlineStr">
        <is>
          <t>LOW (40%)</t>
        </is>
      </c>
      <c r="U1637" t="inlineStr">
        <is>
          <t>NONE</t>
        </is>
      </c>
      <c r="V1637" t="inlineStr">
        <is>
          <t>NONE</t>
        </is>
      </c>
      <c r="W1637" t="inlineStr">
        <is>
          <t>NONE</t>
        </is>
      </c>
      <c r="X1637" t="inlineStr">
        <is>
          <t>NONE</t>
        </is>
      </c>
      <c r="Y1637" t="n">
        <v>0</v>
      </c>
      <c r="Z1637" t="inlineStr"/>
      <c r="AA1637" t="inlineStr">
        <is>
          <t>https://attack.mitre.org/techniques/T1621</t>
        </is>
      </c>
    </row>
    <row r="1638">
      <c r="A1638" t="inlineStr">
        <is>
          <t>MITRE_ATTACK</t>
        </is>
      </c>
      <c r="B1638" t="inlineStr">
        <is>
          <t>T1554</t>
        </is>
      </c>
      <c r="C1638" t="inlineStr">
        <is>
          <t>Tactic: Persistence | Technique: Compromise Host Software Binary | 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t>
        </is>
      </c>
      <c r="D1638" t="n">
        <v>6</v>
      </c>
      <c r="E1638" t="inlineStr">
        <is>
          <t>MEDIUM</t>
        </is>
      </c>
      <c r="F1638" t="n">
        <v>2</v>
      </c>
      <c r="G1638" t="n">
        <v>2</v>
      </c>
      <c r="H1638" t="inlineStr">
        <is>
          <t>MEDIUM</t>
        </is>
      </c>
      <c r="I1638" t="n">
        <v>10</v>
      </c>
      <c r="J1638" t="inlineStr">
        <is>
          <t>NO</t>
        </is>
      </c>
      <c r="K1638" t="inlineStr"/>
      <c r="L1638" t="inlineStr">
        <is>
          <t>Implement detections</t>
        </is>
      </c>
      <c r="M1638" t="inlineStr">
        <is>
          <t>Tactics: Persistence</t>
        </is>
      </c>
      <c r="N1638" t="inlineStr">
        <is>
          <t>P4</t>
        </is>
      </c>
      <c r="O1638" t="inlineStr">
        <is>
          <t>MITRE technique - no IP context</t>
        </is>
      </c>
      <c r="P1638" t="n">
        <v>0</v>
      </c>
      <c r="Q1638" t="n">
        <v>0</v>
      </c>
      <c r="R1638" t="inlineStr">
        <is>
          <t>T1554:Compromise Host Software Binary | T1584.004:Server | T1592.002:Software</t>
        </is>
      </c>
      <c r="S1638" t="n">
        <v>1</v>
      </c>
      <c r="T1638" t="inlineStr">
        <is>
          <t>LOW (40%)</t>
        </is>
      </c>
      <c r="U1638" t="inlineStr">
        <is>
          <t>NONE</t>
        </is>
      </c>
      <c r="V1638" t="inlineStr">
        <is>
          <t>NONE</t>
        </is>
      </c>
      <c r="W1638" t="inlineStr">
        <is>
          <t>NONE</t>
        </is>
      </c>
      <c r="X1638" t="inlineStr">
        <is>
          <t>NONE</t>
        </is>
      </c>
      <c r="Y1638" t="n">
        <v>0</v>
      </c>
      <c r="Z1638" t="inlineStr"/>
      <c r="AA1638" t="inlineStr">
        <is>
          <t>https://attack.mitre.org/techniques/T1554</t>
        </is>
      </c>
    </row>
    <row r="1639">
      <c r="A1639" t="inlineStr">
        <is>
          <t>MITRE_ATTACK</t>
        </is>
      </c>
      <c r="B1639" t="inlineStr">
        <is>
          <t>T1552.008</t>
        </is>
      </c>
      <c r="C1639" t="inlineStr">
        <is>
          <t>Tactic: Credential Access | Technique: Chat Messages |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t>
        </is>
      </c>
      <c r="D1639" t="n">
        <v>6</v>
      </c>
      <c r="E1639" t="inlineStr">
        <is>
          <t>MEDIUM</t>
        </is>
      </c>
      <c r="F1639" t="n">
        <v>2</v>
      </c>
      <c r="G1639" t="n">
        <v>2</v>
      </c>
      <c r="H1639" t="inlineStr">
        <is>
          <t>MEDIUM</t>
        </is>
      </c>
      <c r="I1639" t="n">
        <v>10</v>
      </c>
      <c r="J1639" t="inlineStr">
        <is>
          <t>NO</t>
        </is>
      </c>
      <c r="K1639" t="inlineStr"/>
      <c r="L1639" t="inlineStr">
        <is>
          <t>Implement detections</t>
        </is>
      </c>
      <c r="M1639" t="inlineStr">
        <is>
          <t>Tactics: Credential Access</t>
        </is>
      </c>
      <c r="N1639" t="inlineStr">
        <is>
          <t>P4</t>
        </is>
      </c>
      <c r="O1639" t="inlineStr">
        <is>
          <t>MITRE technique - no IP context</t>
        </is>
      </c>
      <c r="P1639" t="n">
        <v>0</v>
      </c>
      <c r="Q1639" t="n">
        <v>0</v>
      </c>
      <c r="R1639" t="inlineStr">
        <is>
          <t>T1552.008:Chat Messages | T1589.001:Credentials</t>
        </is>
      </c>
      <c r="S1639" t="n">
        <v>1</v>
      </c>
      <c r="T1639" t="inlineStr">
        <is>
          <t>LOW (40%)</t>
        </is>
      </c>
      <c r="U1639" t="inlineStr">
        <is>
          <t>NONE</t>
        </is>
      </c>
      <c r="V1639" t="inlineStr">
        <is>
          <t>NONE</t>
        </is>
      </c>
      <c r="W1639" t="inlineStr">
        <is>
          <t>NONE</t>
        </is>
      </c>
      <c r="X1639" t="inlineStr">
        <is>
          <t>NONE</t>
        </is>
      </c>
      <c r="Y1639" t="n">
        <v>0</v>
      </c>
      <c r="Z1639" t="inlineStr"/>
      <c r="AA1639" t="inlineStr">
        <is>
          <t>https://attack.mitre.org/techniques/T1552/008</t>
        </is>
      </c>
    </row>
    <row r="1640">
      <c r="A1640" t="inlineStr">
        <is>
          <t>MITRE_ATTACK</t>
        </is>
      </c>
      <c r="B1640" t="inlineStr">
        <is>
          <t>T1059.001</t>
        </is>
      </c>
      <c r="C1640" t="inlineStr">
        <is>
          <t>Tactic: Execution | Technique: PowerShell |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Start-Process cmdlet which can be used to run an executable and the Invoke-Command cmdl</t>
        </is>
      </c>
      <c r="D1640" t="n">
        <v>6</v>
      </c>
      <c r="E1640" t="inlineStr">
        <is>
          <t>MEDIUM</t>
        </is>
      </c>
      <c r="F1640" t="n">
        <v>2</v>
      </c>
      <c r="G1640" t="n">
        <v>2</v>
      </c>
      <c r="H1640" t="inlineStr">
        <is>
          <t>MEDIUM</t>
        </is>
      </c>
      <c r="I1640" t="n">
        <v>10</v>
      </c>
      <c r="J1640" t="inlineStr">
        <is>
          <t>NO</t>
        </is>
      </c>
      <c r="K1640" t="inlineStr"/>
      <c r="L1640" t="inlineStr">
        <is>
          <t>Implement detections</t>
        </is>
      </c>
      <c r="M1640" t="inlineStr">
        <is>
          <t>Tactics: Execution</t>
        </is>
      </c>
      <c r="N1640" t="inlineStr">
        <is>
          <t>P4</t>
        </is>
      </c>
      <c r="O1640" t="inlineStr">
        <is>
          <t>MITRE technique - no IP context</t>
        </is>
      </c>
      <c r="P1640" t="n">
        <v>0</v>
      </c>
      <c r="Q1640" t="n">
        <v>0</v>
      </c>
      <c r="R1640" t="inlineStr">
        <is>
          <t>T1059.001:PowerShell</t>
        </is>
      </c>
      <c r="S1640" t="n">
        <v>1</v>
      </c>
      <c r="T1640" t="inlineStr">
        <is>
          <t>LOW (40%)</t>
        </is>
      </c>
      <c r="U1640" t="inlineStr">
        <is>
          <t>NONE</t>
        </is>
      </c>
      <c r="V1640" t="inlineStr">
        <is>
          <t>NONE</t>
        </is>
      </c>
      <c r="W1640" t="inlineStr">
        <is>
          <t>NONE</t>
        </is>
      </c>
      <c r="X1640" t="inlineStr">
        <is>
          <t>NONE</t>
        </is>
      </c>
      <c r="Y1640" t="n">
        <v>0</v>
      </c>
      <c r="Z1640" t="inlineStr"/>
      <c r="AA1640" t="inlineStr">
        <is>
          <t>https://attack.mitre.org/techniques/T1059/001</t>
        </is>
      </c>
    </row>
    <row r="1641">
      <c r="A1641" t="inlineStr">
        <is>
          <t>MITRE_ATTACK</t>
        </is>
      </c>
      <c r="B1641" t="inlineStr">
        <is>
          <t>T1546.001</t>
        </is>
      </c>
      <c r="C1641" t="inlineStr">
        <is>
          <t>Tactic: Privilege Escalation, Persistence | Technique: Change Default File Association | 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t>
        </is>
      </c>
      <c r="D1641" t="n">
        <v>6</v>
      </c>
      <c r="E1641" t="inlineStr">
        <is>
          <t>MEDIUM</t>
        </is>
      </c>
      <c r="F1641" t="n">
        <v>2</v>
      </c>
      <c r="G1641" t="n">
        <v>2</v>
      </c>
      <c r="H1641" t="inlineStr">
        <is>
          <t>MEDIUM</t>
        </is>
      </c>
      <c r="I1641" t="n">
        <v>10</v>
      </c>
      <c r="J1641" t="inlineStr">
        <is>
          <t>NO</t>
        </is>
      </c>
      <c r="K1641" t="inlineStr"/>
      <c r="L1641" t="inlineStr">
        <is>
          <t>Implement detections</t>
        </is>
      </c>
      <c r="M1641" t="inlineStr">
        <is>
          <t>Tactics: Privilege Escalation, Persistence</t>
        </is>
      </c>
      <c r="N1641" t="inlineStr">
        <is>
          <t>P4</t>
        </is>
      </c>
      <c r="O1641" t="inlineStr">
        <is>
          <t>MITRE technique - no IP context</t>
        </is>
      </c>
      <c r="P1641" t="n">
        <v>0</v>
      </c>
      <c r="Q1641" t="n">
        <v>0</v>
      </c>
      <c r="R1641" t="inlineStr">
        <is>
          <t>T1546.001:Change Default File Association</t>
        </is>
      </c>
      <c r="S1641" t="n">
        <v>1</v>
      </c>
      <c r="T1641" t="inlineStr">
        <is>
          <t>LOW (40%)</t>
        </is>
      </c>
      <c r="U1641" t="inlineStr">
        <is>
          <t>NONE</t>
        </is>
      </c>
      <c r="V1641" t="inlineStr">
        <is>
          <t>NONE</t>
        </is>
      </c>
      <c r="W1641" t="inlineStr">
        <is>
          <t>NONE</t>
        </is>
      </c>
      <c r="X1641" t="inlineStr">
        <is>
          <t>NONE</t>
        </is>
      </c>
      <c r="Y1641" t="n">
        <v>0</v>
      </c>
      <c r="Z1641" t="inlineStr"/>
      <c r="AA1641" t="inlineStr">
        <is>
          <t>https://attack.mitre.org/techniques/T1546/001</t>
        </is>
      </c>
    </row>
    <row r="1642">
      <c r="A1642" t="inlineStr">
        <is>
          <t>MITRE_ATTACK</t>
        </is>
      </c>
      <c r="B1642" t="inlineStr">
        <is>
          <t>T1055.014</t>
        </is>
      </c>
      <c r="C1642" t="inlineStr">
        <is>
          <t>Tactic: Defense Evasion, Privilege Escalation | Technique: VDSO Hijacking | 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t>
        </is>
      </c>
      <c r="D1642" t="n">
        <v>6</v>
      </c>
      <c r="E1642" t="inlineStr">
        <is>
          <t>MEDIUM</t>
        </is>
      </c>
      <c r="F1642" t="n">
        <v>2</v>
      </c>
      <c r="G1642" t="n">
        <v>2</v>
      </c>
      <c r="H1642" t="inlineStr">
        <is>
          <t>MEDIUM</t>
        </is>
      </c>
      <c r="I1642" t="n">
        <v>10</v>
      </c>
      <c r="J1642" t="inlineStr">
        <is>
          <t>NO</t>
        </is>
      </c>
      <c r="K1642" t="inlineStr"/>
      <c r="L1642" t="inlineStr">
        <is>
          <t>Implement detections</t>
        </is>
      </c>
      <c r="M1642" t="inlineStr">
        <is>
          <t>Tactics: Defense Evasion, Privilege Escalation</t>
        </is>
      </c>
      <c r="N1642" t="inlineStr">
        <is>
          <t>P4</t>
        </is>
      </c>
      <c r="O1642" t="inlineStr">
        <is>
          <t>MITRE technique - no IP context</t>
        </is>
      </c>
      <c r="P1642" t="n">
        <v>0</v>
      </c>
      <c r="Q1642" t="n">
        <v>0</v>
      </c>
      <c r="R1642" t="inlineStr">
        <is>
          <t>T1055.014:VDSO Hijacking</t>
        </is>
      </c>
      <c r="S1642" t="n">
        <v>1</v>
      </c>
      <c r="T1642" t="inlineStr">
        <is>
          <t>LOW (40%)</t>
        </is>
      </c>
      <c r="U1642" t="inlineStr">
        <is>
          <t>NONE</t>
        </is>
      </c>
      <c r="V1642" t="inlineStr">
        <is>
          <t>NONE</t>
        </is>
      </c>
      <c r="W1642" t="inlineStr">
        <is>
          <t>NONE</t>
        </is>
      </c>
      <c r="X1642" t="inlineStr">
        <is>
          <t>NONE</t>
        </is>
      </c>
      <c r="Y1642" t="n">
        <v>0</v>
      </c>
      <c r="Z1642" t="inlineStr"/>
      <c r="AA1642" t="inlineStr">
        <is>
          <t>https://attack.mitre.org/techniques/T1055/014</t>
        </is>
      </c>
    </row>
    <row r="1643">
      <c r="A1643" t="inlineStr">
        <is>
          <t>MITRE_ATTACK</t>
        </is>
      </c>
      <c r="B1643" t="inlineStr">
        <is>
          <t>T1071.002</t>
        </is>
      </c>
      <c r="C1643" t="inlineStr">
        <is>
          <t xml:space="preserve">Tactic: Command And Control | Technique: File Transfer Protocols | 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
        </is>
      </c>
      <c r="D1643" t="n">
        <v>6</v>
      </c>
      <c r="E1643" t="inlineStr">
        <is>
          <t>MEDIUM</t>
        </is>
      </c>
      <c r="F1643" t="n">
        <v>2</v>
      </c>
      <c r="G1643" t="n">
        <v>2</v>
      </c>
      <c r="H1643" t="inlineStr">
        <is>
          <t>MEDIUM</t>
        </is>
      </c>
      <c r="I1643" t="n">
        <v>10</v>
      </c>
      <c r="J1643" t="inlineStr">
        <is>
          <t>NO</t>
        </is>
      </c>
      <c r="K1643" t="inlineStr"/>
      <c r="L1643" t="inlineStr">
        <is>
          <t>Implement detections</t>
        </is>
      </c>
      <c r="M1643" t="inlineStr">
        <is>
          <t>Tactics: Command And Control</t>
        </is>
      </c>
      <c r="N1643" t="inlineStr">
        <is>
          <t>P4</t>
        </is>
      </c>
      <c r="O1643" t="inlineStr">
        <is>
          <t>MITRE technique - no IP context</t>
        </is>
      </c>
      <c r="P1643" t="n">
        <v>0</v>
      </c>
      <c r="Q1643" t="n">
        <v>0</v>
      </c>
      <c r="R1643" t="inlineStr">
        <is>
          <t>T1071.002:File Transfer Protocols | T1584.004:Server</t>
        </is>
      </c>
      <c r="S1643" t="n">
        <v>1</v>
      </c>
      <c r="T1643" t="inlineStr">
        <is>
          <t>LOW (40%)</t>
        </is>
      </c>
      <c r="U1643" t="inlineStr">
        <is>
          <t>NONE</t>
        </is>
      </c>
      <c r="V1643" t="inlineStr">
        <is>
          <t>NONE</t>
        </is>
      </c>
      <c r="W1643" t="inlineStr">
        <is>
          <t>NONE</t>
        </is>
      </c>
      <c r="X1643" t="inlineStr">
        <is>
          <t>NONE</t>
        </is>
      </c>
      <c r="Y1643" t="n">
        <v>0</v>
      </c>
      <c r="Z1643" t="inlineStr"/>
      <c r="AA1643" t="inlineStr">
        <is>
          <t>https://attack.mitre.org/techniques/T1071/002</t>
        </is>
      </c>
    </row>
    <row r="1644">
      <c r="A1644" t="inlineStr">
        <is>
          <t>MITRE_ATTACK</t>
        </is>
      </c>
      <c r="B1644" t="inlineStr">
        <is>
          <t>T1679</t>
        </is>
      </c>
      <c r="C1644" t="inlineStr">
        <is>
          <t>Tactic: Defense Evasion | Technique: Selective Exclusion | 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t>
        </is>
      </c>
      <c r="D1644" t="n">
        <v>6</v>
      </c>
      <c r="E1644" t="inlineStr">
        <is>
          <t>MEDIUM</t>
        </is>
      </c>
      <c r="F1644" t="n">
        <v>2</v>
      </c>
      <c r="G1644" t="n">
        <v>2</v>
      </c>
      <c r="H1644" t="inlineStr">
        <is>
          <t>MEDIUM</t>
        </is>
      </c>
      <c r="I1644" t="n">
        <v>10</v>
      </c>
      <c r="J1644" t="inlineStr">
        <is>
          <t>NO</t>
        </is>
      </c>
      <c r="K1644" t="inlineStr"/>
      <c r="L1644" t="inlineStr">
        <is>
          <t>Implement detections</t>
        </is>
      </c>
      <c r="M1644" t="inlineStr">
        <is>
          <t>Tactics: Defense Evasion</t>
        </is>
      </c>
      <c r="N1644" t="inlineStr">
        <is>
          <t>P4</t>
        </is>
      </c>
      <c r="O1644" t="inlineStr">
        <is>
          <t>MITRE technique - no IP context</t>
        </is>
      </c>
      <c r="P1644" t="n">
        <v>0</v>
      </c>
      <c r="Q1644" t="n">
        <v>0</v>
      </c>
      <c r="R1644" t="inlineStr">
        <is>
          <t>T1679:Selective Exclusion</t>
        </is>
      </c>
      <c r="S1644" t="n">
        <v>1</v>
      </c>
      <c r="T1644" t="inlineStr">
        <is>
          <t>LOW (40%)</t>
        </is>
      </c>
      <c r="U1644" t="inlineStr">
        <is>
          <t>NONE</t>
        </is>
      </c>
      <c r="V1644" t="inlineStr">
        <is>
          <t>NONE</t>
        </is>
      </c>
      <c r="W1644" t="inlineStr">
        <is>
          <t>NONE</t>
        </is>
      </c>
      <c r="X1644" t="inlineStr">
        <is>
          <t>NONE</t>
        </is>
      </c>
      <c r="Y1644" t="n">
        <v>0</v>
      </c>
      <c r="Z1644" t="inlineStr"/>
      <c r="AA1644" t="inlineStr">
        <is>
          <t>https://attack.mitre.org/techniques/T1679</t>
        </is>
      </c>
    </row>
    <row r="1645">
      <c r="A1645" t="inlineStr">
        <is>
          <t>MITRE_ATTACK</t>
        </is>
      </c>
      <c r="B1645" t="inlineStr">
        <is>
          <t>T1212</t>
        </is>
      </c>
      <c r="C1645" t="inlineStr">
        <is>
          <t>Tactic: Credential Access | Technique: Exploitation for Credential Access | 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t>
        </is>
      </c>
      <c r="D1645" t="n">
        <v>6</v>
      </c>
      <c r="E1645" t="inlineStr">
        <is>
          <t>MEDIUM</t>
        </is>
      </c>
      <c r="F1645" t="n">
        <v>2</v>
      </c>
      <c r="G1645" t="n">
        <v>2</v>
      </c>
      <c r="H1645" t="inlineStr">
        <is>
          <t>MEDIUM</t>
        </is>
      </c>
      <c r="I1645" t="n">
        <v>10</v>
      </c>
      <c r="J1645" t="inlineStr">
        <is>
          <t>NO</t>
        </is>
      </c>
      <c r="K1645" t="inlineStr"/>
      <c r="L1645" t="inlineStr">
        <is>
          <t>Implement detections</t>
        </is>
      </c>
      <c r="M1645" t="inlineStr">
        <is>
          <t>Tactics: Credential Access</t>
        </is>
      </c>
      <c r="N1645" t="inlineStr">
        <is>
          <t>P4</t>
        </is>
      </c>
      <c r="O1645" t="inlineStr">
        <is>
          <t>MITRE technique - no IP context</t>
        </is>
      </c>
      <c r="P1645" t="n">
        <v>0</v>
      </c>
      <c r="Q1645" t="n">
        <v>0</v>
      </c>
      <c r="R1645" t="inlineStr">
        <is>
          <t>T1212:Exploitation for Credential Access | T1588.006:Vulnerabilities | T1592.002:Software</t>
        </is>
      </c>
      <c r="S1645" t="n">
        <v>1</v>
      </c>
      <c r="T1645" t="inlineStr">
        <is>
          <t>LOW (40%)</t>
        </is>
      </c>
      <c r="U1645" t="inlineStr">
        <is>
          <t>NONE</t>
        </is>
      </c>
      <c r="V1645" t="inlineStr">
        <is>
          <t>NONE</t>
        </is>
      </c>
      <c r="W1645" t="inlineStr">
        <is>
          <t>NONE</t>
        </is>
      </c>
      <c r="X1645" t="inlineStr">
        <is>
          <t>NONE</t>
        </is>
      </c>
      <c r="Y1645" t="n">
        <v>0</v>
      </c>
      <c r="Z1645" t="inlineStr"/>
      <c r="AA1645" t="inlineStr">
        <is>
          <t>https://attack.mitre.org/techniques/T1212</t>
        </is>
      </c>
    </row>
    <row r="1646">
      <c r="A1646" t="inlineStr">
        <is>
          <t>MITRE_ATTACK</t>
        </is>
      </c>
      <c r="B1646" t="inlineStr">
        <is>
          <t>T1546.014</t>
        </is>
      </c>
      <c r="C1646" t="inlineStr">
        <is>
          <t>Tactic: Privilege Escalation, Persistence | Technique: Emond | 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/sbin/emond will load any rules from the /etc/emond.d/rules/ directory and take action once an explicitly d</t>
        </is>
      </c>
      <c r="D1646" t="n">
        <v>6</v>
      </c>
      <c r="E1646" t="inlineStr">
        <is>
          <t>MEDIUM</t>
        </is>
      </c>
      <c r="F1646" t="n">
        <v>2</v>
      </c>
      <c r="G1646" t="n">
        <v>2</v>
      </c>
      <c r="H1646" t="inlineStr">
        <is>
          <t>MEDIUM</t>
        </is>
      </c>
      <c r="I1646" t="n">
        <v>10</v>
      </c>
      <c r="J1646" t="inlineStr">
        <is>
          <t>NO</t>
        </is>
      </c>
      <c r="K1646" t="inlineStr"/>
      <c r="L1646" t="inlineStr">
        <is>
          <t>Implement detections</t>
        </is>
      </c>
      <c r="M1646" t="inlineStr">
        <is>
          <t>Tactics: Privilege Escalation, Persistence</t>
        </is>
      </c>
      <c r="N1646" t="inlineStr">
        <is>
          <t>P4</t>
        </is>
      </c>
      <c r="O1646" t="inlineStr">
        <is>
          <t>MITRE technique - no IP context</t>
        </is>
      </c>
      <c r="P1646" t="n">
        <v>0</v>
      </c>
      <c r="Q1646" t="n">
        <v>0</v>
      </c>
      <c r="R1646" t="inlineStr">
        <is>
          <t>T1546.014:Emond | T1543.004:Launch Daemon</t>
        </is>
      </c>
      <c r="S1646" t="n">
        <v>1</v>
      </c>
      <c r="T1646" t="inlineStr">
        <is>
          <t>LOW (40%)</t>
        </is>
      </c>
      <c r="U1646" t="inlineStr">
        <is>
          <t>NONE</t>
        </is>
      </c>
      <c r="V1646" t="inlineStr">
        <is>
          <t>NONE</t>
        </is>
      </c>
      <c r="W1646" t="inlineStr">
        <is>
          <t>NONE</t>
        </is>
      </c>
      <c r="X1646" t="inlineStr">
        <is>
          <t>NONE</t>
        </is>
      </c>
      <c r="Y1646" t="n">
        <v>0</v>
      </c>
      <c r="Z1646" t="inlineStr"/>
      <c r="AA1646" t="inlineStr">
        <is>
          <t>https://attack.mitre.org/techniques/T1546/014</t>
        </is>
      </c>
    </row>
    <row r="1647">
      <c r="A1647" t="inlineStr">
        <is>
          <t>MITRE_ATTACK</t>
        </is>
      </c>
      <c r="B1647" t="inlineStr">
        <is>
          <t>T1102.003</t>
        </is>
      </c>
      <c r="C1647" t="inlineStr">
        <is>
          <t xml:space="preserve">Tactic: Command And Control | Technique: One-Way Communication | 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t>
        </is>
      </c>
      <c r="D1647" t="n">
        <v>6</v>
      </c>
      <c r="E1647" t="inlineStr">
        <is>
          <t>MEDIUM</t>
        </is>
      </c>
      <c r="F1647" t="n">
        <v>2</v>
      </c>
      <c r="G1647" t="n">
        <v>2</v>
      </c>
      <c r="H1647" t="inlineStr">
        <is>
          <t>MEDIUM</t>
        </is>
      </c>
      <c r="I1647" t="n">
        <v>10</v>
      </c>
      <c r="J1647" t="inlineStr">
        <is>
          <t>NO</t>
        </is>
      </c>
      <c r="K1647" t="inlineStr"/>
      <c r="L1647" t="inlineStr">
        <is>
          <t>Implement detections</t>
        </is>
      </c>
      <c r="M1647" t="inlineStr">
        <is>
          <t>Tactics: Command And Control</t>
        </is>
      </c>
      <c r="N1647" t="inlineStr">
        <is>
          <t>P4</t>
        </is>
      </c>
      <c r="O1647" t="inlineStr">
        <is>
          <t>MITRE technique - no IP context</t>
        </is>
      </c>
      <c r="P1647" t="n">
        <v>0</v>
      </c>
      <c r="Q1647" t="n">
        <v>0</v>
      </c>
      <c r="R1647" t="inlineStr">
        <is>
          <t>T1102.003:One-Way Communication | T1593.001:Social Media</t>
        </is>
      </c>
      <c r="S1647" t="n">
        <v>1</v>
      </c>
      <c r="T1647" t="inlineStr">
        <is>
          <t>LOW (40%)</t>
        </is>
      </c>
      <c r="U1647" t="inlineStr">
        <is>
          <t>NONE</t>
        </is>
      </c>
      <c r="V1647" t="inlineStr">
        <is>
          <t>NONE</t>
        </is>
      </c>
      <c r="W1647" t="inlineStr">
        <is>
          <t>NONE</t>
        </is>
      </c>
      <c r="X1647" t="inlineStr">
        <is>
          <t>NONE</t>
        </is>
      </c>
      <c r="Y1647" t="n">
        <v>0</v>
      </c>
      <c r="Z1647" t="inlineStr"/>
      <c r="AA1647" t="inlineStr">
        <is>
          <t>https://attack.mitre.org/techniques/T1102/003</t>
        </is>
      </c>
    </row>
    <row r="1648">
      <c r="A1648" t="inlineStr">
        <is>
          <t>MITRE_ATTACK</t>
        </is>
      </c>
      <c r="B1648" t="inlineStr">
        <is>
          <t>T1590</t>
        </is>
      </c>
      <c r="C1648" t="inlineStr">
        <is>
          <t>Tactic: Reconnaissance | Technique: Gather Victim Network Information | 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t>
        </is>
      </c>
      <c r="D1648" t="n">
        <v>6</v>
      </c>
      <c r="E1648" t="inlineStr">
        <is>
          <t>MEDIUM</t>
        </is>
      </c>
      <c r="F1648" t="n">
        <v>2</v>
      </c>
      <c r="G1648" t="n">
        <v>2</v>
      </c>
      <c r="H1648" t="inlineStr">
        <is>
          <t>MEDIUM</t>
        </is>
      </c>
      <c r="I1648" t="n">
        <v>10</v>
      </c>
      <c r="J1648" t="inlineStr">
        <is>
          <t>NO</t>
        </is>
      </c>
      <c r="K1648" t="inlineStr"/>
      <c r="L1648" t="inlineStr">
        <is>
          <t>Implement detections</t>
        </is>
      </c>
      <c r="M1648" t="inlineStr">
        <is>
          <t>Tactics: Reconnaissance</t>
        </is>
      </c>
      <c r="N1648" t="inlineStr">
        <is>
          <t>P4</t>
        </is>
      </c>
      <c r="O1648" t="inlineStr">
        <is>
          <t>MITRE technique - no IP context</t>
        </is>
      </c>
      <c r="P1648" t="n">
        <v>0</v>
      </c>
      <c r="Q1648" t="n">
        <v>0</v>
      </c>
      <c r="R1648" t="inlineStr">
        <is>
          <t>T1590:Gather Victim Network Information | T1595:Active Scanning</t>
        </is>
      </c>
      <c r="S1648" t="n">
        <v>1</v>
      </c>
      <c r="T1648" t="inlineStr">
        <is>
          <t>LOW (40%)</t>
        </is>
      </c>
      <c r="U1648" t="inlineStr">
        <is>
          <t>NONE</t>
        </is>
      </c>
      <c r="V1648" t="inlineStr">
        <is>
          <t>NONE</t>
        </is>
      </c>
      <c r="W1648" t="inlineStr">
        <is>
          <t>NONE</t>
        </is>
      </c>
      <c r="X1648" t="inlineStr">
        <is>
          <t>NONE</t>
        </is>
      </c>
      <c r="Y1648" t="n">
        <v>0</v>
      </c>
      <c r="Z1648" t="inlineStr"/>
      <c r="AA1648" t="inlineStr">
        <is>
          <t>https://attack.mitre.org/techniques/T1590</t>
        </is>
      </c>
    </row>
    <row r="1649">
      <c r="A1649" t="inlineStr">
        <is>
          <t>MITRE_ATTACK</t>
        </is>
      </c>
      <c r="B1649" t="inlineStr">
        <is>
          <t>T1210</t>
        </is>
      </c>
      <c r="C1649" t="inlineStr">
        <is>
          <t>Tactic: Lateral Movement | Technique: Exploitation of Remote Services |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t>
        </is>
      </c>
      <c r="D1649" t="n">
        <v>6</v>
      </c>
      <c r="E1649" t="inlineStr">
        <is>
          <t>MEDIUM</t>
        </is>
      </c>
      <c r="F1649" t="n">
        <v>2</v>
      </c>
      <c r="G1649" t="n">
        <v>2</v>
      </c>
      <c r="H1649" t="inlineStr">
        <is>
          <t>MEDIUM</t>
        </is>
      </c>
      <c r="I1649" t="n">
        <v>10</v>
      </c>
      <c r="J1649" t="inlineStr">
        <is>
          <t>NO</t>
        </is>
      </c>
      <c r="K1649" t="inlineStr"/>
      <c r="L1649" t="inlineStr">
        <is>
          <t>Implement detections</t>
        </is>
      </c>
      <c r="M1649" t="inlineStr">
        <is>
          <t>Tactics: Lateral Movement</t>
        </is>
      </c>
      <c r="N1649" t="inlineStr">
        <is>
          <t>P4</t>
        </is>
      </c>
      <c r="O1649" t="inlineStr">
        <is>
          <t>MITRE technique - no IP context</t>
        </is>
      </c>
      <c r="P1649" t="n">
        <v>0</v>
      </c>
      <c r="Q1649" t="n">
        <v>0</v>
      </c>
      <c r="R1649" t="inlineStr">
        <is>
          <t>T1210:Exploitation of Remote Services | T1021:Remote Services | T1592.002:Software</t>
        </is>
      </c>
      <c r="S1649" t="n">
        <v>1</v>
      </c>
      <c r="T1649" t="inlineStr">
        <is>
          <t>LOW (40%)</t>
        </is>
      </c>
      <c r="U1649" t="inlineStr">
        <is>
          <t>NONE</t>
        </is>
      </c>
      <c r="V1649" t="inlineStr">
        <is>
          <t>NONE</t>
        </is>
      </c>
      <c r="W1649" t="inlineStr">
        <is>
          <t>NONE</t>
        </is>
      </c>
      <c r="X1649" t="inlineStr">
        <is>
          <t>NONE</t>
        </is>
      </c>
      <c r="Y1649" t="n">
        <v>0</v>
      </c>
      <c r="Z1649" t="inlineStr"/>
      <c r="AA1649" t="inlineStr">
        <is>
          <t>https://attack.mitre.org/techniques/T1210</t>
        </is>
      </c>
    </row>
    <row r="1650">
      <c r="A1650" t="inlineStr">
        <is>
          <t>MITRE_ATTACK</t>
        </is>
      </c>
      <c r="B1650" t="inlineStr">
        <is>
          <t>T1534</t>
        </is>
      </c>
      <c r="C1650" t="inlineStr">
        <is>
          <t>Tactic: Lateral Movement | Technique: Internal Spearphishing | 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
        </is>
      </c>
      <c r="D1650" t="n">
        <v>6</v>
      </c>
      <c r="E1650" t="inlineStr">
        <is>
          <t>MEDIUM</t>
        </is>
      </c>
      <c r="F1650" t="n">
        <v>2</v>
      </c>
      <c r="G1650" t="n">
        <v>2</v>
      </c>
      <c r="H1650" t="inlineStr">
        <is>
          <t>MEDIUM</t>
        </is>
      </c>
      <c r="I1650" t="n">
        <v>10</v>
      </c>
      <c r="J1650" t="inlineStr">
        <is>
          <t>NO</t>
        </is>
      </c>
      <c r="K1650" t="inlineStr"/>
      <c r="L1650" t="inlineStr">
        <is>
          <t>Implement detections</t>
        </is>
      </c>
      <c r="M1650" t="inlineStr">
        <is>
          <t>Tactics: Lateral Movement</t>
        </is>
      </c>
      <c r="N1650" t="inlineStr">
        <is>
          <t>P4</t>
        </is>
      </c>
      <c r="O1650" t="inlineStr">
        <is>
          <t>MITRE technique - no IP context</t>
        </is>
      </c>
      <c r="P1650" t="n">
        <v>0</v>
      </c>
      <c r="Q1650" t="n">
        <v>0</v>
      </c>
      <c r="R1650" t="inlineStr">
        <is>
          <t>T1534:Internal Spearphishing | T1566:Phishing | T1589.001:Credentials</t>
        </is>
      </c>
      <c r="S1650" t="n">
        <v>1</v>
      </c>
      <c r="T1650" t="inlineStr">
        <is>
          <t>LOW (40%)</t>
        </is>
      </c>
      <c r="U1650" t="inlineStr">
        <is>
          <t>NONE</t>
        </is>
      </c>
      <c r="V1650" t="inlineStr">
        <is>
          <t>NONE</t>
        </is>
      </c>
      <c r="W1650" t="inlineStr">
        <is>
          <t>NONE</t>
        </is>
      </c>
      <c r="X1650" t="inlineStr">
        <is>
          <t>NONE</t>
        </is>
      </c>
      <c r="Y1650" t="n">
        <v>0</v>
      </c>
      <c r="Z1650" t="inlineStr"/>
      <c r="AA1650" t="inlineStr">
        <is>
          <t>https://attack.mitre.org/techniques/T1534</t>
        </is>
      </c>
    </row>
    <row r="1651">
      <c r="A1651" t="inlineStr">
        <is>
          <t>MITRE_ATTACK</t>
        </is>
      </c>
      <c r="B1651" t="inlineStr">
        <is>
          <t>T1574.010</t>
        </is>
      </c>
      <c r="C1651" t="inlineStr">
        <is>
          <t>Tactic: Persistence, Privilege Escalation, Defense Evasion | Technique: Services File Permissions Weakness | 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t>
        </is>
      </c>
      <c r="D1651" t="n">
        <v>6</v>
      </c>
      <c r="E1651" t="inlineStr">
        <is>
          <t>MEDIUM</t>
        </is>
      </c>
      <c r="F1651" t="n">
        <v>2</v>
      </c>
      <c r="G1651" t="n">
        <v>2</v>
      </c>
      <c r="H1651" t="inlineStr">
        <is>
          <t>MEDIUM</t>
        </is>
      </c>
      <c r="I1651" t="n">
        <v>10</v>
      </c>
      <c r="J1651" t="inlineStr">
        <is>
          <t>NO</t>
        </is>
      </c>
      <c r="K1651" t="inlineStr"/>
      <c r="L1651" t="inlineStr">
        <is>
          <t>Implement detections</t>
        </is>
      </c>
      <c r="M1651" t="inlineStr">
        <is>
          <t>Tactics: Persistence, Privilege Escalation, Defense Evasion</t>
        </is>
      </c>
      <c r="N1651" t="inlineStr">
        <is>
          <t>P4</t>
        </is>
      </c>
      <c r="O1651" t="inlineStr">
        <is>
          <t>MITRE technique - no IP context</t>
        </is>
      </c>
      <c r="P1651" t="n">
        <v>0</v>
      </c>
      <c r="Q1651" t="n">
        <v>0</v>
      </c>
      <c r="R1651" t="inlineStr">
        <is>
          <t>T1574.010:Services File Permissions Weakness | T1543.003:Windows Service</t>
        </is>
      </c>
      <c r="S1651" t="n">
        <v>1</v>
      </c>
      <c r="T1651" t="inlineStr">
        <is>
          <t>LOW (40%)</t>
        </is>
      </c>
      <c r="U1651" t="inlineStr">
        <is>
          <t>NONE</t>
        </is>
      </c>
      <c r="V1651" t="inlineStr">
        <is>
          <t>NONE</t>
        </is>
      </c>
      <c r="W1651" t="inlineStr">
        <is>
          <t>NONE</t>
        </is>
      </c>
      <c r="X1651" t="inlineStr">
        <is>
          <t>NONE</t>
        </is>
      </c>
      <c r="Y1651" t="n">
        <v>0</v>
      </c>
      <c r="Z1651" t="inlineStr"/>
      <c r="AA1651" t="inlineStr">
        <is>
          <t>https://attack.mitre.org/techniques/T1574/010</t>
        </is>
      </c>
    </row>
    <row r="1652">
      <c r="A1652" t="inlineStr">
        <is>
          <t>MITRE_ATTACK</t>
        </is>
      </c>
      <c r="B1652" t="inlineStr">
        <is>
          <t>T1547.001</t>
        </is>
      </c>
      <c r="C1652" t="inlineStr">
        <is>
          <t>Tactic: Persistence, Privilege Escalation | Technique: Registry Run Keys / Startup Folder | 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t>
        </is>
      </c>
      <c r="D1652" t="n">
        <v>6</v>
      </c>
      <c r="E1652" t="inlineStr">
        <is>
          <t>MEDIUM</t>
        </is>
      </c>
      <c r="F1652" t="n">
        <v>2</v>
      </c>
      <c r="G1652" t="n">
        <v>2</v>
      </c>
      <c r="H1652" t="inlineStr">
        <is>
          <t>MEDIUM</t>
        </is>
      </c>
      <c r="I1652" t="n">
        <v>10</v>
      </c>
      <c r="J1652" t="inlineStr">
        <is>
          <t>NO</t>
        </is>
      </c>
      <c r="K1652" t="inlineStr"/>
      <c r="L1652" t="inlineStr">
        <is>
          <t>Implement detections</t>
        </is>
      </c>
      <c r="M1652" t="inlineStr">
        <is>
          <t>Tactics: Persistence, Privilege Escalation</t>
        </is>
      </c>
      <c r="N1652" t="inlineStr">
        <is>
          <t>P4</t>
        </is>
      </c>
      <c r="O1652" t="inlineStr">
        <is>
          <t>MITRE technique - no IP context</t>
        </is>
      </c>
      <c r="P1652" t="n">
        <v>0</v>
      </c>
      <c r="Q1652" t="n">
        <v>0</v>
      </c>
      <c r="R1652" t="inlineStr">
        <is>
          <t>T1547.001:Registry Run Keys / Startup Folder</t>
        </is>
      </c>
      <c r="S1652" t="n">
        <v>1</v>
      </c>
      <c r="T1652" t="inlineStr">
        <is>
          <t>LOW (40%)</t>
        </is>
      </c>
      <c r="U1652" t="inlineStr">
        <is>
          <t>NONE</t>
        </is>
      </c>
      <c r="V1652" t="inlineStr">
        <is>
          <t>NONE</t>
        </is>
      </c>
      <c r="W1652" t="inlineStr">
        <is>
          <t>NONE</t>
        </is>
      </c>
      <c r="X1652" t="inlineStr">
        <is>
          <t>NONE</t>
        </is>
      </c>
      <c r="Y1652" t="n">
        <v>0</v>
      </c>
      <c r="Z1652" t="inlineStr"/>
      <c r="AA1652" t="inlineStr">
        <is>
          <t>https://attack.mitre.org/techniques/T1547/001</t>
        </is>
      </c>
    </row>
    <row r="1653">
      <c r="A1653" t="inlineStr">
        <is>
          <t>MITRE_ATTACK</t>
        </is>
      </c>
      <c r="B1653" t="inlineStr">
        <is>
          <t>T1199</t>
        </is>
      </c>
      <c r="C1653" t="inlineStr">
        <is>
          <t>Tactic: Initial Access | Technique: Trusted Relationship | 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t>
        </is>
      </c>
      <c r="D1653" t="n">
        <v>6</v>
      </c>
      <c r="E1653" t="inlineStr">
        <is>
          <t>MEDIUM</t>
        </is>
      </c>
      <c r="F1653" t="n">
        <v>2</v>
      </c>
      <c r="G1653" t="n">
        <v>2</v>
      </c>
      <c r="H1653" t="inlineStr">
        <is>
          <t>MEDIUM</t>
        </is>
      </c>
      <c r="I1653" t="n">
        <v>10</v>
      </c>
      <c r="J1653" t="inlineStr">
        <is>
          <t>NO</t>
        </is>
      </c>
      <c r="K1653" t="inlineStr"/>
      <c r="L1653" t="inlineStr">
        <is>
          <t>Implement detections</t>
        </is>
      </c>
      <c r="M1653" t="inlineStr">
        <is>
          <t>Tactics: Initial Access</t>
        </is>
      </c>
      <c r="N1653" t="inlineStr">
        <is>
          <t>P4</t>
        </is>
      </c>
      <c r="O1653" t="inlineStr">
        <is>
          <t>MITRE technique - no IP context</t>
        </is>
      </c>
      <c r="P1653" t="n">
        <v>0</v>
      </c>
      <c r="Q1653" t="n">
        <v>0</v>
      </c>
      <c r="R1653" t="inlineStr">
        <is>
          <t>T1199:Trusted Relationship</t>
        </is>
      </c>
      <c r="S1653" t="n">
        <v>1</v>
      </c>
      <c r="T1653" t="inlineStr">
        <is>
          <t>LOW (40%)</t>
        </is>
      </c>
      <c r="U1653" t="inlineStr">
        <is>
          <t>NONE</t>
        </is>
      </c>
      <c r="V1653" t="inlineStr">
        <is>
          <t>NONE</t>
        </is>
      </c>
      <c r="W1653" t="inlineStr">
        <is>
          <t>NONE</t>
        </is>
      </c>
      <c r="X1653" t="inlineStr">
        <is>
          <t>NONE</t>
        </is>
      </c>
      <c r="Y1653" t="n">
        <v>0</v>
      </c>
      <c r="Z1653" t="inlineStr"/>
      <c r="AA1653" t="inlineStr">
        <is>
          <t>https://attack.mitre.org/techniques/T1199</t>
        </is>
      </c>
    </row>
    <row r="1654">
      <c r="A1654" t="inlineStr">
        <is>
          <t>MITRE_ATTACK</t>
        </is>
      </c>
      <c r="B1654" t="inlineStr">
        <is>
          <t>T1136.003</t>
        </is>
      </c>
      <c r="C1654" t="inlineStr">
        <is>
          <t>Tactic: Persistence | Technique: Cloud Account | 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t>
        </is>
      </c>
      <c r="D1654" t="n">
        <v>6</v>
      </c>
      <c r="E1654" t="inlineStr">
        <is>
          <t>MEDIUM</t>
        </is>
      </c>
      <c r="F1654" t="n">
        <v>2</v>
      </c>
      <c r="G1654" t="n">
        <v>2</v>
      </c>
      <c r="H1654" t="inlineStr">
        <is>
          <t>MEDIUM</t>
        </is>
      </c>
      <c r="I1654" t="n">
        <v>10</v>
      </c>
      <c r="J1654" t="inlineStr">
        <is>
          <t>NO</t>
        </is>
      </c>
      <c r="K1654" t="inlineStr"/>
      <c r="L1654" t="inlineStr">
        <is>
          <t>Implement detections</t>
        </is>
      </c>
      <c r="M1654" t="inlineStr">
        <is>
          <t>Tactics: Persistence</t>
        </is>
      </c>
      <c r="N1654" t="inlineStr">
        <is>
          <t>P4</t>
        </is>
      </c>
      <c r="O1654" t="inlineStr">
        <is>
          <t>MITRE technique - no IP context</t>
        </is>
      </c>
      <c r="P1654" t="n">
        <v>0</v>
      </c>
      <c r="Q1654" t="n">
        <v>0</v>
      </c>
      <c r="R1654" t="inlineStr">
        <is>
          <t>T1136.003:Cloud Account | T1219:Remote Access Tools</t>
        </is>
      </c>
      <c r="S1654" t="n">
        <v>1</v>
      </c>
      <c r="T1654" t="inlineStr">
        <is>
          <t>LOW (40%)</t>
        </is>
      </c>
      <c r="U1654" t="inlineStr">
        <is>
          <t>NONE</t>
        </is>
      </c>
      <c r="V1654" t="inlineStr">
        <is>
          <t>NONE</t>
        </is>
      </c>
      <c r="W1654" t="inlineStr">
        <is>
          <t>NONE</t>
        </is>
      </c>
      <c r="X1654" t="inlineStr">
        <is>
          <t>NONE</t>
        </is>
      </c>
      <c r="Y1654" t="n">
        <v>0</v>
      </c>
      <c r="Z1654" t="inlineStr"/>
      <c r="AA1654" t="inlineStr">
        <is>
          <t>https://attack.mitre.org/techniques/T1136/003</t>
        </is>
      </c>
    </row>
    <row r="1655">
      <c r="A1655" t="inlineStr">
        <is>
          <t>MITRE_ATTACK</t>
        </is>
      </c>
      <c r="B1655" t="inlineStr">
        <is>
          <t>T1069.001</t>
        </is>
      </c>
      <c r="C1655" t="inlineStr">
        <is>
          <t>Tactic: Discovery | Technique: Local Groups | 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net localgroup of the [Net](https://attack.mitre.org/software/S0</t>
        </is>
      </c>
      <c r="D1655" t="n">
        <v>6</v>
      </c>
      <c r="E1655" t="inlineStr">
        <is>
          <t>MEDIUM</t>
        </is>
      </c>
      <c r="F1655" t="n">
        <v>2</v>
      </c>
      <c r="G1655" t="n">
        <v>2</v>
      </c>
      <c r="H1655" t="inlineStr">
        <is>
          <t>MEDIUM</t>
        </is>
      </c>
      <c r="I1655" t="n">
        <v>10</v>
      </c>
      <c r="J1655" t="inlineStr">
        <is>
          <t>NO</t>
        </is>
      </c>
      <c r="K1655" t="inlineStr"/>
      <c r="L1655" t="inlineStr">
        <is>
          <t>Implement detections</t>
        </is>
      </c>
      <c r="M1655" t="inlineStr">
        <is>
          <t>Tactics: Discovery</t>
        </is>
      </c>
      <c r="N1655" t="inlineStr">
        <is>
          <t>P4</t>
        </is>
      </c>
      <c r="O1655" t="inlineStr">
        <is>
          <t>MITRE technique - no IP context</t>
        </is>
      </c>
      <c r="P1655" t="n">
        <v>0</v>
      </c>
      <c r="Q1655" t="n">
        <v>0</v>
      </c>
      <c r="R1655" t="inlineStr">
        <is>
          <t>T1069.001:Local Groups | T1592.002:Software</t>
        </is>
      </c>
      <c r="S1655" t="n">
        <v>1</v>
      </c>
      <c r="T1655" t="inlineStr">
        <is>
          <t>LOW (40%)</t>
        </is>
      </c>
      <c r="U1655" t="inlineStr">
        <is>
          <t>NONE</t>
        </is>
      </c>
      <c r="V1655" t="inlineStr">
        <is>
          <t>NONE</t>
        </is>
      </c>
      <c r="W1655" t="inlineStr">
        <is>
          <t>NONE</t>
        </is>
      </c>
      <c r="X1655" t="inlineStr">
        <is>
          <t>NONE</t>
        </is>
      </c>
      <c r="Y1655" t="n">
        <v>0</v>
      </c>
      <c r="Z1655" t="inlineStr"/>
      <c r="AA1655" t="inlineStr">
        <is>
          <t>https://attack.mitre.org/techniques/T1069/001</t>
        </is>
      </c>
    </row>
    <row r="1656">
      <c r="A1656" t="inlineStr">
        <is>
          <t>MITRE_ATTACK</t>
        </is>
      </c>
      <c r="B1656" t="inlineStr">
        <is>
          <t>T1593</t>
        </is>
      </c>
      <c r="C1656" t="inlineStr">
        <is>
          <t>Tactic: Reconnaissance | Technique: Search Open Websites/Domains | 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t>
        </is>
      </c>
      <c r="D1656" t="n">
        <v>6</v>
      </c>
      <c r="E1656" t="inlineStr">
        <is>
          <t>MEDIUM</t>
        </is>
      </c>
      <c r="F1656" t="n">
        <v>2</v>
      </c>
      <c r="G1656" t="n">
        <v>2</v>
      </c>
      <c r="H1656" t="inlineStr">
        <is>
          <t>MEDIUM</t>
        </is>
      </c>
      <c r="I1656" t="n">
        <v>10</v>
      </c>
      <c r="J1656" t="inlineStr">
        <is>
          <t>NO</t>
        </is>
      </c>
      <c r="K1656" t="inlineStr"/>
      <c r="L1656" t="inlineStr">
        <is>
          <t>Implement detections</t>
        </is>
      </c>
      <c r="M1656" t="inlineStr">
        <is>
          <t>Tactics: Reconnaissance</t>
        </is>
      </c>
      <c r="N1656" t="inlineStr">
        <is>
          <t>P4</t>
        </is>
      </c>
      <c r="O1656" t="inlineStr">
        <is>
          <t>MITRE technique - no IP context</t>
        </is>
      </c>
      <c r="P1656" t="n">
        <v>0</v>
      </c>
      <c r="Q1656" t="n">
        <v>0</v>
      </c>
      <c r="R1656" t="inlineStr">
        <is>
          <t>T1593:Search Open Websites/Domains | T1584.001:Domains | T1593.001:Social Media</t>
        </is>
      </c>
      <c r="S1656" t="n">
        <v>1</v>
      </c>
      <c r="T1656" t="inlineStr">
        <is>
          <t>LOW (40%)</t>
        </is>
      </c>
      <c r="U1656" t="inlineStr">
        <is>
          <t>NONE</t>
        </is>
      </c>
      <c r="V1656" t="inlineStr">
        <is>
          <t>NONE</t>
        </is>
      </c>
      <c r="W1656" t="inlineStr">
        <is>
          <t>NONE</t>
        </is>
      </c>
      <c r="X1656" t="inlineStr">
        <is>
          <t>NONE</t>
        </is>
      </c>
      <c r="Y1656" t="n">
        <v>0</v>
      </c>
      <c r="Z1656" t="inlineStr"/>
      <c r="AA1656" t="inlineStr">
        <is>
          <t>https://attack.mitre.org/techniques/T1593</t>
        </is>
      </c>
    </row>
    <row r="1657">
      <c r="A1657" t="inlineStr">
        <is>
          <t>MITRE_ATTACK</t>
        </is>
      </c>
      <c r="B1657" t="inlineStr">
        <is>
          <t>T1562.013</t>
        </is>
      </c>
      <c r="C1657" t="inlineStr">
        <is>
          <t>Tactic: Defense Evasion | Technique: Disable or Modify Network Device Firewall | 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
        </is>
      </c>
      <c r="D1657" t="n">
        <v>6</v>
      </c>
      <c r="E1657" t="inlineStr">
        <is>
          <t>MEDIUM</t>
        </is>
      </c>
      <c r="F1657" t="n">
        <v>2</v>
      </c>
      <c r="G1657" t="n">
        <v>2</v>
      </c>
      <c r="H1657" t="inlineStr">
        <is>
          <t>MEDIUM</t>
        </is>
      </c>
      <c r="I1657" t="n">
        <v>10</v>
      </c>
      <c r="J1657" t="inlineStr">
        <is>
          <t>NO</t>
        </is>
      </c>
      <c r="K1657" t="inlineStr"/>
      <c r="L1657" t="inlineStr">
        <is>
          <t>Implement detections</t>
        </is>
      </c>
      <c r="M1657" t="inlineStr">
        <is>
          <t>Tactics: Defense Evasion</t>
        </is>
      </c>
      <c r="N1657" t="inlineStr">
        <is>
          <t>P4</t>
        </is>
      </c>
      <c r="O1657" t="inlineStr">
        <is>
          <t>MITRE technique - no IP context</t>
        </is>
      </c>
      <c r="P1657" t="n">
        <v>0</v>
      </c>
      <c r="Q1657" t="n">
        <v>0</v>
      </c>
      <c r="R1657" t="inlineStr">
        <is>
          <t>T1562.013:Disable or Modify Network Device Firewall</t>
        </is>
      </c>
      <c r="S1657" t="n">
        <v>1</v>
      </c>
      <c r="T1657" t="inlineStr">
        <is>
          <t>LOW (40%)</t>
        </is>
      </c>
      <c r="U1657" t="inlineStr">
        <is>
          <t>NONE</t>
        </is>
      </c>
      <c r="V1657" t="inlineStr">
        <is>
          <t>NONE</t>
        </is>
      </c>
      <c r="W1657" t="inlineStr">
        <is>
          <t>NONE</t>
        </is>
      </c>
      <c r="X1657" t="inlineStr">
        <is>
          <t>NONE</t>
        </is>
      </c>
      <c r="Y1657" t="n">
        <v>0</v>
      </c>
      <c r="Z1657" t="inlineStr"/>
      <c r="AA1657" t="inlineStr">
        <is>
          <t>https://attack.mitre.org/techniques/T1562/013</t>
        </is>
      </c>
    </row>
    <row r="1658">
      <c r="A1658" t="inlineStr">
        <is>
          <t>MITRE_ATTACK</t>
        </is>
      </c>
      <c r="B1658" t="inlineStr">
        <is>
          <t>T1098</t>
        </is>
      </c>
      <c r="C1658" t="inlineStr">
        <is>
          <t>Tactic: Persistence, Privilege Escalation | Technique: Account Manipulation | 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t>
        </is>
      </c>
      <c r="D1658" t="n">
        <v>6</v>
      </c>
      <c r="E1658" t="inlineStr">
        <is>
          <t>MEDIUM</t>
        </is>
      </c>
      <c r="F1658" t="n">
        <v>2</v>
      </c>
      <c r="G1658" t="n">
        <v>2</v>
      </c>
      <c r="H1658" t="inlineStr">
        <is>
          <t>MEDIUM</t>
        </is>
      </c>
      <c r="I1658" t="n">
        <v>10</v>
      </c>
      <c r="J1658" t="inlineStr">
        <is>
          <t>NO</t>
        </is>
      </c>
      <c r="K1658" t="inlineStr"/>
      <c r="L1658" t="inlineStr">
        <is>
          <t>Implement detections</t>
        </is>
      </c>
      <c r="M1658" t="inlineStr">
        <is>
          <t>Tactics: Persistence, Privilege Escalation</t>
        </is>
      </c>
      <c r="N1658" t="inlineStr">
        <is>
          <t>P4</t>
        </is>
      </c>
      <c r="O1658" t="inlineStr">
        <is>
          <t>MITRE technique - no IP context</t>
        </is>
      </c>
      <c r="P1658" t="n">
        <v>0</v>
      </c>
      <c r="Q1658" t="n">
        <v>0</v>
      </c>
      <c r="R1658" t="inlineStr">
        <is>
          <t>T1098:Account Manipulation | T1589.001:Credentials</t>
        </is>
      </c>
      <c r="S1658" t="n">
        <v>1</v>
      </c>
      <c r="T1658" t="inlineStr">
        <is>
          <t>LOW (40%)</t>
        </is>
      </c>
      <c r="U1658" t="inlineStr">
        <is>
          <t>NONE</t>
        </is>
      </c>
      <c r="V1658" t="inlineStr">
        <is>
          <t>NONE</t>
        </is>
      </c>
      <c r="W1658" t="inlineStr">
        <is>
          <t>NONE</t>
        </is>
      </c>
      <c r="X1658" t="inlineStr">
        <is>
          <t>NONE</t>
        </is>
      </c>
      <c r="Y1658" t="n">
        <v>0</v>
      </c>
      <c r="Z1658" t="inlineStr"/>
      <c r="AA1658" t="inlineStr">
        <is>
          <t>https://attack.mitre.org/techniques/T1098</t>
        </is>
      </c>
    </row>
    <row r="1659">
      <c r="A1659" t="inlineStr">
        <is>
          <t>MITRE_ATTACK</t>
        </is>
      </c>
      <c r="B1659" t="inlineStr">
        <is>
          <t>T1048</t>
        </is>
      </c>
      <c r="C1659" t="inlineStr">
        <is>
          <t>Tactic: Exfiltration | Technique: Exfiltration Over Alternative Protocol | 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t>
        </is>
      </c>
      <c r="D1659" t="n">
        <v>6</v>
      </c>
      <c r="E1659" t="inlineStr">
        <is>
          <t>MEDIUM</t>
        </is>
      </c>
      <c r="F1659" t="n">
        <v>2</v>
      </c>
      <c r="G1659" t="n">
        <v>2</v>
      </c>
      <c r="H1659" t="inlineStr">
        <is>
          <t>MEDIUM</t>
        </is>
      </c>
      <c r="I1659" t="n">
        <v>10</v>
      </c>
      <c r="J1659" t="inlineStr">
        <is>
          <t>NO</t>
        </is>
      </c>
      <c r="K1659" t="inlineStr"/>
      <c r="L1659" t="inlineStr">
        <is>
          <t>Implement detections</t>
        </is>
      </c>
      <c r="M1659" t="inlineStr">
        <is>
          <t>Tactics: Exfiltration</t>
        </is>
      </c>
      <c r="N1659" t="inlineStr">
        <is>
          <t>P4</t>
        </is>
      </c>
      <c r="O1659" t="inlineStr">
        <is>
          <t>MITRE technique - no IP context</t>
        </is>
      </c>
      <c r="P1659" t="n">
        <v>0</v>
      </c>
      <c r="Q1659" t="n">
        <v>0</v>
      </c>
      <c r="R1659" t="inlineStr">
        <is>
          <t>T1048:Exfiltration Over Alternative Protocol | T1584.004:Server</t>
        </is>
      </c>
      <c r="S1659" t="n">
        <v>1</v>
      </c>
      <c r="T1659" t="inlineStr">
        <is>
          <t>LOW (40%)</t>
        </is>
      </c>
      <c r="U1659" t="inlineStr">
        <is>
          <t>NONE</t>
        </is>
      </c>
      <c r="V1659" t="inlineStr">
        <is>
          <t>NONE</t>
        </is>
      </c>
      <c r="W1659" t="inlineStr">
        <is>
          <t>NONE</t>
        </is>
      </c>
      <c r="X1659" t="inlineStr">
        <is>
          <t>NONE</t>
        </is>
      </c>
      <c r="Y1659" t="n">
        <v>0</v>
      </c>
      <c r="Z1659" t="inlineStr"/>
      <c r="AA1659" t="inlineStr">
        <is>
          <t>https://attack.mitre.org/techniques/T1048</t>
        </is>
      </c>
    </row>
    <row r="1660">
      <c r="A1660" t="inlineStr">
        <is>
          <t>MITRE_ATTACK</t>
        </is>
      </c>
      <c r="B1660" t="inlineStr">
        <is>
          <t>T1547.006</t>
        </is>
      </c>
      <c r="C1660" t="inlineStr">
        <is>
          <t>Tactic: Persistence, Privilege Escalation | Technique: Kernel Modules and Extensions | 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t>
        </is>
      </c>
      <c r="D1660" t="n">
        <v>6</v>
      </c>
      <c r="E1660" t="inlineStr">
        <is>
          <t>MEDIUM</t>
        </is>
      </c>
      <c r="F1660" t="n">
        <v>2</v>
      </c>
      <c r="G1660" t="n">
        <v>2</v>
      </c>
      <c r="H1660" t="inlineStr">
        <is>
          <t>MEDIUM</t>
        </is>
      </c>
      <c r="I1660" t="n">
        <v>10</v>
      </c>
      <c r="J1660" t="inlineStr">
        <is>
          <t>NO</t>
        </is>
      </c>
      <c r="K1660" t="inlineStr"/>
      <c r="L1660" t="inlineStr">
        <is>
          <t>Implement detections</t>
        </is>
      </c>
      <c r="M1660" t="inlineStr">
        <is>
          <t>Tactics: Persistence, Privilege Escalation</t>
        </is>
      </c>
      <c r="N1660" t="inlineStr">
        <is>
          <t>P4</t>
        </is>
      </c>
      <c r="O1660" t="inlineStr">
        <is>
          <t>MITRE technique - no IP context</t>
        </is>
      </c>
      <c r="P1660" t="n">
        <v>0</v>
      </c>
      <c r="Q1660" t="n">
        <v>0</v>
      </c>
      <c r="R1660" t="inlineStr">
        <is>
          <t>T1547.006:Kernel Modules and Extensions | T1592.001:Hardware</t>
        </is>
      </c>
      <c r="S1660" t="n">
        <v>1</v>
      </c>
      <c r="T1660" t="inlineStr">
        <is>
          <t>LOW (40%)</t>
        </is>
      </c>
      <c r="U1660" t="inlineStr">
        <is>
          <t>NONE</t>
        </is>
      </c>
      <c r="V1660" t="inlineStr">
        <is>
          <t>NONE</t>
        </is>
      </c>
      <c r="W1660" t="inlineStr">
        <is>
          <t>NONE</t>
        </is>
      </c>
      <c r="X1660" t="inlineStr">
        <is>
          <t>NONE</t>
        </is>
      </c>
      <c r="Y1660" t="n">
        <v>0</v>
      </c>
      <c r="Z1660" t="inlineStr"/>
      <c r="AA1660" t="inlineStr">
        <is>
          <t>https://attack.mitre.org/techniques/T1547/006</t>
        </is>
      </c>
    </row>
    <row r="1661">
      <c r="A1661" t="inlineStr">
        <is>
          <t>MITRE_ATTACK</t>
        </is>
      </c>
      <c r="B1661" t="inlineStr">
        <is>
          <t>T1678</t>
        </is>
      </c>
      <c r="C1661" t="inlineStr">
        <is>
          <t>Tactic: Defense Evasion | Technique: Delay Execution | 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
        </is>
      </c>
      <c r="D1661" t="n">
        <v>6</v>
      </c>
      <c r="E1661" t="inlineStr">
        <is>
          <t>MEDIUM</t>
        </is>
      </c>
      <c r="F1661" t="n">
        <v>2</v>
      </c>
      <c r="G1661" t="n">
        <v>2</v>
      </c>
      <c r="H1661" t="inlineStr">
        <is>
          <t>MEDIUM</t>
        </is>
      </c>
      <c r="I1661" t="n">
        <v>10</v>
      </c>
      <c r="J1661" t="inlineStr">
        <is>
          <t>NO</t>
        </is>
      </c>
      <c r="K1661" t="inlineStr"/>
      <c r="L1661" t="inlineStr">
        <is>
          <t>Implement detections</t>
        </is>
      </c>
      <c r="M1661" t="inlineStr">
        <is>
          <t>Tactics: Defense Evasion</t>
        </is>
      </c>
      <c r="N1661" t="inlineStr">
        <is>
          <t>P4</t>
        </is>
      </c>
      <c r="O1661" t="inlineStr">
        <is>
          <t>MITRE technique - no IP context</t>
        </is>
      </c>
      <c r="P1661" t="n">
        <v>0</v>
      </c>
      <c r="Q1661" t="n">
        <v>0</v>
      </c>
      <c r="R1661" t="inlineStr">
        <is>
          <t>T1678:Delay Execution</t>
        </is>
      </c>
      <c r="S1661" t="n">
        <v>1</v>
      </c>
      <c r="T1661" t="inlineStr">
        <is>
          <t>LOW (40%)</t>
        </is>
      </c>
      <c r="U1661" t="inlineStr">
        <is>
          <t>NONE</t>
        </is>
      </c>
      <c r="V1661" t="inlineStr">
        <is>
          <t>NONE</t>
        </is>
      </c>
      <c r="W1661" t="inlineStr">
        <is>
          <t>NONE</t>
        </is>
      </c>
      <c r="X1661" t="inlineStr">
        <is>
          <t>NONE</t>
        </is>
      </c>
      <c r="Y1661" t="n">
        <v>0</v>
      </c>
      <c r="Z1661" t="inlineStr"/>
      <c r="AA1661" t="inlineStr">
        <is>
          <t>https://attack.mitre.org/techniques/T1678</t>
        </is>
      </c>
    </row>
    <row r="1662">
      <c r="A1662" t="inlineStr">
        <is>
          <t>MITRE_ATTACK</t>
        </is>
      </c>
      <c r="B1662" t="inlineStr">
        <is>
          <t>T1056.002</t>
        </is>
      </c>
      <c r="C1662" t="inlineStr">
        <is>
          <t>Tactic: Collection, Credential Access | Technique: GUI Input Capture |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t>
        </is>
      </c>
      <c r="D1662" t="n">
        <v>6</v>
      </c>
      <c r="E1662" t="inlineStr">
        <is>
          <t>MEDIUM</t>
        </is>
      </c>
      <c r="F1662" t="n">
        <v>2</v>
      </c>
      <c r="G1662" t="n">
        <v>2</v>
      </c>
      <c r="H1662" t="inlineStr">
        <is>
          <t>MEDIUM</t>
        </is>
      </c>
      <c r="I1662" t="n">
        <v>10</v>
      </c>
      <c r="J1662" t="inlineStr">
        <is>
          <t>NO</t>
        </is>
      </c>
      <c r="K1662" t="inlineStr"/>
      <c r="L1662" t="inlineStr">
        <is>
          <t>Implement detections</t>
        </is>
      </c>
      <c r="M1662" t="inlineStr">
        <is>
          <t>Tactics: Collection, Credential Access</t>
        </is>
      </c>
      <c r="N1662" t="inlineStr">
        <is>
          <t>P4</t>
        </is>
      </c>
      <c r="O1662" t="inlineStr">
        <is>
          <t>MITRE technique - no IP context</t>
        </is>
      </c>
      <c r="P1662" t="n">
        <v>0</v>
      </c>
      <c r="Q1662" t="n">
        <v>0</v>
      </c>
      <c r="R1662" t="inlineStr">
        <is>
          <t>T1056.002:GUI Input Capture | T1548.002:Bypass User Account Control | T1589.001:Credentials</t>
        </is>
      </c>
      <c r="S1662" t="n">
        <v>1</v>
      </c>
      <c r="T1662" t="inlineStr">
        <is>
          <t>LOW (40%)</t>
        </is>
      </c>
      <c r="U1662" t="inlineStr">
        <is>
          <t>NONE</t>
        </is>
      </c>
      <c r="V1662" t="inlineStr">
        <is>
          <t>NONE</t>
        </is>
      </c>
      <c r="W1662" t="inlineStr">
        <is>
          <t>NONE</t>
        </is>
      </c>
      <c r="X1662" t="inlineStr">
        <is>
          <t>NONE</t>
        </is>
      </c>
      <c r="Y1662" t="n">
        <v>0</v>
      </c>
      <c r="Z1662" t="inlineStr"/>
      <c r="AA1662" t="inlineStr">
        <is>
          <t>https://attack.mitre.org/techniques/T1056/002</t>
        </is>
      </c>
    </row>
    <row r="1663">
      <c r="A1663" t="inlineStr">
        <is>
          <t>MITRE_ATTACK</t>
        </is>
      </c>
      <c r="B1663" t="inlineStr">
        <is>
          <t>T1588.002</t>
        </is>
      </c>
      <c r="C1663" t="inlineStr">
        <is>
          <t>Tactic: Resource Development | Technique: Tool | 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t>
        </is>
      </c>
      <c r="D1663" t="n">
        <v>6</v>
      </c>
      <c r="E1663" t="inlineStr">
        <is>
          <t>MEDIUM</t>
        </is>
      </c>
      <c r="F1663" t="n">
        <v>2</v>
      </c>
      <c r="G1663" t="n">
        <v>2</v>
      </c>
      <c r="H1663" t="inlineStr">
        <is>
          <t>MEDIUM</t>
        </is>
      </c>
      <c r="I1663" t="n">
        <v>10</v>
      </c>
      <c r="J1663" t="inlineStr">
        <is>
          <t>NO</t>
        </is>
      </c>
      <c r="K1663" t="inlineStr"/>
      <c r="L1663" t="inlineStr">
        <is>
          <t>Implement detections</t>
        </is>
      </c>
      <c r="M1663" t="inlineStr">
        <is>
          <t>Tactics: Resource Development</t>
        </is>
      </c>
      <c r="N1663" t="inlineStr">
        <is>
          <t>P4</t>
        </is>
      </c>
      <c r="O1663" t="inlineStr">
        <is>
          <t>MITRE technique - no IP context</t>
        </is>
      </c>
      <c r="P1663" t="n">
        <v>0</v>
      </c>
      <c r="Q1663" t="n">
        <v>0</v>
      </c>
      <c r="R1663" t="inlineStr">
        <is>
          <t>T1588.002:Tool | T1588.001:Malware | T1592.002:Software</t>
        </is>
      </c>
      <c r="S1663" t="n">
        <v>1</v>
      </c>
      <c r="T1663" t="inlineStr">
        <is>
          <t>LOW (40%)</t>
        </is>
      </c>
      <c r="U1663" t="inlineStr">
        <is>
          <t>NONE</t>
        </is>
      </c>
      <c r="V1663" t="inlineStr">
        <is>
          <t>NONE</t>
        </is>
      </c>
      <c r="W1663" t="inlineStr">
        <is>
          <t>NONE</t>
        </is>
      </c>
      <c r="X1663" t="inlineStr">
        <is>
          <t>NONE</t>
        </is>
      </c>
      <c r="Y1663" t="n">
        <v>0</v>
      </c>
      <c r="Z1663" t="inlineStr"/>
      <c r="AA1663" t="inlineStr">
        <is>
          <t>https://attack.mitre.org/techniques/T1588/002</t>
        </is>
      </c>
    </row>
    <row r="1664">
      <c r="A1664" t="inlineStr">
        <is>
          <t>MITRE_ATTACK</t>
        </is>
      </c>
      <c r="B1664" t="inlineStr">
        <is>
          <t>T1052.001</t>
        </is>
      </c>
      <c r="C1664" t="inlineStr">
        <is>
          <t>Tactic: Exfiltration | Technique: Exfiltration over USB | 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c r="D1664" t="n">
        <v>6</v>
      </c>
      <c r="E1664" t="inlineStr">
        <is>
          <t>MEDIUM</t>
        </is>
      </c>
      <c r="F1664" t="n">
        <v>2</v>
      </c>
      <c r="G1664" t="n">
        <v>2</v>
      </c>
      <c r="H1664" t="inlineStr">
        <is>
          <t>MEDIUM</t>
        </is>
      </c>
      <c r="I1664" t="n">
        <v>10</v>
      </c>
      <c r="J1664" t="inlineStr">
        <is>
          <t>NO</t>
        </is>
      </c>
      <c r="K1664" t="inlineStr"/>
      <c r="L1664" t="inlineStr">
        <is>
          <t>Implement detections</t>
        </is>
      </c>
      <c r="M1664" t="inlineStr">
        <is>
          <t>Tactics: Exfiltration</t>
        </is>
      </c>
      <c r="N1664" t="inlineStr">
        <is>
          <t>P4</t>
        </is>
      </c>
      <c r="O1664" t="inlineStr">
        <is>
          <t>MITRE technique - no IP context</t>
        </is>
      </c>
      <c r="P1664" t="n">
        <v>0</v>
      </c>
      <c r="Q1664" t="n">
        <v>0</v>
      </c>
      <c r="R1664" t="inlineStr">
        <is>
          <t>T1052.001:Exfiltration over USB</t>
        </is>
      </c>
      <c r="S1664" t="n">
        <v>1</v>
      </c>
      <c r="T1664" t="inlineStr">
        <is>
          <t>LOW (40%)</t>
        </is>
      </c>
      <c r="U1664" t="inlineStr">
        <is>
          <t>NONE</t>
        </is>
      </c>
      <c r="V1664" t="inlineStr">
        <is>
          <t>NONE</t>
        </is>
      </c>
      <c r="W1664" t="inlineStr">
        <is>
          <t>NONE</t>
        </is>
      </c>
      <c r="X1664" t="inlineStr">
        <is>
          <t>NONE</t>
        </is>
      </c>
      <c r="Y1664" t="n">
        <v>0</v>
      </c>
      <c r="Z1664" t="inlineStr"/>
      <c r="AA1664" t="inlineStr">
        <is>
          <t>https://attack.mitre.org/techniques/T1052/001</t>
        </is>
      </c>
    </row>
    <row r="1665">
      <c r="A1665" t="inlineStr">
        <is>
          <t>MITRE_ATTACK</t>
        </is>
      </c>
      <c r="B1665" t="inlineStr">
        <is>
          <t>T1574.013</t>
        </is>
      </c>
      <c r="C1665" t="inlineStr">
        <is>
          <t>Tactic: Persistence, Privilege Escalation, Defense Evasion | Technique: KernelCallbackTable | Adversaries may abuse the KernelCallbackTable of a process to hijack its execution flow in order to run their own payloads.(Citation: Lazarus APT January 2022)(Citation: FinFisher exposed ) The KernelCallbackTable can be found in the Process Environment Block (PEB) and is initialized to an array of graphic functions available to a GUI process once user32.dll is loaded.(Citation: Windows Process Injectio</t>
        </is>
      </c>
      <c r="D1665" t="n">
        <v>6</v>
      </c>
      <c r="E1665" t="inlineStr">
        <is>
          <t>MEDIUM</t>
        </is>
      </c>
      <c r="F1665" t="n">
        <v>2</v>
      </c>
      <c r="G1665" t="n">
        <v>2</v>
      </c>
      <c r="H1665" t="inlineStr">
        <is>
          <t>MEDIUM</t>
        </is>
      </c>
      <c r="I1665" t="n">
        <v>10</v>
      </c>
      <c r="J1665" t="inlineStr">
        <is>
          <t>NO</t>
        </is>
      </c>
      <c r="K1665" t="inlineStr"/>
      <c r="L1665" t="inlineStr">
        <is>
          <t>Implement detections</t>
        </is>
      </c>
      <c r="M1665" t="inlineStr">
        <is>
          <t>Tactics: Persistence, Privilege Escalation, Defense Evasion</t>
        </is>
      </c>
      <c r="N1665" t="inlineStr">
        <is>
          <t>P4</t>
        </is>
      </c>
      <c r="O1665" t="inlineStr">
        <is>
          <t>MITRE technique - no IP context</t>
        </is>
      </c>
      <c r="P1665" t="n">
        <v>0</v>
      </c>
      <c r="Q1665" t="n">
        <v>0</v>
      </c>
      <c r="R1665" t="inlineStr">
        <is>
          <t>T1574.013:KernelCallbackTable</t>
        </is>
      </c>
      <c r="S1665" t="n">
        <v>1</v>
      </c>
      <c r="T1665" t="inlineStr">
        <is>
          <t>LOW (40%)</t>
        </is>
      </c>
      <c r="U1665" t="inlineStr">
        <is>
          <t>NONE</t>
        </is>
      </c>
      <c r="V1665" t="inlineStr">
        <is>
          <t>NONE</t>
        </is>
      </c>
      <c r="W1665" t="inlineStr">
        <is>
          <t>NONE</t>
        </is>
      </c>
      <c r="X1665" t="inlineStr">
        <is>
          <t>NONE</t>
        </is>
      </c>
      <c r="Y1665" t="n">
        <v>0</v>
      </c>
      <c r="Z1665" t="inlineStr"/>
      <c r="AA1665" t="inlineStr">
        <is>
          <t>https://attack.mitre.org/techniques/T1574/013</t>
        </is>
      </c>
    </row>
    <row r="1666">
      <c r="A1666" t="inlineStr">
        <is>
          <t>MITRE_ATTACK</t>
        </is>
      </c>
      <c r="B1666" t="inlineStr">
        <is>
          <t>T1597</t>
        </is>
      </c>
      <c r="C1666" t="inlineStr">
        <is>
          <t>Tactic: Reconnaissance | Technique: Search Closed Sources | 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t>
        </is>
      </c>
      <c r="D1666" t="n">
        <v>6</v>
      </c>
      <c r="E1666" t="inlineStr">
        <is>
          <t>MEDIUM</t>
        </is>
      </c>
      <c r="F1666" t="n">
        <v>2</v>
      </c>
      <c r="G1666" t="n">
        <v>2</v>
      </c>
      <c r="H1666" t="inlineStr">
        <is>
          <t>MEDIUM</t>
        </is>
      </c>
      <c r="I1666" t="n">
        <v>10</v>
      </c>
      <c r="J1666" t="inlineStr">
        <is>
          <t>NO</t>
        </is>
      </c>
      <c r="K1666" t="inlineStr"/>
      <c r="L1666" t="inlineStr">
        <is>
          <t>Implement detections</t>
        </is>
      </c>
      <c r="M1666" t="inlineStr">
        <is>
          <t>Tactics: Reconnaissance</t>
        </is>
      </c>
      <c r="N1666" t="inlineStr">
        <is>
          <t>P4</t>
        </is>
      </c>
      <c r="O1666" t="inlineStr">
        <is>
          <t>MITRE technique - no IP context</t>
        </is>
      </c>
      <c r="P1666" t="n">
        <v>0</v>
      </c>
      <c r="Q1666" t="n">
        <v>0</v>
      </c>
      <c r="R1666" t="inlineStr">
        <is>
          <t>T1597:Search Closed Sources | T1213.006:Databases</t>
        </is>
      </c>
      <c r="S1666" t="n">
        <v>1</v>
      </c>
      <c r="T1666" t="inlineStr">
        <is>
          <t>LOW (40%)</t>
        </is>
      </c>
      <c r="U1666" t="inlineStr">
        <is>
          <t>NONE</t>
        </is>
      </c>
      <c r="V1666" t="inlineStr">
        <is>
          <t>NONE</t>
        </is>
      </c>
      <c r="W1666" t="inlineStr">
        <is>
          <t>NONE</t>
        </is>
      </c>
      <c r="X1666" t="inlineStr">
        <is>
          <t>NONE</t>
        </is>
      </c>
      <c r="Y1666" t="n">
        <v>0</v>
      </c>
      <c r="Z1666" t="inlineStr"/>
      <c r="AA1666" t="inlineStr">
        <is>
          <t>https://attack.mitre.org/techniques/T1597</t>
        </is>
      </c>
    </row>
    <row r="1667">
      <c r="A1667" t="inlineStr">
        <is>
          <t>MITRE_ATTACK</t>
        </is>
      </c>
      <c r="B1667" t="inlineStr">
        <is>
          <t>T1053.006</t>
        </is>
      </c>
      <c r="C1667" t="inlineStr">
        <is>
          <t>Tactic: Execution, Persistence, Privilege Escalation | Technique: Systemd Timers | Adversaries may abuse systemd timers to perform task scheduling for initial or recurring execution of malicious code. Systemd timers are unit files with file extension .timer that control services. Timers can be set to run on a calendar event or after a time span relative to a starting point. They can be used as an alternative to [Cron](https://attack.mitre.org/techniques/T1053/003) in Linux environments.(Citation</t>
        </is>
      </c>
      <c r="D1667" t="n">
        <v>6</v>
      </c>
      <c r="E1667" t="inlineStr">
        <is>
          <t>MEDIUM</t>
        </is>
      </c>
      <c r="F1667" t="n">
        <v>2</v>
      </c>
      <c r="G1667" t="n">
        <v>2</v>
      </c>
      <c r="H1667" t="inlineStr">
        <is>
          <t>MEDIUM</t>
        </is>
      </c>
      <c r="I1667" t="n">
        <v>10</v>
      </c>
      <c r="J1667" t="inlineStr">
        <is>
          <t>NO</t>
        </is>
      </c>
      <c r="K1667" t="inlineStr"/>
      <c r="L1667" t="inlineStr">
        <is>
          <t>Implement detections</t>
        </is>
      </c>
      <c r="M1667" t="inlineStr">
        <is>
          <t>Tactics: Execution, Persistence, Privilege Escalation</t>
        </is>
      </c>
      <c r="N1667" t="inlineStr">
        <is>
          <t>P4</t>
        </is>
      </c>
      <c r="O1667" t="inlineStr">
        <is>
          <t>MITRE technique - no IP context</t>
        </is>
      </c>
      <c r="P1667" t="n">
        <v>0</v>
      </c>
      <c r="Q1667" t="n">
        <v>0</v>
      </c>
      <c r="R1667" t="inlineStr">
        <is>
          <t>T1053.006:Systemd Timers</t>
        </is>
      </c>
      <c r="S1667" t="n">
        <v>1</v>
      </c>
      <c r="T1667" t="inlineStr">
        <is>
          <t>LOW (40%)</t>
        </is>
      </c>
      <c r="U1667" t="inlineStr">
        <is>
          <t>NONE</t>
        </is>
      </c>
      <c r="V1667" t="inlineStr">
        <is>
          <t>NONE</t>
        </is>
      </c>
      <c r="W1667" t="inlineStr">
        <is>
          <t>NONE</t>
        </is>
      </c>
      <c r="X1667" t="inlineStr">
        <is>
          <t>NONE</t>
        </is>
      </c>
      <c r="Y1667" t="n">
        <v>0</v>
      </c>
      <c r="Z1667" t="inlineStr"/>
      <c r="AA1667" t="inlineStr">
        <is>
          <t>https://attack.mitre.org/techniques/T1053/006</t>
        </is>
      </c>
    </row>
    <row r="1668">
      <c r="A1668" t="inlineStr">
        <is>
          <t>MITRE_ATTACK</t>
        </is>
      </c>
      <c r="B1668" t="inlineStr">
        <is>
          <t>T1566</t>
        </is>
      </c>
      <c r="C1668" t="inlineStr">
        <is>
          <t>Tactic: Initial Access | Technique: Phishing |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
        </is>
      </c>
      <c r="D1668" t="n">
        <v>6</v>
      </c>
      <c r="E1668" t="inlineStr">
        <is>
          <t>MEDIUM</t>
        </is>
      </c>
      <c r="F1668" t="n">
        <v>2</v>
      </c>
      <c r="G1668" t="n">
        <v>2</v>
      </c>
      <c r="H1668" t="inlineStr">
        <is>
          <t>MEDIUM</t>
        </is>
      </c>
      <c r="I1668" t="n">
        <v>10</v>
      </c>
      <c r="J1668" t="inlineStr">
        <is>
          <t>NO</t>
        </is>
      </c>
      <c r="K1668" t="inlineStr"/>
      <c r="L1668" t="inlineStr">
        <is>
          <t>Implement detections</t>
        </is>
      </c>
      <c r="M1668" t="inlineStr">
        <is>
          <t>Tactics: Initial Access</t>
        </is>
      </c>
      <c r="N1668" t="inlineStr">
        <is>
          <t>P4</t>
        </is>
      </c>
      <c r="O1668" t="inlineStr">
        <is>
          <t>MITRE technique - no IP context</t>
        </is>
      </c>
      <c r="P1668" t="n">
        <v>0</v>
      </c>
      <c r="Q1668" t="n">
        <v>0</v>
      </c>
      <c r="R1668" t="inlineStr">
        <is>
          <t>T1566:Phishing | T1588.001:Malware</t>
        </is>
      </c>
      <c r="S1668" t="n">
        <v>1</v>
      </c>
      <c r="T1668" t="inlineStr">
        <is>
          <t>LOW (40%)</t>
        </is>
      </c>
      <c r="U1668" t="inlineStr">
        <is>
          <t>NONE</t>
        </is>
      </c>
      <c r="V1668" t="inlineStr">
        <is>
          <t>NONE</t>
        </is>
      </c>
      <c r="W1668" t="inlineStr">
        <is>
          <t>NONE</t>
        </is>
      </c>
      <c r="X1668" t="inlineStr">
        <is>
          <t>NONE</t>
        </is>
      </c>
      <c r="Y1668" t="n">
        <v>0</v>
      </c>
      <c r="Z1668" t="inlineStr"/>
      <c r="AA1668" t="inlineStr">
        <is>
          <t>https://attack.mitre.org/techniques/T1566</t>
        </is>
      </c>
    </row>
    <row r="1669">
      <c r="A1669" t="inlineStr">
        <is>
          <t>MITRE_ATTACK</t>
        </is>
      </c>
      <c r="B1669" t="inlineStr">
        <is>
          <t>T1542.004</t>
        </is>
      </c>
      <c r="C1669" t="inlineStr">
        <is>
          <t xml:space="preserve">Tactic: Defense Evasion, Persistence | Technique: ROMMONkit | 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t>
        </is>
      </c>
      <c r="D1669" t="n">
        <v>6</v>
      </c>
      <c r="E1669" t="inlineStr">
        <is>
          <t>MEDIUM</t>
        </is>
      </c>
      <c r="F1669" t="n">
        <v>2</v>
      </c>
      <c r="G1669" t="n">
        <v>2</v>
      </c>
      <c r="H1669" t="inlineStr">
        <is>
          <t>MEDIUM</t>
        </is>
      </c>
      <c r="I1669" t="n">
        <v>10</v>
      </c>
      <c r="J1669" t="inlineStr">
        <is>
          <t>NO</t>
        </is>
      </c>
      <c r="K1669" t="inlineStr"/>
      <c r="L1669" t="inlineStr">
        <is>
          <t>Implement detections</t>
        </is>
      </c>
      <c r="M1669" t="inlineStr">
        <is>
          <t>Tactics: Defense Evasion, Persistence</t>
        </is>
      </c>
      <c r="N1669" t="inlineStr">
        <is>
          <t>P4</t>
        </is>
      </c>
      <c r="O1669" t="inlineStr">
        <is>
          <t>MITRE technique - no IP context</t>
        </is>
      </c>
      <c r="P1669" t="n">
        <v>0</v>
      </c>
      <c r="Q1669" t="n">
        <v>0</v>
      </c>
      <c r="R1669" t="inlineStr">
        <is>
          <t>T1542.004:ROMMONkit | T1592.001:Hardware | T1592.003:Firmware</t>
        </is>
      </c>
      <c r="S1669" t="n">
        <v>1</v>
      </c>
      <c r="T1669" t="inlineStr">
        <is>
          <t>LOW (40%)</t>
        </is>
      </c>
      <c r="U1669" t="inlineStr">
        <is>
          <t>NONE</t>
        </is>
      </c>
      <c r="V1669" t="inlineStr">
        <is>
          <t>NONE</t>
        </is>
      </c>
      <c r="W1669" t="inlineStr">
        <is>
          <t>NONE</t>
        </is>
      </c>
      <c r="X1669" t="inlineStr">
        <is>
          <t>NONE</t>
        </is>
      </c>
      <c r="Y1669" t="n">
        <v>0</v>
      </c>
      <c r="Z1669" t="inlineStr"/>
      <c r="AA1669" t="inlineStr">
        <is>
          <t>https://attack.mitre.org/techniques/T1542/004</t>
        </is>
      </c>
    </row>
    <row r="1670">
      <c r="A1670" t="inlineStr">
        <is>
          <t>MITRE_ATTACK</t>
        </is>
      </c>
      <c r="B1670" t="inlineStr">
        <is>
          <t>T1218.001</t>
        </is>
      </c>
      <c r="C1670" t="inlineStr">
        <is>
          <t>Tactic: Defense Evasion | Technique: Compiled HTML File | 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t>
        </is>
      </c>
      <c r="D1670" t="n">
        <v>6</v>
      </c>
      <c r="E1670" t="inlineStr">
        <is>
          <t>MEDIUM</t>
        </is>
      </c>
      <c r="F1670" t="n">
        <v>2</v>
      </c>
      <c r="G1670" t="n">
        <v>2</v>
      </c>
      <c r="H1670" t="inlineStr">
        <is>
          <t>MEDIUM</t>
        </is>
      </c>
      <c r="I1670" t="n">
        <v>10</v>
      </c>
      <c r="J1670" t="inlineStr">
        <is>
          <t>NO</t>
        </is>
      </c>
      <c r="K1670" t="inlineStr"/>
      <c r="L1670" t="inlineStr">
        <is>
          <t>Implement detections</t>
        </is>
      </c>
      <c r="M1670" t="inlineStr">
        <is>
          <t>Tactics: Defense Evasion</t>
        </is>
      </c>
      <c r="N1670" t="inlineStr">
        <is>
          <t>P4</t>
        </is>
      </c>
      <c r="O1670" t="inlineStr">
        <is>
          <t>MITRE technique - no IP context</t>
        </is>
      </c>
      <c r="P1670" t="n">
        <v>0</v>
      </c>
      <c r="Q1670" t="n">
        <v>0</v>
      </c>
      <c r="R1670" t="inlineStr">
        <is>
          <t>T1218.001:Compiled HTML File</t>
        </is>
      </c>
      <c r="S1670" t="n">
        <v>1</v>
      </c>
      <c r="T1670" t="inlineStr">
        <is>
          <t>LOW (40%)</t>
        </is>
      </c>
      <c r="U1670" t="inlineStr">
        <is>
          <t>NONE</t>
        </is>
      </c>
      <c r="V1670" t="inlineStr">
        <is>
          <t>NONE</t>
        </is>
      </c>
      <c r="W1670" t="inlineStr">
        <is>
          <t>NONE</t>
        </is>
      </c>
      <c r="X1670" t="inlineStr">
        <is>
          <t>NONE</t>
        </is>
      </c>
      <c r="Y1670" t="n">
        <v>0</v>
      </c>
      <c r="Z1670" t="inlineStr"/>
      <c r="AA1670" t="inlineStr">
        <is>
          <t>https://attack.mitre.org/techniques/T1218/001</t>
        </is>
      </c>
    </row>
    <row r="1671">
      <c r="A1671" t="inlineStr">
        <is>
          <t>MITRE_ATTACK</t>
        </is>
      </c>
      <c r="B1671" t="inlineStr">
        <is>
          <t>T1496.001</t>
        </is>
      </c>
      <c r="C1671" t="inlineStr">
        <is>
          <t>Tactic: Impact | Technique: Compute Hijacking | 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t>
        </is>
      </c>
      <c r="D1671" t="n">
        <v>6</v>
      </c>
      <c r="E1671" t="inlineStr">
        <is>
          <t>MEDIUM</t>
        </is>
      </c>
      <c r="F1671" t="n">
        <v>2</v>
      </c>
      <c r="G1671" t="n">
        <v>2</v>
      </c>
      <c r="H1671" t="inlineStr">
        <is>
          <t>MEDIUM</t>
        </is>
      </c>
      <c r="I1671" t="n">
        <v>10</v>
      </c>
      <c r="J1671" t="inlineStr">
        <is>
          <t>NO</t>
        </is>
      </c>
      <c r="K1671" t="inlineStr"/>
      <c r="L1671" t="inlineStr">
        <is>
          <t>Implement detections</t>
        </is>
      </c>
      <c r="M1671" t="inlineStr">
        <is>
          <t>Tactics: Impact</t>
        </is>
      </c>
      <c r="N1671" t="inlineStr">
        <is>
          <t>P4</t>
        </is>
      </c>
      <c r="O1671" t="inlineStr">
        <is>
          <t>MITRE technique - no IP context</t>
        </is>
      </c>
      <c r="P1671" t="n">
        <v>0</v>
      </c>
      <c r="Q1671" t="n">
        <v>0</v>
      </c>
      <c r="R1671" t="inlineStr">
        <is>
          <t>T1496.001:Compute Hijacking</t>
        </is>
      </c>
      <c r="S1671" t="n">
        <v>1</v>
      </c>
      <c r="T1671" t="inlineStr">
        <is>
          <t>LOW (40%)</t>
        </is>
      </c>
      <c r="U1671" t="inlineStr">
        <is>
          <t>NONE</t>
        </is>
      </c>
      <c r="V1671" t="inlineStr">
        <is>
          <t>NONE</t>
        </is>
      </c>
      <c r="W1671" t="inlineStr">
        <is>
          <t>NONE</t>
        </is>
      </c>
      <c r="X1671" t="inlineStr">
        <is>
          <t>NONE</t>
        </is>
      </c>
      <c r="Y1671" t="n">
        <v>0</v>
      </c>
      <c r="Z1671" t="inlineStr"/>
      <c r="AA1671" t="inlineStr">
        <is>
          <t>https://attack.mitre.org/techniques/T1496/001</t>
        </is>
      </c>
    </row>
    <row r="1672">
      <c r="A1672" t="inlineStr">
        <is>
          <t>MITRE_ATTACK</t>
        </is>
      </c>
      <c r="B1672" t="inlineStr">
        <is>
          <t>T1070.005</t>
        </is>
      </c>
      <c r="C1672" t="inlineStr">
        <is>
          <t>Tactic: Defense Evasion | Technique: Network Share Connection Removal | 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net use \\system\share /delete co</t>
        </is>
      </c>
      <c r="D1672" t="n">
        <v>6</v>
      </c>
      <c r="E1672" t="inlineStr">
        <is>
          <t>MEDIUM</t>
        </is>
      </c>
      <c r="F1672" t="n">
        <v>2</v>
      </c>
      <c r="G1672" t="n">
        <v>2</v>
      </c>
      <c r="H1672" t="inlineStr">
        <is>
          <t>MEDIUM</t>
        </is>
      </c>
      <c r="I1672" t="n">
        <v>10</v>
      </c>
      <c r="J1672" t="inlineStr">
        <is>
          <t>NO</t>
        </is>
      </c>
      <c r="K1672" t="inlineStr"/>
      <c r="L1672" t="inlineStr">
        <is>
          <t>Implement detections</t>
        </is>
      </c>
      <c r="M1672" t="inlineStr">
        <is>
          <t>Tactics: Defense Evasion</t>
        </is>
      </c>
      <c r="N1672" t="inlineStr">
        <is>
          <t>P4</t>
        </is>
      </c>
      <c r="O1672" t="inlineStr">
        <is>
          <t>MITRE technique - no IP context</t>
        </is>
      </c>
      <c r="P1672" t="n">
        <v>0</v>
      </c>
      <c r="Q1672" t="n">
        <v>0</v>
      </c>
      <c r="R1672" t="inlineStr">
        <is>
          <t>T1070.005:Network Share Connection Removal | T1021.002:SMB/Windows Admin Shares | T1592.002:Software</t>
        </is>
      </c>
      <c r="S1672" t="n">
        <v>1</v>
      </c>
      <c r="T1672" t="inlineStr">
        <is>
          <t>LOW (40%)</t>
        </is>
      </c>
      <c r="U1672" t="inlineStr">
        <is>
          <t>NONE</t>
        </is>
      </c>
      <c r="V1672" t="inlineStr">
        <is>
          <t>NONE</t>
        </is>
      </c>
      <c r="W1672" t="inlineStr">
        <is>
          <t>NONE</t>
        </is>
      </c>
      <c r="X1672" t="inlineStr">
        <is>
          <t>NONE</t>
        </is>
      </c>
      <c r="Y1672" t="n">
        <v>0</v>
      </c>
      <c r="Z1672" t="inlineStr"/>
      <c r="AA1672" t="inlineStr">
        <is>
          <t>https://attack.mitre.org/techniques/T1070/005</t>
        </is>
      </c>
    </row>
    <row r="1673">
      <c r="A1673" t="inlineStr">
        <is>
          <t>MITRE_ATTACK</t>
        </is>
      </c>
      <c r="B1673" t="inlineStr">
        <is>
          <t>T1090.003</t>
        </is>
      </c>
      <c r="C1673" t="inlineStr">
        <is>
          <t>Tactic: Command And Control | Technique: Multi-hop Proxy |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t>
        </is>
      </c>
      <c r="D1673" t="n">
        <v>6</v>
      </c>
      <c r="E1673" t="inlineStr">
        <is>
          <t>MEDIUM</t>
        </is>
      </c>
      <c r="F1673" t="n">
        <v>2</v>
      </c>
      <c r="G1673" t="n">
        <v>2</v>
      </c>
      <c r="H1673" t="inlineStr">
        <is>
          <t>MEDIUM</t>
        </is>
      </c>
      <c r="I1673" t="n">
        <v>10</v>
      </c>
      <c r="J1673" t="inlineStr">
        <is>
          <t>NO</t>
        </is>
      </c>
      <c r="K1673" t="inlineStr"/>
      <c r="L1673" t="inlineStr">
        <is>
          <t>Implement detections</t>
        </is>
      </c>
      <c r="M1673" t="inlineStr">
        <is>
          <t>Tactics: Command And Control</t>
        </is>
      </c>
      <c r="N1673" t="inlineStr">
        <is>
          <t>P4</t>
        </is>
      </c>
      <c r="O1673" t="inlineStr">
        <is>
          <t>MITRE technique - no IP context</t>
        </is>
      </c>
      <c r="P1673" t="n">
        <v>0</v>
      </c>
      <c r="Q1673" t="n">
        <v>0</v>
      </c>
      <c r="R1673" t="inlineStr">
        <is>
          <t>T1090.003:Multi-hop Proxy</t>
        </is>
      </c>
      <c r="S1673" t="n">
        <v>1</v>
      </c>
      <c r="T1673" t="inlineStr">
        <is>
          <t>LOW (40%)</t>
        </is>
      </c>
      <c r="U1673" t="inlineStr">
        <is>
          <t>NONE</t>
        </is>
      </c>
      <c r="V1673" t="inlineStr">
        <is>
          <t>NONE</t>
        </is>
      </c>
      <c r="W1673" t="inlineStr">
        <is>
          <t>NONE</t>
        </is>
      </c>
      <c r="X1673" t="inlineStr">
        <is>
          <t>NONE</t>
        </is>
      </c>
      <c r="Y1673" t="n">
        <v>0</v>
      </c>
      <c r="Z1673" t="inlineStr"/>
      <c r="AA1673" t="inlineStr">
        <is>
          <t>https://attack.mitre.org/techniques/T1090/003</t>
        </is>
      </c>
    </row>
    <row r="1674">
      <c r="A1674" t="inlineStr">
        <is>
          <t>MITRE_ATTACK</t>
        </is>
      </c>
      <c r="B1674" t="inlineStr">
        <is>
          <t>T1110</t>
        </is>
      </c>
      <c r="C1674" t="inlineStr">
        <is>
          <t xml:space="preserve">Tactic: Credential Access | Technique: Brute Force | 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
        </is>
      </c>
      <c r="D1674" t="n">
        <v>6</v>
      </c>
      <c r="E1674" t="inlineStr">
        <is>
          <t>MEDIUM</t>
        </is>
      </c>
      <c r="F1674" t="n">
        <v>2</v>
      </c>
      <c r="G1674" t="n">
        <v>2</v>
      </c>
      <c r="H1674" t="inlineStr">
        <is>
          <t>MEDIUM</t>
        </is>
      </c>
      <c r="I1674" t="n">
        <v>10</v>
      </c>
      <c r="J1674" t="inlineStr">
        <is>
          <t>NO</t>
        </is>
      </c>
      <c r="K1674" t="inlineStr"/>
      <c r="L1674" t="inlineStr">
        <is>
          <t>Implement detections</t>
        </is>
      </c>
      <c r="M1674" t="inlineStr">
        <is>
          <t>Tactics: Credential Access</t>
        </is>
      </c>
      <c r="N1674" t="inlineStr">
        <is>
          <t>P4</t>
        </is>
      </c>
      <c r="O1674" t="inlineStr">
        <is>
          <t>MITRE technique - no IP context</t>
        </is>
      </c>
      <c r="P1674" t="n">
        <v>0</v>
      </c>
      <c r="Q1674" t="n">
        <v>0</v>
      </c>
      <c r="R1674" t="inlineStr">
        <is>
          <t>T1110:Brute Force</t>
        </is>
      </c>
      <c r="S1674" t="n">
        <v>1</v>
      </c>
      <c r="T1674" t="inlineStr">
        <is>
          <t>LOW (40%)</t>
        </is>
      </c>
      <c r="U1674" t="inlineStr">
        <is>
          <t>NONE</t>
        </is>
      </c>
      <c r="V1674" t="inlineStr">
        <is>
          <t>NONE</t>
        </is>
      </c>
      <c r="W1674" t="inlineStr">
        <is>
          <t>NONE</t>
        </is>
      </c>
      <c r="X1674" t="inlineStr">
        <is>
          <t>NONE</t>
        </is>
      </c>
      <c r="Y1674" t="n">
        <v>0</v>
      </c>
      <c r="Z1674" t="inlineStr"/>
      <c r="AA1674" t="inlineStr">
        <is>
          <t>https://attack.mitre.org/techniques/T1110</t>
        </is>
      </c>
    </row>
    <row r="1675">
      <c r="A1675" t="inlineStr">
        <is>
          <t>MITRE_ATTACK</t>
        </is>
      </c>
      <c r="B1675" t="inlineStr">
        <is>
          <t>T1059.004</t>
        </is>
      </c>
      <c r="C1675" t="inlineStr">
        <is>
          <t xml:space="preserve">Tactic: Execution | Technique: Unix Shell | 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
        </is>
      </c>
      <c r="D1675" t="n">
        <v>6</v>
      </c>
      <c r="E1675" t="inlineStr">
        <is>
          <t>MEDIUM</t>
        </is>
      </c>
      <c r="F1675" t="n">
        <v>2</v>
      </c>
      <c r="G1675" t="n">
        <v>2</v>
      </c>
      <c r="H1675" t="inlineStr">
        <is>
          <t>MEDIUM</t>
        </is>
      </c>
      <c r="I1675" t="n">
        <v>10</v>
      </c>
      <c r="J1675" t="inlineStr">
        <is>
          <t>NO</t>
        </is>
      </c>
      <c r="K1675" t="inlineStr"/>
      <c r="L1675" t="inlineStr">
        <is>
          <t>Implement detections</t>
        </is>
      </c>
      <c r="M1675" t="inlineStr">
        <is>
          <t>Tactics: Execution</t>
        </is>
      </c>
      <c r="N1675" t="inlineStr">
        <is>
          <t>P4</t>
        </is>
      </c>
      <c r="O1675" t="inlineStr">
        <is>
          <t>MITRE technique - no IP context</t>
        </is>
      </c>
      <c r="P1675" t="n">
        <v>0</v>
      </c>
      <c r="Q1675" t="n">
        <v>0</v>
      </c>
      <c r="R1675" t="inlineStr">
        <is>
          <t>T1059.004:Unix Shell</t>
        </is>
      </c>
      <c r="S1675" t="n">
        <v>1</v>
      </c>
      <c r="T1675" t="inlineStr">
        <is>
          <t>LOW (40%)</t>
        </is>
      </c>
      <c r="U1675" t="inlineStr">
        <is>
          <t>NONE</t>
        </is>
      </c>
      <c r="V1675" t="inlineStr">
        <is>
          <t>NONE</t>
        </is>
      </c>
      <c r="W1675" t="inlineStr">
        <is>
          <t>NONE</t>
        </is>
      </c>
      <c r="X1675" t="inlineStr">
        <is>
          <t>NONE</t>
        </is>
      </c>
      <c r="Y1675" t="n">
        <v>0</v>
      </c>
      <c r="Z1675" t="inlineStr"/>
      <c r="AA1675" t="inlineStr">
        <is>
          <t>https://attack.mitre.org/techniques/T1059/004</t>
        </is>
      </c>
    </row>
    <row r="1676">
      <c r="A1676" t="inlineStr">
        <is>
          <t>MITRE_ATTACK</t>
        </is>
      </c>
      <c r="B1676" t="inlineStr">
        <is>
          <t>T1137.003</t>
        </is>
      </c>
      <c r="C1676" t="inlineStr">
        <is>
          <t xml:space="preserve">Tactic: Persistence | Technique: Outlook Forms | 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t>
        </is>
      </c>
      <c r="D1676" t="n">
        <v>6</v>
      </c>
      <c r="E1676" t="inlineStr">
        <is>
          <t>MEDIUM</t>
        </is>
      </c>
      <c r="F1676" t="n">
        <v>2</v>
      </c>
      <c r="G1676" t="n">
        <v>2</v>
      </c>
      <c r="H1676" t="inlineStr">
        <is>
          <t>MEDIUM</t>
        </is>
      </c>
      <c r="I1676" t="n">
        <v>10</v>
      </c>
      <c r="J1676" t="inlineStr">
        <is>
          <t>NO</t>
        </is>
      </c>
      <c r="K1676" t="inlineStr"/>
      <c r="L1676" t="inlineStr">
        <is>
          <t>Implement detections</t>
        </is>
      </c>
      <c r="M1676" t="inlineStr">
        <is>
          <t>Tactics: Persistence</t>
        </is>
      </c>
      <c r="N1676" t="inlineStr">
        <is>
          <t>P4</t>
        </is>
      </c>
      <c r="O1676" t="inlineStr">
        <is>
          <t>MITRE technique - no IP context</t>
        </is>
      </c>
      <c r="P1676" t="n">
        <v>0</v>
      </c>
      <c r="Q1676" t="n">
        <v>0</v>
      </c>
      <c r="R1676" t="inlineStr">
        <is>
          <t>T1137.003:Outlook Forms</t>
        </is>
      </c>
      <c r="S1676" t="n">
        <v>1</v>
      </c>
      <c r="T1676" t="inlineStr">
        <is>
          <t>LOW (40%)</t>
        </is>
      </c>
      <c r="U1676" t="inlineStr">
        <is>
          <t>NONE</t>
        </is>
      </c>
      <c r="V1676" t="inlineStr">
        <is>
          <t>NONE</t>
        </is>
      </c>
      <c r="W1676" t="inlineStr">
        <is>
          <t>NONE</t>
        </is>
      </c>
      <c r="X1676" t="inlineStr">
        <is>
          <t>NONE</t>
        </is>
      </c>
      <c r="Y1676" t="n">
        <v>0</v>
      </c>
      <c r="Z1676" t="inlineStr"/>
      <c r="AA1676" t="inlineStr">
        <is>
          <t>https://attack.mitre.org/techniques/T1137/003</t>
        </is>
      </c>
    </row>
    <row r="1677">
      <c r="A1677" t="inlineStr">
        <is>
          <t>MITRE_ATTACK</t>
        </is>
      </c>
      <c r="B1677" t="inlineStr">
        <is>
          <t>T1219.003</t>
        </is>
      </c>
      <c r="C1677" t="inlineStr">
        <is>
          <t>Tactic: Command And Control | Technique: Remote Access Hardware | 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t>
        </is>
      </c>
      <c r="D1677" t="n">
        <v>6</v>
      </c>
      <c r="E1677" t="inlineStr">
        <is>
          <t>MEDIUM</t>
        </is>
      </c>
      <c r="F1677" t="n">
        <v>2</v>
      </c>
      <c r="G1677" t="n">
        <v>2</v>
      </c>
      <c r="H1677" t="inlineStr">
        <is>
          <t>MEDIUM</t>
        </is>
      </c>
      <c r="I1677" t="n">
        <v>10</v>
      </c>
      <c r="J1677" t="inlineStr">
        <is>
          <t>NO</t>
        </is>
      </c>
      <c r="K1677" t="inlineStr"/>
      <c r="L1677" t="inlineStr">
        <is>
          <t>Implement detections</t>
        </is>
      </c>
      <c r="M1677" t="inlineStr">
        <is>
          <t>Tactics: Command And Control</t>
        </is>
      </c>
      <c r="N1677" t="inlineStr">
        <is>
          <t>P4</t>
        </is>
      </c>
      <c r="O1677" t="inlineStr">
        <is>
          <t>MITRE technique - no IP context</t>
        </is>
      </c>
      <c r="P1677" t="n">
        <v>0</v>
      </c>
      <c r="Q1677" t="n">
        <v>0</v>
      </c>
      <c r="R1677" t="inlineStr">
        <is>
          <t>T1219.003:Remote Access Hardware | T1592.001:Hardware</t>
        </is>
      </c>
      <c r="S1677" t="n">
        <v>1</v>
      </c>
      <c r="T1677" t="inlineStr">
        <is>
          <t>LOW (40%)</t>
        </is>
      </c>
      <c r="U1677" t="inlineStr">
        <is>
          <t>NONE</t>
        </is>
      </c>
      <c r="V1677" t="inlineStr">
        <is>
          <t>NONE</t>
        </is>
      </c>
      <c r="W1677" t="inlineStr">
        <is>
          <t>NONE</t>
        </is>
      </c>
      <c r="X1677" t="inlineStr">
        <is>
          <t>NONE</t>
        </is>
      </c>
      <c r="Y1677" t="n">
        <v>0</v>
      </c>
      <c r="Z1677" t="inlineStr"/>
      <c r="AA1677" t="inlineStr">
        <is>
          <t>https://attack.mitre.org/techniques/T1219/003</t>
        </is>
      </c>
    </row>
    <row r="1678">
      <c r="A1678" t="inlineStr">
        <is>
          <t>MITRE_ATTACK</t>
        </is>
      </c>
      <c r="B1678" t="inlineStr">
        <is>
          <t>T1562.001</t>
        </is>
      </c>
      <c r="C1678" t="inlineStr">
        <is>
          <t xml:space="preserve">Tactic: Defense Evasion | Technique: Disable or Modify Tools | 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t>
        </is>
      </c>
      <c r="D1678" t="n">
        <v>6</v>
      </c>
      <c r="E1678" t="inlineStr">
        <is>
          <t>MEDIUM</t>
        </is>
      </c>
      <c r="F1678" t="n">
        <v>2</v>
      </c>
      <c r="G1678" t="n">
        <v>2</v>
      </c>
      <c r="H1678" t="inlineStr">
        <is>
          <t>MEDIUM</t>
        </is>
      </c>
      <c r="I1678" t="n">
        <v>10</v>
      </c>
      <c r="J1678" t="inlineStr">
        <is>
          <t>NO</t>
        </is>
      </c>
      <c r="K1678" t="inlineStr"/>
      <c r="L1678" t="inlineStr">
        <is>
          <t>Implement detections</t>
        </is>
      </c>
      <c r="M1678" t="inlineStr">
        <is>
          <t>Tactics: Defense Evasion</t>
        </is>
      </c>
      <c r="N1678" t="inlineStr">
        <is>
          <t>P4</t>
        </is>
      </c>
      <c r="O1678" t="inlineStr">
        <is>
          <t>MITRE technique - no IP context</t>
        </is>
      </c>
      <c r="P1678" t="n">
        <v>0</v>
      </c>
      <c r="Q1678" t="n">
        <v>0</v>
      </c>
      <c r="R1678" t="inlineStr">
        <is>
          <t>T1562.001:Disable or Modify Tools | T1588.001:Malware | T1592.002:Software</t>
        </is>
      </c>
      <c r="S1678" t="n">
        <v>1</v>
      </c>
      <c r="T1678" t="inlineStr">
        <is>
          <t>LOW (40%)</t>
        </is>
      </c>
      <c r="U1678" t="inlineStr">
        <is>
          <t>NONE</t>
        </is>
      </c>
      <c r="V1678" t="inlineStr">
        <is>
          <t>NONE</t>
        </is>
      </c>
      <c r="W1678" t="inlineStr">
        <is>
          <t>NONE</t>
        </is>
      </c>
      <c r="X1678" t="inlineStr">
        <is>
          <t>NONE</t>
        </is>
      </c>
      <c r="Y1678" t="n">
        <v>0</v>
      </c>
      <c r="Z1678" t="inlineStr"/>
      <c r="AA1678" t="inlineStr">
        <is>
          <t>https://attack.mitre.org/techniques/T1562/001</t>
        </is>
      </c>
    </row>
    <row r="1679">
      <c r="A1679" t="inlineStr">
        <is>
          <t>MITRE_ATTACK</t>
        </is>
      </c>
      <c r="B1679" t="inlineStr">
        <is>
          <t>T1565</t>
        </is>
      </c>
      <c r="C1679" t="inlineStr">
        <is>
          <t>Tactic: Impact | Technique: Data Manipulation |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
        </is>
      </c>
      <c r="D1679" t="n">
        <v>6</v>
      </c>
      <c r="E1679" t="inlineStr">
        <is>
          <t>MEDIUM</t>
        </is>
      </c>
      <c r="F1679" t="n">
        <v>2</v>
      </c>
      <c r="G1679" t="n">
        <v>2</v>
      </c>
      <c r="H1679" t="inlineStr">
        <is>
          <t>MEDIUM</t>
        </is>
      </c>
      <c r="I1679" t="n">
        <v>10</v>
      </c>
      <c r="J1679" t="inlineStr">
        <is>
          <t>NO</t>
        </is>
      </c>
      <c r="K1679" t="inlineStr"/>
      <c r="L1679" t="inlineStr">
        <is>
          <t>Implement detections</t>
        </is>
      </c>
      <c r="M1679" t="inlineStr">
        <is>
          <t>Tactics: Impact</t>
        </is>
      </c>
      <c r="N1679" t="inlineStr">
        <is>
          <t>P4</t>
        </is>
      </c>
      <c r="O1679" t="inlineStr">
        <is>
          <t>MITRE technique - no IP context</t>
        </is>
      </c>
      <c r="P1679" t="n">
        <v>0</v>
      </c>
      <c r="Q1679" t="n">
        <v>0</v>
      </c>
      <c r="R1679" t="inlineStr">
        <is>
          <t>T1565:Data Manipulation</t>
        </is>
      </c>
      <c r="S1679" t="n">
        <v>1</v>
      </c>
      <c r="T1679" t="inlineStr">
        <is>
          <t>LOW (40%)</t>
        </is>
      </c>
      <c r="U1679" t="inlineStr">
        <is>
          <t>NONE</t>
        </is>
      </c>
      <c r="V1679" t="inlineStr">
        <is>
          <t>NONE</t>
        </is>
      </c>
      <c r="W1679" t="inlineStr">
        <is>
          <t>NONE</t>
        </is>
      </c>
      <c r="X1679" t="inlineStr">
        <is>
          <t>NONE</t>
        </is>
      </c>
      <c r="Y1679" t="n">
        <v>0</v>
      </c>
      <c r="Z1679" t="inlineStr"/>
      <c r="AA1679" t="inlineStr">
        <is>
          <t>https://attack.mitre.org/techniques/T1565</t>
        </is>
      </c>
    </row>
    <row r="1680">
      <c r="A1680" t="inlineStr">
        <is>
          <t>MITRE_ATTACK</t>
        </is>
      </c>
      <c r="B1680" t="inlineStr">
        <is>
          <t>T1559</t>
        </is>
      </c>
      <c r="C1680" t="inlineStr">
        <is>
          <t>Tactic: Execution | Technique: Inter-Process Communication | 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t>
        </is>
      </c>
      <c r="D1680" t="n">
        <v>6</v>
      </c>
      <c r="E1680" t="inlineStr">
        <is>
          <t>MEDIUM</t>
        </is>
      </c>
      <c r="F1680" t="n">
        <v>2</v>
      </c>
      <c r="G1680" t="n">
        <v>2</v>
      </c>
      <c r="H1680" t="inlineStr">
        <is>
          <t>MEDIUM</t>
        </is>
      </c>
      <c r="I1680" t="n">
        <v>10</v>
      </c>
      <c r="J1680" t="inlineStr">
        <is>
          <t>NO</t>
        </is>
      </c>
      <c r="K1680" t="inlineStr"/>
      <c r="L1680" t="inlineStr">
        <is>
          <t>Implement detections</t>
        </is>
      </c>
      <c r="M1680" t="inlineStr">
        <is>
          <t>Tactics: Execution</t>
        </is>
      </c>
      <c r="N1680" t="inlineStr">
        <is>
          <t>P4</t>
        </is>
      </c>
      <c r="O1680" t="inlineStr">
        <is>
          <t>MITRE technique - no IP context</t>
        </is>
      </c>
      <c r="P1680" t="n">
        <v>0</v>
      </c>
      <c r="Q1680" t="n">
        <v>0</v>
      </c>
      <c r="R1680" t="inlineStr">
        <is>
          <t>T1559:Inter-Process Communication</t>
        </is>
      </c>
      <c r="S1680" t="n">
        <v>1</v>
      </c>
      <c r="T1680" t="inlineStr">
        <is>
          <t>LOW (40%)</t>
        </is>
      </c>
      <c r="U1680" t="inlineStr">
        <is>
          <t>NONE</t>
        </is>
      </c>
      <c r="V1680" t="inlineStr">
        <is>
          <t>NONE</t>
        </is>
      </c>
      <c r="W1680" t="inlineStr">
        <is>
          <t>NONE</t>
        </is>
      </c>
      <c r="X1680" t="inlineStr">
        <is>
          <t>NONE</t>
        </is>
      </c>
      <c r="Y1680" t="n">
        <v>0</v>
      </c>
      <c r="Z1680" t="inlineStr"/>
      <c r="AA1680" t="inlineStr">
        <is>
          <t>https://attack.mitre.org/techniques/T1559</t>
        </is>
      </c>
    </row>
    <row r="1681">
      <c r="A1681" t="inlineStr">
        <is>
          <t>MITRE_ATTACK</t>
        </is>
      </c>
      <c r="B1681" t="inlineStr">
        <is>
          <t>T1001</t>
        </is>
      </c>
      <c r="C1681" t="inlineStr">
        <is>
          <t>Tactic: Command And Control | Technique: Data Obfuscation | 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t>
        </is>
      </c>
      <c r="D1681" t="n">
        <v>6</v>
      </c>
      <c r="E1681" t="inlineStr">
        <is>
          <t>MEDIUM</t>
        </is>
      </c>
      <c r="F1681" t="n">
        <v>2</v>
      </c>
      <c r="G1681" t="n">
        <v>2</v>
      </c>
      <c r="H1681" t="inlineStr">
        <is>
          <t>MEDIUM</t>
        </is>
      </c>
      <c r="I1681" t="n">
        <v>10</v>
      </c>
      <c r="J1681" t="inlineStr">
        <is>
          <t>NO</t>
        </is>
      </c>
      <c r="K1681" t="inlineStr"/>
      <c r="L1681" t="inlineStr">
        <is>
          <t>Implement detections</t>
        </is>
      </c>
      <c r="M1681" t="inlineStr">
        <is>
          <t>Tactics: Command And Control</t>
        </is>
      </c>
      <c r="N1681" t="inlineStr">
        <is>
          <t>P4</t>
        </is>
      </c>
      <c r="O1681" t="inlineStr">
        <is>
          <t>MITRE technique - no IP context</t>
        </is>
      </c>
      <c r="P1681" t="n">
        <v>0</v>
      </c>
      <c r="Q1681" t="n">
        <v>0</v>
      </c>
      <c r="R1681" t="inlineStr">
        <is>
          <t>T1001:Data Obfuscation</t>
        </is>
      </c>
      <c r="S1681" t="n">
        <v>1</v>
      </c>
      <c r="T1681" t="inlineStr">
        <is>
          <t>LOW (40%)</t>
        </is>
      </c>
      <c r="U1681" t="inlineStr">
        <is>
          <t>NONE</t>
        </is>
      </c>
      <c r="V1681" t="inlineStr">
        <is>
          <t>NONE</t>
        </is>
      </c>
      <c r="W1681" t="inlineStr">
        <is>
          <t>NONE</t>
        </is>
      </c>
      <c r="X1681" t="inlineStr">
        <is>
          <t>NONE</t>
        </is>
      </c>
      <c r="Y1681" t="n">
        <v>0</v>
      </c>
      <c r="Z1681" t="inlineStr"/>
      <c r="AA1681" t="inlineStr">
        <is>
          <t>https://attack.mitre.org/techniques/T1001</t>
        </is>
      </c>
    </row>
    <row r="1682">
      <c r="A1682" t="inlineStr">
        <is>
          <t>MITRE_ATTACK</t>
        </is>
      </c>
      <c r="B1682" t="inlineStr">
        <is>
          <t>T1039</t>
        </is>
      </c>
      <c r="C1682" t="inlineStr">
        <is>
          <t>Tactic: Collection | Technique: Data from Network Shared Drive | 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t>
        </is>
      </c>
      <c r="D1682" t="n">
        <v>6</v>
      </c>
      <c r="E1682" t="inlineStr">
        <is>
          <t>MEDIUM</t>
        </is>
      </c>
      <c r="F1682" t="n">
        <v>2</v>
      </c>
      <c r="G1682" t="n">
        <v>2</v>
      </c>
      <c r="H1682" t="inlineStr">
        <is>
          <t>MEDIUM</t>
        </is>
      </c>
      <c r="I1682" t="n">
        <v>10</v>
      </c>
      <c r="J1682" t="inlineStr">
        <is>
          <t>NO</t>
        </is>
      </c>
      <c r="K1682" t="inlineStr"/>
      <c r="L1682" t="inlineStr">
        <is>
          <t>Implement detections</t>
        </is>
      </c>
      <c r="M1682" t="inlineStr">
        <is>
          <t>Tactics: Collection</t>
        </is>
      </c>
      <c r="N1682" t="inlineStr">
        <is>
          <t>P4</t>
        </is>
      </c>
      <c r="O1682" t="inlineStr">
        <is>
          <t>MITRE technique - no IP context</t>
        </is>
      </c>
      <c r="P1682" t="n">
        <v>0</v>
      </c>
      <c r="Q1682" t="n">
        <v>0</v>
      </c>
      <c r="R1682" t="inlineStr">
        <is>
          <t>T1039:Data from Network Shared Drive | T1584.004:Server | T1592.002:Software</t>
        </is>
      </c>
      <c r="S1682" t="n">
        <v>1</v>
      </c>
      <c r="T1682" t="inlineStr">
        <is>
          <t>LOW (40%)</t>
        </is>
      </c>
      <c r="U1682" t="inlineStr">
        <is>
          <t>NONE</t>
        </is>
      </c>
      <c r="V1682" t="inlineStr">
        <is>
          <t>NONE</t>
        </is>
      </c>
      <c r="W1682" t="inlineStr">
        <is>
          <t>NONE</t>
        </is>
      </c>
      <c r="X1682" t="inlineStr">
        <is>
          <t>NONE</t>
        </is>
      </c>
      <c r="Y1682" t="n">
        <v>0</v>
      </c>
      <c r="Z1682" t="inlineStr"/>
      <c r="AA1682" t="inlineStr">
        <is>
          <t>https://attack.mitre.org/techniques/T1039</t>
        </is>
      </c>
    </row>
    <row r="1683">
      <c r="A1683" t="inlineStr">
        <is>
          <t>MITRE_ATTACK</t>
        </is>
      </c>
      <c r="B1683" t="inlineStr">
        <is>
          <t>T1584.006</t>
        </is>
      </c>
      <c r="C1683" t="inlineStr">
        <is>
          <t>Tactic: Resource Development | Technique: Web Services | 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t>
        </is>
      </c>
      <c r="D1683" t="n">
        <v>6</v>
      </c>
      <c r="E1683" t="inlineStr">
        <is>
          <t>MEDIUM</t>
        </is>
      </c>
      <c r="F1683" t="n">
        <v>2</v>
      </c>
      <c r="G1683" t="n">
        <v>2</v>
      </c>
      <c r="H1683" t="inlineStr">
        <is>
          <t>MEDIUM</t>
        </is>
      </c>
      <c r="I1683" t="n">
        <v>10</v>
      </c>
      <c r="J1683" t="inlineStr">
        <is>
          <t>NO</t>
        </is>
      </c>
      <c r="K1683" t="inlineStr"/>
      <c r="L1683" t="inlineStr">
        <is>
          <t>Implement detections</t>
        </is>
      </c>
      <c r="M1683" t="inlineStr">
        <is>
          <t>Tactics: Resource Development</t>
        </is>
      </c>
      <c r="N1683" t="inlineStr">
        <is>
          <t>P4</t>
        </is>
      </c>
      <c r="O1683" t="inlineStr">
        <is>
          <t>MITRE technique - no IP context</t>
        </is>
      </c>
      <c r="P1683" t="n">
        <v>0</v>
      </c>
      <c r="Q1683" t="n">
        <v>0</v>
      </c>
      <c r="R1683" t="inlineStr">
        <is>
          <t>T1584.006:Web Services | T1102:Web Service</t>
        </is>
      </c>
      <c r="S1683" t="n">
        <v>1</v>
      </c>
      <c r="T1683" t="inlineStr">
        <is>
          <t>LOW (40%)</t>
        </is>
      </c>
      <c r="U1683" t="inlineStr">
        <is>
          <t>NONE</t>
        </is>
      </c>
      <c r="V1683" t="inlineStr">
        <is>
          <t>NONE</t>
        </is>
      </c>
      <c r="W1683" t="inlineStr">
        <is>
          <t>NONE</t>
        </is>
      </c>
      <c r="X1683" t="inlineStr">
        <is>
          <t>NONE</t>
        </is>
      </c>
      <c r="Y1683" t="n">
        <v>0</v>
      </c>
      <c r="Z1683" t="inlineStr"/>
      <c r="AA1683" t="inlineStr">
        <is>
          <t>https://attack.mitre.org/techniques/T1584/006</t>
        </is>
      </c>
    </row>
    <row r="1684">
      <c r="A1684" t="inlineStr">
        <is>
          <t>MITRE_ATTACK</t>
        </is>
      </c>
      <c r="B1684" t="inlineStr">
        <is>
          <t>T1601</t>
        </is>
      </c>
      <c r="C1684" t="inlineStr">
        <is>
          <t>Tactic: Defense Evasion | Technique: Modify System Image | 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t>
        </is>
      </c>
      <c r="D1684" t="n">
        <v>6</v>
      </c>
      <c r="E1684" t="inlineStr">
        <is>
          <t>MEDIUM</t>
        </is>
      </c>
      <c r="F1684" t="n">
        <v>2</v>
      </c>
      <c r="G1684" t="n">
        <v>2</v>
      </c>
      <c r="H1684" t="inlineStr">
        <is>
          <t>MEDIUM</t>
        </is>
      </c>
      <c r="I1684" t="n">
        <v>10</v>
      </c>
      <c r="J1684" t="inlineStr">
        <is>
          <t>NO</t>
        </is>
      </c>
      <c r="K1684" t="inlineStr"/>
      <c r="L1684" t="inlineStr">
        <is>
          <t>Implement detections</t>
        </is>
      </c>
      <c r="M1684" t="inlineStr">
        <is>
          <t>Tactics: Defense Evasion</t>
        </is>
      </c>
      <c r="N1684" t="inlineStr">
        <is>
          <t>P4</t>
        </is>
      </c>
      <c r="O1684" t="inlineStr">
        <is>
          <t>MITRE technique - no IP context</t>
        </is>
      </c>
      <c r="P1684" t="n">
        <v>0</v>
      </c>
      <c r="Q1684" t="n">
        <v>0</v>
      </c>
      <c r="R1684" t="inlineStr">
        <is>
          <t>T1601:Modify System Image | T1584.008:Network Devices</t>
        </is>
      </c>
      <c r="S1684" t="n">
        <v>1</v>
      </c>
      <c r="T1684" t="inlineStr">
        <is>
          <t>LOW (40%)</t>
        </is>
      </c>
      <c r="U1684" t="inlineStr">
        <is>
          <t>NONE</t>
        </is>
      </c>
      <c r="V1684" t="inlineStr">
        <is>
          <t>NONE</t>
        </is>
      </c>
      <c r="W1684" t="inlineStr">
        <is>
          <t>NONE</t>
        </is>
      </c>
      <c r="X1684" t="inlineStr">
        <is>
          <t>NONE</t>
        </is>
      </c>
      <c r="Y1684" t="n">
        <v>0</v>
      </c>
      <c r="Z1684" t="inlineStr"/>
      <c r="AA1684" t="inlineStr">
        <is>
          <t>https://attack.mitre.org/techniques/T1601</t>
        </is>
      </c>
    </row>
    <row r="1685">
      <c r="A1685" t="inlineStr">
        <is>
          <t>MITRE_ATTACK</t>
        </is>
      </c>
      <c r="B1685" t="inlineStr">
        <is>
          <t>T1574</t>
        </is>
      </c>
      <c r="C1685" t="inlineStr">
        <is>
          <t>Tactic: Persistence, Privilege Escalation, Defense Evasion | Technique: Hijack Execution Flow | 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t>
        </is>
      </c>
      <c r="D1685" t="n">
        <v>6</v>
      </c>
      <c r="E1685" t="inlineStr">
        <is>
          <t>MEDIUM</t>
        </is>
      </c>
      <c r="F1685" t="n">
        <v>2</v>
      </c>
      <c r="G1685" t="n">
        <v>2</v>
      </c>
      <c r="H1685" t="inlineStr">
        <is>
          <t>MEDIUM</t>
        </is>
      </c>
      <c r="I1685" t="n">
        <v>10</v>
      </c>
      <c r="J1685" t="inlineStr">
        <is>
          <t>NO</t>
        </is>
      </c>
      <c r="K1685" t="inlineStr"/>
      <c r="L1685" t="inlineStr">
        <is>
          <t>Implement detections</t>
        </is>
      </c>
      <c r="M1685" t="inlineStr">
        <is>
          <t>Tactics: Persistence, Privilege Escalation, Defense Evasion</t>
        </is>
      </c>
      <c r="N1685" t="inlineStr">
        <is>
          <t>P4</t>
        </is>
      </c>
      <c r="O1685" t="inlineStr">
        <is>
          <t>MITRE technique - no IP context</t>
        </is>
      </c>
      <c r="P1685" t="n">
        <v>0</v>
      </c>
      <c r="Q1685" t="n">
        <v>0</v>
      </c>
      <c r="R1685" t="inlineStr">
        <is>
          <t>T1574:Hijack Execution Flow</t>
        </is>
      </c>
      <c r="S1685" t="n">
        <v>1</v>
      </c>
      <c r="T1685" t="inlineStr">
        <is>
          <t>LOW (40%)</t>
        </is>
      </c>
      <c r="U1685" t="inlineStr">
        <is>
          <t>NONE</t>
        </is>
      </c>
      <c r="V1685" t="inlineStr">
        <is>
          <t>NONE</t>
        </is>
      </c>
      <c r="W1685" t="inlineStr">
        <is>
          <t>NONE</t>
        </is>
      </c>
      <c r="X1685" t="inlineStr">
        <is>
          <t>NONE</t>
        </is>
      </c>
      <c r="Y1685" t="n">
        <v>0</v>
      </c>
      <c r="Z1685" t="inlineStr"/>
      <c r="AA1685" t="inlineStr">
        <is>
          <t>https://attack.mitre.org/techniques/T1574</t>
        </is>
      </c>
    </row>
    <row r="1686">
      <c r="A1686" t="inlineStr">
        <is>
          <t>MITRE_ATTACK</t>
        </is>
      </c>
      <c r="B1686" t="inlineStr">
        <is>
          <t>T1036.012</t>
        </is>
      </c>
      <c r="C1686" t="inlineStr">
        <is>
          <t>Tactic: Defense Evasion | Technique: Browser Fingerprint | 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t>
        </is>
      </c>
      <c r="D1686" t="n">
        <v>6</v>
      </c>
      <c r="E1686" t="inlineStr">
        <is>
          <t>MEDIUM</t>
        </is>
      </c>
      <c r="F1686" t="n">
        <v>2</v>
      </c>
      <c r="G1686" t="n">
        <v>2</v>
      </c>
      <c r="H1686" t="inlineStr">
        <is>
          <t>MEDIUM</t>
        </is>
      </c>
      <c r="I1686" t="n">
        <v>10</v>
      </c>
      <c r="J1686" t="inlineStr">
        <is>
          <t>NO</t>
        </is>
      </c>
      <c r="K1686" t="inlineStr"/>
      <c r="L1686" t="inlineStr">
        <is>
          <t>Implement detections</t>
        </is>
      </c>
      <c r="M1686" t="inlineStr">
        <is>
          <t>Tactics: Defense Evasion</t>
        </is>
      </c>
      <c r="N1686" t="inlineStr">
        <is>
          <t>P4</t>
        </is>
      </c>
      <c r="O1686" t="inlineStr">
        <is>
          <t>MITRE technique - no IP context</t>
        </is>
      </c>
      <c r="P1686" t="n">
        <v>0</v>
      </c>
      <c r="Q1686" t="n">
        <v>0</v>
      </c>
      <c r="R1686" t="inlineStr">
        <is>
          <t>T1036.012:Browser Fingerprint | T1584.004:Server</t>
        </is>
      </c>
      <c r="S1686" t="n">
        <v>1</v>
      </c>
      <c r="T1686" t="inlineStr">
        <is>
          <t>LOW (40%)</t>
        </is>
      </c>
      <c r="U1686" t="inlineStr">
        <is>
          <t>NONE</t>
        </is>
      </c>
      <c r="V1686" t="inlineStr">
        <is>
          <t>NONE</t>
        </is>
      </c>
      <c r="W1686" t="inlineStr">
        <is>
          <t>NONE</t>
        </is>
      </c>
      <c r="X1686" t="inlineStr">
        <is>
          <t>NONE</t>
        </is>
      </c>
      <c r="Y1686" t="n">
        <v>0</v>
      </c>
      <c r="Z1686" t="inlineStr"/>
      <c r="AA1686" t="inlineStr">
        <is>
          <t>https://attack.mitre.org/techniques/T1036/012</t>
        </is>
      </c>
    </row>
    <row r="1687">
      <c r="A1687" t="inlineStr">
        <is>
          <t>MITRE_ATTACK</t>
        </is>
      </c>
      <c r="B1687" t="inlineStr">
        <is>
          <t>T1059.011</t>
        </is>
      </c>
      <c r="C1687" t="inlineStr">
        <is>
          <t>Tactic: Execution | Technique: Lua | Adversaries may abuse Lua commands and scripts for execution. Lua is a cross-platform scripting and programming language primarily designed for embedded use in applications. Lua can be executed on the command-line (through the stand-alone lua interpreter), via scripts ( .lua ), or from Lua-embedded programs (through the struct lua_State ).(Citation: Lua main page)(Citation: Lua state) Lua scripts may be executed by adversaries for malicious purposes. Adversar</t>
        </is>
      </c>
      <c r="D1687" t="n">
        <v>6</v>
      </c>
      <c r="E1687" t="inlineStr">
        <is>
          <t>MEDIUM</t>
        </is>
      </c>
      <c r="F1687" t="n">
        <v>2</v>
      </c>
      <c r="G1687" t="n">
        <v>2</v>
      </c>
      <c r="H1687" t="inlineStr">
        <is>
          <t>MEDIUM</t>
        </is>
      </c>
      <c r="I1687" t="n">
        <v>10</v>
      </c>
      <c r="J1687" t="inlineStr">
        <is>
          <t>NO</t>
        </is>
      </c>
      <c r="K1687" t="inlineStr"/>
      <c r="L1687" t="inlineStr">
        <is>
          <t>Implement detections</t>
        </is>
      </c>
      <c r="M1687" t="inlineStr">
        <is>
          <t>Tactics: Execution</t>
        </is>
      </c>
      <c r="N1687" t="inlineStr">
        <is>
          <t>P4</t>
        </is>
      </c>
      <c r="O1687" t="inlineStr">
        <is>
          <t>MITRE technique - no IP context</t>
        </is>
      </c>
      <c r="P1687" t="n">
        <v>0</v>
      </c>
      <c r="Q1687" t="n">
        <v>0</v>
      </c>
      <c r="R1687" t="inlineStr">
        <is>
          <t>T1059.011:Lua</t>
        </is>
      </c>
      <c r="S1687" t="n">
        <v>1</v>
      </c>
      <c r="T1687" t="inlineStr">
        <is>
          <t>LOW (40%)</t>
        </is>
      </c>
      <c r="U1687" t="inlineStr">
        <is>
          <t>NONE</t>
        </is>
      </c>
      <c r="V1687" t="inlineStr">
        <is>
          <t>NONE</t>
        </is>
      </c>
      <c r="W1687" t="inlineStr">
        <is>
          <t>NONE</t>
        </is>
      </c>
      <c r="X1687" t="inlineStr">
        <is>
          <t>NONE</t>
        </is>
      </c>
      <c r="Y1687" t="n">
        <v>0</v>
      </c>
      <c r="Z1687" t="inlineStr"/>
      <c r="AA1687" t="inlineStr">
        <is>
          <t>https://attack.mitre.org/techniques/T1059/011</t>
        </is>
      </c>
    </row>
    <row r="1688">
      <c r="A1688" t="inlineStr">
        <is>
          <t>MITRE_ATTACK</t>
        </is>
      </c>
      <c r="B1688" t="inlineStr">
        <is>
          <t>T1027.005</t>
        </is>
      </c>
      <c r="C1688" t="inlineStr">
        <is>
          <t>Tactic: Defense Evasion | Technique: Indicator Removal from Tools | 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t>
        </is>
      </c>
      <c r="D1688" t="n">
        <v>6</v>
      </c>
      <c r="E1688" t="inlineStr">
        <is>
          <t>MEDIUM</t>
        </is>
      </c>
      <c r="F1688" t="n">
        <v>2</v>
      </c>
      <c r="G1688" t="n">
        <v>2</v>
      </c>
      <c r="H1688" t="inlineStr">
        <is>
          <t>MEDIUM</t>
        </is>
      </c>
      <c r="I1688" t="n">
        <v>10</v>
      </c>
      <c r="J1688" t="inlineStr">
        <is>
          <t>NO</t>
        </is>
      </c>
      <c r="K1688" t="inlineStr"/>
      <c r="L1688" t="inlineStr">
        <is>
          <t>Implement detections</t>
        </is>
      </c>
      <c r="M1688" t="inlineStr">
        <is>
          <t>Tactics: Defense Evasion</t>
        </is>
      </c>
      <c r="N1688" t="inlineStr">
        <is>
          <t>P4</t>
        </is>
      </c>
      <c r="O1688" t="inlineStr">
        <is>
          <t>MITRE technique - no IP context</t>
        </is>
      </c>
      <c r="P1688" t="n">
        <v>0</v>
      </c>
      <c r="Q1688" t="n">
        <v>0</v>
      </c>
      <c r="R1688" t="inlineStr">
        <is>
          <t>T1027.005:Indicator Removal from Tools | T1588.001:Malware | T1070:Indicator Removal</t>
        </is>
      </c>
      <c r="S1688" t="n">
        <v>1</v>
      </c>
      <c r="T1688" t="inlineStr">
        <is>
          <t>LOW (40%)</t>
        </is>
      </c>
      <c r="U1688" t="inlineStr">
        <is>
          <t>NONE</t>
        </is>
      </c>
      <c r="V1688" t="inlineStr">
        <is>
          <t>NONE</t>
        </is>
      </c>
      <c r="W1688" t="inlineStr">
        <is>
          <t>NONE</t>
        </is>
      </c>
      <c r="X1688" t="inlineStr">
        <is>
          <t>NONE</t>
        </is>
      </c>
      <c r="Y1688" t="n">
        <v>0</v>
      </c>
      <c r="Z1688" t="inlineStr"/>
      <c r="AA1688" t="inlineStr">
        <is>
          <t>https://attack.mitre.org/techniques/T1027/005</t>
        </is>
      </c>
    </row>
    <row r="1689">
      <c r="A1689" t="inlineStr">
        <is>
          <t>MITRE_ATTACK</t>
        </is>
      </c>
      <c r="B1689" t="inlineStr">
        <is>
          <t>T1204.003</t>
        </is>
      </c>
      <c r="C1689" t="inlineStr">
        <is>
          <t>Tactic: Execution | Technique: Malicious Image | 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t>
        </is>
      </c>
      <c r="D1689" t="n">
        <v>6</v>
      </c>
      <c r="E1689" t="inlineStr">
        <is>
          <t>MEDIUM</t>
        </is>
      </c>
      <c r="F1689" t="n">
        <v>2</v>
      </c>
      <c r="G1689" t="n">
        <v>2</v>
      </c>
      <c r="H1689" t="inlineStr">
        <is>
          <t>MEDIUM</t>
        </is>
      </c>
      <c r="I1689" t="n">
        <v>10</v>
      </c>
      <c r="J1689" t="inlineStr">
        <is>
          <t>NO</t>
        </is>
      </c>
      <c r="K1689" t="inlineStr"/>
      <c r="L1689" t="inlineStr">
        <is>
          <t>Implement detections</t>
        </is>
      </c>
      <c r="M1689" t="inlineStr">
        <is>
          <t>Tactics: Execution</t>
        </is>
      </c>
      <c r="N1689" t="inlineStr">
        <is>
          <t>P4</t>
        </is>
      </c>
      <c r="O1689" t="inlineStr">
        <is>
          <t>MITRE technique - no IP context</t>
        </is>
      </c>
      <c r="P1689" t="n">
        <v>0</v>
      </c>
      <c r="Q1689" t="n">
        <v>0</v>
      </c>
      <c r="R1689" t="inlineStr">
        <is>
          <t>T1204.003:Malicious Image | T1588.001:Malware | T1608.001:Upload Malware</t>
        </is>
      </c>
      <c r="S1689" t="n">
        <v>1</v>
      </c>
      <c r="T1689" t="inlineStr">
        <is>
          <t>LOW (40%)</t>
        </is>
      </c>
      <c r="U1689" t="inlineStr">
        <is>
          <t>NONE</t>
        </is>
      </c>
      <c r="V1689" t="inlineStr">
        <is>
          <t>NONE</t>
        </is>
      </c>
      <c r="W1689" t="inlineStr">
        <is>
          <t>NONE</t>
        </is>
      </c>
      <c r="X1689" t="inlineStr">
        <is>
          <t>NONE</t>
        </is>
      </c>
      <c r="Y1689" t="n">
        <v>0</v>
      </c>
      <c r="Z1689" t="inlineStr"/>
      <c r="AA1689" t="inlineStr">
        <is>
          <t>https://attack.mitre.org/techniques/T1204/003</t>
        </is>
      </c>
    </row>
    <row r="1690">
      <c r="A1690" t="inlineStr">
        <is>
          <t>MITRE_ATTACK</t>
        </is>
      </c>
      <c r="B1690" t="inlineStr">
        <is>
          <t>T1543.005</t>
        </is>
      </c>
      <c r="C1690" t="inlineStr">
        <is>
          <t>Tactic: Persistence, Privilege Escalation | Technique: Container Service | 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t>
        </is>
      </c>
      <c r="D1690" t="n">
        <v>6</v>
      </c>
      <c r="E1690" t="inlineStr">
        <is>
          <t>MEDIUM</t>
        </is>
      </c>
      <c r="F1690" t="n">
        <v>2</v>
      </c>
      <c r="G1690" t="n">
        <v>2</v>
      </c>
      <c r="H1690" t="inlineStr">
        <is>
          <t>MEDIUM</t>
        </is>
      </c>
      <c r="I1690" t="n">
        <v>10</v>
      </c>
      <c r="J1690" t="inlineStr">
        <is>
          <t>NO</t>
        </is>
      </c>
      <c r="K1690" t="inlineStr"/>
      <c r="L1690" t="inlineStr">
        <is>
          <t>Implement detections</t>
        </is>
      </c>
      <c r="M1690" t="inlineStr">
        <is>
          <t>Tactics: Persistence, Privilege Escalation</t>
        </is>
      </c>
      <c r="N1690" t="inlineStr">
        <is>
          <t>P4</t>
        </is>
      </c>
      <c r="O1690" t="inlineStr">
        <is>
          <t>MITRE technique - no IP context</t>
        </is>
      </c>
      <c r="P1690" t="n">
        <v>0</v>
      </c>
      <c r="Q1690" t="n">
        <v>0</v>
      </c>
      <c r="R1690" t="inlineStr">
        <is>
          <t>T1543.005:Container Service | T1592.002:Software</t>
        </is>
      </c>
      <c r="S1690" t="n">
        <v>1</v>
      </c>
      <c r="T1690" t="inlineStr">
        <is>
          <t>LOW (40%)</t>
        </is>
      </c>
      <c r="U1690" t="inlineStr">
        <is>
          <t>NONE</t>
        </is>
      </c>
      <c r="V1690" t="inlineStr">
        <is>
          <t>NONE</t>
        </is>
      </c>
      <c r="W1690" t="inlineStr">
        <is>
          <t>NONE</t>
        </is>
      </c>
      <c r="X1690" t="inlineStr">
        <is>
          <t>NONE</t>
        </is>
      </c>
      <c r="Y1690" t="n">
        <v>0</v>
      </c>
      <c r="Z1690" t="inlineStr"/>
      <c r="AA1690" t="inlineStr">
        <is>
          <t>https://attack.mitre.org/techniques/T1543/005</t>
        </is>
      </c>
    </row>
    <row r="1691">
      <c r="A1691" t="inlineStr">
        <is>
          <t>MITRE_ATTACK</t>
        </is>
      </c>
      <c r="B1691" t="inlineStr">
        <is>
          <t>T1078</t>
        </is>
      </c>
      <c r="C1691" t="inlineStr">
        <is>
          <t>Tactic: Defense Evasion, Persistence, Privilege Escalation, Initial Access | Technique: Valid Accounts | 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t>
        </is>
      </c>
      <c r="D1691" t="n">
        <v>6</v>
      </c>
      <c r="E1691" t="inlineStr">
        <is>
          <t>MEDIUM</t>
        </is>
      </c>
      <c r="F1691" t="n">
        <v>2</v>
      </c>
      <c r="G1691" t="n">
        <v>2</v>
      </c>
      <c r="H1691" t="inlineStr">
        <is>
          <t>MEDIUM</t>
        </is>
      </c>
      <c r="I1691" t="n">
        <v>10</v>
      </c>
      <c r="J1691" t="inlineStr">
        <is>
          <t>NO</t>
        </is>
      </c>
      <c r="K1691" t="inlineStr"/>
      <c r="L1691" t="inlineStr">
        <is>
          <t>Implement detections</t>
        </is>
      </c>
      <c r="M1691" t="inlineStr">
        <is>
          <t>Tactics: Defense Evasion, Persistence, Privilege Escalation, Initial Access</t>
        </is>
      </c>
      <c r="N1691" t="inlineStr">
        <is>
          <t>P4</t>
        </is>
      </c>
      <c r="O1691" t="inlineStr">
        <is>
          <t>MITRE technique - no IP context</t>
        </is>
      </c>
      <c r="P1691" t="n">
        <v>0</v>
      </c>
      <c r="Q1691" t="n">
        <v>0</v>
      </c>
      <c r="R1691" t="inlineStr">
        <is>
          <t>T1078:Valid Accounts | T1589.001:Credentials</t>
        </is>
      </c>
      <c r="S1691" t="n">
        <v>1</v>
      </c>
      <c r="T1691" t="inlineStr">
        <is>
          <t>LOW (40%)</t>
        </is>
      </c>
      <c r="U1691" t="inlineStr">
        <is>
          <t>NONE</t>
        </is>
      </c>
      <c r="V1691" t="inlineStr">
        <is>
          <t>NONE</t>
        </is>
      </c>
      <c r="W1691" t="inlineStr">
        <is>
          <t>NONE</t>
        </is>
      </c>
      <c r="X1691" t="inlineStr">
        <is>
          <t>NONE</t>
        </is>
      </c>
      <c r="Y1691" t="n">
        <v>0</v>
      </c>
      <c r="Z1691" t="inlineStr"/>
      <c r="AA1691" t="inlineStr">
        <is>
          <t>https://attack.mitre.org/techniques/T1078</t>
        </is>
      </c>
    </row>
    <row r="1692">
      <c r="A1692" t="inlineStr">
        <is>
          <t>MITRE_ATTACK</t>
        </is>
      </c>
      <c r="B1692" t="inlineStr">
        <is>
          <t>T1571</t>
        </is>
      </c>
      <c r="C1692" t="inlineStr">
        <is>
          <t xml:space="preserve">Tactic: Command And Control | Technique: Non-Standard Port | 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t>
        </is>
      </c>
      <c r="D1692" t="n">
        <v>6</v>
      </c>
      <c r="E1692" t="inlineStr">
        <is>
          <t>MEDIUM</t>
        </is>
      </c>
      <c r="F1692" t="n">
        <v>2</v>
      </c>
      <c r="G1692" t="n">
        <v>2</v>
      </c>
      <c r="H1692" t="inlineStr">
        <is>
          <t>MEDIUM</t>
        </is>
      </c>
      <c r="I1692" t="n">
        <v>10</v>
      </c>
      <c r="J1692" t="inlineStr">
        <is>
          <t>NO</t>
        </is>
      </c>
      <c r="K1692" t="inlineStr"/>
      <c r="L1692" t="inlineStr">
        <is>
          <t>Implement detections</t>
        </is>
      </c>
      <c r="M1692" t="inlineStr">
        <is>
          <t>Tactics: Command And Control</t>
        </is>
      </c>
      <c r="N1692" t="inlineStr">
        <is>
          <t>P4</t>
        </is>
      </c>
      <c r="O1692" t="inlineStr">
        <is>
          <t>MITRE technique - no IP context</t>
        </is>
      </c>
      <c r="P1692" t="n">
        <v>0</v>
      </c>
      <c r="Q1692" t="n">
        <v>0</v>
      </c>
      <c r="R1692" t="inlineStr">
        <is>
          <t>T1571:Non-Standard Port</t>
        </is>
      </c>
      <c r="S1692" t="n">
        <v>1</v>
      </c>
      <c r="T1692" t="inlineStr">
        <is>
          <t>LOW (40%)</t>
        </is>
      </c>
      <c r="U1692" t="inlineStr">
        <is>
          <t>NONE</t>
        </is>
      </c>
      <c r="V1692" t="inlineStr">
        <is>
          <t>NONE</t>
        </is>
      </c>
      <c r="W1692" t="inlineStr">
        <is>
          <t>NONE</t>
        </is>
      </c>
      <c r="X1692" t="inlineStr">
        <is>
          <t>NONE</t>
        </is>
      </c>
      <c r="Y1692" t="n">
        <v>0</v>
      </c>
      <c r="Z1692" t="inlineStr"/>
      <c r="AA1692" t="inlineStr">
        <is>
          <t>https://attack.mitre.org/techniques/T1571</t>
        </is>
      </c>
    </row>
    <row r="1693">
      <c r="A1693" t="inlineStr">
        <is>
          <t>MITRE_ATTACK</t>
        </is>
      </c>
      <c r="B1693" t="inlineStr">
        <is>
          <t>T1585.001</t>
        </is>
      </c>
      <c r="C1693" t="inlineStr">
        <is>
          <t>Tactic: Resource Development | Technique: Social Media Accounts | 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t>
        </is>
      </c>
      <c r="D1693" t="n">
        <v>6</v>
      </c>
      <c r="E1693" t="inlineStr">
        <is>
          <t>MEDIUM</t>
        </is>
      </c>
      <c r="F1693" t="n">
        <v>2</v>
      </c>
      <c r="G1693" t="n">
        <v>2</v>
      </c>
      <c r="H1693" t="inlineStr">
        <is>
          <t>MEDIUM</t>
        </is>
      </c>
      <c r="I1693" t="n">
        <v>10</v>
      </c>
      <c r="J1693" t="inlineStr">
        <is>
          <t>NO</t>
        </is>
      </c>
      <c r="K1693" t="inlineStr"/>
      <c r="L1693" t="inlineStr">
        <is>
          <t>Implement detections</t>
        </is>
      </c>
      <c r="M1693" t="inlineStr">
        <is>
          <t>Tactics: Resource Development</t>
        </is>
      </c>
      <c r="N1693" t="inlineStr">
        <is>
          <t>P4</t>
        </is>
      </c>
      <c r="O1693" t="inlineStr">
        <is>
          <t>MITRE technique - no IP context</t>
        </is>
      </c>
      <c r="P1693" t="n">
        <v>0</v>
      </c>
      <c r="Q1693" t="n">
        <v>0</v>
      </c>
      <c r="R1693" t="inlineStr">
        <is>
          <t>T1585.001:Social Media Accounts | T1593.001:Social Media</t>
        </is>
      </c>
      <c r="S1693" t="n">
        <v>1</v>
      </c>
      <c r="T1693" t="inlineStr">
        <is>
          <t>LOW (40%)</t>
        </is>
      </c>
      <c r="U1693" t="inlineStr">
        <is>
          <t>NONE</t>
        </is>
      </c>
      <c r="V1693" t="inlineStr">
        <is>
          <t>NONE</t>
        </is>
      </c>
      <c r="W1693" t="inlineStr">
        <is>
          <t>NONE</t>
        </is>
      </c>
      <c r="X1693" t="inlineStr">
        <is>
          <t>NONE</t>
        </is>
      </c>
      <c r="Y1693" t="n">
        <v>0</v>
      </c>
      <c r="Z1693" t="inlineStr"/>
      <c r="AA1693" t="inlineStr">
        <is>
          <t>https://attack.mitre.org/techniques/T1585/001</t>
        </is>
      </c>
    </row>
    <row r="1694">
      <c r="A1694" t="inlineStr">
        <is>
          <t>MITRE_ATTACK</t>
        </is>
      </c>
      <c r="B1694" t="inlineStr">
        <is>
          <t>T1055.012</t>
        </is>
      </c>
      <c r="C1694" t="inlineStr">
        <is>
          <t>Tactic: Defense Evasion, Privilege Escalation | Technique: Process Hollowing | 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
        </is>
      </c>
      <c r="D1694" t="n">
        <v>6</v>
      </c>
      <c r="E1694" t="inlineStr">
        <is>
          <t>MEDIUM</t>
        </is>
      </c>
      <c r="F1694" t="n">
        <v>2</v>
      </c>
      <c r="G1694" t="n">
        <v>2</v>
      </c>
      <c r="H1694" t="inlineStr">
        <is>
          <t>MEDIUM</t>
        </is>
      </c>
      <c r="I1694" t="n">
        <v>10</v>
      </c>
      <c r="J1694" t="inlineStr">
        <is>
          <t>NO</t>
        </is>
      </c>
      <c r="K1694" t="inlineStr"/>
      <c r="L1694" t="inlineStr">
        <is>
          <t>Implement detections</t>
        </is>
      </c>
      <c r="M1694" t="inlineStr">
        <is>
          <t>Tactics: Defense Evasion, Privilege Escalation</t>
        </is>
      </c>
      <c r="N1694" t="inlineStr">
        <is>
          <t>P4</t>
        </is>
      </c>
      <c r="O1694" t="inlineStr">
        <is>
          <t>MITRE technique - no IP context</t>
        </is>
      </c>
      <c r="P1694" t="n">
        <v>0</v>
      </c>
      <c r="Q1694" t="n">
        <v>0</v>
      </c>
      <c r="R1694" t="inlineStr">
        <is>
          <t>T1055.012:Process Hollowing</t>
        </is>
      </c>
      <c r="S1694" t="n">
        <v>1</v>
      </c>
      <c r="T1694" t="inlineStr">
        <is>
          <t>LOW (40%)</t>
        </is>
      </c>
      <c r="U1694" t="inlineStr">
        <is>
          <t>NONE</t>
        </is>
      </c>
      <c r="V1694" t="inlineStr">
        <is>
          <t>NONE</t>
        </is>
      </c>
      <c r="W1694" t="inlineStr">
        <is>
          <t>NONE</t>
        </is>
      </c>
      <c r="X1694" t="inlineStr">
        <is>
          <t>NONE</t>
        </is>
      </c>
      <c r="Y1694" t="n">
        <v>0</v>
      </c>
      <c r="Z1694" t="inlineStr"/>
      <c r="AA1694" t="inlineStr">
        <is>
          <t>https://attack.mitre.org/techniques/T1055/012</t>
        </is>
      </c>
    </row>
    <row r="1695">
      <c r="A1695" t="inlineStr">
        <is>
          <t>MITRE_ATTACK</t>
        </is>
      </c>
      <c r="B1695" t="inlineStr">
        <is>
          <t>T1068</t>
        </is>
      </c>
      <c r="C1695" t="inlineStr">
        <is>
          <t>Tactic: Privilege Escalation | Technique: Exploitation for Privilege Escalation |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t>
        </is>
      </c>
      <c r="D1695" t="n">
        <v>6</v>
      </c>
      <c r="E1695" t="inlineStr">
        <is>
          <t>MEDIUM</t>
        </is>
      </c>
      <c r="F1695" t="n">
        <v>2</v>
      </c>
      <c r="G1695" t="n">
        <v>2</v>
      </c>
      <c r="H1695" t="inlineStr">
        <is>
          <t>MEDIUM</t>
        </is>
      </c>
      <c r="I1695" t="n">
        <v>10</v>
      </c>
      <c r="J1695" t="inlineStr">
        <is>
          <t>NO</t>
        </is>
      </c>
      <c r="K1695" t="inlineStr"/>
      <c r="L1695" t="inlineStr">
        <is>
          <t>Implement detections</t>
        </is>
      </c>
      <c r="M1695" t="inlineStr">
        <is>
          <t>Tactics: Privilege Escalation</t>
        </is>
      </c>
      <c r="N1695" t="inlineStr">
        <is>
          <t>P4</t>
        </is>
      </c>
      <c r="O1695" t="inlineStr">
        <is>
          <t>MITRE technique - no IP context</t>
        </is>
      </c>
      <c r="P1695" t="n">
        <v>0</v>
      </c>
      <c r="Q1695" t="n">
        <v>0</v>
      </c>
      <c r="R1695" t="inlineStr">
        <is>
          <t>T1068:Exploitation for Privilege Escalation | T1588.006:Vulnerabilities | T1592.002:Software</t>
        </is>
      </c>
      <c r="S1695" t="n">
        <v>1</v>
      </c>
      <c r="T1695" t="inlineStr">
        <is>
          <t>LOW (40%)</t>
        </is>
      </c>
      <c r="U1695" t="inlineStr">
        <is>
          <t>NONE</t>
        </is>
      </c>
      <c r="V1695" t="inlineStr">
        <is>
          <t>NONE</t>
        </is>
      </c>
      <c r="W1695" t="inlineStr">
        <is>
          <t>NONE</t>
        </is>
      </c>
      <c r="X1695" t="inlineStr">
        <is>
          <t>NONE</t>
        </is>
      </c>
      <c r="Y1695" t="n">
        <v>0</v>
      </c>
      <c r="Z1695" t="inlineStr"/>
      <c r="AA1695" t="inlineStr">
        <is>
          <t>https://attack.mitre.org/techniques/T1068</t>
        </is>
      </c>
    </row>
    <row r="1696">
      <c r="A1696" t="inlineStr">
        <is>
          <t>MITRE_ATTACK</t>
        </is>
      </c>
      <c r="B1696" t="inlineStr">
        <is>
          <t>T1564.009</t>
        </is>
      </c>
      <c r="C1696" t="inlineStr">
        <is>
          <t>Tactic: Defense Evasion | Technique: Resource Forking | 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ls -l@ or xattr -l comm</t>
        </is>
      </c>
      <c r="D1696" t="n">
        <v>6</v>
      </c>
      <c r="E1696" t="inlineStr">
        <is>
          <t>MEDIUM</t>
        </is>
      </c>
      <c r="F1696" t="n">
        <v>2</v>
      </c>
      <c r="G1696" t="n">
        <v>2</v>
      </c>
      <c r="H1696" t="inlineStr">
        <is>
          <t>MEDIUM</t>
        </is>
      </c>
      <c r="I1696" t="n">
        <v>10</v>
      </c>
      <c r="J1696" t="inlineStr">
        <is>
          <t>NO</t>
        </is>
      </c>
      <c r="K1696" t="inlineStr"/>
      <c r="L1696" t="inlineStr">
        <is>
          <t>Implement detections</t>
        </is>
      </c>
      <c r="M1696" t="inlineStr">
        <is>
          <t>Tactics: Defense Evasion</t>
        </is>
      </c>
      <c r="N1696" t="inlineStr">
        <is>
          <t>P4</t>
        </is>
      </c>
      <c r="O1696" t="inlineStr">
        <is>
          <t>MITRE technique - no IP context</t>
        </is>
      </c>
      <c r="P1696" t="n">
        <v>0</v>
      </c>
      <c r="Q1696" t="n">
        <v>0</v>
      </c>
      <c r="R1696" t="inlineStr">
        <is>
          <t>T1564.009:Resource Forking | T1564.014:Extended Attributes</t>
        </is>
      </c>
      <c r="S1696" t="n">
        <v>1</v>
      </c>
      <c r="T1696" t="inlineStr">
        <is>
          <t>LOW (40%)</t>
        </is>
      </c>
      <c r="U1696" t="inlineStr">
        <is>
          <t>NONE</t>
        </is>
      </c>
      <c r="V1696" t="inlineStr">
        <is>
          <t>NONE</t>
        </is>
      </c>
      <c r="W1696" t="inlineStr">
        <is>
          <t>NONE</t>
        </is>
      </c>
      <c r="X1696" t="inlineStr">
        <is>
          <t>NONE</t>
        </is>
      </c>
      <c r="Y1696" t="n">
        <v>0</v>
      </c>
      <c r="Z1696" t="inlineStr"/>
      <c r="AA1696" t="inlineStr">
        <is>
          <t>https://attack.mitre.org/techniques/T1564/009</t>
        </is>
      </c>
    </row>
    <row r="1697">
      <c r="A1697" t="inlineStr">
        <is>
          <t>MITRE_ATTACK</t>
        </is>
      </c>
      <c r="B1697" t="inlineStr">
        <is>
          <t>T1531</t>
        </is>
      </c>
      <c r="C1697" t="inlineStr">
        <is>
          <t>Tactic: Impact | Technique: Account Access Removal | 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t>
        </is>
      </c>
      <c r="D1697" t="n">
        <v>6</v>
      </c>
      <c r="E1697" t="inlineStr">
        <is>
          <t>MEDIUM</t>
        </is>
      </c>
      <c r="F1697" t="n">
        <v>2</v>
      </c>
      <c r="G1697" t="n">
        <v>2</v>
      </c>
      <c r="H1697" t="inlineStr">
        <is>
          <t>MEDIUM</t>
        </is>
      </c>
      <c r="I1697" t="n">
        <v>10</v>
      </c>
      <c r="J1697" t="inlineStr">
        <is>
          <t>NO</t>
        </is>
      </c>
      <c r="K1697" t="inlineStr"/>
      <c r="L1697" t="inlineStr">
        <is>
          <t>Implement detections</t>
        </is>
      </c>
      <c r="M1697" t="inlineStr">
        <is>
          <t>Tactics: Impact</t>
        </is>
      </c>
      <c r="N1697" t="inlineStr">
        <is>
          <t>P4</t>
        </is>
      </c>
      <c r="O1697" t="inlineStr">
        <is>
          <t>MITRE technique - no IP context</t>
        </is>
      </c>
      <c r="P1697" t="n">
        <v>0</v>
      </c>
      <c r="Q1697" t="n">
        <v>0</v>
      </c>
      <c r="R1697" t="inlineStr">
        <is>
          <t>T1531:Account Access Removal | T1213.002:Sharepoint | T1589.001:Credentials</t>
        </is>
      </c>
      <c r="S1697" t="n">
        <v>1</v>
      </c>
      <c r="T1697" t="inlineStr">
        <is>
          <t>LOW (40%)</t>
        </is>
      </c>
      <c r="U1697" t="inlineStr">
        <is>
          <t>NONE</t>
        </is>
      </c>
      <c r="V1697" t="inlineStr">
        <is>
          <t>NONE</t>
        </is>
      </c>
      <c r="W1697" t="inlineStr">
        <is>
          <t>NONE</t>
        </is>
      </c>
      <c r="X1697" t="inlineStr">
        <is>
          <t>NONE</t>
        </is>
      </c>
      <c r="Y1697" t="n">
        <v>0</v>
      </c>
      <c r="Z1697" t="inlineStr"/>
      <c r="AA1697" t="inlineStr">
        <is>
          <t>https://attack.mitre.org/techniques/T1531</t>
        </is>
      </c>
    </row>
    <row r="1698">
      <c r="A1698" t="inlineStr">
        <is>
          <t>MITRE_ATTACK</t>
        </is>
      </c>
      <c r="B1698" t="inlineStr">
        <is>
          <t>T1110.004</t>
        </is>
      </c>
      <c r="C1698" t="inlineStr">
        <is>
          <t>Tactic: Credential Access | Technique: Credential Stuffing |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t>
        </is>
      </c>
      <c r="D1698" t="n">
        <v>6</v>
      </c>
      <c r="E1698" t="inlineStr">
        <is>
          <t>MEDIUM</t>
        </is>
      </c>
      <c r="F1698" t="n">
        <v>2</v>
      </c>
      <c r="G1698" t="n">
        <v>2</v>
      </c>
      <c r="H1698" t="inlineStr">
        <is>
          <t>MEDIUM</t>
        </is>
      </c>
      <c r="I1698" t="n">
        <v>10</v>
      </c>
      <c r="J1698" t="inlineStr">
        <is>
          <t>NO</t>
        </is>
      </c>
      <c r="K1698" t="inlineStr"/>
      <c r="L1698" t="inlineStr">
        <is>
          <t>Implement detections</t>
        </is>
      </c>
      <c r="M1698" t="inlineStr">
        <is>
          <t>Tactics: Credential Access</t>
        </is>
      </c>
      <c r="N1698" t="inlineStr">
        <is>
          <t>P4</t>
        </is>
      </c>
      <c r="O1698" t="inlineStr">
        <is>
          <t>MITRE technique - no IP context</t>
        </is>
      </c>
      <c r="P1698" t="n">
        <v>0</v>
      </c>
      <c r="Q1698" t="n">
        <v>0</v>
      </c>
      <c r="R1698" t="inlineStr">
        <is>
          <t>T1110.004:Credential Stuffing | T1586:Compromise Accounts | T1589.001:Credentials</t>
        </is>
      </c>
      <c r="S1698" t="n">
        <v>1</v>
      </c>
      <c r="T1698" t="inlineStr">
        <is>
          <t>LOW (40%)</t>
        </is>
      </c>
      <c r="U1698" t="inlineStr">
        <is>
          <t>NONE</t>
        </is>
      </c>
      <c r="V1698" t="inlineStr">
        <is>
          <t>NONE</t>
        </is>
      </c>
      <c r="W1698" t="inlineStr">
        <is>
          <t>NONE</t>
        </is>
      </c>
      <c r="X1698" t="inlineStr">
        <is>
          <t>NONE</t>
        </is>
      </c>
      <c r="Y1698" t="n">
        <v>0</v>
      </c>
      <c r="Z1698" t="inlineStr"/>
      <c r="AA1698" t="inlineStr">
        <is>
          <t>https://attack.mitre.org/techniques/T1110/004</t>
        </is>
      </c>
    </row>
    <row r="1699">
      <c r="A1699" t="inlineStr">
        <is>
          <t>MITRE_ATTACK</t>
        </is>
      </c>
      <c r="B1699" t="inlineStr">
        <is>
          <t>T1027</t>
        </is>
      </c>
      <c r="C1699" t="inlineStr">
        <is>
          <t>Tactic: Defense Evasion | Technique: Obfuscated Files or Information | 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t>
        </is>
      </c>
      <c r="D1699" t="n">
        <v>6</v>
      </c>
      <c r="E1699" t="inlineStr">
        <is>
          <t>MEDIUM</t>
        </is>
      </c>
      <c r="F1699" t="n">
        <v>2</v>
      </c>
      <c r="G1699" t="n">
        <v>2</v>
      </c>
      <c r="H1699" t="inlineStr">
        <is>
          <t>MEDIUM</t>
        </is>
      </c>
      <c r="I1699" t="n">
        <v>10</v>
      </c>
      <c r="J1699" t="inlineStr">
        <is>
          <t>NO</t>
        </is>
      </c>
      <c r="K1699" t="inlineStr"/>
      <c r="L1699" t="inlineStr">
        <is>
          <t>Implement detections</t>
        </is>
      </c>
      <c r="M1699" t="inlineStr">
        <is>
          <t>Tactics: Defense Evasion</t>
        </is>
      </c>
      <c r="N1699" t="inlineStr">
        <is>
          <t>P4</t>
        </is>
      </c>
      <c r="O1699" t="inlineStr">
        <is>
          <t>MITRE technique - no IP context</t>
        </is>
      </c>
      <c r="P1699" t="n">
        <v>0</v>
      </c>
      <c r="Q1699" t="n">
        <v>0</v>
      </c>
      <c r="R1699" t="inlineStr">
        <is>
          <t>T1027:Obfuscated Files or Information</t>
        </is>
      </c>
      <c r="S1699" t="n">
        <v>1</v>
      </c>
      <c r="T1699" t="inlineStr">
        <is>
          <t>LOW (40%)</t>
        </is>
      </c>
      <c r="U1699" t="inlineStr">
        <is>
          <t>NONE</t>
        </is>
      </c>
      <c r="V1699" t="inlineStr">
        <is>
          <t>NONE</t>
        </is>
      </c>
      <c r="W1699" t="inlineStr">
        <is>
          <t>NONE</t>
        </is>
      </c>
      <c r="X1699" t="inlineStr">
        <is>
          <t>NONE</t>
        </is>
      </c>
      <c r="Y1699" t="n">
        <v>0</v>
      </c>
      <c r="Z1699" t="inlineStr"/>
      <c r="AA1699" t="inlineStr">
        <is>
          <t>https://attack.mitre.org/techniques/T1027</t>
        </is>
      </c>
    </row>
    <row r="1700">
      <c r="A1700" t="inlineStr">
        <is>
          <t>MITRE_ATTACK</t>
        </is>
      </c>
      <c r="B1700" t="inlineStr">
        <is>
          <t>T1556.006</t>
        </is>
      </c>
      <c r="C1700" t="inlineStr">
        <is>
          <t>Tactic: Credential Access, Defense Evasion, Persistence | Technique: Multi-Factor Authentication | 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t>
        </is>
      </c>
      <c r="D1700" t="n">
        <v>6</v>
      </c>
      <c r="E1700" t="inlineStr">
        <is>
          <t>MEDIUM</t>
        </is>
      </c>
      <c r="F1700" t="n">
        <v>2</v>
      </c>
      <c r="G1700" t="n">
        <v>2</v>
      </c>
      <c r="H1700" t="inlineStr">
        <is>
          <t>MEDIUM</t>
        </is>
      </c>
      <c r="I1700" t="n">
        <v>10</v>
      </c>
      <c r="J1700" t="inlineStr">
        <is>
          <t>NO</t>
        </is>
      </c>
      <c r="K1700" t="inlineStr"/>
      <c r="L1700" t="inlineStr">
        <is>
          <t>Implement detections</t>
        </is>
      </c>
      <c r="M1700" t="inlineStr">
        <is>
          <t>Tactics: Credential Access, Defense Evasion, Persistence</t>
        </is>
      </c>
      <c r="N1700" t="inlineStr">
        <is>
          <t>P4</t>
        </is>
      </c>
      <c r="O1700" t="inlineStr">
        <is>
          <t>MITRE technique - no IP context</t>
        </is>
      </c>
      <c r="P1700" t="n">
        <v>0</v>
      </c>
      <c r="Q1700" t="n">
        <v>0</v>
      </c>
      <c r="R1700" t="inlineStr">
        <is>
          <t>T1556.006:Multi-Factor Authentication | T1621:Multi-Factor Authentication Request Generation</t>
        </is>
      </c>
      <c r="S1700" t="n">
        <v>1</v>
      </c>
      <c r="T1700" t="inlineStr">
        <is>
          <t>LOW (40%)</t>
        </is>
      </c>
      <c r="U1700" t="inlineStr">
        <is>
          <t>NONE</t>
        </is>
      </c>
      <c r="V1700" t="inlineStr">
        <is>
          <t>NONE</t>
        </is>
      </c>
      <c r="W1700" t="inlineStr">
        <is>
          <t>NONE</t>
        </is>
      </c>
      <c r="X1700" t="inlineStr">
        <is>
          <t>NONE</t>
        </is>
      </c>
      <c r="Y1700" t="n">
        <v>0</v>
      </c>
      <c r="Z1700" t="inlineStr"/>
      <c r="AA1700" t="inlineStr">
        <is>
          <t>https://attack.mitre.org/techniques/T1556/006</t>
        </is>
      </c>
    </row>
    <row r="1701">
      <c r="A1701" t="inlineStr">
        <is>
          <t>MITRE_ATTACK</t>
        </is>
      </c>
      <c r="B1701" t="inlineStr">
        <is>
          <t>T1114.002</t>
        </is>
      </c>
      <c r="C1701" t="inlineStr">
        <is>
          <t>Tactic: Collection | Technique: Remote Email Collection | 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t>
        </is>
      </c>
      <c r="D1701" t="n">
        <v>6</v>
      </c>
      <c r="E1701" t="inlineStr">
        <is>
          <t>MEDIUM</t>
        </is>
      </c>
      <c r="F1701" t="n">
        <v>2</v>
      </c>
      <c r="G1701" t="n">
        <v>2</v>
      </c>
      <c r="H1701" t="inlineStr">
        <is>
          <t>MEDIUM</t>
        </is>
      </c>
      <c r="I1701" t="n">
        <v>10</v>
      </c>
      <c r="J1701" t="inlineStr">
        <is>
          <t>NO</t>
        </is>
      </c>
      <c r="K1701" t="inlineStr"/>
      <c r="L1701" t="inlineStr">
        <is>
          <t>Implement detections</t>
        </is>
      </c>
      <c r="M1701" t="inlineStr">
        <is>
          <t>Tactics: Collection</t>
        </is>
      </c>
      <c r="N1701" t="inlineStr">
        <is>
          <t>P4</t>
        </is>
      </c>
      <c r="O1701" t="inlineStr">
        <is>
          <t>MITRE technique - no IP context</t>
        </is>
      </c>
      <c r="P1701" t="n">
        <v>0</v>
      </c>
      <c r="Q1701" t="n">
        <v>0</v>
      </c>
      <c r="R1701" t="inlineStr">
        <is>
          <t>T1114.002:Remote Email Collection | T1584.004:Server | T1589.001:Credentials</t>
        </is>
      </c>
      <c r="S1701" t="n">
        <v>1</v>
      </c>
      <c r="T1701" t="inlineStr">
        <is>
          <t>LOW (40%)</t>
        </is>
      </c>
      <c r="U1701" t="inlineStr">
        <is>
          <t>NONE</t>
        </is>
      </c>
      <c r="V1701" t="inlineStr">
        <is>
          <t>NONE</t>
        </is>
      </c>
      <c r="W1701" t="inlineStr">
        <is>
          <t>NONE</t>
        </is>
      </c>
      <c r="X1701" t="inlineStr">
        <is>
          <t>NONE</t>
        </is>
      </c>
      <c r="Y1701" t="n">
        <v>0</v>
      </c>
      <c r="Z1701" t="inlineStr"/>
      <c r="AA1701" t="inlineStr">
        <is>
          <t>https://attack.mitre.org/techniques/T1114/002</t>
        </is>
      </c>
    </row>
    <row r="1702">
      <c r="A1702" t="inlineStr">
        <is>
          <t>MITRE_ATTACK</t>
        </is>
      </c>
      <c r="B1702" t="inlineStr">
        <is>
          <t>T1505.004</t>
        </is>
      </c>
      <c r="C1702" t="inlineStr">
        <is>
          <t>Tactic: Persistence | Technique: IIS Components | 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t>
        </is>
      </c>
      <c r="D1702" t="n">
        <v>6</v>
      </c>
      <c r="E1702" t="inlineStr">
        <is>
          <t>MEDIUM</t>
        </is>
      </c>
      <c r="F1702" t="n">
        <v>2</v>
      </c>
      <c r="G1702" t="n">
        <v>2</v>
      </c>
      <c r="H1702" t="inlineStr">
        <is>
          <t>MEDIUM</t>
        </is>
      </c>
      <c r="I1702" t="n">
        <v>10</v>
      </c>
      <c r="J1702" t="inlineStr">
        <is>
          <t>NO</t>
        </is>
      </c>
      <c r="K1702" t="inlineStr"/>
      <c r="L1702" t="inlineStr">
        <is>
          <t>Implement detections</t>
        </is>
      </c>
      <c r="M1702" t="inlineStr">
        <is>
          <t>Tactics: Persistence</t>
        </is>
      </c>
      <c r="N1702" t="inlineStr">
        <is>
          <t>P4</t>
        </is>
      </c>
      <c r="O1702" t="inlineStr">
        <is>
          <t>MITRE technique - no IP context</t>
        </is>
      </c>
      <c r="P1702" t="n">
        <v>0</v>
      </c>
      <c r="Q1702" t="n">
        <v>0</v>
      </c>
      <c r="R1702" t="inlineStr">
        <is>
          <t>T1505.004:IIS Components | T1584.004:Server</t>
        </is>
      </c>
      <c r="S1702" t="n">
        <v>1</v>
      </c>
      <c r="T1702" t="inlineStr">
        <is>
          <t>LOW (40%)</t>
        </is>
      </c>
      <c r="U1702" t="inlineStr">
        <is>
          <t>NONE</t>
        </is>
      </c>
      <c r="V1702" t="inlineStr">
        <is>
          <t>NONE</t>
        </is>
      </c>
      <c r="W1702" t="inlineStr">
        <is>
          <t>NONE</t>
        </is>
      </c>
      <c r="X1702" t="inlineStr">
        <is>
          <t>NONE</t>
        </is>
      </c>
      <c r="Y1702" t="n">
        <v>0</v>
      </c>
      <c r="Z1702" t="inlineStr"/>
      <c r="AA1702" t="inlineStr">
        <is>
          <t>https://attack.mitre.org/techniques/T1505/004</t>
        </is>
      </c>
    </row>
    <row r="1703">
      <c r="A1703" t="inlineStr">
        <is>
          <t>MITRE_ATTACK</t>
        </is>
      </c>
      <c r="B1703" t="inlineStr">
        <is>
          <t>T1036.001</t>
        </is>
      </c>
      <c r="C1703" t="inlineStr">
        <is>
          <t>Tactic: Defense Evasion | Technique: Invalid Code Signature | 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t>
        </is>
      </c>
      <c r="D1703" t="n">
        <v>6</v>
      </c>
      <c r="E1703" t="inlineStr">
        <is>
          <t>MEDIUM</t>
        </is>
      </c>
      <c r="F1703" t="n">
        <v>2</v>
      </c>
      <c r="G1703" t="n">
        <v>2</v>
      </c>
      <c r="H1703" t="inlineStr">
        <is>
          <t>MEDIUM</t>
        </is>
      </c>
      <c r="I1703" t="n">
        <v>10</v>
      </c>
      <c r="J1703" t="inlineStr">
        <is>
          <t>NO</t>
        </is>
      </c>
      <c r="K1703" t="inlineStr"/>
      <c r="L1703" t="inlineStr">
        <is>
          <t>Implement detections</t>
        </is>
      </c>
      <c r="M1703" t="inlineStr">
        <is>
          <t>Tactics: Defense Evasion</t>
        </is>
      </c>
      <c r="N1703" t="inlineStr">
        <is>
          <t>P4</t>
        </is>
      </c>
      <c r="O1703" t="inlineStr">
        <is>
          <t>MITRE technique - no IP context</t>
        </is>
      </c>
      <c r="P1703" t="n">
        <v>0</v>
      </c>
      <c r="Q1703" t="n">
        <v>0</v>
      </c>
      <c r="R1703" t="inlineStr">
        <is>
          <t>T1036.001:Invalid Code Signature | T1553.002:Code Signing</t>
        </is>
      </c>
      <c r="S1703" t="n">
        <v>1</v>
      </c>
      <c r="T1703" t="inlineStr">
        <is>
          <t>LOW (40%)</t>
        </is>
      </c>
      <c r="U1703" t="inlineStr">
        <is>
          <t>NONE</t>
        </is>
      </c>
      <c r="V1703" t="inlineStr">
        <is>
          <t>NONE</t>
        </is>
      </c>
      <c r="W1703" t="inlineStr">
        <is>
          <t>NONE</t>
        </is>
      </c>
      <c r="X1703" t="inlineStr">
        <is>
          <t>NONE</t>
        </is>
      </c>
      <c r="Y1703" t="n">
        <v>0</v>
      </c>
      <c r="Z1703" t="inlineStr"/>
      <c r="AA1703" t="inlineStr">
        <is>
          <t>https://attack.mitre.org/techniques/T1036/001</t>
        </is>
      </c>
    </row>
    <row r="1704">
      <c r="A1704" t="inlineStr">
        <is>
          <t>MITRE_ATTACK</t>
        </is>
      </c>
      <c r="B1704" t="inlineStr">
        <is>
          <t>T1564.006</t>
        </is>
      </c>
      <c r="C1704" t="inlineStr">
        <is>
          <t xml:space="preserve">Tactic: Defense Evasion | Technique: Run Virtual Instance | 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t>
        </is>
      </c>
      <c r="D1704" t="n">
        <v>6</v>
      </c>
      <c r="E1704" t="inlineStr">
        <is>
          <t>MEDIUM</t>
        </is>
      </c>
      <c r="F1704" t="n">
        <v>2</v>
      </c>
      <c r="G1704" t="n">
        <v>2</v>
      </c>
      <c r="H1704" t="inlineStr">
        <is>
          <t>MEDIUM</t>
        </is>
      </c>
      <c r="I1704" t="n">
        <v>10</v>
      </c>
      <c r="J1704" t="inlineStr">
        <is>
          <t>NO</t>
        </is>
      </c>
      <c r="K1704" t="inlineStr"/>
      <c r="L1704" t="inlineStr">
        <is>
          <t>Implement detections</t>
        </is>
      </c>
      <c r="M1704" t="inlineStr">
        <is>
          <t>Tactics: Defense Evasion</t>
        </is>
      </c>
      <c r="N1704" t="inlineStr">
        <is>
          <t>P4</t>
        </is>
      </c>
      <c r="O1704" t="inlineStr">
        <is>
          <t>MITRE technique - no IP context</t>
        </is>
      </c>
      <c r="P1704" t="n">
        <v>0</v>
      </c>
      <c r="Q1704" t="n">
        <v>0</v>
      </c>
      <c r="R1704" t="inlineStr">
        <is>
          <t>T1564.006:Run Virtual Instance</t>
        </is>
      </c>
      <c r="S1704" t="n">
        <v>1</v>
      </c>
      <c r="T1704" t="inlineStr">
        <is>
          <t>LOW (40%)</t>
        </is>
      </c>
      <c r="U1704" t="inlineStr">
        <is>
          <t>NONE</t>
        </is>
      </c>
      <c r="V1704" t="inlineStr">
        <is>
          <t>NONE</t>
        </is>
      </c>
      <c r="W1704" t="inlineStr">
        <is>
          <t>NONE</t>
        </is>
      </c>
      <c r="X1704" t="inlineStr">
        <is>
          <t>NONE</t>
        </is>
      </c>
      <c r="Y1704" t="n">
        <v>0</v>
      </c>
      <c r="Z1704" t="inlineStr"/>
      <c r="AA1704" t="inlineStr">
        <is>
          <t>https://attack.mitre.org/techniques/T1564/006</t>
        </is>
      </c>
    </row>
    <row r="1705">
      <c r="A1705" t="inlineStr">
        <is>
          <t>MITRE_ATTACK</t>
        </is>
      </c>
      <c r="B1705" t="inlineStr">
        <is>
          <t>T1027.014</t>
        </is>
      </c>
      <c r="C1705" t="inlineStr">
        <is>
          <t>Tactic: Defense Evasion | Technique: Polymorphic Code | 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t>
        </is>
      </c>
      <c r="D1705" t="n">
        <v>6</v>
      </c>
      <c r="E1705" t="inlineStr">
        <is>
          <t>MEDIUM</t>
        </is>
      </c>
      <c r="F1705" t="n">
        <v>2</v>
      </c>
      <c r="G1705" t="n">
        <v>2</v>
      </c>
      <c r="H1705" t="inlineStr">
        <is>
          <t>MEDIUM</t>
        </is>
      </c>
      <c r="I1705" t="n">
        <v>10</v>
      </c>
      <c r="J1705" t="inlineStr">
        <is>
          <t>NO</t>
        </is>
      </c>
      <c r="K1705" t="inlineStr"/>
      <c r="L1705" t="inlineStr">
        <is>
          <t>Implement detections</t>
        </is>
      </c>
      <c r="M1705" t="inlineStr">
        <is>
          <t>Tactics: Defense Evasion</t>
        </is>
      </c>
      <c r="N1705" t="inlineStr">
        <is>
          <t>P4</t>
        </is>
      </c>
      <c r="O1705" t="inlineStr">
        <is>
          <t>MITRE technique - no IP context</t>
        </is>
      </c>
      <c r="P1705" t="n">
        <v>0</v>
      </c>
      <c r="Q1705" t="n">
        <v>0</v>
      </c>
      <c r="R1705" t="inlineStr">
        <is>
          <t>T1027.014:Polymorphic Code | T1588.001:Malware | T1592.002:Software</t>
        </is>
      </c>
      <c r="S1705" t="n">
        <v>1</v>
      </c>
      <c r="T1705" t="inlineStr">
        <is>
          <t>LOW (40%)</t>
        </is>
      </c>
      <c r="U1705" t="inlineStr">
        <is>
          <t>NONE</t>
        </is>
      </c>
      <c r="V1705" t="inlineStr">
        <is>
          <t>NONE</t>
        </is>
      </c>
      <c r="W1705" t="inlineStr">
        <is>
          <t>NONE</t>
        </is>
      </c>
      <c r="X1705" t="inlineStr">
        <is>
          <t>NONE</t>
        </is>
      </c>
      <c r="Y1705" t="n">
        <v>0</v>
      </c>
      <c r="Z1705" t="inlineStr"/>
      <c r="AA1705" t="inlineStr">
        <is>
          <t>https://attack.mitre.org/techniques/T1027/014</t>
        </is>
      </c>
    </row>
    <row r="1706">
      <c r="A1706" t="inlineStr">
        <is>
          <t>MITRE_ATTACK</t>
        </is>
      </c>
      <c r="B1706" t="inlineStr">
        <is>
          <t>T1201</t>
        </is>
      </c>
      <c r="C1706" t="inlineStr">
        <is>
          <t>Tactic: Discovery | Technique: Password Policy Discovery | 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t>
        </is>
      </c>
      <c r="D1706" t="n">
        <v>6</v>
      </c>
      <c r="E1706" t="inlineStr">
        <is>
          <t>MEDIUM</t>
        </is>
      </c>
      <c r="F1706" t="n">
        <v>2</v>
      </c>
      <c r="G1706" t="n">
        <v>2</v>
      </c>
      <c r="H1706" t="inlineStr">
        <is>
          <t>MEDIUM</t>
        </is>
      </c>
      <c r="I1706" t="n">
        <v>10</v>
      </c>
      <c r="J1706" t="inlineStr">
        <is>
          <t>NO</t>
        </is>
      </c>
      <c r="K1706" t="inlineStr"/>
      <c r="L1706" t="inlineStr">
        <is>
          <t>Implement detections</t>
        </is>
      </c>
      <c r="M1706" t="inlineStr">
        <is>
          <t>Tactics: Discovery</t>
        </is>
      </c>
      <c r="N1706" t="inlineStr">
        <is>
          <t>P4</t>
        </is>
      </c>
      <c r="O1706" t="inlineStr">
        <is>
          <t>MITRE technique - no IP context</t>
        </is>
      </c>
      <c r="P1706" t="n">
        <v>0</v>
      </c>
      <c r="Q1706" t="n">
        <v>0</v>
      </c>
      <c r="R1706" t="inlineStr">
        <is>
          <t>T1201:Password Policy Discovery | T1110:Brute Force</t>
        </is>
      </c>
      <c r="S1706" t="n">
        <v>1</v>
      </c>
      <c r="T1706" t="inlineStr">
        <is>
          <t>LOW (40%)</t>
        </is>
      </c>
      <c r="U1706" t="inlineStr">
        <is>
          <t>NONE</t>
        </is>
      </c>
      <c r="V1706" t="inlineStr">
        <is>
          <t>NONE</t>
        </is>
      </c>
      <c r="W1706" t="inlineStr">
        <is>
          <t>NONE</t>
        </is>
      </c>
      <c r="X1706" t="inlineStr">
        <is>
          <t>NONE</t>
        </is>
      </c>
      <c r="Y1706" t="n">
        <v>0</v>
      </c>
      <c r="Z1706" t="inlineStr"/>
      <c r="AA1706" t="inlineStr">
        <is>
          <t>https://attack.mitre.org/techniques/T1201</t>
        </is>
      </c>
    </row>
    <row r="1707">
      <c r="A1707" t="inlineStr">
        <is>
          <t>MITRE_ATTACK</t>
        </is>
      </c>
      <c r="B1707" t="inlineStr">
        <is>
          <t>T1546</t>
        </is>
      </c>
      <c r="C1707" t="inlineStr">
        <is>
          <t>Tactic: Privilege Escalation, Persistence | Technique: Event Triggered Execution | 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t>
        </is>
      </c>
      <c r="D1707" t="n">
        <v>6</v>
      </c>
      <c r="E1707" t="inlineStr">
        <is>
          <t>MEDIUM</t>
        </is>
      </c>
      <c r="F1707" t="n">
        <v>2</v>
      </c>
      <c r="G1707" t="n">
        <v>2</v>
      </c>
      <c r="H1707" t="inlineStr">
        <is>
          <t>MEDIUM</t>
        </is>
      </c>
      <c r="I1707" t="n">
        <v>10</v>
      </c>
      <c r="J1707" t="inlineStr">
        <is>
          <t>NO</t>
        </is>
      </c>
      <c r="K1707" t="inlineStr"/>
      <c r="L1707" t="inlineStr">
        <is>
          <t>Implement detections</t>
        </is>
      </c>
      <c r="M1707" t="inlineStr">
        <is>
          <t>Tactics: Privilege Escalation, Persistence</t>
        </is>
      </c>
      <c r="N1707" t="inlineStr">
        <is>
          <t>P4</t>
        </is>
      </c>
      <c r="O1707" t="inlineStr">
        <is>
          <t>MITRE technique - no IP context</t>
        </is>
      </c>
      <c r="P1707" t="n">
        <v>0</v>
      </c>
      <c r="Q1707" t="n">
        <v>0</v>
      </c>
      <c r="R1707" t="inlineStr">
        <is>
          <t>T1546:Event Triggered Execution</t>
        </is>
      </c>
      <c r="S1707" t="n">
        <v>1</v>
      </c>
      <c r="T1707" t="inlineStr">
        <is>
          <t>LOW (40%)</t>
        </is>
      </c>
      <c r="U1707" t="inlineStr">
        <is>
          <t>NONE</t>
        </is>
      </c>
      <c r="V1707" t="inlineStr">
        <is>
          <t>NONE</t>
        </is>
      </c>
      <c r="W1707" t="inlineStr">
        <is>
          <t>NONE</t>
        </is>
      </c>
      <c r="X1707" t="inlineStr">
        <is>
          <t>NONE</t>
        </is>
      </c>
      <c r="Y1707" t="n">
        <v>0</v>
      </c>
      <c r="Z1707" t="inlineStr"/>
      <c r="AA1707" t="inlineStr">
        <is>
          <t>https://attack.mitre.org/techniques/T1546</t>
        </is>
      </c>
    </row>
    <row r="1708">
      <c r="A1708" t="inlineStr">
        <is>
          <t>MITRE_ATTACK</t>
        </is>
      </c>
      <c r="B1708" t="inlineStr">
        <is>
          <t>T1546.004</t>
        </is>
      </c>
      <c r="C1708" t="inlineStr">
        <is>
          <t>Tactic: Privilege Escalation, Persistence | Technique: Unix Shell Configuration Modification | 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t>
        </is>
      </c>
      <c r="D1708" t="n">
        <v>6</v>
      </c>
      <c r="E1708" t="inlineStr">
        <is>
          <t>MEDIUM</t>
        </is>
      </c>
      <c r="F1708" t="n">
        <v>2</v>
      </c>
      <c r="G1708" t="n">
        <v>2</v>
      </c>
      <c r="H1708" t="inlineStr">
        <is>
          <t>MEDIUM</t>
        </is>
      </c>
      <c r="I1708" t="n">
        <v>10</v>
      </c>
      <c r="J1708" t="inlineStr">
        <is>
          <t>NO</t>
        </is>
      </c>
      <c r="K1708" t="inlineStr"/>
      <c r="L1708" t="inlineStr">
        <is>
          <t>Implement detections</t>
        </is>
      </c>
      <c r="M1708" t="inlineStr">
        <is>
          <t>Tactics: Privilege Escalation, Persistence</t>
        </is>
      </c>
      <c r="N1708" t="inlineStr">
        <is>
          <t>P4</t>
        </is>
      </c>
      <c r="O1708" t="inlineStr">
        <is>
          <t>MITRE technique - no IP context</t>
        </is>
      </c>
      <c r="P1708" t="n">
        <v>0</v>
      </c>
      <c r="Q1708" t="n">
        <v>0</v>
      </c>
      <c r="R1708" t="inlineStr">
        <is>
          <t>T1546.004:Unix Shell Configuration Modification | T1059.004:Unix Shell</t>
        </is>
      </c>
      <c r="S1708" t="n">
        <v>1</v>
      </c>
      <c r="T1708" t="inlineStr">
        <is>
          <t>LOW (40%)</t>
        </is>
      </c>
      <c r="U1708" t="inlineStr">
        <is>
          <t>NONE</t>
        </is>
      </c>
      <c r="V1708" t="inlineStr">
        <is>
          <t>NONE</t>
        </is>
      </c>
      <c r="W1708" t="inlineStr">
        <is>
          <t>NONE</t>
        </is>
      </c>
      <c r="X1708" t="inlineStr">
        <is>
          <t>NONE</t>
        </is>
      </c>
      <c r="Y1708" t="n">
        <v>0</v>
      </c>
      <c r="Z1708" t="inlineStr"/>
      <c r="AA1708" t="inlineStr">
        <is>
          <t>https://attack.mitre.org/techniques/T1546/004</t>
        </is>
      </c>
    </row>
    <row r="1709">
      <c r="A1709" t="inlineStr">
        <is>
          <t>MITRE_ATTACK</t>
        </is>
      </c>
      <c r="B1709" t="inlineStr">
        <is>
          <t>T1187</t>
        </is>
      </c>
      <c r="C1709" t="inlineStr">
        <is>
          <t>Tactic: Credential Access | Technique: Forced Authentication | 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t>
        </is>
      </c>
      <c r="D1709" t="n">
        <v>6</v>
      </c>
      <c r="E1709" t="inlineStr">
        <is>
          <t>MEDIUM</t>
        </is>
      </c>
      <c r="F1709" t="n">
        <v>2</v>
      </c>
      <c r="G1709" t="n">
        <v>2</v>
      </c>
      <c r="H1709" t="inlineStr">
        <is>
          <t>MEDIUM</t>
        </is>
      </c>
      <c r="I1709" t="n">
        <v>10</v>
      </c>
      <c r="J1709" t="inlineStr">
        <is>
          <t>NO</t>
        </is>
      </c>
      <c r="K1709" t="inlineStr"/>
      <c r="L1709" t="inlineStr">
        <is>
          <t>Implement detections</t>
        </is>
      </c>
      <c r="M1709" t="inlineStr">
        <is>
          <t>Tactics: Credential Access</t>
        </is>
      </c>
      <c r="N1709" t="inlineStr">
        <is>
          <t>P4</t>
        </is>
      </c>
      <c r="O1709" t="inlineStr">
        <is>
          <t>MITRE technique - no IP context</t>
        </is>
      </c>
      <c r="P1709" t="n">
        <v>0</v>
      </c>
      <c r="Q1709" t="n">
        <v>0</v>
      </c>
      <c r="R1709" t="inlineStr">
        <is>
          <t>T1187:Forced Authentication | T1584.004:Server</t>
        </is>
      </c>
      <c r="S1709" t="n">
        <v>1</v>
      </c>
      <c r="T1709" t="inlineStr">
        <is>
          <t>LOW (40%)</t>
        </is>
      </c>
      <c r="U1709" t="inlineStr">
        <is>
          <t>NONE</t>
        </is>
      </c>
      <c r="V1709" t="inlineStr">
        <is>
          <t>NONE</t>
        </is>
      </c>
      <c r="W1709" t="inlineStr">
        <is>
          <t>NONE</t>
        </is>
      </c>
      <c r="X1709" t="inlineStr">
        <is>
          <t>NONE</t>
        </is>
      </c>
      <c r="Y1709" t="n">
        <v>0</v>
      </c>
      <c r="Z1709" t="inlineStr"/>
      <c r="AA1709" t="inlineStr">
        <is>
          <t>https://attack.mitre.org/techniques/T1187</t>
        </is>
      </c>
    </row>
    <row r="1710">
      <c r="A1710" t="inlineStr">
        <is>
          <t>MITRE_ATTACK</t>
        </is>
      </c>
      <c r="B1710" t="inlineStr">
        <is>
          <t>T1134.005</t>
        </is>
      </c>
      <c r="C1710" t="inlineStr">
        <is>
          <t>Tactic: Defense Evasion, Privilege Escalation | Technique: SID-History Injection | 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t>
        </is>
      </c>
      <c r="D1710" t="n">
        <v>6</v>
      </c>
      <c r="E1710" t="inlineStr">
        <is>
          <t>MEDIUM</t>
        </is>
      </c>
      <c r="F1710" t="n">
        <v>2</v>
      </c>
      <c r="G1710" t="n">
        <v>2</v>
      </c>
      <c r="H1710" t="inlineStr">
        <is>
          <t>MEDIUM</t>
        </is>
      </c>
      <c r="I1710" t="n">
        <v>10</v>
      </c>
      <c r="J1710" t="inlineStr">
        <is>
          <t>NO</t>
        </is>
      </c>
      <c r="K1710" t="inlineStr"/>
      <c r="L1710" t="inlineStr">
        <is>
          <t>Implement detections</t>
        </is>
      </c>
      <c r="M1710" t="inlineStr">
        <is>
          <t>Tactics: Defense Evasion, Privilege Escalation</t>
        </is>
      </c>
      <c r="N1710" t="inlineStr">
        <is>
          <t>P4</t>
        </is>
      </c>
      <c r="O1710" t="inlineStr">
        <is>
          <t>MITRE technique - no IP context</t>
        </is>
      </c>
      <c r="P1710" t="n">
        <v>0</v>
      </c>
      <c r="Q1710" t="n">
        <v>0</v>
      </c>
      <c r="R1710" t="inlineStr">
        <is>
          <t>T1134.005:SID-History Injection</t>
        </is>
      </c>
      <c r="S1710" t="n">
        <v>1</v>
      </c>
      <c r="T1710" t="inlineStr">
        <is>
          <t>LOW (40%)</t>
        </is>
      </c>
      <c r="U1710" t="inlineStr">
        <is>
          <t>NONE</t>
        </is>
      </c>
      <c r="V1710" t="inlineStr">
        <is>
          <t>NONE</t>
        </is>
      </c>
      <c r="W1710" t="inlineStr">
        <is>
          <t>NONE</t>
        </is>
      </c>
      <c r="X1710" t="inlineStr">
        <is>
          <t>NONE</t>
        </is>
      </c>
      <c r="Y1710" t="n">
        <v>0</v>
      </c>
      <c r="Z1710" t="inlineStr"/>
      <c r="AA1710" t="inlineStr">
        <is>
          <t>https://attack.mitre.org/techniques/T1134/005</t>
        </is>
      </c>
    </row>
    <row r="1711">
      <c r="A1711" t="inlineStr">
        <is>
          <t>MITRE_ATTACK</t>
        </is>
      </c>
      <c r="B1711" t="inlineStr">
        <is>
          <t>T1599</t>
        </is>
      </c>
      <c r="C1711" t="inlineStr">
        <is>
          <t>Tactic: Defense Evasion | Technique: Network Boundary Bridging | 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t>
        </is>
      </c>
      <c r="D1711" t="n">
        <v>6</v>
      </c>
      <c r="E1711" t="inlineStr">
        <is>
          <t>MEDIUM</t>
        </is>
      </c>
      <c r="F1711" t="n">
        <v>2</v>
      </c>
      <c r="G1711" t="n">
        <v>2</v>
      </c>
      <c r="H1711" t="inlineStr">
        <is>
          <t>MEDIUM</t>
        </is>
      </c>
      <c r="I1711" t="n">
        <v>10</v>
      </c>
      <c r="J1711" t="inlineStr">
        <is>
          <t>NO</t>
        </is>
      </c>
      <c r="K1711" t="inlineStr"/>
      <c r="L1711" t="inlineStr">
        <is>
          <t>Implement detections</t>
        </is>
      </c>
      <c r="M1711" t="inlineStr">
        <is>
          <t>Tactics: Defense Evasion</t>
        </is>
      </c>
      <c r="N1711" t="inlineStr">
        <is>
          <t>P4</t>
        </is>
      </c>
      <c r="O1711" t="inlineStr">
        <is>
          <t>MITRE technique - no IP context</t>
        </is>
      </c>
      <c r="P1711" t="n">
        <v>0</v>
      </c>
      <c r="Q1711" t="n">
        <v>0</v>
      </c>
      <c r="R1711" t="inlineStr">
        <is>
          <t>T1599:Network Boundary Bridging | T1584.008:Network Devices</t>
        </is>
      </c>
      <c r="S1711" t="n">
        <v>1</v>
      </c>
      <c r="T1711" t="inlineStr">
        <is>
          <t>LOW (40%)</t>
        </is>
      </c>
      <c r="U1711" t="inlineStr">
        <is>
          <t>NONE</t>
        </is>
      </c>
      <c r="V1711" t="inlineStr">
        <is>
          <t>NONE</t>
        </is>
      </c>
      <c r="W1711" t="inlineStr">
        <is>
          <t>NONE</t>
        </is>
      </c>
      <c r="X1711" t="inlineStr">
        <is>
          <t>NONE</t>
        </is>
      </c>
      <c r="Y1711" t="n">
        <v>0</v>
      </c>
      <c r="Z1711" t="inlineStr"/>
      <c r="AA1711" t="inlineStr">
        <is>
          <t>https://attack.mitre.org/techniques/T1599</t>
        </is>
      </c>
    </row>
    <row r="1712">
      <c r="A1712" t="inlineStr">
        <is>
          <t>MITRE_ATTACK</t>
        </is>
      </c>
      <c r="B1712" t="inlineStr">
        <is>
          <t>T1486</t>
        </is>
      </c>
      <c r="C1712" t="inlineStr">
        <is>
          <t>Tactic: Impact | Technique: Data Encrypted for Impact | 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t>
        </is>
      </c>
      <c r="D1712" t="n">
        <v>6</v>
      </c>
      <c r="E1712" t="inlineStr">
        <is>
          <t>MEDIUM</t>
        </is>
      </c>
      <c r="F1712" t="n">
        <v>2</v>
      </c>
      <c r="G1712" t="n">
        <v>2</v>
      </c>
      <c r="H1712" t="inlineStr">
        <is>
          <t>MEDIUM</t>
        </is>
      </c>
      <c r="I1712" t="n">
        <v>10</v>
      </c>
      <c r="J1712" t="inlineStr">
        <is>
          <t>NO</t>
        </is>
      </c>
      <c r="K1712" t="inlineStr"/>
      <c r="L1712" t="inlineStr">
        <is>
          <t>Implement detections</t>
        </is>
      </c>
      <c r="M1712" t="inlineStr">
        <is>
          <t>Tactics: Impact</t>
        </is>
      </c>
      <c r="N1712" t="inlineStr">
        <is>
          <t>P4</t>
        </is>
      </c>
      <c r="O1712" t="inlineStr">
        <is>
          <t>MITRE technique - no IP context</t>
        </is>
      </c>
      <c r="P1712" t="n">
        <v>0</v>
      </c>
      <c r="Q1712" t="n">
        <v>0</v>
      </c>
      <c r="R1712" t="inlineStr">
        <is>
          <t>T1486:Data Encrypted for Impact</t>
        </is>
      </c>
      <c r="S1712" t="n">
        <v>1</v>
      </c>
      <c r="T1712" t="inlineStr">
        <is>
          <t>LOW (40%)</t>
        </is>
      </c>
      <c r="U1712" t="inlineStr">
        <is>
          <t>NONE</t>
        </is>
      </c>
      <c r="V1712" t="inlineStr">
        <is>
          <t>NONE</t>
        </is>
      </c>
      <c r="W1712" t="inlineStr">
        <is>
          <t>NONE</t>
        </is>
      </c>
      <c r="X1712" t="inlineStr">
        <is>
          <t>NONE</t>
        </is>
      </c>
      <c r="Y1712" t="n">
        <v>0</v>
      </c>
      <c r="Z1712" t="inlineStr"/>
      <c r="AA1712" t="inlineStr">
        <is>
          <t>https://attack.mitre.org/techniques/T1486</t>
        </is>
      </c>
    </row>
    <row r="1713">
      <c r="A1713" t="inlineStr">
        <is>
          <t>MITRE_ATTACK</t>
        </is>
      </c>
      <c r="B1713" t="inlineStr">
        <is>
          <t>T1553</t>
        </is>
      </c>
      <c r="C1713" t="inlineStr">
        <is>
          <t>Tactic: Defense Evasion | Technique: Subvert Trust Controls | 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t>
        </is>
      </c>
      <c r="D1713" t="n">
        <v>6</v>
      </c>
      <c r="E1713" t="inlineStr">
        <is>
          <t>MEDIUM</t>
        </is>
      </c>
      <c r="F1713" t="n">
        <v>2</v>
      </c>
      <c r="G1713" t="n">
        <v>2</v>
      </c>
      <c r="H1713" t="inlineStr">
        <is>
          <t>MEDIUM</t>
        </is>
      </c>
      <c r="I1713" t="n">
        <v>10</v>
      </c>
      <c r="J1713" t="inlineStr">
        <is>
          <t>NO</t>
        </is>
      </c>
      <c r="K1713" t="inlineStr"/>
      <c r="L1713" t="inlineStr">
        <is>
          <t>Implement detections</t>
        </is>
      </c>
      <c r="M1713" t="inlineStr">
        <is>
          <t>Tactics: Defense Evasion</t>
        </is>
      </c>
      <c r="N1713" t="inlineStr">
        <is>
          <t>P4</t>
        </is>
      </c>
      <c r="O1713" t="inlineStr">
        <is>
          <t>MITRE technique - no IP context</t>
        </is>
      </c>
      <c r="P1713" t="n">
        <v>0</v>
      </c>
      <c r="Q1713" t="n">
        <v>0</v>
      </c>
      <c r="R1713" t="inlineStr">
        <is>
          <t>T1553:Subvert Trust Controls | T1553.002:Code Signing</t>
        </is>
      </c>
      <c r="S1713" t="n">
        <v>1</v>
      </c>
      <c r="T1713" t="inlineStr">
        <is>
          <t>LOW (40%)</t>
        </is>
      </c>
      <c r="U1713" t="inlineStr">
        <is>
          <t>NONE</t>
        </is>
      </c>
      <c r="V1713" t="inlineStr">
        <is>
          <t>NONE</t>
        </is>
      </c>
      <c r="W1713" t="inlineStr">
        <is>
          <t>NONE</t>
        </is>
      </c>
      <c r="X1713" t="inlineStr">
        <is>
          <t>NONE</t>
        </is>
      </c>
      <c r="Y1713" t="n">
        <v>0</v>
      </c>
      <c r="Z1713" t="inlineStr"/>
      <c r="AA1713" t="inlineStr">
        <is>
          <t>https://attack.mitre.org/techniques/T1553</t>
        </is>
      </c>
    </row>
    <row r="1714">
      <c r="A1714" t="inlineStr">
        <is>
          <t>MITRE_ATTACK</t>
        </is>
      </c>
      <c r="B1714" t="inlineStr">
        <is>
          <t>T1548.004</t>
        </is>
      </c>
      <c r="C1714" t="inlineStr">
        <is>
          <t>Tactic: Privilege Escalation, Defense Evasion | Technique: Elevated Execution with Prompt |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is>
      </c>
      <c r="D1714" t="n">
        <v>6</v>
      </c>
      <c r="E1714" t="inlineStr">
        <is>
          <t>MEDIUM</t>
        </is>
      </c>
      <c r="F1714" t="n">
        <v>2</v>
      </c>
      <c r="G1714" t="n">
        <v>2</v>
      </c>
      <c r="H1714" t="inlineStr">
        <is>
          <t>MEDIUM</t>
        </is>
      </c>
      <c r="I1714" t="n">
        <v>10</v>
      </c>
      <c r="J1714" t="inlineStr">
        <is>
          <t>NO</t>
        </is>
      </c>
      <c r="K1714" t="inlineStr"/>
      <c r="L1714" t="inlineStr">
        <is>
          <t>Implement detections</t>
        </is>
      </c>
      <c r="M1714" t="inlineStr">
        <is>
          <t>Tactics: Privilege Escalation, Defense Evasion</t>
        </is>
      </c>
      <c r="N1714" t="inlineStr">
        <is>
          <t>P4</t>
        </is>
      </c>
      <c r="O1714" t="inlineStr">
        <is>
          <t>MITRE technique - no IP context</t>
        </is>
      </c>
      <c r="P1714" t="n">
        <v>0</v>
      </c>
      <c r="Q1714" t="n">
        <v>0</v>
      </c>
      <c r="R1714" t="inlineStr">
        <is>
          <t>T1548.004:Elevated Execution with Prompt | T1589.001:Credentials</t>
        </is>
      </c>
      <c r="S1714" t="n">
        <v>1</v>
      </c>
      <c r="T1714" t="inlineStr">
        <is>
          <t>LOW (40%)</t>
        </is>
      </c>
      <c r="U1714" t="inlineStr">
        <is>
          <t>NONE</t>
        </is>
      </c>
      <c r="V1714" t="inlineStr">
        <is>
          <t>NONE</t>
        </is>
      </c>
      <c r="W1714" t="inlineStr">
        <is>
          <t>NONE</t>
        </is>
      </c>
      <c r="X1714" t="inlineStr">
        <is>
          <t>NONE</t>
        </is>
      </c>
      <c r="Y1714" t="n">
        <v>0</v>
      </c>
      <c r="Z1714" t="inlineStr"/>
      <c r="AA1714" t="inlineStr">
        <is>
          <t>https://attack.mitre.org/techniques/T1548/004</t>
        </is>
      </c>
    </row>
    <row r="1715">
      <c r="A1715" t="inlineStr">
        <is>
          <t>MITRE_ATTACK</t>
        </is>
      </c>
      <c r="B1715" t="inlineStr">
        <is>
          <t>T1592.003</t>
        </is>
      </c>
      <c r="C1715" t="inlineStr">
        <is>
          <t>Tactic: Reconnaissance | Technique: Firmware | 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t>
        </is>
      </c>
      <c r="D1715" t="n">
        <v>6</v>
      </c>
      <c r="E1715" t="inlineStr">
        <is>
          <t>MEDIUM</t>
        </is>
      </c>
      <c r="F1715" t="n">
        <v>2</v>
      </c>
      <c r="G1715" t="n">
        <v>2</v>
      </c>
      <c r="H1715" t="inlineStr">
        <is>
          <t>MEDIUM</t>
        </is>
      </c>
      <c r="I1715" t="n">
        <v>10</v>
      </c>
      <c r="J1715" t="inlineStr">
        <is>
          <t>NO</t>
        </is>
      </c>
      <c r="K1715" t="inlineStr"/>
      <c r="L1715" t="inlineStr">
        <is>
          <t>Implement detections</t>
        </is>
      </c>
      <c r="M1715" t="inlineStr">
        <is>
          <t>Tactics: Reconnaissance</t>
        </is>
      </c>
      <c r="N1715" t="inlineStr">
        <is>
          <t>P4</t>
        </is>
      </c>
      <c r="O1715" t="inlineStr">
        <is>
          <t>MITRE technique - no IP context</t>
        </is>
      </c>
      <c r="P1715" t="n">
        <v>0</v>
      </c>
      <c r="Q1715" t="n">
        <v>0</v>
      </c>
      <c r="R1715" t="inlineStr">
        <is>
          <t>T1592.003:Firmware | T1566:Phishing</t>
        </is>
      </c>
      <c r="S1715" t="n">
        <v>1</v>
      </c>
      <c r="T1715" t="inlineStr">
        <is>
          <t>LOW (40%)</t>
        </is>
      </c>
      <c r="U1715" t="inlineStr">
        <is>
          <t>NONE</t>
        </is>
      </c>
      <c r="V1715" t="inlineStr">
        <is>
          <t>NONE</t>
        </is>
      </c>
      <c r="W1715" t="inlineStr">
        <is>
          <t>NONE</t>
        </is>
      </c>
      <c r="X1715" t="inlineStr">
        <is>
          <t>NONE</t>
        </is>
      </c>
      <c r="Y1715" t="n">
        <v>0</v>
      </c>
      <c r="Z1715" t="inlineStr"/>
      <c r="AA1715" t="inlineStr">
        <is>
          <t>https://attack.mitre.org/techniques/T1592/003</t>
        </is>
      </c>
    </row>
    <row r="1716">
      <c r="A1716" t="inlineStr">
        <is>
          <t>MITRE_ATTACK</t>
        </is>
      </c>
      <c r="B1716" t="inlineStr">
        <is>
          <t>T1573</t>
        </is>
      </c>
      <c r="C1716" t="inlineStr">
        <is>
          <t>Tactic: Command And Control | Technique: Encrypted Channel | 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D1716" t="n">
        <v>6</v>
      </c>
      <c r="E1716" t="inlineStr">
        <is>
          <t>MEDIUM</t>
        </is>
      </c>
      <c r="F1716" t="n">
        <v>2</v>
      </c>
      <c r="G1716" t="n">
        <v>2</v>
      </c>
      <c r="H1716" t="inlineStr">
        <is>
          <t>MEDIUM</t>
        </is>
      </c>
      <c r="I1716" t="n">
        <v>10</v>
      </c>
      <c r="J1716" t="inlineStr">
        <is>
          <t>NO</t>
        </is>
      </c>
      <c r="K1716" t="inlineStr"/>
      <c r="L1716" t="inlineStr">
        <is>
          <t>Implement detections</t>
        </is>
      </c>
      <c r="M1716" t="inlineStr">
        <is>
          <t>Tactics: Command And Control</t>
        </is>
      </c>
      <c r="N1716" t="inlineStr">
        <is>
          <t>P4</t>
        </is>
      </c>
      <c r="O1716" t="inlineStr">
        <is>
          <t>MITRE technique - no IP context</t>
        </is>
      </c>
      <c r="P1716" t="n">
        <v>0</v>
      </c>
      <c r="Q1716" t="n">
        <v>0</v>
      </c>
      <c r="R1716" t="inlineStr">
        <is>
          <t>T1573:Encrypted Channel | T1588.001:Malware</t>
        </is>
      </c>
      <c r="S1716" t="n">
        <v>1</v>
      </c>
      <c r="T1716" t="inlineStr">
        <is>
          <t>LOW (40%)</t>
        </is>
      </c>
      <c r="U1716" t="inlineStr">
        <is>
          <t>NONE</t>
        </is>
      </c>
      <c r="V1716" t="inlineStr">
        <is>
          <t>NONE</t>
        </is>
      </c>
      <c r="W1716" t="inlineStr">
        <is>
          <t>NONE</t>
        </is>
      </c>
      <c r="X1716" t="inlineStr">
        <is>
          <t>NONE</t>
        </is>
      </c>
      <c r="Y1716" t="n">
        <v>0</v>
      </c>
      <c r="Z1716" t="inlineStr"/>
      <c r="AA1716" t="inlineStr">
        <is>
          <t>https://attack.mitre.org/techniques/T1573</t>
        </is>
      </c>
    </row>
    <row r="1717">
      <c r="A1717" t="inlineStr">
        <is>
          <t>MITRE_ATTACK</t>
        </is>
      </c>
      <c r="B1717" t="inlineStr">
        <is>
          <t>T1547.002</t>
        </is>
      </c>
      <c r="C1717" t="inlineStr">
        <is>
          <t>Tactic: Persistence, Privilege Escalation | Technique: Authentication Package | 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t>
        </is>
      </c>
      <c r="D1717" t="n">
        <v>6</v>
      </c>
      <c r="E1717" t="inlineStr">
        <is>
          <t>MEDIUM</t>
        </is>
      </c>
      <c r="F1717" t="n">
        <v>2</v>
      </c>
      <c r="G1717" t="n">
        <v>2</v>
      </c>
      <c r="H1717" t="inlineStr">
        <is>
          <t>MEDIUM</t>
        </is>
      </c>
      <c r="I1717" t="n">
        <v>10</v>
      </c>
      <c r="J1717" t="inlineStr">
        <is>
          <t>NO</t>
        </is>
      </c>
      <c r="K1717" t="inlineStr"/>
      <c r="L1717" t="inlineStr">
        <is>
          <t>Implement detections</t>
        </is>
      </c>
      <c r="M1717" t="inlineStr">
        <is>
          <t>Tactics: Persistence, Privilege Escalation</t>
        </is>
      </c>
      <c r="N1717" t="inlineStr">
        <is>
          <t>P4</t>
        </is>
      </c>
      <c r="O1717" t="inlineStr">
        <is>
          <t>MITRE technique - no IP context</t>
        </is>
      </c>
      <c r="P1717" t="n">
        <v>0</v>
      </c>
      <c r="Q1717" t="n">
        <v>0</v>
      </c>
      <c r="R1717" t="inlineStr">
        <is>
          <t>T1547.002:Authentication Package</t>
        </is>
      </c>
      <c r="S1717" t="n">
        <v>1</v>
      </c>
      <c r="T1717" t="inlineStr">
        <is>
          <t>LOW (40%)</t>
        </is>
      </c>
      <c r="U1717" t="inlineStr">
        <is>
          <t>NONE</t>
        </is>
      </c>
      <c r="V1717" t="inlineStr">
        <is>
          <t>NONE</t>
        </is>
      </c>
      <c r="W1717" t="inlineStr">
        <is>
          <t>NONE</t>
        </is>
      </c>
      <c r="X1717" t="inlineStr">
        <is>
          <t>NONE</t>
        </is>
      </c>
      <c r="Y1717" t="n">
        <v>0</v>
      </c>
      <c r="Z1717" t="inlineStr"/>
      <c r="AA1717" t="inlineStr">
        <is>
          <t>https://attack.mitre.org/techniques/T1547/002</t>
        </is>
      </c>
    </row>
    <row r="1718">
      <c r="A1718" t="inlineStr">
        <is>
          <t>MITRE_ATTACK</t>
        </is>
      </c>
      <c r="B1718" t="inlineStr">
        <is>
          <t>T1218.010</t>
        </is>
      </c>
      <c r="C1718" t="inlineStr">
        <is>
          <t>Tactic: Defense Evasion | Technique: Regsvr32 | 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t>
        </is>
      </c>
      <c r="D1718" t="n">
        <v>6</v>
      </c>
      <c r="E1718" t="inlineStr">
        <is>
          <t>MEDIUM</t>
        </is>
      </c>
      <c r="F1718" t="n">
        <v>2</v>
      </c>
      <c r="G1718" t="n">
        <v>2</v>
      </c>
      <c r="H1718" t="inlineStr">
        <is>
          <t>MEDIUM</t>
        </is>
      </c>
      <c r="I1718" t="n">
        <v>10</v>
      </c>
      <c r="J1718" t="inlineStr">
        <is>
          <t>NO</t>
        </is>
      </c>
      <c r="K1718" t="inlineStr"/>
      <c r="L1718" t="inlineStr">
        <is>
          <t>Implement detections</t>
        </is>
      </c>
      <c r="M1718" t="inlineStr">
        <is>
          <t>Tactics: Defense Evasion</t>
        </is>
      </c>
      <c r="N1718" t="inlineStr">
        <is>
          <t>P4</t>
        </is>
      </c>
      <c r="O1718" t="inlineStr">
        <is>
          <t>MITRE technique - no IP context</t>
        </is>
      </c>
      <c r="P1718" t="n">
        <v>0</v>
      </c>
      <c r="Q1718" t="n">
        <v>0</v>
      </c>
      <c r="R1718" t="inlineStr">
        <is>
          <t>T1218.010:Regsvr32</t>
        </is>
      </c>
      <c r="S1718" t="n">
        <v>1</v>
      </c>
      <c r="T1718" t="inlineStr">
        <is>
          <t>LOW (40%)</t>
        </is>
      </c>
      <c r="U1718" t="inlineStr">
        <is>
          <t>NONE</t>
        </is>
      </c>
      <c r="V1718" t="inlineStr">
        <is>
          <t>NONE</t>
        </is>
      </c>
      <c r="W1718" t="inlineStr">
        <is>
          <t>NONE</t>
        </is>
      </c>
      <c r="X1718" t="inlineStr">
        <is>
          <t>NONE</t>
        </is>
      </c>
      <c r="Y1718" t="n">
        <v>0</v>
      </c>
      <c r="Z1718" t="inlineStr"/>
      <c r="AA1718" t="inlineStr">
        <is>
          <t>https://attack.mitre.org/techniques/T1218/010</t>
        </is>
      </c>
    </row>
    <row r="1719">
      <c r="A1719" t="inlineStr">
        <is>
          <t>MITRE_ATTACK</t>
        </is>
      </c>
      <c r="B1719" t="inlineStr">
        <is>
          <t>T1567.003</t>
        </is>
      </c>
      <c r="C1719" t="inlineStr">
        <is>
          <t>Tactic: Exfiltration | Technique: Exfiltration to Text Storage Sites | Adversaries may exfiltrate data to text storage sites instead of their primary command and control channel. Text storage sites, such as pastebin[.]com , are commonly used by developers to share code and other information. Text storage sites are often used to host malicious code for C2 communication (e.g., [Stage Capabilities](https://attack.mitre.org/techniques/T1608)), but adversaries may also use these sites to exfiltrate c</t>
        </is>
      </c>
      <c r="D1719" t="n">
        <v>6</v>
      </c>
      <c r="E1719" t="inlineStr">
        <is>
          <t>MEDIUM</t>
        </is>
      </c>
      <c r="F1719" t="n">
        <v>2</v>
      </c>
      <c r="G1719" t="n">
        <v>2</v>
      </c>
      <c r="H1719" t="inlineStr">
        <is>
          <t>MEDIUM</t>
        </is>
      </c>
      <c r="I1719" t="n">
        <v>10</v>
      </c>
      <c r="J1719" t="inlineStr">
        <is>
          <t>NO</t>
        </is>
      </c>
      <c r="K1719" t="inlineStr"/>
      <c r="L1719" t="inlineStr">
        <is>
          <t>Implement detections</t>
        </is>
      </c>
      <c r="M1719" t="inlineStr">
        <is>
          <t>Tactics: Exfiltration</t>
        </is>
      </c>
      <c r="N1719" t="inlineStr">
        <is>
          <t>P4</t>
        </is>
      </c>
      <c r="O1719" t="inlineStr">
        <is>
          <t>MITRE technique - no IP context</t>
        </is>
      </c>
      <c r="P1719" t="n">
        <v>0</v>
      </c>
      <c r="Q1719" t="n">
        <v>0</v>
      </c>
      <c r="R1719" t="inlineStr">
        <is>
          <t>T1567.003:Exfiltration to Text Storage Sites | T1608:Stage Capabilities</t>
        </is>
      </c>
      <c r="S1719" t="n">
        <v>1</v>
      </c>
      <c r="T1719" t="inlineStr">
        <is>
          <t>LOW (40%)</t>
        </is>
      </c>
      <c r="U1719" t="inlineStr">
        <is>
          <t>NONE</t>
        </is>
      </c>
      <c r="V1719" t="inlineStr">
        <is>
          <t>NONE</t>
        </is>
      </c>
      <c r="W1719" t="inlineStr">
        <is>
          <t>NONE</t>
        </is>
      </c>
      <c r="X1719" t="inlineStr">
        <is>
          <t>NONE</t>
        </is>
      </c>
      <c r="Y1719" t="n">
        <v>0</v>
      </c>
      <c r="Z1719" t="inlineStr"/>
      <c r="AA1719" t="inlineStr">
        <is>
          <t>https://attack.mitre.org/techniques/T1567/003</t>
        </is>
      </c>
    </row>
    <row r="1720">
      <c r="A1720" t="inlineStr">
        <is>
          <t>MITRE_ATTACK</t>
        </is>
      </c>
      <c r="B1720" t="inlineStr">
        <is>
          <t>T1592.002</t>
        </is>
      </c>
      <c r="C1720" t="inlineStr">
        <is>
          <t>Tactic: Reconnaissance | Technique: Software | 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
        </is>
      </c>
      <c r="D1720" t="n">
        <v>6</v>
      </c>
      <c r="E1720" t="inlineStr">
        <is>
          <t>MEDIUM</t>
        </is>
      </c>
      <c r="F1720" t="n">
        <v>2</v>
      </c>
      <c r="G1720" t="n">
        <v>2</v>
      </c>
      <c r="H1720" t="inlineStr">
        <is>
          <t>MEDIUM</t>
        </is>
      </c>
      <c r="I1720" t="n">
        <v>10</v>
      </c>
      <c r="J1720" t="inlineStr">
        <is>
          <t>NO</t>
        </is>
      </c>
      <c r="K1720" t="inlineStr"/>
      <c r="L1720" t="inlineStr">
        <is>
          <t>Implement detections</t>
        </is>
      </c>
      <c r="M1720" t="inlineStr">
        <is>
          <t>Tactics: Reconnaissance</t>
        </is>
      </c>
      <c r="N1720" t="inlineStr">
        <is>
          <t>P4</t>
        </is>
      </c>
      <c r="O1720" t="inlineStr">
        <is>
          <t>MITRE technique - no IP context</t>
        </is>
      </c>
      <c r="P1720" t="n">
        <v>0</v>
      </c>
      <c r="Q1720" t="n">
        <v>0</v>
      </c>
      <c r="R1720" t="inlineStr">
        <is>
          <t>T1592.002:Software</t>
        </is>
      </c>
      <c r="S1720" t="n">
        <v>1</v>
      </c>
      <c r="T1720" t="inlineStr">
        <is>
          <t>LOW (40%)</t>
        </is>
      </c>
      <c r="U1720" t="inlineStr">
        <is>
          <t>NONE</t>
        </is>
      </c>
      <c r="V1720" t="inlineStr">
        <is>
          <t>NONE</t>
        </is>
      </c>
      <c r="W1720" t="inlineStr">
        <is>
          <t>NONE</t>
        </is>
      </c>
      <c r="X1720" t="inlineStr">
        <is>
          <t>NONE</t>
        </is>
      </c>
      <c r="Y1720" t="n">
        <v>0</v>
      </c>
      <c r="Z1720" t="inlineStr"/>
      <c r="AA1720" t="inlineStr">
        <is>
          <t>https://attack.mitre.org/techniques/T1592/002</t>
        </is>
      </c>
    </row>
    <row r="1721">
      <c r="A1721" t="inlineStr">
        <is>
          <t>MITRE_ATTACK</t>
        </is>
      </c>
      <c r="B1721" t="inlineStr">
        <is>
          <t>T1056</t>
        </is>
      </c>
      <c r="C1721" t="inlineStr">
        <is>
          <t xml:space="preserve">Tactic: Collection, Credential Access | Technique: Input Capture |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t>
        </is>
      </c>
      <c r="D1721" t="n">
        <v>6</v>
      </c>
      <c r="E1721" t="inlineStr">
        <is>
          <t>MEDIUM</t>
        </is>
      </c>
      <c r="F1721" t="n">
        <v>2</v>
      </c>
      <c r="G1721" t="n">
        <v>2</v>
      </c>
      <c r="H1721" t="inlineStr">
        <is>
          <t>MEDIUM</t>
        </is>
      </c>
      <c r="I1721" t="n">
        <v>10</v>
      </c>
      <c r="J1721" t="inlineStr">
        <is>
          <t>NO</t>
        </is>
      </c>
      <c r="K1721" t="inlineStr"/>
      <c r="L1721" t="inlineStr">
        <is>
          <t>Implement detections</t>
        </is>
      </c>
      <c r="M1721" t="inlineStr">
        <is>
          <t>Tactics: Collection, Credential Access</t>
        </is>
      </c>
      <c r="N1721" t="inlineStr">
        <is>
          <t>P4</t>
        </is>
      </c>
      <c r="O1721" t="inlineStr">
        <is>
          <t>MITRE technique - no IP context</t>
        </is>
      </c>
      <c r="P1721" t="n">
        <v>0</v>
      </c>
      <c r="Q1721" t="n">
        <v>0</v>
      </c>
      <c r="R1721" t="inlineStr">
        <is>
          <t>T1056:Input Capture | T1589.001:Credentials | T1056.004:Credential API Hooking</t>
        </is>
      </c>
      <c r="S1721" t="n">
        <v>1</v>
      </c>
      <c r="T1721" t="inlineStr">
        <is>
          <t>LOW (40%)</t>
        </is>
      </c>
      <c r="U1721" t="inlineStr">
        <is>
          <t>NONE</t>
        </is>
      </c>
      <c r="V1721" t="inlineStr">
        <is>
          <t>NONE</t>
        </is>
      </c>
      <c r="W1721" t="inlineStr">
        <is>
          <t>NONE</t>
        </is>
      </c>
      <c r="X1721" t="inlineStr">
        <is>
          <t>NONE</t>
        </is>
      </c>
      <c r="Y1721" t="n">
        <v>0</v>
      </c>
      <c r="Z1721" t="inlineStr"/>
      <c r="AA1721" t="inlineStr">
        <is>
          <t>https://attack.mitre.org/techniques/T1056</t>
        </is>
      </c>
    </row>
    <row r="1722">
      <c r="A1722" t="inlineStr">
        <is>
          <t>MITRE_ATTACK</t>
        </is>
      </c>
      <c r="B1722" t="inlineStr">
        <is>
          <t>T1566.004</t>
        </is>
      </c>
      <c r="C1722" t="inlineStr">
        <is>
          <t>Tactic: Initial Access | Technique: Spearphishing Voice |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t>
        </is>
      </c>
      <c r="D1722" t="n">
        <v>6</v>
      </c>
      <c r="E1722" t="inlineStr">
        <is>
          <t>MEDIUM</t>
        </is>
      </c>
      <c r="F1722" t="n">
        <v>2</v>
      </c>
      <c r="G1722" t="n">
        <v>2</v>
      </c>
      <c r="H1722" t="inlineStr">
        <is>
          <t>MEDIUM</t>
        </is>
      </c>
      <c r="I1722" t="n">
        <v>10</v>
      </c>
      <c r="J1722" t="inlineStr">
        <is>
          <t>NO</t>
        </is>
      </c>
      <c r="K1722" t="inlineStr"/>
      <c r="L1722" t="inlineStr">
        <is>
          <t>Implement detections</t>
        </is>
      </c>
      <c r="M1722" t="inlineStr">
        <is>
          <t>Tactics: Initial Access</t>
        </is>
      </c>
      <c r="N1722" t="inlineStr">
        <is>
          <t>P4</t>
        </is>
      </c>
      <c r="O1722" t="inlineStr">
        <is>
          <t>MITRE technique - no IP context</t>
        </is>
      </c>
      <c r="P1722" t="n">
        <v>0</v>
      </c>
      <c r="Q1722" t="n">
        <v>0</v>
      </c>
      <c r="R1722" t="inlineStr">
        <is>
          <t>T1566.004:Spearphishing Voice</t>
        </is>
      </c>
      <c r="S1722" t="n">
        <v>1</v>
      </c>
      <c r="T1722" t="inlineStr">
        <is>
          <t>LOW (40%)</t>
        </is>
      </c>
      <c r="U1722" t="inlineStr">
        <is>
          <t>NONE</t>
        </is>
      </c>
      <c r="V1722" t="inlineStr">
        <is>
          <t>NONE</t>
        </is>
      </c>
      <c r="W1722" t="inlineStr">
        <is>
          <t>NONE</t>
        </is>
      </c>
      <c r="X1722" t="inlineStr">
        <is>
          <t>NONE</t>
        </is>
      </c>
      <c r="Y1722" t="n">
        <v>0</v>
      </c>
      <c r="Z1722" t="inlineStr"/>
      <c r="AA1722" t="inlineStr">
        <is>
          <t>https://attack.mitre.org/techniques/T1566/004</t>
        </is>
      </c>
    </row>
    <row r="1723">
      <c r="A1723" t="inlineStr">
        <is>
          <t>MITRE_ATTACK</t>
        </is>
      </c>
      <c r="B1723" t="inlineStr">
        <is>
          <t>T1587.004</t>
        </is>
      </c>
      <c r="C1723" t="inlineStr">
        <is>
          <t>Tactic: Resource Development | Technique: Exploits | 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t>
        </is>
      </c>
      <c r="D1723" t="n">
        <v>6</v>
      </c>
      <c r="E1723" t="inlineStr">
        <is>
          <t>MEDIUM</t>
        </is>
      </c>
      <c r="F1723" t="n">
        <v>2</v>
      </c>
      <c r="G1723" t="n">
        <v>2</v>
      </c>
      <c r="H1723" t="inlineStr">
        <is>
          <t>MEDIUM</t>
        </is>
      </c>
      <c r="I1723" t="n">
        <v>10</v>
      </c>
      <c r="J1723" t="inlineStr">
        <is>
          <t>NO</t>
        </is>
      </c>
      <c r="K1723" t="inlineStr"/>
      <c r="L1723" t="inlineStr">
        <is>
          <t>Implement detections</t>
        </is>
      </c>
      <c r="M1723" t="inlineStr">
        <is>
          <t>Tactics: Resource Development</t>
        </is>
      </c>
      <c r="N1723" t="inlineStr">
        <is>
          <t>P4</t>
        </is>
      </c>
      <c r="O1723" t="inlineStr">
        <is>
          <t>MITRE technique - no IP context</t>
        </is>
      </c>
      <c r="P1723" t="n">
        <v>0</v>
      </c>
      <c r="Q1723" t="n">
        <v>0</v>
      </c>
      <c r="R1723" t="inlineStr">
        <is>
          <t>T1587.004:Exploits | T1592.001:Hardware | T1588.006:Vulnerabilities</t>
        </is>
      </c>
      <c r="S1723" t="n">
        <v>1</v>
      </c>
      <c r="T1723" t="inlineStr">
        <is>
          <t>LOW (40%)</t>
        </is>
      </c>
      <c r="U1723" t="inlineStr">
        <is>
          <t>NONE</t>
        </is>
      </c>
      <c r="V1723" t="inlineStr">
        <is>
          <t>NONE</t>
        </is>
      </c>
      <c r="W1723" t="inlineStr">
        <is>
          <t>NONE</t>
        </is>
      </c>
      <c r="X1723" t="inlineStr">
        <is>
          <t>NONE</t>
        </is>
      </c>
      <c r="Y1723" t="n">
        <v>0</v>
      </c>
      <c r="Z1723" t="inlineStr"/>
      <c r="AA1723" t="inlineStr">
        <is>
          <t>https://attack.mitre.org/techniques/T1587/004</t>
        </is>
      </c>
    </row>
    <row r="1724">
      <c r="A1724" t="inlineStr">
        <is>
          <t>MITRE_ATTACK</t>
        </is>
      </c>
      <c r="B1724" t="inlineStr">
        <is>
          <t>T1593.001</t>
        </is>
      </c>
      <c r="C1724" t="inlineStr">
        <is>
          <t>Tactic: Reconnaissance | Technique: Social Media | 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t>
        </is>
      </c>
      <c r="D1724" t="n">
        <v>6</v>
      </c>
      <c r="E1724" t="inlineStr">
        <is>
          <t>MEDIUM</t>
        </is>
      </c>
      <c r="F1724" t="n">
        <v>2</v>
      </c>
      <c r="G1724" t="n">
        <v>2</v>
      </c>
      <c r="H1724" t="inlineStr">
        <is>
          <t>MEDIUM</t>
        </is>
      </c>
      <c r="I1724" t="n">
        <v>10</v>
      </c>
      <c r="J1724" t="inlineStr">
        <is>
          <t>NO</t>
        </is>
      </c>
      <c r="K1724" t="inlineStr"/>
      <c r="L1724" t="inlineStr">
        <is>
          <t>Implement detections</t>
        </is>
      </c>
      <c r="M1724" t="inlineStr">
        <is>
          <t>Tactics: Reconnaissance</t>
        </is>
      </c>
      <c r="N1724" t="inlineStr">
        <is>
          <t>P4</t>
        </is>
      </c>
      <c r="O1724" t="inlineStr">
        <is>
          <t>MITRE technique - no IP context</t>
        </is>
      </c>
      <c r="P1724" t="n">
        <v>0</v>
      </c>
      <c r="Q1724" t="n">
        <v>0</v>
      </c>
      <c r="R1724" t="inlineStr">
        <is>
          <t>T1593.001:Social Media</t>
        </is>
      </c>
      <c r="S1724" t="n">
        <v>1</v>
      </c>
      <c r="T1724" t="inlineStr">
        <is>
          <t>LOW (40%)</t>
        </is>
      </c>
      <c r="U1724" t="inlineStr">
        <is>
          <t>NONE</t>
        </is>
      </c>
      <c r="V1724" t="inlineStr">
        <is>
          <t>NONE</t>
        </is>
      </c>
      <c r="W1724" t="inlineStr">
        <is>
          <t>NONE</t>
        </is>
      </c>
      <c r="X1724" t="inlineStr">
        <is>
          <t>NONE</t>
        </is>
      </c>
      <c r="Y1724" t="n">
        <v>0</v>
      </c>
      <c r="Z1724" t="inlineStr"/>
      <c r="AA1724" t="inlineStr">
        <is>
          <t>https://attack.mitre.org/techniques/T1593/001</t>
        </is>
      </c>
    </row>
    <row r="1725">
      <c r="A1725" t="inlineStr">
        <is>
          <t>MITRE_ATTACK</t>
        </is>
      </c>
      <c r="B1725" t="inlineStr">
        <is>
          <t>T1213.004</t>
        </is>
      </c>
      <c r="C1725" t="inlineStr">
        <is>
          <t>Tactic: Collection | Technique: Customer Relationship Management Software | 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t>
        </is>
      </c>
      <c r="D1725" t="n">
        <v>6</v>
      </c>
      <c r="E1725" t="inlineStr">
        <is>
          <t>MEDIUM</t>
        </is>
      </c>
      <c r="F1725" t="n">
        <v>2</v>
      </c>
      <c r="G1725" t="n">
        <v>2</v>
      </c>
      <c r="H1725" t="inlineStr">
        <is>
          <t>MEDIUM</t>
        </is>
      </c>
      <c r="I1725" t="n">
        <v>10</v>
      </c>
      <c r="J1725" t="inlineStr">
        <is>
          <t>NO</t>
        </is>
      </c>
      <c r="K1725" t="inlineStr"/>
      <c r="L1725" t="inlineStr">
        <is>
          <t>Implement detections</t>
        </is>
      </c>
      <c r="M1725" t="inlineStr">
        <is>
          <t>Tactics: Collection</t>
        </is>
      </c>
      <c r="N1725" t="inlineStr">
        <is>
          <t>P4</t>
        </is>
      </c>
      <c r="O1725" t="inlineStr">
        <is>
          <t>MITRE technique - no IP context</t>
        </is>
      </c>
      <c r="P1725" t="n">
        <v>0</v>
      </c>
      <c r="Q1725" t="n">
        <v>0</v>
      </c>
      <c r="R1725" t="inlineStr">
        <is>
          <t>T1213.004:Customer Relationship Management Software | T1592.002:Software</t>
        </is>
      </c>
      <c r="S1725" t="n">
        <v>1</v>
      </c>
      <c r="T1725" t="inlineStr">
        <is>
          <t>LOW (40%)</t>
        </is>
      </c>
      <c r="U1725" t="inlineStr">
        <is>
          <t>NONE</t>
        </is>
      </c>
      <c r="V1725" t="inlineStr">
        <is>
          <t>NONE</t>
        </is>
      </c>
      <c r="W1725" t="inlineStr">
        <is>
          <t>NONE</t>
        </is>
      </c>
      <c r="X1725" t="inlineStr">
        <is>
          <t>NONE</t>
        </is>
      </c>
      <c r="Y1725" t="n">
        <v>0</v>
      </c>
      <c r="Z1725" t="inlineStr"/>
      <c r="AA1725" t="inlineStr">
        <is>
          <t>https://attack.mitre.org/techniques/T1213/004</t>
        </is>
      </c>
    </row>
    <row r="1726">
      <c r="A1726" t="inlineStr">
        <is>
          <t>MITRE_ATTACK</t>
        </is>
      </c>
      <c r="B1726" t="inlineStr">
        <is>
          <t>T1546.015</t>
        </is>
      </c>
      <c r="C1726" t="inlineStr">
        <is>
          <t>Tactic: Privilege Escalation, Persistence | Technique: Component Object Model Hijacking | 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t>
        </is>
      </c>
      <c r="D1726" t="n">
        <v>6</v>
      </c>
      <c r="E1726" t="inlineStr">
        <is>
          <t>MEDIUM</t>
        </is>
      </c>
      <c r="F1726" t="n">
        <v>2</v>
      </c>
      <c r="G1726" t="n">
        <v>2</v>
      </c>
      <c r="H1726" t="inlineStr">
        <is>
          <t>MEDIUM</t>
        </is>
      </c>
      <c r="I1726" t="n">
        <v>10</v>
      </c>
      <c r="J1726" t="inlineStr">
        <is>
          <t>NO</t>
        </is>
      </c>
      <c r="K1726" t="inlineStr"/>
      <c r="L1726" t="inlineStr">
        <is>
          <t>Implement detections</t>
        </is>
      </c>
      <c r="M1726" t="inlineStr">
        <is>
          <t>Tactics: Privilege Escalation, Persistence</t>
        </is>
      </c>
      <c r="N1726" t="inlineStr">
        <is>
          <t>P4</t>
        </is>
      </c>
      <c r="O1726" t="inlineStr">
        <is>
          <t>MITRE technique - no IP context</t>
        </is>
      </c>
      <c r="P1726" t="n">
        <v>0</v>
      </c>
      <c r="Q1726" t="n">
        <v>0</v>
      </c>
      <c r="R1726" t="inlineStr">
        <is>
          <t>T1546.015:Component Object Model Hijacking | T1559.001:Component Object Model | T1592.002:Software</t>
        </is>
      </c>
      <c r="S1726" t="n">
        <v>1</v>
      </c>
      <c r="T1726" t="inlineStr">
        <is>
          <t>LOW (40%)</t>
        </is>
      </c>
      <c r="U1726" t="inlineStr">
        <is>
          <t>NONE</t>
        </is>
      </c>
      <c r="V1726" t="inlineStr">
        <is>
          <t>NONE</t>
        </is>
      </c>
      <c r="W1726" t="inlineStr">
        <is>
          <t>NONE</t>
        </is>
      </c>
      <c r="X1726" t="inlineStr">
        <is>
          <t>NONE</t>
        </is>
      </c>
      <c r="Y1726" t="n">
        <v>0</v>
      </c>
      <c r="Z1726" t="inlineStr"/>
      <c r="AA1726" t="inlineStr">
        <is>
          <t>https://attack.mitre.org/techniques/T1546/015</t>
        </is>
      </c>
    </row>
    <row r="1727">
      <c r="A1727" t="inlineStr">
        <is>
          <t>MITRE_ATTACK</t>
        </is>
      </c>
      <c r="B1727" t="inlineStr">
        <is>
          <t>T1589.001</t>
        </is>
      </c>
      <c r="C1727" t="inlineStr">
        <is>
          <t>Tactic: Reconnaissance | Technique: Credentials | 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t>
        </is>
      </c>
      <c r="D1727" t="n">
        <v>6</v>
      </c>
      <c r="E1727" t="inlineStr">
        <is>
          <t>MEDIUM</t>
        </is>
      </c>
      <c r="F1727" t="n">
        <v>2</v>
      </c>
      <c r="G1727" t="n">
        <v>2</v>
      </c>
      <c r="H1727" t="inlineStr">
        <is>
          <t>MEDIUM</t>
        </is>
      </c>
      <c r="I1727" t="n">
        <v>10</v>
      </c>
      <c r="J1727" t="inlineStr">
        <is>
          <t>NO</t>
        </is>
      </c>
      <c r="K1727" t="inlineStr"/>
      <c r="L1727" t="inlineStr">
        <is>
          <t>Implement detections</t>
        </is>
      </c>
      <c r="M1727" t="inlineStr">
        <is>
          <t>Tactics: Reconnaissance</t>
        </is>
      </c>
      <c r="N1727" t="inlineStr">
        <is>
          <t>P4</t>
        </is>
      </c>
      <c r="O1727" t="inlineStr">
        <is>
          <t>MITRE technique - no IP context</t>
        </is>
      </c>
      <c r="P1727" t="n">
        <v>0</v>
      </c>
      <c r="Q1727" t="n">
        <v>0</v>
      </c>
      <c r="R1727" t="inlineStr">
        <is>
          <t>T1589.001:Credentials | T1566:Phishing | T1598:Phishing for Information</t>
        </is>
      </c>
      <c r="S1727" t="n">
        <v>1</v>
      </c>
      <c r="T1727" t="inlineStr">
        <is>
          <t>LOW (40%)</t>
        </is>
      </c>
      <c r="U1727" t="inlineStr">
        <is>
          <t>NONE</t>
        </is>
      </c>
      <c r="V1727" t="inlineStr">
        <is>
          <t>NONE</t>
        </is>
      </c>
      <c r="W1727" t="inlineStr">
        <is>
          <t>NONE</t>
        </is>
      </c>
      <c r="X1727" t="inlineStr">
        <is>
          <t>NONE</t>
        </is>
      </c>
      <c r="Y1727" t="n">
        <v>0</v>
      </c>
      <c r="Z1727" t="inlineStr"/>
      <c r="AA1727" t="inlineStr">
        <is>
          <t>https://attack.mitre.org/techniques/T1589/001</t>
        </is>
      </c>
    </row>
    <row r="1728">
      <c r="A1728" t="inlineStr">
        <is>
          <t>MITRE_ATTACK</t>
        </is>
      </c>
      <c r="B1728" t="inlineStr">
        <is>
          <t>T1195.002</t>
        </is>
      </c>
      <c r="C1728" t="inlineStr">
        <is>
          <t>Tactic: Initial Access | Technique: Compromise Software Supply Chain |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t>
        </is>
      </c>
      <c r="D1728" t="n">
        <v>6</v>
      </c>
      <c r="E1728" t="inlineStr">
        <is>
          <t>MEDIUM</t>
        </is>
      </c>
      <c r="F1728" t="n">
        <v>2</v>
      </c>
      <c r="G1728" t="n">
        <v>2</v>
      </c>
      <c r="H1728" t="inlineStr">
        <is>
          <t>MEDIUM</t>
        </is>
      </c>
      <c r="I1728" t="n">
        <v>10</v>
      </c>
      <c r="J1728" t="inlineStr">
        <is>
          <t>NO</t>
        </is>
      </c>
      <c r="K1728" t="inlineStr"/>
      <c r="L1728" t="inlineStr">
        <is>
          <t>Implement detections</t>
        </is>
      </c>
      <c r="M1728" t="inlineStr">
        <is>
          <t>Tactics: Initial Access</t>
        </is>
      </c>
      <c r="N1728" t="inlineStr">
        <is>
          <t>P4</t>
        </is>
      </c>
      <c r="O1728" t="inlineStr">
        <is>
          <t>MITRE technique - no IP context</t>
        </is>
      </c>
      <c r="P1728" t="n">
        <v>0</v>
      </c>
      <c r="Q1728" t="n">
        <v>0</v>
      </c>
      <c r="R1728" t="inlineStr">
        <is>
          <t>T1195.002:Compromise Software Supply Chain | T1592.002:Software</t>
        </is>
      </c>
      <c r="S1728" t="n">
        <v>1</v>
      </c>
      <c r="T1728" t="inlineStr">
        <is>
          <t>LOW (40%)</t>
        </is>
      </c>
      <c r="U1728" t="inlineStr">
        <is>
          <t>NONE</t>
        </is>
      </c>
      <c r="V1728" t="inlineStr">
        <is>
          <t>NONE</t>
        </is>
      </c>
      <c r="W1728" t="inlineStr">
        <is>
          <t>NONE</t>
        </is>
      </c>
      <c r="X1728" t="inlineStr">
        <is>
          <t>NONE</t>
        </is>
      </c>
      <c r="Y1728" t="n">
        <v>0</v>
      </c>
      <c r="Z1728" t="inlineStr"/>
      <c r="AA1728" t="inlineStr">
        <is>
          <t>https://attack.mitre.org/techniques/T1195/002</t>
        </is>
      </c>
    </row>
    <row r="1729">
      <c r="A1729" t="inlineStr">
        <is>
          <t>MITRE_ATTACK</t>
        </is>
      </c>
      <c r="B1729" t="inlineStr">
        <is>
          <t>T1036.003</t>
        </is>
      </c>
      <c r="C1729" t="inlineStr">
        <is>
          <t>Tactic: Defense Evasion | Technique: Rename Legitimate Utilities | 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
        </is>
      </c>
      <c r="D1729" t="n">
        <v>6</v>
      </c>
      <c r="E1729" t="inlineStr">
        <is>
          <t>MEDIUM</t>
        </is>
      </c>
      <c r="F1729" t="n">
        <v>2</v>
      </c>
      <c r="G1729" t="n">
        <v>2</v>
      </c>
      <c r="H1729" t="inlineStr">
        <is>
          <t>MEDIUM</t>
        </is>
      </c>
      <c r="I1729" t="n">
        <v>10</v>
      </c>
      <c r="J1729" t="inlineStr">
        <is>
          <t>NO</t>
        </is>
      </c>
      <c r="K1729" t="inlineStr"/>
      <c r="L1729" t="inlineStr">
        <is>
          <t>Implement detections</t>
        </is>
      </c>
      <c r="M1729" t="inlineStr">
        <is>
          <t>Tactics: Defense Evasion</t>
        </is>
      </c>
      <c r="N1729" t="inlineStr">
        <is>
          <t>P4</t>
        </is>
      </c>
      <c r="O1729" t="inlineStr">
        <is>
          <t>MITRE technique - no IP context</t>
        </is>
      </c>
      <c r="P1729" t="n">
        <v>0</v>
      </c>
      <c r="Q1729" t="n">
        <v>0</v>
      </c>
      <c r="R1729" t="inlineStr">
        <is>
          <t>T1036.003:Rename Legitimate Utilities | T1588.001:Malware | T1059.006:Python</t>
        </is>
      </c>
      <c r="S1729" t="n">
        <v>1</v>
      </c>
      <c r="T1729" t="inlineStr">
        <is>
          <t>LOW (40%)</t>
        </is>
      </c>
      <c r="U1729" t="inlineStr">
        <is>
          <t>NONE</t>
        </is>
      </c>
      <c r="V1729" t="inlineStr">
        <is>
          <t>NONE</t>
        </is>
      </c>
      <c r="W1729" t="inlineStr">
        <is>
          <t>NONE</t>
        </is>
      </c>
      <c r="X1729" t="inlineStr">
        <is>
          <t>NONE</t>
        </is>
      </c>
      <c r="Y1729" t="n">
        <v>0</v>
      </c>
      <c r="Z1729" t="inlineStr"/>
      <c r="AA1729" t="inlineStr">
        <is>
          <t>https://attack.mitre.org/techniques/T1036/003</t>
        </is>
      </c>
    </row>
    <row r="1730">
      <c r="A1730" t="inlineStr">
        <is>
          <t>MITRE_ATTACK</t>
        </is>
      </c>
      <c r="B1730" t="inlineStr">
        <is>
          <t>T1102.002</t>
        </is>
      </c>
      <c r="C1730" t="inlineStr">
        <is>
          <t xml:space="preserve">Tactic: Command And Control | Technique: Bidirectional Communication | 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t>
        </is>
      </c>
      <c r="D1730" t="n">
        <v>6</v>
      </c>
      <c r="E1730" t="inlineStr">
        <is>
          <t>MEDIUM</t>
        </is>
      </c>
      <c r="F1730" t="n">
        <v>2</v>
      </c>
      <c r="G1730" t="n">
        <v>2</v>
      </c>
      <c r="H1730" t="inlineStr">
        <is>
          <t>MEDIUM</t>
        </is>
      </c>
      <c r="I1730" t="n">
        <v>10</v>
      </c>
      <c r="J1730" t="inlineStr">
        <is>
          <t>NO</t>
        </is>
      </c>
      <c r="K1730" t="inlineStr"/>
      <c r="L1730" t="inlineStr">
        <is>
          <t>Implement detections</t>
        </is>
      </c>
      <c r="M1730" t="inlineStr">
        <is>
          <t>Tactics: Command And Control</t>
        </is>
      </c>
      <c r="N1730" t="inlineStr">
        <is>
          <t>P4</t>
        </is>
      </c>
      <c r="O1730" t="inlineStr">
        <is>
          <t>MITRE technique - no IP context</t>
        </is>
      </c>
      <c r="P1730" t="n">
        <v>0</v>
      </c>
      <c r="Q1730" t="n">
        <v>0</v>
      </c>
      <c r="R1730" t="inlineStr">
        <is>
          <t>T1102.002:Bidirectional Communication | T1593.001:Social Media</t>
        </is>
      </c>
      <c r="S1730" t="n">
        <v>1</v>
      </c>
      <c r="T1730" t="inlineStr">
        <is>
          <t>LOW (40%)</t>
        </is>
      </c>
      <c r="U1730" t="inlineStr">
        <is>
          <t>NONE</t>
        </is>
      </c>
      <c r="V1730" t="inlineStr">
        <is>
          <t>NONE</t>
        </is>
      </c>
      <c r="W1730" t="inlineStr">
        <is>
          <t>NONE</t>
        </is>
      </c>
      <c r="X1730" t="inlineStr">
        <is>
          <t>NONE</t>
        </is>
      </c>
      <c r="Y1730" t="n">
        <v>0</v>
      </c>
      <c r="Z1730" t="inlineStr"/>
      <c r="AA1730" t="inlineStr">
        <is>
          <t>https://attack.mitre.org/techniques/T1102/002</t>
        </is>
      </c>
    </row>
    <row r="1731">
      <c r="A1731" t="inlineStr">
        <is>
          <t>MITRE_ATTACK</t>
        </is>
      </c>
      <c r="B1731" t="inlineStr">
        <is>
          <t>T1203</t>
        </is>
      </c>
      <c r="C1731" t="inlineStr">
        <is>
          <t xml:space="preserve">Tactic: Execution | Technique: Exploitation for Client Execution | 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t>
        </is>
      </c>
      <c r="D1731" t="n">
        <v>6</v>
      </c>
      <c r="E1731" t="inlineStr">
        <is>
          <t>MEDIUM</t>
        </is>
      </c>
      <c r="F1731" t="n">
        <v>2</v>
      </c>
      <c r="G1731" t="n">
        <v>2</v>
      </c>
      <c r="H1731" t="inlineStr">
        <is>
          <t>MEDIUM</t>
        </is>
      </c>
      <c r="I1731" t="n">
        <v>10</v>
      </c>
      <c r="J1731" t="inlineStr">
        <is>
          <t>NO</t>
        </is>
      </c>
      <c r="K1731" t="inlineStr"/>
      <c r="L1731" t="inlineStr">
        <is>
          <t>Implement detections</t>
        </is>
      </c>
      <c r="M1731" t="inlineStr">
        <is>
          <t>Tactics: Execution</t>
        </is>
      </c>
      <c r="N1731" t="inlineStr">
        <is>
          <t>P4</t>
        </is>
      </c>
      <c r="O1731" t="inlineStr">
        <is>
          <t>MITRE technique - no IP context</t>
        </is>
      </c>
      <c r="P1731" t="n">
        <v>0</v>
      </c>
      <c r="Q1731" t="n">
        <v>0</v>
      </c>
      <c r="R1731" t="inlineStr">
        <is>
          <t>T1203:Exploitation for Client Execution | T1588.006:Vulnerabilities | T1592.002:Software</t>
        </is>
      </c>
      <c r="S1731" t="n">
        <v>1</v>
      </c>
      <c r="T1731" t="inlineStr">
        <is>
          <t>LOW (40%)</t>
        </is>
      </c>
      <c r="U1731" t="inlineStr">
        <is>
          <t>NONE</t>
        </is>
      </c>
      <c r="V1731" t="inlineStr">
        <is>
          <t>NONE</t>
        </is>
      </c>
      <c r="W1731" t="inlineStr">
        <is>
          <t>NONE</t>
        </is>
      </c>
      <c r="X1731" t="inlineStr">
        <is>
          <t>NONE</t>
        </is>
      </c>
      <c r="Y1731" t="n">
        <v>0</v>
      </c>
      <c r="Z1731" t="inlineStr"/>
      <c r="AA1731" t="inlineStr">
        <is>
          <t>https://attack.mitre.org/techniques/T1203</t>
        </is>
      </c>
    </row>
    <row r="1732">
      <c r="A1732" t="inlineStr">
        <is>
          <t>MITRE_ATTACK</t>
        </is>
      </c>
      <c r="B1732" t="inlineStr">
        <is>
          <t>T1595.003</t>
        </is>
      </c>
      <c r="C1732" t="inlineStr">
        <is>
          <t xml:space="preserve">Tactic: Reconnaissance | Technique: Wordlist Scanning | 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t>
        </is>
      </c>
      <c r="D1732" t="n">
        <v>6</v>
      </c>
      <c r="E1732" t="inlineStr">
        <is>
          <t>MEDIUM</t>
        </is>
      </c>
      <c r="F1732" t="n">
        <v>2</v>
      </c>
      <c r="G1732" t="n">
        <v>2</v>
      </c>
      <c r="H1732" t="inlineStr">
        <is>
          <t>MEDIUM</t>
        </is>
      </c>
      <c r="I1732" t="n">
        <v>10</v>
      </c>
      <c r="J1732" t="inlineStr">
        <is>
          <t>NO</t>
        </is>
      </c>
      <c r="K1732" t="inlineStr"/>
      <c r="L1732" t="inlineStr">
        <is>
          <t>Implement detections</t>
        </is>
      </c>
      <c r="M1732" t="inlineStr">
        <is>
          <t>Tactics: Reconnaissance</t>
        </is>
      </c>
      <c r="N1732" t="inlineStr">
        <is>
          <t>P4</t>
        </is>
      </c>
      <c r="O1732" t="inlineStr">
        <is>
          <t>MITRE technique - no IP context</t>
        </is>
      </c>
      <c r="P1732" t="n">
        <v>0</v>
      </c>
      <c r="Q1732" t="n">
        <v>0</v>
      </c>
      <c r="R1732" t="inlineStr">
        <is>
          <t>T1595.003:Wordlist Scanning | T1110:Brute Force | T1592.002:Software</t>
        </is>
      </c>
      <c r="S1732" t="n">
        <v>1</v>
      </c>
      <c r="T1732" t="inlineStr">
        <is>
          <t>LOW (40%)</t>
        </is>
      </c>
      <c r="U1732" t="inlineStr">
        <is>
          <t>NONE</t>
        </is>
      </c>
      <c r="V1732" t="inlineStr">
        <is>
          <t>NONE</t>
        </is>
      </c>
      <c r="W1732" t="inlineStr">
        <is>
          <t>NONE</t>
        </is>
      </c>
      <c r="X1732" t="inlineStr">
        <is>
          <t>NONE</t>
        </is>
      </c>
      <c r="Y1732" t="n">
        <v>0</v>
      </c>
      <c r="Z1732" t="inlineStr"/>
      <c r="AA1732" t="inlineStr">
        <is>
          <t>https://attack.mitre.org/techniques/T1595/003</t>
        </is>
      </c>
    </row>
    <row r="1733">
      <c r="A1733" t="inlineStr">
        <is>
          <t>MITRE_ATTACK</t>
        </is>
      </c>
      <c r="B1733" t="inlineStr">
        <is>
          <t>T1667</t>
        </is>
      </c>
      <c r="C1733" t="inlineStr">
        <is>
          <t>Tactic: Impact | Technique: Email Bombing | 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t>
        </is>
      </c>
      <c r="D1733" t="n">
        <v>6</v>
      </c>
      <c r="E1733" t="inlineStr">
        <is>
          <t>MEDIUM</t>
        </is>
      </c>
      <c r="F1733" t="n">
        <v>2</v>
      </c>
      <c r="G1733" t="n">
        <v>2</v>
      </c>
      <c r="H1733" t="inlineStr">
        <is>
          <t>MEDIUM</t>
        </is>
      </c>
      <c r="I1733" t="n">
        <v>10</v>
      </c>
      <c r="J1733" t="inlineStr">
        <is>
          <t>NO</t>
        </is>
      </c>
      <c r="K1733" t="inlineStr"/>
      <c r="L1733" t="inlineStr">
        <is>
          <t>Implement detections</t>
        </is>
      </c>
      <c r="M1733" t="inlineStr">
        <is>
          <t>Tactics: Impact</t>
        </is>
      </c>
      <c r="N1733" t="inlineStr">
        <is>
          <t>P4</t>
        </is>
      </c>
      <c r="O1733" t="inlineStr">
        <is>
          <t>MITRE technique - no IP context</t>
        </is>
      </c>
      <c r="P1733" t="n">
        <v>0</v>
      </c>
      <c r="Q1733" t="n">
        <v>0</v>
      </c>
      <c r="R1733" t="inlineStr">
        <is>
          <t>T1667:Email Bombing | T1589.002:Email Addresses</t>
        </is>
      </c>
      <c r="S1733" t="n">
        <v>1</v>
      </c>
      <c r="T1733" t="inlineStr">
        <is>
          <t>LOW (40%)</t>
        </is>
      </c>
      <c r="U1733" t="inlineStr">
        <is>
          <t>NONE</t>
        </is>
      </c>
      <c r="V1733" t="inlineStr">
        <is>
          <t>NONE</t>
        </is>
      </c>
      <c r="W1733" t="inlineStr">
        <is>
          <t>NONE</t>
        </is>
      </c>
      <c r="X1733" t="inlineStr">
        <is>
          <t>NONE</t>
        </is>
      </c>
      <c r="Y1733" t="n">
        <v>0</v>
      </c>
      <c r="Z1733" t="inlineStr"/>
      <c r="AA1733" t="inlineStr">
        <is>
          <t>https://attack.mitre.org/techniques/T1667</t>
        </is>
      </c>
    </row>
    <row r="1734">
      <c r="A1734" t="inlineStr">
        <is>
          <t>MITRE_ATTACK</t>
        </is>
      </c>
      <c r="B1734" t="inlineStr">
        <is>
          <t>T1562.011</t>
        </is>
      </c>
      <c r="C1734" t="inlineStr">
        <is>
          <t xml:space="preserve">Tactic: Defense Evasion | Technique: Spoof Security Alerting | 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
        </is>
      </c>
      <c r="D1734" t="n">
        <v>6</v>
      </c>
      <c r="E1734" t="inlineStr">
        <is>
          <t>MEDIUM</t>
        </is>
      </c>
      <c r="F1734" t="n">
        <v>2</v>
      </c>
      <c r="G1734" t="n">
        <v>2</v>
      </c>
      <c r="H1734" t="inlineStr">
        <is>
          <t>MEDIUM</t>
        </is>
      </c>
      <c r="I1734" t="n">
        <v>10</v>
      </c>
      <c r="J1734" t="inlineStr">
        <is>
          <t>NO</t>
        </is>
      </c>
      <c r="K1734" t="inlineStr"/>
      <c r="L1734" t="inlineStr">
        <is>
          <t>Implement detections</t>
        </is>
      </c>
      <c r="M1734" t="inlineStr">
        <is>
          <t>Tactics: Defense Evasion</t>
        </is>
      </c>
      <c r="N1734" t="inlineStr">
        <is>
          <t>P4</t>
        </is>
      </c>
      <c r="O1734" t="inlineStr">
        <is>
          <t>MITRE technique - no IP context</t>
        </is>
      </c>
      <c r="P1734" t="n">
        <v>0</v>
      </c>
      <c r="Q1734" t="n">
        <v>0</v>
      </c>
      <c r="R1734" t="inlineStr">
        <is>
          <t>T1562.011:Spoof Security Alerting | T1592.002:Software</t>
        </is>
      </c>
      <c r="S1734" t="n">
        <v>1</v>
      </c>
      <c r="T1734" t="inlineStr">
        <is>
          <t>LOW (40%)</t>
        </is>
      </c>
      <c r="U1734" t="inlineStr">
        <is>
          <t>NONE</t>
        </is>
      </c>
      <c r="V1734" t="inlineStr">
        <is>
          <t>NONE</t>
        </is>
      </c>
      <c r="W1734" t="inlineStr">
        <is>
          <t>NONE</t>
        </is>
      </c>
      <c r="X1734" t="inlineStr">
        <is>
          <t>NONE</t>
        </is>
      </c>
      <c r="Y1734" t="n">
        <v>0</v>
      </c>
      <c r="Z1734" t="inlineStr"/>
      <c r="AA1734" t="inlineStr">
        <is>
          <t>https://attack.mitre.org/techniques/T1562/011</t>
        </is>
      </c>
    </row>
    <row r="1735">
      <c r="A1735" t="inlineStr">
        <is>
          <t>MITRE_ATTACK</t>
        </is>
      </c>
      <c r="B1735" t="inlineStr">
        <is>
          <t>T1137.004</t>
        </is>
      </c>
      <c r="C1735" t="inlineStr">
        <is>
          <t xml:space="preserve">Tactic: Persistence | Technique: Outlook Home Page | 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t>
        </is>
      </c>
      <c r="D1735" t="n">
        <v>6</v>
      </c>
      <c r="E1735" t="inlineStr">
        <is>
          <t>MEDIUM</t>
        </is>
      </c>
      <c r="F1735" t="n">
        <v>2</v>
      </c>
      <c r="G1735" t="n">
        <v>2</v>
      </c>
      <c r="H1735" t="inlineStr">
        <is>
          <t>MEDIUM</t>
        </is>
      </c>
      <c r="I1735" t="n">
        <v>10</v>
      </c>
      <c r="J1735" t="inlineStr">
        <is>
          <t>NO</t>
        </is>
      </c>
      <c r="K1735" t="inlineStr"/>
      <c r="L1735" t="inlineStr">
        <is>
          <t>Implement detections</t>
        </is>
      </c>
      <c r="M1735" t="inlineStr">
        <is>
          <t>Tactics: Persistence</t>
        </is>
      </c>
      <c r="N1735" t="inlineStr">
        <is>
          <t>P4</t>
        </is>
      </c>
      <c r="O1735" t="inlineStr">
        <is>
          <t>MITRE technique - no IP context</t>
        </is>
      </c>
      <c r="P1735" t="n">
        <v>0</v>
      </c>
      <c r="Q1735" t="n">
        <v>0</v>
      </c>
      <c r="R1735" t="inlineStr">
        <is>
          <t>T1137.004:Outlook Home Page</t>
        </is>
      </c>
      <c r="S1735" t="n">
        <v>1</v>
      </c>
      <c r="T1735" t="inlineStr">
        <is>
          <t>LOW (40%)</t>
        </is>
      </c>
      <c r="U1735" t="inlineStr">
        <is>
          <t>NONE</t>
        </is>
      </c>
      <c r="V1735" t="inlineStr">
        <is>
          <t>NONE</t>
        </is>
      </c>
      <c r="W1735" t="inlineStr">
        <is>
          <t>NONE</t>
        </is>
      </c>
      <c r="X1735" t="inlineStr">
        <is>
          <t>NONE</t>
        </is>
      </c>
      <c r="Y1735" t="n">
        <v>0</v>
      </c>
      <c r="Z1735" t="inlineStr"/>
      <c r="AA1735" t="inlineStr">
        <is>
          <t>https://attack.mitre.org/techniques/T1137/004</t>
        </is>
      </c>
    </row>
    <row r="1736">
      <c r="A1736" t="inlineStr">
        <is>
          <t>MITRE_ATTACK</t>
        </is>
      </c>
      <c r="B1736" t="inlineStr">
        <is>
          <t>T1573.002</t>
        </is>
      </c>
      <c r="C1736" t="inlineStr">
        <is>
          <t xml:space="preserve">Tactic: Command And Control | Technique: Asymmetric Cryptography | 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
        </is>
      </c>
      <c r="D1736" t="n">
        <v>6</v>
      </c>
      <c r="E1736" t="inlineStr">
        <is>
          <t>MEDIUM</t>
        </is>
      </c>
      <c r="F1736" t="n">
        <v>2</v>
      </c>
      <c r="G1736" t="n">
        <v>2</v>
      </c>
      <c r="H1736" t="inlineStr">
        <is>
          <t>MEDIUM</t>
        </is>
      </c>
      <c r="I1736" t="n">
        <v>10</v>
      </c>
      <c r="J1736" t="inlineStr">
        <is>
          <t>NO</t>
        </is>
      </c>
      <c r="K1736" t="inlineStr"/>
      <c r="L1736" t="inlineStr">
        <is>
          <t>Implement detections</t>
        </is>
      </c>
      <c r="M1736" t="inlineStr">
        <is>
          <t>Tactics: Command And Control</t>
        </is>
      </c>
      <c r="N1736" t="inlineStr">
        <is>
          <t>P4</t>
        </is>
      </c>
      <c r="O1736" t="inlineStr">
        <is>
          <t>MITRE technique - no IP context</t>
        </is>
      </c>
      <c r="P1736" t="n">
        <v>0</v>
      </c>
      <c r="Q1736" t="n">
        <v>0</v>
      </c>
      <c r="R1736" t="inlineStr">
        <is>
          <t>T1573.002:Asymmetric Cryptography | T1573.001:Symmetric Cryptography</t>
        </is>
      </c>
      <c r="S1736" t="n">
        <v>1</v>
      </c>
      <c r="T1736" t="inlineStr">
        <is>
          <t>LOW (40%)</t>
        </is>
      </c>
      <c r="U1736" t="inlineStr">
        <is>
          <t>NONE</t>
        </is>
      </c>
      <c r="V1736" t="inlineStr">
        <is>
          <t>NONE</t>
        </is>
      </c>
      <c r="W1736" t="inlineStr">
        <is>
          <t>NONE</t>
        </is>
      </c>
      <c r="X1736" t="inlineStr">
        <is>
          <t>NONE</t>
        </is>
      </c>
      <c r="Y1736" t="n">
        <v>0</v>
      </c>
      <c r="Z1736" t="inlineStr"/>
      <c r="AA1736" t="inlineStr">
        <is>
          <t>https://attack.mitre.org/techniques/T1573/002</t>
        </is>
      </c>
    </row>
    <row r="1737">
      <c r="A1737" t="inlineStr">
        <is>
          <t>MITRE_ATTACK</t>
        </is>
      </c>
      <c r="B1737" t="inlineStr">
        <is>
          <t>T1567.002</t>
        </is>
      </c>
      <c r="C1737" t="inlineStr">
        <is>
          <t>Tactic: Exfiltration | Technique: Exfiltration to Cloud Storage | 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t>
        </is>
      </c>
      <c r="D1737" t="n">
        <v>6</v>
      </c>
      <c r="E1737" t="inlineStr">
        <is>
          <t>MEDIUM</t>
        </is>
      </c>
      <c r="F1737" t="n">
        <v>2</v>
      </c>
      <c r="G1737" t="n">
        <v>2</v>
      </c>
      <c r="H1737" t="inlineStr">
        <is>
          <t>MEDIUM</t>
        </is>
      </c>
      <c r="I1737" t="n">
        <v>10</v>
      </c>
      <c r="J1737" t="inlineStr">
        <is>
          <t>NO</t>
        </is>
      </c>
      <c r="K1737" t="inlineStr"/>
      <c r="L1737" t="inlineStr">
        <is>
          <t>Implement detections</t>
        </is>
      </c>
      <c r="M1737" t="inlineStr">
        <is>
          <t>Tactics: Exfiltration</t>
        </is>
      </c>
      <c r="N1737" t="inlineStr">
        <is>
          <t>P4</t>
        </is>
      </c>
      <c r="O1737" t="inlineStr">
        <is>
          <t>MITRE technique - no IP context</t>
        </is>
      </c>
      <c r="P1737" t="n">
        <v>0</v>
      </c>
      <c r="Q1737" t="n">
        <v>0</v>
      </c>
      <c r="R1737" t="inlineStr">
        <is>
          <t>T1567.002:Exfiltration to Cloud Storage | T1584.004:Server</t>
        </is>
      </c>
      <c r="S1737" t="n">
        <v>1</v>
      </c>
      <c r="T1737" t="inlineStr">
        <is>
          <t>LOW (40%)</t>
        </is>
      </c>
      <c r="U1737" t="inlineStr">
        <is>
          <t>NONE</t>
        </is>
      </c>
      <c r="V1737" t="inlineStr">
        <is>
          <t>NONE</t>
        </is>
      </c>
      <c r="W1737" t="inlineStr">
        <is>
          <t>NONE</t>
        </is>
      </c>
      <c r="X1737" t="inlineStr">
        <is>
          <t>NONE</t>
        </is>
      </c>
      <c r="Y1737" t="n">
        <v>0</v>
      </c>
      <c r="Z1737" t="inlineStr"/>
      <c r="AA1737" t="inlineStr">
        <is>
          <t>https://attack.mitre.org/techniques/T1567/002</t>
        </is>
      </c>
    </row>
    <row r="1738">
      <c r="A1738" t="inlineStr">
        <is>
          <t>MITRE_ATTACK</t>
        </is>
      </c>
      <c r="B1738" t="inlineStr">
        <is>
          <t>T1570</t>
        </is>
      </c>
      <c r="C1738" t="inlineStr">
        <is>
          <t>Tactic: Lateral Movement | Technique: Lateral Tool Transfer | 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t>
        </is>
      </c>
      <c r="D1738" t="n">
        <v>6</v>
      </c>
      <c r="E1738" t="inlineStr">
        <is>
          <t>MEDIUM</t>
        </is>
      </c>
      <c r="F1738" t="n">
        <v>2</v>
      </c>
      <c r="G1738" t="n">
        <v>2</v>
      </c>
      <c r="H1738" t="inlineStr">
        <is>
          <t>MEDIUM</t>
        </is>
      </c>
      <c r="I1738" t="n">
        <v>10</v>
      </c>
      <c r="J1738" t="inlineStr">
        <is>
          <t>NO</t>
        </is>
      </c>
      <c r="K1738" t="inlineStr"/>
      <c r="L1738" t="inlineStr">
        <is>
          <t>Implement detections</t>
        </is>
      </c>
      <c r="M1738" t="inlineStr">
        <is>
          <t>Tactics: Lateral Movement</t>
        </is>
      </c>
      <c r="N1738" t="inlineStr">
        <is>
          <t>P4</t>
        </is>
      </c>
      <c r="O1738" t="inlineStr">
        <is>
          <t>MITRE technique - no IP context</t>
        </is>
      </c>
      <c r="P1738" t="n">
        <v>0</v>
      </c>
      <c r="Q1738" t="n">
        <v>0</v>
      </c>
      <c r="R1738" t="inlineStr">
        <is>
          <t>T1570:Lateral Tool Transfer | T1105:Ingress Tool Transfer</t>
        </is>
      </c>
      <c r="S1738" t="n">
        <v>1</v>
      </c>
      <c r="T1738" t="inlineStr">
        <is>
          <t>LOW (40%)</t>
        </is>
      </c>
      <c r="U1738" t="inlineStr">
        <is>
          <t>NONE</t>
        </is>
      </c>
      <c r="V1738" t="inlineStr">
        <is>
          <t>NONE</t>
        </is>
      </c>
      <c r="W1738" t="inlineStr">
        <is>
          <t>NONE</t>
        </is>
      </c>
      <c r="X1738" t="inlineStr">
        <is>
          <t>NONE</t>
        </is>
      </c>
      <c r="Y1738" t="n">
        <v>0</v>
      </c>
      <c r="Z1738" t="inlineStr"/>
      <c r="AA1738" t="inlineStr">
        <is>
          <t>https://attack.mitre.org/techniques/T1570</t>
        </is>
      </c>
    </row>
    <row r="1739">
      <c r="A1739" t="inlineStr">
        <is>
          <t>MITRE_ATTACK</t>
        </is>
      </c>
      <c r="B1739" t="inlineStr">
        <is>
          <t>T1574.009</t>
        </is>
      </c>
      <c r="C1739" t="inlineStr">
        <is>
          <t xml:space="preserve">Tactic: Persistence, Privilege Escalation, Defense Evasion | Technique: Path Interception by Unquoted Path | 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t>
        </is>
      </c>
      <c r="D1739" t="n">
        <v>6</v>
      </c>
      <c r="E1739" t="inlineStr">
        <is>
          <t>MEDIUM</t>
        </is>
      </c>
      <c r="F1739" t="n">
        <v>2</v>
      </c>
      <c r="G1739" t="n">
        <v>2</v>
      </c>
      <c r="H1739" t="inlineStr">
        <is>
          <t>MEDIUM</t>
        </is>
      </c>
      <c r="I1739" t="n">
        <v>10</v>
      </c>
      <c r="J1739" t="inlineStr">
        <is>
          <t>NO</t>
        </is>
      </c>
      <c r="K1739" t="inlineStr"/>
      <c r="L1739" t="inlineStr">
        <is>
          <t>Implement detections</t>
        </is>
      </c>
      <c r="M1739" t="inlineStr">
        <is>
          <t>Tactics: Persistence, Privilege Escalation, Defense Evasion</t>
        </is>
      </c>
      <c r="N1739" t="inlineStr">
        <is>
          <t>P4</t>
        </is>
      </c>
      <c r="O1739" t="inlineStr">
        <is>
          <t>MITRE technique - no IP context</t>
        </is>
      </c>
      <c r="P1739" t="n">
        <v>0</v>
      </c>
      <c r="Q1739" t="n">
        <v>0</v>
      </c>
      <c r="R1739" t="inlineStr">
        <is>
          <t>T1574.009:Path Interception by Unquoted Path</t>
        </is>
      </c>
      <c r="S1739" t="n">
        <v>1</v>
      </c>
      <c r="T1739" t="inlineStr">
        <is>
          <t>LOW (40%)</t>
        </is>
      </c>
      <c r="U1739" t="inlineStr">
        <is>
          <t>NONE</t>
        </is>
      </c>
      <c r="V1739" t="inlineStr">
        <is>
          <t>NONE</t>
        </is>
      </c>
      <c r="W1739" t="inlineStr">
        <is>
          <t>NONE</t>
        </is>
      </c>
      <c r="X1739" t="inlineStr">
        <is>
          <t>NONE</t>
        </is>
      </c>
      <c r="Y1739" t="n">
        <v>0</v>
      </c>
      <c r="Z1739" t="inlineStr"/>
      <c r="AA1739" t="inlineStr">
        <is>
          <t>https://attack.mitre.org/techniques/T1574/009</t>
        </is>
      </c>
    </row>
    <row r="1740">
      <c r="A1740" t="inlineStr">
        <is>
          <t>MITRE_ATTACK</t>
        </is>
      </c>
      <c r="B1740" t="inlineStr">
        <is>
          <t>T1608.003</t>
        </is>
      </c>
      <c r="C1740" t="inlineStr">
        <is>
          <t xml:space="preserve">Tactic: Resource Development | Technique: Install Digital Certificate | 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t>
        </is>
      </c>
      <c r="D1740" t="n">
        <v>6</v>
      </c>
      <c r="E1740" t="inlineStr">
        <is>
          <t>MEDIUM</t>
        </is>
      </c>
      <c r="F1740" t="n">
        <v>2</v>
      </c>
      <c r="G1740" t="n">
        <v>2</v>
      </c>
      <c r="H1740" t="inlineStr">
        <is>
          <t>MEDIUM</t>
        </is>
      </c>
      <c r="I1740" t="n">
        <v>10</v>
      </c>
      <c r="J1740" t="inlineStr">
        <is>
          <t>NO</t>
        </is>
      </c>
      <c r="K1740" t="inlineStr"/>
      <c r="L1740" t="inlineStr">
        <is>
          <t>Implement detections</t>
        </is>
      </c>
      <c r="M1740" t="inlineStr">
        <is>
          <t>Tactics: Resource Development</t>
        </is>
      </c>
      <c r="N1740" t="inlineStr">
        <is>
          <t>P4</t>
        </is>
      </c>
      <c r="O1740" t="inlineStr">
        <is>
          <t>MITRE technique - no IP context</t>
        </is>
      </c>
      <c r="P1740" t="n">
        <v>0</v>
      </c>
      <c r="Q1740" t="n">
        <v>0</v>
      </c>
      <c r="R1740" t="inlineStr">
        <is>
          <t>T1608.003:Install Digital Certificate | T1587.003:Digital Certificates | T1584.004:Server</t>
        </is>
      </c>
      <c r="S1740" t="n">
        <v>1</v>
      </c>
      <c r="T1740" t="inlineStr">
        <is>
          <t>LOW (40%)</t>
        </is>
      </c>
      <c r="U1740" t="inlineStr">
        <is>
          <t>NONE</t>
        </is>
      </c>
      <c r="V1740" t="inlineStr">
        <is>
          <t>NONE</t>
        </is>
      </c>
      <c r="W1740" t="inlineStr">
        <is>
          <t>NONE</t>
        </is>
      </c>
      <c r="X1740" t="inlineStr">
        <is>
          <t>NONE</t>
        </is>
      </c>
      <c r="Y1740" t="n">
        <v>0</v>
      </c>
      <c r="Z1740" t="inlineStr"/>
      <c r="AA1740" t="inlineStr">
        <is>
          <t>https://attack.mitre.org/techniques/T1608/003</t>
        </is>
      </c>
    </row>
    <row r="1741">
      <c r="A1741" t="inlineStr">
        <is>
          <t>MITRE_ATTACK</t>
        </is>
      </c>
      <c r="B1741" t="inlineStr">
        <is>
          <t>T1037.005</t>
        </is>
      </c>
      <c r="C1741" t="inlineStr">
        <is>
          <t>Tactic: Persistence, Privilege Escalation | Technique: Startup Items |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t>
        </is>
      </c>
      <c r="D1741" t="n">
        <v>6</v>
      </c>
      <c r="E1741" t="inlineStr">
        <is>
          <t>MEDIUM</t>
        </is>
      </c>
      <c r="F1741" t="n">
        <v>2</v>
      </c>
      <c r="G1741" t="n">
        <v>2</v>
      </c>
      <c r="H1741" t="inlineStr">
        <is>
          <t>MEDIUM</t>
        </is>
      </c>
      <c r="I1741" t="n">
        <v>10</v>
      </c>
      <c r="J1741" t="inlineStr">
        <is>
          <t>NO</t>
        </is>
      </c>
      <c r="K1741" t="inlineStr"/>
      <c r="L1741" t="inlineStr">
        <is>
          <t>Implement detections</t>
        </is>
      </c>
      <c r="M1741" t="inlineStr">
        <is>
          <t>Tactics: Persistence, Privilege Escalation</t>
        </is>
      </c>
      <c r="N1741" t="inlineStr">
        <is>
          <t>P4</t>
        </is>
      </c>
      <c r="O1741" t="inlineStr">
        <is>
          <t>MITRE technique - no IP context</t>
        </is>
      </c>
      <c r="P1741" t="n">
        <v>0</v>
      </c>
      <c r="Q1741" t="n">
        <v>0</v>
      </c>
      <c r="R1741" t="inlineStr">
        <is>
          <t>T1037.005:Startup Items</t>
        </is>
      </c>
      <c r="S1741" t="n">
        <v>1</v>
      </c>
      <c r="T1741" t="inlineStr">
        <is>
          <t>LOW (40%)</t>
        </is>
      </c>
      <c r="U1741" t="inlineStr">
        <is>
          <t>NONE</t>
        </is>
      </c>
      <c r="V1741" t="inlineStr">
        <is>
          <t>NONE</t>
        </is>
      </c>
      <c r="W1741" t="inlineStr">
        <is>
          <t>NONE</t>
        </is>
      </c>
      <c r="X1741" t="inlineStr">
        <is>
          <t>NONE</t>
        </is>
      </c>
      <c r="Y1741" t="n">
        <v>0</v>
      </c>
      <c r="Z1741" t="inlineStr"/>
      <c r="AA1741" t="inlineStr">
        <is>
          <t>https://attack.mitre.org/techniques/T1037/005</t>
        </is>
      </c>
    </row>
    <row r="1742">
      <c r="A1742" t="inlineStr">
        <is>
          <t>MITRE_ATTACK</t>
        </is>
      </c>
      <c r="B1742" t="inlineStr">
        <is>
          <t>T1614.001</t>
        </is>
      </c>
      <c r="C1742" t="inlineStr">
        <is>
          <t xml:space="preserve">Tactic: Discovery | Technique: System Language Discovery | 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t>
        </is>
      </c>
      <c r="D1742" t="n">
        <v>6</v>
      </c>
      <c r="E1742" t="inlineStr">
        <is>
          <t>MEDIUM</t>
        </is>
      </c>
      <c r="F1742" t="n">
        <v>2</v>
      </c>
      <c r="G1742" t="n">
        <v>2</v>
      </c>
      <c r="H1742" t="inlineStr">
        <is>
          <t>MEDIUM</t>
        </is>
      </c>
      <c r="I1742" t="n">
        <v>10</v>
      </c>
      <c r="J1742" t="inlineStr">
        <is>
          <t>NO</t>
        </is>
      </c>
      <c r="K1742" t="inlineStr"/>
      <c r="L1742" t="inlineStr">
        <is>
          <t>Implement detections</t>
        </is>
      </c>
      <c r="M1742" t="inlineStr">
        <is>
          <t>Tactics: Discovery</t>
        </is>
      </c>
      <c r="N1742" t="inlineStr">
        <is>
          <t>P4</t>
        </is>
      </c>
      <c r="O1742" t="inlineStr">
        <is>
          <t>MITRE technique - no IP context</t>
        </is>
      </c>
      <c r="P1742" t="n">
        <v>0</v>
      </c>
      <c r="Q1742" t="n">
        <v>0</v>
      </c>
      <c r="R1742" t="inlineStr">
        <is>
          <t>T1614.001:System Language Discovery | T1588.001:Malware</t>
        </is>
      </c>
      <c r="S1742" t="n">
        <v>1</v>
      </c>
      <c r="T1742" t="inlineStr">
        <is>
          <t>LOW (40%)</t>
        </is>
      </c>
      <c r="U1742" t="inlineStr">
        <is>
          <t>NONE</t>
        </is>
      </c>
      <c r="V1742" t="inlineStr">
        <is>
          <t>NONE</t>
        </is>
      </c>
      <c r="W1742" t="inlineStr">
        <is>
          <t>NONE</t>
        </is>
      </c>
      <c r="X1742" t="inlineStr">
        <is>
          <t>NONE</t>
        </is>
      </c>
      <c r="Y1742" t="n">
        <v>0</v>
      </c>
      <c r="Z1742" t="inlineStr"/>
      <c r="AA1742" t="inlineStr">
        <is>
          <t>https://attack.mitre.org/techniques/T1614/001</t>
        </is>
      </c>
    </row>
    <row r="1743">
      <c r="A1743" t="inlineStr">
        <is>
          <t>MITRE_ATTACK</t>
        </is>
      </c>
      <c r="B1743" t="inlineStr">
        <is>
          <t>T1095</t>
        </is>
      </c>
      <c r="C1743" t="inlineStr">
        <is>
          <t xml:space="preserve">Tactic: Command And Control | Technique: Non-Application Layer Protocol | 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t>
        </is>
      </c>
      <c r="D1743" t="n">
        <v>6</v>
      </c>
      <c r="E1743" t="inlineStr">
        <is>
          <t>MEDIUM</t>
        </is>
      </c>
      <c r="F1743" t="n">
        <v>2</v>
      </c>
      <c r="G1743" t="n">
        <v>2</v>
      </c>
      <c r="H1743" t="inlineStr">
        <is>
          <t>MEDIUM</t>
        </is>
      </c>
      <c r="I1743" t="n">
        <v>10</v>
      </c>
      <c r="J1743" t="inlineStr">
        <is>
          <t>NO</t>
        </is>
      </c>
      <c r="K1743" t="inlineStr"/>
      <c r="L1743" t="inlineStr">
        <is>
          <t>Implement detections</t>
        </is>
      </c>
      <c r="M1743" t="inlineStr">
        <is>
          <t>Tactics: Command And Control</t>
        </is>
      </c>
      <c r="N1743" t="inlineStr">
        <is>
          <t>P4</t>
        </is>
      </c>
      <c r="O1743" t="inlineStr">
        <is>
          <t>MITRE technique - no IP context</t>
        </is>
      </c>
      <c r="P1743" t="n">
        <v>0</v>
      </c>
      <c r="Q1743" t="n">
        <v>0</v>
      </c>
      <c r="R1743" t="inlineStr">
        <is>
          <t>T1095:Non-Application Layer Protocol | T1071:Application Layer Protocol | T1584.004:Server</t>
        </is>
      </c>
      <c r="S1743" t="n">
        <v>1</v>
      </c>
      <c r="T1743" t="inlineStr">
        <is>
          <t>LOW (40%)</t>
        </is>
      </c>
      <c r="U1743" t="inlineStr">
        <is>
          <t>NONE</t>
        </is>
      </c>
      <c r="V1743" t="inlineStr">
        <is>
          <t>NONE</t>
        </is>
      </c>
      <c r="W1743" t="inlineStr">
        <is>
          <t>NONE</t>
        </is>
      </c>
      <c r="X1743" t="inlineStr">
        <is>
          <t>NONE</t>
        </is>
      </c>
      <c r="Y1743" t="n">
        <v>0</v>
      </c>
      <c r="Z1743" t="inlineStr"/>
      <c r="AA1743" t="inlineStr">
        <is>
          <t>https://attack.mitre.org/techniques/T1095</t>
        </is>
      </c>
    </row>
    <row r="1744">
      <c r="A1744" t="inlineStr">
        <is>
          <t>MITRE_ATTACK</t>
        </is>
      </c>
      <c r="B1744" t="inlineStr">
        <is>
          <t>T1059.013</t>
        </is>
      </c>
      <c r="C1744" t="inlineStr">
        <is>
          <t>Tactic: Execution | Technique: Container CLI/API | 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t>
        </is>
      </c>
      <c r="D1744" t="n">
        <v>6</v>
      </c>
      <c r="E1744" t="inlineStr">
        <is>
          <t>MEDIUM</t>
        </is>
      </c>
      <c r="F1744" t="n">
        <v>2</v>
      </c>
      <c r="G1744" t="n">
        <v>2</v>
      </c>
      <c r="H1744" t="inlineStr">
        <is>
          <t>MEDIUM</t>
        </is>
      </c>
      <c r="I1744" t="n">
        <v>10</v>
      </c>
      <c r="J1744" t="inlineStr">
        <is>
          <t>NO</t>
        </is>
      </c>
      <c r="K1744" t="inlineStr"/>
      <c r="L1744" t="inlineStr">
        <is>
          <t>Implement detections</t>
        </is>
      </c>
      <c r="M1744" t="inlineStr">
        <is>
          <t>Tactics: Execution</t>
        </is>
      </c>
      <c r="N1744" t="inlineStr">
        <is>
          <t>P4</t>
        </is>
      </c>
      <c r="O1744" t="inlineStr">
        <is>
          <t>MITRE technique - no IP context</t>
        </is>
      </c>
      <c r="P1744" t="n">
        <v>0</v>
      </c>
      <c r="Q1744" t="n">
        <v>0</v>
      </c>
      <c r="R1744" t="inlineStr">
        <is>
          <t>T1059.013:Container CLI/API | T1059.006:Python</t>
        </is>
      </c>
      <c r="S1744" t="n">
        <v>1</v>
      </c>
      <c r="T1744" t="inlineStr">
        <is>
          <t>LOW (40%)</t>
        </is>
      </c>
      <c r="U1744" t="inlineStr">
        <is>
          <t>NONE</t>
        </is>
      </c>
      <c r="V1744" t="inlineStr">
        <is>
          <t>NONE</t>
        </is>
      </c>
      <c r="W1744" t="inlineStr">
        <is>
          <t>NONE</t>
        </is>
      </c>
      <c r="X1744" t="inlineStr">
        <is>
          <t>NONE</t>
        </is>
      </c>
      <c r="Y1744" t="n">
        <v>0</v>
      </c>
      <c r="Z1744" t="inlineStr"/>
      <c r="AA1744" t="inlineStr">
        <is>
          <t>https://attack.mitre.org/techniques/T1059/013</t>
        </is>
      </c>
    </row>
    <row r="1745">
      <c r="A1745" t="inlineStr">
        <is>
          <t>MITRE_ATTACK</t>
        </is>
      </c>
      <c r="B1745" t="inlineStr">
        <is>
          <t>T1027.003</t>
        </is>
      </c>
      <c r="C1745" t="inlineStr">
        <is>
          <t>Tactic: Defense Evasion | Technique: Steganography | 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t>
        </is>
      </c>
      <c r="D1745" t="n">
        <v>6</v>
      </c>
      <c r="E1745" t="inlineStr">
        <is>
          <t>MEDIUM</t>
        </is>
      </c>
      <c r="F1745" t="n">
        <v>2</v>
      </c>
      <c r="G1745" t="n">
        <v>2</v>
      </c>
      <c r="H1745" t="inlineStr">
        <is>
          <t>MEDIUM</t>
        </is>
      </c>
      <c r="I1745" t="n">
        <v>10</v>
      </c>
      <c r="J1745" t="inlineStr">
        <is>
          <t>NO</t>
        </is>
      </c>
      <c r="K1745" t="inlineStr"/>
      <c r="L1745" t="inlineStr">
        <is>
          <t>Implement detections</t>
        </is>
      </c>
      <c r="M1745" t="inlineStr">
        <is>
          <t>Tactics: Defense Evasion</t>
        </is>
      </c>
      <c r="N1745" t="inlineStr">
        <is>
          <t>P4</t>
        </is>
      </c>
      <c r="O1745" t="inlineStr">
        <is>
          <t>MITRE technique - no IP context</t>
        </is>
      </c>
      <c r="P1745" t="n">
        <v>0</v>
      </c>
      <c r="Q1745" t="n">
        <v>0</v>
      </c>
      <c r="R1745" t="inlineStr">
        <is>
          <t>T1027.003:Steganography | T1588.001:Malware | T1592.002:Software</t>
        </is>
      </c>
      <c r="S1745" t="n">
        <v>1</v>
      </c>
      <c r="T1745" t="inlineStr">
        <is>
          <t>LOW (40%)</t>
        </is>
      </c>
      <c r="U1745" t="inlineStr">
        <is>
          <t>NONE</t>
        </is>
      </c>
      <c r="V1745" t="inlineStr">
        <is>
          <t>NONE</t>
        </is>
      </c>
      <c r="W1745" t="inlineStr">
        <is>
          <t>NONE</t>
        </is>
      </c>
      <c r="X1745" t="inlineStr">
        <is>
          <t>NONE</t>
        </is>
      </c>
      <c r="Y1745" t="n">
        <v>0</v>
      </c>
      <c r="Z1745" t="inlineStr"/>
      <c r="AA1745" t="inlineStr">
        <is>
          <t>https://attack.mitre.org/techniques/T1027/003</t>
        </is>
      </c>
    </row>
    <row r="1746">
      <c r="A1746" t="inlineStr">
        <is>
          <t>MITRE_ATTACK</t>
        </is>
      </c>
      <c r="B1746" t="inlineStr">
        <is>
          <t>T1584.002</t>
        </is>
      </c>
      <c r="C1746" t="inlineStr">
        <is>
          <t>Tactic: Resource Development | Technique: DNS Server | 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t>
        </is>
      </c>
      <c r="D1746" t="n">
        <v>6</v>
      </c>
      <c r="E1746" t="inlineStr">
        <is>
          <t>MEDIUM</t>
        </is>
      </c>
      <c r="F1746" t="n">
        <v>2</v>
      </c>
      <c r="G1746" t="n">
        <v>2</v>
      </c>
      <c r="H1746" t="inlineStr">
        <is>
          <t>MEDIUM</t>
        </is>
      </c>
      <c r="I1746" t="n">
        <v>10</v>
      </c>
      <c r="J1746" t="inlineStr">
        <is>
          <t>NO</t>
        </is>
      </c>
      <c r="K1746" t="inlineStr"/>
      <c r="L1746" t="inlineStr">
        <is>
          <t>Implement detections</t>
        </is>
      </c>
      <c r="M1746" t="inlineStr">
        <is>
          <t>Tactics: Resource Development</t>
        </is>
      </c>
      <c r="N1746" t="inlineStr">
        <is>
          <t>P4</t>
        </is>
      </c>
      <c r="O1746" t="inlineStr">
        <is>
          <t>MITRE technique - no IP context</t>
        </is>
      </c>
      <c r="P1746" t="n">
        <v>0</v>
      </c>
      <c r="Q1746" t="n">
        <v>0</v>
      </c>
      <c r="R1746" t="inlineStr">
        <is>
          <t>T1584.002:DNS Server | T1071:Application Layer Protocol | T1584.004:Server</t>
        </is>
      </c>
      <c r="S1746" t="n">
        <v>1</v>
      </c>
      <c r="T1746" t="inlineStr">
        <is>
          <t>LOW (40%)</t>
        </is>
      </c>
      <c r="U1746" t="inlineStr">
        <is>
          <t>NONE</t>
        </is>
      </c>
      <c r="V1746" t="inlineStr">
        <is>
          <t>NONE</t>
        </is>
      </c>
      <c r="W1746" t="inlineStr">
        <is>
          <t>NONE</t>
        </is>
      </c>
      <c r="X1746" t="inlineStr">
        <is>
          <t>NONE</t>
        </is>
      </c>
      <c r="Y1746" t="n">
        <v>0</v>
      </c>
      <c r="Z1746" t="inlineStr"/>
      <c r="AA1746" t="inlineStr">
        <is>
          <t>https://attack.mitre.org/techniques/T1584/002</t>
        </is>
      </c>
    </row>
    <row r="1747">
      <c r="A1747" t="inlineStr">
        <is>
          <t>MITRE_ATTACK</t>
        </is>
      </c>
      <c r="B1747" t="inlineStr">
        <is>
          <t>T1671</t>
        </is>
      </c>
      <c r="C1747" t="inlineStr">
        <is>
          <t>Tactic: Persistence | Technique: Cloud Application Integration | 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t>
        </is>
      </c>
      <c r="D1747" t="n">
        <v>6</v>
      </c>
      <c r="E1747" t="inlineStr">
        <is>
          <t>MEDIUM</t>
        </is>
      </c>
      <c r="F1747" t="n">
        <v>2</v>
      </c>
      <c r="G1747" t="n">
        <v>2</v>
      </c>
      <c r="H1747" t="inlineStr">
        <is>
          <t>MEDIUM</t>
        </is>
      </c>
      <c r="I1747" t="n">
        <v>10</v>
      </c>
      <c r="J1747" t="inlineStr">
        <is>
          <t>NO</t>
        </is>
      </c>
      <c r="K1747" t="inlineStr"/>
      <c r="L1747" t="inlineStr">
        <is>
          <t>Implement detections</t>
        </is>
      </c>
      <c r="M1747" t="inlineStr">
        <is>
          <t>Tactics: Persistence</t>
        </is>
      </c>
      <c r="N1747" t="inlineStr">
        <is>
          <t>P4</t>
        </is>
      </c>
      <c r="O1747" t="inlineStr">
        <is>
          <t>MITRE technique - no IP context</t>
        </is>
      </c>
      <c r="P1747" t="n">
        <v>0</v>
      </c>
      <c r="Q1747" t="n">
        <v>0</v>
      </c>
      <c r="R1747" t="inlineStr">
        <is>
          <t>T1671:Cloud Application Integration | T1557.004:Evil Twin | T1592.002:Software</t>
        </is>
      </c>
      <c r="S1747" t="n">
        <v>1</v>
      </c>
      <c r="T1747" t="inlineStr">
        <is>
          <t>LOW (40%)</t>
        </is>
      </c>
      <c r="U1747" t="inlineStr">
        <is>
          <t>NONE</t>
        </is>
      </c>
      <c r="V1747" t="inlineStr">
        <is>
          <t>NONE</t>
        </is>
      </c>
      <c r="W1747" t="inlineStr">
        <is>
          <t>NONE</t>
        </is>
      </c>
      <c r="X1747" t="inlineStr">
        <is>
          <t>NONE</t>
        </is>
      </c>
      <c r="Y1747" t="n">
        <v>0</v>
      </c>
      <c r="Z1747" t="inlineStr"/>
      <c r="AA1747" t="inlineStr">
        <is>
          <t>https://attack.mitre.org/techniques/T1671</t>
        </is>
      </c>
    </row>
    <row r="1748">
      <c r="A1748" t="inlineStr">
        <is>
          <t>MITRE_ATTACK</t>
        </is>
      </c>
      <c r="B1748" t="inlineStr">
        <is>
          <t>T1001.003</t>
        </is>
      </c>
      <c r="C1748" t="inlineStr">
        <is>
          <t>Tactic: Command And Control | Technique: Protocol or Service Impersonation | 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t>
        </is>
      </c>
      <c r="D1748" t="n">
        <v>6</v>
      </c>
      <c r="E1748" t="inlineStr">
        <is>
          <t>MEDIUM</t>
        </is>
      </c>
      <c r="F1748" t="n">
        <v>2</v>
      </c>
      <c r="G1748" t="n">
        <v>2</v>
      </c>
      <c r="H1748" t="inlineStr">
        <is>
          <t>MEDIUM</t>
        </is>
      </c>
      <c r="I1748" t="n">
        <v>10</v>
      </c>
      <c r="J1748" t="inlineStr">
        <is>
          <t>NO</t>
        </is>
      </c>
      <c r="K1748" t="inlineStr"/>
      <c r="L1748" t="inlineStr">
        <is>
          <t>Implement detections</t>
        </is>
      </c>
      <c r="M1748" t="inlineStr">
        <is>
          <t>Tactics: Command And Control</t>
        </is>
      </c>
      <c r="N1748" t="inlineStr">
        <is>
          <t>P4</t>
        </is>
      </c>
      <c r="O1748" t="inlineStr">
        <is>
          <t>MITRE technique - no IP context</t>
        </is>
      </c>
      <c r="P1748" t="n">
        <v>0</v>
      </c>
      <c r="Q1748" t="n">
        <v>0</v>
      </c>
      <c r="R1748" t="inlineStr">
        <is>
          <t>T1001.003:Protocol or Service Impersonation | T1102:Web Service | T1584.006:Web Services</t>
        </is>
      </c>
      <c r="S1748" t="n">
        <v>1</v>
      </c>
      <c r="T1748" t="inlineStr">
        <is>
          <t>LOW (40%)</t>
        </is>
      </c>
      <c r="U1748" t="inlineStr">
        <is>
          <t>NONE</t>
        </is>
      </c>
      <c r="V1748" t="inlineStr">
        <is>
          <t>NONE</t>
        </is>
      </c>
      <c r="W1748" t="inlineStr">
        <is>
          <t>NONE</t>
        </is>
      </c>
      <c r="X1748" t="inlineStr">
        <is>
          <t>NONE</t>
        </is>
      </c>
      <c r="Y1748" t="n">
        <v>0</v>
      </c>
      <c r="Z1748" t="inlineStr"/>
      <c r="AA1748" t="inlineStr">
        <is>
          <t>https://attack.mitre.org/techniques/T1001/003</t>
        </is>
      </c>
    </row>
    <row r="1749">
      <c r="A1749" t="inlineStr">
        <is>
          <t>MITRE_ATTACK</t>
        </is>
      </c>
      <c r="B1749" t="inlineStr">
        <is>
          <t>T1012</t>
        </is>
      </c>
      <c r="C1749" t="inlineStr">
        <is>
          <t>Tactic: Discovery | Technique: Query Registry | 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t>
        </is>
      </c>
      <c r="D1749" t="n">
        <v>6</v>
      </c>
      <c r="E1749" t="inlineStr">
        <is>
          <t>MEDIUM</t>
        </is>
      </c>
      <c r="F1749" t="n">
        <v>2</v>
      </c>
      <c r="G1749" t="n">
        <v>2</v>
      </c>
      <c r="H1749" t="inlineStr">
        <is>
          <t>MEDIUM</t>
        </is>
      </c>
      <c r="I1749" t="n">
        <v>10</v>
      </c>
      <c r="J1749" t="inlineStr">
        <is>
          <t>NO</t>
        </is>
      </c>
      <c r="K1749" t="inlineStr"/>
      <c r="L1749" t="inlineStr">
        <is>
          <t>Implement detections</t>
        </is>
      </c>
      <c r="M1749" t="inlineStr">
        <is>
          <t>Tactics: Discovery</t>
        </is>
      </c>
      <c r="N1749" t="inlineStr">
        <is>
          <t>P4</t>
        </is>
      </c>
      <c r="O1749" t="inlineStr">
        <is>
          <t>MITRE technique - no IP context</t>
        </is>
      </c>
      <c r="P1749" t="n">
        <v>0</v>
      </c>
      <c r="Q1749" t="n">
        <v>0</v>
      </c>
      <c r="R1749" t="inlineStr">
        <is>
          <t>T1012:Query Registry | T1592.002:Software</t>
        </is>
      </c>
      <c r="S1749" t="n">
        <v>1</v>
      </c>
      <c r="T1749" t="inlineStr">
        <is>
          <t>LOW (40%)</t>
        </is>
      </c>
      <c r="U1749" t="inlineStr">
        <is>
          <t>NONE</t>
        </is>
      </c>
      <c r="V1749" t="inlineStr">
        <is>
          <t>NONE</t>
        </is>
      </c>
      <c r="W1749" t="inlineStr">
        <is>
          <t>NONE</t>
        </is>
      </c>
      <c r="X1749" t="inlineStr">
        <is>
          <t>NONE</t>
        </is>
      </c>
      <c r="Y1749" t="n">
        <v>0</v>
      </c>
      <c r="Z1749" t="inlineStr"/>
      <c r="AA1749" t="inlineStr">
        <is>
          <t>https://attack.mitre.org/techniques/T1012</t>
        </is>
      </c>
    </row>
    <row r="1750">
      <c r="A1750" t="inlineStr">
        <is>
          <t>MITRE_ATTACK</t>
        </is>
      </c>
      <c r="B1750" t="inlineStr">
        <is>
          <t>T1030</t>
        </is>
      </c>
      <c r="C1750" t="inlineStr">
        <is>
          <t>Tactic: Exfiltration | Technique: Data Transfer Size Limits | An adversary may exfiltrate data in fixed size chunks instead of whole files or limit packet sizes below certain thresholds. This approach may be used to avoid triggering network data transfer threshold alerts.</t>
        </is>
      </c>
      <c r="D1750" t="n">
        <v>6</v>
      </c>
      <c r="E1750" t="inlineStr">
        <is>
          <t>MEDIUM</t>
        </is>
      </c>
      <c r="F1750" t="n">
        <v>2</v>
      </c>
      <c r="G1750" t="n">
        <v>2</v>
      </c>
      <c r="H1750" t="inlineStr">
        <is>
          <t>MEDIUM</t>
        </is>
      </c>
      <c r="I1750" t="n">
        <v>10</v>
      </c>
      <c r="J1750" t="inlineStr">
        <is>
          <t>NO</t>
        </is>
      </c>
      <c r="K1750" t="inlineStr"/>
      <c r="L1750" t="inlineStr">
        <is>
          <t>Implement detections</t>
        </is>
      </c>
      <c r="M1750" t="inlineStr">
        <is>
          <t>Tactics: Exfiltration</t>
        </is>
      </c>
      <c r="N1750" t="inlineStr">
        <is>
          <t>P4</t>
        </is>
      </c>
      <c r="O1750" t="inlineStr">
        <is>
          <t>MITRE technique - no IP context</t>
        </is>
      </c>
      <c r="P1750" t="n">
        <v>0</v>
      </c>
      <c r="Q1750" t="n">
        <v>0</v>
      </c>
      <c r="R1750" t="inlineStr">
        <is>
          <t>T1030:Data Transfer Size Limits</t>
        </is>
      </c>
      <c r="S1750" t="n">
        <v>1</v>
      </c>
      <c r="T1750" t="inlineStr">
        <is>
          <t>LOW (40%)</t>
        </is>
      </c>
      <c r="U1750" t="inlineStr">
        <is>
          <t>NONE</t>
        </is>
      </c>
      <c r="V1750" t="inlineStr">
        <is>
          <t>NONE</t>
        </is>
      </c>
      <c r="W1750" t="inlineStr">
        <is>
          <t>NONE</t>
        </is>
      </c>
      <c r="X1750" t="inlineStr">
        <is>
          <t>NONE</t>
        </is>
      </c>
      <c r="Y1750" t="n">
        <v>0</v>
      </c>
      <c r="Z1750" t="inlineStr"/>
      <c r="AA1750" t="inlineStr">
        <is>
          <t>https://attack.mitre.org/techniques/T1030</t>
        </is>
      </c>
    </row>
    <row r="1751">
      <c r="A1751" t="inlineStr">
        <is>
          <t>MITRE_ATTACK</t>
        </is>
      </c>
      <c r="B1751" t="inlineStr">
        <is>
          <t>T1550.004</t>
        </is>
      </c>
      <c r="C1751" t="inlineStr">
        <is>
          <t xml:space="preserve">Tactic: Defense Evasion, Lateral Movement | Technique: Web Session Cookie | 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t>
        </is>
      </c>
      <c r="D1751" t="n">
        <v>6</v>
      </c>
      <c r="E1751" t="inlineStr">
        <is>
          <t>MEDIUM</t>
        </is>
      </c>
      <c r="F1751" t="n">
        <v>2</v>
      </c>
      <c r="G1751" t="n">
        <v>2</v>
      </c>
      <c r="H1751" t="inlineStr">
        <is>
          <t>MEDIUM</t>
        </is>
      </c>
      <c r="I1751" t="n">
        <v>10</v>
      </c>
      <c r="J1751" t="inlineStr">
        <is>
          <t>NO</t>
        </is>
      </c>
      <c r="K1751" t="inlineStr"/>
      <c r="L1751" t="inlineStr">
        <is>
          <t>Implement detections</t>
        </is>
      </c>
      <c r="M1751" t="inlineStr">
        <is>
          <t>Tactics: Defense Evasion, Lateral Movement</t>
        </is>
      </c>
      <c r="N1751" t="inlineStr">
        <is>
          <t>P4</t>
        </is>
      </c>
      <c r="O1751" t="inlineStr">
        <is>
          <t>MITRE technique - no IP context</t>
        </is>
      </c>
      <c r="P1751" t="n">
        <v>0</v>
      </c>
      <c r="Q1751" t="n">
        <v>0</v>
      </c>
      <c r="R1751" t="inlineStr">
        <is>
          <t>T1550.004:Web Session Cookie | T1556.006:Multi-Factor Authentication | T1589.001:Credentials</t>
        </is>
      </c>
      <c r="S1751" t="n">
        <v>1</v>
      </c>
      <c r="T1751" t="inlineStr">
        <is>
          <t>LOW (40%)</t>
        </is>
      </c>
      <c r="U1751" t="inlineStr">
        <is>
          <t>NONE</t>
        </is>
      </c>
      <c r="V1751" t="inlineStr">
        <is>
          <t>NONE</t>
        </is>
      </c>
      <c r="W1751" t="inlineStr">
        <is>
          <t>NONE</t>
        </is>
      </c>
      <c r="X1751" t="inlineStr">
        <is>
          <t>NONE</t>
        </is>
      </c>
      <c r="Y1751" t="n">
        <v>0</v>
      </c>
      <c r="Z1751" t="inlineStr"/>
      <c r="AA1751" t="inlineStr">
        <is>
          <t>https://attack.mitre.org/techniques/T1550/004</t>
        </is>
      </c>
    </row>
    <row r="1752">
      <c r="A1752" t="inlineStr">
        <is>
          <t>MITRE_ATTACK</t>
        </is>
      </c>
      <c r="B1752" t="inlineStr">
        <is>
          <t>T1078.002</t>
        </is>
      </c>
      <c r="C1752" t="inlineStr">
        <is>
          <t>Tactic: Defense Evasion, Persistence, Privilege Escalation, Initial Access | Technique: Domain Accounts | 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t>
        </is>
      </c>
      <c r="D1752" t="n">
        <v>6</v>
      </c>
      <c r="E1752" t="inlineStr">
        <is>
          <t>MEDIUM</t>
        </is>
      </c>
      <c r="F1752" t="n">
        <v>2</v>
      </c>
      <c r="G1752" t="n">
        <v>2</v>
      </c>
      <c r="H1752" t="inlineStr">
        <is>
          <t>MEDIUM</t>
        </is>
      </c>
      <c r="I1752" t="n">
        <v>10</v>
      </c>
      <c r="J1752" t="inlineStr">
        <is>
          <t>NO</t>
        </is>
      </c>
      <c r="K1752" t="inlineStr"/>
      <c r="L1752" t="inlineStr">
        <is>
          <t>Implement detections</t>
        </is>
      </c>
      <c r="M1752" t="inlineStr">
        <is>
          <t>Tactics: Defense Evasion, Persistence, Privilege Escalation, Initial Access</t>
        </is>
      </c>
      <c r="N1752" t="inlineStr">
        <is>
          <t>P4</t>
        </is>
      </c>
      <c r="O1752" t="inlineStr">
        <is>
          <t>MITRE technique - no IP context</t>
        </is>
      </c>
      <c r="P1752" t="n">
        <v>0</v>
      </c>
      <c r="Q1752" t="n">
        <v>0</v>
      </c>
      <c r="R1752" t="inlineStr">
        <is>
          <t>T1078.002:Domain Accounts | T1136.002:Domain Account | T1589.001:Credentials</t>
        </is>
      </c>
      <c r="S1752" t="n">
        <v>1</v>
      </c>
      <c r="T1752" t="inlineStr">
        <is>
          <t>LOW (40%)</t>
        </is>
      </c>
      <c r="U1752" t="inlineStr">
        <is>
          <t>NONE</t>
        </is>
      </c>
      <c r="V1752" t="inlineStr">
        <is>
          <t>NONE</t>
        </is>
      </c>
      <c r="W1752" t="inlineStr">
        <is>
          <t>NONE</t>
        </is>
      </c>
      <c r="X1752" t="inlineStr">
        <is>
          <t>NONE</t>
        </is>
      </c>
      <c r="Y1752" t="n">
        <v>0</v>
      </c>
      <c r="Z1752" t="inlineStr"/>
      <c r="AA1752" t="inlineStr">
        <is>
          <t>https://attack.mitre.org/techniques/T1078/002</t>
        </is>
      </c>
    </row>
    <row r="1753">
      <c r="A1753" t="inlineStr">
        <is>
          <t>MITRE_ATTACK</t>
        </is>
      </c>
      <c r="B1753" t="inlineStr">
        <is>
          <t>T1218.009</t>
        </is>
      </c>
      <c r="C1753" t="inlineStr">
        <is>
          <t xml:space="preserve">Tactic: Defense Evasion | Technique: Regsvcs/Regasm | 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
        </is>
      </c>
      <c r="D1753" t="n">
        <v>6</v>
      </c>
      <c r="E1753" t="inlineStr">
        <is>
          <t>MEDIUM</t>
        </is>
      </c>
      <c r="F1753" t="n">
        <v>2</v>
      </c>
      <c r="G1753" t="n">
        <v>2</v>
      </c>
      <c r="H1753" t="inlineStr">
        <is>
          <t>MEDIUM</t>
        </is>
      </c>
      <c r="I1753" t="n">
        <v>10</v>
      </c>
      <c r="J1753" t="inlineStr">
        <is>
          <t>NO</t>
        </is>
      </c>
      <c r="K1753" t="inlineStr"/>
      <c r="L1753" t="inlineStr">
        <is>
          <t>Implement detections</t>
        </is>
      </c>
      <c r="M1753" t="inlineStr">
        <is>
          <t>Tactics: Defense Evasion</t>
        </is>
      </c>
      <c r="N1753" t="inlineStr">
        <is>
          <t>P4</t>
        </is>
      </c>
      <c r="O1753" t="inlineStr">
        <is>
          <t>MITRE technique - no IP context</t>
        </is>
      </c>
      <c r="P1753" t="n">
        <v>0</v>
      </c>
      <c r="Q1753" t="n">
        <v>0</v>
      </c>
      <c r="R1753" t="inlineStr">
        <is>
          <t>T1218.009:Regsvcs/Regasm | T1559.001:Component Object Model</t>
        </is>
      </c>
      <c r="S1753" t="n">
        <v>1</v>
      </c>
      <c r="T1753" t="inlineStr">
        <is>
          <t>LOW (40%)</t>
        </is>
      </c>
      <c r="U1753" t="inlineStr">
        <is>
          <t>NONE</t>
        </is>
      </c>
      <c r="V1753" t="inlineStr">
        <is>
          <t>NONE</t>
        </is>
      </c>
      <c r="W1753" t="inlineStr">
        <is>
          <t>NONE</t>
        </is>
      </c>
      <c r="X1753" t="inlineStr">
        <is>
          <t>NONE</t>
        </is>
      </c>
      <c r="Y1753" t="n">
        <v>0</v>
      </c>
      <c r="Z1753" t="inlineStr"/>
      <c r="AA1753" t="inlineStr">
        <is>
          <t>https://attack.mitre.org/techniques/T1218/009</t>
        </is>
      </c>
    </row>
    <row r="1754">
      <c r="A1754" t="inlineStr">
        <is>
          <t>MITRE_ATTACK</t>
        </is>
      </c>
      <c r="B1754" t="inlineStr">
        <is>
          <t>T1546.018</t>
        </is>
      </c>
      <c r="C1754" t="inlineStr">
        <is>
          <t>Tactic: Persistence, Privilege Escalation | Technique: Python Startup Hooks | 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t>
        </is>
      </c>
      <c r="D1754" t="n">
        <v>6</v>
      </c>
      <c r="E1754" t="inlineStr">
        <is>
          <t>MEDIUM</t>
        </is>
      </c>
      <c r="F1754" t="n">
        <v>2</v>
      </c>
      <c r="G1754" t="n">
        <v>2</v>
      </c>
      <c r="H1754" t="inlineStr">
        <is>
          <t>MEDIUM</t>
        </is>
      </c>
      <c r="I1754" t="n">
        <v>10</v>
      </c>
      <c r="J1754" t="inlineStr">
        <is>
          <t>NO</t>
        </is>
      </c>
      <c r="K1754" t="inlineStr"/>
      <c r="L1754" t="inlineStr">
        <is>
          <t>Implement detections</t>
        </is>
      </c>
      <c r="M1754" t="inlineStr">
        <is>
          <t>Tactics: Persistence, Privilege Escalation</t>
        </is>
      </c>
      <c r="N1754" t="inlineStr">
        <is>
          <t>P4</t>
        </is>
      </c>
      <c r="O1754" t="inlineStr">
        <is>
          <t>MITRE technique - no IP context</t>
        </is>
      </c>
      <c r="P1754" t="n">
        <v>0</v>
      </c>
      <c r="Q1754" t="n">
        <v>0</v>
      </c>
      <c r="R1754" t="inlineStr">
        <is>
          <t>T1546.018:Python Startup Hooks | T1059.006:Python</t>
        </is>
      </c>
      <c r="S1754" t="n">
        <v>1</v>
      </c>
      <c r="T1754" t="inlineStr">
        <is>
          <t>LOW (40%)</t>
        </is>
      </c>
      <c r="U1754" t="inlineStr">
        <is>
          <t>NONE</t>
        </is>
      </c>
      <c r="V1754" t="inlineStr">
        <is>
          <t>NONE</t>
        </is>
      </c>
      <c r="W1754" t="inlineStr">
        <is>
          <t>NONE</t>
        </is>
      </c>
      <c r="X1754" t="inlineStr">
        <is>
          <t>NONE</t>
        </is>
      </c>
      <c r="Y1754" t="n">
        <v>0</v>
      </c>
      <c r="Z1754" t="inlineStr"/>
      <c r="AA1754" t="inlineStr">
        <is>
          <t>https://attack.mitre.org/techniques/T1546/018</t>
        </is>
      </c>
    </row>
    <row r="1755">
      <c r="A1755" t="inlineStr">
        <is>
          <t>MITRE_ATTACK</t>
        </is>
      </c>
      <c r="B1755" t="inlineStr">
        <is>
          <t>T1553.004</t>
        </is>
      </c>
      <c r="C1755" t="inlineStr">
        <is>
          <t>Tactic: Defense Evasion | Technique: Install Root Certificate | 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t>
        </is>
      </c>
      <c r="D1755" t="n">
        <v>6</v>
      </c>
      <c r="E1755" t="inlineStr">
        <is>
          <t>MEDIUM</t>
        </is>
      </c>
      <c r="F1755" t="n">
        <v>2</v>
      </c>
      <c r="G1755" t="n">
        <v>2</v>
      </c>
      <c r="H1755" t="inlineStr">
        <is>
          <t>MEDIUM</t>
        </is>
      </c>
      <c r="I1755" t="n">
        <v>10</v>
      </c>
      <c r="J1755" t="inlineStr">
        <is>
          <t>NO</t>
        </is>
      </c>
      <c r="K1755" t="inlineStr"/>
      <c r="L1755" t="inlineStr">
        <is>
          <t>Implement detections</t>
        </is>
      </c>
      <c r="M1755" t="inlineStr">
        <is>
          <t>Tactics: Defense Evasion</t>
        </is>
      </c>
      <c r="N1755" t="inlineStr">
        <is>
          <t>P4</t>
        </is>
      </c>
      <c r="O1755" t="inlineStr">
        <is>
          <t>MITRE technique - no IP context</t>
        </is>
      </c>
      <c r="P1755" t="n">
        <v>0</v>
      </c>
      <c r="Q1755" t="n">
        <v>0</v>
      </c>
      <c r="R1755" t="inlineStr">
        <is>
          <t>T1553.004:Install Root Certificate | T1584.004:Server</t>
        </is>
      </c>
      <c r="S1755" t="n">
        <v>1</v>
      </c>
      <c r="T1755" t="inlineStr">
        <is>
          <t>LOW (40%)</t>
        </is>
      </c>
      <c r="U1755" t="inlineStr">
        <is>
          <t>NONE</t>
        </is>
      </c>
      <c r="V1755" t="inlineStr">
        <is>
          <t>NONE</t>
        </is>
      </c>
      <c r="W1755" t="inlineStr">
        <is>
          <t>NONE</t>
        </is>
      </c>
      <c r="X1755" t="inlineStr">
        <is>
          <t>NONE</t>
        </is>
      </c>
      <c r="Y1755" t="n">
        <v>0</v>
      </c>
      <c r="Z1755" t="inlineStr"/>
      <c r="AA1755" t="inlineStr">
        <is>
          <t>https://attack.mitre.org/techniques/T1553/004</t>
        </is>
      </c>
    </row>
    <row r="1756">
      <c r="A1756" t="inlineStr">
        <is>
          <t>MITRE_ATTACK</t>
        </is>
      </c>
      <c r="B1756" t="inlineStr">
        <is>
          <t>T1037.003</t>
        </is>
      </c>
      <c r="C1756" t="inlineStr">
        <is>
          <t>Tactic: Persistence, Privilege Escalation | Technique: Network Logon Script | 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t>
        </is>
      </c>
      <c r="D1756" t="n">
        <v>6</v>
      </c>
      <c r="E1756" t="inlineStr">
        <is>
          <t>MEDIUM</t>
        </is>
      </c>
      <c r="F1756" t="n">
        <v>2</v>
      </c>
      <c r="G1756" t="n">
        <v>2</v>
      </c>
      <c r="H1756" t="inlineStr">
        <is>
          <t>MEDIUM</t>
        </is>
      </c>
      <c r="I1756" t="n">
        <v>10</v>
      </c>
      <c r="J1756" t="inlineStr">
        <is>
          <t>NO</t>
        </is>
      </c>
      <c r="K1756" t="inlineStr"/>
      <c r="L1756" t="inlineStr">
        <is>
          <t>Implement detections</t>
        </is>
      </c>
      <c r="M1756" t="inlineStr">
        <is>
          <t>Tactics: Persistence, Privilege Escalation</t>
        </is>
      </c>
      <c r="N1756" t="inlineStr">
        <is>
          <t>P4</t>
        </is>
      </c>
      <c r="O1756" t="inlineStr">
        <is>
          <t>MITRE technique - no IP context</t>
        </is>
      </c>
      <c r="P1756" t="n">
        <v>0</v>
      </c>
      <c r="Q1756" t="n">
        <v>0</v>
      </c>
      <c r="R1756" t="inlineStr">
        <is>
          <t>T1037.003:Network Logon Script</t>
        </is>
      </c>
      <c r="S1756" t="n">
        <v>1</v>
      </c>
      <c r="T1756" t="inlineStr">
        <is>
          <t>LOW (40%)</t>
        </is>
      </c>
      <c r="U1756" t="inlineStr">
        <is>
          <t>NONE</t>
        </is>
      </c>
      <c r="V1756" t="inlineStr">
        <is>
          <t>NONE</t>
        </is>
      </c>
      <c r="W1756" t="inlineStr">
        <is>
          <t>NONE</t>
        </is>
      </c>
      <c r="X1756" t="inlineStr">
        <is>
          <t>NONE</t>
        </is>
      </c>
      <c r="Y1756" t="n">
        <v>0</v>
      </c>
      <c r="Z1756" t="inlineStr"/>
      <c r="AA1756" t="inlineStr">
        <is>
          <t>https://attack.mitre.org/techniques/T1037/003</t>
        </is>
      </c>
    </row>
    <row r="1757">
      <c r="A1757" t="inlineStr">
        <is>
          <t>MITRE_ATTACK</t>
        </is>
      </c>
      <c r="B1757" t="inlineStr">
        <is>
          <t>T1499</t>
        </is>
      </c>
      <c r="C1757" t="inlineStr">
        <is>
          <t>Tactic: Impact | Technique: Endpoint Denial of Service | 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t>
        </is>
      </c>
      <c r="D1757" t="n">
        <v>6</v>
      </c>
      <c r="E1757" t="inlineStr">
        <is>
          <t>MEDIUM</t>
        </is>
      </c>
      <c r="F1757" t="n">
        <v>2</v>
      </c>
      <c r="G1757" t="n">
        <v>2</v>
      </c>
      <c r="H1757" t="inlineStr">
        <is>
          <t>MEDIUM</t>
        </is>
      </c>
      <c r="I1757" t="n">
        <v>10</v>
      </c>
      <c r="J1757" t="inlineStr">
        <is>
          <t>NO</t>
        </is>
      </c>
      <c r="K1757" t="inlineStr"/>
      <c r="L1757" t="inlineStr">
        <is>
          <t>Implement detections</t>
        </is>
      </c>
      <c r="M1757" t="inlineStr">
        <is>
          <t>Tactics: Impact</t>
        </is>
      </c>
      <c r="N1757" t="inlineStr">
        <is>
          <t>P4</t>
        </is>
      </c>
      <c r="O1757" t="inlineStr">
        <is>
          <t>MITRE technique - no IP context</t>
        </is>
      </c>
      <c r="P1757" t="n">
        <v>0</v>
      </c>
      <c r="Q1757" t="n">
        <v>0</v>
      </c>
      <c r="R1757" t="inlineStr">
        <is>
          <t>T1499:Endpoint Denial of Service</t>
        </is>
      </c>
      <c r="S1757" t="n">
        <v>1</v>
      </c>
      <c r="T1757" t="inlineStr">
        <is>
          <t>LOW (40%)</t>
        </is>
      </c>
      <c r="U1757" t="inlineStr">
        <is>
          <t>NONE</t>
        </is>
      </c>
      <c r="V1757" t="inlineStr">
        <is>
          <t>NONE</t>
        </is>
      </c>
      <c r="W1757" t="inlineStr">
        <is>
          <t>NONE</t>
        </is>
      </c>
      <c r="X1757" t="inlineStr">
        <is>
          <t>NONE</t>
        </is>
      </c>
      <c r="Y1757" t="n">
        <v>0</v>
      </c>
      <c r="Z1757" t="inlineStr"/>
      <c r="AA1757" t="inlineStr">
        <is>
          <t>https://attack.mitre.org/techniques/T1499</t>
        </is>
      </c>
    </row>
    <row r="1758">
      <c r="A1758" t="inlineStr">
        <is>
          <t>MITRE_ATTACK</t>
        </is>
      </c>
      <c r="B1758" t="inlineStr">
        <is>
          <t>T1027.004</t>
        </is>
      </c>
      <c r="C1758" t="inlineStr">
        <is>
          <t xml:space="preserve">Tactic: Defense Evasion | Technique: Compile After Delivery | 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t>
        </is>
      </c>
      <c r="D1758" t="n">
        <v>6</v>
      </c>
      <c r="E1758" t="inlineStr">
        <is>
          <t>MEDIUM</t>
        </is>
      </c>
      <c r="F1758" t="n">
        <v>2</v>
      </c>
      <c r="G1758" t="n">
        <v>2</v>
      </c>
      <c r="H1758" t="inlineStr">
        <is>
          <t>MEDIUM</t>
        </is>
      </c>
      <c r="I1758" t="n">
        <v>10</v>
      </c>
      <c r="J1758" t="inlineStr">
        <is>
          <t>NO</t>
        </is>
      </c>
      <c r="K1758" t="inlineStr"/>
      <c r="L1758" t="inlineStr">
        <is>
          <t>Implement detections</t>
        </is>
      </c>
      <c r="M1758" t="inlineStr">
        <is>
          <t>Tactics: Defense Evasion</t>
        </is>
      </c>
      <c r="N1758" t="inlineStr">
        <is>
          <t>P4</t>
        </is>
      </c>
      <c r="O1758" t="inlineStr">
        <is>
          <t>MITRE technique - no IP context</t>
        </is>
      </c>
      <c r="P1758" t="n">
        <v>0</v>
      </c>
      <c r="Q1758" t="n">
        <v>0</v>
      </c>
      <c r="R1758" t="inlineStr">
        <is>
          <t>T1027.004:Compile After Delivery</t>
        </is>
      </c>
      <c r="S1758" t="n">
        <v>1</v>
      </c>
      <c r="T1758" t="inlineStr">
        <is>
          <t>LOW (40%)</t>
        </is>
      </c>
      <c r="U1758" t="inlineStr">
        <is>
          <t>NONE</t>
        </is>
      </c>
      <c r="V1758" t="inlineStr">
        <is>
          <t>NONE</t>
        </is>
      </c>
      <c r="W1758" t="inlineStr">
        <is>
          <t>NONE</t>
        </is>
      </c>
      <c r="X1758" t="inlineStr">
        <is>
          <t>NONE</t>
        </is>
      </c>
      <c r="Y1758" t="n">
        <v>0</v>
      </c>
      <c r="Z1758" t="inlineStr"/>
      <c r="AA1758" t="inlineStr">
        <is>
          <t>https://attack.mitre.org/techniques/T1027/004</t>
        </is>
      </c>
    </row>
    <row r="1759">
      <c r="A1759" t="inlineStr">
        <is>
          <t>MITRE_ATTACK</t>
        </is>
      </c>
      <c r="B1759" t="inlineStr">
        <is>
          <t>T1614</t>
        </is>
      </c>
      <c r="C1759" t="inlineStr">
        <is>
          <t>Tactic: Discovery | Technique: System Location Discovery |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t>
        </is>
      </c>
      <c r="D1759" t="n">
        <v>6</v>
      </c>
      <c r="E1759" t="inlineStr">
        <is>
          <t>MEDIUM</t>
        </is>
      </c>
      <c r="F1759" t="n">
        <v>2</v>
      </c>
      <c r="G1759" t="n">
        <v>2</v>
      </c>
      <c r="H1759" t="inlineStr">
        <is>
          <t>MEDIUM</t>
        </is>
      </c>
      <c r="I1759" t="n">
        <v>10</v>
      </c>
      <c r="J1759" t="inlineStr">
        <is>
          <t>NO</t>
        </is>
      </c>
      <c r="K1759" t="inlineStr"/>
      <c r="L1759" t="inlineStr">
        <is>
          <t>Implement detections</t>
        </is>
      </c>
      <c r="M1759" t="inlineStr">
        <is>
          <t>Tactics: Discovery</t>
        </is>
      </c>
      <c r="N1759" t="inlineStr">
        <is>
          <t>P4</t>
        </is>
      </c>
      <c r="O1759" t="inlineStr">
        <is>
          <t>MITRE technique - no IP context</t>
        </is>
      </c>
      <c r="P1759" t="n">
        <v>0</v>
      </c>
      <c r="Q1759" t="n">
        <v>0</v>
      </c>
      <c r="R1759" t="inlineStr">
        <is>
          <t>T1614:System Location Discovery</t>
        </is>
      </c>
      <c r="S1759" t="n">
        <v>1</v>
      </c>
      <c r="T1759" t="inlineStr">
        <is>
          <t>LOW (40%)</t>
        </is>
      </c>
      <c r="U1759" t="inlineStr">
        <is>
          <t>NONE</t>
        </is>
      </c>
      <c r="V1759" t="inlineStr">
        <is>
          <t>NONE</t>
        </is>
      </c>
      <c r="W1759" t="inlineStr">
        <is>
          <t>NONE</t>
        </is>
      </c>
      <c r="X1759" t="inlineStr">
        <is>
          <t>NONE</t>
        </is>
      </c>
      <c r="Y1759" t="n">
        <v>0</v>
      </c>
      <c r="Z1759" t="inlineStr"/>
      <c r="AA1759" t="inlineStr">
        <is>
          <t>https://attack.mitre.org/techniques/T1614</t>
        </is>
      </c>
    </row>
    <row r="1760">
      <c r="A1760" t="inlineStr">
        <is>
          <t>MITRE_ATTACK</t>
        </is>
      </c>
      <c r="B1760" t="inlineStr">
        <is>
          <t>T1564.007</t>
        </is>
      </c>
      <c r="C1760" t="inlineStr">
        <is>
          <t xml:space="preserve">Tactic: Defense Evasion | Technique: VBA Stomping | 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PerformanceCache that stores a separate compiled version of the VBA source code known as p-code. The p-code is executed when the MS </t>
        </is>
      </c>
      <c r="D1760" t="n">
        <v>6</v>
      </c>
      <c r="E1760" t="inlineStr">
        <is>
          <t>MEDIUM</t>
        </is>
      </c>
      <c r="F1760" t="n">
        <v>2</v>
      </c>
      <c r="G1760" t="n">
        <v>2</v>
      </c>
      <c r="H1760" t="inlineStr">
        <is>
          <t>MEDIUM</t>
        </is>
      </c>
      <c r="I1760" t="n">
        <v>10</v>
      </c>
      <c r="J1760" t="inlineStr">
        <is>
          <t>NO</t>
        </is>
      </c>
      <c r="K1760" t="inlineStr"/>
      <c r="L1760" t="inlineStr">
        <is>
          <t>Implement detections</t>
        </is>
      </c>
      <c r="M1760" t="inlineStr">
        <is>
          <t>Tactics: Defense Evasion</t>
        </is>
      </c>
      <c r="N1760" t="inlineStr">
        <is>
          <t>P4</t>
        </is>
      </c>
      <c r="O1760" t="inlineStr">
        <is>
          <t>MITRE technique - no IP context</t>
        </is>
      </c>
      <c r="P1760" t="n">
        <v>0</v>
      </c>
      <c r="Q1760" t="n">
        <v>0</v>
      </c>
      <c r="R1760" t="inlineStr">
        <is>
          <t>T1564.007:VBA Stomping | T1059.005:Visual Basic</t>
        </is>
      </c>
      <c r="S1760" t="n">
        <v>1</v>
      </c>
      <c r="T1760" t="inlineStr">
        <is>
          <t>LOW (40%)</t>
        </is>
      </c>
      <c r="U1760" t="inlineStr">
        <is>
          <t>NONE</t>
        </is>
      </c>
      <c r="V1760" t="inlineStr">
        <is>
          <t>NONE</t>
        </is>
      </c>
      <c r="W1760" t="inlineStr">
        <is>
          <t>NONE</t>
        </is>
      </c>
      <c r="X1760" t="inlineStr">
        <is>
          <t>NONE</t>
        </is>
      </c>
      <c r="Y1760" t="n">
        <v>0</v>
      </c>
      <c r="Z1760" t="inlineStr"/>
      <c r="AA1760" t="inlineStr">
        <is>
          <t>https://attack.mitre.org/techniques/T1564/007</t>
        </is>
      </c>
    </row>
    <row r="1761">
      <c r="A1761" t="inlineStr">
        <is>
          <t>MITRE_ATTACK</t>
        </is>
      </c>
      <c r="B1761" t="inlineStr">
        <is>
          <t>T1197</t>
        </is>
      </c>
      <c r="C1761" t="inlineStr">
        <is>
          <t>Tactic: Defense Evasion, Persistence | Technique: BITS Jobs | 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t>
        </is>
      </c>
      <c r="D1761" t="n">
        <v>6</v>
      </c>
      <c r="E1761" t="inlineStr">
        <is>
          <t>MEDIUM</t>
        </is>
      </c>
      <c r="F1761" t="n">
        <v>2</v>
      </c>
      <c r="G1761" t="n">
        <v>2</v>
      </c>
      <c r="H1761" t="inlineStr">
        <is>
          <t>MEDIUM</t>
        </is>
      </c>
      <c r="I1761" t="n">
        <v>10</v>
      </c>
      <c r="J1761" t="inlineStr">
        <is>
          <t>NO</t>
        </is>
      </c>
      <c r="K1761" t="inlineStr"/>
      <c r="L1761" t="inlineStr">
        <is>
          <t>Implement detections</t>
        </is>
      </c>
      <c r="M1761" t="inlineStr">
        <is>
          <t>Tactics: Defense Evasion, Persistence</t>
        </is>
      </c>
      <c r="N1761" t="inlineStr">
        <is>
          <t>P4</t>
        </is>
      </c>
      <c r="O1761" t="inlineStr">
        <is>
          <t>MITRE technique - no IP context</t>
        </is>
      </c>
      <c r="P1761" t="n">
        <v>0</v>
      </c>
      <c r="Q1761" t="n">
        <v>0</v>
      </c>
      <c r="R1761" t="inlineStr">
        <is>
          <t>T1197:BITS Jobs | T1559.001:Component Object Model</t>
        </is>
      </c>
      <c r="S1761" t="n">
        <v>1</v>
      </c>
      <c r="T1761" t="inlineStr">
        <is>
          <t>LOW (40%)</t>
        </is>
      </c>
      <c r="U1761" t="inlineStr">
        <is>
          <t>NONE</t>
        </is>
      </c>
      <c r="V1761" t="inlineStr">
        <is>
          <t>NONE</t>
        </is>
      </c>
      <c r="W1761" t="inlineStr">
        <is>
          <t>NONE</t>
        </is>
      </c>
      <c r="X1761" t="inlineStr">
        <is>
          <t>NONE</t>
        </is>
      </c>
      <c r="Y1761" t="n">
        <v>0</v>
      </c>
      <c r="Z1761" t="inlineStr"/>
      <c r="AA1761" t="inlineStr">
        <is>
          <t>https://attack.mitre.org/techniques/T1197</t>
        </is>
      </c>
    </row>
    <row r="1762">
      <c r="A1762" t="inlineStr">
        <is>
          <t>MITRE_ATTACK</t>
        </is>
      </c>
      <c r="B1762" t="inlineStr">
        <is>
          <t>T1127.001</t>
        </is>
      </c>
      <c r="C1762" t="inlineStr">
        <is>
          <t>Tactic: Defense Evasion | Technique: MSBuild | 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t>
        </is>
      </c>
      <c r="D1762" t="n">
        <v>6</v>
      </c>
      <c r="E1762" t="inlineStr">
        <is>
          <t>MEDIUM</t>
        </is>
      </c>
      <c r="F1762" t="n">
        <v>2</v>
      </c>
      <c r="G1762" t="n">
        <v>2</v>
      </c>
      <c r="H1762" t="inlineStr">
        <is>
          <t>MEDIUM</t>
        </is>
      </c>
      <c r="I1762" t="n">
        <v>10</v>
      </c>
      <c r="J1762" t="inlineStr">
        <is>
          <t>NO</t>
        </is>
      </c>
      <c r="K1762" t="inlineStr"/>
      <c r="L1762" t="inlineStr">
        <is>
          <t>Implement detections</t>
        </is>
      </c>
      <c r="M1762" t="inlineStr">
        <is>
          <t>Tactics: Defense Evasion</t>
        </is>
      </c>
      <c r="N1762" t="inlineStr">
        <is>
          <t>P4</t>
        </is>
      </c>
      <c r="O1762" t="inlineStr">
        <is>
          <t>MITRE technique - no IP context</t>
        </is>
      </c>
      <c r="P1762" t="n">
        <v>0</v>
      </c>
      <c r="Q1762" t="n">
        <v>0</v>
      </c>
      <c r="R1762" t="inlineStr">
        <is>
          <t>T1127.001:MSBuild | T1592.002:Software</t>
        </is>
      </c>
      <c r="S1762" t="n">
        <v>1</v>
      </c>
      <c r="T1762" t="inlineStr">
        <is>
          <t>LOW (40%)</t>
        </is>
      </c>
      <c r="U1762" t="inlineStr">
        <is>
          <t>NONE</t>
        </is>
      </c>
      <c r="V1762" t="inlineStr">
        <is>
          <t>NONE</t>
        </is>
      </c>
      <c r="W1762" t="inlineStr">
        <is>
          <t>NONE</t>
        </is>
      </c>
      <c r="X1762" t="inlineStr">
        <is>
          <t>NONE</t>
        </is>
      </c>
      <c r="Y1762" t="n">
        <v>0</v>
      </c>
      <c r="Z1762" t="inlineStr"/>
      <c r="AA1762" t="inlineStr">
        <is>
          <t>https://attack.mitre.org/techniques/T1127/001</t>
        </is>
      </c>
    </row>
    <row r="1763">
      <c r="A1763" t="inlineStr">
        <is>
          <t>MITRE_ATTACK</t>
        </is>
      </c>
      <c r="B1763" t="inlineStr">
        <is>
          <t>T1656</t>
        </is>
      </c>
      <c r="C1763" t="inlineStr">
        <is>
          <t>Tactic: Defense Evasion | Technique: Impersonation | 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t>
        </is>
      </c>
      <c r="D1763" t="n">
        <v>6</v>
      </c>
      <c r="E1763" t="inlineStr">
        <is>
          <t>MEDIUM</t>
        </is>
      </c>
      <c r="F1763" t="n">
        <v>2</v>
      </c>
      <c r="G1763" t="n">
        <v>2</v>
      </c>
      <c r="H1763" t="inlineStr">
        <is>
          <t>MEDIUM</t>
        </is>
      </c>
      <c r="I1763" t="n">
        <v>10</v>
      </c>
      <c r="J1763" t="inlineStr">
        <is>
          <t>NO</t>
        </is>
      </c>
      <c r="K1763" t="inlineStr"/>
      <c r="L1763" t="inlineStr">
        <is>
          <t>Implement detections</t>
        </is>
      </c>
      <c r="M1763" t="inlineStr">
        <is>
          <t>Tactics: Defense Evasion</t>
        </is>
      </c>
      <c r="N1763" t="inlineStr">
        <is>
          <t>P4</t>
        </is>
      </c>
      <c r="O1763" t="inlineStr">
        <is>
          <t>MITRE technique - no IP context</t>
        </is>
      </c>
      <c r="P1763" t="n">
        <v>0</v>
      </c>
      <c r="Q1763" t="n">
        <v>0</v>
      </c>
      <c r="R1763" t="inlineStr">
        <is>
          <t>T1656:Impersonation | T1534:Internal Spearphishing | T1566:Phishing</t>
        </is>
      </c>
      <c r="S1763" t="n">
        <v>1</v>
      </c>
      <c r="T1763" t="inlineStr">
        <is>
          <t>LOW (40%)</t>
        </is>
      </c>
      <c r="U1763" t="inlineStr">
        <is>
          <t>NONE</t>
        </is>
      </c>
      <c r="V1763" t="inlineStr">
        <is>
          <t>NONE</t>
        </is>
      </c>
      <c r="W1763" t="inlineStr">
        <is>
          <t>NONE</t>
        </is>
      </c>
      <c r="X1763" t="inlineStr">
        <is>
          <t>NONE</t>
        </is>
      </c>
      <c r="Y1763" t="n">
        <v>0</v>
      </c>
      <c r="Z1763" t="inlineStr"/>
      <c r="AA1763" t="inlineStr">
        <is>
          <t>https://attack.mitre.org/techniques/T1656</t>
        </is>
      </c>
    </row>
    <row r="1764">
      <c r="A1764" t="inlineStr">
        <is>
          <t>MITRE_ATTACK</t>
        </is>
      </c>
      <c r="B1764" t="inlineStr">
        <is>
          <t>T1578.005</t>
        </is>
      </c>
      <c r="C1764" t="inlineStr">
        <is>
          <t>Tactic: Defense Evasion | Technique: Modify Cloud Compute Configurations | 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t>
        </is>
      </c>
      <c r="D1764" t="n">
        <v>6</v>
      </c>
      <c r="E1764" t="inlineStr">
        <is>
          <t>MEDIUM</t>
        </is>
      </c>
      <c r="F1764" t="n">
        <v>2</v>
      </c>
      <c r="G1764" t="n">
        <v>2</v>
      </c>
      <c r="H1764" t="inlineStr">
        <is>
          <t>MEDIUM</t>
        </is>
      </c>
      <c r="I1764" t="n">
        <v>10</v>
      </c>
      <c r="J1764" t="inlineStr">
        <is>
          <t>NO</t>
        </is>
      </c>
      <c r="K1764" t="inlineStr"/>
      <c r="L1764" t="inlineStr">
        <is>
          <t>Implement detections</t>
        </is>
      </c>
      <c r="M1764" t="inlineStr">
        <is>
          <t>Tactics: Defense Evasion</t>
        </is>
      </c>
      <c r="N1764" t="inlineStr">
        <is>
          <t>P4</t>
        </is>
      </c>
      <c r="O1764" t="inlineStr">
        <is>
          <t>MITRE technique - no IP context</t>
        </is>
      </c>
      <c r="P1764" t="n">
        <v>0</v>
      </c>
      <c r="Q1764" t="n">
        <v>0</v>
      </c>
      <c r="R1764" t="inlineStr">
        <is>
          <t>T1578.005:Modify Cloud Compute Configurations</t>
        </is>
      </c>
      <c r="S1764" t="n">
        <v>1</v>
      </c>
      <c r="T1764" t="inlineStr">
        <is>
          <t>LOW (40%)</t>
        </is>
      </c>
      <c r="U1764" t="inlineStr">
        <is>
          <t>NONE</t>
        </is>
      </c>
      <c r="V1764" t="inlineStr">
        <is>
          <t>NONE</t>
        </is>
      </c>
      <c r="W1764" t="inlineStr">
        <is>
          <t>NONE</t>
        </is>
      </c>
      <c r="X1764" t="inlineStr">
        <is>
          <t>NONE</t>
        </is>
      </c>
      <c r="Y1764" t="n">
        <v>0</v>
      </c>
      <c r="Z1764" t="inlineStr"/>
      <c r="AA1764" t="inlineStr">
        <is>
          <t>https://attack.mitre.org/techniques/T1578/005</t>
        </is>
      </c>
    </row>
    <row r="1765">
      <c r="A1765" t="inlineStr">
        <is>
          <t>MITRE_ATTACK</t>
        </is>
      </c>
      <c r="B1765" t="inlineStr">
        <is>
          <t>T1090.004</t>
        </is>
      </c>
      <c r="C1765" t="inlineStr">
        <is>
          <t xml:space="preserve">Tactic: Command And Control | Technique: Domain Fronting | 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t>
        </is>
      </c>
      <c r="D1765" t="n">
        <v>6</v>
      </c>
      <c r="E1765" t="inlineStr">
        <is>
          <t>MEDIUM</t>
        </is>
      </c>
      <c r="F1765" t="n">
        <v>2</v>
      </c>
      <c r="G1765" t="n">
        <v>2</v>
      </c>
      <c r="H1765" t="inlineStr">
        <is>
          <t>MEDIUM</t>
        </is>
      </c>
      <c r="I1765" t="n">
        <v>10</v>
      </c>
      <c r="J1765" t="inlineStr">
        <is>
          <t>NO</t>
        </is>
      </c>
      <c r="K1765" t="inlineStr"/>
      <c r="L1765" t="inlineStr">
        <is>
          <t>Implement detections</t>
        </is>
      </c>
      <c r="M1765" t="inlineStr">
        <is>
          <t>Tactics: Command And Control</t>
        </is>
      </c>
      <c r="N1765" t="inlineStr">
        <is>
          <t>P4</t>
        </is>
      </c>
      <c r="O1765" t="inlineStr">
        <is>
          <t>MITRE technique - no IP context</t>
        </is>
      </c>
      <c r="P1765" t="n">
        <v>0</v>
      </c>
      <c r="Q1765" t="n">
        <v>0</v>
      </c>
      <c r="R1765" t="inlineStr">
        <is>
          <t>T1090.004:Domain Fronting | T1584.001:Domains</t>
        </is>
      </c>
      <c r="S1765" t="n">
        <v>1</v>
      </c>
      <c r="T1765" t="inlineStr">
        <is>
          <t>LOW (40%)</t>
        </is>
      </c>
      <c r="U1765" t="inlineStr">
        <is>
          <t>NONE</t>
        </is>
      </c>
      <c r="V1765" t="inlineStr">
        <is>
          <t>NONE</t>
        </is>
      </c>
      <c r="W1765" t="inlineStr">
        <is>
          <t>NONE</t>
        </is>
      </c>
      <c r="X1765" t="inlineStr">
        <is>
          <t>NONE</t>
        </is>
      </c>
      <c r="Y1765" t="n">
        <v>0</v>
      </c>
      <c r="Z1765" t="inlineStr"/>
      <c r="AA1765" t="inlineStr">
        <is>
          <t>https://attack.mitre.org/techniques/T1090/004</t>
        </is>
      </c>
    </row>
    <row r="1766">
      <c r="A1766" t="inlineStr">
        <is>
          <t>MITRE_ATTACK</t>
        </is>
      </c>
      <c r="B1766" t="inlineStr">
        <is>
          <t>T1557.002</t>
        </is>
      </c>
      <c r="C1766" t="inlineStr">
        <is>
          <t>Tactic: Credential Access, Collection | Technique: ARP Cache Poisoning | 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t>
        </is>
      </c>
      <c r="D1766" t="n">
        <v>6</v>
      </c>
      <c r="E1766" t="inlineStr">
        <is>
          <t>MEDIUM</t>
        </is>
      </c>
      <c r="F1766" t="n">
        <v>2</v>
      </c>
      <c r="G1766" t="n">
        <v>2</v>
      </c>
      <c r="H1766" t="inlineStr">
        <is>
          <t>MEDIUM</t>
        </is>
      </c>
      <c r="I1766" t="n">
        <v>10</v>
      </c>
      <c r="J1766" t="inlineStr">
        <is>
          <t>NO</t>
        </is>
      </c>
      <c r="K1766" t="inlineStr"/>
      <c r="L1766" t="inlineStr">
        <is>
          <t>Implement detections</t>
        </is>
      </c>
      <c r="M1766" t="inlineStr">
        <is>
          <t>Tactics: Credential Access, Collection</t>
        </is>
      </c>
      <c r="N1766" t="inlineStr">
        <is>
          <t>P4</t>
        </is>
      </c>
      <c r="O1766" t="inlineStr">
        <is>
          <t>MITRE technique - no IP context</t>
        </is>
      </c>
      <c r="P1766" t="n">
        <v>0</v>
      </c>
      <c r="Q1766" t="n">
        <v>0</v>
      </c>
      <c r="R1766" t="inlineStr">
        <is>
          <t>T1557.002:ARP Cache Poisoning | T1040:Network Sniffing | T1565:Data Manipulation</t>
        </is>
      </c>
      <c r="S1766" t="n">
        <v>1</v>
      </c>
      <c r="T1766" t="inlineStr">
        <is>
          <t>LOW (40%)</t>
        </is>
      </c>
      <c r="U1766" t="inlineStr">
        <is>
          <t>NONE</t>
        </is>
      </c>
      <c r="V1766" t="inlineStr">
        <is>
          <t>NONE</t>
        </is>
      </c>
      <c r="W1766" t="inlineStr">
        <is>
          <t>NONE</t>
        </is>
      </c>
      <c r="X1766" t="inlineStr">
        <is>
          <t>NONE</t>
        </is>
      </c>
      <c r="Y1766" t="n">
        <v>0</v>
      </c>
      <c r="Z1766" t="inlineStr"/>
      <c r="AA1766" t="inlineStr">
        <is>
          <t>https://attack.mitre.org/techniques/T1557/002</t>
        </is>
      </c>
    </row>
    <row r="1767">
      <c r="A1767" t="inlineStr">
        <is>
          <t>MITRE_ATTACK</t>
        </is>
      </c>
      <c r="B1767" t="inlineStr">
        <is>
          <t>T1562.008</t>
        </is>
      </c>
      <c r="C1767" t="inlineStr">
        <is>
          <t xml:space="preserve">Tactic: Defense Evasion | Technique: Disable or Modify Cloud Logs | 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t>
        </is>
      </c>
      <c r="D1767" t="n">
        <v>6</v>
      </c>
      <c r="E1767" t="inlineStr">
        <is>
          <t>MEDIUM</t>
        </is>
      </c>
      <c r="F1767" t="n">
        <v>2</v>
      </c>
      <c r="G1767" t="n">
        <v>2</v>
      </c>
      <c r="H1767" t="inlineStr">
        <is>
          <t>MEDIUM</t>
        </is>
      </c>
      <c r="I1767" t="n">
        <v>10</v>
      </c>
      <c r="J1767" t="inlineStr">
        <is>
          <t>NO</t>
        </is>
      </c>
      <c r="K1767" t="inlineStr"/>
      <c r="L1767" t="inlineStr">
        <is>
          <t>Implement detections</t>
        </is>
      </c>
      <c r="M1767" t="inlineStr">
        <is>
          <t>Tactics: Defense Evasion</t>
        </is>
      </c>
      <c r="N1767" t="inlineStr">
        <is>
          <t>P4</t>
        </is>
      </c>
      <c r="O1767" t="inlineStr">
        <is>
          <t>MITRE technique - no IP context</t>
        </is>
      </c>
      <c r="P1767" t="n">
        <v>0</v>
      </c>
      <c r="Q1767" t="n">
        <v>0</v>
      </c>
      <c r="R1767" t="inlineStr">
        <is>
          <t>T1562.008:Disable or Modify Cloud Logs</t>
        </is>
      </c>
      <c r="S1767" t="n">
        <v>1</v>
      </c>
      <c r="T1767" t="inlineStr">
        <is>
          <t>LOW (40%)</t>
        </is>
      </c>
      <c r="U1767" t="inlineStr">
        <is>
          <t>NONE</t>
        </is>
      </c>
      <c r="V1767" t="inlineStr">
        <is>
          <t>NONE</t>
        </is>
      </c>
      <c r="W1767" t="inlineStr">
        <is>
          <t>NONE</t>
        </is>
      </c>
      <c r="X1767" t="inlineStr">
        <is>
          <t>NONE</t>
        </is>
      </c>
      <c r="Y1767" t="n">
        <v>0</v>
      </c>
      <c r="Z1767" t="inlineStr"/>
      <c r="AA1767" t="inlineStr">
        <is>
          <t>https://attack.mitre.org/techniques/T1562/008</t>
        </is>
      </c>
    </row>
    <row r="1768">
      <c r="A1768" t="inlineStr">
        <is>
          <t>MITRE_ATTACK</t>
        </is>
      </c>
      <c r="B1768" t="inlineStr">
        <is>
          <t>T1518.001</t>
        </is>
      </c>
      <c r="C1768" t="inlineStr">
        <is>
          <t>Tactic: Discovery | Technique: Security Software Discovery | 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t>
        </is>
      </c>
      <c r="D1768" t="n">
        <v>6</v>
      </c>
      <c r="E1768" t="inlineStr">
        <is>
          <t>MEDIUM</t>
        </is>
      </c>
      <c r="F1768" t="n">
        <v>2</v>
      </c>
      <c r="G1768" t="n">
        <v>2</v>
      </c>
      <c r="H1768" t="inlineStr">
        <is>
          <t>MEDIUM</t>
        </is>
      </c>
      <c r="I1768" t="n">
        <v>10</v>
      </c>
      <c r="J1768" t="inlineStr">
        <is>
          <t>NO</t>
        </is>
      </c>
      <c r="K1768" t="inlineStr"/>
      <c r="L1768" t="inlineStr">
        <is>
          <t>Implement detections</t>
        </is>
      </c>
      <c r="M1768" t="inlineStr">
        <is>
          <t>Tactics: Discovery</t>
        </is>
      </c>
      <c r="N1768" t="inlineStr">
        <is>
          <t>P4</t>
        </is>
      </c>
      <c r="O1768" t="inlineStr">
        <is>
          <t>MITRE technique - no IP context</t>
        </is>
      </c>
      <c r="P1768" t="n">
        <v>0</v>
      </c>
      <c r="Q1768" t="n">
        <v>0</v>
      </c>
      <c r="R1768" t="inlineStr">
        <is>
          <t>T1518.001:Security Software Discovery | T1592.002:Software</t>
        </is>
      </c>
      <c r="S1768" t="n">
        <v>1</v>
      </c>
      <c r="T1768" t="inlineStr">
        <is>
          <t>LOW (40%)</t>
        </is>
      </c>
      <c r="U1768" t="inlineStr">
        <is>
          <t>NONE</t>
        </is>
      </c>
      <c r="V1768" t="inlineStr">
        <is>
          <t>NONE</t>
        </is>
      </c>
      <c r="W1768" t="inlineStr">
        <is>
          <t>NONE</t>
        </is>
      </c>
      <c r="X1768" t="inlineStr">
        <is>
          <t>NONE</t>
        </is>
      </c>
      <c r="Y1768" t="n">
        <v>0</v>
      </c>
      <c r="Z1768" t="inlineStr"/>
      <c r="AA1768" t="inlineStr">
        <is>
          <t>https://attack.mitre.org/techniques/T1518/001</t>
        </is>
      </c>
    </row>
    <row r="1769">
      <c r="A1769" t="inlineStr">
        <is>
          <t>MITRE_ATTACK</t>
        </is>
      </c>
      <c r="B1769" t="inlineStr">
        <is>
          <t>T1564.003</t>
        </is>
      </c>
      <c r="C1769" t="inlineStr">
        <is>
          <t>Tactic: Defense Evasion | Technique: Hidden Window | 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t>
        </is>
      </c>
      <c r="D1769" t="n">
        <v>6</v>
      </c>
      <c r="E1769" t="inlineStr">
        <is>
          <t>MEDIUM</t>
        </is>
      </c>
      <c r="F1769" t="n">
        <v>2</v>
      </c>
      <c r="G1769" t="n">
        <v>2</v>
      </c>
      <c r="H1769" t="inlineStr">
        <is>
          <t>MEDIUM</t>
        </is>
      </c>
      <c r="I1769" t="n">
        <v>10</v>
      </c>
      <c r="J1769" t="inlineStr">
        <is>
          <t>NO</t>
        </is>
      </c>
      <c r="K1769" t="inlineStr"/>
      <c r="L1769" t="inlineStr">
        <is>
          <t>Implement detections</t>
        </is>
      </c>
      <c r="M1769" t="inlineStr">
        <is>
          <t>Tactics: Defense Evasion</t>
        </is>
      </c>
      <c r="N1769" t="inlineStr">
        <is>
          <t>P4</t>
        </is>
      </c>
      <c r="O1769" t="inlineStr">
        <is>
          <t>MITRE technique - no IP context</t>
        </is>
      </c>
      <c r="P1769" t="n">
        <v>0</v>
      </c>
      <c r="Q1769" t="n">
        <v>0</v>
      </c>
      <c r="R1769" t="inlineStr">
        <is>
          <t>T1564.003:Hidden Window</t>
        </is>
      </c>
      <c r="S1769" t="n">
        <v>1</v>
      </c>
      <c r="T1769" t="inlineStr">
        <is>
          <t>LOW (40%)</t>
        </is>
      </c>
      <c r="U1769" t="inlineStr">
        <is>
          <t>NONE</t>
        </is>
      </c>
      <c r="V1769" t="inlineStr">
        <is>
          <t>NONE</t>
        </is>
      </c>
      <c r="W1769" t="inlineStr">
        <is>
          <t>NONE</t>
        </is>
      </c>
      <c r="X1769" t="inlineStr">
        <is>
          <t>NONE</t>
        </is>
      </c>
      <c r="Y1769" t="n">
        <v>0</v>
      </c>
      <c r="Z1769" t="inlineStr"/>
      <c r="AA1769" t="inlineStr">
        <is>
          <t>https://attack.mitre.org/techniques/T1564/003</t>
        </is>
      </c>
    </row>
    <row r="1770">
      <c r="A1770" t="inlineStr">
        <is>
          <t>MITRE_ATTACK</t>
        </is>
      </c>
      <c r="B1770" t="inlineStr">
        <is>
          <t>T1127.002</t>
        </is>
      </c>
      <c r="C1770" t="inlineStr">
        <is>
          <t>Tactic: Defense Evasion | Technique: ClickOnce | 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t>
        </is>
      </c>
      <c r="D1770" t="n">
        <v>6</v>
      </c>
      <c r="E1770" t="inlineStr">
        <is>
          <t>MEDIUM</t>
        </is>
      </c>
      <c r="F1770" t="n">
        <v>2</v>
      </c>
      <c r="G1770" t="n">
        <v>2</v>
      </c>
      <c r="H1770" t="inlineStr">
        <is>
          <t>MEDIUM</t>
        </is>
      </c>
      <c r="I1770" t="n">
        <v>10</v>
      </c>
      <c r="J1770" t="inlineStr">
        <is>
          <t>NO</t>
        </is>
      </c>
      <c r="K1770" t="inlineStr"/>
      <c r="L1770" t="inlineStr">
        <is>
          <t>Implement detections</t>
        </is>
      </c>
      <c r="M1770" t="inlineStr">
        <is>
          <t>Tactics: Defense Evasion</t>
        </is>
      </c>
      <c r="N1770" t="inlineStr">
        <is>
          <t>P4</t>
        </is>
      </c>
      <c r="O1770" t="inlineStr">
        <is>
          <t>MITRE technique - no IP context</t>
        </is>
      </c>
      <c r="P1770" t="n">
        <v>0</v>
      </c>
      <c r="Q1770" t="n">
        <v>0</v>
      </c>
      <c r="R1770" t="inlineStr">
        <is>
          <t>T1127.002:ClickOnce</t>
        </is>
      </c>
      <c r="S1770" t="n">
        <v>1</v>
      </c>
      <c r="T1770" t="inlineStr">
        <is>
          <t>LOW (40%)</t>
        </is>
      </c>
      <c r="U1770" t="inlineStr">
        <is>
          <t>NONE</t>
        </is>
      </c>
      <c r="V1770" t="inlineStr">
        <is>
          <t>NONE</t>
        </is>
      </c>
      <c r="W1770" t="inlineStr">
        <is>
          <t>NONE</t>
        </is>
      </c>
      <c r="X1770" t="inlineStr">
        <is>
          <t>NONE</t>
        </is>
      </c>
      <c r="Y1770" t="n">
        <v>0</v>
      </c>
      <c r="Z1770" t="inlineStr"/>
      <c r="AA1770" t="inlineStr">
        <is>
          <t>https://attack.mitre.org/techniques/T1127/002</t>
        </is>
      </c>
    </row>
    <row r="1771">
      <c r="A1771" t="inlineStr">
        <is>
          <t>MITRE_ATTACK</t>
        </is>
      </c>
      <c r="B1771" t="inlineStr">
        <is>
          <t>T1059.006</t>
        </is>
      </c>
      <c r="C1771" t="inlineStr">
        <is>
          <t>Tactic: Execution | Technique: Python | Adversaries may abuse Python commands and scripts for execution. Python is a very popular scripting/programming language, with capabilities to perform many functions. Python can be executed interactively from the command-line (via the python.exe interpreter) or via scripts (.py) that can be written and distributed to different systems. Python code can also be compiled into binary executables.(Citation: Zscaler APT31 Covid-19 October 2020) Python comes with</t>
        </is>
      </c>
      <c r="D1771" t="n">
        <v>6</v>
      </c>
      <c r="E1771" t="inlineStr">
        <is>
          <t>MEDIUM</t>
        </is>
      </c>
      <c r="F1771" t="n">
        <v>2</v>
      </c>
      <c r="G1771" t="n">
        <v>2</v>
      </c>
      <c r="H1771" t="inlineStr">
        <is>
          <t>MEDIUM</t>
        </is>
      </c>
      <c r="I1771" t="n">
        <v>10</v>
      </c>
      <c r="J1771" t="inlineStr">
        <is>
          <t>NO</t>
        </is>
      </c>
      <c r="K1771" t="inlineStr"/>
      <c r="L1771" t="inlineStr">
        <is>
          <t>Implement detections</t>
        </is>
      </c>
      <c r="M1771" t="inlineStr">
        <is>
          <t>Tactics: Execution</t>
        </is>
      </c>
      <c r="N1771" t="inlineStr">
        <is>
          <t>P4</t>
        </is>
      </c>
      <c r="O1771" t="inlineStr">
        <is>
          <t>MITRE technique - no IP context</t>
        </is>
      </c>
      <c r="P1771" t="n">
        <v>0</v>
      </c>
      <c r="Q1771" t="n">
        <v>0</v>
      </c>
      <c r="R1771" t="inlineStr">
        <is>
          <t>T1059.006:Python</t>
        </is>
      </c>
      <c r="S1771" t="n">
        <v>1</v>
      </c>
      <c r="T1771" t="inlineStr">
        <is>
          <t>LOW (40%)</t>
        </is>
      </c>
      <c r="U1771" t="inlineStr">
        <is>
          <t>NONE</t>
        </is>
      </c>
      <c r="V1771" t="inlineStr">
        <is>
          <t>NONE</t>
        </is>
      </c>
      <c r="W1771" t="inlineStr">
        <is>
          <t>NONE</t>
        </is>
      </c>
      <c r="X1771" t="inlineStr">
        <is>
          <t>NONE</t>
        </is>
      </c>
      <c r="Y1771" t="n">
        <v>0</v>
      </c>
      <c r="Z1771" t="inlineStr"/>
      <c r="AA1771" t="inlineStr">
        <is>
          <t>https://attack.mitre.org/techniques/T1059/006</t>
        </is>
      </c>
    </row>
    <row r="1772">
      <c r="A1772" t="inlineStr">
        <is>
          <t>MITRE_ATTACK</t>
        </is>
      </c>
      <c r="B1772" t="inlineStr">
        <is>
          <t>T1070.010</t>
        </is>
      </c>
      <c r="C1772" t="inlineStr">
        <is>
          <t>Tactic: Defense Evasion | Technique: Relocate Malware |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t>
        </is>
      </c>
      <c r="D1772" t="n">
        <v>6</v>
      </c>
      <c r="E1772" t="inlineStr">
        <is>
          <t>MEDIUM</t>
        </is>
      </c>
      <c r="F1772" t="n">
        <v>2</v>
      </c>
      <c r="G1772" t="n">
        <v>2</v>
      </c>
      <c r="H1772" t="inlineStr">
        <is>
          <t>MEDIUM</t>
        </is>
      </c>
      <c r="I1772" t="n">
        <v>10</v>
      </c>
      <c r="J1772" t="inlineStr">
        <is>
          <t>NO</t>
        </is>
      </c>
      <c r="K1772" t="inlineStr"/>
      <c r="L1772" t="inlineStr">
        <is>
          <t>Implement detections</t>
        </is>
      </c>
      <c r="M1772" t="inlineStr">
        <is>
          <t>Tactics: Defense Evasion</t>
        </is>
      </c>
      <c r="N1772" t="inlineStr">
        <is>
          <t>P4</t>
        </is>
      </c>
      <c r="O1772" t="inlineStr">
        <is>
          <t>MITRE technique - no IP context</t>
        </is>
      </c>
      <c r="P1772" t="n">
        <v>0</v>
      </c>
      <c r="Q1772" t="n">
        <v>0</v>
      </c>
      <c r="R1772" t="inlineStr">
        <is>
          <t>T1070.010:Relocate Malware | T1588.001:Malware | T1070.004:File Deletion</t>
        </is>
      </c>
      <c r="S1772" t="n">
        <v>1</v>
      </c>
      <c r="T1772" t="inlineStr">
        <is>
          <t>LOW (40%)</t>
        </is>
      </c>
      <c r="U1772" t="inlineStr">
        <is>
          <t>NONE</t>
        </is>
      </c>
      <c r="V1772" t="inlineStr">
        <is>
          <t>NONE</t>
        </is>
      </c>
      <c r="W1772" t="inlineStr">
        <is>
          <t>NONE</t>
        </is>
      </c>
      <c r="X1772" t="inlineStr">
        <is>
          <t>NONE</t>
        </is>
      </c>
      <c r="Y1772" t="n">
        <v>0</v>
      </c>
      <c r="Z1772" t="inlineStr"/>
      <c r="AA1772" t="inlineStr">
        <is>
          <t>https://attack.mitre.org/techniques/T1070/010</t>
        </is>
      </c>
    </row>
    <row r="1773">
      <c r="A1773" t="inlineStr">
        <is>
          <t>MITRE_ATTACK</t>
        </is>
      </c>
      <c r="B1773" t="inlineStr">
        <is>
          <t>T1591.004</t>
        </is>
      </c>
      <c r="C1773" t="inlineStr">
        <is>
          <t>Tactic: Reconnaissance | Technique: Identify Roles | 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t>
        </is>
      </c>
      <c r="D1773" t="n">
        <v>6</v>
      </c>
      <c r="E1773" t="inlineStr">
        <is>
          <t>MEDIUM</t>
        </is>
      </c>
      <c r="F1773" t="n">
        <v>2</v>
      </c>
      <c r="G1773" t="n">
        <v>2</v>
      </c>
      <c r="H1773" t="inlineStr">
        <is>
          <t>MEDIUM</t>
        </is>
      </c>
      <c r="I1773" t="n">
        <v>10</v>
      </c>
      <c r="J1773" t="inlineStr">
        <is>
          <t>NO</t>
        </is>
      </c>
      <c r="K1773" t="inlineStr"/>
      <c r="L1773" t="inlineStr">
        <is>
          <t>Implement detections</t>
        </is>
      </c>
      <c r="M1773" t="inlineStr">
        <is>
          <t>Tactics: Reconnaissance</t>
        </is>
      </c>
      <c r="N1773" t="inlineStr">
        <is>
          <t>P4</t>
        </is>
      </c>
      <c r="O1773" t="inlineStr">
        <is>
          <t>MITRE technique - no IP context</t>
        </is>
      </c>
      <c r="P1773" t="n">
        <v>0</v>
      </c>
      <c r="Q1773" t="n">
        <v>0</v>
      </c>
      <c r="R1773" t="inlineStr">
        <is>
          <t>T1591.004:Identify Roles | T1566:Phishing | T1598:Phishing for Information</t>
        </is>
      </c>
      <c r="S1773" t="n">
        <v>1</v>
      </c>
      <c r="T1773" t="inlineStr">
        <is>
          <t>LOW (40%)</t>
        </is>
      </c>
      <c r="U1773" t="inlineStr">
        <is>
          <t>NONE</t>
        </is>
      </c>
      <c r="V1773" t="inlineStr">
        <is>
          <t>NONE</t>
        </is>
      </c>
      <c r="W1773" t="inlineStr">
        <is>
          <t>NONE</t>
        </is>
      </c>
      <c r="X1773" t="inlineStr">
        <is>
          <t>NONE</t>
        </is>
      </c>
      <c r="Y1773" t="n">
        <v>0</v>
      </c>
      <c r="Z1773" t="inlineStr"/>
      <c r="AA1773" t="inlineStr">
        <is>
          <t>https://attack.mitre.org/techniques/T1591/004</t>
        </is>
      </c>
    </row>
    <row r="1774">
      <c r="A1774" t="inlineStr">
        <is>
          <t>MITRE_ATTACK</t>
        </is>
      </c>
      <c r="B1774" t="inlineStr">
        <is>
          <t>T1132</t>
        </is>
      </c>
      <c r="C1774" t="inlineStr">
        <is>
          <t>Tactic: Command And Control | Technique: Data Encoding | 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t>
        </is>
      </c>
      <c r="D1774" t="n">
        <v>6</v>
      </c>
      <c r="E1774" t="inlineStr">
        <is>
          <t>MEDIUM</t>
        </is>
      </c>
      <c r="F1774" t="n">
        <v>2</v>
      </c>
      <c r="G1774" t="n">
        <v>2</v>
      </c>
      <c r="H1774" t="inlineStr">
        <is>
          <t>MEDIUM</t>
        </is>
      </c>
      <c r="I1774" t="n">
        <v>10</v>
      </c>
      <c r="J1774" t="inlineStr">
        <is>
          <t>NO</t>
        </is>
      </c>
      <c r="K1774" t="inlineStr"/>
      <c r="L1774" t="inlineStr">
        <is>
          <t>Implement detections</t>
        </is>
      </c>
      <c r="M1774" t="inlineStr">
        <is>
          <t>Tactics: Command And Control</t>
        </is>
      </c>
      <c r="N1774" t="inlineStr">
        <is>
          <t>P4</t>
        </is>
      </c>
      <c r="O1774" t="inlineStr">
        <is>
          <t>MITRE technique - no IP context</t>
        </is>
      </c>
      <c r="P1774" t="n">
        <v>0</v>
      </c>
      <c r="Q1774" t="n">
        <v>0</v>
      </c>
      <c r="R1774" t="inlineStr">
        <is>
          <t>T1132:Data Encoding</t>
        </is>
      </c>
      <c r="S1774" t="n">
        <v>1</v>
      </c>
      <c r="T1774" t="inlineStr">
        <is>
          <t>LOW (40%)</t>
        </is>
      </c>
      <c r="U1774" t="inlineStr">
        <is>
          <t>NONE</t>
        </is>
      </c>
      <c r="V1774" t="inlineStr">
        <is>
          <t>NONE</t>
        </is>
      </c>
      <c r="W1774" t="inlineStr">
        <is>
          <t>NONE</t>
        </is>
      </c>
      <c r="X1774" t="inlineStr">
        <is>
          <t>NONE</t>
        </is>
      </c>
      <c r="Y1774" t="n">
        <v>0</v>
      </c>
      <c r="Z1774" t="inlineStr"/>
      <c r="AA1774" t="inlineStr">
        <is>
          <t>https://attack.mitre.org/techniques/T1132</t>
        </is>
      </c>
    </row>
    <row r="1775">
      <c r="A1775" t="inlineStr">
        <is>
          <t>MITRE_ATTACK</t>
        </is>
      </c>
      <c r="B1775" t="inlineStr">
        <is>
          <t>T1546.010</t>
        </is>
      </c>
      <c r="C1775" t="inlineStr">
        <is>
          <t>Tactic: Privilege Escalation, Persistence | Technique: AppInit DLLs | Adversaries may establish persistence and/or elevate privileges by executing malicious content triggered by AppInit DLLs loaded into processes. Dynamic-link libraries (DLLs) that are specified in the AppInit_DLLs value in the Registry keys HKEY_LOCAL_MACHINE\Software\Microsoft\Windows NT\CurrentVersion\Windows or HKEY_LOCAL_MACHINE\Software\Wow6432Node\Microsoft\Windows NT\CurrentVersion\Windows are loaded by user32.dll into e</t>
        </is>
      </c>
      <c r="D1775" t="n">
        <v>6</v>
      </c>
      <c r="E1775" t="inlineStr">
        <is>
          <t>MEDIUM</t>
        </is>
      </c>
      <c r="F1775" t="n">
        <v>2</v>
      </c>
      <c r="G1775" t="n">
        <v>2</v>
      </c>
      <c r="H1775" t="inlineStr">
        <is>
          <t>MEDIUM</t>
        </is>
      </c>
      <c r="I1775" t="n">
        <v>10</v>
      </c>
      <c r="J1775" t="inlineStr">
        <is>
          <t>NO</t>
        </is>
      </c>
      <c r="K1775" t="inlineStr"/>
      <c r="L1775" t="inlineStr">
        <is>
          <t>Implement detections</t>
        </is>
      </c>
      <c r="M1775" t="inlineStr">
        <is>
          <t>Tactics: Privilege Escalation, Persistence</t>
        </is>
      </c>
      <c r="N1775" t="inlineStr">
        <is>
          <t>P4</t>
        </is>
      </c>
      <c r="O1775" t="inlineStr">
        <is>
          <t>MITRE technique - no IP context</t>
        </is>
      </c>
      <c r="P1775" t="n">
        <v>0</v>
      </c>
      <c r="Q1775" t="n">
        <v>0</v>
      </c>
      <c r="R1775" t="inlineStr">
        <is>
          <t>T1546.010:AppInit DLLs | T1592.002:Software</t>
        </is>
      </c>
      <c r="S1775" t="n">
        <v>1</v>
      </c>
      <c r="T1775" t="inlineStr">
        <is>
          <t>LOW (40%)</t>
        </is>
      </c>
      <c r="U1775" t="inlineStr">
        <is>
          <t>NONE</t>
        </is>
      </c>
      <c r="V1775" t="inlineStr">
        <is>
          <t>NONE</t>
        </is>
      </c>
      <c r="W1775" t="inlineStr">
        <is>
          <t>NONE</t>
        </is>
      </c>
      <c r="X1775" t="inlineStr">
        <is>
          <t>NONE</t>
        </is>
      </c>
      <c r="Y1775" t="n">
        <v>0</v>
      </c>
      <c r="Z1775" t="inlineStr"/>
      <c r="AA1775" t="inlineStr">
        <is>
          <t>https://attack.mitre.org/techniques/T1546/010</t>
        </is>
      </c>
    </row>
    <row r="1776">
      <c r="A1776" t="inlineStr">
        <is>
          <t>MITRE_ATTACK</t>
        </is>
      </c>
      <c r="B1776" t="inlineStr">
        <is>
          <t>T1598</t>
        </is>
      </c>
      <c r="C1776" t="inlineStr">
        <is>
          <t xml:space="preserve">Tactic: Reconnaissance | Technique: Phishing for Information |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t>
        </is>
      </c>
      <c r="D1776" t="n">
        <v>6</v>
      </c>
      <c r="E1776" t="inlineStr">
        <is>
          <t>MEDIUM</t>
        </is>
      </c>
      <c r="F1776" t="n">
        <v>2</v>
      </c>
      <c r="G1776" t="n">
        <v>2</v>
      </c>
      <c r="H1776" t="inlineStr">
        <is>
          <t>MEDIUM</t>
        </is>
      </c>
      <c r="I1776" t="n">
        <v>10</v>
      </c>
      <c r="J1776" t="inlineStr">
        <is>
          <t>NO</t>
        </is>
      </c>
      <c r="K1776" t="inlineStr"/>
      <c r="L1776" t="inlineStr">
        <is>
          <t>Implement detections</t>
        </is>
      </c>
      <c r="M1776" t="inlineStr">
        <is>
          <t>Tactics: Reconnaissance</t>
        </is>
      </c>
      <c r="N1776" t="inlineStr">
        <is>
          <t>P4</t>
        </is>
      </c>
      <c r="O1776" t="inlineStr">
        <is>
          <t>MITRE technique - no IP context</t>
        </is>
      </c>
      <c r="P1776" t="n">
        <v>0</v>
      </c>
      <c r="Q1776" t="n">
        <v>0</v>
      </c>
      <c r="R1776" t="inlineStr">
        <is>
          <t>T1598:Phishing for Information | T1566:Phishing | T1589.001:Credentials</t>
        </is>
      </c>
      <c r="S1776" t="n">
        <v>1</v>
      </c>
      <c r="T1776" t="inlineStr">
        <is>
          <t>LOW (40%)</t>
        </is>
      </c>
      <c r="U1776" t="inlineStr">
        <is>
          <t>NONE</t>
        </is>
      </c>
      <c r="V1776" t="inlineStr">
        <is>
          <t>NONE</t>
        </is>
      </c>
      <c r="W1776" t="inlineStr">
        <is>
          <t>NONE</t>
        </is>
      </c>
      <c r="X1776" t="inlineStr">
        <is>
          <t>NONE</t>
        </is>
      </c>
      <c r="Y1776" t="n">
        <v>0</v>
      </c>
      <c r="Z1776" t="inlineStr"/>
      <c r="AA1776" t="inlineStr">
        <is>
          <t>https://attack.mitre.org/techniques/T1598</t>
        </is>
      </c>
    </row>
    <row r="1777">
      <c r="A1777" t="inlineStr">
        <is>
          <t>MITRE_ATTACK</t>
        </is>
      </c>
      <c r="B1777" t="inlineStr">
        <is>
          <t>T1496</t>
        </is>
      </c>
      <c r="C1777" t="inlineStr">
        <is>
          <t>Tactic: Impact | Technique: Resource Hijacking | 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t>
        </is>
      </c>
      <c r="D1777" t="n">
        <v>6</v>
      </c>
      <c r="E1777" t="inlineStr">
        <is>
          <t>MEDIUM</t>
        </is>
      </c>
      <c r="F1777" t="n">
        <v>2</v>
      </c>
      <c r="G1777" t="n">
        <v>2</v>
      </c>
      <c r="H1777" t="inlineStr">
        <is>
          <t>MEDIUM</t>
        </is>
      </c>
      <c r="I1777" t="n">
        <v>10</v>
      </c>
      <c r="J1777" t="inlineStr">
        <is>
          <t>NO</t>
        </is>
      </c>
      <c r="K1777" t="inlineStr"/>
      <c r="L1777" t="inlineStr">
        <is>
          <t>Implement detections</t>
        </is>
      </c>
      <c r="M1777" t="inlineStr">
        <is>
          <t>Tactics: Impact</t>
        </is>
      </c>
      <c r="N1777" t="inlineStr">
        <is>
          <t>P4</t>
        </is>
      </c>
      <c r="O1777" t="inlineStr">
        <is>
          <t>MITRE technique - no IP context</t>
        </is>
      </c>
      <c r="P1777" t="n">
        <v>0</v>
      </c>
      <c r="Q1777" t="n">
        <v>0</v>
      </c>
      <c r="R1777" t="inlineStr">
        <is>
          <t>T1496:Resource Hijacking</t>
        </is>
      </c>
      <c r="S1777" t="n">
        <v>1</v>
      </c>
      <c r="T1777" t="inlineStr">
        <is>
          <t>LOW (40%)</t>
        </is>
      </c>
      <c r="U1777" t="inlineStr">
        <is>
          <t>NONE</t>
        </is>
      </c>
      <c r="V1777" t="inlineStr">
        <is>
          <t>NONE</t>
        </is>
      </c>
      <c r="W1777" t="inlineStr">
        <is>
          <t>NONE</t>
        </is>
      </c>
      <c r="X1777" t="inlineStr">
        <is>
          <t>NONE</t>
        </is>
      </c>
      <c r="Y1777" t="n">
        <v>0</v>
      </c>
      <c r="Z1777" t="inlineStr"/>
      <c r="AA1777" t="inlineStr">
        <is>
          <t>https://attack.mitre.org/techniques/T1496</t>
        </is>
      </c>
    </row>
    <row r="1778">
      <c r="A1778" t="inlineStr">
        <is>
          <t>MITRE_ATTACK</t>
        </is>
      </c>
      <c r="B1778" t="inlineStr">
        <is>
          <t>T1585</t>
        </is>
      </c>
      <c r="C1778" t="inlineStr">
        <is>
          <t>Tactic: Resource Development | Technique: Establish Accounts | 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t>
        </is>
      </c>
      <c r="D1778" t="n">
        <v>6</v>
      </c>
      <c r="E1778" t="inlineStr">
        <is>
          <t>MEDIUM</t>
        </is>
      </c>
      <c r="F1778" t="n">
        <v>2</v>
      </c>
      <c r="G1778" t="n">
        <v>2</v>
      </c>
      <c r="H1778" t="inlineStr">
        <is>
          <t>MEDIUM</t>
        </is>
      </c>
      <c r="I1778" t="n">
        <v>10</v>
      </c>
      <c r="J1778" t="inlineStr">
        <is>
          <t>NO</t>
        </is>
      </c>
      <c r="K1778" t="inlineStr"/>
      <c r="L1778" t="inlineStr">
        <is>
          <t>Implement detections</t>
        </is>
      </c>
      <c r="M1778" t="inlineStr">
        <is>
          <t>Tactics: Resource Development</t>
        </is>
      </c>
      <c r="N1778" t="inlineStr">
        <is>
          <t>P4</t>
        </is>
      </c>
      <c r="O1778" t="inlineStr">
        <is>
          <t>MITRE technique - no IP context</t>
        </is>
      </c>
      <c r="P1778" t="n">
        <v>0</v>
      </c>
      <c r="Q1778" t="n">
        <v>0</v>
      </c>
      <c r="R1778" t="inlineStr">
        <is>
          <t>T1585:Establish Accounts | T1593.001:Social Media | T1136:Create Account</t>
        </is>
      </c>
      <c r="S1778" t="n">
        <v>1</v>
      </c>
      <c r="T1778" t="inlineStr">
        <is>
          <t>LOW (40%)</t>
        </is>
      </c>
      <c r="U1778" t="inlineStr">
        <is>
          <t>NONE</t>
        </is>
      </c>
      <c r="V1778" t="inlineStr">
        <is>
          <t>NONE</t>
        </is>
      </c>
      <c r="W1778" t="inlineStr">
        <is>
          <t>NONE</t>
        </is>
      </c>
      <c r="X1778" t="inlineStr">
        <is>
          <t>NONE</t>
        </is>
      </c>
      <c r="Y1778" t="n">
        <v>0</v>
      </c>
      <c r="Z1778" t="inlineStr"/>
      <c r="AA1778" t="inlineStr">
        <is>
          <t>https://attack.mitre.org/techniques/T1585</t>
        </is>
      </c>
    </row>
    <row r="1779">
      <c r="A1779" t="inlineStr">
        <is>
          <t>MITRE_ATTACK</t>
        </is>
      </c>
      <c r="B1779" t="inlineStr">
        <is>
          <t>T1588</t>
        </is>
      </c>
      <c r="C1779" t="inlineStr">
        <is>
          <t>Tactic: Resource Development | Technique: Obtain Capabilities | 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t>
        </is>
      </c>
      <c r="D1779" t="n">
        <v>6</v>
      </c>
      <c r="E1779" t="inlineStr">
        <is>
          <t>MEDIUM</t>
        </is>
      </c>
      <c r="F1779" t="n">
        <v>2</v>
      </c>
      <c r="G1779" t="n">
        <v>2</v>
      </c>
      <c r="H1779" t="inlineStr">
        <is>
          <t>MEDIUM</t>
        </is>
      </c>
      <c r="I1779" t="n">
        <v>10</v>
      </c>
      <c r="J1779" t="inlineStr">
        <is>
          <t>NO</t>
        </is>
      </c>
      <c r="K1779" t="inlineStr"/>
      <c r="L1779" t="inlineStr">
        <is>
          <t>Implement detections</t>
        </is>
      </c>
      <c r="M1779" t="inlineStr">
        <is>
          <t>Tactics: Resource Development</t>
        </is>
      </c>
      <c r="N1779" t="inlineStr">
        <is>
          <t>P4</t>
        </is>
      </c>
      <c r="O1779" t="inlineStr">
        <is>
          <t>MITRE technique - no IP context</t>
        </is>
      </c>
      <c r="P1779" t="n">
        <v>0</v>
      </c>
      <c r="Q1779" t="n">
        <v>0</v>
      </c>
      <c r="R1779" t="inlineStr">
        <is>
          <t>T1588:Obtain Capabilities | T1588.001:Malware | T1588.006:Vulnerabilities</t>
        </is>
      </c>
      <c r="S1779" t="n">
        <v>1</v>
      </c>
      <c r="T1779" t="inlineStr">
        <is>
          <t>LOW (40%)</t>
        </is>
      </c>
      <c r="U1779" t="inlineStr">
        <is>
          <t>NONE</t>
        </is>
      </c>
      <c r="V1779" t="inlineStr">
        <is>
          <t>NONE</t>
        </is>
      </c>
      <c r="W1779" t="inlineStr">
        <is>
          <t>NONE</t>
        </is>
      </c>
      <c r="X1779" t="inlineStr">
        <is>
          <t>NONE</t>
        </is>
      </c>
      <c r="Y1779" t="n">
        <v>0</v>
      </c>
      <c r="Z1779" t="inlineStr"/>
      <c r="AA1779" t="inlineStr">
        <is>
          <t>https://attack.mitre.org/techniques/T1588</t>
        </is>
      </c>
    </row>
    <row r="1780">
      <c r="A1780" t="inlineStr">
        <is>
          <t>MITRE_ATTACK</t>
        </is>
      </c>
      <c r="B1780" t="inlineStr">
        <is>
          <t>T1546.002</t>
        </is>
      </c>
      <c r="C1780" t="inlineStr">
        <is>
          <t>Tactic: Privilege Escalation, Persistence | Technique: Screensaver | 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C:\Windows\System32\ , and C:\Windows\sysWOW64\ on 64-bit Windows systems, alo</t>
        </is>
      </c>
      <c r="D1780" t="n">
        <v>6</v>
      </c>
      <c r="E1780" t="inlineStr">
        <is>
          <t>MEDIUM</t>
        </is>
      </c>
      <c r="F1780" t="n">
        <v>2</v>
      </c>
      <c r="G1780" t="n">
        <v>2</v>
      </c>
      <c r="H1780" t="inlineStr">
        <is>
          <t>MEDIUM</t>
        </is>
      </c>
      <c r="I1780" t="n">
        <v>10</v>
      </c>
      <c r="J1780" t="inlineStr">
        <is>
          <t>NO</t>
        </is>
      </c>
      <c r="K1780" t="inlineStr"/>
      <c r="L1780" t="inlineStr">
        <is>
          <t>Implement detections</t>
        </is>
      </c>
      <c r="M1780" t="inlineStr">
        <is>
          <t>Tactics: Privilege Escalation, Persistence</t>
        </is>
      </c>
      <c r="N1780" t="inlineStr">
        <is>
          <t>P4</t>
        </is>
      </c>
      <c r="O1780" t="inlineStr">
        <is>
          <t>MITRE technique - no IP context</t>
        </is>
      </c>
      <c r="P1780" t="n">
        <v>0</v>
      </c>
      <c r="Q1780" t="n">
        <v>0</v>
      </c>
      <c r="R1780" t="inlineStr">
        <is>
          <t>T1546.002:Screensaver</t>
        </is>
      </c>
      <c r="S1780" t="n">
        <v>1</v>
      </c>
      <c r="T1780" t="inlineStr">
        <is>
          <t>LOW (40%)</t>
        </is>
      </c>
      <c r="U1780" t="inlineStr">
        <is>
          <t>NONE</t>
        </is>
      </c>
      <c r="V1780" t="inlineStr">
        <is>
          <t>NONE</t>
        </is>
      </c>
      <c r="W1780" t="inlineStr">
        <is>
          <t>NONE</t>
        </is>
      </c>
      <c r="X1780" t="inlineStr">
        <is>
          <t>NONE</t>
        </is>
      </c>
      <c r="Y1780" t="n">
        <v>0</v>
      </c>
      <c r="Z1780" t="inlineStr"/>
      <c r="AA1780" t="inlineStr">
        <is>
          <t>https://attack.mitre.org/techniques/T1546/002</t>
        </is>
      </c>
    </row>
    <row r="1781">
      <c r="A1781" t="inlineStr">
        <is>
          <t>MITRE_ATTACK</t>
        </is>
      </c>
      <c r="B1781" t="inlineStr">
        <is>
          <t>T1556.009</t>
        </is>
      </c>
      <c r="C1781" t="inlineStr">
        <is>
          <t xml:space="preserve">Tactic: Credential Access, Defense Evasion, Persistence | Technique: Conditional Access Policies | 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t>
        </is>
      </c>
      <c r="D1781" t="n">
        <v>6</v>
      </c>
      <c r="E1781" t="inlineStr">
        <is>
          <t>MEDIUM</t>
        </is>
      </c>
      <c r="F1781" t="n">
        <v>2</v>
      </c>
      <c r="G1781" t="n">
        <v>2</v>
      </c>
      <c r="H1781" t="inlineStr">
        <is>
          <t>MEDIUM</t>
        </is>
      </c>
      <c r="I1781" t="n">
        <v>10</v>
      </c>
      <c r="J1781" t="inlineStr">
        <is>
          <t>NO</t>
        </is>
      </c>
      <c r="K1781" t="inlineStr"/>
      <c r="L1781" t="inlineStr">
        <is>
          <t>Implement detections</t>
        </is>
      </c>
      <c r="M1781" t="inlineStr">
        <is>
          <t>Tactics: Credential Access, Defense Evasion, Persistence</t>
        </is>
      </c>
      <c r="N1781" t="inlineStr">
        <is>
          <t>P4</t>
        </is>
      </c>
      <c r="O1781" t="inlineStr">
        <is>
          <t>MITRE technique - no IP context</t>
        </is>
      </c>
      <c r="P1781" t="n">
        <v>0</v>
      </c>
      <c r="Q1781" t="n">
        <v>0</v>
      </c>
      <c r="R1781" t="inlineStr">
        <is>
          <t>T1556.009:Conditional Access Policies</t>
        </is>
      </c>
      <c r="S1781" t="n">
        <v>1</v>
      </c>
      <c r="T1781" t="inlineStr">
        <is>
          <t>LOW (40%)</t>
        </is>
      </c>
      <c r="U1781" t="inlineStr">
        <is>
          <t>NONE</t>
        </is>
      </c>
      <c r="V1781" t="inlineStr">
        <is>
          <t>NONE</t>
        </is>
      </c>
      <c r="W1781" t="inlineStr">
        <is>
          <t>NONE</t>
        </is>
      </c>
      <c r="X1781" t="inlineStr">
        <is>
          <t>NONE</t>
        </is>
      </c>
      <c r="Y1781" t="n">
        <v>0</v>
      </c>
      <c r="Z1781" t="inlineStr"/>
      <c r="AA1781" t="inlineStr">
        <is>
          <t>https://attack.mitre.org/techniques/T1556/009</t>
        </is>
      </c>
    </row>
    <row r="1782">
      <c r="A1782" t="inlineStr">
        <is>
          <t>MITRE_ATTACK</t>
        </is>
      </c>
      <c r="B1782" t="inlineStr">
        <is>
          <t>T1578.002</t>
        </is>
      </c>
      <c r="C1782" t="inlineStr">
        <is>
          <t>Tactic: Defense Evasion | Technique: Create Cloud Instance | 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t>
        </is>
      </c>
      <c r="D1782" t="n">
        <v>6</v>
      </c>
      <c r="E1782" t="inlineStr">
        <is>
          <t>MEDIUM</t>
        </is>
      </c>
      <c r="F1782" t="n">
        <v>2</v>
      </c>
      <c r="G1782" t="n">
        <v>2</v>
      </c>
      <c r="H1782" t="inlineStr">
        <is>
          <t>MEDIUM</t>
        </is>
      </c>
      <c r="I1782" t="n">
        <v>10</v>
      </c>
      <c r="J1782" t="inlineStr">
        <is>
          <t>NO</t>
        </is>
      </c>
      <c r="K1782" t="inlineStr"/>
      <c r="L1782" t="inlineStr">
        <is>
          <t>Implement detections</t>
        </is>
      </c>
      <c r="M1782" t="inlineStr">
        <is>
          <t>Tactics: Defense Evasion</t>
        </is>
      </c>
      <c r="N1782" t="inlineStr">
        <is>
          <t>P4</t>
        </is>
      </c>
      <c r="O1782" t="inlineStr">
        <is>
          <t>MITRE technique - no IP context</t>
        </is>
      </c>
      <c r="P1782" t="n">
        <v>0</v>
      </c>
      <c r="Q1782" t="n">
        <v>0</v>
      </c>
      <c r="R1782" t="inlineStr">
        <is>
          <t>T1578.002:Create Cloud Instance | T1136.003:Cloud Account | T1578.001:Create Snapshot</t>
        </is>
      </c>
      <c r="S1782" t="n">
        <v>1</v>
      </c>
      <c r="T1782" t="inlineStr">
        <is>
          <t>LOW (40%)</t>
        </is>
      </c>
      <c r="U1782" t="inlineStr">
        <is>
          <t>NONE</t>
        </is>
      </c>
      <c r="V1782" t="inlineStr">
        <is>
          <t>NONE</t>
        </is>
      </c>
      <c r="W1782" t="inlineStr">
        <is>
          <t>NONE</t>
        </is>
      </c>
      <c r="X1782" t="inlineStr">
        <is>
          <t>NONE</t>
        </is>
      </c>
      <c r="Y1782" t="n">
        <v>0</v>
      </c>
      <c r="Z1782" t="inlineStr"/>
      <c r="AA1782" t="inlineStr">
        <is>
          <t>https://attack.mitre.org/techniques/T1578/002</t>
        </is>
      </c>
    </row>
    <row r="1783">
      <c r="A1783" t="inlineStr">
        <is>
          <t>MITRE_ATTACK</t>
        </is>
      </c>
      <c r="B1783" t="inlineStr">
        <is>
          <t>T1555.006</t>
        </is>
      </c>
      <c r="C1783" t="inlineStr">
        <is>
          <t>Tactic: Credential Access | Technique: Cloud Secrets Management Stores |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t>
        </is>
      </c>
      <c r="D1783" t="n">
        <v>6</v>
      </c>
      <c r="E1783" t="inlineStr">
        <is>
          <t>MEDIUM</t>
        </is>
      </c>
      <c r="F1783" t="n">
        <v>2</v>
      </c>
      <c r="G1783" t="n">
        <v>2</v>
      </c>
      <c r="H1783" t="inlineStr">
        <is>
          <t>MEDIUM</t>
        </is>
      </c>
      <c r="I1783" t="n">
        <v>10</v>
      </c>
      <c r="J1783" t="inlineStr">
        <is>
          <t>NO</t>
        </is>
      </c>
      <c r="K1783" t="inlineStr"/>
      <c r="L1783" t="inlineStr">
        <is>
          <t>Implement detections</t>
        </is>
      </c>
      <c r="M1783" t="inlineStr">
        <is>
          <t>Tactics: Credential Access</t>
        </is>
      </c>
      <c r="N1783" t="inlineStr">
        <is>
          <t>P4</t>
        </is>
      </c>
      <c r="O1783" t="inlineStr">
        <is>
          <t>MITRE technique - no IP context</t>
        </is>
      </c>
      <c r="P1783" t="n">
        <v>0</v>
      </c>
      <c r="Q1783" t="n">
        <v>0</v>
      </c>
      <c r="R1783" t="inlineStr">
        <is>
          <t>T1555.006:Cloud Secrets Management Stores | T1021.007:Cloud Services | T1589.001:Credentials</t>
        </is>
      </c>
      <c r="S1783" t="n">
        <v>1</v>
      </c>
      <c r="T1783" t="inlineStr">
        <is>
          <t>LOW (40%)</t>
        </is>
      </c>
      <c r="U1783" t="inlineStr">
        <is>
          <t>NONE</t>
        </is>
      </c>
      <c r="V1783" t="inlineStr">
        <is>
          <t>NONE</t>
        </is>
      </c>
      <c r="W1783" t="inlineStr">
        <is>
          <t>NONE</t>
        </is>
      </c>
      <c r="X1783" t="inlineStr">
        <is>
          <t>NONE</t>
        </is>
      </c>
      <c r="Y1783" t="n">
        <v>0</v>
      </c>
      <c r="Z1783" t="inlineStr"/>
      <c r="AA1783" t="inlineStr">
        <is>
          <t>https://attack.mitre.org/techniques/T1555/006</t>
        </is>
      </c>
    </row>
    <row r="1784">
      <c r="A1784" t="inlineStr">
        <is>
          <t>MITRE_ATTACK</t>
        </is>
      </c>
      <c r="B1784" t="inlineStr">
        <is>
          <t>T1213.003</t>
        </is>
      </c>
      <c r="C1784" t="inlineStr">
        <is>
          <t xml:space="preserve">Tactic: Collection | Technique: Code Repositories | 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t>
        </is>
      </c>
      <c r="D1784" t="n">
        <v>6</v>
      </c>
      <c r="E1784" t="inlineStr">
        <is>
          <t>MEDIUM</t>
        </is>
      </c>
      <c r="F1784" t="n">
        <v>2</v>
      </c>
      <c r="G1784" t="n">
        <v>2</v>
      </c>
      <c r="H1784" t="inlineStr">
        <is>
          <t>MEDIUM</t>
        </is>
      </c>
      <c r="I1784" t="n">
        <v>10</v>
      </c>
      <c r="J1784" t="inlineStr">
        <is>
          <t>NO</t>
        </is>
      </c>
      <c r="K1784" t="inlineStr"/>
      <c r="L1784" t="inlineStr">
        <is>
          <t>Implement detections</t>
        </is>
      </c>
      <c r="M1784" t="inlineStr">
        <is>
          <t>Tactics: Collection</t>
        </is>
      </c>
      <c r="N1784" t="inlineStr">
        <is>
          <t>P4</t>
        </is>
      </c>
      <c r="O1784" t="inlineStr">
        <is>
          <t>MITRE technique - no IP context</t>
        </is>
      </c>
      <c r="P1784" t="n">
        <v>0</v>
      </c>
      <c r="Q1784" t="n">
        <v>0</v>
      </c>
      <c r="R1784" t="inlineStr">
        <is>
          <t>T1213.003:Code Repositories | T1592.002:Software</t>
        </is>
      </c>
      <c r="S1784" t="n">
        <v>1</v>
      </c>
      <c r="T1784" t="inlineStr">
        <is>
          <t>LOW (40%)</t>
        </is>
      </c>
      <c r="U1784" t="inlineStr">
        <is>
          <t>NONE</t>
        </is>
      </c>
      <c r="V1784" t="inlineStr">
        <is>
          <t>NONE</t>
        </is>
      </c>
      <c r="W1784" t="inlineStr">
        <is>
          <t>NONE</t>
        </is>
      </c>
      <c r="X1784" t="inlineStr">
        <is>
          <t>NONE</t>
        </is>
      </c>
      <c r="Y1784" t="n">
        <v>0</v>
      </c>
      <c r="Z1784" t="inlineStr"/>
      <c r="AA1784" t="inlineStr">
        <is>
          <t>https://attack.mitre.org/techniques/T1213/003</t>
        </is>
      </c>
    </row>
    <row r="1785">
      <c r="A1785" t="inlineStr">
        <is>
          <t>MITRE_ATTACK</t>
        </is>
      </c>
      <c r="B1785" t="inlineStr">
        <is>
          <t>T1565.002</t>
        </is>
      </c>
      <c r="C1785" t="inlineStr">
        <is>
          <t xml:space="preserve">Tactic: Impact | Technique: Transmitted Data Manipulation | 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t>
        </is>
      </c>
      <c r="D1785" t="n">
        <v>6</v>
      </c>
      <c r="E1785" t="inlineStr">
        <is>
          <t>MEDIUM</t>
        </is>
      </c>
      <c r="F1785" t="n">
        <v>2</v>
      </c>
      <c r="G1785" t="n">
        <v>2</v>
      </c>
      <c r="H1785" t="inlineStr">
        <is>
          <t>MEDIUM</t>
        </is>
      </c>
      <c r="I1785" t="n">
        <v>10</v>
      </c>
      <c r="J1785" t="inlineStr">
        <is>
          <t>NO</t>
        </is>
      </c>
      <c r="K1785" t="inlineStr"/>
      <c r="L1785" t="inlineStr">
        <is>
          <t>Implement detections</t>
        </is>
      </c>
      <c r="M1785" t="inlineStr">
        <is>
          <t>Tactics: Impact</t>
        </is>
      </c>
      <c r="N1785" t="inlineStr">
        <is>
          <t>P4</t>
        </is>
      </c>
      <c r="O1785" t="inlineStr">
        <is>
          <t>MITRE technique - no IP context</t>
        </is>
      </c>
      <c r="P1785" t="n">
        <v>0</v>
      </c>
      <c r="Q1785" t="n">
        <v>0</v>
      </c>
      <c r="R1785" t="inlineStr">
        <is>
          <t>T1565.002:Transmitted Data Manipulation</t>
        </is>
      </c>
      <c r="S1785" t="n">
        <v>1</v>
      </c>
      <c r="T1785" t="inlineStr">
        <is>
          <t>LOW (40%)</t>
        </is>
      </c>
      <c r="U1785" t="inlineStr">
        <is>
          <t>NONE</t>
        </is>
      </c>
      <c r="V1785" t="inlineStr">
        <is>
          <t>NONE</t>
        </is>
      </c>
      <c r="W1785" t="inlineStr">
        <is>
          <t>NONE</t>
        </is>
      </c>
      <c r="X1785" t="inlineStr">
        <is>
          <t>NONE</t>
        </is>
      </c>
      <c r="Y1785" t="n">
        <v>0</v>
      </c>
      <c r="Z1785" t="inlineStr"/>
      <c r="AA1785" t="inlineStr">
        <is>
          <t>https://attack.mitre.org/techniques/T1565/002</t>
        </is>
      </c>
    </row>
    <row r="1786">
      <c r="A1786" t="inlineStr">
        <is>
          <t>MITRE_ATTACK</t>
        </is>
      </c>
      <c r="B1786" t="inlineStr">
        <is>
          <t>T1003.008</t>
        </is>
      </c>
      <c r="C1786" t="inlineStr">
        <is>
          <t>Tactic: Credential Access | Technique: /etc/passwd and /etc/shadow | Adversaries may attempt to dump the contents of /etc/passwd and /etc/shadow to enable offline password cracking. Most modern Linux operating systems use a combination of /etc/passwd and /etc/shadow to store user account information, including password hashes in /etc/shadow . By default, /etc/shadow is only readable by the root user.(Citation: Linux Password and Shadow File Formats) Linux stores user information such as</t>
        </is>
      </c>
      <c r="D1786" t="n">
        <v>6</v>
      </c>
      <c r="E1786" t="inlineStr">
        <is>
          <t>MEDIUM</t>
        </is>
      </c>
      <c r="F1786" t="n">
        <v>2</v>
      </c>
      <c r="G1786" t="n">
        <v>2</v>
      </c>
      <c r="H1786" t="inlineStr">
        <is>
          <t>MEDIUM</t>
        </is>
      </c>
      <c r="I1786" t="n">
        <v>10</v>
      </c>
      <c r="J1786" t="inlineStr">
        <is>
          <t>NO</t>
        </is>
      </c>
      <c r="K1786" t="inlineStr"/>
      <c r="L1786" t="inlineStr">
        <is>
          <t>Implement detections</t>
        </is>
      </c>
      <c r="M1786" t="inlineStr">
        <is>
          <t>Tactics: Credential Access</t>
        </is>
      </c>
      <c r="N1786" t="inlineStr">
        <is>
          <t>P4</t>
        </is>
      </c>
      <c r="O1786" t="inlineStr">
        <is>
          <t>MITRE technique - no IP context</t>
        </is>
      </c>
      <c r="P1786" t="n">
        <v>0</v>
      </c>
      <c r="Q1786" t="n">
        <v>0</v>
      </c>
      <c r="R1786" t="inlineStr">
        <is>
          <t>T1003.008:/etc/passwd and /etc/shadow | T1110.002:Password Cracking</t>
        </is>
      </c>
      <c r="S1786" t="n">
        <v>1</v>
      </c>
      <c r="T1786" t="inlineStr">
        <is>
          <t>LOW (40%)</t>
        </is>
      </c>
      <c r="U1786" t="inlineStr">
        <is>
          <t>NONE</t>
        </is>
      </c>
      <c r="V1786" t="inlineStr">
        <is>
          <t>NONE</t>
        </is>
      </c>
      <c r="W1786" t="inlineStr">
        <is>
          <t>NONE</t>
        </is>
      </c>
      <c r="X1786" t="inlineStr">
        <is>
          <t>NONE</t>
        </is>
      </c>
      <c r="Y1786" t="n">
        <v>0</v>
      </c>
      <c r="Z1786" t="inlineStr"/>
      <c r="AA1786" t="inlineStr">
        <is>
          <t>https://attack.mitre.org/techniques/T1003/008</t>
        </is>
      </c>
    </row>
    <row r="1787">
      <c r="A1787" t="inlineStr">
        <is>
          <t>MITRE_ATTACK</t>
        </is>
      </c>
      <c r="B1787" t="inlineStr">
        <is>
          <t>T1543.001</t>
        </is>
      </c>
      <c r="C1787" t="inlineStr">
        <is>
          <t>Tactic: Persistence, Privilege Escalation | Technique: Launch Agent | Adversaries may create or modify launch agents to repeatedly execute malicious payloads as part of persistence. When a user logs in, a per-user launchd process is started which loads the parameters for each launch-on-demand user agent from the property list (.plist) file found in /System/Library/LaunchAgents , /Library/LaunchAgents , and ~/Library/LaunchAgents .(Citation: AppleDocs Launch Agent Daemons)(Citation: OSX Keydnap m</t>
        </is>
      </c>
      <c r="D1787" t="n">
        <v>6</v>
      </c>
      <c r="E1787" t="inlineStr">
        <is>
          <t>MEDIUM</t>
        </is>
      </c>
      <c r="F1787" t="n">
        <v>2</v>
      </c>
      <c r="G1787" t="n">
        <v>2</v>
      </c>
      <c r="H1787" t="inlineStr">
        <is>
          <t>MEDIUM</t>
        </is>
      </c>
      <c r="I1787" t="n">
        <v>10</v>
      </c>
      <c r="J1787" t="inlineStr">
        <is>
          <t>NO</t>
        </is>
      </c>
      <c r="K1787" t="inlineStr"/>
      <c r="L1787" t="inlineStr">
        <is>
          <t>Implement detections</t>
        </is>
      </c>
      <c r="M1787" t="inlineStr">
        <is>
          <t>Tactics: Persistence, Privilege Escalation</t>
        </is>
      </c>
      <c r="N1787" t="inlineStr">
        <is>
          <t>P4</t>
        </is>
      </c>
      <c r="O1787" t="inlineStr">
        <is>
          <t>MITRE technique - no IP context</t>
        </is>
      </c>
      <c r="P1787" t="n">
        <v>0</v>
      </c>
      <c r="Q1787" t="n">
        <v>0</v>
      </c>
      <c r="R1787" t="inlineStr">
        <is>
          <t>T1543.001:Launch Agent</t>
        </is>
      </c>
      <c r="S1787" t="n">
        <v>1</v>
      </c>
      <c r="T1787" t="inlineStr">
        <is>
          <t>LOW (40%)</t>
        </is>
      </c>
      <c r="U1787" t="inlineStr">
        <is>
          <t>NONE</t>
        </is>
      </c>
      <c r="V1787" t="inlineStr">
        <is>
          <t>NONE</t>
        </is>
      </c>
      <c r="W1787" t="inlineStr">
        <is>
          <t>NONE</t>
        </is>
      </c>
      <c r="X1787" t="inlineStr">
        <is>
          <t>NONE</t>
        </is>
      </c>
      <c r="Y1787" t="n">
        <v>0</v>
      </c>
      <c r="Z1787" t="inlineStr"/>
      <c r="AA1787" t="inlineStr">
        <is>
          <t>https://attack.mitre.org/techniques/T1543/001</t>
        </is>
      </c>
    </row>
    <row r="1788">
      <c r="A1788" t="inlineStr">
        <is>
          <t>MITRE_ATTACK</t>
        </is>
      </c>
      <c r="B1788" t="inlineStr">
        <is>
          <t>T1569</t>
        </is>
      </c>
      <c r="C1788" t="inlineStr">
        <is>
          <t>Tactic: Execution | Technique: System Services | 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is>
      </c>
      <c r="D1788" t="n">
        <v>6</v>
      </c>
      <c r="E1788" t="inlineStr">
        <is>
          <t>MEDIUM</t>
        </is>
      </c>
      <c r="F1788" t="n">
        <v>2</v>
      </c>
      <c r="G1788" t="n">
        <v>2</v>
      </c>
      <c r="H1788" t="inlineStr">
        <is>
          <t>MEDIUM</t>
        </is>
      </c>
      <c r="I1788" t="n">
        <v>10</v>
      </c>
      <c r="J1788" t="inlineStr">
        <is>
          <t>NO</t>
        </is>
      </c>
      <c r="K1788" t="inlineStr"/>
      <c r="L1788" t="inlineStr">
        <is>
          <t>Implement detections</t>
        </is>
      </c>
      <c r="M1788" t="inlineStr">
        <is>
          <t>Tactics: Execution</t>
        </is>
      </c>
      <c r="N1788" t="inlineStr">
        <is>
          <t>P4</t>
        </is>
      </c>
      <c r="O1788" t="inlineStr">
        <is>
          <t>MITRE technique - no IP context</t>
        </is>
      </c>
      <c r="P1788" t="n">
        <v>0</v>
      </c>
      <c r="Q1788" t="n">
        <v>0</v>
      </c>
      <c r="R1788" t="inlineStr">
        <is>
          <t>T1569:System Services | T1543:Create or Modify System Process</t>
        </is>
      </c>
      <c r="S1788" t="n">
        <v>1</v>
      </c>
      <c r="T1788" t="inlineStr">
        <is>
          <t>LOW (40%)</t>
        </is>
      </c>
      <c r="U1788" t="inlineStr">
        <is>
          <t>NONE</t>
        </is>
      </c>
      <c r="V1788" t="inlineStr">
        <is>
          <t>NONE</t>
        </is>
      </c>
      <c r="W1788" t="inlineStr">
        <is>
          <t>NONE</t>
        </is>
      </c>
      <c r="X1788" t="inlineStr">
        <is>
          <t>NONE</t>
        </is>
      </c>
      <c r="Y1788" t="n">
        <v>0</v>
      </c>
      <c r="Z1788" t="inlineStr"/>
      <c r="AA1788" t="inlineStr">
        <is>
          <t>https://attack.mitre.org/techniques/T1569</t>
        </is>
      </c>
    </row>
    <row r="1789">
      <c r="A1789" t="inlineStr">
        <is>
          <t>MITRE_ATTACK</t>
        </is>
      </c>
      <c r="B1789" t="inlineStr">
        <is>
          <t>T1059.003</t>
        </is>
      </c>
      <c r="C1789" t="inlineStr">
        <is>
          <t>Tactic: Execution | Technique: Windows Command Shell | 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
        </is>
      </c>
      <c r="D1789" t="n">
        <v>6</v>
      </c>
      <c r="E1789" t="inlineStr">
        <is>
          <t>MEDIUM</t>
        </is>
      </c>
      <c r="F1789" t="n">
        <v>2</v>
      </c>
      <c r="G1789" t="n">
        <v>2</v>
      </c>
      <c r="H1789" t="inlineStr">
        <is>
          <t>MEDIUM</t>
        </is>
      </c>
      <c r="I1789" t="n">
        <v>10</v>
      </c>
      <c r="J1789" t="inlineStr">
        <is>
          <t>NO</t>
        </is>
      </c>
      <c r="K1789" t="inlineStr"/>
      <c r="L1789" t="inlineStr">
        <is>
          <t>Implement detections</t>
        </is>
      </c>
      <c r="M1789" t="inlineStr">
        <is>
          <t>Tactics: Execution</t>
        </is>
      </c>
      <c r="N1789" t="inlineStr">
        <is>
          <t>P4</t>
        </is>
      </c>
      <c r="O1789" t="inlineStr">
        <is>
          <t>MITRE technique - no IP context</t>
        </is>
      </c>
      <c r="P1789" t="n">
        <v>0</v>
      </c>
      <c r="Q1789" t="n">
        <v>0</v>
      </c>
      <c r="R1789" t="inlineStr">
        <is>
          <t>T1059.003:Windows Command Shell | T1021:Remote Services | T1592.002:Software</t>
        </is>
      </c>
      <c r="S1789" t="n">
        <v>1</v>
      </c>
      <c r="T1789" t="inlineStr">
        <is>
          <t>LOW (40%)</t>
        </is>
      </c>
      <c r="U1789" t="inlineStr">
        <is>
          <t>NONE</t>
        </is>
      </c>
      <c r="V1789" t="inlineStr">
        <is>
          <t>NONE</t>
        </is>
      </c>
      <c r="W1789" t="inlineStr">
        <is>
          <t>NONE</t>
        </is>
      </c>
      <c r="X1789" t="inlineStr">
        <is>
          <t>NONE</t>
        </is>
      </c>
      <c r="Y1789" t="n">
        <v>0</v>
      </c>
      <c r="Z1789" t="inlineStr"/>
      <c r="AA1789" t="inlineStr">
        <is>
          <t>https://attack.mitre.org/techniques/T1059/003</t>
        </is>
      </c>
    </row>
    <row r="1790">
      <c r="A1790" t="inlineStr">
        <is>
          <t>MITRE_ATTACK</t>
        </is>
      </c>
      <c r="B1790" t="inlineStr">
        <is>
          <t>T1055.009</t>
        </is>
      </c>
      <c r="C1790" t="inlineStr">
        <is>
          <t>Tactic: Defense Evasion, Privilege Escalation | Technique: Proc Memory | 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 /proc/[pid] ) then crafting a return-oriented programming (ROP)</t>
        </is>
      </c>
      <c r="D1790" t="n">
        <v>6</v>
      </c>
      <c r="E1790" t="inlineStr">
        <is>
          <t>MEDIUM</t>
        </is>
      </c>
      <c r="F1790" t="n">
        <v>2</v>
      </c>
      <c r="G1790" t="n">
        <v>2</v>
      </c>
      <c r="H1790" t="inlineStr">
        <is>
          <t>MEDIUM</t>
        </is>
      </c>
      <c r="I1790" t="n">
        <v>10</v>
      </c>
      <c r="J1790" t="inlineStr">
        <is>
          <t>NO</t>
        </is>
      </c>
      <c r="K1790" t="inlineStr"/>
      <c r="L1790" t="inlineStr">
        <is>
          <t>Implement detections</t>
        </is>
      </c>
      <c r="M1790" t="inlineStr">
        <is>
          <t>Tactics: Defense Evasion, Privilege Escalation</t>
        </is>
      </c>
      <c r="N1790" t="inlineStr">
        <is>
          <t>P4</t>
        </is>
      </c>
      <c r="O1790" t="inlineStr">
        <is>
          <t>MITRE technique - no IP context</t>
        </is>
      </c>
      <c r="P1790" t="n">
        <v>0</v>
      </c>
      <c r="Q1790" t="n">
        <v>0</v>
      </c>
      <c r="R1790" t="inlineStr">
        <is>
          <t>T1055.009:Proc Memory | T1003.007:Proc Filesystem</t>
        </is>
      </c>
      <c r="S1790" t="n">
        <v>1</v>
      </c>
      <c r="T1790" t="inlineStr">
        <is>
          <t>LOW (40%)</t>
        </is>
      </c>
      <c r="U1790" t="inlineStr">
        <is>
          <t>NONE</t>
        </is>
      </c>
      <c r="V1790" t="inlineStr">
        <is>
          <t>NONE</t>
        </is>
      </c>
      <c r="W1790" t="inlineStr">
        <is>
          <t>NONE</t>
        </is>
      </c>
      <c r="X1790" t="inlineStr">
        <is>
          <t>NONE</t>
        </is>
      </c>
      <c r="Y1790" t="n">
        <v>0</v>
      </c>
      <c r="Z1790" t="inlineStr"/>
      <c r="AA1790" t="inlineStr">
        <is>
          <t>https://attack.mitre.org/techniques/T1055/009</t>
        </is>
      </c>
    </row>
    <row r="1791">
      <c r="A1791" t="inlineStr">
        <is>
          <t>MITRE_ATTACK</t>
        </is>
      </c>
      <c r="B1791" t="inlineStr">
        <is>
          <t>T1650</t>
        </is>
      </c>
      <c r="C1791" t="inlineStr">
        <is>
          <t>Tactic: Resource Development | Technique: Acquire Access | 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t>
        </is>
      </c>
      <c r="D1791" t="n">
        <v>6</v>
      </c>
      <c r="E1791" t="inlineStr">
        <is>
          <t>MEDIUM</t>
        </is>
      </c>
      <c r="F1791" t="n">
        <v>2</v>
      </c>
      <c r="G1791" t="n">
        <v>2</v>
      </c>
      <c r="H1791" t="inlineStr">
        <is>
          <t>MEDIUM</t>
        </is>
      </c>
      <c r="I1791" t="n">
        <v>10</v>
      </c>
      <c r="J1791" t="inlineStr">
        <is>
          <t>NO</t>
        </is>
      </c>
      <c r="K1791" t="inlineStr"/>
      <c r="L1791" t="inlineStr">
        <is>
          <t>Implement detections</t>
        </is>
      </c>
      <c r="M1791" t="inlineStr">
        <is>
          <t>Tactics: Resource Development</t>
        </is>
      </c>
      <c r="N1791" t="inlineStr">
        <is>
          <t>P4</t>
        </is>
      </c>
      <c r="O1791" t="inlineStr">
        <is>
          <t>MITRE technique - no IP context</t>
        </is>
      </c>
      <c r="P1791" t="n">
        <v>0</v>
      </c>
      <c r="Q1791" t="n">
        <v>0</v>
      </c>
      <c r="R1791" t="inlineStr">
        <is>
          <t>T1650:Acquire Access</t>
        </is>
      </c>
      <c r="S1791" t="n">
        <v>1</v>
      </c>
      <c r="T1791" t="inlineStr">
        <is>
          <t>LOW (40%)</t>
        </is>
      </c>
      <c r="U1791" t="inlineStr">
        <is>
          <t>NONE</t>
        </is>
      </c>
      <c r="V1791" t="inlineStr">
        <is>
          <t>NONE</t>
        </is>
      </c>
      <c r="W1791" t="inlineStr">
        <is>
          <t>NONE</t>
        </is>
      </c>
      <c r="X1791" t="inlineStr">
        <is>
          <t>NONE</t>
        </is>
      </c>
      <c r="Y1791" t="n">
        <v>0</v>
      </c>
      <c r="Z1791" t="inlineStr"/>
      <c r="AA1791" t="inlineStr">
        <is>
          <t>https://attack.mitre.org/techniques/T1650</t>
        </is>
      </c>
    </row>
    <row r="1792">
      <c r="A1792" t="inlineStr">
        <is>
          <t>MITRE_ATTACK</t>
        </is>
      </c>
      <c r="B1792" t="inlineStr">
        <is>
          <t>T1601.001</t>
        </is>
      </c>
      <c r="C1792" t="inlineStr">
        <is>
          <t>Tactic: Defense Evasion | Technique: Patch System Image | 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t>
        </is>
      </c>
      <c r="D1792" t="n">
        <v>6</v>
      </c>
      <c r="E1792" t="inlineStr">
        <is>
          <t>MEDIUM</t>
        </is>
      </c>
      <c r="F1792" t="n">
        <v>2</v>
      </c>
      <c r="G1792" t="n">
        <v>2</v>
      </c>
      <c r="H1792" t="inlineStr">
        <is>
          <t>MEDIUM</t>
        </is>
      </c>
      <c r="I1792" t="n">
        <v>10</v>
      </c>
      <c r="J1792" t="inlineStr">
        <is>
          <t>NO</t>
        </is>
      </c>
      <c r="K1792" t="inlineStr"/>
      <c r="L1792" t="inlineStr">
        <is>
          <t>Implement detections</t>
        </is>
      </c>
      <c r="M1792" t="inlineStr">
        <is>
          <t>Tactics: Defense Evasion</t>
        </is>
      </c>
      <c r="N1792" t="inlineStr">
        <is>
          <t>P4</t>
        </is>
      </c>
      <c r="O1792" t="inlineStr">
        <is>
          <t>MITRE technique - no IP context</t>
        </is>
      </c>
      <c r="P1792" t="n">
        <v>0</v>
      </c>
      <c r="Q1792" t="n">
        <v>0</v>
      </c>
      <c r="R1792" t="inlineStr">
        <is>
          <t>T1601.001:Patch System Image | T1014:Rootkit | T1584.008:Network Devices</t>
        </is>
      </c>
      <c r="S1792" t="n">
        <v>1</v>
      </c>
      <c r="T1792" t="inlineStr">
        <is>
          <t>LOW (40%)</t>
        </is>
      </c>
      <c r="U1792" t="inlineStr">
        <is>
          <t>NONE</t>
        </is>
      </c>
      <c r="V1792" t="inlineStr">
        <is>
          <t>NONE</t>
        </is>
      </c>
      <c r="W1792" t="inlineStr">
        <is>
          <t>NONE</t>
        </is>
      </c>
      <c r="X1792" t="inlineStr">
        <is>
          <t>NONE</t>
        </is>
      </c>
      <c r="Y1792" t="n">
        <v>0</v>
      </c>
      <c r="Z1792" t="inlineStr"/>
      <c r="AA1792" t="inlineStr">
        <is>
          <t>https://attack.mitre.org/techniques/T1601/001</t>
        </is>
      </c>
    </row>
    <row r="1793">
      <c r="A1793" t="inlineStr">
        <is>
          <t>MITRE_ATTACK</t>
        </is>
      </c>
      <c r="B1793" t="inlineStr">
        <is>
          <t>T1558.002</t>
        </is>
      </c>
      <c r="C1793" t="inlineStr">
        <is>
          <t>Tactic: Credential Access | Technique: Silver Ticket | 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t>
        </is>
      </c>
      <c r="D1793" t="n">
        <v>6</v>
      </c>
      <c r="E1793" t="inlineStr">
        <is>
          <t>MEDIUM</t>
        </is>
      </c>
      <c r="F1793" t="n">
        <v>2</v>
      </c>
      <c r="G1793" t="n">
        <v>2</v>
      </c>
      <c r="H1793" t="inlineStr">
        <is>
          <t>MEDIUM</t>
        </is>
      </c>
      <c r="I1793" t="n">
        <v>10</v>
      </c>
      <c r="J1793" t="inlineStr">
        <is>
          <t>NO</t>
        </is>
      </c>
      <c r="K1793" t="inlineStr"/>
      <c r="L1793" t="inlineStr">
        <is>
          <t>Implement detections</t>
        </is>
      </c>
      <c r="M1793" t="inlineStr">
        <is>
          <t>Tactics: Credential Access</t>
        </is>
      </c>
      <c r="N1793" t="inlineStr">
        <is>
          <t>P4</t>
        </is>
      </c>
      <c r="O1793" t="inlineStr">
        <is>
          <t>MITRE technique - no IP context</t>
        </is>
      </c>
      <c r="P1793" t="n">
        <v>0</v>
      </c>
      <c r="Q1793" t="n">
        <v>0</v>
      </c>
      <c r="R1793" t="inlineStr">
        <is>
          <t>T1558.002:Silver Ticket | T1213.002:Sharepoint | T1558.001:Golden Ticket</t>
        </is>
      </c>
      <c r="S1793" t="n">
        <v>1</v>
      </c>
      <c r="T1793" t="inlineStr">
        <is>
          <t>LOW (40%)</t>
        </is>
      </c>
      <c r="U1793" t="inlineStr">
        <is>
          <t>NONE</t>
        </is>
      </c>
      <c r="V1793" t="inlineStr">
        <is>
          <t>NONE</t>
        </is>
      </c>
      <c r="W1793" t="inlineStr">
        <is>
          <t>NONE</t>
        </is>
      </c>
      <c r="X1793" t="inlineStr">
        <is>
          <t>NONE</t>
        </is>
      </c>
      <c r="Y1793" t="n">
        <v>0</v>
      </c>
      <c r="Z1793" t="inlineStr"/>
      <c r="AA1793" t="inlineStr">
        <is>
          <t>https://attack.mitre.org/techniques/T1558/002</t>
        </is>
      </c>
    </row>
    <row r="1794">
      <c r="A1794" t="inlineStr">
        <is>
          <t>MITRE_ATTACK</t>
        </is>
      </c>
      <c r="B1794" t="inlineStr">
        <is>
          <t>T1213</t>
        </is>
      </c>
      <c r="C1794" t="inlineStr">
        <is>
          <t>Tactic: Collection | Technique: Data from Information Repositories | 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t>
        </is>
      </c>
      <c r="D1794" t="n">
        <v>6</v>
      </c>
      <c r="E1794" t="inlineStr">
        <is>
          <t>MEDIUM</t>
        </is>
      </c>
      <c r="F1794" t="n">
        <v>2</v>
      </c>
      <c r="G1794" t="n">
        <v>2</v>
      </c>
      <c r="H1794" t="inlineStr">
        <is>
          <t>MEDIUM</t>
        </is>
      </c>
      <c r="I1794" t="n">
        <v>10</v>
      </c>
      <c r="J1794" t="inlineStr">
        <is>
          <t>NO</t>
        </is>
      </c>
      <c r="K1794" t="inlineStr"/>
      <c r="L1794" t="inlineStr">
        <is>
          <t>Implement detections</t>
        </is>
      </c>
      <c r="M1794" t="inlineStr">
        <is>
          <t>Tactics: Collection</t>
        </is>
      </c>
      <c r="N1794" t="inlineStr">
        <is>
          <t>P4</t>
        </is>
      </c>
      <c r="O1794" t="inlineStr">
        <is>
          <t>MITRE technique - no IP context</t>
        </is>
      </c>
      <c r="P1794" t="n">
        <v>0</v>
      </c>
      <c r="Q1794" t="n">
        <v>0</v>
      </c>
      <c r="R1794" t="inlineStr">
        <is>
          <t>T1213:Data from Information Repositories</t>
        </is>
      </c>
      <c r="S1794" t="n">
        <v>1</v>
      </c>
      <c r="T1794" t="inlineStr">
        <is>
          <t>LOW (40%)</t>
        </is>
      </c>
      <c r="U1794" t="inlineStr">
        <is>
          <t>NONE</t>
        </is>
      </c>
      <c r="V1794" t="inlineStr">
        <is>
          <t>NONE</t>
        </is>
      </c>
      <c r="W1794" t="inlineStr">
        <is>
          <t>NONE</t>
        </is>
      </c>
      <c r="X1794" t="inlineStr">
        <is>
          <t>NONE</t>
        </is>
      </c>
      <c r="Y1794" t="n">
        <v>0</v>
      </c>
      <c r="Z1794" t="inlineStr"/>
      <c r="AA1794" t="inlineStr">
        <is>
          <t>https://attack.mitre.org/techniques/T1213</t>
        </is>
      </c>
    </row>
    <row r="1795">
      <c r="A1795" t="inlineStr">
        <is>
          <t>MITRE_ATTACK</t>
        </is>
      </c>
      <c r="B1795" t="inlineStr">
        <is>
          <t>T1070.009</t>
        </is>
      </c>
      <c r="C1795" t="inlineStr">
        <is>
          <t>Tactic: Defense Evasion | Technique: Clear Persistence | 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t>
        </is>
      </c>
      <c r="D1795" t="n">
        <v>6</v>
      </c>
      <c r="E1795" t="inlineStr">
        <is>
          <t>MEDIUM</t>
        </is>
      </c>
      <c r="F1795" t="n">
        <v>2</v>
      </c>
      <c r="G1795" t="n">
        <v>2</v>
      </c>
      <c r="H1795" t="inlineStr">
        <is>
          <t>MEDIUM</t>
        </is>
      </c>
      <c r="I1795" t="n">
        <v>10</v>
      </c>
      <c r="J1795" t="inlineStr">
        <is>
          <t>NO</t>
        </is>
      </c>
      <c r="K1795" t="inlineStr"/>
      <c r="L1795" t="inlineStr">
        <is>
          <t>Implement detections</t>
        </is>
      </c>
      <c r="M1795" t="inlineStr">
        <is>
          <t>Tactics: Defense Evasion</t>
        </is>
      </c>
      <c r="N1795" t="inlineStr">
        <is>
          <t>P4</t>
        </is>
      </c>
      <c r="O1795" t="inlineStr">
        <is>
          <t>MITRE technique - no IP context</t>
        </is>
      </c>
      <c r="P1795" t="n">
        <v>0</v>
      </c>
      <c r="Q1795" t="n">
        <v>0</v>
      </c>
      <c r="R1795" t="inlineStr">
        <is>
          <t>T1070.009:Clear Persistence | T1112:Modify Registry | T1647:Plist File Modification</t>
        </is>
      </c>
      <c r="S1795" t="n">
        <v>1</v>
      </c>
      <c r="T1795" t="inlineStr">
        <is>
          <t>LOW (40%)</t>
        </is>
      </c>
      <c r="U1795" t="inlineStr">
        <is>
          <t>NONE</t>
        </is>
      </c>
      <c r="V1795" t="inlineStr">
        <is>
          <t>NONE</t>
        </is>
      </c>
      <c r="W1795" t="inlineStr">
        <is>
          <t>NONE</t>
        </is>
      </c>
      <c r="X1795" t="inlineStr">
        <is>
          <t>NONE</t>
        </is>
      </c>
      <c r="Y1795" t="n">
        <v>0</v>
      </c>
      <c r="Z1795" t="inlineStr"/>
      <c r="AA1795" t="inlineStr">
        <is>
          <t>https://attack.mitre.org/techniques/T1070/009</t>
        </is>
      </c>
    </row>
    <row r="1796">
      <c r="A1796" t="inlineStr">
        <is>
          <t>MITRE_ATTACK</t>
        </is>
      </c>
      <c r="B1796" t="inlineStr">
        <is>
          <t>T1059.012</t>
        </is>
      </c>
      <c r="C1796" t="inlineStr">
        <is>
          <t>Tactic: Execution | Technique: Hypervisor CLI | 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t>
        </is>
      </c>
      <c r="D1796" t="n">
        <v>6</v>
      </c>
      <c r="E1796" t="inlineStr">
        <is>
          <t>MEDIUM</t>
        </is>
      </c>
      <c r="F1796" t="n">
        <v>2</v>
      </c>
      <c r="G1796" t="n">
        <v>2</v>
      </c>
      <c r="H1796" t="inlineStr">
        <is>
          <t>MEDIUM</t>
        </is>
      </c>
      <c r="I1796" t="n">
        <v>10</v>
      </c>
      <c r="J1796" t="inlineStr">
        <is>
          <t>NO</t>
        </is>
      </c>
      <c r="K1796" t="inlineStr"/>
      <c r="L1796" t="inlineStr">
        <is>
          <t>Implement detections</t>
        </is>
      </c>
      <c r="M1796" t="inlineStr">
        <is>
          <t>Tactics: Execution</t>
        </is>
      </c>
      <c r="N1796" t="inlineStr">
        <is>
          <t>P4</t>
        </is>
      </c>
      <c r="O1796" t="inlineStr">
        <is>
          <t>MITRE technique - no IP context</t>
        </is>
      </c>
      <c r="P1796" t="n">
        <v>0</v>
      </c>
      <c r="Q1796" t="n">
        <v>0</v>
      </c>
      <c r="R1796" t="inlineStr">
        <is>
          <t>T1059.012:Hypervisor CLI</t>
        </is>
      </c>
      <c r="S1796" t="n">
        <v>1</v>
      </c>
      <c r="T1796" t="inlineStr">
        <is>
          <t>LOW (40%)</t>
        </is>
      </c>
      <c r="U1796" t="inlineStr">
        <is>
          <t>NONE</t>
        </is>
      </c>
      <c r="V1796" t="inlineStr">
        <is>
          <t>NONE</t>
        </is>
      </c>
      <c r="W1796" t="inlineStr">
        <is>
          <t>NONE</t>
        </is>
      </c>
      <c r="X1796" t="inlineStr">
        <is>
          <t>NONE</t>
        </is>
      </c>
      <c r="Y1796" t="n">
        <v>0</v>
      </c>
      <c r="Z1796" t="inlineStr"/>
      <c r="AA1796" t="inlineStr">
        <is>
          <t>https://attack.mitre.org/techniques/T1059/012</t>
        </is>
      </c>
    </row>
    <row r="1797">
      <c r="A1797" t="inlineStr">
        <is>
          <t>MITRE_ATTACK</t>
        </is>
      </c>
      <c r="B1797" t="inlineStr">
        <is>
          <t>T1555.004</t>
        </is>
      </c>
      <c r="C1797" t="inlineStr">
        <is>
          <t>Tactic: Credential Access | Technique: Windows Credential Manager |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t>
        </is>
      </c>
      <c r="D1797" t="n">
        <v>6</v>
      </c>
      <c r="E1797" t="inlineStr">
        <is>
          <t>MEDIUM</t>
        </is>
      </c>
      <c r="F1797" t="n">
        <v>2</v>
      </c>
      <c r="G1797" t="n">
        <v>2</v>
      </c>
      <c r="H1797" t="inlineStr">
        <is>
          <t>MEDIUM</t>
        </is>
      </c>
      <c r="I1797" t="n">
        <v>10</v>
      </c>
      <c r="J1797" t="inlineStr">
        <is>
          <t>NO</t>
        </is>
      </c>
      <c r="K1797" t="inlineStr"/>
      <c r="L1797" t="inlineStr">
        <is>
          <t>Implement detections</t>
        </is>
      </c>
      <c r="M1797" t="inlineStr">
        <is>
          <t>Tactics: Credential Access</t>
        </is>
      </c>
      <c r="N1797" t="inlineStr">
        <is>
          <t>P4</t>
        </is>
      </c>
      <c r="O1797" t="inlineStr">
        <is>
          <t>MITRE technique - no IP context</t>
        </is>
      </c>
      <c r="P1797" t="n">
        <v>0</v>
      </c>
      <c r="Q1797" t="n">
        <v>0</v>
      </c>
      <c r="R1797" t="inlineStr">
        <is>
          <t>T1555.004:Windows Credential Manager | T1589.001:Credentials</t>
        </is>
      </c>
      <c r="S1797" t="n">
        <v>1</v>
      </c>
      <c r="T1797" t="inlineStr">
        <is>
          <t>LOW (40%)</t>
        </is>
      </c>
      <c r="U1797" t="inlineStr">
        <is>
          <t>NONE</t>
        </is>
      </c>
      <c r="V1797" t="inlineStr">
        <is>
          <t>NONE</t>
        </is>
      </c>
      <c r="W1797" t="inlineStr">
        <is>
          <t>NONE</t>
        </is>
      </c>
      <c r="X1797" t="inlineStr">
        <is>
          <t>NONE</t>
        </is>
      </c>
      <c r="Y1797" t="n">
        <v>0</v>
      </c>
      <c r="Z1797" t="inlineStr"/>
      <c r="AA1797" t="inlineStr">
        <is>
          <t>https://attack.mitre.org/techniques/T1555/004</t>
        </is>
      </c>
    </row>
    <row r="1798">
      <c r="A1798" t="inlineStr">
        <is>
          <t>MITRE_ATTACK</t>
        </is>
      </c>
      <c r="B1798" t="inlineStr">
        <is>
          <t>T1036.010</t>
        </is>
      </c>
      <c r="C1798" t="inlineStr">
        <is>
          <t>Tactic: Defense Evasion | Technique: Masquerade Account Name | 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t>
        </is>
      </c>
      <c r="D1798" t="n">
        <v>6</v>
      </c>
      <c r="E1798" t="inlineStr">
        <is>
          <t>MEDIUM</t>
        </is>
      </c>
      <c r="F1798" t="n">
        <v>2</v>
      </c>
      <c r="G1798" t="n">
        <v>2</v>
      </c>
      <c r="H1798" t="inlineStr">
        <is>
          <t>MEDIUM</t>
        </is>
      </c>
      <c r="I1798" t="n">
        <v>10</v>
      </c>
      <c r="J1798" t="inlineStr">
        <is>
          <t>NO</t>
        </is>
      </c>
      <c r="K1798" t="inlineStr"/>
      <c r="L1798" t="inlineStr">
        <is>
          <t>Implement detections</t>
        </is>
      </c>
      <c r="M1798" t="inlineStr">
        <is>
          <t>Tactics: Defense Evasion</t>
        </is>
      </c>
      <c r="N1798" t="inlineStr">
        <is>
          <t>P4</t>
        </is>
      </c>
      <c r="O1798" t="inlineStr">
        <is>
          <t>MITRE technique - no IP context</t>
        </is>
      </c>
      <c r="P1798" t="n">
        <v>0</v>
      </c>
      <c r="Q1798" t="n">
        <v>0</v>
      </c>
      <c r="R1798" t="inlineStr">
        <is>
          <t>T1036.010:Masquerade Account Name | T1531:Account Access Removal | T1136:Create Account</t>
        </is>
      </c>
      <c r="S1798" t="n">
        <v>1</v>
      </c>
      <c r="T1798" t="inlineStr">
        <is>
          <t>LOW (40%)</t>
        </is>
      </c>
      <c r="U1798" t="inlineStr">
        <is>
          <t>NONE</t>
        </is>
      </c>
      <c r="V1798" t="inlineStr">
        <is>
          <t>NONE</t>
        </is>
      </c>
      <c r="W1798" t="inlineStr">
        <is>
          <t>NONE</t>
        </is>
      </c>
      <c r="X1798" t="inlineStr">
        <is>
          <t>NONE</t>
        </is>
      </c>
      <c r="Y1798" t="n">
        <v>0</v>
      </c>
      <c r="Z1798" t="inlineStr"/>
      <c r="AA1798" t="inlineStr">
        <is>
          <t>https://attack.mitre.org/techniques/T1036/010</t>
        </is>
      </c>
    </row>
    <row r="1799">
      <c r="A1799" t="inlineStr">
        <is>
          <t>MITRE_ATTACK</t>
        </is>
      </c>
      <c r="B1799" t="inlineStr">
        <is>
          <t>T1200</t>
        </is>
      </c>
      <c r="C1799" t="inlineStr">
        <is>
          <t>Tactic: Initial Access | Technique: Hardware Additions | 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t>
        </is>
      </c>
      <c r="D1799" t="n">
        <v>6</v>
      </c>
      <c r="E1799" t="inlineStr">
        <is>
          <t>MEDIUM</t>
        </is>
      </c>
      <c r="F1799" t="n">
        <v>2</v>
      </c>
      <c r="G1799" t="n">
        <v>2</v>
      </c>
      <c r="H1799" t="inlineStr">
        <is>
          <t>MEDIUM</t>
        </is>
      </c>
      <c r="I1799" t="n">
        <v>10</v>
      </c>
      <c r="J1799" t="inlineStr">
        <is>
          <t>NO</t>
        </is>
      </c>
      <c r="K1799" t="inlineStr"/>
      <c r="L1799" t="inlineStr">
        <is>
          <t>Implement detections</t>
        </is>
      </c>
      <c r="M1799" t="inlineStr">
        <is>
          <t>Tactics: Initial Access</t>
        </is>
      </c>
      <c r="N1799" t="inlineStr">
        <is>
          <t>P4</t>
        </is>
      </c>
      <c r="O1799" t="inlineStr">
        <is>
          <t>MITRE technique - no IP context</t>
        </is>
      </c>
      <c r="P1799" t="n">
        <v>0</v>
      </c>
      <c r="Q1799" t="n">
        <v>0</v>
      </c>
      <c r="R1799" t="inlineStr">
        <is>
          <t>T1200:Hardware Additions | T1592.001:Hardware | T1091:Replication Through Removable Media</t>
        </is>
      </c>
      <c r="S1799" t="n">
        <v>1</v>
      </c>
      <c r="T1799" t="inlineStr">
        <is>
          <t>LOW (40%)</t>
        </is>
      </c>
      <c r="U1799" t="inlineStr">
        <is>
          <t>NONE</t>
        </is>
      </c>
      <c r="V1799" t="inlineStr">
        <is>
          <t>NONE</t>
        </is>
      </c>
      <c r="W1799" t="inlineStr">
        <is>
          <t>NONE</t>
        </is>
      </c>
      <c r="X1799" t="inlineStr">
        <is>
          <t>NONE</t>
        </is>
      </c>
      <c r="Y1799" t="n">
        <v>0</v>
      </c>
      <c r="Z1799" t="inlineStr"/>
      <c r="AA1799" t="inlineStr">
        <is>
          <t>https://attack.mitre.org/techniques/T1200</t>
        </is>
      </c>
    </row>
    <row r="1800">
      <c r="A1800" t="inlineStr">
        <is>
          <t>MITRE_ATTACK</t>
        </is>
      </c>
      <c r="B1800" t="inlineStr">
        <is>
          <t>T1219.002</t>
        </is>
      </c>
      <c r="C1800" t="inlineStr">
        <is>
          <t>Tactic: Command And Control | Technique: Remote Desktop Software | 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t>
        </is>
      </c>
      <c r="D1800" t="n">
        <v>6</v>
      </c>
      <c r="E1800" t="inlineStr">
        <is>
          <t>MEDIUM</t>
        </is>
      </c>
      <c r="F1800" t="n">
        <v>2</v>
      </c>
      <c r="G1800" t="n">
        <v>2</v>
      </c>
      <c r="H1800" t="inlineStr">
        <is>
          <t>MEDIUM</t>
        </is>
      </c>
      <c r="I1800" t="n">
        <v>10</v>
      </c>
      <c r="J1800" t="inlineStr">
        <is>
          <t>NO</t>
        </is>
      </c>
      <c r="K1800" t="inlineStr"/>
      <c r="L1800" t="inlineStr">
        <is>
          <t>Implement detections</t>
        </is>
      </c>
      <c r="M1800" t="inlineStr">
        <is>
          <t>Tactics: Command And Control</t>
        </is>
      </c>
      <c r="N1800" t="inlineStr">
        <is>
          <t>P4</t>
        </is>
      </c>
      <c r="O1800" t="inlineStr">
        <is>
          <t>MITRE technique - no IP context</t>
        </is>
      </c>
      <c r="P1800" t="n">
        <v>0</v>
      </c>
      <c r="Q1800" t="n">
        <v>0</v>
      </c>
      <c r="R1800" t="inlineStr">
        <is>
          <t>T1219.002:Remote Desktop Software | T1592.002:Software</t>
        </is>
      </c>
      <c r="S1800" t="n">
        <v>1</v>
      </c>
      <c r="T1800" t="inlineStr">
        <is>
          <t>LOW (40%)</t>
        </is>
      </c>
      <c r="U1800" t="inlineStr">
        <is>
          <t>NONE</t>
        </is>
      </c>
      <c r="V1800" t="inlineStr">
        <is>
          <t>NONE</t>
        </is>
      </c>
      <c r="W1800" t="inlineStr">
        <is>
          <t>NONE</t>
        </is>
      </c>
      <c r="X1800" t="inlineStr">
        <is>
          <t>NONE</t>
        </is>
      </c>
      <c r="Y1800" t="n">
        <v>0</v>
      </c>
      <c r="Z1800" t="inlineStr"/>
      <c r="AA1800" t="inlineStr">
        <is>
          <t>https://attack.mitre.org/techniques/T1219/002</t>
        </is>
      </c>
    </row>
    <row r="1801">
      <c r="A1801" t="inlineStr">
        <is>
          <t>MITRE_ATTACK</t>
        </is>
      </c>
      <c r="B1801" t="inlineStr">
        <is>
          <t>T1505</t>
        </is>
      </c>
      <c r="C1801" t="inlineStr">
        <is>
          <t>Tactic: Persistence | Technique: Server Software Component | 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is>
      </c>
      <c r="D1801" t="n">
        <v>6</v>
      </c>
      <c r="E1801" t="inlineStr">
        <is>
          <t>MEDIUM</t>
        </is>
      </c>
      <c r="F1801" t="n">
        <v>2</v>
      </c>
      <c r="G1801" t="n">
        <v>2</v>
      </c>
      <c r="H1801" t="inlineStr">
        <is>
          <t>MEDIUM</t>
        </is>
      </c>
      <c r="I1801" t="n">
        <v>10</v>
      </c>
      <c r="J1801" t="inlineStr">
        <is>
          <t>NO</t>
        </is>
      </c>
      <c r="K1801" t="inlineStr"/>
      <c r="L1801" t="inlineStr">
        <is>
          <t>Implement detections</t>
        </is>
      </c>
      <c r="M1801" t="inlineStr">
        <is>
          <t>Tactics: Persistence</t>
        </is>
      </c>
      <c r="N1801" t="inlineStr">
        <is>
          <t>P4</t>
        </is>
      </c>
      <c r="O1801" t="inlineStr">
        <is>
          <t>MITRE technique - no IP context</t>
        </is>
      </c>
      <c r="P1801" t="n">
        <v>0</v>
      </c>
      <c r="Q1801" t="n">
        <v>0</v>
      </c>
      <c r="R1801" t="inlineStr">
        <is>
          <t>T1505:Server Software Component | T1584.004:Server | T1592.002:Software</t>
        </is>
      </c>
      <c r="S1801" t="n">
        <v>1</v>
      </c>
      <c r="T1801" t="inlineStr">
        <is>
          <t>LOW (40%)</t>
        </is>
      </c>
      <c r="U1801" t="inlineStr">
        <is>
          <t>NONE</t>
        </is>
      </c>
      <c r="V1801" t="inlineStr">
        <is>
          <t>NONE</t>
        </is>
      </c>
      <c r="W1801" t="inlineStr">
        <is>
          <t>NONE</t>
        </is>
      </c>
      <c r="X1801" t="inlineStr">
        <is>
          <t>NONE</t>
        </is>
      </c>
      <c r="Y1801" t="n">
        <v>0</v>
      </c>
      <c r="Z1801" t="inlineStr"/>
      <c r="AA1801" t="inlineStr">
        <is>
          <t>https://attack.mitre.org/techniques/T1505</t>
        </is>
      </c>
    </row>
    <row r="1802">
      <c r="A1802" t="inlineStr">
        <is>
          <t>MITRE_ATTACK</t>
        </is>
      </c>
      <c r="B1802" t="inlineStr">
        <is>
          <t>T1485</t>
        </is>
      </c>
      <c r="C1802" t="inlineStr">
        <is>
          <t>Tactic: Impact | Technique: Data Destruction | 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t>
        </is>
      </c>
      <c r="D1802" t="n">
        <v>6</v>
      </c>
      <c r="E1802" t="inlineStr">
        <is>
          <t>MEDIUM</t>
        </is>
      </c>
      <c r="F1802" t="n">
        <v>2</v>
      </c>
      <c r="G1802" t="n">
        <v>2</v>
      </c>
      <c r="H1802" t="inlineStr">
        <is>
          <t>MEDIUM</t>
        </is>
      </c>
      <c r="I1802" t="n">
        <v>10</v>
      </c>
      <c r="J1802" t="inlineStr">
        <is>
          <t>NO</t>
        </is>
      </c>
      <c r="K1802" t="inlineStr"/>
      <c r="L1802" t="inlineStr">
        <is>
          <t>Implement detections</t>
        </is>
      </c>
      <c r="M1802" t="inlineStr">
        <is>
          <t>Tactics: Impact</t>
        </is>
      </c>
      <c r="N1802" t="inlineStr">
        <is>
          <t>P4</t>
        </is>
      </c>
      <c r="O1802" t="inlineStr">
        <is>
          <t>MITRE technique - no IP context</t>
        </is>
      </c>
      <c r="P1802" t="n">
        <v>0</v>
      </c>
      <c r="Q1802" t="n">
        <v>0</v>
      </c>
      <c r="R1802" t="inlineStr">
        <is>
          <t>T1485:Data Destruction</t>
        </is>
      </c>
      <c r="S1802" t="n">
        <v>1</v>
      </c>
      <c r="T1802" t="inlineStr">
        <is>
          <t>LOW (40%)</t>
        </is>
      </c>
      <c r="U1802" t="inlineStr">
        <is>
          <t>NONE</t>
        </is>
      </c>
      <c r="V1802" t="inlineStr">
        <is>
          <t>NONE</t>
        </is>
      </c>
      <c r="W1802" t="inlineStr">
        <is>
          <t>NONE</t>
        </is>
      </c>
      <c r="X1802" t="inlineStr">
        <is>
          <t>NONE</t>
        </is>
      </c>
      <c r="Y1802" t="n">
        <v>0</v>
      </c>
      <c r="Z1802" t="inlineStr"/>
      <c r="AA1802" t="inlineStr">
        <is>
          <t>https://attack.mitre.org/techniques/T1485</t>
        </is>
      </c>
    </row>
    <row r="1803">
      <c r="A1803" t="inlineStr">
        <is>
          <t>MITRE_ATTACK</t>
        </is>
      </c>
      <c r="B1803" t="inlineStr">
        <is>
          <t>T1132.002</t>
        </is>
      </c>
      <c r="C1803" t="inlineStr">
        <is>
          <t>Tactic: Command And Control | Technique: Non-Standard Encoding | 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t>
        </is>
      </c>
      <c r="D1803" t="n">
        <v>6</v>
      </c>
      <c r="E1803" t="inlineStr">
        <is>
          <t>MEDIUM</t>
        </is>
      </c>
      <c r="F1803" t="n">
        <v>2</v>
      </c>
      <c r="G1803" t="n">
        <v>2</v>
      </c>
      <c r="H1803" t="inlineStr">
        <is>
          <t>MEDIUM</t>
        </is>
      </c>
      <c r="I1803" t="n">
        <v>10</v>
      </c>
      <c r="J1803" t="inlineStr">
        <is>
          <t>NO</t>
        </is>
      </c>
      <c r="K1803" t="inlineStr"/>
      <c r="L1803" t="inlineStr">
        <is>
          <t>Implement detections</t>
        </is>
      </c>
      <c r="M1803" t="inlineStr">
        <is>
          <t>Tactics: Command And Control</t>
        </is>
      </c>
      <c r="N1803" t="inlineStr">
        <is>
          <t>P4</t>
        </is>
      </c>
      <c r="O1803" t="inlineStr">
        <is>
          <t>MITRE technique - no IP context</t>
        </is>
      </c>
      <c r="P1803" t="n">
        <v>0</v>
      </c>
      <c r="Q1803" t="n">
        <v>0</v>
      </c>
      <c r="R1803" t="inlineStr">
        <is>
          <t>T1132.002:Non-Standard Encoding | T1132.001:Standard Encoding</t>
        </is>
      </c>
      <c r="S1803" t="n">
        <v>1</v>
      </c>
      <c r="T1803" t="inlineStr">
        <is>
          <t>LOW (40%)</t>
        </is>
      </c>
      <c r="U1803" t="inlineStr">
        <is>
          <t>NONE</t>
        </is>
      </c>
      <c r="V1803" t="inlineStr">
        <is>
          <t>NONE</t>
        </is>
      </c>
      <c r="W1803" t="inlineStr">
        <is>
          <t>NONE</t>
        </is>
      </c>
      <c r="X1803" t="inlineStr">
        <is>
          <t>NONE</t>
        </is>
      </c>
      <c r="Y1803" t="n">
        <v>0</v>
      </c>
      <c r="Z1803" t="inlineStr"/>
      <c r="AA1803" t="inlineStr">
        <is>
          <t>https://attack.mitre.org/techniques/T1132/002</t>
        </is>
      </c>
    </row>
    <row r="1804">
      <c r="A1804" t="inlineStr">
        <is>
          <t>MITRE_ATTACK</t>
        </is>
      </c>
      <c r="B1804" t="inlineStr">
        <is>
          <t>T1556.001</t>
        </is>
      </c>
      <c r="C1804" t="inlineStr">
        <is>
          <t>Tactic: Credential Access, Defense Evasion, Persistence | Technique: Domain Controller Authentication | 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
        </is>
      </c>
      <c r="D1804" t="n">
        <v>6</v>
      </c>
      <c r="E1804" t="inlineStr">
        <is>
          <t>MEDIUM</t>
        </is>
      </c>
      <c r="F1804" t="n">
        <v>2</v>
      </c>
      <c r="G1804" t="n">
        <v>2</v>
      </c>
      <c r="H1804" t="inlineStr">
        <is>
          <t>MEDIUM</t>
        </is>
      </c>
      <c r="I1804" t="n">
        <v>10</v>
      </c>
      <c r="J1804" t="inlineStr">
        <is>
          <t>NO</t>
        </is>
      </c>
      <c r="K1804" t="inlineStr"/>
      <c r="L1804" t="inlineStr">
        <is>
          <t>Implement detections</t>
        </is>
      </c>
      <c r="M1804" t="inlineStr">
        <is>
          <t>Tactics: Credential Access, Defense Evasion, Persistence</t>
        </is>
      </c>
      <c r="N1804" t="inlineStr">
        <is>
          <t>P4</t>
        </is>
      </c>
      <c r="O1804" t="inlineStr">
        <is>
          <t>MITRE technique - no IP context</t>
        </is>
      </c>
      <c r="P1804" t="n">
        <v>0</v>
      </c>
      <c r="Q1804" t="n">
        <v>0</v>
      </c>
      <c r="R1804" t="inlineStr">
        <is>
          <t>T1556.001:Domain Controller Authentication | T1588.001:Malware | T1589.001:Credentials</t>
        </is>
      </c>
      <c r="S1804" t="n">
        <v>1</v>
      </c>
      <c r="T1804" t="inlineStr">
        <is>
          <t>LOW (40%)</t>
        </is>
      </c>
      <c r="U1804" t="inlineStr">
        <is>
          <t>NONE</t>
        </is>
      </c>
      <c r="V1804" t="inlineStr">
        <is>
          <t>NONE</t>
        </is>
      </c>
      <c r="W1804" t="inlineStr">
        <is>
          <t>NONE</t>
        </is>
      </c>
      <c r="X1804" t="inlineStr">
        <is>
          <t>NONE</t>
        </is>
      </c>
      <c r="Y1804" t="n">
        <v>0</v>
      </c>
      <c r="Z1804" t="inlineStr"/>
      <c r="AA1804" t="inlineStr">
        <is>
          <t>https://attack.mitre.org/techniques/T1556/001</t>
        </is>
      </c>
    </row>
    <row r="1805">
      <c r="A1805" t="inlineStr">
        <is>
          <t>MITRE_ATTACK</t>
        </is>
      </c>
      <c r="B1805" t="inlineStr">
        <is>
          <t>T1537</t>
        </is>
      </c>
      <c r="C1805" t="inlineStr">
        <is>
          <t>Tactic: Exfiltration | Technique: Transfer Data to Cloud Account | 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t>
        </is>
      </c>
      <c r="D1805" t="n">
        <v>6</v>
      </c>
      <c r="E1805" t="inlineStr">
        <is>
          <t>MEDIUM</t>
        </is>
      </c>
      <c r="F1805" t="n">
        <v>2</v>
      </c>
      <c r="G1805" t="n">
        <v>2</v>
      </c>
      <c r="H1805" t="inlineStr">
        <is>
          <t>MEDIUM</t>
        </is>
      </c>
      <c r="I1805" t="n">
        <v>10</v>
      </c>
      <c r="J1805" t="inlineStr">
        <is>
          <t>NO</t>
        </is>
      </c>
      <c r="K1805" t="inlineStr"/>
      <c r="L1805" t="inlineStr">
        <is>
          <t>Implement detections</t>
        </is>
      </c>
      <c r="M1805" t="inlineStr">
        <is>
          <t>Tactics: Exfiltration</t>
        </is>
      </c>
      <c r="N1805" t="inlineStr">
        <is>
          <t>P4</t>
        </is>
      </c>
      <c r="O1805" t="inlineStr">
        <is>
          <t>MITRE technique - no IP context</t>
        </is>
      </c>
      <c r="P1805" t="n">
        <v>0</v>
      </c>
      <c r="Q1805" t="n">
        <v>0</v>
      </c>
      <c r="R1805" t="inlineStr">
        <is>
          <t>T1537:Transfer Data to Cloud Account | T1136.003:Cloud Account</t>
        </is>
      </c>
      <c r="S1805" t="n">
        <v>1</v>
      </c>
      <c r="T1805" t="inlineStr">
        <is>
          <t>LOW (40%)</t>
        </is>
      </c>
      <c r="U1805" t="inlineStr">
        <is>
          <t>NONE</t>
        </is>
      </c>
      <c r="V1805" t="inlineStr">
        <is>
          <t>NONE</t>
        </is>
      </c>
      <c r="W1805" t="inlineStr">
        <is>
          <t>NONE</t>
        </is>
      </c>
      <c r="X1805" t="inlineStr">
        <is>
          <t>NONE</t>
        </is>
      </c>
      <c r="Y1805" t="n">
        <v>0</v>
      </c>
      <c r="Z1805" t="inlineStr"/>
      <c r="AA1805" t="inlineStr">
        <is>
          <t>https://attack.mitre.org/techniques/T1537</t>
        </is>
      </c>
    </row>
    <row r="1806">
      <c r="A1806" t="inlineStr">
        <is>
          <t>MITRE_ATTACK</t>
        </is>
      </c>
      <c r="B1806" t="inlineStr">
        <is>
          <t>T1027.006</t>
        </is>
      </c>
      <c r="C1806" t="inlineStr">
        <is>
          <t>Tactic: Defense Evasion | Technique: HTML Smuggling | 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t>
        </is>
      </c>
      <c r="D1806" t="n">
        <v>6</v>
      </c>
      <c r="E1806" t="inlineStr">
        <is>
          <t>MEDIUM</t>
        </is>
      </c>
      <c r="F1806" t="n">
        <v>2</v>
      </c>
      <c r="G1806" t="n">
        <v>2</v>
      </c>
      <c r="H1806" t="inlineStr">
        <is>
          <t>MEDIUM</t>
        </is>
      </c>
      <c r="I1806" t="n">
        <v>10</v>
      </c>
      <c r="J1806" t="inlineStr">
        <is>
          <t>NO</t>
        </is>
      </c>
      <c r="K1806" t="inlineStr"/>
      <c r="L1806" t="inlineStr">
        <is>
          <t>Implement detections</t>
        </is>
      </c>
      <c r="M1806" t="inlineStr">
        <is>
          <t>Tactics: Defense Evasion</t>
        </is>
      </c>
      <c r="N1806" t="inlineStr">
        <is>
          <t>P4</t>
        </is>
      </c>
      <c r="O1806" t="inlineStr">
        <is>
          <t>MITRE technique - no IP context</t>
        </is>
      </c>
      <c r="P1806" t="n">
        <v>0</v>
      </c>
      <c r="Q1806" t="n">
        <v>0</v>
      </c>
      <c r="R1806" t="inlineStr">
        <is>
          <t>T1027.006:HTML Smuggling | T1059.007:JavaScript</t>
        </is>
      </c>
      <c r="S1806" t="n">
        <v>1</v>
      </c>
      <c r="T1806" t="inlineStr">
        <is>
          <t>LOW (40%)</t>
        </is>
      </c>
      <c r="U1806" t="inlineStr">
        <is>
          <t>NONE</t>
        </is>
      </c>
      <c r="V1806" t="inlineStr">
        <is>
          <t>NONE</t>
        </is>
      </c>
      <c r="W1806" t="inlineStr">
        <is>
          <t>NONE</t>
        </is>
      </c>
      <c r="X1806" t="inlineStr">
        <is>
          <t>NONE</t>
        </is>
      </c>
      <c r="Y1806" t="n">
        <v>0</v>
      </c>
      <c r="Z1806" t="inlineStr"/>
      <c r="AA1806" t="inlineStr">
        <is>
          <t>https://attack.mitre.org/techniques/T1027/006</t>
        </is>
      </c>
    </row>
    <row r="1807">
      <c r="A1807" t="inlineStr">
        <is>
          <t>MITRE_ATTACK</t>
        </is>
      </c>
      <c r="B1807" t="inlineStr">
        <is>
          <t>T1556.005</t>
        </is>
      </c>
      <c r="C1807" t="inlineStr">
        <is>
          <t>Tactic: Credential Access, Defense Evasion, Persistence | Technique: Reversible Encryption | An adversary may abuse Active Directory authentication encryption properties to gain access to credentials on Windows systems. The AllowReversiblePasswordEncryption property specifies whether reversible password encryption for an account is enabled or disabled. By default this property is disabled (instead storing user credentials as the output of one-way hashing functions) and should not be enabled unle</t>
        </is>
      </c>
      <c r="D1807" t="n">
        <v>6</v>
      </c>
      <c r="E1807" t="inlineStr">
        <is>
          <t>MEDIUM</t>
        </is>
      </c>
      <c r="F1807" t="n">
        <v>2</v>
      </c>
      <c r="G1807" t="n">
        <v>2</v>
      </c>
      <c r="H1807" t="inlineStr">
        <is>
          <t>MEDIUM</t>
        </is>
      </c>
      <c r="I1807" t="n">
        <v>10</v>
      </c>
      <c r="J1807" t="inlineStr">
        <is>
          <t>NO</t>
        </is>
      </c>
      <c r="K1807" t="inlineStr"/>
      <c r="L1807" t="inlineStr">
        <is>
          <t>Implement detections</t>
        </is>
      </c>
      <c r="M1807" t="inlineStr">
        <is>
          <t>Tactics: Credential Access, Defense Evasion, Persistence</t>
        </is>
      </c>
      <c r="N1807" t="inlineStr">
        <is>
          <t>P4</t>
        </is>
      </c>
      <c r="O1807" t="inlineStr">
        <is>
          <t>MITRE technique - no IP context</t>
        </is>
      </c>
      <c r="P1807" t="n">
        <v>0</v>
      </c>
      <c r="Q1807" t="n">
        <v>0</v>
      </c>
      <c r="R1807" t="inlineStr">
        <is>
          <t>T1556.005:Reversible Encryption | T1589.001:Credentials</t>
        </is>
      </c>
      <c r="S1807" t="n">
        <v>1</v>
      </c>
      <c r="T1807" t="inlineStr">
        <is>
          <t>LOW (40%)</t>
        </is>
      </c>
      <c r="U1807" t="inlineStr">
        <is>
          <t>NONE</t>
        </is>
      </c>
      <c r="V1807" t="inlineStr">
        <is>
          <t>NONE</t>
        </is>
      </c>
      <c r="W1807" t="inlineStr">
        <is>
          <t>NONE</t>
        </is>
      </c>
      <c r="X1807" t="inlineStr">
        <is>
          <t>NONE</t>
        </is>
      </c>
      <c r="Y1807" t="n">
        <v>0</v>
      </c>
      <c r="Z1807" t="inlineStr"/>
      <c r="AA1807" t="inlineStr">
        <is>
          <t>https://attack.mitre.org/techniques/T1556/005</t>
        </is>
      </c>
    </row>
    <row r="1808">
      <c r="A1808" t="inlineStr">
        <is>
          <t>MITRE_ATTACK</t>
        </is>
      </c>
      <c r="B1808" t="inlineStr">
        <is>
          <t>T1027.010</t>
        </is>
      </c>
      <c r="C1808" t="inlineStr">
        <is>
          <t>Tactic: Defense Evasion | Technique: Command Obfuscation | 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
        </is>
      </c>
      <c r="D1808" t="n">
        <v>6</v>
      </c>
      <c r="E1808" t="inlineStr">
        <is>
          <t>MEDIUM</t>
        </is>
      </c>
      <c r="F1808" t="n">
        <v>2</v>
      </c>
      <c r="G1808" t="n">
        <v>2</v>
      </c>
      <c r="H1808" t="inlineStr">
        <is>
          <t>MEDIUM</t>
        </is>
      </c>
      <c r="I1808" t="n">
        <v>10</v>
      </c>
      <c r="J1808" t="inlineStr">
        <is>
          <t>NO</t>
        </is>
      </c>
      <c r="K1808" t="inlineStr"/>
      <c r="L1808" t="inlineStr">
        <is>
          <t>Implement detections</t>
        </is>
      </c>
      <c r="M1808" t="inlineStr">
        <is>
          <t>Tactics: Defense Evasion</t>
        </is>
      </c>
      <c r="N1808" t="inlineStr">
        <is>
          <t>P4</t>
        </is>
      </c>
      <c r="O1808" t="inlineStr">
        <is>
          <t>MITRE technique - no IP context</t>
        </is>
      </c>
      <c r="P1808" t="n">
        <v>0</v>
      </c>
      <c r="Q1808" t="n">
        <v>0</v>
      </c>
      <c r="R1808" t="inlineStr">
        <is>
          <t>T1027.010:Command Obfuscation | T1566:Phishing | T1189:Drive-by Compromise</t>
        </is>
      </c>
      <c r="S1808" t="n">
        <v>1</v>
      </c>
      <c r="T1808" t="inlineStr">
        <is>
          <t>LOW (40%)</t>
        </is>
      </c>
      <c r="U1808" t="inlineStr">
        <is>
          <t>NONE</t>
        </is>
      </c>
      <c r="V1808" t="inlineStr">
        <is>
          <t>NONE</t>
        </is>
      </c>
      <c r="W1808" t="inlineStr">
        <is>
          <t>NONE</t>
        </is>
      </c>
      <c r="X1808" t="inlineStr">
        <is>
          <t>NONE</t>
        </is>
      </c>
      <c r="Y1808" t="n">
        <v>0</v>
      </c>
      <c r="Z1808" t="inlineStr"/>
      <c r="AA1808" t="inlineStr">
        <is>
          <t>https://attack.mitre.org/techniques/T1027/010</t>
        </is>
      </c>
    </row>
    <row r="1809">
      <c r="A1809" t="inlineStr">
        <is>
          <t>MITRE_ATTACK</t>
        </is>
      </c>
      <c r="B1809" t="inlineStr">
        <is>
          <t>T1070.004</t>
        </is>
      </c>
      <c r="C1809" t="inlineStr">
        <is>
          <t>Tactic: Defense Evasion | Technique: File Deletion |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t>
        </is>
      </c>
      <c r="D1809" t="n">
        <v>6</v>
      </c>
      <c r="E1809" t="inlineStr">
        <is>
          <t>MEDIUM</t>
        </is>
      </c>
      <c r="F1809" t="n">
        <v>2</v>
      </c>
      <c r="G1809" t="n">
        <v>2</v>
      </c>
      <c r="H1809" t="inlineStr">
        <is>
          <t>MEDIUM</t>
        </is>
      </c>
      <c r="I1809" t="n">
        <v>10</v>
      </c>
      <c r="J1809" t="inlineStr">
        <is>
          <t>NO</t>
        </is>
      </c>
      <c r="K1809" t="inlineStr"/>
      <c r="L1809" t="inlineStr">
        <is>
          <t>Implement detections</t>
        </is>
      </c>
      <c r="M1809" t="inlineStr">
        <is>
          <t>Tactics: Defense Evasion</t>
        </is>
      </c>
      <c r="N1809" t="inlineStr">
        <is>
          <t>P4</t>
        </is>
      </c>
      <c r="O1809" t="inlineStr">
        <is>
          <t>MITRE technique - no IP context</t>
        </is>
      </c>
      <c r="P1809" t="n">
        <v>0</v>
      </c>
      <c r="Q1809" t="n">
        <v>0</v>
      </c>
      <c r="R1809" t="inlineStr">
        <is>
          <t>T1070.004:File Deletion | T1588.001:Malware | T1105:Ingress Tool Transfer</t>
        </is>
      </c>
      <c r="S1809" t="n">
        <v>1</v>
      </c>
      <c r="T1809" t="inlineStr">
        <is>
          <t>LOW (40%)</t>
        </is>
      </c>
      <c r="U1809" t="inlineStr">
        <is>
          <t>NONE</t>
        </is>
      </c>
      <c r="V1809" t="inlineStr">
        <is>
          <t>NONE</t>
        </is>
      </c>
      <c r="W1809" t="inlineStr">
        <is>
          <t>NONE</t>
        </is>
      </c>
      <c r="X1809" t="inlineStr">
        <is>
          <t>NONE</t>
        </is>
      </c>
      <c r="Y1809" t="n">
        <v>0</v>
      </c>
      <c r="Z1809" t="inlineStr"/>
      <c r="AA1809" t="inlineStr">
        <is>
          <t>https://attack.mitre.org/techniques/T1070/004</t>
        </is>
      </c>
    </row>
    <row r="1810">
      <c r="A1810" t="inlineStr">
        <is>
          <t>MITRE_ATTACK</t>
        </is>
      </c>
      <c r="B1810" t="inlineStr">
        <is>
          <t>T1189</t>
        </is>
      </c>
      <c r="C1810" t="inlineStr">
        <is>
          <t>Tactic: Initial Access | Technique: Drive-by Compromise | 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t>
        </is>
      </c>
      <c r="D1810" t="n">
        <v>6</v>
      </c>
      <c r="E1810" t="inlineStr">
        <is>
          <t>MEDIUM</t>
        </is>
      </c>
      <c r="F1810" t="n">
        <v>2</v>
      </c>
      <c r="G1810" t="n">
        <v>2</v>
      </c>
      <c r="H1810" t="inlineStr">
        <is>
          <t>MEDIUM</t>
        </is>
      </c>
      <c r="I1810" t="n">
        <v>10</v>
      </c>
      <c r="J1810" t="inlineStr">
        <is>
          <t>NO</t>
        </is>
      </c>
      <c r="K1810" t="inlineStr"/>
      <c r="L1810" t="inlineStr">
        <is>
          <t>Implement detections</t>
        </is>
      </c>
      <c r="M1810" t="inlineStr">
        <is>
          <t>Tactics: Initial Access</t>
        </is>
      </c>
      <c r="N1810" t="inlineStr">
        <is>
          <t>P4</t>
        </is>
      </c>
      <c r="O1810" t="inlineStr">
        <is>
          <t>MITRE technique - no IP context</t>
        </is>
      </c>
      <c r="P1810" t="n">
        <v>0</v>
      </c>
      <c r="Q1810" t="n">
        <v>0</v>
      </c>
      <c r="R1810" t="inlineStr">
        <is>
          <t>T1189:Drive-by Compromise | T1608.004:Drive-by Target</t>
        </is>
      </c>
      <c r="S1810" t="n">
        <v>1</v>
      </c>
      <c r="T1810" t="inlineStr">
        <is>
          <t>LOW (40%)</t>
        </is>
      </c>
      <c r="U1810" t="inlineStr">
        <is>
          <t>NONE</t>
        </is>
      </c>
      <c r="V1810" t="inlineStr">
        <is>
          <t>NONE</t>
        </is>
      </c>
      <c r="W1810" t="inlineStr">
        <is>
          <t>NONE</t>
        </is>
      </c>
      <c r="X1810" t="inlineStr">
        <is>
          <t>NONE</t>
        </is>
      </c>
      <c r="Y1810" t="n">
        <v>0</v>
      </c>
      <c r="Z1810" t="inlineStr"/>
      <c r="AA1810" t="inlineStr">
        <is>
          <t>https://attack.mitre.org/techniques/T1189</t>
        </is>
      </c>
    </row>
    <row r="1811">
      <c r="A1811" t="inlineStr">
        <is>
          <t>MITRE_ATTACK</t>
        </is>
      </c>
      <c r="B1811" t="inlineStr">
        <is>
          <t>T1498</t>
        </is>
      </c>
      <c r="C1811" t="inlineStr">
        <is>
          <t>Tactic: Impact | Technique: Network Denial of Service | 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t>
        </is>
      </c>
      <c r="D1811" t="n">
        <v>6</v>
      </c>
      <c r="E1811" t="inlineStr">
        <is>
          <t>MEDIUM</t>
        </is>
      </c>
      <c r="F1811" t="n">
        <v>2</v>
      </c>
      <c r="G1811" t="n">
        <v>2</v>
      </c>
      <c r="H1811" t="inlineStr">
        <is>
          <t>MEDIUM</t>
        </is>
      </c>
      <c r="I1811" t="n">
        <v>10</v>
      </c>
      <c r="J1811" t="inlineStr">
        <is>
          <t>NO</t>
        </is>
      </c>
      <c r="K1811" t="inlineStr"/>
      <c r="L1811" t="inlineStr">
        <is>
          <t>Implement detections</t>
        </is>
      </c>
      <c r="M1811" t="inlineStr">
        <is>
          <t>Tactics: Impact</t>
        </is>
      </c>
      <c r="N1811" t="inlineStr">
        <is>
          <t>P4</t>
        </is>
      </c>
      <c r="O1811" t="inlineStr">
        <is>
          <t>MITRE technique - no IP context</t>
        </is>
      </c>
      <c r="P1811" t="n">
        <v>0</v>
      </c>
      <c r="Q1811" t="n">
        <v>0</v>
      </c>
      <c r="R1811" t="inlineStr">
        <is>
          <t>T1498:Network Denial of Service</t>
        </is>
      </c>
      <c r="S1811" t="n">
        <v>1</v>
      </c>
      <c r="T1811" t="inlineStr">
        <is>
          <t>LOW (40%)</t>
        </is>
      </c>
      <c r="U1811" t="inlineStr">
        <is>
          <t>NONE</t>
        </is>
      </c>
      <c r="V1811" t="inlineStr">
        <is>
          <t>NONE</t>
        </is>
      </c>
      <c r="W1811" t="inlineStr">
        <is>
          <t>NONE</t>
        </is>
      </c>
      <c r="X1811" t="inlineStr">
        <is>
          <t>NONE</t>
        </is>
      </c>
      <c r="Y1811" t="n">
        <v>0</v>
      </c>
      <c r="Z1811" t="inlineStr"/>
      <c r="AA1811" t="inlineStr">
        <is>
          <t>https://attack.mitre.org/techniques/T1498</t>
        </is>
      </c>
    </row>
    <row r="1812">
      <c r="A1812" t="inlineStr">
        <is>
          <t>MITRE_ATTACK</t>
        </is>
      </c>
      <c r="B1812" t="inlineStr">
        <is>
          <t>T1651</t>
        </is>
      </c>
      <c r="C1812" t="inlineStr">
        <is>
          <t>Tactic: Execution | Technique: Cloud Administration Command | 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t>
        </is>
      </c>
      <c r="D1812" t="n">
        <v>6</v>
      </c>
      <c r="E1812" t="inlineStr">
        <is>
          <t>MEDIUM</t>
        </is>
      </c>
      <c r="F1812" t="n">
        <v>2</v>
      </c>
      <c r="G1812" t="n">
        <v>2</v>
      </c>
      <c r="H1812" t="inlineStr">
        <is>
          <t>MEDIUM</t>
        </is>
      </c>
      <c r="I1812" t="n">
        <v>10</v>
      </c>
      <c r="J1812" t="inlineStr">
        <is>
          <t>NO</t>
        </is>
      </c>
      <c r="K1812" t="inlineStr"/>
      <c r="L1812" t="inlineStr">
        <is>
          <t>Implement detections</t>
        </is>
      </c>
      <c r="M1812" t="inlineStr">
        <is>
          <t>Tactics: Execution</t>
        </is>
      </c>
      <c r="N1812" t="inlineStr">
        <is>
          <t>P4</t>
        </is>
      </c>
      <c r="O1812" t="inlineStr">
        <is>
          <t>MITRE technique - no IP context</t>
        </is>
      </c>
      <c r="P1812" t="n">
        <v>0</v>
      </c>
      <c r="Q1812" t="n">
        <v>0</v>
      </c>
      <c r="R1812" t="inlineStr">
        <is>
          <t>T1651:Cloud Administration Command</t>
        </is>
      </c>
      <c r="S1812" t="n">
        <v>1</v>
      </c>
      <c r="T1812" t="inlineStr">
        <is>
          <t>LOW (40%)</t>
        </is>
      </c>
      <c r="U1812" t="inlineStr">
        <is>
          <t>NONE</t>
        </is>
      </c>
      <c r="V1812" t="inlineStr">
        <is>
          <t>NONE</t>
        </is>
      </c>
      <c r="W1812" t="inlineStr">
        <is>
          <t>NONE</t>
        </is>
      </c>
      <c r="X1812" t="inlineStr">
        <is>
          <t>NONE</t>
        </is>
      </c>
      <c r="Y1812" t="n">
        <v>0</v>
      </c>
      <c r="Z1812" t="inlineStr"/>
      <c r="AA1812" t="inlineStr">
        <is>
          <t>https://attack.mitre.org/techniques/T1651</t>
        </is>
      </c>
    </row>
    <row r="1813">
      <c r="A1813" t="inlineStr">
        <is>
          <t>MITRE_ATTACK</t>
        </is>
      </c>
      <c r="B1813" t="inlineStr">
        <is>
          <t>T1546.016</t>
        </is>
      </c>
      <c r="C1813" t="inlineStr">
        <is>
          <t>Tactic: Privilege Escalation, Persistence | Technique: Installer Packages | 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t>
        </is>
      </c>
      <c r="D1813" t="n">
        <v>6</v>
      </c>
      <c r="E1813" t="inlineStr">
        <is>
          <t>MEDIUM</t>
        </is>
      </c>
      <c r="F1813" t="n">
        <v>2</v>
      </c>
      <c r="G1813" t="n">
        <v>2</v>
      </c>
      <c r="H1813" t="inlineStr">
        <is>
          <t>MEDIUM</t>
        </is>
      </c>
      <c r="I1813" t="n">
        <v>10</v>
      </c>
      <c r="J1813" t="inlineStr">
        <is>
          <t>NO</t>
        </is>
      </c>
      <c r="K1813" t="inlineStr"/>
      <c r="L1813" t="inlineStr">
        <is>
          <t>Implement detections</t>
        </is>
      </c>
      <c r="M1813" t="inlineStr">
        <is>
          <t>Tactics: Privilege Escalation, Persistence</t>
        </is>
      </c>
      <c r="N1813" t="inlineStr">
        <is>
          <t>P4</t>
        </is>
      </c>
      <c r="O1813" t="inlineStr">
        <is>
          <t>MITRE technique - no IP context</t>
        </is>
      </c>
      <c r="P1813" t="n">
        <v>0</v>
      </c>
      <c r="Q1813" t="n">
        <v>0</v>
      </c>
      <c r="R1813" t="inlineStr">
        <is>
          <t>T1546.016:Installer Packages</t>
        </is>
      </c>
      <c r="S1813" t="n">
        <v>1</v>
      </c>
      <c r="T1813" t="inlineStr">
        <is>
          <t>LOW (40%)</t>
        </is>
      </c>
      <c r="U1813" t="inlineStr">
        <is>
          <t>NONE</t>
        </is>
      </c>
      <c r="V1813" t="inlineStr">
        <is>
          <t>NONE</t>
        </is>
      </c>
      <c r="W1813" t="inlineStr">
        <is>
          <t>NONE</t>
        </is>
      </c>
      <c r="X1813" t="inlineStr">
        <is>
          <t>NONE</t>
        </is>
      </c>
      <c r="Y1813" t="n">
        <v>0</v>
      </c>
      <c r="Z1813" t="inlineStr"/>
      <c r="AA1813" t="inlineStr">
        <is>
          <t>https://attack.mitre.org/techniques/T1546/016</t>
        </is>
      </c>
    </row>
    <row r="1814">
      <c r="A1814" t="inlineStr">
        <is>
          <t>MITRE_ATTACK</t>
        </is>
      </c>
      <c r="B1814" t="inlineStr">
        <is>
          <t>T1595.001</t>
        </is>
      </c>
      <c r="C1814" t="inlineStr">
        <is>
          <t>Tactic: Reconnaissance | Technique: Scanning IP Blocks | 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t>
        </is>
      </c>
      <c r="D1814" t="n">
        <v>6</v>
      </c>
      <c r="E1814" t="inlineStr">
        <is>
          <t>MEDIUM</t>
        </is>
      </c>
      <c r="F1814" t="n">
        <v>2</v>
      </c>
      <c r="G1814" t="n">
        <v>2</v>
      </c>
      <c r="H1814" t="inlineStr">
        <is>
          <t>MEDIUM</t>
        </is>
      </c>
      <c r="I1814" t="n">
        <v>10</v>
      </c>
      <c r="J1814" t="inlineStr">
        <is>
          <t>NO</t>
        </is>
      </c>
      <c r="K1814" t="inlineStr"/>
      <c r="L1814" t="inlineStr">
        <is>
          <t>Implement detections</t>
        </is>
      </c>
      <c r="M1814" t="inlineStr">
        <is>
          <t>Tactics: Reconnaissance</t>
        </is>
      </c>
      <c r="N1814" t="inlineStr">
        <is>
          <t>P4</t>
        </is>
      </c>
      <c r="O1814" t="inlineStr">
        <is>
          <t>MITRE technique - no IP context</t>
        </is>
      </c>
      <c r="P1814" t="n">
        <v>0</v>
      </c>
      <c r="Q1814" t="n">
        <v>0</v>
      </c>
      <c r="R1814" t="inlineStr">
        <is>
          <t>T1595.001:Scanning IP Blocks | T1590.005:IP Addresses | T1590:Gather Victim Network Information</t>
        </is>
      </c>
      <c r="S1814" t="n">
        <v>1</v>
      </c>
      <c r="T1814" t="inlineStr">
        <is>
          <t>LOW (40%)</t>
        </is>
      </c>
      <c r="U1814" t="inlineStr">
        <is>
          <t>NONE</t>
        </is>
      </c>
      <c r="V1814" t="inlineStr">
        <is>
          <t>NONE</t>
        </is>
      </c>
      <c r="W1814" t="inlineStr">
        <is>
          <t>NONE</t>
        </is>
      </c>
      <c r="X1814" t="inlineStr">
        <is>
          <t>NONE</t>
        </is>
      </c>
      <c r="Y1814" t="n">
        <v>0</v>
      </c>
      <c r="Z1814" t="inlineStr"/>
      <c r="AA1814" t="inlineStr">
        <is>
          <t>https://attack.mitre.org/techniques/T1595/001</t>
        </is>
      </c>
    </row>
    <row r="1815">
      <c r="A1815" t="inlineStr">
        <is>
          <t>MITRE_ATTACK</t>
        </is>
      </c>
      <c r="B1815" t="inlineStr">
        <is>
          <t>T1221</t>
        </is>
      </c>
      <c r="C1815" t="inlineStr">
        <is>
          <t>Tactic: Defense Evasion | Technique: Template Injection | 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is>
      </c>
      <c r="D1815" t="n">
        <v>6</v>
      </c>
      <c r="E1815" t="inlineStr">
        <is>
          <t>MEDIUM</t>
        </is>
      </c>
      <c r="F1815" t="n">
        <v>2</v>
      </c>
      <c r="G1815" t="n">
        <v>2</v>
      </c>
      <c r="H1815" t="inlineStr">
        <is>
          <t>MEDIUM</t>
        </is>
      </c>
      <c r="I1815" t="n">
        <v>10</v>
      </c>
      <c r="J1815" t="inlineStr">
        <is>
          <t>NO</t>
        </is>
      </c>
      <c r="K1815" t="inlineStr"/>
      <c r="L1815" t="inlineStr">
        <is>
          <t>Implement detections</t>
        </is>
      </c>
      <c r="M1815" t="inlineStr">
        <is>
          <t>Tactics: Defense Evasion</t>
        </is>
      </c>
      <c r="N1815" t="inlineStr">
        <is>
          <t>P4</t>
        </is>
      </c>
      <c r="O1815" t="inlineStr">
        <is>
          <t>MITRE technique - no IP context</t>
        </is>
      </c>
      <c r="P1815" t="n">
        <v>0</v>
      </c>
      <c r="Q1815" t="n">
        <v>0</v>
      </c>
      <c r="R1815" t="inlineStr">
        <is>
          <t>T1221:Template Injection</t>
        </is>
      </c>
      <c r="S1815" t="n">
        <v>1</v>
      </c>
      <c r="T1815" t="inlineStr">
        <is>
          <t>LOW (40%)</t>
        </is>
      </c>
      <c r="U1815" t="inlineStr">
        <is>
          <t>NONE</t>
        </is>
      </c>
      <c r="V1815" t="inlineStr">
        <is>
          <t>NONE</t>
        </is>
      </c>
      <c r="W1815" t="inlineStr">
        <is>
          <t>NONE</t>
        </is>
      </c>
      <c r="X1815" t="inlineStr">
        <is>
          <t>NONE</t>
        </is>
      </c>
      <c r="Y1815" t="n">
        <v>0</v>
      </c>
      <c r="Z1815" t="inlineStr"/>
      <c r="AA1815" t="inlineStr">
        <is>
          <t>https://attack.mitre.org/techniques/T1221</t>
        </is>
      </c>
    </row>
    <row r="1816">
      <c r="A1816" t="inlineStr">
        <is>
          <t>MITRE_ATTACK</t>
        </is>
      </c>
      <c r="B1816" t="inlineStr">
        <is>
          <t>T1037.004</t>
        </is>
      </c>
      <c r="C1816" t="inlineStr">
        <is>
          <t>Tactic: Persistence, Privilege Escalation | Technique: RC Scripts | 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rc.local , rc.common , and other RC scripts specific to the Unix</t>
        </is>
      </c>
      <c r="D1816" t="n">
        <v>6</v>
      </c>
      <c r="E1816" t="inlineStr">
        <is>
          <t>MEDIUM</t>
        </is>
      </c>
      <c r="F1816" t="n">
        <v>2</v>
      </c>
      <c r="G1816" t="n">
        <v>2</v>
      </c>
      <c r="H1816" t="inlineStr">
        <is>
          <t>MEDIUM</t>
        </is>
      </c>
      <c r="I1816" t="n">
        <v>10</v>
      </c>
      <c r="J1816" t="inlineStr">
        <is>
          <t>NO</t>
        </is>
      </c>
      <c r="K1816" t="inlineStr"/>
      <c r="L1816" t="inlineStr">
        <is>
          <t>Implement detections</t>
        </is>
      </c>
      <c r="M1816" t="inlineStr">
        <is>
          <t>Tactics: Persistence, Privilege Escalation</t>
        </is>
      </c>
      <c r="N1816" t="inlineStr">
        <is>
          <t>P4</t>
        </is>
      </c>
      <c r="O1816" t="inlineStr">
        <is>
          <t>MITRE technique - no IP context</t>
        </is>
      </c>
      <c r="P1816" t="n">
        <v>0</v>
      </c>
      <c r="Q1816" t="n">
        <v>0</v>
      </c>
      <c r="R1816" t="inlineStr">
        <is>
          <t>T1037.004:RC Scripts</t>
        </is>
      </c>
      <c r="S1816" t="n">
        <v>1</v>
      </c>
      <c r="T1816" t="inlineStr">
        <is>
          <t>LOW (40%)</t>
        </is>
      </c>
      <c r="U1816" t="inlineStr">
        <is>
          <t>NONE</t>
        </is>
      </c>
      <c r="V1816" t="inlineStr">
        <is>
          <t>NONE</t>
        </is>
      </c>
      <c r="W1816" t="inlineStr">
        <is>
          <t>NONE</t>
        </is>
      </c>
      <c r="X1816" t="inlineStr">
        <is>
          <t>NONE</t>
        </is>
      </c>
      <c r="Y1816" t="n">
        <v>0</v>
      </c>
      <c r="Z1816" t="inlineStr"/>
      <c r="AA1816" t="inlineStr">
        <is>
          <t>https://attack.mitre.org/techniques/T1037/004</t>
        </is>
      </c>
    </row>
    <row r="1817">
      <c r="A1817" t="inlineStr">
        <is>
          <t>MITRE_ATTACK</t>
        </is>
      </c>
      <c r="B1817" t="inlineStr">
        <is>
          <t>T1134</t>
        </is>
      </c>
      <c r="C1817" t="inlineStr">
        <is>
          <t>Tactic: Defense Evasion, Privilege Escalation | Technique: Access Token Manipulation |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t>
        </is>
      </c>
      <c r="D1817" t="n">
        <v>6</v>
      </c>
      <c r="E1817" t="inlineStr">
        <is>
          <t>MEDIUM</t>
        </is>
      </c>
      <c r="F1817" t="n">
        <v>2</v>
      </c>
      <c r="G1817" t="n">
        <v>2</v>
      </c>
      <c r="H1817" t="inlineStr">
        <is>
          <t>MEDIUM</t>
        </is>
      </c>
      <c r="I1817" t="n">
        <v>10</v>
      </c>
      <c r="J1817" t="inlineStr">
        <is>
          <t>NO</t>
        </is>
      </c>
      <c r="K1817" t="inlineStr"/>
      <c r="L1817" t="inlineStr">
        <is>
          <t>Implement detections</t>
        </is>
      </c>
      <c r="M1817" t="inlineStr">
        <is>
          <t>Tactics: Defense Evasion, Privilege Escalation</t>
        </is>
      </c>
      <c r="N1817" t="inlineStr">
        <is>
          <t>P4</t>
        </is>
      </c>
      <c r="O1817" t="inlineStr">
        <is>
          <t>MITRE technique - no IP context</t>
        </is>
      </c>
      <c r="P1817" t="n">
        <v>0</v>
      </c>
      <c r="Q1817" t="n">
        <v>0</v>
      </c>
      <c r="R1817" t="inlineStr">
        <is>
          <t>T1134:Access Token Manipulation</t>
        </is>
      </c>
      <c r="S1817" t="n">
        <v>1</v>
      </c>
      <c r="T1817" t="inlineStr">
        <is>
          <t>LOW (40%)</t>
        </is>
      </c>
      <c r="U1817" t="inlineStr">
        <is>
          <t>NONE</t>
        </is>
      </c>
      <c r="V1817" t="inlineStr">
        <is>
          <t>NONE</t>
        </is>
      </c>
      <c r="W1817" t="inlineStr">
        <is>
          <t>NONE</t>
        </is>
      </c>
      <c r="X1817" t="inlineStr">
        <is>
          <t>NONE</t>
        </is>
      </c>
      <c r="Y1817" t="n">
        <v>0</v>
      </c>
      <c r="Z1817" t="inlineStr"/>
      <c r="AA1817" t="inlineStr">
        <is>
          <t>https://attack.mitre.org/techniques/T1134</t>
        </is>
      </c>
    </row>
    <row r="1818">
      <c r="A1818" t="inlineStr">
        <is>
          <t>MITRE_ATTACK</t>
        </is>
      </c>
      <c r="B1818" t="inlineStr">
        <is>
          <t>T1111</t>
        </is>
      </c>
      <c r="C1818" t="inlineStr">
        <is>
          <t>Tactic: Credential Access | Technique: Multi-Factor Authentication Interception |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t>
        </is>
      </c>
      <c r="D1818" t="n">
        <v>6</v>
      </c>
      <c r="E1818" t="inlineStr">
        <is>
          <t>MEDIUM</t>
        </is>
      </c>
      <c r="F1818" t="n">
        <v>2</v>
      </c>
      <c r="G1818" t="n">
        <v>2</v>
      </c>
      <c r="H1818" t="inlineStr">
        <is>
          <t>MEDIUM</t>
        </is>
      </c>
      <c r="I1818" t="n">
        <v>10</v>
      </c>
      <c r="J1818" t="inlineStr">
        <is>
          <t>NO</t>
        </is>
      </c>
      <c r="K1818" t="inlineStr"/>
      <c r="L1818" t="inlineStr">
        <is>
          <t>Implement detections</t>
        </is>
      </c>
      <c r="M1818" t="inlineStr">
        <is>
          <t>Tactics: Credential Access</t>
        </is>
      </c>
      <c r="N1818" t="inlineStr">
        <is>
          <t>P4</t>
        </is>
      </c>
      <c r="O1818" t="inlineStr">
        <is>
          <t>MITRE technique - no IP context</t>
        </is>
      </c>
      <c r="P1818" t="n">
        <v>0</v>
      </c>
      <c r="Q1818" t="n">
        <v>0</v>
      </c>
      <c r="R1818" t="inlineStr">
        <is>
          <t>T1111:Multi-Factor Authentication Interception | T1556.006:Multi-Factor Authentication | T1589.001:Credentials</t>
        </is>
      </c>
      <c r="S1818" t="n">
        <v>1</v>
      </c>
      <c r="T1818" t="inlineStr">
        <is>
          <t>LOW (40%)</t>
        </is>
      </c>
      <c r="U1818" t="inlineStr">
        <is>
          <t>NONE</t>
        </is>
      </c>
      <c r="V1818" t="inlineStr">
        <is>
          <t>NONE</t>
        </is>
      </c>
      <c r="W1818" t="inlineStr">
        <is>
          <t>NONE</t>
        </is>
      </c>
      <c r="X1818" t="inlineStr">
        <is>
          <t>NONE</t>
        </is>
      </c>
      <c r="Y1818" t="n">
        <v>0</v>
      </c>
      <c r="Z1818" t="inlineStr"/>
      <c r="AA1818" t="inlineStr">
        <is>
          <t>https://attack.mitre.org/techniques/T1111</t>
        </is>
      </c>
    </row>
    <row r="1819">
      <c r="A1819" t="inlineStr">
        <is>
          <t>MITRE_ATTACK</t>
        </is>
      </c>
      <c r="B1819" t="inlineStr">
        <is>
          <t>T1027.002</t>
        </is>
      </c>
      <c r="C1819" t="inlineStr">
        <is>
          <t>Tactic: Defense Evasion | Technique: Software Packing | 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is>
      </c>
      <c r="D1819" t="n">
        <v>6</v>
      </c>
      <c r="E1819" t="inlineStr">
        <is>
          <t>MEDIUM</t>
        </is>
      </c>
      <c r="F1819" t="n">
        <v>2</v>
      </c>
      <c r="G1819" t="n">
        <v>2</v>
      </c>
      <c r="H1819" t="inlineStr">
        <is>
          <t>MEDIUM</t>
        </is>
      </c>
      <c r="I1819" t="n">
        <v>10</v>
      </c>
      <c r="J1819" t="inlineStr">
        <is>
          <t>NO</t>
        </is>
      </c>
      <c r="K1819" t="inlineStr"/>
      <c r="L1819" t="inlineStr">
        <is>
          <t>Implement detections</t>
        </is>
      </c>
      <c r="M1819" t="inlineStr">
        <is>
          <t>Tactics: Defense Evasion</t>
        </is>
      </c>
      <c r="N1819" t="inlineStr">
        <is>
          <t>P4</t>
        </is>
      </c>
      <c r="O1819" t="inlineStr">
        <is>
          <t>MITRE technique - no IP context</t>
        </is>
      </c>
      <c r="P1819" t="n">
        <v>0</v>
      </c>
      <c r="Q1819" t="n">
        <v>0</v>
      </c>
      <c r="R1819" t="inlineStr">
        <is>
          <t>T1027.002:Software Packing | T1592.002:Software | T1027.015:Compression</t>
        </is>
      </c>
      <c r="S1819" t="n">
        <v>1</v>
      </c>
      <c r="T1819" t="inlineStr">
        <is>
          <t>LOW (40%)</t>
        </is>
      </c>
      <c r="U1819" t="inlineStr">
        <is>
          <t>NONE</t>
        </is>
      </c>
      <c r="V1819" t="inlineStr">
        <is>
          <t>NONE</t>
        </is>
      </c>
      <c r="W1819" t="inlineStr">
        <is>
          <t>NONE</t>
        </is>
      </c>
      <c r="X1819" t="inlineStr">
        <is>
          <t>NONE</t>
        </is>
      </c>
      <c r="Y1819" t="n">
        <v>0</v>
      </c>
      <c r="Z1819" t="inlineStr"/>
      <c r="AA1819" t="inlineStr">
        <is>
          <t>https://attack.mitre.org/techniques/T1027/002</t>
        </is>
      </c>
    </row>
    <row r="1820">
      <c r="A1820" t="inlineStr">
        <is>
          <t>MITRE_ATTACK</t>
        </is>
      </c>
      <c r="B1820" t="inlineStr">
        <is>
          <t>T1584.007</t>
        </is>
      </c>
      <c r="C1820" t="inlineStr">
        <is>
          <t>Tactic: Resource Development | Technique: Serverless | 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t>
        </is>
      </c>
      <c r="D1820" t="n">
        <v>6</v>
      </c>
      <c r="E1820" t="inlineStr">
        <is>
          <t>MEDIUM</t>
        </is>
      </c>
      <c r="F1820" t="n">
        <v>2</v>
      </c>
      <c r="G1820" t="n">
        <v>2</v>
      </c>
      <c r="H1820" t="inlineStr">
        <is>
          <t>MEDIUM</t>
        </is>
      </c>
      <c r="I1820" t="n">
        <v>10</v>
      </c>
      <c r="J1820" t="inlineStr">
        <is>
          <t>NO</t>
        </is>
      </c>
      <c r="K1820" t="inlineStr"/>
      <c r="L1820" t="inlineStr">
        <is>
          <t>Implement detections</t>
        </is>
      </c>
      <c r="M1820" t="inlineStr">
        <is>
          <t>Tactics: Resource Development</t>
        </is>
      </c>
      <c r="N1820" t="inlineStr">
        <is>
          <t>P4</t>
        </is>
      </c>
      <c r="O1820" t="inlineStr">
        <is>
          <t>MITRE technique - no IP context</t>
        </is>
      </c>
      <c r="P1820" t="n">
        <v>0</v>
      </c>
      <c r="Q1820" t="n">
        <v>0</v>
      </c>
      <c r="R1820" t="inlineStr">
        <is>
          <t>T1584.007:Serverless | T1584.004:Server</t>
        </is>
      </c>
      <c r="S1820" t="n">
        <v>1</v>
      </c>
      <c r="T1820" t="inlineStr">
        <is>
          <t>LOW (40%)</t>
        </is>
      </c>
      <c r="U1820" t="inlineStr">
        <is>
          <t>NONE</t>
        </is>
      </c>
      <c r="V1820" t="inlineStr">
        <is>
          <t>NONE</t>
        </is>
      </c>
      <c r="W1820" t="inlineStr">
        <is>
          <t>NONE</t>
        </is>
      </c>
      <c r="X1820" t="inlineStr">
        <is>
          <t>NONE</t>
        </is>
      </c>
      <c r="Y1820" t="n">
        <v>0</v>
      </c>
      <c r="Z1820" t="inlineStr"/>
      <c r="AA1820" t="inlineStr">
        <is>
          <t>https://attack.mitre.org/techniques/T1584/007</t>
        </is>
      </c>
    </row>
    <row r="1821">
      <c r="A1821" t="inlineStr">
        <is>
          <t>MITRE_ATTACK</t>
        </is>
      </c>
      <c r="B1821" t="inlineStr">
        <is>
          <t>T1071.001</t>
        </is>
      </c>
      <c r="C1821" t="inlineStr">
        <is>
          <t>Tactic: Command And Control | Technique: Web Protocols | 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t>
        </is>
      </c>
      <c r="D1821" t="n">
        <v>6</v>
      </c>
      <c r="E1821" t="inlineStr">
        <is>
          <t>MEDIUM</t>
        </is>
      </c>
      <c r="F1821" t="n">
        <v>2</v>
      </c>
      <c r="G1821" t="n">
        <v>2</v>
      </c>
      <c r="H1821" t="inlineStr">
        <is>
          <t>MEDIUM</t>
        </is>
      </c>
      <c r="I1821" t="n">
        <v>10</v>
      </c>
      <c r="J1821" t="inlineStr">
        <is>
          <t>NO</t>
        </is>
      </c>
      <c r="K1821" t="inlineStr"/>
      <c r="L1821" t="inlineStr">
        <is>
          <t>Implement detections</t>
        </is>
      </c>
      <c r="M1821" t="inlineStr">
        <is>
          <t>Tactics: Command And Control</t>
        </is>
      </c>
      <c r="N1821" t="inlineStr">
        <is>
          <t>P4</t>
        </is>
      </c>
      <c r="O1821" t="inlineStr">
        <is>
          <t>MITRE technique - no IP context</t>
        </is>
      </c>
      <c r="P1821" t="n">
        <v>0</v>
      </c>
      <c r="Q1821" t="n">
        <v>0</v>
      </c>
      <c r="R1821" t="inlineStr">
        <is>
          <t>T1071.001:Web Protocols | T1584.004:Server</t>
        </is>
      </c>
      <c r="S1821" t="n">
        <v>1</v>
      </c>
      <c r="T1821" t="inlineStr">
        <is>
          <t>LOW (40%)</t>
        </is>
      </c>
      <c r="U1821" t="inlineStr">
        <is>
          <t>NONE</t>
        </is>
      </c>
      <c r="V1821" t="inlineStr">
        <is>
          <t>NONE</t>
        </is>
      </c>
      <c r="W1821" t="inlineStr">
        <is>
          <t>NONE</t>
        </is>
      </c>
      <c r="X1821" t="inlineStr">
        <is>
          <t>NONE</t>
        </is>
      </c>
      <c r="Y1821" t="n">
        <v>0</v>
      </c>
      <c r="Z1821" t="inlineStr"/>
      <c r="AA1821" t="inlineStr">
        <is>
          <t>https://attack.mitre.org/techniques/T1071/001</t>
        </is>
      </c>
    </row>
    <row r="1822">
      <c r="A1822" t="inlineStr">
        <is>
          <t>MITRE_ATTACK</t>
        </is>
      </c>
      <c r="B1822" t="inlineStr">
        <is>
          <t>T1059.005</t>
        </is>
      </c>
      <c r="C1822" t="inlineStr">
        <is>
          <t>Tactic: Execution | Technique: Visual Basic | 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
        </is>
      </c>
      <c r="D1822" t="n">
        <v>6</v>
      </c>
      <c r="E1822" t="inlineStr">
        <is>
          <t>MEDIUM</t>
        </is>
      </c>
      <c r="F1822" t="n">
        <v>2</v>
      </c>
      <c r="G1822" t="n">
        <v>2</v>
      </c>
      <c r="H1822" t="inlineStr">
        <is>
          <t>MEDIUM</t>
        </is>
      </c>
      <c r="I1822" t="n">
        <v>10</v>
      </c>
      <c r="J1822" t="inlineStr">
        <is>
          <t>NO</t>
        </is>
      </c>
      <c r="K1822" t="inlineStr"/>
      <c r="L1822" t="inlineStr">
        <is>
          <t>Implement detections</t>
        </is>
      </c>
      <c r="M1822" t="inlineStr">
        <is>
          <t>Tactics: Execution</t>
        </is>
      </c>
      <c r="N1822" t="inlineStr">
        <is>
          <t>P4</t>
        </is>
      </c>
      <c r="O1822" t="inlineStr">
        <is>
          <t>MITRE technique - no IP context</t>
        </is>
      </c>
      <c r="P1822" t="n">
        <v>0</v>
      </c>
      <c r="Q1822" t="n">
        <v>0</v>
      </c>
      <c r="R1822" t="inlineStr">
        <is>
          <t>T1059.005:Visual Basic | T1559.001:Component Object Model | T1106:Native API</t>
        </is>
      </c>
      <c r="S1822" t="n">
        <v>1</v>
      </c>
      <c r="T1822" t="inlineStr">
        <is>
          <t>LOW (40%)</t>
        </is>
      </c>
      <c r="U1822" t="inlineStr">
        <is>
          <t>NONE</t>
        </is>
      </c>
      <c r="V1822" t="inlineStr">
        <is>
          <t>NONE</t>
        </is>
      </c>
      <c r="W1822" t="inlineStr">
        <is>
          <t>NONE</t>
        </is>
      </c>
      <c r="X1822" t="inlineStr">
        <is>
          <t>NONE</t>
        </is>
      </c>
      <c r="Y1822" t="n">
        <v>0</v>
      </c>
      <c r="Z1822" t="inlineStr"/>
      <c r="AA1822" t="inlineStr">
        <is>
          <t>https://attack.mitre.org/techniques/T1059/005</t>
        </is>
      </c>
    </row>
    <row r="1823">
      <c r="A1823" t="inlineStr">
        <is>
          <t>MITRE_ATTACK</t>
        </is>
      </c>
      <c r="B1823" t="inlineStr">
        <is>
          <t>T1564.005</t>
        </is>
      </c>
      <c r="C1823" t="inlineStr">
        <is>
          <t>Tactic: Defense Evasion | Technique: Hidden File System | 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t>
        </is>
      </c>
      <c r="D1823" t="n">
        <v>6</v>
      </c>
      <c r="E1823" t="inlineStr">
        <is>
          <t>MEDIUM</t>
        </is>
      </c>
      <c r="F1823" t="n">
        <v>2</v>
      </c>
      <c r="G1823" t="n">
        <v>2</v>
      </c>
      <c r="H1823" t="inlineStr">
        <is>
          <t>MEDIUM</t>
        </is>
      </c>
      <c r="I1823" t="n">
        <v>10</v>
      </c>
      <c r="J1823" t="inlineStr">
        <is>
          <t>NO</t>
        </is>
      </c>
      <c r="K1823" t="inlineStr"/>
      <c r="L1823" t="inlineStr">
        <is>
          <t>Implement detections</t>
        </is>
      </c>
      <c r="M1823" t="inlineStr">
        <is>
          <t>Tactics: Defense Evasion</t>
        </is>
      </c>
      <c r="N1823" t="inlineStr">
        <is>
          <t>P4</t>
        </is>
      </c>
      <c r="O1823" t="inlineStr">
        <is>
          <t>MITRE technique - no IP context</t>
        </is>
      </c>
      <c r="P1823" t="n">
        <v>0</v>
      </c>
      <c r="Q1823" t="n">
        <v>0</v>
      </c>
      <c r="R1823" t="inlineStr">
        <is>
          <t>T1564.005:Hidden File System</t>
        </is>
      </c>
      <c r="S1823" t="n">
        <v>1</v>
      </c>
      <c r="T1823" t="inlineStr">
        <is>
          <t>LOW (40%)</t>
        </is>
      </c>
      <c r="U1823" t="inlineStr">
        <is>
          <t>NONE</t>
        </is>
      </c>
      <c r="V1823" t="inlineStr">
        <is>
          <t>NONE</t>
        </is>
      </c>
      <c r="W1823" t="inlineStr">
        <is>
          <t>NONE</t>
        </is>
      </c>
      <c r="X1823" t="inlineStr">
        <is>
          <t>NONE</t>
        </is>
      </c>
      <c r="Y1823" t="n">
        <v>0</v>
      </c>
      <c r="Z1823" t="inlineStr"/>
      <c r="AA1823" t="inlineStr">
        <is>
          <t>https://attack.mitre.org/techniques/T1564/005</t>
        </is>
      </c>
    </row>
    <row r="1824">
      <c r="A1824" t="inlineStr">
        <is>
          <t>MITRE_ATTACK</t>
        </is>
      </c>
      <c r="B1824" t="inlineStr">
        <is>
          <t>T1543.002</t>
        </is>
      </c>
      <c r="C1824" t="inlineStr">
        <is>
          <t>Tactic: Persistence, Privilege Escalation | Technique: Systemd Service | 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t>
        </is>
      </c>
      <c r="D1824" t="n">
        <v>6</v>
      </c>
      <c r="E1824" t="inlineStr">
        <is>
          <t>MEDIUM</t>
        </is>
      </c>
      <c r="F1824" t="n">
        <v>2</v>
      </c>
      <c r="G1824" t="n">
        <v>2</v>
      </c>
      <c r="H1824" t="inlineStr">
        <is>
          <t>MEDIUM</t>
        </is>
      </c>
      <c r="I1824" t="n">
        <v>10</v>
      </c>
      <c r="J1824" t="inlineStr">
        <is>
          <t>NO</t>
        </is>
      </c>
      <c r="K1824" t="inlineStr"/>
      <c r="L1824" t="inlineStr">
        <is>
          <t>Implement detections</t>
        </is>
      </c>
      <c r="M1824" t="inlineStr">
        <is>
          <t>Tactics: Persistence, Privilege Escalation</t>
        </is>
      </c>
      <c r="N1824" t="inlineStr">
        <is>
          <t>P4</t>
        </is>
      </c>
      <c r="O1824" t="inlineStr">
        <is>
          <t>MITRE technique - no IP context</t>
        </is>
      </c>
      <c r="P1824" t="n">
        <v>0</v>
      </c>
      <c r="Q1824" t="n">
        <v>0</v>
      </c>
      <c r="R1824" t="inlineStr">
        <is>
          <t>T1543.002:Systemd Service</t>
        </is>
      </c>
      <c r="S1824" t="n">
        <v>1</v>
      </c>
      <c r="T1824" t="inlineStr">
        <is>
          <t>LOW (40%)</t>
        </is>
      </c>
      <c r="U1824" t="inlineStr">
        <is>
          <t>NONE</t>
        </is>
      </c>
      <c r="V1824" t="inlineStr">
        <is>
          <t>NONE</t>
        </is>
      </c>
      <c r="W1824" t="inlineStr">
        <is>
          <t>NONE</t>
        </is>
      </c>
      <c r="X1824" t="inlineStr">
        <is>
          <t>NONE</t>
        </is>
      </c>
      <c r="Y1824" t="n">
        <v>0</v>
      </c>
      <c r="Z1824" t="inlineStr"/>
      <c r="AA1824" t="inlineStr">
        <is>
          <t>https://attack.mitre.org/techniques/T1543/002</t>
        </is>
      </c>
    </row>
    <row r="1825">
      <c r="A1825" t="inlineStr">
        <is>
          <t>MITRE_ATTACK</t>
        </is>
      </c>
      <c r="B1825" t="inlineStr">
        <is>
          <t>T1668</t>
        </is>
      </c>
      <c r="C1825" t="inlineStr">
        <is>
          <t>Tactic: Persistence | Technique: Exclusive Control |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t>
        </is>
      </c>
      <c r="D1825" t="n">
        <v>6</v>
      </c>
      <c r="E1825" t="inlineStr">
        <is>
          <t>MEDIUM</t>
        </is>
      </c>
      <c r="F1825" t="n">
        <v>2</v>
      </c>
      <c r="G1825" t="n">
        <v>2</v>
      </c>
      <c r="H1825" t="inlineStr">
        <is>
          <t>MEDIUM</t>
        </is>
      </c>
      <c r="I1825" t="n">
        <v>10</v>
      </c>
      <c r="J1825" t="inlineStr">
        <is>
          <t>NO</t>
        </is>
      </c>
      <c r="K1825" t="inlineStr"/>
      <c r="L1825" t="inlineStr">
        <is>
          <t>Implement detections</t>
        </is>
      </c>
      <c r="M1825" t="inlineStr">
        <is>
          <t>Tactics: Persistence</t>
        </is>
      </c>
      <c r="N1825" t="inlineStr">
        <is>
          <t>P4</t>
        </is>
      </c>
      <c r="O1825" t="inlineStr">
        <is>
          <t>MITRE technique - no IP context</t>
        </is>
      </c>
      <c r="P1825" t="n">
        <v>0</v>
      </c>
      <c r="Q1825" t="n">
        <v>0</v>
      </c>
      <c r="R1825" t="inlineStr">
        <is>
          <t>T1668:Exclusive Control</t>
        </is>
      </c>
      <c r="S1825" t="n">
        <v>1</v>
      </c>
      <c r="T1825" t="inlineStr">
        <is>
          <t>LOW (40%)</t>
        </is>
      </c>
      <c r="U1825" t="inlineStr">
        <is>
          <t>NONE</t>
        </is>
      </c>
      <c r="V1825" t="inlineStr">
        <is>
          <t>NONE</t>
        </is>
      </c>
      <c r="W1825" t="inlineStr">
        <is>
          <t>NONE</t>
        </is>
      </c>
      <c r="X1825" t="inlineStr">
        <is>
          <t>NONE</t>
        </is>
      </c>
      <c r="Y1825" t="n">
        <v>0</v>
      </c>
      <c r="Z1825" t="inlineStr"/>
      <c r="AA1825" t="inlineStr">
        <is>
          <t>https://attack.mitre.org/techniques/T1668</t>
        </is>
      </c>
    </row>
    <row r="1826">
      <c r="A1826" t="inlineStr">
        <is>
          <t>MITRE_ATTACK</t>
        </is>
      </c>
      <c r="B1826" t="inlineStr">
        <is>
          <t>T1563.002</t>
        </is>
      </c>
      <c r="C1826" t="inlineStr">
        <is>
          <t>Tactic: Lateral Movement | Technique: RDP Hijacking | 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t>
        </is>
      </c>
      <c r="D1826" t="n">
        <v>6</v>
      </c>
      <c r="E1826" t="inlineStr">
        <is>
          <t>MEDIUM</t>
        </is>
      </c>
      <c r="F1826" t="n">
        <v>2</v>
      </c>
      <c r="G1826" t="n">
        <v>2</v>
      </c>
      <c r="H1826" t="inlineStr">
        <is>
          <t>MEDIUM</t>
        </is>
      </c>
      <c r="I1826" t="n">
        <v>10</v>
      </c>
      <c r="J1826" t="inlineStr">
        <is>
          <t>NO</t>
        </is>
      </c>
      <c r="K1826" t="inlineStr"/>
      <c r="L1826" t="inlineStr">
        <is>
          <t>Implement detections</t>
        </is>
      </c>
      <c r="M1826" t="inlineStr">
        <is>
          <t>Tactics: Lateral Movement</t>
        </is>
      </c>
      <c r="N1826" t="inlineStr">
        <is>
          <t>P4</t>
        </is>
      </c>
      <c r="O1826" t="inlineStr">
        <is>
          <t>MITRE technique - no IP context</t>
        </is>
      </c>
      <c r="P1826" t="n">
        <v>0</v>
      </c>
      <c r="Q1826" t="n">
        <v>0</v>
      </c>
      <c r="R1826" t="inlineStr">
        <is>
          <t>T1563.002:RDP Hijacking | T1021.001:Remote Desktop Protocol</t>
        </is>
      </c>
      <c r="S1826" t="n">
        <v>1</v>
      </c>
      <c r="T1826" t="inlineStr">
        <is>
          <t>LOW (40%)</t>
        </is>
      </c>
      <c r="U1826" t="inlineStr">
        <is>
          <t>NONE</t>
        </is>
      </c>
      <c r="V1826" t="inlineStr">
        <is>
          <t>NONE</t>
        </is>
      </c>
      <c r="W1826" t="inlineStr">
        <is>
          <t>NONE</t>
        </is>
      </c>
      <c r="X1826" t="inlineStr">
        <is>
          <t>NONE</t>
        </is>
      </c>
      <c r="Y1826" t="n">
        <v>0</v>
      </c>
      <c r="Z1826" t="inlineStr"/>
      <c r="AA1826" t="inlineStr">
        <is>
          <t>https://attack.mitre.org/techniques/T1563/002</t>
        </is>
      </c>
    </row>
    <row r="1827">
      <c r="A1827" t="inlineStr">
        <is>
          <t>MITRE_ATTACK</t>
        </is>
      </c>
      <c r="B1827" t="inlineStr">
        <is>
          <t>T1136</t>
        </is>
      </c>
      <c r="C1827" t="inlineStr">
        <is>
          <t xml:space="preserve">Tactic: Persistence | Technique: Create Account | 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t>
        </is>
      </c>
      <c r="D1827" t="n">
        <v>6</v>
      </c>
      <c r="E1827" t="inlineStr">
        <is>
          <t>MEDIUM</t>
        </is>
      </c>
      <c r="F1827" t="n">
        <v>2</v>
      </c>
      <c r="G1827" t="n">
        <v>2</v>
      </c>
      <c r="H1827" t="inlineStr">
        <is>
          <t>MEDIUM</t>
        </is>
      </c>
      <c r="I1827" t="n">
        <v>10</v>
      </c>
      <c r="J1827" t="inlineStr">
        <is>
          <t>NO</t>
        </is>
      </c>
      <c r="K1827" t="inlineStr"/>
      <c r="L1827" t="inlineStr">
        <is>
          <t>Implement detections</t>
        </is>
      </c>
      <c r="M1827" t="inlineStr">
        <is>
          <t>Tactics: Persistence</t>
        </is>
      </c>
      <c r="N1827" t="inlineStr">
        <is>
          <t>P4</t>
        </is>
      </c>
      <c r="O1827" t="inlineStr">
        <is>
          <t>MITRE technique - no IP context</t>
        </is>
      </c>
      <c r="P1827" t="n">
        <v>0</v>
      </c>
      <c r="Q1827" t="n">
        <v>0</v>
      </c>
      <c r="R1827" t="inlineStr">
        <is>
          <t>T1136:Create Account | T1219:Remote Access Tools</t>
        </is>
      </c>
      <c r="S1827" t="n">
        <v>1</v>
      </c>
      <c r="T1827" t="inlineStr">
        <is>
          <t>LOW (40%)</t>
        </is>
      </c>
      <c r="U1827" t="inlineStr">
        <is>
          <t>NONE</t>
        </is>
      </c>
      <c r="V1827" t="inlineStr">
        <is>
          <t>NONE</t>
        </is>
      </c>
      <c r="W1827" t="inlineStr">
        <is>
          <t>NONE</t>
        </is>
      </c>
      <c r="X1827" t="inlineStr">
        <is>
          <t>NONE</t>
        </is>
      </c>
      <c r="Y1827" t="n">
        <v>0</v>
      </c>
      <c r="Z1827" t="inlineStr"/>
      <c r="AA1827" t="inlineStr">
        <is>
          <t>https://attack.mitre.org/techniques/T1136</t>
        </is>
      </c>
    </row>
    <row r="1828">
      <c r="A1828" t="inlineStr">
        <is>
          <t>MITRE_ATTACK</t>
        </is>
      </c>
      <c r="B1828" t="inlineStr">
        <is>
          <t>T1547.013</t>
        </is>
      </c>
      <c r="C1828" t="inlineStr">
        <is>
          <t>Tactic: Persistence, Privilege Escalation | Technique: XDG Autostart Entries | 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t>
        </is>
      </c>
      <c r="D1828" t="n">
        <v>6</v>
      </c>
      <c r="E1828" t="inlineStr">
        <is>
          <t>MEDIUM</t>
        </is>
      </c>
      <c r="F1828" t="n">
        <v>2</v>
      </c>
      <c r="G1828" t="n">
        <v>2</v>
      </c>
      <c r="H1828" t="inlineStr">
        <is>
          <t>MEDIUM</t>
        </is>
      </c>
      <c r="I1828" t="n">
        <v>10</v>
      </c>
      <c r="J1828" t="inlineStr">
        <is>
          <t>NO</t>
        </is>
      </c>
      <c r="K1828" t="inlineStr"/>
      <c r="L1828" t="inlineStr">
        <is>
          <t>Implement detections</t>
        </is>
      </c>
      <c r="M1828" t="inlineStr">
        <is>
          <t>Tactics: Persistence, Privilege Escalation</t>
        </is>
      </c>
      <c r="N1828" t="inlineStr">
        <is>
          <t>P4</t>
        </is>
      </c>
      <c r="O1828" t="inlineStr">
        <is>
          <t>MITRE technique - no IP context</t>
        </is>
      </c>
      <c r="P1828" t="n">
        <v>0</v>
      </c>
      <c r="Q1828" t="n">
        <v>0</v>
      </c>
      <c r="R1828" t="inlineStr">
        <is>
          <t>T1547.013:XDG Autostart Entries</t>
        </is>
      </c>
      <c r="S1828" t="n">
        <v>1</v>
      </c>
      <c r="T1828" t="inlineStr">
        <is>
          <t>LOW (40%)</t>
        </is>
      </c>
      <c r="U1828" t="inlineStr">
        <is>
          <t>NONE</t>
        </is>
      </c>
      <c r="V1828" t="inlineStr">
        <is>
          <t>NONE</t>
        </is>
      </c>
      <c r="W1828" t="inlineStr">
        <is>
          <t>NONE</t>
        </is>
      </c>
      <c r="X1828" t="inlineStr">
        <is>
          <t>NONE</t>
        </is>
      </c>
      <c r="Y1828" t="n">
        <v>0</v>
      </c>
      <c r="Z1828" t="inlineStr"/>
      <c r="AA1828" t="inlineStr">
        <is>
          <t>https://attack.mitre.org/techniques/T1547/013</t>
        </is>
      </c>
    </row>
    <row r="1829">
      <c r="A1829" t="inlineStr">
        <is>
          <t>MITRE_ATTACK</t>
        </is>
      </c>
      <c r="B1829" t="inlineStr">
        <is>
          <t>T1584.004</t>
        </is>
      </c>
      <c r="C1829" t="inlineStr">
        <is>
          <t>Tactic: Resource Development | Technique: Server | 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t>
        </is>
      </c>
      <c r="D1829" t="n">
        <v>6</v>
      </c>
      <c r="E1829" t="inlineStr">
        <is>
          <t>MEDIUM</t>
        </is>
      </c>
      <c r="F1829" t="n">
        <v>2</v>
      </c>
      <c r="G1829" t="n">
        <v>2</v>
      </c>
      <c r="H1829" t="inlineStr">
        <is>
          <t>MEDIUM</t>
        </is>
      </c>
      <c r="I1829" t="n">
        <v>10</v>
      </c>
      <c r="J1829" t="inlineStr">
        <is>
          <t>NO</t>
        </is>
      </c>
      <c r="K1829" t="inlineStr"/>
      <c r="L1829" t="inlineStr">
        <is>
          <t>Implement detections</t>
        </is>
      </c>
      <c r="M1829" t="inlineStr">
        <is>
          <t>Tactics: Resource Development</t>
        </is>
      </c>
      <c r="N1829" t="inlineStr">
        <is>
          <t>P4</t>
        </is>
      </c>
      <c r="O1829" t="inlineStr">
        <is>
          <t>MITRE technique - no IP context</t>
        </is>
      </c>
      <c r="P1829" t="n">
        <v>0</v>
      </c>
      <c r="Q1829" t="n">
        <v>0</v>
      </c>
      <c r="R1829" t="inlineStr">
        <is>
          <t>T1584.004:Server | T1583.003:Virtual Private Server</t>
        </is>
      </c>
      <c r="S1829" t="n">
        <v>1</v>
      </c>
      <c r="T1829" t="inlineStr">
        <is>
          <t>LOW (40%)</t>
        </is>
      </c>
      <c r="U1829" t="inlineStr">
        <is>
          <t>NONE</t>
        </is>
      </c>
      <c r="V1829" t="inlineStr">
        <is>
          <t>NONE</t>
        </is>
      </c>
      <c r="W1829" t="inlineStr">
        <is>
          <t>NONE</t>
        </is>
      </c>
      <c r="X1829" t="inlineStr">
        <is>
          <t>NONE</t>
        </is>
      </c>
      <c r="Y1829" t="n">
        <v>0</v>
      </c>
      <c r="Z1829" t="inlineStr"/>
      <c r="AA1829" t="inlineStr">
        <is>
          <t>https://attack.mitre.org/techniques/T1584/004</t>
        </is>
      </c>
    </row>
    <row r="1830">
      <c r="A1830" t="inlineStr">
        <is>
          <t>MITRE_ATTACK</t>
        </is>
      </c>
      <c r="B1830" t="inlineStr">
        <is>
          <t>T1672</t>
        </is>
      </c>
      <c r="C1830" t="inlineStr">
        <is>
          <t>Tactic: Defense Evasion | Technique: Email Spoofing | 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t>
        </is>
      </c>
      <c r="D1830" t="n">
        <v>6</v>
      </c>
      <c r="E1830" t="inlineStr">
        <is>
          <t>MEDIUM</t>
        </is>
      </c>
      <c r="F1830" t="n">
        <v>2</v>
      </c>
      <c r="G1830" t="n">
        <v>2</v>
      </c>
      <c r="H1830" t="inlineStr">
        <is>
          <t>MEDIUM</t>
        </is>
      </c>
      <c r="I1830" t="n">
        <v>10</v>
      </c>
      <c r="J1830" t="inlineStr">
        <is>
          <t>NO</t>
        </is>
      </c>
      <c r="K1830" t="inlineStr"/>
      <c r="L1830" t="inlineStr">
        <is>
          <t>Implement detections</t>
        </is>
      </c>
      <c r="M1830" t="inlineStr">
        <is>
          <t>Tactics: Defense Evasion</t>
        </is>
      </c>
      <c r="N1830" t="inlineStr">
        <is>
          <t>P4</t>
        </is>
      </c>
      <c r="O1830" t="inlineStr">
        <is>
          <t>MITRE technique - no IP context</t>
        </is>
      </c>
      <c r="P1830" t="n">
        <v>0</v>
      </c>
      <c r="Q1830" t="n">
        <v>0</v>
      </c>
      <c r="R1830" t="inlineStr">
        <is>
          <t>T1672:Email Spoofing</t>
        </is>
      </c>
      <c r="S1830" t="n">
        <v>1</v>
      </c>
      <c r="T1830" t="inlineStr">
        <is>
          <t>LOW (40%)</t>
        </is>
      </c>
      <c r="U1830" t="inlineStr">
        <is>
          <t>NONE</t>
        </is>
      </c>
      <c r="V1830" t="inlineStr">
        <is>
          <t>NONE</t>
        </is>
      </c>
      <c r="W1830" t="inlineStr">
        <is>
          <t>NONE</t>
        </is>
      </c>
      <c r="X1830" t="inlineStr">
        <is>
          <t>NONE</t>
        </is>
      </c>
      <c r="Y1830" t="n">
        <v>0</v>
      </c>
      <c r="Z1830" t="inlineStr"/>
      <c r="AA1830" t="inlineStr">
        <is>
          <t>https://attack.mitre.org/techniques/T1672</t>
        </is>
      </c>
    </row>
    <row r="1831">
      <c r="A1831" t="inlineStr">
        <is>
          <t>MITRE_ATTACK</t>
        </is>
      </c>
      <c r="B1831" t="inlineStr">
        <is>
          <t>T1526</t>
        </is>
      </c>
      <c r="C1831" t="inlineStr">
        <is>
          <t>Tactic: Discovery | Technique: Cloud Service Discovery | 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t>
        </is>
      </c>
      <c r="D1831" t="n">
        <v>6</v>
      </c>
      <c r="E1831" t="inlineStr">
        <is>
          <t>MEDIUM</t>
        </is>
      </c>
      <c r="F1831" t="n">
        <v>2</v>
      </c>
      <c r="G1831" t="n">
        <v>2</v>
      </c>
      <c r="H1831" t="inlineStr">
        <is>
          <t>MEDIUM</t>
        </is>
      </c>
      <c r="I1831" t="n">
        <v>10</v>
      </c>
      <c r="J1831" t="inlineStr">
        <is>
          <t>NO</t>
        </is>
      </c>
      <c r="K1831" t="inlineStr"/>
      <c r="L1831" t="inlineStr">
        <is>
          <t>Implement detections</t>
        </is>
      </c>
      <c r="M1831" t="inlineStr">
        <is>
          <t>Tactics: Discovery</t>
        </is>
      </c>
      <c r="N1831" t="inlineStr">
        <is>
          <t>P4</t>
        </is>
      </c>
      <c r="O1831" t="inlineStr">
        <is>
          <t>MITRE technique - no IP context</t>
        </is>
      </c>
      <c r="P1831" t="n">
        <v>0</v>
      </c>
      <c r="Q1831" t="n">
        <v>0</v>
      </c>
      <c r="R1831" t="inlineStr">
        <is>
          <t>T1526:Cloud Service Discovery | T1021.007:Cloud Services | T1592.002:Software</t>
        </is>
      </c>
      <c r="S1831" t="n">
        <v>1</v>
      </c>
      <c r="T1831" t="inlineStr">
        <is>
          <t>LOW (40%)</t>
        </is>
      </c>
      <c r="U1831" t="inlineStr">
        <is>
          <t>NONE</t>
        </is>
      </c>
      <c r="V1831" t="inlineStr">
        <is>
          <t>NONE</t>
        </is>
      </c>
      <c r="W1831" t="inlineStr">
        <is>
          <t>NONE</t>
        </is>
      </c>
      <c r="X1831" t="inlineStr">
        <is>
          <t>NONE</t>
        </is>
      </c>
      <c r="Y1831" t="n">
        <v>0</v>
      </c>
      <c r="Z1831" t="inlineStr"/>
      <c r="AA1831" t="inlineStr">
        <is>
          <t>https://attack.mitre.org/techniques/T1526</t>
        </is>
      </c>
    </row>
    <row r="1832">
      <c r="A1832" t="inlineStr">
        <is>
          <t>MITRE_ATTACK</t>
        </is>
      </c>
      <c r="B1832" t="inlineStr">
        <is>
          <t>T1204.004</t>
        </is>
      </c>
      <c r="C1832" t="inlineStr">
        <is>
          <t>Tactic: Execution | Technique: Malicious Copy and Paste | 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t>
        </is>
      </c>
      <c r="D1832" t="n">
        <v>6</v>
      </c>
      <c r="E1832" t="inlineStr">
        <is>
          <t>MEDIUM</t>
        </is>
      </c>
      <c r="F1832" t="n">
        <v>2</v>
      </c>
      <c r="G1832" t="n">
        <v>2</v>
      </c>
      <c r="H1832" t="inlineStr">
        <is>
          <t>MEDIUM</t>
        </is>
      </c>
      <c r="I1832" t="n">
        <v>10</v>
      </c>
      <c r="J1832" t="inlineStr">
        <is>
          <t>NO</t>
        </is>
      </c>
      <c r="K1832" t="inlineStr"/>
      <c r="L1832" t="inlineStr">
        <is>
          <t>Implement detections</t>
        </is>
      </c>
      <c r="M1832" t="inlineStr">
        <is>
          <t>Tactics: Execution</t>
        </is>
      </c>
      <c r="N1832" t="inlineStr">
        <is>
          <t>P4</t>
        </is>
      </c>
      <c r="O1832" t="inlineStr">
        <is>
          <t>MITRE technique - no IP context</t>
        </is>
      </c>
      <c r="P1832" t="n">
        <v>0</v>
      </c>
      <c r="Q1832" t="n">
        <v>0</v>
      </c>
      <c r="R1832" t="inlineStr">
        <is>
          <t>T1204.004:Malicious Copy and Paste | T1059:Command and Scripting Interpreter</t>
        </is>
      </c>
      <c r="S1832" t="n">
        <v>1</v>
      </c>
      <c r="T1832" t="inlineStr">
        <is>
          <t>LOW (40%)</t>
        </is>
      </c>
      <c r="U1832" t="inlineStr">
        <is>
          <t>NONE</t>
        </is>
      </c>
      <c r="V1832" t="inlineStr">
        <is>
          <t>NONE</t>
        </is>
      </c>
      <c r="W1832" t="inlineStr">
        <is>
          <t>NONE</t>
        </is>
      </c>
      <c r="X1832" t="inlineStr">
        <is>
          <t>NONE</t>
        </is>
      </c>
      <c r="Y1832" t="n">
        <v>0</v>
      </c>
      <c r="Z1832" t="inlineStr"/>
      <c r="AA1832" t="inlineStr">
        <is>
          <t>https://attack.mitre.org/techniques/T1204/004</t>
        </is>
      </c>
    </row>
    <row r="1833">
      <c r="A1833" t="inlineStr">
        <is>
          <t>MITRE_ATTACK</t>
        </is>
      </c>
      <c r="B1833" t="inlineStr">
        <is>
          <t>T1018</t>
        </is>
      </c>
      <c r="C1833" t="inlineStr">
        <is>
          <t xml:space="preserve">Tactic: Discovery | Technique: Remote System Discovery |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net view using [Net](https://attack.mitre.org/software/S0039), </t>
        </is>
      </c>
      <c r="D1833" t="n">
        <v>6</v>
      </c>
      <c r="E1833" t="inlineStr">
        <is>
          <t>MEDIUM</t>
        </is>
      </c>
      <c r="F1833" t="n">
        <v>2</v>
      </c>
      <c r="G1833" t="n">
        <v>2</v>
      </c>
      <c r="H1833" t="inlineStr">
        <is>
          <t>MEDIUM</t>
        </is>
      </c>
      <c r="I1833" t="n">
        <v>10</v>
      </c>
      <c r="J1833" t="inlineStr">
        <is>
          <t>NO</t>
        </is>
      </c>
      <c r="K1833" t="inlineStr"/>
      <c r="L1833" t="inlineStr">
        <is>
          <t>Implement detections</t>
        </is>
      </c>
      <c r="M1833" t="inlineStr">
        <is>
          <t>Tactics: Discovery</t>
        </is>
      </c>
      <c r="N1833" t="inlineStr">
        <is>
          <t>P4</t>
        </is>
      </c>
      <c r="O1833" t="inlineStr">
        <is>
          <t>MITRE technique - no IP context</t>
        </is>
      </c>
      <c r="P1833" t="n">
        <v>0</v>
      </c>
      <c r="Q1833" t="n">
        <v>0</v>
      </c>
      <c r="R1833" t="inlineStr">
        <is>
          <t>T1018:Remote System Discovery | T1219:Remote Access Tools | T1592.002:Software</t>
        </is>
      </c>
      <c r="S1833" t="n">
        <v>1</v>
      </c>
      <c r="T1833" t="inlineStr">
        <is>
          <t>LOW (40%)</t>
        </is>
      </c>
      <c r="U1833" t="inlineStr">
        <is>
          <t>NONE</t>
        </is>
      </c>
      <c r="V1833" t="inlineStr">
        <is>
          <t>NONE</t>
        </is>
      </c>
      <c r="W1833" t="inlineStr">
        <is>
          <t>NONE</t>
        </is>
      </c>
      <c r="X1833" t="inlineStr">
        <is>
          <t>NONE</t>
        </is>
      </c>
      <c r="Y1833" t="n">
        <v>0</v>
      </c>
      <c r="Z1833" t="inlineStr"/>
      <c r="AA1833" t="inlineStr">
        <is>
          <t>https://attack.mitre.org/techniques/T1018</t>
        </is>
      </c>
    </row>
    <row r="1834">
      <c r="A1834" t="inlineStr">
        <is>
          <t>MITRE_ATTACK</t>
        </is>
      </c>
      <c r="B1834" t="inlineStr">
        <is>
          <t>T1046</t>
        </is>
      </c>
      <c r="C1834" t="inlineStr">
        <is>
          <t xml:space="preserve">Tactic: Discovery | Technique: Network Service Discovery | 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t>
        </is>
      </c>
      <c r="D1834" t="n">
        <v>6</v>
      </c>
      <c r="E1834" t="inlineStr">
        <is>
          <t>MEDIUM</t>
        </is>
      </c>
      <c r="F1834" t="n">
        <v>2</v>
      </c>
      <c r="G1834" t="n">
        <v>2</v>
      </c>
      <c r="H1834" t="inlineStr">
        <is>
          <t>MEDIUM</t>
        </is>
      </c>
      <c r="I1834" t="n">
        <v>10</v>
      </c>
      <c r="J1834" t="inlineStr">
        <is>
          <t>NO</t>
        </is>
      </c>
      <c r="K1834" t="inlineStr"/>
      <c r="L1834" t="inlineStr">
        <is>
          <t>Implement detections</t>
        </is>
      </c>
      <c r="M1834" t="inlineStr">
        <is>
          <t>Tactics: Discovery</t>
        </is>
      </c>
      <c r="N1834" t="inlineStr">
        <is>
          <t>P4</t>
        </is>
      </c>
      <c r="O1834" t="inlineStr">
        <is>
          <t>MITRE technique - no IP context</t>
        </is>
      </c>
      <c r="P1834" t="n">
        <v>0</v>
      </c>
      <c r="Q1834" t="n">
        <v>0</v>
      </c>
      <c r="R1834" t="inlineStr">
        <is>
          <t>T1046:Network Service Discovery | T1592.002:Software</t>
        </is>
      </c>
      <c r="S1834" t="n">
        <v>1</v>
      </c>
      <c r="T1834" t="inlineStr">
        <is>
          <t>LOW (40%)</t>
        </is>
      </c>
      <c r="U1834" t="inlineStr">
        <is>
          <t>NONE</t>
        </is>
      </c>
      <c r="V1834" t="inlineStr">
        <is>
          <t>NONE</t>
        </is>
      </c>
      <c r="W1834" t="inlineStr">
        <is>
          <t>NONE</t>
        </is>
      </c>
      <c r="X1834" t="inlineStr">
        <is>
          <t>NONE</t>
        </is>
      </c>
      <c r="Y1834" t="n">
        <v>0</v>
      </c>
      <c r="Z1834" t="inlineStr"/>
      <c r="AA1834" t="inlineStr">
        <is>
          <t>https://attack.mitre.org/techniques/T1046</t>
        </is>
      </c>
    </row>
    <row r="1835">
      <c r="A1835" t="inlineStr">
        <is>
          <t>MITRE_ATTACK</t>
        </is>
      </c>
      <c r="B1835" t="inlineStr">
        <is>
          <t>T1590.001</t>
        </is>
      </c>
      <c r="C1835" t="inlineStr">
        <is>
          <t>Tactic: Reconnaissance | Technique: Domain Properties | 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t>
        </is>
      </c>
      <c r="D1835" t="n">
        <v>6</v>
      </c>
      <c r="E1835" t="inlineStr">
        <is>
          <t>MEDIUM</t>
        </is>
      </c>
      <c r="F1835" t="n">
        <v>2</v>
      </c>
      <c r="G1835" t="n">
        <v>2</v>
      </c>
      <c r="H1835" t="inlineStr">
        <is>
          <t>MEDIUM</t>
        </is>
      </c>
      <c r="I1835" t="n">
        <v>10</v>
      </c>
      <c r="J1835" t="inlineStr">
        <is>
          <t>NO</t>
        </is>
      </c>
      <c r="K1835" t="inlineStr"/>
      <c r="L1835" t="inlineStr">
        <is>
          <t>Implement detections</t>
        </is>
      </c>
      <c r="M1835" t="inlineStr">
        <is>
          <t>Tactics: Reconnaissance</t>
        </is>
      </c>
      <c r="N1835" t="inlineStr">
        <is>
          <t>P4</t>
        </is>
      </c>
      <c r="O1835" t="inlineStr">
        <is>
          <t>MITRE technique - no IP context</t>
        </is>
      </c>
      <c r="P1835" t="n">
        <v>0</v>
      </c>
      <c r="Q1835" t="n">
        <v>0</v>
      </c>
      <c r="R1835" t="inlineStr">
        <is>
          <t>T1590.001:Domain Properties | T1584.001:Domains | T1584.004:Server</t>
        </is>
      </c>
      <c r="S1835" t="n">
        <v>1</v>
      </c>
      <c r="T1835" t="inlineStr">
        <is>
          <t>LOW (40%)</t>
        </is>
      </c>
      <c r="U1835" t="inlineStr">
        <is>
          <t>NONE</t>
        </is>
      </c>
      <c r="V1835" t="inlineStr">
        <is>
          <t>NONE</t>
        </is>
      </c>
      <c r="W1835" t="inlineStr">
        <is>
          <t>NONE</t>
        </is>
      </c>
      <c r="X1835" t="inlineStr">
        <is>
          <t>NONE</t>
        </is>
      </c>
      <c r="Y1835" t="n">
        <v>0</v>
      </c>
      <c r="Z1835" t="inlineStr"/>
      <c r="AA1835" t="inlineStr">
        <is>
          <t>https://attack.mitre.org/techniques/T1590/001</t>
        </is>
      </c>
    </row>
    <row r="1836">
      <c r="A1836" t="inlineStr">
        <is>
          <t>MITRE_ATTACK</t>
        </is>
      </c>
      <c r="B1836" t="inlineStr">
        <is>
          <t>T1518</t>
        </is>
      </c>
      <c r="C1836" t="inlineStr">
        <is>
          <t>Tactic: Discovery | Technique: Software Discovery | 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t>
        </is>
      </c>
      <c r="D1836" t="n">
        <v>6</v>
      </c>
      <c r="E1836" t="inlineStr">
        <is>
          <t>MEDIUM</t>
        </is>
      </c>
      <c r="F1836" t="n">
        <v>2</v>
      </c>
      <c r="G1836" t="n">
        <v>2</v>
      </c>
      <c r="H1836" t="inlineStr">
        <is>
          <t>MEDIUM</t>
        </is>
      </c>
      <c r="I1836" t="n">
        <v>10</v>
      </c>
      <c r="J1836" t="inlineStr">
        <is>
          <t>NO</t>
        </is>
      </c>
      <c r="K1836" t="inlineStr"/>
      <c r="L1836" t="inlineStr">
        <is>
          <t>Implement detections</t>
        </is>
      </c>
      <c r="M1836" t="inlineStr">
        <is>
          <t>Tactics: Discovery</t>
        </is>
      </c>
      <c r="N1836" t="inlineStr">
        <is>
          <t>P4</t>
        </is>
      </c>
      <c r="O1836" t="inlineStr">
        <is>
          <t>MITRE technique - no IP context</t>
        </is>
      </c>
      <c r="P1836" t="n">
        <v>0</v>
      </c>
      <c r="Q1836" t="n">
        <v>0</v>
      </c>
      <c r="R1836" t="inlineStr">
        <is>
          <t>T1518:Software Discovery | T1592.002:Software</t>
        </is>
      </c>
      <c r="S1836" t="n">
        <v>1</v>
      </c>
      <c r="T1836" t="inlineStr">
        <is>
          <t>LOW (40%)</t>
        </is>
      </c>
      <c r="U1836" t="inlineStr">
        <is>
          <t>NONE</t>
        </is>
      </c>
      <c r="V1836" t="inlineStr">
        <is>
          <t>NONE</t>
        </is>
      </c>
      <c r="W1836" t="inlineStr">
        <is>
          <t>NONE</t>
        </is>
      </c>
      <c r="X1836" t="inlineStr">
        <is>
          <t>NONE</t>
        </is>
      </c>
      <c r="Y1836" t="n">
        <v>0</v>
      </c>
      <c r="Z1836" t="inlineStr"/>
      <c r="AA1836" t="inlineStr">
        <is>
          <t>https://attack.mitre.org/techniques/T1518</t>
        </is>
      </c>
    </row>
    <row r="1837">
      <c r="A1837" t="inlineStr">
        <is>
          <t>MITRE_ATTACK</t>
        </is>
      </c>
      <c r="B1837" t="inlineStr">
        <is>
          <t>T1538</t>
        </is>
      </c>
      <c r="C1837" t="inlineStr">
        <is>
          <t xml:space="preserve">Tactic: Discovery | Technique: Cloud Service Dashboard | 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
        </is>
      </c>
      <c r="D1837" t="n">
        <v>6</v>
      </c>
      <c r="E1837" t="inlineStr">
        <is>
          <t>MEDIUM</t>
        </is>
      </c>
      <c r="F1837" t="n">
        <v>2</v>
      </c>
      <c r="G1837" t="n">
        <v>2</v>
      </c>
      <c r="H1837" t="inlineStr">
        <is>
          <t>MEDIUM</t>
        </is>
      </c>
      <c r="I1837" t="n">
        <v>10</v>
      </c>
      <c r="J1837" t="inlineStr">
        <is>
          <t>NO</t>
        </is>
      </c>
      <c r="K1837" t="inlineStr"/>
      <c r="L1837" t="inlineStr">
        <is>
          <t>Implement detections</t>
        </is>
      </c>
      <c r="M1837" t="inlineStr">
        <is>
          <t>Tactics: Discovery</t>
        </is>
      </c>
      <c r="N1837" t="inlineStr">
        <is>
          <t>P4</t>
        </is>
      </c>
      <c r="O1837" t="inlineStr">
        <is>
          <t>MITRE technique - no IP context</t>
        </is>
      </c>
      <c r="P1837" t="n">
        <v>0</v>
      </c>
      <c r="Q1837" t="n">
        <v>0</v>
      </c>
      <c r="R1837" t="inlineStr">
        <is>
          <t>T1538:Cloud Service Dashboard | T1590.005:IP Addresses | T1589.001:Credentials</t>
        </is>
      </c>
      <c r="S1837" t="n">
        <v>1</v>
      </c>
      <c r="T1837" t="inlineStr">
        <is>
          <t>LOW (40%)</t>
        </is>
      </c>
      <c r="U1837" t="inlineStr">
        <is>
          <t>NONE</t>
        </is>
      </c>
      <c r="V1837" t="inlineStr">
        <is>
          <t>NONE</t>
        </is>
      </c>
      <c r="W1837" t="inlineStr">
        <is>
          <t>NONE</t>
        </is>
      </c>
      <c r="X1837" t="inlineStr">
        <is>
          <t>NONE</t>
        </is>
      </c>
      <c r="Y1837" t="n">
        <v>0</v>
      </c>
      <c r="Z1837" t="inlineStr"/>
      <c r="AA1837" t="inlineStr">
        <is>
          <t>https://attack.mitre.org/techniques/T1538</t>
        </is>
      </c>
    </row>
    <row r="1838">
      <c r="A1838" t="inlineStr">
        <is>
          <t>MITRE_ATTACK</t>
        </is>
      </c>
      <c r="B1838" t="inlineStr">
        <is>
          <t>T1055.005</t>
        </is>
      </c>
      <c r="C1838" t="inlineStr">
        <is>
          <t>Tactic: Defense Evasion, Privilege Escalation | Technique: Thread Local Storage | 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t>
        </is>
      </c>
      <c r="D1838" t="n">
        <v>6</v>
      </c>
      <c r="E1838" t="inlineStr">
        <is>
          <t>MEDIUM</t>
        </is>
      </c>
      <c r="F1838" t="n">
        <v>2</v>
      </c>
      <c r="G1838" t="n">
        <v>2</v>
      </c>
      <c r="H1838" t="inlineStr">
        <is>
          <t>MEDIUM</t>
        </is>
      </c>
      <c r="I1838" t="n">
        <v>10</v>
      </c>
      <c r="J1838" t="inlineStr">
        <is>
          <t>NO</t>
        </is>
      </c>
      <c r="K1838" t="inlineStr"/>
      <c r="L1838" t="inlineStr">
        <is>
          <t>Implement detections</t>
        </is>
      </c>
      <c r="M1838" t="inlineStr">
        <is>
          <t>Tactics: Defense Evasion, Privilege Escalation</t>
        </is>
      </c>
      <c r="N1838" t="inlineStr">
        <is>
          <t>P4</t>
        </is>
      </c>
      <c r="O1838" t="inlineStr">
        <is>
          <t>MITRE technique - no IP context</t>
        </is>
      </c>
      <c r="P1838" t="n">
        <v>0</v>
      </c>
      <c r="Q1838" t="n">
        <v>0</v>
      </c>
      <c r="R1838" t="inlineStr">
        <is>
          <t>T1055.005:Thread Local Storage</t>
        </is>
      </c>
      <c r="S1838" t="n">
        <v>1</v>
      </c>
      <c r="T1838" t="inlineStr">
        <is>
          <t>LOW (40%)</t>
        </is>
      </c>
      <c r="U1838" t="inlineStr">
        <is>
          <t>NONE</t>
        </is>
      </c>
      <c r="V1838" t="inlineStr">
        <is>
          <t>NONE</t>
        </is>
      </c>
      <c r="W1838" t="inlineStr">
        <is>
          <t>NONE</t>
        </is>
      </c>
      <c r="X1838" t="inlineStr">
        <is>
          <t>NONE</t>
        </is>
      </c>
      <c r="Y1838" t="n">
        <v>0</v>
      </c>
      <c r="Z1838" t="inlineStr"/>
      <c r="AA1838" t="inlineStr">
        <is>
          <t>https://attack.mitre.org/techniques/T1055/005</t>
        </is>
      </c>
    </row>
    <row r="1839">
      <c r="A1839" t="inlineStr">
        <is>
          <t>MITRE_ATTACK</t>
        </is>
      </c>
      <c r="B1839" t="inlineStr">
        <is>
          <t>T1622</t>
        </is>
      </c>
      <c r="C1839" t="inlineStr">
        <is>
          <t>Tactic: Defense Evasion, Discovery | Technique: Debugger Evasion | 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t>
        </is>
      </c>
      <c r="D1839" t="n">
        <v>6</v>
      </c>
      <c r="E1839" t="inlineStr">
        <is>
          <t>MEDIUM</t>
        </is>
      </c>
      <c r="F1839" t="n">
        <v>2</v>
      </c>
      <c r="G1839" t="n">
        <v>2</v>
      </c>
      <c r="H1839" t="inlineStr">
        <is>
          <t>MEDIUM</t>
        </is>
      </c>
      <c r="I1839" t="n">
        <v>10</v>
      </c>
      <c r="J1839" t="inlineStr">
        <is>
          <t>NO</t>
        </is>
      </c>
      <c r="K1839" t="inlineStr"/>
      <c r="L1839" t="inlineStr">
        <is>
          <t>Implement detections</t>
        </is>
      </c>
      <c r="M1839" t="inlineStr">
        <is>
          <t>Tactics: Defense Evasion, Discovery</t>
        </is>
      </c>
      <c r="N1839" t="inlineStr">
        <is>
          <t>P4</t>
        </is>
      </c>
      <c r="O1839" t="inlineStr">
        <is>
          <t>MITRE technique - no IP context</t>
        </is>
      </c>
      <c r="P1839" t="n">
        <v>0</v>
      </c>
      <c r="Q1839" t="n">
        <v>0</v>
      </c>
      <c r="R1839" t="inlineStr">
        <is>
          <t>T1622:Debugger Evasion | T1588.001:Malware | T1497:Virtualization/Sandbox Evasion</t>
        </is>
      </c>
      <c r="S1839" t="n">
        <v>1</v>
      </c>
      <c r="T1839" t="inlineStr">
        <is>
          <t>LOW (40%)</t>
        </is>
      </c>
      <c r="U1839" t="inlineStr">
        <is>
          <t>NONE</t>
        </is>
      </c>
      <c r="V1839" t="inlineStr">
        <is>
          <t>NONE</t>
        </is>
      </c>
      <c r="W1839" t="inlineStr">
        <is>
          <t>NONE</t>
        </is>
      </c>
      <c r="X1839" t="inlineStr">
        <is>
          <t>NONE</t>
        </is>
      </c>
      <c r="Y1839" t="n">
        <v>0</v>
      </c>
      <c r="Z1839" t="inlineStr"/>
      <c r="AA1839" t="inlineStr">
        <is>
          <t>https://attack.mitre.org/techniques/T1622</t>
        </is>
      </c>
    </row>
    <row r="1840">
      <c r="A1840" t="inlineStr">
        <is>
          <t>MITRE_ATTACK</t>
        </is>
      </c>
      <c r="B1840" t="inlineStr">
        <is>
          <t>T1036.006</t>
        </is>
      </c>
      <c r="C1840" t="inlineStr">
        <is>
          <t xml:space="preserve">Tactic: Defense Evasion | Technique: Space after Filename | 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evil.bin , when it is double clicked by a user, it will launch Terminal.app and execute. If this file is renamed </t>
        </is>
      </c>
      <c r="D1840" t="n">
        <v>6</v>
      </c>
      <c r="E1840" t="inlineStr">
        <is>
          <t>MEDIUM</t>
        </is>
      </c>
      <c r="F1840" t="n">
        <v>2</v>
      </c>
      <c r="G1840" t="n">
        <v>2</v>
      </c>
      <c r="H1840" t="inlineStr">
        <is>
          <t>MEDIUM</t>
        </is>
      </c>
      <c r="I1840" t="n">
        <v>10</v>
      </c>
      <c r="J1840" t="inlineStr">
        <is>
          <t>NO</t>
        </is>
      </c>
      <c r="K1840" t="inlineStr"/>
      <c r="L1840" t="inlineStr">
        <is>
          <t>Implement detections</t>
        </is>
      </c>
      <c r="M1840" t="inlineStr">
        <is>
          <t>Tactics: Defense Evasion</t>
        </is>
      </c>
      <c r="N1840" t="inlineStr">
        <is>
          <t>P4</t>
        </is>
      </c>
      <c r="O1840" t="inlineStr">
        <is>
          <t>MITRE technique - no IP context</t>
        </is>
      </c>
      <c r="P1840" t="n">
        <v>0</v>
      </c>
      <c r="Q1840" t="n">
        <v>0</v>
      </c>
      <c r="R1840" t="inlineStr">
        <is>
          <t>T1036.006:Space after Filename</t>
        </is>
      </c>
      <c r="S1840" t="n">
        <v>1</v>
      </c>
      <c r="T1840" t="inlineStr">
        <is>
          <t>LOW (40%)</t>
        </is>
      </c>
      <c r="U1840" t="inlineStr">
        <is>
          <t>NONE</t>
        </is>
      </c>
      <c r="V1840" t="inlineStr">
        <is>
          <t>NONE</t>
        </is>
      </c>
      <c r="W1840" t="inlineStr">
        <is>
          <t>NONE</t>
        </is>
      </c>
      <c r="X1840" t="inlineStr">
        <is>
          <t>NONE</t>
        </is>
      </c>
      <c r="Y1840" t="n">
        <v>0</v>
      </c>
      <c r="Z1840" t="inlineStr"/>
      <c r="AA1840" t="inlineStr">
        <is>
          <t>https://attack.mitre.org/techniques/T1036/006</t>
        </is>
      </c>
    </row>
    <row r="1841">
      <c r="A1841" t="inlineStr">
        <is>
          <t>MITRE_ATTACK</t>
        </is>
      </c>
      <c r="B1841" t="inlineStr">
        <is>
          <t>T1547.007</t>
        </is>
      </c>
      <c r="C1841" t="inlineStr">
        <is>
          <t>Tactic: Persistence, Privilege Escalation | Technique: Re-opened Applications | 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com.apple.loginwindow.[UUID].plist wi</t>
        </is>
      </c>
      <c r="D1841" t="n">
        <v>6</v>
      </c>
      <c r="E1841" t="inlineStr">
        <is>
          <t>MEDIUM</t>
        </is>
      </c>
      <c r="F1841" t="n">
        <v>2</v>
      </c>
      <c r="G1841" t="n">
        <v>2</v>
      </c>
      <c r="H1841" t="inlineStr">
        <is>
          <t>MEDIUM</t>
        </is>
      </c>
      <c r="I1841" t="n">
        <v>10</v>
      </c>
      <c r="J1841" t="inlineStr">
        <is>
          <t>NO</t>
        </is>
      </c>
      <c r="K1841" t="inlineStr"/>
      <c r="L1841" t="inlineStr">
        <is>
          <t>Implement detections</t>
        </is>
      </c>
      <c r="M1841" t="inlineStr">
        <is>
          <t>Tactics: Persistence, Privilege Escalation</t>
        </is>
      </c>
      <c r="N1841" t="inlineStr">
        <is>
          <t>P4</t>
        </is>
      </c>
      <c r="O1841" t="inlineStr">
        <is>
          <t>MITRE technique - no IP context</t>
        </is>
      </c>
      <c r="P1841" t="n">
        <v>0</v>
      </c>
      <c r="Q1841" t="n">
        <v>0</v>
      </c>
      <c r="R1841" t="inlineStr">
        <is>
          <t>T1547.007:Re-opened Applications</t>
        </is>
      </c>
      <c r="S1841" t="n">
        <v>1</v>
      </c>
      <c r="T1841" t="inlineStr">
        <is>
          <t>LOW (40%)</t>
        </is>
      </c>
      <c r="U1841" t="inlineStr">
        <is>
          <t>NONE</t>
        </is>
      </c>
      <c r="V1841" t="inlineStr">
        <is>
          <t>NONE</t>
        </is>
      </c>
      <c r="W1841" t="inlineStr">
        <is>
          <t>NONE</t>
        </is>
      </c>
      <c r="X1841" t="inlineStr">
        <is>
          <t>NONE</t>
        </is>
      </c>
      <c r="Y1841" t="n">
        <v>0</v>
      </c>
      <c r="Z1841" t="inlineStr"/>
      <c r="AA1841" t="inlineStr">
        <is>
          <t>https://attack.mitre.org/techniques/T1547/007</t>
        </is>
      </c>
    </row>
    <row r="1842">
      <c r="A1842" t="inlineStr">
        <is>
          <t>MITRE_ATTACK</t>
        </is>
      </c>
      <c r="B1842" t="inlineStr">
        <is>
          <t>T1608.006</t>
        </is>
      </c>
      <c r="C1842" t="inlineStr">
        <is>
          <t>Tactic: Resource Development | Technique: SEO Poisoning | 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t>
        </is>
      </c>
      <c r="D1842" t="n">
        <v>6</v>
      </c>
      <c r="E1842" t="inlineStr">
        <is>
          <t>MEDIUM</t>
        </is>
      </c>
      <c r="F1842" t="n">
        <v>2</v>
      </c>
      <c r="G1842" t="n">
        <v>2</v>
      </c>
      <c r="H1842" t="inlineStr">
        <is>
          <t>MEDIUM</t>
        </is>
      </c>
      <c r="I1842" t="n">
        <v>10</v>
      </c>
      <c r="J1842" t="inlineStr">
        <is>
          <t>NO</t>
        </is>
      </c>
      <c r="K1842" t="inlineStr"/>
      <c r="L1842" t="inlineStr">
        <is>
          <t>Implement detections</t>
        </is>
      </c>
      <c r="M1842" t="inlineStr">
        <is>
          <t>Tactics: Resource Development</t>
        </is>
      </c>
      <c r="N1842" t="inlineStr">
        <is>
          <t>P4</t>
        </is>
      </c>
      <c r="O1842" t="inlineStr">
        <is>
          <t>MITRE technique - no IP context</t>
        </is>
      </c>
      <c r="P1842" t="n">
        <v>0</v>
      </c>
      <c r="Q1842" t="n">
        <v>0</v>
      </c>
      <c r="R1842" t="inlineStr">
        <is>
          <t>T1608.006:SEO Poisoning | T1588.001:Malware | T1593.002:Search Engines</t>
        </is>
      </c>
      <c r="S1842" t="n">
        <v>1</v>
      </c>
      <c r="T1842" t="inlineStr">
        <is>
          <t>LOW (40%)</t>
        </is>
      </c>
      <c r="U1842" t="inlineStr">
        <is>
          <t>NONE</t>
        </is>
      </c>
      <c r="V1842" t="inlineStr">
        <is>
          <t>NONE</t>
        </is>
      </c>
      <c r="W1842" t="inlineStr">
        <is>
          <t>NONE</t>
        </is>
      </c>
      <c r="X1842" t="inlineStr">
        <is>
          <t>NONE</t>
        </is>
      </c>
      <c r="Y1842" t="n">
        <v>0</v>
      </c>
      <c r="Z1842" t="inlineStr"/>
      <c r="AA1842" t="inlineStr">
        <is>
          <t>https://attack.mitre.org/techniques/T1608/006</t>
        </is>
      </c>
    </row>
    <row r="1843">
      <c r="A1843" t="inlineStr">
        <is>
          <t>MITRE_ATTACK</t>
        </is>
      </c>
      <c r="B1843" t="inlineStr">
        <is>
          <t>T1550.002</t>
        </is>
      </c>
      <c r="C1843" t="inlineStr">
        <is>
          <t xml:space="preserve">Tactic: Defense Evasion, Lateral Movement | Technique: Pass the Hash | 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t>
        </is>
      </c>
      <c r="D1843" t="n">
        <v>6</v>
      </c>
      <c r="E1843" t="inlineStr">
        <is>
          <t>MEDIUM</t>
        </is>
      </c>
      <c r="F1843" t="n">
        <v>2</v>
      </c>
      <c r="G1843" t="n">
        <v>2</v>
      </c>
      <c r="H1843" t="inlineStr">
        <is>
          <t>MEDIUM</t>
        </is>
      </c>
      <c r="I1843" t="n">
        <v>10</v>
      </c>
      <c r="J1843" t="inlineStr">
        <is>
          <t>NO</t>
        </is>
      </c>
      <c r="K1843" t="inlineStr"/>
      <c r="L1843" t="inlineStr">
        <is>
          <t>Implement detections</t>
        </is>
      </c>
      <c r="M1843" t="inlineStr">
        <is>
          <t>Tactics: Defense Evasion, Lateral Movement</t>
        </is>
      </c>
      <c r="N1843" t="inlineStr">
        <is>
          <t>P4</t>
        </is>
      </c>
      <c r="O1843" t="inlineStr">
        <is>
          <t>MITRE technique - no IP context</t>
        </is>
      </c>
      <c r="P1843" t="n">
        <v>0</v>
      </c>
      <c r="Q1843" t="n">
        <v>0</v>
      </c>
      <c r="R1843" t="inlineStr">
        <is>
          <t>T1550.002:Pass the Hash</t>
        </is>
      </c>
      <c r="S1843" t="n">
        <v>1</v>
      </c>
      <c r="T1843" t="inlineStr">
        <is>
          <t>LOW (40%)</t>
        </is>
      </c>
      <c r="U1843" t="inlineStr">
        <is>
          <t>NONE</t>
        </is>
      </c>
      <c r="V1843" t="inlineStr">
        <is>
          <t>NONE</t>
        </is>
      </c>
      <c r="W1843" t="inlineStr">
        <is>
          <t>NONE</t>
        </is>
      </c>
      <c r="X1843" t="inlineStr">
        <is>
          <t>NONE</t>
        </is>
      </c>
      <c r="Y1843" t="n">
        <v>0</v>
      </c>
      <c r="Z1843" t="inlineStr"/>
      <c r="AA1843" t="inlineStr">
        <is>
          <t>https://attack.mitre.org/techniques/T1550/002</t>
        </is>
      </c>
    </row>
    <row r="1844">
      <c r="A1844" t="inlineStr">
        <is>
          <t>MITRE_ATTACK</t>
        </is>
      </c>
      <c r="B1844" t="inlineStr">
        <is>
          <t>T1052</t>
        </is>
      </c>
      <c r="C1844" t="inlineStr">
        <is>
          <t xml:space="preserve">Tactic: Exfiltration | Technique: Exfiltration Over Physical Medium | 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t>
        </is>
      </c>
      <c r="D1844" t="n">
        <v>6</v>
      </c>
      <c r="E1844" t="inlineStr">
        <is>
          <t>MEDIUM</t>
        </is>
      </c>
      <c r="F1844" t="n">
        <v>2</v>
      </c>
      <c r="G1844" t="n">
        <v>2</v>
      </c>
      <c r="H1844" t="inlineStr">
        <is>
          <t>MEDIUM</t>
        </is>
      </c>
      <c r="I1844" t="n">
        <v>10</v>
      </c>
      <c r="J1844" t="inlineStr">
        <is>
          <t>NO</t>
        </is>
      </c>
      <c r="K1844" t="inlineStr"/>
      <c r="L1844" t="inlineStr">
        <is>
          <t>Implement detections</t>
        </is>
      </c>
      <c r="M1844" t="inlineStr">
        <is>
          <t>Tactics: Exfiltration</t>
        </is>
      </c>
      <c r="N1844" t="inlineStr">
        <is>
          <t>P4</t>
        </is>
      </c>
      <c r="O1844" t="inlineStr">
        <is>
          <t>MITRE technique - no IP context</t>
        </is>
      </c>
      <c r="P1844" t="n">
        <v>0</v>
      </c>
      <c r="Q1844" t="n">
        <v>0</v>
      </c>
      <c r="R1844" t="inlineStr">
        <is>
          <t>T1052:Exfiltration Over Physical Medium</t>
        </is>
      </c>
      <c r="S1844" t="n">
        <v>1</v>
      </c>
      <c r="T1844" t="inlineStr">
        <is>
          <t>LOW (40%)</t>
        </is>
      </c>
      <c r="U1844" t="inlineStr">
        <is>
          <t>NONE</t>
        </is>
      </c>
      <c r="V1844" t="inlineStr">
        <is>
          <t>NONE</t>
        </is>
      </c>
      <c r="W1844" t="inlineStr">
        <is>
          <t>NONE</t>
        </is>
      </c>
      <c r="X1844" t="inlineStr">
        <is>
          <t>NONE</t>
        </is>
      </c>
      <c r="Y1844" t="n">
        <v>0</v>
      </c>
      <c r="Z1844" t="inlineStr"/>
      <c r="AA1844" t="inlineStr">
        <is>
          <t>https://attack.mitre.org/techniques/T1052</t>
        </is>
      </c>
    </row>
    <row r="1845">
      <c r="A1845" t="inlineStr">
        <is>
          <t>MITRE_ATTACK</t>
        </is>
      </c>
      <c r="B1845" t="inlineStr">
        <is>
          <t>T1105</t>
        </is>
      </c>
      <c r="C1845" t="inlineStr">
        <is>
          <t>Tactic: Command And Control | Technique: Ingress Tool Transfer | 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t>
        </is>
      </c>
      <c r="D1845" t="n">
        <v>6</v>
      </c>
      <c r="E1845" t="inlineStr">
        <is>
          <t>MEDIUM</t>
        </is>
      </c>
      <c r="F1845" t="n">
        <v>2</v>
      </c>
      <c r="G1845" t="n">
        <v>2</v>
      </c>
      <c r="H1845" t="inlineStr">
        <is>
          <t>MEDIUM</t>
        </is>
      </c>
      <c r="I1845" t="n">
        <v>10</v>
      </c>
      <c r="J1845" t="inlineStr">
        <is>
          <t>NO</t>
        </is>
      </c>
      <c r="K1845" t="inlineStr"/>
      <c r="L1845" t="inlineStr">
        <is>
          <t>Implement detections</t>
        </is>
      </c>
      <c r="M1845" t="inlineStr">
        <is>
          <t>Tactics: Command And Control</t>
        </is>
      </c>
      <c r="N1845" t="inlineStr">
        <is>
          <t>P4</t>
        </is>
      </c>
      <c r="O1845" t="inlineStr">
        <is>
          <t>MITRE technique - no IP context</t>
        </is>
      </c>
      <c r="P1845" t="n">
        <v>0</v>
      </c>
      <c r="Q1845" t="n">
        <v>0</v>
      </c>
      <c r="R1845" t="inlineStr">
        <is>
          <t>T1105:Ingress Tool Transfer | T1592.002:Software</t>
        </is>
      </c>
      <c r="S1845" t="n">
        <v>1</v>
      </c>
      <c r="T1845" t="inlineStr">
        <is>
          <t>LOW (40%)</t>
        </is>
      </c>
      <c r="U1845" t="inlineStr">
        <is>
          <t>NONE</t>
        </is>
      </c>
      <c r="V1845" t="inlineStr">
        <is>
          <t>NONE</t>
        </is>
      </c>
      <c r="W1845" t="inlineStr">
        <is>
          <t>NONE</t>
        </is>
      </c>
      <c r="X1845" t="inlineStr">
        <is>
          <t>NONE</t>
        </is>
      </c>
      <c r="Y1845" t="n">
        <v>0</v>
      </c>
      <c r="Z1845" t="inlineStr"/>
      <c r="AA1845" t="inlineStr">
        <is>
          <t>https://attack.mitre.org/techniques/T1105</t>
        </is>
      </c>
    </row>
    <row r="1846">
      <c r="A1846" t="inlineStr">
        <is>
          <t>MITRE_ATTACK</t>
        </is>
      </c>
      <c r="B1846" t="inlineStr">
        <is>
          <t>T1216.002</t>
        </is>
      </c>
      <c r="C1846" t="inlineStr">
        <is>
          <t>Tactic: Defense Evasion | Technique: SyncAppvPublishingServer | 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t>
        </is>
      </c>
      <c r="D1846" t="n">
        <v>6</v>
      </c>
      <c r="E1846" t="inlineStr">
        <is>
          <t>MEDIUM</t>
        </is>
      </c>
      <c r="F1846" t="n">
        <v>2</v>
      </c>
      <c r="G1846" t="n">
        <v>2</v>
      </c>
      <c r="H1846" t="inlineStr">
        <is>
          <t>MEDIUM</t>
        </is>
      </c>
      <c r="I1846" t="n">
        <v>10</v>
      </c>
      <c r="J1846" t="inlineStr">
        <is>
          <t>NO</t>
        </is>
      </c>
      <c r="K1846" t="inlineStr"/>
      <c r="L1846" t="inlineStr">
        <is>
          <t>Implement detections</t>
        </is>
      </c>
      <c r="M1846" t="inlineStr">
        <is>
          <t>Tactics: Defense Evasion</t>
        </is>
      </c>
      <c r="N1846" t="inlineStr">
        <is>
          <t>P4</t>
        </is>
      </c>
      <c r="O1846" t="inlineStr">
        <is>
          <t>MITRE technique - no IP context</t>
        </is>
      </c>
      <c r="P1846" t="n">
        <v>0</v>
      </c>
      <c r="Q1846" t="n">
        <v>0</v>
      </c>
      <c r="R1846" t="inlineStr">
        <is>
          <t>T1216.002:SyncAppvPublishingServer | T1584.004:Server | T1059.001:PowerShell</t>
        </is>
      </c>
      <c r="S1846" t="n">
        <v>1</v>
      </c>
      <c r="T1846" t="inlineStr">
        <is>
          <t>LOW (40%)</t>
        </is>
      </c>
      <c r="U1846" t="inlineStr">
        <is>
          <t>NONE</t>
        </is>
      </c>
      <c r="V1846" t="inlineStr">
        <is>
          <t>NONE</t>
        </is>
      </c>
      <c r="W1846" t="inlineStr">
        <is>
          <t>NONE</t>
        </is>
      </c>
      <c r="X1846" t="inlineStr">
        <is>
          <t>NONE</t>
        </is>
      </c>
      <c r="Y1846" t="n">
        <v>0</v>
      </c>
      <c r="Z1846" t="inlineStr"/>
      <c r="AA1846" t="inlineStr">
        <is>
          <t>https://attack.mitre.org/techniques/T1216/002</t>
        </is>
      </c>
    </row>
    <row r="1847">
      <c r="A1847" t="inlineStr">
        <is>
          <t>MITRE_ATTACK</t>
        </is>
      </c>
      <c r="B1847" t="inlineStr">
        <is>
          <t>T1098.002</t>
        </is>
      </c>
      <c r="C1847" t="inlineStr">
        <is>
          <t>Tactic: Persistence, Privilege Escalation | Technique: Additional Email Delegate Permissions | Adversaries may grant additional permission levels to maintain persistent access to an adversary-controlled email account. For example, the Add-MailboxPermission [PowerShell](https://attack.mitre.org/techniques/T1059/001) cmdlet, available in on-premises Exchange and in the cloud-based service Office 365, adds permissions to a mailbox.(Citation: Microsoft - Add-MailboxPermission)(Citation: FireEye APT3</t>
        </is>
      </c>
      <c r="D1847" t="n">
        <v>6</v>
      </c>
      <c r="E1847" t="inlineStr">
        <is>
          <t>MEDIUM</t>
        </is>
      </c>
      <c r="F1847" t="n">
        <v>2</v>
      </c>
      <c r="G1847" t="n">
        <v>2</v>
      </c>
      <c r="H1847" t="inlineStr">
        <is>
          <t>MEDIUM</t>
        </is>
      </c>
      <c r="I1847" t="n">
        <v>10</v>
      </c>
      <c r="J1847" t="inlineStr">
        <is>
          <t>NO</t>
        </is>
      </c>
      <c r="K1847" t="inlineStr"/>
      <c r="L1847" t="inlineStr">
        <is>
          <t>Implement detections</t>
        </is>
      </c>
      <c r="M1847" t="inlineStr">
        <is>
          <t>Tactics: Persistence, Privilege Escalation</t>
        </is>
      </c>
      <c r="N1847" t="inlineStr">
        <is>
          <t>P4</t>
        </is>
      </c>
      <c r="O1847" t="inlineStr">
        <is>
          <t>MITRE technique - no IP context</t>
        </is>
      </c>
      <c r="P1847" t="n">
        <v>0</v>
      </c>
      <c r="Q1847" t="n">
        <v>0</v>
      </c>
      <c r="R1847" t="inlineStr">
        <is>
          <t>T1098.002:Additional Email Delegate Permissions | T1087.003:Email Account | T1059.001:PowerShell</t>
        </is>
      </c>
      <c r="S1847" t="n">
        <v>1</v>
      </c>
      <c r="T1847" t="inlineStr">
        <is>
          <t>LOW (40%)</t>
        </is>
      </c>
      <c r="U1847" t="inlineStr">
        <is>
          <t>NONE</t>
        </is>
      </c>
      <c r="V1847" t="inlineStr">
        <is>
          <t>NONE</t>
        </is>
      </c>
      <c r="W1847" t="inlineStr">
        <is>
          <t>NONE</t>
        </is>
      </c>
      <c r="X1847" t="inlineStr">
        <is>
          <t>NONE</t>
        </is>
      </c>
      <c r="Y1847" t="n">
        <v>0</v>
      </c>
      <c r="Z1847" t="inlineStr"/>
      <c r="AA1847" t="inlineStr">
        <is>
          <t>https://attack.mitre.org/techniques/T1098/002</t>
        </is>
      </c>
    </row>
    <row r="1848">
      <c r="A1848" t="inlineStr">
        <is>
          <t>MITRE_ATTACK</t>
        </is>
      </c>
      <c r="B1848" t="inlineStr">
        <is>
          <t>T1588.003</t>
        </is>
      </c>
      <c r="C1848" t="inlineStr">
        <is>
          <t>Tactic: Resource Development | Technique: Code Signing Certificates | 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t>
        </is>
      </c>
      <c r="D1848" t="n">
        <v>6</v>
      </c>
      <c r="E1848" t="inlineStr">
        <is>
          <t>MEDIUM</t>
        </is>
      </c>
      <c r="F1848" t="n">
        <v>2</v>
      </c>
      <c r="G1848" t="n">
        <v>2</v>
      </c>
      <c r="H1848" t="inlineStr">
        <is>
          <t>MEDIUM</t>
        </is>
      </c>
      <c r="I1848" t="n">
        <v>10</v>
      </c>
      <c r="J1848" t="inlineStr">
        <is>
          <t>NO</t>
        </is>
      </c>
      <c r="K1848" t="inlineStr"/>
      <c r="L1848" t="inlineStr">
        <is>
          <t>Implement detections</t>
        </is>
      </c>
      <c r="M1848" t="inlineStr">
        <is>
          <t>Tactics: Resource Development</t>
        </is>
      </c>
      <c r="N1848" t="inlineStr">
        <is>
          <t>P4</t>
        </is>
      </c>
      <c r="O1848" t="inlineStr">
        <is>
          <t>MITRE technique - no IP context</t>
        </is>
      </c>
      <c r="P1848" t="n">
        <v>0</v>
      </c>
      <c r="Q1848" t="n">
        <v>0</v>
      </c>
      <c r="R1848" t="inlineStr">
        <is>
          <t>T1588.003:Code Signing Certificates | T1553.002:Code Signing | T1592.002:Software</t>
        </is>
      </c>
      <c r="S1848" t="n">
        <v>1</v>
      </c>
      <c r="T1848" t="inlineStr">
        <is>
          <t>LOW (40%)</t>
        </is>
      </c>
      <c r="U1848" t="inlineStr">
        <is>
          <t>NONE</t>
        </is>
      </c>
      <c r="V1848" t="inlineStr">
        <is>
          <t>NONE</t>
        </is>
      </c>
      <c r="W1848" t="inlineStr">
        <is>
          <t>NONE</t>
        </is>
      </c>
      <c r="X1848" t="inlineStr">
        <is>
          <t>NONE</t>
        </is>
      </c>
      <c r="Y1848" t="n">
        <v>0</v>
      </c>
      <c r="Z1848" t="inlineStr"/>
      <c r="AA1848" t="inlineStr">
        <is>
          <t>https://attack.mitre.org/techniques/T1588/003</t>
        </is>
      </c>
    </row>
    <row r="1849">
      <c r="A1849" t="inlineStr">
        <is>
          <t>MITRE_ATTACK</t>
        </is>
      </c>
      <c r="B1849" t="inlineStr">
        <is>
          <t>T1648</t>
        </is>
      </c>
      <c r="C1849" t="inlineStr">
        <is>
          <t>Tactic: Execution | Technique: Serverless Execution | 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t>
        </is>
      </c>
      <c r="D1849" t="n">
        <v>6</v>
      </c>
      <c r="E1849" t="inlineStr">
        <is>
          <t>MEDIUM</t>
        </is>
      </c>
      <c r="F1849" t="n">
        <v>2</v>
      </c>
      <c r="G1849" t="n">
        <v>2</v>
      </c>
      <c r="H1849" t="inlineStr">
        <is>
          <t>MEDIUM</t>
        </is>
      </c>
      <c r="I1849" t="n">
        <v>10</v>
      </c>
      <c r="J1849" t="inlineStr">
        <is>
          <t>NO</t>
        </is>
      </c>
      <c r="K1849" t="inlineStr"/>
      <c r="L1849" t="inlineStr">
        <is>
          <t>Implement detections</t>
        </is>
      </c>
      <c r="M1849" t="inlineStr">
        <is>
          <t>Tactics: Execution</t>
        </is>
      </c>
      <c r="N1849" t="inlineStr">
        <is>
          <t>P4</t>
        </is>
      </c>
      <c r="O1849" t="inlineStr">
        <is>
          <t>MITRE technique - no IP context</t>
        </is>
      </c>
      <c r="P1849" t="n">
        <v>0</v>
      </c>
      <c r="Q1849" t="n">
        <v>0</v>
      </c>
      <c r="R1849" t="inlineStr">
        <is>
          <t>T1648:Serverless Execution | T1584.007:Serverless | T1584.004:Server</t>
        </is>
      </c>
      <c r="S1849" t="n">
        <v>1</v>
      </c>
      <c r="T1849" t="inlineStr">
        <is>
          <t>LOW (40%)</t>
        </is>
      </c>
      <c r="U1849" t="inlineStr">
        <is>
          <t>NONE</t>
        </is>
      </c>
      <c r="V1849" t="inlineStr">
        <is>
          <t>NONE</t>
        </is>
      </c>
      <c r="W1849" t="inlineStr">
        <is>
          <t>NONE</t>
        </is>
      </c>
      <c r="X1849" t="inlineStr">
        <is>
          <t>NONE</t>
        </is>
      </c>
      <c r="Y1849" t="n">
        <v>0</v>
      </c>
      <c r="Z1849" t="inlineStr"/>
      <c r="AA1849" t="inlineStr">
        <is>
          <t>https://attack.mitre.org/techniques/T1648</t>
        </is>
      </c>
    </row>
    <row r="1850">
      <c r="A1850" t="inlineStr">
        <is>
          <t>MITRE_ATTACK</t>
        </is>
      </c>
      <c r="B1850" t="inlineStr">
        <is>
          <t>T1548.006</t>
        </is>
      </c>
      <c r="C1850" t="inlineStr">
        <is>
          <t>Tactic: Defense Evasion, Privilege Escalation | Technique: TCC Manipulation | 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
        </is>
      </c>
      <c r="D1850" t="n">
        <v>6</v>
      </c>
      <c r="E1850" t="inlineStr">
        <is>
          <t>MEDIUM</t>
        </is>
      </c>
      <c r="F1850" t="n">
        <v>2</v>
      </c>
      <c r="G1850" t="n">
        <v>2</v>
      </c>
      <c r="H1850" t="inlineStr">
        <is>
          <t>MEDIUM</t>
        </is>
      </c>
      <c r="I1850" t="n">
        <v>10</v>
      </c>
      <c r="J1850" t="inlineStr">
        <is>
          <t>NO</t>
        </is>
      </c>
      <c r="K1850" t="inlineStr"/>
      <c r="L1850" t="inlineStr">
        <is>
          <t>Implement detections</t>
        </is>
      </c>
      <c r="M1850" t="inlineStr">
        <is>
          <t>Tactics: Defense Evasion, Privilege Escalation</t>
        </is>
      </c>
      <c r="N1850" t="inlineStr">
        <is>
          <t>P4</t>
        </is>
      </c>
      <c r="O1850" t="inlineStr">
        <is>
          <t>MITRE technique - no IP context</t>
        </is>
      </c>
      <c r="P1850" t="n">
        <v>0</v>
      </c>
      <c r="Q1850" t="n">
        <v>0</v>
      </c>
      <c r="R1850" t="inlineStr">
        <is>
          <t>T1548.006:TCC Manipulation</t>
        </is>
      </c>
      <c r="S1850" t="n">
        <v>1</v>
      </c>
      <c r="T1850" t="inlineStr">
        <is>
          <t>LOW (40%)</t>
        </is>
      </c>
      <c r="U1850" t="inlineStr">
        <is>
          <t>NONE</t>
        </is>
      </c>
      <c r="V1850" t="inlineStr">
        <is>
          <t>NONE</t>
        </is>
      </c>
      <c r="W1850" t="inlineStr">
        <is>
          <t>NONE</t>
        </is>
      </c>
      <c r="X1850" t="inlineStr">
        <is>
          <t>NONE</t>
        </is>
      </c>
      <c r="Y1850" t="n">
        <v>0</v>
      </c>
      <c r="Z1850" t="inlineStr"/>
      <c r="AA1850" t="inlineStr">
        <is>
          <t>https://attack.mitre.org/techniques/T1548/006</t>
        </is>
      </c>
    </row>
    <row r="1851">
      <c r="A1851" t="inlineStr">
        <is>
          <t>MITRE_ATTACK</t>
        </is>
      </c>
      <c r="B1851" t="inlineStr">
        <is>
          <t>T1055.008</t>
        </is>
      </c>
      <c r="C1851" t="inlineStr">
        <is>
          <t>Tactic: Defense Evasion, Privilege Escalation | Technique: Ptrace System Calls | 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t>
        </is>
      </c>
      <c r="D1851" t="n">
        <v>6</v>
      </c>
      <c r="E1851" t="inlineStr">
        <is>
          <t>MEDIUM</t>
        </is>
      </c>
      <c r="F1851" t="n">
        <v>2</v>
      </c>
      <c r="G1851" t="n">
        <v>2</v>
      </c>
      <c r="H1851" t="inlineStr">
        <is>
          <t>MEDIUM</t>
        </is>
      </c>
      <c r="I1851" t="n">
        <v>10</v>
      </c>
      <c r="J1851" t="inlineStr">
        <is>
          <t>NO</t>
        </is>
      </c>
      <c r="K1851" t="inlineStr"/>
      <c r="L1851" t="inlineStr">
        <is>
          <t>Implement detections</t>
        </is>
      </c>
      <c r="M1851" t="inlineStr">
        <is>
          <t>Tactics: Defense Evasion, Privilege Escalation</t>
        </is>
      </c>
      <c r="N1851" t="inlineStr">
        <is>
          <t>P4</t>
        </is>
      </c>
      <c r="O1851" t="inlineStr">
        <is>
          <t>MITRE technique - no IP context</t>
        </is>
      </c>
      <c r="P1851" t="n">
        <v>0</v>
      </c>
      <c r="Q1851" t="n">
        <v>0</v>
      </c>
      <c r="R1851" t="inlineStr">
        <is>
          <t>T1055.008:Ptrace System Calls</t>
        </is>
      </c>
      <c r="S1851" t="n">
        <v>1</v>
      </c>
      <c r="T1851" t="inlineStr">
        <is>
          <t>LOW (40%)</t>
        </is>
      </c>
      <c r="U1851" t="inlineStr">
        <is>
          <t>NONE</t>
        </is>
      </c>
      <c r="V1851" t="inlineStr">
        <is>
          <t>NONE</t>
        </is>
      </c>
      <c r="W1851" t="inlineStr">
        <is>
          <t>NONE</t>
        </is>
      </c>
      <c r="X1851" t="inlineStr">
        <is>
          <t>NONE</t>
        </is>
      </c>
      <c r="Y1851" t="n">
        <v>0</v>
      </c>
      <c r="Z1851" t="inlineStr"/>
      <c r="AA1851" t="inlineStr">
        <is>
          <t>https://attack.mitre.org/techniques/T1055/008</t>
        </is>
      </c>
    </row>
    <row r="1852">
      <c r="A1852" t="inlineStr">
        <is>
          <t>MITRE_ATTACK</t>
        </is>
      </c>
      <c r="B1852" t="inlineStr">
        <is>
          <t>T1653</t>
        </is>
      </c>
      <c r="C1852" t="inlineStr">
        <is>
          <t>Tactic: Persistence | Technique: Power Settings | 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t>
        </is>
      </c>
      <c r="D1852" t="n">
        <v>6</v>
      </c>
      <c r="E1852" t="inlineStr">
        <is>
          <t>MEDIUM</t>
        </is>
      </c>
      <c r="F1852" t="n">
        <v>2</v>
      </c>
      <c r="G1852" t="n">
        <v>2</v>
      </c>
      <c r="H1852" t="inlineStr">
        <is>
          <t>MEDIUM</t>
        </is>
      </c>
      <c r="I1852" t="n">
        <v>10</v>
      </c>
      <c r="J1852" t="inlineStr">
        <is>
          <t>NO</t>
        </is>
      </c>
      <c r="K1852" t="inlineStr"/>
      <c r="L1852" t="inlineStr">
        <is>
          <t>Implement detections</t>
        </is>
      </c>
      <c r="M1852" t="inlineStr">
        <is>
          <t>Tactics: Persistence</t>
        </is>
      </c>
      <c r="N1852" t="inlineStr">
        <is>
          <t>P4</t>
        </is>
      </c>
      <c r="O1852" t="inlineStr">
        <is>
          <t>MITRE technique - no IP context</t>
        </is>
      </c>
      <c r="P1852" t="n">
        <v>0</v>
      </c>
      <c r="Q1852" t="n">
        <v>0</v>
      </c>
      <c r="R1852" t="inlineStr">
        <is>
          <t>T1653:Power Settings | T1592.001:Hardware | T1592.002:Software</t>
        </is>
      </c>
      <c r="S1852" t="n">
        <v>1</v>
      </c>
      <c r="T1852" t="inlineStr">
        <is>
          <t>LOW (40%)</t>
        </is>
      </c>
      <c r="U1852" t="inlineStr">
        <is>
          <t>NONE</t>
        </is>
      </c>
      <c r="V1852" t="inlineStr">
        <is>
          <t>NONE</t>
        </is>
      </c>
      <c r="W1852" t="inlineStr">
        <is>
          <t>NONE</t>
        </is>
      </c>
      <c r="X1852" t="inlineStr">
        <is>
          <t>NONE</t>
        </is>
      </c>
      <c r="Y1852" t="n">
        <v>0</v>
      </c>
      <c r="Z1852" t="inlineStr"/>
      <c r="AA1852" t="inlineStr">
        <is>
          <t>https://attack.mitre.org/techniques/T1653</t>
        </is>
      </c>
    </row>
    <row r="1853">
      <c r="A1853" t="inlineStr">
        <is>
          <t>MITRE_ATTACK</t>
        </is>
      </c>
      <c r="B1853" t="inlineStr">
        <is>
          <t>T1027.007</t>
        </is>
      </c>
      <c r="C1853" t="inlineStr">
        <is>
          <t>Tactic: Defense Evasion | Technique: Dynamic API Resolution | 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t>
        </is>
      </c>
      <c r="D1853" t="n">
        <v>6</v>
      </c>
      <c r="E1853" t="inlineStr">
        <is>
          <t>MEDIUM</t>
        </is>
      </c>
      <c r="F1853" t="n">
        <v>2</v>
      </c>
      <c r="G1853" t="n">
        <v>2</v>
      </c>
      <c r="H1853" t="inlineStr">
        <is>
          <t>MEDIUM</t>
        </is>
      </c>
      <c r="I1853" t="n">
        <v>10</v>
      </c>
      <c r="J1853" t="inlineStr">
        <is>
          <t>NO</t>
        </is>
      </c>
      <c r="K1853" t="inlineStr"/>
      <c r="L1853" t="inlineStr">
        <is>
          <t>Implement detections</t>
        </is>
      </c>
      <c r="M1853" t="inlineStr">
        <is>
          <t>Tactics: Defense Evasion</t>
        </is>
      </c>
      <c r="N1853" t="inlineStr">
        <is>
          <t>P4</t>
        </is>
      </c>
      <c r="O1853" t="inlineStr">
        <is>
          <t>MITRE technique - no IP context</t>
        </is>
      </c>
      <c r="P1853" t="n">
        <v>0</v>
      </c>
      <c r="Q1853" t="n">
        <v>0</v>
      </c>
      <c r="R1853" t="inlineStr">
        <is>
          <t>T1027.007:Dynamic API Resolution | T1588.001:Malware | T1106:Native API</t>
        </is>
      </c>
      <c r="S1853" t="n">
        <v>1</v>
      </c>
      <c r="T1853" t="inlineStr">
        <is>
          <t>LOW (40%)</t>
        </is>
      </c>
      <c r="U1853" t="inlineStr">
        <is>
          <t>NONE</t>
        </is>
      </c>
      <c r="V1853" t="inlineStr">
        <is>
          <t>NONE</t>
        </is>
      </c>
      <c r="W1853" t="inlineStr">
        <is>
          <t>NONE</t>
        </is>
      </c>
      <c r="X1853" t="inlineStr">
        <is>
          <t>NONE</t>
        </is>
      </c>
      <c r="Y1853" t="n">
        <v>0</v>
      </c>
      <c r="Z1853" t="inlineStr"/>
      <c r="AA1853" t="inlineStr">
        <is>
          <t>https://attack.mitre.org/techniques/T1027/007</t>
        </is>
      </c>
    </row>
    <row r="1854">
      <c r="A1854" t="inlineStr">
        <is>
          <t>MITRE_ATTACK</t>
        </is>
      </c>
      <c r="B1854" t="inlineStr">
        <is>
          <t>T1021.001</t>
        </is>
      </c>
      <c r="C1854" t="inlineStr">
        <is>
          <t xml:space="preserve">Tactic: Lateral Movement | Technique: Remote Desktop Protocol | 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t>
        </is>
      </c>
      <c r="D1854" t="n">
        <v>6</v>
      </c>
      <c r="E1854" t="inlineStr">
        <is>
          <t>MEDIUM</t>
        </is>
      </c>
      <c r="F1854" t="n">
        <v>2</v>
      </c>
      <c r="G1854" t="n">
        <v>2</v>
      </c>
      <c r="H1854" t="inlineStr">
        <is>
          <t>MEDIUM</t>
        </is>
      </c>
      <c r="I1854" t="n">
        <v>10</v>
      </c>
      <c r="J1854" t="inlineStr">
        <is>
          <t>NO</t>
        </is>
      </c>
      <c r="K1854" t="inlineStr"/>
      <c r="L1854" t="inlineStr">
        <is>
          <t>Implement detections</t>
        </is>
      </c>
      <c r="M1854" t="inlineStr">
        <is>
          <t>Tactics: Lateral Movement</t>
        </is>
      </c>
      <c r="N1854" t="inlineStr">
        <is>
          <t>P4</t>
        </is>
      </c>
      <c r="O1854" t="inlineStr">
        <is>
          <t>MITRE technique - no IP context</t>
        </is>
      </c>
      <c r="P1854" t="n">
        <v>0</v>
      </c>
      <c r="Q1854" t="n">
        <v>0</v>
      </c>
      <c r="R1854" t="inlineStr">
        <is>
          <t>T1021.001:Remote Desktop Protocol | T1078:Valid Accounts</t>
        </is>
      </c>
      <c r="S1854" t="n">
        <v>1</v>
      </c>
      <c r="T1854" t="inlineStr">
        <is>
          <t>LOW (40%)</t>
        </is>
      </c>
      <c r="U1854" t="inlineStr">
        <is>
          <t>NONE</t>
        </is>
      </c>
      <c r="V1854" t="inlineStr">
        <is>
          <t>NONE</t>
        </is>
      </c>
      <c r="W1854" t="inlineStr">
        <is>
          <t>NONE</t>
        </is>
      </c>
      <c r="X1854" t="inlineStr">
        <is>
          <t>NONE</t>
        </is>
      </c>
      <c r="Y1854" t="n">
        <v>0</v>
      </c>
      <c r="Z1854" t="inlineStr"/>
      <c r="AA1854" t="inlineStr">
        <is>
          <t>https://attack.mitre.org/techniques/T1021/001</t>
        </is>
      </c>
    </row>
    <row r="1855">
      <c r="A1855" t="inlineStr">
        <is>
          <t>MITRE_ATTACK</t>
        </is>
      </c>
      <c r="B1855" t="inlineStr">
        <is>
          <t>T1037.001</t>
        </is>
      </c>
      <c r="C1855" t="inlineStr">
        <is>
          <t>Tactic: Persistence, Privilege Escalation | Technique: Logon Script (Windows) | 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HKCU\Environment\UserInitMprLogonScript Registry key.(Citation: Hexacorn Logon Scripts) Adversaries may use these scripts</t>
        </is>
      </c>
      <c r="D1855" t="n">
        <v>6</v>
      </c>
      <c r="E1855" t="inlineStr">
        <is>
          <t>MEDIUM</t>
        </is>
      </c>
      <c r="F1855" t="n">
        <v>2</v>
      </c>
      <c r="G1855" t="n">
        <v>2</v>
      </c>
      <c r="H1855" t="inlineStr">
        <is>
          <t>MEDIUM</t>
        </is>
      </c>
      <c r="I1855" t="n">
        <v>10</v>
      </c>
      <c r="J1855" t="inlineStr">
        <is>
          <t>NO</t>
        </is>
      </c>
      <c r="K1855" t="inlineStr"/>
      <c r="L1855" t="inlineStr">
        <is>
          <t>Implement detections</t>
        </is>
      </c>
      <c r="M1855" t="inlineStr">
        <is>
          <t>Tactics: Persistence, Privilege Escalation</t>
        </is>
      </c>
      <c r="N1855" t="inlineStr">
        <is>
          <t>P4</t>
        </is>
      </c>
      <c r="O1855" t="inlineStr">
        <is>
          <t>MITRE technique - no IP context</t>
        </is>
      </c>
      <c r="P1855" t="n">
        <v>0</v>
      </c>
      <c r="Q1855" t="n">
        <v>0</v>
      </c>
      <c r="R1855" t="inlineStr">
        <is>
          <t>T1037.001:Logon Script (Windows)</t>
        </is>
      </c>
      <c r="S1855" t="n">
        <v>1</v>
      </c>
      <c r="T1855" t="inlineStr">
        <is>
          <t>LOW (40%)</t>
        </is>
      </c>
      <c r="U1855" t="inlineStr">
        <is>
          <t>NONE</t>
        </is>
      </c>
      <c r="V1855" t="inlineStr">
        <is>
          <t>NONE</t>
        </is>
      </c>
      <c r="W1855" t="inlineStr">
        <is>
          <t>NONE</t>
        </is>
      </c>
      <c r="X1855" t="inlineStr">
        <is>
          <t>NONE</t>
        </is>
      </c>
      <c r="Y1855" t="n">
        <v>0</v>
      </c>
      <c r="Z1855" t="inlineStr"/>
      <c r="AA1855" t="inlineStr">
        <is>
          <t>https://attack.mitre.org/techniques/T1037/001</t>
        </is>
      </c>
    </row>
    <row r="1856">
      <c r="A1856" t="inlineStr">
        <is>
          <t>MITRE_ATTACK</t>
        </is>
      </c>
      <c r="B1856" t="inlineStr">
        <is>
          <t>T1055.015</t>
        </is>
      </c>
      <c r="C1856" t="inlineStr">
        <is>
          <t>Tactic: Defense Evasion, Privilege Escalation | Technique: ListPlanting | 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t>
        </is>
      </c>
      <c r="D1856" t="n">
        <v>6</v>
      </c>
      <c r="E1856" t="inlineStr">
        <is>
          <t>MEDIUM</t>
        </is>
      </c>
      <c r="F1856" t="n">
        <v>2</v>
      </c>
      <c r="G1856" t="n">
        <v>2</v>
      </c>
      <c r="H1856" t="inlineStr">
        <is>
          <t>MEDIUM</t>
        </is>
      </c>
      <c r="I1856" t="n">
        <v>10</v>
      </c>
      <c r="J1856" t="inlineStr">
        <is>
          <t>NO</t>
        </is>
      </c>
      <c r="K1856" t="inlineStr"/>
      <c r="L1856" t="inlineStr">
        <is>
          <t>Implement detections</t>
        </is>
      </c>
      <c r="M1856" t="inlineStr">
        <is>
          <t>Tactics: Defense Evasion, Privilege Escalation</t>
        </is>
      </c>
      <c r="N1856" t="inlineStr">
        <is>
          <t>P4</t>
        </is>
      </c>
      <c r="O1856" t="inlineStr">
        <is>
          <t>MITRE technique - no IP context</t>
        </is>
      </c>
      <c r="P1856" t="n">
        <v>0</v>
      </c>
      <c r="Q1856" t="n">
        <v>0</v>
      </c>
      <c r="R1856" t="inlineStr">
        <is>
          <t>T1055.015:ListPlanting</t>
        </is>
      </c>
      <c r="S1856" t="n">
        <v>1</v>
      </c>
      <c r="T1856" t="inlineStr">
        <is>
          <t>LOW (40%)</t>
        </is>
      </c>
      <c r="U1856" t="inlineStr">
        <is>
          <t>NONE</t>
        </is>
      </c>
      <c r="V1856" t="inlineStr">
        <is>
          <t>NONE</t>
        </is>
      </c>
      <c r="W1856" t="inlineStr">
        <is>
          <t>NONE</t>
        </is>
      </c>
      <c r="X1856" t="inlineStr">
        <is>
          <t>NONE</t>
        </is>
      </c>
      <c r="Y1856" t="n">
        <v>0</v>
      </c>
      <c r="Z1856" t="inlineStr"/>
      <c r="AA1856" t="inlineStr">
        <is>
          <t>https://attack.mitre.org/techniques/T1055/015</t>
        </is>
      </c>
    </row>
    <row r="1857">
      <c r="A1857" t="inlineStr">
        <is>
          <t>MITRE_ATTACK</t>
        </is>
      </c>
      <c r="B1857" t="inlineStr">
        <is>
          <t>T1665</t>
        </is>
      </c>
      <c r="C1857" t="inlineStr">
        <is>
          <t>Tactic: Command And Control | Technique: Hide Infrastructure | 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t>
        </is>
      </c>
      <c r="D1857" t="n">
        <v>6</v>
      </c>
      <c r="E1857" t="inlineStr">
        <is>
          <t>MEDIUM</t>
        </is>
      </c>
      <c r="F1857" t="n">
        <v>2</v>
      </c>
      <c r="G1857" t="n">
        <v>2</v>
      </c>
      <c r="H1857" t="inlineStr">
        <is>
          <t>MEDIUM</t>
        </is>
      </c>
      <c r="I1857" t="n">
        <v>10</v>
      </c>
      <c r="J1857" t="inlineStr">
        <is>
          <t>NO</t>
        </is>
      </c>
      <c r="K1857" t="inlineStr"/>
      <c r="L1857" t="inlineStr">
        <is>
          <t>Implement detections</t>
        </is>
      </c>
      <c r="M1857" t="inlineStr">
        <is>
          <t>Tactics: Command And Control</t>
        </is>
      </c>
      <c r="N1857" t="inlineStr">
        <is>
          <t>P4</t>
        </is>
      </c>
      <c r="O1857" t="inlineStr">
        <is>
          <t>MITRE technique - no IP context</t>
        </is>
      </c>
      <c r="P1857" t="n">
        <v>0</v>
      </c>
      <c r="Q1857" t="n">
        <v>0</v>
      </c>
      <c r="R1857" t="inlineStr">
        <is>
          <t>T1665:Hide Infrastructure | T1584.001:Domains</t>
        </is>
      </c>
      <c r="S1857" t="n">
        <v>1</v>
      </c>
      <c r="T1857" t="inlineStr">
        <is>
          <t>LOW (40%)</t>
        </is>
      </c>
      <c r="U1857" t="inlineStr">
        <is>
          <t>NONE</t>
        </is>
      </c>
      <c r="V1857" t="inlineStr">
        <is>
          <t>NONE</t>
        </is>
      </c>
      <c r="W1857" t="inlineStr">
        <is>
          <t>NONE</t>
        </is>
      </c>
      <c r="X1857" t="inlineStr">
        <is>
          <t>NONE</t>
        </is>
      </c>
      <c r="Y1857" t="n">
        <v>0</v>
      </c>
      <c r="Z1857" t="inlineStr"/>
      <c r="AA1857" t="inlineStr">
        <is>
          <t>https://attack.mitre.org/techniques/T1665</t>
        </is>
      </c>
    </row>
    <row r="1858">
      <c r="A1858" t="inlineStr">
        <is>
          <t>MITRE_ATTACK</t>
        </is>
      </c>
      <c r="B1858" t="inlineStr">
        <is>
          <t>T1484</t>
        </is>
      </c>
      <c r="C1858" t="inlineStr">
        <is>
          <t>Tactic: Defense Evasion, Privilege Escalation | Technique: Domain or Tenant Policy Modification | 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t>
        </is>
      </c>
      <c r="D1858" t="n">
        <v>6</v>
      </c>
      <c r="E1858" t="inlineStr">
        <is>
          <t>MEDIUM</t>
        </is>
      </c>
      <c r="F1858" t="n">
        <v>2</v>
      </c>
      <c r="G1858" t="n">
        <v>2</v>
      </c>
      <c r="H1858" t="inlineStr">
        <is>
          <t>MEDIUM</t>
        </is>
      </c>
      <c r="I1858" t="n">
        <v>10</v>
      </c>
      <c r="J1858" t="inlineStr">
        <is>
          <t>NO</t>
        </is>
      </c>
      <c r="K1858" t="inlineStr"/>
      <c r="L1858" t="inlineStr">
        <is>
          <t>Implement detections</t>
        </is>
      </c>
      <c r="M1858" t="inlineStr">
        <is>
          <t>Tactics: Defense Evasion, Privilege Escalation</t>
        </is>
      </c>
      <c r="N1858" t="inlineStr">
        <is>
          <t>P4</t>
        </is>
      </c>
      <c r="O1858" t="inlineStr">
        <is>
          <t>MITRE technique - no IP context</t>
        </is>
      </c>
      <c r="P1858" t="n">
        <v>0</v>
      </c>
      <c r="Q1858" t="n">
        <v>0</v>
      </c>
      <c r="R1858" t="inlineStr">
        <is>
          <t>T1484:Domain or Tenant Policy Modification | T1584.001:Domains</t>
        </is>
      </c>
      <c r="S1858" t="n">
        <v>1</v>
      </c>
      <c r="T1858" t="inlineStr">
        <is>
          <t>LOW (40%)</t>
        </is>
      </c>
      <c r="U1858" t="inlineStr">
        <is>
          <t>NONE</t>
        </is>
      </c>
      <c r="V1858" t="inlineStr">
        <is>
          <t>NONE</t>
        </is>
      </c>
      <c r="W1858" t="inlineStr">
        <is>
          <t>NONE</t>
        </is>
      </c>
      <c r="X1858" t="inlineStr">
        <is>
          <t>NONE</t>
        </is>
      </c>
      <c r="Y1858" t="n">
        <v>0</v>
      </c>
      <c r="Z1858" t="inlineStr"/>
      <c r="AA1858" t="inlineStr">
        <is>
          <t>https://attack.mitre.org/techniques/T1484</t>
        </is>
      </c>
    </row>
    <row r="1859">
      <c r="A1859" t="inlineStr">
        <is>
          <t>MITRE_ATTACK</t>
        </is>
      </c>
      <c r="B1859" t="inlineStr">
        <is>
          <t>T1220</t>
        </is>
      </c>
      <c r="C1859" t="inlineStr">
        <is>
          <t>Tactic: Defense Evasion | Technique: XSL Script Processing | 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t>
        </is>
      </c>
      <c r="D1859" t="n">
        <v>6</v>
      </c>
      <c r="E1859" t="inlineStr">
        <is>
          <t>MEDIUM</t>
        </is>
      </c>
      <c r="F1859" t="n">
        <v>2</v>
      </c>
      <c r="G1859" t="n">
        <v>2</v>
      </c>
      <c r="H1859" t="inlineStr">
        <is>
          <t>MEDIUM</t>
        </is>
      </c>
      <c r="I1859" t="n">
        <v>10</v>
      </c>
      <c r="J1859" t="inlineStr">
        <is>
          <t>NO</t>
        </is>
      </c>
      <c r="K1859" t="inlineStr"/>
      <c r="L1859" t="inlineStr">
        <is>
          <t>Implement detections</t>
        </is>
      </c>
      <c r="M1859" t="inlineStr">
        <is>
          <t>Tactics: Defense Evasion</t>
        </is>
      </c>
      <c r="N1859" t="inlineStr">
        <is>
          <t>P4</t>
        </is>
      </c>
      <c r="O1859" t="inlineStr">
        <is>
          <t>MITRE technique - no IP context</t>
        </is>
      </c>
      <c r="P1859" t="n">
        <v>0</v>
      </c>
      <c r="Q1859" t="n">
        <v>0</v>
      </c>
      <c r="R1859" t="inlineStr">
        <is>
          <t>T1220:XSL Script Processing</t>
        </is>
      </c>
      <c r="S1859" t="n">
        <v>1</v>
      </c>
      <c r="T1859" t="inlineStr">
        <is>
          <t>LOW (40%)</t>
        </is>
      </c>
      <c r="U1859" t="inlineStr">
        <is>
          <t>NONE</t>
        </is>
      </c>
      <c r="V1859" t="inlineStr">
        <is>
          <t>NONE</t>
        </is>
      </c>
      <c r="W1859" t="inlineStr">
        <is>
          <t>NONE</t>
        </is>
      </c>
      <c r="X1859" t="inlineStr">
        <is>
          <t>NONE</t>
        </is>
      </c>
      <c r="Y1859" t="n">
        <v>0</v>
      </c>
      <c r="Z1859" t="inlineStr"/>
      <c r="AA1859" t="inlineStr">
        <is>
          <t>https://attack.mitre.org/techniques/T1220</t>
        </is>
      </c>
    </row>
    <row r="1860">
      <c r="A1860" t="inlineStr">
        <is>
          <t>MITRE_ATTACK</t>
        </is>
      </c>
      <c r="B1860" t="inlineStr">
        <is>
          <t>T1596.005</t>
        </is>
      </c>
      <c r="C1860" t="inlineStr">
        <is>
          <t>Tactic: Reconnaissance | Technique: Scan Databases | 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t>
        </is>
      </c>
      <c r="D1860" t="n">
        <v>6</v>
      </c>
      <c r="E1860" t="inlineStr">
        <is>
          <t>MEDIUM</t>
        </is>
      </c>
      <c r="F1860" t="n">
        <v>2</v>
      </c>
      <c r="G1860" t="n">
        <v>2</v>
      </c>
      <c r="H1860" t="inlineStr">
        <is>
          <t>MEDIUM</t>
        </is>
      </c>
      <c r="I1860" t="n">
        <v>10</v>
      </c>
      <c r="J1860" t="inlineStr">
        <is>
          <t>NO</t>
        </is>
      </c>
      <c r="K1860" t="inlineStr"/>
      <c r="L1860" t="inlineStr">
        <is>
          <t>Implement detections</t>
        </is>
      </c>
      <c r="M1860" t="inlineStr">
        <is>
          <t>Tactics: Reconnaissance</t>
        </is>
      </c>
      <c r="N1860" t="inlineStr">
        <is>
          <t>P4</t>
        </is>
      </c>
      <c r="O1860" t="inlineStr">
        <is>
          <t>MITRE technique - no IP context</t>
        </is>
      </c>
      <c r="P1860" t="n">
        <v>0</v>
      </c>
      <c r="Q1860" t="n">
        <v>0</v>
      </c>
      <c r="R1860" t="inlineStr">
        <is>
          <t>T1596.005:Scan Databases | T1590.005:IP Addresses | T1213.006:Databases</t>
        </is>
      </c>
      <c r="S1860" t="n">
        <v>1</v>
      </c>
      <c r="T1860" t="inlineStr">
        <is>
          <t>LOW (40%)</t>
        </is>
      </c>
      <c r="U1860" t="inlineStr">
        <is>
          <t>NONE</t>
        </is>
      </c>
      <c r="V1860" t="inlineStr">
        <is>
          <t>NONE</t>
        </is>
      </c>
      <c r="W1860" t="inlineStr">
        <is>
          <t>NONE</t>
        </is>
      </c>
      <c r="X1860" t="inlineStr">
        <is>
          <t>NONE</t>
        </is>
      </c>
      <c r="Y1860" t="n">
        <v>0</v>
      </c>
      <c r="Z1860" t="inlineStr"/>
      <c r="AA1860" t="inlineStr">
        <is>
          <t>https://attack.mitre.org/techniques/T1596/005</t>
        </is>
      </c>
    </row>
    <row r="1861">
      <c r="A1861" t="inlineStr">
        <is>
          <t>MITRE_ATTACK</t>
        </is>
      </c>
      <c r="B1861" t="inlineStr">
        <is>
          <t>T1564.001</t>
        </is>
      </c>
      <c r="C1861" t="inlineStr">
        <is>
          <t xml:space="preserve">Tactic: Defense Evasion | Technique: Hidden Files and Directories | 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t>
        </is>
      </c>
      <c r="D1861" t="n">
        <v>6</v>
      </c>
      <c r="E1861" t="inlineStr">
        <is>
          <t>MEDIUM</t>
        </is>
      </c>
      <c r="F1861" t="n">
        <v>2</v>
      </c>
      <c r="G1861" t="n">
        <v>2</v>
      </c>
      <c r="H1861" t="inlineStr">
        <is>
          <t>MEDIUM</t>
        </is>
      </c>
      <c r="I1861" t="n">
        <v>10</v>
      </c>
      <c r="J1861" t="inlineStr">
        <is>
          <t>NO</t>
        </is>
      </c>
      <c r="K1861" t="inlineStr"/>
      <c r="L1861" t="inlineStr">
        <is>
          <t>Implement detections</t>
        </is>
      </c>
      <c r="M1861" t="inlineStr">
        <is>
          <t>Tactics: Defense Evasion</t>
        </is>
      </c>
      <c r="N1861" t="inlineStr">
        <is>
          <t>P4</t>
        </is>
      </c>
      <c r="O1861" t="inlineStr">
        <is>
          <t>MITRE technique - no IP context</t>
        </is>
      </c>
      <c r="P1861" t="n">
        <v>0</v>
      </c>
      <c r="Q1861" t="n">
        <v>0</v>
      </c>
      <c r="R1861" t="inlineStr">
        <is>
          <t>T1564.001:Hidden Files and Directories</t>
        </is>
      </c>
      <c r="S1861" t="n">
        <v>1</v>
      </c>
      <c r="T1861" t="inlineStr">
        <is>
          <t>LOW (40%)</t>
        </is>
      </c>
      <c r="U1861" t="inlineStr">
        <is>
          <t>NONE</t>
        </is>
      </c>
      <c r="V1861" t="inlineStr">
        <is>
          <t>NONE</t>
        </is>
      </c>
      <c r="W1861" t="inlineStr">
        <is>
          <t>NONE</t>
        </is>
      </c>
      <c r="X1861" t="inlineStr">
        <is>
          <t>NONE</t>
        </is>
      </c>
      <c r="Y1861" t="n">
        <v>0</v>
      </c>
      <c r="Z1861" t="inlineStr"/>
      <c r="AA1861" t="inlineStr">
        <is>
          <t>https://attack.mitre.org/techniques/T1564/001</t>
        </is>
      </c>
    </row>
    <row r="1862">
      <c r="A1862" t="inlineStr">
        <is>
          <t>MITRE_ATTACK</t>
        </is>
      </c>
      <c r="B1862" t="inlineStr">
        <is>
          <t>T1578.001</t>
        </is>
      </c>
      <c r="C1862" t="inlineStr">
        <is>
          <t>Tactic: Defense Evasion | Technique: Create Snapshot | 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t>
        </is>
      </c>
      <c r="D1862" t="n">
        <v>6</v>
      </c>
      <c r="E1862" t="inlineStr">
        <is>
          <t>MEDIUM</t>
        </is>
      </c>
      <c r="F1862" t="n">
        <v>2</v>
      </c>
      <c r="G1862" t="n">
        <v>2</v>
      </c>
      <c r="H1862" t="inlineStr">
        <is>
          <t>MEDIUM</t>
        </is>
      </c>
      <c r="I1862" t="n">
        <v>10</v>
      </c>
      <c r="J1862" t="inlineStr">
        <is>
          <t>NO</t>
        </is>
      </c>
      <c r="K1862" t="inlineStr"/>
      <c r="L1862" t="inlineStr">
        <is>
          <t>Implement detections</t>
        </is>
      </c>
      <c r="M1862" t="inlineStr">
        <is>
          <t>Tactics: Defense Evasion</t>
        </is>
      </c>
      <c r="N1862" t="inlineStr">
        <is>
          <t>P4</t>
        </is>
      </c>
      <c r="O1862" t="inlineStr">
        <is>
          <t>MITRE technique - no IP context</t>
        </is>
      </c>
      <c r="P1862" t="n">
        <v>0</v>
      </c>
      <c r="Q1862" t="n">
        <v>0</v>
      </c>
      <c r="R1862" t="inlineStr">
        <is>
          <t>T1578.001:Create Snapshot | T1578.004:Revert Cloud Instance | T1136.003:Cloud Account</t>
        </is>
      </c>
      <c r="S1862" t="n">
        <v>1</v>
      </c>
      <c r="T1862" t="inlineStr">
        <is>
          <t>LOW (40%)</t>
        </is>
      </c>
      <c r="U1862" t="inlineStr">
        <is>
          <t>NONE</t>
        </is>
      </c>
      <c r="V1862" t="inlineStr">
        <is>
          <t>NONE</t>
        </is>
      </c>
      <c r="W1862" t="inlineStr">
        <is>
          <t>NONE</t>
        </is>
      </c>
      <c r="X1862" t="inlineStr">
        <is>
          <t>NONE</t>
        </is>
      </c>
      <c r="Y1862" t="n">
        <v>0</v>
      </c>
      <c r="Z1862" t="inlineStr"/>
      <c r="AA1862" t="inlineStr">
        <is>
          <t>https://attack.mitre.org/techniques/T1578/001</t>
        </is>
      </c>
    </row>
    <row r="1863">
      <c r="A1863" t="inlineStr">
        <is>
          <t>MITRE_ATTACK</t>
        </is>
      </c>
      <c r="B1863" t="inlineStr">
        <is>
          <t>T1591.001</t>
        </is>
      </c>
      <c r="C1863" t="inlineStr">
        <is>
          <t>Tactic: Reconnaissance | Technique: Determine Physical Locations | 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t>
        </is>
      </c>
      <c r="D1863" t="n">
        <v>6</v>
      </c>
      <c r="E1863" t="inlineStr">
        <is>
          <t>MEDIUM</t>
        </is>
      </c>
      <c r="F1863" t="n">
        <v>2</v>
      </c>
      <c r="G1863" t="n">
        <v>2</v>
      </c>
      <c r="H1863" t="inlineStr">
        <is>
          <t>MEDIUM</t>
        </is>
      </c>
      <c r="I1863" t="n">
        <v>10</v>
      </c>
      <c r="J1863" t="inlineStr">
        <is>
          <t>NO</t>
        </is>
      </c>
      <c r="K1863" t="inlineStr"/>
      <c r="L1863" t="inlineStr">
        <is>
          <t>Implement detections</t>
        </is>
      </c>
      <c r="M1863" t="inlineStr">
        <is>
          <t>Tactics: Reconnaissance</t>
        </is>
      </c>
      <c r="N1863" t="inlineStr">
        <is>
          <t>P4</t>
        </is>
      </c>
      <c r="O1863" t="inlineStr">
        <is>
          <t>MITRE technique - no IP context</t>
        </is>
      </c>
      <c r="P1863" t="n">
        <v>0</v>
      </c>
      <c r="Q1863" t="n">
        <v>0</v>
      </c>
      <c r="R1863" t="inlineStr">
        <is>
          <t>T1591.001:Determine Physical Locations</t>
        </is>
      </c>
      <c r="S1863" t="n">
        <v>1</v>
      </c>
      <c r="T1863" t="inlineStr">
        <is>
          <t>LOW (40%)</t>
        </is>
      </c>
      <c r="U1863" t="inlineStr">
        <is>
          <t>NONE</t>
        </is>
      </c>
      <c r="V1863" t="inlineStr">
        <is>
          <t>NONE</t>
        </is>
      </c>
      <c r="W1863" t="inlineStr">
        <is>
          <t>NONE</t>
        </is>
      </c>
      <c r="X1863" t="inlineStr">
        <is>
          <t>NONE</t>
        </is>
      </c>
      <c r="Y1863" t="n">
        <v>0</v>
      </c>
      <c r="Z1863" t="inlineStr"/>
      <c r="AA1863" t="inlineStr">
        <is>
          <t>https://attack.mitre.org/techniques/T1591/001</t>
        </is>
      </c>
    </row>
    <row r="1864">
      <c r="A1864" t="inlineStr">
        <is>
          <t>MITRE_ATTACK</t>
        </is>
      </c>
      <c r="B1864" t="inlineStr">
        <is>
          <t>T1137.002</t>
        </is>
      </c>
      <c r="C1864" t="inlineStr">
        <is>
          <t>Tactic: Persistence | Technique: Office Test | 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t>
        </is>
      </c>
      <c r="D1864" t="n">
        <v>6</v>
      </c>
      <c r="E1864" t="inlineStr">
        <is>
          <t>MEDIUM</t>
        </is>
      </c>
      <c r="F1864" t="n">
        <v>2</v>
      </c>
      <c r="G1864" t="n">
        <v>2</v>
      </c>
      <c r="H1864" t="inlineStr">
        <is>
          <t>MEDIUM</t>
        </is>
      </c>
      <c r="I1864" t="n">
        <v>10</v>
      </c>
      <c r="J1864" t="inlineStr">
        <is>
          <t>NO</t>
        </is>
      </c>
      <c r="K1864" t="inlineStr"/>
      <c r="L1864" t="inlineStr">
        <is>
          <t>Implement detections</t>
        </is>
      </c>
      <c r="M1864" t="inlineStr">
        <is>
          <t>Tactics: Persistence</t>
        </is>
      </c>
      <c r="N1864" t="inlineStr">
        <is>
          <t>P4</t>
        </is>
      </c>
      <c r="O1864" t="inlineStr">
        <is>
          <t>MITRE technique - no IP context</t>
        </is>
      </c>
      <c r="P1864" t="n">
        <v>0</v>
      </c>
      <c r="Q1864" t="n">
        <v>0</v>
      </c>
      <c r="R1864" t="inlineStr">
        <is>
          <t>T1137.002:Office Test</t>
        </is>
      </c>
      <c r="S1864" t="n">
        <v>1</v>
      </c>
      <c r="T1864" t="inlineStr">
        <is>
          <t>LOW (40%)</t>
        </is>
      </c>
      <c r="U1864" t="inlineStr">
        <is>
          <t>NONE</t>
        </is>
      </c>
      <c r="V1864" t="inlineStr">
        <is>
          <t>NONE</t>
        </is>
      </c>
      <c r="W1864" t="inlineStr">
        <is>
          <t>NONE</t>
        </is>
      </c>
      <c r="X1864" t="inlineStr">
        <is>
          <t>NONE</t>
        </is>
      </c>
      <c r="Y1864" t="n">
        <v>0</v>
      </c>
      <c r="Z1864" t="inlineStr"/>
      <c r="AA1864" t="inlineStr">
        <is>
          <t>https://attack.mitre.org/techniques/T1137/002</t>
        </is>
      </c>
    </row>
    <row r="1865">
      <c r="A1865" t="inlineStr">
        <is>
          <t>MITRE_ATTACK</t>
        </is>
      </c>
      <c r="B1865" t="inlineStr">
        <is>
          <t>T1587</t>
        </is>
      </c>
      <c r="C1865" t="inlineStr">
        <is>
          <t>Tactic: Resource Development | Technique: Develop Capabilities | 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t>
        </is>
      </c>
      <c r="D1865" t="n">
        <v>6</v>
      </c>
      <c r="E1865" t="inlineStr">
        <is>
          <t>MEDIUM</t>
        </is>
      </c>
      <c r="F1865" t="n">
        <v>2</v>
      </c>
      <c r="G1865" t="n">
        <v>2</v>
      </c>
      <c r="H1865" t="inlineStr">
        <is>
          <t>MEDIUM</t>
        </is>
      </c>
      <c r="I1865" t="n">
        <v>10</v>
      </c>
      <c r="J1865" t="inlineStr">
        <is>
          <t>NO</t>
        </is>
      </c>
      <c r="K1865" t="inlineStr"/>
      <c r="L1865" t="inlineStr">
        <is>
          <t>Implement detections</t>
        </is>
      </c>
      <c r="M1865" t="inlineStr">
        <is>
          <t>Tactics: Resource Development</t>
        </is>
      </c>
      <c r="N1865" t="inlineStr">
        <is>
          <t>P4</t>
        </is>
      </c>
      <c r="O1865" t="inlineStr">
        <is>
          <t>MITRE technique - no IP context</t>
        </is>
      </c>
      <c r="P1865" t="n">
        <v>0</v>
      </c>
      <c r="Q1865" t="n">
        <v>0</v>
      </c>
      <c r="R1865" t="inlineStr">
        <is>
          <t>T1587:Develop Capabilities | T1588.001:Malware | T1588.005:Exploits</t>
        </is>
      </c>
      <c r="S1865" t="n">
        <v>1</v>
      </c>
      <c r="T1865" t="inlineStr">
        <is>
          <t>LOW (40%)</t>
        </is>
      </c>
      <c r="U1865" t="inlineStr">
        <is>
          <t>NONE</t>
        </is>
      </c>
      <c r="V1865" t="inlineStr">
        <is>
          <t>NONE</t>
        </is>
      </c>
      <c r="W1865" t="inlineStr">
        <is>
          <t>NONE</t>
        </is>
      </c>
      <c r="X1865" t="inlineStr">
        <is>
          <t>NONE</t>
        </is>
      </c>
      <c r="Y1865" t="n">
        <v>0</v>
      </c>
      <c r="Z1865" t="inlineStr"/>
      <c r="AA1865" t="inlineStr">
        <is>
          <t>https://attack.mitre.org/techniques/T1587</t>
        </is>
      </c>
    </row>
    <row r="1866">
      <c r="A1866" t="inlineStr">
        <is>
          <t>MITRE_ATTACK</t>
        </is>
      </c>
      <c r="B1866" t="inlineStr">
        <is>
          <t>T1003.003</t>
        </is>
      </c>
      <c r="C1866" t="inlineStr">
        <is>
          <t>Tactic: Credential Access | Technique: NTDS | Adversaries may attempt to access or create a copy of the Active Directory domain database in order to steal credential information, as well as obtain other information about domain members such as devices, users, and access rights. By default, the NTDS file (NTDS.dit) is located in %SystemRoot%\NTDS\Ntds.dit of a domain controller.(Citation: Wikipedia Active Directory) In addition to looking for NTDS files on active Domain Controllers, adversaries m</t>
        </is>
      </c>
      <c r="D1866" t="n">
        <v>6</v>
      </c>
      <c r="E1866" t="inlineStr">
        <is>
          <t>MEDIUM</t>
        </is>
      </c>
      <c r="F1866" t="n">
        <v>2</v>
      </c>
      <c r="G1866" t="n">
        <v>2</v>
      </c>
      <c r="H1866" t="inlineStr">
        <is>
          <t>MEDIUM</t>
        </is>
      </c>
      <c r="I1866" t="n">
        <v>10</v>
      </c>
      <c r="J1866" t="inlineStr">
        <is>
          <t>NO</t>
        </is>
      </c>
      <c r="K1866" t="inlineStr"/>
      <c r="L1866" t="inlineStr">
        <is>
          <t>Implement detections</t>
        </is>
      </c>
      <c r="M1866" t="inlineStr">
        <is>
          <t>Tactics: Credential Access</t>
        </is>
      </c>
      <c r="N1866" t="inlineStr">
        <is>
          <t>P4</t>
        </is>
      </c>
      <c r="O1866" t="inlineStr">
        <is>
          <t>MITRE technique - no IP context</t>
        </is>
      </c>
      <c r="P1866" t="n">
        <v>0</v>
      </c>
      <c r="Q1866" t="n">
        <v>0</v>
      </c>
      <c r="R1866" t="inlineStr">
        <is>
          <t>T1003.003:NTDS</t>
        </is>
      </c>
      <c r="S1866" t="n">
        <v>1</v>
      </c>
      <c r="T1866" t="inlineStr">
        <is>
          <t>LOW (40%)</t>
        </is>
      </c>
      <c r="U1866" t="inlineStr">
        <is>
          <t>NONE</t>
        </is>
      </c>
      <c r="V1866" t="inlineStr">
        <is>
          <t>NONE</t>
        </is>
      </c>
      <c r="W1866" t="inlineStr">
        <is>
          <t>NONE</t>
        </is>
      </c>
      <c r="X1866" t="inlineStr">
        <is>
          <t>NONE</t>
        </is>
      </c>
      <c r="Y1866" t="n">
        <v>0</v>
      </c>
      <c r="Z1866" t="inlineStr"/>
      <c r="AA1866" t="inlineStr">
        <is>
          <t>https://attack.mitre.org/techniques/T1003/003</t>
        </is>
      </c>
    </row>
    <row r="1867">
      <c r="A1867" t="inlineStr">
        <is>
          <t>MITRE_ATTACK</t>
        </is>
      </c>
      <c r="B1867" t="inlineStr">
        <is>
          <t>T1602.001</t>
        </is>
      </c>
      <c r="C1867" t="inlineStr">
        <is>
          <t>Tactic: Collection | Technique: SNMP (MIB Dump) | 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t>
        </is>
      </c>
      <c r="D1867" t="n">
        <v>6</v>
      </c>
      <c r="E1867" t="inlineStr">
        <is>
          <t>MEDIUM</t>
        </is>
      </c>
      <c r="F1867" t="n">
        <v>2</v>
      </c>
      <c r="G1867" t="n">
        <v>2</v>
      </c>
      <c r="H1867" t="inlineStr">
        <is>
          <t>MEDIUM</t>
        </is>
      </c>
      <c r="I1867" t="n">
        <v>10</v>
      </c>
      <c r="J1867" t="inlineStr">
        <is>
          <t>NO</t>
        </is>
      </c>
      <c r="K1867" t="inlineStr"/>
      <c r="L1867" t="inlineStr">
        <is>
          <t>Implement detections</t>
        </is>
      </c>
      <c r="M1867" t="inlineStr">
        <is>
          <t>Tactics: Collection</t>
        </is>
      </c>
      <c r="N1867" t="inlineStr">
        <is>
          <t>P4</t>
        </is>
      </c>
      <c r="O1867" t="inlineStr">
        <is>
          <t>MITRE technique - no IP context</t>
        </is>
      </c>
      <c r="P1867" t="n">
        <v>0</v>
      </c>
      <c r="Q1867" t="n">
        <v>0</v>
      </c>
      <c r="R1867" t="inlineStr">
        <is>
          <t>T1602.001:SNMP (MIB Dump)</t>
        </is>
      </c>
      <c r="S1867" t="n">
        <v>1</v>
      </c>
      <c r="T1867" t="inlineStr">
        <is>
          <t>LOW (40%)</t>
        </is>
      </c>
      <c r="U1867" t="inlineStr">
        <is>
          <t>NONE</t>
        </is>
      </c>
      <c r="V1867" t="inlineStr">
        <is>
          <t>NONE</t>
        </is>
      </c>
      <c r="W1867" t="inlineStr">
        <is>
          <t>NONE</t>
        </is>
      </c>
      <c r="X1867" t="inlineStr">
        <is>
          <t>NONE</t>
        </is>
      </c>
      <c r="Y1867" t="n">
        <v>0</v>
      </c>
      <c r="Z1867" t="inlineStr"/>
      <c r="AA1867" t="inlineStr">
        <is>
          <t>https://attack.mitre.org/techniques/T1602/001</t>
        </is>
      </c>
    </row>
    <row r="1868">
      <c r="A1868" t="inlineStr">
        <is>
          <t>MITRE_ATTACK</t>
        </is>
      </c>
      <c r="B1868" t="inlineStr">
        <is>
          <t>T1001.002</t>
        </is>
      </c>
      <c r="C1868" t="inlineStr">
        <is>
          <t>Tactic: Command And Control | Technique: Steganography | 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t>
        </is>
      </c>
      <c r="D1868" t="n">
        <v>6</v>
      </c>
      <c r="E1868" t="inlineStr">
        <is>
          <t>MEDIUM</t>
        </is>
      </c>
      <c r="F1868" t="n">
        <v>2</v>
      </c>
      <c r="G1868" t="n">
        <v>2</v>
      </c>
      <c r="H1868" t="inlineStr">
        <is>
          <t>MEDIUM</t>
        </is>
      </c>
      <c r="I1868" t="n">
        <v>10</v>
      </c>
      <c r="J1868" t="inlineStr">
        <is>
          <t>NO</t>
        </is>
      </c>
      <c r="K1868" t="inlineStr"/>
      <c r="L1868" t="inlineStr">
        <is>
          <t>Implement detections</t>
        </is>
      </c>
      <c r="M1868" t="inlineStr">
        <is>
          <t>Tactics: Command And Control</t>
        </is>
      </c>
      <c r="N1868" t="inlineStr">
        <is>
          <t>P4</t>
        </is>
      </c>
      <c r="O1868" t="inlineStr">
        <is>
          <t>MITRE technique - no IP context</t>
        </is>
      </c>
      <c r="P1868" t="n">
        <v>0</v>
      </c>
      <c r="Q1868" t="n">
        <v>0</v>
      </c>
      <c r="R1868" t="inlineStr">
        <is>
          <t>T1001.002:Steganography</t>
        </is>
      </c>
      <c r="S1868" t="n">
        <v>1</v>
      </c>
      <c r="T1868" t="inlineStr">
        <is>
          <t>LOW (40%)</t>
        </is>
      </c>
      <c r="U1868" t="inlineStr">
        <is>
          <t>NONE</t>
        </is>
      </c>
      <c r="V1868" t="inlineStr">
        <is>
          <t>NONE</t>
        </is>
      </c>
      <c r="W1868" t="inlineStr">
        <is>
          <t>NONE</t>
        </is>
      </c>
      <c r="X1868" t="inlineStr">
        <is>
          <t>NONE</t>
        </is>
      </c>
      <c r="Y1868" t="n">
        <v>0</v>
      </c>
      <c r="Z1868" t="inlineStr"/>
      <c r="AA1868" t="inlineStr">
        <is>
          <t>https://attack.mitre.org/techniques/T1001/002</t>
        </is>
      </c>
    </row>
    <row r="1869">
      <c r="A1869" t="inlineStr">
        <is>
          <t>MITRE_ATTACK</t>
        </is>
      </c>
      <c r="B1869" t="inlineStr">
        <is>
          <t>T1204.001</t>
        </is>
      </c>
      <c r="C1869" t="inlineStr">
        <is>
          <t>Tactic: Execution | Technique: Malicious Link |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t>
        </is>
      </c>
      <c r="D1869" t="n">
        <v>6</v>
      </c>
      <c r="E1869" t="inlineStr">
        <is>
          <t>MEDIUM</t>
        </is>
      </c>
      <c r="F1869" t="n">
        <v>2</v>
      </c>
      <c r="G1869" t="n">
        <v>2</v>
      </c>
      <c r="H1869" t="inlineStr">
        <is>
          <t>MEDIUM</t>
        </is>
      </c>
      <c r="I1869" t="n">
        <v>10</v>
      </c>
      <c r="J1869" t="inlineStr">
        <is>
          <t>NO</t>
        </is>
      </c>
      <c r="K1869" t="inlineStr"/>
      <c r="L1869" t="inlineStr">
        <is>
          <t>Implement detections</t>
        </is>
      </c>
      <c r="M1869" t="inlineStr">
        <is>
          <t>Tactics: Execution</t>
        </is>
      </c>
      <c r="N1869" t="inlineStr">
        <is>
          <t>P4</t>
        </is>
      </c>
      <c r="O1869" t="inlineStr">
        <is>
          <t>MITRE technique - no IP context</t>
        </is>
      </c>
      <c r="P1869" t="n">
        <v>0</v>
      </c>
      <c r="Q1869" t="n">
        <v>0</v>
      </c>
      <c r="R1869" t="inlineStr">
        <is>
          <t>T1204.001:Malicious Link | T1598.003:Spearphishing Link | T1566:Phishing</t>
        </is>
      </c>
      <c r="S1869" t="n">
        <v>1</v>
      </c>
      <c r="T1869" t="inlineStr">
        <is>
          <t>LOW (40%)</t>
        </is>
      </c>
      <c r="U1869" t="inlineStr">
        <is>
          <t>NONE</t>
        </is>
      </c>
      <c r="V1869" t="inlineStr">
        <is>
          <t>NONE</t>
        </is>
      </c>
      <c r="W1869" t="inlineStr">
        <is>
          <t>NONE</t>
        </is>
      </c>
      <c r="X1869" t="inlineStr">
        <is>
          <t>NONE</t>
        </is>
      </c>
      <c r="Y1869" t="n">
        <v>0</v>
      </c>
      <c r="Z1869" t="inlineStr"/>
      <c r="AA1869" t="inlineStr">
        <is>
          <t>https://attack.mitre.org/techniques/T1204/001</t>
        </is>
      </c>
    </row>
    <row r="1870">
      <c r="A1870" t="inlineStr">
        <is>
          <t>MITRE_ATTACK</t>
        </is>
      </c>
      <c r="B1870" t="inlineStr">
        <is>
          <t>T1550.001</t>
        </is>
      </c>
      <c r="C1870" t="inlineStr">
        <is>
          <t>Tactic: Defense Evasion, Lateral Movement | Technique: Application Access Token | 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t>
        </is>
      </c>
      <c r="D1870" t="n">
        <v>6</v>
      </c>
      <c r="E1870" t="inlineStr">
        <is>
          <t>MEDIUM</t>
        </is>
      </c>
      <c r="F1870" t="n">
        <v>2</v>
      </c>
      <c r="G1870" t="n">
        <v>2</v>
      </c>
      <c r="H1870" t="inlineStr">
        <is>
          <t>MEDIUM</t>
        </is>
      </c>
      <c r="I1870" t="n">
        <v>10</v>
      </c>
      <c r="J1870" t="inlineStr">
        <is>
          <t>NO</t>
        </is>
      </c>
      <c r="K1870" t="inlineStr"/>
      <c r="L1870" t="inlineStr">
        <is>
          <t>Implement detections</t>
        </is>
      </c>
      <c r="M1870" t="inlineStr">
        <is>
          <t>Tactics: Defense Evasion, Lateral Movement</t>
        </is>
      </c>
      <c r="N1870" t="inlineStr">
        <is>
          <t>P4</t>
        </is>
      </c>
      <c r="O1870" t="inlineStr">
        <is>
          <t>MITRE technique - no IP context</t>
        </is>
      </c>
      <c r="P1870" t="n">
        <v>0</v>
      </c>
      <c r="Q1870" t="n">
        <v>0</v>
      </c>
      <c r="R1870" t="inlineStr">
        <is>
          <t>T1550.001:Application Access Token | T1589.001:Credentials</t>
        </is>
      </c>
      <c r="S1870" t="n">
        <v>1</v>
      </c>
      <c r="T1870" t="inlineStr">
        <is>
          <t>LOW (40%)</t>
        </is>
      </c>
      <c r="U1870" t="inlineStr">
        <is>
          <t>NONE</t>
        </is>
      </c>
      <c r="V1870" t="inlineStr">
        <is>
          <t>NONE</t>
        </is>
      </c>
      <c r="W1870" t="inlineStr">
        <is>
          <t>NONE</t>
        </is>
      </c>
      <c r="X1870" t="inlineStr">
        <is>
          <t>NONE</t>
        </is>
      </c>
      <c r="Y1870" t="n">
        <v>0</v>
      </c>
      <c r="Z1870" t="inlineStr"/>
      <c r="AA1870" t="inlineStr">
        <is>
          <t>https://attack.mitre.org/techniques/T1550/001</t>
        </is>
      </c>
    </row>
    <row r="1871">
      <c r="A1871" t="inlineStr">
        <is>
          <t>MITRE_ATTACK</t>
        </is>
      </c>
      <c r="B1871" t="inlineStr">
        <is>
          <t>T1547.008</t>
        </is>
      </c>
      <c r="C1871" t="inlineStr">
        <is>
          <t>Tactic: Persistence, Privilege Escalation | Technique: LSASS Driver |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t>
        </is>
      </c>
      <c r="D1871" t="n">
        <v>6</v>
      </c>
      <c r="E1871" t="inlineStr">
        <is>
          <t>MEDIUM</t>
        </is>
      </c>
      <c r="F1871" t="n">
        <v>2</v>
      </c>
      <c r="G1871" t="n">
        <v>2</v>
      </c>
      <c r="H1871" t="inlineStr">
        <is>
          <t>MEDIUM</t>
        </is>
      </c>
      <c r="I1871" t="n">
        <v>10</v>
      </c>
      <c r="J1871" t="inlineStr">
        <is>
          <t>NO</t>
        </is>
      </c>
      <c r="K1871" t="inlineStr"/>
      <c r="L1871" t="inlineStr">
        <is>
          <t>Implement detections</t>
        </is>
      </c>
      <c r="M1871" t="inlineStr">
        <is>
          <t>Tactics: Persistence, Privilege Escalation</t>
        </is>
      </c>
      <c r="N1871" t="inlineStr">
        <is>
          <t>P4</t>
        </is>
      </c>
      <c r="O1871" t="inlineStr">
        <is>
          <t>MITRE technique - no IP context</t>
        </is>
      </c>
      <c r="P1871" t="n">
        <v>0</v>
      </c>
      <c r="Q1871" t="n">
        <v>0</v>
      </c>
      <c r="R1871" t="inlineStr">
        <is>
          <t>T1547.008:LSASS Driver</t>
        </is>
      </c>
      <c r="S1871" t="n">
        <v>1</v>
      </c>
      <c r="T1871" t="inlineStr">
        <is>
          <t>LOW (40%)</t>
        </is>
      </c>
      <c r="U1871" t="inlineStr">
        <is>
          <t>NONE</t>
        </is>
      </c>
      <c r="V1871" t="inlineStr">
        <is>
          <t>NONE</t>
        </is>
      </c>
      <c r="W1871" t="inlineStr">
        <is>
          <t>NONE</t>
        </is>
      </c>
      <c r="X1871" t="inlineStr">
        <is>
          <t>NONE</t>
        </is>
      </c>
      <c r="Y1871" t="n">
        <v>0</v>
      </c>
      <c r="Z1871" t="inlineStr"/>
      <c r="AA1871" t="inlineStr">
        <is>
          <t>https://attack.mitre.org/techniques/T1547/008</t>
        </is>
      </c>
    </row>
    <row r="1872">
      <c r="A1872" t="inlineStr">
        <is>
          <t>MITRE_ATTACK</t>
        </is>
      </c>
      <c r="B1872" t="inlineStr">
        <is>
          <t>T1569.002</t>
        </is>
      </c>
      <c r="C1872" t="inlineStr">
        <is>
          <t>Tactic: Execution | Technique: Service Execution | Adversaries may abuse the Windows service control manager to execute malicious commands or payloads. The Windows service control manager ( services.exe ) is an interface to manage and manipulate services.(Citation: Microsoft Service Control Manager) The service control manager is accessible to users via GUI components as well as system utilities such as sc.exe and [Net](https://attack.mitre.org/software/S0039). [PsExec](https://attack.mitre.org/</t>
        </is>
      </c>
      <c r="D1872" t="n">
        <v>6</v>
      </c>
      <c r="E1872" t="inlineStr">
        <is>
          <t>MEDIUM</t>
        </is>
      </c>
      <c r="F1872" t="n">
        <v>2</v>
      </c>
      <c r="G1872" t="n">
        <v>2</v>
      </c>
      <c r="H1872" t="inlineStr">
        <is>
          <t>MEDIUM</t>
        </is>
      </c>
      <c r="I1872" t="n">
        <v>10</v>
      </c>
      <c r="J1872" t="inlineStr">
        <is>
          <t>NO</t>
        </is>
      </c>
      <c r="K1872" t="inlineStr"/>
      <c r="L1872" t="inlineStr">
        <is>
          <t>Implement detections</t>
        </is>
      </c>
      <c r="M1872" t="inlineStr">
        <is>
          <t>Tactics: Execution</t>
        </is>
      </c>
      <c r="N1872" t="inlineStr">
        <is>
          <t>P4</t>
        </is>
      </c>
      <c r="O1872" t="inlineStr">
        <is>
          <t>MITRE technique - no IP context</t>
        </is>
      </c>
      <c r="P1872" t="n">
        <v>0</v>
      </c>
      <c r="Q1872" t="n">
        <v>0</v>
      </c>
      <c r="R1872" t="inlineStr">
        <is>
          <t>T1569.002:Service Execution | T1543.003:Windows Service | T1592.002:Software</t>
        </is>
      </c>
      <c r="S1872" t="n">
        <v>1</v>
      </c>
      <c r="T1872" t="inlineStr">
        <is>
          <t>LOW (40%)</t>
        </is>
      </c>
      <c r="U1872" t="inlineStr">
        <is>
          <t>NONE</t>
        </is>
      </c>
      <c r="V1872" t="inlineStr">
        <is>
          <t>NONE</t>
        </is>
      </c>
      <c r="W1872" t="inlineStr">
        <is>
          <t>NONE</t>
        </is>
      </c>
      <c r="X1872" t="inlineStr">
        <is>
          <t>NONE</t>
        </is>
      </c>
      <c r="Y1872" t="n">
        <v>0</v>
      </c>
      <c r="Z1872" t="inlineStr"/>
      <c r="AA1872" t="inlineStr">
        <is>
          <t>https://attack.mitre.org/techniques/T1569/002</t>
        </is>
      </c>
    </row>
    <row r="1873">
      <c r="A1873" t="inlineStr">
        <is>
          <t>MITRE_ATTACK</t>
        </is>
      </c>
      <c r="B1873" t="inlineStr">
        <is>
          <t>T1078.004</t>
        </is>
      </c>
      <c r="C1873" t="inlineStr">
        <is>
          <t>Tactic: Defense Evasion, Persistence, Privilege Escalation, Initial Access | Technique: Cloud Accounts | 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t>
        </is>
      </c>
      <c r="D1873" t="n">
        <v>6</v>
      </c>
      <c r="E1873" t="inlineStr">
        <is>
          <t>MEDIUM</t>
        </is>
      </c>
      <c r="F1873" t="n">
        <v>2</v>
      </c>
      <c r="G1873" t="n">
        <v>2</v>
      </c>
      <c r="H1873" t="inlineStr">
        <is>
          <t>MEDIUM</t>
        </is>
      </c>
      <c r="I1873" t="n">
        <v>10</v>
      </c>
      <c r="J1873" t="inlineStr">
        <is>
          <t>NO</t>
        </is>
      </c>
      <c r="K1873" t="inlineStr"/>
      <c r="L1873" t="inlineStr">
        <is>
          <t>Implement detections</t>
        </is>
      </c>
      <c r="M1873" t="inlineStr">
        <is>
          <t>Tactics: Defense Evasion, Persistence, Privilege Escalation, Initial Access</t>
        </is>
      </c>
      <c r="N1873" t="inlineStr">
        <is>
          <t>P4</t>
        </is>
      </c>
      <c r="O1873" t="inlineStr">
        <is>
          <t>MITRE technique - no IP context</t>
        </is>
      </c>
      <c r="P1873" t="n">
        <v>0</v>
      </c>
      <c r="Q1873" t="n">
        <v>0</v>
      </c>
      <c r="R1873" t="inlineStr">
        <is>
          <t>T1078.004:Cloud Accounts | T1136.003:Cloud Account</t>
        </is>
      </c>
      <c r="S1873" t="n">
        <v>1</v>
      </c>
      <c r="T1873" t="inlineStr">
        <is>
          <t>LOW (40%)</t>
        </is>
      </c>
      <c r="U1873" t="inlineStr">
        <is>
          <t>NONE</t>
        </is>
      </c>
      <c r="V1873" t="inlineStr">
        <is>
          <t>NONE</t>
        </is>
      </c>
      <c r="W1873" t="inlineStr">
        <is>
          <t>NONE</t>
        </is>
      </c>
      <c r="X1873" t="inlineStr">
        <is>
          <t>NONE</t>
        </is>
      </c>
      <c r="Y1873" t="n">
        <v>0</v>
      </c>
      <c r="Z1873" t="inlineStr"/>
      <c r="AA1873" t="inlineStr">
        <is>
          <t>https://attack.mitre.org/techniques/T1078/004</t>
        </is>
      </c>
    </row>
    <row r="1874">
      <c r="A1874" t="inlineStr">
        <is>
          <t>MITRE_ATTACK</t>
        </is>
      </c>
      <c r="B1874" t="inlineStr">
        <is>
          <t>T1480.001</t>
        </is>
      </c>
      <c r="C1874" t="inlineStr">
        <is>
          <t>Tactic: Defense Evasion | Technique: Environmental Keying | 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t>
        </is>
      </c>
      <c r="D1874" t="n">
        <v>6</v>
      </c>
      <c r="E1874" t="inlineStr">
        <is>
          <t>MEDIUM</t>
        </is>
      </c>
      <c r="F1874" t="n">
        <v>2</v>
      </c>
      <c r="G1874" t="n">
        <v>2</v>
      </c>
      <c r="H1874" t="inlineStr">
        <is>
          <t>MEDIUM</t>
        </is>
      </c>
      <c r="I1874" t="n">
        <v>10</v>
      </c>
      <c r="J1874" t="inlineStr">
        <is>
          <t>NO</t>
        </is>
      </c>
      <c r="K1874" t="inlineStr"/>
      <c r="L1874" t="inlineStr">
        <is>
          <t>Implement detections</t>
        </is>
      </c>
      <c r="M1874" t="inlineStr">
        <is>
          <t>Tactics: Defense Evasion</t>
        </is>
      </c>
      <c r="N1874" t="inlineStr">
        <is>
          <t>P4</t>
        </is>
      </c>
      <c r="O1874" t="inlineStr">
        <is>
          <t>MITRE technique - no IP context</t>
        </is>
      </c>
      <c r="P1874" t="n">
        <v>0</v>
      </c>
      <c r="Q1874" t="n">
        <v>0</v>
      </c>
      <c r="R1874" t="inlineStr">
        <is>
          <t>T1480.001:Environmental Keying | T1588.001:Malware</t>
        </is>
      </c>
      <c r="S1874" t="n">
        <v>1</v>
      </c>
      <c r="T1874" t="inlineStr">
        <is>
          <t>LOW (40%)</t>
        </is>
      </c>
      <c r="U1874" t="inlineStr">
        <is>
          <t>NONE</t>
        </is>
      </c>
      <c r="V1874" t="inlineStr">
        <is>
          <t>NONE</t>
        </is>
      </c>
      <c r="W1874" t="inlineStr">
        <is>
          <t>NONE</t>
        </is>
      </c>
      <c r="X1874" t="inlineStr">
        <is>
          <t>NONE</t>
        </is>
      </c>
      <c r="Y1874" t="n">
        <v>0</v>
      </c>
      <c r="Z1874" t="inlineStr"/>
      <c r="AA1874" t="inlineStr">
        <is>
          <t>https://attack.mitre.org/techniques/T1480/001</t>
        </is>
      </c>
    </row>
    <row r="1875">
      <c r="A1875" t="inlineStr">
        <is>
          <t>MITRE_ATTACK</t>
        </is>
      </c>
      <c r="B1875" t="inlineStr">
        <is>
          <t>T1008</t>
        </is>
      </c>
      <c r="C1875" t="inlineStr">
        <is>
          <t>Tactic: Command And Control | Technique: Fallback Channels | Adversaries may use fallback or alternate communication channels if the primary channel is compromised or inaccessible in order to maintain reliable command and control and to avoid data transfer thresholds.</t>
        </is>
      </c>
      <c r="D1875" t="n">
        <v>6</v>
      </c>
      <c r="E1875" t="inlineStr">
        <is>
          <t>MEDIUM</t>
        </is>
      </c>
      <c r="F1875" t="n">
        <v>2</v>
      </c>
      <c r="G1875" t="n">
        <v>2</v>
      </c>
      <c r="H1875" t="inlineStr">
        <is>
          <t>MEDIUM</t>
        </is>
      </c>
      <c r="I1875" t="n">
        <v>10</v>
      </c>
      <c r="J1875" t="inlineStr">
        <is>
          <t>NO</t>
        </is>
      </c>
      <c r="K1875" t="inlineStr"/>
      <c r="L1875" t="inlineStr">
        <is>
          <t>Implement detections</t>
        </is>
      </c>
      <c r="M1875" t="inlineStr">
        <is>
          <t>Tactics: Command And Control</t>
        </is>
      </c>
      <c r="N1875" t="inlineStr">
        <is>
          <t>P4</t>
        </is>
      </c>
      <c r="O1875" t="inlineStr">
        <is>
          <t>MITRE technique - no IP context</t>
        </is>
      </c>
      <c r="P1875" t="n">
        <v>0</v>
      </c>
      <c r="Q1875" t="n">
        <v>0</v>
      </c>
      <c r="R1875" t="inlineStr">
        <is>
          <t>T1008:Fallback Channels</t>
        </is>
      </c>
      <c r="S1875" t="n">
        <v>1</v>
      </c>
      <c r="T1875" t="inlineStr">
        <is>
          <t>LOW (40%)</t>
        </is>
      </c>
      <c r="U1875" t="inlineStr">
        <is>
          <t>NONE</t>
        </is>
      </c>
      <c r="V1875" t="inlineStr">
        <is>
          <t>NONE</t>
        </is>
      </c>
      <c r="W1875" t="inlineStr">
        <is>
          <t>NONE</t>
        </is>
      </c>
      <c r="X1875" t="inlineStr">
        <is>
          <t>NONE</t>
        </is>
      </c>
      <c r="Y1875" t="n">
        <v>0</v>
      </c>
      <c r="Z1875" t="inlineStr"/>
      <c r="AA1875" t="inlineStr">
        <is>
          <t>https://attack.mitre.org/techniques/T1008</t>
        </is>
      </c>
    </row>
    <row r="1876">
      <c r="A1876" t="inlineStr">
        <is>
          <t>MITRE_ATTACK</t>
        </is>
      </c>
      <c r="B1876" t="inlineStr">
        <is>
          <t>T1680</t>
        </is>
      </c>
      <c r="C1876" t="inlineStr">
        <is>
          <t>Tactic: Discovery | Technique: Local Storage Discovery | 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t>
        </is>
      </c>
      <c r="D1876" t="n">
        <v>6</v>
      </c>
      <c r="E1876" t="inlineStr">
        <is>
          <t>MEDIUM</t>
        </is>
      </c>
      <c r="F1876" t="n">
        <v>2</v>
      </c>
      <c r="G1876" t="n">
        <v>2</v>
      </c>
      <c r="H1876" t="inlineStr">
        <is>
          <t>MEDIUM</t>
        </is>
      </c>
      <c r="I1876" t="n">
        <v>10</v>
      </c>
      <c r="J1876" t="inlineStr">
        <is>
          <t>NO</t>
        </is>
      </c>
      <c r="K1876" t="inlineStr"/>
      <c r="L1876" t="inlineStr">
        <is>
          <t>Implement detections</t>
        </is>
      </c>
      <c r="M1876" t="inlineStr">
        <is>
          <t>Tactics: Discovery</t>
        </is>
      </c>
      <c r="N1876" t="inlineStr">
        <is>
          <t>P4</t>
        </is>
      </c>
      <c r="O1876" t="inlineStr">
        <is>
          <t>MITRE technique - no IP context</t>
        </is>
      </c>
      <c r="P1876" t="n">
        <v>0</v>
      </c>
      <c r="Q1876" t="n">
        <v>0</v>
      </c>
      <c r="R1876" t="inlineStr">
        <is>
          <t>T1680:Local Storage Discovery | T1006:Direct Volume Access | T1059.012:Hypervisor CLI</t>
        </is>
      </c>
      <c r="S1876" t="n">
        <v>1</v>
      </c>
      <c r="T1876" t="inlineStr">
        <is>
          <t>LOW (40%)</t>
        </is>
      </c>
      <c r="U1876" t="inlineStr">
        <is>
          <t>NONE</t>
        </is>
      </c>
      <c r="V1876" t="inlineStr">
        <is>
          <t>NONE</t>
        </is>
      </c>
      <c r="W1876" t="inlineStr">
        <is>
          <t>NONE</t>
        </is>
      </c>
      <c r="X1876" t="inlineStr">
        <is>
          <t>NONE</t>
        </is>
      </c>
      <c r="Y1876" t="n">
        <v>0</v>
      </c>
      <c r="Z1876" t="inlineStr"/>
      <c r="AA1876" t="inlineStr">
        <is>
          <t>https://attack.mitre.org/techniques/T1680</t>
        </is>
      </c>
    </row>
    <row r="1877">
      <c r="A1877" t="inlineStr">
        <is>
          <t>MITRE_ATTACK</t>
        </is>
      </c>
      <c r="B1877" t="inlineStr">
        <is>
          <t>T1564.004</t>
        </is>
      </c>
      <c r="C1877" t="inlineStr">
        <is>
          <t>Tactic: Defense Evasion | Technique: NTFS File Attributes | 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t>
        </is>
      </c>
      <c r="D1877" t="n">
        <v>6</v>
      </c>
      <c r="E1877" t="inlineStr">
        <is>
          <t>MEDIUM</t>
        </is>
      </c>
      <c r="F1877" t="n">
        <v>2</v>
      </c>
      <c r="G1877" t="n">
        <v>2</v>
      </c>
      <c r="H1877" t="inlineStr">
        <is>
          <t>MEDIUM</t>
        </is>
      </c>
      <c r="I1877" t="n">
        <v>10</v>
      </c>
      <c r="J1877" t="inlineStr">
        <is>
          <t>NO</t>
        </is>
      </c>
      <c r="K1877" t="inlineStr"/>
      <c r="L1877" t="inlineStr">
        <is>
          <t>Implement detections</t>
        </is>
      </c>
      <c r="M1877" t="inlineStr">
        <is>
          <t>Tactics: Defense Evasion</t>
        </is>
      </c>
      <c r="N1877" t="inlineStr">
        <is>
          <t>P4</t>
        </is>
      </c>
      <c r="O1877" t="inlineStr">
        <is>
          <t>MITRE technique - no IP context</t>
        </is>
      </c>
      <c r="P1877" t="n">
        <v>0</v>
      </c>
      <c r="Q1877" t="n">
        <v>0</v>
      </c>
      <c r="R1877" t="inlineStr">
        <is>
          <t>T1564.004:NTFS File Attributes | T1564.014:Extended Attributes</t>
        </is>
      </c>
      <c r="S1877" t="n">
        <v>1</v>
      </c>
      <c r="T1877" t="inlineStr">
        <is>
          <t>LOW (40%)</t>
        </is>
      </c>
      <c r="U1877" t="inlineStr">
        <is>
          <t>NONE</t>
        </is>
      </c>
      <c r="V1877" t="inlineStr">
        <is>
          <t>NONE</t>
        </is>
      </c>
      <c r="W1877" t="inlineStr">
        <is>
          <t>NONE</t>
        </is>
      </c>
      <c r="X1877" t="inlineStr">
        <is>
          <t>NONE</t>
        </is>
      </c>
      <c r="Y1877" t="n">
        <v>0</v>
      </c>
      <c r="Z1877" t="inlineStr"/>
      <c r="AA1877" t="inlineStr">
        <is>
          <t>https://attack.mitre.org/techniques/T1564/004</t>
        </is>
      </c>
    </row>
    <row r="1878">
      <c r="A1878" t="inlineStr">
        <is>
          <t>MITRE_ATTACK</t>
        </is>
      </c>
      <c r="B1878" t="inlineStr">
        <is>
          <t>T1558.003</t>
        </is>
      </c>
      <c r="C1878" t="inlineStr">
        <is>
          <t>Tactic: Credential Access | Technique: Kerberoasting | 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t>
        </is>
      </c>
      <c r="D1878" t="n">
        <v>6</v>
      </c>
      <c r="E1878" t="inlineStr">
        <is>
          <t>MEDIUM</t>
        </is>
      </c>
      <c r="F1878" t="n">
        <v>2</v>
      </c>
      <c r="G1878" t="n">
        <v>2</v>
      </c>
      <c r="H1878" t="inlineStr">
        <is>
          <t>MEDIUM</t>
        </is>
      </c>
      <c r="I1878" t="n">
        <v>10</v>
      </c>
      <c r="J1878" t="inlineStr">
        <is>
          <t>NO</t>
        </is>
      </c>
      <c r="K1878" t="inlineStr"/>
      <c r="L1878" t="inlineStr">
        <is>
          <t>Implement detections</t>
        </is>
      </c>
      <c r="M1878" t="inlineStr">
        <is>
          <t>Tactics: Credential Access</t>
        </is>
      </c>
      <c r="N1878" t="inlineStr">
        <is>
          <t>P4</t>
        </is>
      </c>
      <c r="O1878" t="inlineStr">
        <is>
          <t>MITRE technique - no IP context</t>
        </is>
      </c>
      <c r="P1878" t="n">
        <v>0</v>
      </c>
      <c r="Q1878" t="n">
        <v>0</v>
      </c>
      <c r="R1878" t="inlineStr">
        <is>
          <t>T1558.003:Kerberoasting | T1543.003:Windows Service | T1110:Brute Force</t>
        </is>
      </c>
      <c r="S1878" t="n">
        <v>1</v>
      </c>
      <c r="T1878" t="inlineStr">
        <is>
          <t>LOW (40%)</t>
        </is>
      </c>
      <c r="U1878" t="inlineStr">
        <is>
          <t>NONE</t>
        </is>
      </c>
      <c r="V1878" t="inlineStr">
        <is>
          <t>NONE</t>
        </is>
      </c>
      <c r="W1878" t="inlineStr">
        <is>
          <t>NONE</t>
        </is>
      </c>
      <c r="X1878" t="inlineStr">
        <is>
          <t>NONE</t>
        </is>
      </c>
      <c r="Y1878" t="n">
        <v>0</v>
      </c>
      <c r="Z1878" t="inlineStr"/>
      <c r="AA1878" t="inlineStr">
        <is>
          <t>https://attack.mitre.org/techniques/T1558/003</t>
        </is>
      </c>
    </row>
    <row r="1879">
      <c r="A1879" t="inlineStr">
        <is>
          <t>MITRE_ATTACK</t>
        </is>
      </c>
      <c r="B1879" t="inlineStr">
        <is>
          <t>T1003.006</t>
        </is>
      </c>
      <c r="C1879" t="inlineStr">
        <is>
          <t>Tactic: Credential Access | Technique: DCSync | 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t>
        </is>
      </c>
      <c r="D1879" t="n">
        <v>6</v>
      </c>
      <c r="E1879" t="inlineStr">
        <is>
          <t>MEDIUM</t>
        </is>
      </c>
      <c r="F1879" t="n">
        <v>2</v>
      </c>
      <c r="G1879" t="n">
        <v>2</v>
      </c>
      <c r="H1879" t="inlineStr">
        <is>
          <t>MEDIUM</t>
        </is>
      </c>
      <c r="I1879" t="n">
        <v>10</v>
      </c>
      <c r="J1879" t="inlineStr">
        <is>
          <t>NO</t>
        </is>
      </c>
      <c r="K1879" t="inlineStr"/>
      <c r="L1879" t="inlineStr">
        <is>
          <t>Implement detections</t>
        </is>
      </c>
      <c r="M1879" t="inlineStr">
        <is>
          <t>Tactics: Credential Access</t>
        </is>
      </c>
      <c r="N1879" t="inlineStr">
        <is>
          <t>P4</t>
        </is>
      </c>
      <c r="O1879" t="inlineStr">
        <is>
          <t>MITRE technique - no IP context</t>
        </is>
      </c>
      <c r="P1879" t="n">
        <v>0</v>
      </c>
      <c r="Q1879" t="n">
        <v>0</v>
      </c>
      <c r="R1879" t="inlineStr">
        <is>
          <t>T1003.006:DCSync | T1589.001:Credentials</t>
        </is>
      </c>
      <c r="S1879" t="n">
        <v>1</v>
      </c>
      <c r="T1879" t="inlineStr">
        <is>
          <t>LOW (40%)</t>
        </is>
      </c>
      <c r="U1879" t="inlineStr">
        <is>
          <t>NONE</t>
        </is>
      </c>
      <c r="V1879" t="inlineStr">
        <is>
          <t>NONE</t>
        </is>
      </c>
      <c r="W1879" t="inlineStr">
        <is>
          <t>NONE</t>
        </is>
      </c>
      <c r="X1879" t="inlineStr">
        <is>
          <t>NONE</t>
        </is>
      </c>
      <c r="Y1879" t="n">
        <v>0</v>
      </c>
      <c r="Z1879" t="inlineStr"/>
      <c r="AA1879" t="inlineStr">
        <is>
          <t>https://attack.mitre.org/techniques/T1003/006</t>
        </is>
      </c>
    </row>
    <row r="1880">
      <c r="A1880" t="inlineStr">
        <is>
          <t>MITRE_ATTACK</t>
        </is>
      </c>
      <c r="B1880" t="inlineStr">
        <is>
          <t>T1124</t>
        </is>
      </c>
      <c r="C1880" t="inlineStr">
        <is>
          <t>Tactic: Discovery | Technique: System Time Discovery | An adversary may gather the system time and/or time zone settings from a local or remote system. The system time is set and stored by services, such as the Windows Time Service on Windows or systemsetup on macOS.(Citation: MSDN System Time)(Citation: Technet Windows Time Service)(Citation: systemsetup mac time) These time settings may also be synchronized between systems and services in an enterprise network, typically accomplished with a ne</t>
        </is>
      </c>
      <c r="D1880" t="n">
        <v>6</v>
      </c>
      <c r="E1880" t="inlineStr">
        <is>
          <t>MEDIUM</t>
        </is>
      </c>
      <c r="F1880" t="n">
        <v>2</v>
      </c>
      <c r="G1880" t="n">
        <v>2</v>
      </c>
      <c r="H1880" t="inlineStr">
        <is>
          <t>MEDIUM</t>
        </is>
      </c>
      <c r="I1880" t="n">
        <v>10</v>
      </c>
      <c r="J1880" t="inlineStr">
        <is>
          <t>NO</t>
        </is>
      </c>
      <c r="K1880" t="inlineStr"/>
      <c r="L1880" t="inlineStr">
        <is>
          <t>Implement detections</t>
        </is>
      </c>
      <c r="M1880" t="inlineStr">
        <is>
          <t>Tactics: Discovery</t>
        </is>
      </c>
      <c r="N1880" t="inlineStr">
        <is>
          <t>P4</t>
        </is>
      </c>
      <c r="O1880" t="inlineStr">
        <is>
          <t>MITRE technique - no IP context</t>
        </is>
      </c>
      <c r="P1880" t="n">
        <v>0</v>
      </c>
      <c r="Q1880" t="n">
        <v>0</v>
      </c>
      <c r="R1880" t="inlineStr">
        <is>
          <t>T1124:System Time Discovery</t>
        </is>
      </c>
      <c r="S1880" t="n">
        <v>1</v>
      </c>
      <c r="T1880" t="inlineStr">
        <is>
          <t>LOW (40%)</t>
        </is>
      </c>
      <c r="U1880" t="inlineStr">
        <is>
          <t>NONE</t>
        </is>
      </c>
      <c r="V1880" t="inlineStr">
        <is>
          <t>NONE</t>
        </is>
      </c>
      <c r="W1880" t="inlineStr">
        <is>
          <t>NONE</t>
        </is>
      </c>
      <c r="X1880" t="inlineStr">
        <is>
          <t>NONE</t>
        </is>
      </c>
      <c r="Y1880" t="n">
        <v>0</v>
      </c>
      <c r="Z1880" t="inlineStr"/>
      <c r="AA1880" t="inlineStr">
        <is>
          <t>https://attack.mitre.org/techniques/T1124</t>
        </is>
      </c>
    </row>
    <row r="1881">
      <c r="A1881" t="inlineStr">
        <is>
          <t>MITRE_ATTACK</t>
        </is>
      </c>
      <c r="B1881" t="inlineStr">
        <is>
          <t>T1053.002</t>
        </is>
      </c>
      <c r="C1881" t="inlineStr">
        <is>
          <t>Tactic: Execution, Persistence, Privilege Escalation | Technique: At | 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
        </is>
      </c>
      <c r="D1881" t="n">
        <v>6</v>
      </c>
      <c r="E1881" t="inlineStr">
        <is>
          <t>MEDIUM</t>
        </is>
      </c>
      <c r="F1881" t="n">
        <v>2</v>
      </c>
      <c r="G1881" t="n">
        <v>2</v>
      </c>
      <c r="H1881" t="inlineStr">
        <is>
          <t>MEDIUM</t>
        </is>
      </c>
      <c r="I1881" t="n">
        <v>10</v>
      </c>
      <c r="J1881" t="inlineStr">
        <is>
          <t>NO</t>
        </is>
      </c>
      <c r="K1881" t="inlineStr"/>
      <c r="L1881" t="inlineStr">
        <is>
          <t>Implement detections</t>
        </is>
      </c>
      <c r="M1881" t="inlineStr">
        <is>
          <t>Tactics: Execution, Persistence, Privilege Escalation</t>
        </is>
      </c>
      <c r="N1881" t="inlineStr">
        <is>
          <t>P4</t>
        </is>
      </c>
      <c r="O1881" t="inlineStr">
        <is>
          <t>MITRE technique - no IP context</t>
        </is>
      </c>
      <c r="P1881" t="n">
        <v>0</v>
      </c>
      <c r="Q1881" t="n">
        <v>0</v>
      </c>
      <c r="R1881" t="inlineStr">
        <is>
          <t>T1053.002:At | T1053.005:Scheduled Task | T1592.002:Software</t>
        </is>
      </c>
      <c r="S1881" t="n">
        <v>1</v>
      </c>
      <c r="T1881" t="inlineStr">
        <is>
          <t>LOW (40%)</t>
        </is>
      </c>
      <c r="U1881" t="inlineStr">
        <is>
          <t>NONE</t>
        </is>
      </c>
      <c r="V1881" t="inlineStr">
        <is>
          <t>NONE</t>
        </is>
      </c>
      <c r="W1881" t="inlineStr">
        <is>
          <t>NONE</t>
        </is>
      </c>
      <c r="X1881" t="inlineStr">
        <is>
          <t>NONE</t>
        </is>
      </c>
      <c r="Y1881" t="n">
        <v>0</v>
      </c>
      <c r="Z1881" t="inlineStr"/>
      <c r="AA1881" t="inlineStr">
        <is>
          <t>https://attack.mitre.org/techniques/T1053/002</t>
        </is>
      </c>
    </row>
    <row r="1882">
      <c r="A1882" t="inlineStr">
        <is>
          <t>MITRE_ATTACK</t>
        </is>
      </c>
      <c r="B1882" t="inlineStr">
        <is>
          <t>T1055.001</t>
        </is>
      </c>
      <c r="C1882" t="inlineStr">
        <is>
          <t>Tactic: Defense Evasion, Privilege Escalation | Technique: Dynamic-link Library Injection | 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t>
        </is>
      </c>
      <c r="D1882" t="n">
        <v>6</v>
      </c>
      <c r="E1882" t="inlineStr">
        <is>
          <t>MEDIUM</t>
        </is>
      </c>
      <c r="F1882" t="n">
        <v>2</v>
      </c>
      <c r="G1882" t="n">
        <v>2</v>
      </c>
      <c r="H1882" t="inlineStr">
        <is>
          <t>MEDIUM</t>
        </is>
      </c>
      <c r="I1882" t="n">
        <v>10</v>
      </c>
      <c r="J1882" t="inlineStr">
        <is>
          <t>NO</t>
        </is>
      </c>
      <c r="K1882" t="inlineStr"/>
      <c r="L1882" t="inlineStr">
        <is>
          <t>Implement detections</t>
        </is>
      </c>
      <c r="M1882" t="inlineStr">
        <is>
          <t>Tactics: Defense Evasion, Privilege Escalation</t>
        </is>
      </c>
      <c r="N1882" t="inlineStr">
        <is>
          <t>P4</t>
        </is>
      </c>
      <c r="O1882" t="inlineStr">
        <is>
          <t>MITRE technique - no IP context</t>
        </is>
      </c>
      <c r="P1882" t="n">
        <v>0</v>
      </c>
      <c r="Q1882" t="n">
        <v>0</v>
      </c>
      <c r="R1882" t="inlineStr">
        <is>
          <t>T1055.001:Dynamic-link Library Injection</t>
        </is>
      </c>
      <c r="S1882" t="n">
        <v>1</v>
      </c>
      <c r="T1882" t="inlineStr">
        <is>
          <t>LOW (40%)</t>
        </is>
      </c>
      <c r="U1882" t="inlineStr">
        <is>
          <t>NONE</t>
        </is>
      </c>
      <c r="V1882" t="inlineStr">
        <is>
          <t>NONE</t>
        </is>
      </c>
      <c r="W1882" t="inlineStr">
        <is>
          <t>NONE</t>
        </is>
      </c>
      <c r="X1882" t="inlineStr">
        <is>
          <t>NONE</t>
        </is>
      </c>
      <c r="Y1882" t="n">
        <v>0</v>
      </c>
      <c r="Z1882" t="inlineStr"/>
      <c r="AA1882" t="inlineStr">
        <is>
          <t>https://attack.mitre.org/techniques/T1055/001</t>
        </is>
      </c>
    </row>
    <row r="1883">
      <c r="A1883" t="inlineStr">
        <is>
          <t>MITRE_ATTACK</t>
        </is>
      </c>
      <c r="B1883" t="inlineStr">
        <is>
          <t>T1588.005</t>
        </is>
      </c>
      <c r="C1883" t="inlineStr">
        <is>
          <t>Tactic: Resource Development | Technique: Exploits |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t>
        </is>
      </c>
      <c r="D1883" t="n">
        <v>6</v>
      </c>
      <c r="E1883" t="inlineStr">
        <is>
          <t>MEDIUM</t>
        </is>
      </c>
      <c r="F1883" t="n">
        <v>2</v>
      </c>
      <c r="G1883" t="n">
        <v>2</v>
      </c>
      <c r="H1883" t="inlineStr">
        <is>
          <t>MEDIUM</t>
        </is>
      </c>
      <c r="I1883" t="n">
        <v>10</v>
      </c>
      <c r="J1883" t="inlineStr">
        <is>
          <t>NO</t>
        </is>
      </c>
      <c r="K1883" t="inlineStr"/>
      <c r="L1883" t="inlineStr">
        <is>
          <t>Implement detections</t>
        </is>
      </c>
      <c r="M1883" t="inlineStr">
        <is>
          <t>Tactics: Resource Development</t>
        </is>
      </c>
      <c r="N1883" t="inlineStr">
        <is>
          <t>P4</t>
        </is>
      </c>
      <c r="O1883" t="inlineStr">
        <is>
          <t>MITRE technique - no IP context</t>
        </is>
      </c>
      <c r="P1883" t="n">
        <v>0</v>
      </c>
      <c r="Q1883" t="n">
        <v>0</v>
      </c>
      <c r="R1883" t="inlineStr">
        <is>
          <t>T1588.005:Exploits | T1592.001:Hardware | T1592.002:Software</t>
        </is>
      </c>
      <c r="S1883" t="n">
        <v>1</v>
      </c>
      <c r="T1883" t="inlineStr">
        <is>
          <t>LOW (40%)</t>
        </is>
      </c>
      <c r="U1883" t="inlineStr">
        <is>
          <t>NONE</t>
        </is>
      </c>
      <c r="V1883" t="inlineStr">
        <is>
          <t>NONE</t>
        </is>
      </c>
      <c r="W1883" t="inlineStr">
        <is>
          <t>NONE</t>
        </is>
      </c>
      <c r="X1883" t="inlineStr">
        <is>
          <t>NONE</t>
        </is>
      </c>
      <c r="Y1883" t="n">
        <v>0</v>
      </c>
      <c r="Z1883" t="inlineStr"/>
      <c r="AA1883" t="inlineStr">
        <is>
          <t>https://attack.mitre.org/techniques/T1588/005</t>
        </is>
      </c>
    </row>
    <row r="1884">
      <c r="A1884" t="inlineStr">
        <is>
          <t>MITRE_ATTACK</t>
        </is>
      </c>
      <c r="B1884" t="inlineStr">
        <is>
          <t>T1556</t>
        </is>
      </c>
      <c r="C1884" t="inlineStr">
        <is>
          <t>Tactic: Credential Access, Defense Evasion, Persistence | Technique: Modify Authentication Process | 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t>
        </is>
      </c>
      <c r="D1884" t="n">
        <v>6</v>
      </c>
      <c r="E1884" t="inlineStr">
        <is>
          <t>MEDIUM</t>
        </is>
      </c>
      <c r="F1884" t="n">
        <v>2</v>
      </c>
      <c r="G1884" t="n">
        <v>2</v>
      </c>
      <c r="H1884" t="inlineStr">
        <is>
          <t>MEDIUM</t>
        </is>
      </c>
      <c r="I1884" t="n">
        <v>10</v>
      </c>
      <c r="J1884" t="inlineStr">
        <is>
          <t>NO</t>
        </is>
      </c>
      <c r="K1884" t="inlineStr"/>
      <c r="L1884" t="inlineStr">
        <is>
          <t>Implement detections</t>
        </is>
      </c>
      <c r="M1884" t="inlineStr">
        <is>
          <t>Tactics: Credential Access, Defense Evasion, Persistence</t>
        </is>
      </c>
      <c r="N1884" t="inlineStr">
        <is>
          <t>P4</t>
        </is>
      </c>
      <c r="O1884" t="inlineStr">
        <is>
          <t>MITRE technique - no IP context</t>
        </is>
      </c>
      <c r="P1884" t="n">
        <v>0</v>
      </c>
      <c r="Q1884" t="n">
        <v>0</v>
      </c>
      <c r="R1884" t="inlineStr">
        <is>
          <t>T1556:Modify Authentication Process | T1556.003:Pluggable Authentication Modules | T1584.004:Server</t>
        </is>
      </c>
      <c r="S1884" t="n">
        <v>1</v>
      </c>
      <c r="T1884" t="inlineStr">
        <is>
          <t>LOW (40%)</t>
        </is>
      </c>
      <c r="U1884" t="inlineStr">
        <is>
          <t>NONE</t>
        </is>
      </c>
      <c r="V1884" t="inlineStr">
        <is>
          <t>NONE</t>
        </is>
      </c>
      <c r="W1884" t="inlineStr">
        <is>
          <t>NONE</t>
        </is>
      </c>
      <c r="X1884" t="inlineStr">
        <is>
          <t>NONE</t>
        </is>
      </c>
      <c r="Y1884" t="n">
        <v>0</v>
      </c>
      <c r="Z1884" t="inlineStr"/>
      <c r="AA1884" t="inlineStr">
        <is>
          <t>https://attack.mitre.org/techniques/T1556</t>
        </is>
      </c>
    </row>
    <row r="1885">
      <c r="A1885" t="inlineStr">
        <is>
          <t>MITRE_ATTACK</t>
        </is>
      </c>
      <c r="B1885" t="inlineStr">
        <is>
          <t>T1546.017</t>
        </is>
      </c>
      <c r="C1885" t="inlineStr">
        <is>
          <t>Tactic: Persistence, Privilege Escalation | Technique: Udev Rules | 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t>
        </is>
      </c>
      <c r="D1885" t="n">
        <v>6</v>
      </c>
      <c r="E1885" t="inlineStr">
        <is>
          <t>MEDIUM</t>
        </is>
      </c>
      <c r="F1885" t="n">
        <v>2</v>
      </c>
      <c r="G1885" t="n">
        <v>2</v>
      </c>
      <c r="H1885" t="inlineStr">
        <is>
          <t>MEDIUM</t>
        </is>
      </c>
      <c r="I1885" t="n">
        <v>10</v>
      </c>
      <c r="J1885" t="inlineStr">
        <is>
          <t>NO</t>
        </is>
      </c>
      <c r="K1885" t="inlineStr"/>
      <c r="L1885" t="inlineStr">
        <is>
          <t>Implement detections</t>
        </is>
      </c>
      <c r="M1885" t="inlineStr">
        <is>
          <t>Tactics: Persistence, Privilege Escalation</t>
        </is>
      </c>
      <c r="N1885" t="inlineStr">
        <is>
          <t>P4</t>
        </is>
      </c>
      <c r="O1885" t="inlineStr">
        <is>
          <t>MITRE technique - no IP context</t>
        </is>
      </c>
      <c r="P1885" t="n">
        <v>0</v>
      </c>
      <c r="Q1885" t="n">
        <v>0</v>
      </c>
      <c r="R1885" t="inlineStr">
        <is>
          <t>T1546.017:Udev Rules | T1592.001:Hardware</t>
        </is>
      </c>
      <c r="S1885" t="n">
        <v>1</v>
      </c>
      <c r="T1885" t="inlineStr">
        <is>
          <t>LOW (40%)</t>
        </is>
      </c>
      <c r="U1885" t="inlineStr">
        <is>
          <t>NONE</t>
        </is>
      </c>
      <c r="V1885" t="inlineStr">
        <is>
          <t>NONE</t>
        </is>
      </c>
      <c r="W1885" t="inlineStr">
        <is>
          <t>NONE</t>
        </is>
      </c>
      <c r="X1885" t="inlineStr">
        <is>
          <t>NONE</t>
        </is>
      </c>
      <c r="Y1885" t="n">
        <v>0</v>
      </c>
      <c r="Z1885" t="inlineStr"/>
      <c r="AA1885" t="inlineStr">
        <is>
          <t>https://attack.mitre.org/techniques/T1546/017</t>
        </is>
      </c>
    </row>
    <row r="1886">
      <c r="A1886" t="inlineStr">
        <is>
          <t>MITRE_ATTACK</t>
        </is>
      </c>
      <c r="B1886" t="inlineStr">
        <is>
          <t>T1056.004</t>
        </is>
      </c>
      <c r="C1886" t="inlineStr">
        <is>
          <t>Tactic: Collection, Credential Access | Technique: Credential API Hooking | 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t>
        </is>
      </c>
      <c r="D1886" t="n">
        <v>6</v>
      </c>
      <c r="E1886" t="inlineStr">
        <is>
          <t>MEDIUM</t>
        </is>
      </c>
      <c r="F1886" t="n">
        <v>2</v>
      </c>
      <c r="G1886" t="n">
        <v>2</v>
      </c>
      <c r="H1886" t="inlineStr">
        <is>
          <t>MEDIUM</t>
        </is>
      </c>
      <c r="I1886" t="n">
        <v>10</v>
      </c>
      <c r="J1886" t="inlineStr">
        <is>
          <t>NO</t>
        </is>
      </c>
      <c r="K1886" t="inlineStr"/>
      <c r="L1886" t="inlineStr">
        <is>
          <t>Implement detections</t>
        </is>
      </c>
      <c r="M1886" t="inlineStr">
        <is>
          <t>Tactics: Collection, Credential Access</t>
        </is>
      </c>
      <c r="N1886" t="inlineStr">
        <is>
          <t>P4</t>
        </is>
      </c>
      <c r="O1886" t="inlineStr">
        <is>
          <t>MITRE technique - no IP context</t>
        </is>
      </c>
      <c r="P1886" t="n">
        <v>0</v>
      </c>
      <c r="Q1886" t="n">
        <v>0</v>
      </c>
      <c r="R1886" t="inlineStr">
        <is>
          <t>T1056.004:Credential API Hooking | T1056.001:Keylogging | T1589.001:Credentials</t>
        </is>
      </c>
      <c r="S1886" t="n">
        <v>1</v>
      </c>
      <c r="T1886" t="inlineStr">
        <is>
          <t>LOW (40%)</t>
        </is>
      </c>
      <c r="U1886" t="inlineStr">
        <is>
          <t>NONE</t>
        </is>
      </c>
      <c r="V1886" t="inlineStr">
        <is>
          <t>NONE</t>
        </is>
      </c>
      <c r="W1886" t="inlineStr">
        <is>
          <t>NONE</t>
        </is>
      </c>
      <c r="X1886" t="inlineStr">
        <is>
          <t>NONE</t>
        </is>
      </c>
      <c r="Y1886" t="n">
        <v>0</v>
      </c>
      <c r="Z1886" t="inlineStr"/>
      <c r="AA1886" t="inlineStr">
        <is>
          <t>https://attack.mitre.org/techniques/T1056/004</t>
        </is>
      </c>
    </row>
    <row r="1887">
      <c r="A1887" t="inlineStr">
        <is>
          <t>MITRE_ATTACK</t>
        </is>
      </c>
      <c r="B1887" t="inlineStr">
        <is>
          <t>T1495</t>
        </is>
      </c>
      <c r="C1887" t="inlineStr">
        <is>
          <t>Tactic: Impact | Technique: Firmware Corruption | 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t>
        </is>
      </c>
      <c r="D1887" t="n">
        <v>6</v>
      </c>
      <c r="E1887" t="inlineStr">
        <is>
          <t>MEDIUM</t>
        </is>
      </c>
      <c r="F1887" t="n">
        <v>2</v>
      </c>
      <c r="G1887" t="n">
        <v>2</v>
      </c>
      <c r="H1887" t="inlineStr">
        <is>
          <t>MEDIUM</t>
        </is>
      </c>
      <c r="I1887" t="n">
        <v>10</v>
      </c>
      <c r="J1887" t="inlineStr">
        <is>
          <t>NO</t>
        </is>
      </c>
      <c r="K1887" t="inlineStr"/>
      <c r="L1887" t="inlineStr">
        <is>
          <t>Implement detections</t>
        </is>
      </c>
      <c r="M1887" t="inlineStr">
        <is>
          <t>Tactics: Impact</t>
        </is>
      </c>
      <c r="N1887" t="inlineStr">
        <is>
          <t>P4</t>
        </is>
      </c>
      <c r="O1887" t="inlineStr">
        <is>
          <t>MITRE technique - no IP context</t>
        </is>
      </c>
      <c r="P1887" t="n">
        <v>0</v>
      </c>
      <c r="Q1887" t="n">
        <v>0</v>
      </c>
      <c r="R1887" t="inlineStr">
        <is>
          <t>T1495:Firmware Corruption | T1592.001:Hardware | T1592.003:Firmware</t>
        </is>
      </c>
      <c r="S1887" t="n">
        <v>1</v>
      </c>
      <c r="T1887" t="inlineStr">
        <is>
          <t>LOW (40%)</t>
        </is>
      </c>
      <c r="U1887" t="inlineStr">
        <is>
          <t>NONE</t>
        </is>
      </c>
      <c r="V1887" t="inlineStr">
        <is>
          <t>NONE</t>
        </is>
      </c>
      <c r="W1887" t="inlineStr">
        <is>
          <t>NONE</t>
        </is>
      </c>
      <c r="X1887" t="inlineStr">
        <is>
          <t>NONE</t>
        </is>
      </c>
      <c r="Y1887" t="n">
        <v>0</v>
      </c>
      <c r="Z1887" t="inlineStr"/>
      <c r="AA1887" t="inlineStr">
        <is>
          <t>https://attack.mitre.org/techniques/T1495</t>
        </is>
      </c>
    </row>
    <row r="1888">
      <c r="A1888" t="inlineStr">
        <is>
          <t>MITRE_ATTACK</t>
        </is>
      </c>
      <c r="B1888" t="inlineStr">
        <is>
          <t>T1490</t>
        </is>
      </c>
      <c r="C1888" t="inlineStr">
        <is>
          <t>Tactic: Impact | Technique: Inhibit System Recovery | 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t>
        </is>
      </c>
      <c r="D1888" t="n">
        <v>6</v>
      </c>
      <c r="E1888" t="inlineStr">
        <is>
          <t>MEDIUM</t>
        </is>
      </c>
      <c r="F1888" t="n">
        <v>2</v>
      </c>
      <c r="G1888" t="n">
        <v>2</v>
      </c>
      <c r="H1888" t="inlineStr">
        <is>
          <t>MEDIUM</t>
        </is>
      </c>
      <c r="I1888" t="n">
        <v>10</v>
      </c>
      <c r="J1888" t="inlineStr">
        <is>
          <t>NO</t>
        </is>
      </c>
      <c r="K1888" t="inlineStr"/>
      <c r="L1888" t="inlineStr">
        <is>
          <t>Implement detections</t>
        </is>
      </c>
      <c r="M1888" t="inlineStr">
        <is>
          <t>Tactics: Impact</t>
        </is>
      </c>
      <c r="N1888" t="inlineStr">
        <is>
          <t>P4</t>
        </is>
      </c>
      <c r="O1888" t="inlineStr">
        <is>
          <t>MITRE technique - no IP context</t>
        </is>
      </c>
      <c r="P1888" t="n">
        <v>0</v>
      </c>
      <c r="Q1888" t="n">
        <v>0</v>
      </c>
      <c r="R1888" t="inlineStr">
        <is>
          <t>T1490:Inhibit System Recovery</t>
        </is>
      </c>
      <c r="S1888" t="n">
        <v>1</v>
      </c>
      <c r="T1888" t="inlineStr">
        <is>
          <t>LOW (40%)</t>
        </is>
      </c>
      <c r="U1888" t="inlineStr">
        <is>
          <t>NONE</t>
        </is>
      </c>
      <c r="V1888" t="inlineStr">
        <is>
          <t>NONE</t>
        </is>
      </c>
      <c r="W1888" t="inlineStr">
        <is>
          <t>NONE</t>
        </is>
      </c>
      <c r="X1888" t="inlineStr">
        <is>
          <t>NONE</t>
        </is>
      </c>
      <c r="Y1888" t="n">
        <v>0</v>
      </c>
      <c r="Z1888" t="inlineStr"/>
      <c r="AA1888" t="inlineStr">
        <is>
          <t>https://attack.mitre.org/techniques/T1490</t>
        </is>
      </c>
    </row>
    <row r="1889">
      <c r="A1889" t="inlineStr">
        <is>
          <t>MITRE_ATTACK</t>
        </is>
      </c>
      <c r="B1889" t="inlineStr">
        <is>
          <t>T1546.007</t>
        </is>
      </c>
      <c r="C1889" t="inlineStr">
        <is>
          <t>Tactic: Privilege Escalation, Persistence | Technique: Netsh Helper DLL | 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t>
        </is>
      </c>
      <c r="D1889" t="n">
        <v>6</v>
      </c>
      <c r="E1889" t="inlineStr">
        <is>
          <t>MEDIUM</t>
        </is>
      </c>
      <c r="F1889" t="n">
        <v>2</v>
      </c>
      <c r="G1889" t="n">
        <v>2</v>
      </c>
      <c r="H1889" t="inlineStr">
        <is>
          <t>MEDIUM</t>
        </is>
      </c>
      <c r="I1889" t="n">
        <v>10</v>
      </c>
      <c r="J1889" t="inlineStr">
        <is>
          <t>NO</t>
        </is>
      </c>
      <c r="K1889" t="inlineStr"/>
      <c r="L1889" t="inlineStr">
        <is>
          <t>Implement detections</t>
        </is>
      </c>
      <c r="M1889" t="inlineStr">
        <is>
          <t>Tactics: Privilege Escalation, Persistence</t>
        </is>
      </c>
      <c r="N1889" t="inlineStr">
        <is>
          <t>P4</t>
        </is>
      </c>
      <c r="O1889" t="inlineStr">
        <is>
          <t>MITRE technique - no IP context</t>
        </is>
      </c>
      <c r="P1889" t="n">
        <v>0</v>
      </c>
      <c r="Q1889" t="n">
        <v>0</v>
      </c>
      <c r="R1889" t="inlineStr">
        <is>
          <t>T1546.007:Netsh Helper DLL</t>
        </is>
      </c>
      <c r="S1889" t="n">
        <v>1</v>
      </c>
      <c r="T1889" t="inlineStr">
        <is>
          <t>LOW (40%)</t>
        </is>
      </c>
      <c r="U1889" t="inlineStr">
        <is>
          <t>NONE</t>
        </is>
      </c>
      <c r="V1889" t="inlineStr">
        <is>
          <t>NONE</t>
        </is>
      </c>
      <c r="W1889" t="inlineStr">
        <is>
          <t>NONE</t>
        </is>
      </c>
      <c r="X1889" t="inlineStr">
        <is>
          <t>NONE</t>
        </is>
      </c>
      <c r="Y1889" t="n">
        <v>0</v>
      </c>
      <c r="Z1889" t="inlineStr"/>
      <c r="AA1889" t="inlineStr">
        <is>
          <t>https://attack.mitre.org/techniques/T1546/007</t>
        </is>
      </c>
    </row>
    <row r="1890">
      <c r="A1890" t="inlineStr">
        <is>
          <t>MITRE_ATTACK</t>
        </is>
      </c>
      <c r="B1890" t="inlineStr">
        <is>
          <t>T1566.003</t>
        </is>
      </c>
      <c r="C1890" t="inlineStr">
        <is>
          <t xml:space="preserve">Tactic: Initial Access | Technique: Spearphishing via Service | 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t>
        </is>
      </c>
      <c r="D1890" t="n">
        <v>6</v>
      </c>
      <c r="E1890" t="inlineStr">
        <is>
          <t>MEDIUM</t>
        </is>
      </c>
      <c r="F1890" t="n">
        <v>2</v>
      </c>
      <c r="G1890" t="n">
        <v>2</v>
      </c>
      <c r="H1890" t="inlineStr">
        <is>
          <t>MEDIUM</t>
        </is>
      </c>
      <c r="I1890" t="n">
        <v>10</v>
      </c>
      <c r="J1890" t="inlineStr">
        <is>
          <t>NO</t>
        </is>
      </c>
      <c r="K1890" t="inlineStr"/>
      <c r="L1890" t="inlineStr">
        <is>
          <t>Implement detections</t>
        </is>
      </c>
      <c r="M1890" t="inlineStr">
        <is>
          <t>Tactics: Initial Access</t>
        </is>
      </c>
      <c r="N1890" t="inlineStr">
        <is>
          <t>P4</t>
        </is>
      </c>
      <c r="O1890" t="inlineStr">
        <is>
          <t>MITRE technique - no IP context</t>
        </is>
      </c>
      <c r="P1890" t="n">
        <v>0</v>
      </c>
      <c r="Q1890" t="n">
        <v>0</v>
      </c>
      <c r="R1890" t="inlineStr">
        <is>
          <t>T1566.003:Spearphishing via Service</t>
        </is>
      </c>
      <c r="S1890" t="n">
        <v>1</v>
      </c>
      <c r="T1890" t="inlineStr">
        <is>
          <t>LOW (40%)</t>
        </is>
      </c>
      <c r="U1890" t="inlineStr">
        <is>
          <t>NONE</t>
        </is>
      </c>
      <c r="V1890" t="inlineStr">
        <is>
          <t>NONE</t>
        </is>
      </c>
      <c r="W1890" t="inlineStr">
        <is>
          <t>NONE</t>
        </is>
      </c>
      <c r="X1890" t="inlineStr">
        <is>
          <t>NONE</t>
        </is>
      </c>
      <c r="Y1890" t="n">
        <v>0</v>
      </c>
      <c r="Z1890" t="inlineStr"/>
      <c r="AA1890" t="inlineStr">
        <is>
          <t>https://attack.mitre.org/techniques/T1566/003</t>
        </is>
      </c>
    </row>
    <row r="1891">
      <c r="A1891" t="inlineStr">
        <is>
          <t>MITRE_ATTACK</t>
        </is>
      </c>
      <c r="B1891" t="inlineStr">
        <is>
          <t>T1090.001</t>
        </is>
      </c>
      <c r="C1891" t="inlineStr">
        <is>
          <t>Tactic: Command And Control | Technique: Internal Proxy | 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t>
        </is>
      </c>
      <c r="D1891" t="n">
        <v>6</v>
      </c>
      <c r="E1891" t="inlineStr">
        <is>
          <t>MEDIUM</t>
        </is>
      </c>
      <c r="F1891" t="n">
        <v>2</v>
      </c>
      <c r="G1891" t="n">
        <v>2</v>
      </c>
      <c r="H1891" t="inlineStr">
        <is>
          <t>MEDIUM</t>
        </is>
      </c>
      <c r="I1891" t="n">
        <v>10</v>
      </c>
      <c r="J1891" t="inlineStr">
        <is>
          <t>NO</t>
        </is>
      </c>
      <c r="K1891" t="inlineStr"/>
      <c r="L1891" t="inlineStr">
        <is>
          <t>Implement detections</t>
        </is>
      </c>
      <c r="M1891" t="inlineStr">
        <is>
          <t>Tactics: Command And Control</t>
        </is>
      </c>
      <c r="N1891" t="inlineStr">
        <is>
          <t>P4</t>
        </is>
      </c>
      <c r="O1891" t="inlineStr">
        <is>
          <t>MITRE technique - no IP context</t>
        </is>
      </c>
      <c r="P1891" t="n">
        <v>0</v>
      </c>
      <c r="Q1891" t="n">
        <v>0</v>
      </c>
      <c r="R1891" t="inlineStr">
        <is>
          <t>T1090.001:Internal Proxy | T1592.002:Software</t>
        </is>
      </c>
      <c r="S1891" t="n">
        <v>1</v>
      </c>
      <c r="T1891" t="inlineStr">
        <is>
          <t>LOW (40%)</t>
        </is>
      </c>
      <c r="U1891" t="inlineStr">
        <is>
          <t>NONE</t>
        </is>
      </c>
      <c r="V1891" t="inlineStr">
        <is>
          <t>NONE</t>
        </is>
      </c>
      <c r="W1891" t="inlineStr">
        <is>
          <t>NONE</t>
        </is>
      </c>
      <c r="X1891" t="inlineStr">
        <is>
          <t>NONE</t>
        </is>
      </c>
      <c r="Y1891" t="n">
        <v>0</v>
      </c>
      <c r="Z1891" t="inlineStr"/>
      <c r="AA1891" t="inlineStr">
        <is>
          <t>https://attack.mitre.org/techniques/T1090/001</t>
        </is>
      </c>
    </row>
    <row r="1892">
      <c r="A1892" t="inlineStr">
        <is>
          <t>MITRE_ATTACK</t>
        </is>
      </c>
      <c r="B1892" t="inlineStr">
        <is>
          <t>T1216</t>
        </is>
      </c>
      <c r="C1892" t="inlineStr">
        <is>
          <t>Tactic: Defense Evasion | Technique: System Script Proxy Execution | 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t>
        </is>
      </c>
      <c r="D1892" t="n">
        <v>6</v>
      </c>
      <c r="E1892" t="inlineStr">
        <is>
          <t>MEDIUM</t>
        </is>
      </c>
      <c r="F1892" t="n">
        <v>2</v>
      </c>
      <c r="G1892" t="n">
        <v>2</v>
      </c>
      <c r="H1892" t="inlineStr">
        <is>
          <t>MEDIUM</t>
        </is>
      </c>
      <c r="I1892" t="n">
        <v>10</v>
      </c>
      <c r="J1892" t="inlineStr">
        <is>
          <t>NO</t>
        </is>
      </c>
      <c r="K1892" t="inlineStr"/>
      <c r="L1892" t="inlineStr">
        <is>
          <t>Implement detections</t>
        </is>
      </c>
      <c r="M1892" t="inlineStr">
        <is>
          <t>Tactics: Defense Evasion</t>
        </is>
      </c>
      <c r="N1892" t="inlineStr">
        <is>
          <t>P4</t>
        </is>
      </c>
      <c r="O1892" t="inlineStr">
        <is>
          <t>MITRE technique - no IP context</t>
        </is>
      </c>
      <c r="P1892" t="n">
        <v>0</v>
      </c>
      <c r="Q1892" t="n">
        <v>0</v>
      </c>
      <c r="R1892" t="inlineStr">
        <is>
          <t>T1216:System Script Proxy Execution | T1204.002:Malicious File</t>
        </is>
      </c>
      <c r="S1892" t="n">
        <v>1</v>
      </c>
      <c r="T1892" t="inlineStr">
        <is>
          <t>LOW (40%)</t>
        </is>
      </c>
      <c r="U1892" t="inlineStr">
        <is>
          <t>NONE</t>
        </is>
      </c>
      <c r="V1892" t="inlineStr">
        <is>
          <t>NONE</t>
        </is>
      </c>
      <c r="W1892" t="inlineStr">
        <is>
          <t>NONE</t>
        </is>
      </c>
      <c r="X1892" t="inlineStr">
        <is>
          <t>NONE</t>
        </is>
      </c>
      <c r="Y1892" t="n">
        <v>0</v>
      </c>
      <c r="Z1892" t="inlineStr"/>
      <c r="AA1892" t="inlineStr">
        <is>
          <t>https://attack.mitre.org/techniques/T1216</t>
        </is>
      </c>
    </row>
    <row r="1893">
      <c r="A1893" t="inlineStr">
        <is>
          <t>MITRE_ATTACK</t>
        </is>
      </c>
      <c r="B1893" t="inlineStr">
        <is>
          <t>T1102.001</t>
        </is>
      </c>
      <c r="C1893" t="inlineStr">
        <is>
          <t>Tactic: Command And Control | Technique: Dead Drop Resolver | 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t>
        </is>
      </c>
      <c r="D1893" t="n">
        <v>6</v>
      </c>
      <c r="E1893" t="inlineStr">
        <is>
          <t>MEDIUM</t>
        </is>
      </c>
      <c r="F1893" t="n">
        <v>2</v>
      </c>
      <c r="G1893" t="n">
        <v>2</v>
      </c>
      <c r="H1893" t="inlineStr">
        <is>
          <t>MEDIUM</t>
        </is>
      </c>
      <c r="I1893" t="n">
        <v>10</v>
      </c>
      <c r="J1893" t="inlineStr">
        <is>
          <t>NO</t>
        </is>
      </c>
      <c r="K1893" t="inlineStr"/>
      <c r="L1893" t="inlineStr">
        <is>
          <t>Implement detections</t>
        </is>
      </c>
      <c r="M1893" t="inlineStr">
        <is>
          <t>Tactics: Command And Control</t>
        </is>
      </c>
      <c r="N1893" t="inlineStr">
        <is>
          <t>P4</t>
        </is>
      </c>
      <c r="O1893" t="inlineStr">
        <is>
          <t>MITRE technique - no IP context</t>
        </is>
      </c>
      <c r="P1893" t="n">
        <v>0</v>
      </c>
      <c r="Q1893" t="n">
        <v>0</v>
      </c>
      <c r="R1893" t="inlineStr">
        <is>
          <t>T1102.001:Dead Drop Resolver | T1590.005:IP Addresses | T1584.001:Domains</t>
        </is>
      </c>
      <c r="S1893" t="n">
        <v>1</v>
      </c>
      <c r="T1893" t="inlineStr">
        <is>
          <t>LOW (40%)</t>
        </is>
      </c>
      <c r="U1893" t="inlineStr">
        <is>
          <t>NONE</t>
        </is>
      </c>
      <c r="V1893" t="inlineStr">
        <is>
          <t>NONE</t>
        </is>
      </c>
      <c r="W1893" t="inlineStr">
        <is>
          <t>NONE</t>
        </is>
      </c>
      <c r="X1893" t="inlineStr">
        <is>
          <t>NONE</t>
        </is>
      </c>
      <c r="Y1893" t="n">
        <v>0</v>
      </c>
      <c r="Z1893" t="inlineStr"/>
      <c r="AA1893" t="inlineStr">
        <is>
          <t>https://attack.mitre.org/techniques/T1102/001</t>
        </is>
      </c>
    </row>
    <row r="1894">
      <c r="A1894" t="inlineStr">
        <is>
          <t>MITRE_ATTACK</t>
        </is>
      </c>
      <c r="B1894" t="inlineStr">
        <is>
          <t>T1001.001</t>
        </is>
      </c>
      <c r="C1894" t="inlineStr">
        <is>
          <t xml:space="preserve">Tactic: Command And Control | Technique: Junk Data | 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t>
        </is>
      </c>
      <c r="D1894" t="n">
        <v>6</v>
      </c>
      <c r="E1894" t="inlineStr">
        <is>
          <t>MEDIUM</t>
        </is>
      </c>
      <c r="F1894" t="n">
        <v>2</v>
      </c>
      <c r="G1894" t="n">
        <v>2</v>
      </c>
      <c r="H1894" t="inlineStr">
        <is>
          <t>MEDIUM</t>
        </is>
      </c>
      <c r="I1894" t="n">
        <v>10</v>
      </c>
      <c r="J1894" t="inlineStr">
        <is>
          <t>NO</t>
        </is>
      </c>
      <c r="K1894" t="inlineStr"/>
      <c r="L1894" t="inlineStr">
        <is>
          <t>Implement detections</t>
        </is>
      </c>
      <c r="M1894" t="inlineStr">
        <is>
          <t>Tactics: Command And Control</t>
        </is>
      </c>
      <c r="N1894" t="inlineStr">
        <is>
          <t>P4</t>
        </is>
      </c>
      <c r="O1894" t="inlineStr">
        <is>
          <t>MITRE technique - no IP context</t>
        </is>
      </c>
      <c r="P1894" t="n">
        <v>0</v>
      </c>
      <c r="Q1894" t="n">
        <v>0</v>
      </c>
      <c r="R1894" t="inlineStr">
        <is>
          <t>T1001.001:Junk Data</t>
        </is>
      </c>
      <c r="S1894" t="n">
        <v>1</v>
      </c>
      <c r="T1894" t="inlineStr">
        <is>
          <t>LOW (40%)</t>
        </is>
      </c>
      <c r="U1894" t="inlineStr">
        <is>
          <t>NONE</t>
        </is>
      </c>
      <c r="V1894" t="inlineStr">
        <is>
          <t>NONE</t>
        </is>
      </c>
      <c r="W1894" t="inlineStr">
        <is>
          <t>NONE</t>
        </is>
      </c>
      <c r="X1894" t="inlineStr">
        <is>
          <t>NONE</t>
        </is>
      </c>
      <c r="Y1894" t="n">
        <v>0</v>
      </c>
      <c r="Z1894" t="inlineStr"/>
      <c r="AA1894" t="inlineStr">
        <is>
          <t>https://attack.mitre.org/techniques/T1001/001</t>
        </is>
      </c>
    </row>
    <row r="1895">
      <c r="A1895" t="inlineStr">
        <is>
          <t>MITRE_ATTACK</t>
        </is>
      </c>
      <c r="B1895" t="inlineStr">
        <is>
          <t>T1598.001</t>
        </is>
      </c>
      <c r="C1895" t="inlineStr">
        <is>
          <t>Tactic: Reconnaissance | Technique: Spearphishing Service | 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t>
        </is>
      </c>
      <c r="D1895" t="n">
        <v>6</v>
      </c>
      <c r="E1895" t="inlineStr">
        <is>
          <t>MEDIUM</t>
        </is>
      </c>
      <c r="F1895" t="n">
        <v>2</v>
      </c>
      <c r="G1895" t="n">
        <v>2</v>
      </c>
      <c r="H1895" t="inlineStr">
        <is>
          <t>MEDIUM</t>
        </is>
      </c>
      <c r="I1895" t="n">
        <v>10</v>
      </c>
      <c r="J1895" t="inlineStr">
        <is>
          <t>NO</t>
        </is>
      </c>
      <c r="K1895" t="inlineStr"/>
      <c r="L1895" t="inlineStr">
        <is>
          <t>Implement detections</t>
        </is>
      </c>
      <c r="M1895" t="inlineStr">
        <is>
          <t>Tactics: Reconnaissance</t>
        </is>
      </c>
      <c r="N1895" t="inlineStr">
        <is>
          <t>P4</t>
        </is>
      </c>
      <c r="O1895" t="inlineStr">
        <is>
          <t>MITRE technique - no IP context</t>
        </is>
      </c>
      <c r="P1895" t="n">
        <v>0</v>
      </c>
      <c r="Q1895" t="n">
        <v>0</v>
      </c>
      <c r="R1895" t="inlineStr">
        <is>
          <t>T1598.001:Spearphishing Service | T1566:Phishing | T1589.001:Credentials</t>
        </is>
      </c>
      <c r="S1895" t="n">
        <v>1</v>
      </c>
      <c r="T1895" t="inlineStr">
        <is>
          <t>LOW (40%)</t>
        </is>
      </c>
      <c r="U1895" t="inlineStr">
        <is>
          <t>NONE</t>
        </is>
      </c>
      <c r="V1895" t="inlineStr">
        <is>
          <t>NONE</t>
        </is>
      </c>
      <c r="W1895" t="inlineStr">
        <is>
          <t>NONE</t>
        </is>
      </c>
      <c r="X1895" t="inlineStr">
        <is>
          <t>NONE</t>
        </is>
      </c>
      <c r="Y1895" t="n">
        <v>0</v>
      </c>
      <c r="Z1895" t="inlineStr"/>
      <c r="AA1895" t="inlineStr">
        <is>
          <t>https://attack.mitre.org/techniques/T1598/001</t>
        </is>
      </c>
    </row>
    <row r="1896">
      <c r="A1896" t="inlineStr">
        <is>
          <t>MITRE_ATTACK</t>
        </is>
      </c>
      <c r="B1896" t="inlineStr">
        <is>
          <t>T1505.006</t>
        </is>
      </c>
      <c r="C1896" t="inlineStr">
        <is>
          <t>Tactic: Persistence | Technique: vSphere Installation Bundles | 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
        </is>
      </c>
      <c r="D1896" t="n">
        <v>6</v>
      </c>
      <c r="E1896" t="inlineStr">
        <is>
          <t>MEDIUM</t>
        </is>
      </c>
      <c r="F1896" t="n">
        <v>2</v>
      </c>
      <c r="G1896" t="n">
        <v>2</v>
      </c>
      <c r="H1896" t="inlineStr">
        <is>
          <t>MEDIUM</t>
        </is>
      </c>
      <c r="I1896" t="n">
        <v>10</v>
      </c>
      <c r="J1896" t="inlineStr">
        <is>
          <t>NO</t>
        </is>
      </c>
      <c r="K1896" t="inlineStr"/>
      <c r="L1896" t="inlineStr">
        <is>
          <t>Implement detections</t>
        </is>
      </c>
      <c r="M1896" t="inlineStr">
        <is>
          <t>Tactics: Persistence</t>
        </is>
      </c>
      <c r="N1896" t="inlineStr">
        <is>
          <t>P4</t>
        </is>
      </c>
      <c r="O1896" t="inlineStr">
        <is>
          <t>MITRE technique - no IP context</t>
        </is>
      </c>
      <c r="P1896" t="n">
        <v>0</v>
      </c>
      <c r="Q1896" t="n">
        <v>0</v>
      </c>
      <c r="R1896" t="inlineStr">
        <is>
          <t>T1505.006:vSphere Installation Bundles | T1592.002:Software</t>
        </is>
      </c>
      <c r="S1896" t="n">
        <v>1</v>
      </c>
      <c r="T1896" t="inlineStr">
        <is>
          <t>LOW (40%)</t>
        </is>
      </c>
      <c r="U1896" t="inlineStr">
        <is>
          <t>NONE</t>
        </is>
      </c>
      <c r="V1896" t="inlineStr">
        <is>
          <t>NONE</t>
        </is>
      </c>
      <c r="W1896" t="inlineStr">
        <is>
          <t>NONE</t>
        </is>
      </c>
      <c r="X1896" t="inlineStr">
        <is>
          <t>NONE</t>
        </is>
      </c>
      <c r="Y1896" t="n">
        <v>0</v>
      </c>
      <c r="Z1896" t="inlineStr"/>
      <c r="AA1896" t="inlineStr">
        <is>
          <t>https://attack.mitre.org/techniques/T1505/006</t>
        </is>
      </c>
    </row>
    <row r="1897">
      <c r="A1897" t="inlineStr">
        <is>
          <t>MITRE_ATTACK</t>
        </is>
      </c>
      <c r="B1897" t="inlineStr">
        <is>
          <t>T1552.007</t>
        </is>
      </c>
      <c r="C1897" t="inlineStr">
        <is>
          <t>Tactic: Credential Access | Technique: Container API | 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t>
        </is>
      </c>
      <c r="D1897" t="n">
        <v>6</v>
      </c>
      <c r="E1897" t="inlineStr">
        <is>
          <t>MEDIUM</t>
        </is>
      </c>
      <c r="F1897" t="n">
        <v>2</v>
      </c>
      <c r="G1897" t="n">
        <v>2</v>
      </c>
      <c r="H1897" t="inlineStr">
        <is>
          <t>MEDIUM</t>
        </is>
      </c>
      <c r="I1897" t="n">
        <v>10</v>
      </c>
      <c r="J1897" t="inlineStr">
        <is>
          <t>NO</t>
        </is>
      </c>
      <c r="K1897" t="inlineStr"/>
      <c r="L1897" t="inlineStr">
        <is>
          <t>Implement detections</t>
        </is>
      </c>
      <c r="M1897" t="inlineStr">
        <is>
          <t>Tactics: Credential Access</t>
        </is>
      </c>
      <c r="N1897" t="inlineStr">
        <is>
          <t>P4</t>
        </is>
      </c>
      <c r="O1897" t="inlineStr">
        <is>
          <t>MITRE technique - no IP context</t>
        </is>
      </c>
      <c r="P1897" t="n">
        <v>0</v>
      </c>
      <c r="Q1897" t="n">
        <v>0</v>
      </c>
      <c r="R1897" t="inlineStr">
        <is>
          <t>T1552.007:Container API | T1589.001:Credentials</t>
        </is>
      </c>
      <c r="S1897" t="n">
        <v>1</v>
      </c>
      <c r="T1897" t="inlineStr">
        <is>
          <t>LOW (40%)</t>
        </is>
      </c>
      <c r="U1897" t="inlineStr">
        <is>
          <t>NONE</t>
        </is>
      </c>
      <c r="V1897" t="inlineStr">
        <is>
          <t>NONE</t>
        </is>
      </c>
      <c r="W1897" t="inlineStr">
        <is>
          <t>NONE</t>
        </is>
      </c>
      <c r="X1897" t="inlineStr">
        <is>
          <t>NONE</t>
        </is>
      </c>
      <c r="Y1897" t="n">
        <v>0</v>
      </c>
      <c r="Z1897" t="inlineStr"/>
      <c r="AA1897" t="inlineStr">
        <is>
          <t>https://attack.mitre.org/techniques/T1552/007</t>
        </is>
      </c>
    </row>
    <row r="1898">
      <c r="A1898" t="inlineStr">
        <is>
          <t>MITRE_ATTACK</t>
        </is>
      </c>
      <c r="B1898" t="inlineStr">
        <is>
          <t>T1584.001</t>
        </is>
      </c>
      <c r="C1898" t="inlineStr">
        <is>
          <t>Tactic: Resource Development | Technique: Domains | 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t>
        </is>
      </c>
      <c r="D1898" t="n">
        <v>6</v>
      </c>
      <c r="E1898" t="inlineStr">
        <is>
          <t>MEDIUM</t>
        </is>
      </c>
      <c r="F1898" t="n">
        <v>2</v>
      </c>
      <c r="G1898" t="n">
        <v>2</v>
      </c>
      <c r="H1898" t="inlineStr">
        <is>
          <t>MEDIUM</t>
        </is>
      </c>
      <c r="I1898" t="n">
        <v>10</v>
      </c>
      <c r="J1898" t="inlineStr">
        <is>
          <t>NO</t>
        </is>
      </c>
      <c r="K1898" t="inlineStr"/>
      <c r="L1898" t="inlineStr">
        <is>
          <t>Implement detections</t>
        </is>
      </c>
      <c r="M1898" t="inlineStr">
        <is>
          <t>Tactics: Resource Development</t>
        </is>
      </c>
      <c r="N1898" t="inlineStr">
        <is>
          <t>P4</t>
        </is>
      </c>
      <c r="O1898" t="inlineStr">
        <is>
          <t>MITRE technique - no IP context</t>
        </is>
      </c>
      <c r="P1898" t="n">
        <v>0</v>
      </c>
      <c r="Q1898" t="n">
        <v>0</v>
      </c>
      <c r="R1898" t="inlineStr">
        <is>
          <t>T1584.001:Domains | T1087.003:Email Account</t>
        </is>
      </c>
      <c r="S1898" t="n">
        <v>1</v>
      </c>
      <c r="T1898" t="inlineStr">
        <is>
          <t>LOW (40%)</t>
        </is>
      </c>
      <c r="U1898" t="inlineStr">
        <is>
          <t>NONE</t>
        </is>
      </c>
      <c r="V1898" t="inlineStr">
        <is>
          <t>NONE</t>
        </is>
      </c>
      <c r="W1898" t="inlineStr">
        <is>
          <t>NONE</t>
        </is>
      </c>
      <c r="X1898" t="inlineStr">
        <is>
          <t>NONE</t>
        </is>
      </c>
      <c r="Y1898" t="n">
        <v>0</v>
      </c>
      <c r="Z1898" t="inlineStr"/>
      <c r="AA1898" t="inlineStr">
        <is>
          <t>https://attack.mitre.org/techniques/T1584/001</t>
        </is>
      </c>
    </row>
    <row r="1899">
      <c r="A1899" t="inlineStr">
        <is>
          <t>MITRE_ATTACK</t>
        </is>
      </c>
      <c r="B1899" t="inlineStr">
        <is>
          <t>T1505.001</t>
        </is>
      </c>
      <c r="C1899" t="inlineStr">
        <is>
          <t>Tactic: Persistence | Technique: SQL Stored Procedures | 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t>
        </is>
      </c>
      <c r="D1899" t="n">
        <v>6</v>
      </c>
      <c r="E1899" t="inlineStr">
        <is>
          <t>MEDIUM</t>
        </is>
      </c>
      <c r="F1899" t="n">
        <v>2</v>
      </c>
      <c r="G1899" t="n">
        <v>2</v>
      </c>
      <c r="H1899" t="inlineStr">
        <is>
          <t>MEDIUM</t>
        </is>
      </c>
      <c r="I1899" t="n">
        <v>10</v>
      </c>
      <c r="J1899" t="inlineStr">
        <is>
          <t>NO</t>
        </is>
      </c>
      <c r="K1899" t="inlineStr"/>
      <c r="L1899" t="inlineStr">
        <is>
          <t>Implement detections</t>
        </is>
      </c>
      <c r="M1899" t="inlineStr">
        <is>
          <t>Tactics: Persistence</t>
        </is>
      </c>
      <c r="N1899" t="inlineStr">
        <is>
          <t>P4</t>
        </is>
      </c>
      <c r="O1899" t="inlineStr">
        <is>
          <t>MITRE technique - no IP context</t>
        </is>
      </c>
      <c r="P1899" t="n">
        <v>0</v>
      </c>
      <c r="Q1899" t="n">
        <v>0</v>
      </c>
      <c r="R1899" t="inlineStr">
        <is>
          <t>T1505.001:SQL Stored Procedures | T1584.004:Server</t>
        </is>
      </c>
      <c r="S1899" t="n">
        <v>1</v>
      </c>
      <c r="T1899" t="inlineStr">
        <is>
          <t>LOW (40%)</t>
        </is>
      </c>
      <c r="U1899" t="inlineStr">
        <is>
          <t>NONE</t>
        </is>
      </c>
      <c r="V1899" t="inlineStr">
        <is>
          <t>NONE</t>
        </is>
      </c>
      <c r="W1899" t="inlineStr">
        <is>
          <t>NONE</t>
        </is>
      </c>
      <c r="X1899" t="inlineStr">
        <is>
          <t>NONE</t>
        </is>
      </c>
      <c r="Y1899" t="n">
        <v>0</v>
      </c>
      <c r="Z1899" t="inlineStr"/>
      <c r="AA1899" t="inlineStr">
        <is>
          <t>https://attack.mitre.org/techniques/T1505/001</t>
        </is>
      </c>
    </row>
    <row r="1900">
      <c r="A1900" t="inlineStr">
        <is>
          <t>MITRE_ATTACK</t>
        </is>
      </c>
      <c r="B1900" t="inlineStr">
        <is>
          <t>T1556.004</t>
        </is>
      </c>
      <c r="C1900" t="inlineStr">
        <is>
          <t>Tactic: Credential Access, Defense Evasion, Persistence | Technique: Network Device Authentication | 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t>
        </is>
      </c>
      <c r="D1900" t="n">
        <v>6</v>
      </c>
      <c r="E1900" t="inlineStr">
        <is>
          <t>MEDIUM</t>
        </is>
      </c>
      <c r="F1900" t="n">
        <v>2</v>
      </c>
      <c r="G1900" t="n">
        <v>2</v>
      </c>
      <c r="H1900" t="inlineStr">
        <is>
          <t>MEDIUM</t>
        </is>
      </c>
      <c r="I1900" t="n">
        <v>10</v>
      </c>
      <c r="J1900" t="inlineStr">
        <is>
          <t>NO</t>
        </is>
      </c>
      <c r="K1900" t="inlineStr"/>
      <c r="L1900" t="inlineStr">
        <is>
          <t>Implement detections</t>
        </is>
      </c>
      <c r="M1900" t="inlineStr">
        <is>
          <t>Tactics: Credential Access, Defense Evasion, Persistence</t>
        </is>
      </c>
      <c r="N1900" t="inlineStr">
        <is>
          <t>P4</t>
        </is>
      </c>
      <c r="O1900" t="inlineStr">
        <is>
          <t>MITRE technique - no IP context</t>
        </is>
      </c>
      <c r="P1900" t="n">
        <v>0</v>
      </c>
      <c r="Q1900" t="n">
        <v>0</v>
      </c>
      <c r="R1900" t="inlineStr">
        <is>
          <t>T1556.004:Network Device Authentication | T1584.008:Network Devices | T1136.001:Local Account</t>
        </is>
      </c>
      <c r="S1900" t="n">
        <v>1</v>
      </c>
      <c r="T1900" t="inlineStr">
        <is>
          <t>LOW (40%)</t>
        </is>
      </c>
      <c r="U1900" t="inlineStr">
        <is>
          <t>NONE</t>
        </is>
      </c>
      <c r="V1900" t="inlineStr">
        <is>
          <t>NONE</t>
        </is>
      </c>
      <c r="W1900" t="inlineStr">
        <is>
          <t>NONE</t>
        </is>
      </c>
      <c r="X1900" t="inlineStr">
        <is>
          <t>NONE</t>
        </is>
      </c>
      <c r="Y1900" t="n">
        <v>0</v>
      </c>
      <c r="Z1900" t="inlineStr"/>
      <c r="AA1900" t="inlineStr">
        <is>
          <t>https://attack.mitre.org/techniques/T1556/004</t>
        </is>
      </c>
    </row>
    <row r="1901">
      <c r="A1901" t="inlineStr">
        <is>
          <t>MITRE_ATTACK</t>
        </is>
      </c>
      <c r="B1901" t="inlineStr">
        <is>
          <t>T1561.001</t>
        </is>
      </c>
      <c r="C1901" t="inlineStr">
        <is>
          <t>Tactic: Impact | Technique: Disk Content Wipe | 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t>
        </is>
      </c>
      <c r="D1901" t="n">
        <v>6</v>
      </c>
      <c r="E1901" t="inlineStr">
        <is>
          <t>MEDIUM</t>
        </is>
      </c>
      <c r="F1901" t="n">
        <v>2</v>
      </c>
      <c r="G1901" t="n">
        <v>2</v>
      </c>
      <c r="H1901" t="inlineStr">
        <is>
          <t>MEDIUM</t>
        </is>
      </c>
      <c r="I1901" t="n">
        <v>10</v>
      </c>
      <c r="J1901" t="inlineStr">
        <is>
          <t>NO</t>
        </is>
      </c>
      <c r="K1901" t="inlineStr"/>
      <c r="L1901" t="inlineStr">
        <is>
          <t>Implement detections</t>
        </is>
      </c>
      <c r="M1901" t="inlineStr">
        <is>
          <t>Tactics: Impact</t>
        </is>
      </c>
      <c r="N1901" t="inlineStr">
        <is>
          <t>P4</t>
        </is>
      </c>
      <c r="O1901" t="inlineStr">
        <is>
          <t>MITRE technique - no IP context</t>
        </is>
      </c>
      <c r="P1901" t="n">
        <v>0</v>
      </c>
      <c r="Q1901" t="n">
        <v>0</v>
      </c>
      <c r="R1901" t="inlineStr">
        <is>
          <t>T1561.001:Disk Content Wipe | T1588.001:Malware</t>
        </is>
      </c>
      <c r="S1901" t="n">
        <v>1</v>
      </c>
      <c r="T1901" t="inlineStr">
        <is>
          <t>LOW (40%)</t>
        </is>
      </c>
      <c r="U1901" t="inlineStr">
        <is>
          <t>NONE</t>
        </is>
      </c>
      <c r="V1901" t="inlineStr">
        <is>
          <t>NONE</t>
        </is>
      </c>
      <c r="W1901" t="inlineStr">
        <is>
          <t>NONE</t>
        </is>
      </c>
      <c r="X1901" t="inlineStr">
        <is>
          <t>NONE</t>
        </is>
      </c>
      <c r="Y1901" t="n">
        <v>0</v>
      </c>
      <c r="Z1901" t="inlineStr"/>
      <c r="AA1901" t="inlineStr">
        <is>
          <t>https://attack.mitre.org/techniques/T1561/001</t>
        </is>
      </c>
    </row>
    <row r="1902">
      <c r="A1902" t="inlineStr">
        <is>
          <t>MITRE_ATTACK</t>
        </is>
      </c>
      <c r="B1902" t="inlineStr">
        <is>
          <t>T1213.005</t>
        </is>
      </c>
      <c r="C1902" t="inlineStr">
        <is>
          <t>Tactic: Collection | Technique: Messaging Applications | 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t>
        </is>
      </c>
      <c r="D1902" t="n">
        <v>6</v>
      </c>
      <c r="E1902" t="inlineStr">
        <is>
          <t>MEDIUM</t>
        </is>
      </c>
      <c r="F1902" t="n">
        <v>2</v>
      </c>
      <c r="G1902" t="n">
        <v>2</v>
      </c>
      <c r="H1902" t="inlineStr">
        <is>
          <t>MEDIUM</t>
        </is>
      </c>
      <c r="I1902" t="n">
        <v>10</v>
      </c>
      <c r="J1902" t="inlineStr">
        <is>
          <t>NO</t>
        </is>
      </c>
      <c r="K1902" t="inlineStr"/>
      <c r="L1902" t="inlineStr">
        <is>
          <t>Implement detections</t>
        </is>
      </c>
      <c r="M1902" t="inlineStr">
        <is>
          <t>Tactics: Collection</t>
        </is>
      </c>
      <c r="N1902" t="inlineStr">
        <is>
          <t>P4</t>
        </is>
      </c>
      <c r="O1902" t="inlineStr">
        <is>
          <t>MITRE technique - no IP context</t>
        </is>
      </c>
      <c r="P1902" t="n">
        <v>0</v>
      </c>
      <c r="Q1902" t="n">
        <v>0</v>
      </c>
      <c r="R1902" t="inlineStr">
        <is>
          <t>T1213.005:Messaging Applications | T1552.008:Chat Messages | T1589.001:Credentials</t>
        </is>
      </c>
      <c r="S1902" t="n">
        <v>1</v>
      </c>
      <c r="T1902" t="inlineStr">
        <is>
          <t>LOW (40%)</t>
        </is>
      </c>
      <c r="U1902" t="inlineStr">
        <is>
          <t>NONE</t>
        </is>
      </c>
      <c r="V1902" t="inlineStr">
        <is>
          <t>NONE</t>
        </is>
      </c>
      <c r="W1902" t="inlineStr">
        <is>
          <t>NONE</t>
        </is>
      </c>
      <c r="X1902" t="inlineStr">
        <is>
          <t>NONE</t>
        </is>
      </c>
      <c r="Y1902" t="n">
        <v>0</v>
      </c>
      <c r="Z1902" t="inlineStr"/>
      <c r="AA1902" t="inlineStr">
        <is>
          <t>https://attack.mitre.org/techniques/T1213/005</t>
        </is>
      </c>
    </row>
    <row r="1903">
      <c r="A1903" t="inlineStr">
        <is>
          <t>MITRE_ATTACK</t>
        </is>
      </c>
      <c r="B1903" t="inlineStr">
        <is>
          <t>T1048.003</t>
        </is>
      </c>
      <c r="C1903" t="inlineStr">
        <is>
          <t xml:space="preserve">Tactic: Exfiltration | Technique: Exfiltration Over Unencrypted Non-C2 Protocol | 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t>
        </is>
      </c>
      <c r="D1903" t="n">
        <v>6</v>
      </c>
      <c r="E1903" t="inlineStr">
        <is>
          <t>MEDIUM</t>
        </is>
      </c>
      <c r="F1903" t="n">
        <v>2</v>
      </c>
      <c r="G1903" t="n">
        <v>2</v>
      </c>
      <c r="H1903" t="inlineStr">
        <is>
          <t>MEDIUM</t>
        </is>
      </c>
      <c r="I1903" t="n">
        <v>10</v>
      </c>
      <c r="J1903" t="inlineStr">
        <is>
          <t>NO</t>
        </is>
      </c>
      <c r="K1903" t="inlineStr"/>
      <c r="L1903" t="inlineStr">
        <is>
          <t>Implement detections</t>
        </is>
      </c>
      <c r="M1903" t="inlineStr">
        <is>
          <t>Tactics: Exfiltration</t>
        </is>
      </c>
      <c r="N1903" t="inlineStr">
        <is>
          <t>P4</t>
        </is>
      </c>
      <c r="O1903" t="inlineStr">
        <is>
          <t>MITRE technique - no IP context</t>
        </is>
      </c>
      <c r="P1903" t="n">
        <v>0</v>
      </c>
      <c r="Q1903" t="n">
        <v>0</v>
      </c>
      <c r="R1903" t="inlineStr">
        <is>
          <t>T1048.003:Exfiltration Over Unencrypted Non-C2 Protocol | T1584.004:Server</t>
        </is>
      </c>
      <c r="S1903" t="n">
        <v>1</v>
      </c>
      <c r="T1903" t="inlineStr">
        <is>
          <t>LOW (40%)</t>
        </is>
      </c>
      <c r="U1903" t="inlineStr">
        <is>
          <t>NONE</t>
        </is>
      </c>
      <c r="V1903" t="inlineStr">
        <is>
          <t>NONE</t>
        </is>
      </c>
      <c r="W1903" t="inlineStr">
        <is>
          <t>NONE</t>
        </is>
      </c>
      <c r="X1903" t="inlineStr">
        <is>
          <t>NONE</t>
        </is>
      </c>
      <c r="Y1903" t="n">
        <v>0</v>
      </c>
      <c r="Z1903" t="inlineStr"/>
      <c r="AA1903" t="inlineStr">
        <is>
          <t>https://attack.mitre.org/techniques/T1048/003</t>
        </is>
      </c>
    </row>
    <row r="1904">
      <c r="A1904" t="inlineStr">
        <is>
          <t>MITRE_ATTACK</t>
        </is>
      </c>
      <c r="B1904" t="inlineStr">
        <is>
          <t>T1027.015</t>
        </is>
      </c>
      <c r="C1904" t="inlineStr">
        <is>
          <t>Tactic: Defense Evasion | Technique: Compression | 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t>
        </is>
      </c>
      <c r="D1904" t="n">
        <v>6</v>
      </c>
      <c r="E1904" t="inlineStr">
        <is>
          <t>MEDIUM</t>
        </is>
      </c>
      <c r="F1904" t="n">
        <v>2</v>
      </c>
      <c r="G1904" t="n">
        <v>2</v>
      </c>
      <c r="H1904" t="inlineStr">
        <is>
          <t>MEDIUM</t>
        </is>
      </c>
      <c r="I1904" t="n">
        <v>10</v>
      </c>
      <c r="J1904" t="inlineStr">
        <is>
          <t>NO</t>
        </is>
      </c>
      <c r="K1904" t="inlineStr"/>
      <c r="L1904" t="inlineStr">
        <is>
          <t>Implement detections</t>
        </is>
      </c>
      <c r="M1904" t="inlineStr">
        <is>
          <t>Tactics: Defense Evasion</t>
        </is>
      </c>
      <c r="N1904" t="inlineStr">
        <is>
          <t>P4</t>
        </is>
      </c>
      <c r="O1904" t="inlineStr">
        <is>
          <t>MITRE technique - no IP context</t>
        </is>
      </c>
      <c r="P1904" t="n">
        <v>0</v>
      </c>
      <c r="Q1904" t="n">
        <v>0</v>
      </c>
      <c r="R1904" t="inlineStr">
        <is>
          <t>T1027.015:Compression | T1027.011:Fileless Storage</t>
        </is>
      </c>
      <c r="S1904" t="n">
        <v>1</v>
      </c>
      <c r="T1904" t="inlineStr">
        <is>
          <t>LOW (40%)</t>
        </is>
      </c>
      <c r="U1904" t="inlineStr">
        <is>
          <t>NONE</t>
        </is>
      </c>
      <c r="V1904" t="inlineStr">
        <is>
          <t>NONE</t>
        </is>
      </c>
      <c r="W1904" t="inlineStr">
        <is>
          <t>NONE</t>
        </is>
      </c>
      <c r="X1904" t="inlineStr">
        <is>
          <t>NONE</t>
        </is>
      </c>
      <c r="Y1904" t="n">
        <v>0</v>
      </c>
      <c r="Z1904" t="inlineStr"/>
      <c r="AA1904" t="inlineStr">
        <is>
          <t>https://attack.mitre.org/techniques/T1027/015</t>
        </is>
      </c>
    </row>
    <row r="1905">
      <c r="A1905" t="inlineStr">
        <is>
          <t>MITRE_ATTACK</t>
        </is>
      </c>
      <c r="B1905" t="inlineStr">
        <is>
          <t>T1574.004</t>
        </is>
      </c>
      <c r="C1905" t="inlineStr">
        <is>
          <t>Tactic: Persistence, Privilege Escalation, Defense Evasion | Technique: Dylib Hijacking | 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@rpath , which allows developers to use relative paths to specify an array of search paths used at runtime base</t>
        </is>
      </c>
      <c r="D1905" t="n">
        <v>6</v>
      </c>
      <c r="E1905" t="inlineStr">
        <is>
          <t>MEDIUM</t>
        </is>
      </c>
      <c r="F1905" t="n">
        <v>2</v>
      </c>
      <c r="G1905" t="n">
        <v>2</v>
      </c>
      <c r="H1905" t="inlineStr">
        <is>
          <t>MEDIUM</t>
        </is>
      </c>
      <c r="I1905" t="n">
        <v>10</v>
      </c>
      <c r="J1905" t="inlineStr">
        <is>
          <t>NO</t>
        </is>
      </c>
      <c r="K1905" t="inlineStr"/>
      <c r="L1905" t="inlineStr">
        <is>
          <t>Implement detections</t>
        </is>
      </c>
      <c r="M1905" t="inlineStr">
        <is>
          <t>Tactics: Persistence, Privilege Escalation, Defense Evasion</t>
        </is>
      </c>
      <c r="N1905" t="inlineStr">
        <is>
          <t>P4</t>
        </is>
      </c>
      <c r="O1905" t="inlineStr">
        <is>
          <t>MITRE technique - no IP context</t>
        </is>
      </c>
      <c r="P1905" t="n">
        <v>0</v>
      </c>
      <c r="Q1905" t="n">
        <v>0</v>
      </c>
      <c r="R1905" t="inlineStr">
        <is>
          <t>T1574.004:Dylib Hijacking</t>
        </is>
      </c>
      <c r="S1905" t="n">
        <v>1</v>
      </c>
      <c r="T1905" t="inlineStr">
        <is>
          <t>LOW (40%)</t>
        </is>
      </c>
      <c r="U1905" t="inlineStr">
        <is>
          <t>NONE</t>
        </is>
      </c>
      <c r="V1905" t="inlineStr">
        <is>
          <t>NONE</t>
        </is>
      </c>
      <c r="W1905" t="inlineStr">
        <is>
          <t>NONE</t>
        </is>
      </c>
      <c r="X1905" t="inlineStr">
        <is>
          <t>NONE</t>
        </is>
      </c>
      <c r="Y1905" t="n">
        <v>0</v>
      </c>
      <c r="Z1905" t="inlineStr"/>
      <c r="AA1905" t="inlineStr">
        <is>
          <t>https://attack.mitre.org/techniques/T1574/004</t>
        </is>
      </c>
    </row>
    <row r="1906">
      <c r="A1906" t="inlineStr">
        <is>
          <t>MITRE_ATTACK</t>
        </is>
      </c>
      <c r="B1906" t="inlineStr">
        <is>
          <t>T1601.002</t>
        </is>
      </c>
      <c r="C1906" t="inlineStr">
        <is>
          <t xml:space="preserve">Tactic: Defense Evasion | Technique: Downgrade System Image | 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
        </is>
      </c>
      <c r="D1906" t="n">
        <v>6</v>
      </c>
      <c r="E1906" t="inlineStr">
        <is>
          <t>MEDIUM</t>
        </is>
      </c>
      <c r="F1906" t="n">
        <v>2</v>
      </c>
      <c r="G1906" t="n">
        <v>2</v>
      </c>
      <c r="H1906" t="inlineStr">
        <is>
          <t>MEDIUM</t>
        </is>
      </c>
      <c r="I1906" t="n">
        <v>10</v>
      </c>
      <c r="J1906" t="inlineStr">
        <is>
          <t>NO</t>
        </is>
      </c>
      <c r="K1906" t="inlineStr"/>
      <c r="L1906" t="inlineStr">
        <is>
          <t>Implement detections</t>
        </is>
      </c>
      <c r="M1906" t="inlineStr">
        <is>
          <t>Tactics: Defense Evasion</t>
        </is>
      </c>
      <c r="N1906" t="inlineStr">
        <is>
          <t>P4</t>
        </is>
      </c>
      <c r="O1906" t="inlineStr">
        <is>
          <t>MITRE technique - no IP context</t>
        </is>
      </c>
      <c r="P1906" t="n">
        <v>0</v>
      </c>
      <c r="Q1906" t="n">
        <v>0</v>
      </c>
      <c r="R1906" t="inlineStr">
        <is>
          <t>T1601.002:Downgrade System Image | T1584.008:Network Devices</t>
        </is>
      </c>
      <c r="S1906" t="n">
        <v>1</v>
      </c>
      <c r="T1906" t="inlineStr">
        <is>
          <t>LOW (40%)</t>
        </is>
      </c>
      <c r="U1906" t="inlineStr">
        <is>
          <t>NONE</t>
        </is>
      </c>
      <c r="V1906" t="inlineStr">
        <is>
          <t>NONE</t>
        </is>
      </c>
      <c r="W1906" t="inlineStr">
        <is>
          <t>NONE</t>
        </is>
      </c>
      <c r="X1906" t="inlineStr">
        <is>
          <t>NONE</t>
        </is>
      </c>
      <c r="Y1906" t="n">
        <v>0</v>
      </c>
      <c r="Z1906" t="inlineStr"/>
      <c r="AA1906" t="inlineStr">
        <is>
          <t>https://attack.mitre.org/techniques/T1601/002</t>
        </is>
      </c>
    </row>
    <row r="1907">
      <c r="A1907" t="inlineStr">
        <is>
          <t>MITRE_ATTACK</t>
        </is>
      </c>
      <c r="B1907" t="inlineStr">
        <is>
          <t>T1078.003</t>
        </is>
      </c>
      <c r="C1907" t="inlineStr">
        <is>
          <t>Tactic: Defense Evasion, Persistence, Privilege Escalation, Initial Access | Technique: Local Accounts | 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t>
        </is>
      </c>
      <c r="D1907" t="n">
        <v>6</v>
      </c>
      <c r="E1907" t="inlineStr">
        <is>
          <t>MEDIUM</t>
        </is>
      </c>
      <c r="F1907" t="n">
        <v>2</v>
      </c>
      <c r="G1907" t="n">
        <v>2</v>
      </c>
      <c r="H1907" t="inlineStr">
        <is>
          <t>MEDIUM</t>
        </is>
      </c>
      <c r="I1907" t="n">
        <v>10</v>
      </c>
      <c r="J1907" t="inlineStr">
        <is>
          <t>NO</t>
        </is>
      </c>
      <c r="K1907" t="inlineStr"/>
      <c r="L1907" t="inlineStr">
        <is>
          <t>Implement detections</t>
        </is>
      </c>
      <c r="M1907" t="inlineStr">
        <is>
          <t>Tactics: Defense Evasion, Persistence, Privilege Escalation, Initial Access</t>
        </is>
      </c>
      <c r="N1907" t="inlineStr">
        <is>
          <t>P4</t>
        </is>
      </c>
      <c r="O1907" t="inlineStr">
        <is>
          <t>MITRE technique - no IP context</t>
        </is>
      </c>
      <c r="P1907" t="n">
        <v>0</v>
      </c>
      <c r="Q1907" t="n">
        <v>0</v>
      </c>
      <c r="R1907" t="inlineStr">
        <is>
          <t>T1078.003:Local Accounts | T1136.001:Local Account | T1589.001:Credentials</t>
        </is>
      </c>
      <c r="S1907" t="n">
        <v>1</v>
      </c>
      <c r="T1907" t="inlineStr">
        <is>
          <t>LOW (40%)</t>
        </is>
      </c>
      <c r="U1907" t="inlineStr">
        <is>
          <t>NONE</t>
        </is>
      </c>
      <c r="V1907" t="inlineStr">
        <is>
          <t>NONE</t>
        </is>
      </c>
      <c r="W1907" t="inlineStr">
        <is>
          <t>NONE</t>
        </is>
      </c>
      <c r="X1907" t="inlineStr">
        <is>
          <t>NONE</t>
        </is>
      </c>
      <c r="Y1907" t="n">
        <v>0</v>
      </c>
      <c r="Z1907" t="inlineStr"/>
      <c r="AA1907" t="inlineStr">
        <is>
          <t>https://attack.mitre.org/techniques/T1078/003</t>
        </is>
      </c>
    </row>
    <row r="1908">
      <c r="A1908" t="inlineStr">
        <is>
          <t>MITRE_ATTACK</t>
        </is>
      </c>
      <c r="B1908" t="inlineStr">
        <is>
          <t>T1669</t>
        </is>
      </c>
      <c r="C1908" t="inlineStr">
        <is>
          <t>Tactic: Initial Access | Technique: Wi-Fi Networks | 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t>
        </is>
      </c>
      <c r="D1908" t="n">
        <v>6</v>
      </c>
      <c r="E1908" t="inlineStr">
        <is>
          <t>MEDIUM</t>
        </is>
      </c>
      <c r="F1908" t="n">
        <v>2</v>
      </c>
      <c r="G1908" t="n">
        <v>2</v>
      </c>
      <c r="H1908" t="inlineStr">
        <is>
          <t>MEDIUM</t>
        </is>
      </c>
      <c r="I1908" t="n">
        <v>10</v>
      </c>
      <c r="J1908" t="inlineStr">
        <is>
          <t>NO</t>
        </is>
      </c>
      <c r="K1908" t="inlineStr"/>
      <c r="L1908" t="inlineStr">
        <is>
          <t>Implement detections</t>
        </is>
      </c>
      <c r="M1908" t="inlineStr">
        <is>
          <t>Tactics: Initial Access</t>
        </is>
      </c>
      <c r="N1908" t="inlineStr">
        <is>
          <t>P4</t>
        </is>
      </c>
      <c r="O1908" t="inlineStr">
        <is>
          <t>MITRE technique - no IP context</t>
        </is>
      </c>
      <c r="P1908" t="n">
        <v>0</v>
      </c>
      <c r="Q1908" t="n">
        <v>0</v>
      </c>
      <c r="R1908" t="inlineStr">
        <is>
          <t>T1669:Wi-Fi Networks | T1078:Valid Accounts</t>
        </is>
      </c>
      <c r="S1908" t="n">
        <v>1</v>
      </c>
      <c r="T1908" t="inlineStr">
        <is>
          <t>LOW (40%)</t>
        </is>
      </c>
      <c r="U1908" t="inlineStr">
        <is>
          <t>NONE</t>
        </is>
      </c>
      <c r="V1908" t="inlineStr">
        <is>
          <t>NONE</t>
        </is>
      </c>
      <c r="W1908" t="inlineStr">
        <is>
          <t>NONE</t>
        </is>
      </c>
      <c r="X1908" t="inlineStr">
        <is>
          <t>NONE</t>
        </is>
      </c>
      <c r="Y1908" t="n">
        <v>0</v>
      </c>
      <c r="Z1908" t="inlineStr"/>
      <c r="AA1908" t="inlineStr">
        <is>
          <t>https://attack.mitre.org/techniques/T1669</t>
        </is>
      </c>
    </row>
    <row r="1909">
      <c r="A1909" t="inlineStr">
        <is>
          <t>MITRE_ATTACK</t>
        </is>
      </c>
      <c r="B1909" t="inlineStr">
        <is>
          <t>T1211</t>
        </is>
      </c>
      <c r="C1909" t="inlineStr">
        <is>
          <t>Tactic: Defense Evasion | Technique: Exploitation for Defense Evasion | 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t>
        </is>
      </c>
      <c r="D1909" t="n">
        <v>6</v>
      </c>
      <c r="E1909" t="inlineStr">
        <is>
          <t>MEDIUM</t>
        </is>
      </c>
      <c r="F1909" t="n">
        <v>2</v>
      </c>
      <c r="G1909" t="n">
        <v>2</v>
      </c>
      <c r="H1909" t="inlineStr">
        <is>
          <t>MEDIUM</t>
        </is>
      </c>
      <c r="I1909" t="n">
        <v>10</v>
      </c>
      <c r="J1909" t="inlineStr">
        <is>
          <t>NO</t>
        </is>
      </c>
      <c r="K1909" t="inlineStr"/>
      <c r="L1909" t="inlineStr">
        <is>
          <t>Implement detections</t>
        </is>
      </c>
      <c r="M1909" t="inlineStr">
        <is>
          <t>Tactics: Defense Evasion</t>
        </is>
      </c>
      <c r="N1909" t="inlineStr">
        <is>
          <t>P4</t>
        </is>
      </c>
      <c r="O1909" t="inlineStr">
        <is>
          <t>MITRE technique - no IP context</t>
        </is>
      </c>
      <c r="P1909" t="n">
        <v>0</v>
      </c>
      <c r="Q1909" t="n">
        <v>0</v>
      </c>
      <c r="R1909" t="inlineStr">
        <is>
          <t>T1211:Exploitation for Defense Evasion | T1588.006:Vulnerabilities | T1592.002:Software</t>
        </is>
      </c>
      <c r="S1909" t="n">
        <v>1</v>
      </c>
      <c r="T1909" t="inlineStr">
        <is>
          <t>LOW (40%)</t>
        </is>
      </c>
      <c r="U1909" t="inlineStr">
        <is>
          <t>NONE</t>
        </is>
      </c>
      <c r="V1909" t="inlineStr">
        <is>
          <t>NONE</t>
        </is>
      </c>
      <c r="W1909" t="inlineStr">
        <is>
          <t>NONE</t>
        </is>
      </c>
      <c r="X1909" t="inlineStr">
        <is>
          <t>NONE</t>
        </is>
      </c>
      <c r="Y1909" t="n">
        <v>0</v>
      </c>
      <c r="Z1909" t="inlineStr"/>
      <c r="AA1909" t="inlineStr">
        <is>
          <t>https://attack.mitre.org/techniques/T1211</t>
        </is>
      </c>
    </row>
    <row r="1910">
      <c r="A1910" t="inlineStr">
        <is>
          <t>MITRE_ATTACK</t>
        </is>
      </c>
      <c r="B1910" t="inlineStr">
        <is>
          <t>T1127</t>
        </is>
      </c>
      <c r="C1910" t="inlineStr">
        <is>
          <t>Tactic: Defense Evasion | Technique: Trusted Developer Utilities Proxy Execution | 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t>
        </is>
      </c>
      <c r="D1910" t="n">
        <v>6</v>
      </c>
      <c r="E1910" t="inlineStr">
        <is>
          <t>MEDIUM</t>
        </is>
      </c>
      <c r="F1910" t="n">
        <v>2</v>
      </c>
      <c r="G1910" t="n">
        <v>2</v>
      </c>
      <c r="H1910" t="inlineStr">
        <is>
          <t>MEDIUM</t>
        </is>
      </c>
      <c r="I1910" t="n">
        <v>10</v>
      </c>
      <c r="J1910" t="inlineStr">
        <is>
          <t>NO</t>
        </is>
      </c>
      <c r="K1910" t="inlineStr"/>
      <c r="L1910" t="inlineStr">
        <is>
          <t>Implement detections</t>
        </is>
      </c>
      <c r="M1910" t="inlineStr">
        <is>
          <t>Tactics: Defense Evasion</t>
        </is>
      </c>
      <c r="N1910" t="inlineStr">
        <is>
          <t>P4</t>
        </is>
      </c>
      <c r="O1910" t="inlineStr">
        <is>
          <t>MITRE technique - no IP context</t>
        </is>
      </c>
      <c r="P1910" t="n">
        <v>0</v>
      </c>
      <c r="Q1910" t="n">
        <v>0</v>
      </c>
      <c r="R1910" t="inlineStr">
        <is>
          <t>T1127:Trusted Developer Utilities Proxy Execution | T1592.002:Software</t>
        </is>
      </c>
      <c r="S1910" t="n">
        <v>1</v>
      </c>
      <c r="T1910" t="inlineStr">
        <is>
          <t>LOW (40%)</t>
        </is>
      </c>
      <c r="U1910" t="inlineStr">
        <is>
          <t>NONE</t>
        </is>
      </c>
      <c r="V1910" t="inlineStr">
        <is>
          <t>NONE</t>
        </is>
      </c>
      <c r="W1910" t="inlineStr">
        <is>
          <t>NONE</t>
        </is>
      </c>
      <c r="X1910" t="inlineStr">
        <is>
          <t>NONE</t>
        </is>
      </c>
      <c r="Y1910" t="n">
        <v>0</v>
      </c>
      <c r="Z1910" t="inlineStr"/>
      <c r="AA1910" t="inlineStr">
        <is>
          <t>https://attack.mitre.org/techniques/T1127</t>
        </is>
      </c>
    </row>
    <row r="1911">
      <c r="A1911" t="inlineStr">
        <is>
          <t>MITRE_ATTACK</t>
        </is>
      </c>
      <c r="B1911" t="inlineStr">
        <is>
          <t>T1529</t>
        </is>
      </c>
      <c r="C1911" t="inlineStr">
        <is>
          <t xml:space="preserve">Tactic: Impact | Technique: System Shutdown/Reboot | 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reload ).(Citation: Microsoft Shutdown Oct </t>
        </is>
      </c>
      <c r="D1911" t="n">
        <v>6</v>
      </c>
      <c r="E1911" t="inlineStr">
        <is>
          <t>MEDIUM</t>
        </is>
      </c>
      <c r="F1911" t="n">
        <v>2</v>
      </c>
      <c r="G1911" t="n">
        <v>2</v>
      </c>
      <c r="H1911" t="inlineStr">
        <is>
          <t>MEDIUM</t>
        </is>
      </c>
      <c r="I1911" t="n">
        <v>10</v>
      </c>
      <c r="J1911" t="inlineStr">
        <is>
          <t>NO</t>
        </is>
      </c>
      <c r="K1911" t="inlineStr"/>
      <c r="L1911" t="inlineStr">
        <is>
          <t>Implement detections</t>
        </is>
      </c>
      <c r="M1911" t="inlineStr">
        <is>
          <t>Tactics: Impact</t>
        </is>
      </c>
      <c r="N1911" t="inlineStr">
        <is>
          <t>P4</t>
        </is>
      </c>
      <c r="O1911" t="inlineStr">
        <is>
          <t>MITRE technique - no IP context</t>
        </is>
      </c>
      <c r="P1911" t="n">
        <v>0</v>
      </c>
      <c r="Q1911" t="n">
        <v>0</v>
      </c>
      <c r="R1911" t="inlineStr">
        <is>
          <t>T1529:System Shutdown/Reboot | T1059.008:Network Device CLI</t>
        </is>
      </c>
      <c r="S1911" t="n">
        <v>1</v>
      </c>
      <c r="T1911" t="inlineStr">
        <is>
          <t>LOW (40%)</t>
        </is>
      </c>
      <c r="U1911" t="inlineStr">
        <is>
          <t>NONE</t>
        </is>
      </c>
      <c r="V1911" t="inlineStr">
        <is>
          <t>NONE</t>
        </is>
      </c>
      <c r="W1911" t="inlineStr">
        <is>
          <t>NONE</t>
        </is>
      </c>
      <c r="X1911" t="inlineStr">
        <is>
          <t>NONE</t>
        </is>
      </c>
      <c r="Y1911" t="n">
        <v>0</v>
      </c>
      <c r="Z1911" t="inlineStr"/>
      <c r="AA1911" t="inlineStr">
        <is>
          <t>https://attack.mitre.org/techniques/T1529</t>
        </is>
      </c>
    </row>
    <row r="1912">
      <c r="A1912" t="inlineStr">
        <is>
          <t>MITRE_ATTACK</t>
        </is>
      </c>
      <c r="B1912" t="inlineStr">
        <is>
          <t>T1218.014</t>
        </is>
      </c>
      <c r="C1912" t="inlineStr">
        <is>
          <t xml:space="preserve">Tactic: Defense Evasion | Technique: MMC | 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t>
        </is>
      </c>
      <c r="D1912" t="n">
        <v>6</v>
      </c>
      <c r="E1912" t="inlineStr">
        <is>
          <t>MEDIUM</t>
        </is>
      </c>
      <c r="F1912" t="n">
        <v>2</v>
      </c>
      <c r="G1912" t="n">
        <v>2</v>
      </c>
      <c r="H1912" t="inlineStr">
        <is>
          <t>MEDIUM</t>
        </is>
      </c>
      <c r="I1912" t="n">
        <v>10</v>
      </c>
      <c r="J1912" t="inlineStr">
        <is>
          <t>NO</t>
        </is>
      </c>
      <c r="K1912" t="inlineStr"/>
      <c r="L1912" t="inlineStr">
        <is>
          <t>Implement detections</t>
        </is>
      </c>
      <c r="M1912" t="inlineStr">
        <is>
          <t>Tactics: Defense Evasion</t>
        </is>
      </c>
      <c r="N1912" t="inlineStr">
        <is>
          <t>P4</t>
        </is>
      </c>
      <c r="O1912" t="inlineStr">
        <is>
          <t>MITRE technique - no IP context</t>
        </is>
      </c>
      <c r="P1912" t="n">
        <v>0</v>
      </c>
      <c r="Q1912" t="n">
        <v>0</v>
      </c>
      <c r="R1912" t="inlineStr">
        <is>
          <t>T1218.014:MMC</t>
        </is>
      </c>
      <c r="S1912" t="n">
        <v>1</v>
      </c>
      <c r="T1912" t="inlineStr">
        <is>
          <t>LOW (40%)</t>
        </is>
      </c>
      <c r="U1912" t="inlineStr">
        <is>
          <t>NONE</t>
        </is>
      </c>
      <c r="V1912" t="inlineStr">
        <is>
          <t>NONE</t>
        </is>
      </c>
      <c r="W1912" t="inlineStr">
        <is>
          <t>NONE</t>
        </is>
      </c>
      <c r="X1912" t="inlineStr">
        <is>
          <t>NONE</t>
        </is>
      </c>
      <c r="Y1912" t="n">
        <v>0</v>
      </c>
      <c r="Z1912" t="inlineStr"/>
      <c r="AA1912" t="inlineStr">
        <is>
          <t>https://attack.mitre.org/techniques/T1218/014</t>
        </is>
      </c>
    </row>
    <row r="1913">
      <c r="A1913" t="inlineStr">
        <is>
          <t>MITRE_ATTACK</t>
        </is>
      </c>
      <c r="B1913" t="inlineStr">
        <is>
          <t>T1564.010</t>
        </is>
      </c>
      <c r="C1913" t="inlineStr">
        <is>
          <t xml:space="preserve">Tactic: Defense Evasion | Technique: Process Argument Spoofing | 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t>
        </is>
      </c>
      <c r="D1913" t="n">
        <v>6</v>
      </c>
      <c r="E1913" t="inlineStr">
        <is>
          <t>MEDIUM</t>
        </is>
      </c>
      <c r="F1913" t="n">
        <v>2</v>
      </c>
      <c r="G1913" t="n">
        <v>2</v>
      </c>
      <c r="H1913" t="inlineStr">
        <is>
          <t>MEDIUM</t>
        </is>
      </c>
      <c r="I1913" t="n">
        <v>10</v>
      </c>
      <c r="J1913" t="inlineStr">
        <is>
          <t>NO</t>
        </is>
      </c>
      <c r="K1913" t="inlineStr"/>
      <c r="L1913" t="inlineStr">
        <is>
          <t>Implement detections</t>
        </is>
      </c>
      <c r="M1913" t="inlineStr">
        <is>
          <t>Tactics: Defense Evasion</t>
        </is>
      </c>
      <c r="N1913" t="inlineStr">
        <is>
          <t>P4</t>
        </is>
      </c>
      <c r="O1913" t="inlineStr">
        <is>
          <t>MITRE technique - no IP context</t>
        </is>
      </c>
      <c r="P1913" t="n">
        <v>0</v>
      </c>
      <c r="Q1913" t="n">
        <v>0</v>
      </c>
      <c r="R1913" t="inlineStr">
        <is>
          <t>T1564.010:Process Argument Spoofing</t>
        </is>
      </c>
      <c r="S1913" t="n">
        <v>1</v>
      </c>
      <c r="T1913" t="inlineStr">
        <is>
          <t>LOW (40%)</t>
        </is>
      </c>
      <c r="U1913" t="inlineStr">
        <is>
          <t>NONE</t>
        </is>
      </c>
      <c r="V1913" t="inlineStr">
        <is>
          <t>NONE</t>
        </is>
      </c>
      <c r="W1913" t="inlineStr">
        <is>
          <t>NONE</t>
        </is>
      </c>
      <c r="X1913" t="inlineStr">
        <is>
          <t>NONE</t>
        </is>
      </c>
      <c r="Y1913" t="n">
        <v>0</v>
      </c>
      <c r="Z1913" t="inlineStr"/>
      <c r="AA1913" t="inlineStr">
        <is>
          <t>https://attack.mitre.org/techniques/T1564/010</t>
        </is>
      </c>
    </row>
    <row r="1914">
      <c r="A1914" t="inlineStr">
        <is>
          <t>MITRE_ATTACK</t>
        </is>
      </c>
      <c r="B1914" t="inlineStr">
        <is>
          <t>T1574.012</t>
        </is>
      </c>
      <c r="C1914" t="inlineStr">
        <is>
          <t>Tactic: Persistence, Privilege Escalation, Defense Evasion | Technique: COR_PROFILER | 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t>
        </is>
      </c>
      <c r="D1914" t="n">
        <v>6</v>
      </c>
      <c r="E1914" t="inlineStr">
        <is>
          <t>MEDIUM</t>
        </is>
      </c>
      <c r="F1914" t="n">
        <v>2</v>
      </c>
      <c r="G1914" t="n">
        <v>2</v>
      </c>
      <c r="H1914" t="inlineStr">
        <is>
          <t>MEDIUM</t>
        </is>
      </c>
      <c r="I1914" t="n">
        <v>10</v>
      </c>
      <c r="J1914" t="inlineStr">
        <is>
          <t>NO</t>
        </is>
      </c>
      <c r="K1914" t="inlineStr"/>
      <c r="L1914" t="inlineStr">
        <is>
          <t>Implement detections</t>
        </is>
      </c>
      <c r="M1914" t="inlineStr">
        <is>
          <t>Tactics: Persistence, Privilege Escalation, Defense Evasion</t>
        </is>
      </c>
      <c r="N1914" t="inlineStr">
        <is>
          <t>P4</t>
        </is>
      </c>
      <c r="O1914" t="inlineStr">
        <is>
          <t>MITRE technique - no IP context</t>
        </is>
      </c>
      <c r="P1914" t="n">
        <v>0</v>
      </c>
      <c r="Q1914" t="n">
        <v>0</v>
      </c>
      <c r="R1914" t="inlineStr">
        <is>
          <t>T1574.012:COR_PROFILER</t>
        </is>
      </c>
      <c r="S1914" t="n">
        <v>1</v>
      </c>
      <c r="T1914" t="inlineStr">
        <is>
          <t>LOW (40%)</t>
        </is>
      </c>
      <c r="U1914" t="inlineStr">
        <is>
          <t>NONE</t>
        </is>
      </c>
      <c r="V1914" t="inlineStr">
        <is>
          <t>NONE</t>
        </is>
      </c>
      <c r="W1914" t="inlineStr">
        <is>
          <t>NONE</t>
        </is>
      </c>
      <c r="X1914" t="inlineStr">
        <is>
          <t>NONE</t>
        </is>
      </c>
      <c r="Y1914" t="n">
        <v>0</v>
      </c>
      <c r="Z1914" t="inlineStr"/>
      <c r="AA1914" t="inlineStr">
        <is>
          <t>https://attack.mitre.org/techniques/T1574/012</t>
        </is>
      </c>
    </row>
    <row r="1915">
      <c r="A1915" t="inlineStr">
        <is>
          <t>FEODO_C2</t>
        </is>
      </c>
      <c r="B1915" t="inlineStr">
        <is>
          <t>dd4f0099a454</t>
        </is>
      </c>
      <c r="C1915" t="inlineStr">
        <is>
          <t>Botnet C2 [Emotet]: 162.243.103.246:8080 | Country: US | Last online: 2026-02-06 | Also in: FEODO</t>
        </is>
      </c>
      <c r="D1915" t="n">
        <v>8</v>
      </c>
      <c r="E1915" t="inlineStr">
        <is>
          <t>HIGH</t>
        </is>
      </c>
      <c r="F1915" t="n">
        <v>3</v>
      </c>
      <c r="G1915" t="n">
        <v>3</v>
      </c>
      <c r="H1915" t="inlineStr">
        <is>
          <t>CRITICAL</t>
        </is>
      </c>
      <c r="I1915" t="n">
        <v>17</v>
      </c>
      <c r="J1915" t="inlineStr">
        <is>
          <t>NO</t>
        </is>
      </c>
      <c r="K1915" t="inlineStr">
        <is>
          <t>2026-02-06</t>
        </is>
      </c>
      <c r="L1915" t="inlineStr">
        <is>
          <t>Block C2 immediately</t>
        </is>
      </c>
      <c r="M1915" t="inlineStr">
        <is>
          <t>Network/Endpoints</t>
        </is>
      </c>
      <c r="N1915" t="inlineStr">
        <is>
          <t>P1</t>
        </is>
      </c>
      <c r="O1915" t="inlineStr">
        <is>
          <t>🖥️ HOSTING/DC: Digital Ocean | 🌍 United States | Secaucus | 🏢 Digital Ocean | ASN: AS14061 DigitalOcean, LLC | 🖥️ Hosting/DC</t>
        </is>
      </c>
      <c r="P1915" t="n">
        <v>0</v>
      </c>
      <c r="Q1915" t="n">
        <v>0</v>
      </c>
      <c r="R1915" t="inlineStr">
        <is>
          <t>T1071:Application Layer Protocol | T1041:Exfiltration Over C2 Channel | T1486:Data Encrypted for Impact | T1584.005:Botnet</t>
        </is>
      </c>
      <c r="S1915" t="n">
        <v>1</v>
      </c>
      <c r="T1915" t="inlineStr">
        <is>
          <t>HIGH (70%)</t>
        </is>
      </c>
      <c r="U1915" t="inlineStr">
        <is>
          <t>NONE</t>
        </is>
      </c>
      <c r="V1915" t="inlineStr">
        <is>
          <t>NONE</t>
        </is>
      </c>
      <c r="W1915" t="inlineStr">
        <is>
          <t>NONE</t>
        </is>
      </c>
      <c r="X1915" t="inlineStr">
        <is>
          <t>NONE</t>
        </is>
      </c>
      <c r="Y1915" t="n">
        <v>0</v>
      </c>
      <c r="Z1915" t="inlineStr"/>
      <c r="AA1915" t="inlineStr">
        <is>
          <t>https://feodotracker.abuse.ch/</t>
        </is>
      </c>
    </row>
    <row r="1916">
      <c r="A1916" t="inlineStr">
        <is>
          <t>FEODO_C2</t>
        </is>
      </c>
      <c r="B1916" t="inlineStr">
        <is>
          <t>5c72177d8436</t>
        </is>
      </c>
      <c r="C1916" t="inlineStr">
        <is>
          <t>Botnet C2 [QakBot]: 34.204.119.63:443 | Country: US | Last online: 2026-02-28 | Also in: FEODO</t>
        </is>
      </c>
      <c r="D1916" t="n">
        <v>8</v>
      </c>
      <c r="E1916" t="inlineStr">
        <is>
          <t>HIGH</t>
        </is>
      </c>
      <c r="F1916" t="n">
        <v>3</v>
      </c>
      <c r="G1916" t="n">
        <v>3</v>
      </c>
      <c r="H1916" t="inlineStr">
        <is>
          <t>CRITICAL</t>
        </is>
      </c>
      <c r="I1916" t="n">
        <v>17</v>
      </c>
      <c r="J1916" t="inlineStr">
        <is>
          <t>NO</t>
        </is>
      </c>
      <c r="K1916" t="inlineStr">
        <is>
          <t>2026-02-28</t>
        </is>
      </c>
      <c r="L1916" t="inlineStr">
        <is>
          <t>Block C2 immediately</t>
        </is>
      </c>
      <c r="M1916" t="inlineStr">
        <is>
          <t>Network/Endpoints</t>
        </is>
      </c>
      <c r="N1916" t="inlineStr">
        <is>
          <t>P1</t>
        </is>
      </c>
      <c r="O1916" t="inlineStr">
        <is>
          <t>🖥️ HOSTING/DC: AWS EC2 (us-east-1) | 🌍 United States | Ashburn | 🏢 AWS EC2 (us-east-1) | ASN: AS14618 Amazon.com, Inc. | 🖥️ Hosting/DC</t>
        </is>
      </c>
      <c r="P1916" t="n">
        <v>0</v>
      </c>
      <c r="Q1916" t="n">
        <v>0</v>
      </c>
      <c r="R1916" t="inlineStr">
        <is>
          <t>T1071:Application Layer Protocol | T1041:Exfiltration Over C2 Channel | T1486:Data Encrypted for Impact | T1584.005:Botnet</t>
        </is>
      </c>
      <c r="S1916" t="n">
        <v>1</v>
      </c>
      <c r="T1916" t="inlineStr">
        <is>
          <t>HIGH (70%)</t>
        </is>
      </c>
      <c r="U1916" t="inlineStr">
        <is>
          <t>NONE</t>
        </is>
      </c>
      <c r="V1916" t="inlineStr">
        <is>
          <t>NONE</t>
        </is>
      </c>
      <c r="W1916" t="inlineStr">
        <is>
          <t>NONE</t>
        </is>
      </c>
      <c r="X1916" t="inlineStr">
        <is>
          <t>NONE</t>
        </is>
      </c>
      <c r="Y1916" t="n">
        <v>0</v>
      </c>
      <c r="Z1916" t="inlineStr"/>
      <c r="AA1916" t="inlineStr">
        <is>
          <t>https://feodotracker.abuse.ch/</t>
        </is>
      </c>
    </row>
    <row r="1917">
      <c r="A1917" t="inlineStr">
        <is>
          <t>FEODO_C2</t>
        </is>
      </c>
      <c r="B1917" t="inlineStr">
        <is>
          <t>3e7bffdfcbae</t>
        </is>
      </c>
      <c r="C1917" t="inlineStr">
        <is>
          <t>Botnet C2 [QakBot]: 178.62.3.223:443 | Country: GB | Last online: 2026-02-18 | Also in: FEODO</t>
        </is>
      </c>
      <c r="D1917" t="n">
        <v>8</v>
      </c>
      <c r="E1917" t="inlineStr">
        <is>
          <t>HIGH</t>
        </is>
      </c>
      <c r="F1917" t="n">
        <v>3</v>
      </c>
      <c r="G1917" t="n">
        <v>3</v>
      </c>
      <c r="H1917" t="inlineStr">
        <is>
          <t>CRITICAL</t>
        </is>
      </c>
      <c r="I1917" t="n">
        <v>17</v>
      </c>
      <c r="J1917" t="inlineStr">
        <is>
          <t>NO</t>
        </is>
      </c>
      <c r="K1917" t="inlineStr">
        <is>
          <t>2026-02-18</t>
        </is>
      </c>
      <c r="L1917" t="inlineStr">
        <is>
          <t>Block C2 immediately</t>
        </is>
      </c>
      <c r="M1917" t="inlineStr">
        <is>
          <t>Network/Endpoints</t>
        </is>
      </c>
      <c r="N1917" t="inlineStr">
        <is>
          <t>P1</t>
        </is>
      </c>
      <c r="O1917" t="inlineStr">
        <is>
          <t>🖥️ HOSTING/DC: Digital Ocean | 🌍 United Kingdom | Slough | 🏢 Digital Ocean | ASN: AS14061 DigitalOcean, LLC | 🖥️ Hosting/DC</t>
        </is>
      </c>
      <c r="P1917" t="n">
        <v>0</v>
      </c>
      <c r="Q1917" t="n">
        <v>0</v>
      </c>
      <c r="R1917" t="inlineStr">
        <is>
          <t>T1071:Application Layer Protocol | T1041:Exfiltration Over C2 Channel | T1486:Data Encrypted for Impact | T1584.005:Botnet</t>
        </is>
      </c>
      <c r="S1917" t="n">
        <v>1</v>
      </c>
      <c r="T1917" t="inlineStr">
        <is>
          <t>HIGH (70%)</t>
        </is>
      </c>
      <c r="U1917" t="inlineStr">
        <is>
          <t>NONE</t>
        </is>
      </c>
      <c r="V1917" t="inlineStr">
        <is>
          <t>NONE</t>
        </is>
      </c>
      <c r="W1917" t="inlineStr">
        <is>
          <t>NONE</t>
        </is>
      </c>
      <c r="X1917" t="inlineStr">
        <is>
          <t>NONE</t>
        </is>
      </c>
      <c r="Y1917" t="n">
        <v>0</v>
      </c>
      <c r="Z1917" t="inlineStr"/>
      <c r="AA1917" t="inlineStr">
        <is>
          <t>https://feodotracker.abuse.ch/</t>
        </is>
      </c>
    </row>
    <row r="1918">
      <c r="A1918" t="inlineStr">
        <is>
          <t>FIREHOL_THREAT</t>
        </is>
      </c>
      <c r="B1918" t="inlineStr">
        <is>
          <t>41744fea4be9</t>
        </is>
      </c>
      <c r="C1918" t="inlineStr">
        <is>
          <t>DROP List CIDR: 0.0.0.0/8 | FireHOL L1 threat IP/CIDR | ASN: FireHOL-L1</t>
        </is>
      </c>
      <c r="D1918" t="n">
        <v>6</v>
      </c>
      <c r="E1918" t="inlineStr">
        <is>
          <t>MEDIUM</t>
        </is>
      </c>
      <c r="F1918" t="n">
        <v>2</v>
      </c>
      <c r="G1918" t="n">
        <v>2</v>
      </c>
      <c r="H1918" t="inlineStr">
        <is>
          <t>MEDIUM</t>
        </is>
      </c>
      <c r="I1918" t="n">
        <v>10</v>
      </c>
      <c r="J1918" t="inlineStr">
        <is>
          <t>NO</t>
        </is>
      </c>
      <c r="K1918" t="inlineStr">
        <is>
          <t>2026-02-28 21:38</t>
        </is>
      </c>
      <c r="L1918" t="inlineStr">
        <is>
          <t>Block CIDR</t>
        </is>
      </c>
      <c r="M1918" t="inlineStr">
        <is>
          <t>Firewall/Email</t>
        </is>
      </c>
      <c r="N1918" t="inlineStr">
        <is>
          <t>P4</t>
        </is>
      </c>
      <c r="O1918" t="inlineStr">
        <is>
          <t>Spamhaus - CIDR range</t>
        </is>
      </c>
      <c r="P1918" t="n">
        <v>0</v>
      </c>
      <c r="Q1918" t="n">
        <v>0</v>
      </c>
      <c r="R1918" t="inlineStr">
        <is>
          <t>T1566:Phishing | T1078:Valid Accounts</t>
        </is>
      </c>
      <c r="S1918" t="n">
        <v>1</v>
      </c>
      <c r="T1918" t="inlineStr">
        <is>
          <t>LOW (40%)</t>
        </is>
      </c>
      <c r="U1918" t="inlineStr">
        <is>
          <t>NONE</t>
        </is>
      </c>
      <c r="V1918" t="inlineStr">
        <is>
          <t>NONE</t>
        </is>
      </c>
      <c r="W1918" t="inlineStr">
        <is>
          <t>NONE</t>
        </is>
      </c>
      <c r="X1918" t="inlineStr">
        <is>
          <t>NONE</t>
        </is>
      </c>
      <c r="Y1918" t="n">
        <v>0</v>
      </c>
      <c r="Z1918" t="inlineStr"/>
      <c r="AA1918" t="inlineStr">
        <is>
          <t>https://www.spamhaus.org/drop/</t>
        </is>
      </c>
    </row>
    <row r="1919">
      <c r="A1919" t="inlineStr">
        <is>
          <t>FIREHOL_THREAT</t>
        </is>
      </c>
      <c r="B1919" t="inlineStr">
        <is>
          <t>16557aba7819</t>
        </is>
      </c>
      <c r="C1919" t="inlineStr">
        <is>
          <t>DROP List CIDR: 1.10.16.0/20 | FireHOL L1 threat IP/CIDR | ASN: FireHOL-L1</t>
        </is>
      </c>
      <c r="D1919" t="n">
        <v>6</v>
      </c>
      <c r="E1919" t="inlineStr">
        <is>
          <t>MEDIUM</t>
        </is>
      </c>
      <c r="F1919" t="n">
        <v>2</v>
      </c>
      <c r="G1919" t="n">
        <v>2</v>
      </c>
      <c r="H1919" t="inlineStr">
        <is>
          <t>MEDIUM</t>
        </is>
      </c>
      <c r="I1919" t="n">
        <v>10</v>
      </c>
      <c r="J1919" t="inlineStr">
        <is>
          <t>NO</t>
        </is>
      </c>
      <c r="K1919" t="inlineStr">
        <is>
          <t>2026-02-28 21:38</t>
        </is>
      </c>
      <c r="L1919" t="inlineStr">
        <is>
          <t>Block CIDR</t>
        </is>
      </c>
      <c r="M1919" t="inlineStr">
        <is>
          <t>Firewall/Email</t>
        </is>
      </c>
      <c r="N1919" t="inlineStr">
        <is>
          <t>P4</t>
        </is>
      </c>
      <c r="O1919" t="inlineStr">
        <is>
          <t>Spamhaus - CIDR range</t>
        </is>
      </c>
      <c r="P1919" t="n">
        <v>0</v>
      </c>
      <c r="Q1919" t="n">
        <v>0</v>
      </c>
      <c r="R1919" t="inlineStr">
        <is>
          <t>T1566:Phishing | T1078:Valid Accounts</t>
        </is>
      </c>
      <c r="S1919" t="n">
        <v>1</v>
      </c>
      <c r="T1919" t="inlineStr">
        <is>
          <t>LOW (40%)</t>
        </is>
      </c>
      <c r="U1919" t="inlineStr">
        <is>
          <t>NONE</t>
        </is>
      </c>
      <c r="V1919" t="inlineStr">
        <is>
          <t>NONE</t>
        </is>
      </c>
      <c r="W1919" t="inlineStr">
        <is>
          <t>NONE</t>
        </is>
      </c>
      <c r="X1919" t="inlineStr">
        <is>
          <t>NONE</t>
        </is>
      </c>
      <c r="Y1919" t="n">
        <v>0</v>
      </c>
      <c r="Z1919" t="inlineStr"/>
      <c r="AA1919" t="inlineStr">
        <is>
          <t>https://www.spamhaus.org/drop/</t>
        </is>
      </c>
    </row>
    <row r="1920">
      <c r="A1920" t="inlineStr">
        <is>
          <t>FIREHOL_THREAT</t>
        </is>
      </c>
      <c r="B1920" t="inlineStr">
        <is>
          <t>036d6cf17ed5</t>
        </is>
      </c>
      <c r="C1920" t="inlineStr">
        <is>
          <t>DROP List CIDR: 1.19.0.0/16 | FireHOL L1 threat IP/CIDR | ASN: FireHOL-L1</t>
        </is>
      </c>
      <c r="D1920" t="n">
        <v>6</v>
      </c>
      <c r="E1920" t="inlineStr">
        <is>
          <t>MEDIUM</t>
        </is>
      </c>
      <c r="F1920" t="n">
        <v>2</v>
      </c>
      <c r="G1920" t="n">
        <v>2</v>
      </c>
      <c r="H1920" t="inlineStr">
        <is>
          <t>MEDIUM</t>
        </is>
      </c>
      <c r="I1920" t="n">
        <v>10</v>
      </c>
      <c r="J1920" t="inlineStr">
        <is>
          <t>NO</t>
        </is>
      </c>
      <c r="K1920" t="inlineStr">
        <is>
          <t>2026-02-28 21:38</t>
        </is>
      </c>
      <c r="L1920" t="inlineStr">
        <is>
          <t>Block CIDR</t>
        </is>
      </c>
      <c r="M1920" t="inlineStr">
        <is>
          <t>Firewall/Email</t>
        </is>
      </c>
      <c r="N1920" t="inlineStr">
        <is>
          <t>P4</t>
        </is>
      </c>
      <c r="O1920" t="inlineStr">
        <is>
          <t>Spamhaus - CIDR range</t>
        </is>
      </c>
      <c r="P1920" t="n">
        <v>0</v>
      </c>
      <c r="Q1920" t="n">
        <v>0</v>
      </c>
      <c r="R1920" t="inlineStr">
        <is>
          <t>T1566:Phishing | T1078:Valid Accounts</t>
        </is>
      </c>
      <c r="S1920" t="n">
        <v>1</v>
      </c>
      <c r="T1920" t="inlineStr">
        <is>
          <t>LOW (40%)</t>
        </is>
      </c>
      <c r="U1920" t="inlineStr">
        <is>
          <t>NONE</t>
        </is>
      </c>
      <c r="V1920" t="inlineStr">
        <is>
          <t>NONE</t>
        </is>
      </c>
      <c r="W1920" t="inlineStr">
        <is>
          <t>NONE</t>
        </is>
      </c>
      <c r="X1920" t="inlineStr">
        <is>
          <t>NONE</t>
        </is>
      </c>
      <c r="Y1920" t="n">
        <v>0</v>
      </c>
      <c r="Z1920" t="inlineStr"/>
      <c r="AA1920" t="inlineStr">
        <is>
          <t>https://www.spamhaus.org/drop/</t>
        </is>
      </c>
    </row>
    <row r="1921">
      <c r="A1921" t="inlineStr">
        <is>
          <t>FIREHOL_THREAT</t>
        </is>
      </c>
      <c r="B1921" t="inlineStr">
        <is>
          <t>087f73381bbd</t>
        </is>
      </c>
      <c r="C1921" t="inlineStr">
        <is>
          <t>DROP List CIDR: 1.32.128.0/18 | FireHOL L1 threat IP/CIDR | ASN: FireHOL-L1</t>
        </is>
      </c>
      <c r="D1921" t="n">
        <v>6</v>
      </c>
      <c r="E1921" t="inlineStr">
        <is>
          <t>MEDIUM</t>
        </is>
      </c>
      <c r="F1921" t="n">
        <v>2</v>
      </c>
      <c r="G1921" t="n">
        <v>2</v>
      </c>
      <c r="H1921" t="inlineStr">
        <is>
          <t>MEDIUM</t>
        </is>
      </c>
      <c r="I1921" t="n">
        <v>10</v>
      </c>
      <c r="J1921" t="inlineStr">
        <is>
          <t>NO</t>
        </is>
      </c>
      <c r="K1921" t="inlineStr">
        <is>
          <t>2026-02-28 21:38</t>
        </is>
      </c>
      <c r="L1921" t="inlineStr">
        <is>
          <t>Block CIDR</t>
        </is>
      </c>
      <c r="M1921" t="inlineStr">
        <is>
          <t>Firewall/Email</t>
        </is>
      </c>
      <c r="N1921" t="inlineStr">
        <is>
          <t>P4</t>
        </is>
      </c>
      <c r="O1921" t="inlineStr">
        <is>
          <t>Spamhaus - CIDR range</t>
        </is>
      </c>
      <c r="P1921" t="n">
        <v>0</v>
      </c>
      <c r="Q1921" t="n">
        <v>0</v>
      </c>
      <c r="R1921" t="inlineStr">
        <is>
          <t>T1566:Phishing | T1078:Valid Accounts</t>
        </is>
      </c>
      <c r="S1921" t="n">
        <v>1</v>
      </c>
      <c r="T1921" t="inlineStr">
        <is>
          <t>LOW (40%)</t>
        </is>
      </c>
      <c r="U1921" t="inlineStr">
        <is>
          <t>NONE</t>
        </is>
      </c>
      <c r="V1921" t="inlineStr">
        <is>
          <t>NONE</t>
        </is>
      </c>
      <c r="W1921" t="inlineStr">
        <is>
          <t>NONE</t>
        </is>
      </c>
      <c r="X1921" t="inlineStr">
        <is>
          <t>NONE</t>
        </is>
      </c>
      <c r="Y1921" t="n">
        <v>0</v>
      </c>
      <c r="Z1921" t="inlineStr"/>
      <c r="AA1921" t="inlineStr">
        <is>
          <t>https://www.spamhaus.org/drop/</t>
        </is>
      </c>
    </row>
    <row r="1922">
      <c r="A1922" t="inlineStr">
        <is>
          <t>FIREHOL_THREAT</t>
        </is>
      </c>
      <c r="B1922" t="inlineStr">
        <is>
          <t>452c623d084c</t>
        </is>
      </c>
      <c r="C1922" t="inlineStr">
        <is>
          <t>DROP List CIDR: 2.56.192.0/22 | FireHOL L1 threat IP/CIDR | ASN: FireHOL-L1</t>
        </is>
      </c>
      <c r="D1922" t="n">
        <v>6</v>
      </c>
      <c r="E1922" t="inlineStr">
        <is>
          <t>MEDIUM</t>
        </is>
      </c>
      <c r="F1922" t="n">
        <v>2</v>
      </c>
      <c r="G1922" t="n">
        <v>2</v>
      </c>
      <c r="H1922" t="inlineStr">
        <is>
          <t>MEDIUM</t>
        </is>
      </c>
      <c r="I1922" t="n">
        <v>10</v>
      </c>
      <c r="J1922" t="inlineStr">
        <is>
          <t>NO</t>
        </is>
      </c>
      <c r="K1922" t="inlineStr">
        <is>
          <t>2026-02-28 21:38</t>
        </is>
      </c>
      <c r="L1922" t="inlineStr">
        <is>
          <t>Block CIDR</t>
        </is>
      </c>
      <c r="M1922" t="inlineStr">
        <is>
          <t>Firewall/Email</t>
        </is>
      </c>
      <c r="N1922" t="inlineStr">
        <is>
          <t>P4</t>
        </is>
      </c>
      <c r="O1922" t="inlineStr">
        <is>
          <t>Spamhaus - CIDR range</t>
        </is>
      </c>
      <c r="P1922" t="n">
        <v>0</v>
      </c>
      <c r="Q1922" t="n">
        <v>0</v>
      </c>
      <c r="R1922" t="inlineStr">
        <is>
          <t>T1566:Phishing | T1078:Valid Accounts</t>
        </is>
      </c>
      <c r="S1922" t="n">
        <v>1</v>
      </c>
      <c r="T1922" t="inlineStr">
        <is>
          <t>LOW (40%)</t>
        </is>
      </c>
      <c r="U1922" t="inlineStr">
        <is>
          <t>NONE</t>
        </is>
      </c>
      <c r="V1922" t="inlineStr">
        <is>
          <t>NONE</t>
        </is>
      </c>
      <c r="W1922" t="inlineStr">
        <is>
          <t>NONE</t>
        </is>
      </c>
      <c r="X1922" t="inlineStr">
        <is>
          <t>NONE</t>
        </is>
      </c>
      <c r="Y1922" t="n">
        <v>0</v>
      </c>
      <c r="Z1922" t="inlineStr"/>
      <c r="AA1922" t="inlineStr">
        <is>
          <t>https://www.spamhaus.org/drop/</t>
        </is>
      </c>
    </row>
    <row r="1923">
      <c r="A1923" t="inlineStr">
        <is>
          <t>FIREHOL_THREAT</t>
        </is>
      </c>
      <c r="B1923" t="inlineStr">
        <is>
          <t>7ceaa959d06d</t>
        </is>
      </c>
      <c r="C1923" t="inlineStr">
        <is>
          <t>DROP List CIDR: 2.57.122.0/24 | FireHOL L1 threat IP/CIDR | ASN: FireHOL-L1</t>
        </is>
      </c>
      <c r="D1923" t="n">
        <v>6</v>
      </c>
      <c r="E1923" t="inlineStr">
        <is>
          <t>MEDIUM</t>
        </is>
      </c>
      <c r="F1923" t="n">
        <v>2</v>
      </c>
      <c r="G1923" t="n">
        <v>2</v>
      </c>
      <c r="H1923" t="inlineStr">
        <is>
          <t>MEDIUM</t>
        </is>
      </c>
      <c r="I1923" t="n">
        <v>10</v>
      </c>
      <c r="J1923" t="inlineStr">
        <is>
          <t>NO</t>
        </is>
      </c>
      <c r="K1923" t="inlineStr">
        <is>
          <t>2026-02-28 21:38</t>
        </is>
      </c>
      <c r="L1923" t="inlineStr">
        <is>
          <t>Block CIDR</t>
        </is>
      </c>
      <c r="M1923" t="inlineStr">
        <is>
          <t>Firewall/Email</t>
        </is>
      </c>
      <c r="N1923" t="inlineStr">
        <is>
          <t>P4</t>
        </is>
      </c>
      <c r="O1923" t="inlineStr">
        <is>
          <t>Spamhaus - CIDR range</t>
        </is>
      </c>
      <c r="P1923" t="n">
        <v>0</v>
      </c>
      <c r="Q1923" t="n">
        <v>0</v>
      </c>
      <c r="R1923" t="inlineStr">
        <is>
          <t>T1566:Phishing | T1078:Valid Accounts</t>
        </is>
      </c>
      <c r="S1923" t="n">
        <v>1</v>
      </c>
      <c r="T1923" t="inlineStr">
        <is>
          <t>LOW (40%)</t>
        </is>
      </c>
      <c r="U1923" t="inlineStr">
        <is>
          <t>NONE</t>
        </is>
      </c>
      <c r="V1923" t="inlineStr">
        <is>
          <t>NONE</t>
        </is>
      </c>
      <c r="W1923" t="inlineStr">
        <is>
          <t>NONE</t>
        </is>
      </c>
      <c r="X1923" t="inlineStr">
        <is>
          <t>NONE</t>
        </is>
      </c>
      <c r="Y1923" t="n">
        <v>0</v>
      </c>
      <c r="Z1923" t="inlineStr"/>
      <c r="AA1923" t="inlineStr">
        <is>
          <t>https://www.spamhaus.org/drop/</t>
        </is>
      </c>
    </row>
    <row r="1924">
      <c r="A1924" t="inlineStr">
        <is>
          <t>FIREHOL_THREAT</t>
        </is>
      </c>
      <c r="B1924" t="inlineStr">
        <is>
          <t>b7c5eff6534b</t>
        </is>
      </c>
      <c r="C1924" t="inlineStr">
        <is>
          <t>DROP List CIDR: 2.57.149.0/24 | FireHOL L1 threat IP/CIDR | ASN: FireHOL-L1</t>
        </is>
      </c>
      <c r="D1924" t="n">
        <v>6</v>
      </c>
      <c r="E1924" t="inlineStr">
        <is>
          <t>MEDIUM</t>
        </is>
      </c>
      <c r="F1924" t="n">
        <v>2</v>
      </c>
      <c r="G1924" t="n">
        <v>2</v>
      </c>
      <c r="H1924" t="inlineStr">
        <is>
          <t>MEDIUM</t>
        </is>
      </c>
      <c r="I1924" t="n">
        <v>10</v>
      </c>
      <c r="J1924" t="inlineStr">
        <is>
          <t>NO</t>
        </is>
      </c>
      <c r="K1924" t="inlineStr">
        <is>
          <t>2026-02-28 21:38</t>
        </is>
      </c>
      <c r="L1924" t="inlineStr">
        <is>
          <t>Block CIDR</t>
        </is>
      </c>
      <c r="M1924" t="inlineStr">
        <is>
          <t>Firewall/Email</t>
        </is>
      </c>
      <c r="N1924" t="inlineStr">
        <is>
          <t>P4</t>
        </is>
      </c>
      <c r="O1924" t="inlineStr">
        <is>
          <t>Spamhaus - CIDR range</t>
        </is>
      </c>
      <c r="P1924" t="n">
        <v>0</v>
      </c>
      <c r="Q1924" t="n">
        <v>0</v>
      </c>
      <c r="R1924" t="inlineStr">
        <is>
          <t>T1566:Phishing | T1078:Valid Accounts</t>
        </is>
      </c>
      <c r="S1924" t="n">
        <v>1</v>
      </c>
      <c r="T1924" t="inlineStr">
        <is>
          <t>LOW (40%)</t>
        </is>
      </c>
      <c r="U1924" t="inlineStr">
        <is>
          <t>NONE</t>
        </is>
      </c>
      <c r="V1924" t="inlineStr">
        <is>
          <t>NONE</t>
        </is>
      </c>
      <c r="W1924" t="inlineStr">
        <is>
          <t>NONE</t>
        </is>
      </c>
      <c r="X1924" t="inlineStr">
        <is>
          <t>NONE</t>
        </is>
      </c>
      <c r="Y1924" t="n">
        <v>0</v>
      </c>
      <c r="Z1924" t="inlineStr"/>
      <c r="AA1924" t="inlineStr">
        <is>
          <t>https://www.spamhaus.org/drop/</t>
        </is>
      </c>
    </row>
    <row r="1925">
      <c r="A1925" t="inlineStr">
        <is>
          <t>FIREHOL_THREAT</t>
        </is>
      </c>
      <c r="B1925" t="inlineStr">
        <is>
          <t>211aeb418ce4</t>
        </is>
      </c>
      <c r="C1925" t="inlineStr">
        <is>
          <t>DROP List CIDR: 2.57.232.0/22 | FireHOL L1 threat IP/CIDR | ASN: FireHOL-L1</t>
        </is>
      </c>
      <c r="D1925" t="n">
        <v>6</v>
      </c>
      <c r="E1925" t="inlineStr">
        <is>
          <t>MEDIUM</t>
        </is>
      </c>
      <c r="F1925" t="n">
        <v>2</v>
      </c>
      <c r="G1925" t="n">
        <v>2</v>
      </c>
      <c r="H1925" t="inlineStr">
        <is>
          <t>MEDIUM</t>
        </is>
      </c>
      <c r="I1925" t="n">
        <v>10</v>
      </c>
      <c r="J1925" t="inlineStr">
        <is>
          <t>NO</t>
        </is>
      </c>
      <c r="K1925" t="inlineStr">
        <is>
          <t>2026-02-28 21:38</t>
        </is>
      </c>
      <c r="L1925" t="inlineStr">
        <is>
          <t>Block CIDR</t>
        </is>
      </c>
      <c r="M1925" t="inlineStr">
        <is>
          <t>Firewall/Email</t>
        </is>
      </c>
      <c r="N1925" t="inlineStr">
        <is>
          <t>P4</t>
        </is>
      </c>
      <c r="O1925" t="inlineStr">
        <is>
          <t>Spamhaus - CIDR range</t>
        </is>
      </c>
      <c r="P1925" t="n">
        <v>0</v>
      </c>
      <c r="Q1925" t="n">
        <v>0</v>
      </c>
      <c r="R1925" t="inlineStr">
        <is>
          <t>T1566:Phishing | T1078:Valid Accounts</t>
        </is>
      </c>
      <c r="S1925" t="n">
        <v>1</v>
      </c>
      <c r="T1925" t="inlineStr">
        <is>
          <t>LOW (40%)</t>
        </is>
      </c>
      <c r="U1925" t="inlineStr">
        <is>
          <t>NONE</t>
        </is>
      </c>
      <c r="V1925" t="inlineStr">
        <is>
          <t>NONE</t>
        </is>
      </c>
      <c r="W1925" t="inlineStr">
        <is>
          <t>NONE</t>
        </is>
      </c>
      <c r="X1925" t="inlineStr">
        <is>
          <t>NONE</t>
        </is>
      </c>
      <c r="Y1925" t="n">
        <v>0</v>
      </c>
      <c r="Z1925" t="inlineStr"/>
      <c r="AA1925" t="inlineStr">
        <is>
          <t>https://www.spamhaus.org/drop/</t>
        </is>
      </c>
    </row>
    <row r="1926">
      <c r="A1926" t="inlineStr">
        <is>
          <t>FIREHOL_THREAT</t>
        </is>
      </c>
      <c r="B1926" t="inlineStr">
        <is>
          <t>b25bffd553fe</t>
        </is>
      </c>
      <c r="C1926" t="inlineStr">
        <is>
          <t>DROP List CIDR: 2.58.56.0/24 | FireHOL L1 threat IP/CIDR | ASN: FireHOL-L1</t>
        </is>
      </c>
      <c r="D1926" t="n">
        <v>6</v>
      </c>
      <c r="E1926" t="inlineStr">
        <is>
          <t>MEDIUM</t>
        </is>
      </c>
      <c r="F1926" t="n">
        <v>2</v>
      </c>
      <c r="G1926" t="n">
        <v>2</v>
      </c>
      <c r="H1926" t="inlineStr">
        <is>
          <t>MEDIUM</t>
        </is>
      </c>
      <c r="I1926" t="n">
        <v>10</v>
      </c>
      <c r="J1926" t="inlineStr">
        <is>
          <t>NO</t>
        </is>
      </c>
      <c r="K1926" t="inlineStr">
        <is>
          <t>2026-02-28 21:38</t>
        </is>
      </c>
      <c r="L1926" t="inlineStr">
        <is>
          <t>Block CIDR</t>
        </is>
      </c>
      <c r="M1926" t="inlineStr">
        <is>
          <t>Firewall/Email</t>
        </is>
      </c>
      <c r="N1926" t="inlineStr">
        <is>
          <t>P4</t>
        </is>
      </c>
      <c r="O1926" t="inlineStr">
        <is>
          <t>Spamhaus - CIDR range</t>
        </is>
      </c>
      <c r="P1926" t="n">
        <v>0</v>
      </c>
      <c r="Q1926" t="n">
        <v>0</v>
      </c>
      <c r="R1926" t="inlineStr">
        <is>
          <t>T1566:Phishing | T1078:Valid Accounts</t>
        </is>
      </c>
      <c r="S1926" t="n">
        <v>1</v>
      </c>
      <c r="T1926" t="inlineStr">
        <is>
          <t>LOW (40%)</t>
        </is>
      </c>
      <c r="U1926" t="inlineStr">
        <is>
          <t>NONE</t>
        </is>
      </c>
      <c r="V1926" t="inlineStr">
        <is>
          <t>NONE</t>
        </is>
      </c>
      <c r="W1926" t="inlineStr">
        <is>
          <t>NONE</t>
        </is>
      </c>
      <c r="X1926" t="inlineStr">
        <is>
          <t>NONE</t>
        </is>
      </c>
      <c r="Y1926" t="n">
        <v>0</v>
      </c>
      <c r="Z1926" t="inlineStr"/>
      <c r="AA1926" t="inlineStr">
        <is>
          <t>https://www.spamhaus.org/drop/</t>
        </is>
      </c>
    </row>
    <row r="1927">
      <c r="A1927" t="inlineStr">
        <is>
          <t>FIREHOL_THREAT</t>
        </is>
      </c>
      <c r="B1927" t="inlineStr">
        <is>
          <t>28fb5dc4a3f6</t>
        </is>
      </c>
      <c r="C1927" t="inlineStr">
        <is>
          <t>DROP List CIDR: 2.58.95.0/24 | FireHOL L1 threat IP/CIDR | ASN: FireHOL-L1</t>
        </is>
      </c>
      <c r="D1927" t="n">
        <v>6</v>
      </c>
      <c r="E1927" t="inlineStr">
        <is>
          <t>MEDIUM</t>
        </is>
      </c>
      <c r="F1927" t="n">
        <v>2</v>
      </c>
      <c r="G1927" t="n">
        <v>2</v>
      </c>
      <c r="H1927" t="inlineStr">
        <is>
          <t>MEDIUM</t>
        </is>
      </c>
      <c r="I1927" t="n">
        <v>10</v>
      </c>
      <c r="J1927" t="inlineStr">
        <is>
          <t>NO</t>
        </is>
      </c>
      <c r="K1927" t="inlineStr">
        <is>
          <t>2026-02-28 21:38</t>
        </is>
      </c>
      <c r="L1927" t="inlineStr">
        <is>
          <t>Block CIDR</t>
        </is>
      </c>
      <c r="M1927" t="inlineStr">
        <is>
          <t>Firewall/Email</t>
        </is>
      </c>
      <c r="N1927" t="inlineStr">
        <is>
          <t>P4</t>
        </is>
      </c>
      <c r="O1927" t="inlineStr">
        <is>
          <t>Spamhaus - CIDR range</t>
        </is>
      </c>
      <c r="P1927" t="n">
        <v>0</v>
      </c>
      <c r="Q1927" t="n">
        <v>0</v>
      </c>
      <c r="R1927" t="inlineStr">
        <is>
          <t>T1566:Phishing | T1078:Valid Accounts</t>
        </is>
      </c>
      <c r="S1927" t="n">
        <v>1</v>
      </c>
      <c r="T1927" t="inlineStr">
        <is>
          <t>LOW (40%)</t>
        </is>
      </c>
      <c r="U1927" t="inlineStr">
        <is>
          <t>NONE</t>
        </is>
      </c>
      <c r="V1927" t="inlineStr">
        <is>
          <t>NONE</t>
        </is>
      </c>
      <c r="W1927" t="inlineStr">
        <is>
          <t>NONE</t>
        </is>
      </c>
      <c r="X1927" t="inlineStr">
        <is>
          <t>NONE</t>
        </is>
      </c>
      <c r="Y1927" t="n">
        <v>0</v>
      </c>
      <c r="Z1927" t="inlineStr"/>
      <c r="AA1927" t="inlineStr">
        <is>
          <t>https://www.spamhaus.org/drop/</t>
        </is>
      </c>
    </row>
    <row r="1928">
      <c r="A1928" t="inlineStr">
        <is>
          <t>FIREHOL_THREAT</t>
        </is>
      </c>
      <c r="B1928" t="inlineStr">
        <is>
          <t>dcb2a79dd6f5</t>
        </is>
      </c>
      <c r="C1928" t="inlineStr">
        <is>
          <t>DROP List CIDR: 2.59.152.0/24 | FireHOL L1 threat IP/CIDR | ASN: FireHOL-L1</t>
        </is>
      </c>
      <c r="D1928" t="n">
        <v>6</v>
      </c>
      <c r="E1928" t="inlineStr">
        <is>
          <t>MEDIUM</t>
        </is>
      </c>
      <c r="F1928" t="n">
        <v>2</v>
      </c>
      <c r="G1928" t="n">
        <v>2</v>
      </c>
      <c r="H1928" t="inlineStr">
        <is>
          <t>MEDIUM</t>
        </is>
      </c>
      <c r="I1928" t="n">
        <v>10</v>
      </c>
      <c r="J1928" t="inlineStr">
        <is>
          <t>NO</t>
        </is>
      </c>
      <c r="K1928" t="inlineStr">
        <is>
          <t>2026-02-28 21:38</t>
        </is>
      </c>
      <c r="L1928" t="inlineStr">
        <is>
          <t>Block CIDR</t>
        </is>
      </c>
      <c r="M1928" t="inlineStr">
        <is>
          <t>Firewall/Email</t>
        </is>
      </c>
      <c r="N1928" t="inlineStr">
        <is>
          <t>P4</t>
        </is>
      </c>
      <c r="O1928" t="inlineStr">
        <is>
          <t>Spamhaus - CIDR range</t>
        </is>
      </c>
      <c r="P1928" t="n">
        <v>0</v>
      </c>
      <c r="Q1928" t="n">
        <v>0</v>
      </c>
      <c r="R1928" t="inlineStr">
        <is>
          <t>T1566:Phishing | T1078:Valid Accounts</t>
        </is>
      </c>
      <c r="S1928" t="n">
        <v>1</v>
      </c>
      <c r="T1928" t="inlineStr">
        <is>
          <t>LOW (40%)</t>
        </is>
      </c>
      <c r="U1928" t="inlineStr">
        <is>
          <t>NONE</t>
        </is>
      </c>
      <c r="V1928" t="inlineStr">
        <is>
          <t>NONE</t>
        </is>
      </c>
      <c r="W1928" t="inlineStr">
        <is>
          <t>NONE</t>
        </is>
      </c>
      <c r="X1928" t="inlineStr">
        <is>
          <t>NONE</t>
        </is>
      </c>
      <c r="Y1928" t="n">
        <v>0</v>
      </c>
      <c r="Z1928" t="inlineStr"/>
      <c r="AA1928" t="inlineStr">
        <is>
          <t>https://www.spamhaus.org/drop/</t>
        </is>
      </c>
    </row>
    <row r="1929">
      <c r="A1929" t="inlineStr">
        <is>
          <t>FIREHOL_THREAT</t>
        </is>
      </c>
      <c r="B1929" t="inlineStr">
        <is>
          <t>74eb2ddc71aa</t>
        </is>
      </c>
      <c r="C1929" t="inlineStr">
        <is>
          <t>DROP List CIDR: 5.42.64.0/22 | FireHOL L1 threat IP/CIDR | ASN: FireHOL-L1</t>
        </is>
      </c>
      <c r="D1929" t="n">
        <v>6</v>
      </c>
      <c r="E1929" t="inlineStr">
        <is>
          <t>MEDIUM</t>
        </is>
      </c>
      <c r="F1929" t="n">
        <v>2</v>
      </c>
      <c r="G1929" t="n">
        <v>2</v>
      </c>
      <c r="H1929" t="inlineStr">
        <is>
          <t>MEDIUM</t>
        </is>
      </c>
      <c r="I1929" t="n">
        <v>10</v>
      </c>
      <c r="J1929" t="inlineStr">
        <is>
          <t>NO</t>
        </is>
      </c>
      <c r="K1929" t="inlineStr">
        <is>
          <t>2026-02-28 21:38</t>
        </is>
      </c>
      <c r="L1929" t="inlineStr">
        <is>
          <t>Block CIDR</t>
        </is>
      </c>
      <c r="M1929" t="inlineStr">
        <is>
          <t>Firewall/Email</t>
        </is>
      </c>
      <c r="N1929" t="inlineStr">
        <is>
          <t>P4</t>
        </is>
      </c>
      <c r="O1929" t="inlineStr">
        <is>
          <t>Spamhaus - CIDR range</t>
        </is>
      </c>
      <c r="P1929" t="n">
        <v>0</v>
      </c>
      <c r="Q1929" t="n">
        <v>0</v>
      </c>
      <c r="R1929" t="inlineStr">
        <is>
          <t>T1566:Phishing | T1078:Valid Accounts</t>
        </is>
      </c>
      <c r="S1929" t="n">
        <v>1</v>
      </c>
      <c r="T1929" t="inlineStr">
        <is>
          <t>LOW (40%)</t>
        </is>
      </c>
      <c r="U1929" t="inlineStr">
        <is>
          <t>NONE</t>
        </is>
      </c>
      <c r="V1929" t="inlineStr">
        <is>
          <t>NONE</t>
        </is>
      </c>
      <c r="W1929" t="inlineStr">
        <is>
          <t>NONE</t>
        </is>
      </c>
      <c r="X1929" t="inlineStr">
        <is>
          <t>NONE</t>
        </is>
      </c>
      <c r="Y1929" t="n">
        <v>0</v>
      </c>
      <c r="Z1929" t="inlineStr"/>
      <c r="AA1929" t="inlineStr">
        <is>
          <t>https://www.spamhaus.org/drop/</t>
        </is>
      </c>
    </row>
    <row r="1930">
      <c r="A1930" t="inlineStr">
        <is>
          <t>FIREHOL_THREAT</t>
        </is>
      </c>
      <c r="B1930" t="inlineStr">
        <is>
          <t>73e8123fa2f9</t>
        </is>
      </c>
      <c r="C1930" t="inlineStr">
        <is>
          <t>DROP List CIDR: 5.42.92.0/24 | FireHOL L1 threat IP/CIDR | ASN: FireHOL-L1</t>
        </is>
      </c>
      <c r="D1930" t="n">
        <v>6</v>
      </c>
      <c r="E1930" t="inlineStr">
        <is>
          <t>MEDIUM</t>
        </is>
      </c>
      <c r="F1930" t="n">
        <v>2</v>
      </c>
      <c r="G1930" t="n">
        <v>2</v>
      </c>
      <c r="H1930" t="inlineStr">
        <is>
          <t>MEDIUM</t>
        </is>
      </c>
      <c r="I1930" t="n">
        <v>10</v>
      </c>
      <c r="J1930" t="inlineStr">
        <is>
          <t>NO</t>
        </is>
      </c>
      <c r="K1930" t="inlineStr">
        <is>
          <t>2026-02-28 21:38</t>
        </is>
      </c>
      <c r="L1930" t="inlineStr">
        <is>
          <t>Block CIDR</t>
        </is>
      </c>
      <c r="M1930" t="inlineStr">
        <is>
          <t>Firewall/Email</t>
        </is>
      </c>
      <c r="N1930" t="inlineStr">
        <is>
          <t>P4</t>
        </is>
      </c>
      <c r="O1930" t="inlineStr">
        <is>
          <t>Spamhaus - CIDR range</t>
        </is>
      </c>
      <c r="P1930" t="n">
        <v>0</v>
      </c>
      <c r="Q1930" t="n">
        <v>0</v>
      </c>
      <c r="R1930" t="inlineStr">
        <is>
          <t>T1566:Phishing | T1078:Valid Accounts</t>
        </is>
      </c>
      <c r="S1930" t="n">
        <v>1</v>
      </c>
      <c r="T1930" t="inlineStr">
        <is>
          <t>LOW (40%)</t>
        </is>
      </c>
      <c r="U1930" t="inlineStr">
        <is>
          <t>NONE</t>
        </is>
      </c>
      <c r="V1930" t="inlineStr">
        <is>
          <t>NONE</t>
        </is>
      </c>
      <c r="W1930" t="inlineStr">
        <is>
          <t>NONE</t>
        </is>
      </c>
      <c r="X1930" t="inlineStr">
        <is>
          <t>NONE</t>
        </is>
      </c>
      <c r="Y1930" t="n">
        <v>0</v>
      </c>
      <c r="Z1930" t="inlineStr"/>
      <c r="AA1930" t="inlineStr">
        <is>
          <t>https://www.spamhaus.org/drop/</t>
        </is>
      </c>
    </row>
    <row r="1931">
      <c r="A1931" t="inlineStr">
        <is>
          <t>FIREHOL_THREAT</t>
        </is>
      </c>
      <c r="B1931" t="inlineStr">
        <is>
          <t>5546223b9d75</t>
        </is>
      </c>
      <c r="C1931" t="inlineStr">
        <is>
          <t>DROP List CIDR: 5.42.96.0/24 | FireHOL L1 threat IP/CIDR | ASN: FireHOL-L1</t>
        </is>
      </c>
      <c r="D1931" t="n">
        <v>6</v>
      </c>
      <c r="E1931" t="inlineStr">
        <is>
          <t>MEDIUM</t>
        </is>
      </c>
      <c r="F1931" t="n">
        <v>2</v>
      </c>
      <c r="G1931" t="n">
        <v>2</v>
      </c>
      <c r="H1931" t="inlineStr">
        <is>
          <t>MEDIUM</t>
        </is>
      </c>
      <c r="I1931" t="n">
        <v>10</v>
      </c>
      <c r="J1931" t="inlineStr">
        <is>
          <t>NO</t>
        </is>
      </c>
      <c r="K1931" t="inlineStr">
        <is>
          <t>2026-02-28 21:38</t>
        </is>
      </c>
      <c r="L1931" t="inlineStr">
        <is>
          <t>Block CIDR</t>
        </is>
      </c>
      <c r="M1931" t="inlineStr">
        <is>
          <t>Firewall/Email</t>
        </is>
      </c>
      <c r="N1931" t="inlineStr">
        <is>
          <t>P4</t>
        </is>
      </c>
      <c r="O1931" t="inlineStr">
        <is>
          <t>Spamhaus - CIDR range</t>
        </is>
      </c>
      <c r="P1931" t="n">
        <v>0</v>
      </c>
      <c r="Q1931" t="n">
        <v>0</v>
      </c>
      <c r="R1931" t="inlineStr">
        <is>
          <t>T1566:Phishing | T1078:Valid Accounts</t>
        </is>
      </c>
      <c r="S1931" t="n">
        <v>1</v>
      </c>
      <c r="T1931" t="inlineStr">
        <is>
          <t>LOW (40%)</t>
        </is>
      </c>
      <c r="U1931" t="inlineStr">
        <is>
          <t>NONE</t>
        </is>
      </c>
      <c r="V1931" t="inlineStr">
        <is>
          <t>NONE</t>
        </is>
      </c>
      <c r="W1931" t="inlineStr">
        <is>
          <t>NONE</t>
        </is>
      </c>
      <c r="X1931" t="inlineStr">
        <is>
          <t>NONE</t>
        </is>
      </c>
      <c r="Y1931" t="n">
        <v>0</v>
      </c>
      <c r="Z1931" t="inlineStr"/>
      <c r="AA1931" t="inlineStr">
        <is>
          <t>https://www.spamhaus.org/drop/</t>
        </is>
      </c>
    </row>
    <row r="1932">
      <c r="A1932" t="inlineStr">
        <is>
          <t>FIREHOL_THREAT</t>
        </is>
      </c>
      <c r="B1932" t="inlineStr">
        <is>
          <t>b77d61d1245c</t>
        </is>
      </c>
      <c r="C1932" t="inlineStr">
        <is>
          <t>DROP List CIDR: 5.101.82.0/24 | FireHOL L1 threat IP/CIDR | ASN: FireHOL-L1</t>
        </is>
      </c>
      <c r="D1932" t="n">
        <v>6</v>
      </c>
      <c r="E1932" t="inlineStr">
        <is>
          <t>MEDIUM</t>
        </is>
      </c>
      <c r="F1932" t="n">
        <v>2</v>
      </c>
      <c r="G1932" t="n">
        <v>2</v>
      </c>
      <c r="H1932" t="inlineStr">
        <is>
          <t>MEDIUM</t>
        </is>
      </c>
      <c r="I1932" t="n">
        <v>10</v>
      </c>
      <c r="J1932" t="inlineStr">
        <is>
          <t>NO</t>
        </is>
      </c>
      <c r="K1932" t="inlineStr">
        <is>
          <t>2026-02-28 21:38</t>
        </is>
      </c>
      <c r="L1932" t="inlineStr">
        <is>
          <t>Block CIDR</t>
        </is>
      </c>
      <c r="M1932" t="inlineStr">
        <is>
          <t>Firewall/Email</t>
        </is>
      </c>
      <c r="N1932" t="inlineStr">
        <is>
          <t>P4</t>
        </is>
      </c>
      <c r="O1932" t="inlineStr">
        <is>
          <t>Spamhaus - CIDR range</t>
        </is>
      </c>
      <c r="P1932" t="n">
        <v>0</v>
      </c>
      <c r="Q1932" t="n">
        <v>0</v>
      </c>
      <c r="R1932" t="inlineStr">
        <is>
          <t>T1566:Phishing | T1078:Valid Accounts</t>
        </is>
      </c>
      <c r="S1932" t="n">
        <v>1</v>
      </c>
      <c r="T1932" t="inlineStr">
        <is>
          <t>LOW (40%)</t>
        </is>
      </c>
      <c r="U1932" t="inlineStr">
        <is>
          <t>NONE</t>
        </is>
      </c>
      <c r="V1932" t="inlineStr">
        <is>
          <t>NONE</t>
        </is>
      </c>
      <c r="W1932" t="inlineStr">
        <is>
          <t>NONE</t>
        </is>
      </c>
      <c r="X1932" t="inlineStr">
        <is>
          <t>NONE</t>
        </is>
      </c>
      <c r="Y1932" t="n">
        <v>0</v>
      </c>
      <c r="Z1932" t="inlineStr"/>
      <c r="AA1932" t="inlineStr">
        <is>
          <t>https://www.spamhaus.org/drop/</t>
        </is>
      </c>
    </row>
    <row r="1933">
      <c r="A1933" t="inlineStr">
        <is>
          <t>FIREHOL_THREAT</t>
        </is>
      </c>
      <c r="B1933" t="inlineStr">
        <is>
          <t>ccba24c5f897</t>
        </is>
      </c>
      <c r="C1933" t="inlineStr">
        <is>
          <t>DROP List CIDR: 5.105.62.0/24 | FireHOL L1 threat IP/CIDR | ASN: FireHOL-L1</t>
        </is>
      </c>
      <c r="D1933" t="n">
        <v>6</v>
      </c>
      <c r="E1933" t="inlineStr">
        <is>
          <t>MEDIUM</t>
        </is>
      </c>
      <c r="F1933" t="n">
        <v>2</v>
      </c>
      <c r="G1933" t="n">
        <v>2</v>
      </c>
      <c r="H1933" t="inlineStr">
        <is>
          <t>MEDIUM</t>
        </is>
      </c>
      <c r="I1933" t="n">
        <v>10</v>
      </c>
      <c r="J1933" t="inlineStr">
        <is>
          <t>NO</t>
        </is>
      </c>
      <c r="K1933" t="inlineStr">
        <is>
          <t>2026-02-28 21:38</t>
        </is>
      </c>
      <c r="L1933" t="inlineStr">
        <is>
          <t>Block CIDR</t>
        </is>
      </c>
      <c r="M1933" t="inlineStr">
        <is>
          <t>Firewall/Email</t>
        </is>
      </c>
      <c r="N1933" t="inlineStr">
        <is>
          <t>P4</t>
        </is>
      </c>
      <c r="O1933" t="inlineStr">
        <is>
          <t>Spamhaus - CIDR range</t>
        </is>
      </c>
      <c r="P1933" t="n">
        <v>0</v>
      </c>
      <c r="Q1933" t="n">
        <v>0</v>
      </c>
      <c r="R1933" t="inlineStr">
        <is>
          <t>T1566:Phishing | T1078:Valid Accounts</t>
        </is>
      </c>
      <c r="S1933" t="n">
        <v>1</v>
      </c>
      <c r="T1933" t="inlineStr">
        <is>
          <t>LOW (40%)</t>
        </is>
      </c>
      <c r="U1933" t="inlineStr">
        <is>
          <t>NONE</t>
        </is>
      </c>
      <c r="V1933" t="inlineStr">
        <is>
          <t>NONE</t>
        </is>
      </c>
      <c r="W1933" t="inlineStr">
        <is>
          <t>NONE</t>
        </is>
      </c>
      <c r="X1933" t="inlineStr">
        <is>
          <t>NONE</t>
        </is>
      </c>
      <c r="Y1933" t="n">
        <v>0</v>
      </c>
      <c r="Z1933" t="inlineStr"/>
      <c r="AA1933" t="inlineStr">
        <is>
          <t>https://www.spamhaus.org/drop/</t>
        </is>
      </c>
    </row>
    <row r="1934">
      <c r="A1934" t="inlineStr">
        <is>
          <t>FIREHOL_THREAT</t>
        </is>
      </c>
      <c r="B1934" t="inlineStr">
        <is>
          <t>b7923b1de143</t>
        </is>
      </c>
      <c r="C1934" t="inlineStr">
        <is>
          <t>DROP List CIDR: 5.105.220.0/24 | FireHOL L1 threat IP/CIDR | ASN: FireHOL-L1</t>
        </is>
      </c>
      <c r="D1934" t="n">
        <v>6</v>
      </c>
      <c r="E1934" t="inlineStr">
        <is>
          <t>MEDIUM</t>
        </is>
      </c>
      <c r="F1934" t="n">
        <v>2</v>
      </c>
      <c r="G1934" t="n">
        <v>2</v>
      </c>
      <c r="H1934" t="inlineStr">
        <is>
          <t>MEDIUM</t>
        </is>
      </c>
      <c r="I1934" t="n">
        <v>10</v>
      </c>
      <c r="J1934" t="inlineStr">
        <is>
          <t>NO</t>
        </is>
      </c>
      <c r="K1934" t="inlineStr">
        <is>
          <t>2026-02-28 21:38</t>
        </is>
      </c>
      <c r="L1934" t="inlineStr">
        <is>
          <t>Block CIDR</t>
        </is>
      </c>
      <c r="M1934" t="inlineStr">
        <is>
          <t>Firewall/Email</t>
        </is>
      </c>
      <c r="N1934" t="inlineStr">
        <is>
          <t>P4</t>
        </is>
      </c>
      <c r="O1934" t="inlineStr">
        <is>
          <t>Spamhaus - CIDR range</t>
        </is>
      </c>
      <c r="P1934" t="n">
        <v>0</v>
      </c>
      <c r="Q1934" t="n">
        <v>0</v>
      </c>
      <c r="R1934" t="inlineStr">
        <is>
          <t>T1566:Phishing | T1078:Valid Accounts</t>
        </is>
      </c>
      <c r="S1934" t="n">
        <v>1</v>
      </c>
      <c r="T1934" t="inlineStr">
        <is>
          <t>LOW (40%)</t>
        </is>
      </c>
      <c r="U1934" t="inlineStr">
        <is>
          <t>NONE</t>
        </is>
      </c>
      <c r="V1934" t="inlineStr">
        <is>
          <t>NONE</t>
        </is>
      </c>
      <c r="W1934" t="inlineStr">
        <is>
          <t>NONE</t>
        </is>
      </c>
      <c r="X1934" t="inlineStr">
        <is>
          <t>NONE</t>
        </is>
      </c>
      <c r="Y1934" t="n">
        <v>0</v>
      </c>
      <c r="Z1934" t="inlineStr"/>
      <c r="AA1934" t="inlineStr">
        <is>
          <t>https://www.spamhaus.org/drop/</t>
        </is>
      </c>
    </row>
    <row r="1935">
      <c r="A1935" t="inlineStr">
        <is>
          <t>FIREHOL_THREAT</t>
        </is>
      </c>
      <c r="B1935" t="inlineStr">
        <is>
          <t>5d964bd4d6cf</t>
        </is>
      </c>
      <c r="C1935" t="inlineStr">
        <is>
          <t>DROP List CIDR: 5.133.101.0/24 | FireHOL L1 threat IP/CIDR | ASN: FireHOL-L1</t>
        </is>
      </c>
      <c r="D1935" t="n">
        <v>6</v>
      </c>
      <c r="E1935" t="inlineStr">
        <is>
          <t>MEDIUM</t>
        </is>
      </c>
      <c r="F1935" t="n">
        <v>2</v>
      </c>
      <c r="G1935" t="n">
        <v>2</v>
      </c>
      <c r="H1935" t="inlineStr">
        <is>
          <t>MEDIUM</t>
        </is>
      </c>
      <c r="I1935" t="n">
        <v>10</v>
      </c>
      <c r="J1935" t="inlineStr">
        <is>
          <t>NO</t>
        </is>
      </c>
      <c r="K1935" t="inlineStr">
        <is>
          <t>2026-02-28 21:38</t>
        </is>
      </c>
      <c r="L1935" t="inlineStr">
        <is>
          <t>Block CIDR</t>
        </is>
      </c>
      <c r="M1935" t="inlineStr">
        <is>
          <t>Firewall/Email</t>
        </is>
      </c>
      <c r="N1935" t="inlineStr">
        <is>
          <t>P4</t>
        </is>
      </c>
      <c r="O1935" t="inlineStr">
        <is>
          <t>Spamhaus - CIDR range</t>
        </is>
      </c>
      <c r="P1935" t="n">
        <v>0</v>
      </c>
      <c r="Q1935" t="n">
        <v>0</v>
      </c>
      <c r="R1935" t="inlineStr">
        <is>
          <t>T1566:Phishing | T1078:Valid Accounts</t>
        </is>
      </c>
      <c r="S1935" t="n">
        <v>1</v>
      </c>
      <c r="T1935" t="inlineStr">
        <is>
          <t>LOW (40%)</t>
        </is>
      </c>
      <c r="U1935" t="inlineStr">
        <is>
          <t>NONE</t>
        </is>
      </c>
      <c r="V1935" t="inlineStr">
        <is>
          <t>NONE</t>
        </is>
      </c>
      <c r="W1935" t="inlineStr">
        <is>
          <t>NONE</t>
        </is>
      </c>
      <c r="X1935" t="inlineStr">
        <is>
          <t>NONE</t>
        </is>
      </c>
      <c r="Y1935" t="n">
        <v>0</v>
      </c>
      <c r="Z1935" t="inlineStr"/>
      <c r="AA1935" t="inlineStr">
        <is>
          <t>https://www.spamhaus.org/drop/</t>
        </is>
      </c>
    </row>
    <row r="1936">
      <c r="A1936" t="inlineStr">
        <is>
          <t>FIREHOL_THREAT</t>
        </is>
      </c>
      <c r="B1936" t="inlineStr">
        <is>
          <t>c4fe416e3720</t>
        </is>
      </c>
      <c r="C1936" t="inlineStr">
        <is>
          <t>DROP List CIDR: 5.182.210.0/23 | FireHOL L1 threat IP/CIDR | ASN: FireHOL-L1</t>
        </is>
      </c>
      <c r="D1936" t="n">
        <v>6</v>
      </c>
      <c r="E1936" t="inlineStr">
        <is>
          <t>MEDIUM</t>
        </is>
      </c>
      <c r="F1936" t="n">
        <v>2</v>
      </c>
      <c r="G1936" t="n">
        <v>2</v>
      </c>
      <c r="H1936" t="inlineStr">
        <is>
          <t>MEDIUM</t>
        </is>
      </c>
      <c r="I1936" t="n">
        <v>10</v>
      </c>
      <c r="J1936" t="inlineStr">
        <is>
          <t>NO</t>
        </is>
      </c>
      <c r="K1936" t="inlineStr">
        <is>
          <t>2026-02-28 21:38</t>
        </is>
      </c>
      <c r="L1936" t="inlineStr">
        <is>
          <t>Block CIDR</t>
        </is>
      </c>
      <c r="M1936" t="inlineStr">
        <is>
          <t>Firewall/Email</t>
        </is>
      </c>
      <c r="N1936" t="inlineStr">
        <is>
          <t>P4</t>
        </is>
      </c>
      <c r="O1936" t="inlineStr">
        <is>
          <t>Spamhaus - CIDR range</t>
        </is>
      </c>
      <c r="P1936" t="n">
        <v>0</v>
      </c>
      <c r="Q1936" t="n">
        <v>0</v>
      </c>
      <c r="R1936" t="inlineStr">
        <is>
          <t>T1566:Phishing | T1078:Valid Accounts</t>
        </is>
      </c>
      <c r="S1936" t="n">
        <v>1</v>
      </c>
      <c r="T1936" t="inlineStr">
        <is>
          <t>LOW (40%)</t>
        </is>
      </c>
      <c r="U1936" t="inlineStr">
        <is>
          <t>NONE</t>
        </is>
      </c>
      <c r="V1936" t="inlineStr">
        <is>
          <t>NONE</t>
        </is>
      </c>
      <c r="W1936" t="inlineStr">
        <is>
          <t>NONE</t>
        </is>
      </c>
      <c r="X1936" t="inlineStr">
        <is>
          <t>NONE</t>
        </is>
      </c>
      <c r="Y1936" t="n">
        <v>0</v>
      </c>
      <c r="Z1936" t="inlineStr"/>
      <c r="AA1936" t="inlineStr">
        <is>
          <t>https://www.spamhaus.org/drop/</t>
        </is>
      </c>
    </row>
    <row r="1937">
      <c r="A1937" t="inlineStr">
        <is>
          <t>FIREHOL_THREAT</t>
        </is>
      </c>
      <c r="B1937" t="inlineStr">
        <is>
          <t>abf3929f9458</t>
        </is>
      </c>
      <c r="C1937" t="inlineStr">
        <is>
          <t>DROP List CIDR: 5.183.60.0/22 | FireHOL L1 threat IP/CIDR | ASN: FireHOL-L1</t>
        </is>
      </c>
      <c r="D1937" t="n">
        <v>6</v>
      </c>
      <c r="E1937" t="inlineStr">
        <is>
          <t>MEDIUM</t>
        </is>
      </c>
      <c r="F1937" t="n">
        <v>2</v>
      </c>
      <c r="G1937" t="n">
        <v>2</v>
      </c>
      <c r="H1937" t="inlineStr">
        <is>
          <t>MEDIUM</t>
        </is>
      </c>
      <c r="I1937" t="n">
        <v>10</v>
      </c>
      <c r="J1937" t="inlineStr">
        <is>
          <t>NO</t>
        </is>
      </c>
      <c r="K1937" t="inlineStr">
        <is>
          <t>2026-02-28 21:38</t>
        </is>
      </c>
      <c r="L1937" t="inlineStr">
        <is>
          <t>Block CIDR</t>
        </is>
      </c>
      <c r="M1937" t="inlineStr">
        <is>
          <t>Firewall/Email</t>
        </is>
      </c>
      <c r="N1937" t="inlineStr">
        <is>
          <t>P4</t>
        </is>
      </c>
      <c r="O1937" t="inlineStr">
        <is>
          <t>Spamhaus - CIDR range</t>
        </is>
      </c>
      <c r="P1937" t="n">
        <v>0</v>
      </c>
      <c r="Q1937" t="n">
        <v>0</v>
      </c>
      <c r="R1937" t="inlineStr">
        <is>
          <t>T1566:Phishing | T1078:Valid Accounts</t>
        </is>
      </c>
      <c r="S1937" t="n">
        <v>1</v>
      </c>
      <c r="T1937" t="inlineStr">
        <is>
          <t>LOW (40%)</t>
        </is>
      </c>
      <c r="U1937" t="inlineStr">
        <is>
          <t>NONE</t>
        </is>
      </c>
      <c r="V1937" t="inlineStr">
        <is>
          <t>NONE</t>
        </is>
      </c>
      <c r="W1937" t="inlineStr">
        <is>
          <t>NONE</t>
        </is>
      </c>
      <c r="X1937" t="inlineStr">
        <is>
          <t>NONE</t>
        </is>
      </c>
      <c r="Y1937" t="n">
        <v>0</v>
      </c>
      <c r="Z1937" t="inlineStr"/>
      <c r="AA1937" t="inlineStr">
        <is>
          <t>https://www.spamhaus.org/drop/</t>
        </is>
      </c>
    </row>
    <row r="1938">
      <c r="A1938" t="inlineStr">
        <is>
          <t>FIREHOL_THREAT</t>
        </is>
      </c>
      <c r="B1938" t="inlineStr">
        <is>
          <t>37c61e81282e</t>
        </is>
      </c>
      <c r="C1938" t="inlineStr">
        <is>
          <t>DROP List CIDR: 5.188.11.0/24 | FireHOL L1 threat IP/CIDR | ASN: FireHOL-L1</t>
        </is>
      </c>
      <c r="D1938" t="n">
        <v>6</v>
      </c>
      <c r="E1938" t="inlineStr">
        <is>
          <t>MEDIUM</t>
        </is>
      </c>
      <c r="F1938" t="n">
        <v>2</v>
      </c>
      <c r="G1938" t="n">
        <v>2</v>
      </c>
      <c r="H1938" t="inlineStr">
        <is>
          <t>MEDIUM</t>
        </is>
      </c>
      <c r="I1938" t="n">
        <v>10</v>
      </c>
      <c r="J1938" t="inlineStr">
        <is>
          <t>NO</t>
        </is>
      </c>
      <c r="K1938" t="inlineStr">
        <is>
          <t>2026-02-28 21:38</t>
        </is>
      </c>
      <c r="L1938" t="inlineStr">
        <is>
          <t>Block CIDR</t>
        </is>
      </c>
      <c r="M1938" t="inlineStr">
        <is>
          <t>Firewall/Email</t>
        </is>
      </c>
      <c r="N1938" t="inlineStr">
        <is>
          <t>P4</t>
        </is>
      </c>
      <c r="O1938" t="inlineStr">
        <is>
          <t>Spamhaus - CIDR range</t>
        </is>
      </c>
      <c r="P1938" t="n">
        <v>0</v>
      </c>
      <c r="Q1938" t="n">
        <v>0</v>
      </c>
      <c r="R1938" t="inlineStr">
        <is>
          <t>T1566:Phishing | T1078:Valid Accounts</t>
        </is>
      </c>
      <c r="S1938" t="n">
        <v>1</v>
      </c>
      <c r="T1938" t="inlineStr">
        <is>
          <t>LOW (40%)</t>
        </is>
      </c>
      <c r="U1938" t="inlineStr">
        <is>
          <t>NONE</t>
        </is>
      </c>
      <c r="V1938" t="inlineStr">
        <is>
          <t>NONE</t>
        </is>
      </c>
      <c r="W1938" t="inlineStr">
        <is>
          <t>NONE</t>
        </is>
      </c>
      <c r="X1938" t="inlineStr">
        <is>
          <t>NONE</t>
        </is>
      </c>
      <c r="Y1938" t="n">
        <v>0</v>
      </c>
      <c r="Z1938" t="inlineStr"/>
      <c r="AA1938" t="inlineStr">
        <is>
          <t>https://www.spamhaus.org/drop/</t>
        </is>
      </c>
    </row>
    <row r="1939">
      <c r="A1939" t="inlineStr">
        <is>
          <t>FIREHOL_THREAT</t>
        </is>
      </c>
      <c r="B1939" t="inlineStr">
        <is>
          <t>67385c68666e</t>
        </is>
      </c>
      <c r="C1939" t="inlineStr">
        <is>
          <t>DROP List CIDR: 5.188.236.0/23 | FireHOL L1 threat IP/CIDR | ASN: FireHOL-L1</t>
        </is>
      </c>
      <c r="D1939" t="n">
        <v>6</v>
      </c>
      <c r="E1939" t="inlineStr">
        <is>
          <t>MEDIUM</t>
        </is>
      </c>
      <c r="F1939" t="n">
        <v>2</v>
      </c>
      <c r="G1939" t="n">
        <v>2</v>
      </c>
      <c r="H1939" t="inlineStr">
        <is>
          <t>MEDIUM</t>
        </is>
      </c>
      <c r="I1939" t="n">
        <v>10</v>
      </c>
      <c r="J1939" t="inlineStr">
        <is>
          <t>NO</t>
        </is>
      </c>
      <c r="K1939" t="inlineStr">
        <is>
          <t>2026-02-28 21:38</t>
        </is>
      </c>
      <c r="L1939" t="inlineStr">
        <is>
          <t>Block CIDR</t>
        </is>
      </c>
      <c r="M1939" t="inlineStr">
        <is>
          <t>Firewall/Email</t>
        </is>
      </c>
      <c r="N1939" t="inlineStr">
        <is>
          <t>P4</t>
        </is>
      </c>
      <c r="O1939" t="inlineStr">
        <is>
          <t>Spamhaus - CIDR range</t>
        </is>
      </c>
      <c r="P1939" t="n">
        <v>0</v>
      </c>
      <c r="Q1939" t="n">
        <v>0</v>
      </c>
      <c r="R1939" t="inlineStr">
        <is>
          <t>T1566:Phishing | T1078:Valid Accounts</t>
        </is>
      </c>
      <c r="S1939" t="n">
        <v>1</v>
      </c>
      <c r="T1939" t="inlineStr">
        <is>
          <t>LOW (40%)</t>
        </is>
      </c>
      <c r="U1939" t="inlineStr">
        <is>
          <t>NONE</t>
        </is>
      </c>
      <c r="V1939" t="inlineStr">
        <is>
          <t>NONE</t>
        </is>
      </c>
      <c r="W1939" t="inlineStr">
        <is>
          <t>NONE</t>
        </is>
      </c>
      <c r="X1939" t="inlineStr">
        <is>
          <t>NONE</t>
        </is>
      </c>
      <c r="Y1939" t="n">
        <v>0</v>
      </c>
      <c r="Z1939" t="inlineStr"/>
      <c r="AA1939" t="inlineStr">
        <is>
          <t>https://www.spamhaus.org/drop/</t>
        </is>
      </c>
    </row>
    <row r="1940">
      <c r="A1940" t="inlineStr">
        <is>
          <t>FIREHOL_THREAT</t>
        </is>
      </c>
      <c r="B1940" t="inlineStr">
        <is>
          <t>d4714d0e2eaa</t>
        </is>
      </c>
      <c r="C1940" t="inlineStr">
        <is>
          <t>DROP List CIDR: 10.0.0.0/8 | FireHOL L1 threat IP/CIDR | ASN: FireHOL-L1</t>
        </is>
      </c>
      <c r="D1940" t="n">
        <v>6</v>
      </c>
      <c r="E1940" t="inlineStr">
        <is>
          <t>MEDIUM</t>
        </is>
      </c>
      <c r="F1940" t="n">
        <v>2</v>
      </c>
      <c r="G1940" t="n">
        <v>2</v>
      </c>
      <c r="H1940" t="inlineStr">
        <is>
          <t>MEDIUM</t>
        </is>
      </c>
      <c r="I1940" t="n">
        <v>10</v>
      </c>
      <c r="J1940" t="inlineStr">
        <is>
          <t>NO</t>
        </is>
      </c>
      <c r="K1940" t="inlineStr">
        <is>
          <t>2026-02-28 21:38</t>
        </is>
      </c>
      <c r="L1940" t="inlineStr">
        <is>
          <t>Block CIDR</t>
        </is>
      </c>
      <c r="M1940" t="inlineStr">
        <is>
          <t>Firewall/Email</t>
        </is>
      </c>
      <c r="N1940" t="inlineStr">
        <is>
          <t>P4</t>
        </is>
      </c>
      <c r="O1940" t="inlineStr">
        <is>
          <t>Spamhaus - CIDR range</t>
        </is>
      </c>
      <c r="P1940" t="n">
        <v>0</v>
      </c>
      <c r="Q1940" t="n">
        <v>0</v>
      </c>
      <c r="R1940" t="inlineStr">
        <is>
          <t>T1566:Phishing | T1078:Valid Accounts</t>
        </is>
      </c>
      <c r="S1940" t="n">
        <v>1</v>
      </c>
      <c r="T1940" t="inlineStr">
        <is>
          <t>LOW (40%)</t>
        </is>
      </c>
      <c r="U1940" t="inlineStr">
        <is>
          <t>NONE</t>
        </is>
      </c>
      <c r="V1940" t="inlineStr">
        <is>
          <t>NONE</t>
        </is>
      </c>
      <c r="W1940" t="inlineStr">
        <is>
          <t>NONE</t>
        </is>
      </c>
      <c r="X1940" t="inlineStr">
        <is>
          <t>NONE</t>
        </is>
      </c>
      <c r="Y1940" t="n">
        <v>0</v>
      </c>
      <c r="Z1940" t="inlineStr"/>
      <c r="AA1940" t="inlineStr">
        <is>
          <t>https://www.spamhaus.org/drop/</t>
        </is>
      </c>
    </row>
    <row r="1941">
      <c r="A1941" t="inlineStr">
        <is>
          <t>FIREHOL_THREAT</t>
        </is>
      </c>
      <c r="B1941" t="inlineStr">
        <is>
          <t>19418b89cc5a</t>
        </is>
      </c>
      <c r="C1941" t="inlineStr">
        <is>
          <t>DROP List CIDR: 14.102.240.0/20 | FireHOL L1 threat IP/CIDR | ASN: FireHOL-L1</t>
        </is>
      </c>
      <c r="D1941" t="n">
        <v>6</v>
      </c>
      <c r="E1941" t="inlineStr">
        <is>
          <t>MEDIUM</t>
        </is>
      </c>
      <c r="F1941" t="n">
        <v>2</v>
      </c>
      <c r="G1941" t="n">
        <v>2</v>
      </c>
      <c r="H1941" t="inlineStr">
        <is>
          <t>MEDIUM</t>
        </is>
      </c>
      <c r="I1941" t="n">
        <v>10</v>
      </c>
      <c r="J1941" t="inlineStr">
        <is>
          <t>NO</t>
        </is>
      </c>
      <c r="K1941" t="inlineStr">
        <is>
          <t>2026-02-28 21:38</t>
        </is>
      </c>
      <c r="L1941" t="inlineStr">
        <is>
          <t>Block CIDR</t>
        </is>
      </c>
      <c r="M1941" t="inlineStr">
        <is>
          <t>Firewall/Email</t>
        </is>
      </c>
      <c r="N1941" t="inlineStr">
        <is>
          <t>P4</t>
        </is>
      </c>
      <c r="O1941" t="inlineStr">
        <is>
          <t>Spamhaus - CIDR range</t>
        </is>
      </c>
      <c r="P1941" t="n">
        <v>0</v>
      </c>
      <c r="Q1941" t="n">
        <v>0</v>
      </c>
      <c r="R1941" t="inlineStr">
        <is>
          <t>T1566:Phishing | T1078:Valid Accounts</t>
        </is>
      </c>
      <c r="S1941" t="n">
        <v>1</v>
      </c>
      <c r="T1941" t="inlineStr">
        <is>
          <t>LOW (40%)</t>
        </is>
      </c>
      <c r="U1941" t="inlineStr">
        <is>
          <t>NONE</t>
        </is>
      </c>
      <c r="V1941" t="inlineStr">
        <is>
          <t>NONE</t>
        </is>
      </c>
      <c r="W1941" t="inlineStr">
        <is>
          <t>NONE</t>
        </is>
      </c>
      <c r="X1941" t="inlineStr">
        <is>
          <t>NONE</t>
        </is>
      </c>
      <c r="Y1941" t="n">
        <v>0</v>
      </c>
      <c r="Z1941" t="inlineStr"/>
      <c r="AA1941" t="inlineStr">
        <is>
          <t>https://www.spamhaus.org/drop/</t>
        </is>
      </c>
    </row>
    <row r="1942">
      <c r="A1942" t="inlineStr">
        <is>
          <t>FIREHOL_THREAT</t>
        </is>
      </c>
      <c r="B1942" t="inlineStr">
        <is>
          <t>45af21402405</t>
        </is>
      </c>
      <c r="C1942" t="inlineStr">
        <is>
          <t>DROP List CIDR: 14.128.32.0/20 | FireHOL L1 threat IP/CIDR | ASN: FireHOL-L1</t>
        </is>
      </c>
      <c r="D1942" t="n">
        <v>6</v>
      </c>
      <c r="E1942" t="inlineStr">
        <is>
          <t>MEDIUM</t>
        </is>
      </c>
      <c r="F1942" t="n">
        <v>2</v>
      </c>
      <c r="G1942" t="n">
        <v>2</v>
      </c>
      <c r="H1942" t="inlineStr">
        <is>
          <t>MEDIUM</t>
        </is>
      </c>
      <c r="I1942" t="n">
        <v>10</v>
      </c>
      <c r="J1942" t="inlineStr">
        <is>
          <t>NO</t>
        </is>
      </c>
      <c r="K1942" t="inlineStr">
        <is>
          <t>2026-02-28 21:38</t>
        </is>
      </c>
      <c r="L1942" t="inlineStr">
        <is>
          <t>Block CIDR</t>
        </is>
      </c>
      <c r="M1942" t="inlineStr">
        <is>
          <t>Firewall/Email</t>
        </is>
      </c>
      <c r="N1942" t="inlineStr">
        <is>
          <t>P4</t>
        </is>
      </c>
      <c r="O1942" t="inlineStr">
        <is>
          <t>Spamhaus - CIDR range</t>
        </is>
      </c>
      <c r="P1942" t="n">
        <v>0</v>
      </c>
      <c r="Q1942" t="n">
        <v>0</v>
      </c>
      <c r="R1942" t="inlineStr">
        <is>
          <t>T1566:Phishing | T1078:Valid Accounts</t>
        </is>
      </c>
      <c r="S1942" t="n">
        <v>1</v>
      </c>
      <c r="T1942" t="inlineStr">
        <is>
          <t>LOW (40%)</t>
        </is>
      </c>
      <c r="U1942" t="inlineStr">
        <is>
          <t>NONE</t>
        </is>
      </c>
      <c r="V1942" t="inlineStr">
        <is>
          <t>NONE</t>
        </is>
      </c>
      <c r="W1942" t="inlineStr">
        <is>
          <t>NONE</t>
        </is>
      </c>
      <c r="X1942" t="inlineStr">
        <is>
          <t>NONE</t>
        </is>
      </c>
      <c r="Y1942" t="n">
        <v>0</v>
      </c>
      <c r="Z1942" t="inlineStr"/>
      <c r="AA1942" t="inlineStr">
        <is>
          <t>https://www.spamhaus.org/drop/</t>
        </is>
      </c>
    </row>
    <row r="1943">
      <c r="A1943" t="inlineStr">
        <is>
          <t>FIREHOL_THREAT</t>
        </is>
      </c>
      <c r="B1943" t="inlineStr">
        <is>
          <t>88b39c15dff0</t>
        </is>
      </c>
      <c r="C1943" t="inlineStr">
        <is>
          <t>DROP List CIDR: 1.1.179.83 | FireHOL L2 threat IP/CIDR | ASN: FireHOL-L2</t>
        </is>
      </c>
      <c r="D1943" t="n">
        <v>6</v>
      </c>
      <c r="E1943" t="inlineStr">
        <is>
          <t>MEDIUM</t>
        </is>
      </c>
      <c r="F1943" t="n">
        <v>2</v>
      </c>
      <c r="G1943" t="n">
        <v>2</v>
      </c>
      <c r="H1943" t="inlineStr">
        <is>
          <t>MEDIUM</t>
        </is>
      </c>
      <c r="I1943" t="n">
        <v>10</v>
      </c>
      <c r="J1943" t="inlineStr">
        <is>
          <t>NO</t>
        </is>
      </c>
      <c r="K1943" t="inlineStr">
        <is>
          <t>2026-02-28 21:38</t>
        </is>
      </c>
      <c r="L1943" t="inlineStr">
        <is>
          <t>Block CIDR</t>
        </is>
      </c>
      <c r="M1943" t="inlineStr">
        <is>
          <t>Firewall/Email</t>
        </is>
      </c>
      <c r="N1943" t="inlineStr">
        <is>
          <t>P4</t>
        </is>
      </c>
      <c r="O1943" t="inlineStr">
        <is>
          <t>Spamhaus - CIDR range</t>
        </is>
      </c>
      <c r="P1943" t="n">
        <v>0</v>
      </c>
      <c r="Q1943" t="n">
        <v>0</v>
      </c>
      <c r="R1943" t="inlineStr">
        <is>
          <t>T1566:Phishing | T1078:Valid Accounts</t>
        </is>
      </c>
      <c r="S1943" t="n">
        <v>1</v>
      </c>
      <c r="T1943" t="inlineStr">
        <is>
          <t>LOW (40%)</t>
        </is>
      </c>
      <c r="U1943" t="inlineStr">
        <is>
          <t>NONE</t>
        </is>
      </c>
      <c r="V1943" t="inlineStr">
        <is>
          <t>NONE</t>
        </is>
      </c>
      <c r="W1943" t="inlineStr">
        <is>
          <t>NONE</t>
        </is>
      </c>
      <c r="X1943" t="inlineStr">
        <is>
          <t>NONE</t>
        </is>
      </c>
      <c r="Y1943" t="n">
        <v>0</v>
      </c>
      <c r="Z1943" t="inlineStr"/>
      <c r="AA1943" t="inlineStr">
        <is>
          <t>https://www.spamhaus.org/drop/</t>
        </is>
      </c>
    </row>
    <row r="1944">
      <c r="A1944" t="inlineStr">
        <is>
          <t>FIREHOL_THREAT</t>
        </is>
      </c>
      <c r="B1944" t="inlineStr">
        <is>
          <t>edcd7e34ebed</t>
        </is>
      </c>
      <c r="C1944" t="inlineStr">
        <is>
          <t>DROP List CIDR: 1.2.174.88 | FireHOL L2 threat IP/CIDR | ASN: FireHOL-L2</t>
        </is>
      </c>
      <c r="D1944" t="n">
        <v>6</v>
      </c>
      <c r="E1944" t="inlineStr">
        <is>
          <t>MEDIUM</t>
        </is>
      </c>
      <c r="F1944" t="n">
        <v>2</v>
      </c>
      <c r="G1944" t="n">
        <v>2</v>
      </c>
      <c r="H1944" t="inlineStr">
        <is>
          <t>MEDIUM</t>
        </is>
      </c>
      <c r="I1944" t="n">
        <v>10</v>
      </c>
      <c r="J1944" t="inlineStr">
        <is>
          <t>NO</t>
        </is>
      </c>
      <c r="K1944" t="inlineStr">
        <is>
          <t>2026-02-28 21:38</t>
        </is>
      </c>
      <c r="L1944" t="inlineStr">
        <is>
          <t>Block CIDR</t>
        </is>
      </c>
      <c r="M1944" t="inlineStr">
        <is>
          <t>Firewall/Email</t>
        </is>
      </c>
      <c r="N1944" t="inlineStr">
        <is>
          <t>P4</t>
        </is>
      </c>
      <c r="O1944" t="inlineStr">
        <is>
          <t>Spamhaus - CIDR range</t>
        </is>
      </c>
      <c r="P1944" t="n">
        <v>0</v>
      </c>
      <c r="Q1944" t="n">
        <v>0</v>
      </c>
      <c r="R1944" t="inlineStr">
        <is>
          <t>T1566:Phishing | T1078:Valid Accounts</t>
        </is>
      </c>
      <c r="S1944" t="n">
        <v>1</v>
      </c>
      <c r="T1944" t="inlineStr">
        <is>
          <t>LOW (40%)</t>
        </is>
      </c>
      <c r="U1944" t="inlineStr">
        <is>
          <t>NONE</t>
        </is>
      </c>
      <c r="V1944" t="inlineStr">
        <is>
          <t>NONE</t>
        </is>
      </c>
      <c r="W1944" t="inlineStr">
        <is>
          <t>NONE</t>
        </is>
      </c>
      <c r="X1944" t="inlineStr">
        <is>
          <t>NONE</t>
        </is>
      </c>
      <c r="Y1944" t="n">
        <v>0</v>
      </c>
      <c r="Z1944" t="inlineStr"/>
      <c r="AA1944" t="inlineStr">
        <is>
          <t>https://www.spamhaus.org/drop/</t>
        </is>
      </c>
    </row>
    <row r="1945">
      <c r="A1945" t="inlineStr">
        <is>
          <t>FIREHOL_THREAT</t>
        </is>
      </c>
      <c r="B1945" t="inlineStr">
        <is>
          <t>339937eb8b72</t>
        </is>
      </c>
      <c r="C1945" t="inlineStr">
        <is>
          <t>DROP List CIDR: 1.10.182.240 | FireHOL L2 threat IP/CIDR | ASN: FireHOL-L2</t>
        </is>
      </c>
      <c r="D1945" t="n">
        <v>6</v>
      </c>
      <c r="E1945" t="inlineStr">
        <is>
          <t>MEDIUM</t>
        </is>
      </c>
      <c r="F1945" t="n">
        <v>2</v>
      </c>
      <c r="G1945" t="n">
        <v>2</v>
      </c>
      <c r="H1945" t="inlineStr">
        <is>
          <t>MEDIUM</t>
        </is>
      </c>
      <c r="I1945" t="n">
        <v>10</v>
      </c>
      <c r="J1945" t="inlineStr">
        <is>
          <t>NO</t>
        </is>
      </c>
      <c r="K1945" t="inlineStr">
        <is>
          <t>2026-02-28 21:38</t>
        </is>
      </c>
      <c r="L1945" t="inlineStr">
        <is>
          <t>Block CIDR</t>
        </is>
      </c>
      <c r="M1945" t="inlineStr">
        <is>
          <t>Firewall/Email</t>
        </is>
      </c>
      <c r="N1945" t="inlineStr">
        <is>
          <t>P4</t>
        </is>
      </c>
      <c r="O1945" t="inlineStr">
        <is>
          <t>Spamhaus - CIDR range</t>
        </is>
      </c>
      <c r="P1945" t="n">
        <v>0</v>
      </c>
      <c r="Q1945" t="n">
        <v>0</v>
      </c>
      <c r="R1945" t="inlineStr">
        <is>
          <t>T1566:Phishing | T1078:Valid Accounts</t>
        </is>
      </c>
      <c r="S1945" t="n">
        <v>1</v>
      </c>
      <c r="T1945" t="inlineStr">
        <is>
          <t>LOW (40%)</t>
        </is>
      </c>
      <c r="U1945" t="inlineStr">
        <is>
          <t>NONE</t>
        </is>
      </c>
      <c r="V1945" t="inlineStr">
        <is>
          <t>NONE</t>
        </is>
      </c>
      <c r="W1945" t="inlineStr">
        <is>
          <t>NONE</t>
        </is>
      </c>
      <c r="X1945" t="inlineStr">
        <is>
          <t>NONE</t>
        </is>
      </c>
      <c r="Y1945" t="n">
        <v>0</v>
      </c>
      <c r="Z1945" t="inlineStr"/>
      <c r="AA1945" t="inlineStr">
        <is>
          <t>https://www.spamhaus.org/drop/</t>
        </is>
      </c>
    </row>
    <row r="1946">
      <c r="A1946" t="inlineStr">
        <is>
          <t>FIREHOL_THREAT</t>
        </is>
      </c>
      <c r="B1946" t="inlineStr">
        <is>
          <t>960dc4429546</t>
        </is>
      </c>
      <c r="C1946" t="inlineStr">
        <is>
          <t>DROP List CIDR: 1.12.48.131 | FireHOL L2 threat IP/CIDR | ASN: FireHOL-L2</t>
        </is>
      </c>
      <c r="D1946" t="n">
        <v>6</v>
      </c>
      <c r="E1946" t="inlineStr">
        <is>
          <t>MEDIUM</t>
        </is>
      </c>
      <c r="F1946" t="n">
        <v>2</v>
      </c>
      <c r="G1946" t="n">
        <v>2</v>
      </c>
      <c r="H1946" t="inlineStr">
        <is>
          <t>MEDIUM</t>
        </is>
      </c>
      <c r="I1946" t="n">
        <v>10</v>
      </c>
      <c r="J1946" t="inlineStr">
        <is>
          <t>NO</t>
        </is>
      </c>
      <c r="K1946" t="inlineStr">
        <is>
          <t>2026-02-28 21:38</t>
        </is>
      </c>
      <c r="L1946" t="inlineStr">
        <is>
          <t>Block CIDR</t>
        </is>
      </c>
      <c r="M1946" t="inlineStr">
        <is>
          <t>Firewall/Email</t>
        </is>
      </c>
      <c r="N1946" t="inlineStr">
        <is>
          <t>P4</t>
        </is>
      </c>
      <c r="O1946" t="inlineStr">
        <is>
          <t>Spamhaus - CIDR range</t>
        </is>
      </c>
      <c r="P1946" t="n">
        <v>0</v>
      </c>
      <c r="Q1946" t="n">
        <v>0</v>
      </c>
      <c r="R1946" t="inlineStr">
        <is>
          <t>T1566:Phishing | T1078:Valid Accounts</t>
        </is>
      </c>
      <c r="S1946" t="n">
        <v>1</v>
      </c>
      <c r="T1946" t="inlineStr">
        <is>
          <t>LOW (40%)</t>
        </is>
      </c>
      <c r="U1946" t="inlineStr">
        <is>
          <t>NONE</t>
        </is>
      </c>
      <c r="V1946" t="inlineStr">
        <is>
          <t>NONE</t>
        </is>
      </c>
      <c r="W1946" t="inlineStr">
        <is>
          <t>NONE</t>
        </is>
      </c>
      <c r="X1946" t="inlineStr">
        <is>
          <t>NONE</t>
        </is>
      </c>
      <c r="Y1946" t="n">
        <v>0</v>
      </c>
      <c r="Z1946" t="inlineStr"/>
      <c r="AA1946" t="inlineStr">
        <is>
          <t>https://www.spamhaus.org/drop/</t>
        </is>
      </c>
    </row>
    <row r="1947">
      <c r="A1947" t="inlineStr">
        <is>
          <t>FIREHOL_THREAT</t>
        </is>
      </c>
      <c r="B1947" t="inlineStr">
        <is>
          <t>4eefa27549e0</t>
        </is>
      </c>
      <c r="C1947" t="inlineStr">
        <is>
          <t>DROP List CIDR: 1.12.55.42 | FireHOL L2 threat IP/CIDR | ASN: FireHOL-L2</t>
        </is>
      </c>
      <c r="D1947" t="n">
        <v>6</v>
      </c>
      <c r="E1947" t="inlineStr">
        <is>
          <t>MEDIUM</t>
        </is>
      </c>
      <c r="F1947" t="n">
        <v>2</v>
      </c>
      <c r="G1947" t="n">
        <v>2</v>
      </c>
      <c r="H1947" t="inlineStr">
        <is>
          <t>MEDIUM</t>
        </is>
      </c>
      <c r="I1947" t="n">
        <v>10</v>
      </c>
      <c r="J1947" t="inlineStr">
        <is>
          <t>NO</t>
        </is>
      </c>
      <c r="K1947" t="inlineStr">
        <is>
          <t>2026-02-28 21:38</t>
        </is>
      </c>
      <c r="L1947" t="inlineStr">
        <is>
          <t>Block CIDR</t>
        </is>
      </c>
      <c r="M1947" t="inlineStr">
        <is>
          <t>Firewall/Email</t>
        </is>
      </c>
      <c r="N1947" t="inlineStr">
        <is>
          <t>P4</t>
        </is>
      </c>
      <c r="O1947" t="inlineStr">
        <is>
          <t>Spamhaus - CIDR range</t>
        </is>
      </c>
      <c r="P1947" t="n">
        <v>0</v>
      </c>
      <c r="Q1947" t="n">
        <v>0</v>
      </c>
      <c r="R1947" t="inlineStr">
        <is>
          <t>T1566:Phishing | T1078:Valid Accounts</t>
        </is>
      </c>
      <c r="S1947" t="n">
        <v>1</v>
      </c>
      <c r="T1947" t="inlineStr">
        <is>
          <t>LOW (40%)</t>
        </is>
      </c>
      <c r="U1947" t="inlineStr">
        <is>
          <t>NONE</t>
        </is>
      </c>
      <c r="V1947" t="inlineStr">
        <is>
          <t>NONE</t>
        </is>
      </c>
      <c r="W1947" t="inlineStr">
        <is>
          <t>NONE</t>
        </is>
      </c>
      <c r="X1947" t="inlineStr">
        <is>
          <t>NONE</t>
        </is>
      </c>
      <c r="Y1947" t="n">
        <v>0</v>
      </c>
      <c r="Z1947" t="inlineStr"/>
      <c r="AA1947" t="inlineStr">
        <is>
          <t>https://www.spamhaus.org/drop/</t>
        </is>
      </c>
    </row>
    <row r="1948">
      <c r="A1948" t="inlineStr">
        <is>
          <t>FIREHOL_THREAT</t>
        </is>
      </c>
      <c r="B1948" t="inlineStr">
        <is>
          <t>0b0d18fbf54e</t>
        </is>
      </c>
      <c r="C1948" t="inlineStr">
        <is>
          <t>DROP List CIDR: 1.14.12.141 | FireHOL L2 threat IP/CIDR | ASN: FireHOL-L2</t>
        </is>
      </c>
      <c r="D1948" t="n">
        <v>6</v>
      </c>
      <c r="E1948" t="inlineStr">
        <is>
          <t>MEDIUM</t>
        </is>
      </c>
      <c r="F1948" t="n">
        <v>2</v>
      </c>
      <c r="G1948" t="n">
        <v>2</v>
      </c>
      <c r="H1948" t="inlineStr">
        <is>
          <t>MEDIUM</t>
        </is>
      </c>
      <c r="I1948" t="n">
        <v>10</v>
      </c>
      <c r="J1948" t="inlineStr">
        <is>
          <t>NO</t>
        </is>
      </c>
      <c r="K1948" t="inlineStr">
        <is>
          <t>2026-02-28 21:38</t>
        </is>
      </c>
      <c r="L1948" t="inlineStr">
        <is>
          <t>Block CIDR</t>
        </is>
      </c>
      <c r="M1948" t="inlineStr">
        <is>
          <t>Firewall/Email</t>
        </is>
      </c>
      <c r="N1948" t="inlineStr">
        <is>
          <t>P4</t>
        </is>
      </c>
      <c r="O1948" t="inlineStr">
        <is>
          <t>Spamhaus - CIDR range</t>
        </is>
      </c>
      <c r="P1948" t="n">
        <v>0</v>
      </c>
      <c r="Q1948" t="n">
        <v>0</v>
      </c>
      <c r="R1948" t="inlineStr">
        <is>
          <t>T1566:Phishing | T1078:Valid Accounts</t>
        </is>
      </c>
      <c r="S1948" t="n">
        <v>1</v>
      </c>
      <c r="T1948" t="inlineStr">
        <is>
          <t>LOW (40%)</t>
        </is>
      </c>
      <c r="U1948" t="inlineStr">
        <is>
          <t>NONE</t>
        </is>
      </c>
      <c r="V1948" t="inlineStr">
        <is>
          <t>NONE</t>
        </is>
      </c>
      <c r="W1948" t="inlineStr">
        <is>
          <t>NONE</t>
        </is>
      </c>
      <c r="X1948" t="inlineStr">
        <is>
          <t>NONE</t>
        </is>
      </c>
      <c r="Y1948" t="n">
        <v>0</v>
      </c>
      <c r="Z1948" t="inlineStr"/>
      <c r="AA1948" t="inlineStr">
        <is>
          <t>https://www.spamhaus.org/drop/</t>
        </is>
      </c>
    </row>
    <row r="1949">
      <c r="A1949" t="inlineStr">
        <is>
          <t>FIREHOL_THREAT</t>
        </is>
      </c>
      <c r="B1949" t="inlineStr">
        <is>
          <t>b2c07aa1d291</t>
        </is>
      </c>
      <c r="C1949" t="inlineStr">
        <is>
          <t>DROP List CIDR: 1.15.136.28 | FireHOL L2 threat IP/CIDR | ASN: FireHOL-L2</t>
        </is>
      </c>
      <c r="D1949" t="n">
        <v>6</v>
      </c>
      <c r="E1949" t="inlineStr">
        <is>
          <t>MEDIUM</t>
        </is>
      </c>
      <c r="F1949" t="n">
        <v>2</v>
      </c>
      <c r="G1949" t="n">
        <v>2</v>
      </c>
      <c r="H1949" t="inlineStr">
        <is>
          <t>MEDIUM</t>
        </is>
      </c>
      <c r="I1949" t="n">
        <v>10</v>
      </c>
      <c r="J1949" t="inlineStr">
        <is>
          <t>NO</t>
        </is>
      </c>
      <c r="K1949" t="inlineStr">
        <is>
          <t>2026-02-28 21:38</t>
        </is>
      </c>
      <c r="L1949" t="inlineStr">
        <is>
          <t>Block CIDR</t>
        </is>
      </c>
      <c r="M1949" t="inlineStr">
        <is>
          <t>Firewall/Email</t>
        </is>
      </c>
      <c r="N1949" t="inlineStr">
        <is>
          <t>P4</t>
        </is>
      </c>
      <c r="O1949" t="inlineStr">
        <is>
          <t>Spamhaus - CIDR range</t>
        </is>
      </c>
      <c r="P1949" t="n">
        <v>0</v>
      </c>
      <c r="Q1949" t="n">
        <v>0</v>
      </c>
      <c r="R1949" t="inlineStr">
        <is>
          <t>T1566:Phishing | T1078:Valid Accounts</t>
        </is>
      </c>
      <c r="S1949" t="n">
        <v>1</v>
      </c>
      <c r="T1949" t="inlineStr">
        <is>
          <t>LOW (40%)</t>
        </is>
      </c>
      <c r="U1949" t="inlineStr">
        <is>
          <t>NONE</t>
        </is>
      </c>
      <c r="V1949" t="inlineStr">
        <is>
          <t>NONE</t>
        </is>
      </c>
      <c r="W1949" t="inlineStr">
        <is>
          <t>NONE</t>
        </is>
      </c>
      <c r="X1949" t="inlineStr">
        <is>
          <t>NONE</t>
        </is>
      </c>
      <c r="Y1949" t="n">
        <v>0</v>
      </c>
      <c r="Z1949" t="inlineStr"/>
      <c r="AA1949" t="inlineStr">
        <is>
          <t>https://www.spamhaus.org/drop/</t>
        </is>
      </c>
    </row>
    <row r="1950">
      <c r="A1950" t="inlineStr">
        <is>
          <t>FIREHOL_THREAT</t>
        </is>
      </c>
      <c r="B1950" t="inlineStr">
        <is>
          <t>996b0d132082</t>
        </is>
      </c>
      <c r="C1950" t="inlineStr">
        <is>
          <t>DROP List CIDR: 1.20.91.61 | FireHOL L2 threat IP/CIDR | ASN: FireHOL-L2</t>
        </is>
      </c>
      <c r="D1950" t="n">
        <v>6</v>
      </c>
      <c r="E1950" t="inlineStr">
        <is>
          <t>MEDIUM</t>
        </is>
      </c>
      <c r="F1950" t="n">
        <v>2</v>
      </c>
      <c r="G1950" t="n">
        <v>2</v>
      </c>
      <c r="H1950" t="inlineStr">
        <is>
          <t>MEDIUM</t>
        </is>
      </c>
      <c r="I1950" t="n">
        <v>10</v>
      </c>
      <c r="J1950" t="inlineStr">
        <is>
          <t>NO</t>
        </is>
      </c>
      <c r="K1950" t="inlineStr">
        <is>
          <t>2026-02-28 21:38</t>
        </is>
      </c>
      <c r="L1950" t="inlineStr">
        <is>
          <t>Block CIDR</t>
        </is>
      </c>
      <c r="M1950" t="inlineStr">
        <is>
          <t>Firewall/Email</t>
        </is>
      </c>
      <c r="N1950" t="inlineStr">
        <is>
          <t>P4</t>
        </is>
      </c>
      <c r="O1950" t="inlineStr">
        <is>
          <t>Spamhaus - CIDR range</t>
        </is>
      </c>
      <c r="P1950" t="n">
        <v>0</v>
      </c>
      <c r="Q1950" t="n">
        <v>0</v>
      </c>
      <c r="R1950" t="inlineStr">
        <is>
          <t>T1566:Phishing | T1078:Valid Accounts</t>
        </is>
      </c>
      <c r="S1950" t="n">
        <v>1</v>
      </c>
      <c r="T1950" t="inlineStr">
        <is>
          <t>LOW (40%)</t>
        </is>
      </c>
      <c r="U1950" t="inlineStr">
        <is>
          <t>NONE</t>
        </is>
      </c>
      <c r="V1950" t="inlineStr">
        <is>
          <t>NONE</t>
        </is>
      </c>
      <c r="W1950" t="inlineStr">
        <is>
          <t>NONE</t>
        </is>
      </c>
      <c r="X1950" t="inlineStr">
        <is>
          <t>NONE</t>
        </is>
      </c>
      <c r="Y1950" t="n">
        <v>0</v>
      </c>
      <c r="Z1950" t="inlineStr"/>
      <c r="AA1950" t="inlineStr">
        <is>
          <t>https://www.spamhaus.org/drop/</t>
        </is>
      </c>
    </row>
    <row r="1951">
      <c r="A1951" t="inlineStr">
        <is>
          <t>FIREHOL_THREAT</t>
        </is>
      </c>
      <c r="B1951" t="inlineStr">
        <is>
          <t>4dc7b74116c4</t>
        </is>
      </c>
      <c r="C1951" t="inlineStr">
        <is>
          <t>DROP List CIDR: 1.20.173.213 | FireHOL L2 threat IP/CIDR | ASN: FireHOL-L2</t>
        </is>
      </c>
      <c r="D1951" t="n">
        <v>6</v>
      </c>
      <c r="E1951" t="inlineStr">
        <is>
          <t>MEDIUM</t>
        </is>
      </c>
      <c r="F1951" t="n">
        <v>2</v>
      </c>
      <c r="G1951" t="n">
        <v>2</v>
      </c>
      <c r="H1951" t="inlineStr">
        <is>
          <t>MEDIUM</t>
        </is>
      </c>
      <c r="I1951" t="n">
        <v>10</v>
      </c>
      <c r="J1951" t="inlineStr">
        <is>
          <t>NO</t>
        </is>
      </c>
      <c r="K1951" t="inlineStr">
        <is>
          <t>2026-02-28 21:38</t>
        </is>
      </c>
      <c r="L1951" t="inlineStr">
        <is>
          <t>Block CIDR</t>
        </is>
      </c>
      <c r="M1951" t="inlineStr">
        <is>
          <t>Firewall/Email</t>
        </is>
      </c>
      <c r="N1951" t="inlineStr">
        <is>
          <t>P4</t>
        </is>
      </c>
      <c r="O1951" t="inlineStr">
        <is>
          <t>Spamhaus - CIDR range</t>
        </is>
      </c>
      <c r="P1951" t="n">
        <v>0</v>
      </c>
      <c r="Q1951" t="n">
        <v>0</v>
      </c>
      <c r="R1951" t="inlineStr">
        <is>
          <t>T1566:Phishing | T1078:Valid Accounts</t>
        </is>
      </c>
      <c r="S1951" t="n">
        <v>1</v>
      </c>
      <c r="T1951" t="inlineStr">
        <is>
          <t>LOW (40%)</t>
        </is>
      </c>
      <c r="U1951" t="inlineStr">
        <is>
          <t>NONE</t>
        </is>
      </c>
      <c r="V1951" t="inlineStr">
        <is>
          <t>NONE</t>
        </is>
      </c>
      <c r="W1951" t="inlineStr">
        <is>
          <t>NONE</t>
        </is>
      </c>
      <c r="X1951" t="inlineStr">
        <is>
          <t>NONE</t>
        </is>
      </c>
      <c r="Y1951" t="n">
        <v>0</v>
      </c>
      <c r="Z1951" t="inlineStr"/>
      <c r="AA1951" t="inlineStr">
        <is>
          <t>https://www.spamhaus.org/drop/</t>
        </is>
      </c>
    </row>
    <row r="1952">
      <c r="A1952" t="inlineStr">
        <is>
          <t>FIREHOL_THREAT</t>
        </is>
      </c>
      <c r="B1952" t="inlineStr">
        <is>
          <t>6c06988548a4</t>
        </is>
      </c>
      <c r="C1952" t="inlineStr">
        <is>
          <t>DROP List CIDR: 1.20.243.178 | FireHOL L2 threat IP/CIDR | ASN: FireHOL-L2</t>
        </is>
      </c>
      <c r="D1952" t="n">
        <v>6</v>
      </c>
      <c r="E1952" t="inlineStr">
        <is>
          <t>MEDIUM</t>
        </is>
      </c>
      <c r="F1952" t="n">
        <v>2</v>
      </c>
      <c r="G1952" t="n">
        <v>2</v>
      </c>
      <c r="H1952" t="inlineStr">
        <is>
          <t>MEDIUM</t>
        </is>
      </c>
      <c r="I1952" t="n">
        <v>10</v>
      </c>
      <c r="J1952" t="inlineStr">
        <is>
          <t>NO</t>
        </is>
      </c>
      <c r="K1952" t="inlineStr">
        <is>
          <t>2026-02-28 21:38</t>
        </is>
      </c>
      <c r="L1952" t="inlineStr">
        <is>
          <t>Block CIDR</t>
        </is>
      </c>
      <c r="M1952" t="inlineStr">
        <is>
          <t>Firewall/Email</t>
        </is>
      </c>
      <c r="N1952" t="inlineStr">
        <is>
          <t>P4</t>
        </is>
      </c>
      <c r="O1952" t="inlineStr">
        <is>
          <t>Spamhaus - CIDR range</t>
        </is>
      </c>
      <c r="P1952" t="n">
        <v>0</v>
      </c>
      <c r="Q1952" t="n">
        <v>0</v>
      </c>
      <c r="R1952" t="inlineStr">
        <is>
          <t>T1566:Phishing | T1078:Valid Accounts</t>
        </is>
      </c>
      <c r="S1952" t="n">
        <v>1</v>
      </c>
      <c r="T1952" t="inlineStr">
        <is>
          <t>LOW (40%)</t>
        </is>
      </c>
      <c r="U1952" t="inlineStr">
        <is>
          <t>NONE</t>
        </is>
      </c>
      <c r="V1952" t="inlineStr">
        <is>
          <t>NONE</t>
        </is>
      </c>
      <c r="W1952" t="inlineStr">
        <is>
          <t>NONE</t>
        </is>
      </c>
      <c r="X1952" t="inlineStr">
        <is>
          <t>NONE</t>
        </is>
      </c>
      <c r="Y1952" t="n">
        <v>0</v>
      </c>
      <c r="Z1952" t="inlineStr"/>
      <c r="AA1952" t="inlineStr">
        <is>
          <t>https://www.spamhaus.org/drop/</t>
        </is>
      </c>
    </row>
    <row r="1953">
      <c r="A1953" t="inlineStr">
        <is>
          <t>FIREHOL_THREAT</t>
        </is>
      </c>
      <c r="B1953" t="inlineStr">
        <is>
          <t>d28316cdbee2</t>
        </is>
      </c>
      <c r="C1953" t="inlineStr">
        <is>
          <t>DROP List CIDR: 1.24.210.27 | FireHOL L2 threat IP/CIDR | ASN: FireHOL-L2</t>
        </is>
      </c>
      <c r="D1953" t="n">
        <v>6</v>
      </c>
      <c r="E1953" t="inlineStr">
        <is>
          <t>MEDIUM</t>
        </is>
      </c>
      <c r="F1953" t="n">
        <v>2</v>
      </c>
      <c r="G1953" t="n">
        <v>2</v>
      </c>
      <c r="H1953" t="inlineStr">
        <is>
          <t>MEDIUM</t>
        </is>
      </c>
      <c r="I1953" t="n">
        <v>10</v>
      </c>
      <c r="J1953" t="inlineStr">
        <is>
          <t>NO</t>
        </is>
      </c>
      <c r="K1953" t="inlineStr">
        <is>
          <t>2026-02-28 21:38</t>
        </is>
      </c>
      <c r="L1953" t="inlineStr">
        <is>
          <t>Block CIDR</t>
        </is>
      </c>
      <c r="M1953" t="inlineStr">
        <is>
          <t>Firewall/Email</t>
        </is>
      </c>
      <c r="N1953" t="inlineStr">
        <is>
          <t>P4</t>
        </is>
      </c>
      <c r="O1953" t="inlineStr">
        <is>
          <t>Spamhaus - CIDR range</t>
        </is>
      </c>
      <c r="P1953" t="n">
        <v>0</v>
      </c>
      <c r="Q1953" t="n">
        <v>0</v>
      </c>
      <c r="R1953" t="inlineStr">
        <is>
          <t>T1566:Phishing | T1078:Valid Accounts</t>
        </is>
      </c>
      <c r="S1953" t="n">
        <v>1</v>
      </c>
      <c r="T1953" t="inlineStr">
        <is>
          <t>LOW (40%)</t>
        </is>
      </c>
      <c r="U1953" t="inlineStr">
        <is>
          <t>NONE</t>
        </is>
      </c>
      <c r="V1953" t="inlineStr">
        <is>
          <t>NONE</t>
        </is>
      </c>
      <c r="W1953" t="inlineStr">
        <is>
          <t>NONE</t>
        </is>
      </c>
      <c r="X1953" t="inlineStr">
        <is>
          <t>NONE</t>
        </is>
      </c>
      <c r="Y1953" t="n">
        <v>0</v>
      </c>
      <c r="Z1953" t="inlineStr"/>
      <c r="AA1953" t="inlineStr">
        <is>
          <t>https://www.spamhaus.org/drop/</t>
        </is>
      </c>
    </row>
    <row r="1954">
      <c r="A1954" t="inlineStr">
        <is>
          <t>FIREHOL_THREAT</t>
        </is>
      </c>
      <c r="B1954" t="inlineStr">
        <is>
          <t>286e31c4d50b</t>
        </is>
      </c>
      <c r="C1954" t="inlineStr">
        <is>
          <t>DROP List CIDR: 1.30.20.98 | FireHOL L2 threat IP/CIDR | ASN: FireHOL-L2</t>
        </is>
      </c>
      <c r="D1954" t="n">
        <v>6</v>
      </c>
      <c r="E1954" t="inlineStr">
        <is>
          <t>MEDIUM</t>
        </is>
      </c>
      <c r="F1954" t="n">
        <v>2</v>
      </c>
      <c r="G1954" t="n">
        <v>2</v>
      </c>
      <c r="H1954" t="inlineStr">
        <is>
          <t>MEDIUM</t>
        </is>
      </c>
      <c r="I1954" t="n">
        <v>10</v>
      </c>
      <c r="J1954" t="inlineStr">
        <is>
          <t>NO</t>
        </is>
      </c>
      <c r="K1954" t="inlineStr">
        <is>
          <t>2026-02-28 21:38</t>
        </is>
      </c>
      <c r="L1954" t="inlineStr">
        <is>
          <t>Block CIDR</t>
        </is>
      </c>
      <c r="M1954" t="inlineStr">
        <is>
          <t>Firewall/Email</t>
        </is>
      </c>
      <c r="N1954" t="inlineStr">
        <is>
          <t>P4</t>
        </is>
      </c>
      <c r="O1954" t="inlineStr">
        <is>
          <t>Spamhaus - CIDR range</t>
        </is>
      </c>
      <c r="P1954" t="n">
        <v>0</v>
      </c>
      <c r="Q1954" t="n">
        <v>0</v>
      </c>
      <c r="R1954" t="inlineStr">
        <is>
          <t>T1566:Phishing | T1078:Valid Accounts</t>
        </is>
      </c>
      <c r="S1954" t="n">
        <v>1</v>
      </c>
      <c r="T1954" t="inlineStr">
        <is>
          <t>LOW (40%)</t>
        </is>
      </c>
      <c r="U1954" t="inlineStr">
        <is>
          <t>NONE</t>
        </is>
      </c>
      <c r="V1954" t="inlineStr">
        <is>
          <t>NONE</t>
        </is>
      </c>
      <c r="W1954" t="inlineStr">
        <is>
          <t>NONE</t>
        </is>
      </c>
      <c r="X1954" t="inlineStr">
        <is>
          <t>NONE</t>
        </is>
      </c>
      <c r="Y1954" t="n">
        <v>0</v>
      </c>
      <c r="Z1954" t="inlineStr"/>
      <c r="AA1954" t="inlineStr">
        <is>
          <t>https://www.spamhaus.org/drop/</t>
        </is>
      </c>
    </row>
    <row r="1955">
      <c r="A1955" t="inlineStr">
        <is>
          <t>FIREHOL_THREAT</t>
        </is>
      </c>
      <c r="B1955" t="inlineStr">
        <is>
          <t>a6c72b943d06</t>
        </is>
      </c>
      <c r="C1955" t="inlineStr">
        <is>
          <t>DROP List CIDR: 1.30.20.238 | FireHOL L2 threat IP/CIDR | ASN: FireHOL-L2</t>
        </is>
      </c>
      <c r="D1955" t="n">
        <v>6</v>
      </c>
      <c r="E1955" t="inlineStr">
        <is>
          <t>MEDIUM</t>
        </is>
      </c>
      <c r="F1955" t="n">
        <v>2</v>
      </c>
      <c r="G1955" t="n">
        <v>2</v>
      </c>
      <c r="H1955" t="inlineStr">
        <is>
          <t>MEDIUM</t>
        </is>
      </c>
      <c r="I1955" t="n">
        <v>10</v>
      </c>
      <c r="J1955" t="inlineStr">
        <is>
          <t>NO</t>
        </is>
      </c>
      <c r="K1955" t="inlineStr">
        <is>
          <t>2026-02-28 21:38</t>
        </is>
      </c>
      <c r="L1955" t="inlineStr">
        <is>
          <t>Block CIDR</t>
        </is>
      </c>
      <c r="M1955" t="inlineStr">
        <is>
          <t>Firewall/Email</t>
        </is>
      </c>
      <c r="N1955" t="inlineStr">
        <is>
          <t>P4</t>
        </is>
      </c>
      <c r="O1955" t="inlineStr">
        <is>
          <t>Spamhaus - CIDR range</t>
        </is>
      </c>
      <c r="P1955" t="n">
        <v>0</v>
      </c>
      <c r="Q1955" t="n">
        <v>0</v>
      </c>
      <c r="R1955" t="inlineStr">
        <is>
          <t>T1566:Phishing | T1078:Valid Accounts</t>
        </is>
      </c>
      <c r="S1955" t="n">
        <v>1</v>
      </c>
      <c r="T1955" t="inlineStr">
        <is>
          <t>LOW (40%)</t>
        </is>
      </c>
      <c r="U1955" t="inlineStr">
        <is>
          <t>NONE</t>
        </is>
      </c>
      <c r="V1955" t="inlineStr">
        <is>
          <t>NONE</t>
        </is>
      </c>
      <c r="W1955" t="inlineStr">
        <is>
          <t>NONE</t>
        </is>
      </c>
      <c r="X1955" t="inlineStr">
        <is>
          <t>NONE</t>
        </is>
      </c>
      <c r="Y1955" t="n">
        <v>0</v>
      </c>
      <c r="Z1955" t="inlineStr"/>
      <c r="AA1955" t="inlineStr">
        <is>
          <t>https://www.spamhaus.org/drop/</t>
        </is>
      </c>
    </row>
    <row r="1956">
      <c r="A1956" t="inlineStr">
        <is>
          <t>FIREHOL_THREAT</t>
        </is>
      </c>
      <c r="B1956" t="inlineStr">
        <is>
          <t>4e6db5098243</t>
        </is>
      </c>
      <c r="C1956" t="inlineStr">
        <is>
          <t>DROP List CIDR: 1.30.199.218 | FireHOL L2 threat IP/CIDR | ASN: FireHOL-L2</t>
        </is>
      </c>
      <c r="D1956" t="n">
        <v>6</v>
      </c>
      <c r="E1956" t="inlineStr">
        <is>
          <t>MEDIUM</t>
        </is>
      </c>
      <c r="F1956" t="n">
        <v>2</v>
      </c>
      <c r="G1956" t="n">
        <v>2</v>
      </c>
      <c r="H1956" t="inlineStr">
        <is>
          <t>MEDIUM</t>
        </is>
      </c>
      <c r="I1956" t="n">
        <v>10</v>
      </c>
      <c r="J1956" t="inlineStr">
        <is>
          <t>NO</t>
        </is>
      </c>
      <c r="K1956" t="inlineStr">
        <is>
          <t>2026-02-28 21:38</t>
        </is>
      </c>
      <c r="L1956" t="inlineStr">
        <is>
          <t>Block CIDR</t>
        </is>
      </c>
      <c r="M1956" t="inlineStr">
        <is>
          <t>Firewall/Email</t>
        </is>
      </c>
      <c r="N1956" t="inlineStr">
        <is>
          <t>P4</t>
        </is>
      </c>
      <c r="O1956" t="inlineStr">
        <is>
          <t>Spamhaus - CIDR range</t>
        </is>
      </c>
      <c r="P1956" t="n">
        <v>0</v>
      </c>
      <c r="Q1956" t="n">
        <v>0</v>
      </c>
      <c r="R1956" t="inlineStr">
        <is>
          <t>T1566:Phishing | T1078:Valid Accounts</t>
        </is>
      </c>
      <c r="S1956" t="n">
        <v>1</v>
      </c>
      <c r="T1956" t="inlineStr">
        <is>
          <t>LOW (40%)</t>
        </is>
      </c>
      <c r="U1956" t="inlineStr">
        <is>
          <t>NONE</t>
        </is>
      </c>
      <c r="V1956" t="inlineStr">
        <is>
          <t>NONE</t>
        </is>
      </c>
      <c r="W1956" t="inlineStr">
        <is>
          <t>NONE</t>
        </is>
      </c>
      <c r="X1956" t="inlineStr">
        <is>
          <t>NONE</t>
        </is>
      </c>
      <c r="Y1956" t="n">
        <v>0</v>
      </c>
      <c r="Z1956" t="inlineStr"/>
      <c r="AA1956" t="inlineStr">
        <is>
          <t>https://www.spamhaus.org/drop/</t>
        </is>
      </c>
    </row>
    <row r="1957">
      <c r="A1957" t="inlineStr">
        <is>
          <t>FIREHOL_THREAT</t>
        </is>
      </c>
      <c r="B1957" t="inlineStr">
        <is>
          <t>12bfaf24ccb6</t>
        </is>
      </c>
      <c r="C1957" t="inlineStr">
        <is>
          <t>DROP List CIDR: 1.31.80.222 | FireHOL L2 threat IP/CIDR | ASN: FireHOL-L2</t>
        </is>
      </c>
      <c r="D1957" t="n">
        <v>6</v>
      </c>
      <c r="E1957" t="inlineStr">
        <is>
          <t>MEDIUM</t>
        </is>
      </c>
      <c r="F1957" t="n">
        <v>2</v>
      </c>
      <c r="G1957" t="n">
        <v>2</v>
      </c>
      <c r="H1957" t="inlineStr">
        <is>
          <t>MEDIUM</t>
        </is>
      </c>
      <c r="I1957" t="n">
        <v>10</v>
      </c>
      <c r="J1957" t="inlineStr">
        <is>
          <t>NO</t>
        </is>
      </c>
      <c r="K1957" t="inlineStr">
        <is>
          <t>2026-02-28 21:38</t>
        </is>
      </c>
      <c r="L1957" t="inlineStr">
        <is>
          <t>Block CIDR</t>
        </is>
      </c>
      <c r="M1957" t="inlineStr">
        <is>
          <t>Firewall/Email</t>
        </is>
      </c>
      <c r="N1957" t="inlineStr">
        <is>
          <t>P4</t>
        </is>
      </c>
      <c r="O1957" t="inlineStr">
        <is>
          <t>Spamhaus - CIDR range</t>
        </is>
      </c>
      <c r="P1957" t="n">
        <v>0</v>
      </c>
      <c r="Q1957" t="n">
        <v>0</v>
      </c>
      <c r="R1957" t="inlineStr">
        <is>
          <t>T1566:Phishing | T1078:Valid Accounts</t>
        </is>
      </c>
      <c r="S1957" t="n">
        <v>1</v>
      </c>
      <c r="T1957" t="inlineStr">
        <is>
          <t>LOW (40%)</t>
        </is>
      </c>
      <c r="U1957" t="inlineStr">
        <is>
          <t>NONE</t>
        </is>
      </c>
      <c r="V1957" t="inlineStr">
        <is>
          <t>NONE</t>
        </is>
      </c>
      <c r="W1957" t="inlineStr">
        <is>
          <t>NONE</t>
        </is>
      </c>
      <c r="X1957" t="inlineStr">
        <is>
          <t>NONE</t>
        </is>
      </c>
      <c r="Y1957" t="n">
        <v>0</v>
      </c>
      <c r="Z1957" t="inlineStr"/>
      <c r="AA1957" t="inlineStr">
        <is>
          <t>https://www.spamhaus.org/drop/</t>
        </is>
      </c>
    </row>
    <row r="1958">
      <c r="A1958" t="inlineStr">
        <is>
          <t>FIREHOL_THREAT</t>
        </is>
      </c>
      <c r="B1958" t="inlineStr">
        <is>
          <t>41c623fe7993</t>
        </is>
      </c>
      <c r="C1958" t="inlineStr">
        <is>
          <t>DROP List CIDR: 1.34.27.213 | FireHOL L2 threat IP/CIDR | ASN: FireHOL-L2</t>
        </is>
      </c>
      <c r="D1958" t="n">
        <v>6</v>
      </c>
      <c r="E1958" t="inlineStr">
        <is>
          <t>MEDIUM</t>
        </is>
      </c>
      <c r="F1958" t="n">
        <v>2</v>
      </c>
      <c r="G1958" t="n">
        <v>2</v>
      </c>
      <c r="H1958" t="inlineStr">
        <is>
          <t>MEDIUM</t>
        </is>
      </c>
      <c r="I1958" t="n">
        <v>10</v>
      </c>
      <c r="J1958" t="inlineStr">
        <is>
          <t>NO</t>
        </is>
      </c>
      <c r="K1958" t="inlineStr">
        <is>
          <t>2026-02-28 21:38</t>
        </is>
      </c>
      <c r="L1958" t="inlineStr">
        <is>
          <t>Block CIDR</t>
        </is>
      </c>
      <c r="M1958" t="inlineStr">
        <is>
          <t>Firewall/Email</t>
        </is>
      </c>
      <c r="N1958" t="inlineStr">
        <is>
          <t>P4</t>
        </is>
      </c>
      <c r="O1958" t="inlineStr">
        <is>
          <t>Spamhaus - CIDR range</t>
        </is>
      </c>
      <c r="P1958" t="n">
        <v>0</v>
      </c>
      <c r="Q1958" t="n">
        <v>0</v>
      </c>
      <c r="R1958" t="inlineStr">
        <is>
          <t>T1566:Phishing | T1078:Valid Accounts</t>
        </is>
      </c>
      <c r="S1958" t="n">
        <v>1</v>
      </c>
      <c r="T1958" t="inlineStr">
        <is>
          <t>LOW (40%)</t>
        </is>
      </c>
      <c r="U1958" t="inlineStr">
        <is>
          <t>NONE</t>
        </is>
      </c>
      <c r="V1958" t="inlineStr">
        <is>
          <t>NONE</t>
        </is>
      </c>
      <c r="W1958" t="inlineStr">
        <is>
          <t>NONE</t>
        </is>
      </c>
      <c r="X1958" t="inlineStr">
        <is>
          <t>NONE</t>
        </is>
      </c>
      <c r="Y1958" t="n">
        <v>0</v>
      </c>
      <c r="Z1958" t="inlineStr"/>
      <c r="AA1958" t="inlineStr">
        <is>
          <t>https://www.spamhaus.org/drop/</t>
        </is>
      </c>
    </row>
    <row r="1959">
      <c r="A1959" t="inlineStr">
        <is>
          <t>FIREHOL_THREAT</t>
        </is>
      </c>
      <c r="B1959" t="inlineStr">
        <is>
          <t>74a3da35f7f1</t>
        </is>
      </c>
      <c r="C1959" t="inlineStr">
        <is>
          <t>DROP List CIDR: 1.34.219.246 | FireHOL L2 threat IP/CIDR | ASN: FireHOL-L2</t>
        </is>
      </c>
      <c r="D1959" t="n">
        <v>6</v>
      </c>
      <c r="E1959" t="inlineStr">
        <is>
          <t>MEDIUM</t>
        </is>
      </c>
      <c r="F1959" t="n">
        <v>2</v>
      </c>
      <c r="G1959" t="n">
        <v>2</v>
      </c>
      <c r="H1959" t="inlineStr">
        <is>
          <t>MEDIUM</t>
        </is>
      </c>
      <c r="I1959" t="n">
        <v>10</v>
      </c>
      <c r="J1959" t="inlineStr">
        <is>
          <t>NO</t>
        </is>
      </c>
      <c r="K1959" t="inlineStr">
        <is>
          <t>2026-02-28 21:38</t>
        </is>
      </c>
      <c r="L1959" t="inlineStr">
        <is>
          <t>Block CIDR</t>
        </is>
      </c>
      <c r="M1959" t="inlineStr">
        <is>
          <t>Firewall/Email</t>
        </is>
      </c>
      <c r="N1959" t="inlineStr">
        <is>
          <t>P4</t>
        </is>
      </c>
      <c r="O1959" t="inlineStr">
        <is>
          <t>Spamhaus - CIDR range</t>
        </is>
      </c>
      <c r="P1959" t="n">
        <v>0</v>
      </c>
      <c r="Q1959" t="n">
        <v>0</v>
      </c>
      <c r="R1959" t="inlineStr">
        <is>
          <t>T1566:Phishing | T1078:Valid Accounts</t>
        </is>
      </c>
      <c r="S1959" t="n">
        <v>1</v>
      </c>
      <c r="T1959" t="inlineStr">
        <is>
          <t>LOW (40%)</t>
        </is>
      </c>
      <c r="U1959" t="inlineStr">
        <is>
          <t>NONE</t>
        </is>
      </c>
      <c r="V1959" t="inlineStr">
        <is>
          <t>NONE</t>
        </is>
      </c>
      <c r="W1959" t="inlineStr">
        <is>
          <t>NONE</t>
        </is>
      </c>
      <c r="X1959" t="inlineStr">
        <is>
          <t>NONE</t>
        </is>
      </c>
      <c r="Y1959" t="n">
        <v>0</v>
      </c>
      <c r="Z1959" t="inlineStr"/>
      <c r="AA1959" t="inlineStr">
        <is>
          <t>https://www.spamhaus.org/drop/</t>
        </is>
      </c>
    </row>
    <row r="1960">
      <c r="A1960" t="inlineStr">
        <is>
          <t>FIREHOL_THREAT</t>
        </is>
      </c>
      <c r="B1960" t="inlineStr">
        <is>
          <t>fccf04dab0d5</t>
        </is>
      </c>
      <c r="C1960" t="inlineStr">
        <is>
          <t>DROP List CIDR: 1.40.137.105 | FireHOL L2 threat IP/CIDR | ASN: FireHOL-L2</t>
        </is>
      </c>
      <c r="D1960" t="n">
        <v>6</v>
      </c>
      <c r="E1960" t="inlineStr">
        <is>
          <t>MEDIUM</t>
        </is>
      </c>
      <c r="F1960" t="n">
        <v>2</v>
      </c>
      <c r="G1960" t="n">
        <v>2</v>
      </c>
      <c r="H1960" t="inlineStr">
        <is>
          <t>MEDIUM</t>
        </is>
      </c>
      <c r="I1960" t="n">
        <v>10</v>
      </c>
      <c r="J1960" t="inlineStr">
        <is>
          <t>NO</t>
        </is>
      </c>
      <c r="K1960" t="inlineStr">
        <is>
          <t>2026-02-28 21:38</t>
        </is>
      </c>
      <c r="L1960" t="inlineStr">
        <is>
          <t>Block CIDR</t>
        </is>
      </c>
      <c r="M1960" t="inlineStr">
        <is>
          <t>Firewall/Email</t>
        </is>
      </c>
      <c r="N1960" t="inlineStr">
        <is>
          <t>P4</t>
        </is>
      </c>
      <c r="O1960" t="inlineStr">
        <is>
          <t>Spamhaus - CIDR range</t>
        </is>
      </c>
      <c r="P1960" t="n">
        <v>0</v>
      </c>
      <c r="Q1960" t="n">
        <v>0</v>
      </c>
      <c r="R1960" t="inlineStr">
        <is>
          <t>T1566:Phishing | T1078:Valid Accounts</t>
        </is>
      </c>
      <c r="S1960" t="n">
        <v>1</v>
      </c>
      <c r="T1960" t="inlineStr">
        <is>
          <t>LOW (40%)</t>
        </is>
      </c>
      <c r="U1960" t="inlineStr">
        <is>
          <t>NONE</t>
        </is>
      </c>
      <c r="V1960" t="inlineStr">
        <is>
          <t>NONE</t>
        </is>
      </c>
      <c r="W1960" t="inlineStr">
        <is>
          <t>NONE</t>
        </is>
      </c>
      <c r="X1960" t="inlineStr">
        <is>
          <t>NONE</t>
        </is>
      </c>
      <c r="Y1960" t="n">
        <v>0</v>
      </c>
      <c r="Z1960" t="inlineStr"/>
      <c r="AA1960" t="inlineStr">
        <is>
          <t>https://www.spamhaus.org/drop/</t>
        </is>
      </c>
    </row>
    <row r="1961">
      <c r="A1961" t="inlineStr">
        <is>
          <t>FIREHOL_THREAT</t>
        </is>
      </c>
      <c r="B1961" t="inlineStr">
        <is>
          <t>ebef377705a4</t>
        </is>
      </c>
      <c r="C1961" t="inlineStr">
        <is>
          <t>DROP List CIDR: 1.52.235.102 | FireHOL L2 threat IP/CIDR | ASN: FireHOL-L2</t>
        </is>
      </c>
      <c r="D1961" t="n">
        <v>6</v>
      </c>
      <c r="E1961" t="inlineStr">
        <is>
          <t>MEDIUM</t>
        </is>
      </c>
      <c r="F1961" t="n">
        <v>2</v>
      </c>
      <c r="G1961" t="n">
        <v>2</v>
      </c>
      <c r="H1961" t="inlineStr">
        <is>
          <t>MEDIUM</t>
        </is>
      </c>
      <c r="I1961" t="n">
        <v>10</v>
      </c>
      <c r="J1961" t="inlineStr">
        <is>
          <t>NO</t>
        </is>
      </c>
      <c r="K1961" t="inlineStr">
        <is>
          <t>2026-02-28 21:38</t>
        </is>
      </c>
      <c r="L1961" t="inlineStr">
        <is>
          <t>Block CIDR</t>
        </is>
      </c>
      <c r="M1961" t="inlineStr">
        <is>
          <t>Firewall/Email</t>
        </is>
      </c>
      <c r="N1961" t="inlineStr">
        <is>
          <t>P4</t>
        </is>
      </c>
      <c r="O1961" t="inlineStr">
        <is>
          <t>Spamhaus - CIDR range</t>
        </is>
      </c>
      <c r="P1961" t="n">
        <v>0</v>
      </c>
      <c r="Q1961" t="n">
        <v>0</v>
      </c>
      <c r="R1961" t="inlineStr">
        <is>
          <t>T1566:Phishing | T1078:Valid Accounts</t>
        </is>
      </c>
      <c r="S1961" t="n">
        <v>1</v>
      </c>
      <c r="T1961" t="inlineStr">
        <is>
          <t>LOW (40%)</t>
        </is>
      </c>
      <c r="U1961" t="inlineStr">
        <is>
          <t>NONE</t>
        </is>
      </c>
      <c r="V1961" t="inlineStr">
        <is>
          <t>NONE</t>
        </is>
      </c>
      <c r="W1961" t="inlineStr">
        <is>
          <t>NONE</t>
        </is>
      </c>
      <c r="X1961" t="inlineStr">
        <is>
          <t>NONE</t>
        </is>
      </c>
      <c r="Y1961" t="n">
        <v>0</v>
      </c>
      <c r="Z1961" t="inlineStr"/>
      <c r="AA1961" t="inlineStr">
        <is>
          <t>https://www.spamhaus.org/drop/</t>
        </is>
      </c>
    </row>
    <row r="1962">
      <c r="A1962" t="inlineStr">
        <is>
          <t>FIREHOL_THREAT</t>
        </is>
      </c>
      <c r="B1962" t="inlineStr">
        <is>
          <t>e0572e8489f9</t>
        </is>
      </c>
      <c r="C1962" t="inlineStr">
        <is>
          <t>DROP List CIDR: 1.54.209.128 | FireHOL L2 threat IP/CIDR | ASN: FireHOL-L2</t>
        </is>
      </c>
      <c r="D1962" t="n">
        <v>6</v>
      </c>
      <c r="E1962" t="inlineStr">
        <is>
          <t>MEDIUM</t>
        </is>
      </c>
      <c r="F1962" t="n">
        <v>2</v>
      </c>
      <c r="G1962" t="n">
        <v>2</v>
      </c>
      <c r="H1962" t="inlineStr">
        <is>
          <t>MEDIUM</t>
        </is>
      </c>
      <c r="I1962" t="n">
        <v>10</v>
      </c>
      <c r="J1962" t="inlineStr">
        <is>
          <t>NO</t>
        </is>
      </c>
      <c r="K1962" t="inlineStr">
        <is>
          <t>2026-02-28 21:38</t>
        </is>
      </c>
      <c r="L1962" t="inlineStr">
        <is>
          <t>Block CIDR</t>
        </is>
      </c>
      <c r="M1962" t="inlineStr">
        <is>
          <t>Firewall/Email</t>
        </is>
      </c>
      <c r="N1962" t="inlineStr">
        <is>
          <t>P4</t>
        </is>
      </c>
      <c r="O1962" t="inlineStr">
        <is>
          <t>Spamhaus - CIDR range</t>
        </is>
      </c>
      <c r="P1962" t="n">
        <v>0</v>
      </c>
      <c r="Q1962" t="n">
        <v>0</v>
      </c>
      <c r="R1962" t="inlineStr">
        <is>
          <t>T1566:Phishing | T1078:Valid Accounts</t>
        </is>
      </c>
      <c r="S1962" t="n">
        <v>1</v>
      </c>
      <c r="T1962" t="inlineStr">
        <is>
          <t>LOW (40%)</t>
        </is>
      </c>
      <c r="U1962" t="inlineStr">
        <is>
          <t>NONE</t>
        </is>
      </c>
      <c r="V1962" t="inlineStr">
        <is>
          <t>NONE</t>
        </is>
      </c>
      <c r="W1962" t="inlineStr">
        <is>
          <t>NONE</t>
        </is>
      </c>
      <c r="X1962" t="inlineStr">
        <is>
          <t>NONE</t>
        </is>
      </c>
      <c r="Y1962" t="n">
        <v>0</v>
      </c>
      <c r="Z1962" t="inlineStr"/>
      <c r="AA1962" t="inlineStr">
        <is>
          <t>https://www.spamhaus.org/drop/</t>
        </is>
      </c>
    </row>
    <row r="1963">
      <c r="A1963" t="inlineStr">
        <is>
          <t>FIREHOL_THREAT</t>
        </is>
      </c>
      <c r="B1963" t="inlineStr">
        <is>
          <t>8dc6aeadd95a</t>
        </is>
      </c>
      <c r="C1963" t="inlineStr">
        <is>
          <t>DROP List CIDR: 1.55.33.86 | FireHOL L2 threat IP/CIDR | ASN: FireHOL-L2</t>
        </is>
      </c>
      <c r="D1963" t="n">
        <v>6</v>
      </c>
      <c r="E1963" t="inlineStr">
        <is>
          <t>MEDIUM</t>
        </is>
      </c>
      <c r="F1963" t="n">
        <v>2</v>
      </c>
      <c r="G1963" t="n">
        <v>2</v>
      </c>
      <c r="H1963" t="inlineStr">
        <is>
          <t>MEDIUM</t>
        </is>
      </c>
      <c r="I1963" t="n">
        <v>10</v>
      </c>
      <c r="J1963" t="inlineStr">
        <is>
          <t>NO</t>
        </is>
      </c>
      <c r="K1963" t="inlineStr">
        <is>
          <t>2026-02-28 21:38</t>
        </is>
      </c>
      <c r="L1963" t="inlineStr">
        <is>
          <t>Block CIDR</t>
        </is>
      </c>
      <c r="M1963" t="inlineStr">
        <is>
          <t>Firewall/Email</t>
        </is>
      </c>
      <c r="N1963" t="inlineStr">
        <is>
          <t>P4</t>
        </is>
      </c>
      <c r="O1963" t="inlineStr">
        <is>
          <t>Spamhaus - CIDR range</t>
        </is>
      </c>
      <c r="P1963" t="n">
        <v>0</v>
      </c>
      <c r="Q1963" t="n">
        <v>0</v>
      </c>
      <c r="R1963" t="inlineStr">
        <is>
          <t>T1566:Phishing | T1078:Valid Accounts</t>
        </is>
      </c>
      <c r="S1963" t="n">
        <v>1</v>
      </c>
      <c r="T1963" t="inlineStr">
        <is>
          <t>LOW (40%)</t>
        </is>
      </c>
      <c r="U1963" t="inlineStr">
        <is>
          <t>NONE</t>
        </is>
      </c>
      <c r="V1963" t="inlineStr">
        <is>
          <t>NONE</t>
        </is>
      </c>
      <c r="W1963" t="inlineStr">
        <is>
          <t>NONE</t>
        </is>
      </c>
      <c r="X1963" t="inlineStr">
        <is>
          <t>NONE</t>
        </is>
      </c>
      <c r="Y1963" t="n">
        <v>0</v>
      </c>
      <c r="Z1963" t="inlineStr"/>
      <c r="AA1963" t="inlineStr">
        <is>
          <t>https://www.spamhaus.org/drop/</t>
        </is>
      </c>
    </row>
    <row r="1964">
      <c r="A1964" t="inlineStr">
        <is>
          <t>FIREHOL_THREAT</t>
        </is>
      </c>
      <c r="B1964" t="inlineStr">
        <is>
          <t>d4ecff0c645a</t>
        </is>
      </c>
      <c r="C1964" t="inlineStr">
        <is>
          <t>DROP List CIDR: 1.55.112.41 | FireHOL L2 threat IP/CIDR | ASN: FireHOL-L2</t>
        </is>
      </c>
      <c r="D1964" t="n">
        <v>6</v>
      </c>
      <c r="E1964" t="inlineStr">
        <is>
          <t>MEDIUM</t>
        </is>
      </c>
      <c r="F1964" t="n">
        <v>2</v>
      </c>
      <c r="G1964" t="n">
        <v>2</v>
      </c>
      <c r="H1964" t="inlineStr">
        <is>
          <t>MEDIUM</t>
        </is>
      </c>
      <c r="I1964" t="n">
        <v>10</v>
      </c>
      <c r="J1964" t="inlineStr">
        <is>
          <t>NO</t>
        </is>
      </c>
      <c r="K1964" t="inlineStr">
        <is>
          <t>2026-02-28 21:38</t>
        </is>
      </c>
      <c r="L1964" t="inlineStr">
        <is>
          <t>Block CIDR</t>
        </is>
      </c>
      <c r="M1964" t="inlineStr">
        <is>
          <t>Firewall/Email</t>
        </is>
      </c>
      <c r="N1964" t="inlineStr">
        <is>
          <t>P4</t>
        </is>
      </c>
      <c r="O1964" t="inlineStr">
        <is>
          <t>Spamhaus - CIDR range</t>
        </is>
      </c>
      <c r="P1964" t="n">
        <v>0</v>
      </c>
      <c r="Q1964" t="n">
        <v>0</v>
      </c>
      <c r="R1964" t="inlineStr">
        <is>
          <t>T1566:Phishing | T1078:Valid Accounts</t>
        </is>
      </c>
      <c r="S1964" t="n">
        <v>1</v>
      </c>
      <c r="T1964" t="inlineStr">
        <is>
          <t>LOW (40%)</t>
        </is>
      </c>
      <c r="U1964" t="inlineStr">
        <is>
          <t>NONE</t>
        </is>
      </c>
      <c r="V1964" t="inlineStr">
        <is>
          <t>NONE</t>
        </is>
      </c>
      <c r="W1964" t="inlineStr">
        <is>
          <t>NONE</t>
        </is>
      </c>
      <c r="X1964" t="inlineStr">
        <is>
          <t>NONE</t>
        </is>
      </c>
      <c r="Y1964" t="n">
        <v>0</v>
      </c>
      <c r="Z1964" t="inlineStr"/>
      <c r="AA1964" t="inlineStr">
        <is>
          <t>https://www.spamhaus.org/drop/</t>
        </is>
      </c>
    </row>
    <row r="1965">
      <c r="A1965" t="inlineStr">
        <is>
          <t>FIREHOL_THREAT</t>
        </is>
      </c>
      <c r="B1965" t="inlineStr">
        <is>
          <t>c480b3c0b45e</t>
        </is>
      </c>
      <c r="C1965" t="inlineStr">
        <is>
          <t>DROP List CIDR: 1.55.210.222 | FireHOL L2 threat IP/CIDR | ASN: FireHOL-L2</t>
        </is>
      </c>
      <c r="D1965" t="n">
        <v>6</v>
      </c>
      <c r="E1965" t="inlineStr">
        <is>
          <t>MEDIUM</t>
        </is>
      </c>
      <c r="F1965" t="n">
        <v>2</v>
      </c>
      <c r="G1965" t="n">
        <v>2</v>
      </c>
      <c r="H1965" t="inlineStr">
        <is>
          <t>MEDIUM</t>
        </is>
      </c>
      <c r="I1965" t="n">
        <v>10</v>
      </c>
      <c r="J1965" t="inlineStr">
        <is>
          <t>NO</t>
        </is>
      </c>
      <c r="K1965" t="inlineStr">
        <is>
          <t>2026-02-28 21:38</t>
        </is>
      </c>
      <c r="L1965" t="inlineStr">
        <is>
          <t>Block CIDR</t>
        </is>
      </c>
      <c r="M1965" t="inlineStr">
        <is>
          <t>Firewall/Email</t>
        </is>
      </c>
      <c r="N1965" t="inlineStr">
        <is>
          <t>P4</t>
        </is>
      </c>
      <c r="O1965" t="inlineStr">
        <is>
          <t>Spamhaus - CIDR range</t>
        </is>
      </c>
      <c r="P1965" t="n">
        <v>0</v>
      </c>
      <c r="Q1965" t="n">
        <v>0</v>
      </c>
      <c r="R1965" t="inlineStr">
        <is>
          <t>T1566:Phishing | T1078:Valid Accounts</t>
        </is>
      </c>
      <c r="S1965" t="n">
        <v>1</v>
      </c>
      <c r="T1965" t="inlineStr">
        <is>
          <t>LOW (40%)</t>
        </is>
      </c>
      <c r="U1965" t="inlineStr">
        <is>
          <t>NONE</t>
        </is>
      </c>
      <c r="V1965" t="inlineStr">
        <is>
          <t>NONE</t>
        </is>
      </c>
      <c r="W1965" t="inlineStr">
        <is>
          <t>NONE</t>
        </is>
      </c>
      <c r="X1965" t="inlineStr">
        <is>
          <t>NONE</t>
        </is>
      </c>
      <c r="Y1965" t="n">
        <v>0</v>
      </c>
      <c r="Z1965" t="inlineStr"/>
      <c r="AA1965" t="inlineStr">
        <is>
          <t>https://www.spamhaus.org/drop/</t>
        </is>
      </c>
    </row>
    <row r="1966">
      <c r="A1966" t="inlineStr">
        <is>
          <t>FIREHOL_THREAT</t>
        </is>
      </c>
      <c r="B1966" t="inlineStr">
        <is>
          <t>c07b65ee5207</t>
        </is>
      </c>
      <c r="C1966" t="inlineStr">
        <is>
          <t>DROP List CIDR: 1.82.133.130 | FireHOL L2 threat IP/CIDR | ASN: FireHOL-L2</t>
        </is>
      </c>
      <c r="D1966" t="n">
        <v>6</v>
      </c>
      <c r="E1966" t="inlineStr">
        <is>
          <t>MEDIUM</t>
        </is>
      </c>
      <c r="F1966" t="n">
        <v>2</v>
      </c>
      <c r="G1966" t="n">
        <v>2</v>
      </c>
      <c r="H1966" t="inlineStr">
        <is>
          <t>MEDIUM</t>
        </is>
      </c>
      <c r="I1966" t="n">
        <v>10</v>
      </c>
      <c r="J1966" t="inlineStr">
        <is>
          <t>NO</t>
        </is>
      </c>
      <c r="K1966" t="inlineStr">
        <is>
          <t>2026-02-28 21:38</t>
        </is>
      </c>
      <c r="L1966" t="inlineStr">
        <is>
          <t>Block CIDR</t>
        </is>
      </c>
      <c r="M1966" t="inlineStr">
        <is>
          <t>Firewall/Email</t>
        </is>
      </c>
      <c r="N1966" t="inlineStr">
        <is>
          <t>P4</t>
        </is>
      </c>
      <c r="O1966" t="inlineStr">
        <is>
          <t>Spamhaus - CIDR range</t>
        </is>
      </c>
      <c r="P1966" t="n">
        <v>0</v>
      </c>
      <c r="Q1966" t="n">
        <v>0</v>
      </c>
      <c r="R1966" t="inlineStr">
        <is>
          <t>T1566:Phishing | T1078:Valid Accounts</t>
        </is>
      </c>
      <c r="S1966" t="n">
        <v>1</v>
      </c>
      <c r="T1966" t="inlineStr">
        <is>
          <t>LOW (40%)</t>
        </is>
      </c>
      <c r="U1966" t="inlineStr">
        <is>
          <t>NONE</t>
        </is>
      </c>
      <c r="V1966" t="inlineStr">
        <is>
          <t>NONE</t>
        </is>
      </c>
      <c r="W1966" t="inlineStr">
        <is>
          <t>NONE</t>
        </is>
      </c>
      <c r="X1966" t="inlineStr">
        <is>
          <t>NONE</t>
        </is>
      </c>
      <c r="Y1966" t="n">
        <v>0</v>
      </c>
      <c r="Z1966" t="inlineStr"/>
      <c r="AA1966" t="inlineStr">
        <is>
          <t>https://www.spamhaus.org/drop/</t>
        </is>
      </c>
    </row>
    <row r="1967">
      <c r="A1967" t="inlineStr">
        <is>
          <t>FIREHOL_THREAT</t>
        </is>
      </c>
      <c r="B1967" t="inlineStr">
        <is>
          <t>008a9291a602</t>
        </is>
      </c>
      <c r="C1967" t="inlineStr">
        <is>
          <t>DROP List CIDR: 1.82.135.154 | FireHOL L2 threat IP/CIDR | ASN: FireHOL-L2</t>
        </is>
      </c>
      <c r="D1967" t="n">
        <v>6</v>
      </c>
      <c r="E1967" t="inlineStr">
        <is>
          <t>MEDIUM</t>
        </is>
      </c>
      <c r="F1967" t="n">
        <v>2</v>
      </c>
      <c r="G1967" t="n">
        <v>2</v>
      </c>
      <c r="H1967" t="inlineStr">
        <is>
          <t>MEDIUM</t>
        </is>
      </c>
      <c r="I1967" t="n">
        <v>10</v>
      </c>
      <c r="J1967" t="inlineStr">
        <is>
          <t>NO</t>
        </is>
      </c>
      <c r="K1967" t="inlineStr">
        <is>
          <t>2026-02-28 21:38</t>
        </is>
      </c>
      <c r="L1967" t="inlineStr">
        <is>
          <t>Block CIDR</t>
        </is>
      </c>
      <c r="M1967" t="inlineStr">
        <is>
          <t>Firewall/Email</t>
        </is>
      </c>
      <c r="N1967" t="inlineStr">
        <is>
          <t>P4</t>
        </is>
      </c>
      <c r="O1967" t="inlineStr">
        <is>
          <t>Spamhaus - CIDR range</t>
        </is>
      </c>
      <c r="P1967" t="n">
        <v>0</v>
      </c>
      <c r="Q1967" t="n">
        <v>0</v>
      </c>
      <c r="R1967" t="inlineStr">
        <is>
          <t>T1566:Phishing | T1078:Valid Accounts</t>
        </is>
      </c>
      <c r="S1967" t="n">
        <v>1</v>
      </c>
      <c r="T1967" t="inlineStr">
        <is>
          <t>LOW (40%)</t>
        </is>
      </c>
      <c r="U1967" t="inlineStr">
        <is>
          <t>NONE</t>
        </is>
      </c>
      <c r="V1967" t="inlineStr">
        <is>
          <t>NONE</t>
        </is>
      </c>
      <c r="W1967" t="inlineStr">
        <is>
          <t>NONE</t>
        </is>
      </c>
      <c r="X1967" t="inlineStr">
        <is>
          <t>NONE</t>
        </is>
      </c>
      <c r="Y1967" t="n">
        <v>0</v>
      </c>
      <c r="Z1967" t="inlineStr"/>
      <c r="AA1967" t="inlineStr">
        <is>
          <t>https://www.spamhaus.org/drop/</t>
        </is>
      </c>
    </row>
    <row r="1968">
      <c r="A1968" t="inlineStr">
        <is>
          <t>UBUNTU_SEC</t>
        </is>
      </c>
      <c r="B1968" t="inlineStr">
        <is>
          <t>USN-5376-5</t>
        </is>
      </c>
      <c r="C1968" t="inlineStr">
        <is>
          <t>USN-5376-5: Git regression | USN-5376-4 fixed a regression in Git. The update introduced a regression when specifying configuration includes due to additional restrictions. This update fixes the problem. We apologize for the inco</t>
        </is>
      </c>
      <c r="D1968" t="n">
        <v>6.5</v>
      </c>
      <c r="E1968" t="inlineStr">
        <is>
          <t>MEDIUM</t>
        </is>
      </c>
      <c r="F1968" t="n">
        <v>2</v>
      </c>
      <c r="G1968" t="n">
        <v>2</v>
      </c>
      <c r="H1968" t="inlineStr">
        <is>
          <t>MEDIUM</t>
        </is>
      </c>
      <c r="I1968" t="n">
        <v>10.5</v>
      </c>
      <c r="J1968" t="inlineStr">
        <is>
          <t>NO</t>
        </is>
      </c>
      <c r="K1968" t="inlineStr">
        <is>
          <t>2026-02-27</t>
        </is>
      </c>
      <c r="L1968" t="inlineStr">
        <is>
          <t>YES</t>
        </is>
      </c>
      <c r="M1968" t="inlineStr">
        <is>
          <t>Ubuntu Linux</t>
        </is>
      </c>
      <c r="N1968" t="inlineStr">
        <is>
          <t>P4</t>
        </is>
      </c>
      <c r="O1968" t="inlineStr">
        <is>
          <t>Ubuntu advisory - no IP context</t>
        </is>
      </c>
      <c r="P1968" t="n">
        <v>0</v>
      </c>
      <c r="Q1968" t="n">
        <v>0</v>
      </c>
      <c r="R1968" t="inlineStr">
        <is>
          <t>T1068:Exploitation for Privilege Escalation</t>
        </is>
      </c>
      <c r="S1968" t="n">
        <v>1</v>
      </c>
      <c r="T1968" t="inlineStr">
        <is>
          <t>LOW (40%)</t>
        </is>
      </c>
      <c r="U1968" t="inlineStr">
        <is>
          <t>CHECK_USN</t>
        </is>
      </c>
      <c r="V1968" t="inlineStr">
        <is>
          <t>YES</t>
        </is>
      </c>
      <c r="W1968" t="inlineStr">
        <is>
          <t>https://ubuntu.com/security/notices/USN-5376-5</t>
        </is>
      </c>
      <c r="X1968" t="inlineStr">
        <is>
          <t>NONE</t>
        </is>
      </c>
      <c r="Y1968" t="n">
        <v>0</v>
      </c>
      <c r="Z1968" t="inlineStr"/>
      <c r="AA1968" t="inlineStr">
        <is>
          <t>https://ubuntu.com/security/notices/USN-5376-5</t>
        </is>
      </c>
    </row>
    <row r="1969">
      <c r="A1969" t="inlineStr">
        <is>
          <t>UBUNTU_SEC</t>
        </is>
      </c>
      <c r="B1969" t="inlineStr">
        <is>
          <t>USN-8059-6</t>
        </is>
      </c>
      <c r="C1969" t="inlineStr">
        <is>
          <t>USN-8059-6: Linux kernel vulnerabilities | Several security issues were discovered in the Linux kernel. An attacker could possibly use these to compromise the system. This update corrects flaws in the following subsystems: - SMB network file s</t>
        </is>
      </c>
      <c r="D1969" t="n">
        <v>6.5</v>
      </c>
      <c r="E1969" t="inlineStr">
        <is>
          <t>MEDIUM</t>
        </is>
      </c>
      <c r="F1969" t="n">
        <v>2</v>
      </c>
      <c r="G1969" t="n">
        <v>2</v>
      </c>
      <c r="H1969" t="inlineStr">
        <is>
          <t>MEDIUM</t>
        </is>
      </c>
      <c r="I1969" t="n">
        <v>10.5</v>
      </c>
      <c r="J1969" t="inlineStr">
        <is>
          <t>NO</t>
        </is>
      </c>
      <c r="K1969" t="inlineStr">
        <is>
          <t>2026-02-26</t>
        </is>
      </c>
      <c r="L1969" t="inlineStr">
        <is>
          <t>YES</t>
        </is>
      </c>
      <c r="M1969" t="inlineStr">
        <is>
          <t>Ubuntu Linux</t>
        </is>
      </c>
      <c r="N1969" t="inlineStr">
        <is>
          <t>P4</t>
        </is>
      </c>
      <c r="O1969" t="inlineStr">
        <is>
          <t>Ubuntu advisory - no IP context</t>
        </is>
      </c>
      <c r="P1969" t="n">
        <v>0</v>
      </c>
      <c r="Q1969" t="n">
        <v>0</v>
      </c>
      <c r="R1969" t="inlineStr">
        <is>
          <t>T1068:Exploitation for Privilege Escalation | T1588.006:Vulnerabilities</t>
        </is>
      </c>
      <c r="S1969" t="n">
        <v>1</v>
      </c>
      <c r="T1969" t="inlineStr">
        <is>
          <t>LOW (40%)</t>
        </is>
      </c>
      <c r="U1969" t="inlineStr">
        <is>
          <t>CHECK_USN</t>
        </is>
      </c>
      <c r="V1969" t="inlineStr">
        <is>
          <t>YES</t>
        </is>
      </c>
      <c r="W1969" t="inlineStr">
        <is>
          <t>https://ubuntu.com/security/notices/USN-8059-6</t>
        </is>
      </c>
      <c r="X1969" t="inlineStr">
        <is>
          <t>NONE</t>
        </is>
      </c>
      <c r="Y1969" t="n">
        <v>0</v>
      </c>
      <c r="Z1969" t="inlineStr"/>
      <c r="AA1969" t="inlineStr">
        <is>
          <t>https://ubuntu.com/security/notices/USN-8059-6</t>
        </is>
      </c>
    </row>
    <row r="1970">
      <c r="A1970" t="inlineStr">
        <is>
          <t>UBUNTU_SEC</t>
        </is>
      </c>
      <c r="B1970" t="inlineStr">
        <is>
          <t>USN-8066-1</t>
        </is>
      </c>
      <c r="C1970" t="inlineStr">
        <is>
          <t>USN-8066-1: Rack vulnerabilities | Minh Pham Quang discovered that Rack did not correctly handle parsing certain paths, which could lead to a path traversal attack. An attacker could possibly use this issue to leak sensitive informatio</t>
        </is>
      </c>
      <c r="D1970" t="n">
        <v>6.5</v>
      </c>
      <c r="E1970" t="inlineStr">
        <is>
          <t>MEDIUM</t>
        </is>
      </c>
      <c r="F1970" t="n">
        <v>2</v>
      </c>
      <c r="G1970" t="n">
        <v>2</v>
      </c>
      <c r="H1970" t="inlineStr">
        <is>
          <t>MEDIUM</t>
        </is>
      </c>
      <c r="I1970" t="n">
        <v>10.5</v>
      </c>
      <c r="J1970" t="inlineStr">
        <is>
          <t>NO</t>
        </is>
      </c>
      <c r="K1970" t="inlineStr">
        <is>
          <t>2026-02-26</t>
        </is>
      </c>
      <c r="L1970" t="inlineStr">
        <is>
          <t>YES</t>
        </is>
      </c>
      <c r="M1970" t="inlineStr">
        <is>
          <t>Ubuntu Linux</t>
        </is>
      </c>
      <c r="N1970" t="inlineStr">
        <is>
          <t>P4</t>
        </is>
      </c>
      <c r="O1970" t="inlineStr">
        <is>
          <t>Ubuntu advisory - no IP context</t>
        </is>
      </c>
      <c r="P1970" t="n">
        <v>0</v>
      </c>
      <c r="Q1970" t="n">
        <v>0</v>
      </c>
      <c r="R1970" t="inlineStr">
        <is>
          <t>T1068:Exploitation for Privilege Escalation | T1588.006:Vulnerabilities</t>
        </is>
      </c>
      <c r="S1970" t="n">
        <v>1</v>
      </c>
      <c r="T1970" t="inlineStr">
        <is>
          <t>LOW (40%)</t>
        </is>
      </c>
      <c r="U1970" t="inlineStr">
        <is>
          <t>CHECK_USN</t>
        </is>
      </c>
      <c r="V1970" t="inlineStr">
        <is>
          <t>YES</t>
        </is>
      </c>
      <c r="W1970" t="inlineStr">
        <is>
          <t>https://ubuntu.com/security/notices/USN-8066-1</t>
        </is>
      </c>
      <c r="X1970" t="inlineStr">
        <is>
          <t>NONE</t>
        </is>
      </c>
      <c r="Y1970" t="n">
        <v>0</v>
      </c>
      <c r="Z1970" t="inlineStr"/>
      <c r="AA1970" t="inlineStr">
        <is>
          <t>https://ubuntu.com/security/notices/USN-8066-1</t>
        </is>
      </c>
    </row>
    <row r="1971">
      <c r="A1971" t="inlineStr">
        <is>
          <t>UBUNTU_SEC</t>
        </is>
      </c>
      <c r="B1971" t="inlineStr">
        <is>
          <t>USN-8065-1</t>
        </is>
      </c>
      <c r="C1971" t="inlineStr">
        <is>
          <t>USN-8065-1: Authlib vulnerabilities | Millie Solem discovered that Authlib did not properly restrict algorithm selection during JWT verification, allowing HMAC verification with asymmetric public keys when no algorithm was specified. A re</t>
        </is>
      </c>
      <c r="D1971" t="n">
        <v>6.5</v>
      </c>
      <c r="E1971" t="inlineStr">
        <is>
          <t>MEDIUM</t>
        </is>
      </c>
      <c r="F1971" t="n">
        <v>2</v>
      </c>
      <c r="G1971" t="n">
        <v>2</v>
      </c>
      <c r="H1971" t="inlineStr">
        <is>
          <t>MEDIUM</t>
        </is>
      </c>
      <c r="I1971" t="n">
        <v>10.5</v>
      </c>
      <c r="J1971" t="inlineStr">
        <is>
          <t>NO</t>
        </is>
      </c>
      <c r="K1971" t="inlineStr">
        <is>
          <t>2026-02-25</t>
        </is>
      </c>
      <c r="L1971" t="inlineStr">
        <is>
          <t>YES</t>
        </is>
      </c>
      <c r="M1971" t="inlineStr">
        <is>
          <t>Ubuntu Linux</t>
        </is>
      </c>
      <c r="N1971" t="inlineStr">
        <is>
          <t>P4</t>
        </is>
      </c>
      <c r="O1971" t="inlineStr">
        <is>
          <t>Ubuntu advisory - no IP context</t>
        </is>
      </c>
      <c r="P1971" t="n">
        <v>0</v>
      </c>
      <c r="Q1971" t="n">
        <v>0</v>
      </c>
      <c r="R1971" t="inlineStr">
        <is>
          <t>T1068:Exploitation for Privilege Escalation | T1588.006:Vulnerabilities</t>
        </is>
      </c>
      <c r="S1971" t="n">
        <v>1</v>
      </c>
      <c r="T1971" t="inlineStr">
        <is>
          <t>LOW (40%)</t>
        </is>
      </c>
      <c r="U1971" t="inlineStr">
        <is>
          <t>CHECK_USN</t>
        </is>
      </c>
      <c r="V1971" t="inlineStr">
        <is>
          <t>YES</t>
        </is>
      </c>
      <c r="W1971" t="inlineStr">
        <is>
          <t>https://ubuntu.com/security/notices/USN-8065-1</t>
        </is>
      </c>
      <c r="X1971" t="inlineStr">
        <is>
          <t>NONE</t>
        </is>
      </c>
      <c r="Y1971" t="n">
        <v>0</v>
      </c>
      <c r="Z1971" t="inlineStr"/>
      <c r="AA1971" t="inlineStr">
        <is>
          <t>https://ubuntu.com/security/notices/USN-8065-1</t>
        </is>
      </c>
    </row>
    <row r="1972">
      <c r="A1972" t="inlineStr">
        <is>
          <t>UBUNTU_SEC</t>
        </is>
      </c>
      <c r="B1972" t="inlineStr">
        <is>
          <t>USN-8064-1</t>
        </is>
      </c>
      <c r="C1972" t="inlineStr">
        <is>
          <t>USN-8064-1: MongoDB vulnerabilities | Eliot Horowitz discovered that MongoDB may fail to validate some instances of malformed BSON. A remote attacker could possibly use this issue to cause MongoDB to crash, resulting in a denial of servic</t>
        </is>
      </c>
      <c r="D1972" t="n">
        <v>6.5</v>
      </c>
      <c r="E1972" t="inlineStr">
        <is>
          <t>MEDIUM</t>
        </is>
      </c>
      <c r="F1972" t="n">
        <v>2</v>
      </c>
      <c r="G1972" t="n">
        <v>2</v>
      </c>
      <c r="H1972" t="inlineStr">
        <is>
          <t>MEDIUM</t>
        </is>
      </c>
      <c r="I1972" t="n">
        <v>10.5</v>
      </c>
      <c r="J1972" t="inlineStr">
        <is>
          <t>NO</t>
        </is>
      </c>
      <c r="K1972" t="inlineStr">
        <is>
          <t>2026-02-25</t>
        </is>
      </c>
      <c r="L1972" t="inlineStr">
        <is>
          <t>YES</t>
        </is>
      </c>
      <c r="M1972" t="inlineStr">
        <is>
          <t>Ubuntu Linux</t>
        </is>
      </c>
      <c r="N1972" t="inlineStr">
        <is>
          <t>P4</t>
        </is>
      </c>
      <c r="O1972" t="inlineStr">
        <is>
          <t>Ubuntu advisory - no IP context</t>
        </is>
      </c>
      <c r="P1972" t="n">
        <v>0</v>
      </c>
      <c r="Q1972" t="n">
        <v>0</v>
      </c>
      <c r="R1972" t="inlineStr">
        <is>
          <t>T1068:Exploitation for Privilege Escalation | T1588.006:Vulnerabilities</t>
        </is>
      </c>
      <c r="S1972" t="n">
        <v>1</v>
      </c>
      <c r="T1972" t="inlineStr">
        <is>
          <t>LOW (40%)</t>
        </is>
      </c>
      <c r="U1972" t="inlineStr">
        <is>
          <t>CHECK_USN</t>
        </is>
      </c>
      <c r="V1972" t="inlineStr">
        <is>
          <t>YES</t>
        </is>
      </c>
      <c r="W1972" t="inlineStr">
        <is>
          <t>https://ubuntu.com/security/notices/USN-8064-1</t>
        </is>
      </c>
      <c r="X1972" t="inlineStr">
        <is>
          <t>NONE</t>
        </is>
      </c>
      <c r="Y1972" t="n">
        <v>0</v>
      </c>
      <c r="Z1972" t="inlineStr"/>
      <c r="AA1972" t="inlineStr">
        <is>
          <t>https://ubuntu.com/security/notices/USN-8064-1</t>
        </is>
      </c>
    </row>
    <row r="1973">
      <c r="A1973" t="inlineStr">
        <is>
          <t>UBUNTU_SEC</t>
        </is>
      </c>
      <c r="B1973" t="inlineStr">
        <is>
          <t>USN-5376-4</t>
        </is>
      </c>
      <c r="C1973" t="inlineStr">
        <is>
          <t>USN-5376-4: Git regression | USN-5376-1 fixed a vulnerability in Git. It was discovered that the safety checks introduced in the update were not able to be set using the command line, contrary to expectations. This update fixes t</t>
        </is>
      </c>
      <c r="D1973" t="n">
        <v>6.5</v>
      </c>
      <c r="E1973" t="inlineStr">
        <is>
          <t>MEDIUM</t>
        </is>
      </c>
      <c r="F1973" t="n">
        <v>2</v>
      </c>
      <c r="G1973" t="n">
        <v>2</v>
      </c>
      <c r="H1973" t="inlineStr">
        <is>
          <t>MEDIUM</t>
        </is>
      </c>
      <c r="I1973" t="n">
        <v>10.5</v>
      </c>
      <c r="J1973" t="inlineStr">
        <is>
          <t>NO</t>
        </is>
      </c>
      <c r="K1973" t="inlineStr">
        <is>
          <t>2026-02-25</t>
        </is>
      </c>
      <c r="L1973" t="inlineStr">
        <is>
          <t>YES</t>
        </is>
      </c>
      <c r="M1973" t="inlineStr">
        <is>
          <t>Ubuntu Linux</t>
        </is>
      </c>
      <c r="N1973" t="inlineStr">
        <is>
          <t>P4</t>
        </is>
      </c>
      <c r="O1973" t="inlineStr">
        <is>
          <t>Ubuntu advisory - no IP context</t>
        </is>
      </c>
      <c r="P1973" t="n">
        <v>0</v>
      </c>
      <c r="Q1973" t="n">
        <v>0</v>
      </c>
      <c r="R1973" t="inlineStr">
        <is>
          <t>T1068:Exploitation for Privilege Escalation</t>
        </is>
      </c>
      <c r="S1973" t="n">
        <v>1</v>
      </c>
      <c r="T1973" t="inlineStr">
        <is>
          <t>LOW (40%)</t>
        </is>
      </c>
      <c r="U1973" t="inlineStr">
        <is>
          <t>CHECK_USN</t>
        </is>
      </c>
      <c r="V1973" t="inlineStr">
        <is>
          <t>YES</t>
        </is>
      </c>
      <c r="W1973" t="inlineStr">
        <is>
          <t>https://ubuntu.com/security/notices/USN-5376-4</t>
        </is>
      </c>
      <c r="X1973" t="inlineStr">
        <is>
          <t>NONE</t>
        </is>
      </c>
      <c r="Y1973" t="n">
        <v>0</v>
      </c>
      <c r="Z1973" t="inlineStr"/>
      <c r="AA1973" t="inlineStr">
        <is>
          <t>https://ubuntu.com/security/notices/USN-5376-4</t>
        </is>
      </c>
    </row>
    <row r="1974">
      <c r="A1974" t="inlineStr">
        <is>
          <t>UBUNTU_SEC</t>
        </is>
      </c>
      <c r="B1974" t="inlineStr">
        <is>
          <t>USN-8063-1</t>
        </is>
      </c>
      <c r="C1974" t="inlineStr">
        <is>
          <t>USN-8063-1: Protocol Buffers vulnerability | It was discovered that Protocol Buffers incorrectly handled recursion when the Python google.protobuf.json_format.ParseDict() function is being used. An attacker could possibly use this issue to cause</t>
        </is>
      </c>
      <c r="D1974" t="n">
        <v>6.5</v>
      </c>
      <c r="E1974" t="inlineStr">
        <is>
          <t>MEDIUM</t>
        </is>
      </c>
      <c r="F1974" t="n">
        <v>2</v>
      </c>
      <c r="G1974" t="n">
        <v>2</v>
      </c>
      <c r="H1974" t="inlineStr">
        <is>
          <t>MEDIUM</t>
        </is>
      </c>
      <c r="I1974" t="n">
        <v>10.5</v>
      </c>
      <c r="J1974" t="inlineStr">
        <is>
          <t>NO</t>
        </is>
      </c>
      <c r="K1974" t="inlineStr">
        <is>
          <t>2026-02-25</t>
        </is>
      </c>
      <c r="L1974" t="inlineStr">
        <is>
          <t>YES</t>
        </is>
      </c>
      <c r="M1974" t="inlineStr">
        <is>
          <t>Ubuntu Linux</t>
        </is>
      </c>
      <c r="N1974" t="inlineStr">
        <is>
          <t>P4</t>
        </is>
      </c>
      <c r="O1974" t="inlineStr">
        <is>
          <t>Ubuntu advisory - no IP context</t>
        </is>
      </c>
      <c r="P1974" t="n">
        <v>0</v>
      </c>
      <c r="Q1974" t="n">
        <v>0</v>
      </c>
      <c r="R1974" t="inlineStr">
        <is>
          <t>T1068:Exploitation for Privilege Escalation | T1059.006:Python</t>
        </is>
      </c>
      <c r="S1974" t="n">
        <v>1</v>
      </c>
      <c r="T1974" t="inlineStr">
        <is>
          <t>LOW (40%)</t>
        </is>
      </c>
      <c r="U1974" t="inlineStr">
        <is>
          <t>CHECK_USN</t>
        </is>
      </c>
      <c r="V1974" t="inlineStr">
        <is>
          <t>YES</t>
        </is>
      </c>
      <c r="W1974" t="inlineStr">
        <is>
          <t>https://ubuntu.com/security/notices/USN-8063-1</t>
        </is>
      </c>
      <c r="X1974" t="inlineStr">
        <is>
          <t>NONE</t>
        </is>
      </c>
      <c r="Y1974" t="n">
        <v>0</v>
      </c>
      <c r="Z1974" t="inlineStr"/>
      <c r="AA1974" t="inlineStr">
        <is>
          <t>https://ubuntu.com/security/notices/USN-8063-1</t>
        </is>
      </c>
    </row>
    <row r="1975">
      <c r="A1975" t="inlineStr">
        <is>
          <t>UBUNTU_SEC</t>
        </is>
      </c>
      <c r="B1975" t="inlineStr">
        <is>
          <t>USN-8060-4</t>
        </is>
      </c>
      <c r="C1975" t="inlineStr">
        <is>
          <t>USN-8060-4: Linux kernel (FIPS) vulnerabilities | Several security issues were discovered in the Linux kernel. An attacker could possibly use these to compromise the system. This update corrects flaws in the following subsystems: - GPU drivers; - MMC</t>
        </is>
      </c>
      <c r="D1975" t="n">
        <v>6.5</v>
      </c>
      <c r="E1975" t="inlineStr">
        <is>
          <t>MEDIUM</t>
        </is>
      </c>
      <c r="F1975" t="n">
        <v>2</v>
      </c>
      <c r="G1975" t="n">
        <v>2</v>
      </c>
      <c r="H1975" t="inlineStr">
        <is>
          <t>MEDIUM</t>
        </is>
      </c>
      <c r="I1975" t="n">
        <v>10.5</v>
      </c>
      <c r="J1975" t="inlineStr">
        <is>
          <t>NO</t>
        </is>
      </c>
      <c r="K1975" t="inlineStr">
        <is>
          <t>2026-02-25</t>
        </is>
      </c>
      <c r="L1975" t="inlineStr">
        <is>
          <t>YES</t>
        </is>
      </c>
      <c r="M1975" t="inlineStr">
        <is>
          <t>Ubuntu Linux</t>
        </is>
      </c>
      <c r="N1975" t="inlineStr">
        <is>
          <t>P4</t>
        </is>
      </c>
      <c r="O1975" t="inlineStr">
        <is>
          <t>Ubuntu advisory - no IP context</t>
        </is>
      </c>
      <c r="P1975" t="n">
        <v>0</v>
      </c>
      <c r="Q1975" t="n">
        <v>0</v>
      </c>
      <c r="R1975" t="inlineStr">
        <is>
          <t>T1068:Exploitation for Privilege Escalation | T1588.006:Vulnerabilities</t>
        </is>
      </c>
      <c r="S1975" t="n">
        <v>1</v>
      </c>
      <c r="T1975" t="inlineStr">
        <is>
          <t>LOW (40%)</t>
        </is>
      </c>
      <c r="U1975" t="inlineStr">
        <is>
          <t>CHECK_USN</t>
        </is>
      </c>
      <c r="V1975" t="inlineStr">
        <is>
          <t>YES</t>
        </is>
      </c>
      <c r="W1975" t="inlineStr">
        <is>
          <t>https://ubuntu.com/security/notices/USN-8060-4</t>
        </is>
      </c>
      <c r="X1975" t="inlineStr">
        <is>
          <t>NONE</t>
        </is>
      </c>
      <c r="Y1975" t="n">
        <v>0</v>
      </c>
      <c r="Z1975" t="inlineStr"/>
      <c r="AA1975" t="inlineStr">
        <is>
          <t>https://ubuntu.com/security/notices/USN-8060-4</t>
        </is>
      </c>
    </row>
    <row r="1976">
      <c r="A1976" t="inlineStr">
        <is>
          <t>UBUNTU_SEC</t>
        </is>
      </c>
      <c r="B1976" t="inlineStr">
        <is>
          <t>USN-8059-5</t>
        </is>
      </c>
      <c r="C1976" t="inlineStr">
        <is>
          <t>USN-8059-5: Linux kernel (FIPS) vulnerabilities | Several security issues were discovered in the Linux kernel. An attacker could possibly use these to compromise the system. This update corrects flaws in the following subsystems: - SMB network file s</t>
        </is>
      </c>
      <c r="D1976" t="n">
        <v>6.5</v>
      </c>
      <c r="E1976" t="inlineStr">
        <is>
          <t>MEDIUM</t>
        </is>
      </c>
      <c r="F1976" t="n">
        <v>2</v>
      </c>
      <c r="G1976" t="n">
        <v>2</v>
      </c>
      <c r="H1976" t="inlineStr">
        <is>
          <t>MEDIUM</t>
        </is>
      </c>
      <c r="I1976" t="n">
        <v>10.5</v>
      </c>
      <c r="J1976" t="inlineStr">
        <is>
          <t>NO</t>
        </is>
      </c>
      <c r="K1976" t="inlineStr">
        <is>
          <t>2026-02-25</t>
        </is>
      </c>
      <c r="L1976" t="inlineStr">
        <is>
          <t>YES</t>
        </is>
      </c>
      <c r="M1976" t="inlineStr">
        <is>
          <t>Ubuntu Linux</t>
        </is>
      </c>
      <c r="N1976" t="inlineStr">
        <is>
          <t>P4</t>
        </is>
      </c>
      <c r="O1976" t="inlineStr">
        <is>
          <t>Ubuntu advisory - no IP context</t>
        </is>
      </c>
      <c r="P1976" t="n">
        <v>0</v>
      </c>
      <c r="Q1976" t="n">
        <v>0</v>
      </c>
      <c r="R1976" t="inlineStr">
        <is>
          <t>T1068:Exploitation for Privilege Escalation | T1588.006:Vulnerabilities</t>
        </is>
      </c>
      <c r="S1976" t="n">
        <v>1</v>
      </c>
      <c r="T1976" t="inlineStr">
        <is>
          <t>LOW (40%)</t>
        </is>
      </c>
      <c r="U1976" t="inlineStr">
        <is>
          <t>CHECK_USN</t>
        </is>
      </c>
      <c r="V1976" t="inlineStr">
        <is>
          <t>YES</t>
        </is>
      </c>
      <c r="W1976" t="inlineStr">
        <is>
          <t>https://ubuntu.com/security/notices/USN-8059-5</t>
        </is>
      </c>
      <c r="X1976" t="inlineStr">
        <is>
          <t>NONE</t>
        </is>
      </c>
      <c r="Y1976" t="n">
        <v>0</v>
      </c>
      <c r="Z1976" t="inlineStr"/>
      <c r="AA1976" t="inlineStr">
        <is>
          <t>https://ubuntu.com/security/notices/USN-8059-5</t>
        </is>
      </c>
    </row>
    <row r="1977">
      <c r="A1977" t="inlineStr">
        <is>
          <t>UBUNTU_SEC</t>
        </is>
      </c>
      <c r="B1977" t="inlineStr">
        <is>
          <t>USN-8059-4</t>
        </is>
      </c>
      <c r="C1977" t="inlineStr">
        <is>
          <t>USN-8059-4: Linux kernel (Real-time) vulnerabilities | Several security issues were discovered in the Linux kernel. An attacker could possibly use these to compromise the system. This update corrects flaws in the following subsystems: - SMB network file s</t>
        </is>
      </c>
      <c r="D1977" t="n">
        <v>6.5</v>
      </c>
      <c r="E1977" t="inlineStr">
        <is>
          <t>MEDIUM</t>
        </is>
      </c>
      <c r="F1977" t="n">
        <v>2</v>
      </c>
      <c r="G1977" t="n">
        <v>2</v>
      </c>
      <c r="H1977" t="inlineStr">
        <is>
          <t>MEDIUM</t>
        </is>
      </c>
      <c r="I1977" t="n">
        <v>10.5</v>
      </c>
      <c r="J1977" t="inlineStr">
        <is>
          <t>NO</t>
        </is>
      </c>
      <c r="K1977" t="inlineStr">
        <is>
          <t>2026-02-25</t>
        </is>
      </c>
      <c r="L1977" t="inlineStr">
        <is>
          <t>YES</t>
        </is>
      </c>
      <c r="M1977" t="inlineStr">
        <is>
          <t>Ubuntu Linux</t>
        </is>
      </c>
      <c r="N1977" t="inlineStr">
        <is>
          <t>P4</t>
        </is>
      </c>
      <c r="O1977" t="inlineStr">
        <is>
          <t>Ubuntu advisory - no IP context</t>
        </is>
      </c>
      <c r="P1977" t="n">
        <v>0</v>
      </c>
      <c r="Q1977" t="n">
        <v>0</v>
      </c>
      <c r="R1977" t="inlineStr">
        <is>
          <t>T1068:Exploitation for Privilege Escalation | T1588.006:Vulnerabilities</t>
        </is>
      </c>
      <c r="S1977" t="n">
        <v>1</v>
      </c>
      <c r="T1977" t="inlineStr">
        <is>
          <t>LOW (40%)</t>
        </is>
      </c>
      <c r="U1977" t="inlineStr">
        <is>
          <t>CHECK_USN</t>
        </is>
      </c>
      <c r="V1977" t="inlineStr">
        <is>
          <t>YES</t>
        </is>
      </c>
      <c r="W1977" t="inlineStr">
        <is>
          <t>https://ubuntu.com/security/notices/USN-8059-4</t>
        </is>
      </c>
      <c r="X1977" t="inlineStr">
        <is>
          <t>NONE</t>
        </is>
      </c>
      <c r="Y1977" t="n">
        <v>0</v>
      </c>
      <c r="Z1977" t="inlineStr"/>
      <c r="AA1977" t="inlineStr">
        <is>
          <t>https://ubuntu.com/security/notices/USN-8059-4</t>
        </is>
      </c>
    </row>
    <row r="1978">
      <c r="A1978" t="inlineStr">
        <is>
          <t>TOR_EXIT</t>
        </is>
      </c>
      <c r="B1978" t="inlineStr">
        <is>
          <t>c409d91be539</t>
        </is>
      </c>
      <c r="C1978" t="inlineStr">
        <is>
          <t>Tor Exit Node: 84.247.165.51 | Traffic from this IP may be anonymized/malicious</t>
        </is>
      </c>
      <c r="D1978" t="n">
        <v>5</v>
      </c>
      <c r="E1978" t="inlineStr">
        <is>
          <t>MEDIUM</t>
        </is>
      </c>
      <c r="F1978" t="n">
        <v>2</v>
      </c>
      <c r="G1978" t="n">
        <v>1</v>
      </c>
      <c r="H1978" t="inlineStr">
        <is>
          <t>LOW</t>
        </is>
      </c>
      <c r="I1978" t="n">
        <v>7</v>
      </c>
      <c r="J1978" t="inlineStr">
        <is>
          <t>NO</t>
        </is>
      </c>
      <c r="K1978" t="inlineStr">
        <is>
          <t>2026-02-28 21:38</t>
        </is>
      </c>
      <c r="L1978" t="inlineStr">
        <is>
          <t>Block or monitor</t>
        </is>
      </c>
      <c r="M1978" t="inlineStr">
        <is>
          <t>Network perimeter</t>
        </is>
      </c>
      <c r="N1978" t="inlineStr">
        <is>
          <t>P4</t>
        </is>
      </c>
      <c r="O1978" t="inlineStr">
        <is>
          <t>Tor exit node - known anonymization service</t>
        </is>
      </c>
      <c r="P1978" t="n">
        <v>0</v>
      </c>
      <c r="Q1978" t="n">
        <v>0</v>
      </c>
      <c r="R1978" t="inlineStr">
        <is>
          <t>T1090.003:Multi-hop Proxy</t>
        </is>
      </c>
      <c r="S1978" t="n">
        <v>1</v>
      </c>
      <c r="T1978" t="inlineStr">
        <is>
          <t>LOW (40%)</t>
        </is>
      </c>
      <c r="U1978" t="inlineStr">
        <is>
          <t>NONE</t>
        </is>
      </c>
      <c r="V1978" t="inlineStr">
        <is>
          <t>NONE</t>
        </is>
      </c>
      <c r="W1978" t="inlineStr">
        <is>
          <t>NONE</t>
        </is>
      </c>
      <c r="X1978" t="inlineStr">
        <is>
          <t>NONE</t>
        </is>
      </c>
      <c r="Y1978" t="n">
        <v>0</v>
      </c>
      <c r="Z1978" t="inlineStr"/>
      <c r="AA1978" t="inlineStr">
        <is>
          <t>https://check.torproject.org/</t>
        </is>
      </c>
    </row>
    <row r="1979">
      <c r="A1979" t="inlineStr">
        <is>
          <t>TOR_EXIT</t>
        </is>
      </c>
      <c r="B1979" t="inlineStr">
        <is>
          <t>e278f4c04bf9</t>
        </is>
      </c>
      <c r="C1979" t="inlineStr">
        <is>
          <t>Tor Exit Node: 37.228.129.131 | Traffic from this IP may be anonymized/malicious</t>
        </is>
      </c>
      <c r="D1979" t="n">
        <v>5</v>
      </c>
      <c r="E1979" t="inlineStr">
        <is>
          <t>MEDIUM</t>
        </is>
      </c>
      <c r="F1979" t="n">
        <v>2</v>
      </c>
      <c r="G1979" t="n">
        <v>1</v>
      </c>
      <c r="H1979" t="inlineStr">
        <is>
          <t>LOW</t>
        </is>
      </c>
      <c r="I1979" t="n">
        <v>7</v>
      </c>
      <c r="J1979" t="inlineStr">
        <is>
          <t>NO</t>
        </is>
      </c>
      <c r="K1979" t="inlineStr">
        <is>
          <t>2026-02-28 21:38</t>
        </is>
      </c>
      <c r="L1979" t="inlineStr">
        <is>
          <t>Block or monitor</t>
        </is>
      </c>
      <c r="M1979" t="inlineStr">
        <is>
          <t>Network perimeter</t>
        </is>
      </c>
      <c r="N1979" t="inlineStr">
        <is>
          <t>P4</t>
        </is>
      </c>
      <c r="O1979" t="inlineStr">
        <is>
          <t>Tor exit node - known anonymization service</t>
        </is>
      </c>
      <c r="P1979" t="n">
        <v>0</v>
      </c>
      <c r="Q1979" t="n">
        <v>0</v>
      </c>
      <c r="R1979" t="inlineStr">
        <is>
          <t>T1090.003:Multi-hop Proxy</t>
        </is>
      </c>
      <c r="S1979" t="n">
        <v>1</v>
      </c>
      <c r="T1979" t="inlineStr">
        <is>
          <t>LOW (40%)</t>
        </is>
      </c>
      <c r="U1979" t="inlineStr">
        <is>
          <t>NONE</t>
        </is>
      </c>
      <c r="V1979" t="inlineStr">
        <is>
          <t>NONE</t>
        </is>
      </c>
      <c r="W1979" t="inlineStr">
        <is>
          <t>NONE</t>
        </is>
      </c>
      <c r="X1979" t="inlineStr">
        <is>
          <t>NONE</t>
        </is>
      </c>
      <c r="Y1979" t="n">
        <v>0</v>
      </c>
      <c r="Z1979" t="inlineStr"/>
      <c r="AA1979" t="inlineStr">
        <is>
          <t>https://check.torproject.org/</t>
        </is>
      </c>
    </row>
    <row r="1980">
      <c r="A1980" t="inlineStr">
        <is>
          <t>TOR_EXIT</t>
        </is>
      </c>
      <c r="B1980" t="inlineStr">
        <is>
          <t>eb6da887643f</t>
        </is>
      </c>
      <c r="C1980" t="inlineStr">
        <is>
          <t>Tor Exit Node: 45.95.169.229 | Traffic from this IP may be anonymized/malicious</t>
        </is>
      </c>
      <c r="D1980" t="n">
        <v>5</v>
      </c>
      <c r="E1980" t="inlineStr">
        <is>
          <t>MEDIUM</t>
        </is>
      </c>
      <c r="F1980" t="n">
        <v>2</v>
      </c>
      <c r="G1980" t="n">
        <v>1</v>
      </c>
      <c r="H1980" t="inlineStr">
        <is>
          <t>LOW</t>
        </is>
      </c>
      <c r="I1980" t="n">
        <v>7</v>
      </c>
      <c r="J1980" t="inlineStr">
        <is>
          <t>NO</t>
        </is>
      </c>
      <c r="K1980" t="inlineStr">
        <is>
          <t>2026-02-28 21:38</t>
        </is>
      </c>
      <c r="L1980" t="inlineStr">
        <is>
          <t>Block or monitor</t>
        </is>
      </c>
      <c r="M1980" t="inlineStr">
        <is>
          <t>Network perimeter</t>
        </is>
      </c>
      <c r="N1980" t="inlineStr">
        <is>
          <t>P4</t>
        </is>
      </c>
      <c r="O1980" t="inlineStr">
        <is>
          <t>Tor exit node - known anonymization service</t>
        </is>
      </c>
      <c r="P1980" t="n">
        <v>0</v>
      </c>
      <c r="Q1980" t="n">
        <v>0</v>
      </c>
      <c r="R1980" t="inlineStr">
        <is>
          <t>T1090.003:Multi-hop Proxy</t>
        </is>
      </c>
      <c r="S1980" t="n">
        <v>1</v>
      </c>
      <c r="T1980" t="inlineStr">
        <is>
          <t>LOW (40%)</t>
        </is>
      </c>
      <c r="U1980" t="inlineStr">
        <is>
          <t>NONE</t>
        </is>
      </c>
      <c r="V1980" t="inlineStr">
        <is>
          <t>NONE</t>
        </is>
      </c>
      <c r="W1980" t="inlineStr">
        <is>
          <t>NONE</t>
        </is>
      </c>
      <c r="X1980" t="inlineStr">
        <is>
          <t>NONE</t>
        </is>
      </c>
      <c r="Y1980" t="n">
        <v>0</v>
      </c>
      <c r="Z1980" t="inlineStr"/>
      <c r="AA1980" t="inlineStr">
        <is>
          <t>https://check.torproject.org/</t>
        </is>
      </c>
    </row>
    <row r="1981">
      <c r="A1981" t="inlineStr">
        <is>
          <t>TOR_EXIT</t>
        </is>
      </c>
      <c r="B1981" t="inlineStr">
        <is>
          <t>a410f25a2802</t>
        </is>
      </c>
      <c r="C1981" t="inlineStr">
        <is>
          <t>Tor Exit Node: 45.141.215.80 | Traffic from this IP may be anonymized/malicious</t>
        </is>
      </c>
      <c r="D1981" t="n">
        <v>5</v>
      </c>
      <c r="E1981" t="inlineStr">
        <is>
          <t>MEDIUM</t>
        </is>
      </c>
      <c r="F1981" t="n">
        <v>2</v>
      </c>
      <c r="G1981" t="n">
        <v>1</v>
      </c>
      <c r="H1981" t="inlineStr">
        <is>
          <t>LOW</t>
        </is>
      </c>
      <c r="I1981" t="n">
        <v>7</v>
      </c>
      <c r="J1981" t="inlineStr">
        <is>
          <t>NO</t>
        </is>
      </c>
      <c r="K1981" t="inlineStr">
        <is>
          <t>2026-02-28 21:38</t>
        </is>
      </c>
      <c r="L1981" t="inlineStr">
        <is>
          <t>Block or monitor</t>
        </is>
      </c>
      <c r="M1981" t="inlineStr">
        <is>
          <t>Network perimeter</t>
        </is>
      </c>
      <c r="N1981" t="inlineStr">
        <is>
          <t>P4</t>
        </is>
      </c>
      <c r="O1981" t="inlineStr">
        <is>
          <t>Tor exit node - known anonymization service</t>
        </is>
      </c>
      <c r="P1981" t="n">
        <v>0</v>
      </c>
      <c r="Q1981" t="n">
        <v>0</v>
      </c>
      <c r="R1981" t="inlineStr">
        <is>
          <t>T1090.003:Multi-hop Proxy</t>
        </is>
      </c>
      <c r="S1981" t="n">
        <v>1</v>
      </c>
      <c r="T1981" t="inlineStr">
        <is>
          <t>LOW (40%)</t>
        </is>
      </c>
      <c r="U1981" t="inlineStr">
        <is>
          <t>NONE</t>
        </is>
      </c>
      <c r="V1981" t="inlineStr">
        <is>
          <t>NONE</t>
        </is>
      </c>
      <c r="W1981" t="inlineStr">
        <is>
          <t>NONE</t>
        </is>
      </c>
      <c r="X1981" t="inlineStr">
        <is>
          <t>NONE</t>
        </is>
      </c>
      <c r="Y1981" t="n">
        <v>0</v>
      </c>
      <c r="Z1981" t="inlineStr"/>
      <c r="AA1981" t="inlineStr">
        <is>
          <t>https://check.torproject.org/</t>
        </is>
      </c>
    </row>
    <row r="1982">
      <c r="A1982" t="inlineStr">
        <is>
          <t>TOR_EXIT</t>
        </is>
      </c>
      <c r="B1982" t="inlineStr">
        <is>
          <t>c149a63d5cb3</t>
        </is>
      </c>
      <c r="C1982" t="inlineStr">
        <is>
          <t>Tor Exit Node: 204.85.191.8 | Traffic from this IP may be anonymized/malicious</t>
        </is>
      </c>
      <c r="D1982" t="n">
        <v>5</v>
      </c>
      <c r="E1982" t="inlineStr">
        <is>
          <t>MEDIUM</t>
        </is>
      </c>
      <c r="F1982" t="n">
        <v>2</v>
      </c>
      <c r="G1982" t="n">
        <v>1</v>
      </c>
      <c r="H1982" t="inlineStr">
        <is>
          <t>LOW</t>
        </is>
      </c>
      <c r="I1982" t="n">
        <v>7</v>
      </c>
      <c r="J1982" t="inlineStr">
        <is>
          <t>NO</t>
        </is>
      </c>
      <c r="K1982" t="inlineStr">
        <is>
          <t>2026-02-28 21:38</t>
        </is>
      </c>
      <c r="L1982" t="inlineStr">
        <is>
          <t>Block or monitor</t>
        </is>
      </c>
      <c r="M1982" t="inlineStr">
        <is>
          <t>Network perimeter</t>
        </is>
      </c>
      <c r="N1982" t="inlineStr">
        <is>
          <t>P4</t>
        </is>
      </c>
      <c r="O1982" t="inlineStr">
        <is>
          <t>Tor exit node - known anonymization service</t>
        </is>
      </c>
      <c r="P1982" t="n">
        <v>0</v>
      </c>
      <c r="Q1982" t="n">
        <v>0</v>
      </c>
      <c r="R1982" t="inlineStr">
        <is>
          <t>T1090.003:Multi-hop Proxy</t>
        </is>
      </c>
      <c r="S1982" t="n">
        <v>1</v>
      </c>
      <c r="T1982" t="inlineStr">
        <is>
          <t>LOW (40%)</t>
        </is>
      </c>
      <c r="U1982" t="inlineStr">
        <is>
          <t>NONE</t>
        </is>
      </c>
      <c r="V1982" t="inlineStr">
        <is>
          <t>NONE</t>
        </is>
      </c>
      <c r="W1982" t="inlineStr">
        <is>
          <t>NONE</t>
        </is>
      </c>
      <c r="X1982" t="inlineStr">
        <is>
          <t>NONE</t>
        </is>
      </c>
      <c r="Y1982" t="n">
        <v>0</v>
      </c>
      <c r="Z1982" t="inlineStr"/>
      <c r="AA1982" t="inlineStr">
        <is>
          <t>https://check.torproject.org/</t>
        </is>
      </c>
    </row>
    <row r="1983">
      <c r="A1983" t="inlineStr">
        <is>
          <t>TOR_EXIT</t>
        </is>
      </c>
      <c r="B1983" t="inlineStr">
        <is>
          <t>a754a46c6634</t>
        </is>
      </c>
      <c r="C1983" t="inlineStr">
        <is>
          <t>Tor Exit Node: 45.141.215.90 | Traffic from this IP may be anonymized/malicious</t>
        </is>
      </c>
      <c r="D1983" t="n">
        <v>5</v>
      </c>
      <c r="E1983" t="inlineStr">
        <is>
          <t>MEDIUM</t>
        </is>
      </c>
      <c r="F1983" t="n">
        <v>2</v>
      </c>
      <c r="G1983" t="n">
        <v>1</v>
      </c>
      <c r="H1983" t="inlineStr">
        <is>
          <t>LOW</t>
        </is>
      </c>
      <c r="I1983" t="n">
        <v>7</v>
      </c>
      <c r="J1983" t="inlineStr">
        <is>
          <t>NO</t>
        </is>
      </c>
      <c r="K1983" t="inlineStr">
        <is>
          <t>2026-02-28 21:38</t>
        </is>
      </c>
      <c r="L1983" t="inlineStr">
        <is>
          <t>Block or monitor</t>
        </is>
      </c>
      <c r="M1983" t="inlineStr">
        <is>
          <t>Network perimeter</t>
        </is>
      </c>
      <c r="N1983" t="inlineStr">
        <is>
          <t>P4</t>
        </is>
      </c>
      <c r="O1983" t="inlineStr">
        <is>
          <t>Tor exit node - known anonymization service</t>
        </is>
      </c>
      <c r="P1983" t="n">
        <v>0</v>
      </c>
      <c r="Q1983" t="n">
        <v>0</v>
      </c>
      <c r="R1983" t="inlineStr">
        <is>
          <t>T1090.003:Multi-hop Proxy</t>
        </is>
      </c>
      <c r="S1983" t="n">
        <v>1</v>
      </c>
      <c r="T1983" t="inlineStr">
        <is>
          <t>LOW (40%)</t>
        </is>
      </c>
      <c r="U1983" t="inlineStr">
        <is>
          <t>NONE</t>
        </is>
      </c>
      <c r="V1983" t="inlineStr">
        <is>
          <t>NONE</t>
        </is>
      </c>
      <c r="W1983" t="inlineStr">
        <is>
          <t>NONE</t>
        </is>
      </c>
      <c r="X1983" t="inlineStr">
        <is>
          <t>NONE</t>
        </is>
      </c>
      <c r="Y1983" t="n">
        <v>0</v>
      </c>
      <c r="Z1983" t="inlineStr"/>
      <c r="AA1983" t="inlineStr">
        <is>
          <t>https://check.torproject.org/</t>
        </is>
      </c>
    </row>
    <row r="1984">
      <c r="A1984" t="inlineStr">
        <is>
          <t>TOR_EXIT</t>
        </is>
      </c>
      <c r="B1984" t="inlineStr">
        <is>
          <t>b7022be97309</t>
        </is>
      </c>
      <c r="C1984" t="inlineStr">
        <is>
          <t>Tor Exit Node: 2.57.122.215 | Traffic from this IP may be anonymized/malicious</t>
        </is>
      </c>
      <c r="D1984" t="n">
        <v>5</v>
      </c>
      <c r="E1984" t="inlineStr">
        <is>
          <t>MEDIUM</t>
        </is>
      </c>
      <c r="F1984" t="n">
        <v>2</v>
      </c>
      <c r="G1984" t="n">
        <v>1</v>
      </c>
      <c r="H1984" t="inlineStr">
        <is>
          <t>LOW</t>
        </is>
      </c>
      <c r="I1984" t="n">
        <v>7</v>
      </c>
      <c r="J1984" t="inlineStr">
        <is>
          <t>NO</t>
        </is>
      </c>
      <c r="K1984" t="inlineStr">
        <is>
          <t>2026-02-28 21:38</t>
        </is>
      </c>
      <c r="L1984" t="inlineStr">
        <is>
          <t>Block or monitor</t>
        </is>
      </c>
      <c r="M1984" t="inlineStr">
        <is>
          <t>Network perimeter</t>
        </is>
      </c>
      <c r="N1984" t="inlineStr">
        <is>
          <t>P4</t>
        </is>
      </c>
      <c r="O1984" t="inlineStr">
        <is>
          <t>Tor exit node - known anonymization service</t>
        </is>
      </c>
      <c r="P1984" t="n">
        <v>0</v>
      </c>
      <c r="Q1984" t="n">
        <v>0</v>
      </c>
      <c r="R1984" t="inlineStr">
        <is>
          <t>T1090.003:Multi-hop Proxy</t>
        </is>
      </c>
      <c r="S1984" t="n">
        <v>1</v>
      </c>
      <c r="T1984" t="inlineStr">
        <is>
          <t>LOW (40%)</t>
        </is>
      </c>
      <c r="U1984" t="inlineStr">
        <is>
          <t>NONE</t>
        </is>
      </c>
      <c r="V1984" t="inlineStr">
        <is>
          <t>NONE</t>
        </is>
      </c>
      <c r="W1984" t="inlineStr">
        <is>
          <t>NONE</t>
        </is>
      </c>
      <c r="X1984" t="inlineStr">
        <is>
          <t>NONE</t>
        </is>
      </c>
      <c r="Y1984" t="n">
        <v>0</v>
      </c>
      <c r="Z1984" t="inlineStr"/>
      <c r="AA1984" t="inlineStr">
        <is>
          <t>https://check.torproject.org/</t>
        </is>
      </c>
    </row>
    <row r="1985">
      <c r="A1985" t="inlineStr">
        <is>
          <t>TOR_EXIT</t>
        </is>
      </c>
      <c r="B1985" t="inlineStr">
        <is>
          <t>3096212da8cf</t>
        </is>
      </c>
      <c r="C1985" t="inlineStr">
        <is>
          <t>Tor Exit Node: 172.81.131.139 | Traffic from this IP may be anonymized/malicious</t>
        </is>
      </c>
      <c r="D1985" t="n">
        <v>5</v>
      </c>
      <c r="E1985" t="inlineStr">
        <is>
          <t>MEDIUM</t>
        </is>
      </c>
      <c r="F1985" t="n">
        <v>2</v>
      </c>
      <c r="G1985" t="n">
        <v>1</v>
      </c>
      <c r="H1985" t="inlineStr">
        <is>
          <t>LOW</t>
        </is>
      </c>
      <c r="I1985" t="n">
        <v>7</v>
      </c>
      <c r="J1985" t="inlineStr">
        <is>
          <t>NO</t>
        </is>
      </c>
      <c r="K1985" t="inlineStr">
        <is>
          <t>2026-02-28 21:38</t>
        </is>
      </c>
      <c r="L1985" t="inlineStr">
        <is>
          <t>Block or monitor</t>
        </is>
      </c>
      <c r="M1985" t="inlineStr">
        <is>
          <t>Network perimeter</t>
        </is>
      </c>
      <c r="N1985" t="inlineStr">
        <is>
          <t>P4</t>
        </is>
      </c>
      <c r="O1985" t="inlineStr">
        <is>
          <t>Tor exit node - known anonymization service</t>
        </is>
      </c>
      <c r="P1985" t="n">
        <v>0</v>
      </c>
      <c r="Q1985" t="n">
        <v>0</v>
      </c>
      <c r="R1985" t="inlineStr">
        <is>
          <t>T1090.003:Multi-hop Proxy</t>
        </is>
      </c>
      <c r="S1985" t="n">
        <v>1</v>
      </c>
      <c r="T1985" t="inlineStr">
        <is>
          <t>LOW (40%)</t>
        </is>
      </c>
      <c r="U1985" t="inlineStr">
        <is>
          <t>NONE</t>
        </is>
      </c>
      <c r="V1985" t="inlineStr">
        <is>
          <t>NONE</t>
        </is>
      </c>
      <c r="W1985" t="inlineStr">
        <is>
          <t>NONE</t>
        </is>
      </c>
      <c r="X1985" t="inlineStr">
        <is>
          <t>NONE</t>
        </is>
      </c>
      <c r="Y1985" t="n">
        <v>0</v>
      </c>
      <c r="Z1985" t="inlineStr"/>
      <c r="AA1985" t="inlineStr">
        <is>
          <t>https://check.torproject.org/</t>
        </is>
      </c>
    </row>
    <row r="1986">
      <c r="A1986" t="inlineStr">
        <is>
          <t>TOR_EXIT</t>
        </is>
      </c>
      <c r="B1986" t="inlineStr">
        <is>
          <t>07376b1af20f</t>
        </is>
      </c>
      <c r="C1986" t="inlineStr">
        <is>
          <t>Tor Exit Node: 107.189.3.11 | Traffic from this IP may be anonymized/malicious</t>
        </is>
      </c>
      <c r="D1986" t="n">
        <v>5</v>
      </c>
      <c r="E1986" t="inlineStr">
        <is>
          <t>MEDIUM</t>
        </is>
      </c>
      <c r="F1986" t="n">
        <v>2</v>
      </c>
      <c r="G1986" t="n">
        <v>1</v>
      </c>
      <c r="H1986" t="inlineStr">
        <is>
          <t>LOW</t>
        </is>
      </c>
      <c r="I1986" t="n">
        <v>7</v>
      </c>
      <c r="J1986" t="inlineStr">
        <is>
          <t>NO</t>
        </is>
      </c>
      <c r="K1986" t="inlineStr">
        <is>
          <t>2026-02-28 21:38</t>
        </is>
      </c>
      <c r="L1986" t="inlineStr">
        <is>
          <t>Block or monitor</t>
        </is>
      </c>
      <c r="M1986" t="inlineStr">
        <is>
          <t>Network perimeter</t>
        </is>
      </c>
      <c r="N1986" t="inlineStr">
        <is>
          <t>P4</t>
        </is>
      </c>
      <c r="O1986" t="inlineStr">
        <is>
          <t>Tor exit node - known anonymization service</t>
        </is>
      </c>
      <c r="P1986" t="n">
        <v>0</v>
      </c>
      <c r="Q1986" t="n">
        <v>0</v>
      </c>
      <c r="R1986" t="inlineStr">
        <is>
          <t>T1090.003:Multi-hop Proxy</t>
        </is>
      </c>
      <c r="S1986" t="n">
        <v>1</v>
      </c>
      <c r="T1986" t="inlineStr">
        <is>
          <t>LOW (40%)</t>
        </is>
      </c>
      <c r="U1986" t="inlineStr">
        <is>
          <t>NONE</t>
        </is>
      </c>
      <c r="V1986" t="inlineStr">
        <is>
          <t>NONE</t>
        </is>
      </c>
      <c r="W1986" t="inlineStr">
        <is>
          <t>NONE</t>
        </is>
      </c>
      <c r="X1986" t="inlineStr">
        <is>
          <t>NONE</t>
        </is>
      </c>
      <c r="Y1986" t="n">
        <v>0</v>
      </c>
      <c r="Z1986" t="inlineStr"/>
      <c r="AA1986" t="inlineStr">
        <is>
          <t>https://check.torproject.org/</t>
        </is>
      </c>
    </row>
    <row r="1987">
      <c r="A1987" t="inlineStr">
        <is>
          <t>TOR_EXIT</t>
        </is>
      </c>
      <c r="B1987" t="inlineStr">
        <is>
          <t>78d9e650757e</t>
        </is>
      </c>
      <c r="C1987" t="inlineStr">
        <is>
          <t>Tor Exit Node: 192.42.116.218 | Traffic from this IP may be anonymized/malicious</t>
        </is>
      </c>
      <c r="D1987" t="n">
        <v>5</v>
      </c>
      <c r="E1987" t="inlineStr">
        <is>
          <t>MEDIUM</t>
        </is>
      </c>
      <c r="F1987" t="n">
        <v>2</v>
      </c>
      <c r="G1987" t="n">
        <v>1</v>
      </c>
      <c r="H1987" t="inlineStr">
        <is>
          <t>LOW</t>
        </is>
      </c>
      <c r="I1987" t="n">
        <v>7</v>
      </c>
      <c r="J1987" t="inlineStr">
        <is>
          <t>NO</t>
        </is>
      </c>
      <c r="K1987" t="inlineStr">
        <is>
          <t>2026-02-28 21:38</t>
        </is>
      </c>
      <c r="L1987" t="inlineStr">
        <is>
          <t>Block or monitor</t>
        </is>
      </c>
      <c r="M1987" t="inlineStr">
        <is>
          <t>Network perimeter</t>
        </is>
      </c>
      <c r="N1987" t="inlineStr">
        <is>
          <t>P4</t>
        </is>
      </c>
      <c r="O1987" t="inlineStr">
        <is>
          <t>Tor exit node - known anonymization service</t>
        </is>
      </c>
      <c r="P1987" t="n">
        <v>0</v>
      </c>
      <c r="Q1987" t="n">
        <v>0</v>
      </c>
      <c r="R1987" t="inlineStr">
        <is>
          <t>T1090.003:Multi-hop Proxy</t>
        </is>
      </c>
      <c r="S1987" t="n">
        <v>1</v>
      </c>
      <c r="T1987" t="inlineStr">
        <is>
          <t>LOW (40%)</t>
        </is>
      </c>
      <c r="U1987" t="inlineStr">
        <is>
          <t>NONE</t>
        </is>
      </c>
      <c r="V1987" t="inlineStr">
        <is>
          <t>NONE</t>
        </is>
      </c>
      <c r="W1987" t="inlineStr">
        <is>
          <t>NONE</t>
        </is>
      </c>
      <c r="X1987" t="inlineStr">
        <is>
          <t>NONE</t>
        </is>
      </c>
      <c r="Y1987" t="n">
        <v>0</v>
      </c>
      <c r="Z1987" t="inlineStr"/>
      <c r="AA1987" t="inlineStr">
        <is>
          <t>https://check.torproject.org/</t>
        </is>
      </c>
    </row>
    <row r="1988">
      <c r="A1988" t="inlineStr">
        <is>
          <t>TOR_EXIT</t>
        </is>
      </c>
      <c r="B1988" t="inlineStr">
        <is>
          <t>cb0e19ad067c</t>
        </is>
      </c>
      <c r="C1988" t="inlineStr">
        <is>
          <t>Tor Exit Node: 144.172.73.13 | Traffic from this IP may be anonymized/malicious</t>
        </is>
      </c>
      <c r="D1988" t="n">
        <v>5</v>
      </c>
      <c r="E1988" t="inlineStr">
        <is>
          <t>MEDIUM</t>
        </is>
      </c>
      <c r="F1988" t="n">
        <v>2</v>
      </c>
      <c r="G1988" t="n">
        <v>1</v>
      </c>
      <c r="H1988" t="inlineStr">
        <is>
          <t>LOW</t>
        </is>
      </c>
      <c r="I1988" t="n">
        <v>7</v>
      </c>
      <c r="J1988" t="inlineStr">
        <is>
          <t>NO</t>
        </is>
      </c>
      <c r="K1988" t="inlineStr">
        <is>
          <t>2026-02-28 21:38</t>
        </is>
      </c>
      <c r="L1988" t="inlineStr">
        <is>
          <t>Block or monitor</t>
        </is>
      </c>
      <c r="M1988" t="inlineStr">
        <is>
          <t>Network perimeter</t>
        </is>
      </c>
      <c r="N1988" t="inlineStr">
        <is>
          <t>P4</t>
        </is>
      </c>
      <c r="O1988" t="inlineStr">
        <is>
          <t>Tor exit node - known anonymization service</t>
        </is>
      </c>
      <c r="P1988" t="n">
        <v>0</v>
      </c>
      <c r="Q1988" t="n">
        <v>0</v>
      </c>
      <c r="R1988" t="inlineStr">
        <is>
          <t>T1090.003:Multi-hop Proxy</t>
        </is>
      </c>
      <c r="S1988" t="n">
        <v>1</v>
      </c>
      <c r="T1988" t="inlineStr">
        <is>
          <t>LOW (40%)</t>
        </is>
      </c>
      <c r="U1988" t="inlineStr">
        <is>
          <t>NONE</t>
        </is>
      </c>
      <c r="V1988" t="inlineStr">
        <is>
          <t>NONE</t>
        </is>
      </c>
      <c r="W1988" t="inlineStr">
        <is>
          <t>NONE</t>
        </is>
      </c>
      <c r="X1988" t="inlineStr">
        <is>
          <t>NONE</t>
        </is>
      </c>
      <c r="Y1988" t="n">
        <v>0</v>
      </c>
      <c r="Z1988" t="inlineStr"/>
      <c r="AA1988" t="inlineStr">
        <is>
          <t>https://check.torproject.org/</t>
        </is>
      </c>
    </row>
    <row r="1989">
      <c r="A1989" t="inlineStr">
        <is>
          <t>TOR_EXIT</t>
        </is>
      </c>
      <c r="B1989" t="inlineStr">
        <is>
          <t>c7267f697d2d</t>
        </is>
      </c>
      <c r="C1989" t="inlineStr">
        <is>
          <t>Tor Exit Node: 77.220.196.253 | Traffic from this IP may be anonymized/malicious</t>
        </is>
      </c>
      <c r="D1989" t="n">
        <v>5</v>
      </c>
      <c r="E1989" t="inlineStr">
        <is>
          <t>MEDIUM</t>
        </is>
      </c>
      <c r="F1989" t="n">
        <v>2</v>
      </c>
      <c r="G1989" t="n">
        <v>1</v>
      </c>
      <c r="H1989" t="inlineStr">
        <is>
          <t>LOW</t>
        </is>
      </c>
      <c r="I1989" t="n">
        <v>7</v>
      </c>
      <c r="J1989" t="inlineStr">
        <is>
          <t>NO</t>
        </is>
      </c>
      <c r="K1989" t="inlineStr">
        <is>
          <t>2026-02-28 21:38</t>
        </is>
      </c>
      <c r="L1989" t="inlineStr">
        <is>
          <t>Block or monitor</t>
        </is>
      </c>
      <c r="M1989" t="inlineStr">
        <is>
          <t>Network perimeter</t>
        </is>
      </c>
      <c r="N1989" t="inlineStr">
        <is>
          <t>P4</t>
        </is>
      </c>
      <c r="O1989" t="inlineStr">
        <is>
          <t>Tor exit node - known anonymization service</t>
        </is>
      </c>
      <c r="P1989" t="n">
        <v>0</v>
      </c>
      <c r="Q1989" t="n">
        <v>0</v>
      </c>
      <c r="R1989" t="inlineStr">
        <is>
          <t>T1090.003:Multi-hop Proxy</t>
        </is>
      </c>
      <c r="S1989" t="n">
        <v>1</v>
      </c>
      <c r="T1989" t="inlineStr">
        <is>
          <t>LOW (40%)</t>
        </is>
      </c>
      <c r="U1989" t="inlineStr">
        <is>
          <t>NONE</t>
        </is>
      </c>
      <c r="V1989" t="inlineStr">
        <is>
          <t>NONE</t>
        </is>
      </c>
      <c r="W1989" t="inlineStr">
        <is>
          <t>NONE</t>
        </is>
      </c>
      <c r="X1989" t="inlineStr">
        <is>
          <t>NONE</t>
        </is>
      </c>
      <c r="Y1989" t="n">
        <v>0</v>
      </c>
      <c r="Z1989" t="inlineStr"/>
      <c r="AA1989" t="inlineStr">
        <is>
          <t>https://check.torproject.org/</t>
        </is>
      </c>
    </row>
    <row r="1990">
      <c r="A1990" t="inlineStr">
        <is>
          <t>TOR_EXIT</t>
        </is>
      </c>
      <c r="B1990" t="inlineStr">
        <is>
          <t>b3a41de871d2</t>
        </is>
      </c>
      <c r="C1990" t="inlineStr">
        <is>
          <t>Tor Exit Node: 89.147.109.226 | Traffic from this IP may be anonymized/malicious</t>
        </is>
      </c>
      <c r="D1990" t="n">
        <v>5</v>
      </c>
      <c r="E1990" t="inlineStr">
        <is>
          <t>MEDIUM</t>
        </is>
      </c>
      <c r="F1990" t="n">
        <v>2</v>
      </c>
      <c r="G1990" t="n">
        <v>1</v>
      </c>
      <c r="H1990" t="inlineStr">
        <is>
          <t>LOW</t>
        </is>
      </c>
      <c r="I1990" t="n">
        <v>7</v>
      </c>
      <c r="J1990" t="inlineStr">
        <is>
          <t>NO</t>
        </is>
      </c>
      <c r="K1990" t="inlineStr">
        <is>
          <t>2026-02-28 21:38</t>
        </is>
      </c>
      <c r="L1990" t="inlineStr">
        <is>
          <t>Block or monitor</t>
        </is>
      </c>
      <c r="M1990" t="inlineStr">
        <is>
          <t>Network perimeter</t>
        </is>
      </c>
      <c r="N1990" t="inlineStr">
        <is>
          <t>P4</t>
        </is>
      </c>
      <c r="O1990" t="inlineStr">
        <is>
          <t>Tor exit node - known anonymization service</t>
        </is>
      </c>
      <c r="P1990" t="n">
        <v>0</v>
      </c>
      <c r="Q1990" t="n">
        <v>0</v>
      </c>
      <c r="R1990" t="inlineStr">
        <is>
          <t>T1090.003:Multi-hop Proxy</t>
        </is>
      </c>
      <c r="S1990" t="n">
        <v>1</v>
      </c>
      <c r="T1990" t="inlineStr">
        <is>
          <t>LOW (40%)</t>
        </is>
      </c>
      <c r="U1990" t="inlineStr">
        <is>
          <t>NONE</t>
        </is>
      </c>
      <c r="V1990" t="inlineStr">
        <is>
          <t>NONE</t>
        </is>
      </c>
      <c r="W1990" t="inlineStr">
        <is>
          <t>NONE</t>
        </is>
      </c>
      <c r="X1990" t="inlineStr">
        <is>
          <t>NONE</t>
        </is>
      </c>
      <c r="Y1990" t="n">
        <v>0</v>
      </c>
      <c r="Z1990" t="inlineStr"/>
      <c r="AA1990" t="inlineStr">
        <is>
          <t>https://check.torproject.org/</t>
        </is>
      </c>
    </row>
    <row r="1991">
      <c r="A1991" t="inlineStr">
        <is>
          <t>TOR_EXIT</t>
        </is>
      </c>
      <c r="B1991" t="inlineStr">
        <is>
          <t>3d24db262e97</t>
        </is>
      </c>
      <c r="C1991" t="inlineStr">
        <is>
          <t>Tor Exit Node: 23.154.177.9 | Traffic from this IP may be anonymized/malicious</t>
        </is>
      </c>
      <c r="D1991" t="n">
        <v>5</v>
      </c>
      <c r="E1991" t="inlineStr">
        <is>
          <t>MEDIUM</t>
        </is>
      </c>
      <c r="F1991" t="n">
        <v>2</v>
      </c>
      <c r="G1991" t="n">
        <v>1</v>
      </c>
      <c r="H1991" t="inlineStr">
        <is>
          <t>LOW</t>
        </is>
      </c>
      <c r="I1991" t="n">
        <v>7</v>
      </c>
      <c r="J1991" t="inlineStr">
        <is>
          <t>NO</t>
        </is>
      </c>
      <c r="K1991" t="inlineStr">
        <is>
          <t>2026-02-28 21:38</t>
        </is>
      </c>
      <c r="L1991" t="inlineStr">
        <is>
          <t>Block or monitor</t>
        </is>
      </c>
      <c r="M1991" t="inlineStr">
        <is>
          <t>Network perimeter</t>
        </is>
      </c>
      <c r="N1991" t="inlineStr">
        <is>
          <t>P4</t>
        </is>
      </c>
      <c r="O1991" t="inlineStr">
        <is>
          <t>Tor exit node - known anonymization service</t>
        </is>
      </c>
      <c r="P1991" t="n">
        <v>0</v>
      </c>
      <c r="Q1991" t="n">
        <v>0</v>
      </c>
      <c r="R1991" t="inlineStr">
        <is>
          <t>T1090.003:Multi-hop Proxy</t>
        </is>
      </c>
      <c r="S1991" t="n">
        <v>1</v>
      </c>
      <c r="T1991" t="inlineStr">
        <is>
          <t>LOW (40%)</t>
        </is>
      </c>
      <c r="U1991" t="inlineStr">
        <is>
          <t>NONE</t>
        </is>
      </c>
      <c r="V1991" t="inlineStr">
        <is>
          <t>NONE</t>
        </is>
      </c>
      <c r="W1991" t="inlineStr">
        <is>
          <t>NONE</t>
        </is>
      </c>
      <c r="X1991" t="inlineStr">
        <is>
          <t>NONE</t>
        </is>
      </c>
      <c r="Y1991" t="n">
        <v>0</v>
      </c>
      <c r="Z1991" t="inlineStr"/>
      <c r="AA1991" t="inlineStr">
        <is>
          <t>https://check.torproject.org/</t>
        </is>
      </c>
    </row>
    <row r="1992">
      <c r="A1992" t="inlineStr">
        <is>
          <t>TOR_EXIT</t>
        </is>
      </c>
      <c r="B1992" t="inlineStr">
        <is>
          <t>21d34d069285</t>
        </is>
      </c>
      <c r="C1992" t="inlineStr">
        <is>
          <t>Tor Exit Node: 107.189.13.91 | Traffic from this IP may be anonymized/malicious</t>
        </is>
      </c>
      <c r="D1992" t="n">
        <v>5</v>
      </c>
      <c r="E1992" t="inlineStr">
        <is>
          <t>MEDIUM</t>
        </is>
      </c>
      <c r="F1992" t="n">
        <v>2</v>
      </c>
      <c r="G1992" t="n">
        <v>1</v>
      </c>
      <c r="H1992" t="inlineStr">
        <is>
          <t>LOW</t>
        </is>
      </c>
      <c r="I1992" t="n">
        <v>7</v>
      </c>
      <c r="J1992" t="inlineStr">
        <is>
          <t>NO</t>
        </is>
      </c>
      <c r="K1992" t="inlineStr">
        <is>
          <t>2026-02-28 21:38</t>
        </is>
      </c>
      <c r="L1992" t="inlineStr">
        <is>
          <t>Block or monitor</t>
        </is>
      </c>
      <c r="M1992" t="inlineStr">
        <is>
          <t>Network perimeter</t>
        </is>
      </c>
      <c r="N1992" t="inlineStr">
        <is>
          <t>P4</t>
        </is>
      </c>
      <c r="O1992" t="inlineStr">
        <is>
          <t>Tor exit node - known anonymization service</t>
        </is>
      </c>
      <c r="P1992" t="n">
        <v>0</v>
      </c>
      <c r="Q1992" t="n">
        <v>0</v>
      </c>
      <c r="R1992" t="inlineStr">
        <is>
          <t>T1090.003:Multi-hop Proxy</t>
        </is>
      </c>
      <c r="S1992" t="n">
        <v>1</v>
      </c>
      <c r="T1992" t="inlineStr">
        <is>
          <t>LOW (40%)</t>
        </is>
      </c>
      <c r="U1992" t="inlineStr">
        <is>
          <t>NONE</t>
        </is>
      </c>
      <c r="V1992" t="inlineStr">
        <is>
          <t>NONE</t>
        </is>
      </c>
      <c r="W1992" t="inlineStr">
        <is>
          <t>NONE</t>
        </is>
      </c>
      <c r="X1992" t="inlineStr">
        <is>
          <t>NONE</t>
        </is>
      </c>
      <c r="Y1992" t="n">
        <v>0</v>
      </c>
      <c r="Z1992" t="inlineStr"/>
      <c r="AA1992" t="inlineStr">
        <is>
          <t>https://check.torproject.org/</t>
        </is>
      </c>
    </row>
    <row r="1993">
      <c r="A1993" t="inlineStr">
        <is>
          <t>TOR_EXIT</t>
        </is>
      </c>
      <c r="B1993" t="inlineStr">
        <is>
          <t>da32487c2ae9</t>
        </is>
      </c>
      <c r="C1993" t="inlineStr">
        <is>
          <t>Tor Exit Node: 128.127.180.156 | Traffic from this IP may be anonymized/malicious</t>
        </is>
      </c>
      <c r="D1993" t="n">
        <v>5</v>
      </c>
      <c r="E1993" t="inlineStr">
        <is>
          <t>MEDIUM</t>
        </is>
      </c>
      <c r="F1993" t="n">
        <v>2</v>
      </c>
      <c r="G1993" t="n">
        <v>1</v>
      </c>
      <c r="H1993" t="inlineStr">
        <is>
          <t>LOW</t>
        </is>
      </c>
      <c r="I1993" t="n">
        <v>7</v>
      </c>
      <c r="J1993" t="inlineStr">
        <is>
          <t>NO</t>
        </is>
      </c>
      <c r="K1993" t="inlineStr">
        <is>
          <t>2026-02-28 21:38</t>
        </is>
      </c>
      <c r="L1993" t="inlineStr">
        <is>
          <t>Block or monitor</t>
        </is>
      </c>
      <c r="M1993" t="inlineStr">
        <is>
          <t>Network perimeter</t>
        </is>
      </c>
      <c r="N1993" t="inlineStr">
        <is>
          <t>P4</t>
        </is>
      </c>
      <c r="O1993" t="inlineStr">
        <is>
          <t>Tor exit node - known anonymization service</t>
        </is>
      </c>
      <c r="P1993" t="n">
        <v>0</v>
      </c>
      <c r="Q1993" t="n">
        <v>0</v>
      </c>
      <c r="R1993" t="inlineStr">
        <is>
          <t>T1090.003:Multi-hop Proxy</t>
        </is>
      </c>
      <c r="S1993" t="n">
        <v>1</v>
      </c>
      <c r="T1993" t="inlineStr">
        <is>
          <t>LOW (40%)</t>
        </is>
      </c>
      <c r="U1993" t="inlineStr">
        <is>
          <t>NONE</t>
        </is>
      </c>
      <c r="V1993" t="inlineStr">
        <is>
          <t>NONE</t>
        </is>
      </c>
      <c r="W1993" t="inlineStr">
        <is>
          <t>NONE</t>
        </is>
      </c>
      <c r="X1993" t="inlineStr">
        <is>
          <t>NONE</t>
        </is>
      </c>
      <c r="Y1993" t="n">
        <v>0</v>
      </c>
      <c r="Z1993" t="inlineStr"/>
      <c r="AA1993" t="inlineStr">
        <is>
          <t>https://check.torproject.org/</t>
        </is>
      </c>
    </row>
    <row r="1994">
      <c r="A1994" t="inlineStr">
        <is>
          <t>TOR_EXIT</t>
        </is>
      </c>
      <c r="B1994" t="inlineStr">
        <is>
          <t>67d3a920e122</t>
        </is>
      </c>
      <c r="C1994" t="inlineStr">
        <is>
          <t>Tor Exit Node: 185.193.52.180 | Traffic from this IP may be anonymized/malicious</t>
        </is>
      </c>
      <c r="D1994" t="n">
        <v>5</v>
      </c>
      <c r="E1994" t="inlineStr">
        <is>
          <t>MEDIUM</t>
        </is>
      </c>
      <c r="F1994" t="n">
        <v>2</v>
      </c>
      <c r="G1994" t="n">
        <v>1</v>
      </c>
      <c r="H1994" t="inlineStr">
        <is>
          <t>LOW</t>
        </is>
      </c>
      <c r="I1994" t="n">
        <v>7</v>
      </c>
      <c r="J1994" t="inlineStr">
        <is>
          <t>NO</t>
        </is>
      </c>
      <c r="K1994" t="inlineStr">
        <is>
          <t>2026-02-28 21:38</t>
        </is>
      </c>
      <c r="L1994" t="inlineStr">
        <is>
          <t>Block or monitor</t>
        </is>
      </c>
      <c r="M1994" t="inlineStr">
        <is>
          <t>Network perimeter</t>
        </is>
      </c>
      <c r="N1994" t="inlineStr">
        <is>
          <t>P4</t>
        </is>
      </c>
      <c r="O1994" t="inlineStr">
        <is>
          <t>Tor exit node - known anonymization service</t>
        </is>
      </c>
      <c r="P1994" t="n">
        <v>0</v>
      </c>
      <c r="Q1994" t="n">
        <v>0</v>
      </c>
      <c r="R1994" t="inlineStr">
        <is>
          <t>T1090.003:Multi-hop Proxy</t>
        </is>
      </c>
      <c r="S1994" t="n">
        <v>1</v>
      </c>
      <c r="T1994" t="inlineStr">
        <is>
          <t>LOW (40%)</t>
        </is>
      </c>
      <c r="U1994" t="inlineStr">
        <is>
          <t>NONE</t>
        </is>
      </c>
      <c r="V1994" t="inlineStr">
        <is>
          <t>NONE</t>
        </is>
      </c>
      <c r="W1994" t="inlineStr">
        <is>
          <t>NONE</t>
        </is>
      </c>
      <c r="X1994" t="inlineStr">
        <is>
          <t>NONE</t>
        </is>
      </c>
      <c r="Y1994" t="n">
        <v>0</v>
      </c>
      <c r="Z1994" t="inlineStr"/>
      <c r="AA1994" t="inlineStr">
        <is>
          <t>https://check.torproject.org/</t>
        </is>
      </c>
    </row>
    <row r="1995">
      <c r="A1995" t="inlineStr">
        <is>
          <t>TOR_EXIT</t>
        </is>
      </c>
      <c r="B1995" t="inlineStr">
        <is>
          <t>301e9945c04f</t>
        </is>
      </c>
      <c r="C1995" t="inlineStr">
        <is>
          <t>Tor Exit Node: 185.39.207.83 | Traffic from this IP may be anonymized/malicious</t>
        </is>
      </c>
      <c r="D1995" t="n">
        <v>5</v>
      </c>
      <c r="E1995" t="inlineStr">
        <is>
          <t>MEDIUM</t>
        </is>
      </c>
      <c r="F1995" t="n">
        <v>2</v>
      </c>
      <c r="G1995" t="n">
        <v>1</v>
      </c>
      <c r="H1995" t="inlineStr">
        <is>
          <t>LOW</t>
        </is>
      </c>
      <c r="I1995" t="n">
        <v>7</v>
      </c>
      <c r="J1995" t="inlineStr">
        <is>
          <t>NO</t>
        </is>
      </c>
      <c r="K1995" t="inlineStr">
        <is>
          <t>2026-02-28 21:38</t>
        </is>
      </c>
      <c r="L1995" t="inlineStr">
        <is>
          <t>Block or monitor</t>
        </is>
      </c>
      <c r="M1995" t="inlineStr">
        <is>
          <t>Network perimeter</t>
        </is>
      </c>
      <c r="N1995" t="inlineStr">
        <is>
          <t>P4</t>
        </is>
      </c>
      <c r="O1995" t="inlineStr">
        <is>
          <t>Tor exit node - known anonymization service</t>
        </is>
      </c>
      <c r="P1995" t="n">
        <v>0</v>
      </c>
      <c r="Q1995" t="n">
        <v>0</v>
      </c>
      <c r="R1995" t="inlineStr">
        <is>
          <t>T1090.003:Multi-hop Proxy</t>
        </is>
      </c>
      <c r="S1995" t="n">
        <v>1</v>
      </c>
      <c r="T1995" t="inlineStr">
        <is>
          <t>LOW (40%)</t>
        </is>
      </c>
      <c r="U1995" t="inlineStr">
        <is>
          <t>NONE</t>
        </is>
      </c>
      <c r="V1995" t="inlineStr">
        <is>
          <t>NONE</t>
        </is>
      </c>
      <c r="W1995" t="inlineStr">
        <is>
          <t>NONE</t>
        </is>
      </c>
      <c r="X1995" t="inlineStr">
        <is>
          <t>NONE</t>
        </is>
      </c>
      <c r="Y1995" t="n">
        <v>0</v>
      </c>
      <c r="Z1995" t="inlineStr"/>
      <c r="AA1995" t="inlineStr">
        <is>
          <t>https://check.torproject.org/</t>
        </is>
      </c>
    </row>
    <row r="1996">
      <c r="A1996" t="inlineStr">
        <is>
          <t>TOR_EXIT</t>
        </is>
      </c>
      <c r="B1996" t="inlineStr">
        <is>
          <t>f6681f571cfc</t>
        </is>
      </c>
      <c r="C1996" t="inlineStr">
        <is>
          <t>Tor Exit Node: 185.220.101.175 | Traffic from this IP may be anonymized/malicious</t>
        </is>
      </c>
      <c r="D1996" t="n">
        <v>5</v>
      </c>
      <c r="E1996" t="inlineStr">
        <is>
          <t>MEDIUM</t>
        </is>
      </c>
      <c r="F1996" t="n">
        <v>2</v>
      </c>
      <c r="G1996" t="n">
        <v>1</v>
      </c>
      <c r="H1996" t="inlineStr">
        <is>
          <t>LOW</t>
        </is>
      </c>
      <c r="I1996" t="n">
        <v>7</v>
      </c>
      <c r="J1996" t="inlineStr">
        <is>
          <t>NO</t>
        </is>
      </c>
      <c r="K1996" t="inlineStr">
        <is>
          <t>2026-02-28 21:38</t>
        </is>
      </c>
      <c r="L1996" t="inlineStr">
        <is>
          <t>Block or monitor</t>
        </is>
      </c>
      <c r="M1996" t="inlineStr">
        <is>
          <t>Network perimeter</t>
        </is>
      </c>
      <c r="N1996" t="inlineStr">
        <is>
          <t>P4</t>
        </is>
      </c>
      <c r="O1996" t="inlineStr">
        <is>
          <t>Tor exit node - known anonymization service</t>
        </is>
      </c>
      <c r="P1996" t="n">
        <v>0</v>
      </c>
      <c r="Q1996" t="n">
        <v>0</v>
      </c>
      <c r="R1996" t="inlineStr">
        <is>
          <t>T1090.003:Multi-hop Proxy</t>
        </is>
      </c>
      <c r="S1996" t="n">
        <v>1</v>
      </c>
      <c r="T1996" t="inlineStr">
        <is>
          <t>LOW (40%)</t>
        </is>
      </c>
      <c r="U1996" t="inlineStr">
        <is>
          <t>NONE</t>
        </is>
      </c>
      <c r="V1996" t="inlineStr">
        <is>
          <t>NONE</t>
        </is>
      </c>
      <c r="W1996" t="inlineStr">
        <is>
          <t>NONE</t>
        </is>
      </c>
      <c r="X1996" t="inlineStr">
        <is>
          <t>NONE</t>
        </is>
      </c>
      <c r="Y1996" t="n">
        <v>0</v>
      </c>
      <c r="Z1996" t="inlineStr"/>
      <c r="AA1996" t="inlineStr">
        <is>
          <t>https://check.torproject.org/</t>
        </is>
      </c>
    </row>
    <row r="1997">
      <c r="A1997" t="inlineStr">
        <is>
          <t>TOR_EXIT</t>
        </is>
      </c>
      <c r="B1997" t="inlineStr">
        <is>
          <t>c260b4f8485c</t>
        </is>
      </c>
      <c r="C1997" t="inlineStr">
        <is>
          <t>Tor Exit Node: 185.241.208.202 | Traffic from this IP may be anonymized/malicious</t>
        </is>
      </c>
      <c r="D1997" t="n">
        <v>5</v>
      </c>
      <c r="E1997" t="inlineStr">
        <is>
          <t>MEDIUM</t>
        </is>
      </c>
      <c r="F1997" t="n">
        <v>2</v>
      </c>
      <c r="G1997" t="n">
        <v>1</v>
      </c>
      <c r="H1997" t="inlineStr">
        <is>
          <t>LOW</t>
        </is>
      </c>
      <c r="I1997" t="n">
        <v>7</v>
      </c>
      <c r="J1997" t="inlineStr">
        <is>
          <t>NO</t>
        </is>
      </c>
      <c r="K1997" t="inlineStr">
        <is>
          <t>2026-02-28 21:38</t>
        </is>
      </c>
      <c r="L1997" t="inlineStr">
        <is>
          <t>Block or monitor</t>
        </is>
      </c>
      <c r="M1997" t="inlineStr">
        <is>
          <t>Network perimeter</t>
        </is>
      </c>
      <c r="N1997" t="inlineStr">
        <is>
          <t>P4</t>
        </is>
      </c>
      <c r="O1997" t="inlineStr">
        <is>
          <t>Tor exit node - known anonymization service</t>
        </is>
      </c>
      <c r="P1997" t="n">
        <v>0</v>
      </c>
      <c r="Q1997" t="n">
        <v>0</v>
      </c>
      <c r="R1997" t="inlineStr">
        <is>
          <t>T1090.003:Multi-hop Proxy</t>
        </is>
      </c>
      <c r="S1997" t="n">
        <v>1</v>
      </c>
      <c r="T1997" t="inlineStr">
        <is>
          <t>LOW (40%)</t>
        </is>
      </c>
      <c r="U1997" t="inlineStr">
        <is>
          <t>NONE</t>
        </is>
      </c>
      <c r="V1997" t="inlineStr">
        <is>
          <t>NONE</t>
        </is>
      </c>
      <c r="W1997" t="inlineStr">
        <is>
          <t>NONE</t>
        </is>
      </c>
      <c r="X1997" t="inlineStr">
        <is>
          <t>NONE</t>
        </is>
      </c>
      <c r="Y1997" t="n">
        <v>0</v>
      </c>
      <c r="Z1997" t="inlineStr"/>
      <c r="AA1997" t="inlineStr">
        <is>
          <t>https://check.torproject.org/</t>
        </is>
      </c>
    </row>
    <row r="1998">
      <c r="A1998" t="inlineStr">
        <is>
          <t>TOR_EXIT</t>
        </is>
      </c>
      <c r="B1998" t="inlineStr">
        <is>
          <t>f83e2cc9bf1b</t>
        </is>
      </c>
      <c r="C1998" t="inlineStr">
        <is>
          <t>Tor Exit Node: 107.189.14.4 | Traffic from this IP may be anonymized/malicious</t>
        </is>
      </c>
      <c r="D1998" t="n">
        <v>5</v>
      </c>
      <c r="E1998" t="inlineStr">
        <is>
          <t>MEDIUM</t>
        </is>
      </c>
      <c r="F1998" t="n">
        <v>2</v>
      </c>
      <c r="G1998" t="n">
        <v>1</v>
      </c>
      <c r="H1998" t="inlineStr">
        <is>
          <t>LOW</t>
        </is>
      </c>
      <c r="I1998" t="n">
        <v>7</v>
      </c>
      <c r="J1998" t="inlineStr">
        <is>
          <t>NO</t>
        </is>
      </c>
      <c r="K1998" t="inlineStr">
        <is>
          <t>2026-02-28 21:38</t>
        </is>
      </c>
      <c r="L1998" t="inlineStr">
        <is>
          <t>Block or monitor</t>
        </is>
      </c>
      <c r="M1998" t="inlineStr">
        <is>
          <t>Network perimeter</t>
        </is>
      </c>
      <c r="N1998" t="inlineStr">
        <is>
          <t>P4</t>
        </is>
      </c>
      <c r="O1998" t="inlineStr">
        <is>
          <t>Tor exit node - known anonymization service</t>
        </is>
      </c>
      <c r="P1998" t="n">
        <v>0</v>
      </c>
      <c r="Q1998" t="n">
        <v>0</v>
      </c>
      <c r="R1998" t="inlineStr">
        <is>
          <t>T1090.003:Multi-hop Proxy</t>
        </is>
      </c>
      <c r="S1998" t="n">
        <v>1</v>
      </c>
      <c r="T1998" t="inlineStr">
        <is>
          <t>LOW (40%)</t>
        </is>
      </c>
      <c r="U1998" t="inlineStr">
        <is>
          <t>NONE</t>
        </is>
      </c>
      <c r="V1998" t="inlineStr">
        <is>
          <t>NONE</t>
        </is>
      </c>
      <c r="W1998" t="inlineStr">
        <is>
          <t>NONE</t>
        </is>
      </c>
      <c r="X1998" t="inlineStr">
        <is>
          <t>NONE</t>
        </is>
      </c>
      <c r="Y1998" t="n">
        <v>0</v>
      </c>
      <c r="Z1998" t="inlineStr"/>
      <c r="AA1998" t="inlineStr">
        <is>
          <t>https://check.torproject.org/</t>
        </is>
      </c>
    </row>
    <row r="1999">
      <c r="A1999" t="inlineStr">
        <is>
          <t>TOR_EXIT</t>
        </is>
      </c>
      <c r="B1999" t="inlineStr">
        <is>
          <t>541e40e5e0a2</t>
        </is>
      </c>
      <c r="C1999" t="inlineStr">
        <is>
          <t>Tor Exit Node: 176.126.253.190 | Traffic from this IP may be anonymized/malicious</t>
        </is>
      </c>
      <c r="D1999" t="n">
        <v>5</v>
      </c>
      <c r="E1999" t="inlineStr">
        <is>
          <t>MEDIUM</t>
        </is>
      </c>
      <c r="F1999" t="n">
        <v>2</v>
      </c>
      <c r="G1999" t="n">
        <v>1</v>
      </c>
      <c r="H1999" t="inlineStr">
        <is>
          <t>LOW</t>
        </is>
      </c>
      <c r="I1999" t="n">
        <v>7</v>
      </c>
      <c r="J1999" t="inlineStr">
        <is>
          <t>NO</t>
        </is>
      </c>
      <c r="K1999" t="inlineStr">
        <is>
          <t>2026-02-28 21:38</t>
        </is>
      </c>
      <c r="L1999" t="inlineStr">
        <is>
          <t>Block or monitor</t>
        </is>
      </c>
      <c r="M1999" t="inlineStr">
        <is>
          <t>Network perimeter</t>
        </is>
      </c>
      <c r="N1999" t="inlineStr">
        <is>
          <t>P4</t>
        </is>
      </c>
      <c r="O1999" t="inlineStr">
        <is>
          <t>Tor exit node - known anonymization service</t>
        </is>
      </c>
      <c r="P1999" t="n">
        <v>0</v>
      </c>
      <c r="Q1999" t="n">
        <v>0</v>
      </c>
      <c r="R1999" t="inlineStr">
        <is>
          <t>T1090.003:Multi-hop Proxy</t>
        </is>
      </c>
      <c r="S1999" t="n">
        <v>1</v>
      </c>
      <c r="T1999" t="inlineStr">
        <is>
          <t>LOW (40%)</t>
        </is>
      </c>
      <c r="U1999" t="inlineStr">
        <is>
          <t>NONE</t>
        </is>
      </c>
      <c r="V1999" t="inlineStr">
        <is>
          <t>NONE</t>
        </is>
      </c>
      <c r="W1999" t="inlineStr">
        <is>
          <t>NONE</t>
        </is>
      </c>
      <c r="X1999" t="inlineStr">
        <is>
          <t>NONE</t>
        </is>
      </c>
      <c r="Y1999" t="n">
        <v>0</v>
      </c>
      <c r="Z1999" t="inlineStr"/>
      <c r="AA1999" t="inlineStr">
        <is>
          <t>https://check.torproject.org/</t>
        </is>
      </c>
    </row>
    <row r="2000">
      <c r="A2000" t="inlineStr">
        <is>
          <t>TOR_EXIT</t>
        </is>
      </c>
      <c r="B2000" t="inlineStr">
        <is>
          <t>0588f8c03417</t>
        </is>
      </c>
      <c r="C2000" t="inlineStr">
        <is>
          <t>Tor Exit Node: 185.220.101.90 | Traffic from this IP may be anonymized/malicious</t>
        </is>
      </c>
      <c r="D2000" t="n">
        <v>5</v>
      </c>
      <c r="E2000" t="inlineStr">
        <is>
          <t>MEDIUM</t>
        </is>
      </c>
      <c r="F2000" t="n">
        <v>2</v>
      </c>
      <c r="G2000" t="n">
        <v>1</v>
      </c>
      <c r="H2000" t="inlineStr">
        <is>
          <t>LOW</t>
        </is>
      </c>
      <c r="I2000" t="n">
        <v>7</v>
      </c>
      <c r="J2000" t="inlineStr">
        <is>
          <t>NO</t>
        </is>
      </c>
      <c r="K2000" t="inlineStr">
        <is>
          <t>2026-02-28 21:38</t>
        </is>
      </c>
      <c r="L2000" t="inlineStr">
        <is>
          <t>Block or monitor</t>
        </is>
      </c>
      <c r="M2000" t="inlineStr">
        <is>
          <t>Network perimeter</t>
        </is>
      </c>
      <c r="N2000" t="inlineStr">
        <is>
          <t>P4</t>
        </is>
      </c>
      <c r="O2000" t="inlineStr">
        <is>
          <t>Tor exit node - known anonymization service</t>
        </is>
      </c>
      <c r="P2000" t="n">
        <v>0</v>
      </c>
      <c r="Q2000" t="n">
        <v>0</v>
      </c>
      <c r="R2000" t="inlineStr">
        <is>
          <t>T1090.003:Multi-hop Proxy</t>
        </is>
      </c>
      <c r="S2000" t="n">
        <v>1</v>
      </c>
      <c r="T2000" t="inlineStr">
        <is>
          <t>LOW (40%)</t>
        </is>
      </c>
      <c r="U2000" t="inlineStr">
        <is>
          <t>NONE</t>
        </is>
      </c>
      <c r="V2000" t="inlineStr">
        <is>
          <t>NONE</t>
        </is>
      </c>
      <c r="W2000" t="inlineStr">
        <is>
          <t>NONE</t>
        </is>
      </c>
      <c r="X2000" t="inlineStr">
        <is>
          <t>NONE</t>
        </is>
      </c>
      <c r="Y2000" t="n">
        <v>0</v>
      </c>
      <c r="Z2000" t="inlineStr"/>
      <c r="AA2000" t="inlineStr">
        <is>
          <t>https://check.torproject.org/</t>
        </is>
      </c>
    </row>
    <row r="2001">
      <c r="A2001" t="inlineStr">
        <is>
          <t>TOR_EXIT</t>
        </is>
      </c>
      <c r="B2001" t="inlineStr">
        <is>
          <t>ee21eca65824</t>
        </is>
      </c>
      <c r="C2001" t="inlineStr">
        <is>
          <t>Tor Exit Node: 192.42.116.209 | Traffic from this IP may be anonymized/malicious</t>
        </is>
      </c>
      <c r="D2001" t="n">
        <v>5</v>
      </c>
      <c r="E2001" t="inlineStr">
        <is>
          <t>MEDIUM</t>
        </is>
      </c>
      <c r="F2001" t="n">
        <v>2</v>
      </c>
      <c r="G2001" t="n">
        <v>1</v>
      </c>
      <c r="H2001" t="inlineStr">
        <is>
          <t>LOW</t>
        </is>
      </c>
      <c r="I2001" t="n">
        <v>7</v>
      </c>
      <c r="J2001" t="inlineStr">
        <is>
          <t>NO</t>
        </is>
      </c>
      <c r="K2001" t="inlineStr">
        <is>
          <t>2026-02-28 21:38</t>
        </is>
      </c>
      <c r="L2001" t="inlineStr">
        <is>
          <t>Block or monitor</t>
        </is>
      </c>
      <c r="M2001" t="inlineStr">
        <is>
          <t>Network perimeter</t>
        </is>
      </c>
      <c r="N2001" t="inlineStr">
        <is>
          <t>P4</t>
        </is>
      </c>
      <c r="O2001" t="inlineStr">
        <is>
          <t>Tor exit node - known anonymization service</t>
        </is>
      </c>
      <c r="P2001" t="n">
        <v>0</v>
      </c>
      <c r="Q2001" t="n">
        <v>0</v>
      </c>
      <c r="R2001" t="inlineStr">
        <is>
          <t>T1090.003:Multi-hop Proxy</t>
        </is>
      </c>
      <c r="S2001" t="n">
        <v>1</v>
      </c>
      <c r="T2001" t="inlineStr">
        <is>
          <t>LOW (40%)</t>
        </is>
      </c>
      <c r="U2001" t="inlineStr">
        <is>
          <t>NONE</t>
        </is>
      </c>
      <c r="V2001" t="inlineStr">
        <is>
          <t>NONE</t>
        </is>
      </c>
      <c r="W2001" t="inlineStr">
        <is>
          <t>NONE</t>
        </is>
      </c>
      <c r="X2001" t="inlineStr">
        <is>
          <t>NONE</t>
        </is>
      </c>
      <c r="Y2001" t="n">
        <v>0</v>
      </c>
      <c r="Z2001" t="inlineStr"/>
      <c r="AA2001" t="inlineStr">
        <is>
          <t>https://check.torproject.org/</t>
        </is>
      </c>
    </row>
    <row r="2002">
      <c r="A2002" t="inlineStr">
        <is>
          <t>TOR_EXIT</t>
        </is>
      </c>
      <c r="B2002" t="inlineStr">
        <is>
          <t>6ea872dd5cb7</t>
        </is>
      </c>
      <c r="C2002" t="inlineStr">
        <is>
          <t>Tor Exit Node: 109.70.100.6 | Traffic from this IP may be anonymized/malicious</t>
        </is>
      </c>
      <c r="D2002" t="n">
        <v>5</v>
      </c>
      <c r="E2002" t="inlineStr">
        <is>
          <t>MEDIUM</t>
        </is>
      </c>
      <c r="F2002" t="n">
        <v>2</v>
      </c>
      <c r="G2002" t="n">
        <v>1</v>
      </c>
      <c r="H2002" t="inlineStr">
        <is>
          <t>LOW</t>
        </is>
      </c>
      <c r="I2002" t="n">
        <v>7</v>
      </c>
      <c r="J2002" t="inlineStr">
        <is>
          <t>NO</t>
        </is>
      </c>
      <c r="K2002" t="inlineStr">
        <is>
          <t>2026-02-28 21:38</t>
        </is>
      </c>
      <c r="L2002" t="inlineStr">
        <is>
          <t>Block or monitor</t>
        </is>
      </c>
      <c r="M2002" t="inlineStr">
        <is>
          <t>Network perimeter</t>
        </is>
      </c>
      <c r="N2002" t="inlineStr">
        <is>
          <t>P4</t>
        </is>
      </c>
      <c r="O2002" t="inlineStr">
        <is>
          <t>Tor exit node - known anonymization service</t>
        </is>
      </c>
      <c r="P2002" t="n">
        <v>0</v>
      </c>
      <c r="Q2002" t="n">
        <v>0</v>
      </c>
      <c r="R2002" t="inlineStr">
        <is>
          <t>T1090.003:Multi-hop Proxy</t>
        </is>
      </c>
      <c r="S2002" t="n">
        <v>1</v>
      </c>
      <c r="T2002" t="inlineStr">
        <is>
          <t>LOW (40%)</t>
        </is>
      </c>
      <c r="U2002" t="inlineStr">
        <is>
          <t>NONE</t>
        </is>
      </c>
      <c r="V2002" t="inlineStr">
        <is>
          <t>NONE</t>
        </is>
      </c>
      <c r="W2002" t="inlineStr">
        <is>
          <t>NONE</t>
        </is>
      </c>
      <c r="X2002" t="inlineStr">
        <is>
          <t>NONE</t>
        </is>
      </c>
      <c r="Y2002" t="n">
        <v>0</v>
      </c>
      <c r="Z2002" t="inlineStr"/>
      <c r="AA2002" t="inlineStr">
        <is>
          <t>https://check.torproject.org/</t>
        </is>
      </c>
    </row>
    <row r="2003">
      <c r="A2003" t="inlineStr">
        <is>
          <t>TOR_EXIT</t>
        </is>
      </c>
      <c r="B2003" t="inlineStr">
        <is>
          <t>09fff237cc9c</t>
        </is>
      </c>
      <c r="C2003" t="inlineStr">
        <is>
          <t>Tor Exit Node: 2.58.95.59 | Traffic from this IP may be anonymized/malicious</t>
        </is>
      </c>
      <c r="D2003" t="n">
        <v>5</v>
      </c>
      <c r="E2003" t="inlineStr">
        <is>
          <t>MEDIUM</t>
        </is>
      </c>
      <c r="F2003" t="n">
        <v>2</v>
      </c>
      <c r="G2003" t="n">
        <v>1</v>
      </c>
      <c r="H2003" t="inlineStr">
        <is>
          <t>LOW</t>
        </is>
      </c>
      <c r="I2003" t="n">
        <v>7</v>
      </c>
      <c r="J2003" t="inlineStr">
        <is>
          <t>NO</t>
        </is>
      </c>
      <c r="K2003" t="inlineStr">
        <is>
          <t>2026-02-28 21:38</t>
        </is>
      </c>
      <c r="L2003" t="inlineStr">
        <is>
          <t>Block or monitor</t>
        </is>
      </c>
      <c r="M2003" t="inlineStr">
        <is>
          <t>Network perimeter</t>
        </is>
      </c>
      <c r="N2003" t="inlineStr">
        <is>
          <t>P4</t>
        </is>
      </c>
      <c r="O2003" t="inlineStr">
        <is>
          <t>Tor exit node - known anonymization service</t>
        </is>
      </c>
      <c r="P2003" t="n">
        <v>0</v>
      </c>
      <c r="Q2003" t="n">
        <v>0</v>
      </c>
      <c r="R2003" t="inlineStr">
        <is>
          <t>T1090.003:Multi-hop Proxy</t>
        </is>
      </c>
      <c r="S2003" t="n">
        <v>1</v>
      </c>
      <c r="T2003" t="inlineStr">
        <is>
          <t>LOW (40%)</t>
        </is>
      </c>
      <c r="U2003" t="inlineStr">
        <is>
          <t>NONE</t>
        </is>
      </c>
      <c r="V2003" t="inlineStr">
        <is>
          <t>NONE</t>
        </is>
      </c>
      <c r="W2003" t="inlineStr">
        <is>
          <t>NONE</t>
        </is>
      </c>
      <c r="X2003" t="inlineStr">
        <is>
          <t>NONE</t>
        </is>
      </c>
      <c r="Y2003" t="n">
        <v>0</v>
      </c>
      <c r="Z2003" t="inlineStr"/>
      <c r="AA2003" t="inlineStr">
        <is>
          <t>https://check.torproject.org/</t>
        </is>
      </c>
    </row>
    <row r="2004">
      <c r="A2004" t="inlineStr">
        <is>
          <t>TOR_EXIT</t>
        </is>
      </c>
      <c r="B2004" t="inlineStr">
        <is>
          <t>c8d6aa539100</t>
        </is>
      </c>
      <c r="C2004" t="inlineStr">
        <is>
          <t>Tor Exit Node: 207.192.70.250 | Traffic from this IP may be anonymized/malicious</t>
        </is>
      </c>
      <c r="D2004" t="n">
        <v>5</v>
      </c>
      <c r="E2004" t="inlineStr">
        <is>
          <t>MEDIUM</t>
        </is>
      </c>
      <c r="F2004" t="n">
        <v>2</v>
      </c>
      <c r="G2004" t="n">
        <v>1</v>
      </c>
      <c r="H2004" t="inlineStr">
        <is>
          <t>LOW</t>
        </is>
      </c>
      <c r="I2004" t="n">
        <v>7</v>
      </c>
      <c r="J2004" t="inlineStr">
        <is>
          <t>NO</t>
        </is>
      </c>
      <c r="K2004" t="inlineStr">
        <is>
          <t>2026-02-28 21:38</t>
        </is>
      </c>
      <c r="L2004" t="inlineStr">
        <is>
          <t>Block or monitor</t>
        </is>
      </c>
      <c r="M2004" t="inlineStr">
        <is>
          <t>Network perimeter</t>
        </is>
      </c>
      <c r="N2004" t="inlineStr">
        <is>
          <t>P4</t>
        </is>
      </c>
      <c r="O2004" t="inlineStr">
        <is>
          <t>Tor exit node - known anonymization service</t>
        </is>
      </c>
      <c r="P2004" t="n">
        <v>0</v>
      </c>
      <c r="Q2004" t="n">
        <v>0</v>
      </c>
      <c r="R2004" t="inlineStr">
        <is>
          <t>T1090.003:Multi-hop Proxy</t>
        </is>
      </c>
      <c r="S2004" t="n">
        <v>1</v>
      </c>
      <c r="T2004" t="inlineStr">
        <is>
          <t>LOW (40%)</t>
        </is>
      </c>
      <c r="U2004" t="inlineStr">
        <is>
          <t>NONE</t>
        </is>
      </c>
      <c r="V2004" t="inlineStr">
        <is>
          <t>NONE</t>
        </is>
      </c>
      <c r="W2004" t="inlineStr">
        <is>
          <t>NONE</t>
        </is>
      </c>
      <c r="X2004" t="inlineStr">
        <is>
          <t>NONE</t>
        </is>
      </c>
      <c r="Y2004" t="n">
        <v>0</v>
      </c>
      <c r="Z2004" t="inlineStr"/>
      <c r="AA2004" t="inlineStr">
        <is>
          <t>https://check.torproject.org/</t>
        </is>
      </c>
    </row>
    <row r="2005">
      <c r="A2005" t="inlineStr">
        <is>
          <t>TOR_EXIT</t>
        </is>
      </c>
      <c r="B2005" t="inlineStr">
        <is>
          <t>47187b06030c</t>
        </is>
      </c>
      <c r="C2005" t="inlineStr">
        <is>
          <t>Tor Exit Node: 193.189.100.204 | Traffic from this IP may be anonymized/malicious</t>
        </is>
      </c>
      <c r="D2005" t="n">
        <v>5</v>
      </c>
      <c r="E2005" t="inlineStr">
        <is>
          <t>MEDIUM</t>
        </is>
      </c>
      <c r="F2005" t="n">
        <v>2</v>
      </c>
      <c r="G2005" t="n">
        <v>1</v>
      </c>
      <c r="H2005" t="inlineStr">
        <is>
          <t>LOW</t>
        </is>
      </c>
      <c r="I2005" t="n">
        <v>7</v>
      </c>
      <c r="J2005" t="inlineStr">
        <is>
          <t>NO</t>
        </is>
      </c>
      <c r="K2005" t="inlineStr">
        <is>
          <t>2026-02-28 21:38</t>
        </is>
      </c>
      <c r="L2005" t="inlineStr">
        <is>
          <t>Block or monitor</t>
        </is>
      </c>
      <c r="M2005" t="inlineStr">
        <is>
          <t>Network perimeter</t>
        </is>
      </c>
      <c r="N2005" t="inlineStr">
        <is>
          <t>P4</t>
        </is>
      </c>
      <c r="O2005" t="inlineStr">
        <is>
          <t>Tor exit node - known anonymization service</t>
        </is>
      </c>
      <c r="P2005" t="n">
        <v>0</v>
      </c>
      <c r="Q2005" t="n">
        <v>0</v>
      </c>
      <c r="R2005" t="inlineStr">
        <is>
          <t>T1090.003:Multi-hop Proxy</t>
        </is>
      </c>
      <c r="S2005" t="n">
        <v>1</v>
      </c>
      <c r="T2005" t="inlineStr">
        <is>
          <t>LOW (40%)</t>
        </is>
      </c>
      <c r="U2005" t="inlineStr">
        <is>
          <t>NONE</t>
        </is>
      </c>
      <c r="V2005" t="inlineStr">
        <is>
          <t>NONE</t>
        </is>
      </c>
      <c r="W2005" t="inlineStr">
        <is>
          <t>NONE</t>
        </is>
      </c>
      <c r="X2005" t="inlineStr">
        <is>
          <t>NONE</t>
        </is>
      </c>
      <c r="Y2005" t="n">
        <v>0</v>
      </c>
      <c r="Z2005" t="inlineStr"/>
      <c r="AA2005" t="inlineStr">
        <is>
          <t>https://check.torproject.org/</t>
        </is>
      </c>
    </row>
    <row r="2006">
      <c r="A2006" t="inlineStr">
        <is>
          <t>TOR_EXIT</t>
        </is>
      </c>
      <c r="B2006" t="inlineStr">
        <is>
          <t>29a9ea68eb01</t>
        </is>
      </c>
      <c r="C2006" t="inlineStr">
        <is>
          <t>Tor Exit Node: 23.137.251.61 | Traffic from this IP may be anonymized/malicious</t>
        </is>
      </c>
      <c r="D2006" t="n">
        <v>5</v>
      </c>
      <c r="E2006" t="inlineStr">
        <is>
          <t>MEDIUM</t>
        </is>
      </c>
      <c r="F2006" t="n">
        <v>2</v>
      </c>
      <c r="G2006" t="n">
        <v>1</v>
      </c>
      <c r="H2006" t="inlineStr">
        <is>
          <t>LOW</t>
        </is>
      </c>
      <c r="I2006" t="n">
        <v>7</v>
      </c>
      <c r="J2006" t="inlineStr">
        <is>
          <t>NO</t>
        </is>
      </c>
      <c r="K2006" t="inlineStr">
        <is>
          <t>2026-02-28 21:38</t>
        </is>
      </c>
      <c r="L2006" t="inlineStr">
        <is>
          <t>Block or monitor</t>
        </is>
      </c>
      <c r="M2006" t="inlineStr">
        <is>
          <t>Network perimeter</t>
        </is>
      </c>
      <c r="N2006" t="inlineStr">
        <is>
          <t>P4</t>
        </is>
      </c>
      <c r="O2006" t="inlineStr">
        <is>
          <t>Tor exit node - known anonymization service</t>
        </is>
      </c>
      <c r="P2006" t="n">
        <v>0</v>
      </c>
      <c r="Q2006" t="n">
        <v>0</v>
      </c>
      <c r="R2006" t="inlineStr">
        <is>
          <t>T1090.003:Multi-hop Proxy</t>
        </is>
      </c>
      <c r="S2006" t="n">
        <v>1</v>
      </c>
      <c r="T2006" t="inlineStr">
        <is>
          <t>LOW (40%)</t>
        </is>
      </c>
      <c r="U2006" t="inlineStr">
        <is>
          <t>NONE</t>
        </is>
      </c>
      <c r="V2006" t="inlineStr">
        <is>
          <t>NONE</t>
        </is>
      </c>
      <c r="W2006" t="inlineStr">
        <is>
          <t>NONE</t>
        </is>
      </c>
      <c r="X2006" t="inlineStr">
        <is>
          <t>NONE</t>
        </is>
      </c>
      <c r="Y2006" t="n">
        <v>0</v>
      </c>
      <c r="Z2006" t="inlineStr"/>
      <c r="AA2006" t="inlineStr">
        <is>
          <t>https://check.torproject.org/</t>
        </is>
      </c>
    </row>
    <row r="2007">
      <c r="A2007" t="inlineStr">
        <is>
          <t>TOR_EXIT</t>
        </is>
      </c>
      <c r="B2007" t="inlineStr">
        <is>
          <t>50ca097c339e</t>
        </is>
      </c>
      <c r="C2007" t="inlineStr">
        <is>
          <t>Tor Exit Node: 51.158.115.62 | Traffic from this IP may be anonymized/malicious</t>
        </is>
      </c>
      <c r="D2007" t="n">
        <v>5</v>
      </c>
      <c r="E2007" t="inlineStr">
        <is>
          <t>MEDIUM</t>
        </is>
      </c>
      <c r="F2007" t="n">
        <v>2</v>
      </c>
      <c r="G2007" t="n">
        <v>1</v>
      </c>
      <c r="H2007" t="inlineStr">
        <is>
          <t>LOW</t>
        </is>
      </c>
      <c r="I2007" t="n">
        <v>7</v>
      </c>
      <c r="J2007" t="inlineStr">
        <is>
          <t>NO</t>
        </is>
      </c>
      <c r="K2007" t="inlineStr">
        <is>
          <t>2026-02-28 21:38</t>
        </is>
      </c>
      <c r="L2007" t="inlineStr">
        <is>
          <t>Block or monitor</t>
        </is>
      </c>
      <c r="M2007" t="inlineStr">
        <is>
          <t>Network perimeter</t>
        </is>
      </c>
      <c r="N2007" t="inlineStr">
        <is>
          <t>P4</t>
        </is>
      </c>
      <c r="O2007" t="inlineStr">
        <is>
          <t>Tor exit node - known anonymization service</t>
        </is>
      </c>
      <c r="P2007" t="n">
        <v>0</v>
      </c>
      <c r="Q2007" t="n">
        <v>0</v>
      </c>
      <c r="R2007" t="inlineStr">
        <is>
          <t>T1090.003:Multi-hop Proxy</t>
        </is>
      </c>
      <c r="S2007" t="n">
        <v>1</v>
      </c>
      <c r="T2007" t="inlineStr">
        <is>
          <t>LOW (40%)</t>
        </is>
      </c>
      <c r="U2007" t="inlineStr">
        <is>
          <t>NONE</t>
        </is>
      </c>
      <c r="V2007" t="inlineStr">
        <is>
          <t>NONE</t>
        </is>
      </c>
      <c r="W2007" t="inlineStr">
        <is>
          <t>NONE</t>
        </is>
      </c>
      <c r="X2007" t="inlineStr">
        <is>
          <t>NONE</t>
        </is>
      </c>
      <c r="Y2007" t="n">
        <v>0</v>
      </c>
      <c r="Z2007" t="inlineStr"/>
      <c r="AA2007" t="inlineStr">
        <is>
          <t>https://check.torproject.org/</t>
        </is>
      </c>
    </row>
    <row r="2008">
      <c r="A2008" t="inlineStr">
        <is>
          <t>BLOCKLIST_DE</t>
        </is>
      </c>
      <c r="B2008" t="inlineStr">
        <is>
          <t>88b39c15dff0</t>
        </is>
      </c>
      <c r="C2008" t="inlineStr">
        <is>
          <t>Blocklist.de: 1.1.179.83 | Attack activity reported | Sources: BLOCKLIST_DE</t>
        </is>
      </c>
      <c r="D2008" t="n">
        <v>6</v>
      </c>
      <c r="E2008" t="inlineStr">
        <is>
          <t>MEDIUM</t>
        </is>
      </c>
      <c r="F2008" t="n">
        <v>2</v>
      </c>
      <c r="G2008" t="n">
        <v>2</v>
      </c>
      <c r="H2008" t="inlineStr">
        <is>
          <t>MEDIUM</t>
        </is>
      </c>
      <c r="I2008" t="n">
        <v>10</v>
      </c>
      <c r="J2008" t="inlineStr">
        <is>
          <t>NO</t>
        </is>
      </c>
      <c r="K2008" t="inlineStr">
        <is>
          <t>2026-02-28 21:38</t>
        </is>
      </c>
      <c r="L2008" t="inlineStr">
        <is>
          <t>Block IP</t>
        </is>
      </c>
      <c r="M2008" t="inlineStr">
        <is>
          <t>Firewall/Network</t>
        </is>
      </c>
      <c r="N2008" t="inlineStr">
        <is>
          <t>P4</t>
        </is>
      </c>
      <c r="O2008" t="inlineStr">
        <is>
          <t>Blocklist IP — ip-api.com context available</t>
        </is>
      </c>
      <c r="P2008" t="n">
        <v>0</v>
      </c>
      <c r="Q2008" t="n">
        <v>0</v>
      </c>
      <c r="R2008" t="inlineStr">
        <is>
          <t>T1110:Brute Force | T1190:Exploit Public-Facing Application</t>
        </is>
      </c>
      <c r="S2008" t="n">
        <v>1</v>
      </c>
      <c r="T2008" t="inlineStr">
        <is>
          <t>LOW (40%)</t>
        </is>
      </c>
      <c r="U2008" t="inlineStr">
        <is>
          <t>NONE</t>
        </is>
      </c>
      <c r="V2008" t="inlineStr">
        <is>
          <t>NONE</t>
        </is>
      </c>
      <c r="W2008" t="inlineStr">
        <is>
          <t>NONE</t>
        </is>
      </c>
      <c r="X2008" t="inlineStr">
        <is>
          <t>NONE</t>
        </is>
      </c>
      <c r="Y2008" t="n">
        <v>0</v>
      </c>
      <c r="Z2008" t="inlineStr"/>
      <c r="AA2008" t="inlineStr">
        <is>
          <t>https://www.blocklist.de/</t>
        </is>
      </c>
    </row>
    <row r="2009">
      <c r="A2009" t="inlineStr">
        <is>
          <t>BLOCKLIST_DE</t>
        </is>
      </c>
      <c r="B2009" t="inlineStr">
        <is>
          <t>0b0d18fbf54e</t>
        </is>
      </c>
      <c r="C2009" t="inlineStr">
        <is>
          <t>Blocklist.de: 1.14.12.141 | Attack activity reported | Sources: BLOCKLIST_DE</t>
        </is>
      </c>
      <c r="D2009" t="n">
        <v>6</v>
      </c>
      <c r="E2009" t="inlineStr">
        <is>
          <t>MEDIUM</t>
        </is>
      </c>
      <c r="F2009" t="n">
        <v>2</v>
      </c>
      <c r="G2009" t="n">
        <v>2</v>
      </c>
      <c r="H2009" t="inlineStr">
        <is>
          <t>MEDIUM</t>
        </is>
      </c>
      <c r="I2009" t="n">
        <v>10</v>
      </c>
      <c r="J2009" t="inlineStr">
        <is>
          <t>NO</t>
        </is>
      </c>
      <c r="K2009" t="inlineStr">
        <is>
          <t>2026-02-28 21:38</t>
        </is>
      </c>
      <c r="L2009" t="inlineStr">
        <is>
          <t>Block IP</t>
        </is>
      </c>
      <c r="M2009" t="inlineStr">
        <is>
          <t>Firewall/Network</t>
        </is>
      </c>
      <c r="N2009" t="inlineStr">
        <is>
          <t>P4</t>
        </is>
      </c>
      <c r="O2009" t="inlineStr">
        <is>
          <t>Blocklist IP — ip-api.com context available</t>
        </is>
      </c>
      <c r="P2009" t="n">
        <v>0</v>
      </c>
      <c r="Q2009" t="n">
        <v>0</v>
      </c>
      <c r="R2009" t="inlineStr">
        <is>
          <t>T1110:Brute Force | T1190:Exploit Public-Facing Application</t>
        </is>
      </c>
      <c r="S2009" t="n">
        <v>1</v>
      </c>
      <c r="T2009" t="inlineStr">
        <is>
          <t>LOW (40%)</t>
        </is>
      </c>
      <c r="U2009" t="inlineStr">
        <is>
          <t>NONE</t>
        </is>
      </c>
      <c r="V2009" t="inlineStr">
        <is>
          <t>NONE</t>
        </is>
      </c>
      <c r="W2009" t="inlineStr">
        <is>
          <t>NONE</t>
        </is>
      </c>
      <c r="X2009" t="inlineStr">
        <is>
          <t>NONE</t>
        </is>
      </c>
      <c r="Y2009" t="n">
        <v>0</v>
      </c>
      <c r="Z2009" t="inlineStr"/>
      <c r="AA2009" t="inlineStr">
        <is>
          <t>https://www.blocklist.de/</t>
        </is>
      </c>
    </row>
    <row r="2010">
      <c r="A2010" t="inlineStr">
        <is>
          <t>BLOCKLIST_DE</t>
        </is>
      </c>
      <c r="B2010" t="inlineStr">
        <is>
          <t>b2c07aa1d291</t>
        </is>
      </c>
      <c r="C2010" t="inlineStr">
        <is>
          <t>Blocklist.de: 1.15.136.28 | Attack activity reported | Sources: BLOCKLIST_DE</t>
        </is>
      </c>
      <c r="D2010" t="n">
        <v>6</v>
      </c>
      <c r="E2010" t="inlineStr">
        <is>
          <t>MEDIUM</t>
        </is>
      </c>
      <c r="F2010" t="n">
        <v>2</v>
      </c>
      <c r="G2010" t="n">
        <v>2</v>
      </c>
      <c r="H2010" t="inlineStr">
        <is>
          <t>MEDIUM</t>
        </is>
      </c>
      <c r="I2010" t="n">
        <v>10</v>
      </c>
      <c r="J2010" t="inlineStr">
        <is>
          <t>NO</t>
        </is>
      </c>
      <c r="K2010" t="inlineStr">
        <is>
          <t>2026-02-28 21:38</t>
        </is>
      </c>
      <c r="L2010" t="inlineStr">
        <is>
          <t>Block IP</t>
        </is>
      </c>
      <c r="M2010" t="inlineStr">
        <is>
          <t>Firewall/Network</t>
        </is>
      </c>
      <c r="N2010" t="inlineStr">
        <is>
          <t>P4</t>
        </is>
      </c>
      <c r="O2010" t="inlineStr">
        <is>
          <t>Blocklist IP — ip-api.com context available</t>
        </is>
      </c>
      <c r="P2010" t="n">
        <v>0</v>
      </c>
      <c r="Q2010" t="n">
        <v>0</v>
      </c>
      <c r="R2010" t="inlineStr">
        <is>
          <t>T1110:Brute Force | T1190:Exploit Public-Facing Application</t>
        </is>
      </c>
      <c r="S2010" t="n">
        <v>1</v>
      </c>
      <c r="T2010" t="inlineStr">
        <is>
          <t>LOW (40%)</t>
        </is>
      </c>
      <c r="U2010" t="inlineStr">
        <is>
          <t>NONE</t>
        </is>
      </c>
      <c r="V2010" t="inlineStr">
        <is>
          <t>NONE</t>
        </is>
      </c>
      <c r="W2010" t="inlineStr">
        <is>
          <t>NONE</t>
        </is>
      </c>
      <c r="X2010" t="inlineStr">
        <is>
          <t>NONE</t>
        </is>
      </c>
      <c r="Y2010" t="n">
        <v>0</v>
      </c>
      <c r="Z2010" t="inlineStr"/>
      <c r="AA2010" t="inlineStr">
        <is>
          <t>https://www.blocklist.de/</t>
        </is>
      </c>
    </row>
    <row r="2011">
      <c r="A2011" t="inlineStr">
        <is>
          <t>BLOCKLIST_DE</t>
        </is>
      </c>
      <c r="B2011" t="inlineStr">
        <is>
          <t>9fdfa884d26a</t>
        </is>
      </c>
      <c r="C2011" t="inlineStr">
        <is>
          <t>Blocklist.de: 1.193.163.2 | Attack activity reported | Sources: BLOCKLIST_DE</t>
        </is>
      </c>
      <c r="D2011" t="n">
        <v>6</v>
      </c>
      <c r="E2011" t="inlineStr">
        <is>
          <t>MEDIUM</t>
        </is>
      </c>
      <c r="F2011" t="n">
        <v>2</v>
      </c>
      <c r="G2011" t="n">
        <v>2</v>
      </c>
      <c r="H2011" t="inlineStr">
        <is>
          <t>MEDIUM</t>
        </is>
      </c>
      <c r="I2011" t="n">
        <v>10</v>
      </c>
      <c r="J2011" t="inlineStr">
        <is>
          <t>NO</t>
        </is>
      </c>
      <c r="K2011" t="inlineStr">
        <is>
          <t>2026-02-28 21:38</t>
        </is>
      </c>
      <c r="L2011" t="inlineStr">
        <is>
          <t>Block IP</t>
        </is>
      </c>
      <c r="M2011" t="inlineStr">
        <is>
          <t>Firewall/Network</t>
        </is>
      </c>
      <c r="N2011" t="inlineStr">
        <is>
          <t>P4</t>
        </is>
      </c>
      <c r="O2011" t="inlineStr">
        <is>
          <t>Blocklist IP — ip-api.com context available</t>
        </is>
      </c>
      <c r="P2011" t="n">
        <v>0</v>
      </c>
      <c r="Q2011" t="n">
        <v>0</v>
      </c>
      <c r="R2011" t="inlineStr">
        <is>
          <t>T1110:Brute Force | T1190:Exploit Public-Facing Application</t>
        </is>
      </c>
      <c r="S2011" t="n">
        <v>1</v>
      </c>
      <c r="T2011" t="inlineStr">
        <is>
          <t>LOW (40%)</t>
        </is>
      </c>
      <c r="U2011" t="inlineStr">
        <is>
          <t>NONE</t>
        </is>
      </c>
      <c r="V2011" t="inlineStr">
        <is>
          <t>NONE</t>
        </is>
      </c>
      <c r="W2011" t="inlineStr">
        <is>
          <t>NONE</t>
        </is>
      </c>
      <c r="X2011" t="inlineStr">
        <is>
          <t>NONE</t>
        </is>
      </c>
      <c r="Y2011" t="n">
        <v>0</v>
      </c>
      <c r="Z2011" t="inlineStr"/>
      <c r="AA2011" t="inlineStr">
        <is>
          <t>https://www.blocklist.de/</t>
        </is>
      </c>
    </row>
    <row r="2012">
      <c r="A2012" t="inlineStr">
        <is>
          <t>BLOCKLIST_DE</t>
        </is>
      </c>
      <c r="B2012" t="inlineStr">
        <is>
          <t>13ca9928126d</t>
        </is>
      </c>
      <c r="C2012" t="inlineStr">
        <is>
          <t>Blocklist.de: 1.194.219.159 | Attack activity reported | Sources: BLOCKLIST_DE</t>
        </is>
      </c>
      <c r="D2012" t="n">
        <v>6</v>
      </c>
      <c r="E2012" t="inlineStr">
        <is>
          <t>MEDIUM</t>
        </is>
      </c>
      <c r="F2012" t="n">
        <v>2</v>
      </c>
      <c r="G2012" t="n">
        <v>2</v>
      </c>
      <c r="H2012" t="inlineStr">
        <is>
          <t>MEDIUM</t>
        </is>
      </c>
      <c r="I2012" t="n">
        <v>10</v>
      </c>
      <c r="J2012" t="inlineStr">
        <is>
          <t>NO</t>
        </is>
      </c>
      <c r="K2012" t="inlineStr">
        <is>
          <t>2026-02-28 21:38</t>
        </is>
      </c>
      <c r="L2012" t="inlineStr">
        <is>
          <t>Block IP</t>
        </is>
      </c>
      <c r="M2012" t="inlineStr">
        <is>
          <t>Firewall/Network</t>
        </is>
      </c>
      <c r="N2012" t="inlineStr">
        <is>
          <t>P4</t>
        </is>
      </c>
      <c r="O2012" t="inlineStr">
        <is>
          <t>Blocklist IP — ip-api.com context available</t>
        </is>
      </c>
      <c r="P2012" t="n">
        <v>0</v>
      </c>
      <c r="Q2012" t="n">
        <v>0</v>
      </c>
      <c r="R2012" t="inlineStr">
        <is>
          <t>T1110:Brute Force | T1190:Exploit Public-Facing Application</t>
        </is>
      </c>
      <c r="S2012" t="n">
        <v>1</v>
      </c>
      <c r="T2012" t="inlineStr">
        <is>
          <t>LOW (40%)</t>
        </is>
      </c>
      <c r="U2012" t="inlineStr">
        <is>
          <t>NONE</t>
        </is>
      </c>
      <c r="V2012" t="inlineStr">
        <is>
          <t>NONE</t>
        </is>
      </c>
      <c r="W2012" t="inlineStr">
        <is>
          <t>NONE</t>
        </is>
      </c>
      <c r="X2012" t="inlineStr">
        <is>
          <t>NONE</t>
        </is>
      </c>
      <c r="Y2012" t="n">
        <v>0</v>
      </c>
      <c r="Z2012" t="inlineStr"/>
      <c r="AA2012" t="inlineStr">
        <is>
          <t>https://www.blocklist.de/</t>
        </is>
      </c>
    </row>
    <row r="2013">
      <c r="A2013" t="inlineStr">
        <is>
          <t>BLOCKLIST_DE</t>
        </is>
      </c>
      <c r="B2013" t="inlineStr">
        <is>
          <t>9210becd3cf9</t>
        </is>
      </c>
      <c r="C2013" t="inlineStr">
        <is>
          <t>Blocklist.de: 1.194.233.49 | Attack activity reported | Sources: BLOCKLIST_DE</t>
        </is>
      </c>
      <c r="D2013" t="n">
        <v>6</v>
      </c>
      <c r="E2013" t="inlineStr">
        <is>
          <t>MEDIUM</t>
        </is>
      </c>
      <c r="F2013" t="n">
        <v>2</v>
      </c>
      <c r="G2013" t="n">
        <v>2</v>
      </c>
      <c r="H2013" t="inlineStr">
        <is>
          <t>MEDIUM</t>
        </is>
      </c>
      <c r="I2013" t="n">
        <v>10</v>
      </c>
      <c r="J2013" t="inlineStr">
        <is>
          <t>NO</t>
        </is>
      </c>
      <c r="K2013" t="inlineStr">
        <is>
          <t>2026-02-28 21:38</t>
        </is>
      </c>
      <c r="L2013" t="inlineStr">
        <is>
          <t>Block IP</t>
        </is>
      </c>
      <c r="M2013" t="inlineStr">
        <is>
          <t>Firewall/Network</t>
        </is>
      </c>
      <c r="N2013" t="inlineStr">
        <is>
          <t>P4</t>
        </is>
      </c>
      <c r="O2013" t="inlineStr">
        <is>
          <t>Blocklist IP — ip-api.com context available</t>
        </is>
      </c>
      <c r="P2013" t="n">
        <v>0</v>
      </c>
      <c r="Q2013" t="n">
        <v>0</v>
      </c>
      <c r="R2013" t="inlineStr">
        <is>
          <t>T1110:Brute Force | T1190:Exploit Public-Facing Application</t>
        </is>
      </c>
      <c r="S2013" t="n">
        <v>1</v>
      </c>
      <c r="T2013" t="inlineStr">
        <is>
          <t>LOW (40%)</t>
        </is>
      </c>
      <c r="U2013" t="inlineStr">
        <is>
          <t>NONE</t>
        </is>
      </c>
      <c r="V2013" t="inlineStr">
        <is>
          <t>NONE</t>
        </is>
      </c>
      <c r="W2013" t="inlineStr">
        <is>
          <t>NONE</t>
        </is>
      </c>
      <c r="X2013" t="inlineStr">
        <is>
          <t>NONE</t>
        </is>
      </c>
      <c r="Y2013" t="n">
        <v>0</v>
      </c>
      <c r="Z2013" t="inlineStr"/>
      <c r="AA2013" t="inlineStr">
        <is>
          <t>https://www.blocklist.de/</t>
        </is>
      </c>
    </row>
    <row r="2014">
      <c r="A2014" t="inlineStr">
        <is>
          <t>BLOCKLIST_DE</t>
        </is>
      </c>
      <c r="B2014" t="inlineStr">
        <is>
          <t>edcd7e34ebed</t>
        </is>
      </c>
      <c r="C2014" t="inlineStr">
        <is>
          <t>Blocklist.de: 1.2.174.88 | Attack activity reported | Sources: BLOCKLIST_DE</t>
        </is>
      </c>
      <c r="D2014" t="n">
        <v>6</v>
      </c>
      <c r="E2014" t="inlineStr">
        <is>
          <t>MEDIUM</t>
        </is>
      </c>
      <c r="F2014" t="n">
        <v>2</v>
      </c>
      <c r="G2014" t="n">
        <v>2</v>
      </c>
      <c r="H2014" t="inlineStr">
        <is>
          <t>MEDIUM</t>
        </is>
      </c>
      <c r="I2014" t="n">
        <v>10</v>
      </c>
      <c r="J2014" t="inlineStr">
        <is>
          <t>NO</t>
        </is>
      </c>
      <c r="K2014" t="inlineStr">
        <is>
          <t>2026-02-28 21:38</t>
        </is>
      </c>
      <c r="L2014" t="inlineStr">
        <is>
          <t>Block IP</t>
        </is>
      </c>
      <c r="M2014" t="inlineStr">
        <is>
          <t>Firewall/Network</t>
        </is>
      </c>
      <c r="N2014" t="inlineStr">
        <is>
          <t>P4</t>
        </is>
      </c>
      <c r="O2014" t="inlineStr">
        <is>
          <t>Blocklist IP — ip-api.com context available</t>
        </is>
      </c>
      <c r="P2014" t="n">
        <v>0</v>
      </c>
      <c r="Q2014" t="n">
        <v>0</v>
      </c>
      <c r="R2014" t="inlineStr">
        <is>
          <t>T1110:Brute Force | T1190:Exploit Public-Facing Application</t>
        </is>
      </c>
      <c r="S2014" t="n">
        <v>1</v>
      </c>
      <c r="T2014" t="inlineStr">
        <is>
          <t>LOW (40%)</t>
        </is>
      </c>
      <c r="U2014" t="inlineStr">
        <is>
          <t>NONE</t>
        </is>
      </c>
      <c r="V2014" t="inlineStr">
        <is>
          <t>NONE</t>
        </is>
      </c>
      <c r="W2014" t="inlineStr">
        <is>
          <t>NONE</t>
        </is>
      </c>
      <c r="X2014" t="inlineStr">
        <is>
          <t>NONE</t>
        </is>
      </c>
      <c r="Y2014" t="n">
        <v>0</v>
      </c>
      <c r="Z2014" t="inlineStr"/>
      <c r="AA2014" t="inlineStr">
        <is>
          <t>https://www.blocklist.de/</t>
        </is>
      </c>
    </row>
    <row r="2015">
      <c r="A2015" t="inlineStr">
        <is>
          <t>BLOCKLIST_DE</t>
        </is>
      </c>
      <c r="B2015" t="inlineStr">
        <is>
          <t>4dc7b74116c4</t>
        </is>
      </c>
      <c r="C2015" t="inlineStr">
        <is>
          <t>Blocklist.de: 1.20.173.213 | Attack activity reported | Sources: BLOCKLIST_DE</t>
        </is>
      </c>
      <c r="D2015" t="n">
        <v>6</v>
      </c>
      <c r="E2015" t="inlineStr">
        <is>
          <t>MEDIUM</t>
        </is>
      </c>
      <c r="F2015" t="n">
        <v>2</v>
      </c>
      <c r="G2015" t="n">
        <v>2</v>
      </c>
      <c r="H2015" t="inlineStr">
        <is>
          <t>MEDIUM</t>
        </is>
      </c>
      <c r="I2015" t="n">
        <v>10</v>
      </c>
      <c r="J2015" t="inlineStr">
        <is>
          <t>NO</t>
        </is>
      </c>
      <c r="K2015" t="inlineStr">
        <is>
          <t>2026-02-28 21:38</t>
        </is>
      </c>
      <c r="L2015" t="inlineStr">
        <is>
          <t>Block IP</t>
        </is>
      </c>
      <c r="M2015" t="inlineStr">
        <is>
          <t>Firewall/Network</t>
        </is>
      </c>
      <c r="N2015" t="inlineStr">
        <is>
          <t>P4</t>
        </is>
      </c>
      <c r="O2015" t="inlineStr">
        <is>
          <t>Blocklist IP — ip-api.com context available</t>
        </is>
      </c>
      <c r="P2015" t="n">
        <v>0</v>
      </c>
      <c r="Q2015" t="n">
        <v>0</v>
      </c>
      <c r="R2015" t="inlineStr">
        <is>
          <t>T1110:Brute Force | T1190:Exploit Public-Facing Application</t>
        </is>
      </c>
      <c r="S2015" t="n">
        <v>1</v>
      </c>
      <c r="T2015" t="inlineStr">
        <is>
          <t>LOW (40%)</t>
        </is>
      </c>
      <c r="U2015" t="inlineStr">
        <is>
          <t>NONE</t>
        </is>
      </c>
      <c r="V2015" t="inlineStr">
        <is>
          <t>NONE</t>
        </is>
      </c>
      <c r="W2015" t="inlineStr">
        <is>
          <t>NONE</t>
        </is>
      </c>
      <c r="X2015" t="inlineStr">
        <is>
          <t>NONE</t>
        </is>
      </c>
      <c r="Y2015" t="n">
        <v>0</v>
      </c>
      <c r="Z2015" t="inlineStr"/>
      <c r="AA2015" t="inlineStr">
        <is>
          <t>https://www.blocklist.de/</t>
        </is>
      </c>
    </row>
    <row r="2016">
      <c r="A2016" t="inlineStr">
        <is>
          <t>BLOCKLIST_DE</t>
        </is>
      </c>
      <c r="B2016" t="inlineStr">
        <is>
          <t>6c06988548a4</t>
        </is>
      </c>
      <c r="C2016" t="inlineStr">
        <is>
          <t>Blocklist.de: 1.20.243.178 | Attack activity reported | Sources: BLOCKLIST_DE</t>
        </is>
      </c>
      <c r="D2016" t="n">
        <v>6</v>
      </c>
      <c r="E2016" t="inlineStr">
        <is>
          <t>MEDIUM</t>
        </is>
      </c>
      <c r="F2016" t="n">
        <v>2</v>
      </c>
      <c r="G2016" t="n">
        <v>2</v>
      </c>
      <c r="H2016" t="inlineStr">
        <is>
          <t>MEDIUM</t>
        </is>
      </c>
      <c r="I2016" t="n">
        <v>10</v>
      </c>
      <c r="J2016" t="inlineStr">
        <is>
          <t>NO</t>
        </is>
      </c>
      <c r="K2016" t="inlineStr">
        <is>
          <t>2026-02-28 21:38</t>
        </is>
      </c>
      <c r="L2016" t="inlineStr">
        <is>
          <t>Block IP</t>
        </is>
      </c>
      <c r="M2016" t="inlineStr">
        <is>
          <t>Firewall/Network</t>
        </is>
      </c>
      <c r="N2016" t="inlineStr">
        <is>
          <t>P4</t>
        </is>
      </c>
      <c r="O2016" t="inlineStr">
        <is>
          <t>Blocklist IP — ip-api.com context available</t>
        </is>
      </c>
      <c r="P2016" t="n">
        <v>0</v>
      </c>
      <c r="Q2016" t="n">
        <v>0</v>
      </c>
      <c r="R2016" t="inlineStr">
        <is>
          <t>T1110:Brute Force | T1190:Exploit Public-Facing Application</t>
        </is>
      </c>
      <c r="S2016" t="n">
        <v>1</v>
      </c>
      <c r="T2016" t="inlineStr">
        <is>
          <t>LOW (40%)</t>
        </is>
      </c>
      <c r="U2016" t="inlineStr">
        <is>
          <t>NONE</t>
        </is>
      </c>
      <c r="V2016" t="inlineStr">
        <is>
          <t>NONE</t>
        </is>
      </c>
      <c r="W2016" t="inlineStr">
        <is>
          <t>NONE</t>
        </is>
      </c>
      <c r="X2016" t="inlineStr">
        <is>
          <t>NONE</t>
        </is>
      </c>
      <c r="Y2016" t="n">
        <v>0</v>
      </c>
      <c r="Z2016" t="inlineStr"/>
      <c r="AA2016" t="inlineStr">
        <is>
          <t>https://www.blocklist.de/</t>
        </is>
      </c>
    </row>
    <row r="2017">
      <c r="A2017" t="inlineStr">
        <is>
          <t>BLOCKLIST_DE</t>
        </is>
      </c>
      <c r="B2017" t="inlineStr">
        <is>
          <t>996b0d132082</t>
        </is>
      </c>
      <c r="C2017" t="inlineStr">
        <is>
          <t>Blocklist.de: 1.20.91.61 | Attack activity reported | Sources: BLOCKLIST_DE</t>
        </is>
      </c>
      <c r="D2017" t="n">
        <v>6</v>
      </c>
      <c r="E2017" t="inlineStr">
        <is>
          <t>MEDIUM</t>
        </is>
      </c>
      <c r="F2017" t="n">
        <v>2</v>
      </c>
      <c r="G2017" t="n">
        <v>2</v>
      </c>
      <c r="H2017" t="inlineStr">
        <is>
          <t>MEDIUM</t>
        </is>
      </c>
      <c r="I2017" t="n">
        <v>10</v>
      </c>
      <c r="J2017" t="inlineStr">
        <is>
          <t>NO</t>
        </is>
      </c>
      <c r="K2017" t="inlineStr">
        <is>
          <t>2026-02-28 21:38</t>
        </is>
      </c>
      <c r="L2017" t="inlineStr">
        <is>
          <t>Block IP</t>
        </is>
      </c>
      <c r="M2017" t="inlineStr">
        <is>
          <t>Firewall/Network</t>
        </is>
      </c>
      <c r="N2017" t="inlineStr">
        <is>
          <t>P4</t>
        </is>
      </c>
      <c r="O2017" t="inlineStr">
        <is>
          <t>Blocklist IP — ip-api.com context available</t>
        </is>
      </c>
      <c r="P2017" t="n">
        <v>0</v>
      </c>
      <c r="Q2017" t="n">
        <v>0</v>
      </c>
      <c r="R2017" t="inlineStr">
        <is>
          <t>T1110:Brute Force | T1190:Exploit Public-Facing Application</t>
        </is>
      </c>
      <c r="S2017" t="n">
        <v>1</v>
      </c>
      <c r="T2017" t="inlineStr">
        <is>
          <t>LOW (40%)</t>
        </is>
      </c>
      <c r="U2017" t="inlineStr">
        <is>
          <t>NONE</t>
        </is>
      </c>
      <c r="V2017" t="inlineStr">
        <is>
          <t>NONE</t>
        </is>
      </c>
      <c r="W2017" t="inlineStr">
        <is>
          <t>NONE</t>
        </is>
      </c>
      <c r="X2017" t="inlineStr">
        <is>
          <t>NONE</t>
        </is>
      </c>
      <c r="Y2017" t="n">
        <v>0</v>
      </c>
      <c r="Z2017" t="inlineStr"/>
      <c r="AA2017" t="inlineStr">
        <is>
          <t>https://www.blocklist.de/</t>
        </is>
      </c>
    </row>
    <row r="2018">
      <c r="A2018" t="inlineStr">
        <is>
          <t>BLOCKLIST_DE</t>
        </is>
      </c>
      <c r="B2018" t="inlineStr">
        <is>
          <t>a166dd92f267</t>
        </is>
      </c>
      <c r="C2018" t="inlineStr">
        <is>
          <t>Blocklist.de: 1.204.58.120 | Attack activity reported | Sources: BLOCKLIST_DE</t>
        </is>
      </c>
      <c r="D2018" t="n">
        <v>6</v>
      </c>
      <c r="E2018" t="inlineStr">
        <is>
          <t>MEDIUM</t>
        </is>
      </c>
      <c r="F2018" t="n">
        <v>2</v>
      </c>
      <c r="G2018" t="n">
        <v>2</v>
      </c>
      <c r="H2018" t="inlineStr">
        <is>
          <t>MEDIUM</t>
        </is>
      </c>
      <c r="I2018" t="n">
        <v>10</v>
      </c>
      <c r="J2018" t="inlineStr">
        <is>
          <t>NO</t>
        </is>
      </c>
      <c r="K2018" t="inlineStr">
        <is>
          <t>2026-02-28 21:38</t>
        </is>
      </c>
      <c r="L2018" t="inlineStr">
        <is>
          <t>Block IP</t>
        </is>
      </c>
      <c r="M2018" t="inlineStr">
        <is>
          <t>Firewall/Network</t>
        </is>
      </c>
      <c r="N2018" t="inlineStr">
        <is>
          <t>P4</t>
        </is>
      </c>
      <c r="O2018" t="inlineStr">
        <is>
          <t>Blocklist IP — ip-api.com context available</t>
        </is>
      </c>
      <c r="P2018" t="n">
        <v>0</v>
      </c>
      <c r="Q2018" t="n">
        <v>0</v>
      </c>
      <c r="R2018" t="inlineStr">
        <is>
          <t>T1110:Brute Force | T1190:Exploit Public-Facing Application</t>
        </is>
      </c>
      <c r="S2018" t="n">
        <v>1</v>
      </c>
      <c r="T2018" t="inlineStr">
        <is>
          <t>LOW (40%)</t>
        </is>
      </c>
      <c r="U2018" t="inlineStr">
        <is>
          <t>NONE</t>
        </is>
      </c>
      <c r="V2018" t="inlineStr">
        <is>
          <t>NONE</t>
        </is>
      </c>
      <c r="W2018" t="inlineStr">
        <is>
          <t>NONE</t>
        </is>
      </c>
      <c r="X2018" t="inlineStr">
        <is>
          <t>NONE</t>
        </is>
      </c>
      <c r="Y2018" t="n">
        <v>0</v>
      </c>
      <c r="Z2018" t="inlineStr"/>
      <c r="AA2018" t="inlineStr">
        <is>
          <t>https://www.blocklist.de/</t>
        </is>
      </c>
    </row>
    <row r="2019">
      <c r="A2019" t="inlineStr">
        <is>
          <t>BLOCKLIST_DE</t>
        </is>
      </c>
      <c r="B2019" t="inlineStr">
        <is>
          <t>adaaac596473</t>
        </is>
      </c>
      <c r="C2019" t="inlineStr">
        <is>
          <t>Blocklist.de: 1.212.225.99 | Attack activity reported | Sources: BLOCKLIST_DE</t>
        </is>
      </c>
      <c r="D2019" t="n">
        <v>6</v>
      </c>
      <c r="E2019" t="inlineStr">
        <is>
          <t>MEDIUM</t>
        </is>
      </c>
      <c r="F2019" t="n">
        <v>2</v>
      </c>
      <c r="G2019" t="n">
        <v>2</v>
      </c>
      <c r="H2019" t="inlineStr">
        <is>
          <t>MEDIUM</t>
        </is>
      </c>
      <c r="I2019" t="n">
        <v>10</v>
      </c>
      <c r="J2019" t="inlineStr">
        <is>
          <t>NO</t>
        </is>
      </c>
      <c r="K2019" t="inlineStr">
        <is>
          <t>2026-02-28 21:38</t>
        </is>
      </c>
      <c r="L2019" t="inlineStr">
        <is>
          <t>Block IP</t>
        </is>
      </c>
      <c r="M2019" t="inlineStr">
        <is>
          <t>Firewall/Network</t>
        </is>
      </c>
      <c r="N2019" t="inlineStr">
        <is>
          <t>P4</t>
        </is>
      </c>
      <c r="O2019" t="inlineStr">
        <is>
          <t>Blocklist IP — ip-api.com context available</t>
        </is>
      </c>
      <c r="P2019" t="n">
        <v>0</v>
      </c>
      <c r="Q2019" t="n">
        <v>0</v>
      </c>
      <c r="R2019" t="inlineStr">
        <is>
          <t>T1110:Brute Force | T1190:Exploit Public-Facing Application</t>
        </is>
      </c>
      <c r="S2019" t="n">
        <v>1</v>
      </c>
      <c r="T2019" t="inlineStr">
        <is>
          <t>LOW (40%)</t>
        </is>
      </c>
      <c r="U2019" t="inlineStr">
        <is>
          <t>NONE</t>
        </is>
      </c>
      <c r="V2019" t="inlineStr">
        <is>
          <t>NONE</t>
        </is>
      </c>
      <c r="W2019" t="inlineStr">
        <is>
          <t>NONE</t>
        </is>
      </c>
      <c r="X2019" t="inlineStr">
        <is>
          <t>NONE</t>
        </is>
      </c>
      <c r="Y2019" t="n">
        <v>0</v>
      </c>
      <c r="Z2019" t="inlineStr"/>
      <c r="AA2019" t="inlineStr">
        <is>
          <t>https://www.blocklist.de/</t>
        </is>
      </c>
    </row>
    <row r="2020">
      <c r="A2020" t="inlineStr">
        <is>
          <t>BLOCKLIST_DE</t>
        </is>
      </c>
      <c r="B2020" t="inlineStr">
        <is>
          <t>8662ad84ec1d</t>
        </is>
      </c>
      <c r="C2020" t="inlineStr">
        <is>
          <t>Blocklist.de: 1.214.117.218 | Attack activity reported | Sources: ABUSEIPDB, BLOCKLIST_DE</t>
        </is>
      </c>
      <c r="D2020" t="n">
        <v>6</v>
      </c>
      <c r="E2020" t="inlineStr">
        <is>
          <t>MEDIUM</t>
        </is>
      </c>
      <c r="F2020" t="n">
        <v>2</v>
      </c>
      <c r="G2020" t="n">
        <v>2</v>
      </c>
      <c r="H2020" t="inlineStr">
        <is>
          <t>MEDIUM</t>
        </is>
      </c>
      <c r="I2020" t="n">
        <v>10</v>
      </c>
      <c r="J2020" t="inlineStr">
        <is>
          <t>NO</t>
        </is>
      </c>
      <c r="K2020" t="inlineStr">
        <is>
          <t>2026-02-28 21:38</t>
        </is>
      </c>
      <c r="L2020" t="inlineStr">
        <is>
          <t>Block IP</t>
        </is>
      </c>
      <c r="M2020" t="inlineStr">
        <is>
          <t>Firewall/Network</t>
        </is>
      </c>
      <c r="N2020" t="inlineStr">
        <is>
          <t>P3</t>
        </is>
      </c>
      <c r="O2020" t="inlineStr">
        <is>
          <t>Blocklist IP — ip-api.com context available</t>
        </is>
      </c>
      <c r="P2020" t="n">
        <v>0</v>
      </c>
      <c r="Q2020" t="n">
        <v>0</v>
      </c>
      <c r="R2020" t="inlineStr">
        <is>
          <t>T1110:Brute Force | T1190:Exploit Public-Facing Application</t>
        </is>
      </c>
      <c r="S2020" t="n">
        <v>2</v>
      </c>
      <c r="T2020" t="inlineStr">
        <is>
          <t>MEDIUM (52%)</t>
        </is>
      </c>
      <c r="U2020" t="inlineStr">
        <is>
          <t>NONE</t>
        </is>
      </c>
      <c r="V2020" t="inlineStr">
        <is>
          <t>NONE</t>
        </is>
      </c>
      <c r="W2020" t="inlineStr">
        <is>
          <t>NONE</t>
        </is>
      </c>
      <c r="X2020" t="inlineStr">
        <is>
          <t>NONE</t>
        </is>
      </c>
      <c r="Y2020" t="n">
        <v>0</v>
      </c>
      <c r="Z2020" t="inlineStr"/>
      <c r="AA2020" t="inlineStr">
        <is>
          <t>https://www.blocklist.de/</t>
        </is>
      </c>
    </row>
    <row r="2021">
      <c r="A2021" t="inlineStr">
        <is>
          <t>BLOCKLIST_DE</t>
        </is>
      </c>
      <c r="B2021" t="inlineStr">
        <is>
          <t>0d07829f1a7f</t>
        </is>
      </c>
      <c r="C2021" t="inlineStr">
        <is>
          <t>Blocklist.de: 1.214.197.163 | Attack activity reported | Sources: BLOCKLIST_DE</t>
        </is>
      </c>
      <c r="D2021" t="n">
        <v>6</v>
      </c>
      <c r="E2021" t="inlineStr">
        <is>
          <t>MEDIUM</t>
        </is>
      </c>
      <c r="F2021" t="n">
        <v>2</v>
      </c>
      <c r="G2021" t="n">
        <v>2</v>
      </c>
      <c r="H2021" t="inlineStr">
        <is>
          <t>MEDIUM</t>
        </is>
      </c>
      <c r="I2021" t="n">
        <v>10</v>
      </c>
      <c r="J2021" t="inlineStr">
        <is>
          <t>NO</t>
        </is>
      </c>
      <c r="K2021" t="inlineStr">
        <is>
          <t>2026-02-28 21:38</t>
        </is>
      </c>
      <c r="L2021" t="inlineStr">
        <is>
          <t>Block IP</t>
        </is>
      </c>
      <c r="M2021" t="inlineStr">
        <is>
          <t>Firewall/Network</t>
        </is>
      </c>
      <c r="N2021" t="inlineStr">
        <is>
          <t>P4</t>
        </is>
      </c>
      <c r="O2021" t="inlineStr">
        <is>
          <t>Blocklist IP — ip-api.com context available</t>
        </is>
      </c>
      <c r="P2021" t="n">
        <v>0</v>
      </c>
      <c r="Q2021" t="n">
        <v>0</v>
      </c>
      <c r="R2021" t="inlineStr">
        <is>
          <t>T1110:Brute Force | T1190:Exploit Public-Facing Application</t>
        </is>
      </c>
      <c r="S2021" t="n">
        <v>1</v>
      </c>
      <c r="T2021" t="inlineStr">
        <is>
          <t>LOW (40%)</t>
        </is>
      </c>
      <c r="U2021" t="inlineStr">
        <is>
          <t>NONE</t>
        </is>
      </c>
      <c r="V2021" t="inlineStr">
        <is>
          <t>NONE</t>
        </is>
      </c>
      <c r="W2021" t="inlineStr">
        <is>
          <t>NONE</t>
        </is>
      </c>
      <c r="X2021" t="inlineStr">
        <is>
          <t>NONE</t>
        </is>
      </c>
      <c r="Y2021" t="n">
        <v>0</v>
      </c>
      <c r="Z2021" t="inlineStr"/>
      <c r="AA2021" t="inlineStr">
        <is>
          <t>https://www.blocklist.de/</t>
        </is>
      </c>
    </row>
    <row r="2022">
      <c r="A2022" t="inlineStr">
        <is>
          <t>BLOCKLIST_DE</t>
        </is>
      </c>
      <c r="B2022" t="inlineStr">
        <is>
          <t>32bd49ed4ae3</t>
        </is>
      </c>
      <c r="C2022" t="inlineStr">
        <is>
          <t>Blocklist.de: 1.214.42.172 | Attack activity reported | Sources: BLOCKLIST_DE</t>
        </is>
      </c>
      <c r="D2022" t="n">
        <v>6</v>
      </c>
      <c r="E2022" t="inlineStr">
        <is>
          <t>MEDIUM</t>
        </is>
      </c>
      <c r="F2022" t="n">
        <v>2</v>
      </c>
      <c r="G2022" t="n">
        <v>2</v>
      </c>
      <c r="H2022" t="inlineStr">
        <is>
          <t>MEDIUM</t>
        </is>
      </c>
      <c r="I2022" t="n">
        <v>10</v>
      </c>
      <c r="J2022" t="inlineStr">
        <is>
          <t>NO</t>
        </is>
      </c>
      <c r="K2022" t="inlineStr">
        <is>
          <t>2026-02-28 21:38</t>
        </is>
      </c>
      <c r="L2022" t="inlineStr">
        <is>
          <t>Block IP</t>
        </is>
      </c>
      <c r="M2022" t="inlineStr">
        <is>
          <t>Firewall/Network</t>
        </is>
      </c>
      <c r="N2022" t="inlineStr">
        <is>
          <t>P4</t>
        </is>
      </c>
      <c r="O2022" t="inlineStr">
        <is>
          <t>Blocklist IP — ip-api.com context available</t>
        </is>
      </c>
      <c r="P2022" t="n">
        <v>0</v>
      </c>
      <c r="Q2022" t="n">
        <v>0</v>
      </c>
      <c r="R2022" t="inlineStr">
        <is>
          <t>T1110:Brute Force | T1190:Exploit Public-Facing Application</t>
        </is>
      </c>
      <c r="S2022" t="n">
        <v>1</v>
      </c>
      <c r="T2022" t="inlineStr">
        <is>
          <t>LOW (40%)</t>
        </is>
      </c>
      <c r="U2022" t="inlineStr">
        <is>
          <t>NONE</t>
        </is>
      </c>
      <c r="V2022" t="inlineStr">
        <is>
          <t>NONE</t>
        </is>
      </c>
      <c r="W2022" t="inlineStr">
        <is>
          <t>NONE</t>
        </is>
      </c>
      <c r="X2022" t="inlineStr">
        <is>
          <t>NONE</t>
        </is>
      </c>
      <c r="Y2022" t="n">
        <v>0</v>
      </c>
      <c r="Z2022" t="inlineStr"/>
      <c r="AA2022" t="inlineStr">
        <is>
          <t>https://www.blocklist.de/</t>
        </is>
      </c>
    </row>
    <row r="2023">
      <c r="A2023" t="inlineStr">
        <is>
          <t>BLOCKLIST_DE</t>
        </is>
      </c>
      <c r="B2023" t="inlineStr">
        <is>
          <t>da984c9bfb57</t>
        </is>
      </c>
      <c r="C2023" t="inlineStr">
        <is>
          <t>Blocklist.de: 1.220.64.218 | Attack activity reported | Sources: BLOCKLIST_DE</t>
        </is>
      </c>
      <c r="D2023" t="n">
        <v>6</v>
      </c>
      <c r="E2023" t="inlineStr">
        <is>
          <t>MEDIUM</t>
        </is>
      </c>
      <c r="F2023" t="n">
        <v>2</v>
      </c>
      <c r="G2023" t="n">
        <v>2</v>
      </c>
      <c r="H2023" t="inlineStr">
        <is>
          <t>MEDIUM</t>
        </is>
      </c>
      <c r="I2023" t="n">
        <v>10</v>
      </c>
      <c r="J2023" t="inlineStr">
        <is>
          <t>NO</t>
        </is>
      </c>
      <c r="K2023" t="inlineStr">
        <is>
          <t>2026-02-28 21:38</t>
        </is>
      </c>
      <c r="L2023" t="inlineStr">
        <is>
          <t>Block IP</t>
        </is>
      </c>
      <c r="M2023" t="inlineStr">
        <is>
          <t>Firewall/Network</t>
        </is>
      </c>
      <c r="N2023" t="inlineStr">
        <is>
          <t>P4</t>
        </is>
      </c>
      <c r="O2023" t="inlineStr">
        <is>
          <t>Blocklist IP — ip-api.com context available</t>
        </is>
      </c>
      <c r="P2023" t="n">
        <v>0</v>
      </c>
      <c r="Q2023" t="n">
        <v>0</v>
      </c>
      <c r="R2023" t="inlineStr">
        <is>
          <t>T1110:Brute Force | T1190:Exploit Public-Facing Application</t>
        </is>
      </c>
      <c r="S2023" t="n">
        <v>1</v>
      </c>
      <c r="T2023" t="inlineStr">
        <is>
          <t>LOW (40%)</t>
        </is>
      </c>
      <c r="U2023" t="inlineStr">
        <is>
          <t>NONE</t>
        </is>
      </c>
      <c r="V2023" t="inlineStr">
        <is>
          <t>NONE</t>
        </is>
      </c>
      <c r="W2023" t="inlineStr">
        <is>
          <t>NONE</t>
        </is>
      </c>
      <c r="X2023" t="inlineStr">
        <is>
          <t>NONE</t>
        </is>
      </c>
      <c r="Y2023" t="n">
        <v>0</v>
      </c>
      <c r="Z2023" t="inlineStr"/>
      <c r="AA2023" t="inlineStr">
        <is>
          <t>https://www.blocklist.de/</t>
        </is>
      </c>
    </row>
    <row r="2024">
      <c r="A2024" t="inlineStr">
        <is>
          <t>BLOCKLIST_DE</t>
        </is>
      </c>
      <c r="B2024" t="inlineStr">
        <is>
          <t>3c6a3b194059</t>
        </is>
      </c>
      <c r="C2024" t="inlineStr">
        <is>
          <t>Blocklist.de: 1.222.42.237 | Attack activity reported | Sources: BLOCKLIST_DE</t>
        </is>
      </c>
      <c r="D2024" t="n">
        <v>6</v>
      </c>
      <c r="E2024" t="inlineStr">
        <is>
          <t>MEDIUM</t>
        </is>
      </c>
      <c r="F2024" t="n">
        <v>2</v>
      </c>
      <c r="G2024" t="n">
        <v>2</v>
      </c>
      <c r="H2024" t="inlineStr">
        <is>
          <t>MEDIUM</t>
        </is>
      </c>
      <c r="I2024" t="n">
        <v>10</v>
      </c>
      <c r="J2024" t="inlineStr">
        <is>
          <t>NO</t>
        </is>
      </c>
      <c r="K2024" t="inlineStr">
        <is>
          <t>2026-02-28 21:38</t>
        </is>
      </c>
      <c r="L2024" t="inlineStr">
        <is>
          <t>Block IP</t>
        </is>
      </c>
      <c r="M2024" t="inlineStr">
        <is>
          <t>Firewall/Network</t>
        </is>
      </c>
      <c r="N2024" t="inlineStr">
        <is>
          <t>P4</t>
        </is>
      </c>
      <c r="O2024" t="inlineStr">
        <is>
          <t>Blocklist IP — ip-api.com context available</t>
        </is>
      </c>
      <c r="P2024" t="n">
        <v>0</v>
      </c>
      <c r="Q2024" t="n">
        <v>0</v>
      </c>
      <c r="R2024" t="inlineStr">
        <is>
          <t>T1110:Brute Force | T1190:Exploit Public-Facing Application</t>
        </is>
      </c>
      <c r="S2024" t="n">
        <v>1</v>
      </c>
      <c r="T2024" t="inlineStr">
        <is>
          <t>LOW (40%)</t>
        </is>
      </c>
      <c r="U2024" t="inlineStr">
        <is>
          <t>NONE</t>
        </is>
      </c>
      <c r="V2024" t="inlineStr">
        <is>
          <t>NONE</t>
        </is>
      </c>
      <c r="W2024" t="inlineStr">
        <is>
          <t>NONE</t>
        </is>
      </c>
      <c r="X2024" t="inlineStr">
        <is>
          <t>NONE</t>
        </is>
      </c>
      <c r="Y2024" t="n">
        <v>0</v>
      </c>
      <c r="Z2024" t="inlineStr"/>
      <c r="AA2024" t="inlineStr">
        <is>
          <t>https://www.blocklist.de/</t>
        </is>
      </c>
    </row>
    <row r="2025">
      <c r="A2025" t="inlineStr">
        <is>
          <t>BLOCKLIST_DE</t>
        </is>
      </c>
      <c r="B2025" t="inlineStr">
        <is>
          <t>537208cb5a69</t>
        </is>
      </c>
      <c r="C2025" t="inlineStr">
        <is>
          <t>Blocklist.de: 1.227.228.131 | Attack activity reported | Sources: BLOCKLIST_DE</t>
        </is>
      </c>
      <c r="D2025" t="n">
        <v>6</v>
      </c>
      <c r="E2025" t="inlineStr">
        <is>
          <t>MEDIUM</t>
        </is>
      </c>
      <c r="F2025" t="n">
        <v>2</v>
      </c>
      <c r="G2025" t="n">
        <v>2</v>
      </c>
      <c r="H2025" t="inlineStr">
        <is>
          <t>MEDIUM</t>
        </is>
      </c>
      <c r="I2025" t="n">
        <v>10</v>
      </c>
      <c r="J2025" t="inlineStr">
        <is>
          <t>NO</t>
        </is>
      </c>
      <c r="K2025" t="inlineStr">
        <is>
          <t>2026-02-28 21:38</t>
        </is>
      </c>
      <c r="L2025" t="inlineStr">
        <is>
          <t>Block IP</t>
        </is>
      </c>
      <c r="M2025" t="inlineStr">
        <is>
          <t>Firewall/Network</t>
        </is>
      </c>
      <c r="N2025" t="inlineStr">
        <is>
          <t>P4</t>
        </is>
      </c>
      <c r="O2025" t="inlineStr">
        <is>
          <t>Blocklist IP — ip-api.com context available</t>
        </is>
      </c>
      <c r="P2025" t="n">
        <v>0</v>
      </c>
      <c r="Q2025" t="n">
        <v>0</v>
      </c>
      <c r="R2025" t="inlineStr">
        <is>
          <t>T1110:Brute Force | T1190:Exploit Public-Facing Application</t>
        </is>
      </c>
      <c r="S2025" t="n">
        <v>1</v>
      </c>
      <c r="T2025" t="inlineStr">
        <is>
          <t>LOW (40%)</t>
        </is>
      </c>
      <c r="U2025" t="inlineStr">
        <is>
          <t>NONE</t>
        </is>
      </c>
      <c r="V2025" t="inlineStr">
        <is>
          <t>NONE</t>
        </is>
      </c>
      <c r="W2025" t="inlineStr">
        <is>
          <t>NONE</t>
        </is>
      </c>
      <c r="X2025" t="inlineStr">
        <is>
          <t>NONE</t>
        </is>
      </c>
      <c r="Y2025" t="n">
        <v>0</v>
      </c>
      <c r="Z2025" t="inlineStr"/>
      <c r="AA2025" t="inlineStr">
        <is>
          <t>https://www.blocklist.de/</t>
        </is>
      </c>
    </row>
    <row r="2026">
      <c r="A2026" t="inlineStr">
        <is>
          <t>BLOCKLIST_DE</t>
        </is>
      </c>
      <c r="B2026" t="inlineStr">
        <is>
          <t>22149440783b</t>
        </is>
      </c>
      <c r="C2026" t="inlineStr">
        <is>
          <t>Blocklist.de: 1.234.23.221 | Attack activity reported | Sources: BLOCKLIST_DE</t>
        </is>
      </c>
      <c r="D2026" t="n">
        <v>6</v>
      </c>
      <c r="E2026" t="inlineStr">
        <is>
          <t>MEDIUM</t>
        </is>
      </c>
      <c r="F2026" t="n">
        <v>2</v>
      </c>
      <c r="G2026" t="n">
        <v>2</v>
      </c>
      <c r="H2026" t="inlineStr">
        <is>
          <t>MEDIUM</t>
        </is>
      </c>
      <c r="I2026" t="n">
        <v>10</v>
      </c>
      <c r="J2026" t="inlineStr">
        <is>
          <t>NO</t>
        </is>
      </c>
      <c r="K2026" t="inlineStr">
        <is>
          <t>2026-02-28 21:38</t>
        </is>
      </c>
      <c r="L2026" t="inlineStr">
        <is>
          <t>Block IP</t>
        </is>
      </c>
      <c r="M2026" t="inlineStr">
        <is>
          <t>Firewall/Network</t>
        </is>
      </c>
      <c r="N2026" t="inlineStr">
        <is>
          <t>P4</t>
        </is>
      </c>
      <c r="O2026" t="inlineStr">
        <is>
          <t>Blocklist IP — ip-api.com context available</t>
        </is>
      </c>
      <c r="P2026" t="n">
        <v>0</v>
      </c>
      <c r="Q2026" t="n">
        <v>0</v>
      </c>
      <c r="R2026" t="inlineStr">
        <is>
          <t>T1110:Brute Force | T1190:Exploit Public-Facing Application</t>
        </is>
      </c>
      <c r="S2026" t="n">
        <v>1</v>
      </c>
      <c r="T2026" t="inlineStr">
        <is>
          <t>LOW (40%)</t>
        </is>
      </c>
      <c r="U2026" t="inlineStr">
        <is>
          <t>NONE</t>
        </is>
      </c>
      <c r="V2026" t="inlineStr">
        <is>
          <t>NONE</t>
        </is>
      </c>
      <c r="W2026" t="inlineStr">
        <is>
          <t>NONE</t>
        </is>
      </c>
      <c r="X2026" t="inlineStr">
        <is>
          <t>NONE</t>
        </is>
      </c>
      <c r="Y2026" t="n">
        <v>0</v>
      </c>
      <c r="Z2026" t="inlineStr"/>
      <c r="AA2026" t="inlineStr">
        <is>
          <t>https://www.blocklist.de/</t>
        </is>
      </c>
    </row>
    <row r="2027">
      <c r="A2027" t="inlineStr">
        <is>
          <t>BLOCKLIST_DE</t>
        </is>
      </c>
      <c r="B2027" t="inlineStr">
        <is>
          <t>8c9b3a8d25de</t>
        </is>
      </c>
      <c r="C2027" t="inlineStr">
        <is>
          <t>Blocklist.de: 1.234.27.159 | Attack activity reported | Sources: BLOCKLIST_DE</t>
        </is>
      </c>
      <c r="D2027" t="n">
        <v>6</v>
      </c>
      <c r="E2027" t="inlineStr">
        <is>
          <t>MEDIUM</t>
        </is>
      </c>
      <c r="F2027" t="n">
        <v>2</v>
      </c>
      <c r="G2027" t="n">
        <v>2</v>
      </c>
      <c r="H2027" t="inlineStr">
        <is>
          <t>MEDIUM</t>
        </is>
      </c>
      <c r="I2027" t="n">
        <v>10</v>
      </c>
      <c r="J2027" t="inlineStr">
        <is>
          <t>NO</t>
        </is>
      </c>
      <c r="K2027" t="inlineStr">
        <is>
          <t>2026-02-28 21:38</t>
        </is>
      </c>
      <c r="L2027" t="inlineStr">
        <is>
          <t>Block IP</t>
        </is>
      </c>
      <c r="M2027" t="inlineStr">
        <is>
          <t>Firewall/Network</t>
        </is>
      </c>
      <c r="N2027" t="inlineStr">
        <is>
          <t>P4</t>
        </is>
      </c>
      <c r="O2027" t="inlineStr">
        <is>
          <t>Blocklist IP — ip-api.com context available</t>
        </is>
      </c>
      <c r="P2027" t="n">
        <v>0</v>
      </c>
      <c r="Q2027" t="n">
        <v>0</v>
      </c>
      <c r="R2027" t="inlineStr">
        <is>
          <t>T1110:Brute Force | T1190:Exploit Public-Facing Application</t>
        </is>
      </c>
      <c r="S2027" t="n">
        <v>1</v>
      </c>
      <c r="T2027" t="inlineStr">
        <is>
          <t>LOW (40%)</t>
        </is>
      </c>
      <c r="U2027" t="inlineStr">
        <is>
          <t>NONE</t>
        </is>
      </c>
      <c r="V2027" t="inlineStr">
        <is>
          <t>NONE</t>
        </is>
      </c>
      <c r="W2027" t="inlineStr">
        <is>
          <t>NONE</t>
        </is>
      </c>
      <c r="X2027" t="inlineStr">
        <is>
          <t>NONE</t>
        </is>
      </c>
      <c r="Y2027" t="n">
        <v>0</v>
      </c>
      <c r="Z2027" t="inlineStr"/>
      <c r="AA2027" t="inlineStr">
        <is>
          <t>https://www.blocklist.de/</t>
        </is>
      </c>
    </row>
    <row r="2028">
      <c r="A2028" t="inlineStr">
        <is>
          <t>BLOCKLIST_DE</t>
        </is>
      </c>
      <c r="B2028" t="inlineStr">
        <is>
          <t>7f8bda0bd561</t>
        </is>
      </c>
      <c r="C2028" t="inlineStr">
        <is>
          <t>Blocklist.de: 1.235.192.130 | Attack activity reported | Sources: BLOCKLIST_DE</t>
        </is>
      </c>
      <c r="D2028" t="n">
        <v>6</v>
      </c>
      <c r="E2028" t="inlineStr">
        <is>
          <t>MEDIUM</t>
        </is>
      </c>
      <c r="F2028" t="n">
        <v>2</v>
      </c>
      <c r="G2028" t="n">
        <v>2</v>
      </c>
      <c r="H2028" t="inlineStr">
        <is>
          <t>MEDIUM</t>
        </is>
      </c>
      <c r="I2028" t="n">
        <v>10</v>
      </c>
      <c r="J2028" t="inlineStr">
        <is>
          <t>NO</t>
        </is>
      </c>
      <c r="K2028" t="inlineStr">
        <is>
          <t>2026-02-28 21:38</t>
        </is>
      </c>
      <c r="L2028" t="inlineStr">
        <is>
          <t>Block IP</t>
        </is>
      </c>
      <c r="M2028" t="inlineStr">
        <is>
          <t>Firewall/Network</t>
        </is>
      </c>
      <c r="N2028" t="inlineStr">
        <is>
          <t>P4</t>
        </is>
      </c>
      <c r="O2028" t="inlineStr">
        <is>
          <t>Blocklist IP — ip-api.com context available</t>
        </is>
      </c>
      <c r="P2028" t="n">
        <v>0</v>
      </c>
      <c r="Q2028" t="n">
        <v>0</v>
      </c>
      <c r="R2028" t="inlineStr">
        <is>
          <t>T1110:Brute Force | T1190:Exploit Public-Facing Application</t>
        </is>
      </c>
      <c r="S2028" t="n">
        <v>1</v>
      </c>
      <c r="T2028" t="inlineStr">
        <is>
          <t>LOW (40%)</t>
        </is>
      </c>
      <c r="U2028" t="inlineStr">
        <is>
          <t>NONE</t>
        </is>
      </c>
      <c r="V2028" t="inlineStr">
        <is>
          <t>NONE</t>
        </is>
      </c>
      <c r="W2028" t="inlineStr">
        <is>
          <t>NONE</t>
        </is>
      </c>
      <c r="X2028" t="inlineStr">
        <is>
          <t>NONE</t>
        </is>
      </c>
      <c r="Y2028" t="n">
        <v>0</v>
      </c>
      <c r="Z2028" t="inlineStr"/>
      <c r="AA2028" t="inlineStr">
        <is>
          <t>https://www.blocklist.de/</t>
        </is>
      </c>
    </row>
    <row r="2029">
      <c r="A2029" t="inlineStr">
        <is>
          <t>BLOCKLIST_DE</t>
        </is>
      </c>
      <c r="B2029" t="inlineStr">
        <is>
          <t>9c698c7f2054</t>
        </is>
      </c>
      <c r="C2029" t="inlineStr">
        <is>
          <t>Blocklist.de: 1.235.192.131 | Attack activity reported | Sources: BLOCKLIST_DE</t>
        </is>
      </c>
      <c r="D2029" t="n">
        <v>6</v>
      </c>
      <c r="E2029" t="inlineStr">
        <is>
          <t>MEDIUM</t>
        </is>
      </c>
      <c r="F2029" t="n">
        <v>2</v>
      </c>
      <c r="G2029" t="n">
        <v>2</v>
      </c>
      <c r="H2029" t="inlineStr">
        <is>
          <t>MEDIUM</t>
        </is>
      </c>
      <c r="I2029" t="n">
        <v>10</v>
      </c>
      <c r="J2029" t="inlineStr">
        <is>
          <t>NO</t>
        </is>
      </c>
      <c r="K2029" t="inlineStr">
        <is>
          <t>2026-02-28 21:38</t>
        </is>
      </c>
      <c r="L2029" t="inlineStr">
        <is>
          <t>Block IP</t>
        </is>
      </c>
      <c r="M2029" t="inlineStr">
        <is>
          <t>Firewall/Network</t>
        </is>
      </c>
      <c r="N2029" t="inlineStr">
        <is>
          <t>P4</t>
        </is>
      </c>
      <c r="O2029" t="inlineStr">
        <is>
          <t>Blocklist IP — ip-api.com context available</t>
        </is>
      </c>
      <c r="P2029" t="n">
        <v>0</v>
      </c>
      <c r="Q2029" t="n">
        <v>0</v>
      </c>
      <c r="R2029" t="inlineStr">
        <is>
          <t>T1110:Brute Force | T1190:Exploit Public-Facing Application</t>
        </is>
      </c>
      <c r="S2029" t="n">
        <v>1</v>
      </c>
      <c r="T2029" t="inlineStr">
        <is>
          <t>LOW (40%)</t>
        </is>
      </c>
      <c r="U2029" t="inlineStr">
        <is>
          <t>NONE</t>
        </is>
      </c>
      <c r="V2029" t="inlineStr">
        <is>
          <t>NONE</t>
        </is>
      </c>
      <c r="W2029" t="inlineStr">
        <is>
          <t>NONE</t>
        </is>
      </c>
      <c r="X2029" t="inlineStr">
        <is>
          <t>NONE</t>
        </is>
      </c>
      <c r="Y2029" t="n">
        <v>0</v>
      </c>
      <c r="Z2029" t="inlineStr"/>
      <c r="AA2029" t="inlineStr">
        <is>
          <t>https://www.blocklist.de/</t>
        </is>
      </c>
    </row>
    <row r="2030">
      <c r="A2030" t="inlineStr">
        <is>
          <t>BLOCKLIST_DE</t>
        </is>
      </c>
      <c r="B2030" t="inlineStr">
        <is>
          <t>9b6a8ed48afe</t>
        </is>
      </c>
      <c r="C2030" t="inlineStr">
        <is>
          <t>Blocklist.de: 1.237.155.150 | Attack activity reported | Sources: BLOCKLIST_DE</t>
        </is>
      </c>
      <c r="D2030" t="n">
        <v>6</v>
      </c>
      <c r="E2030" t="inlineStr">
        <is>
          <t>MEDIUM</t>
        </is>
      </c>
      <c r="F2030" t="n">
        <v>2</v>
      </c>
      <c r="G2030" t="n">
        <v>2</v>
      </c>
      <c r="H2030" t="inlineStr">
        <is>
          <t>MEDIUM</t>
        </is>
      </c>
      <c r="I2030" t="n">
        <v>10</v>
      </c>
      <c r="J2030" t="inlineStr">
        <is>
          <t>NO</t>
        </is>
      </c>
      <c r="K2030" t="inlineStr">
        <is>
          <t>2026-02-28 21:38</t>
        </is>
      </c>
      <c r="L2030" t="inlineStr">
        <is>
          <t>Block IP</t>
        </is>
      </c>
      <c r="M2030" t="inlineStr">
        <is>
          <t>Firewall/Network</t>
        </is>
      </c>
      <c r="N2030" t="inlineStr">
        <is>
          <t>P4</t>
        </is>
      </c>
      <c r="O2030" t="inlineStr">
        <is>
          <t>Blocklist IP — ip-api.com context available</t>
        </is>
      </c>
      <c r="P2030" t="n">
        <v>0</v>
      </c>
      <c r="Q2030" t="n">
        <v>0</v>
      </c>
      <c r="R2030" t="inlineStr">
        <is>
          <t>T1110:Brute Force | T1190:Exploit Public-Facing Application</t>
        </is>
      </c>
      <c r="S2030" t="n">
        <v>1</v>
      </c>
      <c r="T2030" t="inlineStr">
        <is>
          <t>LOW (40%)</t>
        </is>
      </c>
      <c r="U2030" t="inlineStr">
        <is>
          <t>NONE</t>
        </is>
      </c>
      <c r="V2030" t="inlineStr">
        <is>
          <t>NONE</t>
        </is>
      </c>
      <c r="W2030" t="inlineStr">
        <is>
          <t>NONE</t>
        </is>
      </c>
      <c r="X2030" t="inlineStr">
        <is>
          <t>NONE</t>
        </is>
      </c>
      <c r="Y2030" t="n">
        <v>0</v>
      </c>
      <c r="Z2030" t="inlineStr"/>
      <c r="AA2030" t="inlineStr">
        <is>
          <t>https://www.blocklist.de/</t>
        </is>
      </c>
    </row>
    <row r="2031">
      <c r="A2031" t="inlineStr">
        <is>
          <t>BLOCKLIST_DE</t>
        </is>
      </c>
      <c r="B2031" t="inlineStr">
        <is>
          <t>55fb149617b5</t>
        </is>
      </c>
      <c r="C2031" t="inlineStr">
        <is>
          <t>Blocklist.de: 1.238.106.229 | Attack activity reported | Sources: BLOCKLIST_DE</t>
        </is>
      </c>
      <c r="D2031" t="n">
        <v>6</v>
      </c>
      <c r="E2031" t="inlineStr">
        <is>
          <t>MEDIUM</t>
        </is>
      </c>
      <c r="F2031" t="n">
        <v>2</v>
      </c>
      <c r="G2031" t="n">
        <v>2</v>
      </c>
      <c r="H2031" t="inlineStr">
        <is>
          <t>MEDIUM</t>
        </is>
      </c>
      <c r="I2031" t="n">
        <v>10</v>
      </c>
      <c r="J2031" t="inlineStr">
        <is>
          <t>NO</t>
        </is>
      </c>
      <c r="K2031" t="inlineStr">
        <is>
          <t>2026-02-28 21:38</t>
        </is>
      </c>
      <c r="L2031" t="inlineStr">
        <is>
          <t>Block IP</t>
        </is>
      </c>
      <c r="M2031" t="inlineStr">
        <is>
          <t>Firewall/Network</t>
        </is>
      </c>
      <c r="N2031" t="inlineStr">
        <is>
          <t>P4</t>
        </is>
      </c>
      <c r="O2031" t="inlineStr">
        <is>
          <t>Blocklist IP — ip-api.com context available</t>
        </is>
      </c>
      <c r="P2031" t="n">
        <v>0</v>
      </c>
      <c r="Q2031" t="n">
        <v>0</v>
      </c>
      <c r="R2031" t="inlineStr">
        <is>
          <t>T1110:Brute Force | T1190:Exploit Public-Facing Application</t>
        </is>
      </c>
      <c r="S2031" t="n">
        <v>1</v>
      </c>
      <c r="T2031" t="inlineStr">
        <is>
          <t>LOW (40%)</t>
        </is>
      </c>
      <c r="U2031" t="inlineStr">
        <is>
          <t>NONE</t>
        </is>
      </c>
      <c r="V2031" t="inlineStr">
        <is>
          <t>NONE</t>
        </is>
      </c>
      <c r="W2031" t="inlineStr">
        <is>
          <t>NONE</t>
        </is>
      </c>
      <c r="X2031" t="inlineStr">
        <is>
          <t>NONE</t>
        </is>
      </c>
      <c r="Y2031" t="n">
        <v>0</v>
      </c>
      <c r="Z2031" t="inlineStr"/>
      <c r="AA2031" t="inlineStr">
        <is>
          <t>https://www.blocklist.de/</t>
        </is>
      </c>
    </row>
    <row r="2032">
      <c r="A2032" t="inlineStr">
        <is>
          <t>BLOCKLIST_DE</t>
        </is>
      </c>
      <c r="B2032" t="inlineStr">
        <is>
          <t>d28316cdbee2</t>
        </is>
      </c>
      <c r="C2032" t="inlineStr">
        <is>
          <t>Blocklist.de: 1.24.210.27 | Attack activity reported | Sources: BLOCKLIST_DE</t>
        </is>
      </c>
      <c r="D2032" t="n">
        <v>6</v>
      </c>
      <c r="E2032" t="inlineStr">
        <is>
          <t>MEDIUM</t>
        </is>
      </c>
      <c r="F2032" t="n">
        <v>2</v>
      </c>
      <c r="G2032" t="n">
        <v>2</v>
      </c>
      <c r="H2032" t="inlineStr">
        <is>
          <t>MEDIUM</t>
        </is>
      </c>
      <c r="I2032" t="n">
        <v>10</v>
      </c>
      <c r="J2032" t="inlineStr">
        <is>
          <t>NO</t>
        </is>
      </c>
      <c r="K2032" t="inlineStr">
        <is>
          <t>2026-02-28 21:38</t>
        </is>
      </c>
      <c r="L2032" t="inlineStr">
        <is>
          <t>Block IP</t>
        </is>
      </c>
      <c r="M2032" t="inlineStr">
        <is>
          <t>Firewall/Network</t>
        </is>
      </c>
      <c r="N2032" t="inlineStr">
        <is>
          <t>P4</t>
        </is>
      </c>
      <c r="O2032" t="inlineStr">
        <is>
          <t>Blocklist IP — ip-api.com context available</t>
        </is>
      </c>
      <c r="P2032" t="n">
        <v>0</v>
      </c>
      <c r="Q2032" t="n">
        <v>0</v>
      </c>
      <c r="R2032" t="inlineStr">
        <is>
          <t>T1110:Brute Force | T1190:Exploit Public-Facing Application</t>
        </is>
      </c>
      <c r="S2032" t="n">
        <v>1</v>
      </c>
      <c r="T2032" t="inlineStr">
        <is>
          <t>LOW (40%)</t>
        </is>
      </c>
      <c r="U2032" t="inlineStr">
        <is>
          <t>NONE</t>
        </is>
      </c>
      <c r="V2032" t="inlineStr">
        <is>
          <t>NONE</t>
        </is>
      </c>
      <c r="W2032" t="inlineStr">
        <is>
          <t>NONE</t>
        </is>
      </c>
      <c r="X2032" t="inlineStr">
        <is>
          <t>NONE</t>
        </is>
      </c>
      <c r="Y2032" t="n">
        <v>0</v>
      </c>
      <c r="Z2032" t="inlineStr"/>
      <c r="AA2032" t="inlineStr">
        <is>
          <t>https://www.blocklist.de/</t>
        </is>
      </c>
    </row>
    <row r="2033">
      <c r="A2033" t="inlineStr">
        <is>
          <t>BLOCKLIST_DE</t>
        </is>
      </c>
      <c r="B2033" t="inlineStr">
        <is>
          <t>1c9e454bffa8</t>
        </is>
      </c>
      <c r="C2033" t="inlineStr">
        <is>
          <t>Blocklist.de: 1.241.64.237 | Attack activity reported | Sources: BLOCKLIST_DE</t>
        </is>
      </c>
      <c r="D2033" t="n">
        <v>6</v>
      </c>
      <c r="E2033" t="inlineStr">
        <is>
          <t>MEDIUM</t>
        </is>
      </c>
      <c r="F2033" t="n">
        <v>2</v>
      </c>
      <c r="G2033" t="n">
        <v>2</v>
      </c>
      <c r="H2033" t="inlineStr">
        <is>
          <t>MEDIUM</t>
        </is>
      </c>
      <c r="I2033" t="n">
        <v>10</v>
      </c>
      <c r="J2033" t="inlineStr">
        <is>
          <t>NO</t>
        </is>
      </c>
      <c r="K2033" t="inlineStr">
        <is>
          <t>2026-02-28 21:38</t>
        </is>
      </c>
      <c r="L2033" t="inlineStr">
        <is>
          <t>Block IP</t>
        </is>
      </c>
      <c r="M2033" t="inlineStr">
        <is>
          <t>Firewall/Network</t>
        </is>
      </c>
      <c r="N2033" t="inlineStr">
        <is>
          <t>P4</t>
        </is>
      </c>
      <c r="O2033" t="inlineStr">
        <is>
          <t>Blocklist IP — ip-api.com context available</t>
        </is>
      </c>
      <c r="P2033" t="n">
        <v>0</v>
      </c>
      <c r="Q2033" t="n">
        <v>0</v>
      </c>
      <c r="R2033" t="inlineStr">
        <is>
          <t>T1110:Brute Force | T1190:Exploit Public-Facing Application</t>
        </is>
      </c>
      <c r="S2033" t="n">
        <v>1</v>
      </c>
      <c r="T2033" t="inlineStr">
        <is>
          <t>LOW (40%)</t>
        </is>
      </c>
      <c r="U2033" t="inlineStr">
        <is>
          <t>NONE</t>
        </is>
      </c>
      <c r="V2033" t="inlineStr">
        <is>
          <t>NONE</t>
        </is>
      </c>
      <c r="W2033" t="inlineStr">
        <is>
          <t>NONE</t>
        </is>
      </c>
      <c r="X2033" t="inlineStr">
        <is>
          <t>NONE</t>
        </is>
      </c>
      <c r="Y2033" t="n">
        <v>0</v>
      </c>
      <c r="Z2033" t="inlineStr"/>
      <c r="AA2033" t="inlineStr">
        <is>
          <t>https://www.blocklist.de/</t>
        </is>
      </c>
    </row>
    <row r="2034">
      <c r="A2034" t="inlineStr">
        <is>
          <t>BLOCKLIST_DE</t>
        </is>
      </c>
      <c r="B2034" t="inlineStr">
        <is>
          <t>da77d21102b8</t>
        </is>
      </c>
      <c r="C2034" t="inlineStr">
        <is>
          <t>Blocklist.de: 1.245.207.104 | Attack activity reported | Sources: BLOCKLIST_DE</t>
        </is>
      </c>
      <c r="D2034" t="n">
        <v>6</v>
      </c>
      <c r="E2034" t="inlineStr">
        <is>
          <t>MEDIUM</t>
        </is>
      </c>
      <c r="F2034" t="n">
        <v>2</v>
      </c>
      <c r="G2034" t="n">
        <v>2</v>
      </c>
      <c r="H2034" t="inlineStr">
        <is>
          <t>MEDIUM</t>
        </is>
      </c>
      <c r="I2034" t="n">
        <v>10</v>
      </c>
      <c r="J2034" t="inlineStr">
        <is>
          <t>NO</t>
        </is>
      </c>
      <c r="K2034" t="inlineStr">
        <is>
          <t>2026-02-28 21:38</t>
        </is>
      </c>
      <c r="L2034" t="inlineStr">
        <is>
          <t>Block IP</t>
        </is>
      </c>
      <c r="M2034" t="inlineStr">
        <is>
          <t>Firewall/Network</t>
        </is>
      </c>
      <c r="N2034" t="inlineStr">
        <is>
          <t>P4</t>
        </is>
      </c>
      <c r="O2034" t="inlineStr">
        <is>
          <t>Blocklist IP — ip-api.com context available</t>
        </is>
      </c>
      <c r="P2034" t="n">
        <v>0</v>
      </c>
      <c r="Q2034" t="n">
        <v>0</v>
      </c>
      <c r="R2034" t="inlineStr">
        <is>
          <t>T1110:Brute Force | T1190:Exploit Public-Facing Application</t>
        </is>
      </c>
      <c r="S2034" t="n">
        <v>1</v>
      </c>
      <c r="T2034" t="inlineStr">
        <is>
          <t>LOW (40%)</t>
        </is>
      </c>
      <c r="U2034" t="inlineStr">
        <is>
          <t>NONE</t>
        </is>
      </c>
      <c r="V2034" t="inlineStr">
        <is>
          <t>NONE</t>
        </is>
      </c>
      <c r="W2034" t="inlineStr">
        <is>
          <t>NONE</t>
        </is>
      </c>
      <c r="X2034" t="inlineStr">
        <is>
          <t>NONE</t>
        </is>
      </c>
      <c r="Y2034" t="n">
        <v>0</v>
      </c>
      <c r="Z2034" t="inlineStr"/>
      <c r="AA2034" t="inlineStr">
        <is>
          <t>https://www.blocklist.de/</t>
        </is>
      </c>
    </row>
    <row r="2035">
      <c r="A2035" t="inlineStr">
        <is>
          <t>BLOCKLIST_DE</t>
        </is>
      </c>
      <c r="B2035" t="inlineStr">
        <is>
          <t>3a96bb34832f</t>
        </is>
      </c>
      <c r="C2035" t="inlineStr">
        <is>
          <t>Blocklist.de: 1.246.14.175 | Attack activity reported | Sources: BLOCKLIST_DE</t>
        </is>
      </c>
      <c r="D2035" t="n">
        <v>6</v>
      </c>
      <c r="E2035" t="inlineStr">
        <is>
          <t>MEDIUM</t>
        </is>
      </c>
      <c r="F2035" t="n">
        <v>2</v>
      </c>
      <c r="G2035" t="n">
        <v>2</v>
      </c>
      <c r="H2035" t="inlineStr">
        <is>
          <t>MEDIUM</t>
        </is>
      </c>
      <c r="I2035" t="n">
        <v>10</v>
      </c>
      <c r="J2035" t="inlineStr">
        <is>
          <t>NO</t>
        </is>
      </c>
      <c r="K2035" t="inlineStr">
        <is>
          <t>2026-02-28 21:38</t>
        </is>
      </c>
      <c r="L2035" t="inlineStr">
        <is>
          <t>Block IP</t>
        </is>
      </c>
      <c r="M2035" t="inlineStr">
        <is>
          <t>Firewall/Network</t>
        </is>
      </c>
      <c r="N2035" t="inlineStr">
        <is>
          <t>P4</t>
        </is>
      </c>
      <c r="O2035" t="inlineStr">
        <is>
          <t>Blocklist IP — ip-api.com context available</t>
        </is>
      </c>
      <c r="P2035" t="n">
        <v>0</v>
      </c>
      <c r="Q2035" t="n">
        <v>0</v>
      </c>
      <c r="R2035" t="inlineStr">
        <is>
          <t>T1110:Brute Force | T1190:Exploit Public-Facing Application</t>
        </is>
      </c>
      <c r="S2035" t="n">
        <v>1</v>
      </c>
      <c r="T2035" t="inlineStr">
        <is>
          <t>LOW (40%)</t>
        </is>
      </c>
      <c r="U2035" t="inlineStr">
        <is>
          <t>NONE</t>
        </is>
      </c>
      <c r="V2035" t="inlineStr">
        <is>
          <t>NONE</t>
        </is>
      </c>
      <c r="W2035" t="inlineStr">
        <is>
          <t>NONE</t>
        </is>
      </c>
      <c r="X2035" t="inlineStr">
        <is>
          <t>NONE</t>
        </is>
      </c>
      <c r="Y2035" t="n">
        <v>0</v>
      </c>
      <c r="Z2035" t="inlineStr"/>
      <c r="AA2035" t="inlineStr">
        <is>
          <t>https://www.blocklist.de/</t>
        </is>
      </c>
    </row>
    <row r="2036">
      <c r="A2036" t="inlineStr">
        <is>
          <t>BLOCKLIST_DE</t>
        </is>
      </c>
      <c r="B2036" t="inlineStr">
        <is>
          <t>ae41c4e1204a</t>
        </is>
      </c>
      <c r="C2036" t="inlineStr">
        <is>
          <t>Blocklist.de: 1.247.216.26 | Attack activity reported | Sources: BLOCKLIST_DE</t>
        </is>
      </c>
      <c r="D2036" t="n">
        <v>6</v>
      </c>
      <c r="E2036" t="inlineStr">
        <is>
          <t>MEDIUM</t>
        </is>
      </c>
      <c r="F2036" t="n">
        <v>2</v>
      </c>
      <c r="G2036" t="n">
        <v>2</v>
      </c>
      <c r="H2036" t="inlineStr">
        <is>
          <t>MEDIUM</t>
        </is>
      </c>
      <c r="I2036" t="n">
        <v>10</v>
      </c>
      <c r="J2036" t="inlineStr">
        <is>
          <t>NO</t>
        </is>
      </c>
      <c r="K2036" t="inlineStr">
        <is>
          <t>2026-02-28 21:38</t>
        </is>
      </c>
      <c r="L2036" t="inlineStr">
        <is>
          <t>Block IP</t>
        </is>
      </c>
      <c r="M2036" t="inlineStr">
        <is>
          <t>Firewall/Network</t>
        </is>
      </c>
      <c r="N2036" t="inlineStr">
        <is>
          <t>P4</t>
        </is>
      </c>
      <c r="O2036" t="inlineStr">
        <is>
          <t>Blocklist IP — ip-api.com context available</t>
        </is>
      </c>
      <c r="P2036" t="n">
        <v>0</v>
      </c>
      <c r="Q2036" t="n">
        <v>0</v>
      </c>
      <c r="R2036" t="inlineStr">
        <is>
          <t>T1110:Brute Force | T1190:Exploit Public-Facing Application</t>
        </is>
      </c>
      <c r="S2036" t="n">
        <v>1</v>
      </c>
      <c r="T2036" t="inlineStr">
        <is>
          <t>LOW (40%)</t>
        </is>
      </c>
      <c r="U2036" t="inlineStr">
        <is>
          <t>NONE</t>
        </is>
      </c>
      <c r="V2036" t="inlineStr">
        <is>
          <t>NONE</t>
        </is>
      </c>
      <c r="W2036" t="inlineStr">
        <is>
          <t>NONE</t>
        </is>
      </c>
      <c r="X2036" t="inlineStr">
        <is>
          <t>NONE</t>
        </is>
      </c>
      <c r="Y2036" t="n">
        <v>0</v>
      </c>
      <c r="Z2036" t="inlineStr"/>
      <c r="AA2036" t="inlineStr">
        <is>
          <t>https://www.blocklist.de/</t>
        </is>
      </c>
    </row>
    <row r="2037">
      <c r="A2037" t="inlineStr">
        <is>
          <t>BLOCKLIST_DE</t>
        </is>
      </c>
      <c r="B2037" t="inlineStr">
        <is>
          <t>fc947da86e5f</t>
        </is>
      </c>
      <c r="C2037" t="inlineStr">
        <is>
          <t>Blocklist.de: 1.247.245.61 | Attack activity reported | Sources: BLOCKLIST_DE</t>
        </is>
      </c>
      <c r="D2037" t="n">
        <v>6</v>
      </c>
      <c r="E2037" t="inlineStr">
        <is>
          <t>MEDIUM</t>
        </is>
      </c>
      <c r="F2037" t="n">
        <v>2</v>
      </c>
      <c r="G2037" t="n">
        <v>2</v>
      </c>
      <c r="H2037" t="inlineStr">
        <is>
          <t>MEDIUM</t>
        </is>
      </c>
      <c r="I2037" t="n">
        <v>10</v>
      </c>
      <c r="J2037" t="inlineStr">
        <is>
          <t>NO</t>
        </is>
      </c>
      <c r="K2037" t="inlineStr">
        <is>
          <t>2026-02-28 21:38</t>
        </is>
      </c>
      <c r="L2037" t="inlineStr">
        <is>
          <t>Block IP</t>
        </is>
      </c>
      <c r="M2037" t="inlineStr">
        <is>
          <t>Firewall/Network</t>
        </is>
      </c>
      <c r="N2037" t="inlineStr">
        <is>
          <t>P4</t>
        </is>
      </c>
      <c r="O2037" t="inlineStr">
        <is>
          <t>Blocklist IP — ip-api.com context available</t>
        </is>
      </c>
      <c r="P2037" t="n">
        <v>0</v>
      </c>
      <c r="Q2037" t="n">
        <v>0</v>
      </c>
      <c r="R2037" t="inlineStr">
        <is>
          <t>T1110:Brute Force | T1190:Exploit Public-Facing Application</t>
        </is>
      </c>
      <c r="S2037" t="n">
        <v>1</v>
      </c>
      <c r="T2037" t="inlineStr">
        <is>
          <t>LOW (40%)</t>
        </is>
      </c>
      <c r="U2037" t="inlineStr">
        <is>
          <t>NONE</t>
        </is>
      </c>
      <c r="V2037" t="inlineStr">
        <is>
          <t>NONE</t>
        </is>
      </c>
      <c r="W2037" t="inlineStr">
        <is>
          <t>NONE</t>
        </is>
      </c>
      <c r="X2037" t="inlineStr">
        <is>
          <t>NONE</t>
        </is>
      </c>
      <c r="Y2037" t="n">
        <v>0</v>
      </c>
      <c r="Z2037" t="inlineStr"/>
      <c r="AA2037" t="inlineStr">
        <is>
          <t>https://www.blocklist.de/</t>
        </is>
      </c>
    </row>
    <row r="2038">
      <c r="A2038" t="inlineStr">
        <is>
          <t>MSF_MODULE</t>
        </is>
      </c>
      <c r="B2038" t="inlineStr">
        <is>
          <t>CVE-2007-4387</t>
        </is>
      </c>
      <c r="C2038" t="inlineStr">
        <is>
          <t>Metasploit module available: 2Wire Cross-Site Request Forgery Password Reset Vulnerability | Type: auxiliary_admin | CVE-2007-4387</t>
        </is>
      </c>
      <c r="D2038" t="n">
        <v>7.5</v>
      </c>
      <c r="E2038" t="inlineStr">
        <is>
          <t>HIGH</t>
        </is>
      </c>
      <c r="F2038" t="n">
        <v>3</v>
      </c>
      <c r="G2038" t="n">
        <v>3</v>
      </c>
      <c r="H2038" t="inlineStr">
        <is>
          <t>CRITICAL</t>
        </is>
      </c>
      <c r="I2038" t="n">
        <v>16.5</v>
      </c>
      <c r="J2038" t="inlineStr">
        <is>
          <t>NO</t>
        </is>
      </c>
      <c r="K2038" t="inlineStr">
        <is>
          <t>2026-02-28 21:38</t>
        </is>
      </c>
      <c r="L2038" t="inlineStr">
        <is>
          <t>PATCH_IMMEDIATELY</t>
        </is>
      </c>
      <c r="M2038" t="inlineStr">
        <is>
          <t>See CVE details</t>
        </is>
      </c>
      <c r="N2038" t="inlineStr">
        <is>
          <t>P2</t>
        </is>
      </c>
      <c r="O2038" t="inlineStr">
        <is>
          <t>Rapid7 MSF: 2Wire Cross-Site Request Forgery Password Reset Vulnerability | Module type: auxiliary_admin</t>
        </is>
      </c>
      <c r="P2038" t="n">
        <v>0</v>
      </c>
      <c r="Q2038" t="n">
        <v>0</v>
      </c>
      <c r="R2038" t="inlineStr">
        <is>
          <t>T1203:Exploitation for Client Execution | T1190:Exploit Public-Facing Application</t>
        </is>
      </c>
      <c r="S2038" t="n">
        <v>2</v>
      </c>
      <c r="T2038" t="inlineStr">
        <is>
          <t>HIGH (72%)</t>
        </is>
      </c>
      <c r="U2038" t="inlineStr">
        <is>
          <t>WEAPONIZED</t>
        </is>
      </c>
      <c r="V2038" t="inlineStr">
        <is>
          <t>CHECK_VENDOR</t>
        </is>
      </c>
      <c r="W2038" t="inlineStr">
        <is>
          <t>https://www.rapid7.com/db/search/?q=CVE-2007-4387</t>
        </is>
      </c>
      <c r="X2038" t="inlineStr">
        <is>
          <t>NONE</t>
        </is>
      </c>
      <c r="Y2038" t="n">
        <v>0</v>
      </c>
      <c r="Z2038" t="inlineStr"/>
      <c r="AA2038" t="inlineStr">
        <is>
          <t>https://nvd.nist.gov/vuln/detail/CVE-2007-4387</t>
        </is>
      </c>
    </row>
    <row r="2039">
      <c r="A2039" t="inlineStr">
        <is>
          <t>MSF_MODULE</t>
        </is>
      </c>
      <c r="B2039" t="inlineStr">
        <is>
          <t>CVE-2014-6041</t>
        </is>
      </c>
      <c r="C2039" t="inlineStr">
        <is>
          <t>Metasploit module available: Android Browser RCE Through Google Play Store XFO | Type: auxiliary_admin | CVE-2014-6041</t>
        </is>
      </c>
      <c r="D2039" t="n">
        <v>7.5</v>
      </c>
      <c r="E2039" t="inlineStr">
        <is>
          <t>HIGH</t>
        </is>
      </c>
      <c r="F2039" t="n">
        <v>3</v>
      </c>
      <c r="G2039" t="n">
        <v>3</v>
      </c>
      <c r="H2039" t="inlineStr">
        <is>
          <t>CRITICAL</t>
        </is>
      </c>
      <c r="I2039" t="n">
        <v>16.5</v>
      </c>
      <c r="J2039" t="inlineStr">
        <is>
          <t>NO</t>
        </is>
      </c>
      <c r="K2039" t="inlineStr">
        <is>
          <t>2026-02-28 21:38</t>
        </is>
      </c>
      <c r="L2039" t="inlineStr">
        <is>
          <t>PATCH_IMMEDIATELY</t>
        </is>
      </c>
      <c r="M2039" t="inlineStr">
        <is>
          <t>See CVE details</t>
        </is>
      </c>
      <c r="N2039" t="inlineStr">
        <is>
          <t>P2</t>
        </is>
      </c>
      <c r="O2039" t="inlineStr">
        <is>
          <t>Rapid7 MSF: Android Browser RCE Through Google Play Store XFO | Module type: auxiliary_admin</t>
        </is>
      </c>
      <c r="P2039" t="n">
        <v>0</v>
      </c>
      <c r="Q2039" t="n">
        <v>0</v>
      </c>
      <c r="R2039" t="inlineStr">
        <is>
          <t>T1203:Exploitation for Client Execution | T1190:Exploit Public-Facing Application</t>
        </is>
      </c>
      <c r="S2039" t="n">
        <v>2</v>
      </c>
      <c r="T2039" t="inlineStr">
        <is>
          <t>HIGH (72%)</t>
        </is>
      </c>
      <c r="U2039" t="inlineStr">
        <is>
          <t>WEAPONIZED</t>
        </is>
      </c>
      <c r="V2039" t="inlineStr">
        <is>
          <t>CHECK_VENDOR</t>
        </is>
      </c>
      <c r="W2039" t="inlineStr">
        <is>
          <t>https://www.rapid7.com/db/search/?q=CVE-2014-6041</t>
        </is>
      </c>
      <c r="X2039" t="inlineStr">
        <is>
          <t>NONE</t>
        </is>
      </c>
      <c r="Y2039" t="n">
        <v>0</v>
      </c>
      <c r="Z2039" t="inlineStr"/>
      <c r="AA2039" t="inlineStr">
        <is>
          <t>https://nvd.nist.gov/vuln/detail/CVE-2014-6041</t>
        </is>
      </c>
    </row>
    <row r="2040">
      <c r="A2040" t="inlineStr">
        <is>
          <t>MSF_MODULE</t>
        </is>
      </c>
      <c r="B2040" t="inlineStr">
        <is>
          <t>CVE-2005-2611</t>
        </is>
      </c>
      <c r="C2040" t="inlineStr">
        <is>
          <t>Metasploit module available: Veritas Backup Exec Windows Remote File Access | Type: auxiliary_admin | CVE-2005-2611</t>
        </is>
      </c>
      <c r="D2040" t="n">
        <v>7.5</v>
      </c>
      <c r="E2040" t="inlineStr">
        <is>
          <t>HIGH</t>
        </is>
      </c>
      <c r="F2040" t="n">
        <v>3</v>
      </c>
      <c r="G2040" t="n">
        <v>3</v>
      </c>
      <c r="H2040" t="inlineStr">
        <is>
          <t>CRITICAL</t>
        </is>
      </c>
      <c r="I2040" t="n">
        <v>16.5</v>
      </c>
      <c r="J2040" t="inlineStr">
        <is>
          <t>NO</t>
        </is>
      </c>
      <c r="K2040" t="inlineStr">
        <is>
          <t>2026-02-28 21:38</t>
        </is>
      </c>
      <c r="L2040" t="inlineStr">
        <is>
          <t>PATCH_IMMEDIATELY</t>
        </is>
      </c>
      <c r="M2040" t="inlineStr">
        <is>
          <t>See CVE details</t>
        </is>
      </c>
      <c r="N2040" t="inlineStr">
        <is>
          <t>P2</t>
        </is>
      </c>
      <c r="O2040" t="inlineStr">
        <is>
          <t>Rapid7 MSF: Veritas Backup Exec Windows Remote File Access | Module type: auxiliary_admin</t>
        </is>
      </c>
      <c r="P2040" t="n">
        <v>0</v>
      </c>
      <c r="Q2040" t="n">
        <v>0</v>
      </c>
      <c r="R2040" t="inlineStr">
        <is>
          <t>T1203:Exploitation for Client Execution | T1190:Exploit Public-Facing Application</t>
        </is>
      </c>
      <c r="S2040" t="n">
        <v>2</v>
      </c>
      <c r="T2040" t="inlineStr">
        <is>
          <t>HIGH (72%)</t>
        </is>
      </c>
      <c r="U2040" t="inlineStr">
        <is>
          <t>WEAPONIZED</t>
        </is>
      </c>
      <c r="V2040" t="inlineStr">
        <is>
          <t>CHECK_VENDOR</t>
        </is>
      </c>
      <c r="W2040" t="inlineStr">
        <is>
          <t>https://www.rapid7.com/db/search/?q=CVE-2005-2611</t>
        </is>
      </c>
      <c r="X2040" t="inlineStr">
        <is>
          <t>NONE</t>
        </is>
      </c>
      <c r="Y2040" t="n">
        <v>0</v>
      </c>
      <c r="Z2040" t="inlineStr"/>
      <c r="AA2040" t="inlineStr">
        <is>
          <t>https://nvd.nist.gov/vuln/detail/CVE-2005-2611</t>
        </is>
      </c>
    </row>
    <row r="2041">
      <c r="A2041" t="inlineStr">
        <is>
          <t>MSF_MODULE</t>
        </is>
      </c>
      <c r="B2041" t="inlineStr">
        <is>
          <t>CVE-2005-0771</t>
        </is>
      </c>
      <c r="C2041" t="inlineStr">
        <is>
          <t>Metasploit module available: Veritas Backup Exec Server Registry Access | Type: auxiliary_admin | CVE-2005-0771</t>
        </is>
      </c>
      <c r="D2041" t="n">
        <v>7.5</v>
      </c>
      <c r="E2041" t="inlineStr">
        <is>
          <t>HIGH</t>
        </is>
      </c>
      <c r="F2041" t="n">
        <v>3</v>
      </c>
      <c r="G2041" t="n">
        <v>3</v>
      </c>
      <c r="H2041" t="inlineStr">
        <is>
          <t>CRITICAL</t>
        </is>
      </c>
      <c r="I2041" t="n">
        <v>16.5</v>
      </c>
      <c r="J2041" t="inlineStr">
        <is>
          <t>NO</t>
        </is>
      </c>
      <c r="K2041" t="inlineStr">
        <is>
          <t>2026-02-28 21:38</t>
        </is>
      </c>
      <c r="L2041" t="inlineStr">
        <is>
          <t>PATCH_IMMEDIATELY</t>
        </is>
      </c>
      <c r="M2041" t="inlineStr">
        <is>
          <t>See CVE details</t>
        </is>
      </c>
      <c r="N2041" t="inlineStr">
        <is>
          <t>P2</t>
        </is>
      </c>
      <c r="O2041" t="inlineStr">
        <is>
          <t>Rapid7 MSF: Veritas Backup Exec Server Registry Access | Module type: auxiliary_admin</t>
        </is>
      </c>
      <c r="P2041" t="n">
        <v>0</v>
      </c>
      <c r="Q2041" t="n">
        <v>0</v>
      </c>
      <c r="R2041" t="inlineStr">
        <is>
          <t>T1203:Exploitation for Client Execution | T1190:Exploit Public-Facing Application | T1584.004:Server</t>
        </is>
      </c>
      <c r="S2041" t="n">
        <v>2</v>
      </c>
      <c r="T2041" t="inlineStr">
        <is>
          <t>HIGH (72%)</t>
        </is>
      </c>
      <c r="U2041" t="inlineStr">
        <is>
          <t>WEAPONIZED</t>
        </is>
      </c>
      <c r="V2041" t="inlineStr">
        <is>
          <t>CHECK_VENDOR</t>
        </is>
      </c>
      <c r="W2041" t="inlineStr">
        <is>
          <t>https://www.rapid7.com/db/search/?q=CVE-2005-0771</t>
        </is>
      </c>
      <c r="X2041" t="inlineStr">
        <is>
          <t>NONE</t>
        </is>
      </c>
      <c r="Y2041" t="n">
        <v>0</v>
      </c>
      <c r="Z2041" t="inlineStr"/>
      <c r="AA2041" t="inlineStr">
        <is>
          <t>https://nvd.nist.gov/vuln/detail/CVE-2005-0771</t>
        </is>
      </c>
    </row>
    <row r="2042">
      <c r="A2042" t="inlineStr">
        <is>
          <t>MSF_MODULE</t>
        </is>
      </c>
      <c r="B2042" t="inlineStr">
        <is>
          <t>CVE-2004-0795</t>
        </is>
      </c>
      <c r="C2042" t="inlineStr">
        <is>
          <t>Metasploit module available: IBM DB2 db2rcmd.exe Command Execution Vulnerability | Type: auxiliary_admin | CVE-2004-0795</t>
        </is>
      </c>
      <c r="D2042" t="n">
        <v>7.5</v>
      </c>
      <c r="E2042" t="inlineStr">
        <is>
          <t>HIGH</t>
        </is>
      </c>
      <c r="F2042" t="n">
        <v>3</v>
      </c>
      <c r="G2042" t="n">
        <v>3</v>
      </c>
      <c r="H2042" t="inlineStr">
        <is>
          <t>CRITICAL</t>
        </is>
      </c>
      <c r="I2042" t="n">
        <v>16.5</v>
      </c>
      <c r="J2042" t="inlineStr">
        <is>
          <t>NO</t>
        </is>
      </c>
      <c r="K2042" t="inlineStr">
        <is>
          <t>2026-02-28 21:38</t>
        </is>
      </c>
      <c r="L2042" t="inlineStr">
        <is>
          <t>PATCH_IMMEDIATELY</t>
        </is>
      </c>
      <c r="M2042" t="inlineStr">
        <is>
          <t>See CVE details</t>
        </is>
      </c>
      <c r="N2042" t="inlineStr">
        <is>
          <t>P2</t>
        </is>
      </c>
      <c r="O2042" t="inlineStr">
        <is>
          <t>Rapid7 MSF: IBM DB2 db2rcmd.exe Command Execution Vulnerability | Module type: auxiliary_admin</t>
        </is>
      </c>
      <c r="P2042" t="n">
        <v>0</v>
      </c>
      <c r="Q2042" t="n">
        <v>0</v>
      </c>
      <c r="R2042" t="inlineStr">
        <is>
          <t>T1203:Exploitation for Client Execution | T1190:Exploit Public-Facing Application</t>
        </is>
      </c>
      <c r="S2042" t="n">
        <v>2</v>
      </c>
      <c r="T2042" t="inlineStr">
        <is>
          <t>HIGH (72%)</t>
        </is>
      </c>
      <c r="U2042" t="inlineStr">
        <is>
          <t>WEAPONIZED</t>
        </is>
      </c>
      <c r="V2042" t="inlineStr">
        <is>
          <t>CHECK_VENDOR</t>
        </is>
      </c>
      <c r="W2042" t="inlineStr">
        <is>
          <t>https://www.rapid7.com/db/search/?q=CVE-2004-0795</t>
        </is>
      </c>
      <c r="X2042" t="inlineStr">
        <is>
          <t>NONE</t>
        </is>
      </c>
      <c r="Y2042" t="n">
        <v>0</v>
      </c>
      <c r="Z2042" t="inlineStr"/>
      <c r="AA2042" t="inlineStr">
        <is>
          <t>https://nvd.nist.gov/vuln/detail/CVE-2004-0795</t>
        </is>
      </c>
    </row>
    <row r="2043">
      <c r="A2043" t="inlineStr">
        <is>
          <t>MSF_MODULE</t>
        </is>
      </c>
      <c r="B2043" t="inlineStr">
        <is>
          <t>CVE-2020-1472</t>
        </is>
      </c>
      <c r="C2043" t="inlineStr">
        <is>
          <t>Metasploit module available: Netlogon Weak Cryptographic Authentication | Type: auxiliary_admin | CVE-2020-1472</t>
        </is>
      </c>
      <c r="D2043" t="n">
        <v>7.5</v>
      </c>
      <c r="E2043" t="inlineStr">
        <is>
          <t>HIGH</t>
        </is>
      </c>
      <c r="F2043" t="n">
        <v>3</v>
      </c>
      <c r="G2043" t="n">
        <v>3</v>
      </c>
      <c r="H2043" t="inlineStr">
        <is>
          <t>CRITICAL</t>
        </is>
      </c>
      <c r="I2043" t="n">
        <v>16.5</v>
      </c>
      <c r="J2043" t="inlineStr">
        <is>
          <t>YES</t>
        </is>
      </c>
      <c r="K2043" t="inlineStr">
        <is>
          <t>2026-02-28 21:38</t>
        </is>
      </c>
      <c r="L2043" t="inlineStr">
        <is>
          <t>PATCH_IMMEDIATELY</t>
        </is>
      </c>
      <c r="M2043" t="inlineStr">
        <is>
          <t>See CVE details</t>
        </is>
      </c>
      <c r="N2043" t="inlineStr">
        <is>
          <t>P1</t>
        </is>
      </c>
      <c r="O2043" t="inlineStr">
        <is>
          <t>Rapid7 MSF: Netlogon Weak Cryptographic Authentication | Module type: auxiliary_admin</t>
        </is>
      </c>
      <c r="P2043" t="n">
        <v>0</v>
      </c>
      <c r="Q2043" t="n">
        <v>0</v>
      </c>
      <c r="R2043" t="inlineStr">
        <is>
          <t>T1203:Exploitation for Client Execution | T1190:Exploit Public-Facing Application</t>
        </is>
      </c>
      <c r="S2043" t="n">
        <v>2</v>
      </c>
      <c r="T2043" t="inlineStr">
        <is>
          <t>HIGH (72%)</t>
        </is>
      </c>
      <c r="U2043" t="inlineStr">
        <is>
          <t>WEAPONIZED</t>
        </is>
      </c>
      <c r="V2043" t="inlineStr">
        <is>
          <t>CHECK_VENDOR</t>
        </is>
      </c>
      <c r="W2043" t="inlineStr">
        <is>
          <t>https://www.rapid7.com/db/search/?q=CVE-2020-1472</t>
        </is>
      </c>
      <c r="X2043" t="inlineStr">
        <is>
          <t>NONE</t>
        </is>
      </c>
      <c r="Y2043" t="n">
        <v>0</v>
      </c>
      <c r="Z2043" t="inlineStr"/>
      <c r="AA2043" t="inlineStr">
        <is>
          <t>https://nvd.nist.gov/vuln/detail/CVE-2020-1472</t>
        </is>
      </c>
    </row>
    <row r="2044">
      <c r="A2044" t="inlineStr">
        <is>
          <t>MSF_MODULE</t>
        </is>
      </c>
      <c r="B2044" t="inlineStr">
        <is>
          <t>CVE-2022-26923</t>
        </is>
      </c>
      <c r="C2044" t="inlineStr">
        <is>
          <t>Metasploit module available: Active Directory Certificate Services (ADCS) privilege escalation (Certifried) | Type: auxiliary_admin | CVE-2022-26923</t>
        </is>
      </c>
      <c r="D2044" t="n">
        <v>7.5</v>
      </c>
      <c r="E2044" t="inlineStr">
        <is>
          <t>HIGH</t>
        </is>
      </c>
      <c r="F2044" t="n">
        <v>3</v>
      </c>
      <c r="G2044" t="n">
        <v>3</v>
      </c>
      <c r="H2044" t="inlineStr">
        <is>
          <t>CRITICAL</t>
        </is>
      </c>
      <c r="I2044" t="n">
        <v>16.5</v>
      </c>
      <c r="J2044" t="inlineStr">
        <is>
          <t>YES</t>
        </is>
      </c>
      <c r="K2044" t="inlineStr">
        <is>
          <t>2026-02-28 21:38</t>
        </is>
      </c>
      <c r="L2044" t="inlineStr">
        <is>
          <t>PATCH_IMMEDIATELY</t>
        </is>
      </c>
      <c r="M2044" t="inlineStr">
        <is>
          <t>See CVE details</t>
        </is>
      </c>
      <c r="N2044" t="inlineStr">
        <is>
          <t>P1</t>
        </is>
      </c>
      <c r="O2044" t="inlineStr">
        <is>
          <t>Rapid7 MSF: Active Directory Certificate Services (ADCS) privilege escalation (Certifried) | Module type: auxiliary_admin</t>
        </is>
      </c>
      <c r="P2044" t="n">
        <v>0</v>
      </c>
      <c r="Q2044" t="n">
        <v>0</v>
      </c>
      <c r="R2044" t="inlineStr">
        <is>
          <t>T1203:Exploitation for Client Execution | T1190:Exploit Public-Facing Application</t>
        </is>
      </c>
      <c r="S2044" t="n">
        <v>2</v>
      </c>
      <c r="T2044" t="inlineStr">
        <is>
          <t>HIGH (72%)</t>
        </is>
      </c>
      <c r="U2044" t="inlineStr">
        <is>
          <t>WEAPONIZED</t>
        </is>
      </c>
      <c r="V2044" t="inlineStr">
        <is>
          <t>CHECK_VENDOR</t>
        </is>
      </c>
      <c r="W2044" t="inlineStr">
        <is>
          <t>https://www.rapid7.com/db/search/?q=CVE-2022-26923</t>
        </is>
      </c>
      <c r="X2044" t="inlineStr">
        <is>
          <t>NONE</t>
        </is>
      </c>
      <c r="Y2044" t="n">
        <v>0</v>
      </c>
      <c r="Z2044" t="inlineStr"/>
      <c r="AA2044" t="inlineStr">
        <is>
          <t>https://nvd.nist.gov/vuln/detail/CVE-2022-26923</t>
        </is>
      </c>
    </row>
    <row r="2045">
      <c r="A2045" t="inlineStr">
        <is>
          <t>MSF_MODULE</t>
        </is>
      </c>
      <c r="B2045" t="inlineStr">
        <is>
          <t>CVE-2009-4655</t>
        </is>
      </c>
      <c r="C2045" t="inlineStr">
        <is>
          <t>Metasploit module available: Novell eDirectory DHOST Predictable Session Cookie | Type: auxiliary_admin | CVE-2009-4655</t>
        </is>
      </c>
      <c r="D2045" t="n">
        <v>7.5</v>
      </c>
      <c r="E2045" t="inlineStr">
        <is>
          <t>HIGH</t>
        </is>
      </c>
      <c r="F2045" t="n">
        <v>3</v>
      </c>
      <c r="G2045" t="n">
        <v>3</v>
      </c>
      <c r="H2045" t="inlineStr">
        <is>
          <t>CRITICAL</t>
        </is>
      </c>
      <c r="I2045" t="n">
        <v>16.5</v>
      </c>
      <c r="J2045" t="inlineStr">
        <is>
          <t>NO</t>
        </is>
      </c>
      <c r="K2045" t="inlineStr">
        <is>
          <t>2026-02-28 21:38</t>
        </is>
      </c>
      <c r="L2045" t="inlineStr">
        <is>
          <t>PATCH_IMMEDIATELY</t>
        </is>
      </c>
      <c r="M2045" t="inlineStr">
        <is>
          <t>See CVE details</t>
        </is>
      </c>
      <c r="N2045" t="inlineStr">
        <is>
          <t>P2</t>
        </is>
      </c>
      <c r="O2045" t="inlineStr">
        <is>
          <t>Rapid7 MSF: Novell eDirectory DHOST Predictable Session Cookie | Module type: auxiliary_admin</t>
        </is>
      </c>
      <c r="P2045" t="n">
        <v>0</v>
      </c>
      <c r="Q2045" t="n">
        <v>0</v>
      </c>
      <c r="R2045" t="inlineStr">
        <is>
          <t>T1203:Exploitation for Client Execution | T1190:Exploit Public-Facing Application</t>
        </is>
      </c>
      <c r="S2045" t="n">
        <v>2</v>
      </c>
      <c r="T2045" t="inlineStr">
        <is>
          <t>HIGH (72%)</t>
        </is>
      </c>
      <c r="U2045" t="inlineStr">
        <is>
          <t>WEAPONIZED</t>
        </is>
      </c>
      <c r="V2045" t="inlineStr">
        <is>
          <t>CHECK_VENDOR</t>
        </is>
      </c>
      <c r="W2045" t="inlineStr">
        <is>
          <t>https://www.rapid7.com/db/search/?q=CVE-2009-4655</t>
        </is>
      </c>
      <c r="X2045" t="inlineStr">
        <is>
          <t>NONE</t>
        </is>
      </c>
      <c r="Y2045" t="n">
        <v>0</v>
      </c>
      <c r="Z2045" t="inlineStr"/>
      <c r="AA2045" t="inlineStr">
        <is>
          <t>https://nvd.nist.gov/vuln/detail/CVE-2009-4655</t>
        </is>
      </c>
    </row>
    <row r="2046">
      <c r="A2046" t="inlineStr">
        <is>
          <t>MSF_MODULE</t>
        </is>
      </c>
      <c r="B2046" t="inlineStr">
        <is>
          <t>CVE-2008-0926</t>
        </is>
      </c>
      <c r="C2046" t="inlineStr">
        <is>
          <t>Metasploit module available: Novell eDirectory eMBox Unauthenticated File Access | Type: auxiliary_admin | CVE-2008-0926</t>
        </is>
      </c>
      <c r="D2046" t="n">
        <v>7.5</v>
      </c>
      <c r="E2046" t="inlineStr">
        <is>
          <t>HIGH</t>
        </is>
      </c>
      <c r="F2046" t="n">
        <v>3</v>
      </c>
      <c r="G2046" t="n">
        <v>3</v>
      </c>
      <c r="H2046" t="inlineStr">
        <is>
          <t>CRITICAL</t>
        </is>
      </c>
      <c r="I2046" t="n">
        <v>16.5</v>
      </c>
      <c r="J2046" t="inlineStr">
        <is>
          <t>NO</t>
        </is>
      </c>
      <c r="K2046" t="inlineStr">
        <is>
          <t>2026-02-28 21:38</t>
        </is>
      </c>
      <c r="L2046" t="inlineStr">
        <is>
          <t>PATCH_IMMEDIATELY</t>
        </is>
      </c>
      <c r="M2046" t="inlineStr">
        <is>
          <t>See CVE details</t>
        </is>
      </c>
      <c r="N2046" t="inlineStr">
        <is>
          <t>P2</t>
        </is>
      </c>
      <c r="O2046" t="inlineStr">
        <is>
          <t>Rapid7 MSF: Novell eDirectory eMBox Unauthenticated File Access | Module type: auxiliary_admin</t>
        </is>
      </c>
      <c r="P2046" t="n">
        <v>0</v>
      </c>
      <c r="Q2046" t="n">
        <v>0</v>
      </c>
      <c r="R2046" t="inlineStr">
        <is>
          <t>T1203:Exploitation for Client Execution | T1190:Exploit Public-Facing Application</t>
        </is>
      </c>
      <c r="S2046" t="n">
        <v>2</v>
      </c>
      <c r="T2046" t="inlineStr">
        <is>
          <t>HIGH (72%)</t>
        </is>
      </c>
      <c r="U2046" t="inlineStr">
        <is>
          <t>WEAPONIZED</t>
        </is>
      </c>
      <c r="V2046" t="inlineStr">
        <is>
          <t>CHECK_VENDOR</t>
        </is>
      </c>
      <c r="W2046" t="inlineStr">
        <is>
          <t>https://www.rapid7.com/db/search/?q=CVE-2008-0926</t>
        </is>
      </c>
      <c r="X2046" t="inlineStr">
        <is>
          <t>NONE</t>
        </is>
      </c>
      <c r="Y2046" t="n">
        <v>0</v>
      </c>
      <c r="Z2046" t="inlineStr"/>
      <c r="AA2046" t="inlineStr">
        <is>
          <t>https://nvd.nist.gov/vuln/detail/CVE-2008-0926</t>
        </is>
      </c>
    </row>
    <row r="2047">
      <c r="A2047" t="inlineStr">
        <is>
          <t>MSF_MODULE</t>
        </is>
      </c>
      <c r="B2047" t="inlineStr">
        <is>
          <t>CVE-2008-2157</t>
        </is>
      </c>
      <c r="C2047" t="inlineStr">
        <is>
          <t>Metasploit module available: EMC AlphaStor Device Manager Arbitrary Command Execution | Type: auxiliary_admin | CVE-2008-2157</t>
        </is>
      </c>
      <c r="D2047" t="n">
        <v>7.5</v>
      </c>
      <c r="E2047" t="inlineStr">
        <is>
          <t>HIGH</t>
        </is>
      </c>
      <c r="F2047" t="n">
        <v>3</v>
      </c>
      <c r="G2047" t="n">
        <v>3</v>
      </c>
      <c r="H2047" t="inlineStr">
        <is>
          <t>CRITICAL</t>
        </is>
      </c>
      <c r="I2047" t="n">
        <v>16.5</v>
      </c>
      <c r="J2047" t="inlineStr">
        <is>
          <t>NO</t>
        </is>
      </c>
      <c r="K2047" t="inlineStr">
        <is>
          <t>2026-02-28 21:38</t>
        </is>
      </c>
      <c r="L2047" t="inlineStr">
        <is>
          <t>PATCH_IMMEDIATELY</t>
        </is>
      </c>
      <c r="M2047" t="inlineStr">
        <is>
          <t>See CVE details</t>
        </is>
      </c>
      <c r="N2047" t="inlineStr">
        <is>
          <t>P2</t>
        </is>
      </c>
      <c r="O2047" t="inlineStr">
        <is>
          <t>Rapid7 MSF: EMC AlphaStor Device Manager Arbitrary Command Execution | Module type: auxiliary_admin</t>
        </is>
      </c>
      <c r="P2047" t="n">
        <v>0</v>
      </c>
      <c r="Q2047" t="n">
        <v>0</v>
      </c>
      <c r="R2047" t="inlineStr">
        <is>
          <t>T1203:Exploitation for Client Execution | T1190:Exploit Public-Facing Application</t>
        </is>
      </c>
      <c r="S2047" t="n">
        <v>2</v>
      </c>
      <c r="T2047" t="inlineStr">
        <is>
          <t>HIGH (72%)</t>
        </is>
      </c>
      <c r="U2047" t="inlineStr">
        <is>
          <t>WEAPONIZED</t>
        </is>
      </c>
      <c r="V2047" t="inlineStr">
        <is>
          <t>CHECK_VENDOR</t>
        </is>
      </c>
      <c r="W2047" t="inlineStr">
        <is>
          <t>https://www.rapid7.com/db/search/?q=CVE-2008-2157</t>
        </is>
      </c>
      <c r="X2047" t="inlineStr">
        <is>
          <t>NONE</t>
        </is>
      </c>
      <c r="Y2047" t="n">
        <v>0</v>
      </c>
      <c r="Z2047" t="inlineStr"/>
      <c r="AA2047" t="inlineStr">
        <is>
          <t>https://nvd.nist.gov/vuln/detail/CVE-2008-2157</t>
        </is>
      </c>
    </row>
    <row r="2048">
      <c r="A2048" t="inlineStr">
        <is>
          <t>MSF_MODULE</t>
        </is>
      </c>
      <c r="B2048" t="inlineStr">
        <is>
          <t>CVE-2011-0923</t>
        </is>
      </c>
      <c r="C2048" t="inlineStr">
        <is>
          <t>Metasploit module available: HP Data Protector 6.1 EXEC_CMD Command Execution | Type: auxiliary_admin | CVE-2011-0923</t>
        </is>
      </c>
      <c r="D2048" t="n">
        <v>7.5</v>
      </c>
      <c r="E2048" t="inlineStr">
        <is>
          <t>HIGH</t>
        </is>
      </c>
      <c r="F2048" t="n">
        <v>3</v>
      </c>
      <c r="G2048" t="n">
        <v>3</v>
      </c>
      <c r="H2048" t="inlineStr">
        <is>
          <t>CRITICAL</t>
        </is>
      </c>
      <c r="I2048" t="n">
        <v>16.5</v>
      </c>
      <c r="J2048" t="inlineStr">
        <is>
          <t>NO</t>
        </is>
      </c>
      <c r="K2048" t="inlineStr">
        <is>
          <t>2026-02-28 21:38</t>
        </is>
      </c>
      <c r="L2048" t="inlineStr">
        <is>
          <t>PATCH_IMMEDIATELY</t>
        </is>
      </c>
      <c r="M2048" t="inlineStr">
        <is>
          <t>See CVE details</t>
        </is>
      </c>
      <c r="N2048" t="inlineStr">
        <is>
          <t>P2</t>
        </is>
      </c>
      <c r="O2048" t="inlineStr">
        <is>
          <t>Rapid7 MSF: HP Data Protector 6.1 EXEC_CMD Command Execution | Module type: auxiliary_admin</t>
        </is>
      </c>
      <c r="P2048" t="n">
        <v>0</v>
      </c>
      <c r="Q2048" t="n">
        <v>0</v>
      </c>
      <c r="R2048" t="inlineStr">
        <is>
          <t>T1203:Exploitation for Client Execution | T1190:Exploit Public-Facing Application</t>
        </is>
      </c>
      <c r="S2048" t="n">
        <v>2</v>
      </c>
      <c r="T2048" t="inlineStr">
        <is>
          <t>HIGH (72%)</t>
        </is>
      </c>
      <c r="U2048" t="inlineStr">
        <is>
          <t>WEAPONIZED</t>
        </is>
      </c>
      <c r="V2048" t="inlineStr">
        <is>
          <t>CHECK_VENDOR</t>
        </is>
      </c>
      <c r="W2048" t="inlineStr">
        <is>
          <t>https://www.rapid7.com/db/search/?q=CVE-2011-0923</t>
        </is>
      </c>
      <c r="X2048" t="inlineStr">
        <is>
          <t>NONE</t>
        </is>
      </c>
      <c r="Y2048" t="n">
        <v>0</v>
      </c>
      <c r="Z2048" t="inlineStr"/>
      <c r="AA2048" t="inlineStr">
        <is>
          <t>https://nvd.nist.gov/vuln/detail/CVE-2011-0923</t>
        </is>
      </c>
    </row>
    <row r="2049">
      <c r="A2049" t="inlineStr">
        <is>
          <t>MSF_MODULE</t>
        </is>
      </c>
      <c r="B2049" t="inlineStr">
        <is>
          <t>CVE-2017-12542</t>
        </is>
      </c>
      <c r="C2049" t="inlineStr">
        <is>
          <t>Metasploit module available: HP iLO 4 1.00-2.50 Authentication Bypass Administrator Account Creation | Type: auxiliary_admin | CVE-2017-12542</t>
        </is>
      </c>
      <c r="D2049" t="n">
        <v>7.5</v>
      </c>
      <c r="E2049" t="inlineStr">
        <is>
          <t>HIGH</t>
        </is>
      </c>
      <c r="F2049" t="n">
        <v>3</v>
      </c>
      <c r="G2049" t="n">
        <v>3</v>
      </c>
      <c r="H2049" t="inlineStr">
        <is>
          <t>CRITICAL</t>
        </is>
      </c>
      <c r="I2049" t="n">
        <v>16.5</v>
      </c>
      <c r="J2049" t="inlineStr">
        <is>
          <t>NO</t>
        </is>
      </c>
      <c r="K2049" t="inlineStr">
        <is>
          <t>2026-02-28 21:38</t>
        </is>
      </c>
      <c r="L2049" t="inlineStr">
        <is>
          <t>PATCH_IMMEDIATELY</t>
        </is>
      </c>
      <c r="M2049" t="inlineStr">
        <is>
          <t>See CVE details</t>
        </is>
      </c>
      <c r="N2049" t="inlineStr">
        <is>
          <t>P2</t>
        </is>
      </c>
      <c r="O2049" t="inlineStr">
        <is>
          <t>Rapid7 MSF: HP iLO 4 1.00-2.50 Authentication Bypass Administrator Account Creation | Module type: auxiliary_admin</t>
        </is>
      </c>
      <c r="P2049" t="n">
        <v>0</v>
      </c>
      <c r="Q2049" t="n">
        <v>0</v>
      </c>
      <c r="R2049" t="inlineStr">
        <is>
          <t>T1203:Exploitation for Client Execution | T1190:Exploit Public-Facing Application</t>
        </is>
      </c>
      <c r="S2049" t="n">
        <v>2</v>
      </c>
      <c r="T2049" t="inlineStr">
        <is>
          <t>HIGH (72%)</t>
        </is>
      </c>
      <c r="U2049" t="inlineStr">
        <is>
          <t>WEAPONIZED</t>
        </is>
      </c>
      <c r="V2049" t="inlineStr">
        <is>
          <t>CHECK_VENDOR</t>
        </is>
      </c>
      <c r="W2049" t="inlineStr">
        <is>
          <t>https://www.rapid7.com/db/search/?q=CVE-2017-12542</t>
        </is>
      </c>
      <c r="X2049" t="inlineStr">
        <is>
          <t>NONE</t>
        </is>
      </c>
      <c r="Y2049" t="n">
        <v>0</v>
      </c>
      <c r="Z2049" t="inlineStr"/>
      <c r="AA2049" t="inlineStr">
        <is>
          <t>https://nvd.nist.gov/vuln/detail/CVE-2017-12542</t>
        </is>
      </c>
    </row>
    <row r="2050">
      <c r="A2050" t="inlineStr">
        <is>
          <t>MSF_MODULE</t>
        </is>
      </c>
      <c r="B2050" t="inlineStr">
        <is>
          <t>CVE-2013-4824</t>
        </is>
      </c>
      <c r="C2050" t="inlineStr">
        <is>
          <t>Metasploit module available: HP Intelligent Management SOM Account Creation | Type: auxiliary_admin | CVE-2013-4824</t>
        </is>
      </c>
      <c r="D2050" t="n">
        <v>7.5</v>
      </c>
      <c r="E2050" t="inlineStr">
        <is>
          <t>HIGH</t>
        </is>
      </c>
      <c r="F2050" t="n">
        <v>3</v>
      </c>
      <c r="G2050" t="n">
        <v>3</v>
      </c>
      <c r="H2050" t="inlineStr">
        <is>
          <t>CRITICAL</t>
        </is>
      </c>
      <c r="I2050" t="n">
        <v>16.5</v>
      </c>
      <c r="J2050" t="inlineStr">
        <is>
          <t>NO</t>
        </is>
      </c>
      <c r="K2050" t="inlineStr">
        <is>
          <t>2026-02-28 21:38</t>
        </is>
      </c>
      <c r="L2050" t="inlineStr">
        <is>
          <t>PATCH_IMMEDIATELY</t>
        </is>
      </c>
      <c r="M2050" t="inlineStr">
        <is>
          <t>See CVE details</t>
        </is>
      </c>
      <c r="N2050" t="inlineStr">
        <is>
          <t>P2</t>
        </is>
      </c>
      <c r="O2050" t="inlineStr">
        <is>
          <t>Rapid7 MSF: HP Intelligent Management SOM Account Creation | Module type: auxiliary_admin</t>
        </is>
      </c>
      <c r="P2050" t="n">
        <v>0</v>
      </c>
      <c r="Q2050" t="n">
        <v>0</v>
      </c>
      <c r="R2050" t="inlineStr">
        <is>
          <t>T1203:Exploitation for Client Execution | T1190:Exploit Public-Facing Application</t>
        </is>
      </c>
      <c r="S2050" t="n">
        <v>2</v>
      </c>
      <c r="T2050" t="inlineStr">
        <is>
          <t>HIGH (72%)</t>
        </is>
      </c>
      <c r="U2050" t="inlineStr">
        <is>
          <t>WEAPONIZED</t>
        </is>
      </c>
      <c r="V2050" t="inlineStr">
        <is>
          <t>CHECK_VENDOR</t>
        </is>
      </c>
      <c r="W2050" t="inlineStr">
        <is>
          <t>https://www.rapid7.com/db/search/?q=CVE-2013-4824</t>
        </is>
      </c>
      <c r="X2050" t="inlineStr">
        <is>
          <t>NONE</t>
        </is>
      </c>
      <c r="Y2050" t="n">
        <v>0</v>
      </c>
      <c r="Z2050" t="inlineStr"/>
      <c r="AA2050" t="inlineStr">
        <is>
          <t>https://nvd.nist.gov/vuln/detail/CVE-2013-4824</t>
        </is>
      </c>
    </row>
    <row r="2051">
      <c r="A2051" t="inlineStr">
        <is>
          <t>MSF_MODULE</t>
        </is>
      </c>
      <c r="B2051" t="inlineStr">
        <is>
          <t>CVE-2014-9222</t>
        </is>
      </c>
      <c r="C2051" t="inlineStr">
        <is>
          <t>Metasploit module available: Allegro Software RomPager 'Misfortune Cookie' (CVE-2014-9222) Authentication Byp | Type: auxiliary_admin | CVE-2014-9222</t>
        </is>
      </c>
      <c r="D2051" t="n">
        <v>7.5</v>
      </c>
      <c r="E2051" t="inlineStr">
        <is>
          <t>HIGH</t>
        </is>
      </c>
      <c r="F2051" t="n">
        <v>3</v>
      </c>
      <c r="G2051" t="n">
        <v>3</v>
      </c>
      <c r="H2051" t="inlineStr">
        <is>
          <t>CRITICAL</t>
        </is>
      </c>
      <c r="I2051" t="n">
        <v>16.5</v>
      </c>
      <c r="J2051" t="inlineStr">
        <is>
          <t>NO</t>
        </is>
      </c>
      <c r="K2051" t="inlineStr">
        <is>
          <t>2026-02-28 21:38</t>
        </is>
      </c>
      <c r="L2051" t="inlineStr">
        <is>
          <t>PATCH_IMMEDIATELY</t>
        </is>
      </c>
      <c r="M2051" t="inlineStr">
        <is>
          <t>See CVE details</t>
        </is>
      </c>
      <c r="N2051" t="inlineStr">
        <is>
          <t>P2</t>
        </is>
      </c>
      <c r="O2051" t="inlineStr">
        <is>
          <t>Rapid7 MSF: Allegro Software RomPager 'Misfortune Cookie' (CVE-2014-9222) Authentication Byp | Module type: auxiliary_admin</t>
        </is>
      </c>
      <c r="P2051" t="n">
        <v>0</v>
      </c>
      <c r="Q2051" t="n">
        <v>0</v>
      </c>
      <c r="R2051" t="inlineStr">
        <is>
          <t>T1203:Exploitation for Client Execution | T1190:Exploit Public-Facing Application | T1592.002:Software</t>
        </is>
      </c>
      <c r="S2051" t="n">
        <v>2</v>
      </c>
      <c r="T2051" t="inlineStr">
        <is>
          <t>HIGH (72%)</t>
        </is>
      </c>
      <c r="U2051" t="inlineStr">
        <is>
          <t>WEAPONIZED</t>
        </is>
      </c>
      <c r="V2051" t="inlineStr">
        <is>
          <t>CHECK_VENDOR</t>
        </is>
      </c>
      <c r="W2051" t="inlineStr">
        <is>
          <t>https://www.rapid7.com/db/search/?q=CVE-2014-9222</t>
        </is>
      </c>
      <c r="X2051" t="inlineStr">
        <is>
          <t>NONE</t>
        </is>
      </c>
      <c r="Y2051" t="n">
        <v>0</v>
      </c>
      <c r="Z2051" t="inlineStr"/>
      <c r="AA2051" t="inlineStr">
        <is>
          <t>https://nvd.nist.gov/vuln/detail/CVE-2014-9222</t>
        </is>
      </c>
    </row>
    <row r="2052">
      <c r="A2052" t="inlineStr">
        <is>
          <t>MSF_MODULE</t>
        </is>
      </c>
      <c r="B2052" t="inlineStr">
        <is>
          <t>CVE-2015-0964</t>
        </is>
      </c>
      <c r="C2052" t="inlineStr">
        <is>
          <t>Metasploit module available: Arris / Motorola Surfboard SBG6580 Web Interface Takeover | Type: auxiliary_admin | CVE-2015-0964</t>
        </is>
      </c>
      <c r="D2052" t="n">
        <v>7.5</v>
      </c>
      <c r="E2052" t="inlineStr">
        <is>
          <t>HIGH</t>
        </is>
      </c>
      <c r="F2052" t="n">
        <v>3</v>
      </c>
      <c r="G2052" t="n">
        <v>3</v>
      </c>
      <c r="H2052" t="inlineStr">
        <is>
          <t>CRITICAL</t>
        </is>
      </c>
      <c r="I2052" t="n">
        <v>16.5</v>
      </c>
      <c r="J2052" t="inlineStr">
        <is>
          <t>NO</t>
        </is>
      </c>
      <c r="K2052" t="inlineStr">
        <is>
          <t>2026-02-28 21:38</t>
        </is>
      </c>
      <c r="L2052" t="inlineStr">
        <is>
          <t>PATCH_IMMEDIATELY</t>
        </is>
      </c>
      <c r="M2052" t="inlineStr">
        <is>
          <t>See CVE details</t>
        </is>
      </c>
      <c r="N2052" t="inlineStr">
        <is>
          <t>P2</t>
        </is>
      </c>
      <c r="O2052" t="inlineStr">
        <is>
          <t>Rapid7 MSF: Arris / Motorola Surfboard SBG6580 Web Interface Takeover | Module type: auxiliary_admin</t>
        </is>
      </c>
      <c r="P2052" t="n">
        <v>0</v>
      </c>
      <c r="Q2052" t="n">
        <v>0</v>
      </c>
      <c r="R2052" t="inlineStr">
        <is>
          <t>T1203:Exploitation for Client Execution | T1190:Exploit Public-Facing Application</t>
        </is>
      </c>
      <c r="S2052" t="n">
        <v>2</v>
      </c>
      <c r="T2052" t="inlineStr">
        <is>
          <t>HIGH (72%)</t>
        </is>
      </c>
      <c r="U2052" t="inlineStr">
        <is>
          <t>WEAPONIZED</t>
        </is>
      </c>
      <c r="V2052" t="inlineStr">
        <is>
          <t>CHECK_VENDOR</t>
        </is>
      </c>
      <c r="W2052" t="inlineStr">
        <is>
          <t>https://www.rapid7.com/db/search/?q=CVE-2015-0964</t>
        </is>
      </c>
      <c r="X2052" t="inlineStr">
        <is>
          <t>NONE</t>
        </is>
      </c>
      <c r="Y2052" t="n">
        <v>0</v>
      </c>
      <c r="Z2052" t="inlineStr"/>
      <c r="AA2052" t="inlineStr">
        <is>
          <t>https://nvd.nist.gov/vuln/detail/CVE-2015-0964</t>
        </is>
      </c>
    </row>
    <row r="2053">
      <c r="A2053" t="inlineStr">
        <is>
          <t>MSF_MODULE</t>
        </is>
      </c>
      <c r="B2053" t="inlineStr">
        <is>
          <t>CVE-2015-0965</t>
        </is>
      </c>
      <c r="C2053" t="inlineStr">
        <is>
          <t>Metasploit module available: Arris / Motorola Surfboard SBG6580 Web Interface Takeover | Type: auxiliary_admin | CVE-2015-0965</t>
        </is>
      </c>
      <c r="D2053" t="n">
        <v>7.5</v>
      </c>
      <c r="E2053" t="inlineStr">
        <is>
          <t>HIGH</t>
        </is>
      </c>
      <c r="F2053" t="n">
        <v>3</v>
      </c>
      <c r="G2053" t="n">
        <v>3</v>
      </c>
      <c r="H2053" t="inlineStr">
        <is>
          <t>CRITICAL</t>
        </is>
      </c>
      <c r="I2053" t="n">
        <v>16.5</v>
      </c>
      <c r="J2053" t="inlineStr">
        <is>
          <t>NO</t>
        </is>
      </c>
      <c r="K2053" t="inlineStr">
        <is>
          <t>2026-02-28 21:38</t>
        </is>
      </c>
      <c r="L2053" t="inlineStr">
        <is>
          <t>PATCH_IMMEDIATELY</t>
        </is>
      </c>
      <c r="M2053" t="inlineStr">
        <is>
          <t>See CVE details</t>
        </is>
      </c>
      <c r="N2053" t="inlineStr">
        <is>
          <t>P2</t>
        </is>
      </c>
      <c r="O2053" t="inlineStr">
        <is>
          <t>Rapid7 MSF: Arris / Motorola Surfboard SBG6580 Web Interface Takeover | Module type: auxiliary_admin</t>
        </is>
      </c>
      <c r="P2053" t="n">
        <v>0</v>
      </c>
      <c r="Q2053" t="n">
        <v>0</v>
      </c>
      <c r="R2053" t="inlineStr">
        <is>
          <t>T1203:Exploitation for Client Execution | T1190:Exploit Public-Facing Application</t>
        </is>
      </c>
      <c r="S2053" t="n">
        <v>2</v>
      </c>
      <c r="T2053" t="inlineStr">
        <is>
          <t>HIGH (72%)</t>
        </is>
      </c>
      <c r="U2053" t="inlineStr">
        <is>
          <t>WEAPONIZED</t>
        </is>
      </c>
      <c r="V2053" t="inlineStr">
        <is>
          <t>CHECK_VENDOR</t>
        </is>
      </c>
      <c r="W2053" t="inlineStr">
        <is>
          <t>https://www.rapid7.com/db/search/?q=CVE-2015-0965</t>
        </is>
      </c>
      <c r="X2053" t="inlineStr">
        <is>
          <t>NONE</t>
        </is>
      </c>
      <c r="Y2053" t="n">
        <v>0</v>
      </c>
      <c r="Z2053" t="inlineStr"/>
      <c r="AA2053" t="inlineStr">
        <is>
          <t>https://nvd.nist.gov/vuln/detail/CVE-2015-0965</t>
        </is>
      </c>
    </row>
    <row r="2054">
      <c r="A2054" t="inlineStr">
        <is>
          <t>MSF_MODULE</t>
        </is>
      </c>
      <c r="B2054" t="inlineStr">
        <is>
          <t>CVE-2015-0966</t>
        </is>
      </c>
      <c r="C2054" t="inlineStr">
        <is>
          <t>Metasploit module available: Arris / Motorola Surfboard SBG6580 Web Interface Takeover | Type: auxiliary_admin | CVE-2015-0966</t>
        </is>
      </c>
      <c r="D2054" t="n">
        <v>7.5</v>
      </c>
      <c r="E2054" t="inlineStr">
        <is>
          <t>HIGH</t>
        </is>
      </c>
      <c r="F2054" t="n">
        <v>3</v>
      </c>
      <c r="G2054" t="n">
        <v>3</v>
      </c>
      <c r="H2054" t="inlineStr">
        <is>
          <t>CRITICAL</t>
        </is>
      </c>
      <c r="I2054" t="n">
        <v>16.5</v>
      </c>
      <c r="J2054" t="inlineStr">
        <is>
          <t>NO</t>
        </is>
      </c>
      <c r="K2054" t="inlineStr">
        <is>
          <t>2026-02-28 21:38</t>
        </is>
      </c>
      <c r="L2054" t="inlineStr">
        <is>
          <t>PATCH_IMMEDIATELY</t>
        </is>
      </c>
      <c r="M2054" t="inlineStr">
        <is>
          <t>See CVE details</t>
        </is>
      </c>
      <c r="N2054" t="inlineStr">
        <is>
          <t>P2</t>
        </is>
      </c>
      <c r="O2054" t="inlineStr">
        <is>
          <t>Rapid7 MSF: Arris / Motorola Surfboard SBG6580 Web Interface Takeover | Module type: auxiliary_admin</t>
        </is>
      </c>
      <c r="P2054" t="n">
        <v>0</v>
      </c>
      <c r="Q2054" t="n">
        <v>0</v>
      </c>
      <c r="R2054" t="inlineStr">
        <is>
          <t>T1203:Exploitation for Client Execution | T1190:Exploit Public-Facing Application</t>
        </is>
      </c>
      <c r="S2054" t="n">
        <v>2</v>
      </c>
      <c r="T2054" t="inlineStr">
        <is>
          <t>HIGH (72%)</t>
        </is>
      </c>
      <c r="U2054" t="inlineStr">
        <is>
          <t>WEAPONIZED</t>
        </is>
      </c>
      <c r="V2054" t="inlineStr">
        <is>
          <t>CHECK_VENDOR</t>
        </is>
      </c>
      <c r="W2054" t="inlineStr">
        <is>
          <t>https://www.rapid7.com/db/search/?q=CVE-2015-0966</t>
        </is>
      </c>
      <c r="X2054" t="inlineStr">
        <is>
          <t>NONE</t>
        </is>
      </c>
      <c r="Y2054" t="n">
        <v>0</v>
      </c>
      <c r="Z2054" t="inlineStr"/>
      <c r="AA2054" t="inlineStr">
        <is>
          <t>https://nvd.nist.gov/vuln/detail/CVE-2015-0966</t>
        </is>
      </c>
    </row>
    <row r="2055">
      <c r="A2055" t="inlineStr">
        <is>
          <t>MSF_MODULE</t>
        </is>
      </c>
      <c r="B2055" t="inlineStr">
        <is>
          <t>CVE-2023-22515</t>
        </is>
      </c>
      <c r="C2055" t="inlineStr">
        <is>
          <t>Metasploit module available: Atlassian Confluence Data Center and Server Authentication Bypass via Broken Acc | Type: auxiliary_admin | CVE-2023-22515</t>
        </is>
      </c>
      <c r="D2055" t="n">
        <v>7.5</v>
      </c>
      <c r="E2055" t="inlineStr">
        <is>
          <t>HIGH</t>
        </is>
      </c>
      <c r="F2055" t="n">
        <v>3</v>
      </c>
      <c r="G2055" t="n">
        <v>3</v>
      </c>
      <c r="H2055" t="inlineStr">
        <is>
          <t>CRITICAL</t>
        </is>
      </c>
      <c r="I2055" t="n">
        <v>16.5</v>
      </c>
      <c r="J2055" t="inlineStr">
        <is>
          <t>YES</t>
        </is>
      </c>
      <c r="K2055" t="inlineStr">
        <is>
          <t>2026-02-28 21:38</t>
        </is>
      </c>
      <c r="L2055" t="inlineStr">
        <is>
          <t>PATCH_IMMEDIATELY</t>
        </is>
      </c>
      <c r="M2055" t="inlineStr">
        <is>
          <t>See CVE details</t>
        </is>
      </c>
      <c r="N2055" t="inlineStr">
        <is>
          <t>P1</t>
        </is>
      </c>
      <c r="O2055" t="inlineStr">
        <is>
          <t>Rapid7 MSF: Atlassian Confluence Data Center and Server Authentication Bypass via Broken Acc | Module type: auxiliary_admin</t>
        </is>
      </c>
      <c r="P2055" t="n">
        <v>0</v>
      </c>
      <c r="Q2055" t="n">
        <v>0</v>
      </c>
      <c r="R2055" t="inlineStr">
        <is>
          <t>T1203:Exploitation for Client Execution | T1190:Exploit Public-Facing Application | T1584.004:Server | T1213.001:Confluence</t>
        </is>
      </c>
      <c r="S2055" t="n">
        <v>2</v>
      </c>
      <c r="T2055" t="inlineStr">
        <is>
          <t>HIGH (72%)</t>
        </is>
      </c>
      <c r="U2055" t="inlineStr">
        <is>
          <t>WEAPONIZED</t>
        </is>
      </c>
      <c r="V2055" t="inlineStr">
        <is>
          <t>CHECK_VENDOR</t>
        </is>
      </c>
      <c r="W2055" t="inlineStr">
        <is>
          <t>https://www.rapid7.com/db/search/?q=CVE-2023-22515</t>
        </is>
      </c>
      <c r="X2055" t="inlineStr">
        <is>
          <t>NONE</t>
        </is>
      </c>
      <c r="Y2055" t="n">
        <v>0</v>
      </c>
      <c r="Z2055" t="inlineStr"/>
      <c r="AA2055" t="inlineStr">
        <is>
          <t>https://nvd.nist.gov/vuln/detail/CVE-2023-22515</t>
        </is>
      </c>
    </row>
    <row r="2056">
      <c r="A2056" t="inlineStr">
        <is>
          <t>MSF_MODULE</t>
        </is>
      </c>
      <c r="B2056" t="inlineStr">
        <is>
          <t>CVE-2012-4940</t>
        </is>
      </c>
      <c r="C2056" t="inlineStr">
        <is>
          <t>Metasploit module available: Axigen Arbitrary File Read and Delete | Type: auxiliary_admin | CVE-2012-4940</t>
        </is>
      </c>
      <c r="D2056" t="n">
        <v>7.5</v>
      </c>
      <c r="E2056" t="inlineStr">
        <is>
          <t>HIGH</t>
        </is>
      </c>
      <c r="F2056" t="n">
        <v>3</v>
      </c>
      <c r="G2056" t="n">
        <v>3</v>
      </c>
      <c r="H2056" t="inlineStr">
        <is>
          <t>CRITICAL</t>
        </is>
      </c>
      <c r="I2056" t="n">
        <v>16.5</v>
      </c>
      <c r="J2056" t="inlineStr">
        <is>
          <t>NO</t>
        </is>
      </c>
      <c r="K2056" t="inlineStr">
        <is>
          <t>2026-02-28 21:38</t>
        </is>
      </c>
      <c r="L2056" t="inlineStr">
        <is>
          <t>PATCH_IMMEDIATELY</t>
        </is>
      </c>
      <c r="M2056" t="inlineStr">
        <is>
          <t>See CVE details</t>
        </is>
      </c>
      <c r="N2056" t="inlineStr">
        <is>
          <t>P2</t>
        </is>
      </c>
      <c r="O2056" t="inlineStr">
        <is>
          <t>Rapid7 MSF: Axigen Arbitrary File Read and Delete | Module type: auxiliary_admin</t>
        </is>
      </c>
      <c r="P2056" t="n">
        <v>0</v>
      </c>
      <c r="Q2056" t="n">
        <v>0</v>
      </c>
      <c r="R2056" t="inlineStr">
        <is>
          <t>T1203:Exploitation for Client Execution | T1190:Exploit Public-Facing Application</t>
        </is>
      </c>
      <c r="S2056" t="n">
        <v>2</v>
      </c>
      <c r="T2056" t="inlineStr">
        <is>
          <t>HIGH (72%)</t>
        </is>
      </c>
      <c r="U2056" t="inlineStr">
        <is>
          <t>WEAPONIZED</t>
        </is>
      </c>
      <c r="V2056" t="inlineStr">
        <is>
          <t>CHECK_VENDOR</t>
        </is>
      </c>
      <c r="W2056" t="inlineStr">
        <is>
          <t>https://www.rapid7.com/db/search/?q=CVE-2012-4940</t>
        </is>
      </c>
      <c r="X2056" t="inlineStr">
        <is>
          <t>NONE</t>
        </is>
      </c>
      <c r="Y2056" t="n">
        <v>0</v>
      </c>
      <c r="Z2056" t="inlineStr"/>
      <c r="AA2056" t="inlineStr">
        <is>
          <t>https://nvd.nist.gov/vuln/detail/CVE-2012-4940</t>
        </is>
      </c>
    </row>
    <row r="2057">
      <c r="A2057" t="inlineStr">
        <is>
          <t>MSF_MODULE</t>
        </is>
      </c>
      <c r="B2057" t="inlineStr">
        <is>
          <t>CVE-2013-2050</t>
        </is>
      </c>
      <c r="C2057" t="inlineStr">
        <is>
          <t>Metasploit module available: Red Hat CloudForms Management Engine 5.1 miq_policy/explorer SQL Injection | Type: auxiliary_admin | CVE-2013-2050</t>
        </is>
      </c>
      <c r="D2057" t="n">
        <v>7.5</v>
      </c>
      <c r="E2057" t="inlineStr">
        <is>
          <t>HIGH</t>
        </is>
      </c>
      <c r="F2057" t="n">
        <v>3</v>
      </c>
      <c r="G2057" t="n">
        <v>3</v>
      </c>
      <c r="H2057" t="inlineStr">
        <is>
          <t>CRITICAL</t>
        </is>
      </c>
      <c r="I2057" t="n">
        <v>16.5</v>
      </c>
      <c r="J2057" t="inlineStr">
        <is>
          <t>NO</t>
        </is>
      </c>
      <c r="K2057" t="inlineStr">
        <is>
          <t>2026-02-28 21:38</t>
        </is>
      </c>
      <c r="L2057" t="inlineStr">
        <is>
          <t>PATCH_IMMEDIATELY</t>
        </is>
      </c>
      <c r="M2057" t="inlineStr">
        <is>
          <t>See CVE details</t>
        </is>
      </c>
      <c r="N2057" t="inlineStr">
        <is>
          <t>P2</t>
        </is>
      </c>
      <c r="O2057" t="inlineStr">
        <is>
          <t>Rapid7 MSF: Red Hat CloudForms Management Engine 5.1 miq_policy/explorer SQL Injection | Module type: auxiliary_admin</t>
        </is>
      </c>
      <c r="P2057" t="n">
        <v>0</v>
      </c>
      <c r="Q2057" t="n">
        <v>0</v>
      </c>
      <c r="R2057" t="inlineStr">
        <is>
          <t>T1203:Exploitation for Client Execution | T1190:Exploit Public-Facing Application</t>
        </is>
      </c>
      <c r="S2057" t="n">
        <v>2</v>
      </c>
      <c r="T2057" t="inlineStr">
        <is>
          <t>HIGH (72%)</t>
        </is>
      </c>
      <c r="U2057" t="inlineStr">
        <is>
          <t>WEAPONIZED</t>
        </is>
      </c>
      <c r="V2057" t="inlineStr">
        <is>
          <t>CHECK_VENDOR</t>
        </is>
      </c>
      <c r="W2057" t="inlineStr">
        <is>
          <t>https://www.rapid7.com/db/search/?q=CVE-2013-2050</t>
        </is>
      </c>
      <c r="X2057" t="inlineStr">
        <is>
          <t>NONE</t>
        </is>
      </c>
      <c r="Y2057" t="n">
        <v>0</v>
      </c>
      <c r="Z2057" t="inlineStr"/>
      <c r="AA2057" t="inlineStr">
        <is>
          <t>https://nvd.nist.gov/vuln/detail/CVE-2013-2050</t>
        </is>
      </c>
    </row>
    <row r="2058">
      <c r="A2058" t="inlineStr">
        <is>
          <t>MSF_MODULE</t>
        </is>
      </c>
      <c r="B2058" t="inlineStr">
        <is>
          <t>CVE-2020-16137</t>
        </is>
      </c>
      <c r="C2058" t="inlineStr">
        <is>
          <t>Metasploit module available: Cisco 7937G SSH Privilege Escalation | Type: auxiliary_admin | CVE-2020-16137</t>
        </is>
      </c>
      <c r="D2058" t="n">
        <v>7.5</v>
      </c>
      <c r="E2058" t="inlineStr">
        <is>
          <t>HIGH</t>
        </is>
      </c>
      <c r="F2058" t="n">
        <v>3</v>
      </c>
      <c r="G2058" t="n">
        <v>3</v>
      </c>
      <c r="H2058" t="inlineStr">
        <is>
          <t>CRITICAL</t>
        </is>
      </c>
      <c r="I2058" t="n">
        <v>16.5</v>
      </c>
      <c r="J2058" t="inlineStr">
        <is>
          <t>NO</t>
        </is>
      </c>
      <c r="K2058" t="inlineStr">
        <is>
          <t>2026-02-28 21:38</t>
        </is>
      </c>
      <c r="L2058" t="inlineStr">
        <is>
          <t>PATCH_IMMEDIATELY</t>
        </is>
      </c>
      <c r="M2058" t="inlineStr">
        <is>
          <t>See CVE details</t>
        </is>
      </c>
      <c r="N2058" t="inlineStr">
        <is>
          <t>P2</t>
        </is>
      </c>
      <c r="O2058" t="inlineStr">
        <is>
          <t>Rapid7 MSF: Cisco 7937G SSH Privilege Escalation | Module type: auxiliary_admin</t>
        </is>
      </c>
      <c r="P2058" t="n">
        <v>0</v>
      </c>
      <c r="Q2058" t="n">
        <v>0</v>
      </c>
      <c r="R2058" t="inlineStr">
        <is>
          <t>T1203:Exploitation for Client Execution | T1190:Exploit Public-Facing Application</t>
        </is>
      </c>
      <c r="S2058" t="n">
        <v>2</v>
      </c>
      <c r="T2058" t="inlineStr">
        <is>
          <t>HIGH (72%)</t>
        </is>
      </c>
      <c r="U2058" t="inlineStr">
        <is>
          <t>WEAPONIZED</t>
        </is>
      </c>
      <c r="V2058" t="inlineStr">
        <is>
          <t>CHECK_VENDOR</t>
        </is>
      </c>
      <c r="W2058" t="inlineStr">
        <is>
          <t>https://www.rapid7.com/db/search/?q=CVE-2020-16137</t>
        </is>
      </c>
      <c r="X2058" t="inlineStr">
        <is>
          <t>NONE</t>
        </is>
      </c>
      <c r="Y2058" t="n">
        <v>0</v>
      </c>
      <c r="Z2058" t="inlineStr"/>
      <c r="AA2058" t="inlineStr">
        <is>
          <t>https://nvd.nist.gov/vuln/detail/CVE-2020-16137</t>
        </is>
      </c>
    </row>
    <row r="2059">
      <c r="A2059" t="inlineStr">
        <is>
          <t>MSF_MODULE</t>
        </is>
      </c>
      <c r="B2059" t="inlineStr">
        <is>
          <t>CVE-2023-20198</t>
        </is>
      </c>
      <c r="C2059" t="inlineStr">
        <is>
          <t>Metasploit module available: Cisco IOX XE unauthenticated Command Line Interface (CLI) execution | Type: auxiliary_admin | CVE-2023-20198</t>
        </is>
      </c>
      <c r="D2059" t="n">
        <v>7.5</v>
      </c>
      <c r="E2059" t="inlineStr">
        <is>
          <t>HIGH</t>
        </is>
      </c>
      <c r="F2059" t="n">
        <v>3</v>
      </c>
      <c r="G2059" t="n">
        <v>3</v>
      </c>
      <c r="H2059" t="inlineStr">
        <is>
          <t>CRITICAL</t>
        </is>
      </c>
      <c r="I2059" t="n">
        <v>16.5</v>
      </c>
      <c r="J2059" t="inlineStr">
        <is>
          <t>YES</t>
        </is>
      </c>
      <c r="K2059" t="inlineStr">
        <is>
          <t>2026-02-28 21:38</t>
        </is>
      </c>
      <c r="L2059" t="inlineStr">
        <is>
          <t>PATCH_IMMEDIATELY</t>
        </is>
      </c>
      <c r="M2059" t="inlineStr">
        <is>
          <t>See CVE details</t>
        </is>
      </c>
      <c r="N2059" t="inlineStr">
        <is>
          <t>P1</t>
        </is>
      </c>
      <c r="O2059" t="inlineStr">
        <is>
          <t>Rapid7 MSF: Cisco IOX XE unauthenticated Command Line Interface (CLI) execution | Module type: auxiliary_admin</t>
        </is>
      </c>
      <c r="P2059" t="n">
        <v>0</v>
      </c>
      <c r="Q2059" t="n">
        <v>0</v>
      </c>
      <c r="R2059" t="inlineStr">
        <is>
          <t>T1203:Exploitation for Client Execution | T1190:Exploit Public-Facing Application</t>
        </is>
      </c>
      <c r="S2059" t="n">
        <v>2</v>
      </c>
      <c r="T2059" t="inlineStr">
        <is>
          <t>HIGH (72%)</t>
        </is>
      </c>
      <c r="U2059" t="inlineStr">
        <is>
          <t>WEAPONIZED</t>
        </is>
      </c>
      <c r="V2059" t="inlineStr">
        <is>
          <t>CHECK_VENDOR</t>
        </is>
      </c>
      <c r="W2059" t="inlineStr">
        <is>
          <t>https://www.rapid7.com/db/search/?q=CVE-2023-20198</t>
        </is>
      </c>
      <c r="X2059" t="inlineStr">
        <is>
          <t>NONE</t>
        </is>
      </c>
      <c r="Y2059" t="n">
        <v>0</v>
      </c>
      <c r="Z2059" t="inlineStr"/>
      <c r="AA2059" t="inlineStr">
        <is>
          <t>https://nvd.nist.gov/vuln/detail/CVE-2023-20198</t>
        </is>
      </c>
    </row>
    <row r="2060">
      <c r="A2060" t="inlineStr">
        <is>
          <t>MSF_MODULE</t>
        </is>
      </c>
      <c r="B2060" t="inlineStr">
        <is>
          <t>CVE-2023-20273</t>
        </is>
      </c>
      <c r="C2060" t="inlineStr">
        <is>
          <t>Metasploit module available: Cisco IOX XE unauthenticated OS command execution | Type: auxiliary_admin | CVE-2023-20273</t>
        </is>
      </c>
      <c r="D2060" t="n">
        <v>7.5</v>
      </c>
      <c r="E2060" t="inlineStr">
        <is>
          <t>HIGH</t>
        </is>
      </c>
      <c r="F2060" t="n">
        <v>3</v>
      </c>
      <c r="G2060" t="n">
        <v>3</v>
      </c>
      <c r="H2060" t="inlineStr">
        <is>
          <t>CRITICAL</t>
        </is>
      </c>
      <c r="I2060" t="n">
        <v>16.5</v>
      </c>
      <c r="J2060" t="inlineStr">
        <is>
          <t>YES</t>
        </is>
      </c>
      <c r="K2060" t="inlineStr">
        <is>
          <t>2026-02-28 21:38</t>
        </is>
      </c>
      <c r="L2060" t="inlineStr">
        <is>
          <t>PATCH_IMMEDIATELY</t>
        </is>
      </c>
      <c r="M2060" t="inlineStr">
        <is>
          <t>See CVE details</t>
        </is>
      </c>
      <c r="N2060" t="inlineStr">
        <is>
          <t>P1</t>
        </is>
      </c>
      <c r="O2060" t="inlineStr">
        <is>
          <t>Rapid7 MSF: Cisco IOX XE unauthenticated OS command execution | Module type: auxiliary_admin</t>
        </is>
      </c>
      <c r="P2060" t="n">
        <v>0</v>
      </c>
      <c r="Q2060" t="n">
        <v>0</v>
      </c>
      <c r="R2060" t="inlineStr">
        <is>
          <t>T1203:Exploitation for Client Execution | T1190:Exploit Public-Facing Application</t>
        </is>
      </c>
      <c r="S2060" t="n">
        <v>2</v>
      </c>
      <c r="T2060" t="inlineStr">
        <is>
          <t>HIGH (72%)</t>
        </is>
      </c>
      <c r="U2060" t="inlineStr">
        <is>
          <t>WEAPONIZED</t>
        </is>
      </c>
      <c r="V2060" t="inlineStr">
        <is>
          <t>CHECK_VENDOR</t>
        </is>
      </c>
      <c r="W2060" t="inlineStr">
        <is>
          <t>https://www.rapid7.com/db/search/?q=CVE-2023-20273</t>
        </is>
      </c>
      <c r="X2060" t="inlineStr">
        <is>
          <t>NONE</t>
        </is>
      </c>
      <c r="Y2060" t="n">
        <v>0</v>
      </c>
      <c r="Z2060" t="inlineStr"/>
      <c r="AA2060" t="inlineStr">
        <is>
          <t>https://nvd.nist.gov/vuln/detail/CVE-2023-20273</t>
        </is>
      </c>
    </row>
    <row r="2061">
      <c r="A2061" t="inlineStr">
        <is>
          <t>MSF_MODULE</t>
        </is>
      </c>
      <c r="B2061" t="inlineStr">
        <is>
          <t>CVE-2024-20419</t>
        </is>
      </c>
      <c r="C2061" t="inlineStr">
        <is>
          <t>Metasploit module available: Cisco Smart Software Manager (SSM) On-Prem Account Takeover (CVE-2024-20419) | Type: auxiliary_admin | CVE-2024-20419</t>
        </is>
      </c>
      <c r="D2061" t="n">
        <v>7.5</v>
      </c>
      <c r="E2061" t="inlineStr">
        <is>
          <t>HIGH</t>
        </is>
      </c>
      <c r="F2061" t="n">
        <v>3</v>
      </c>
      <c r="G2061" t="n">
        <v>3</v>
      </c>
      <c r="H2061" t="inlineStr">
        <is>
          <t>CRITICAL</t>
        </is>
      </c>
      <c r="I2061" t="n">
        <v>16.5</v>
      </c>
      <c r="J2061" t="inlineStr">
        <is>
          <t>NO</t>
        </is>
      </c>
      <c r="K2061" t="inlineStr">
        <is>
          <t>2026-02-28 21:38</t>
        </is>
      </c>
      <c r="L2061" t="inlineStr">
        <is>
          <t>PATCH_IMMEDIATELY</t>
        </is>
      </c>
      <c r="M2061" t="inlineStr">
        <is>
          <t>See CVE details</t>
        </is>
      </c>
      <c r="N2061" t="inlineStr">
        <is>
          <t>P2</t>
        </is>
      </c>
      <c r="O2061" t="inlineStr">
        <is>
          <t>Rapid7 MSF: Cisco Smart Software Manager (SSM) On-Prem Account Takeover (CVE-2024-20419) | Module type: auxiliary_admin</t>
        </is>
      </c>
      <c r="P2061" t="n">
        <v>0</v>
      </c>
      <c r="Q2061" t="n">
        <v>0</v>
      </c>
      <c r="R2061" t="inlineStr">
        <is>
          <t>T1203:Exploitation for Client Execution | T1190:Exploit Public-Facing Application | T1592.002:Software</t>
        </is>
      </c>
      <c r="S2061" t="n">
        <v>2</v>
      </c>
      <c r="T2061" t="inlineStr">
        <is>
          <t>HIGH (72%)</t>
        </is>
      </c>
      <c r="U2061" t="inlineStr">
        <is>
          <t>WEAPONIZED</t>
        </is>
      </c>
      <c r="V2061" t="inlineStr">
        <is>
          <t>CHECK_VENDOR</t>
        </is>
      </c>
      <c r="W2061" t="inlineStr">
        <is>
          <t>https://www.rapid7.com/db/search/?q=CVE-2024-20419</t>
        </is>
      </c>
      <c r="X2061" t="inlineStr">
        <is>
          <t>NONE</t>
        </is>
      </c>
      <c r="Y2061" t="n">
        <v>0</v>
      </c>
      <c r="Z2061" t="inlineStr"/>
      <c r="AA2061" t="inlineStr">
        <is>
          <t>https://nvd.nist.gov/vuln/detail/CVE-2024-20419</t>
        </is>
      </c>
    </row>
    <row r="2062">
      <c r="A2062" t="inlineStr">
        <is>
          <t>MSF_MODULE</t>
        </is>
      </c>
      <c r="B2062" t="inlineStr">
        <is>
          <t>CVE-2017-5259</t>
        </is>
      </c>
      <c r="C2062" t="inlineStr">
        <is>
          <t>Metasploit module available: Cambium cnPilot r200/r201 Command Execution as 'root' | Type: auxiliary_admin | CVE-2017-5259</t>
        </is>
      </c>
      <c r="D2062" t="n">
        <v>7.5</v>
      </c>
      <c r="E2062" t="inlineStr">
        <is>
          <t>HIGH</t>
        </is>
      </c>
      <c r="F2062" t="n">
        <v>3</v>
      </c>
      <c r="G2062" t="n">
        <v>3</v>
      </c>
      <c r="H2062" t="inlineStr">
        <is>
          <t>CRITICAL</t>
        </is>
      </c>
      <c r="I2062" t="n">
        <v>16.5</v>
      </c>
      <c r="J2062" t="inlineStr">
        <is>
          <t>NO</t>
        </is>
      </c>
      <c r="K2062" t="inlineStr">
        <is>
          <t>2026-02-28 21:38</t>
        </is>
      </c>
      <c r="L2062" t="inlineStr">
        <is>
          <t>PATCH_IMMEDIATELY</t>
        </is>
      </c>
      <c r="M2062" t="inlineStr">
        <is>
          <t>See CVE details</t>
        </is>
      </c>
      <c r="N2062" t="inlineStr">
        <is>
          <t>P2</t>
        </is>
      </c>
      <c r="O2062" t="inlineStr">
        <is>
          <t>Rapid7 MSF: Cambium cnPilot r200/r201 Command Execution as 'root' | Module type: auxiliary_admin</t>
        </is>
      </c>
      <c r="P2062" t="n">
        <v>0</v>
      </c>
      <c r="Q2062" t="n">
        <v>0</v>
      </c>
      <c r="R2062" t="inlineStr">
        <is>
          <t>T1203:Exploitation for Client Execution | T1190:Exploit Public-Facing Application</t>
        </is>
      </c>
      <c r="S2062" t="n">
        <v>2</v>
      </c>
      <c r="T2062" t="inlineStr">
        <is>
          <t>HIGH (72%)</t>
        </is>
      </c>
      <c r="U2062" t="inlineStr">
        <is>
          <t>WEAPONIZED</t>
        </is>
      </c>
      <c r="V2062" t="inlineStr">
        <is>
          <t>CHECK_VENDOR</t>
        </is>
      </c>
      <c r="W2062" t="inlineStr">
        <is>
          <t>https://www.rapid7.com/db/search/?q=CVE-2017-5259</t>
        </is>
      </c>
      <c r="X2062" t="inlineStr">
        <is>
          <t>NONE</t>
        </is>
      </c>
      <c r="Y2062" t="n">
        <v>0</v>
      </c>
      <c r="Z2062" t="inlineStr"/>
      <c r="AA2062" t="inlineStr">
        <is>
          <t>https://nvd.nist.gov/vuln/detail/CVE-2017-5259</t>
        </is>
      </c>
    </row>
    <row r="2063">
      <c r="A2063" t="inlineStr">
        <is>
          <t>MSF_MODULE</t>
        </is>
      </c>
      <c r="B2063" t="inlineStr">
        <is>
          <t>CVE-2017-5261</t>
        </is>
      </c>
      <c r="C2063" t="inlineStr">
        <is>
          <t>Metasploit module available: Cambium cnPilot r200/r201 File Path Traversal | Type: auxiliary_admin | CVE-2017-5261</t>
        </is>
      </c>
      <c r="D2063" t="n">
        <v>7.5</v>
      </c>
      <c r="E2063" t="inlineStr">
        <is>
          <t>HIGH</t>
        </is>
      </c>
      <c r="F2063" t="n">
        <v>3</v>
      </c>
      <c r="G2063" t="n">
        <v>3</v>
      </c>
      <c r="H2063" t="inlineStr">
        <is>
          <t>CRITICAL</t>
        </is>
      </c>
      <c r="I2063" t="n">
        <v>16.5</v>
      </c>
      <c r="J2063" t="inlineStr">
        <is>
          <t>NO</t>
        </is>
      </c>
      <c r="K2063" t="inlineStr">
        <is>
          <t>2026-02-28 21:38</t>
        </is>
      </c>
      <c r="L2063" t="inlineStr">
        <is>
          <t>PATCH_IMMEDIATELY</t>
        </is>
      </c>
      <c r="M2063" t="inlineStr">
        <is>
          <t>See CVE details</t>
        </is>
      </c>
      <c r="N2063" t="inlineStr">
        <is>
          <t>P2</t>
        </is>
      </c>
      <c r="O2063" t="inlineStr">
        <is>
          <t>Rapid7 MSF: Cambium cnPilot r200/r201 File Path Traversal | Module type: auxiliary_admin</t>
        </is>
      </c>
      <c r="P2063" t="n">
        <v>0</v>
      </c>
      <c r="Q2063" t="n">
        <v>0</v>
      </c>
      <c r="R2063" t="inlineStr">
        <is>
          <t>T1203:Exploitation for Client Execution | T1190:Exploit Public-Facing Application</t>
        </is>
      </c>
      <c r="S2063" t="n">
        <v>2</v>
      </c>
      <c r="T2063" t="inlineStr">
        <is>
          <t>HIGH (72%)</t>
        </is>
      </c>
      <c r="U2063" t="inlineStr">
        <is>
          <t>WEAPONIZED</t>
        </is>
      </c>
      <c r="V2063" t="inlineStr">
        <is>
          <t>CHECK_VENDOR</t>
        </is>
      </c>
      <c r="W2063" t="inlineStr">
        <is>
          <t>https://www.rapid7.com/db/search/?q=CVE-2017-5261</t>
        </is>
      </c>
      <c r="X2063" t="inlineStr">
        <is>
          <t>NONE</t>
        </is>
      </c>
      <c r="Y2063" t="n">
        <v>0</v>
      </c>
      <c r="Z2063" t="inlineStr"/>
      <c r="AA2063" t="inlineStr">
        <is>
          <t>https://nvd.nist.gov/vuln/detail/CVE-2017-5261</t>
        </is>
      </c>
    </row>
    <row r="2064">
      <c r="A2064" t="inlineStr">
        <is>
          <t>MSF_MODULE</t>
        </is>
      </c>
      <c r="B2064" t="inlineStr">
        <is>
          <t>CVE-2009-10005</t>
        </is>
      </c>
      <c r="C2064" t="inlineStr">
        <is>
          <t>Metasploit module available: ContentKeeper Web Appliance mimencode File Access | Type: auxiliary_admin | CVE-2009-10005</t>
        </is>
      </c>
      <c r="D2064" t="n">
        <v>7.5</v>
      </c>
      <c r="E2064" t="inlineStr">
        <is>
          <t>HIGH</t>
        </is>
      </c>
      <c r="F2064" t="n">
        <v>3</v>
      </c>
      <c r="G2064" t="n">
        <v>3</v>
      </c>
      <c r="H2064" t="inlineStr">
        <is>
          <t>CRITICAL</t>
        </is>
      </c>
      <c r="I2064" t="n">
        <v>16.5</v>
      </c>
      <c r="J2064" t="inlineStr">
        <is>
          <t>NO</t>
        </is>
      </c>
      <c r="K2064" t="inlineStr">
        <is>
          <t>2026-02-28 21:38</t>
        </is>
      </c>
      <c r="L2064" t="inlineStr">
        <is>
          <t>PATCH_IMMEDIATELY</t>
        </is>
      </c>
      <c r="M2064" t="inlineStr">
        <is>
          <t>See CVE details</t>
        </is>
      </c>
      <c r="N2064" t="inlineStr">
        <is>
          <t>P2</t>
        </is>
      </c>
      <c r="O2064" t="inlineStr">
        <is>
          <t>Rapid7 MSF: ContentKeeper Web Appliance mimencode File Access | Module type: auxiliary_admin</t>
        </is>
      </c>
      <c r="P2064" t="n">
        <v>0</v>
      </c>
      <c r="Q2064" t="n">
        <v>0</v>
      </c>
      <c r="R2064" t="inlineStr">
        <is>
          <t>T1203:Exploitation for Client Execution | T1190:Exploit Public-Facing Application</t>
        </is>
      </c>
      <c r="S2064" t="n">
        <v>2</v>
      </c>
      <c r="T2064" t="inlineStr">
        <is>
          <t>HIGH (72%)</t>
        </is>
      </c>
      <c r="U2064" t="inlineStr">
        <is>
          <t>WEAPONIZED</t>
        </is>
      </c>
      <c r="V2064" t="inlineStr">
        <is>
          <t>CHECK_VENDOR</t>
        </is>
      </c>
      <c r="W2064" t="inlineStr">
        <is>
          <t>https://www.rapid7.com/db/search/?q=CVE-2009-10005</t>
        </is>
      </c>
      <c r="X2064" t="inlineStr">
        <is>
          <t>NONE</t>
        </is>
      </c>
      <c r="Y2064" t="n">
        <v>0</v>
      </c>
      <c r="Z2064" t="inlineStr"/>
      <c r="AA2064" t="inlineStr">
        <is>
          <t>https://nvd.nist.gov/vuln/detail/CVE-2009-10005</t>
        </is>
      </c>
    </row>
    <row r="2065">
      <c r="A2065" t="inlineStr">
        <is>
          <t>MSF_MODULE</t>
        </is>
      </c>
      <c r="B2065" t="inlineStr">
        <is>
          <t>CVE-2013-10069</t>
        </is>
      </c>
      <c r="C2065" t="inlineStr">
        <is>
          <t>Metasploit module available: D-Link DIR-600 / DIR-300 Unauthenticated Remote Command Execution | Type: auxiliary_admin | CVE-2013-10069</t>
        </is>
      </c>
      <c r="D2065" t="n">
        <v>7.5</v>
      </c>
      <c r="E2065" t="inlineStr">
        <is>
          <t>HIGH</t>
        </is>
      </c>
      <c r="F2065" t="n">
        <v>3</v>
      </c>
      <c r="G2065" t="n">
        <v>3</v>
      </c>
      <c r="H2065" t="inlineStr">
        <is>
          <t>CRITICAL</t>
        </is>
      </c>
      <c r="I2065" t="n">
        <v>16.5</v>
      </c>
      <c r="J2065" t="inlineStr">
        <is>
          <t>NO</t>
        </is>
      </c>
      <c r="K2065" t="inlineStr">
        <is>
          <t>2026-02-28 21:38</t>
        </is>
      </c>
      <c r="L2065" t="inlineStr">
        <is>
          <t>PATCH_IMMEDIATELY</t>
        </is>
      </c>
      <c r="M2065" t="inlineStr">
        <is>
          <t>See CVE details</t>
        </is>
      </c>
      <c r="N2065" t="inlineStr">
        <is>
          <t>P2</t>
        </is>
      </c>
      <c r="O2065" t="inlineStr">
        <is>
          <t>Rapid7 MSF: D-Link DIR-600 / DIR-300 Unauthenticated Remote Command Execution | Module type: auxiliary_admin</t>
        </is>
      </c>
      <c r="P2065" t="n">
        <v>0</v>
      </c>
      <c r="Q2065" t="n">
        <v>0</v>
      </c>
      <c r="R2065" t="inlineStr">
        <is>
          <t>T1203:Exploitation for Client Execution | T1190:Exploit Public-Facing Application</t>
        </is>
      </c>
      <c r="S2065" t="n">
        <v>2</v>
      </c>
      <c r="T2065" t="inlineStr">
        <is>
          <t>HIGH (72%)</t>
        </is>
      </c>
      <c r="U2065" t="inlineStr">
        <is>
          <t>WEAPONIZED</t>
        </is>
      </c>
      <c r="V2065" t="inlineStr">
        <is>
          <t>CHECK_VENDOR</t>
        </is>
      </c>
      <c r="W2065" t="inlineStr">
        <is>
          <t>https://www.rapid7.com/db/search/?q=CVE-2013-10069</t>
        </is>
      </c>
      <c r="X2065" t="inlineStr">
        <is>
          <t>NONE</t>
        </is>
      </c>
      <c r="Y2065" t="n">
        <v>0</v>
      </c>
      <c r="Z2065" t="inlineStr"/>
      <c r="AA2065" t="inlineStr">
        <is>
          <t>https://nvd.nist.gov/vuln/detail/CVE-2013-10069</t>
        </is>
      </c>
    </row>
    <row r="2066">
      <c r="A2066" t="inlineStr">
        <is>
          <t>MSF_MODULE</t>
        </is>
      </c>
      <c r="B2066" t="inlineStr">
        <is>
          <t>CVE-2013-2113</t>
        </is>
      </c>
      <c r="C2066" t="inlineStr">
        <is>
          <t>Metasploit module available: Foreman (Red Hat OpenStack/Satellite) users/create Mass Assignment | Type: auxiliary_admin | CVE-2013-2113</t>
        </is>
      </c>
      <c r="D2066" t="n">
        <v>7.5</v>
      </c>
      <c r="E2066" t="inlineStr">
        <is>
          <t>HIGH</t>
        </is>
      </c>
      <c r="F2066" t="n">
        <v>3</v>
      </c>
      <c r="G2066" t="n">
        <v>3</v>
      </c>
      <c r="H2066" t="inlineStr">
        <is>
          <t>CRITICAL</t>
        </is>
      </c>
      <c r="I2066" t="n">
        <v>16.5</v>
      </c>
      <c r="J2066" t="inlineStr">
        <is>
          <t>NO</t>
        </is>
      </c>
      <c r="K2066" t="inlineStr">
        <is>
          <t>2026-02-28 21:38</t>
        </is>
      </c>
      <c r="L2066" t="inlineStr">
        <is>
          <t>PATCH_IMMEDIATELY</t>
        </is>
      </c>
      <c r="M2066" t="inlineStr">
        <is>
          <t>See CVE details</t>
        </is>
      </c>
      <c r="N2066" t="inlineStr">
        <is>
          <t>P2</t>
        </is>
      </c>
      <c r="O2066" t="inlineStr">
        <is>
          <t>Rapid7 MSF: Foreman (Red Hat OpenStack/Satellite) users/create Mass Assignment | Module type: auxiliary_admin</t>
        </is>
      </c>
      <c r="P2066" t="n">
        <v>0</v>
      </c>
      <c r="Q2066" t="n">
        <v>0</v>
      </c>
      <c r="R2066" t="inlineStr">
        <is>
          <t>T1203:Exploitation for Client Execution | T1190:Exploit Public-Facing Application</t>
        </is>
      </c>
      <c r="S2066" t="n">
        <v>2</v>
      </c>
      <c r="T2066" t="inlineStr">
        <is>
          <t>HIGH (72%)</t>
        </is>
      </c>
      <c r="U2066" t="inlineStr">
        <is>
          <t>WEAPONIZED</t>
        </is>
      </c>
      <c r="V2066" t="inlineStr">
        <is>
          <t>CHECK_VENDOR</t>
        </is>
      </c>
      <c r="W2066" t="inlineStr">
        <is>
          <t>https://www.rapid7.com/db/search/?q=CVE-2013-2113</t>
        </is>
      </c>
      <c r="X2066" t="inlineStr">
        <is>
          <t>NONE</t>
        </is>
      </c>
      <c r="Y2066" t="n">
        <v>0</v>
      </c>
      <c r="Z2066" t="inlineStr"/>
      <c r="AA2066" t="inlineStr">
        <is>
          <t>https://nvd.nist.gov/vuln/detail/CVE-2013-2113</t>
        </is>
      </c>
    </row>
    <row r="2067">
      <c r="A2067" t="inlineStr">
        <is>
          <t>MSF_MODULE</t>
        </is>
      </c>
      <c r="B2067" t="inlineStr">
        <is>
          <t>CVE-2025-64446</t>
        </is>
      </c>
      <c r="C2067" t="inlineStr">
        <is>
          <t>Metasploit module available: Fortinet FortiWeb create new local admin | Type: auxiliary_admin | CVE-2025-64446</t>
        </is>
      </c>
      <c r="D2067" t="n">
        <v>7.5</v>
      </c>
      <c r="E2067" t="inlineStr">
        <is>
          <t>HIGH</t>
        </is>
      </c>
      <c r="F2067" t="n">
        <v>3</v>
      </c>
      <c r="G2067" t="n">
        <v>3</v>
      </c>
      <c r="H2067" t="inlineStr">
        <is>
          <t>CRITICAL</t>
        </is>
      </c>
      <c r="I2067" t="n">
        <v>16.5</v>
      </c>
      <c r="J2067" t="inlineStr">
        <is>
          <t>YES</t>
        </is>
      </c>
      <c r="K2067" t="inlineStr">
        <is>
          <t>2026-02-28 21:38</t>
        </is>
      </c>
      <c r="L2067" t="inlineStr">
        <is>
          <t>PATCH_IMMEDIATELY</t>
        </is>
      </c>
      <c r="M2067" t="inlineStr">
        <is>
          <t>See CVE details</t>
        </is>
      </c>
      <c r="N2067" t="inlineStr">
        <is>
          <t>P1</t>
        </is>
      </c>
      <c r="O2067" t="inlineStr">
        <is>
          <t>Rapid7 MSF: Fortinet FortiWeb create new local admin | Module type: auxiliary_admin</t>
        </is>
      </c>
      <c r="P2067" t="n">
        <v>0</v>
      </c>
      <c r="Q2067" t="n">
        <v>0</v>
      </c>
      <c r="R2067" t="inlineStr">
        <is>
          <t>T1203:Exploitation for Client Execution | T1190:Exploit Public-Facing Application</t>
        </is>
      </c>
      <c r="S2067" t="n">
        <v>2</v>
      </c>
      <c r="T2067" t="inlineStr">
        <is>
          <t>HIGH (72%)</t>
        </is>
      </c>
      <c r="U2067" t="inlineStr">
        <is>
          <t>WEAPONIZED</t>
        </is>
      </c>
      <c r="V2067" t="inlineStr">
        <is>
          <t>CHECK_VENDOR</t>
        </is>
      </c>
      <c r="W2067" t="inlineStr">
        <is>
          <t>https://www.rapid7.com/db/search/?q=CVE-2025-64446</t>
        </is>
      </c>
      <c r="X2067" t="inlineStr">
        <is>
          <t>NONE</t>
        </is>
      </c>
      <c r="Y2067" t="n">
        <v>0</v>
      </c>
      <c r="Z2067" t="inlineStr"/>
      <c r="AA2067" t="inlineStr">
        <is>
          <t>https://nvd.nist.gov/vuln/detail/CVE-2025-64446</t>
        </is>
      </c>
    </row>
    <row r="2068">
      <c r="A2068" t="inlineStr">
        <is>
          <t>MSF_MODULE</t>
        </is>
      </c>
      <c r="B2068" t="inlineStr">
        <is>
          <t>CVE-2024-5276</t>
        </is>
      </c>
      <c r="C2068" t="inlineStr">
        <is>
          <t>Metasploit module available: Fortra FileCatalyst Workflow SQL Injection (CVE-2024-5276) | Type: auxiliary_admin | CVE-2024-5276</t>
        </is>
      </c>
      <c r="D2068" t="n">
        <v>7.5</v>
      </c>
      <c r="E2068" t="inlineStr">
        <is>
          <t>HIGH</t>
        </is>
      </c>
      <c r="F2068" t="n">
        <v>3</v>
      </c>
      <c r="G2068" t="n">
        <v>3</v>
      </c>
      <c r="H2068" t="inlineStr">
        <is>
          <t>CRITICAL</t>
        </is>
      </c>
      <c r="I2068" t="n">
        <v>16.5</v>
      </c>
      <c r="J2068" t="inlineStr">
        <is>
          <t>NO</t>
        </is>
      </c>
      <c r="K2068" t="inlineStr">
        <is>
          <t>2026-02-28 21:38</t>
        </is>
      </c>
      <c r="L2068" t="inlineStr">
        <is>
          <t>PATCH_IMMEDIATELY</t>
        </is>
      </c>
      <c r="M2068" t="inlineStr">
        <is>
          <t>See CVE details</t>
        </is>
      </c>
      <c r="N2068" t="inlineStr">
        <is>
          <t>P2</t>
        </is>
      </c>
      <c r="O2068" t="inlineStr">
        <is>
          <t>Rapid7 MSF: Fortra FileCatalyst Workflow SQL Injection (CVE-2024-5276) | Module type: auxiliary_admin</t>
        </is>
      </c>
      <c r="P2068" t="n">
        <v>0</v>
      </c>
      <c r="Q2068" t="n">
        <v>0</v>
      </c>
      <c r="R2068" t="inlineStr">
        <is>
          <t>T1203:Exploitation for Client Execution | T1190:Exploit Public-Facing Application</t>
        </is>
      </c>
      <c r="S2068" t="n">
        <v>2</v>
      </c>
      <c r="T2068" t="inlineStr">
        <is>
          <t>HIGH (72%)</t>
        </is>
      </c>
      <c r="U2068" t="inlineStr">
        <is>
          <t>WEAPONIZED</t>
        </is>
      </c>
      <c r="V2068" t="inlineStr">
        <is>
          <t>CHECK_VENDOR</t>
        </is>
      </c>
      <c r="W2068" t="inlineStr">
        <is>
          <t>https://www.rapid7.com/db/search/?q=CVE-2024-5276</t>
        </is>
      </c>
      <c r="X2068" t="inlineStr">
        <is>
          <t>NONE</t>
        </is>
      </c>
      <c r="Y2068" t="n">
        <v>0</v>
      </c>
      <c r="Z2068" t="inlineStr"/>
      <c r="AA2068" t="inlineStr">
        <is>
          <t>https://nvd.nist.gov/vuln/detail/CVE-2024-5276</t>
        </is>
      </c>
    </row>
    <row r="2069">
      <c r="A2069" t="inlineStr">
        <is>
          <t>MSF_MODULE</t>
        </is>
      </c>
      <c r="B2069" t="inlineStr">
        <is>
          <t>CVE-2023-7028</t>
        </is>
      </c>
      <c r="C2069" t="inlineStr">
        <is>
          <t>Metasploit module available: GitLab Password Reset Account Takeover | Type: auxiliary_admin | CVE-2023-7028</t>
        </is>
      </c>
      <c r="D2069" t="n">
        <v>7.5</v>
      </c>
      <c r="E2069" t="inlineStr">
        <is>
          <t>HIGH</t>
        </is>
      </c>
      <c r="F2069" t="n">
        <v>3</v>
      </c>
      <c r="G2069" t="n">
        <v>3</v>
      </c>
      <c r="H2069" t="inlineStr">
        <is>
          <t>CRITICAL</t>
        </is>
      </c>
      <c r="I2069" t="n">
        <v>16.5</v>
      </c>
      <c r="J2069" t="inlineStr">
        <is>
          <t>YES</t>
        </is>
      </c>
      <c r="K2069" t="inlineStr">
        <is>
          <t>2026-02-28 21:38</t>
        </is>
      </c>
      <c r="L2069" t="inlineStr">
        <is>
          <t>PATCH_IMMEDIATELY</t>
        </is>
      </c>
      <c r="M2069" t="inlineStr">
        <is>
          <t>See CVE details</t>
        </is>
      </c>
      <c r="N2069" t="inlineStr">
        <is>
          <t>P1</t>
        </is>
      </c>
      <c r="O2069" t="inlineStr">
        <is>
          <t>Rapid7 MSF: GitLab Password Reset Account Takeover | Module type: auxiliary_admin</t>
        </is>
      </c>
      <c r="P2069" t="n">
        <v>0</v>
      </c>
      <c r="Q2069" t="n">
        <v>0</v>
      </c>
      <c r="R2069" t="inlineStr">
        <is>
          <t>T1203:Exploitation for Client Execution | T1190:Exploit Public-Facing Application</t>
        </is>
      </c>
      <c r="S2069" t="n">
        <v>2</v>
      </c>
      <c r="T2069" t="inlineStr">
        <is>
          <t>HIGH (72%)</t>
        </is>
      </c>
      <c r="U2069" t="inlineStr">
        <is>
          <t>WEAPONIZED</t>
        </is>
      </c>
      <c r="V2069" t="inlineStr">
        <is>
          <t>CHECK_VENDOR</t>
        </is>
      </c>
      <c r="W2069" t="inlineStr">
        <is>
          <t>https://www.rapid7.com/db/search/?q=CVE-2023-7028</t>
        </is>
      </c>
      <c r="X2069" t="inlineStr">
        <is>
          <t>NONE</t>
        </is>
      </c>
      <c r="Y2069" t="n">
        <v>0</v>
      </c>
      <c r="Z2069" t="inlineStr"/>
      <c r="AA2069" t="inlineStr">
        <is>
          <t>https://nvd.nist.gov/vuln/detail/CVE-2023-7028</t>
        </is>
      </c>
    </row>
    <row r="2070">
      <c r="A2070" t="inlineStr">
        <is>
          <t>MSF_MODULE</t>
        </is>
      </c>
      <c r="B2070" t="inlineStr">
        <is>
          <t>CVE-2018-5955</t>
        </is>
      </c>
      <c r="C2070" t="inlineStr">
        <is>
          <t>Metasploit module available: GitStack Unauthenticated REST API Requests | Type: auxiliary_admin | CVE-2018-5955</t>
        </is>
      </c>
      <c r="D2070" t="n">
        <v>7.5</v>
      </c>
      <c r="E2070" t="inlineStr">
        <is>
          <t>HIGH</t>
        </is>
      </c>
      <c r="F2070" t="n">
        <v>3</v>
      </c>
      <c r="G2070" t="n">
        <v>3</v>
      </c>
      <c r="H2070" t="inlineStr">
        <is>
          <t>CRITICAL</t>
        </is>
      </c>
      <c r="I2070" t="n">
        <v>16.5</v>
      </c>
      <c r="J2070" t="inlineStr">
        <is>
          <t>NO</t>
        </is>
      </c>
      <c r="K2070" t="inlineStr">
        <is>
          <t>2026-02-28 21:38</t>
        </is>
      </c>
      <c r="L2070" t="inlineStr">
        <is>
          <t>PATCH_IMMEDIATELY</t>
        </is>
      </c>
      <c r="M2070" t="inlineStr">
        <is>
          <t>See CVE details</t>
        </is>
      </c>
      <c r="N2070" t="inlineStr">
        <is>
          <t>P2</t>
        </is>
      </c>
      <c r="O2070" t="inlineStr">
        <is>
          <t>Rapid7 MSF: GitStack Unauthenticated REST API Requests | Module type: auxiliary_admin</t>
        </is>
      </c>
      <c r="P2070" t="n">
        <v>0</v>
      </c>
      <c r="Q2070" t="n">
        <v>0</v>
      </c>
      <c r="R2070" t="inlineStr">
        <is>
          <t>T1203:Exploitation for Client Execution | T1190:Exploit Public-Facing Application</t>
        </is>
      </c>
      <c r="S2070" t="n">
        <v>2</v>
      </c>
      <c r="T2070" t="inlineStr">
        <is>
          <t>HIGH (72%)</t>
        </is>
      </c>
      <c r="U2070" t="inlineStr">
        <is>
          <t>WEAPONIZED</t>
        </is>
      </c>
      <c r="V2070" t="inlineStr">
        <is>
          <t>CHECK_VENDOR</t>
        </is>
      </c>
      <c r="W2070" t="inlineStr">
        <is>
          <t>https://www.rapid7.com/db/search/?q=CVE-2018-5955</t>
        </is>
      </c>
      <c r="X2070" t="inlineStr">
        <is>
          <t>NONE</t>
        </is>
      </c>
      <c r="Y2070" t="n">
        <v>0</v>
      </c>
      <c r="Z2070" t="inlineStr"/>
      <c r="AA2070" t="inlineStr">
        <is>
          <t>https://nvd.nist.gov/vuln/detail/CVE-2018-5955</t>
        </is>
      </c>
    </row>
    <row r="2071">
      <c r="A2071" t="inlineStr">
        <is>
          <t>MSF_MODULE</t>
        </is>
      </c>
      <c r="B2071" t="inlineStr">
        <is>
          <t>CVE-2018-15727</t>
        </is>
      </c>
      <c r="C2071" t="inlineStr">
        <is>
          <t>Metasploit module available: Grafana 2.0 through 5.2.2 authentication bypass for LDAP and OAuth | Type: auxiliary_admin | CVE-2018-15727</t>
        </is>
      </c>
      <c r="D2071" t="n">
        <v>7.5</v>
      </c>
      <c r="E2071" t="inlineStr">
        <is>
          <t>HIGH</t>
        </is>
      </c>
      <c r="F2071" t="n">
        <v>3</v>
      </c>
      <c r="G2071" t="n">
        <v>3</v>
      </c>
      <c r="H2071" t="inlineStr">
        <is>
          <t>CRITICAL</t>
        </is>
      </c>
      <c r="I2071" t="n">
        <v>16.5</v>
      </c>
      <c r="J2071" t="inlineStr">
        <is>
          <t>NO</t>
        </is>
      </c>
      <c r="K2071" t="inlineStr">
        <is>
          <t>2026-02-28 21:38</t>
        </is>
      </c>
      <c r="L2071" t="inlineStr">
        <is>
          <t>PATCH_IMMEDIATELY</t>
        </is>
      </c>
      <c r="M2071" t="inlineStr">
        <is>
          <t>See CVE details</t>
        </is>
      </c>
      <c r="N2071" t="inlineStr">
        <is>
          <t>P2</t>
        </is>
      </c>
      <c r="O2071" t="inlineStr">
        <is>
          <t>Rapid7 MSF: Grafana 2.0 through 5.2.2 authentication bypass for LDAP and OAuth | Module type: auxiliary_admin</t>
        </is>
      </c>
      <c r="P2071" t="n">
        <v>0</v>
      </c>
      <c r="Q2071" t="n">
        <v>0</v>
      </c>
      <c r="R2071" t="inlineStr">
        <is>
          <t>T1203:Exploitation for Client Execution | T1190:Exploit Public-Facing Application</t>
        </is>
      </c>
      <c r="S2071" t="n">
        <v>2</v>
      </c>
      <c r="T2071" t="inlineStr">
        <is>
          <t>HIGH (72%)</t>
        </is>
      </c>
      <c r="U2071" t="inlineStr">
        <is>
          <t>WEAPONIZED</t>
        </is>
      </c>
      <c r="V2071" t="inlineStr">
        <is>
          <t>CHECK_VENDOR</t>
        </is>
      </c>
      <c r="W2071" t="inlineStr">
        <is>
          <t>https://www.rapid7.com/db/search/?q=CVE-2018-15727</t>
        </is>
      </c>
      <c r="X2071" t="inlineStr">
        <is>
          <t>NONE</t>
        </is>
      </c>
      <c r="Y2071" t="n">
        <v>0</v>
      </c>
      <c r="Z2071" t="inlineStr"/>
      <c r="AA2071" t="inlineStr">
        <is>
          <t>https://nvd.nist.gov/vuln/detail/CVE-2018-15727</t>
        </is>
      </c>
    </row>
    <row r="2072">
      <c r="A2072" t="inlineStr">
        <is>
          <t>MSF_MODULE</t>
        </is>
      </c>
      <c r="B2072" t="inlineStr">
        <is>
          <t>CVE-2017-7921</t>
        </is>
      </c>
      <c r="C2072" t="inlineStr">
        <is>
          <t>Metasploit module available: Hikvision IP Camera Unauthenticated Password Change Via Improper Authentication  | Type: auxiliary_admin | CVE-2017-7921</t>
        </is>
      </c>
      <c r="D2072" t="n">
        <v>7.5</v>
      </c>
      <c r="E2072" t="inlineStr">
        <is>
          <t>HIGH</t>
        </is>
      </c>
      <c r="F2072" t="n">
        <v>3</v>
      </c>
      <c r="G2072" t="n">
        <v>3</v>
      </c>
      <c r="H2072" t="inlineStr">
        <is>
          <t>CRITICAL</t>
        </is>
      </c>
      <c r="I2072" t="n">
        <v>16.5</v>
      </c>
      <c r="J2072" t="inlineStr">
        <is>
          <t>NO</t>
        </is>
      </c>
      <c r="K2072" t="inlineStr">
        <is>
          <t>2026-02-28 21:38</t>
        </is>
      </c>
      <c r="L2072" t="inlineStr">
        <is>
          <t>PATCH_IMMEDIATELY</t>
        </is>
      </c>
      <c r="M2072" t="inlineStr">
        <is>
          <t>See CVE details</t>
        </is>
      </c>
      <c r="N2072" t="inlineStr">
        <is>
          <t>P2</t>
        </is>
      </c>
      <c r="O2072" t="inlineStr">
        <is>
          <t>Rapid7 MSF: Hikvision IP Camera Unauthenticated Password Change Via Improper Authentication  | Module type: auxiliary_admin</t>
        </is>
      </c>
      <c r="P2072" t="n">
        <v>0</v>
      </c>
      <c r="Q2072" t="n">
        <v>0</v>
      </c>
      <c r="R2072" t="inlineStr">
        <is>
          <t>T1203:Exploitation for Client Execution | T1190:Exploit Public-Facing Application</t>
        </is>
      </c>
      <c r="S2072" t="n">
        <v>2</v>
      </c>
      <c r="T2072" t="inlineStr">
        <is>
          <t>HIGH (72%)</t>
        </is>
      </c>
      <c r="U2072" t="inlineStr">
        <is>
          <t>WEAPONIZED</t>
        </is>
      </c>
      <c r="V2072" t="inlineStr">
        <is>
          <t>CHECK_VENDOR</t>
        </is>
      </c>
      <c r="W2072" t="inlineStr">
        <is>
          <t>https://www.rapid7.com/db/search/?q=CVE-2017-7921</t>
        </is>
      </c>
      <c r="X2072" t="inlineStr">
        <is>
          <t>NONE</t>
        </is>
      </c>
      <c r="Y2072" t="n">
        <v>0</v>
      </c>
      <c r="Z2072" t="inlineStr"/>
      <c r="AA2072" t="inlineStr">
        <is>
          <t>https://nvd.nist.gov/vuln/detail/CVE-2017-7921</t>
        </is>
      </c>
    </row>
    <row r="2073">
      <c r="A2073" t="inlineStr">
        <is>
          <t>MSF_MODULE</t>
        </is>
      </c>
      <c r="B2073" t="inlineStr">
        <is>
          <t>CVE-2020-4427</t>
        </is>
      </c>
      <c r="C2073" t="inlineStr">
        <is>
          <t>Metasploit module available: IBM Data Risk Manager Arbitrary File Download | Type: auxiliary_admin | CVE-2020-4427</t>
        </is>
      </c>
      <c r="D2073" t="n">
        <v>7.5</v>
      </c>
      <c r="E2073" t="inlineStr">
        <is>
          <t>HIGH</t>
        </is>
      </c>
      <c r="F2073" t="n">
        <v>3</v>
      </c>
      <c r="G2073" t="n">
        <v>3</v>
      </c>
      <c r="H2073" t="inlineStr">
        <is>
          <t>CRITICAL</t>
        </is>
      </c>
      <c r="I2073" t="n">
        <v>16.5</v>
      </c>
      <c r="J2073" t="inlineStr">
        <is>
          <t>YES</t>
        </is>
      </c>
      <c r="K2073" t="inlineStr">
        <is>
          <t>2026-02-28 21:38</t>
        </is>
      </c>
      <c r="L2073" t="inlineStr">
        <is>
          <t>PATCH_IMMEDIATELY</t>
        </is>
      </c>
      <c r="M2073" t="inlineStr">
        <is>
          <t>See CVE details</t>
        </is>
      </c>
      <c r="N2073" t="inlineStr">
        <is>
          <t>P1</t>
        </is>
      </c>
      <c r="O2073" t="inlineStr">
        <is>
          <t>Rapid7 MSF: IBM Data Risk Manager Arbitrary File Download | Module type: auxiliary_admin</t>
        </is>
      </c>
      <c r="P2073" t="n">
        <v>0</v>
      </c>
      <c r="Q2073" t="n">
        <v>0</v>
      </c>
      <c r="R2073" t="inlineStr">
        <is>
          <t>T1203:Exploitation for Client Execution | T1190:Exploit Public-Facing Application</t>
        </is>
      </c>
      <c r="S2073" t="n">
        <v>2</v>
      </c>
      <c r="T2073" t="inlineStr">
        <is>
          <t>HIGH (72%)</t>
        </is>
      </c>
      <c r="U2073" t="inlineStr">
        <is>
          <t>WEAPONIZED</t>
        </is>
      </c>
      <c r="V2073" t="inlineStr">
        <is>
          <t>CHECK_VENDOR</t>
        </is>
      </c>
      <c r="W2073" t="inlineStr">
        <is>
          <t>https://www.rapid7.com/db/search/?q=CVE-2020-4427</t>
        </is>
      </c>
      <c r="X2073" t="inlineStr">
        <is>
          <t>NONE</t>
        </is>
      </c>
      <c r="Y2073" t="n">
        <v>0</v>
      </c>
      <c r="Z2073" t="inlineStr"/>
      <c r="AA2073" t="inlineStr">
        <is>
          <t>https://nvd.nist.gov/vuln/detail/CVE-2020-4427</t>
        </is>
      </c>
    </row>
    <row r="2074">
      <c r="A2074" t="inlineStr">
        <is>
          <t>MSF_MODULE</t>
        </is>
      </c>
      <c r="B2074" t="inlineStr">
        <is>
          <t>CVE-2020-4429</t>
        </is>
      </c>
      <c r="C2074" t="inlineStr">
        <is>
          <t>Metasploit module available: IBM Data Risk Manager Arbitrary File Download | Type: auxiliary_admin | CVE-2020-4429</t>
        </is>
      </c>
      <c r="D2074" t="n">
        <v>7.5</v>
      </c>
      <c r="E2074" t="inlineStr">
        <is>
          <t>HIGH</t>
        </is>
      </c>
      <c r="F2074" t="n">
        <v>3</v>
      </c>
      <c r="G2074" t="n">
        <v>3</v>
      </c>
      <c r="H2074" t="inlineStr">
        <is>
          <t>CRITICAL</t>
        </is>
      </c>
      <c r="I2074" t="n">
        <v>16.5</v>
      </c>
      <c r="J2074" t="inlineStr">
        <is>
          <t>NO</t>
        </is>
      </c>
      <c r="K2074" t="inlineStr">
        <is>
          <t>2026-02-28 21:38</t>
        </is>
      </c>
      <c r="L2074" t="inlineStr">
        <is>
          <t>PATCH_IMMEDIATELY</t>
        </is>
      </c>
      <c r="M2074" t="inlineStr">
        <is>
          <t>See CVE details</t>
        </is>
      </c>
      <c r="N2074" t="inlineStr">
        <is>
          <t>P2</t>
        </is>
      </c>
      <c r="O2074" t="inlineStr">
        <is>
          <t>Rapid7 MSF: IBM Data Risk Manager Arbitrary File Download | Module type: auxiliary_admin</t>
        </is>
      </c>
      <c r="P2074" t="n">
        <v>0</v>
      </c>
      <c r="Q2074" t="n">
        <v>0</v>
      </c>
      <c r="R2074" t="inlineStr">
        <is>
          <t>T1203:Exploitation for Client Execution | T1190:Exploit Public-Facing Application</t>
        </is>
      </c>
      <c r="S2074" t="n">
        <v>2</v>
      </c>
      <c r="T2074" t="inlineStr">
        <is>
          <t>HIGH (72%)</t>
        </is>
      </c>
      <c r="U2074" t="inlineStr">
        <is>
          <t>WEAPONIZED</t>
        </is>
      </c>
      <c r="V2074" t="inlineStr">
        <is>
          <t>CHECK_VENDOR</t>
        </is>
      </c>
      <c r="W2074" t="inlineStr">
        <is>
          <t>https://www.rapid7.com/db/search/?q=CVE-2020-4429</t>
        </is>
      </c>
      <c r="X2074" t="inlineStr">
        <is>
          <t>NONE</t>
        </is>
      </c>
      <c r="Y2074" t="n">
        <v>0</v>
      </c>
      <c r="Z2074" t="inlineStr"/>
      <c r="AA2074" t="inlineStr">
        <is>
          <t>https://nvd.nist.gov/vuln/detail/CVE-2020-4429</t>
        </is>
      </c>
    </row>
    <row r="2075">
      <c r="A2075" t="inlineStr">
        <is>
          <t>MSF_MODULE</t>
        </is>
      </c>
      <c r="B2075" t="inlineStr">
        <is>
          <t>CVE-2023-6329</t>
        </is>
      </c>
      <c r="C2075" t="inlineStr">
        <is>
          <t>Metasploit module available: Control iD iDSecure Authentication Bypass (CVE-2023-6329) | Type: auxiliary_admin | CVE-2023-6329</t>
        </is>
      </c>
      <c r="D2075" t="n">
        <v>7.5</v>
      </c>
      <c r="E2075" t="inlineStr">
        <is>
          <t>HIGH</t>
        </is>
      </c>
      <c r="F2075" t="n">
        <v>3</v>
      </c>
      <c r="G2075" t="n">
        <v>3</v>
      </c>
      <c r="H2075" t="inlineStr">
        <is>
          <t>CRITICAL</t>
        </is>
      </c>
      <c r="I2075" t="n">
        <v>16.5</v>
      </c>
      <c r="J2075" t="inlineStr">
        <is>
          <t>NO</t>
        </is>
      </c>
      <c r="K2075" t="inlineStr">
        <is>
          <t>2026-02-28 21:38</t>
        </is>
      </c>
      <c r="L2075" t="inlineStr">
        <is>
          <t>PATCH_IMMEDIATELY</t>
        </is>
      </c>
      <c r="M2075" t="inlineStr">
        <is>
          <t>See CVE details</t>
        </is>
      </c>
      <c r="N2075" t="inlineStr">
        <is>
          <t>P2</t>
        </is>
      </c>
      <c r="O2075" t="inlineStr">
        <is>
          <t>Rapid7 MSF: Control iD iDSecure Authentication Bypass (CVE-2023-6329) | Module type: auxiliary_admin</t>
        </is>
      </c>
      <c r="P2075" t="n">
        <v>0</v>
      </c>
      <c r="Q2075" t="n">
        <v>0</v>
      </c>
      <c r="R2075" t="inlineStr">
        <is>
          <t>T1203:Exploitation for Client Execution | T1190:Exploit Public-Facing Application</t>
        </is>
      </c>
      <c r="S2075" t="n">
        <v>2</v>
      </c>
      <c r="T2075" t="inlineStr">
        <is>
          <t>HIGH (72%)</t>
        </is>
      </c>
      <c r="U2075" t="inlineStr">
        <is>
          <t>WEAPONIZED</t>
        </is>
      </c>
      <c r="V2075" t="inlineStr">
        <is>
          <t>CHECK_VENDOR</t>
        </is>
      </c>
      <c r="W2075" t="inlineStr">
        <is>
          <t>https://www.rapid7.com/db/search/?q=CVE-2023-6329</t>
        </is>
      </c>
      <c r="X2075" t="inlineStr">
        <is>
          <t>NONE</t>
        </is>
      </c>
      <c r="Y2075" t="n">
        <v>0</v>
      </c>
      <c r="Z2075" t="inlineStr"/>
      <c r="AA2075" t="inlineStr">
        <is>
          <t>https://nvd.nist.gov/vuln/detail/CVE-2023-6329</t>
        </is>
      </c>
    </row>
    <row r="2076">
      <c r="A2076" t="inlineStr">
        <is>
          <t>MSF_MODULE</t>
        </is>
      </c>
      <c r="B2076" t="inlineStr">
        <is>
          <t>CVE-2010-2731</t>
        </is>
      </c>
      <c r="C2076" t="inlineStr">
        <is>
          <t>Metasploit module available: MS10-065 Microsoft IIS 5 NTFS Stream Authentication Bypass | Type: auxiliary_admin | CVE-2010-2731</t>
        </is>
      </c>
      <c r="D2076" t="n">
        <v>7.5</v>
      </c>
      <c r="E2076" t="inlineStr">
        <is>
          <t>HIGH</t>
        </is>
      </c>
      <c r="F2076" t="n">
        <v>3</v>
      </c>
      <c r="G2076" t="n">
        <v>3</v>
      </c>
      <c r="H2076" t="inlineStr">
        <is>
          <t>CRITICAL</t>
        </is>
      </c>
      <c r="I2076" t="n">
        <v>16.5</v>
      </c>
      <c r="J2076" t="inlineStr">
        <is>
          <t>NO</t>
        </is>
      </c>
      <c r="K2076" t="inlineStr">
        <is>
          <t>2026-02-28 21:38</t>
        </is>
      </c>
      <c r="L2076" t="inlineStr">
        <is>
          <t>PATCH_IMMEDIATELY</t>
        </is>
      </c>
      <c r="M2076" t="inlineStr">
        <is>
          <t>See CVE details</t>
        </is>
      </c>
      <c r="N2076" t="inlineStr">
        <is>
          <t>P2</t>
        </is>
      </c>
      <c r="O2076" t="inlineStr">
        <is>
          <t>Rapid7 MSF: MS10-065 Microsoft IIS 5 NTFS Stream Authentication Bypass | Module type: auxiliary_admin</t>
        </is>
      </c>
      <c r="P2076" t="n">
        <v>0</v>
      </c>
      <c r="Q2076" t="n">
        <v>0</v>
      </c>
      <c r="R2076" t="inlineStr">
        <is>
          <t>T1203:Exploitation for Client Execution | T1190:Exploit Public-Facing Application</t>
        </is>
      </c>
      <c r="S2076" t="n">
        <v>2</v>
      </c>
      <c r="T2076" t="inlineStr">
        <is>
          <t>HIGH (72%)</t>
        </is>
      </c>
      <c r="U2076" t="inlineStr">
        <is>
          <t>WEAPONIZED</t>
        </is>
      </c>
      <c r="V2076" t="inlineStr">
        <is>
          <t>CHECK_VENDOR</t>
        </is>
      </c>
      <c r="W2076" t="inlineStr">
        <is>
          <t>https://www.rapid7.com/db/search/?q=CVE-2010-2731</t>
        </is>
      </c>
      <c r="X2076" t="inlineStr">
        <is>
          <t>NONE</t>
        </is>
      </c>
      <c r="Y2076" t="n">
        <v>0</v>
      </c>
      <c r="Z2076" t="inlineStr"/>
      <c r="AA2076" t="inlineStr">
        <is>
          <t>https://nvd.nist.gov/vuln/detail/CVE-2010-2731</t>
        </is>
      </c>
    </row>
    <row r="2077">
      <c r="A2077" t="inlineStr">
        <is>
          <t>MSF_MODULE</t>
        </is>
      </c>
      <c r="B2077" t="inlineStr">
        <is>
          <t>CVE-2007-4915</t>
        </is>
      </c>
      <c r="C2077" t="inlineStr">
        <is>
          <t>Metasploit module available: Intersil (Boa) HTTPd Basic Authentication Password Reset | Type: auxiliary_admin | CVE-2007-4915</t>
        </is>
      </c>
      <c r="D2077" t="n">
        <v>7.5</v>
      </c>
      <c r="E2077" t="inlineStr">
        <is>
          <t>HIGH</t>
        </is>
      </c>
      <c r="F2077" t="n">
        <v>3</v>
      </c>
      <c r="G2077" t="n">
        <v>3</v>
      </c>
      <c r="H2077" t="inlineStr">
        <is>
          <t>CRITICAL</t>
        </is>
      </c>
      <c r="I2077" t="n">
        <v>16.5</v>
      </c>
      <c r="J2077" t="inlineStr">
        <is>
          <t>NO</t>
        </is>
      </c>
      <c r="K2077" t="inlineStr">
        <is>
          <t>2026-02-28 21:38</t>
        </is>
      </c>
      <c r="L2077" t="inlineStr">
        <is>
          <t>PATCH_IMMEDIATELY</t>
        </is>
      </c>
      <c r="M2077" t="inlineStr">
        <is>
          <t>See CVE details</t>
        </is>
      </c>
      <c r="N2077" t="inlineStr">
        <is>
          <t>P2</t>
        </is>
      </c>
      <c r="O2077" t="inlineStr">
        <is>
          <t>Rapid7 MSF: Intersil (Boa) HTTPd Basic Authentication Password Reset | Module type: auxiliary_admin</t>
        </is>
      </c>
      <c r="P2077" t="n">
        <v>0</v>
      </c>
      <c r="Q2077" t="n">
        <v>0</v>
      </c>
      <c r="R2077" t="inlineStr">
        <is>
          <t>T1203:Exploitation for Client Execution | T1190:Exploit Public-Facing Application</t>
        </is>
      </c>
      <c r="S2077" t="n">
        <v>2</v>
      </c>
      <c r="T2077" t="inlineStr">
        <is>
          <t>HIGH (72%)</t>
        </is>
      </c>
      <c r="U2077" t="inlineStr">
        <is>
          <t>WEAPONIZED</t>
        </is>
      </c>
      <c r="V2077" t="inlineStr">
        <is>
          <t>CHECK_VENDOR</t>
        </is>
      </c>
      <c r="W2077" t="inlineStr">
        <is>
          <t>https://www.rapid7.com/db/search/?q=CVE-2007-4915</t>
        </is>
      </c>
      <c r="X2077" t="inlineStr">
        <is>
          <t>NONE</t>
        </is>
      </c>
      <c r="Y2077" t="n">
        <v>0</v>
      </c>
      <c r="Z2077" t="inlineStr"/>
      <c r="AA2077" t="inlineStr">
        <is>
          <t>https://nvd.nist.gov/vuln/detail/CVE-2007-4915</t>
        </is>
      </c>
    </row>
    <row r="2078">
      <c r="A2078" t="inlineStr">
        <is>
          <t>MSF_MODULE</t>
        </is>
      </c>
      <c r="B2078" t="inlineStr">
        <is>
          <t>CVE-2009-2367</t>
        </is>
      </c>
      <c r="C2078" t="inlineStr">
        <is>
          <t>Metasploit module available: Iomega StorCenter Pro NAS Web Authentication Bypass | Type: auxiliary_admin | CVE-2009-2367</t>
        </is>
      </c>
      <c r="D2078" t="n">
        <v>7.5</v>
      </c>
      <c r="E2078" t="inlineStr">
        <is>
          <t>HIGH</t>
        </is>
      </c>
      <c r="F2078" t="n">
        <v>3</v>
      </c>
      <c r="G2078" t="n">
        <v>3</v>
      </c>
      <c r="H2078" t="inlineStr">
        <is>
          <t>CRITICAL</t>
        </is>
      </c>
      <c r="I2078" t="n">
        <v>16.5</v>
      </c>
      <c r="J2078" t="inlineStr">
        <is>
          <t>NO</t>
        </is>
      </c>
      <c r="K2078" t="inlineStr">
        <is>
          <t>2026-02-28 21:38</t>
        </is>
      </c>
      <c r="L2078" t="inlineStr">
        <is>
          <t>PATCH_IMMEDIATELY</t>
        </is>
      </c>
      <c r="M2078" t="inlineStr">
        <is>
          <t>See CVE details</t>
        </is>
      </c>
      <c r="N2078" t="inlineStr">
        <is>
          <t>P2</t>
        </is>
      </c>
      <c r="O2078" t="inlineStr">
        <is>
          <t>Rapid7 MSF: Iomega StorCenter Pro NAS Web Authentication Bypass | Module type: auxiliary_admin</t>
        </is>
      </c>
      <c r="P2078" t="n">
        <v>0</v>
      </c>
      <c r="Q2078" t="n">
        <v>0</v>
      </c>
      <c r="R2078" t="inlineStr">
        <is>
          <t>T1203:Exploitation for Client Execution | T1190:Exploit Public-Facing Application</t>
        </is>
      </c>
      <c r="S2078" t="n">
        <v>2</v>
      </c>
      <c r="T2078" t="inlineStr">
        <is>
          <t>HIGH (72%)</t>
        </is>
      </c>
      <c r="U2078" t="inlineStr">
        <is>
          <t>WEAPONIZED</t>
        </is>
      </c>
      <c r="V2078" t="inlineStr">
        <is>
          <t>CHECK_VENDOR</t>
        </is>
      </c>
      <c r="W2078" t="inlineStr">
        <is>
          <t>https://www.rapid7.com/db/search/?q=CVE-2009-2367</t>
        </is>
      </c>
      <c r="X2078" t="inlineStr">
        <is>
          <t>NONE</t>
        </is>
      </c>
      <c r="Y2078" t="n">
        <v>0</v>
      </c>
      <c r="Z2078" t="inlineStr"/>
      <c r="AA2078" t="inlineStr">
        <is>
          <t>https://nvd.nist.gov/vuln/detail/CVE-2009-2367</t>
        </is>
      </c>
    </row>
    <row r="2079">
      <c r="A2079" t="inlineStr">
        <is>
          <t>MSF_MODULE</t>
        </is>
      </c>
      <c r="B2079" t="inlineStr">
        <is>
          <t>CVE-2024-7593</t>
        </is>
      </c>
      <c r="C2079" t="inlineStr">
        <is>
          <t>Metasploit module available: Ivanti Virtual Traffic Manager Authentication Bypass (CVE-2024-7593) | Type: auxiliary_admin | CVE-2024-7593</t>
        </is>
      </c>
      <c r="D2079" t="n">
        <v>7.5</v>
      </c>
      <c r="E2079" t="inlineStr">
        <is>
          <t>HIGH</t>
        </is>
      </c>
      <c r="F2079" t="n">
        <v>3</v>
      </c>
      <c r="G2079" t="n">
        <v>3</v>
      </c>
      <c r="H2079" t="inlineStr">
        <is>
          <t>CRITICAL</t>
        </is>
      </c>
      <c r="I2079" t="n">
        <v>16.5</v>
      </c>
      <c r="J2079" t="inlineStr">
        <is>
          <t>YES</t>
        </is>
      </c>
      <c r="K2079" t="inlineStr">
        <is>
          <t>2026-02-28 21:38</t>
        </is>
      </c>
      <c r="L2079" t="inlineStr">
        <is>
          <t>PATCH_IMMEDIATELY</t>
        </is>
      </c>
      <c r="M2079" t="inlineStr">
        <is>
          <t>See CVE details</t>
        </is>
      </c>
      <c r="N2079" t="inlineStr">
        <is>
          <t>P1</t>
        </is>
      </c>
      <c r="O2079" t="inlineStr">
        <is>
          <t>Rapid7 MSF: Ivanti Virtual Traffic Manager Authentication Bypass (CVE-2024-7593) | Module type: auxiliary_admin</t>
        </is>
      </c>
      <c r="P2079" t="n">
        <v>0</v>
      </c>
      <c r="Q2079" t="n">
        <v>0</v>
      </c>
      <c r="R2079" t="inlineStr">
        <is>
          <t>T1203:Exploitation for Client Execution | T1190:Exploit Public-Facing Application</t>
        </is>
      </c>
      <c r="S2079" t="n">
        <v>2</v>
      </c>
      <c r="T2079" t="inlineStr">
        <is>
          <t>HIGH (72%)</t>
        </is>
      </c>
      <c r="U2079" t="inlineStr">
        <is>
          <t>WEAPONIZED</t>
        </is>
      </c>
      <c r="V2079" t="inlineStr">
        <is>
          <t>CHECK_VENDOR</t>
        </is>
      </c>
      <c r="W2079" t="inlineStr">
        <is>
          <t>https://www.rapid7.com/db/search/?q=CVE-2024-7593</t>
        </is>
      </c>
      <c r="X2079" t="inlineStr">
        <is>
          <t>NONE</t>
        </is>
      </c>
      <c r="Y2079" t="n">
        <v>0</v>
      </c>
      <c r="Z2079" t="inlineStr"/>
      <c r="AA2079" t="inlineStr">
        <is>
          <t>https://nvd.nist.gov/vuln/detail/CVE-2024-7593</t>
        </is>
      </c>
    </row>
    <row r="2080">
      <c r="A2080" t="inlineStr">
        <is>
          <t>MSF_MODULE</t>
        </is>
      </c>
      <c r="B2080" t="inlineStr">
        <is>
          <t>CVE-2010-0738</t>
        </is>
      </c>
      <c r="C2080" t="inlineStr">
        <is>
          <t>Metasploit module available: JBoss JMX Console Beanshell Deployer WAR Upload and Deployment | Type: auxiliary_admin | CVE-2010-0738</t>
        </is>
      </c>
      <c r="D2080" t="n">
        <v>7.5</v>
      </c>
      <c r="E2080" t="inlineStr">
        <is>
          <t>HIGH</t>
        </is>
      </c>
      <c r="F2080" t="n">
        <v>3</v>
      </c>
      <c r="G2080" t="n">
        <v>3</v>
      </c>
      <c r="H2080" t="inlineStr">
        <is>
          <t>CRITICAL</t>
        </is>
      </c>
      <c r="I2080" t="n">
        <v>16.5</v>
      </c>
      <c r="J2080" t="inlineStr">
        <is>
          <t>YES</t>
        </is>
      </c>
      <c r="K2080" t="inlineStr">
        <is>
          <t>2026-02-28 21:38</t>
        </is>
      </c>
      <c r="L2080" t="inlineStr">
        <is>
          <t>PATCH_IMMEDIATELY</t>
        </is>
      </c>
      <c r="M2080" t="inlineStr">
        <is>
          <t>See CVE details</t>
        </is>
      </c>
      <c r="N2080" t="inlineStr">
        <is>
          <t>P1</t>
        </is>
      </c>
      <c r="O2080" t="inlineStr">
        <is>
          <t>Rapid7 MSF: JBoss JMX Console Beanshell Deployer WAR Upload and Deployment | Module type: auxiliary_admin</t>
        </is>
      </c>
      <c r="P2080" t="n">
        <v>0.9085</v>
      </c>
      <c r="Q2080" t="n">
        <v>0.9962</v>
      </c>
      <c r="R2080" t="inlineStr">
        <is>
          <t>T1203:Exploitation for Client Execution | T1190:Exploit Public-Facing Application</t>
        </is>
      </c>
      <c r="S2080" t="n">
        <v>2</v>
      </c>
      <c r="T2080" t="inlineStr">
        <is>
          <t>HIGH (72%)</t>
        </is>
      </c>
      <c r="U2080" t="inlineStr">
        <is>
          <t>WEAPONIZED</t>
        </is>
      </c>
      <c r="V2080" t="inlineStr">
        <is>
          <t>CHECK_VENDOR</t>
        </is>
      </c>
      <c r="W2080" t="inlineStr">
        <is>
          <t>https://www.rapid7.com/db/search/?q=CVE-2010-0738</t>
        </is>
      </c>
      <c r="X2080" t="inlineStr">
        <is>
          <t>NONE</t>
        </is>
      </c>
      <c r="Y2080" t="n">
        <v>0</v>
      </c>
      <c r="Z2080" t="inlineStr"/>
      <c r="AA2080" t="inlineStr">
        <is>
          <t>https://nvd.nist.gov/vuln/detail/CVE-2010-0738</t>
        </is>
      </c>
    </row>
    <row r="2081">
      <c r="A2081" t="inlineStr">
        <is>
          <t>MSF_MODULE</t>
        </is>
      </c>
      <c r="B2081" t="inlineStr">
        <is>
          <t>CVE-2010-1871</t>
        </is>
      </c>
      <c r="C2081" t="inlineStr">
        <is>
          <t>Metasploit module available: JBoss Seam 2 Remote Command Execution | Type: auxiliary_admin | CVE-2010-1871</t>
        </is>
      </c>
      <c r="D2081" t="n">
        <v>7.5</v>
      </c>
      <c r="E2081" t="inlineStr">
        <is>
          <t>HIGH</t>
        </is>
      </c>
      <c r="F2081" t="n">
        <v>3</v>
      </c>
      <c r="G2081" t="n">
        <v>3</v>
      </c>
      <c r="H2081" t="inlineStr">
        <is>
          <t>CRITICAL</t>
        </is>
      </c>
      <c r="I2081" t="n">
        <v>16.5</v>
      </c>
      <c r="J2081" t="inlineStr">
        <is>
          <t>YES</t>
        </is>
      </c>
      <c r="K2081" t="inlineStr">
        <is>
          <t>2026-02-28 21:38</t>
        </is>
      </c>
      <c r="L2081" t="inlineStr">
        <is>
          <t>PATCH_IMMEDIATELY</t>
        </is>
      </c>
      <c r="M2081" t="inlineStr">
        <is>
          <t>See CVE details</t>
        </is>
      </c>
      <c r="N2081" t="inlineStr">
        <is>
          <t>P1</t>
        </is>
      </c>
      <c r="O2081" t="inlineStr">
        <is>
          <t>Rapid7 MSF: JBoss Seam 2 Remote Command Execution | Module type: auxiliary_admin</t>
        </is>
      </c>
      <c r="P2081" t="n">
        <v>0.9379</v>
      </c>
      <c r="Q2081" t="n">
        <v>0.9985000000000001</v>
      </c>
      <c r="R2081" t="inlineStr">
        <is>
          <t>T1203:Exploitation for Client Execution | T1190:Exploit Public-Facing Application</t>
        </is>
      </c>
      <c r="S2081" t="n">
        <v>2</v>
      </c>
      <c r="T2081" t="inlineStr">
        <is>
          <t>HIGH (72%)</t>
        </is>
      </c>
      <c r="U2081" t="inlineStr">
        <is>
          <t>WEAPONIZED</t>
        </is>
      </c>
      <c r="V2081" t="inlineStr">
        <is>
          <t>CHECK_VENDOR</t>
        </is>
      </c>
      <c r="W2081" t="inlineStr">
        <is>
          <t>https://www.rapid7.com/db/search/?q=CVE-2010-1871</t>
        </is>
      </c>
      <c r="X2081" t="inlineStr">
        <is>
          <t>NONE</t>
        </is>
      </c>
      <c r="Y2081" t="n">
        <v>0</v>
      </c>
      <c r="Z2081" t="inlineStr"/>
      <c r="AA2081" t="inlineStr">
        <is>
          <t>https://nvd.nist.gov/vuln/detail/CVE-2010-1871</t>
        </is>
      </c>
    </row>
    <row r="2082">
      <c r="A2082" t="inlineStr">
        <is>
          <t>MSF_MODULE</t>
        </is>
      </c>
      <c r="B2082" t="inlineStr">
        <is>
          <t>CVE-2016-8869</t>
        </is>
      </c>
      <c r="C2082" t="inlineStr">
        <is>
          <t>Metasploit module available: Joomla Account Creation and Privilege Escalation | Type: auxiliary_admin | CVE-2016-8869</t>
        </is>
      </c>
      <c r="D2082" t="n">
        <v>7.5</v>
      </c>
      <c r="E2082" t="inlineStr">
        <is>
          <t>HIGH</t>
        </is>
      </c>
      <c r="F2082" t="n">
        <v>3</v>
      </c>
      <c r="G2082" t="n">
        <v>3</v>
      </c>
      <c r="H2082" t="inlineStr">
        <is>
          <t>CRITICAL</t>
        </is>
      </c>
      <c r="I2082" t="n">
        <v>16.5</v>
      </c>
      <c r="J2082" t="inlineStr">
        <is>
          <t>NO</t>
        </is>
      </c>
      <c r="K2082" t="inlineStr">
        <is>
          <t>2026-02-28 21:38</t>
        </is>
      </c>
      <c r="L2082" t="inlineStr">
        <is>
          <t>PATCH_IMMEDIATELY</t>
        </is>
      </c>
      <c r="M2082" t="inlineStr">
        <is>
          <t>See CVE details</t>
        </is>
      </c>
      <c r="N2082" t="inlineStr">
        <is>
          <t>P2</t>
        </is>
      </c>
      <c r="O2082" t="inlineStr">
        <is>
          <t>Rapid7 MSF: Joomla Account Creation and Privilege Escalation | Module type: auxiliary_admin</t>
        </is>
      </c>
      <c r="P2082" t="n">
        <v>0</v>
      </c>
      <c r="Q2082" t="n">
        <v>0</v>
      </c>
      <c r="R2082" t="inlineStr">
        <is>
          <t>T1203:Exploitation for Client Execution | T1190:Exploit Public-Facing Application</t>
        </is>
      </c>
      <c r="S2082" t="n">
        <v>2</v>
      </c>
      <c r="T2082" t="inlineStr">
        <is>
          <t>HIGH (72%)</t>
        </is>
      </c>
      <c r="U2082" t="inlineStr">
        <is>
          <t>WEAPONIZED</t>
        </is>
      </c>
      <c r="V2082" t="inlineStr">
        <is>
          <t>CHECK_VENDOR</t>
        </is>
      </c>
      <c r="W2082" t="inlineStr">
        <is>
          <t>https://www.rapid7.com/db/search/?q=CVE-2016-8869</t>
        </is>
      </c>
      <c r="X2082" t="inlineStr">
        <is>
          <t>NONE</t>
        </is>
      </c>
      <c r="Y2082" t="n">
        <v>0</v>
      </c>
      <c r="Z2082" t="inlineStr"/>
      <c r="AA2082" t="inlineStr">
        <is>
          <t>https://nvd.nist.gov/vuln/detail/CVE-2016-8869</t>
        </is>
      </c>
    </row>
    <row r="2083">
      <c r="A2083" t="inlineStr">
        <is>
          <t>MSF_MODULE</t>
        </is>
      </c>
      <c r="B2083" t="inlineStr">
        <is>
          <t>CVE-2016-8870</t>
        </is>
      </c>
      <c r="C2083" t="inlineStr">
        <is>
          <t>Metasploit module available: Joomla Account Creation and Privilege Escalation | Type: auxiliary_admin | CVE-2016-8870</t>
        </is>
      </c>
      <c r="D2083" t="n">
        <v>7.5</v>
      </c>
      <c r="E2083" t="inlineStr">
        <is>
          <t>HIGH</t>
        </is>
      </c>
      <c r="F2083" t="n">
        <v>3</v>
      </c>
      <c r="G2083" t="n">
        <v>3</v>
      </c>
      <c r="H2083" t="inlineStr">
        <is>
          <t>CRITICAL</t>
        </is>
      </c>
      <c r="I2083" t="n">
        <v>16.5</v>
      </c>
      <c r="J2083" t="inlineStr">
        <is>
          <t>NO</t>
        </is>
      </c>
      <c r="K2083" t="inlineStr">
        <is>
          <t>2026-02-28 21:38</t>
        </is>
      </c>
      <c r="L2083" t="inlineStr">
        <is>
          <t>PATCH_IMMEDIATELY</t>
        </is>
      </c>
      <c r="M2083" t="inlineStr">
        <is>
          <t>See CVE details</t>
        </is>
      </c>
      <c r="N2083" t="inlineStr">
        <is>
          <t>P2</t>
        </is>
      </c>
      <c r="O2083" t="inlineStr">
        <is>
          <t>Rapid7 MSF: Joomla Account Creation and Privilege Escalation | Module type: auxiliary_admin</t>
        </is>
      </c>
      <c r="P2083" t="n">
        <v>0</v>
      </c>
      <c r="Q2083" t="n">
        <v>0</v>
      </c>
      <c r="R2083" t="inlineStr">
        <is>
          <t>T1203:Exploitation for Client Execution | T1190:Exploit Public-Facing Application</t>
        </is>
      </c>
      <c r="S2083" t="n">
        <v>2</v>
      </c>
      <c r="T2083" t="inlineStr">
        <is>
          <t>HIGH (72%)</t>
        </is>
      </c>
      <c r="U2083" t="inlineStr">
        <is>
          <t>WEAPONIZED</t>
        </is>
      </c>
      <c r="V2083" t="inlineStr">
        <is>
          <t>CHECK_VENDOR</t>
        </is>
      </c>
      <c r="W2083" t="inlineStr">
        <is>
          <t>https://www.rapid7.com/db/search/?q=CVE-2016-8870</t>
        </is>
      </c>
      <c r="X2083" t="inlineStr">
        <is>
          <t>NONE</t>
        </is>
      </c>
      <c r="Y2083" t="n">
        <v>0</v>
      </c>
      <c r="Z2083" t="inlineStr"/>
      <c r="AA2083" t="inlineStr">
        <is>
          <t>https://nvd.nist.gov/vuln/detail/CVE-2016-8870</t>
        </is>
      </c>
    </row>
    <row r="2084">
      <c r="A2084" t="inlineStr">
        <is>
          <t>MSF_MODULE</t>
        </is>
      </c>
      <c r="B2084" t="inlineStr">
        <is>
          <t>CVE-2015-6922</t>
        </is>
      </c>
      <c r="C2084" t="inlineStr">
        <is>
          <t>Metasploit module available: Kaseya VSA Master Administrator Account Creation | Type: auxiliary_admin | CVE-2015-6922</t>
        </is>
      </c>
      <c r="D2084" t="n">
        <v>7.5</v>
      </c>
      <c r="E2084" t="inlineStr">
        <is>
          <t>HIGH</t>
        </is>
      </c>
      <c r="F2084" t="n">
        <v>3</v>
      </c>
      <c r="G2084" t="n">
        <v>3</v>
      </c>
      <c r="H2084" t="inlineStr">
        <is>
          <t>CRITICAL</t>
        </is>
      </c>
      <c r="I2084" t="n">
        <v>16.5</v>
      </c>
      <c r="J2084" t="inlineStr">
        <is>
          <t>NO</t>
        </is>
      </c>
      <c r="K2084" t="inlineStr">
        <is>
          <t>2026-02-28 21:38</t>
        </is>
      </c>
      <c r="L2084" t="inlineStr">
        <is>
          <t>PATCH_IMMEDIATELY</t>
        </is>
      </c>
      <c r="M2084" t="inlineStr">
        <is>
          <t>See CVE details</t>
        </is>
      </c>
      <c r="N2084" t="inlineStr">
        <is>
          <t>P2</t>
        </is>
      </c>
      <c r="O2084" t="inlineStr">
        <is>
          <t>Rapid7 MSF: Kaseya VSA Master Administrator Account Creation | Module type: auxiliary_admin</t>
        </is>
      </c>
      <c r="P2084" t="n">
        <v>0</v>
      </c>
      <c r="Q2084" t="n">
        <v>0</v>
      </c>
      <c r="R2084" t="inlineStr">
        <is>
          <t>T1203:Exploitation for Client Execution | T1190:Exploit Public-Facing Application</t>
        </is>
      </c>
      <c r="S2084" t="n">
        <v>2</v>
      </c>
      <c r="T2084" t="inlineStr">
        <is>
          <t>HIGH (72%)</t>
        </is>
      </c>
      <c r="U2084" t="inlineStr">
        <is>
          <t>WEAPONIZED</t>
        </is>
      </c>
      <c r="V2084" t="inlineStr">
        <is>
          <t>CHECK_VENDOR</t>
        </is>
      </c>
      <c r="W2084" t="inlineStr">
        <is>
          <t>https://www.rapid7.com/db/search/?q=CVE-2015-6922</t>
        </is>
      </c>
      <c r="X2084" t="inlineStr">
        <is>
          <t>NONE</t>
        </is>
      </c>
      <c r="Y2084" t="n">
        <v>0</v>
      </c>
      <c r="Z2084" t="inlineStr"/>
      <c r="AA2084" t="inlineStr">
        <is>
          <t>https://nvd.nist.gov/vuln/detail/CVE-2015-6922</t>
        </is>
      </c>
    </row>
    <row r="2085">
      <c r="A2085" t="inlineStr">
        <is>
          <t>MSF_MODULE</t>
        </is>
      </c>
      <c r="B2085" t="inlineStr">
        <is>
          <t>CVE-2013-2143</t>
        </is>
      </c>
      <c r="C2085" t="inlineStr">
        <is>
          <t>Metasploit module available: Katello (Red Hat Satellite) users/update_roles Missing Authorization | Type: auxiliary_admin | CVE-2013-2143</t>
        </is>
      </c>
      <c r="D2085" t="n">
        <v>7.5</v>
      </c>
      <c r="E2085" t="inlineStr">
        <is>
          <t>HIGH</t>
        </is>
      </c>
      <c r="F2085" t="n">
        <v>3</v>
      </c>
      <c r="G2085" t="n">
        <v>3</v>
      </c>
      <c r="H2085" t="inlineStr">
        <is>
          <t>CRITICAL</t>
        </is>
      </c>
      <c r="I2085" t="n">
        <v>16.5</v>
      </c>
      <c r="J2085" t="inlineStr">
        <is>
          <t>NO</t>
        </is>
      </c>
      <c r="K2085" t="inlineStr">
        <is>
          <t>2026-02-28 21:38</t>
        </is>
      </c>
      <c r="L2085" t="inlineStr">
        <is>
          <t>PATCH_IMMEDIATELY</t>
        </is>
      </c>
      <c r="M2085" t="inlineStr">
        <is>
          <t>See CVE details</t>
        </is>
      </c>
      <c r="N2085" t="inlineStr">
        <is>
          <t>P2</t>
        </is>
      </c>
      <c r="O2085" t="inlineStr">
        <is>
          <t>Rapid7 MSF: Katello (Red Hat Satellite) users/update_roles Missing Authorization | Module type: auxiliary_admin</t>
        </is>
      </c>
      <c r="P2085" t="n">
        <v>0</v>
      </c>
      <c r="Q2085" t="n">
        <v>0</v>
      </c>
      <c r="R2085" t="inlineStr">
        <is>
          <t>T1203:Exploitation for Client Execution | T1190:Exploit Public-Facing Application</t>
        </is>
      </c>
      <c r="S2085" t="n">
        <v>2</v>
      </c>
      <c r="T2085" t="inlineStr">
        <is>
          <t>HIGH (72%)</t>
        </is>
      </c>
      <c r="U2085" t="inlineStr">
        <is>
          <t>WEAPONIZED</t>
        </is>
      </c>
      <c r="V2085" t="inlineStr">
        <is>
          <t>CHECK_VENDOR</t>
        </is>
      </c>
      <c r="W2085" t="inlineStr">
        <is>
          <t>https://www.rapid7.com/db/search/?q=CVE-2013-2143</t>
        </is>
      </c>
      <c r="X2085" t="inlineStr">
        <is>
          <t>NONE</t>
        </is>
      </c>
      <c r="Y2085" t="n">
        <v>0</v>
      </c>
      <c r="Z2085" t="inlineStr"/>
      <c r="AA2085" t="inlineStr">
        <is>
          <t>https://nvd.nist.gov/vuln/detail/CVE-2013-2143</t>
        </is>
      </c>
    </row>
    <row r="2086">
      <c r="A2086" t="inlineStr">
        <is>
          <t>MSF_MODULE</t>
        </is>
      </c>
      <c r="B2086" t="inlineStr">
        <is>
          <t>CVE-2025-34120</t>
        </is>
      </c>
      <c r="C2086" t="inlineStr">
        <is>
          <t>Metasploit module available: Limesurvey Unauthenticated File Download | Type: auxiliary_admin | CVE-2025-34120</t>
        </is>
      </c>
      <c r="D2086" t="n">
        <v>7.5</v>
      </c>
      <c r="E2086" t="inlineStr">
        <is>
          <t>HIGH</t>
        </is>
      </c>
      <c r="F2086" t="n">
        <v>3</v>
      </c>
      <c r="G2086" t="n">
        <v>3</v>
      </c>
      <c r="H2086" t="inlineStr">
        <is>
          <t>CRITICAL</t>
        </is>
      </c>
      <c r="I2086" t="n">
        <v>16.5</v>
      </c>
      <c r="J2086" t="inlineStr">
        <is>
          <t>NO</t>
        </is>
      </c>
      <c r="K2086" t="inlineStr">
        <is>
          <t>2026-02-28 21:38</t>
        </is>
      </c>
      <c r="L2086" t="inlineStr">
        <is>
          <t>PATCH_IMMEDIATELY</t>
        </is>
      </c>
      <c r="M2086" t="inlineStr">
        <is>
          <t>See CVE details</t>
        </is>
      </c>
      <c r="N2086" t="inlineStr">
        <is>
          <t>P2</t>
        </is>
      </c>
      <c r="O2086" t="inlineStr">
        <is>
          <t>Rapid7 MSF: Limesurvey Unauthenticated File Download | Module type: auxiliary_admin</t>
        </is>
      </c>
      <c r="P2086" t="n">
        <v>0</v>
      </c>
      <c r="Q2086" t="n">
        <v>0</v>
      </c>
      <c r="R2086" t="inlineStr">
        <is>
          <t>T1203:Exploitation for Client Execution | T1190:Exploit Public-Facing Application</t>
        </is>
      </c>
      <c r="S2086" t="n">
        <v>2</v>
      </c>
      <c r="T2086" t="inlineStr">
        <is>
          <t>HIGH (72%)</t>
        </is>
      </c>
      <c r="U2086" t="inlineStr">
        <is>
          <t>WEAPONIZED</t>
        </is>
      </c>
      <c r="V2086" t="inlineStr">
        <is>
          <t>CHECK_VENDOR</t>
        </is>
      </c>
      <c r="W2086" t="inlineStr">
        <is>
          <t>https://www.rapid7.com/db/search/?q=CVE-2025-34120</t>
        </is>
      </c>
      <c r="X2086" t="inlineStr">
        <is>
          <t>NONE</t>
        </is>
      </c>
      <c r="Y2086" t="n">
        <v>0</v>
      </c>
      <c r="Z2086" t="inlineStr"/>
      <c r="AA2086" t="inlineStr">
        <is>
          <t>https://nvd.nist.gov/vuln/detail/CVE-2025-34120</t>
        </is>
      </c>
    </row>
    <row r="2087">
      <c r="A2087" t="inlineStr">
        <is>
          <t>MSF_MODULE</t>
        </is>
      </c>
      <c r="B2087" t="inlineStr">
        <is>
          <t>CVE-2018-3953</t>
        </is>
      </c>
      <c r="C2087" t="inlineStr">
        <is>
          <t>Metasploit module available: Linksys E1500/E2500 Remote Command Execution | Type: auxiliary_admin | CVE-2018-3953</t>
        </is>
      </c>
      <c r="D2087" t="n">
        <v>7.5</v>
      </c>
      <c r="E2087" t="inlineStr">
        <is>
          <t>HIGH</t>
        </is>
      </c>
      <c r="F2087" t="n">
        <v>3</v>
      </c>
      <c r="G2087" t="n">
        <v>3</v>
      </c>
      <c r="H2087" t="inlineStr">
        <is>
          <t>CRITICAL</t>
        </is>
      </c>
      <c r="I2087" t="n">
        <v>16.5</v>
      </c>
      <c r="J2087" t="inlineStr">
        <is>
          <t>NO</t>
        </is>
      </c>
      <c r="K2087" t="inlineStr">
        <is>
          <t>2026-02-28 21:38</t>
        </is>
      </c>
      <c r="L2087" t="inlineStr">
        <is>
          <t>PATCH_IMMEDIATELY</t>
        </is>
      </c>
      <c r="M2087" t="inlineStr">
        <is>
          <t>See CVE details</t>
        </is>
      </c>
      <c r="N2087" t="inlineStr">
        <is>
          <t>P2</t>
        </is>
      </c>
      <c r="O2087" t="inlineStr">
        <is>
          <t>Rapid7 MSF: Linksys E1500/E2500 Remote Command Execution | Module type: auxiliary_admin</t>
        </is>
      </c>
      <c r="P2087" t="n">
        <v>0</v>
      </c>
      <c r="Q2087" t="n">
        <v>0</v>
      </c>
      <c r="R2087" t="inlineStr">
        <is>
          <t>T1203:Exploitation for Client Execution | T1190:Exploit Public-Facing Application</t>
        </is>
      </c>
      <c r="S2087" t="n">
        <v>2</v>
      </c>
      <c r="T2087" t="inlineStr">
        <is>
          <t>HIGH (72%)</t>
        </is>
      </c>
      <c r="U2087" t="inlineStr">
        <is>
          <t>WEAPONIZED</t>
        </is>
      </c>
      <c r="V2087" t="inlineStr">
        <is>
          <t>CHECK_VENDOR</t>
        </is>
      </c>
      <c r="W2087" t="inlineStr">
        <is>
          <t>https://www.rapid7.com/db/search/?q=CVE-2018-3953</t>
        </is>
      </c>
      <c r="X2087" t="inlineStr">
        <is>
          <t>NONE</t>
        </is>
      </c>
      <c r="Y2087" t="n">
        <v>0</v>
      </c>
      <c r="Z2087" t="inlineStr"/>
      <c r="AA2087" t="inlineStr">
        <is>
          <t>https://nvd.nist.gov/vuln/detail/CVE-2018-3953</t>
        </is>
      </c>
    </row>
    <row r="2088">
      <c r="A2088" t="inlineStr">
        <is>
          <t>CENSYS_EXPOSED</t>
        </is>
      </c>
      <c r="B2088" t="inlineStr">
        <is>
          <t>195.82.43.133</t>
        </is>
      </c>
      <c r="C2088" t="inlineStr">
        <is>
          <t>Exposed RDP: 195.82.43.133 | Unknown | Location: Unknown</t>
        </is>
      </c>
      <c r="D2088" t="n">
        <v>6.5</v>
      </c>
      <c r="E2088" t="inlineStr">
        <is>
          <t>MEDIUM</t>
        </is>
      </c>
      <c r="F2088" t="n">
        <v>2</v>
      </c>
      <c r="G2088" t="n">
        <v>2</v>
      </c>
      <c r="H2088" t="inlineStr">
        <is>
          <t>MEDIUM</t>
        </is>
      </c>
      <c r="I2088" t="n">
        <v>10.5</v>
      </c>
      <c r="J2088" t="inlineStr">
        <is>
          <t>NO</t>
        </is>
      </c>
      <c r="K2088" t="inlineStr">
        <is>
          <t>2026-02-28 21:38</t>
        </is>
      </c>
      <c r="L2088" t="inlineStr">
        <is>
          <t>Restrict access</t>
        </is>
      </c>
      <c r="M2088" t="inlineStr">
        <is>
          <t>Unknown</t>
        </is>
      </c>
      <c r="N2088" t="inlineStr">
        <is>
          <t>P4</t>
        </is>
      </c>
      <c r="O2088" t="inlineStr">
        <is>
          <t>See LeakIX for exposed service details</t>
        </is>
      </c>
      <c r="P2088" t="n">
        <v>0</v>
      </c>
      <c r="Q2088" t="n">
        <v>0</v>
      </c>
      <c r="R2088" t="inlineStr">
        <is>
          <t>T1021:Remote Services | T1133:External Remote Services</t>
        </is>
      </c>
      <c r="S2088" t="n">
        <v>1</v>
      </c>
      <c r="T2088" t="inlineStr">
        <is>
          <t>LOW (40%)</t>
        </is>
      </c>
      <c r="U2088" t="inlineStr">
        <is>
          <t>NONE</t>
        </is>
      </c>
      <c r="V2088" t="inlineStr">
        <is>
          <t>NONE</t>
        </is>
      </c>
      <c r="W2088" t="inlineStr">
        <is>
          <t>NONE</t>
        </is>
      </c>
      <c r="X2088" t="inlineStr">
        <is>
          <t>NONE</t>
        </is>
      </c>
      <c r="Y2088" t="n">
        <v>0</v>
      </c>
      <c r="Z2088" t="inlineStr"/>
      <c r="AA2088" t="inlineStr">
        <is>
          <t>https://leakix.net/host/195.82.43.133</t>
        </is>
      </c>
    </row>
    <row r="2089">
      <c r="A2089" t="inlineStr">
        <is>
          <t>CENSYS_EXPOSED</t>
        </is>
      </c>
      <c r="B2089" t="inlineStr">
        <is>
          <t>213.199.39.232</t>
        </is>
      </c>
      <c r="C2089" t="inlineStr">
        <is>
          <t>Exposed RDP: 213.199.39.232 | Unknown | Location: Unknown</t>
        </is>
      </c>
      <c r="D2089" t="n">
        <v>6.5</v>
      </c>
      <c r="E2089" t="inlineStr">
        <is>
          <t>MEDIUM</t>
        </is>
      </c>
      <c r="F2089" t="n">
        <v>2</v>
      </c>
      <c r="G2089" t="n">
        <v>2</v>
      </c>
      <c r="H2089" t="inlineStr">
        <is>
          <t>MEDIUM</t>
        </is>
      </c>
      <c r="I2089" t="n">
        <v>10.5</v>
      </c>
      <c r="J2089" t="inlineStr">
        <is>
          <t>NO</t>
        </is>
      </c>
      <c r="K2089" t="inlineStr">
        <is>
          <t>2026-02-28 21:38</t>
        </is>
      </c>
      <c r="L2089" t="inlineStr">
        <is>
          <t>Restrict access</t>
        </is>
      </c>
      <c r="M2089" t="inlineStr">
        <is>
          <t>Unknown</t>
        </is>
      </c>
      <c r="N2089" t="inlineStr">
        <is>
          <t>P4</t>
        </is>
      </c>
      <c r="O2089" t="inlineStr">
        <is>
          <t>See LeakIX for exposed service details</t>
        </is>
      </c>
      <c r="P2089" t="n">
        <v>0</v>
      </c>
      <c r="Q2089" t="n">
        <v>0</v>
      </c>
      <c r="R2089" t="inlineStr">
        <is>
          <t>T1021:Remote Services | T1133:External Remote Services</t>
        </is>
      </c>
      <c r="S2089" t="n">
        <v>1</v>
      </c>
      <c r="T2089" t="inlineStr">
        <is>
          <t>LOW (40%)</t>
        </is>
      </c>
      <c r="U2089" t="inlineStr">
        <is>
          <t>NONE</t>
        </is>
      </c>
      <c r="V2089" t="inlineStr">
        <is>
          <t>NONE</t>
        </is>
      </c>
      <c r="W2089" t="inlineStr">
        <is>
          <t>NONE</t>
        </is>
      </c>
      <c r="X2089" t="inlineStr">
        <is>
          <t>NONE</t>
        </is>
      </c>
      <c r="Y2089" t="n">
        <v>0</v>
      </c>
      <c r="Z2089" t="inlineStr"/>
      <c r="AA2089" t="inlineStr">
        <is>
          <t>https://leakix.net/host/213.199.39.232</t>
        </is>
      </c>
    </row>
    <row r="2090">
      <c r="A2090" t="inlineStr">
        <is>
          <t>CENSYS_EXPOSED</t>
        </is>
      </c>
      <c r="B2090" t="inlineStr">
        <is>
          <t>195.231.0.71</t>
        </is>
      </c>
      <c r="C2090" t="inlineStr">
        <is>
          <t>Exposed RDP: 195.231.0.71 | Unknown | Location: Unknown</t>
        </is>
      </c>
      <c r="D2090" t="n">
        <v>6.5</v>
      </c>
      <c r="E2090" t="inlineStr">
        <is>
          <t>MEDIUM</t>
        </is>
      </c>
      <c r="F2090" t="n">
        <v>2</v>
      </c>
      <c r="G2090" t="n">
        <v>2</v>
      </c>
      <c r="H2090" t="inlineStr">
        <is>
          <t>MEDIUM</t>
        </is>
      </c>
      <c r="I2090" t="n">
        <v>10.5</v>
      </c>
      <c r="J2090" t="inlineStr">
        <is>
          <t>NO</t>
        </is>
      </c>
      <c r="K2090" t="inlineStr">
        <is>
          <t>2026-02-28 21:38</t>
        </is>
      </c>
      <c r="L2090" t="inlineStr">
        <is>
          <t>Restrict access</t>
        </is>
      </c>
      <c r="M2090" t="inlineStr">
        <is>
          <t>Unknown</t>
        </is>
      </c>
      <c r="N2090" t="inlineStr">
        <is>
          <t>P4</t>
        </is>
      </c>
      <c r="O2090" t="inlineStr">
        <is>
          <t>See LeakIX for exposed service details</t>
        </is>
      </c>
      <c r="P2090" t="n">
        <v>0</v>
      </c>
      <c r="Q2090" t="n">
        <v>0</v>
      </c>
      <c r="R2090" t="inlineStr">
        <is>
          <t>T1021:Remote Services | T1133:External Remote Services</t>
        </is>
      </c>
      <c r="S2090" t="n">
        <v>1</v>
      </c>
      <c r="T2090" t="inlineStr">
        <is>
          <t>LOW (40%)</t>
        </is>
      </c>
      <c r="U2090" t="inlineStr">
        <is>
          <t>NONE</t>
        </is>
      </c>
      <c r="V2090" t="inlineStr">
        <is>
          <t>NONE</t>
        </is>
      </c>
      <c r="W2090" t="inlineStr">
        <is>
          <t>NONE</t>
        </is>
      </c>
      <c r="X2090" t="inlineStr">
        <is>
          <t>NONE</t>
        </is>
      </c>
      <c r="Y2090" t="n">
        <v>0</v>
      </c>
      <c r="Z2090" t="inlineStr"/>
      <c r="AA2090" t="inlineStr">
        <is>
          <t>https://leakix.net/host/195.231.0.71</t>
        </is>
      </c>
    </row>
    <row r="2091">
      <c r="A2091" t="inlineStr">
        <is>
          <t>CENSYS_EXPOSED</t>
        </is>
      </c>
      <c r="B2091" t="inlineStr">
        <is>
          <t>74.91.127.82</t>
        </is>
      </c>
      <c r="C2091" t="inlineStr">
        <is>
          <t>Exposed RDP: 74.91.127.82 | Unknown | Location: Unknown</t>
        </is>
      </c>
      <c r="D2091" t="n">
        <v>6.5</v>
      </c>
      <c r="E2091" t="inlineStr">
        <is>
          <t>MEDIUM</t>
        </is>
      </c>
      <c r="F2091" t="n">
        <v>2</v>
      </c>
      <c r="G2091" t="n">
        <v>2</v>
      </c>
      <c r="H2091" t="inlineStr">
        <is>
          <t>MEDIUM</t>
        </is>
      </c>
      <c r="I2091" t="n">
        <v>10.5</v>
      </c>
      <c r="J2091" t="inlineStr">
        <is>
          <t>NO</t>
        </is>
      </c>
      <c r="K2091" t="inlineStr">
        <is>
          <t>2026-02-28 21:38</t>
        </is>
      </c>
      <c r="L2091" t="inlineStr">
        <is>
          <t>Restrict access</t>
        </is>
      </c>
      <c r="M2091" t="inlineStr">
        <is>
          <t>Unknown</t>
        </is>
      </c>
      <c r="N2091" t="inlineStr">
        <is>
          <t>P4</t>
        </is>
      </c>
      <c r="O2091" t="inlineStr">
        <is>
          <t>See LeakIX for exposed service details</t>
        </is>
      </c>
      <c r="P2091" t="n">
        <v>0</v>
      </c>
      <c r="Q2091" t="n">
        <v>0</v>
      </c>
      <c r="R2091" t="inlineStr">
        <is>
          <t>T1021:Remote Services | T1133:External Remote Services</t>
        </is>
      </c>
      <c r="S2091" t="n">
        <v>1</v>
      </c>
      <c r="T2091" t="inlineStr">
        <is>
          <t>LOW (40%)</t>
        </is>
      </c>
      <c r="U2091" t="inlineStr">
        <is>
          <t>NONE</t>
        </is>
      </c>
      <c r="V2091" t="inlineStr">
        <is>
          <t>NONE</t>
        </is>
      </c>
      <c r="W2091" t="inlineStr">
        <is>
          <t>NONE</t>
        </is>
      </c>
      <c r="X2091" t="inlineStr">
        <is>
          <t>NONE</t>
        </is>
      </c>
      <c r="Y2091" t="n">
        <v>0</v>
      </c>
      <c r="Z2091" t="inlineStr"/>
      <c r="AA2091" t="inlineStr">
        <is>
          <t>https://leakix.net/host/74.91.127.82</t>
        </is>
      </c>
    </row>
    <row r="2092">
      <c r="A2092" t="inlineStr">
        <is>
          <t>CENSYS_EXPOSED</t>
        </is>
      </c>
      <c r="B2092" t="inlineStr">
        <is>
          <t>51.38.238.47</t>
        </is>
      </c>
      <c r="C2092" t="inlineStr">
        <is>
          <t>Exposed RDP: 51.38.238.47 | Unknown | Location: Unknown</t>
        </is>
      </c>
      <c r="D2092" t="n">
        <v>6.5</v>
      </c>
      <c r="E2092" t="inlineStr">
        <is>
          <t>MEDIUM</t>
        </is>
      </c>
      <c r="F2092" t="n">
        <v>2</v>
      </c>
      <c r="G2092" t="n">
        <v>2</v>
      </c>
      <c r="H2092" t="inlineStr">
        <is>
          <t>MEDIUM</t>
        </is>
      </c>
      <c r="I2092" t="n">
        <v>10.5</v>
      </c>
      <c r="J2092" t="inlineStr">
        <is>
          <t>NO</t>
        </is>
      </c>
      <c r="K2092" t="inlineStr">
        <is>
          <t>2026-02-28 21:38</t>
        </is>
      </c>
      <c r="L2092" t="inlineStr">
        <is>
          <t>Restrict access</t>
        </is>
      </c>
      <c r="M2092" t="inlineStr">
        <is>
          <t>Unknown</t>
        </is>
      </c>
      <c r="N2092" t="inlineStr">
        <is>
          <t>P4</t>
        </is>
      </c>
      <c r="O2092" t="inlineStr">
        <is>
          <t>See LeakIX for exposed service details</t>
        </is>
      </c>
      <c r="P2092" t="n">
        <v>0</v>
      </c>
      <c r="Q2092" t="n">
        <v>0</v>
      </c>
      <c r="R2092" t="inlineStr">
        <is>
          <t>T1021:Remote Services | T1133:External Remote Services</t>
        </is>
      </c>
      <c r="S2092" t="n">
        <v>1</v>
      </c>
      <c r="T2092" t="inlineStr">
        <is>
          <t>LOW (40%)</t>
        </is>
      </c>
      <c r="U2092" t="inlineStr">
        <is>
          <t>NONE</t>
        </is>
      </c>
      <c r="V2092" t="inlineStr">
        <is>
          <t>NONE</t>
        </is>
      </c>
      <c r="W2092" t="inlineStr">
        <is>
          <t>NONE</t>
        </is>
      </c>
      <c r="X2092" t="inlineStr">
        <is>
          <t>NONE</t>
        </is>
      </c>
      <c r="Y2092" t="n">
        <v>0</v>
      </c>
      <c r="Z2092" t="inlineStr"/>
      <c r="AA2092" t="inlineStr">
        <is>
          <t>https://leakix.net/host/51.38.238.47</t>
        </is>
      </c>
    </row>
    <row r="2093">
      <c r="A2093" t="inlineStr">
        <is>
          <t>CENSYS_EXPOSED</t>
        </is>
      </c>
      <c r="B2093" t="inlineStr">
        <is>
          <t>74.50.147.252</t>
        </is>
      </c>
      <c r="C2093" t="inlineStr">
        <is>
          <t>Exposed RDP: 74.50.147.252 | Unknown | Location: Unknown</t>
        </is>
      </c>
      <c r="D2093" t="n">
        <v>6.5</v>
      </c>
      <c r="E2093" t="inlineStr">
        <is>
          <t>MEDIUM</t>
        </is>
      </c>
      <c r="F2093" t="n">
        <v>2</v>
      </c>
      <c r="G2093" t="n">
        <v>2</v>
      </c>
      <c r="H2093" t="inlineStr">
        <is>
          <t>MEDIUM</t>
        </is>
      </c>
      <c r="I2093" t="n">
        <v>10.5</v>
      </c>
      <c r="J2093" t="inlineStr">
        <is>
          <t>NO</t>
        </is>
      </c>
      <c r="K2093" t="inlineStr">
        <is>
          <t>2026-02-28 21:38</t>
        </is>
      </c>
      <c r="L2093" t="inlineStr">
        <is>
          <t>Restrict access</t>
        </is>
      </c>
      <c r="M2093" t="inlineStr">
        <is>
          <t>Unknown</t>
        </is>
      </c>
      <c r="N2093" t="inlineStr">
        <is>
          <t>P4</t>
        </is>
      </c>
      <c r="O2093" t="inlineStr">
        <is>
          <t>See LeakIX for exposed service details</t>
        </is>
      </c>
      <c r="P2093" t="n">
        <v>0</v>
      </c>
      <c r="Q2093" t="n">
        <v>0</v>
      </c>
      <c r="R2093" t="inlineStr">
        <is>
          <t>T1021:Remote Services | T1133:External Remote Services</t>
        </is>
      </c>
      <c r="S2093" t="n">
        <v>1</v>
      </c>
      <c r="T2093" t="inlineStr">
        <is>
          <t>LOW (40%)</t>
        </is>
      </c>
      <c r="U2093" t="inlineStr">
        <is>
          <t>NONE</t>
        </is>
      </c>
      <c r="V2093" t="inlineStr">
        <is>
          <t>NONE</t>
        </is>
      </c>
      <c r="W2093" t="inlineStr">
        <is>
          <t>NONE</t>
        </is>
      </c>
      <c r="X2093" t="inlineStr">
        <is>
          <t>NONE</t>
        </is>
      </c>
      <c r="Y2093" t="n">
        <v>0</v>
      </c>
      <c r="Z2093" t="inlineStr"/>
      <c r="AA2093" t="inlineStr">
        <is>
          <t>https://leakix.net/host/74.50.147.252</t>
        </is>
      </c>
    </row>
    <row r="2094">
      <c r="A2094" t="inlineStr">
        <is>
          <t>CENSYS_EXPOSED</t>
        </is>
      </c>
      <c r="B2094" t="inlineStr">
        <is>
          <t>149.129.213.200</t>
        </is>
      </c>
      <c r="C2094" t="inlineStr">
        <is>
          <t>Exposed RDP: 149.129.213.200 | Unknown | Location: Unknown</t>
        </is>
      </c>
      <c r="D2094" t="n">
        <v>6.5</v>
      </c>
      <c r="E2094" t="inlineStr">
        <is>
          <t>MEDIUM</t>
        </is>
      </c>
      <c r="F2094" t="n">
        <v>2</v>
      </c>
      <c r="G2094" t="n">
        <v>2</v>
      </c>
      <c r="H2094" t="inlineStr">
        <is>
          <t>MEDIUM</t>
        </is>
      </c>
      <c r="I2094" t="n">
        <v>10.5</v>
      </c>
      <c r="J2094" t="inlineStr">
        <is>
          <t>NO</t>
        </is>
      </c>
      <c r="K2094" t="inlineStr">
        <is>
          <t>2026-02-28 21:38</t>
        </is>
      </c>
      <c r="L2094" t="inlineStr">
        <is>
          <t>Restrict access</t>
        </is>
      </c>
      <c r="M2094" t="inlineStr">
        <is>
          <t>Unknown</t>
        </is>
      </c>
      <c r="N2094" t="inlineStr">
        <is>
          <t>P4</t>
        </is>
      </c>
      <c r="O2094" t="inlineStr">
        <is>
          <t>See LeakIX for exposed service details</t>
        </is>
      </c>
      <c r="P2094" t="n">
        <v>0</v>
      </c>
      <c r="Q2094" t="n">
        <v>0</v>
      </c>
      <c r="R2094" t="inlineStr">
        <is>
          <t>T1021:Remote Services | T1133:External Remote Services</t>
        </is>
      </c>
      <c r="S2094" t="n">
        <v>1</v>
      </c>
      <c r="T2094" t="inlineStr">
        <is>
          <t>LOW (40%)</t>
        </is>
      </c>
      <c r="U2094" t="inlineStr">
        <is>
          <t>NONE</t>
        </is>
      </c>
      <c r="V2094" t="inlineStr">
        <is>
          <t>NONE</t>
        </is>
      </c>
      <c r="W2094" t="inlineStr">
        <is>
          <t>NONE</t>
        </is>
      </c>
      <c r="X2094" t="inlineStr">
        <is>
          <t>NONE</t>
        </is>
      </c>
      <c r="Y2094" t="n">
        <v>0</v>
      </c>
      <c r="Z2094" t="inlineStr"/>
      <c r="AA2094" t="inlineStr">
        <is>
          <t>https://leakix.net/host/149.129.213.200</t>
        </is>
      </c>
    </row>
    <row r="2095">
      <c r="A2095" t="inlineStr">
        <is>
          <t>CENSYS_EXPOSED</t>
        </is>
      </c>
      <c r="B2095" t="inlineStr">
        <is>
          <t>47.109.110.216</t>
        </is>
      </c>
      <c r="C2095" t="inlineStr">
        <is>
          <t>Exposed RDP: 47.109.110.216 | Unknown | Location: Unknown</t>
        </is>
      </c>
      <c r="D2095" t="n">
        <v>6.5</v>
      </c>
      <c r="E2095" t="inlineStr">
        <is>
          <t>MEDIUM</t>
        </is>
      </c>
      <c r="F2095" t="n">
        <v>2</v>
      </c>
      <c r="G2095" t="n">
        <v>2</v>
      </c>
      <c r="H2095" t="inlineStr">
        <is>
          <t>MEDIUM</t>
        </is>
      </c>
      <c r="I2095" t="n">
        <v>10.5</v>
      </c>
      <c r="J2095" t="inlineStr">
        <is>
          <t>NO</t>
        </is>
      </c>
      <c r="K2095" t="inlineStr">
        <is>
          <t>2026-02-28 21:38</t>
        </is>
      </c>
      <c r="L2095" t="inlineStr">
        <is>
          <t>Restrict access</t>
        </is>
      </c>
      <c r="M2095" t="inlineStr">
        <is>
          <t>Unknown</t>
        </is>
      </c>
      <c r="N2095" t="inlineStr">
        <is>
          <t>P4</t>
        </is>
      </c>
      <c r="O2095" t="inlineStr">
        <is>
          <t>See LeakIX for exposed service details</t>
        </is>
      </c>
      <c r="P2095" t="n">
        <v>0</v>
      </c>
      <c r="Q2095" t="n">
        <v>0</v>
      </c>
      <c r="R2095" t="inlineStr">
        <is>
          <t>T1021:Remote Services | T1133:External Remote Services</t>
        </is>
      </c>
      <c r="S2095" t="n">
        <v>1</v>
      </c>
      <c r="T2095" t="inlineStr">
        <is>
          <t>LOW (40%)</t>
        </is>
      </c>
      <c r="U2095" t="inlineStr">
        <is>
          <t>NONE</t>
        </is>
      </c>
      <c r="V2095" t="inlineStr">
        <is>
          <t>NONE</t>
        </is>
      </c>
      <c r="W2095" t="inlineStr">
        <is>
          <t>NONE</t>
        </is>
      </c>
      <c r="X2095" t="inlineStr">
        <is>
          <t>NONE</t>
        </is>
      </c>
      <c r="Y2095" t="n">
        <v>0</v>
      </c>
      <c r="Z2095" t="inlineStr"/>
      <c r="AA2095" t="inlineStr">
        <is>
          <t>https://leakix.net/host/47.109.110.216</t>
        </is>
      </c>
    </row>
    <row r="2096">
      <c r="A2096" t="inlineStr">
        <is>
          <t>CENSYS_EXPOSED</t>
        </is>
      </c>
      <c r="B2096" t="inlineStr">
        <is>
          <t>45.93.249.174</t>
        </is>
      </c>
      <c r="C2096" t="inlineStr">
        <is>
          <t>Exposed RDP: 45.93.249.174 | Unknown | Location: Unknown</t>
        </is>
      </c>
      <c r="D2096" t="n">
        <v>6.5</v>
      </c>
      <c r="E2096" t="inlineStr">
        <is>
          <t>MEDIUM</t>
        </is>
      </c>
      <c r="F2096" t="n">
        <v>2</v>
      </c>
      <c r="G2096" t="n">
        <v>2</v>
      </c>
      <c r="H2096" t="inlineStr">
        <is>
          <t>MEDIUM</t>
        </is>
      </c>
      <c r="I2096" t="n">
        <v>10.5</v>
      </c>
      <c r="J2096" t="inlineStr">
        <is>
          <t>NO</t>
        </is>
      </c>
      <c r="K2096" t="inlineStr">
        <is>
          <t>2026-02-28 21:38</t>
        </is>
      </c>
      <c r="L2096" t="inlineStr">
        <is>
          <t>Restrict access</t>
        </is>
      </c>
      <c r="M2096" t="inlineStr">
        <is>
          <t>Unknown</t>
        </is>
      </c>
      <c r="N2096" t="inlineStr">
        <is>
          <t>P4</t>
        </is>
      </c>
      <c r="O2096" t="inlineStr">
        <is>
          <t>See LeakIX for exposed service details</t>
        </is>
      </c>
      <c r="P2096" t="n">
        <v>0</v>
      </c>
      <c r="Q2096" t="n">
        <v>0</v>
      </c>
      <c r="R2096" t="inlineStr">
        <is>
          <t>T1021:Remote Services | T1133:External Remote Services</t>
        </is>
      </c>
      <c r="S2096" t="n">
        <v>1</v>
      </c>
      <c r="T2096" t="inlineStr">
        <is>
          <t>LOW (40%)</t>
        </is>
      </c>
      <c r="U2096" t="inlineStr">
        <is>
          <t>NONE</t>
        </is>
      </c>
      <c r="V2096" t="inlineStr">
        <is>
          <t>NONE</t>
        </is>
      </c>
      <c r="W2096" t="inlineStr">
        <is>
          <t>NONE</t>
        </is>
      </c>
      <c r="X2096" t="inlineStr">
        <is>
          <t>NONE</t>
        </is>
      </c>
      <c r="Y2096" t="n">
        <v>0</v>
      </c>
      <c r="Z2096" t="inlineStr"/>
      <c r="AA2096" t="inlineStr">
        <is>
          <t>https://leakix.net/host/45.93.249.174</t>
        </is>
      </c>
    </row>
    <row r="2097">
      <c r="A2097" t="inlineStr">
        <is>
          <t>CENSYS_EXPOSED</t>
        </is>
      </c>
      <c r="B2097" t="inlineStr">
        <is>
          <t>217.154.192.29</t>
        </is>
      </c>
      <c r="C2097" t="inlineStr">
        <is>
          <t>Exposed RDP: 217.154.192.29 | Unknown | Location: Unknown</t>
        </is>
      </c>
      <c r="D2097" t="n">
        <v>6.5</v>
      </c>
      <c r="E2097" t="inlineStr">
        <is>
          <t>MEDIUM</t>
        </is>
      </c>
      <c r="F2097" t="n">
        <v>2</v>
      </c>
      <c r="G2097" t="n">
        <v>2</v>
      </c>
      <c r="H2097" t="inlineStr">
        <is>
          <t>MEDIUM</t>
        </is>
      </c>
      <c r="I2097" t="n">
        <v>10.5</v>
      </c>
      <c r="J2097" t="inlineStr">
        <is>
          <t>NO</t>
        </is>
      </c>
      <c r="K2097" t="inlineStr">
        <is>
          <t>2026-02-28 21:38</t>
        </is>
      </c>
      <c r="L2097" t="inlineStr">
        <is>
          <t>Restrict access</t>
        </is>
      </c>
      <c r="M2097" t="inlineStr">
        <is>
          <t>Unknown</t>
        </is>
      </c>
      <c r="N2097" t="inlineStr">
        <is>
          <t>P4</t>
        </is>
      </c>
      <c r="O2097" t="inlineStr">
        <is>
          <t>See LeakIX for exposed service details</t>
        </is>
      </c>
      <c r="P2097" t="n">
        <v>0</v>
      </c>
      <c r="Q2097" t="n">
        <v>0</v>
      </c>
      <c r="R2097" t="inlineStr">
        <is>
          <t>T1021:Remote Services | T1133:External Remote Services</t>
        </is>
      </c>
      <c r="S2097" t="n">
        <v>1</v>
      </c>
      <c r="T2097" t="inlineStr">
        <is>
          <t>LOW (40%)</t>
        </is>
      </c>
      <c r="U2097" t="inlineStr">
        <is>
          <t>NONE</t>
        </is>
      </c>
      <c r="V2097" t="inlineStr">
        <is>
          <t>NONE</t>
        </is>
      </c>
      <c r="W2097" t="inlineStr">
        <is>
          <t>NONE</t>
        </is>
      </c>
      <c r="X2097" t="inlineStr">
        <is>
          <t>NONE</t>
        </is>
      </c>
      <c r="Y2097" t="n">
        <v>0</v>
      </c>
      <c r="Z2097" t="inlineStr"/>
      <c r="AA2097" t="inlineStr">
        <is>
          <t>https://leakix.net/host/217.154.192.29</t>
        </is>
      </c>
    </row>
    <row r="2098">
      <c r="A2098" t="inlineStr">
        <is>
          <t>CENSYS_EXPOSED</t>
        </is>
      </c>
      <c r="B2098" t="inlineStr">
        <is>
          <t>5.196.82.237</t>
        </is>
      </c>
      <c r="C2098" t="inlineStr">
        <is>
          <t>Exposed RDP: 5.196.82.237 | Unknown | Location: Unknown</t>
        </is>
      </c>
      <c r="D2098" t="n">
        <v>6.5</v>
      </c>
      <c r="E2098" t="inlineStr">
        <is>
          <t>MEDIUM</t>
        </is>
      </c>
      <c r="F2098" t="n">
        <v>2</v>
      </c>
      <c r="G2098" t="n">
        <v>2</v>
      </c>
      <c r="H2098" t="inlineStr">
        <is>
          <t>MEDIUM</t>
        </is>
      </c>
      <c r="I2098" t="n">
        <v>10.5</v>
      </c>
      <c r="J2098" t="inlineStr">
        <is>
          <t>NO</t>
        </is>
      </c>
      <c r="K2098" t="inlineStr">
        <is>
          <t>2026-02-28 21:38</t>
        </is>
      </c>
      <c r="L2098" t="inlineStr">
        <is>
          <t>Restrict access</t>
        </is>
      </c>
      <c r="M2098" t="inlineStr">
        <is>
          <t>Unknown</t>
        </is>
      </c>
      <c r="N2098" t="inlineStr">
        <is>
          <t>P4</t>
        </is>
      </c>
      <c r="O2098" t="inlineStr">
        <is>
          <t>See LeakIX for exposed service details</t>
        </is>
      </c>
      <c r="P2098" t="n">
        <v>0</v>
      </c>
      <c r="Q2098" t="n">
        <v>0</v>
      </c>
      <c r="R2098" t="inlineStr">
        <is>
          <t>T1021:Remote Services | T1133:External Remote Services</t>
        </is>
      </c>
      <c r="S2098" t="n">
        <v>1</v>
      </c>
      <c r="T2098" t="inlineStr">
        <is>
          <t>LOW (40%)</t>
        </is>
      </c>
      <c r="U2098" t="inlineStr">
        <is>
          <t>NONE</t>
        </is>
      </c>
      <c r="V2098" t="inlineStr">
        <is>
          <t>NONE</t>
        </is>
      </c>
      <c r="W2098" t="inlineStr">
        <is>
          <t>NONE</t>
        </is>
      </c>
      <c r="X2098" t="inlineStr">
        <is>
          <t>NONE</t>
        </is>
      </c>
      <c r="Y2098" t="n">
        <v>0</v>
      </c>
      <c r="Z2098" t="inlineStr"/>
      <c r="AA2098" t="inlineStr">
        <is>
          <t>https://leakix.net/host/5.196.82.237</t>
        </is>
      </c>
    </row>
    <row r="2099">
      <c r="A2099" t="inlineStr">
        <is>
          <t>CENSYS_EXPOSED</t>
        </is>
      </c>
      <c r="B2099" t="inlineStr">
        <is>
          <t>207.180.225.28</t>
        </is>
      </c>
      <c r="C2099" t="inlineStr">
        <is>
          <t>Exposed RDP: 207.180.225.28 | Unknown | Location: Unknown</t>
        </is>
      </c>
      <c r="D2099" t="n">
        <v>6.5</v>
      </c>
      <c r="E2099" t="inlineStr">
        <is>
          <t>MEDIUM</t>
        </is>
      </c>
      <c r="F2099" t="n">
        <v>2</v>
      </c>
      <c r="G2099" t="n">
        <v>2</v>
      </c>
      <c r="H2099" t="inlineStr">
        <is>
          <t>MEDIUM</t>
        </is>
      </c>
      <c r="I2099" t="n">
        <v>10.5</v>
      </c>
      <c r="J2099" t="inlineStr">
        <is>
          <t>NO</t>
        </is>
      </c>
      <c r="K2099" t="inlineStr">
        <is>
          <t>2026-02-28 21:38</t>
        </is>
      </c>
      <c r="L2099" t="inlineStr">
        <is>
          <t>Restrict access</t>
        </is>
      </c>
      <c r="M2099" t="inlineStr">
        <is>
          <t>Unknown</t>
        </is>
      </c>
      <c r="N2099" t="inlineStr">
        <is>
          <t>P4</t>
        </is>
      </c>
      <c r="O2099" t="inlineStr">
        <is>
          <t>See LeakIX for exposed service details</t>
        </is>
      </c>
      <c r="P2099" t="n">
        <v>0</v>
      </c>
      <c r="Q2099" t="n">
        <v>0</v>
      </c>
      <c r="R2099" t="inlineStr">
        <is>
          <t>T1021:Remote Services | T1133:External Remote Services</t>
        </is>
      </c>
      <c r="S2099" t="n">
        <v>1</v>
      </c>
      <c r="T2099" t="inlineStr">
        <is>
          <t>LOW (40%)</t>
        </is>
      </c>
      <c r="U2099" t="inlineStr">
        <is>
          <t>NONE</t>
        </is>
      </c>
      <c r="V2099" t="inlineStr">
        <is>
          <t>NONE</t>
        </is>
      </c>
      <c r="W2099" t="inlineStr">
        <is>
          <t>NONE</t>
        </is>
      </c>
      <c r="X2099" t="inlineStr">
        <is>
          <t>NONE</t>
        </is>
      </c>
      <c r="Y2099" t="n">
        <v>0</v>
      </c>
      <c r="Z2099" t="inlineStr"/>
      <c r="AA2099" t="inlineStr">
        <is>
          <t>https://leakix.net/host/207.180.225.28</t>
        </is>
      </c>
    </row>
    <row r="2100">
      <c r="A2100" t="inlineStr">
        <is>
          <t>CENSYS_EXPOSED</t>
        </is>
      </c>
      <c r="B2100" t="inlineStr">
        <is>
          <t>178.18.240.140</t>
        </is>
      </c>
      <c r="C2100" t="inlineStr">
        <is>
          <t>Exposed RDP: 178.18.240.140 | Unknown | Location: Unknown</t>
        </is>
      </c>
      <c r="D2100" t="n">
        <v>6.5</v>
      </c>
      <c r="E2100" t="inlineStr">
        <is>
          <t>MEDIUM</t>
        </is>
      </c>
      <c r="F2100" t="n">
        <v>2</v>
      </c>
      <c r="G2100" t="n">
        <v>2</v>
      </c>
      <c r="H2100" t="inlineStr">
        <is>
          <t>MEDIUM</t>
        </is>
      </c>
      <c r="I2100" t="n">
        <v>10.5</v>
      </c>
      <c r="J2100" t="inlineStr">
        <is>
          <t>NO</t>
        </is>
      </c>
      <c r="K2100" t="inlineStr">
        <is>
          <t>2026-02-28 21:38</t>
        </is>
      </c>
      <c r="L2100" t="inlineStr">
        <is>
          <t>Restrict access</t>
        </is>
      </c>
      <c r="M2100" t="inlineStr">
        <is>
          <t>Unknown</t>
        </is>
      </c>
      <c r="N2100" t="inlineStr">
        <is>
          <t>P4</t>
        </is>
      </c>
      <c r="O2100" t="inlineStr">
        <is>
          <t>See LeakIX for exposed service details</t>
        </is>
      </c>
      <c r="P2100" t="n">
        <v>0</v>
      </c>
      <c r="Q2100" t="n">
        <v>0</v>
      </c>
      <c r="R2100" t="inlineStr">
        <is>
          <t>T1021:Remote Services | T1133:External Remote Services</t>
        </is>
      </c>
      <c r="S2100" t="n">
        <v>1</v>
      </c>
      <c r="T2100" t="inlineStr">
        <is>
          <t>LOW (40%)</t>
        </is>
      </c>
      <c r="U2100" t="inlineStr">
        <is>
          <t>NONE</t>
        </is>
      </c>
      <c r="V2100" t="inlineStr">
        <is>
          <t>NONE</t>
        </is>
      </c>
      <c r="W2100" t="inlineStr">
        <is>
          <t>NONE</t>
        </is>
      </c>
      <c r="X2100" t="inlineStr">
        <is>
          <t>NONE</t>
        </is>
      </c>
      <c r="Y2100" t="n">
        <v>0</v>
      </c>
      <c r="Z2100" t="inlineStr"/>
      <c r="AA2100" t="inlineStr">
        <is>
          <t>https://leakix.net/host/178.18.240.140</t>
        </is>
      </c>
    </row>
    <row r="2101">
      <c r="A2101" t="inlineStr">
        <is>
          <t>CENSYS_EXPOSED</t>
        </is>
      </c>
      <c r="B2101" t="inlineStr">
        <is>
          <t>161.97.98.65</t>
        </is>
      </c>
      <c r="C2101" t="inlineStr">
        <is>
          <t>Exposed RDP: 161.97.98.65 | Unknown | Location: Unknown</t>
        </is>
      </c>
      <c r="D2101" t="n">
        <v>6.5</v>
      </c>
      <c r="E2101" t="inlineStr">
        <is>
          <t>MEDIUM</t>
        </is>
      </c>
      <c r="F2101" t="n">
        <v>2</v>
      </c>
      <c r="G2101" t="n">
        <v>2</v>
      </c>
      <c r="H2101" t="inlineStr">
        <is>
          <t>MEDIUM</t>
        </is>
      </c>
      <c r="I2101" t="n">
        <v>10.5</v>
      </c>
      <c r="J2101" t="inlineStr">
        <is>
          <t>NO</t>
        </is>
      </c>
      <c r="K2101" t="inlineStr">
        <is>
          <t>2026-02-28 21:38</t>
        </is>
      </c>
      <c r="L2101" t="inlineStr">
        <is>
          <t>Restrict access</t>
        </is>
      </c>
      <c r="M2101" t="inlineStr">
        <is>
          <t>Unknown</t>
        </is>
      </c>
      <c r="N2101" t="inlineStr">
        <is>
          <t>P4</t>
        </is>
      </c>
      <c r="O2101" t="inlineStr">
        <is>
          <t>See LeakIX for exposed service details</t>
        </is>
      </c>
      <c r="P2101" t="n">
        <v>0</v>
      </c>
      <c r="Q2101" t="n">
        <v>0</v>
      </c>
      <c r="R2101" t="inlineStr">
        <is>
          <t>T1021:Remote Services | T1133:External Remote Services</t>
        </is>
      </c>
      <c r="S2101" t="n">
        <v>1</v>
      </c>
      <c r="T2101" t="inlineStr">
        <is>
          <t>LOW (40%)</t>
        </is>
      </c>
      <c r="U2101" t="inlineStr">
        <is>
          <t>NONE</t>
        </is>
      </c>
      <c r="V2101" t="inlineStr">
        <is>
          <t>NONE</t>
        </is>
      </c>
      <c r="W2101" t="inlineStr">
        <is>
          <t>NONE</t>
        </is>
      </c>
      <c r="X2101" t="inlineStr">
        <is>
          <t>NONE</t>
        </is>
      </c>
      <c r="Y2101" t="n">
        <v>0</v>
      </c>
      <c r="Z2101" t="inlineStr"/>
      <c r="AA2101" t="inlineStr">
        <is>
          <t>https://leakix.net/host/161.97.98.65</t>
        </is>
      </c>
    </row>
    <row r="2102">
      <c r="A2102" t="inlineStr">
        <is>
          <t>CENSYS_EXPOSED</t>
        </is>
      </c>
      <c r="B2102" t="inlineStr">
        <is>
          <t>140.238.87.3</t>
        </is>
      </c>
      <c r="C2102" t="inlineStr">
        <is>
          <t>Exposed RDP: 140.238.87.3 | Unknown | Location: Unknown</t>
        </is>
      </c>
      <c r="D2102" t="n">
        <v>6.5</v>
      </c>
      <c r="E2102" t="inlineStr">
        <is>
          <t>MEDIUM</t>
        </is>
      </c>
      <c r="F2102" t="n">
        <v>2</v>
      </c>
      <c r="G2102" t="n">
        <v>2</v>
      </c>
      <c r="H2102" t="inlineStr">
        <is>
          <t>MEDIUM</t>
        </is>
      </c>
      <c r="I2102" t="n">
        <v>10.5</v>
      </c>
      <c r="J2102" t="inlineStr">
        <is>
          <t>NO</t>
        </is>
      </c>
      <c r="K2102" t="inlineStr">
        <is>
          <t>2026-02-28 21:38</t>
        </is>
      </c>
      <c r="L2102" t="inlineStr">
        <is>
          <t>Restrict access</t>
        </is>
      </c>
      <c r="M2102" t="inlineStr">
        <is>
          <t>Unknown</t>
        </is>
      </c>
      <c r="N2102" t="inlineStr">
        <is>
          <t>P4</t>
        </is>
      </c>
      <c r="O2102" t="inlineStr">
        <is>
          <t>See LeakIX for exposed service details</t>
        </is>
      </c>
      <c r="P2102" t="n">
        <v>0</v>
      </c>
      <c r="Q2102" t="n">
        <v>0</v>
      </c>
      <c r="R2102" t="inlineStr">
        <is>
          <t>T1021:Remote Services | T1133:External Remote Services</t>
        </is>
      </c>
      <c r="S2102" t="n">
        <v>1</v>
      </c>
      <c r="T2102" t="inlineStr">
        <is>
          <t>LOW (40%)</t>
        </is>
      </c>
      <c r="U2102" t="inlineStr">
        <is>
          <t>NONE</t>
        </is>
      </c>
      <c r="V2102" t="inlineStr">
        <is>
          <t>NONE</t>
        </is>
      </c>
      <c r="W2102" t="inlineStr">
        <is>
          <t>NONE</t>
        </is>
      </c>
      <c r="X2102" t="inlineStr">
        <is>
          <t>NONE</t>
        </is>
      </c>
      <c r="Y2102" t="n">
        <v>0</v>
      </c>
      <c r="Z2102" t="inlineStr"/>
      <c r="AA2102" t="inlineStr">
        <is>
          <t>https://leakix.net/host/140.238.87.3</t>
        </is>
      </c>
    </row>
    <row r="2103">
      <c r="A2103" t="inlineStr">
        <is>
          <t>CENSYS_EXPOSED</t>
        </is>
      </c>
      <c r="B2103" t="inlineStr">
        <is>
          <t>132.145.24.20</t>
        </is>
      </c>
      <c r="C2103" t="inlineStr">
        <is>
          <t>Exposed RDP: 132.145.24.20 | Unknown | Location: Unknown</t>
        </is>
      </c>
      <c r="D2103" t="n">
        <v>6.5</v>
      </c>
      <c r="E2103" t="inlineStr">
        <is>
          <t>MEDIUM</t>
        </is>
      </c>
      <c r="F2103" t="n">
        <v>2</v>
      </c>
      <c r="G2103" t="n">
        <v>2</v>
      </c>
      <c r="H2103" t="inlineStr">
        <is>
          <t>MEDIUM</t>
        </is>
      </c>
      <c r="I2103" t="n">
        <v>10.5</v>
      </c>
      <c r="J2103" t="inlineStr">
        <is>
          <t>NO</t>
        </is>
      </c>
      <c r="K2103" t="inlineStr">
        <is>
          <t>2026-02-28 21:38</t>
        </is>
      </c>
      <c r="L2103" t="inlineStr">
        <is>
          <t>Restrict access</t>
        </is>
      </c>
      <c r="M2103" t="inlineStr">
        <is>
          <t>Unknown</t>
        </is>
      </c>
      <c r="N2103" t="inlineStr">
        <is>
          <t>P4</t>
        </is>
      </c>
      <c r="O2103" t="inlineStr">
        <is>
          <t>See LeakIX for exposed service details</t>
        </is>
      </c>
      <c r="P2103" t="n">
        <v>0</v>
      </c>
      <c r="Q2103" t="n">
        <v>0</v>
      </c>
      <c r="R2103" t="inlineStr">
        <is>
          <t>T1021:Remote Services | T1133:External Remote Services</t>
        </is>
      </c>
      <c r="S2103" t="n">
        <v>1</v>
      </c>
      <c r="T2103" t="inlineStr">
        <is>
          <t>LOW (40%)</t>
        </is>
      </c>
      <c r="U2103" t="inlineStr">
        <is>
          <t>NONE</t>
        </is>
      </c>
      <c r="V2103" t="inlineStr">
        <is>
          <t>NONE</t>
        </is>
      </c>
      <c r="W2103" t="inlineStr">
        <is>
          <t>NONE</t>
        </is>
      </c>
      <c r="X2103" t="inlineStr">
        <is>
          <t>NONE</t>
        </is>
      </c>
      <c r="Y2103" t="n">
        <v>0</v>
      </c>
      <c r="Z2103" t="inlineStr"/>
      <c r="AA2103" t="inlineStr">
        <is>
          <t>https://leakix.net/host/132.145.24.20</t>
        </is>
      </c>
    </row>
    <row r="2104">
      <c r="A2104" t="inlineStr">
        <is>
          <t>CENSYS_EXPOSED</t>
        </is>
      </c>
      <c r="B2104" t="inlineStr">
        <is>
          <t>150.230.120.33</t>
        </is>
      </c>
      <c r="C2104" t="inlineStr">
        <is>
          <t>Exposed RDP: 150.230.120.33 | Unknown | Location: Unknown</t>
        </is>
      </c>
      <c r="D2104" t="n">
        <v>6.5</v>
      </c>
      <c r="E2104" t="inlineStr">
        <is>
          <t>MEDIUM</t>
        </is>
      </c>
      <c r="F2104" t="n">
        <v>2</v>
      </c>
      <c r="G2104" t="n">
        <v>2</v>
      </c>
      <c r="H2104" t="inlineStr">
        <is>
          <t>MEDIUM</t>
        </is>
      </c>
      <c r="I2104" t="n">
        <v>10.5</v>
      </c>
      <c r="J2104" t="inlineStr">
        <is>
          <t>NO</t>
        </is>
      </c>
      <c r="K2104" t="inlineStr">
        <is>
          <t>2026-02-28 21:38</t>
        </is>
      </c>
      <c r="L2104" t="inlineStr">
        <is>
          <t>Restrict access</t>
        </is>
      </c>
      <c r="M2104" t="inlineStr">
        <is>
          <t>Unknown</t>
        </is>
      </c>
      <c r="N2104" t="inlineStr">
        <is>
          <t>P4</t>
        </is>
      </c>
      <c r="O2104" t="inlineStr">
        <is>
          <t>See LeakIX for exposed service details</t>
        </is>
      </c>
      <c r="P2104" t="n">
        <v>0</v>
      </c>
      <c r="Q2104" t="n">
        <v>0</v>
      </c>
      <c r="R2104" t="inlineStr">
        <is>
          <t>T1021:Remote Services | T1133:External Remote Services</t>
        </is>
      </c>
      <c r="S2104" t="n">
        <v>1</v>
      </c>
      <c r="T2104" t="inlineStr">
        <is>
          <t>LOW (40%)</t>
        </is>
      </c>
      <c r="U2104" t="inlineStr">
        <is>
          <t>NONE</t>
        </is>
      </c>
      <c r="V2104" t="inlineStr">
        <is>
          <t>NONE</t>
        </is>
      </c>
      <c r="W2104" t="inlineStr">
        <is>
          <t>NONE</t>
        </is>
      </c>
      <c r="X2104" t="inlineStr">
        <is>
          <t>NONE</t>
        </is>
      </c>
      <c r="Y2104" t="n">
        <v>0</v>
      </c>
      <c r="Z2104" t="inlineStr"/>
      <c r="AA2104" t="inlineStr">
        <is>
          <t>https://leakix.net/host/150.230.120.33</t>
        </is>
      </c>
    </row>
    <row r="2105">
      <c r="A2105" t="inlineStr">
        <is>
          <t>CENSYS_EXPOSED</t>
        </is>
      </c>
      <c r="B2105" t="inlineStr">
        <is>
          <t>80.211.129.25</t>
        </is>
      </c>
      <c r="C2105" t="inlineStr">
        <is>
          <t>Exposed RDP: 80.211.129.25 | Unknown | Location: Unknown</t>
        </is>
      </c>
      <c r="D2105" t="n">
        <v>6.5</v>
      </c>
      <c r="E2105" t="inlineStr">
        <is>
          <t>MEDIUM</t>
        </is>
      </c>
      <c r="F2105" t="n">
        <v>2</v>
      </c>
      <c r="G2105" t="n">
        <v>2</v>
      </c>
      <c r="H2105" t="inlineStr">
        <is>
          <t>MEDIUM</t>
        </is>
      </c>
      <c r="I2105" t="n">
        <v>10.5</v>
      </c>
      <c r="J2105" t="inlineStr">
        <is>
          <t>NO</t>
        </is>
      </c>
      <c r="K2105" t="inlineStr">
        <is>
          <t>2026-02-28 21:38</t>
        </is>
      </c>
      <c r="L2105" t="inlineStr">
        <is>
          <t>Restrict access</t>
        </is>
      </c>
      <c r="M2105" t="inlineStr">
        <is>
          <t>Unknown</t>
        </is>
      </c>
      <c r="N2105" t="inlineStr">
        <is>
          <t>P4</t>
        </is>
      </c>
      <c r="O2105" t="inlineStr">
        <is>
          <t>See LeakIX for exposed service details</t>
        </is>
      </c>
      <c r="P2105" t="n">
        <v>0</v>
      </c>
      <c r="Q2105" t="n">
        <v>0</v>
      </c>
      <c r="R2105" t="inlineStr">
        <is>
          <t>T1021:Remote Services | T1133:External Remote Services</t>
        </is>
      </c>
      <c r="S2105" t="n">
        <v>1</v>
      </c>
      <c r="T2105" t="inlineStr">
        <is>
          <t>LOW (40%)</t>
        </is>
      </c>
      <c r="U2105" t="inlineStr">
        <is>
          <t>NONE</t>
        </is>
      </c>
      <c r="V2105" t="inlineStr">
        <is>
          <t>NONE</t>
        </is>
      </c>
      <c r="W2105" t="inlineStr">
        <is>
          <t>NONE</t>
        </is>
      </c>
      <c r="X2105" t="inlineStr">
        <is>
          <t>NONE</t>
        </is>
      </c>
      <c r="Y2105" t="n">
        <v>0</v>
      </c>
      <c r="Z2105" t="inlineStr"/>
      <c r="AA2105" t="inlineStr">
        <is>
          <t>https://leakix.net/host/80.211.129.25</t>
        </is>
      </c>
    </row>
    <row r="2106">
      <c r="A2106" t="inlineStr">
        <is>
          <t>CENSYS_EXPOSED</t>
        </is>
      </c>
      <c r="B2106" t="inlineStr">
        <is>
          <t>146.70.88.88</t>
        </is>
      </c>
      <c r="C2106" t="inlineStr">
        <is>
          <t>Exposed RDP: 146.70.88.88 | Unknown | Location: Unknown</t>
        </is>
      </c>
      <c r="D2106" t="n">
        <v>6.5</v>
      </c>
      <c r="E2106" t="inlineStr">
        <is>
          <t>MEDIUM</t>
        </is>
      </c>
      <c r="F2106" t="n">
        <v>2</v>
      </c>
      <c r="G2106" t="n">
        <v>2</v>
      </c>
      <c r="H2106" t="inlineStr">
        <is>
          <t>MEDIUM</t>
        </is>
      </c>
      <c r="I2106" t="n">
        <v>10.5</v>
      </c>
      <c r="J2106" t="inlineStr">
        <is>
          <t>NO</t>
        </is>
      </c>
      <c r="K2106" t="inlineStr">
        <is>
          <t>2026-02-28 21:38</t>
        </is>
      </c>
      <c r="L2106" t="inlineStr">
        <is>
          <t>Restrict access</t>
        </is>
      </c>
      <c r="M2106" t="inlineStr">
        <is>
          <t>Unknown</t>
        </is>
      </c>
      <c r="N2106" t="inlineStr">
        <is>
          <t>P4</t>
        </is>
      </c>
      <c r="O2106" t="inlineStr">
        <is>
          <t>See LeakIX for exposed service details</t>
        </is>
      </c>
      <c r="P2106" t="n">
        <v>0</v>
      </c>
      <c r="Q2106" t="n">
        <v>0</v>
      </c>
      <c r="R2106" t="inlineStr">
        <is>
          <t>T1021:Remote Services | T1133:External Remote Services</t>
        </is>
      </c>
      <c r="S2106" t="n">
        <v>1</v>
      </c>
      <c r="T2106" t="inlineStr">
        <is>
          <t>LOW (40%)</t>
        </is>
      </c>
      <c r="U2106" t="inlineStr">
        <is>
          <t>NONE</t>
        </is>
      </c>
      <c r="V2106" t="inlineStr">
        <is>
          <t>NONE</t>
        </is>
      </c>
      <c r="W2106" t="inlineStr">
        <is>
          <t>NONE</t>
        </is>
      </c>
      <c r="X2106" t="inlineStr">
        <is>
          <t>NONE</t>
        </is>
      </c>
      <c r="Y2106" t="n">
        <v>0</v>
      </c>
      <c r="Z2106" t="inlineStr"/>
      <c r="AA2106" t="inlineStr">
        <is>
          <t>https://leakix.net/host/146.70.88.88</t>
        </is>
      </c>
    </row>
    <row r="2107">
      <c r="A2107" t="inlineStr">
        <is>
          <t>CENSYS_EXPOSED</t>
        </is>
      </c>
      <c r="B2107" t="inlineStr">
        <is>
          <t>80.211.132.78</t>
        </is>
      </c>
      <c r="C2107" t="inlineStr">
        <is>
          <t>Exposed RDP: 80.211.132.78 | Unknown | Location: Unknown</t>
        </is>
      </c>
      <c r="D2107" t="n">
        <v>6.5</v>
      </c>
      <c r="E2107" t="inlineStr">
        <is>
          <t>MEDIUM</t>
        </is>
      </c>
      <c r="F2107" t="n">
        <v>2</v>
      </c>
      <c r="G2107" t="n">
        <v>2</v>
      </c>
      <c r="H2107" t="inlineStr">
        <is>
          <t>MEDIUM</t>
        </is>
      </c>
      <c r="I2107" t="n">
        <v>10.5</v>
      </c>
      <c r="J2107" t="inlineStr">
        <is>
          <t>NO</t>
        </is>
      </c>
      <c r="K2107" t="inlineStr">
        <is>
          <t>2026-02-28 21:38</t>
        </is>
      </c>
      <c r="L2107" t="inlineStr">
        <is>
          <t>Restrict access</t>
        </is>
      </c>
      <c r="M2107" t="inlineStr">
        <is>
          <t>Unknown</t>
        </is>
      </c>
      <c r="N2107" t="inlineStr">
        <is>
          <t>P4</t>
        </is>
      </c>
      <c r="O2107" t="inlineStr">
        <is>
          <t>See LeakIX for exposed service details</t>
        </is>
      </c>
      <c r="P2107" t="n">
        <v>0</v>
      </c>
      <c r="Q2107" t="n">
        <v>0</v>
      </c>
      <c r="R2107" t="inlineStr">
        <is>
          <t>T1021:Remote Services | T1133:External Remote Services</t>
        </is>
      </c>
      <c r="S2107" t="n">
        <v>1</v>
      </c>
      <c r="T2107" t="inlineStr">
        <is>
          <t>LOW (40%)</t>
        </is>
      </c>
      <c r="U2107" t="inlineStr">
        <is>
          <t>NONE</t>
        </is>
      </c>
      <c r="V2107" t="inlineStr">
        <is>
          <t>NONE</t>
        </is>
      </c>
      <c r="W2107" t="inlineStr">
        <is>
          <t>NONE</t>
        </is>
      </c>
      <c r="X2107" t="inlineStr">
        <is>
          <t>NONE</t>
        </is>
      </c>
      <c r="Y2107" t="n">
        <v>0</v>
      </c>
      <c r="Z2107" t="inlineStr"/>
      <c r="AA2107" t="inlineStr">
        <is>
          <t>https://leakix.net/host/80.211.132.78</t>
        </is>
      </c>
    </row>
    <row r="2108">
      <c r="A2108" t="inlineStr">
        <is>
          <t>MSRC_UPDATE</t>
        </is>
      </c>
      <c r="B2108" t="inlineStr">
        <is>
          <t>CVE-2026-0948</t>
        </is>
      </c>
      <c r="C2108" t="inlineStr">
        <is>
          <t>Microsoft Update: Authentication Bypass Using an Alternate Path or Channel vulnerability in Drupal Microsoft Entra ID SSO Login allows Privilege Escalation.This issue affects Microsoft Entra ID SSO Login: from 0.0.0 be</t>
        </is>
      </c>
      <c r="D2108" t="n">
        <v>6.5</v>
      </c>
      <c r="E2108" t="inlineStr">
        <is>
          <t>MEDIUM</t>
        </is>
      </c>
      <c r="F2108" t="n">
        <v>2</v>
      </c>
      <c r="G2108" t="n">
        <v>2</v>
      </c>
      <c r="H2108" t="inlineStr">
        <is>
          <t>MEDIUM</t>
        </is>
      </c>
      <c r="I2108" t="n">
        <v>10.5</v>
      </c>
      <c r="J2108" t="inlineStr">
        <is>
          <t>NO</t>
        </is>
      </c>
      <c r="K2108" t="inlineStr">
        <is>
          <t>2026-02-04T21:15:59.143</t>
        </is>
      </c>
      <c r="L2108" t="inlineStr">
        <is>
          <t>YES</t>
        </is>
      </c>
      <c r="M2108" t="inlineStr">
        <is>
          <t>Microsoft Windows</t>
        </is>
      </c>
      <c r="N2108" t="inlineStr">
        <is>
          <t>P4</t>
        </is>
      </c>
      <c r="O2108" t="inlineStr">
        <is>
          <t>Microsoft CVE - no IP context</t>
        </is>
      </c>
      <c r="P2108" t="n">
        <v>0</v>
      </c>
      <c r="Q2108" t="n">
        <v>0</v>
      </c>
      <c r="R2108" t="inlineStr">
        <is>
          <t>T1203:Exploitation for Client Execution | T1068:Exploitation for Privilege Escalation</t>
        </is>
      </c>
      <c r="S2108" t="n">
        <v>1</v>
      </c>
      <c r="T2108" t="inlineStr">
        <is>
          <t>LOW (40%)</t>
        </is>
      </c>
      <c r="U2108" t="inlineStr">
        <is>
          <t>CHECK_MSRC</t>
        </is>
      </c>
      <c r="V2108" t="inlineStr">
        <is>
          <t>YES</t>
        </is>
      </c>
      <c r="W2108" t="inlineStr">
        <is>
          <t>https://msrc.microsoft.com/update-guide/vulnerability/CVE-2026-0948</t>
        </is>
      </c>
      <c r="X2108" t="inlineStr">
        <is>
          <t>NONE</t>
        </is>
      </c>
      <c r="Y2108" t="n">
        <v>0</v>
      </c>
      <c r="Z2108" t="inlineStr"/>
      <c r="AA2108" t="inlineStr">
        <is>
          <t>https://msrc.microsoft.com/update-guide/vulnerability/CVE-2026-0948</t>
        </is>
      </c>
    </row>
    <row r="2109">
      <c r="A2109" t="inlineStr">
        <is>
          <t>MSRC_UPDATE</t>
        </is>
      </c>
      <c r="B2109" t="inlineStr">
        <is>
          <t>CVE-2026-0391</t>
        </is>
      </c>
      <c r="C2109" t="inlineStr">
        <is>
          <t>Microsoft Update: User interface (ui) misrepresentation of critical information in Microsoft Edge for Android allows an unauthorized attacker to perform spoofing over a network.</t>
        </is>
      </c>
      <c r="D2109" t="n">
        <v>6.5</v>
      </c>
      <c r="E2109" t="inlineStr">
        <is>
          <t>MEDIUM</t>
        </is>
      </c>
      <c r="F2109" t="n">
        <v>2</v>
      </c>
      <c r="G2109" t="n">
        <v>2</v>
      </c>
      <c r="H2109" t="inlineStr">
        <is>
          <t>MEDIUM</t>
        </is>
      </c>
      <c r="I2109" t="n">
        <v>10.5</v>
      </c>
      <c r="J2109" t="inlineStr">
        <is>
          <t>NO</t>
        </is>
      </c>
      <c r="K2109" t="inlineStr">
        <is>
          <t>2026-02-05T23:15:54.093</t>
        </is>
      </c>
      <c r="L2109" t="inlineStr">
        <is>
          <t>YES</t>
        </is>
      </c>
      <c r="M2109" t="inlineStr">
        <is>
          <t>Microsoft Windows</t>
        </is>
      </c>
      <c r="N2109" t="inlineStr">
        <is>
          <t>P4</t>
        </is>
      </c>
      <c r="O2109" t="inlineStr">
        <is>
          <t>Microsoft CVE - no IP context</t>
        </is>
      </c>
      <c r="P2109" t="n">
        <v>0</v>
      </c>
      <c r="Q2109" t="n">
        <v>0</v>
      </c>
      <c r="R2109" t="inlineStr">
        <is>
          <t>T1203:Exploitation for Client Execution | T1068:Exploitation for Privilege Escalation</t>
        </is>
      </c>
      <c r="S2109" t="n">
        <v>1</v>
      </c>
      <c r="T2109" t="inlineStr">
        <is>
          <t>LOW (40%)</t>
        </is>
      </c>
      <c r="U2109" t="inlineStr">
        <is>
          <t>CHECK_MSRC</t>
        </is>
      </c>
      <c r="V2109" t="inlineStr">
        <is>
          <t>YES</t>
        </is>
      </c>
      <c r="W2109" t="inlineStr">
        <is>
          <t>https://msrc.microsoft.com/update-guide/vulnerability/CVE-2026-0391</t>
        </is>
      </c>
      <c r="X2109" t="inlineStr">
        <is>
          <t>NONE</t>
        </is>
      </c>
      <c r="Y2109" t="n">
        <v>0</v>
      </c>
      <c r="Z2109" t="inlineStr"/>
      <c r="AA2109" t="inlineStr">
        <is>
          <t>https://msrc.microsoft.com/update-guide/vulnerability/CVE-2026-0391</t>
        </is>
      </c>
    </row>
    <row r="2110">
      <c r="A2110" t="inlineStr">
        <is>
          <t>MSRC_UPDATE</t>
        </is>
      </c>
      <c r="B2110" t="inlineStr">
        <is>
          <t>CVE-2026-25592</t>
        </is>
      </c>
      <c r="C2110" t="inlineStr">
        <is>
          <t>Microsoft Update: Semantic Kernel is an SDK used to build, orchestrate, and deploy AI agents and multi-agent systems. Prior to 1.71.0, an Arbitrary File Write vulnerability has been identified in Microsoft's Semantic K</t>
        </is>
      </c>
      <c r="D2110" t="n">
        <v>9.9</v>
      </c>
      <c r="E2110" t="inlineStr">
        <is>
          <t>CRITICAL</t>
        </is>
      </c>
      <c r="F2110" t="n">
        <v>2</v>
      </c>
      <c r="G2110" t="n">
        <v>2</v>
      </c>
      <c r="H2110" t="inlineStr">
        <is>
          <t>MEDIUM</t>
        </is>
      </c>
      <c r="I2110" t="n">
        <v>13.9</v>
      </c>
      <c r="J2110" t="inlineStr">
        <is>
          <t>NO</t>
        </is>
      </c>
      <c r="K2110" t="inlineStr">
        <is>
          <t>2026-02-06T21:16:17.647</t>
        </is>
      </c>
      <c r="L2110" t="inlineStr">
        <is>
          <t>YES</t>
        </is>
      </c>
      <c r="M2110" t="inlineStr">
        <is>
          <t>Microsoft Windows</t>
        </is>
      </c>
      <c r="N2110" t="inlineStr">
        <is>
          <t>P4</t>
        </is>
      </c>
      <c r="O2110" t="inlineStr">
        <is>
          <t>Microsoft CVE - no IP context</t>
        </is>
      </c>
      <c r="P2110" t="n">
        <v>0</v>
      </c>
      <c r="Q2110" t="n">
        <v>0</v>
      </c>
      <c r="R2110" t="inlineStr">
        <is>
          <t>T1203:Exploitation for Client Execution | T1068:Exploitation for Privilege Escalation</t>
        </is>
      </c>
      <c r="S2110" t="n">
        <v>1</v>
      </c>
      <c r="T2110" t="inlineStr">
        <is>
          <t>LOW (40%)</t>
        </is>
      </c>
      <c r="U2110" t="inlineStr">
        <is>
          <t>CHECK_MSRC</t>
        </is>
      </c>
      <c r="V2110" t="inlineStr">
        <is>
          <t>YES</t>
        </is>
      </c>
      <c r="W2110" t="inlineStr">
        <is>
          <t>https://msrc.microsoft.com/update-guide/vulnerability/CVE-2026-25592</t>
        </is>
      </c>
      <c r="X2110" t="inlineStr">
        <is>
          <t>NONE</t>
        </is>
      </c>
      <c r="Y2110" t="n">
        <v>0</v>
      </c>
      <c r="Z2110" t="inlineStr"/>
      <c r="AA2110" t="inlineStr">
        <is>
          <t>https://msrc.microsoft.com/update-guide/vulnerability/CVE-2026-25592</t>
        </is>
      </c>
    </row>
    <row r="2111">
      <c r="A2111" t="inlineStr">
        <is>
          <t>MSRC_UPDATE</t>
        </is>
      </c>
      <c r="B2111" t="inlineStr">
        <is>
          <t>CVE-2026-21235</t>
        </is>
      </c>
      <c r="C2111" t="inlineStr">
        <is>
          <t>Microsoft Update: Use after free in Microsoft Graphics Component allows an authorized attacker to elevate privileges locally.</t>
        </is>
      </c>
      <c r="D2111" t="n">
        <v>7.3</v>
      </c>
      <c r="E2111" t="inlineStr">
        <is>
          <t>HIGH</t>
        </is>
      </c>
      <c r="F2111" t="n">
        <v>2</v>
      </c>
      <c r="G2111" t="n">
        <v>2</v>
      </c>
      <c r="H2111" t="inlineStr">
        <is>
          <t>MEDIUM</t>
        </is>
      </c>
      <c r="I2111" t="n">
        <v>11.3</v>
      </c>
      <c r="J2111" t="inlineStr">
        <is>
          <t>NO</t>
        </is>
      </c>
      <c r="K2111" t="inlineStr">
        <is>
          <t>2026-02-10T18:16:24.090</t>
        </is>
      </c>
      <c r="L2111" t="inlineStr">
        <is>
          <t>YES</t>
        </is>
      </c>
      <c r="M2111" t="inlineStr">
        <is>
          <t>Microsoft Windows</t>
        </is>
      </c>
      <c r="N2111" t="inlineStr">
        <is>
          <t>P4</t>
        </is>
      </c>
      <c r="O2111" t="inlineStr">
        <is>
          <t>Microsoft CVE - no IP context</t>
        </is>
      </c>
      <c r="P2111" t="n">
        <v>0</v>
      </c>
      <c r="Q2111" t="n">
        <v>0</v>
      </c>
      <c r="R2111" t="inlineStr">
        <is>
          <t>T1203:Exploitation for Client Execution | T1068:Exploitation for Privilege Escalation</t>
        </is>
      </c>
      <c r="S2111" t="n">
        <v>1</v>
      </c>
      <c r="T2111" t="inlineStr">
        <is>
          <t>LOW (40%)</t>
        </is>
      </c>
      <c r="U2111" t="inlineStr">
        <is>
          <t>CHECK_MSRC</t>
        </is>
      </c>
      <c r="V2111" t="inlineStr">
        <is>
          <t>YES</t>
        </is>
      </c>
      <c r="W2111" t="inlineStr">
        <is>
          <t>https://msrc.microsoft.com/update-guide/vulnerability/CVE-2026-21235</t>
        </is>
      </c>
      <c r="X2111" t="inlineStr">
        <is>
          <t>NONE</t>
        </is>
      </c>
      <c r="Y2111" t="n">
        <v>0</v>
      </c>
      <c r="Z2111" t="inlineStr"/>
      <c r="AA2111" t="inlineStr">
        <is>
          <t>https://msrc.microsoft.com/update-guide/vulnerability/CVE-2026-21235</t>
        </is>
      </c>
    </row>
    <row r="2112">
      <c r="A2112" t="inlineStr">
        <is>
          <t>MSRC_UPDATE</t>
        </is>
      </c>
      <c r="B2112" t="inlineStr">
        <is>
          <t>CVE-2026-21246</t>
        </is>
      </c>
      <c r="C2112" t="inlineStr">
        <is>
          <t>Microsoft Update: Heap-based buffer overflow in Microsoft Graphics Component allows an authorized attacker to elevate privileges locally.</t>
        </is>
      </c>
      <c r="D2112" t="n">
        <v>7.8</v>
      </c>
      <c r="E2112" t="inlineStr">
        <is>
          <t>HIGH</t>
        </is>
      </c>
      <c r="F2112" t="n">
        <v>2</v>
      </c>
      <c r="G2112" t="n">
        <v>2</v>
      </c>
      <c r="H2112" t="inlineStr">
        <is>
          <t>MEDIUM</t>
        </is>
      </c>
      <c r="I2112" t="n">
        <v>11.8</v>
      </c>
      <c r="J2112" t="inlineStr">
        <is>
          <t>NO</t>
        </is>
      </c>
      <c r="K2112" t="inlineStr">
        <is>
          <t>2026-02-10T18:16:26.010</t>
        </is>
      </c>
      <c r="L2112" t="inlineStr">
        <is>
          <t>YES</t>
        </is>
      </c>
      <c r="M2112" t="inlineStr">
        <is>
          <t>Microsoft Windows</t>
        </is>
      </c>
      <c r="N2112" t="inlineStr">
        <is>
          <t>P4</t>
        </is>
      </c>
      <c r="O2112" t="inlineStr">
        <is>
          <t>Microsoft CVE - no IP context</t>
        </is>
      </c>
      <c r="P2112" t="n">
        <v>0</v>
      </c>
      <c r="Q2112" t="n">
        <v>0</v>
      </c>
      <c r="R2112" t="inlineStr">
        <is>
          <t>T1203:Exploitation for Client Execution | T1068:Exploitation for Privilege Escalation</t>
        </is>
      </c>
      <c r="S2112" t="n">
        <v>1</v>
      </c>
      <c r="T2112" t="inlineStr">
        <is>
          <t>LOW (40%)</t>
        </is>
      </c>
      <c r="U2112" t="inlineStr">
        <is>
          <t>CHECK_MSRC</t>
        </is>
      </c>
      <c r="V2112" t="inlineStr">
        <is>
          <t>YES</t>
        </is>
      </c>
      <c r="W2112" t="inlineStr">
        <is>
          <t>https://msrc.microsoft.com/update-guide/vulnerability/CVE-2026-21246</t>
        </is>
      </c>
      <c r="X2112" t="inlineStr">
        <is>
          <t>NONE</t>
        </is>
      </c>
      <c r="Y2112" t="n">
        <v>0</v>
      </c>
      <c r="Z2112" t="inlineStr"/>
      <c r="AA2112" t="inlineStr">
        <is>
          <t>https://msrc.microsoft.com/update-guide/vulnerability/CVE-2026-21246</t>
        </is>
      </c>
    </row>
    <row r="2113">
      <c r="A2113" t="inlineStr">
        <is>
          <t>MSRC_UPDATE</t>
        </is>
      </c>
      <c r="B2113" t="inlineStr">
        <is>
          <t>CVE-2026-21258</t>
        </is>
      </c>
      <c r="C2113" t="inlineStr">
        <is>
          <t>Microsoft Update: Improper input validation in Microsoft Office Excel allows an unauthorized attacker to disclose information locally.</t>
        </is>
      </c>
      <c r="D2113" t="n">
        <v>5.5</v>
      </c>
      <c r="E2113" t="inlineStr">
        <is>
          <t>MEDIUM</t>
        </is>
      </c>
      <c r="F2113" t="n">
        <v>2</v>
      </c>
      <c r="G2113" t="n">
        <v>2</v>
      </c>
      <c r="H2113" t="inlineStr">
        <is>
          <t>MEDIUM</t>
        </is>
      </c>
      <c r="I2113" t="n">
        <v>9.5</v>
      </c>
      <c r="J2113" t="inlineStr">
        <is>
          <t>NO</t>
        </is>
      </c>
      <c r="K2113" t="inlineStr">
        <is>
          <t>2026-02-10T18:16:27.637</t>
        </is>
      </c>
      <c r="L2113" t="inlineStr">
        <is>
          <t>YES</t>
        </is>
      </c>
      <c r="M2113" t="inlineStr">
        <is>
          <t>Microsoft Windows</t>
        </is>
      </c>
      <c r="N2113" t="inlineStr">
        <is>
          <t>P4</t>
        </is>
      </c>
      <c r="O2113" t="inlineStr">
        <is>
          <t>Microsoft CVE - no IP context</t>
        </is>
      </c>
      <c r="P2113" t="n">
        <v>0</v>
      </c>
      <c r="Q2113" t="n">
        <v>0</v>
      </c>
      <c r="R2113" t="inlineStr">
        <is>
          <t>T1203:Exploitation for Client Execution | T1068:Exploitation for Privilege Escalation</t>
        </is>
      </c>
      <c r="S2113" t="n">
        <v>1</v>
      </c>
      <c r="T2113" t="inlineStr">
        <is>
          <t>LOW (40%)</t>
        </is>
      </c>
      <c r="U2113" t="inlineStr">
        <is>
          <t>CHECK_MSRC</t>
        </is>
      </c>
      <c r="V2113" t="inlineStr">
        <is>
          <t>YES</t>
        </is>
      </c>
      <c r="W2113" t="inlineStr">
        <is>
          <t>https://msrc.microsoft.com/update-guide/vulnerability/CVE-2026-21258</t>
        </is>
      </c>
      <c r="X2113" t="inlineStr">
        <is>
          <t>NONE</t>
        </is>
      </c>
      <c r="Y2113" t="n">
        <v>0</v>
      </c>
      <c r="Z2113" t="inlineStr"/>
      <c r="AA2113" t="inlineStr">
        <is>
          <t>https://msrc.microsoft.com/update-guide/vulnerability/CVE-2026-21258</t>
        </is>
      </c>
    </row>
    <row r="2114">
      <c r="A2114" t="inlineStr">
        <is>
          <t>MSRC_UPDATE</t>
        </is>
      </c>
      <c r="B2114" t="inlineStr">
        <is>
          <t>CVE-2026-21259</t>
        </is>
      </c>
      <c r="C2114" t="inlineStr">
        <is>
          <t>Microsoft Update: Heap-based buffer overflow in Microsoft Office Excel allows an unauthorized attacker to elevate privileges locally.</t>
        </is>
      </c>
      <c r="D2114" t="n">
        <v>7.8</v>
      </c>
      <c r="E2114" t="inlineStr">
        <is>
          <t>HIGH</t>
        </is>
      </c>
      <c r="F2114" t="n">
        <v>2</v>
      </c>
      <c r="G2114" t="n">
        <v>2</v>
      </c>
      <c r="H2114" t="inlineStr">
        <is>
          <t>MEDIUM</t>
        </is>
      </c>
      <c r="I2114" t="n">
        <v>11.8</v>
      </c>
      <c r="J2114" t="inlineStr">
        <is>
          <t>NO</t>
        </is>
      </c>
      <c r="K2114" t="inlineStr">
        <is>
          <t>2026-02-10T18:16:27.790</t>
        </is>
      </c>
      <c r="L2114" t="inlineStr">
        <is>
          <t>YES</t>
        </is>
      </c>
      <c r="M2114" t="inlineStr">
        <is>
          <t>Microsoft Windows</t>
        </is>
      </c>
      <c r="N2114" t="inlineStr">
        <is>
          <t>P4</t>
        </is>
      </c>
      <c r="O2114" t="inlineStr">
        <is>
          <t>Microsoft CVE - no IP context</t>
        </is>
      </c>
      <c r="P2114" t="n">
        <v>0</v>
      </c>
      <c r="Q2114" t="n">
        <v>0</v>
      </c>
      <c r="R2114" t="inlineStr">
        <is>
          <t>T1203:Exploitation for Client Execution | T1068:Exploitation for Privilege Escalation</t>
        </is>
      </c>
      <c r="S2114" t="n">
        <v>1</v>
      </c>
      <c r="T2114" t="inlineStr">
        <is>
          <t>LOW (40%)</t>
        </is>
      </c>
      <c r="U2114" t="inlineStr">
        <is>
          <t>CHECK_MSRC</t>
        </is>
      </c>
      <c r="V2114" t="inlineStr">
        <is>
          <t>YES</t>
        </is>
      </c>
      <c r="W2114" t="inlineStr">
        <is>
          <t>https://msrc.microsoft.com/update-guide/vulnerability/CVE-2026-21259</t>
        </is>
      </c>
      <c r="X2114" t="inlineStr">
        <is>
          <t>NONE</t>
        </is>
      </c>
      <c r="Y2114" t="n">
        <v>0</v>
      </c>
      <c r="Z2114" t="inlineStr"/>
      <c r="AA2114" t="inlineStr">
        <is>
          <t>https://msrc.microsoft.com/update-guide/vulnerability/CVE-2026-21259</t>
        </is>
      </c>
    </row>
    <row r="2115">
      <c r="A2115" t="inlineStr">
        <is>
          <t>MSRC_UPDATE</t>
        </is>
      </c>
      <c r="B2115" t="inlineStr">
        <is>
          <t>CVE-2026-21260</t>
        </is>
      </c>
      <c r="C2115" t="inlineStr">
        <is>
          <t>Microsoft Update: Exposure of sensitive information to an unauthorized actor in Microsoft Office Outlook allows an unauthorized attacker to perform spoofing over a network.</t>
        </is>
      </c>
      <c r="D2115" t="n">
        <v>7.5</v>
      </c>
      <c r="E2115" t="inlineStr">
        <is>
          <t>HIGH</t>
        </is>
      </c>
      <c r="F2115" t="n">
        <v>2</v>
      </c>
      <c r="G2115" t="n">
        <v>2</v>
      </c>
      <c r="H2115" t="inlineStr">
        <is>
          <t>MEDIUM</t>
        </is>
      </c>
      <c r="I2115" t="n">
        <v>11.5</v>
      </c>
      <c r="J2115" t="inlineStr">
        <is>
          <t>NO</t>
        </is>
      </c>
      <c r="K2115" t="inlineStr">
        <is>
          <t>2026-02-10T18:16:27.947</t>
        </is>
      </c>
      <c r="L2115" t="inlineStr">
        <is>
          <t>YES</t>
        </is>
      </c>
      <c r="M2115" t="inlineStr">
        <is>
          <t>Microsoft Windows</t>
        </is>
      </c>
      <c r="N2115" t="inlineStr">
        <is>
          <t>P4</t>
        </is>
      </c>
      <c r="O2115" t="inlineStr">
        <is>
          <t>Microsoft CVE - no IP context</t>
        </is>
      </c>
      <c r="P2115" t="n">
        <v>0</v>
      </c>
      <c r="Q2115" t="n">
        <v>0</v>
      </c>
      <c r="R2115" t="inlineStr">
        <is>
          <t>T1203:Exploitation for Client Execution | T1068:Exploitation for Privilege Escalation</t>
        </is>
      </c>
      <c r="S2115" t="n">
        <v>1</v>
      </c>
      <c r="T2115" t="inlineStr">
        <is>
          <t>LOW (40%)</t>
        </is>
      </c>
      <c r="U2115" t="inlineStr">
        <is>
          <t>CHECK_MSRC</t>
        </is>
      </c>
      <c r="V2115" t="inlineStr">
        <is>
          <t>YES</t>
        </is>
      </c>
      <c r="W2115" t="inlineStr">
        <is>
          <t>https://msrc.microsoft.com/update-guide/vulnerability/CVE-2026-21260</t>
        </is>
      </c>
      <c r="X2115" t="inlineStr">
        <is>
          <t>NONE</t>
        </is>
      </c>
      <c r="Y2115" t="n">
        <v>0</v>
      </c>
      <c r="Z2115" t="inlineStr"/>
      <c r="AA2115" t="inlineStr">
        <is>
          <t>https://msrc.microsoft.com/update-guide/vulnerability/CVE-2026-21260</t>
        </is>
      </c>
    </row>
    <row r="2116">
      <c r="A2116" t="inlineStr">
        <is>
          <t>MSRC_UPDATE</t>
        </is>
      </c>
      <c r="B2116" t="inlineStr">
        <is>
          <t>CVE-2026-21261</t>
        </is>
      </c>
      <c r="C2116" t="inlineStr">
        <is>
          <t>Microsoft Update: Out-of-bounds read in Microsoft Office Excel allows an unauthorized attacker to disclose information locally.</t>
        </is>
      </c>
      <c r="D2116" t="n">
        <v>5.5</v>
      </c>
      <c r="E2116" t="inlineStr">
        <is>
          <t>MEDIUM</t>
        </is>
      </c>
      <c r="F2116" t="n">
        <v>2</v>
      </c>
      <c r="G2116" t="n">
        <v>2</v>
      </c>
      <c r="H2116" t="inlineStr">
        <is>
          <t>MEDIUM</t>
        </is>
      </c>
      <c r="I2116" t="n">
        <v>9.5</v>
      </c>
      <c r="J2116" t="inlineStr">
        <is>
          <t>NO</t>
        </is>
      </c>
      <c r="K2116" t="inlineStr">
        <is>
          <t>2026-02-10T18:16:28.107</t>
        </is>
      </c>
      <c r="L2116" t="inlineStr">
        <is>
          <t>YES</t>
        </is>
      </c>
      <c r="M2116" t="inlineStr">
        <is>
          <t>Microsoft Windows</t>
        </is>
      </c>
      <c r="N2116" t="inlineStr">
        <is>
          <t>P4</t>
        </is>
      </c>
      <c r="O2116" t="inlineStr">
        <is>
          <t>Microsoft CVE - no IP context</t>
        </is>
      </c>
      <c r="P2116" t="n">
        <v>0</v>
      </c>
      <c r="Q2116" t="n">
        <v>0</v>
      </c>
      <c r="R2116" t="inlineStr">
        <is>
          <t>T1203:Exploitation for Client Execution | T1068:Exploitation for Privilege Escalation</t>
        </is>
      </c>
      <c r="S2116" t="n">
        <v>1</v>
      </c>
      <c r="T2116" t="inlineStr">
        <is>
          <t>LOW (40%)</t>
        </is>
      </c>
      <c r="U2116" t="inlineStr">
        <is>
          <t>CHECK_MSRC</t>
        </is>
      </c>
      <c r="V2116" t="inlineStr">
        <is>
          <t>YES</t>
        </is>
      </c>
      <c r="W2116" t="inlineStr">
        <is>
          <t>https://msrc.microsoft.com/update-guide/vulnerability/CVE-2026-21261</t>
        </is>
      </c>
      <c r="X2116" t="inlineStr">
        <is>
          <t>NONE</t>
        </is>
      </c>
      <c r="Y2116" t="n">
        <v>0</v>
      </c>
      <c r="Z2116" t="inlineStr"/>
      <c r="AA2116" t="inlineStr">
        <is>
          <t>https://msrc.microsoft.com/update-guide/vulnerability/CVE-2026-21261</t>
        </is>
      </c>
    </row>
    <row r="2117">
      <c r="A2117" t="inlineStr">
        <is>
          <t>MSRC_UPDATE</t>
        </is>
      </c>
      <c r="B2117" t="inlineStr">
        <is>
          <t>CVE-2026-21511</t>
        </is>
      </c>
      <c r="C2117" t="inlineStr">
        <is>
          <t>Microsoft Update: Deserialization of untrusted data in Microsoft Office Outlook allows an unauthorized attacker to perform spoofing over a network.</t>
        </is>
      </c>
      <c r="D2117" t="n">
        <v>7.5</v>
      </c>
      <c r="E2117" t="inlineStr">
        <is>
          <t>HIGH</t>
        </is>
      </c>
      <c r="F2117" t="n">
        <v>2</v>
      </c>
      <c r="G2117" t="n">
        <v>2</v>
      </c>
      <c r="H2117" t="inlineStr">
        <is>
          <t>MEDIUM</t>
        </is>
      </c>
      <c r="I2117" t="n">
        <v>11.5</v>
      </c>
      <c r="J2117" t="inlineStr">
        <is>
          <t>NO</t>
        </is>
      </c>
      <c r="K2117" t="inlineStr">
        <is>
          <t>2026-02-10T18:16:33.337</t>
        </is>
      </c>
      <c r="L2117" t="inlineStr">
        <is>
          <t>YES</t>
        </is>
      </c>
      <c r="M2117" t="inlineStr">
        <is>
          <t>Microsoft Windows</t>
        </is>
      </c>
      <c r="N2117" t="inlineStr">
        <is>
          <t>P4</t>
        </is>
      </c>
      <c r="O2117" t="inlineStr">
        <is>
          <t>Microsoft CVE - no IP context</t>
        </is>
      </c>
      <c r="P2117" t="n">
        <v>0</v>
      </c>
      <c r="Q2117" t="n">
        <v>0</v>
      </c>
      <c r="R2117" t="inlineStr">
        <is>
          <t>T1203:Exploitation for Client Execution | T1068:Exploitation for Privilege Escalation</t>
        </is>
      </c>
      <c r="S2117" t="n">
        <v>1</v>
      </c>
      <c r="T2117" t="inlineStr">
        <is>
          <t>LOW (40%)</t>
        </is>
      </c>
      <c r="U2117" t="inlineStr">
        <is>
          <t>CHECK_MSRC</t>
        </is>
      </c>
      <c r="V2117" t="inlineStr">
        <is>
          <t>YES</t>
        </is>
      </c>
      <c r="W2117" t="inlineStr">
        <is>
          <t>https://msrc.microsoft.com/update-guide/vulnerability/CVE-2026-21511</t>
        </is>
      </c>
      <c r="X2117" t="inlineStr">
        <is>
          <t>NONE</t>
        </is>
      </c>
      <c r="Y2117" t="n">
        <v>0</v>
      </c>
      <c r="Z2117" t="inlineStr"/>
      <c r="AA2117" t="inlineStr">
        <is>
          <t>https://msrc.microsoft.com/update-guide/vulnerability/CVE-2026-21511</t>
        </is>
      </c>
    </row>
    <row r="2118">
      <c r="A2118" t="inlineStr">
        <is>
          <t>MSRC_UPDATE</t>
        </is>
      </c>
      <c r="B2118" t="inlineStr">
        <is>
          <t>CVE-2026-21514</t>
        </is>
      </c>
      <c r="C2118" t="inlineStr">
        <is>
          <t>Microsoft Update: Reliance on untrusted inputs in a security decision in Microsoft Office Word allows an unauthorized attacker to bypass a security feature locally.</t>
        </is>
      </c>
      <c r="D2118" t="n">
        <v>7.8</v>
      </c>
      <c r="E2118" t="inlineStr">
        <is>
          <t>HIGH</t>
        </is>
      </c>
      <c r="F2118" t="n">
        <v>2</v>
      </c>
      <c r="G2118" t="n">
        <v>2</v>
      </c>
      <c r="H2118" t="inlineStr">
        <is>
          <t>MEDIUM</t>
        </is>
      </c>
      <c r="I2118" t="n">
        <v>11.8</v>
      </c>
      <c r="J2118" t="inlineStr">
        <is>
          <t>NO</t>
        </is>
      </c>
      <c r="K2118" t="inlineStr">
        <is>
          <t>2026-02-10T18:16:33.803</t>
        </is>
      </c>
      <c r="L2118" t="inlineStr">
        <is>
          <t>YES</t>
        </is>
      </c>
      <c r="M2118" t="inlineStr">
        <is>
          <t>Microsoft Windows</t>
        </is>
      </c>
      <c r="N2118" t="inlineStr">
        <is>
          <t>P2</t>
        </is>
      </c>
      <c r="O2118" t="inlineStr">
        <is>
          <t>Microsoft CVE - no IP context</t>
        </is>
      </c>
      <c r="P2118" t="n">
        <v>0</v>
      </c>
      <c r="Q2118" t="n">
        <v>0</v>
      </c>
      <c r="R2118" t="inlineStr">
        <is>
          <t>T1203:Exploitation for Client Execution | T1068:Exploitation for Privilege Escalation</t>
        </is>
      </c>
      <c r="S2118" t="n">
        <v>2</v>
      </c>
      <c r="T2118" t="inlineStr">
        <is>
          <t>HIGH (72%)</t>
        </is>
      </c>
      <c r="U2118" t="inlineStr">
        <is>
          <t>CHECK_MSRC</t>
        </is>
      </c>
      <c r="V2118" t="inlineStr">
        <is>
          <t>YES</t>
        </is>
      </c>
      <c r="W2118" t="inlineStr">
        <is>
          <t>https://msrc.microsoft.com/update-guide/vulnerability/CVE-2026-21514</t>
        </is>
      </c>
      <c r="X2118" t="inlineStr">
        <is>
          <t>NONE</t>
        </is>
      </c>
      <c r="Y2118" t="n">
        <v>3.9</v>
      </c>
      <c r="Z2118" t="inlineStr"/>
      <c r="AA2118" t="inlineStr">
        <is>
          <t>https://msrc.microsoft.com/update-guide/vulnerability/CVE-2026-21514</t>
        </is>
      </c>
    </row>
    <row r="2119">
      <c r="A2119" t="inlineStr">
        <is>
          <t>MSRC_UPDATE</t>
        </is>
      </c>
      <c r="B2119" t="inlineStr">
        <is>
          <t>CVE-2026-21527</t>
        </is>
      </c>
      <c r="C2119" t="inlineStr">
        <is>
          <t>Microsoft Update: User interface (ui) misrepresentation of critical information in Microsoft Exchange Server allows an unauthorized attacker to perform spoofing over a network.</t>
        </is>
      </c>
      <c r="D2119" t="n">
        <v>6.5</v>
      </c>
      <c r="E2119" t="inlineStr">
        <is>
          <t>MEDIUM</t>
        </is>
      </c>
      <c r="F2119" t="n">
        <v>2</v>
      </c>
      <c r="G2119" t="n">
        <v>2</v>
      </c>
      <c r="H2119" t="inlineStr">
        <is>
          <t>MEDIUM</t>
        </is>
      </c>
      <c r="I2119" t="n">
        <v>10.5</v>
      </c>
      <c r="J2119" t="inlineStr">
        <is>
          <t>NO</t>
        </is>
      </c>
      <c r="K2119" t="inlineStr">
        <is>
          <t>2026-02-10T18:16:35.093</t>
        </is>
      </c>
      <c r="L2119" t="inlineStr">
        <is>
          <t>YES</t>
        </is>
      </c>
      <c r="M2119" t="inlineStr">
        <is>
          <t>Microsoft Windows</t>
        </is>
      </c>
      <c r="N2119" t="inlineStr">
        <is>
          <t>P4</t>
        </is>
      </c>
      <c r="O2119" t="inlineStr">
        <is>
          <t>Microsoft CVE - no IP context</t>
        </is>
      </c>
      <c r="P2119" t="n">
        <v>0</v>
      </c>
      <c r="Q2119" t="n">
        <v>0</v>
      </c>
      <c r="R2119" t="inlineStr">
        <is>
          <t>T1203:Exploitation for Client Execution | T1068:Exploitation for Privilege Escalation | T1584.004:Server</t>
        </is>
      </c>
      <c r="S2119" t="n">
        <v>1</v>
      </c>
      <c r="T2119" t="inlineStr">
        <is>
          <t>LOW (40%)</t>
        </is>
      </c>
      <c r="U2119" t="inlineStr">
        <is>
          <t>CHECK_MSRC</t>
        </is>
      </c>
      <c r="V2119" t="inlineStr">
        <is>
          <t>YES</t>
        </is>
      </c>
      <c r="W2119" t="inlineStr">
        <is>
          <t>https://msrc.microsoft.com/update-guide/vulnerability/CVE-2026-21527</t>
        </is>
      </c>
      <c r="X2119" t="inlineStr">
        <is>
          <t>NONE</t>
        </is>
      </c>
      <c r="Y2119" t="n">
        <v>0</v>
      </c>
      <c r="Z2119" t="inlineStr"/>
      <c r="AA2119" t="inlineStr">
        <is>
          <t>https://msrc.microsoft.com/update-guide/vulnerability/CVE-2026-21527</t>
        </is>
      </c>
    </row>
    <row r="2120">
      <c r="A2120" t="inlineStr">
        <is>
          <t>MSRC_UPDATE</t>
        </is>
      </c>
      <c r="B2120" t="inlineStr">
        <is>
          <t>CVE-2026-21537</t>
        </is>
      </c>
      <c r="C2120" t="inlineStr">
        <is>
          <t>Microsoft Update: Improper control of generation of code ('code injection') in Microsoft Defender for Linux allows an unauthorized attacker to execute code over an adjacent network.</t>
        </is>
      </c>
      <c r="D2120" t="n">
        <v>8.800000000000001</v>
      </c>
      <c r="E2120" t="inlineStr">
        <is>
          <t>HIGH</t>
        </is>
      </c>
      <c r="F2120" t="n">
        <v>2</v>
      </c>
      <c r="G2120" t="n">
        <v>2</v>
      </c>
      <c r="H2120" t="inlineStr">
        <is>
          <t>MEDIUM</t>
        </is>
      </c>
      <c r="I2120" t="n">
        <v>12.8</v>
      </c>
      <c r="J2120" t="inlineStr">
        <is>
          <t>NO</t>
        </is>
      </c>
      <c r="K2120" t="inlineStr">
        <is>
          <t>2026-02-10T18:16:35.970</t>
        </is>
      </c>
      <c r="L2120" t="inlineStr">
        <is>
          <t>YES</t>
        </is>
      </c>
      <c r="M2120" t="inlineStr">
        <is>
          <t>Microsoft Windows</t>
        </is>
      </c>
      <c r="N2120" t="inlineStr">
        <is>
          <t>P4</t>
        </is>
      </c>
      <c r="O2120" t="inlineStr">
        <is>
          <t>Microsoft CVE - no IP context</t>
        </is>
      </c>
      <c r="P2120" t="n">
        <v>0</v>
      </c>
      <c r="Q2120" t="n">
        <v>0</v>
      </c>
      <c r="R2120" t="inlineStr">
        <is>
          <t>T1203:Exploitation for Client Execution | T1068:Exploitation for Privilege Escalation</t>
        </is>
      </c>
      <c r="S2120" t="n">
        <v>1</v>
      </c>
      <c r="T2120" t="inlineStr">
        <is>
          <t>LOW (40%)</t>
        </is>
      </c>
      <c r="U2120" t="inlineStr">
        <is>
          <t>CHECK_MSRC</t>
        </is>
      </c>
      <c r="V2120" t="inlineStr">
        <is>
          <t>YES</t>
        </is>
      </c>
      <c r="W2120" t="inlineStr">
        <is>
          <t>https://msrc.microsoft.com/update-guide/vulnerability/CVE-2026-21537</t>
        </is>
      </c>
      <c r="X2120" t="inlineStr">
        <is>
          <t>NONE</t>
        </is>
      </c>
      <c r="Y2120" t="n">
        <v>0</v>
      </c>
      <c r="Z2120" t="inlineStr"/>
      <c r="AA2120" t="inlineStr">
        <is>
          <t>https://msrc.microsoft.com/update-guide/vulnerability/CVE-2026-21537</t>
        </is>
      </c>
    </row>
    <row r="2121">
      <c r="A2121" t="inlineStr">
        <is>
          <t>MSRC_UPDATE</t>
        </is>
      </c>
      <c r="B2121" t="inlineStr">
        <is>
          <t>CVE-2026-22048</t>
        </is>
      </c>
      <c r="C2121" t="inlineStr">
        <is>
          <t xml:space="preserve">Microsoft Update: StorageGRID (formerly StorageGRID Webscale) versions prior to 11.9.0.12 and 12.0.0.4 with Single Sign-on enabled and configured to use Microsoft Entra ID (formerly Azure AD) as an IdP are susceptible </t>
        </is>
      </c>
      <c r="D2121" t="n">
        <v>7.1</v>
      </c>
      <c r="E2121" t="inlineStr">
        <is>
          <t>HIGH</t>
        </is>
      </c>
      <c r="F2121" t="n">
        <v>2</v>
      </c>
      <c r="G2121" t="n">
        <v>2</v>
      </c>
      <c r="H2121" t="inlineStr">
        <is>
          <t>MEDIUM</t>
        </is>
      </c>
      <c r="I2121" t="n">
        <v>11.1</v>
      </c>
      <c r="J2121" t="inlineStr">
        <is>
          <t>NO</t>
        </is>
      </c>
      <c r="K2121" t="inlineStr">
        <is>
          <t>2026-02-18T00:16:18.700</t>
        </is>
      </c>
      <c r="L2121" t="inlineStr">
        <is>
          <t>YES</t>
        </is>
      </c>
      <c r="M2121" t="inlineStr">
        <is>
          <t>Microsoft Windows</t>
        </is>
      </c>
      <c r="N2121" t="inlineStr">
        <is>
          <t>P4</t>
        </is>
      </c>
      <c r="O2121" t="inlineStr">
        <is>
          <t>Microsoft CVE - no IP context</t>
        </is>
      </c>
      <c r="P2121" t="n">
        <v>0</v>
      </c>
      <c r="Q2121" t="n">
        <v>0</v>
      </c>
      <c r="R2121" t="inlineStr">
        <is>
          <t>T1203:Exploitation for Client Execution | T1068:Exploitation for Privilege Escalation</t>
        </is>
      </c>
      <c r="S2121" t="n">
        <v>1</v>
      </c>
      <c r="T2121" t="inlineStr">
        <is>
          <t>LOW (40%)</t>
        </is>
      </c>
      <c r="U2121" t="inlineStr">
        <is>
          <t>CHECK_MSRC</t>
        </is>
      </c>
      <c r="V2121" t="inlineStr">
        <is>
          <t>YES</t>
        </is>
      </c>
      <c r="W2121" t="inlineStr">
        <is>
          <t>https://msrc.microsoft.com/update-guide/vulnerability/CVE-2026-22048</t>
        </is>
      </c>
      <c r="X2121" t="inlineStr">
        <is>
          <t>NONE</t>
        </is>
      </c>
      <c r="Y2121" t="n">
        <v>0</v>
      </c>
      <c r="Z2121" t="inlineStr"/>
      <c r="AA2121" t="inlineStr">
        <is>
          <t>https://msrc.microsoft.com/update-guide/vulnerability/CVE-2026-22048</t>
        </is>
      </c>
    </row>
    <row r="2122">
      <c r="A2122" t="inlineStr">
        <is>
          <t>MSRC_UPDATE</t>
        </is>
      </c>
      <c r="B2122" t="inlineStr">
        <is>
          <t>CVE-2026-26030</t>
        </is>
      </c>
      <c r="C2122" t="inlineStr">
        <is>
          <t xml:space="preserve">Microsoft Update: Semantic Kernel, Microsoft's semantic kernel Python SDK, has a remote code execution vulnerability in versions prior to 1.39.4, specifically within the `InMemoryVectorStore` filter functionality. The </t>
        </is>
      </c>
      <c r="D2122" t="n">
        <v>9.9</v>
      </c>
      <c r="E2122" t="inlineStr">
        <is>
          <t>CRITICAL</t>
        </is>
      </c>
      <c r="F2122" t="n">
        <v>2</v>
      </c>
      <c r="G2122" t="n">
        <v>2</v>
      </c>
      <c r="H2122" t="inlineStr">
        <is>
          <t>MEDIUM</t>
        </is>
      </c>
      <c r="I2122" t="n">
        <v>13.9</v>
      </c>
      <c r="J2122" t="inlineStr">
        <is>
          <t>NO</t>
        </is>
      </c>
      <c r="K2122" t="inlineStr">
        <is>
          <t>2026-02-19T17:24:50.487</t>
        </is>
      </c>
      <c r="L2122" t="inlineStr">
        <is>
          <t>YES</t>
        </is>
      </c>
      <c r="M2122" t="inlineStr">
        <is>
          <t>Microsoft Windows</t>
        </is>
      </c>
      <c r="N2122" t="inlineStr">
        <is>
          <t>P4</t>
        </is>
      </c>
      <c r="O2122" t="inlineStr">
        <is>
          <t>Microsoft CVE - no IP context</t>
        </is>
      </c>
      <c r="P2122" t="n">
        <v>0</v>
      </c>
      <c r="Q2122" t="n">
        <v>0</v>
      </c>
      <c r="R2122" t="inlineStr">
        <is>
          <t>T1203:Exploitation for Client Execution | T1068:Exploitation for Privilege Escalation | T1059.006:Python</t>
        </is>
      </c>
      <c r="S2122" t="n">
        <v>1</v>
      </c>
      <c r="T2122" t="inlineStr">
        <is>
          <t>LOW (40%)</t>
        </is>
      </c>
      <c r="U2122" t="inlineStr">
        <is>
          <t>CHECK_MSRC</t>
        </is>
      </c>
      <c r="V2122" t="inlineStr">
        <is>
          <t>YES</t>
        </is>
      </c>
      <c r="W2122" t="inlineStr">
        <is>
          <t>https://msrc.microsoft.com/update-guide/vulnerability/CVE-2026-26030</t>
        </is>
      </c>
      <c r="X2122" t="inlineStr">
        <is>
          <t>NONE</t>
        </is>
      </c>
      <c r="Y2122" t="n">
        <v>0</v>
      </c>
      <c r="Z2122" t="inlineStr"/>
      <c r="AA2122" t="inlineStr">
        <is>
          <t>https://msrc.microsoft.com/update-guide/vulnerability/CVE-2026-26030</t>
        </is>
      </c>
    </row>
    <row r="2123">
      <c r="A2123" t="inlineStr">
        <is>
          <t>MSRC_UPDATE</t>
        </is>
      </c>
      <c r="B2123" t="inlineStr">
        <is>
          <t>CVE-2026-21535</t>
        </is>
      </c>
      <c r="C2123" t="inlineStr">
        <is>
          <t>Microsoft Update: Improper access control in Microsoft Teams allows an unauthorized attacker to disclose information over a network.</t>
        </is>
      </c>
      <c r="D2123" t="n">
        <v>8.199999999999999</v>
      </c>
      <c r="E2123" t="inlineStr">
        <is>
          <t>HIGH</t>
        </is>
      </c>
      <c r="F2123" t="n">
        <v>2</v>
      </c>
      <c r="G2123" t="n">
        <v>2</v>
      </c>
      <c r="H2123" t="inlineStr">
        <is>
          <t>MEDIUM</t>
        </is>
      </c>
      <c r="I2123" t="n">
        <v>12.2</v>
      </c>
      <c r="J2123" t="inlineStr">
        <is>
          <t>NO</t>
        </is>
      </c>
      <c r="K2123" t="inlineStr">
        <is>
          <t>2026-02-19T23:16:24.217</t>
        </is>
      </c>
      <c r="L2123" t="inlineStr">
        <is>
          <t>YES</t>
        </is>
      </c>
      <c r="M2123" t="inlineStr">
        <is>
          <t>Microsoft Windows</t>
        </is>
      </c>
      <c r="N2123" t="inlineStr">
        <is>
          <t>P4</t>
        </is>
      </c>
      <c r="O2123" t="inlineStr">
        <is>
          <t>Microsoft CVE - no IP context</t>
        </is>
      </c>
      <c r="P2123" t="n">
        <v>0</v>
      </c>
      <c r="Q2123" t="n">
        <v>0</v>
      </c>
      <c r="R2123" t="inlineStr">
        <is>
          <t>T1203:Exploitation for Client Execution | T1068:Exploitation for Privilege Escalation</t>
        </is>
      </c>
      <c r="S2123" t="n">
        <v>1</v>
      </c>
      <c r="T2123" t="inlineStr">
        <is>
          <t>LOW (40%)</t>
        </is>
      </c>
      <c r="U2123" t="inlineStr">
        <is>
          <t>CHECK_MSRC</t>
        </is>
      </c>
      <c r="V2123" t="inlineStr">
        <is>
          <t>YES</t>
        </is>
      </c>
      <c r="W2123" t="inlineStr">
        <is>
          <t>https://msrc.microsoft.com/update-guide/vulnerability/CVE-2026-21535</t>
        </is>
      </c>
      <c r="X2123" t="inlineStr">
        <is>
          <t>NONE</t>
        </is>
      </c>
      <c r="Y2123" t="n">
        <v>0</v>
      </c>
      <c r="Z2123" t="inlineStr"/>
      <c r="AA2123" t="inlineStr">
        <is>
          <t>https://msrc.microsoft.com/update-guide/vulnerability/CVE-2026-21535</t>
        </is>
      </c>
    </row>
    <row r="2124">
      <c r="A2124" t="inlineStr">
        <is>
          <t>PATCH_TUESDAY</t>
        </is>
      </c>
      <c r="B2124" t="inlineStr">
        <is>
          <t>PT-February-2026</t>
        </is>
      </c>
      <c r="C2124" t="inlineStr">
        <is>
          <t>Patch Tuesday February 2026: Patch Tuesday: February 10, 2026 - Status: Released</t>
        </is>
      </c>
      <c r="D2124" t="n">
        <v>0</v>
      </c>
      <c r="E2124" t="inlineStr">
        <is>
          <t>LOW</t>
        </is>
      </c>
      <c r="F2124" t="n">
        <v>1</v>
      </c>
      <c r="G2124" t="n">
        <v>1</v>
      </c>
      <c r="H2124" t="inlineStr">
        <is>
          <t>LOW</t>
        </is>
      </c>
      <c r="I2124" t="n">
        <v>1</v>
      </c>
      <c r="J2124" t="inlineStr">
        <is>
          <t>NO</t>
        </is>
      </c>
      <c r="K2124" t="inlineStr">
        <is>
          <t>2026-02-10</t>
        </is>
      </c>
      <c r="L2124" t="inlineStr">
        <is>
          <t>Released</t>
        </is>
      </c>
      <c r="M2124" t="inlineStr">
        <is>
          <t>Microsoft Windows / Microsoft 365</t>
        </is>
      </c>
      <c r="N2124" t="inlineStr">
        <is>
          <t>P4</t>
        </is>
      </c>
      <c r="O2124" t="inlineStr">
        <is>
          <t>Informational - no IP context</t>
        </is>
      </c>
      <c r="P2124" t="n">
        <v>0</v>
      </c>
      <c r="Q2124" t="n">
        <v>0</v>
      </c>
      <c r="R2124" t="inlineStr">
        <is>
          <t>Informational</t>
        </is>
      </c>
      <c r="S2124" t="n">
        <v>1</v>
      </c>
      <c r="T2124" t="inlineStr">
        <is>
          <t>LOW (40%)</t>
        </is>
      </c>
      <c r="U2124" t="inlineStr">
        <is>
          <t>NONE</t>
        </is>
      </c>
      <c r="V2124" t="inlineStr">
        <is>
          <t>NONE</t>
        </is>
      </c>
      <c r="W2124" t="inlineStr">
        <is>
          <t>NONE</t>
        </is>
      </c>
      <c r="X2124" t="inlineStr">
        <is>
          <t>NONE</t>
        </is>
      </c>
      <c r="Y2124" t="n">
        <v>0</v>
      </c>
      <c r="Z2124" t="inlineStr"/>
      <c r="AA2124" t="inlineStr">
        <is>
          <t>https://msrc.microsoft.com/update-guide/</t>
        </is>
      </c>
    </row>
    <row r="2125">
      <c r="A2125" t="inlineStr">
        <is>
          <t>TALOS_IP</t>
        </is>
      </c>
      <c r="B2125" t="inlineStr">
        <is>
          <t>58ee889ef850</t>
        </is>
      </c>
      <c r="C2125" t="inlineStr">
        <is>
          <t>Cisco Talos Blacklisted IP: 1.14.3.240 | Verified malicious | Sources: TALOS</t>
        </is>
      </c>
      <c r="D2125" t="n">
        <v>7</v>
      </c>
      <c r="E2125" t="inlineStr">
        <is>
          <t>HIGH</t>
        </is>
      </c>
      <c r="F2125" t="n">
        <v>3</v>
      </c>
      <c r="G2125" t="n">
        <v>2</v>
      </c>
      <c r="H2125" t="inlineStr">
        <is>
          <t>HIGH</t>
        </is>
      </c>
      <c r="I2125" t="n">
        <v>13</v>
      </c>
      <c r="J2125" t="inlineStr">
        <is>
          <t>NO</t>
        </is>
      </c>
      <c r="K2125" t="inlineStr">
        <is>
          <t>2026-02-28 21:38</t>
        </is>
      </c>
      <c r="L2125" t="inlineStr">
        <is>
          <t>Block IP</t>
        </is>
      </c>
      <c r="M2125" t="inlineStr">
        <is>
          <t>Network perimeter / Email / Web</t>
        </is>
      </c>
      <c r="N2125" t="inlineStr">
        <is>
          <t>P3</t>
        </is>
      </c>
      <c r="O2125" t="inlineStr">
        <is>
          <t>Check ip-api.com + AbuseIPDB for context</t>
        </is>
      </c>
      <c r="P2125" t="n">
        <v>0</v>
      </c>
      <c r="Q2125" t="n">
        <v>0</v>
      </c>
      <c r="R2125" t="inlineStr">
        <is>
          <t>T1110:Brute Force | T1190:Exploit Public-Facing Application | T1566:Phishing</t>
        </is>
      </c>
      <c r="S2125" t="n">
        <v>1</v>
      </c>
      <c r="T2125" t="inlineStr">
        <is>
          <t>MEDIUM (60%)</t>
        </is>
      </c>
      <c r="U2125" t="inlineStr">
        <is>
          <t>NONE</t>
        </is>
      </c>
      <c r="V2125" t="inlineStr">
        <is>
          <t>NONE</t>
        </is>
      </c>
      <c r="W2125" t="inlineStr">
        <is>
          <t>NONE</t>
        </is>
      </c>
      <c r="X2125" t="inlineStr">
        <is>
          <t>NONE</t>
        </is>
      </c>
      <c r="Y2125" t="n">
        <v>0</v>
      </c>
      <c r="Z2125" t="inlineStr"/>
      <c r="AA2125" t="inlineStr">
        <is>
          <t>https://talosintelligence.com/reputation_center/lookup?search=1.14.3.240</t>
        </is>
      </c>
    </row>
    <row r="2126">
      <c r="A2126" t="inlineStr">
        <is>
          <t>TALOS_IP</t>
        </is>
      </c>
      <c r="B2126" t="inlineStr">
        <is>
          <t>017abc159f47</t>
        </is>
      </c>
      <c r="C2126" t="inlineStr">
        <is>
          <t>Cisco Talos Blacklisted IP: 1.15.116.189 | Verified malicious | Sources: TALOS</t>
        </is>
      </c>
      <c r="D2126" t="n">
        <v>7</v>
      </c>
      <c r="E2126" t="inlineStr">
        <is>
          <t>HIGH</t>
        </is>
      </c>
      <c r="F2126" t="n">
        <v>3</v>
      </c>
      <c r="G2126" t="n">
        <v>2</v>
      </c>
      <c r="H2126" t="inlineStr">
        <is>
          <t>HIGH</t>
        </is>
      </c>
      <c r="I2126" t="n">
        <v>13</v>
      </c>
      <c r="J2126" t="inlineStr">
        <is>
          <t>NO</t>
        </is>
      </c>
      <c r="K2126" t="inlineStr">
        <is>
          <t>2026-02-28 21:38</t>
        </is>
      </c>
      <c r="L2126" t="inlineStr">
        <is>
          <t>Block IP</t>
        </is>
      </c>
      <c r="M2126" t="inlineStr">
        <is>
          <t>Network perimeter / Email / Web</t>
        </is>
      </c>
      <c r="N2126" t="inlineStr">
        <is>
          <t>P3</t>
        </is>
      </c>
      <c r="O2126" t="inlineStr">
        <is>
          <t>Check ip-api.com + AbuseIPDB for context</t>
        </is>
      </c>
      <c r="P2126" t="n">
        <v>0</v>
      </c>
      <c r="Q2126" t="n">
        <v>0</v>
      </c>
      <c r="R2126" t="inlineStr">
        <is>
          <t>T1110:Brute Force | T1190:Exploit Public-Facing Application | T1566:Phishing</t>
        </is>
      </c>
      <c r="S2126" t="n">
        <v>1</v>
      </c>
      <c r="T2126" t="inlineStr">
        <is>
          <t>MEDIUM (60%)</t>
        </is>
      </c>
      <c r="U2126" t="inlineStr">
        <is>
          <t>NONE</t>
        </is>
      </c>
      <c r="V2126" t="inlineStr">
        <is>
          <t>NONE</t>
        </is>
      </c>
      <c r="W2126" t="inlineStr">
        <is>
          <t>NONE</t>
        </is>
      </c>
      <c r="X2126" t="inlineStr">
        <is>
          <t>NONE</t>
        </is>
      </c>
      <c r="Y2126" t="n">
        <v>0</v>
      </c>
      <c r="Z2126" t="inlineStr"/>
      <c r="AA2126" t="inlineStr">
        <is>
          <t>https://talosintelligence.com/reputation_center/lookup?search=1.15.116.189</t>
        </is>
      </c>
    </row>
    <row r="2127">
      <c r="A2127" t="inlineStr">
        <is>
          <t>TALOS_IP</t>
        </is>
      </c>
      <c r="B2127" t="inlineStr">
        <is>
          <t>71a22b632d38</t>
        </is>
      </c>
      <c r="C2127" t="inlineStr">
        <is>
          <t>Cisco Talos Blacklisted IP: 1.170.61.110 | Verified malicious | Sources: TALOS</t>
        </is>
      </c>
      <c r="D2127" t="n">
        <v>7</v>
      </c>
      <c r="E2127" t="inlineStr">
        <is>
          <t>HIGH</t>
        </is>
      </c>
      <c r="F2127" t="n">
        <v>3</v>
      </c>
      <c r="G2127" t="n">
        <v>2</v>
      </c>
      <c r="H2127" t="inlineStr">
        <is>
          <t>HIGH</t>
        </is>
      </c>
      <c r="I2127" t="n">
        <v>13</v>
      </c>
      <c r="J2127" t="inlineStr">
        <is>
          <t>NO</t>
        </is>
      </c>
      <c r="K2127" t="inlineStr">
        <is>
          <t>2026-02-28 21:38</t>
        </is>
      </c>
      <c r="L2127" t="inlineStr">
        <is>
          <t>Block IP</t>
        </is>
      </c>
      <c r="M2127" t="inlineStr">
        <is>
          <t>Network perimeter / Email / Web</t>
        </is>
      </c>
      <c r="N2127" t="inlineStr">
        <is>
          <t>P3</t>
        </is>
      </c>
      <c r="O2127" t="inlineStr">
        <is>
          <t>Check ip-api.com + AbuseIPDB for context</t>
        </is>
      </c>
      <c r="P2127" t="n">
        <v>0</v>
      </c>
      <c r="Q2127" t="n">
        <v>0</v>
      </c>
      <c r="R2127" t="inlineStr">
        <is>
          <t>T1110:Brute Force | T1190:Exploit Public-Facing Application | T1566:Phishing</t>
        </is>
      </c>
      <c r="S2127" t="n">
        <v>1</v>
      </c>
      <c r="T2127" t="inlineStr">
        <is>
          <t>MEDIUM (60%)</t>
        </is>
      </c>
      <c r="U2127" t="inlineStr">
        <is>
          <t>NONE</t>
        </is>
      </c>
      <c r="V2127" t="inlineStr">
        <is>
          <t>NONE</t>
        </is>
      </c>
      <c r="W2127" t="inlineStr">
        <is>
          <t>NONE</t>
        </is>
      </c>
      <c r="X2127" t="inlineStr">
        <is>
          <t>NONE</t>
        </is>
      </c>
      <c r="Y2127" t="n">
        <v>0</v>
      </c>
      <c r="Z2127" t="inlineStr"/>
      <c r="AA2127" t="inlineStr">
        <is>
          <t>https://talosintelligence.com/reputation_center/lookup?search=1.170.61.110</t>
        </is>
      </c>
    </row>
    <row r="2128">
      <c r="A2128" t="inlineStr">
        <is>
          <t>TALOS_IP</t>
        </is>
      </c>
      <c r="B2128" t="inlineStr">
        <is>
          <t>7848e830f6b2</t>
        </is>
      </c>
      <c r="C2128" t="inlineStr">
        <is>
          <t>Cisco Talos Blacklisted IP: 1.176.134.238 | Verified malicious | Sources: TALOS</t>
        </is>
      </c>
      <c r="D2128" t="n">
        <v>7</v>
      </c>
      <c r="E2128" t="inlineStr">
        <is>
          <t>HIGH</t>
        </is>
      </c>
      <c r="F2128" t="n">
        <v>3</v>
      </c>
      <c r="G2128" t="n">
        <v>2</v>
      </c>
      <c r="H2128" t="inlineStr">
        <is>
          <t>HIGH</t>
        </is>
      </c>
      <c r="I2128" t="n">
        <v>13</v>
      </c>
      <c r="J2128" t="inlineStr">
        <is>
          <t>NO</t>
        </is>
      </c>
      <c r="K2128" t="inlineStr">
        <is>
          <t>2026-02-28 21:38</t>
        </is>
      </c>
      <c r="L2128" t="inlineStr">
        <is>
          <t>Block IP</t>
        </is>
      </c>
      <c r="M2128" t="inlineStr">
        <is>
          <t>Network perimeter / Email / Web</t>
        </is>
      </c>
      <c r="N2128" t="inlineStr">
        <is>
          <t>P3</t>
        </is>
      </c>
      <c r="O2128" t="inlineStr">
        <is>
          <t>Check ip-api.com + AbuseIPDB for context</t>
        </is>
      </c>
      <c r="P2128" t="n">
        <v>0</v>
      </c>
      <c r="Q2128" t="n">
        <v>0</v>
      </c>
      <c r="R2128" t="inlineStr">
        <is>
          <t>T1110:Brute Force | T1190:Exploit Public-Facing Application | T1566:Phishing</t>
        </is>
      </c>
      <c r="S2128" t="n">
        <v>1</v>
      </c>
      <c r="T2128" t="inlineStr">
        <is>
          <t>MEDIUM (60%)</t>
        </is>
      </c>
      <c r="U2128" t="inlineStr">
        <is>
          <t>NONE</t>
        </is>
      </c>
      <c r="V2128" t="inlineStr">
        <is>
          <t>NONE</t>
        </is>
      </c>
      <c r="W2128" t="inlineStr">
        <is>
          <t>NONE</t>
        </is>
      </c>
      <c r="X2128" t="inlineStr">
        <is>
          <t>NONE</t>
        </is>
      </c>
      <c r="Y2128" t="n">
        <v>0</v>
      </c>
      <c r="Z2128" t="inlineStr"/>
      <c r="AA2128" t="inlineStr">
        <is>
          <t>https://talosintelligence.com/reputation_center/lookup?search=1.176.134.238</t>
        </is>
      </c>
    </row>
    <row r="2129">
      <c r="A2129" t="inlineStr">
        <is>
          <t>TALOS_IP</t>
        </is>
      </c>
      <c r="B2129" t="inlineStr">
        <is>
          <t>67b10f374a58</t>
        </is>
      </c>
      <c r="C2129" t="inlineStr">
        <is>
          <t>Cisco Talos Blacklisted IP: 1.176.134.241 | Verified malicious | Sources: TALOS</t>
        </is>
      </c>
      <c r="D2129" t="n">
        <v>7</v>
      </c>
      <c r="E2129" t="inlineStr">
        <is>
          <t>HIGH</t>
        </is>
      </c>
      <c r="F2129" t="n">
        <v>3</v>
      </c>
      <c r="G2129" t="n">
        <v>2</v>
      </c>
      <c r="H2129" t="inlineStr">
        <is>
          <t>HIGH</t>
        </is>
      </c>
      <c r="I2129" t="n">
        <v>13</v>
      </c>
      <c r="J2129" t="inlineStr">
        <is>
          <t>NO</t>
        </is>
      </c>
      <c r="K2129" t="inlineStr">
        <is>
          <t>2026-02-28 21:38</t>
        </is>
      </c>
      <c r="L2129" t="inlineStr">
        <is>
          <t>Block IP</t>
        </is>
      </c>
      <c r="M2129" t="inlineStr">
        <is>
          <t>Network perimeter / Email / Web</t>
        </is>
      </c>
      <c r="N2129" t="inlineStr">
        <is>
          <t>P3</t>
        </is>
      </c>
      <c r="O2129" t="inlineStr">
        <is>
          <t>Check ip-api.com + AbuseIPDB for context</t>
        </is>
      </c>
      <c r="P2129" t="n">
        <v>0</v>
      </c>
      <c r="Q2129" t="n">
        <v>0</v>
      </c>
      <c r="R2129" t="inlineStr">
        <is>
          <t>T1110:Brute Force | T1190:Exploit Public-Facing Application | T1566:Phishing</t>
        </is>
      </c>
      <c r="S2129" t="n">
        <v>1</v>
      </c>
      <c r="T2129" t="inlineStr">
        <is>
          <t>MEDIUM (60%)</t>
        </is>
      </c>
      <c r="U2129" t="inlineStr">
        <is>
          <t>NONE</t>
        </is>
      </c>
      <c r="V2129" t="inlineStr">
        <is>
          <t>NONE</t>
        </is>
      </c>
      <c r="W2129" t="inlineStr">
        <is>
          <t>NONE</t>
        </is>
      </c>
      <c r="X2129" t="inlineStr">
        <is>
          <t>NONE</t>
        </is>
      </c>
      <c r="Y2129" t="n">
        <v>0</v>
      </c>
      <c r="Z2129" t="inlineStr"/>
      <c r="AA2129" t="inlineStr">
        <is>
          <t>https://talosintelligence.com/reputation_center/lookup?search=1.176.134.241</t>
        </is>
      </c>
    </row>
    <row r="2130">
      <c r="A2130" t="inlineStr">
        <is>
          <t>TALOS_IP</t>
        </is>
      </c>
      <c r="B2130" t="inlineStr">
        <is>
          <t>915017172d3a</t>
        </is>
      </c>
      <c r="C2130" t="inlineStr">
        <is>
          <t>Cisco Talos Blacklisted IP: 1.177.63.24 | Verified malicious | Sources: TALOS</t>
        </is>
      </c>
      <c r="D2130" t="n">
        <v>7</v>
      </c>
      <c r="E2130" t="inlineStr">
        <is>
          <t>HIGH</t>
        </is>
      </c>
      <c r="F2130" t="n">
        <v>3</v>
      </c>
      <c r="G2130" t="n">
        <v>2</v>
      </c>
      <c r="H2130" t="inlineStr">
        <is>
          <t>HIGH</t>
        </is>
      </c>
      <c r="I2130" t="n">
        <v>13</v>
      </c>
      <c r="J2130" t="inlineStr">
        <is>
          <t>NO</t>
        </is>
      </c>
      <c r="K2130" t="inlineStr">
        <is>
          <t>2026-02-28 21:38</t>
        </is>
      </c>
      <c r="L2130" t="inlineStr">
        <is>
          <t>Block IP</t>
        </is>
      </c>
      <c r="M2130" t="inlineStr">
        <is>
          <t>Network perimeter / Email / Web</t>
        </is>
      </c>
      <c r="N2130" t="inlineStr">
        <is>
          <t>P3</t>
        </is>
      </c>
      <c r="O2130" t="inlineStr">
        <is>
          <t>Check ip-api.com + AbuseIPDB for context</t>
        </is>
      </c>
      <c r="P2130" t="n">
        <v>0</v>
      </c>
      <c r="Q2130" t="n">
        <v>0</v>
      </c>
      <c r="R2130" t="inlineStr">
        <is>
          <t>T1110:Brute Force | T1190:Exploit Public-Facing Application | T1566:Phishing</t>
        </is>
      </c>
      <c r="S2130" t="n">
        <v>1</v>
      </c>
      <c r="T2130" t="inlineStr">
        <is>
          <t>MEDIUM (60%)</t>
        </is>
      </c>
      <c r="U2130" t="inlineStr">
        <is>
          <t>NONE</t>
        </is>
      </c>
      <c r="V2130" t="inlineStr">
        <is>
          <t>NONE</t>
        </is>
      </c>
      <c r="W2130" t="inlineStr">
        <is>
          <t>NONE</t>
        </is>
      </c>
      <c r="X2130" t="inlineStr">
        <is>
          <t>NONE</t>
        </is>
      </c>
      <c r="Y2130" t="n">
        <v>0</v>
      </c>
      <c r="Z2130" t="inlineStr"/>
      <c r="AA2130" t="inlineStr">
        <is>
          <t>https://talosintelligence.com/reputation_center/lookup?search=1.177.63.24</t>
        </is>
      </c>
    </row>
    <row r="2131">
      <c r="A2131" t="inlineStr">
        <is>
          <t>TALOS_IP</t>
        </is>
      </c>
      <c r="B2131" t="inlineStr">
        <is>
          <t>069bfb443367</t>
        </is>
      </c>
      <c r="C2131" t="inlineStr">
        <is>
          <t>Cisco Talos Blacklisted IP: 1.180.252.30 | Verified malicious | Sources: TALOS</t>
        </is>
      </c>
      <c r="D2131" t="n">
        <v>7</v>
      </c>
      <c r="E2131" t="inlineStr">
        <is>
          <t>HIGH</t>
        </is>
      </c>
      <c r="F2131" t="n">
        <v>3</v>
      </c>
      <c r="G2131" t="n">
        <v>2</v>
      </c>
      <c r="H2131" t="inlineStr">
        <is>
          <t>HIGH</t>
        </is>
      </c>
      <c r="I2131" t="n">
        <v>13</v>
      </c>
      <c r="J2131" t="inlineStr">
        <is>
          <t>NO</t>
        </is>
      </c>
      <c r="K2131" t="inlineStr">
        <is>
          <t>2026-02-28 21:38</t>
        </is>
      </c>
      <c r="L2131" t="inlineStr">
        <is>
          <t>Block IP</t>
        </is>
      </c>
      <c r="M2131" t="inlineStr">
        <is>
          <t>Network perimeter / Email / Web</t>
        </is>
      </c>
      <c r="N2131" t="inlineStr">
        <is>
          <t>P3</t>
        </is>
      </c>
      <c r="O2131" t="inlineStr">
        <is>
          <t>Check ip-api.com + AbuseIPDB for context</t>
        </is>
      </c>
      <c r="P2131" t="n">
        <v>0</v>
      </c>
      <c r="Q2131" t="n">
        <v>0</v>
      </c>
      <c r="R2131" t="inlineStr">
        <is>
          <t>T1110:Brute Force | T1190:Exploit Public-Facing Application | T1566:Phishing</t>
        </is>
      </c>
      <c r="S2131" t="n">
        <v>1</v>
      </c>
      <c r="T2131" t="inlineStr">
        <is>
          <t>MEDIUM (60%)</t>
        </is>
      </c>
      <c r="U2131" t="inlineStr">
        <is>
          <t>NONE</t>
        </is>
      </c>
      <c r="V2131" t="inlineStr">
        <is>
          <t>NONE</t>
        </is>
      </c>
      <c r="W2131" t="inlineStr">
        <is>
          <t>NONE</t>
        </is>
      </c>
      <c r="X2131" t="inlineStr">
        <is>
          <t>NONE</t>
        </is>
      </c>
      <c r="Y2131" t="n">
        <v>0</v>
      </c>
      <c r="Z2131" t="inlineStr"/>
      <c r="AA2131" t="inlineStr">
        <is>
          <t>https://talosintelligence.com/reputation_center/lookup?search=1.180.252.30</t>
        </is>
      </c>
    </row>
    <row r="2132">
      <c r="A2132" t="inlineStr">
        <is>
          <t>TALOS_IP</t>
        </is>
      </c>
      <c r="B2132" t="inlineStr">
        <is>
          <t>7824aee466ca</t>
        </is>
      </c>
      <c r="C2132" t="inlineStr">
        <is>
          <t>Cisco Talos Blacklisted IP: 1.183.13.74 | Verified malicious | Sources: TALOS</t>
        </is>
      </c>
      <c r="D2132" t="n">
        <v>7</v>
      </c>
      <c r="E2132" t="inlineStr">
        <is>
          <t>HIGH</t>
        </is>
      </c>
      <c r="F2132" t="n">
        <v>3</v>
      </c>
      <c r="G2132" t="n">
        <v>2</v>
      </c>
      <c r="H2132" t="inlineStr">
        <is>
          <t>HIGH</t>
        </is>
      </c>
      <c r="I2132" t="n">
        <v>13</v>
      </c>
      <c r="J2132" t="inlineStr">
        <is>
          <t>NO</t>
        </is>
      </c>
      <c r="K2132" t="inlineStr">
        <is>
          <t>2026-02-28 21:38</t>
        </is>
      </c>
      <c r="L2132" t="inlineStr">
        <is>
          <t>Block IP</t>
        </is>
      </c>
      <c r="M2132" t="inlineStr">
        <is>
          <t>Network perimeter / Email / Web</t>
        </is>
      </c>
      <c r="N2132" t="inlineStr">
        <is>
          <t>P3</t>
        </is>
      </c>
      <c r="O2132" t="inlineStr">
        <is>
          <t>Check ip-api.com + AbuseIPDB for context</t>
        </is>
      </c>
      <c r="P2132" t="n">
        <v>0</v>
      </c>
      <c r="Q2132" t="n">
        <v>0</v>
      </c>
      <c r="R2132" t="inlineStr">
        <is>
          <t>T1110:Brute Force | T1190:Exploit Public-Facing Application | T1566:Phishing</t>
        </is>
      </c>
      <c r="S2132" t="n">
        <v>1</v>
      </c>
      <c r="T2132" t="inlineStr">
        <is>
          <t>MEDIUM (60%)</t>
        </is>
      </c>
      <c r="U2132" t="inlineStr">
        <is>
          <t>NONE</t>
        </is>
      </c>
      <c r="V2132" t="inlineStr">
        <is>
          <t>NONE</t>
        </is>
      </c>
      <c r="W2132" t="inlineStr">
        <is>
          <t>NONE</t>
        </is>
      </c>
      <c r="X2132" t="inlineStr">
        <is>
          <t>NONE</t>
        </is>
      </c>
      <c r="Y2132" t="n">
        <v>0</v>
      </c>
      <c r="Z2132" t="inlineStr"/>
      <c r="AA2132" t="inlineStr">
        <is>
          <t>https://talosintelligence.com/reputation_center/lookup?search=1.183.13.74</t>
        </is>
      </c>
    </row>
    <row r="2133">
      <c r="A2133" t="inlineStr">
        <is>
          <t>TALOS_IP</t>
        </is>
      </c>
      <c r="B2133" t="inlineStr">
        <is>
          <t>179457b71e4b</t>
        </is>
      </c>
      <c r="C2133" t="inlineStr">
        <is>
          <t>Cisco Talos Blacklisted IP: 1.188.101.101 | Verified malicious | Sources: TALOS</t>
        </is>
      </c>
      <c r="D2133" t="n">
        <v>7</v>
      </c>
      <c r="E2133" t="inlineStr">
        <is>
          <t>HIGH</t>
        </is>
      </c>
      <c r="F2133" t="n">
        <v>3</v>
      </c>
      <c r="G2133" t="n">
        <v>2</v>
      </c>
      <c r="H2133" t="inlineStr">
        <is>
          <t>HIGH</t>
        </is>
      </c>
      <c r="I2133" t="n">
        <v>13</v>
      </c>
      <c r="J2133" t="inlineStr">
        <is>
          <t>NO</t>
        </is>
      </c>
      <c r="K2133" t="inlineStr">
        <is>
          <t>2026-02-28 21:38</t>
        </is>
      </c>
      <c r="L2133" t="inlineStr">
        <is>
          <t>Block IP</t>
        </is>
      </c>
      <c r="M2133" t="inlineStr">
        <is>
          <t>Network perimeter / Email / Web</t>
        </is>
      </c>
      <c r="N2133" t="inlineStr">
        <is>
          <t>P3</t>
        </is>
      </c>
      <c r="O2133" t="inlineStr">
        <is>
          <t>Check ip-api.com + AbuseIPDB for context</t>
        </is>
      </c>
      <c r="P2133" t="n">
        <v>0</v>
      </c>
      <c r="Q2133" t="n">
        <v>0</v>
      </c>
      <c r="R2133" t="inlineStr">
        <is>
          <t>T1110:Brute Force | T1190:Exploit Public-Facing Application | T1566:Phishing</t>
        </is>
      </c>
      <c r="S2133" t="n">
        <v>1</v>
      </c>
      <c r="T2133" t="inlineStr">
        <is>
          <t>MEDIUM (60%)</t>
        </is>
      </c>
      <c r="U2133" t="inlineStr">
        <is>
          <t>NONE</t>
        </is>
      </c>
      <c r="V2133" t="inlineStr">
        <is>
          <t>NONE</t>
        </is>
      </c>
      <c r="W2133" t="inlineStr">
        <is>
          <t>NONE</t>
        </is>
      </c>
      <c r="X2133" t="inlineStr">
        <is>
          <t>NONE</t>
        </is>
      </c>
      <c r="Y2133" t="n">
        <v>0</v>
      </c>
      <c r="Z2133" t="inlineStr"/>
      <c r="AA2133" t="inlineStr">
        <is>
          <t>https://talosintelligence.com/reputation_center/lookup?search=1.188.101.101</t>
        </is>
      </c>
    </row>
    <row r="2134">
      <c r="A2134" t="inlineStr">
        <is>
          <t>TALOS_IP</t>
        </is>
      </c>
      <c r="B2134" t="inlineStr">
        <is>
          <t>04f467b0a226</t>
        </is>
      </c>
      <c r="C2134" t="inlineStr">
        <is>
          <t>Cisco Talos Blacklisted IP: 1.188.23.73 | Verified malicious | Sources: TALOS</t>
        </is>
      </c>
      <c r="D2134" t="n">
        <v>7</v>
      </c>
      <c r="E2134" t="inlineStr">
        <is>
          <t>HIGH</t>
        </is>
      </c>
      <c r="F2134" t="n">
        <v>3</v>
      </c>
      <c r="G2134" t="n">
        <v>2</v>
      </c>
      <c r="H2134" t="inlineStr">
        <is>
          <t>HIGH</t>
        </is>
      </c>
      <c r="I2134" t="n">
        <v>13</v>
      </c>
      <c r="J2134" t="inlineStr">
        <is>
          <t>NO</t>
        </is>
      </c>
      <c r="K2134" t="inlineStr">
        <is>
          <t>2026-02-28 21:38</t>
        </is>
      </c>
      <c r="L2134" t="inlineStr">
        <is>
          <t>Block IP</t>
        </is>
      </c>
      <c r="M2134" t="inlineStr">
        <is>
          <t>Network perimeter / Email / Web</t>
        </is>
      </c>
      <c r="N2134" t="inlineStr">
        <is>
          <t>P3</t>
        </is>
      </c>
      <c r="O2134" t="inlineStr">
        <is>
          <t>Check ip-api.com + AbuseIPDB for context</t>
        </is>
      </c>
      <c r="P2134" t="n">
        <v>0</v>
      </c>
      <c r="Q2134" t="n">
        <v>0</v>
      </c>
      <c r="R2134" t="inlineStr">
        <is>
          <t>T1110:Brute Force | T1190:Exploit Public-Facing Application | T1566:Phishing</t>
        </is>
      </c>
      <c r="S2134" t="n">
        <v>1</v>
      </c>
      <c r="T2134" t="inlineStr">
        <is>
          <t>MEDIUM (60%)</t>
        </is>
      </c>
      <c r="U2134" t="inlineStr">
        <is>
          <t>NONE</t>
        </is>
      </c>
      <c r="V2134" t="inlineStr">
        <is>
          <t>NONE</t>
        </is>
      </c>
      <c r="W2134" t="inlineStr">
        <is>
          <t>NONE</t>
        </is>
      </c>
      <c r="X2134" t="inlineStr">
        <is>
          <t>NONE</t>
        </is>
      </c>
      <c r="Y2134" t="n">
        <v>0</v>
      </c>
      <c r="Z2134" t="inlineStr"/>
      <c r="AA2134" t="inlineStr">
        <is>
          <t>https://talosintelligence.com/reputation_center/lookup?search=1.188.23.73</t>
        </is>
      </c>
    </row>
    <row r="2135">
      <c r="A2135" t="inlineStr">
        <is>
          <t>TALOS_IP</t>
        </is>
      </c>
      <c r="B2135" t="inlineStr">
        <is>
          <t>bdf5fdca8587</t>
        </is>
      </c>
      <c r="C2135" t="inlineStr">
        <is>
          <t>Cisco Talos Blacklisted IP: 1.192.177.17 | Verified malicious | Sources: TALOS</t>
        </is>
      </c>
      <c r="D2135" t="n">
        <v>7</v>
      </c>
      <c r="E2135" t="inlineStr">
        <is>
          <t>HIGH</t>
        </is>
      </c>
      <c r="F2135" t="n">
        <v>3</v>
      </c>
      <c r="G2135" t="n">
        <v>2</v>
      </c>
      <c r="H2135" t="inlineStr">
        <is>
          <t>HIGH</t>
        </is>
      </c>
      <c r="I2135" t="n">
        <v>13</v>
      </c>
      <c r="J2135" t="inlineStr">
        <is>
          <t>NO</t>
        </is>
      </c>
      <c r="K2135" t="inlineStr">
        <is>
          <t>2026-02-28 21:38</t>
        </is>
      </c>
      <c r="L2135" t="inlineStr">
        <is>
          <t>Block IP</t>
        </is>
      </c>
      <c r="M2135" t="inlineStr">
        <is>
          <t>Network perimeter / Email / Web</t>
        </is>
      </c>
      <c r="N2135" t="inlineStr">
        <is>
          <t>P3</t>
        </is>
      </c>
      <c r="O2135" t="inlineStr">
        <is>
          <t>Check ip-api.com + AbuseIPDB for context</t>
        </is>
      </c>
      <c r="P2135" t="n">
        <v>0</v>
      </c>
      <c r="Q2135" t="n">
        <v>0</v>
      </c>
      <c r="R2135" t="inlineStr">
        <is>
          <t>T1110:Brute Force | T1190:Exploit Public-Facing Application | T1566:Phishing</t>
        </is>
      </c>
      <c r="S2135" t="n">
        <v>1</v>
      </c>
      <c r="T2135" t="inlineStr">
        <is>
          <t>MEDIUM (60%)</t>
        </is>
      </c>
      <c r="U2135" t="inlineStr">
        <is>
          <t>NONE</t>
        </is>
      </c>
      <c r="V2135" t="inlineStr">
        <is>
          <t>NONE</t>
        </is>
      </c>
      <c r="W2135" t="inlineStr">
        <is>
          <t>NONE</t>
        </is>
      </c>
      <c r="X2135" t="inlineStr">
        <is>
          <t>NONE</t>
        </is>
      </c>
      <c r="Y2135" t="n">
        <v>0</v>
      </c>
      <c r="Z2135" t="inlineStr"/>
      <c r="AA2135" t="inlineStr">
        <is>
          <t>https://talosintelligence.com/reputation_center/lookup?search=1.192.177.17</t>
        </is>
      </c>
    </row>
    <row r="2136">
      <c r="A2136" t="inlineStr">
        <is>
          <t>TALOS_IP</t>
        </is>
      </c>
      <c r="B2136" t="inlineStr">
        <is>
          <t>29e7c0080b66</t>
        </is>
      </c>
      <c r="C2136" t="inlineStr">
        <is>
          <t>Cisco Talos Blacklisted IP: 1.192.3.139 | Verified malicious | Sources: TALOS</t>
        </is>
      </c>
      <c r="D2136" t="n">
        <v>7</v>
      </c>
      <c r="E2136" t="inlineStr">
        <is>
          <t>HIGH</t>
        </is>
      </c>
      <c r="F2136" t="n">
        <v>3</v>
      </c>
      <c r="G2136" t="n">
        <v>2</v>
      </c>
      <c r="H2136" t="inlineStr">
        <is>
          <t>HIGH</t>
        </is>
      </c>
      <c r="I2136" t="n">
        <v>13</v>
      </c>
      <c r="J2136" t="inlineStr">
        <is>
          <t>NO</t>
        </is>
      </c>
      <c r="K2136" t="inlineStr">
        <is>
          <t>2026-02-28 21:38</t>
        </is>
      </c>
      <c r="L2136" t="inlineStr">
        <is>
          <t>Block IP</t>
        </is>
      </c>
      <c r="M2136" t="inlineStr">
        <is>
          <t>Network perimeter / Email / Web</t>
        </is>
      </c>
      <c r="N2136" t="inlineStr">
        <is>
          <t>P3</t>
        </is>
      </c>
      <c r="O2136" t="inlineStr">
        <is>
          <t>Check ip-api.com + AbuseIPDB for context</t>
        </is>
      </c>
      <c r="P2136" t="n">
        <v>0</v>
      </c>
      <c r="Q2136" t="n">
        <v>0</v>
      </c>
      <c r="R2136" t="inlineStr">
        <is>
          <t>T1110:Brute Force | T1190:Exploit Public-Facing Application | T1566:Phishing</t>
        </is>
      </c>
      <c r="S2136" t="n">
        <v>1</v>
      </c>
      <c r="T2136" t="inlineStr">
        <is>
          <t>MEDIUM (60%)</t>
        </is>
      </c>
      <c r="U2136" t="inlineStr">
        <is>
          <t>NONE</t>
        </is>
      </c>
      <c r="V2136" t="inlineStr">
        <is>
          <t>NONE</t>
        </is>
      </c>
      <c r="W2136" t="inlineStr">
        <is>
          <t>NONE</t>
        </is>
      </c>
      <c r="X2136" t="inlineStr">
        <is>
          <t>NONE</t>
        </is>
      </c>
      <c r="Y2136" t="n">
        <v>0</v>
      </c>
      <c r="Z2136" t="inlineStr"/>
      <c r="AA2136" t="inlineStr">
        <is>
          <t>https://talosintelligence.com/reputation_center/lookup?search=1.192.3.139</t>
        </is>
      </c>
    </row>
    <row r="2137">
      <c r="A2137" t="inlineStr">
        <is>
          <t>TALOS_IP</t>
        </is>
      </c>
      <c r="B2137" t="inlineStr">
        <is>
          <t>ead5b8f3ef12</t>
        </is>
      </c>
      <c r="C2137" t="inlineStr">
        <is>
          <t>Cisco Talos Blacklisted IP: 1.193.63.108 | Verified malicious | Sources: TALOS</t>
        </is>
      </c>
      <c r="D2137" t="n">
        <v>7</v>
      </c>
      <c r="E2137" t="inlineStr">
        <is>
          <t>HIGH</t>
        </is>
      </c>
      <c r="F2137" t="n">
        <v>3</v>
      </c>
      <c r="G2137" t="n">
        <v>2</v>
      </c>
      <c r="H2137" t="inlineStr">
        <is>
          <t>HIGH</t>
        </is>
      </c>
      <c r="I2137" t="n">
        <v>13</v>
      </c>
      <c r="J2137" t="inlineStr">
        <is>
          <t>NO</t>
        </is>
      </c>
      <c r="K2137" t="inlineStr">
        <is>
          <t>2026-02-28 21:38</t>
        </is>
      </c>
      <c r="L2137" t="inlineStr">
        <is>
          <t>Block IP</t>
        </is>
      </c>
      <c r="M2137" t="inlineStr">
        <is>
          <t>Network perimeter / Email / Web</t>
        </is>
      </c>
      <c r="N2137" t="inlineStr">
        <is>
          <t>P3</t>
        </is>
      </c>
      <c r="O2137" t="inlineStr">
        <is>
          <t>Check ip-api.com + AbuseIPDB for context</t>
        </is>
      </c>
      <c r="P2137" t="n">
        <v>0</v>
      </c>
      <c r="Q2137" t="n">
        <v>0</v>
      </c>
      <c r="R2137" t="inlineStr">
        <is>
          <t>T1110:Brute Force | T1190:Exploit Public-Facing Application | T1566:Phishing</t>
        </is>
      </c>
      <c r="S2137" t="n">
        <v>1</v>
      </c>
      <c r="T2137" t="inlineStr">
        <is>
          <t>MEDIUM (60%)</t>
        </is>
      </c>
      <c r="U2137" t="inlineStr">
        <is>
          <t>NONE</t>
        </is>
      </c>
      <c r="V2137" t="inlineStr">
        <is>
          <t>NONE</t>
        </is>
      </c>
      <c r="W2137" t="inlineStr">
        <is>
          <t>NONE</t>
        </is>
      </c>
      <c r="X2137" t="inlineStr">
        <is>
          <t>NONE</t>
        </is>
      </c>
      <c r="Y2137" t="n">
        <v>0</v>
      </c>
      <c r="Z2137" t="inlineStr"/>
      <c r="AA2137" t="inlineStr">
        <is>
          <t>https://talosintelligence.com/reputation_center/lookup?search=1.193.63.108</t>
        </is>
      </c>
    </row>
    <row r="2138">
      <c r="A2138" t="inlineStr">
        <is>
          <t>TALOS_IP</t>
        </is>
      </c>
      <c r="B2138" t="inlineStr">
        <is>
          <t>86f766c2a440</t>
        </is>
      </c>
      <c r="C2138" t="inlineStr">
        <is>
          <t>Cisco Talos Blacklisted IP: 1.193.63.146 | Verified malicious | Sources: TALOS</t>
        </is>
      </c>
      <c r="D2138" t="n">
        <v>7</v>
      </c>
      <c r="E2138" t="inlineStr">
        <is>
          <t>HIGH</t>
        </is>
      </c>
      <c r="F2138" t="n">
        <v>3</v>
      </c>
      <c r="G2138" t="n">
        <v>2</v>
      </c>
      <c r="H2138" t="inlineStr">
        <is>
          <t>HIGH</t>
        </is>
      </c>
      <c r="I2138" t="n">
        <v>13</v>
      </c>
      <c r="J2138" t="inlineStr">
        <is>
          <t>NO</t>
        </is>
      </c>
      <c r="K2138" t="inlineStr">
        <is>
          <t>2026-02-28 21:38</t>
        </is>
      </c>
      <c r="L2138" t="inlineStr">
        <is>
          <t>Block IP</t>
        </is>
      </c>
      <c r="M2138" t="inlineStr">
        <is>
          <t>Network perimeter / Email / Web</t>
        </is>
      </c>
      <c r="N2138" t="inlineStr">
        <is>
          <t>P3</t>
        </is>
      </c>
      <c r="O2138" t="inlineStr">
        <is>
          <t>Check ip-api.com + AbuseIPDB for context</t>
        </is>
      </c>
      <c r="P2138" t="n">
        <v>0</v>
      </c>
      <c r="Q2138" t="n">
        <v>0</v>
      </c>
      <c r="R2138" t="inlineStr">
        <is>
          <t>T1110:Brute Force | T1190:Exploit Public-Facing Application | T1566:Phishing</t>
        </is>
      </c>
      <c r="S2138" t="n">
        <v>1</v>
      </c>
      <c r="T2138" t="inlineStr">
        <is>
          <t>MEDIUM (60%)</t>
        </is>
      </c>
      <c r="U2138" t="inlineStr">
        <is>
          <t>NONE</t>
        </is>
      </c>
      <c r="V2138" t="inlineStr">
        <is>
          <t>NONE</t>
        </is>
      </c>
      <c r="W2138" t="inlineStr">
        <is>
          <t>NONE</t>
        </is>
      </c>
      <c r="X2138" t="inlineStr">
        <is>
          <t>NONE</t>
        </is>
      </c>
      <c r="Y2138" t="n">
        <v>0</v>
      </c>
      <c r="Z2138" t="inlineStr"/>
      <c r="AA2138" t="inlineStr">
        <is>
          <t>https://talosintelligence.com/reputation_center/lookup?search=1.193.63.146</t>
        </is>
      </c>
    </row>
    <row r="2139">
      <c r="A2139" t="inlineStr">
        <is>
          <t>TALOS_IP</t>
        </is>
      </c>
      <c r="B2139" t="inlineStr">
        <is>
          <t>9e635e50aabf</t>
        </is>
      </c>
      <c r="C2139" t="inlineStr">
        <is>
          <t>Cisco Talos Blacklisted IP: 1.193.63.181 | Verified malicious | Sources: TALOS</t>
        </is>
      </c>
      <c r="D2139" t="n">
        <v>7</v>
      </c>
      <c r="E2139" t="inlineStr">
        <is>
          <t>HIGH</t>
        </is>
      </c>
      <c r="F2139" t="n">
        <v>3</v>
      </c>
      <c r="G2139" t="n">
        <v>2</v>
      </c>
      <c r="H2139" t="inlineStr">
        <is>
          <t>HIGH</t>
        </is>
      </c>
      <c r="I2139" t="n">
        <v>13</v>
      </c>
      <c r="J2139" t="inlineStr">
        <is>
          <t>NO</t>
        </is>
      </c>
      <c r="K2139" t="inlineStr">
        <is>
          <t>2026-02-28 21:38</t>
        </is>
      </c>
      <c r="L2139" t="inlineStr">
        <is>
          <t>Block IP</t>
        </is>
      </c>
      <c r="M2139" t="inlineStr">
        <is>
          <t>Network perimeter / Email / Web</t>
        </is>
      </c>
      <c r="N2139" t="inlineStr">
        <is>
          <t>P3</t>
        </is>
      </c>
      <c r="O2139" t="inlineStr">
        <is>
          <t>Check ip-api.com + AbuseIPDB for context</t>
        </is>
      </c>
      <c r="P2139" t="n">
        <v>0</v>
      </c>
      <c r="Q2139" t="n">
        <v>0</v>
      </c>
      <c r="R2139" t="inlineStr">
        <is>
          <t>T1110:Brute Force | T1190:Exploit Public-Facing Application | T1566:Phishing</t>
        </is>
      </c>
      <c r="S2139" t="n">
        <v>1</v>
      </c>
      <c r="T2139" t="inlineStr">
        <is>
          <t>MEDIUM (60%)</t>
        </is>
      </c>
      <c r="U2139" t="inlineStr">
        <is>
          <t>NONE</t>
        </is>
      </c>
      <c r="V2139" t="inlineStr">
        <is>
          <t>NONE</t>
        </is>
      </c>
      <c r="W2139" t="inlineStr">
        <is>
          <t>NONE</t>
        </is>
      </c>
      <c r="X2139" t="inlineStr">
        <is>
          <t>NONE</t>
        </is>
      </c>
      <c r="Y2139" t="n">
        <v>0</v>
      </c>
      <c r="Z2139" t="inlineStr"/>
      <c r="AA2139" t="inlineStr">
        <is>
          <t>https://talosintelligence.com/reputation_center/lookup?search=1.193.63.181</t>
        </is>
      </c>
    </row>
    <row r="2140">
      <c r="A2140" t="inlineStr">
        <is>
          <t>TALOS_IP</t>
        </is>
      </c>
      <c r="B2140" t="inlineStr">
        <is>
          <t>4cc6bc46cc56</t>
        </is>
      </c>
      <c r="C2140" t="inlineStr">
        <is>
          <t>Cisco Talos Blacklisted IP: 1.193.63.204 | Verified malicious | Sources: TALOS</t>
        </is>
      </c>
      <c r="D2140" t="n">
        <v>7</v>
      </c>
      <c r="E2140" t="inlineStr">
        <is>
          <t>HIGH</t>
        </is>
      </c>
      <c r="F2140" t="n">
        <v>3</v>
      </c>
      <c r="G2140" t="n">
        <v>2</v>
      </c>
      <c r="H2140" t="inlineStr">
        <is>
          <t>HIGH</t>
        </is>
      </c>
      <c r="I2140" t="n">
        <v>13</v>
      </c>
      <c r="J2140" t="inlineStr">
        <is>
          <t>NO</t>
        </is>
      </c>
      <c r="K2140" t="inlineStr">
        <is>
          <t>2026-02-28 21:38</t>
        </is>
      </c>
      <c r="L2140" t="inlineStr">
        <is>
          <t>Block IP</t>
        </is>
      </c>
      <c r="M2140" t="inlineStr">
        <is>
          <t>Network perimeter / Email / Web</t>
        </is>
      </c>
      <c r="N2140" t="inlineStr">
        <is>
          <t>P3</t>
        </is>
      </c>
      <c r="O2140" t="inlineStr">
        <is>
          <t>Check ip-api.com + AbuseIPDB for context</t>
        </is>
      </c>
      <c r="P2140" t="n">
        <v>0</v>
      </c>
      <c r="Q2140" t="n">
        <v>0</v>
      </c>
      <c r="R2140" t="inlineStr">
        <is>
          <t>T1110:Brute Force | T1190:Exploit Public-Facing Application | T1566:Phishing</t>
        </is>
      </c>
      <c r="S2140" t="n">
        <v>1</v>
      </c>
      <c r="T2140" t="inlineStr">
        <is>
          <t>MEDIUM (60%)</t>
        </is>
      </c>
      <c r="U2140" t="inlineStr">
        <is>
          <t>NONE</t>
        </is>
      </c>
      <c r="V2140" t="inlineStr">
        <is>
          <t>NONE</t>
        </is>
      </c>
      <c r="W2140" t="inlineStr">
        <is>
          <t>NONE</t>
        </is>
      </c>
      <c r="X2140" t="inlineStr">
        <is>
          <t>NONE</t>
        </is>
      </c>
      <c r="Y2140" t="n">
        <v>0</v>
      </c>
      <c r="Z2140" t="inlineStr"/>
      <c r="AA2140" t="inlineStr">
        <is>
          <t>https://talosintelligence.com/reputation_center/lookup?search=1.193.63.204</t>
        </is>
      </c>
    </row>
    <row r="2141">
      <c r="A2141" t="inlineStr">
        <is>
          <t>TALOS_IP</t>
        </is>
      </c>
      <c r="B2141" t="inlineStr">
        <is>
          <t>ca9a910a92b1</t>
        </is>
      </c>
      <c r="C2141" t="inlineStr">
        <is>
          <t>Cisco Talos Blacklisted IP: 1.193.63.41 | Verified malicious | Sources: TALOS</t>
        </is>
      </c>
      <c r="D2141" t="n">
        <v>7</v>
      </c>
      <c r="E2141" t="inlineStr">
        <is>
          <t>HIGH</t>
        </is>
      </c>
      <c r="F2141" t="n">
        <v>3</v>
      </c>
      <c r="G2141" t="n">
        <v>2</v>
      </c>
      <c r="H2141" t="inlineStr">
        <is>
          <t>HIGH</t>
        </is>
      </c>
      <c r="I2141" t="n">
        <v>13</v>
      </c>
      <c r="J2141" t="inlineStr">
        <is>
          <t>NO</t>
        </is>
      </c>
      <c r="K2141" t="inlineStr">
        <is>
          <t>2026-02-28 21:38</t>
        </is>
      </c>
      <c r="L2141" t="inlineStr">
        <is>
          <t>Block IP</t>
        </is>
      </c>
      <c r="M2141" t="inlineStr">
        <is>
          <t>Network perimeter / Email / Web</t>
        </is>
      </c>
      <c r="N2141" t="inlineStr">
        <is>
          <t>P3</t>
        </is>
      </c>
      <c r="O2141" t="inlineStr">
        <is>
          <t>Check ip-api.com + AbuseIPDB for context</t>
        </is>
      </c>
      <c r="P2141" t="n">
        <v>0</v>
      </c>
      <c r="Q2141" t="n">
        <v>0</v>
      </c>
      <c r="R2141" t="inlineStr">
        <is>
          <t>T1110:Brute Force | T1190:Exploit Public-Facing Application | T1566:Phishing</t>
        </is>
      </c>
      <c r="S2141" t="n">
        <v>1</v>
      </c>
      <c r="T2141" t="inlineStr">
        <is>
          <t>MEDIUM (60%)</t>
        </is>
      </c>
      <c r="U2141" t="inlineStr">
        <is>
          <t>NONE</t>
        </is>
      </c>
      <c r="V2141" t="inlineStr">
        <is>
          <t>NONE</t>
        </is>
      </c>
      <c r="W2141" t="inlineStr">
        <is>
          <t>NONE</t>
        </is>
      </c>
      <c r="X2141" t="inlineStr">
        <is>
          <t>NONE</t>
        </is>
      </c>
      <c r="Y2141" t="n">
        <v>0</v>
      </c>
      <c r="Z2141" t="inlineStr"/>
      <c r="AA2141" t="inlineStr">
        <is>
          <t>https://talosintelligence.com/reputation_center/lookup?search=1.193.63.41</t>
        </is>
      </c>
    </row>
    <row r="2142">
      <c r="A2142" t="inlineStr">
        <is>
          <t>TALOS_IP</t>
        </is>
      </c>
      <c r="B2142" t="inlineStr">
        <is>
          <t>46ebba4357a3</t>
        </is>
      </c>
      <c r="C2142" t="inlineStr">
        <is>
          <t>Cisco Talos Blacklisted IP: 1.193.63.93 | Verified malicious | Sources: TALOS</t>
        </is>
      </c>
      <c r="D2142" t="n">
        <v>7</v>
      </c>
      <c r="E2142" t="inlineStr">
        <is>
          <t>HIGH</t>
        </is>
      </c>
      <c r="F2142" t="n">
        <v>3</v>
      </c>
      <c r="G2142" t="n">
        <v>2</v>
      </c>
      <c r="H2142" t="inlineStr">
        <is>
          <t>HIGH</t>
        </is>
      </c>
      <c r="I2142" t="n">
        <v>13</v>
      </c>
      <c r="J2142" t="inlineStr">
        <is>
          <t>NO</t>
        </is>
      </c>
      <c r="K2142" t="inlineStr">
        <is>
          <t>2026-02-28 21:38</t>
        </is>
      </c>
      <c r="L2142" t="inlineStr">
        <is>
          <t>Block IP</t>
        </is>
      </c>
      <c r="M2142" t="inlineStr">
        <is>
          <t>Network perimeter / Email / Web</t>
        </is>
      </c>
      <c r="N2142" t="inlineStr">
        <is>
          <t>P3</t>
        </is>
      </c>
      <c r="O2142" t="inlineStr">
        <is>
          <t>Check ip-api.com + AbuseIPDB for context</t>
        </is>
      </c>
      <c r="P2142" t="n">
        <v>0</v>
      </c>
      <c r="Q2142" t="n">
        <v>0</v>
      </c>
      <c r="R2142" t="inlineStr">
        <is>
          <t>T1110:Brute Force | T1190:Exploit Public-Facing Application | T1566:Phishing</t>
        </is>
      </c>
      <c r="S2142" t="n">
        <v>1</v>
      </c>
      <c r="T2142" t="inlineStr">
        <is>
          <t>MEDIUM (60%)</t>
        </is>
      </c>
      <c r="U2142" t="inlineStr">
        <is>
          <t>NONE</t>
        </is>
      </c>
      <c r="V2142" t="inlineStr">
        <is>
          <t>NONE</t>
        </is>
      </c>
      <c r="W2142" t="inlineStr">
        <is>
          <t>NONE</t>
        </is>
      </c>
      <c r="X2142" t="inlineStr">
        <is>
          <t>NONE</t>
        </is>
      </c>
      <c r="Y2142" t="n">
        <v>0</v>
      </c>
      <c r="Z2142" t="inlineStr"/>
      <c r="AA2142" t="inlineStr">
        <is>
          <t>https://talosintelligence.com/reputation_center/lookup?search=1.193.63.93</t>
        </is>
      </c>
    </row>
    <row r="2143">
      <c r="A2143" t="inlineStr">
        <is>
          <t>TALOS_IP</t>
        </is>
      </c>
      <c r="B2143" t="inlineStr">
        <is>
          <t>14696151567d</t>
        </is>
      </c>
      <c r="C2143" t="inlineStr">
        <is>
          <t>Cisco Talos Blacklisted IP: 1.193.63.98 | Verified malicious | Sources: TALOS</t>
        </is>
      </c>
      <c r="D2143" t="n">
        <v>7</v>
      </c>
      <c r="E2143" t="inlineStr">
        <is>
          <t>HIGH</t>
        </is>
      </c>
      <c r="F2143" t="n">
        <v>3</v>
      </c>
      <c r="G2143" t="n">
        <v>2</v>
      </c>
      <c r="H2143" t="inlineStr">
        <is>
          <t>HIGH</t>
        </is>
      </c>
      <c r="I2143" t="n">
        <v>13</v>
      </c>
      <c r="J2143" t="inlineStr">
        <is>
          <t>NO</t>
        </is>
      </c>
      <c r="K2143" t="inlineStr">
        <is>
          <t>2026-02-28 21:38</t>
        </is>
      </c>
      <c r="L2143" t="inlineStr">
        <is>
          <t>Block IP</t>
        </is>
      </c>
      <c r="M2143" t="inlineStr">
        <is>
          <t>Network perimeter / Email / Web</t>
        </is>
      </c>
      <c r="N2143" t="inlineStr">
        <is>
          <t>P3</t>
        </is>
      </c>
      <c r="O2143" t="inlineStr">
        <is>
          <t>Check ip-api.com + AbuseIPDB for context</t>
        </is>
      </c>
      <c r="P2143" t="n">
        <v>0</v>
      </c>
      <c r="Q2143" t="n">
        <v>0</v>
      </c>
      <c r="R2143" t="inlineStr">
        <is>
          <t>T1110:Brute Force | T1190:Exploit Public-Facing Application | T1566:Phishing</t>
        </is>
      </c>
      <c r="S2143" t="n">
        <v>1</v>
      </c>
      <c r="T2143" t="inlineStr">
        <is>
          <t>MEDIUM (60%)</t>
        </is>
      </c>
      <c r="U2143" t="inlineStr">
        <is>
          <t>NONE</t>
        </is>
      </c>
      <c r="V2143" t="inlineStr">
        <is>
          <t>NONE</t>
        </is>
      </c>
      <c r="W2143" t="inlineStr">
        <is>
          <t>NONE</t>
        </is>
      </c>
      <c r="X2143" t="inlineStr">
        <is>
          <t>NONE</t>
        </is>
      </c>
      <c r="Y2143" t="n">
        <v>0</v>
      </c>
      <c r="Z2143" t="inlineStr"/>
      <c r="AA2143" t="inlineStr">
        <is>
          <t>https://talosintelligence.com/reputation_center/lookup?search=1.193.63.98</t>
        </is>
      </c>
    </row>
    <row r="2144">
      <c r="A2144" t="inlineStr">
        <is>
          <t>TALOS_IP</t>
        </is>
      </c>
      <c r="B2144" t="inlineStr">
        <is>
          <t>9d59860f1f3e</t>
        </is>
      </c>
      <c r="C2144" t="inlineStr">
        <is>
          <t>Cisco Talos Blacklisted IP: 1.197.95.243 | Verified malicious | Sources: TALOS</t>
        </is>
      </c>
      <c r="D2144" t="n">
        <v>7</v>
      </c>
      <c r="E2144" t="inlineStr">
        <is>
          <t>HIGH</t>
        </is>
      </c>
      <c r="F2144" t="n">
        <v>3</v>
      </c>
      <c r="G2144" t="n">
        <v>2</v>
      </c>
      <c r="H2144" t="inlineStr">
        <is>
          <t>HIGH</t>
        </is>
      </c>
      <c r="I2144" t="n">
        <v>13</v>
      </c>
      <c r="J2144" t="inlineStr">
        <is>
          <t>NO</t>
        </is>
      </c>
      <c r="K2144" t="inlineStr">
        <is>
          <t>2026-02-28 21:38</t>
        </is>
      </c>
      <c r="L2144" t="inlineStr">
        <is>
          <t>Block IP</t>
        </is>
      </c>
      <c r="M2144" t="inlineStr">
        <is>
          <t>Network perimeter / Email / Web</t>
        </is>
      </c>
      <c r="N2144" t="inlineStr">
        <is>
          <t>P3</t>
        </is>
      </c>
      <c r="O2144" t="inlineStr">
        <is>
          <t>Check ip-api.com + AbuseIPDB for context</t>
        </is>
      </c>
      <c r="P2144" t="n">
        <v>0</v>
      </c>
      <c r="Q2144" t="n">
        <v>0</v>
      </c>
      <c r="R2144" t="inlineStr">
        <is>
          <t>T1110:Brute Force | T1190:Exploit Public-Facing Application | T1566:Phishing</t>
        </is>
      </c>
      <c r="S2144" t="n">
        <v>1</v>
      </c>
      <c r="T2144" t="inlineStr">
        <is>
          <t>MEDIUM (60%)</t>
        </is>
      </c>
      <c r="U2144" t="inlineStr">
        <is>
          <t>NONE</t>
        </is>
      </c>
      <c r="V2144" t="inlineStr">
        <is>
          <t>NONE</t>
        </is>
      </c>
      <c r="W2144" t="inlineStr">
        <is>
          <t>NONE</t>
        </is>
      </c>
      <c r="X2144" t="inlineStr">
        <is>
          <t>NONE</t>
        </is>
      </c>
      <c r="Y2144" t="n">
        <v>0</v>
      </c>
      <c r="Z2144" t="inlineStr"/>
      <c r="AA2144" t="inlineStr">
        <is>
          <t>https://talosintelligence.com/reputation_center/lookup?search=1.197.95.243</t>
        </is>
      </c>
    </row>
    <row r="2145">
      <c r="A2145" t="inlineStr">
        <is>
          <t>TALOS_IP</t>
        </is>
      </c>
      <c r="B2145" t="inlineStr">
        <is>
          <t>0fc0746bf6ec</t>
        </is>
      </c>
      <c r="C2145" t="inlineStr">
        <is>
          <t>Cisco Talos Blacklisted IP: 1.20.203.179 | Verified malicious | Sources: TALOS</t>
        </is>
      </c>
      <c r="D2145" t="n">
        <v>7</v>
      </c>
      <c r="E2145" t="inlineStr">
        <is>
          <t>HIGH</t>
        </is>
      </c>
      <c r="F2145" t="n">
        <v>3</v>
      </c>
      <c r="G2145" t="n">
        <v>2</v>
      </c>
      <c r="H2145" t="inlineStr">
        <is>
          <t>HIGH</t>
        </is>
      </c>
      <c r="I2145" t="n">
        <v>13</v>
      </c>
      <c r="J2145" t="inlineStr">
        <is>
          <t>NO</t>
        </is>
      </c>
      <c r="K2145" t="inlineStr">
        <is>
          <t>2026-02-28 21:38</t>
        </is>
      </c>
      <c r="L2145" t="inlineStr">
        <is>
          <t>Block IP</t>
        </is>
      </c>
      <c r="M2145" t="inlineStr">
        <is>
          <t>Network perimeter / Email / Web</t>
        </is>
      </c>
      <c r="N2145" t="inlineStr">
        <is>
          <t>P3</t>
        </is>
      </c>
      <c r="O2145" t="inlineStr">
        <is>
          <t>Check ip-api.com + AbuseIPDB for context</t>
        </is>
      </c>
      <c r="P2145" t="n">
        <v>0</v>
      </c>
      <c r="Q2145" t="n">
        <v>0</v>
      </c>
      <c r="R2145" t="inlineStr">
        <is>
          <t>T1110:Brute Force | T1190:Exploit Public-Facing Application | T1566:Phishing</t>
        </is>
      </c>
      <c r="S2145" t="n">
        <v>1</v>
      </c>
      <c r="T2145" t="inlineStr">
        <is>
          <t>MEDIUM (60%)</t>
        </is>
      </c>
      <c r="U2145" t="inlineStr">
        <is>
          <t>NONE</t>
        </is>
      </c>
      <c r="V2145" t="inlineStr">
        <is>
          <t>NONE</t>
        </is>
      </c>
      <c r="W2145" t="inlineStr">
        <is>
          <t>NONE</t>
        </is>
      </c>
      <c r="X2145" t="inlineStr">
        <is>
          <t>NONE</t>
        </is>
      </c>
      <c r="Y2145" t="n">
        <v>0</v>
      </c>
      <c r="Z2145" t="inlineStr"/>
      <c r="AA2145" t="inlineStr">
        <is>
          <t>https://talosintelligence.com/reputation_center/lookup?search=1.20.203.179</t>
        </is>
      </c>
    </row>
    <row r="2146">
      <c r="A2146" t="inlineStr">
        <is>
          <t>TALOS_IP</t>
        </is>
      </c>
      <c r="B2146" t="inlineStr">
        <is>
          <t>f9ed7dcf18b1</t>
        </is>
      </c>
      <c r="C2146" t="inlineStr">
        <is>
          <t>Cisco Talos Blacklisted IP: 1.20.93.92 | Verified malicious | Sources: TALOS</t>
        </is>
      </c>
      <c r="D2146" t="n">
        <v>7</v>
      </c>
      <c r="E2146" t="inlineStr">
        <is>
          <t>HIGH</t>
        </is>
      </c>
      <c r="F2146" t="n">
        <v>3</v>
      </c>
      <c r="G2146" t="n">
        <v>2</v>
      </c>
      <c r="H2146" t="inlineStr">
        <is>
          <t>HIGH</t>
        </is>
      </c>
      <c r="I2146" t="n">
        <v>13</v>
      </c>
      <c r="J2146" t="inlineStr">
        <is>
          <t>NO</t>
        </is>
      </c>
      <c r="K2146" t="inlineStr">
        <is>
          <t>2026-02-28 21:38</t>
        </is>
      </c>
      <c r="L2146" t="inlineStr">
        <is>
          <t>Block IP</t>
        </is>
      </c>
      <c r="M2146" t="inlineStr">
        <is>
          <t>Network perimeter / Email / Web</t>
        </is>
      </c>
      <c r="N2146" t="inlineStr">
        <is>
          <t>P3</t>
        </is>
      </c>
      <c r="O2146" t="inlineStr">
        <is>
          <t>Check ip-api.com + AbuseIPDB for context</t>
        </is>
      </c>
      <c r="P2146" t="n">
        <v>0</v>
      </c>
      <c r="Q2146" t="n">
        <v>0</v>
      </c>
      <c r="R2146" t="inlineStr">
        <is>
          <t>T1110:Brute Force | T1190:Exploit Public-Facing Application | T1566:Phishing</t>
        </is>
      </c>
      <c r="S2146" t="n">
        <v>1</v>
      </c>
      <c r="T2146" t="inlineStr">
        <is>
          <t>MEDIUM (60%)</t>
        </is>
      </c>
      <c r="U2146" t="inlineStr">
        <is>
          <t>NONE</t>
        </is>
      </c>
      <c r="V2146" t="inlineStr">
        <is>
          <t>NONE</t>
        </is>
      </c>
      <c r="W2146" t="inlineStr">
        <is>
          <t>NONE</t>
        </is>
      </c>
      <c r="X2146" t="inlineStr">
        <is>
          <t>NONE</t>
        </is>
      </c>
      <c r="Y2146" t="n">
        <v>0</v>
      </c>
      <c r="Z2146" t="inlineStr"/>
      <c r="AA2146" t="inlineStr">
        <is>
          <t>https://talosintelligence.com/reputation_center/lookup?search=1.20.93.92</t>
        </is>
      </c>
    </row>
    <row r="2147">
      <c r="A2147" t="inlineStr">
        <is>
          <t>TALOS_IP</t>
        </is>
      </c>
      <c r="B2147" t="inlineStr">
        <is>
          <t>e2824185e33a</t>
        </is>
      </c>
      <c r="C2147" t="inlineStr">
        <is>
          <t>Cisco Talos Blacklisted IP: 1.203.97.227 | Verified malicious | Sources: TALOS</t>
        </is>
      </c>
      <c r="D2147" t="n">
        <v>7</v>
      </c>
      <c r="E2147" t="inlineStr">
        <is>
          <t>HIGH</t>
        </is>
      </c>
      <c r="F2147" t="n">
        <v>3</v>
      </c>
      <c r="G2147" t="n">
        <v>2</v>
      </c>
      <c r="H2147" t="inlineStr">
        <is>
          <t>HIGH</t>
        </is>
      </c>
      <c r="I2147" t="n">
        <v>13</v>
      </c>
      <c r="J2147" t="inlineStr">
        <is>
          <t>NO</t>
        </is>
      </c>
      <c r="K2147" t="inlineStr">
        <is>
          <t>2026-02-28 21:38</t>
        </is>
      </c>
      <c r="L2147" t="inlineStr">
        <is>
          <t>Block IP</t>
        </is>
      </c>
      <c r="M2147" t="inlineStr">
        <is>
          <t>Network perimeter / Email / Web</t>
        </is>
      </c>
      <c r="N2147" t="inlineStr">
        <is>
          <t>P3</t>
        </is>
      </c>
      <c r="O2147" t="inlineStr">
        <is>
          <t>Check ip-api.com + AbuseIPDB for context</t>
        </is>
      </c>
      <c r="P2147" t="n">
        <v>0</v>
      </c>
      <c r="Q2147" t="n">
        <v>0</v>
      </c>
      <c r="R2147" t="inlineStr">
        <is>
          <t>T1110:Brute Force | T1190:Exploit Public-Facing Application | T1566:Phishing</t>
        </is>
      </c>
      <c r="S2147" t="n">
        <v>1</v>
      </c>
      <c r="T2147" t="inlineStr">
        <is>
          <t>MEDIUM (60%)</t>
        </is>
      </c>
      <c r="U2147" t="inlineStr">
        <is>
          <t>NONE</t>
        </is>
      </c>
      <c r="V2147" t="inlineStr">
        <is>
          <t>NONE</t>
        </is>
      </c>
      <c r="W2147" t="inlineStr">
        <is>
          <t>NONE</t>
        </is>
      </c>
      <c r="X2147" t="inlineStr">
        <is>
          <t>NONE</t>
        </is>
      </c>
      <c r="Y2147" t="n">
        <v>0</v>
      </c>
      <c r="Z2147" t="inlineStr"/>
      <c r="AA2147" t="inlineStr">
        <is>
          <t>https://talosintelligence.com/reputation_center/lookup?search=1.203.97.227</t>
        </is>
      </c>
    </row>
    <row r="2148">
      <c r="A2148" t="inlineStr">
        <is>
          <t>TALOS_IP</t>
        </is>
      </c>
      <c r="B2148" t="inlineStr">
        <is>
          <t>3bf11834fe2a</t>
        </is>
      </c>
      <c r="C2148" t="inlineStr">
        <is>
          <t>Cisco Talos Blacklisted IP: 1.204.118.150 | Verified malicious | Sources: TALOS</t>
        </is>
      </c>
      <c r="D2148" t="n">
        <v>7</v>
      </c>
      <c r="E2148" t="inlineStr">
        <is>
          <t>HIGH</t>
        </is>
      </c>
      <c r="F2148" t="n">
        <v>3</v>
      </c>
      <c r="G2148" t="n">
        <v>2</v>
      </c>
      <c r="H2148" t="inlineStr">
        <is>
          <t>HIGH</t>
        </is>
      </c>
      <c r="I2148" t="n">
        <v>13</v>
      </c>
      <c r="J2148" t="inlineStr">
        <is>
          <t>NO</t>
        </is>
      </c>
      <c r="K2148" t="inlineStr">
        <is>
          <t>2026-02-28 21:38</t>
        </is>
      </c>
      <c r="L2148" t="inlineStr">
        <is>
          <t>Block IP</t>
        </is>
      </c>
      <c r="M2148" t="inlineStr">
        <is>
          <t>Network perimeter / Email / Web</t>
        </is>
      </c>
      <c r="N2148" t="inlineStr">
        <is>
          <t>P3</t>
        </is>
      </c>
      <c r="O2148" t="inlineStr">
        <is>
          <t>Check ip-api.com + AbuseIPDB for context</t>
        </is>
      </c>
      <c r="P2148" t="n">
        <v>0</v>
      </c>
      <c r="Q2148" t="n">
        <v>0</v>
      </c>
      <c r="R2148" t="inlineStr">
        <is>
          <t>T1110:Brute Force | T1190:Exploit Public-Facing Application | T1566:Phishing</t>
        </is>
      </c>
      <c r="S2148" t="n">
        <v>1</v>
      </c>
      <c r="T2148" t="inlineStr">
        <is>
          <t>MEDIUM (60%)</t>
        </is>
      </c>
      <c r="U2148" t="inlineStr">
        <is>
          <t>NONE</t>
        </is>
      </c>
      <c r="V2148" t="inlineStr">
        <is>
          <t>NONE</t>
        </is>
      </c>
      <c r="W2148" t="inlineStr">
        <is>
          <t>NONE</t>
        </is>
      </c>
      <c r="X2148" t="inlineStr">
        <is>
          <t>NONE</t>
        </is>
      </c>
      <c r="Y2148" t="n">
        <v>0</v>
      </c>
      <c r="Z2148" t="inlineStr"/>
      <c r="AA2148" t="inlineStr">
        <is>
          <t>https://talosintelligence.com/reputation_center/lookup?search=1.204.118.150</t>
        </is>
      </c>
    </row>
    <row r="2149">
      <c r="A2149" t="inlineStr">
        <is>
          <t>TALOS_IP</t>
        </is>
      </c>
      <c r="B2149" t="inlineStr">
        <is>
          <t>a0d989b54343</t>
        </is>
      </c>
      <c r="C2149" t="inlineStr">
        <is>
          <t>Cisco Talos Blacklisted IP: 1.215.138.43 | Verified malicious | Sources: TALOS</t>
        </is>
      </c>
      <c r="D2149" t="n">
        <v>7</v>
      </c>
      <c r="E2149" t="inlineStr">
        <is>
          <t>HIGH</t>
        </is>
      </c>
      <c r="F2149" t="n">
        <v>3</v>
      </c>
      <c r="G2149" t="n">
        <v>2</v>
      </c>
      <c r="H2149" t="inlineStr">
        <is>
          <t>HIGH</t>
        </is>
      </c>
      <c r="I2149" t="n">
        <v>13</v>
      </c>
      <c r="J2149" t="inlineStr">
        <is>
          <t>NO</t>
        </is>
      </c>
      <c r="K2149" t="inlineStr">
        <is>
          <t>2026-02-28 21:38</t>
        </is>
      </c>
      <c r="L2149" t="inlineStr">
        <is>
          <t>Block IP</t>
        </is>
      </c>
      <c r="M2149" t="inlineStr">
        <is>
          <t>Network perimeter / Email / Web</t>
        </is>
      </c>
      <c r="N2149" t="inlineStr">
        <is>
          <t>P3</t>
        </is>
      </c>
      <c r="O2149" t="inlineStr">
        <is>
          <t>Check ip-api.com + AbuseIPDB for context</t>
        </is>
      </c>
      <c r="P2149" t="n">
        <v>0</v>
      </c>
      <c r="Q2149" t="n">
        <v>0</v>
      </c>
      <c r="R2149" t="inlineStr">
        <is>
          <t>T1110:Brute Force | T1190:Exploit Public-Facing Application | T1566:Phishing</t>
        </is>
      </c>
      <c r="S2149" t="n">
        <v>1</v>
      </c>
      <c r="T2149" t="inlineStr">
        <is>
          <t>MEDIUM (60%)</t>
        </is>
      </c>
      <c r="U2149" t="inlineStr">
        <is>
          <t>NONE</t>
        </is>
      </c>
      <c r="V2149" t="inlineStr">
        <is>
          <t>NONE</t>
        </is>
      </c>
      <c r="W2149" t="inlineStr">
        <is>
          <t>NONE</t>
        </is>
      </c>
      <c r="X2149" t="inlineStr">
        <is>
          <t>NONE</t>
        </is>
      </c>
      <c r="Y2149" t="n">
        <v>0</v>
      </c>
      <c r="Z2149" t="inlineStr"/>
      <c r="AA2149" t="inlineStr">
        <is>
          <t>https://talosintelligence.com/reputation_center/lookup?search=1.215.138.43</t>
        </is>
      </c>
    </row>
    <row r="2150">
      <c r="A2150" t="inlineStr">
        <is>
          <t>TALOS_IP</t>
        </is>
      </c>
      <c r="B2150" t="inlineStr">
        <is>
          <t>6ed198e47deb</t>
        </is>
      </c>
      <c r="C2150" t="inlineStr">
        <is>
          <t>Cisco Talos Blacklisted IP: 1.222.50.93 | Verified malicious | Sources: TALOS</t>
        </is>
      </c>
      <c r="D2150" t="n">
        <v>7</v>
      </c>
      <c r="E2150" t="inlineStr">
        <is>
          <t>HIGH</t>
        </is>
      </c>
      <c r="F2150" t="n">
        <v>3</v>
      </c>
      <c r="G2150" t="n">
        <v>2</v>
      </c>
      <c r="H2150" t="inlineStr">
        <is>
          <t>HIGH</t>
        </is>
      </c>
      <c r="I2150" t="n">
        <v>13</v>
      </c>
      <c r="J2150" t="inlineStr">
        <is>
          <t>NO</t>
        </is>
      </c>
      <c r="K2150" t="inlineStr">
        <is>
          <t>2026-02-28 21:38</t>
        </is>
      </c>
      <c r="L2150" t="inlineStr">
        <is>
          <t>Block IP</t>
        </is>
      </c>
      <c r="M2150" t="inlineStr">
        <is>
          <t>Network perimeter / Email / Web</t>
        </is>
      </c>
      <c r="N2150" t="inlineStr">
        <is>
          <t>P3</t>
        </is>
      </c>
      <c r="O2150" t="inlineStr">
        <is>
          <t>Check ip-api.com + AbuseIPDB for context</t>
        </is>
      </c>
      <c r="P2150" t="n">
        <v>0</v>
      </c>
      <c r="Q2150" t="n">
        <v>0</v>
      </c>
      <c r="R2150" t="inlineStr">
        <is>
          <t>T1110:Brute Force | T1190:Exploit Public-Facing Application | T1566:Phishing</t>
        </is>
      </c>
      <c r="S2150" t="n">
        <v>1</v>
      </c>
      <c r="T2150" t="inlineStr">
        <is>
          <t>MEDIUM (60%)</t>
        </is>
      </c>
      <c r="U2150" t="inlineStr">
        <is>
          <t>NONE</t>
        </is>
      </c>
      <c r="V2150" t="inlineStr">
        <is>
          <t>NONE</t>
        </is>
      </c>
      <c r="W2150" t="inlineStr">
        <is>
          <t>NONE</t>
        </is>
      </c>
      <c r="X2150" t="inlineStr">
        <is>
          <t>NONE</t>
        </is>
      </c>
      <c r="Y2150" t="n">
        <v>0</v>
      </c>
      <c r="Z2150" t="inlineStr"/>
      <c r="AA2150" t="inlineStr">
        <is>
          <t>https://talosintelligence.com/reputation_center/lookup?search=1.222.50.93</t>
        </is>
      </c>
    </row>
    <row r="2151">
      <c r="A2151" t="inlineStr">
        <is>
          <t>TALOS_IP</t>
        </is>
      </c>
      <c r="B2151" t="inlineStr">
        <is>
          <t>29112e103802</t>
        </is>
      </c>
      <c r="C2151" t="inlineStr">
        <is>
          <t>Cisco Talos Blacklisted IP: 1.24.16.100 | Verified malicious | Sources: TALOS</t>
        </is>
      </c>
      <c r="D2151" t="n">
        <v>7</v>
      </c>
      <c r="E2151" t="inlineStr">
        <is>
          <t>HIGH</t>
        </is>
      </c>
      <c r="F2151" t="n">
        <v>3</v>
      </c>
      <c r="G2151" t="n">
        <v>2</v>
      </c>
      <c r="H2151" t="inlineStr">
        <is>
          <t>HIGH</t>
        </is>
      </c>
      <c r="I2151" t="n">
        <v>13</v>
      </c>
      <c r="J2151" t="inlineStr">
        <is>
          <t>NO</t>
        </is>
      </c>
      <c r="K2151" t="inlineStr">
        <is>
          <t>2026-02-28 21:38</t>
        </is>
      </c>
      <c r="L2151" t="inlineStr">
        <is>
          <t>Block IP</t>
        </is>
      </c>
      <c r="M2151" t="inlineStr">
        <is>
          <t>Network perimeter / Email / Web</t>
        </is>
      </c>
      <c r="N2151" t="inlineStr">
        <is>
          <t>P3</t>
        </is>
      </c>
      <c r="O2151" t="inlineStr">
        <is>
          <t>Check ip-api.com + AbuseIPDB for context</t>
        </is>
      </c>
      <c r="P2151" t="n">
        <v>0</v>
      </c>
      <c r="Q2151" t="n">
        <v>0</v>
      </c>
      <c r="R2151" t="inlineStr">
        <is>
          <t>T1110:Brute Force | T1190:Exploit Public-Facing Application | T1566:Phishing</t>
        </is>
      </c>
      <c r="S2151" t="n">
        <v>1</v>
      </c>
      <c r="T2151" t="inlineStr">
        <is>
          <t>MEDIUM (60%)</t>
        </is>
      </c>
      <c r="U2151" t="inlineStr">
        <is>
          <t>NONE</t>
        </is>
      </c>
      <c r="V2151" t="inlineStr">
        <is>
          <t>NONE</t>
        </is>
      </c>
      <c r="W2151" t="inlineStr">
        <is>
          <t>NONE</t>
        </is>
      </c>
      <c r="X2151" t="inlineStr">
        <is>
          <t>NONE</t>
        </is>
      </c>
      <c r="Y2151" t="n">
        <v>0</v>
      </c>
      <c r="Z2151" t="inlineStr"/>
      <c r="AA2151" t="inlineStr">
        <is>
          <t>https://talosintelligence.com/reputation_center/lookup?search=1.24.16.100</t>
        </is>
      </c>
    </row>
    <row r="2152">
      <c r="A2152" t="inlineStr">
        <is>
          <t>TALOS_IP</t>
        </is>
      </c>
      <c r="B2152" t="inlineStr">
        <is>
          <t>0418036ca79b</t>
        </is>
      </c>
      <c r="C2152" t="inlineStr">
        <is>
          <t>Cisco Talos Blacklisted IP: 1.24.16.105 | Verified malicious | Sources: TALOS</t>
        </is>
      </c>
      <c r="D2152" t="n">
        <v>7</v>
      </c>
      <c r="E2152" t="inlineStr">
        <is>
          <t>HIGH</t>
        </is>
      </c>
      <c r="F2152" t="n">
        <v>3</v>
      </c>
      <c r="G2152" t="n">
        <v>2</v>
      </c>
      <c r="H2152" t="inlineStr">
        <is>
          <t>HIGH</t>
        </is>
      </c>
      <c r="I2152" t="n">
        <v>13</v>
      </c>
      <c r="J2152" t="inlineStr">
        <is>
          <t>NO</t>
        </is>
      </c>
      <c r="K2152" t="inlineStr">
        <is>
          <t>2026-02-28 21:38</t>
        </is>
      </c>
      <c r="L2152" t="inlineStr">
        <is>
          <t>Block IP</t>
        </is>
      </c>
      <c r="M2152" t="inlineStr">
        <is>
          <t>Network perimeter / Email / Web</t>
        </is>
      </c>
      <c r="N2152" t="inlineStr">
        <is>
          <t>P3</t>
        </is>
      </c>
      <c r="O2152" t="inlineStr">
        <is>
          <t>Check ip-api.com + AbuseIPDB for context</t>
        </is>
      </c>
      <c r="P2152" t="n">
        <v>0</v>
      </c>
      <c r="Q2152" t="n">
        <v>0</v>
      </c>
      <c r="R2152" t="inlineStr">
        <is>
          <t>T1110:Brute Force | T1190:Exploit Public-Facing Application | T1566:Phishing</t>
        </is>
      </c>
      <c r="S2152" t="n">
        <v>1</v>
      </c>
      <c r="T2152" t="inlineStr">
        <is>
          <t>MEDIUM (60%)</t>
        </is>
      </c>
      <c r="U2152" t="inlineStr">
        <is>
          <t>NONE</t>
        </is>
      </c>
      <c r="V2152" t="inlineStr">
        <is>
          <t>NONE</t>
        </is>
      </c>
      <c r="W2152" t="inlineStr">
        <is>
          <t>NONE</t>
        </is>
      </c>
      <c r="X2152" t="inlineStr">
        <is>
          <t>NONE</t>
        </is>
      </c>
      <c r="Y2152" t="n">
        <v>0</v>
      </c>
      <c r="Z2152" t="inlineStr"/>
      <c r="AA2152" t="inlineStr">
        <is>
          <t>https://talosintelligence.com/reputation_center/lookup?search=1.24.16.105</t>
        </is>
      </c>
    </row>
    <row r="2153">
      <c r="A2153" t="inlineStr">
        <is>
          <t>TALOS_IP</t>
        </is>
      </c>
      <c r="B2153" t="inlineStr">
        <is>
          <t>b803d2e10ab5</t>
        </is>
      </c>
      <c r="C2153" t="inlineStr">
        <is>
          <t>Cisco Talos Blacklisted IP: 1.24.16.109 | Verified malicious | Sources: TALOS</t>
        </is>
      </c>
      <c r="D2153" t="n">
        <v>7</v>
      </c>
      <c r="E2153" t="inlineStr">
        <is>
          <t>HIGH</t>
        </is>
      </c>
      <c r="F2153" t="n">
        <v>3</v>
      </c>
      <c r="G2153" t="n">
        <v>2</v>
      </c>
      <c r="H2153" t="inlineStr">
        <is>
          <t>HIGH</t>
        </is>
      </c>
      <c r="I2153" t="n">
        <v>13</v>
      </c>
      <c r="J2153" t="inlineStr">
        <is>
          <t>NO</t>
        </is>
      </c>
      <c r="K2153" t="inlineStr">
        <is>
          <t>2026-02-28 21:38</t>
        </is>
      </c>
      <c r="L2153" t="inlineStr">
        <is>
          <t>Block IP</t>
        </is>
      </c>
      <c r="M2153" t="inlineStr">
        <is>
          <t>Network perimeter / Email / Web</t>
        </is>
      </c>
      <c r="N2153" t="inlineStr">
        <is>
          <t>P3</t>
        </is>
      </c>
      <c r="O2153" t="inlineStr">
        <is>
          <t>Check ip-api.com + AbuseIPDB for context</t>
        </is>
      </c>
      <c r="P2153" t="n">
        <v>0</v>
      </c>
      <c r="Q2153" t="n">
        <v>0</v>
      </c>
      <c r="R2153" t="inlineStr">
        <is>
          <t>T1110:Brute Force | T1190:Exploit Public-Facing Application | T1566:Phishing</t>
        </is>
      </c>
      <c r="S2153" t="n">
        <v>1</v>
      </c>
      <c r="T2153" t="inlineStr">
        <is>
          <t>MEDIUM (60%)</t>
        </is>
      </c>
      <c r="U2153" t="inlineStr">
        <is>
          <t>NONE</t>
        </is>
      </c>
      <c r="V2153" t="inlineStr">
        <is>
          <t>NONE</t>
        </is>
      </c>
      <c r="W2153" t="inlineStr">
        <is>
          <t>NONE</t>
        </is>
      </c>
      <c r="X2153" t="inlineStr">
        <is>
          <t>NONE</t>
        </is>
      </c>
      <c r="Y2153" t="n">
        <v>0</v>
      </c>
      <c r="Z2153" t="inlineStr"/>
      <c r="AA2153" t="inlineStr">
        <is>
          <t>https://talosintelligence.com/reputation_center/lookup?search=1.24.16.109</t>
        </is>
      </c>
    </row>
    <row r="2154">
      <c r="A2154" t="inlineStr">
        <is>
          <t>TALOS_IP</t>
        </is>
      </c>
      <c r="B2154" t="inlineStr">
        <is>
          <t>bd0f421d079c</t>
        </is>
      </c>
      <c r="C2154" t="inlineStr">
        <is>
          <t>Cisco Talos Blacklisted IP: 1.24.16.111 | Verified malicious | Sources: TALOS</t>
        </is>
      </c>
      <c r="D2154" t="n">
        <v>7</v>
      </c>
      <c r="E2154" t="inlineStr">
        <is>
          <t>HIGH</t>
        </is>
      </c>
      <c r="F2154" t="n">
        <v>3</v>
      </c>
      <c r="G2154" t="n">
        <v>2</v>
      </c>
      <c r="H2154" t="inlineStr">
        <is>
          <t>HIGH</t>
        </is>
      </c>
      <c r="I2154" t="n">
        <v>13</v>
      </c>
      <c r="J2154" t="inlineStr">
        <is>
          <t>NO</t>
        </is>
      </c>
      <c r="K2154" t="inlineStr">
        <is>
          <t>2026-02-28 21:38</t>
        </is>
      </c>
      <c r="L2154" t="inlineStr">
        <is>
          <t>Block IP</t>
        </is>
      </c>
      <c r="M2154" t="inlineStr">
        <is>
          <t>Network perimeter / Email / Web</t>
        </is>
      </c>
      <c r="N2154" t="inlineStr">
        <is>
          <t>P3</t>
        </is>
      </c>
      <c r="O2154" t="inlineStr">
        <is>
          <t>Check ip-api.com + AbuseIPDB for context</t>
        </is>
      </c>
      <c r="P2154" t="n">
        <v>0</v>
      </c>
      <c r="Q2154" t="n">
        <v>0</v>
      </c>
      <c r="R2154" t="inlineStr">
        <is>
          <t>T1110:Brute Force | T1190:Exploit Public-Facing Application | T1566:Phishing</t>
        </is>
      </c>
      <c r="S2154" t="n">
        <v>1</v>
      </c>
      <c r="T2154" t="inlineStr">
        <is>
          <t>MEDIUM (60%)</t>
        </is>
      </c>
      <c r="U2154" t="inlineStr">
        <is>
          <t>NONE</t>
        </is>
      </c>
      <c r="V2154" t="inlineStr">
        <is>
          <t>NONE</t>
        </is>
      </c>
      <c r="W2154" t="inlineStr">
        <is>
          <t>NONE</t>
        </is>
      </c>
      <c r="X2154" t="inlineStr">
        <is>
          <t>NONE</t>
        </is>
      </c>
      <c r="Y2154" t="n">
        <v>0</v>
      </c>
      <c r="Z2154" t="inlineStr"/>
      <c r="AA2154" t="inlineStr">
        <is>
          <t>https://talosintelligence.com/reputation_center/lookup?search=1.24.16.111</t>
        </is>
      </c>
    </row>
    <row r="2155">
      <c r="A2155" t="inlineStr">
        <is>
          <t>TALOS_IP</t>
        </is>
      </c>
      <c r="B2155" t="inlineStr">
        <is>
          <t>b10436b0accc</t>
        </is>
      </c>
      <c r="C2155" t="inlineStr">
        <is>
          <t>Cisco Talos Blacklisted IP: 1.24.16.121 | Verified malicious | Sources: TALOS</t>
        </is>
      </c>
      <c r="D2155" t="n">
        <v>7</v>
      </c>
      <c r="E2155" t="inlineStr">
        <is>
          <t>HIGH</t>
        </is>
      </c>
      <c r="F2155" t="n">
        <v>3</v>
      </c>
      <c r="G2155" t="n">
        <v>2</v>
      </c>
      <c r="H2155" t="inlineStr">
        <is>
          <t>HIGH</t>
        </is>
      </c>
      <c r="I2155" t="n">
        <v>13</v>
      </c>
      <c r="J2155" t="inlineStr">
        <is>
          <t>NO</t>
        </is>
      </c>
      <c r="K2155" t="inlineStr">
        <is>
          <t>2026-02-28 21:38</t>
        </is>
      </c>
      <c r="L2155" t="inlineStr">
        <is>
          <t>Block IP</t>
        </is>
      </c>
      <c r="M2155" t="inlineStr">
        <is>
          <t>Network perimeter / Email / Web</t>
        </is>
      </c>
      <c r="N2155" t="inlineStr">
        <is>
          <t>P3</t>
        </is>
      </c>
      <c r="O2155" t="inlineStr">
        <is>
          <t>Check ip-api.com + AbuseIPDB for context</t>
        </is>
      </c>
      <c r="P2155" t="n">
        <v>0</v>
      </c>
      <c r="Q2155" t="n">
        <v>0</v>
      </c>
      <c r="R2155" t="inlineStr">
        <is>
          <t>T1110:Brute Force | T1190:Exploit Public-Facing Application | T1566:Phishing</t>
        </is>
      </c>
      <c r="S2155" t="n">
        <v>1</v>
      </c>
      <c r="T2155" t="inlineStr">
        <is>
          <t>MEDIUM (60%)</t>
        </is>
      </c>
      <c r="U2155" t="inlineStr">
        <is>
          <t>NONE</t>
        </is>
      </c>
      <c r="V2155" t="inlineStr">
        <is>
          <t>NONE</t>
        </is>
      </c>
      <c r="W2155" t="inlineStr">
        <is>
          <t>NONE</t>
        </is>
      </c>
      <c r="X2155" t="inlineStr">
        <is>
          <t>NONE</t>
        </is>
      </c>
      <c r="Y2155" t="n">
        <v>0</v>
      </c>
      <c r="Z2155" t="inlineStr"/>
      <c r="AA2155" t="inlineStr">
        <is>
          <t>https://talosintelligence.com/reputation_center/lookup?search=1.24.16.121</t>
        </is>
      </c>
    </row>
    <row r="2156">
      <c r="A2156" t="inlineStr">
        <is>
          <t>TALOS_IP</t>
        </is>
      </c>
      <c r="B2156" t="inlineStr">
        <is>
          <t>a6d3faf04a76</t>
        </is>
      </c>
      <c r="C2156" t="inlineStr">
        <is>
          <t>Cisco Talos Blacklisted IP: 1.24.16.123 | Verified malicious | Sources: TALOS</t>
        </is>
      </c>
      <c r="D2156" t="n">
        <v>7</v>
      </c>
      <c r="E2156" t="inlineStr">
        <is>
          <t>HIGH</t>
        </is>
      </c>
      <c r="F2156" t="n">
        <v>3</v>
      </c>
      <c r="G2156" t="n">
        <v>2</v>
      </c>
      <c r="H2156" t="inlineStr">
        <is>
          <t>HIGH</t>
        </is>
      </c>
      <c r="I2156" t="n">
        <v>13</v>
      </c>
      <c r="J2156" t="inlineStr">
        <is>
          <t>NO</t>
        </is>
      </c>
      <c r="K2156" t="inlineStr">
        <is>
          <t>2026-02-28 21:38</t>
        </is>
      </c>
      <c r="L2156" t="inlineStr">
        <is>
          <t>Block IP</t>
        </is>
      </c>
      <c r="M2156" t="inlineStr">
        <is>
          <t>Network perimeter / Email / Web</t>
        </is>
      </c>
      <c r="N2156" t="inlineStr">
        <is>
          <t>P3</t>
        </is>
      </c>
      <c r="O2156" t="inlineStr">
        <is>
          <t>Check ip-api.com + AbuseIPDB for context</t>
        </is>
      </c>
      <c r="P2156" t="n">
        <v>0</v>
      </c>
      <c r="Q2156" t="n">
        <v>0</v>
      </c>
      <c r="R2156" t="inlineStr">
        <is>
          <t>T1110:Brute Force | T1190:Exploit Public-Facing Application | T1566:Phishing</t>
        </is>
      </c>
      <c r="S2156" t="n">
        <v>1</v>
      </c>
      <c r="T2156" t="inlineStr">
        <is>
          <t>MEDIUM (60%)</t>
        </is>
      </c>
      <c r="U2156" t="inlineStr">
        <is>
          <t>NONE</t>
        </is>
      </c>
      <c r="V2156" t="inlineStr">
        <is>
          <t>NONE</t>
        </is>
      </c>
      <c r="W2156" t="inlineStr">
        <is>
          <t>NONE</t>
        </is>
      </c>
      <c r="X2156" t="inlineStr">
        <is>
          <t>NONE</t>
        </is>
      </c>
      <c r="Y2156" t="n">
        <v>0</v>
      </c>
      <c r="Z2156" t="inlineStr"/>
      <c r="AA2156" t="inlineStr">
        <is>
          <t>https://talosintelligence.com/reputation_center/lookup?search=1.24.16.123</t>
        </is>
      </c>
    </row>
    <row r="2157">
      <c r="A2157" t="inlineStr">
        <is>
          <t>TALOS_IP</t>
        </is>
      </c>
      <c r="B2157" t="inlineStr">
        <is>
          <t>bc3416b5a947</t>
        </is>
      </c>
      <c r="C2157" t="inlineStr">
        <is>
          <t>Cisco Talos Blacklisted IP: 1.24.16.129 | Verified malicious | Sources: TALOS</t>
        </is>
      </c>
      <c r="D2157" t="n">
        <v>7</v>
      </c>
      <c r="E2157" t="inlineStr">
        <is>
          <t>HIGH</t>
        </is>
      </c>
      <c r="F2157" t="n">
        <v>3</v>
      </c>
      <c r="G2157" t="n">
        <v>2</v>
      </c>
      <c r="H2157" t="inlineStr">
        <is>
          <t>HIGH</t>
        </is>
      </c>
      <c r="I2157" t="n">
        <v>13</v>
      </c>
      <c r="J2157" t="inlineStr">
        <is>
          <t>NO</t>
        </is>
      </c>
      <c r="K2157" t="inlineStr">
        <is>
          <t>2026-02-28 21:38</t>
        </is>
      </c>
      <c r="L2157" t="inlineStr">
        <is>
          <t>Block IP</t>
        </is>
      </c>
      <c r="M2157" t="inlineStr">
        <is>
          <t>Network perimeter / Email / Web</t>
        </is>
      </c>
      <c r="N2157" t="inlineStr">
        <is>
          <t>P3</t>
        </is>
      </c>
      <c r="O2157" t="inlineStr">
        <is>
          <t>Check ip-api.com + AbuseIPDB for context</t>
        </is>
      </c>
      <c r="P2157" t="n">
        <v>0</v>
      </c>
      <c r="Q2157" t="n">
        <v>0</v>
      </c>
      <c r="R2157" t="inlineStr">
        <is>
          <t>T1110:Brute Force | T1190:Exploit Public-Facing Application | T1566:Phishing</t>
        </is>
      </c>
      <c r="S2157" t="n">
        <v>1</v>
      </c>
      <c r="T2157" t="inlineStr">
        <is>
          <t>MEDIUM (60%)</t>
        </is>
      </c>
      <c r="U2157" t="inlineStr">
        <is>
          <t>NONE</t>
        </is>
      </c>
      <c r="V2157" t="inlineStr">
        <is>
          <t>NONE</t>
        </is>
      </c>
      <c r="W2157" t="inlineStr">
        <is>
          <t>NONE</t>
        </is>
      </c>
      <c r="X2157" t="inlineStr">
        <is>
          <t>NONE</t>
        </is>
      </c>
      <c r="Y2157" t="n">
        <v>0</v>
      </c>
      <c r="Z2157" t="inlineStr"/>
      <c r="AA2157" t="inlineStr">
        <is>
          <t>https://talosintelligence.com/reputation_center/lookup?search=1.24.16.129</t>
        </is>
      </c>
    </row>
    <row r="2158">
      <c r="A2158" t="inlineStr">
        <is>
          <t>TALOS_IP</t>
        </is>
      </c>
      <c r="B2158" t="inlineStr">
        <is>
          <t>ca3a939fac64</t>
        </is>
      </c>
      <c r="C2158" t="inlineStr">
        <is>
          <t>Cisco Talos Blacklisted IP: 1.24.16.13 | Verified malicious | Sources: TALOS</t>
        </is>
      </c>
      <c r="D2158" t="n">
        <v>7</v>
      </c>
      <c r="E2158" t="inlineStr">
        <is>
          <t>HIGH</t>
        </is>
      </c>
      <c r="F2158" t="n">
        <v>3</v>
      </c>
      <c r="G2158" t="n">
        <v>2</v>
      </c>
      <c r="H2158" t="inlineStr">
        <is>
          <t>HIGH</t>
        </is>
      </c>
      <c r="I2158" t="n">
        <v>13</v>
      </c>
      <c r="J2158" t="inlineStr">
        <is>
          <t>NO</t>
        </is>
      </c>
      <c r="K2158" t="inlineStr">
        <is>
          <t>2026-02-28 21:38</t>
        </is>
      </c>
      <c r="L2158" t="inlineStr">
        <is>
          <t>Block IP</t>
        </is>
      </c>
      <c r="M2158" t="inlineStr">
        <is>
          <t>Network perimeter / Email / Web</t>
        </is>
      </c>
      <c r="N2158" t="inlineStr">
        <is>
          <t>P3</t>
        </is>
      </c>
      <c r="O2158" t="inlineStr">
        <is>
          <t>Check ip-api.com + AbuseIPDB for context</t>
        </is>
      </c>
      <c r="P2158" t="n">
        <v>0</v>
      </c>
      <c r="Q2158" t="n">
        <v>0</v>
      </c>
      <c r="R2158" t="inlineStr">
        <is>
          <t>T1110:Brute Force | T1190:Exploit Public-Facing Application | T1566:Phishing</t>
        </is>
      </c>
      <c r="S2158" t="n">
        <v>1</v>
      </c>
      <c r="T2158" t="inlineStr">
        <is>
          <t>MEDIUM (60%)</t>
        </is>
      </c>
      <c r="U2158" t="inlineStr">
        <is>
          <t>NONE</t>
        </is>
      </c>
      <c r="V2158" t="inlineStr">
        <is>
          <t>NONE</t>
        </is>
      </c>
      <c r="W2158" t="inlineStr">
        <is>
          <t>NONE</t>
        </is>
      </c>
      <c r="X2158" t="inlineStr">
        <is>
          <t>NONE</t>
        </is>
      </c>
      <c r="Y2158" t="n">
        <v>0</v>
      </c>
      <c r="Z2158" t="inlineStr"/>
      <c r="AA2158" t="inlineStr">
        <is>
          <t>https://talosintelligence.com/reputation_center/lookup?search=1.24.16.13</t>
        </is>
      </c>
    </row>
    <row r="2159">
      <c r="A2159" t="inlineStr">
        <is>
          <t>TALOS_IP</t>
        </is>
      </c>
      <c r="B2159" t="inlineStr">
        <is>
          <t>694597af5788</t>
        </is>
      </c>
      <c r="C2159" t="inlineStr">
        <is>
          <t>Cisco Talos Blacklisted IP: 1.24.16.133 | Verified malicious | Sources: TALOS</t>
        </is>
      </c>
      <c r="D2159" t="n">
        <v>7</v>
      </c>
      <c r="E2159" t="inlineStr">
        <is>
          <t>HIGH</t>
        </is>
      </c>
      <c r="F2159" t="n">
        <v>3</v>
      </c>
      <c r="G2159" t="n">
        <v>2</v>
      </c>
      <c r="H2159" t="inlineStr">
        <is>
          <t>HIGH</t>
        </is>
      </c>
      <c r="I2159" t="n">
        <v>13</v>
      </c>
      <c r="J2159" t="inlineStr">
        <is>
          <t>NO</t>
        </is>
      </c>
      <c r="K2159" t="inlineStr">
        <is>
          <t>2026-02-28 21:38</t>
        </is>
      </c>
      <c r="L2159" t="inlineStr">
        <is>
          <t>Block IP</t>
        </is>
      </c>
      <c r="M2159" t="inlineStr">
        <is>
          <t>Network perimeter / Email / Web</t>
        </is>
      </c>
      <c r="N2159" t="inlineStr">
        <is>
          <t>P3</t>
        </is>
      </c>
      <c r="O2159" t="inlineStr">
        <is>
          <t>Check ip-api.com + AbuseIPDB for context</t>
        </is>
      </c>
      <c r="P2159" t="n">
        <v>0</v>
      </c>
      <c r="Q2159" t="n">
        <v>0</v>
      </c>
      <c r="R2159" t="inlineStr">
        <is>
          <t>T1110:Brute Force | T1190:Exploit Public-Facing Application | T1566:Phishing</t>
        </is>
      </c>
      <c r="S2159" t="n">
        <v>1</v>
      </c>
      <c r="T2159" t="inlineStr">
        <is>
          <t>MEDIUM (60%)</t>
        </is>
      </c>
      <c r="U2159" t="inlineStr">
        <is>
          <t>NONE</t>
        </is>
      </c>
      <c r="V2159" t="inlineStr">
        <is>
          <t>NONE</t>
        </is>
      </c>
      <c r="W2159" t="inlineStr">
        <is>
          <t>NONE</t>
        </is>
      </c>
      <c r="X2159" t="inlineStr">
        <is>
          <t>NONE</t>
        </is>
      </c>
      <c r="Y2159" t="n">
        <v>0</v>
      </c>
      <c r="Z2159" t="inlineStr"/>
      <c r="AA2159" t="inlineStr">
        <is>
          <t>https://talosintelligence.com/reputation_center/lookup?search=1.24.16.133</t>
        </is>
      </c>
    </row>
    <row r="2160">
      <c r="A2160" t="inlineStr">
        <is>
          <t>TALOS_IP</t>
        </is>
      </c>
      <c r="B2160" t="inlineStr">
        <is>
          <t>c48dc9d90351</t>
        </is>
      </c>
      <c r="C2160" t="inlineStr">
        <is>
          <t>Cisco Talos Blacklisted IP: 1.24.16.138 | Verified malicious | Sources: TALOS</t>
        </is>
      </c>
      <c r="D2160" t="n">
        <v>7</v>
      </c>
      <c r="E2160" t="inlineStr">
        <is>
          <t>HIGH</t>
        </is>
      </c>
      <c r="F2160" t="n">
        <v>3</v>
      </c>
      <c r="G2160" t="n">
        <v>2</v>
      </c>
      <c r="H2160" t="inlineStr">
        <is>
          <t>HIGH</t>
        </is>
      </c>
      <c r="I2160" t="n">
        <v>13</v>
      </c>
      <c r="J2160" t="inlineStr">
        <is>
          <t>NO</t>
        </is>
      </c>
      <c r="K2160" t="inlineStr">
        <is>
          <t>2026-02-28 21:38</t>
        </is>
      </c>
      <c r="L2160" t="inlineStr">
        <is>
          <t>Block IP</t>
        </is>
      </c>
      <c r="M2160" t="inlineStr">
        <is>
          <t>Network perimeter / Email / Web</t>
        </is>
      </c>
      <c r="N2160" t="inlineStr">
        <is>
          <t>P3</t>
        </is>
      </c>
      <c r="O2160" t="inlineStr">
        <is>
          <t>Check ip-api.com + AbuseIPDB for context</t>
        </is>
      </c>
      <c r="P2160" t="n">
        <v>0</v>
      </c>
      <c r="Q2160" t="n">
        <v>0</v>
      </c>
      <c r="R2160" t="inlineStr">
        <is>
          <t>T1110:Brute Force | T1190:Exploit Public-Facing Application | T1566:Phishing</t>
        </is>
      </c>
      <c r="S2160" t="n">
        <v>1</v>
      </c>
      <c r="T2160" t="inlineStr">
        <is>
          <t>MEDIUM (60%)</t>
        </is>
      </c>
      <c r="U2160" t="inlineStr">
        <is>
          <t>NONE</t>
        </is>
      </c>
      <c r="V2160" t="inlineStr">
        <is>
          <t>NONE</t>
        </is>
      </c>
      <c r="W2160" t="inlineStr">
        <is>
          <t>NONE</t>
        </is>
      </c>
      <c r="X2160" t="inlineStr">
        <is>
          <t>NONE</t>
        </is>
      </c>
      <c r="Y2160" t="n">
        <v>0</v>
      </c>
      <c r="Z2160" t="inlineStr"/>
      <c r="AA2160" t="inlineStr">
        <is>
          <t>https://talosintelligence.com/reputation_center/lookup?search=1.24.16.138</t>
        </is>
      </c>
    </row>
    <row r="2161">
      <c r="A2161" t="inlineStr">
        <is>
          <t>TALOS_IP</t>
        </is>
      </c>
      <c r="B2161" t="inlineStr">
        <is>
          <t>ed18e1b5f5ac</t>
        </is>
      </c>
      <c r="C2161" t="inlineStr">
        <is>
          <t>Cisco Talos Blacklisted IP: 1.24.16.140 | Verified malicious | Sources: TALOS</t>
        </is>
      </c>
      <c r="D2161" t="n">
        <v>7</v>
      </c>
      <c r="E2161" t="inlineStr">
        <is>
          <t>HIGH</t>
        </is>
      </c>
      <c r="F2161" t="n">
        <v>3</v>
      </c>
      <c r="G2161" t="n">
        <v>2</v>
      </c>
      <c r="H2161" t="inlineStr">
        <is>
          <t>HIGH</t>
        </is>
      </c>
      <c r="I2161" t="n">
        <v>13</v>
      </c>
      <c r="J2161" t="inlineStr">
        <is>
          <t>NO</t>
        </is>
      </c>
      <c r="K2161" t="inlineStr">
        <is>
          <t>2026-02-28 21:38</t>
        </is>
      </c>
      <c r="L2161" t="inlineStr">
        <is>
          <t>Block IP</t>
        </is>
      </c>
      <c r="M2161" t="inlineStr">
        <is>
          <t>Network perimeter / Email / Web</t>
        </is>
      </c>
      <c r="N2161" t="inlineStr">
        <is>
          <t>P3</t>
        </is>
      </c>
      <c r="O2161" t="inlineStr">
        <is>
          <t>Check ip-api.com + AbuseIPDB for context</t>
        </is>
      </c>
      <c r="P2161" t="n">
        <v>0</v>
      </c>
      <c r="Q2161" t="n">
        <v>0</v>
      </c>
      <c r="R2161" t="inlineStr">
        <is>
          <t>T1110:Brute Force | T1190:Exploit Public-Facing Application | T1566:Phishing</t>
        </is>
      </c>
      <c r="S2161" t="n">
        <v>1</v>
      </c>
      <c r="T2161" t="inlineStr">
        <is>
          <t>MEDIUM (60%)</t>
        </is>
      </c>
      <c r="U2161" t="inlineStr">
        <is>
          <t>NONE</t>
        </is>
      </c>
      <c r="V2161" t="inlineStr">
        <is>
          <t>NONE</t>
        </is>
      </c>
      <c r="W2161" t="inlineStr">
        <is>
          <t>NONE</t>
        </is>
      </c>
      <c r="X2161" t="inlineStr">
        <is>
          <t>NONE</t>
        </is>
      </c>
      <c r="Y2161" t="n">
        <v>0</v>
      </c>
      <c r="Z2161" t="inlineStr"/>
      <c r="AA2161" t="inlineStr">
        <is>
          <t>https://talosintelligence.com/reputation_center/lookup?search=1.24.16.140</t>
        </is>
      </c>
    </row>
    <row r="2162">
      <c r="A2162" t="inlineStr">
        <is>
          <t>TALOS_IP</t>
        </is>
      </c>
      <c r="B2162" t="inlineStr">
        <is>
          <t>8da4d4448563</t>
        </is>
      </c>
      <c r="C2162" t="inlineStr">
        <is>
          <t>Cisco Talos Blacklisted IP: 1.24.16.143 | Verified malicious | Sources: TALOS</t>
        </is>
      </c>
      <c r="D2162" t="n">
        <v>7</v>
      </c>
      <c r="E2162" t="inlineStr">
        <is>
          <t>HIGH</t>
        </is>
      </c>
      <c r="F2162" t="n">
        <v>3</v>
      </c>
      <c r="G2162" t="n">
        <v>2</v>
      </c>
      <c r="H2162" t="inlineStr">
        <is>
          <t>HIGH</t>
        </is>
      </c>
      <c r="I2162" t="n">
        <v>13</v>
      </c>
      <c r="J2162" t="inlineStr">
        <is>
          <t>NO</t>
        </is>
      </c>
      <c r="K2162" t="inlineStr">
        <is>
          <t>2026-02-28 21:38</t>
        </is>
      </c>
      <c r="L2162" t="inlineStr">
        <is>
          <t>Block IP</t>
        </is>
      </c>
      <c r="M2162" t="inlineStr">
        <is>
          <t>Network perimeter / Email / Web</t>
        </is>
      </c>
      <c r="N2162" t="inlineStr">
        <is>
          <t>P3</t>
        </is>
      </c>
      <c r="O2162" t="inlineStr">
        <is>
          <t>Check ip-api.com + AbuseIPDB for context</t>
        </is>
      </c>
      <c r="P2162" t="n">
        <v>0</v>
      </c>
      <c r="Q2162" t="n">
        <v>0</v>
      </c>
      <c r="R2162" t="inlineStr">
        <is>
          <t>T1110:Brute Force | T1190:Exploit Public-Facing Application | T1566:Phishing</t>
        </is>
      </c>
      <c r="S2162" t="n">
        <v>1</v>
      </c>
      <c r="T2162" t="inlineStr">
        <is>
          <t>MEDIUM (60%)</t>
        </is>
      </c>
      <c r="U2162" t="inlineStr">
        <is>
          <t>NONE</t>
        </is>
      </c>
      <c r="V2162" t="inlineStr">
        <is>
          <t>NONE</t>
        </is>
      </c>
      <c r="W2162" t="inlineStr">
        <is>
          <t>NONE</t>
        </is>
      </c>
      <c r="X2162" t="inlineStr">
        <is>
          <t>NONE</t>
        </is>
      </c>
      <c r="Y2162" t="n">
        <v>0</v>
      </c>
      <c r="Z2162" t="inlineStr"/>
      <c r="AA2162" t="inlineStr">
        <is>
          <t>https://talosintelligence.com/reputation_center/lookup?search=1.24.16.143</t>
        </is>
      </c>
    </row>
    <row r="2163">
      <c r="A2163" t="inlineStr">
        <is>
          <t>TALOS_IP</t>
        </is>
      </c>
      <c r="B2163" t="inlineStr">
        <is>
          <t>0ae1e8a715e3</t>
        </is>
      </c>
      <c r="C2163" t="inlineStr">
        <is>
          <t>Cisco Talos Blacklisted IP: 1.24.16.15 | Verified malicious | Sources: TALOS</t>
        </is>
      </c>
      <c r="D2163" t="n">
        <v>7</v>
      </c>
      <c r="E2163" t="inlineStr">
        <is>
          <t>HIGH</t>
        </is>
      </c>
      <c r="F2163" t="n">
        <v>3</v>
      </c>
      <c r="G2163" t="n">
        <v>2</v>
      </c>
      <c r="H2163" t="inlineStr">
        <is>
          <t>HIGH</t>
        </is>
      </c>
      <c r="I2163" t="n">
        <v>13</v>
      </c>
      <c r="J2163" t="inlineStr">
        <is>
          <t>NO</t>
        </is>
      </c>
      <c r="K2163" t="inlineStr">
        <is>
          <t>2026-02-28 21:38</t>
        </is>
      </c>
      <c r="L2163" t="inlineStr">
        <is>
          <t>Block IP</t>
        </is>
      </c>
      <c r="M2163" t="inlineStr">
        <is>
          <t>Network perimeter / Email / Web</t>
        </is>
      </c>
      <c r="N2163" t="inlineStr">
        <is>
          <t>P3</t>
        </is>
      </c>
      <c r="O2163" t="inlineStr">
        <is>
          <t>Check ip-api.com + AbuseIPDB for context</t>
        </is>
      </c>
      <c r="P2163" t="n">
        <v>0</v>
      </c>
      <c r="Q2163" t="n">
        <v>0</v>
      </c>
      <c r="R2163" t="inlineStr">
        <is>
          <t>T1110:Brute Force | T1190:Exploit Public-Facing Application | T1566:Phishing</t>
        </is>
      </c>
      <c r="S2163" t="n">
        <v>1</v>
      </c>
      <c r="T2163" t="inlineStr">
        <is>
          <t>MEDIUM (60%)</t>
        </is>
      </c>
      <c r="U2163" t="inlineStr">
        <is>
          <t>NONE</t>
        </is>
      </c>
      <c r="V2163" t="inlineStr">
        <is>
          <t>NONE</t>
        </is>
      </c>
      <c r="W2163" t="inlineStr">
        <is>
          <t>NONE</t>
        </is>
      </c>
      <c r="X2163" t="inlineStr">
        <is>
          <t>NONE</t>
        </is>
      </c>
      <c r="Y2163" t="n">
        <v>0</v>
      </c>
      <c r="Z2163" t="inlineStr"/>
      <c r="AA2163" t="inlineStr">
        <is>
          <t>https://talosintelligence.com/reputation_center/lookup?search=1.24.16.15</t>
        </is>
      </c>
    </row>
    <row r="2164">
      <c r="A2164" t="inlineStr">
        <is>
          <t>TALOS_IP</t>
        </is>
      </c>
      <c r="B2164" t="inlineStr">
        <is>
          <t>a080d8384952</t>
        </is>
      </c>
      <c r="C2164" t="inlineStr">
        <is>
          <t>Cisco Talos Blacklisted IP: 1.24.16.157 | Verified malicious | Sources: TALOS</t>
        </is>
      </c>
      <c r="D2164" t="n">
        <v>7</v>
      </c>
      <c r="E2164" t="inlineStr">
        <is>
          <t>HIGH</t>
        </is>
      </c>
      <c r="F2164" t="n">
        <v>3</v>
      </c>
      <c r="G2164" t="n">
        <v>2</v>
      </c>
      <c r="H2164" t="inlineStr">
        <is>
          <t>HIGH</t>
        </is>
      </c>
      <c r="I2164" t="n">
        <v>13</v>
      </c>
      <c r="J2164" t="inlineStr">
        <is>
          <t>NO</t>
        </is>
      </c>
      <c r="K2164" t="inlineStr">
        <is>
          <t>2026-02-28 21:38</t>
        </is>
      </c>
      <c r="L2164" t="inlineStr">
        <is>
          <t>Block IP</t>
        </is>
      </c>
      <c r="M2164" t="inlineStr">
        <is>
          <t>Network perimeter / Email / Web</t>
        </is>
      </c>
      <c r="N2164" t="inlineStr">
        <is>
          <t>P3</t>
        </is>
      </c>
      <c r="O2164" t="inlineStr">
        <is>
          <t>Check ip-api.com + AbuseIPDB for context</t>
        </is>
      </c>
      <c r="P2164" t="n">
        <v>0</v>
      </c>
      <c r="Q2164" t="n">
        <v>0</v>
      </c>
      <c r="R2164" t="inlineStr">
        <is>
          <t>T1110:Brute Force | T1190:Exploit Public-Facing Application | T1566:Phishing</t>
        </is>
      </c>
      <c r="S2164" t="n">
        <v>1</v>
      </c>
      <c r="T2164" t="inlineStr">
        <is>
          <t>MEDIUM (60%)</t>
        </is>
      </c>
      <c r="U2164" t="inlineStr">
        <is>
          <t>NONE</t>
        </is>
      </c>
      <c r="V2164" t="inlineStr">
        <is>
          <t>NONE</t>
        </is>
      </c>
      <c r="W2164" t="inlineStr">
        <is>
          <t>NONE</t>
        </is>
      </c>
      <c r="X2164" t="inlineStr">
        <is>
          <t>NONE</t>
        </is>
      </c>
      <c r="Y2164" t="n">
        <v>0</v>
      </c>
      <c r="Z2164" t="inlineStr"/>
      <c r="AA2164" t="inlineStr">
        <is>
          <t>https://talosintelligence.com/reputation_center/lookup?search=1.24.16.157</t>
        </is>
      </c>
    </row>
    <row r="2165">
      <c r="A2165" t="inlineStr">
        <is>
          <t>TALOS_IP</t>
        </is>
      </c>
      <c r="B2165" t="inlineStr">
        <is>
          <t>cb4cdd980323</t>
        </is>
      </c>
      <c r="C2165" t="inlineStr">
        <is>
          <t>Cisco Talos Blacklisted IP: 1.24.16.16 | Verified malicious | Sources: TALOS</t>
        </is>
      </c>
      <c r="D2165" t="n">
        <v>7</v>
      </c>
      <c r="E2165" t="inlineStr">
        <is>
          <t>HIGH</t>
        </is>
      </c>
      <c r="F2165" t="n">
        <v>3</v>
      </c>
      <c r="G2165" t="n">
        <v>2</v>
      </c>
      <c r="H2165" t="inlineStr">
        <is>
          <t>HIGH</t>
        </is>
      </c>
      <c r="I2165" t="n">
        <v>13</v>
      </c>
      <c r="J2165" t="inlineStr">
        <is>
          <t>NO</t>
        </is>
      </c>
      <c r="K2165" t="inlineStr">
        <is>
          <t>2026-02-28 21:38</t>
        </is>
      </c>
      <c r="L2165" t="inlineStr">
        <is>
          <t>Block IP</t>
        </is>
      </c>
      <c r="M2165" t="inlineStr">
        <is>
          <t>Network perimeter / Email / Web</t>
        </is>
      </c>
      <c r="N2165" t="inlineStr">
        <is>
          <t>P3</t>
        </is>
      </c>
      <c r="O2165" t="inlineStr">
        <is>
          <t>Check ip-api.com + AbuseIPDB for context</t>
        </is>
      </c>
      <c r="P2165" t="n">
        <v>0</v>
      </c>
      <c r="Q2165" t="n">
        <v>0</v>
      </c>
      <c r="R2165" t="inlineStr">
        <is>
          <t>T1110:Brute Force | T1190:Exploit Public-Facing Application | T1566:Phishing</t>
        </is>
      </c>
      <c r="S2165" t="n">
        <v>1</v>
      </c>
      <c r="T2165" t="inlineStr">
        <is>
          <t>MEDIUM (60%)</t>
        </is>
      </c>
      <c r="U2165" t="inlineStr">
        <is>
          <t>NONE</t>
        </is>
      </c>
      <c r="V2165" t="inlineStr">
        <is>
          <t>NONE</t>
        </is>
      </c>
      <c r="W2165" t="inlineStr">
        <is>
          <t>NONE</t>
        </is>
      </c>
      <c r="X2165" t="inlineStr">
        <is>
          <t>NONE</t>
        </is>
      </c>
      <c r="Y2165" t="n">
        <v>0</v>
      </c>
      <c r="Z2165" t="inlineStr"/>
      <c r="AA2165" t="inlineStr">
        <is>
          <t>https://talosintelligence.com/reputation_center/lookup?search=1.24.16.16</t>
        </is>
      </c>
    </row>
    <row r="2166">
      <c r="A2166" t="inlineStr">
        <is>
          <t>TALOS_IP</t>
        </is>
      </c>
      <c r="B2166" t="inlineStr">
        <is>
          <t>5711df958d2c</t>
        </is>
      </c>
      <c r="C2166" t="inlineStr">
        <is>
          <t>Cisco Talos Blacklisted IP: 1.24.16.163 | Verified malicious | Sources: TALOS</t>
        </is>
      </c>
      <c r="D2166" t="n">
        <v>7</v>
      </c>
      <c r="E2166" t="inlineStr">
        <is>
          <t>HIGH</t>
        </is>
      </c>
      <c r="F2166" t="n">
        <v>3</v>
      </c>
      <c r="G2166" t="n">
        <v>2</v>
      </c>
      <c r="H2166" t="inlineStr">
        <is>
          <t>HIGH</t>
        </is>
      </c>
      <c r="I2166" t="n">
        <v>13</v>
      </c>
      <c r="J2166" t="inlineStr">
        <is>
          <t>NO</t>
        </is>
      </c>
      <c r="K2166" t="inlineStr">
        <is>
          <t>2026-02-28 21:38</t>
        </is>
      </c>
      <c r="L2166" t="inlineStr">
        <is>
          <t>Block IP</t>
        </is>
      </c>
      <c r="M2166" t="inlineStr">
        <is>
          <t>Network perimeter / Email / Web</t>
        </is>
      </c>
      <c r="N2166" t="inlineStr">
        <is>
          <t>P3</t>
        </is>
      </c>
      <c r="O2166" t="inlineStr">
        <is>
          <t>Check ip-api.com + AbuseIPDB for context</t>
        </is>
      </c>
      <c r="P2166" t="n">
        <v>0</v>
      </c>
      <c r="Q2166" t="n">
        <v>0</v>
      </c>
      <c r="R2166" t="inlineStr">
        <is>
          <t>T1110:Brute Force | T1190:Exploit Public-Facing Application | T1566:Phishing</t>
        </is>
      </c>
      <c r="S2166" t="n">
        <v>1</v>
      </c>
      <c r="T2166" t="inlineStr">
        <is>
          <t>MEDIUM (60%)</t>
        </is>
      </c>
      <c r="U2166" t="inlineStr">
        <is>
          <t>NONE</t>
        </is>
      </c>
      <c r="V2166" t="inlineStr">
        <is>
          <t>NONE</t>
        </is>
      </c>
      <c r="W2166" t="inlineStr">
        <is>
          <t>NONE</t>
        </is>
      </c>
      <c r="X2166" t="inlineStr">
        <is>
          <t>NONE</t>
        </is>
      </c>
      <c r="Y2166" t="n">
        <v>0</v>
      </c>
      <c r="Z2166" t="inlineStr"/>
      <c r="AA2166" t="inlineStr">
        <is>
          <t>https://talosintelligence.com/reputation_center/lookup?search=1.24.16.163</t>
        </is>
      </c>
    </row>
    <row r="2167">
      <c r="A2167" t="inlineStr">
        <is>
          <t>TALOS_IP</t>
        </is>
      </c>
      <c r="B2167" t="inlineStr">
        <is>
          <t>7b3ea666802f</t>
        </is>
      </c>
      <c r="C2167" t="inlineStr">
        <is>
          <t>Cisco Talos Blacklisted IP: 1.24.16.165 | Verified malicious | Sources: TALOS</t>
        </is>
      </c>
      <c r="D2167" t="n">
        <v>7</v>
      </c>
      <c r="E2167" t="inlineStr">
        <is>
          <t>HIGH</t>
        </is>
      </c>
      <c r="F2167" t="n">
        <v>3</v>
      </c>
      <c r="G2167" t="n">
        <v>2</v>
      </c>
      <c r="H2167" t="inlineStr">
        <is>
          <t>HIGH</t>
        </is>
      </c>
      <c r="I2167" t="n">
        <v>13</v>
      </c>
      <c r="J2167" t="inlineStr">
        <is>
          <t>NO</t>
        </is>
      </c>
      <c r="K2167" t="inlineStr">
        <is>
          <t>2026-02-28 21:38</t>
        </is>
      </c>
      <c r="L2167" t="inlineStr">
        <is>
          <t>Block IP</t>
        </is>
      </c>
      <c r="M2167" t="inlineStr">
        <is>
          <t>Network perimeter / Email / Web</t>
        </is>
      </c>
      <c r="N2167" t="inlineStr">
        <is>
          <t>P3</t>
        </is>
      </c>
      <c r="O2167" t="inlineStr">
        <is>
          <t>Check ip-api.com + AbuseIPDB for context</t>
        </is>
      </c>
      <c r="P2167" t="n">
        <v>0</v>
      </c>
      <c r="Q2167" t="n">
        <v>0</v>
      </c>
      <c r="R2167" t="inlineStr">
        <is>
          <t>T1110:Brute Force | T1190:Exploit Public-Facing Application | T1566:Phishing</t>
        </is>
      </c>
      <c r="S2167" t="n">
        <v>1</v>
      </c>
      <c r="T2167" t="inlineStr">
        <is>
          <t>MEDIUM (60%)</t>
        </is>
      </c>
      <c r="U2167" t="inlineStr">
        <is>
          <t>NONE</t>
        </is>
      </c>
      <c r="V2167" t="inlineStr">
        <is>
          <t>NONE</t>
        </is>
      </c>
      <c r="W2167" t="inlineStr">
        <is>
          <t>NONE</t>
        </is>
      </c>
      <c r="X2167" t="inlineStr">
        <is>
          <t>NONE</t>
        </is>
      </c>
      <c r="Y2167" t="n">
        <v>0</v>
      </c>
      <c r="Z2167" t="inlineStr"/>
      <c r="AA2167" t="inlineStr">
        <is>
          <t>https://talosintelligence.com/reputation_center/lookup?search=1.24.16.165</t>
        </is>
      </c>
    </row>
    <row r="2168">
      <c r="A2168" t="inlineStr">
        <is>
          <t>TALOS_IP</t>
        </is>
      </c>
      <c r="B2168" t="inlineStr">
        <is>
          <t>2343dae07c3d</t>
        </is>
      </c>
      <c r="C2168" t="inlineStr">
        <is>
          <t>Cisco Talos Blacklisted IP: 1.24.16.17 | Verified malicious | Sources: TALOS</t>
        </is>
      </c>
      <c r="D2168" t="n">
        <v>7</v>
      </c>
      <c r="E2168" t="inlineStr">
        <is>
          <t>HIGH</t>
        </is>
      </c>
      <c r="F2168" t="n">
        <v>3</v>
      </c>
      <c r="G2168" t="n">
        <v>2</v>
      </c>
      <c r="H2168" t="inlineStr">
        <is>
          <t>HIGH</t>
        </is>
      </c>
      <c r="I2168" t="n">
        <v>13</v>
      </c>
      <c r="J2168" t="inlineStr">
        <is>
          <t>NO</t>
        </is>
      </c>
      <c r="K2168" t="inlineStr">
        <is>
          <t>2026-02-28 21:38</t>
        </is>
      </c>
      <c r="L2168" t="inlineStr">
        <is>
          <t>Block IP</t>
        </is>
      </c>
      <c r="M2168" t="inlineStr">
        <is>
          <t>Network perimeter / Email / Web</t>
        </is>
      </c>
      <c r="N2168" t="inlineStr">
        <is>
          <t>P3</t>
        </is>
      </c>
      <c r="O2168" t="inlineStr">
        <is>
          <t>Check ip-api.com + AbuseIPDB for context</t>
        </is>
      </c>
      <c r="P2168" t="n">
        <v>0</v>
      </c>
      <c r="Q2168" t="n">
        <v>0</v>
      </c>
      <c r="R2168" t="inlineStr">
        <is>
          <t>T1110:Brute Force | T1190:Exploit Public-Facing Application | T1566:Phishing</t>
        </is>
      </c>
      <c r="S2168" t="n">
        <v>1</v>
      </c>
      <c r="T2168" t="inlineStr">
        <is>
          <t>MEDIUM (60%)</t>
        </is>
      </c>
      <c r="U2168" t="inlineStr">
        <is>
          <t>NONE</t>
        </is>
      </c>
      <c r="V2168" t="inlineStr">
        <is>
          <t>NONE</t>
        </is>
      </c>
      <c r="W2168" t="inlineStr">
        <is>
          <t>NONE</t>
        </is>
      </c>
      <c r="X2168" t="inlineStr">
        <is>
          <t>NONE</t>
        </is>
      </c>
      <c r="Y2168" t="n">
        <v>0</v>
      </c>
      <c r="Z2168" t="inlineStr"/>
      <c r="AA2168" t="inlineStr">
        <is>
          <t>https://talosintelligence.com/reputation_center/lookup?search=1.24.16.17</t>
        </is>
      </c>
    </row>
    <row r="2169">
      <c r="A2169" t="inlineStr">
        <is>
          <t>TALOS_IP</t>
        </is>
      </c>
      <c r="B2169" t="inlineStr">
        <is>
          <t>cfbbfa6538bf</t>
        </is>
      </c>
      <c r="C2169" t="inlineStr">
        <is>
          <t>Cisco Talos Blacklisted IP: 1.24.16.170 | Verified malicious | Sources: TALOS</t>
        </is>
      </c>
      <c r="D2169" t="n">
        <v>7</v>
      </c>
      <c r="E2169" t="inlineStr">
        <is>
          <t>HIGH</t>
        </is>
      </c>
      <c r="F2169" t="n">
        <v>3</v>
      </c>
      <c r="G2169" t="n">
        <v>2</v>
      </c>
      <c r="H2169" t="inlineStr">
        <is>
          <t>HIGH</t>
        </is>
      </c>
      <c r="I2169" t="n">
        <v>13</v>
      </c>
      <c r="J2169" t="inlineStr">
        <is>
          <t>NO</t>
        </is>
      </c>
      <c r="K2169" t="inlineStr">
        <is>
          <t>2026-02-28 21:38</t>
        </is>
      </c>
      <c r="L2169" t="inlineStr">
        <is>
          <t>Block IP</t>
        </is>
      </c>
      <c r="M2169" t="inlineStr">
        <is>
          <t>Network perimeter / Email / Web</t>
        </is>
      </c>
      <c r="N2169" t="inlineStr">
        <is>
          <t>P3</t>
        </is>
      </c>
      <c r="O2169" t="inlineStr">
        <is>
          <t>Check ip-api.com + AbuseIPDB for context</t>
        </is>
      </c>
      <c r="P2169" t="n">
        <v>0</v>
      </c>
      <c r="Q2169" t="n">
        <v>0</v>
      </c>
      <c r="R2169" t="inlineStr">
        <is>
          <t>T1110:Brute Force | T1190:Exploit Public-Facing Application | T1566:Phishing</t>
        </is>
      </c>
      <c r="S2169" t="n">
        <v>1</v>
      </c>
      <c r="T2169" t="inlineStr">
        <is>
          <t>MEDIUM (60%)</t>
        </is>
      </c>
      <c r="U2169" t="inlineStr">
        <is>
          <t>NONE</t>
        </is>
      </c>
      <c r="V2169" t="inlineStr">
        <is>
          <t>NONE</t>
        </is>
      </c>
      <c r="W2169" t="inlineStr">
        <is>
          <t>NONE</t>
        </is>
      </c>
      <c r="X2169" t="inlineStr">
        <is>
          <t>NONE</t>
        </is>
      </c>
      <c r="Y2169" t="n">
        <v>0</v>
      </c>
      <c r="Z2169" t="inlineStr"/>
      <c r="AA2169" t="inlineStr">
        <is>
          <t>https://talosintelligence.com/reputation_center/lookup?search=1.24.16.170</t>
        </is>
      </c>
    </row>
    <row r="2170">
      <c r="A2170" t="inlineStr">
        <is>
          <t>TALOS_IP</t>
        </is>
      </c>
      <c r="B2170" t="inlineStr">
        <is>
          <t>9af12d2aa63b</t>
        </is>
      </c>
      <c r="C2170" t="inlineStr">
        <is>
          <t>Cisco Talos Blacklisted IP: 1.24.16.171 | Verified malicious | Sources: TALOS</t>
        </is>
      </c>
      <c r="D2170" t="n">
        <v>7</v>
      </c>
      <c r="E2170" t="inlineStr">
        <is>
          <t>HIGH</t>
        </is>
      </c>
      <c r="F2170" t="n">
        <v>3</v>
      </c>
      <c r="G2170" t="n">
        <v>2</v>
      </c>
      <c r="H2170" t="inlineStr">
        <is>
          <t>HIGH</t>
        </is>
      </c>
      <c r="I2170" t="n">
        <v>13</v>
      </c>
      <c r="J2170" t="inlineStr">
        <is>
          <t>NO</t>
        </is>
      </c>
      <c r="K2170" t="inlineStr">
        <is>
          <t>2026-02-28 21:38</t>
        </is>
      </c>
      <c r="L2170" t="inlineStr">
        <is>
          <t>Block IP</t>
        </is>
      </c>
      <c r="M2170" t="inlineStr">
        <is>
          <t>Network perimeter / Email / Web</t>
        </is>
      </c>
      <c r="N2170" t="inlineStr">
        <is>
          <t>P3</t>
        </is>
      </c>
      <c r="O2170" t="inlineStr">
        <is>
          <t>Check ip-api.com + AbuseIPDB for context</t>
        </is>
      </c>
      <c r="P2170" t="n">
        <v>0</v>
      </c>
      <c r="Q2170" t="n">
        <v>0</v>
      </c>
      <c r="R2170" t="inlineStr">
        <is>
          <t>T1110:Brute Force | T1190:Exploit Public-Facing Application | T1566:Phishing</t>
        </is>
      </c>
      <c r="S2170" t="n">
        <v>1</v>
      </c>
      <c r="T2170" t="inlineStr">
        <is>
          <t>MEDIUM (60%)</t>
        </is>
      </c>
      <c r="U2170" t="inlineStr">
        <is>
          <t>NONE</t>
        </is>
      </c>
      <c r="V2170" t="inlineStr">
        <is>
          <t>NONE</t>
        </is>
      </c>
      <c r="W2170" t="inlineStr">
        <is>
          <t>NONE</t>
        </is>
      </c>
      <c r="X2170" t="inlineStr">
        <is>
          <t>NONE</t>
        </is>
      </c>
      <c r="Y2170" t="n">
        <v>0</v>
      </c>
      <c r="Z2170" t="inlineStr"/>
      <c r="AA2170" t="inlineStr">
        <is>
          <t>https://talosintelligence.com/reputation_center/lookup?search=1.24.16.171</t>
        </is>
      </c>
    </row>
    <row r="2171">
      <c r="A2171" t="inlineStr">
        <is>
          <t>TALOS_IP</t>
        </is>
      </c>
      <c r="B2171" t="inlineStr">
        <is>
          <t>8f372f2c27e4</t>
        </is>
      </c>
      <c r="C2171" t="inlineStr">
        <is>
          <t>Cisco Talos Blacklisted IP: 1.24.16.175 | Verified malicious | Sources: TALOS</t>
        </is>
      </c>
      <c r="D2171" t="n">
        <v>7</v>
      </c>
      <c r="E2171" t="inlineStr">
        <is>
          <t>HIGH</t>
        </is>
      </c>
      <c r="F2171" t="n">
        <v>3</v>
      </c>
      <c r="G2171" t="n">
        <v>2</v>
      </c>
      <c r="H2171" t="inlineStr">
        <is>
          <t>HIGH</t>
        </is>
      </c>
      <c r="I2171" t="n">
        <v>13</v>
      </c>
      <c r="J2171" t="inlineStr">
        <is>
          <t>NO</t>
        </is>
      </c>
      <c r="K2171" t="inlineStr">
        <is>
          <t>2026-02-28 21:38</t>
        </is>
      </c>
      <c r="L2171" t="inlineStr">
        <is>
          <t>Block IP</t>
        </is>
      </c>
      <c r="M2171" t="inlineStr">
        <is>
          <t>Network perimeter / Email / Web</t>
        </is>
      </c>
      <c r="N2171" t="inlineStr">
        <is>
          <t>P3</t>
        </is>
      </c>
      <c r="O2171" t="inlineStr">
        <is>
          <t>Check ip-api.com + AbuseIPDB for context</t>
        </is>
      </c>
      <c r="P2171" t="n">
        <v>0</v>
      </c>
      <c r="Q2171" t="n">
        <v>0</v>
      </c>
      <c r="R2171" t="inlineStr">
        <is>
          <t>T1110:Brute Force | T1190:Exploit Public-Facing Application | T1566:Phishing</t>
        </is>
      </c>
      <c r="S2171" t="n">
        <v>1</v>
      </c>
      <c r="T2171" t="inlineStr">
        <is>
          <t>MEDIUM (60%)</t>
        </is>
      </c>
      <c r="U2171" t="inlineStr">
        <is>
          <t>NONE</t>
        </is>
      </c>
      <c r="V2171" t="inlineStr">
        <is>
          <t>NONE</t>
        </is>
      </c>
      <c r="W2171" t="inlineStr">
        <is>
          <t>NONE</t>
        </is>
      </c>
      <c r="X2171" t="inlineStr">
        <is>
          <t>NONE</t>
        </is>
      </c>
      <c r="Y2171" t="n">
        <v>0</v>
      </c>
      <c r="Z2171" t="inlineStr"/>
      <c r="AA2171" t="inlineStr">
        <is>
          <t>https://talosintelligence.com/reputation_center/lookup?search=1.24.16.175</t>
        </is>
      </c>
    </row>
    <row r="2172">
      <c r="A2172" t="inlineStr">
        <is>
          <t>TALOS_IP</t>
        </is>
      </c>
      <c r="B2172" t="inlineStr">
        <is>
          <t>9b95b2282c3b</t>
        </is>
      </c>
      <c r="C2172" t="inlineStr">
        <is>
          <t>Cisco Talos Blacklisted IP: 1.24.16.177 | Verified malicious | Sources: TALOS</t>
        </is>
      </c>
      <c r="D2172" t="n">
        <v>7</v>
      </c>
      <c r="E2172" t="inlineStr">
        <is>
          <t>HIGH</t>
        </is>
      </c>
      <c r="F2172" t="n">
        <v>3</v>
      </c>
      <c r="G2172" t="n">
        <v>2</v>
      </c>
      <c r="H2172" t="inlineStr">
        <is>
          <t>HIGH</t>
        </is>
      </c>
      <c r="I2172" t="n">
        <v>13</v>
      </c>
      <c r="J2172" t="inlineStr">
        <is>
          <t>NO</t>
        </is>
      </c>
      <c r="K2172" t="inlineStr">
        <is>
          <t>2026-02-28 21:38</t>
        </is>
      </c>
      <c r="L2172" t="inlineStr">
        <is>
          <t>Block IP</t>
        </is>
      </c>
      <c r="M2172" t="inlineStr">
        <is>
          <t>Network perimeter / Email / Web</t>
        </is>
      </c>
      <c r="N2172" t="inlineStr">
        <is>
          <t>P3</t>
        </is>
      </c>
      <c r="O2172" t="inlineStr">
        <is>
          <t>Check ip-api.com + AbuseIPDB for context</t>
        </is>
      </c>
      <c r="P2172" t="n">
        <v>0</v>
      </c>
      <c r="Q2172" t="n">
        <v>0</v>
      </c>
      <c r="R2172" t="inlineStr">
        <is>
          <t>T1110:Brute Force | T1190:Exploit Public-Facing Application | T1566:Phishing</t>
        </is>
      </c>
      <c r="S2172" t="n">
        <v>1</v>
      </c>
      <c r="T2172" t="inlineStr">
        <is>
          <t>MEDIUM (60%)</t>
        </is>
      </c>
      <c r="U2172" t="inlineStr">
        <is>
          <t>NONE</t>
        </is>
      </c>
      <c r="V2172" t="inlineStr">
        <is>
          <t>NONE</t>
        </is>
      </c>
      <c r="W2172" t="inlineStr">
        <is>
          <t>NONE</t>
        </is>
      </c>
      <c r="X2172" t="inlineStr">
        <is>
          <t>NONE</t>
        </is>
      </c>
      <c r="Y2172" t="n">
        <v>0</v>
      </c>
      <c r="Z2172" t="inlineStr"/>
      <c r="AA2172" t="inlineStr">
        <is>
          <t>https://talosintelligence.com/reputation_center/lookup?search=1.24.16.177</t>
        </is>
      </c>
    </row>
    <row r="2173">
      <c r="A2173" t="inlineStr">
        <is>
          <t>TALOS_IP</t>
        </is>
      </c>
      <c r="B2173" t="inlineStr">
        <is>
          <t>5b81ec84d11d</t>
        </is>
      </c>
      <c r="C2173" t="inlineStr">
        <is>
          <t>Cisco Talos Blacklisted IP: 1.24.16.179 | Verified malicious | Sources: TALOS</t>
        </is>
      </c>
      <c r="D2173" t="n">
        <v>7</v>
      </c>
      <c r="E2173" t="inlineStr">
        <is>
          <t>HIGH</t>
        </is>
      </c>
      <c r="F2173" t="n">
        <v>3</v>
      </c>
      <c r="G2173" t="n">
        <v>2</v>
      </c>
      <c r="H2173" t="inlineStr">
        <is>
          <t>HIGH</t>
        </is>
      </c>
      <c r="I2173" t="n">
        <v>13</v>
      </c>
      <c r="J2173" t="inlineStr">
        <is>
          <t>NO</t>
        </is>
      </c>
      <c r="K2173" t="inlineStr">
        <is>
          <t>2026-02-28 21:38</t>
        </is>
      </c>
      <c r="L2173" t="inlineStr">
        <is>
          <t>Block IP</t>
        </is>
      </c>
      <c r="M2173" t="inlineStr">
        <is>
          <t>Network perimeter / Email / Web</t>
        </is>
      </c>
      <c r="N2173" t="inlineStr">
        <is>
          <t>P3</t>
        </is>
      </c>
      <c r="O2173" t="inlineStr">
        <is>
          <t>Check ip-api.com + AbuseIPDB for context</t>
        </is>
      </c>
      <c r="P2173" t="n">
        <v>0</v>
      </c>
      <c r="Q2173" t="n">
        <v>0</v>
      </c>
      <c r="R2173" t="inlineStr">
        <is>
          <t>T1110:Brute Force | T1190:Exploit Public-Facing Application | T1566:Phishing</t>
        </is>
      </c>
      <c r="S2173" t="n">
        <v>1</v>
      </c>
      <c r="T2173" t="inlineStr">
        <is>
          <t>MEDIUM (60%)</t>
        </is>
      </c>
      <c r="U2173" t="inlineStr">
        <is>
          <t>NONE</t>
        </is>
      </c>
      <c r="V2173" t="inlineStr">
        <is>
          <t>NONE</t>
        </is>
      </c>
      <c r="W2173" t="inlineStr">
        <is>
          <t>NONE</t>
        </is>
      </c>
      <c r="X2173" t="inlineStr">
        <is>
          <t>NONE</t>
        </is>
      </c>
      <c r="Y2173" t="n">
        <v>0</v>
      </c>
      <c r="Z2173" t="inlineStr"/>
      <c r="AA2173" t="inlineStr">
        <is>
          <t>https://talosintelligence.com/reputation_center/lookup?search=1.24.16.179</t>
        </is>
      </c>
    </row>
    <row r="2174">
      <c r="A2174" t="inlineStr">
        <is>
          <t>TALOS_IP</t>
        </is>
      </c>
      <c r="B2174" t="inlineStr">
        <is>
          <t>16a495dd4783</t>
        </is>
      </c>
      <c r="C2174" t="inlineStr">
        <is>
          <t>Cisco Talos Blacklisted IP: 1.24.16.185 | Verified malicious | Sources: TALOS</t>
        </is>
      </c>
      <c r="D2174" t="n">
        <v>7</v>
      </c>
      <c r="E2174" t="inlineStr">
        <is>
          <t>HIGH</t>
        </is>
      </c>
      <c r="F2174" t="n">
        <v>3</v>
      </c>
      <c r="G2174" t="n">
        <v>2</v>
      </c>
      <c r="H2174" t="inlineStr">
        <is>
          <t>HIGH</t>
        </is>
      </c>
      <c r="I2174" t="n">
        <v>13</v>
      </c>
      <c r="J2174" t="inlineStr">
        <is>
          <t>NO</t>
        </is>
      </c>
      <c r="K2174" t="inlineStr">
        <is>
          <t>2026-02-28 21:38</t>
        </is>
      </c>
      <c r="L2174" t="inlineStr">
        <is>
          <t>Block IP</t>
        </is>
      </c>
      <c r="M2174" t="inlineStr">
        <is>
          <t>Network perimeter / Email / Web</t>
        </is>
      </c>
      <c r="N2174" t="inlineStr">
        <is>
          <t>P3</t>
        </is>
      </c>
      <c r="O2174" t="inlineStr">
        <is>
          <t>Check ip-api.com + AbuseIPDB for context</t>
        </is>
      </c>
      <c r="P2174" t="n">
        <v>0</v>
      </c>
      <c r="Q2174" t="n">
        <v>0</v>
      </c>
      <c r="R2174" t="inlineStr">
        <is>
          <t>T1110:Brute Force | T1190:Exploit Public-Facing Application | T1566:Phishing</t>
        </is>
      </c>
      <c r="S2174" t="n">
        <v>1</v>
      </c>
      <c r="T2174" t="inlineStr">
        <is>
          <t>MEDIUM (60%)</t>
        </is>
      </c>
      <c r="U2174" t="inlineStr">
        <is>
          <t>NONE</t>
        </is>
      </c>
      <c r="V2174" t="inlineStr">
        <is>
          <t>NONE</t>
        </is>
      </c>
      <c r="W2174" t="inlineStr">
        <is>
          <t>NONE</t>
        </is>
      </c>
      <c r="X2174" t="inlineStr">
        <is>
          <t>NONE</t>
        </is>
      </c>
      <c r="Y2174" t="n">
        <v>0</v>
      </c>
      <c r="Z2174" t="inlineStr"/>
      <c r="AA2174" t="inlineStr">
        <is>
          <t>https://talosintelligence.com/reputation_center/lookup?search=1.24.16.185</t>
        </is>
      </c>
    </row>
    <row r="2175">
      <c r="A2175" t="inlineStr">
        <is>
          <t>TALOS_IP</t>
        </is>
      </c>
      <c r="B2175" t="inlineStr">
        <is>
          <t>44c74634bc0f</t>
        </is>
      </c>
      <c r="C2175" t="inlineStr">
        <is>
          <t>Cisco Talos Blacklisted IP: 1.24.16.189 | Verified malicious | Sources: TALOS</t>
        </is>
      </c>
      <c r="D2175" t="n">
        <v>7</v>
      </c>
      <c r="E2175" t="inlineStr">
        <is>
          <t>HIGH</t>
        </is>
      </c>
      <c r="F2175" t="n">
        <v>3</v>
      </c>
      <c r="G2175" t="n">
        <v>2</v>
      </c>
      <c r="H2175" t="inlineStr">
        <is>
          <t>HIGH</t>
        </is>
      </c>
      <c r="I2175" t="n">
        <v>13</v>
      </c>
      <c r="J2175" t="inlineStr">
        <is>
          <t>NO</t>
        </is>
      </c>
      <c r="K2175" t="inlineStr">
        <is>
          <t>2026-02-28 21:38</t>
        </is>
      </c>
      <c r="L2175" t="inlineStr">
        <is>
          <t>Block IP</t>
        </is>
      </c>
      <c r="M2175" t="inlineStr">
        <is>
          <t>Network perimeter / Email / Web</t>
        </is>
      </c>
      <c r="N2175" t="inlineStr">
        <is>
          <t>P3</t>
        </is>
      </c>
      <c r="O2175" t="inlineStr">
        <is>
          <t>Check ip-api.com + AbuseIPDB for context</t>
        </is>
      </c>
      <c r="P2175" t="n">
        <v>0</v>
      </c>
      <c r="Q2175" t="n">
        <v>0</v>
      </c>
      <c r="R2175" t="inlineStr">
        <is>
          <t>T1110:Brute Force | T1190:Exploit Public-Facing Application | T1566:Phishing</t>
        </is>
      </c>
      <c r="S2175" t="n">
        <v>1</v>
      </c>
      <c r="T2175" t="inlineStr">
        <is>
          <t>MEDIUM (60%)</t>
        </is>
      </c>
      <c r="U2175" t="inlineStr">
        <is>
          <t>NONE</t>
        </is>
      </c>
      <c r="V2175" t="inlineStr">
        <is>
          <t>NONE</t>
        </is>
      </c>
      <c r="W2175" t="inlineStr">
        <is>
          <t>NONE</t>
        </is>
      </c>
      <c r="X2175" t="inlineStr">
        <is>
          <t>NONE</t>
        </is>
      </c>
      <c r="Y2175" t="n">
        <v>0</v>
      </c>
      <c r="Z2175" t="inlineStr"/>
      <c r="AA2175" t="inlineStr">
        <is>
          <t>https://talosintelligence.com/reputation_center/lookup?search=1.24.16.189</t>
        </is>
      </c>
    </row>
    <row r="2176">
      <c r="A2176" t="inlineStr">
        <is>
          <t>TALOS_IP</t>
        </is>
      </c>
      <c r="B2176" t="inlineStr">
        <is>
          <t>674c103ee9e2</t>
        </is>
      </c>
      <c r="C2176" t="inlineStr">
        <is>
          <t>Cisco Talos Blacklisted IP: 1.24.16.19 | Verified malicious | Sources: TALOS</t>
        </is>
      </c>
      <c r="D2176" t="n">
        <v>7</v>
      </c>
      <c r="E2176" t="inlineStr">
        <is>
          <t>HIGH</t>
        </is>
      </c>
      <c r="F2176" t="n">
        <v>3</v>
      </c>
      <c r="G2176" t="n">
        <v>2</v>
      </c>
      <c r="H2176" t="inlineStr">
        <is>
          <t>HIGH</t>
        </is>
      </c>
      <c r="I2176" t="n">
        <v>13</v>
      </c>
      <c r="J2176" t="inlineStr">
        <is>
          <t>NO</t>
        </is>
      </c>
      <c r="K2176" t="inlineStr">
        <is>
          <t>2026-02-28 21:38</t>
        </is>
      </c>
      <c r="L2176" t="inlineStr">
        <is>
          <t>Block IP</t>
        </is>
      </c>
      <c r="M2176" t="inlineStr">
        <is>
          <t>Network perimeter / Email / Web</t>
        </is>
      </c>
      <c r="N2176" t="inlineStr">
        <is>
          <t>P3</t>
        </is>
      </c>
      <c r="O2176" t="inlineStr">
        <is>
          <t>Check ip-api.com + AbuseIPDB for context</t>
        </is>
      </c>
      <c r="P2176" t="n">
        <v>0</v>
      </c>
      <c r="Q2176" t="n">
        <v>0</v>
      </c>
      <c r="R2176" t="inlineStr">
        <is>
          <t>T1110:Brute Force | T1190:Exploit Public-Facing Application | T1566:Phishing</t>
        </is>
      </c>
      <c r="S2176" t="n">
        <v>1</v>
      </c>
      <c r="T2176" t="inlineStr">
        <is>
          <t>MEDIUM (60%)</t>
        </is>
      </c>
      <c r="U2176" t="inlineStr">
        <is>
          <t>NONE</t>
        </is>
      </c>
      <c r="V2176" t="inlineStr">
        <is>
          <t>NONE</t>
        </is>
      </c>
      <c r="W2176" t="inlineStr">
        <is>
          <t>NONE</t>
        </is>
      </c>
      <c r="X2176" t="inlineStr">
        <is>
          <t>NONE</t>
        </is>
      </c>
      <c r="Y2176" t="n">
        <v>0</v>
      </c>
      <c r="Z2176" t="inlineStr"/>
      <c r="AA2176" t="inlineStr">
        <is>
          <t>https://talosintelligence.com/reputation_center/lookup?search=1.24.16.19</t>
        </is>
      </c>
    </row>
    <row r="2177">
      <c r="A2177" t="inlineStr">
        <is>
          <t>TALOS_IP</t>
        </is>
      </c>
      <c r="B2177" t="inlineStr">
        <is>
          <t>86a077e65602</t>
        </is>
      </c>
      <c r="C2177" t="inlineStr">
        <is>
          <t>Cisco Talos Blacklisted IP: 1.24.16.195 | Verified malicious | Sources: TALOS</t>
        </is>
      </c>
      <c r="D2177" t="n">
        <v>7</v>
      </c>
      <c r="E2177" t="inlineStr">
        <is>
          <t>HIGH</t>
        </is>
      </c>
      <c r="F2177" t="n">
        <v>3</v>
      </c>
      <c r="G2177" t="n">
        <v>2</v>
      </c>
      <c r="H2177" t="inlineStr">
        <is>
          <t>HIGH</t>
        </is>
      </c>
      <c r="I2177" t="n">
        <v>13</v>
      </c>
      <c r="J2177" t="inlineStr">
        <is>
          <t>NO</t>
        </is>
      </c>
      <c r="K2177" t="inlineStr">
        <is>
          <t>2026-02-28 21:38</t>
        </is>
      </c>
      <c r="L2177" t="inlineStr">
        <is>
          <t>Block IP</t>
        </is>
      </c>
      <c r="M2177" t="inlineStr">
        <is>
          <t>Network perimeter / Email / Web</t>
        </is>
      </c>
      <c r="N2177" t="inlineStr">
        <is>
          <t>P3</t>
        </is>
      </c>
      <c r="O2177" t="inlineStr">
        <is>
          <t>Check ip-api.com + AbuseIPDB for context</t>
        </is>
      </c>
      <c r="P2177" t="n">
        <v>0</v>
      </c>
      <c r="Q2177" t="n">
        <v>0</v>
      </c>
      <c r="R2177" t="inlineStr">
        <is>
          <t>T1110:Brute Force | T1190:Exploit Public-Facing Application | T1566:Phishing</t>
        </is>
      </c>
      <c r="S2177" t="n">
        <v>1</v>
      </c>
      <c r="T2177" t="inlineStr">
        <is>
          <t>MEDIUM (60%)</t>
        </is>
      </c>
      <c r="U2177" t="inlineStr">
        <is>
          <t>NONE</t>
        </is>
      </c>
      <c r="V2177" t="inlineStr">
        <is>
          <t>NONE</t>
        </is>
      </c>
      <c r="W2177" t="inlineStr">
        <is>
          <t>NONE</t>
        </is>
      </c>
      <c r="X2177" t="inlineStr">
        <is>
          <t>NONE</t>
        </is>
      </c>
      <c r="Y2177" t="n">
        <v>0</v>
      </c>
      <c r="Z2177" t="inlineStr"/>
      <c r="AA2177" t="inlineStr">
        <is>
          <t>https://talosintelligence.com/reputation_center/lookup?search=1.24.16.195</t>
        </is>
      </c>
    </row>
    <row r="2178">
      <c r="A2178" t="inlineStr">
        <is>
          <t>TALOS_IP</t>
        </is>
      </c>
      <c r="B2178" t="inlineStr">
        <is>
          <t>c948fc88a3f2</t>
        </is>
      </c>
      <c r="C2178" t="inlineStr">
        <is>
          <t>Cisco Talos Blacklisted IP: 1.24.16.196 | Verified malicious | Sources: TALOS</t>
        </is>
      </c>
      <c r="D2178" t="n">
        <v>7</v>
      </c>
      <c r="E2178" t="inlineStr">
        <is>
          <t>HIGH</t>
        </is>
      </c>
      <c r="F2178" t="n">
        <v>3</v>
      </c>
      <c r="G2178" t="n">
        <v>2</v>
      </c>
      <c r="H2178" t="inlineStr">
        <is>
          <t>HIGH</t>
        </is>
      </c>
      <c r="I2178" t="n">
        <v>13</v>
      </c>
      <c r="J2178" t="inlineStr">
        <is>
          <t>NO</t>
        </is>
      </c>
      <c r="K2178" t="inlineStr">
        <is>
          <t>2026-02-28 21:38</t>
        </is>
      </c>
      <c r="L2178" t="inlineStr">
        <is>
          <t>Block IP</t>
        </is>
      </c>
      <c r="M2178" t="inlineStr">
        <is>
          <t>Network perimeter / Email / Web</t>
        </is>
      </c>
      <c r="N2178" t="inlineStr">
        <is>
          <t>P3</t>
        </is>
      </c>
      <c r="O2178" t="inlineStr">
        <is>
          <t>Check ip-api.com + AbuseIPDB for context</t>
        </is>
      </c>
      <c r="P2178" t="n">
        <v>0</v>
      </c>
      <c r="Q2178" t="n">
        <v>0</v>
      </c>
      <c r="R2178" t="inlineStr">
        <is>
          <t>T1110:Brute Force | T1190:Exploit Public-Facing Application | T1566:Phishing</t>
        </is>
      </c>
      <c r="S2178" t="n">
        <v>1</v>
      </c>
      <c r="T2178" t="inlineStr">
        <is>
          <t>MEDIUM (60%)</t>
        </is>
      </c>
      <c r="U2178" t="inlineStr">
        <is>
          <t>NONE</t>
        </is>
      </c>
      <c r="V2178" t="inlineStr">
        <is>
          <t>NONE</t>
        </is>
      </c>
      <c r="W2178" t="inlineStr">
        <is>
          <t>NONE</t>
        </is>
      </c>
      <c r="X2178" t="inlineStr">
        <is>
          <t>NONE</t>
        </is>
      </c>
      <c r="Y2178" t="n">
        <v>0</v>
      </c>
      <c r="Z2178" t="inlineStr"/>
      <c r="AA2178" t="inlineStr">
        <is>
          <t>https://talosintelligence.com/reputation_center/lookup?search=1.24.16.196</t>
        </is>
      </c>
    </row>
    <row r="2179">
      <c r="A2179" t="inlineStr">
        <is>
          <t>TALOS_IP</t>
        </is>
      </c>
      <c r="B2179" t="inlineStr">
        <is>
          <t>7fe0a034a5be</t>
        </is>
      </c>
      <c r="C2179" t="inlineStr">
        <is>
          <t>Cisco Talos Blacklisted IP: 1.24.16.197 | Verified malicious | Sources: TALOS</t>
        </is>
      </c>
      <c r="D2179" t="n">
        <v>7</v>
      </c>
      <c r="E2179" t="inlineStr">
        <is>
          <t>HIGH</t>
        </is>
      </c>
      <c r="F2179" t="n">
        <v>3</v>
      </c>
      <c r="G2179" t="n">
        <v>2</v>
      </c>
      <c r="H2179" t="inlineStr">
        <is>
          <t>HIGH</t>
        </is>
      </c>
      <c r="I2179" t="n">
        <v>13</v>
      </c>
      <c r="J2179" t="inlineStr">
        <is>
          <t>NO</t>
        </is>
      </c>
      <c r="K2179" t="inlineStr">
        <is>
          <t>2026-02-28 21:38</t>
        </is>
      </c>
      <c r="L2179" t="inlineStr">
        <is>
          <t>Block IP</t>
        </is>
      </c>
      <c r="M2179" t="inlineStr">
        <is>
          <t>Network perimeter / Email / Web</t>
        </is>
      </c>
      <c r="N2179" t="inlineStr">
        <is>
          <t>P3</t>
        </is>
      </c>
      <c r="O2179" t="inlineStr">
        <is>
          <t>Check ip-api.com + AbuseIPDB for context</t>
        </is>
      </c>
      <c r="P2179" t="n">
        <v>0</v>
      </c>
      <c r="Q2179" t="n">
        <v>0</v>
      </c>
      <c r="R2179" t="inlineStr">
        <is>
          <t>T1110:Brute Force | T1190:Exploit Public-Facing Application | T1566:Phishing</t>
        </is>
      </c>
      <c r="S2179" t="n">
        <v>1</v>
      </c>
      <c r="T2179" t="inlineStr">
        <is>
          <t>MEDIUM (60%)</t>
        </is>
      </c>
      <c r="U2179" t="inlineStr">
        <is>
          <t>NONE</t>
        </is>
      </c>
      <c r="V2179" t="inlineStr">
        <is>
          <t>NONE</t>
        </is>
      </c>
      <c r="W2179" t="inlineStr">
        <is>
          <t>NONE</t>
        </is>
      </c>
      <c r="X2179" t="inlineStr">
        <is>
          <t>NONE</t>
        </is>
      </c>
      <c r="Y2179" t="n">
        <v>0</v>
      </c>
      <c r="Z2179" t="inlineStr"/>
      <c r="AA2179" t="inlineStr">
        <is>
          <t>https://talosintelligence.com/reputation_center/lookup?search=1.24.16.197</t>
        </is>
      </c>
    </row>
    <row r="2180">
      <c r="A2180" t="inlineStr">
        <is>
          <t>TALOS_IP</t>
        </is>
      </c>
      <c r="B2180" t="inlineStr">
        <is>
          <t>aa900abb23d0</t>
        </is>
      </c>
      <c r="C2180" t="inlineStr">
        <is>
          <t>Cisco Talos Blacklisted IP: 1.24.16.199 | Verified malicious | Sources: TALOS</t>
        </is>
      </c>
      <c r="D2180" t="n">
        <v>7</v>
      </c>
      <c r="E2180" t="inlineStr">
        <is>
          <t>HIGH</t>
        </is>
      </c>
      <c r="F2180" t="n">
        <v>3</v>
      </c>
      <c r="G2180" t="n">
        <v>2</v>
      </c>
      <c r="H2180" t="inlineStr">
        <is>
          <t>HIGH</t>
        </is>
      </c>
      <c r="I2180" t="n">
        <v>13</v>
      </c>
      <c r="J2180" t="inlineStr">
        <is>
          <t>NO</t>
        </is>
      </c>
      <c r="K2180" t="inlineStr">
        <is>
          <t>2026-02-28 21:38</t>
        </is>
      </c>
      <c r="L2180" t="inlineStr">
        <is>
          <t>Block IP</t>
        </is>
      </c>
      <c r="M2180" t="inlineStr">
        <is>
          <t>Network perimeter / Email / Web</t>
        </is>
      </c>
      <c r="N2180" t="inlineStr">
        <is>
          <t>P3</t>
        </is>
      </c>
      <c r="O2180" t="inlineStr">
        <is>
          <t>Check ip-api.com + AbuseIPDB for context</t>
        </is>
      </c>
      <c r="P2180" t="n">
        <v>0</v>
      </c>
      <c r="Q2180" t="n">
        <v>0</v>
      </c>
      <c r="R2180" t="inlineStr">
        <is>
          <t>T1110:Brute Force | T1190:Exploit Public-Facing Application | T1566:Phishing</t>
        </is>
      </c>
      <c r="S2180" t="n">
        <v>1</v>
      </c>
      <c r="T2180" t="inlineStr">
        <is>
          <t>MEDIUM (60%)</t>
        </is>
      </c>
      <c r="U2180" t="inlineStr">
        <is>
          <t>NONE</t>
        </is>
      </c>
      <c r="V2180" t="inlineStr">
        <is>
          <t>NONE</t>
        </is>
      </c>
      <c r="W2180" t="inlineStr">
        <is>
          <t>NONE</t>
        </is>
      </c>
      <c r="X2180" t="inlineStr">
        <is>
          <t>NONE</t>
        </is>
      </c>
      <c r="Y2180" t="n">
        <v>0</v>
      </c>
      <c r="Z2180" t="inlineStr"/>
      <c r="AA2180" t="inlineStr">
        <is>
          <t>https://talosintelligence.com/reputation_center/lookup?search=1.24.16.199</t>
        </is>
      </c>
    </row>
    <row r="2181">
      <c r="A2181" t="inlineStr">
        <is>
          <t>TALOS_IP</t>
        </is>
      </c>
      <c r="B2181" t="inlineStr">
        <is>
          <t>29ade8b736cb</t>
        </is>
      </c>
      <c r="C2181" t="inlineStr">
        <is>
          <t>Cisco Talos Blacklisted IP: 1.24.16.2 | Verified malicious | Sources: TALOS</t>
        </is>
      </c>
      <c r="D2181" t="n">
        <v>7</v>
      </c>
      <c r="E2181" t="inlineStr">
        <is>
          <t>HIGH</t>
        </is>
      </c>
      <c r="F2181" t="n">
        <v>3</v>
      </c>
      <c r="G2181" t="n">
        <v>2</v>
      </c>
      <c r="H2181" t="inlineStr">
        <is>
          <t>HIGH</t>
        </is>
      </c>
      <c r="I2181" t="n">
        <v>13</v>
      </c>
      <c r="J2181" t="inlineStr">
        <is>
          <t>NO</t>
        </is>
      </c>
      <c r="K2181" t="inlineStr">
        <is>
          <t>2026-02-28 21:38</t>
        </is>
      </c>
      <c r="L2181" t="inlineStr">
        <is>
          <t>Block IP</t>
        </is>
      </c>
      <c r="M2181" t="inlineStr">
        <is>
          <t>Network perimeter / Email / Web</t>
        </is>
      </c>
      <c r="N2181" t="inlineStr">
        <is>
          <t>P3</t>
        </is>
      </c>
      <c r="O2181" t="inlineStr">
        <is>
          <t>Check ip-api.com + AbuseIPDB for context</t>
        </is>
      </c>
      <c r="P2181" t="n">
        <v>0</v>
      </c>
      <c r="Q2181" t="n">
        <v>0</v>
      </c>
      <c r="R2181" t="inlineStr">
        <is>
          <t>T1110:Brute Force | T1190:Exploit Public-Facing Application | T1566:Phishing</t>
        </is>
      </c>
      <c r="S2181" t="n">
        <v>1</v>
      </c>
      <c r="T2181" t="inlineStr">
        <is>
          <t>MEDIUM (60%)</t>
        </is>
      </c>
      <c r="U2181" t="inlineStr">
        <is>
          <t>NONE</t>
        </is>
      </c>
      <c r="V2181" t="inlineStr">
        <is>
          <t>NONE</t>
        </is>
      </c>
      <c r="W2181" t="inlineStr">
        <is>
          <t>NONE</t>
        </is>
      </c>
      <c r="X2181" t="inlineStr">
        <is>
          <t>NONE</t>
        </is>
      </c>
      <c r="Y2181" t="n">
        <v>0</v>
      </c>
      <c r="Z2181" t="inlineStr"/>
      <c r="AA2181" t="inlineStr">
        <is>
          <t>https://talosintelligence.com/reputation_center/lookup?search=1.24.16.2</t>
        </is>
      </c>
    </row>
    <row r="2182">
      <c r="A2182" t="inlineStr">
        <is>
          <t>TALOS_IP</t>
        </is>
      </c>
      <c r="B2182" t="inlineStr">
        <is>
          <t>6520a8709a23</t>
        </is>
      </c>
      <c r="C2182" t="inlineStr">
        <is>
          <t>Cisco Talos Blacklisted IP: 1.24.16.205 | Verified malicious | Sources: TALOS</t>
        </is>
      </c>
      <c r="D2182" t="n">
        <v>7</v>
      </c>
      <c r="E2182" t="inlineStr">
        <is>
          <t>HIGH</t>
        </is>
      </c>
      <c r="F2182" t="n">
        <v>3</v>
      </c>
      <c r="G2182" t="n">
        <v>2</v>
      </c>
      <c r="H2182" t="inlineStr">
        <is>
          <t>HIGH</t>
        </is>
      </c>
      <c r="I2182" t="n">
        <v>13</v>
      </c>
      <c r="J2182" t="inlineStr">
        <is>
          <t>NO</t>
        </is>
      </c>
      <c r="K2182" t="inlineStr">
        <is>
          <t>2026-02-28 21:38</t>
        </is>
      </c>
      <c r="L2182" t="inlineStr">
        <is>
          <t>Block IP</t>
        </is>
      </c>
      <c r="M2182" t="inlineStr">
        <is>
          <t>Network perimeter / Email / Web</t>
        </is>
      </c>
      <c r="N2182" t="inlineStr">
        <is>
          <t>P3</t>
        </is>
      </c>
      <c r="O2182" t="inlineStr">
        <is>
          <t>Check ip-api.com + AbuseIPDB for context</t>
        </is>
      </c>
      <c r="P2182" t="n">
        <v>0</v>
      </c>
      <c r="Q2182" t="n">
        <v>0</v>
      </c>
      <c r="R2182" t="inlineStr">
        <is>
          <t>T1110:Brute Force | T1190:Exploit Public-Facing Application | T1566:Phishing</t>
        </is>
      </c>
      <c r="S2182" t="n">
        <v>1</v>
      </c>
      <c r="T2182" t="inlineStr">
        <is>
          <t>MEDIUM (60%)</t>
        </is>
      </c>
      <c r="U2182" t="inlineStr">
        <is>
          <t>NONE</t>
        </is>
      </c>
      <c r="V2182" t="inlineStr">
        <is>
          <t>NONE</t>
        </is>
      </c>
      <c r="W2182" t="inlineStr">
        <is>
          <t>NONE</t>
        </is>
      </c>
      <c r="X2182" t="inlineStr">
        <is>
          <t>NONE</t>
        </is>
      </c>
      <c r="Y2182" t="n">
        <v>0</v>
      </c>
      <c r="Z2182" t="inlineStr"/>
      <c r="AA2182" t="inlineStr">
        <is>
          <t>https://talosintelligence.com/reputation_center/lookup?search=1.24.16.205</t>
        </is>
      </c>
    </row>
    <row r="2183">
      <c r="A2183" t="inlineStr">
        <is>
          <t>TALOS_IP</t>
        </is>
      </c>
      <c r="B2183" t="inlineStr">
        <is>
          <t>a4e0aaf3a72c</t>
        </is>
      </c>
      <c r="C2183" t="inlineStr">
        <is>
          <t>Cisco Talos Blacklisted IP: 1.24.16.21 | Verified malicious | Sources: TALOS</t>
        </is>
      </c>
      <c r="D2183" t="n">
        <v>7</v>
      </c>
      <c r="E2183" t="inlineStr">
        <is>
          <t>HIGH</t>
        </is>
      </c>
      <c r="F2183" t="n">
        <v>3</v>
      </c>
      <c r="G2183" t="n">
        <v>2</v>
      </c>
      <c r="H2183" t="inlineStr">
        <is>
          <t>HIGH</t>
        </is>
      </c>
      <c r="I2183" t="n">
        <v>13</v>
      </c>
      <c r="J2183" t="inlineStr">
        <is>
          <t>NO</t>
        </is>
      </c>
      <c r="K2183" t="inlineStr">
        <is>
          <t>2026-02-28 21:38</t>
        </is>
      </c>
      <c r="L2183" t="inlineStr">
        <is>
          <t>Block IP</t>
        </is>
      </c>
      <c r="M2183" t="inlineStr">
        <is>
          <t>Network perimeter / Email / Web</t>
        </is>
      </c>
      <c r="N2183" t="inlineStr">
        <is>
          <t>P3</t>
        </is>
      </c>
      <c r="O2183" t="inlineStr">
        <is>
          <t>Check ip-api.com + AbuseIPDB for context</t>
        </is>
      </c>
      <c r="P2183" t="n">
        <v>0</v>
      </c>
      <c r="Q2183" t="n">
        <v>0</v>
      </c>
      <c r="R2183" t="inlineStr">
        <is>
          <t>T1110:Brute Force | T1190:Exploit Public-Facing Application | T1566:Phishing</t>
        </is>
      </c>
      <c r="S2183" t="n">
        <v>1</v>
      </c>
      <c r="T2183" t="inlineStr">
        <is>
          <t>MEDIUM (60%)</t>
        </is>
      </c>
      <c r="U2183" t="inlineStr">
        <is>
          <t>NONE</t>
        </is>
      </c>
      <c r="V2183" t="inlineStr">
        <is>
          <t>NONE</t>
        </is>
      </c>
      <c r="W2183" t="inlineStr">
        <is>
          <t>NONE</t>
        </is>
      </c>
      <c r="X2183" t="inlineStr">
        <is>
          <t>NONE</t>
        </is>
      </c>
      <c r="Y2183" t="n">
        <v>0</v>
      </c>
      <c r="Z2183" t="inlineStr"/>
      <c r="AA2183" t="inlineStr">
        <is>
          <t>https://talosintelligence.com/reputation_center/lookup?search=1.24.16.21</t>
        </is>
      </c>
    </row>
    <row r="2184">
      <c r="A2184" t="inlineStr">
        <is>
          <t>TALOS_IP</t>
        </is>
      </c>
      <c r="B2184" t="inlineStr">
        <is>
          <t>35a9c287f305</t>
        </is>
      </c>
      <c r="C2184" t="inlineStr">
        <is>
          <t>Cisco Talos Blacklisted IP: 1.24.16.210 | Verified malicious | Sources: TALOS</t>
        </is>
      </c>
      <c r="D2184" t="n">
        <v>7</v>
      </c>
      <c r="E2184" t="inlineStr">
        <is>
          <t>HIGH</t>
        </is>
      </c>
      <c r="F2184" t="n">
        <v>3</v>
      </c>
      <c r="G2184" t="n">
        <v>2</v>
      </c>
      <c r="H2184" t="inlineStr">
        <is>
          <t>HIGH</t>
        </is>
      </c>
      <c r="I2184" t="n">
        <v>13</v>
      </c>
      <c r="J2184" t="inlineStr">
        <is>
          <t>NO</t>
        </is>
      </c>
      <c r="K2184" t="inlineStr">
        <is>
          <t>2026-02-28 21:38</t>
        </is>
      </c>
      <c r="L2184" t="inlineStr">
        <is>
          <t>Block IP</t>
        </is>
      </c>
      <c r="M2184" t="inlineStr">
        <is>
          <t>Network perimeter / Email / Web</t>
        </is>
      </c>
      <c r="N2184" t="inlineStr">
        <is>
          <t>P3</t>
        </is>
      </c>
      <c r="O2184" t="inlineStr">
        <is>
          <t>Check ip-api.com + AbuseIPDB for context</t>
        </is>
      </c>
      <c r="P2184" t="n">
        <v>0</v>
      </c>
      <c r="Q2184" t="n">
        <v>0</v>
      </c>
      <c r="R2184" t="inlineStr">
        <is>
          <t>T1110:Brute Force | T1190:Exploit Public-Facing Application | T1566:Phishing</t>
        </is>
      </c>
      <c r="S2184" t="n">
        <v>1</v>
      </c>
      <c r="T2184" t="inlineStr">
        <is>
          <t>MEDIUM (60%)</t>
        </is>
      </c>
      <c r="U2184" t="inlineStr">
        <is>
          <t>NONE</t>
        </is>
      </c>
      <c r="V2184" t="inlineStr">
        <is>
          <t>NONE</t>
        </is>
      </c>
      <c r="W2184" t="inlineStr">
        <is>
          <t>NONE</t>
        </is>
      </c>
      <c r="X2184" t="inlineStr">
        <is>
          <t>NONE</t>
        </is>
      </c>
      <c r="Y2184" t="n">
        <v>0</v>
      </c>
      <c r="Z2184" t="inlineStr"/>
      <c r="AA2184" t="inlineStr">
        <is>
          <t>https://talosintelligence.com/reputation_center/lookup?search=1.24.16.210</t>
        </is>
      </c>
    </row>
    <row r="2185">
      <c r="A2185" t="inlineStr">
        <is>
          <t>TALOS_IP</t>
        </is>
      </c>
      <c r="B2185" t="inlineStr">
        <is>
          <t>4dd017a7b5a6</t>
        </is>
      </c>
      <c r="C2185" t="inlineStr">
        <is>
          <t>Cisco Talos Blacklisted IP: 1.24.16.214 | Verified malicious | Sources: TALOS</t>
        </is>
      </c>
      <c r="D2185" t="n">
        <v>7</v>
      </c>
      <c r="E2185" t="inlineStr">
        <is>
          <t>HIGH</t>
        </is>
      </c>
      <c r="F2185" t="n">
        <v>3</v>
      </c>
      <c r="G2185" t="n">
        <v>2</v>
      </c>
      <c r="H2185" t="inlineStr">
        <is>
          <t>HIGH</t>
        </is>
      </c>
      <c r="I2185" t="n">
        <v>13</v>
      </c>
      <c r="J2185" t="inlineStr">
        <is>
          <t>NO</t>
        </is>
      </c>
      <c r="K2185" t="inlineStr">
        <is>
          <t>2026-02-28 21:38</t>
        </is>
      </c>
      <c r="L2185" t="inlineStr">
        <is>
          <t>Block IP</t>
        </is>
      </c>
      <c r="M2185" t="inlineStr">
        <is>
          <t>Network perimeter / Email / Web</t>
        </is>
      </c>
      <c r="N2185" t="inlineStr">
        <is>
          <t>P3</t>
        </is>
      </c>
      <c r="O2185" t="inlineStr">
        <is>
          <t>Check ip-api.com + AbuseIPDB for context</t>
        </is>
      </c>
      <c r="P2185" t="n">
        <v>0</v>
      </c>
      <c r="Q2185" t="n">
        <v>0</v>
      </c>
      <c r="R2185" t="inlineStr">
        <is>
          <t>T1110:Brute Force | T1190:Exploit Public-Facing Application | T1566:Phishing</t>
        </is>
      </c>
      <c r="S2185" t="n">
        <v>1</v>
      </c>
      <c r="T2185" t="inlineStr">
        <is>
          <t>MEDIUM (60%)</t>
        </is>
      </c>
      <c r="U2185" t="inlineStr">
        <is>
          <t>NONE</t>
        </is>
      </c>
      <c r="V2185" t="inlineStr">
        <is>
          <t>NONE</t>
        </is>
      </c>
      <c r="W2185" t="inlineStr">
        <is>
          <t>NONE</t>
        </is>
      </c>
      <c r="X2185" t="inlineStr">
        <is>
          <t>NONE</t>
        </is>
      </c>
      <c r="Y2185" t="n">
        <v>0</v>
      </c>
      <c r="Z2185" t="inlineStr"/>
      <c r="AA2185" t="inlineStr">
        <is>
          <t>https://talosintelligence.com/reputation_center/lookup?search=1.24.16.214</t>
        </is>
      </c>
    </row>
    <row r="2186">
      <c r="A2186" t="inlineStr">
        <is>
          <t>TALOS_IP</t>
        </is>
      </c>
      <c r="B2186" t="inlineStr">
        <is>
          <t>95ebea08c652</t>
        </is>
      </c>
      <c r="C2186" t="inlineStr">
        <is>
          <t>Cisco Talos Blacklisted IP: 1.24.16.215 | Verified malicious | Sources: TALOS</t>
        </is>
      </c>
      <c r="D2186" t="n">
        <v>7</v>
      </c>
      <c r="E2186" t="inlineStr">
        <is>
          <t>HIGH</t>
        </is>
      </c>
      <c r="F2186" t="n">
        <v>3</v>
      </c>
      <c r="G2186" t="n">
        <v>2</v>
      </c>
      <c r="H2186" t="inlineStr">
        <is>
          <t>HIGH</t>
        </is>
      </c>
      <c r="I2186" t="n">
        <v>13</v>
      </c>
      <c r="J2186" t="inlineStr">
        <is>
          <t>NO</t>
        </is>
      </c>
      <c r="K2186" t="inlineStr">
        <is>
          <t>2026-02-28 21:38</t>
        </is>
      </c>
      <c r="L2186" t="inlineStr">
        <is>
          <t>Block IP</t>
        </is>
      </c>
      <c r="M2186" t="inlineStr">
        <is>
          <t>Network perimeter / Email / Web</t>
        </is>
      </c>
      <c r="N2186" t="inlineStr">
        <is>
          <t>P3</t>
        </is>
      </c>
      <c r="O2186" t="inlineStr">
        <is>
          <t>Check ip-api.com + AbuseIPDB for context</t>
        </is>
      </c>
      <c r="P2186" t="n">
        <v>0</v>
      </c>
      <c r="Q2186" t="n">
        <v>0</v>
      </c>
      <c r="R2186" t="inlineStr">
        <is>
          <t>T1110:Brute Force | T1190:Exploit Public-Facing Application | T1566:Phishing</t>
        </is>
      </c>
      <c r="S2186" t="n">
        <v>1</v>
      </c>
      <c r="T2186" t="inlineStr">
        <is>
          <t>MEDIUM (60%)</t>
        </is>
      </c>
      <c r="U2186" t="inlineStr">
        <is>
          <t>NONE</t>
        </is>
      </c>
      <c r="V2186" t="inlineStr">
        <is>
          <t>NONE</t>
        </is>
      </c>
      <c r="W2186" t="inlineStr">
        <is>
          <t>NONE</t>
        </is>
      </c>
      <c r="X2186" t="inlineStr">
        <is>
          <t>NONE</t>
        </is>
      </c>
      <c r="Y2186" t="n">
        <v>0</v>
      </c>
      <c r="Z2186" t="inlineStr"/>
      <c r="AA2186" t="inlineStr">
        <is>
          <t>https://talosintelligence.com/reputation_center/lookup?search=1.24.16.215</t>
        </is>
      </c>
    </row>
    <row r="2187">
      <c r="A2187" t="inlineStr">
        <is>
          <t>TALOS_IP</t>
        </is>
      </c>
      <c r="B2187" t="inlineStr">
        <is>
          <t>84bd8e9a7aef</t>
        </is>
      </c>
      <c r="C2187" t="inlineStr">
        <is>
          <t>Cisco Talos Blacklisted IP: 1.24.16.216 | Verified malicious | Sources: TALOS</t>
        </is>
      </c>
      <c r="D2187" t="n">
        <v>7</v>
      </c>
      <c r="E2187" t="inlineStr">
        <is>
          <t>HIGH</t>
        </is>
      </c>
      <c r="F2187" t="n">
        <v>3</v>
      </c>
      <c r="G2187" t="n">
        <v>2</v>
      </c>
      <c r="H2187" t="inlineStr">
        <is>
          <t>HIGH</t>
        </is>
      </c>
      <c r="I2187" t="n">
        <v>13</v>
      </c>
      <c r="J2187" t="inlineStr">
        <is>
          <t>NO</t>
        </is>
      </c>
      <c r="K2187" t="inlineStr">
        <is>
          <t>2026-02-28 21:38</t>
        </is>
      </c>
      <c r="L2187" t="inlineStr">
        <is>
          <t>Block IP</t>
        </is>
      </c>
      <c r="M2187" t="inlineStr">
        <is>
          <t>Network perimeter / Email / Web</t>
        </is>
      </c>
      <c r="N2187" t="inlineStr">
        <is>
          <t>P3</t>
        </is>
      </c>
      <c r="O2187" t="inlineStr">
        <is>
          <t>Check ip-api.com + AbuseIPDB for context</t>
        </is>
      </c>
      <c r="P2187" t="n">
        <v>0</v>
      </c>
      <c r="Q2187" t="n">
        <v>0</v>
      </c>
      <c r="R2187" t="inlineStr">
        <is>
          <t>T1110:Brute Force | T1190:Exploit Public-Facing Application | T1566:Phishing</t>
        </is>
      </c>
      <c r="S2187" t="n">
        <v>1</v>
      </c>
      <c r="T2187" t="inlineStr">
        <is>
          <t>MEDIUM (60%)</t>
        </is>
      </c>
      <c r="U2187" t="inlineStr">
        <is>
          <t>NONE</t>
        </is>
      </c>
      <c r="V2187" t="inlineStr">
        <is>
          <t>NONE</t>
        </is>
      </c>
      <c r="W2187" t="inlineStr">
        <is>
          <t>NONE</t>
        </is>
      </c>
      <c r="X2187" t="inlineStr">
        <is>
          <t>NONE</t>
        </is>
      </c>
      <c r="Y2187" t="n">
        <v>0</v>
      </c>
      <c r="Z2187" t="inlineStr"/>
      <c r="AA2187" t="inlineStr">
        <is>
          <t>https://talosintelligence.com/reputation_center/lookup?search=1.24.16.216</t>
        </is>
      </c>
    </row>
    <row r="2188">
      <c r="A2188" t="inlineStr">
        <is>
          <t>TALOS_IP</t>
        </is>
      </c>
      <c r="B2188" t="inlineStr">
        <is>
          <t>cb5135145440</t>
        </is>
      </c>
      <c r="C2188" t="inlineStr">
        <is>
          <t>Cisco Talos Blacklisted IP: 1.24.16.219 | Verified malicious | Sources: TALOS</t>
        </is>
      </c>
      <c r="D2188" t="n">
        <v>7</v>
      </c>
      <c r="E2188" t="inlineStr">
        <is>
          <t>HIGH</t>
        </is>
      </c>
      <c r="F2188" t="n">
        <v>3</v>
      </c>
      <c r="G2188" t="n">
        <v>2</v>
      </c>
      <c r="H2188" t="inlineStr">
        <is>
          <t>HIGH</t>
        </is>
      </c>
      <c r="I2188" t="n">
        <v>13</v>
      </c>
      <c r="J2188" t="inlineStr">
        <is>
          <t>NO</t>
        </is>
      </c>
      <c r="K2188" t="inlineStr">
        <is>
          <t>2026-02-28 21:38</t>
        </is>
      </c>
      <c r="L2188" t="inlineStr">
        <is>
          <t>Block IP</t>
        </is>
      </c>
      <c r="M2188" t="inlineStr">
        <is>
          <t>Network perimeter / Email / Web</t>
        </is>
      </c>
      <c r="N2188" t="inlineStr">
        <is>
          <t>P3</t>
        </is>
      </c>
      <c r="O2188" t="inlineStr">
        <is>
          <t>Check ip-api.com + AbuseIPDB for context</t>
        </is>
      </c>
      <c r="P2188" t="n">
        <v>0</v>
      </c>
      <c r="Q2188" t="n">
        <v>0</v>
      </c>
      <c r="R2188" t="inlineStr">
        <is>
          <t>T1110:Brute Force | T1190:Exploit Public-Facing Application | T1566:Phishing</t>
        </is>
      </c>
      <c r="S2188" t="n">
        <v>1</v>
      </c>
      <c r="T2188" t="inlineStr">
        <is>
          <t>MEDIUM (60%)</t>
        </is>
      </c>
      <c r="U2188" t="inlineStr">
        <is>
          <t>NONE</t>
        </is>
      </c>
      <c r="V2188" t="inlineStr">
        <is>
          <t>NONE</t>
        </is>
      </c>
      <c r="W2188" t="inlineStr">
        <is>
          <t>NONE</t>
        </is>
      </c>
      <c r="X2188" t="inlineStr">
        <is>
          <t>NONE</t>
        </is>
      </c>
      <c r="Y2188" t="n">
        <v>0</v>
      </c>
      <c r="Z2188" t="inlineStr"/>
      <c r="AA2188" t="inlineStr">
        <is>
          <t>https://talosintelligence.com/reputation_center/lookup?search=1.24.16.219</t>
        </is>
      </c>
    </row>
    <row r="2189">
      <c r="A2189" t="inlineStr">
        <is>
          <t>TALOS_IP</t>
        </is>
      </c>
      <c r="B2189" t="inlineStr">
        <is>
          <t>4a884c1703c1</t>
        </is>
      </c>
      <c r="C2189" t="inlineStr">
        <is>
          <t>Cisco Talos Blacklisted IP: 1.24.16.22 | Verified malicious | Sources: TALOS</t>
        </is>
      </c>
      <c r="D2189" t="n">
        <v>7</v>
      </c>
      <c r="E2189" t="inlineStr">
        <is>
          <t>HIGH</t>
        </is>
      </c>
      <c r="F2189" t="n">
        <v>3</v>
      </c>
      <c r="G2189" t="n">
        <v>2</v>
      </c>
      <c r="H2189" t="inlineStr">
        <is>
          <t>HIGH</t>
        </is>
      </c>
      <c r="I2189" t="n">
        <v>13</v>
      </c>
      <c r="J2189" t="inlineStr">
        <is>
          <t>NO</t>
        </is>
      </c>
      <c r="K2189" t="inlineStr">
        <is>
          <t>2026-02-28 21:38</t>
        </is>
      </c>
      <c r="L2189" t="inlineStr">
        <is>
          <t>Block IP</t>
        </is>
      </c>
      <c r="M2189" t="inlineStr">
        <is>
          <t>Network perimeter / Email / Web</t>
        </is>
      </c>
      <c r="N2189" t="inlineStr">
        <is>
          <t>P3</t>
        </is>
      </c>
      <c r="O2189" t="inlineStr">
        <is>
          <t>Check ip-api.com + AbuseIPDB for context</t>
        </is>
      </c>
      <c r="P2189" t="n">
        <v>0</v>
      </c>
      <c r="Q2189" t="n">
        <v>0</v>
      </c>
      <c r="R2189" t="inlineStr">
        <is>
          <t>T1110:Brute Force | T1190:Exploit Public-Facing Application | T1566:Phishing</t>
        </is>
      </c>
      <c r="S2189" t="n">
        <v>1</v>
      </c>
      <c r="T2189" t="inlineStr">
        <is>
          <t>MEDIUM (60%)</t>
        </is>
      </c>
      <c r="U2189" t="inlineStr">
        <is>
          <t>NONE</t>
        </is>
      </c>
      <c r="V2189" t="inlineStr">
        <is>
          <t>NONE</t>
        </is>
      </c>
      <c r="W2189" t="inlineStr">
        <is>
          <t>NONE</t>
        </is>
      </c>
      <c r="X2189" t="inlineStr">
        <is>
          <t>NONE</t>
        </is>
      </c>
      <c r="Y2189" t="n">
        <v>0</v>
      </c>
      <c r="Z2189" t="inlineStr"/>
      <c r="AA2189" t="inlineStr">
        <is>
          <t>https://talosintelligence.com/reputation_center/lookup?search=1.24.16.22</t>
        </is>
      </c>
    </row>
    <row r="2190">
      <c r="A2190" t="inlineStr">
        <is>
          <t>TALOS_IP</t>
        </is>
      </c>
      <c r="B2190" t="inlineStr">
        <is>
          <t>dc9b5e364c9e</t>
        </is>
      </c>
      <c r="C2190" t="inlineStr">
        <is>
          <t>Cisco Talos Blacklisted IP: 1.24.16.221 | Verified malicious | Sources: TALOS</t>
        </is>
      </c>
      <c r="D2190" t="n">
        <v>7</v>
      </c>
      <c r="E2190" t="inlineStr">
        <is>
          <t>HIGH</t>
        </is>
      </c>
      <c r="F2190" t="n">
        <v>3</v>
      </c>
      <c r="G2190" t="n">
        <v>2</v>
      </c>
      <c r="H2190" t="inlineStr">
        <is>
          <t>HIGH</t>
        </is>
      </c>
      <c r="I2190" t="n">
        <v>13</v>
      </c>
      <c r="J2190" t="inlineStr">
        <is>
          <t>NO</t>
        </is>
      </c>
      <c r="K2190" t="inlineStr">
        <is>
          <t>2026-02-28 21:38</t>
        </is>
      </c>
      <c r="L2190" t="inlineStr">
        <is>
          <t>Block IP</t>
        </is>
      </c>
      <c r="M2190" t="inlineStr">
        <is>
          <t>Network perimeter / Email / Web</t>
        </is>
      </c>
      <c r="N2190" t="inlineStr">
        <is>
          <t>P3</t>
        </is>
      </c>
      <c r="O2190" t="inlineStr">
        <is>
          <t>Check ip-api.com + AbuseIPDB for context</t>
        </is>
      </c>
      <c r="P2190" t="n">
        <v>0</v>
      </c>
      <c r="Q2190" t="n">
        <v>0</v>
      </c>
      <c r="R2190" t="inlineStr">
        <is>
          <t>T1110:Brute Force | T1190:Exploit Public-Facing Application | T1566:Phishing</t>
        </is>
      </c>
      <c r="S2190" t="n">
        <v>1</v>
      </c>
      <c r="T2190" t="inlineStr">
        <is>
          <t>MEDIUM (60%)</t>
        </is>
      </c>
      <c r="U2190" t="inlineStr">
        <is>
          <t>NONE</t>
        </is>
      </c>
      <c r="V2190" t="inlineStr">
        <is>
          <t>NONE</t>
        </is>
      </c>
      <c r="W2190" t="inlineStr">
        <is>
          <t>NONE</t>
        </is>
      </c>
      <c r="X2190" t="inlineStr">
        <is>
          <t>NONE</t>
        </is>
      </c>
      <c r="Y2190" t="n">
        <v>0</v>
      </c>
      <c r="Z2190" t="inlineStr"/>
      <c r="AA2190" t="inlineStr">
        <is>
          <t>https://talosintelligence.com/reputation_center/lookup?search=1.24.16.221</t>
        </is>
      </c>
    </row>
    <row r="2191">
      <c r="A2191" t="inlineStr">
        <is>
          <t>TALOS_IP</t>
        </is>
      </c>
      <c r="B2191" t="inlineStr">
        <is>
          <t>5f66be6fc095</t>
        </is>
      </c>
      <c r="C2191" t="inlineStr">
        <is>
          <t>Cisco Talos Blacklisted IP: 1.24.16.227 | Verified malicious | Sources: TALOS</t>
        </is>
      </c>
      <c r="D2191" t="n">
        <v>7</v>
      </c>
      <c r="E2191" t="inlineStr">
        <is>
          <t>HIGH</t>
        </is>
      </c>
      <c r="F2191" t="n">
        <v>3</v>
      </c>
      <c r="G2191" t="n">
        <v>2</v>
      </c>
      <c r="H2191" t="inlineStr">
        <is>
          <t>HIGH</t>
        </is>
      </c>
      <c r="I2191" t="n">
        <v>13</v>
      </c>
      <c r="J2191" t="inlineStr">
        <is>
          <t>NO</t>
        </is>
      </c>
      <c r="K2191" t="inlineStr">
        <is>
          <t>2026-02-28 21:38</t>
        </is>
      </c>
      <c r="L2191" t="inlineStr">
        <is>
          <t>Block IP</t>
        </is>
      </c>
      <c r="M2191" t="inlineStr">
        <is>
          <t>Network perimeter / Email / Web</t>
        </is>
      </c>
      <c r="N2191" t="inlineStr">
        <is>
          <t>P3</t>
        </is>
      </c>
      <c r="O2191" t="inlineStr">
        <is>
          <t>Check ip-api.com + AbuseIPDB for context</t>
        </is>
      </c>
      <c r="P2191" t="n">
        <v>0</v>
      </c>
      <c r="Q2191" t="n">
        <v>0</v>
      </c>
      <c r="R2191" t="inlineStr">
        <is>
          <t>T1110:Brute Force | T1190:Exploit Public-Facing Application | T1566:Phishing</t>
        </is>
      </c>
      <c r="S2191" t="n">
        <v>1</v>
      </c>
      <c r="T2191" t="inlineStr">
        <is>
          <t>MEDIUM (60%)</t>
        </is>
      </c>
      <c r="U2191" t="inlineStr">
        <is>
          <t>NONE</t>
        </is>
      </c>
      <c r="V2191" t="inlineStr">
        <is>
          <t>NONE</t>
        </is>
      </c>
      <c r="W2191" t="inlineStr">
        <is>
          <t>NONE</t>
        </is>
      </c>
      <c r="X2191" t="inlineStr">
        <is>
          <t>NONE</t>
        </is>
      </c>
      <c r="Y2191" t="n">
        <v>0</v>
      </c>
      <c r="Z2191" t="inlineStr"/>
      <c r="AA2191" t="inlineStr">
        <is>
          <t>https://talosintelligence.com/reputation_center/lookup?search=1.24.16.227</t>
        </is>
      </c>
    </row>
    <row r="2192">
      <c r="A2192" t="inlineStr">
        <is>
          <t>TALOS_IP</t>
        </is>
      </c>
      <c r="B2192" t="inlineStr">
        <is>
          <t>44e6378597e0</t>
        </is>
      </c>
      <c r="C2192" t="inlineStr">
        <is>
          <t>Cisco Talos Blacklisted IP: 1.24.16.231 | Verified malicious | Sources: TALOS</t>
        </is>
      </c>
      <c r="D2192" t="n">
        <v>7</v>
      </c>
      <c r="E2192" t="inlineStr">
        <is>
          <t>HIGH</t>
        </is>
      </c>
      <c r="F2192" t="n">
        <v>3</v>
      </c>
      <c r="G2192" t="n">
        <v>2</v>
      </c>
      <c r="H2192" t="inlineStr">
        <is>
          <t>HIGH</t>
        </is>
      </c>
      <c r="I2192" t="n">
        <v>13</v>
      </c>
      <c r="J2192" t="inlineStr">
        <is>
          <t>NO</t>
        </is>
      </c>
      <c r="K2192" t="inlineStr">
        <is>
          <t>2026-02-28 21:38</t>
        </is>
      </c>
      <c r="L2192" t="inlineStr">
        <is>
          <t>Block IP</t>
        </is>
      </c>
      <c r="M2192" t="inlineStr">
        <is>
          <t>Network perimeter / Email / Web</t>
        </is>
      </c>
      <c r="N2192" t="inlineStr">
        <is>
          <t>P3</t>
        </is>
      </c>
      <c r="O2192" t="inlineStr">
        <is>
          <t>Check ip-api.com + AbuseIPDB for context</t>
        </is>
      </c>
      <c r="P2192" t="n">
        <v>0</v>
      </c>
      <c r="Q2192" t="n">
        <v>0</v>
      </c>
      <c r="R2192" t="inlineStr">
        <is>
          <t>T1110:Brute Force | T1190:Exploit Public-Facing Application | T1566:Phishing</t>
        </is>
      </c>
      <c r="S2192" t="n">
        <v>1</v>
      </c>
      <c r="T2192" t="inlineStr">
        <is>
          <t>MEDIUM (60%)</t>
        </is>
      </c>
      <c r="U2192" t="inlineStr">
        <is>
          <t>NONE</t>
        </is>
      </c>
      <c r="V2192" t="inlineStr">
        <is>
          <t>NONE</t>
        </is>
      </c>
      <c r="W2192" t="inlineStr">
        <is>
          <t>NONE</t>
        </is>
      </c>
      <c r="X2192" t="inlineStr">
        <is>
          <t>NONE</t>
        </is>
      </c>
      <c r="Y2192" t="n">
        <v>0</v>
      </c>
      <c r="Z2192" t="inlineStr"/>
      <c r="AA2192" t="inlineStr">
        <is>
          <t>https://talosintelligence.com/reputation_center/lookup?search=1.24.16.231</t>
        </is>
      </c>
    </row>
    <row r="2193">
      <c r="A2193" t="inlineStr">
        <is>
          <t>TALOS_IP</t>
        </is>
      </c>
      <c r="B2193" t="inlineStr">
        <is>
          <t>86b8096c23dd</t>
        </is>
      </c>
      <c r="C2193" t="inlineStr">
        <is>
          <t>Cisco Talos Blacklisted IP: 1.24.16.233 | Verified malicious | Sources: TALOS</t>
        </is>
      </c>
      <c r="D2193" t="n">
        <v>7</v>
      </c>
      <c r="E2193" t="inlineStr">
        <is>
          <t>HIGH</t>
        </is>
      </c>
      <c r="F2193" t="n">
        <v>3</v>
      </c>
      <c r="G2193" t="n">
        <v>2</v>
      </c>
      <c r="H2193" t="inlineStr">
        <is>
          <t>HIGH</t>
        </is>
      </c>
      <c r="I2193" t="n">
        <v>13</v>
      </c>
      <c r="J2193" t="inlineStr">
        <is>
          <t>NO</t>
        </is>
      </c>
      <c r="K2193" t="inlineStr">
        <is>
          <t>2026-02-28 21:38</t>
        </is>
      </c>
      <c r="L2193" t="inlineStr">
        <is>
          <t>Block IP</t>
        </is>
      </c>
      <c r="M2193" t="inlineStr">
        <is>
          <t>Network perimeter / Email / Web</t>
        </is>
      </c>
      <c r="N2193" t="inlineStr">
        <is>
          <t>P3</t>
        </is>
      </c>
      <c r="O2193" t="inlineStr">
        <is>
          <t>Check ip-api.com + AbuseIPDB for context</t>
        </is>
      </c>
      <c r="P2193" t="n">
        <v>0</v>
      </c>
      <c r="Q2193" t="n">
        <v>0</v>
      </c>
      <c r="R2193" t="inlineStr">
        <is>
          <t>T1110:Brute Force | T1190:Exploit Public-Facing Application | T1566:Phishing</t>
        </is>
      </c>
      <c r="S2193" t="n">
        <v>1</v>
      </c>
      <c r="T2193" t="inlineStr">
        <is>
          <t>MEDIUM (60%)</t>
        </is>
      </c>
      <c r="U2193" t="inlineStr">
        <is>
          <t>NONE</t>
        </is>
      </c>
      <c r="V2193" t="inlineStr">
        <is>
          <t>NONE</t>
        </is>
      </c>
      <c r="W2193" t="inlineStr">
        <is>
          <t>NONE</t>
        </is>
      </c>
      <c r="X2193" t="inlineStr">
        <is>
          <t>NONE</t>
        </is>
      </c>
      <c r="Y2193" t="n">
        <v>0</v>
      </c>
      <c r="Z2193" t="inlineStr"/>
      <c r="AA2193" t="inlineStr">
        <is>
          <t>https://talosintelligence.com/reputation_center/lookup?search=1.24.16.233</t>
        </is>
      </c>
    </row>
    <row r="2194">
      <c r="A2194" t="inlineStr">
        <is>
          <t>TALOS_IP</t>
        </is>
      </c>
      <c r="B2194" t="inlineStr">
        <is>
          <t>6ac4f2c44f81</t>
        </is>
      </c>
      <c r="C2194" t="inlineStr">
        <is>
          <t>Cisco Talos Blacklisted IP: 1.24.16.235 | Verified malicious | Sources: TALOS</t>
        </is>
      </c>
      <c r="D2194" t="n">
        <v>7</v>
      </c>
      <c r="E2194" t="inlineStr">
        <is>
          <t>HIGH</t>
        </is>
      </c>
      <c r="F2194" t="n">
        <v>3</v>
      </c>
      <c r="G2194" t="n">
        <v>2</v>
      </c>
      <c r="H2194" t="inlineStr">
        <is>
          <t>HIGH</t>
        </is>
      </c>
      <c r="I2194" t="n">
        <v>13</v>
      </c>
      <c r="J2194" t="inlineStr">
        <is>
          <t>NO</t>
        </is>
      </c>
      <c r="K2194" t="inlineStr">
        <is>
          <t>2026-02-28 21:38</t>
        </is>
      </c>
      <c r="L2194" t="inlineStr">
        <is>
          <t>Block IP</t>
        </is>
      </c>
      <c r="M2194" t="inlineStr">
        <is>
          <t>Network perimeter / Email / Web</t>
        </is>
      </c>
      <c r="N2194" t="inlineStr">
        <is>
          <t>P3</t>
        </is>
      </c>
      <c r="O2194" t="inlineStr">
        <is>
          <t>Check ip-api.com + AbuseIPDB for context</t>
        </is>
      </c>
      <c r="P2194" t="n">
        <v>0</v>
      </c>
      <c r="Q2194" t="n">
        <v>0</v>
      </c>
      <c r="R2194" t="inlineStr">
        <is>
          <t>T1110:Brute Force | T1190:Exploit Public-Facing Application | T1566:Phishing</t>
        </is>
      </c>
      <c r="S2194" t="n">
        <v>1</v>
      </c>
      <c r="T2194" t="inlineStr">
        <is>
          <t>MEDIUM (60%)</t>
        </is>
      </c>
      <c r="U2194" t="inlineStr">
        <is>
          <t>NONE</t>
        </is>
      </c>
      <c r="V2194" t="inlineStr">
        <is>
          <t>NONE</t>
        </is>
      </c>
      <c r="W2194" t="inlineStr">
        <is>
          <t>NONE</t>
        </is>
      </c>
      <c r="X2194" t="inlineStr">
        <is>
          <t>NONE</t>
        </is>
      </c>
      <c r="Y2194" t="n">
        <v>0</v>
      </c>
      <c r="Z2194" t="inlineStr"/>
      <c r="AA2194" t="inlineStr">
        <is>
          <t>https://talosintelligence.com/reputation_center/lookup?search=1.24.16.235</t>
        </is>
      </c>
    </row>
    <row r="2195">
      <c r="A2195" t="inlineStr">
        <is>
          <t>TALOS_IP</t>
        </is>
      </c>
      <c r="B2195" t="inlineStr">
        <is>
          <t>f3454bfc7428</t>
        </is>
      </c>
      <c r="C2195" t="inlineStr">
        <is>
          <t>Cisco Talos Blacklisted IP: 1.24.16.240 | Verified malicious | Sources: TALOS</t>
        </is>
      </c>
      <c r="D2195" t="n">
        <v>7</v>
      </c>
      <c r="E2195" t="inlineStr">
        <is>
          <t>HIGH</t>
        </is>
      </c>
      <c r="F2195" t="n">
        <v>3</v>
      </c>
      <c r="G2195" t="n">
        <v>2</v>
      </c>
      <c r="H2195" t="inlineStr">
        <is>
          <t>HIGH</t>
        </is>
      </c>
      <c r="I2195" t="n">
        <v>13</v>
      </c>
      <c r="J2195" t="inlineStr">
        <is>
          <t>NO</t>
        </is>
      </c>
      <c r="K2195" t="inlineStr">
        <is>
          <t>2026-02-28 21:38</t>
        </is>
      </c>
      <c r="L2195" t="inlineStr">
        <is>
          <t>Block IP</t>
        </is>
      </c>
      <c r="M2195" t="inlineStr">
        <is>
          <t>Network perimeter / Email / Web</t>
        </is>
      </c>
      <c r="N2195" t="inlineStr">
        <is>
          <t>P3</t>
        </is>
      </c>
      <c r="O2195" t="inlineStr">
        <is>
          <t>Check ip-api.com + AbuseIPDB for context</t>
        </is>
      </c>
      <c r="P2195" t="n">
        <v>0</v>
      </c>
      <c r="Q2195" t="n">
        <v>0</v>
      </c>
      <c r="R2195" t="inlineStr">
        <is>
          <t>T1110:Brute Force | T1190:Exploit Public-Facing Application | T1566:Phishing</t>
        </is>
      </c>
      <c r="S2195" t="n">
        <v>1</v>
      </c>
      <c r="T2195" t="inlineStr">
        <is>
          <t>MEDIUM (60%)</t>
        </is>
      </c>
      <c r="U2195" t="inlineStr">
        <is>
          <t>NONE</t>
        </is>
      </c>
      <c r="V2195" t="inlineStr">
        <is>
          <t>NONE</t>
        </is>
      </c>
      <c r="W2195" t="inlineStr">
        <is>
          <t>NONE</t>
        </is>
      </c>
      <c r="X2195" t="inlineStr">
        <is>
          <t>NONE</t>
        </is>
      </c>
      <c r="Y2195" t="n">
        <v>0</v>
      </c>
      <c r="Z2195" t="inlineStr"/>
      <c r="AA2195" t="inlineStr">
        <is>
          <t>https://talosintelligence.com/reputation_center/lookup?search=1.24.16.240</t>
        </is>
      </c>
    </row>
    <row r="2196">
      <c r="A2196" t="inlineStr">
        <is>
          <t>TALOS_IP</t>
        </is>
      </c>
      <c r="B2196" t="inlineStr">
        <is>
          <t>2b45d5107e18</t>
        </is>
      </c>
      <c r="C2196" t="inlineStr">
        <is>
          <t>Cisco Talos Blacklisted IP: 1.24.16.243 | Verified malicious | Sources: TALOS</t>
        </is>
      </c>
      <c r="D2196" t="n">
        <v>7</v>
      </c>
      <c r="E2196" t="inlineStr">
        <is>
          <t>HIGH</t>
        </is>
      </c>
      <c r="F2196" t="n">
        <v>3</v>
      </c>
      <c r="G2196" t="n">
        <v>2</v>
      </c>
      <c r="H2196" t="inlineStr">
        <is>
          <t>HIGH</t>
        </is>
      </c>
      <c r="I2196" t="n">
        <v>13</v>
      </c>
      <c r="J2196" t="inlineStr">
        <is>
          <t>NO</t>
        </is>
      </c>
      <c r="K2196" t="inlineStr">
        <is>
          <t>2026-02-28 21:38</t>
        </is>
      </c>
      <c r="L2196" t="inlineStr">
        <is>
          <t>Block IP</t>
        </is>
      </c>
      <c r="M2196" t="inlineStr">
        <is>
          <t>Network perimeter / Email / Web</t>
        </is>
      </c>
      <c r="N2196" t="inlineStr">
        <is>
          <t>P3</t>
        </is>
      </c>
      <c r="O2196" t="inlineStr">
        <is>
          <t>Check ip-api.com + AbuseIPDB for context</t>
        </is>
      </c>
      <c r="P2196" t="n">
        <v>0</v>
      </c>
      <c r="Q2196" t="n">
        <v>0</v>
      </c>
      <c r="R2196" t="inlineStr">
        <is>
          <t>T1110:Brute Force | T1190:Exploit Public-Facing Application | T1566:Phishing</t>
        </is>
      </c>
      <c r="S2196" t="n">
        <v>1</v>
      </c>
      <c r="T2196" t="inlineStr">
        <is>
          <t>MEDIUM (60%)</t>
        </is>
      </c>
      <c r="U2196" t="inlineStr">
        <is>
          <t>NONE</t>
        </is>
      </c>
      <c r="V2196" t="inlineStr">
        <is>
          <t>NONE</t>
        </is>
      </c>
      <c r="W2196" t="inlineStr">
        <is>
          <t>NONE</t>
        </is>
      </c>
      <c r="X2196" t="inlineStr">
        <is>
          <t>NONE</t>
        </is>
      </c>
      <c r="Y2196" t="n">
        <v>0</v>
      </c>
      <c r="Z2196" t="inlineStr"/>
      <c r="AA2196" t="inlineStr">
        <is>
          <t>https://talosintelligence.com/reputation_center/lookup?search=1.24.16.243</t>
        </is>
      </c>
    </row>
    <row r="2197">
      <c r="A2197" t="inlineStr">
        <is>
          <t>TALOS_IP</t>
        </is>
      </c>
      <c r="B2197" t="inlineStr">
        <is>
          <t>073e2d104f11</t>
        </is>
      </c>
      <c r="C2197" t="inlineStr">
        <is>
          <t>Cisco Talos Blacklisted IP: 1.24.16.245 | Verified malicious | Sources: TALOS</t>
        </is>
      </c>
      <c r="D2197" t="n">
        <v>7</v>
      </c>
      <c r="E2197" t="inlineStr">
        <is>
          <t>HIGH</t>
        </is>
      </c>
      <c r="F2197" t="n">
        <v>3</v>
      </c>
      <c r="G2197" t="n">
        <v>2</v>
      </c>
      <c r="H2197" t="inlineStr">
        <is>
          <t>HIGH</t>
        </is>
      </c>
      <c r="I2197" t="n">
        <v>13</v>
      </c>
      <c r="J2197" t="inlineStr">
        <is>
          <t>NO</t>
        </is>
      </c>
      <c r="K2197" t="inlineStr">
        <is>
          <t>2026-02-28 21:38</t>
        </is>
      </c>
      <c r="L2197" t="inlineStr">
        <is>
          <t>Block IP</t>
        </is>
      </c>
      <c r="M2197" t="inlineStr">
        <is>
          <t>Network perimeter / Email / Web</t>
        </is>
      </c>
      <c r="N2197" t="inlineStr">
        <is>
          <t>P3</t>
        </is>
      </c>
      <c r="O2197" t="inlineStr">
        <is>
          <t>Check ip-api.com + AbuseIPDB for context</t>
        </is>
      </c>
      <c r="P2197" t="n">
        <v>0</v>
      </c>
      <c r="Q2197" t="n">
        <v>0</v>
      </c>
      <c r="R2197" t="inlineStr">
        <is>
          <t>T1110:Brute Force | T1190:Exploit Public-Facing Application | T1566:Phishing</t>
        </is>
      </c>
      <c r="S2197" t="n">
        <v>1</v>
      </c>
      <c r="T2197" t="inlineStr">
        <is>
          <t>MEDIUM (60%)</t>
        </is>
      </c>
      <c r="U2197" t="inlineStr">
        <is>
          <t>NONE</t>
        </is>
      </c>
      <c r="V2197" t="inlineStr">
        <is>
          <t>NONE</t>
        </is>
      </c>
      <c r="W2197" t="inlineStr">
        <is>
          <t>NONE</t>
        </is>
      </c>
      <c r="X2197" t="inlineStr">
        <is>
          <t>NONE</t>
        </is>
      </c>
      <c r="Y2197" t="n">
        <v>0</v>
      </c>
      <c r="Z2197" t="inlineStr"/>
      <c r="AA2197" t="inlineStr">
        <is>
          <t>https://talosintelligence.com/reputation_center/lookup?search=1.24.16.245</t>
        </is>
      </c>
    </row>
    <row r="2198">
      <c r="A2198" t="inlineStr">
        <is>
          <t>TALOS_IP</t>
        </is>
      </c>
      <c r="B2198" t="inlineStr">
        <is>
          <t>736146810d07</t>
        </is>
      </c>
      <c r="C2198" t="inlineStr">
        <is>
          <t>Cisco Talos Blacklisted IP: 1.24.16.246 | Verified malicious | Sources: TALOS</t>
        </is>
      </c>
      <c r="D2198" t="n">
        <v>7</v>
      </c>
      <c r="E2198" t="inlineStr">
        <is>
          <t>HIGH</t>
        </is>
      </c>
      <c r="F2198" t="n">
        <v>3</v>
      </c>
      <c r="G2198" t="n">
        <v>2</v>
      </c>
      <c r="H2198" t="inlineStr">
        <is>
          <t>HIGH</t>
        </is>
      </c>
      <c r="I2198" t="n">
        <v>13</v>
      </c>
      <c r="J2198" t="inlineStr">
        <is>
          <t>NO</t>
        </is>
      </c>
      <c r="K2198" t="inlineStr">
        <is>
          <t>2026-02-28 21:38</t>
        </is>
      </c>
      <c r="L2198" t="inlineStr">
        <is>
          <t>Block IP</t>
        </is>
      </c>
      <c r="M2198" t="inlineStr">
        <is>
          <t>Network perimeter / Email / Web</t>
        </is>
      </c>
      <c r="N2198" t="inlineStr">
        <is>
          <t>P3</t>
        </is>
      </c>
      <c r="O2198" t="inlineStr">
        <is>
          <t>Check ip-api.com + AbuseIPDB for context</t>
        </is>
      </c>
      <c r="P2198" t="n">
        <v>0</v>
      </c>
      <c r="Q2198" t="n">
        <v>0</v>
      </c>
      <c r="R2198" t="inlineStr">
        <is>
          <t>T1110:Brute Force | T1190:Exploit Public-Facing Application | T1566:Phishing</t>
        </is>
      </c>
      <c r="S2198" t="n">
        <v>1</v>
      </c>
      <c r="T2198" t="inlineStr">
        <is>
          <t>MEDIUM (60%)</t>
        </is>
      </c>
      <c r="U2198" t="inlineStr">
        <is>
          <t>NONE</t>
        </is>
      </c>
      <c r="V2198" t="inlineStr">
        <is>
          <t>NONE</t>
        </is>
      </c>
      <c r="W2198" t="inlineStr">
        <is>
          <t>NONE</t>
        </is>
      </c>
      <c r="X2198" t="inlineStr">
        <is>
          <t>NONE</t>
        </is>
      </c>
      <c r="Y2198" t="n">
        <v>0</v>
      </c>
      <c r="Z2198" t="inlineStr"/>
      <c r="AA2198" t="inlineStr">
        <is>
          <t>https://talosintelligence.com/reputation_center/lookup?search=1.24.16.246</t>
        </is>
      </c>
    </row>
    <row r="2199">
      <c r="A2199" t="inlineStr">
        <is>
          <t>TALOS_IP</t>
        </is>
      </c>
      <c r="B2199" t="inlineStr">
        <is>
          <t>d7456141c2cd</t>
        </is>
      </c>
      <c r="C2199" t="inlineStr">
        <is>
          <t>Cisco Talos Blacklisted IP: 1.24.16.247 | Verified malicious | Sources: TALOS</t>
        </is>
      </c>
      <c r="D2199" t="n">
        <v>7</v>
      </c>
      <c r="E2199" t="inlineStr">
        <is>
          <t>HIGH</t>
        </is>
      </c>
      <c r="F2199" t="n">
        <v>3</v>
      </c>
      <c r="G2199" t="n">
        <v>2</v>
      </c>
      <c r="H2199" t="inlineStr">
        <is>
          <t>HIGH</t>
        </is>
      </c>
      <c r="I2199" t="n">
        <v>13</v>
      </c>
      <c r="J2199" t="inlineStr">
        <is>
          <t>NO</t>
        </is>
      </c>
      <c r="K2199" t="inlineStr">
        <is>
          <t>2026-02-28 21:38</t>
        </is>
      </c>
      <c r="L2199" t="inlineStr">
        <is>
          <t>Block IP</t>
        </is>
      </c>
      <c r="M2199" t="inlineStr">
        <is>
          <t>Network perimeter / Email / Web</t>
        </is>
      </c>
      <c r="N2199" t="inlineStr">
        <is>
          <t>P3</t>
        </is>
      </c>
      <c r="O2199" t="inlineStr">
        <is>
          <t>Check ip-api.com + AbuseIPDB for context</t>
        </is>
      </c>
      <c r="P2199" t="n">
        <v>0</v>
      </c>
      <c r="Q2199" t="n">
        <v>0</v>
      </c>
      <c r="R2199" t="inlineStr">
        <is>
          <t>T1110:Brute Force | T1190:Exploit Public-Facing Application | T1566:Phishing</t>
        </is>
      </c>
      <c r="S2199" t="n">
        <v>1</v>
      </c>
      <c r="T2199" t="inlineStr">
        <is>
          <t>MEDIUM (60%)</t>
        </is>
      </c>
      <c r="U2199" t="inlineStr">
        <is>
          <t>NONE</t>
        </is>
      </c>
      <c r="V2199" t="inlineStr">
        <is>
          <t>NONE</t>
        </is>
      </c>
      <c r="W2199" t="inlineStr">
        <is>
          <t>NONE</t>
        </is>
      </c>
      <c r="X2199" t="inlineStr">
        <is>
          <t>NONE</t>
        </is>
      </c>
      <c r="Y2199" t="n">
        <v>0</v>
      </c>
      <c r="Z2199" t="inlineStr"/>
      <c r="AA2199" t="inlineStr">
        <is>
          <t>https://talosintelligence.com/reputation_center/lookup?search=1.24.16.247</t>
        </is>
      </c>
    </row>
    <row r="2200">
      <c r="A2200" t="inlineStr">
        <is>
          <t>TALOS_IP</t>
        </is>
      </c>
      <c r="B2200" t="inlineStr">
        <is>
          <t>429075cae2a9</t>
        </is>
      </c>
      <c r="C2200" t="inlineStr">
        <is>
          <t>Cisco Talos Blacklisted IP: 1.24.16.249 | Verified malicious | Sources: TALOS</t>
        </is>
      </c>
      <c r="D2200" t="n">
        <v>7</v>
      </c>
      <c r="E2200" t="inlineStr">
        <is>
          <t>HIGH</t>
        </is>
      </c>
      <c r="F2200" t="n">
        <v>3</v>
      </c>
      <c r="G2200" t="n">
        <v>2</v>
      </c>
      <c r="H2200" t="inlineStr">
        <is>
          <t>HIGH</t>
        </is>
      </c>
      <c r="I2200" t="n">
        <v>13</v>
      </c>
      <c r="J2200" t="inlineStr">
        <is>
          <t>NO</t>
        </is>
      </c>
      <c r="K2200" t="inlineStr">
        <is>
          <t>2026-02-28 21:38</t>
        </is>
      </c>
      <c r="L2200" t="inlineStr">
        <is>
          <t>Block IP</t>
        </is>
      </c>
      <c r="M2200" t="inlineStr">
        <is>
          <t>Network perimeter / Email / Web</t>
        </is>
      </c>
      <c r="N2200" t="inlineStr">
        <is>
          <t>P3</t>
        </is>
      </c>
      <c r="O2200" t="inlineStr">
        <is>
          <t>Check ip-api.com + AbuseIPDB for context</t>
        </is>
      </c>
      <c r="P2200" t="n">
        <v>0</v>
      </c>
      <c r="Q2200" t="n">
        <v>0</v>
      </c>
      <c r="R2200" t="inlineStr">
        <is>
          <t>T1110:Brute Force | T1190:Exploit Public-Facing Application | T1566:Phishing</t>
        </is>
      </c>
      <c r="S2200" t="n">
        <v>1</v>
      </c>
      <c r="T2200" t="inlineStr">
        <is>
          <t>MEDIUM (60%)</t>
        </is>
      </c>
      <c r="U2200" t="inlineStr">
        <is>
          <t>NONE</t>
        </is>
      </c>
      <c r="V2200" t="inlineStr">
        <is>
          <t>NONE</t>
        </is>
      </c>
      <c r="W2200" t="inlineStr">
        <is>
          <t>NONE</t>
        </is>
      </c>
      <c r="X2200" t="inlineStr">
        <is>
          <t>NONE</t>
        </is>
      </c>
      <c r="Y2200" t="n">
        <v>0</v>
      </c>
      <c r="Z2200" t="inlineStr"/>
      <c r="AA2200" t="inlineStr">
        <is>
          <t>https://talosintelligence.com/reputation_center/lookup?search=1.24.16.249</t>
        </is>
      </c>
    </row>
    <row r="2201">
      <c r="A2201" t="inlineStr">
        <is>
          <t>TALOS_IP</t>
        </is>
      </c>
      <c r="B2201" t="inlineStr">
        <is>
          <t>e3469f6f52ae</t>
        </is>
      </c>
      <c r="C2201" t="inlineStr">
        <is>
          <t>Cisco Talos Blacklisted IP: 1.24.16.25 | Verified malicious | Sources: TALOS</t>
        </is>
      </c>
      <c r="D2201" t="n">
        <v>7</v>
      </c>
      <c r="E2201" t="inlineStr">
        <is>
          <t>HIGH</t>
        </is>
      </c>
      <c r="F2201" t="n">
        <v>3</v>
      </c>
      <c r="G2201" t="n">
        <v>2</v>
      </c>
      <c r="H2201" t="inlineStr">
        <is>
          <t>HIGH</t>
        </is>
      </c>
      <c r="I2201" t="n">
        <v>13</v>
      </c>
      <c r="J2201" t="inlineStr">
        <is>
          <t>NO</t>
        </is>
      </c>
      <c r="K2201" t="inlineStr">
        <is>
          <t>2026-02-28 21:38</t>
        </is>
      </c>
      <c r="L2201" t="inlineStr">
        <is>
          <t>Block IP</t>
        </is>
      </c>
      <c r="M2201" t="inlineStr">
        <is>
          <t>Network perimeter / Email / Web</t>
        </is>
      </c>
      <c r="N2201" t="inlineStr">
        <is>
          <t>P3</t>
        </is>
      </c>
      <c r="O2201" t="inlineStr">
        <is>
          <t>Check ip-api.com + AbuseIPDB for context</t>
        </is>
      </c>
      <c r="P2201" t="n">
        <v>0</v>
      </c>
      <c r="Q2201" t="n">
        <v>0</v>
      </c>
      <c r="R2201" t="inlineStr">
        <is>
          <t>T1110:Brute Force | T1190:Exploit Public-Facing Application | T1566:Phishing</t>
        </is>
      </c>
      <c r="S2201" t="n">
        <v>1</v>
      </c>
      <c r="T2201" t="inlineStr">
        <is>
          <t>MEDIUM (60%)</t>
        </is>
      </c>
      <c r="U2201" t="inlineStr">
        <is>
          <t>NONE</t>
        </is>
      </c>
      <c r="V2201" t="inlineStr">
        <is>
          <t>NONE</t>
        </is>
      </c>
      <c r="W2201" t="inlineStr">
        <is>
          <t>NONE</t>
        </is>
      </c>
      <c r="X2201" t="inlineStr">
        <is>
          <t>NONE</t>
        </is>
      </c>
      <c r="Y2201" t="n">
        <v>0</v>
      </c>
      <c r="Z2201" t="inlineStr"/>
      <c r="AA2201" t="inlineStr">
        <is>
          <t>https://talosintelligence.com/reputation_center/lookup?search=1.24.16.25</t>
        </is>
      </c>
    </row>
    <row r="2202">
      <c r="A2202" t="inlineStr">
        <is>
          <t>TALOS_IP</t>
        </is>
      </c>
      <c r="B2202" t="inlineStr">
        <is>
          <t>b2a4e2d2686b</t>
        </is>
      </c>
      <c r="C2202" t="inlineStr">
        <is>
          <t>Cisco Talos Blacklisted IP: 1.24.16.250 | Verified malicious | Sources: TALOS</t>
        </is>
      </c>
      <c r="D2202" t="n">
        <v>7</v>
      </c>
      <c r="E2202" t="inlineStr">
        <is>
          <t>HIGH</t>
        </is>
      </c>
      <c r="F2202" t="n">
        <v>3</v>
      </c>
      <c r="G2202" t="n">
        <v>2</v>
      </c>
      <c r="H2202" t="inlineStr">
        <is>
          <t>HIGH</t>
        </is>
      </c>
      <c r="I2202" t="n">
        <v>13</v>
      </c>
      <c r="J2202" t="inlineStr">
        <is>
          <t>NO</t>
        </is>
      </c>
      <c r="K2202" t="inlineStr">
        <is>
          <t>2026-02-28 21:38</t>
        </is>
      </c>
      <c r="L2202" t="inlineStr">
        <is>
          <t>Block IP</t>
        </is>
      </c>
      <c r="M2202" t="inlineStr">
        <is>
          <t>Network perimeter / Email / Web</t>
        </is>
      </c>
      <c r="N2202" t="inlineStr">
        <is>
          <t>P3</t>
        </is>
      </c>
      <c r="O2202" t="inlineStr">
        <is>
          <t>Check ip-api.com + AbuseIPDB for context</t>
        </is>
      </c>
      <c r="P2202" t="n">
        <v>0</v>
      </c>
      <c r="Q2202" t="n">
        <v>0</v>
      </c>
      <c r="R2202" t="inlineStr">
        <is>
          <t>T1110:Brute Force | T1190:Exploit Public-Facing Application | T1566:Phishing</t>
        </is>
      </c>
      <c r="S2202" t="n">
        <v>1</v>
      </c>
      <c r="T2202" t="inlineStr">
        <is>
          <t>MEDIUM (60%)</t>
        </is>
      </c>
      <c r="U2202" t="inlineStr">
        <is>
          <t>NONE</t>
        </is>
      </c>
      <c r="V2202" t="inlineStr">
        <is>
          <t>NONE</t>
        </is>
      </c>
      <c r="W2202" t="inlineStr">
        <is>
          <t>NONE</t>
        </is>
      </c>
      <c r="X2202" t="inlineStr">
        <is>
          <t>NONE</t>
        </is>
      </c>
      <c r="Y2202" t="n">
        <v>0</v>
      </c>
      <c r="Z2202" t="inlineStr"/>
      <c r="AA2202" t="inlineStr">
        <is>
          <t>https://talosintelligence.com/reputation_center/lookup?search=1.24.16.250</t>
        </is>
      </c>
    </row>
    <row r="2203">
      <c r="A2203" t="inlineStr">
        <is>
          <t>TALOS_IP</t>
        </is>
      </c>
      <c r="B2203" t="inlineStr">
        <is>
          <t>123ebee20aae</t>
        </is>
      </c>
      <c r="C2203" t="inlineStr">
        <is>
          <t>Cisco Talos Blacklisted IP: 1.24.16.251 | Verified malicious | Sources: TALOS</t>
        </is>
      </c>
      <c r="D2203" t="n">
        <v>7</v>
      </c>
      <c r="E2203" t="inlineStr">
        <is>
          <t>HIGH</t>
        </is>
      </c>
      <c r="F2203" t="n">
        <v>3</v>
      </c>
      <c r="G2203" t="n">
        <v>2</v>
      </c>
      <c r="H2203" t="inlineStr">
        <is>
          <t>HIGH</t>
        </is>
      </c>
      <c r="I2203" t="n">
        <v>13</v>
      </c>
      <c r="J2203" t="inlineStr">
        <is>
          <t>NO</t>
        </is>
      </c>
      <c r="K2203" t="inlineStr">
        <is>
          <t>2026-02-28 21:38</t>
        </is>
      </c>
      <c r="L2203" t="inlineStr">
        <is>
          <t>Block IP</t>
        </is>
      </c>
      <c r="M2203" t="inlineStr">
        <is>
          <t>Network perimeter / Email / Web</t>
        </is>
      </c>
      <c r="N2203" t="inlineStr">
        <is>
          <t>P3</t>
        </is>
      </c>
      <c r="O2203" t="inlineStr">
        <is>
          <t>Check ip-api.com + AbuseIPDB for context</t>
        </is>
      </c>
      <c r="P2203" t="n">
        <v>0</v>
      </c>
      <c r="Q2203" t="n">
        <v>0</v>
      </c>
      <c r="R2203" t="inlineStr">
        <is>
          <t>T1110:Brute Force | T1190:Exploit Public-Facing Application | T1566:Phishing</t>
        </is>
      </c>
      <c r="S2203" t="n">
        <v>1</v>
      </c>
      <c r="T2203" t="inlineStr">
        <is>
          <t>MEDIUM (60%)</t>
        </is>
      </c>
      <c r="U2203" t="inlineStr">
        <is>
          <t>NONE</t>
        </is>
      </c>
      <c r="V2203" t="inlineStr">
        <is>
          <t>NONE</t>
        </is>
      </c>
      <c r="W2203" t="inlineStr">
        <is>
          <t>NONE</t>
        </is>
      </c>
      <c r="X2203" t="inlineStr">
        <is>
          <t>NONE</t>
        </is>
      </c>
      <c r="Y2203" t="n">
        <v>0</v>
      </c>
      <c r="Z2203" t="inlineStr"/>
      <c r="AA2203" t="inlineStr">
        <is>
          <t>https://talosintelligence.com/reputation_center/lookup?search=1.24.16.251</t>
        </is>
      </c>
    </row>
    <row r="2204">
      <c r="A2204" t="inlineStr">
        <is>
          <t>TALOS_IP</t>
        </is>
      </c>
      <c r="B2204" t="inlineStr">
        <is>
          <t>0539073cce49</t>
        </is>
      </c>
      <c r="C2204" t="inlineStr">
        <is>
          <t>Cisco Talos Blacklisted IP: 1.24.16.26 | Verified malicious | Sources: TALOS</t>
        </is>
      </c>
      <c r="D2204" t="n">
        <v>7</v>
      </c>
      <c r="E2204" t="inlineStr">
        <is>
          <t>HIGH</t>
        </is>
      </c>
      <c r="F2204" t="n">
        <v>3</v>
      </c>
      <c r="G2204" t="n">
        <v>2</v>
      </c>
      <c r="H2204" t="inlineStr">
        <is>
          <t>HIGH</t>
        </is>
      </c>
      <c r="I2204" t="n">
        <v>13</v>
      </c>
      <c r="J2204" t="inlineStr">
        <is>
          <t>NO</t>
        </is>
      </c>
      <c r="K2204" t="inlineStr">
        <is>
          <t>2026-02-28 21:38</t>
        </is>
      </c>
      <c r="L2204" t="inlineStr">
        <is>
          <t>Block IP</t>
        </is>
      </c>
      <c r="M2204" t="inlineStr">
        <is>
          <t>Network perimeter / Email / Web</t>
        </is>
      </c>
      <c r="N2204" t="inlineStr">
        <is>
          <t>P3</t>
        </is>
      </c>
      <c r="O2204" t="inlineStr">
        <is>
          <t>Check ip-api.com + AbuseIPDB for context</t>
        </is>
      </c>
      <c r="P2204" t="n">
        <v>0</v>
      </c>
      <c r="Q2204" t="n">
        <v>0</v>
      </c>
      <c r="R2204" t="inlineStr">
        <is>
          <t>T1110:Brute Force | T1190:Exploit Public-Facing Application | T1566:Phishing</t>
        </is>
      </c>
      <c r="S2204" t="n">
        <v>1</v>
      </c>
      <c r="T2204" t="inlineStr">
        <is>
          <t>MEDIUM (60%)</t>
        </is>
      </c>
      <c r="U2204" t="inlineStr">
        <is>
          <t>NONE</t>
        </is>
      </c>
      <c r="V2204" t="inlineStr">
        <is>
          <t>NONE</t>
        </is>
      </c>
      <c r="W2204" t="inlineStr">
        <is>
          <t>NONE</t>
        </is>
      </c>
      <c r="X2204" t="inlineStr">
        <is>
          <t>NONE</t>
        </is>
      </c>
      <c r="Y2204" t="n">
        <v>0</v>
      </c>
      <c r="Z2204" t="inlineStr"/>
      <c r="AA2204" t="inlineStr">
        <is>
          <t>https://talosintelligence.com/reputation_center/lookup?search=1.24.16.26</t>
        </is>
      </c>
    </row>
    <row r="2205">
      <c r="A2205" t="inlineStr">
        <is>
          <t>TALOS_IP</t>
        </is>
      </c>
      <c r="B2205" t="inlineStr">
        <is>
          <t>c936cedf31af</t>
        </is>
      </c>
      <c r="C2205" t="inlineStr">
        <is>
          <t>Cisco Talos Blacklisted IP: 1.24.16.28 | Verified malicious | Sources: TALOS</t>
        </is>
      </c>
      <c r="D2205" t="n">
        <v>7</v>
      </c>
      <c r="E2205" t="inlineStr">
        <is>
          <t>HIGH</t>
        </is>
      </c>
      <c r="F2205" t="n">
        <v>3</v>
      </c>
      <c r="G2205" t="n">
        <v>2</v>
      </c>
      <c r="H2205" t="inlineStr">
        <is>
          <t>HIGH</t>
        </is>
      </c>
      <c r="I2205" t="n">
        <v>13</v>
      </c>
      <c r="J2205" t="inlineStr">
        <is>
          <t>NO</t>
        </is>
      </c>
      <c r="K2205" t="inlineStr">
        <is>
          <t>2026-02-28 21:38</t>
        </is>
      </c>
      <c r="L2205" t="inlineStr">
        <is>
          <t>Block IP</t>
        </is>
      </c>
      <c r="M2205" t="inlineStr">
        <is>
          <t>Network perimeter / Email / Web</t>
        </is>
      </c>
      <c r="N2205" t="inlineStr">
        <is>
          <t>P3</t>
        </is>
      </c>
      <c r="O2205" t="inlineStr">
        <is>
          <t>Check ip-api.com + AbuseIPDB for context</t>
        </is>
      </c>
      <c r="P2205" t="n">
        <v>0</v>
      </c>
      <c r="Q2205" t="n">
        <v>0</v>
      </c>
      <c r="R2205" t="inlineStr">
        <is>
          <t>T1110:Brute Force | T1190:Exploit Public-Facing Application | T1566:Phishing</t>
        </is>
      </c>
      <c r="S2205" t="n">
        <v>1</v>
      </c>
      <c r="T2205" t="inlineStr">
        <is>
          <t>MEDIUM (60%)</t>
        </is>
      </c>
      <c r="U2205" t="inlineStr">
        <is>
          <t>NONE</t>
        </is>
      </c>
      <c r="V2205" t="inlineStr">
        <is>
          <t>NONE</t>
        </is>
      </c>
      <c r="W2205" t="inlineStr">
        <is>
          <t>NONE</t>
        </is>
      </c>
      <c r="X2205" t="inlineStr">
        <is>
          <t>NONE</t>
        </is>
      </c>
      <c r="Y2205" t="n">
        <v>0</v>
      </c>
      <c r="Z2205" t="inlineStr"/>
      <c r="AA2205" t="inlineStr">
        <is>
          <t>https://talosintelligence.com/reputation_center/lookup?search=1.24.16.28</t>
        </is>
      </c>
    </row>
    <row r="2206">
      <c r="A2206" t="inlineStr">
        <is>
          <t>TALOS_IP</t>
        </is>
      </c>
      <c r="B2206" t="inlineStr">
        <is>
          <t>fa87b489f4d3</t>
        </is>
      </c>
      <c r="C2206" t="inlineStr">
        <is>
          <t>Cisco Talos Blacklisted IP: 1.24.16.29 | Verified malicious | Sources: TALOS</t>
        </is>
      </c>
      <c r="D2206" t="n">
        <v>7</v>
      </c>
      <c r="E2206" t="inlineStr">
        <is>
          <t>HIGH</t>
        </is>
      </c>
      <c r="F2206" t="n">
        <v>3</v>
      </c>
      <c r="G2206" t="n">
        <v>2</v>
      </c>
      <c r="H2206" t="inlineStr">
        <is>
          <t>HIGH</t>
        </is>
      </c>
      <c r="I2206" t="n">
        <v>13</v>
      </c>
      <c r="J2206" t="inlineStr">
        <is>
          <t>NO</t>
        </is>
      </c>
      <c r="K2206" t="inlineStr">
        <is>
          <t>2026-02-28 21:38</t>
        </is>
      </c>
      <c r="L2206" t="inlineStr">
        <is>
          <t>Block IP</t>
        </is>
      </c>
      <c r="M2206" t="inlineStr">
        <is>
          <t>Network perimeter / Email / Web</t>
        </is>
      </c>
      <c r="N2206" t="inlineStr">
        <is>
          <t>P3</t>
        </is>
      </c>
      <c r="O2206" t="inlineStr">
        <is>
          <t>Check ip-api.com + AbuseIPDB for context</t>
        </is>
      </c>
      <c r="P2206" t="n">
        <v>0</v>
      </c>
      <c r="Q2206" t="n">
        <v>0</v>
      </c>
      <c r="R2206" t="inlineStr">
        <is>
          <t>T1110:Brute Force | T1190:Exploit Public-Facing Application | T1566:Phishing</t>
        </is>
      </c>
      <c r="S2206" t="n">
        <v>1</v>
      </c>
      <c r="T2206" t="inlineStr">
        <is>
          <t>MEDIUM (60%)</t>
        </is>
      </c>
      <c r="U2206" t="inlineStr">
        <is>
          <t>NONE</t>
        </is>
      </c>
      <c r="V2206" t="inlineStr">
        <is>
          <t>NONE</t>
        </is>
      </c>
      <c r="W2206" t="inlineStr">
        <is>
          <t>NONE</t>
        </is>
      </c>
      <c r="X2206" t="inlineStr">
        <is>
          <t>NONE</t>
        </is>
      </c>
      <c r="Y2206" t="n">
        <v>0</v>
      </c>
      <c r="Z2206" t="inlineStr"/>
      <c r="AA2206" t="inlineStr">
        <is>
          <t>https://talosintelligence.com/reputation_center/lookup?search=1.24.16.29</t>
        </is>
      </c>
    </row>
    <row r="2207">
      <c r="A2207" t="inlineStr">
        <is>
          <t>TALOS_IP</t>
        </is>
      </c>
      <c r="B2207" t="inlineStr">
        <is>
          <t>34155dbe0a67</t>
        </is>
      </c>
      <c r="C2207" t="inlineStr">
        <is>
          <t>Cisco Talos Blacklisted IP: 1.24.16.33 | Verified malicious | Sources: TALOS</t>
        </is>
      </c>
      <c r="D2207" t="n">
        <v>7</v>
      </c>
      <c r="E2207" t="inlineStr">
        <is>
          <t>HIGH</t>
        </is>
      </c>
      <c r="F2207" t="n">
        <v>3</v>
      </c>
      <c r="G2207" t="n">
        <v>2</v>
      </c>
      <c r="H2207" t="inlineStr">
        <is>
          <t>HIGH</t>
        </is>
      </c>
      <c r="I2207" t="n">
        <v>13</v>
      </c>
      <c r="J2207" t="inlineStr">
        <is>
          <t>NO</t>
        </is>
      </c>
      <c r="K2207" t="inlineStr">
        <is>
          <t>2026-02-28 21:38</t>
        </is>
      </c>
      <c r="L2207" t="inlineStr">
        <is>
          <t>Block IP</t>
        </is>
      </c>
      <c r="M2207" t="inlineStr">
        <is>
          <t>Network perimeter / Email / Web</t>
        </is>
      </c>
      <c r="N2207" t="inlineStr">
        <is>
          <t>P3</t>
        </is>
      </c>
      <c r="O2207" t="inlineStr">
        <is>
          <t>Check ip-api.com + AbuseIPDB for context</t>
        </is>
      </c>
      <c r="P2207" t="n">
        <v>0</v>
      </c>
      <c r="Q2207" t="n">
        <v>0</v>
      </c>
      <c r="R2207" t="inlineStr">
        <is>
          <t>T1110:Brute Force | T1190:Exploit Public-Facing Application | T1566:Phishing</t>
        </is>
      </c>
      <c r="S2207" t="n">
        <v>1</v>
      </c>
      <c r="T2207" t="inlineStr">
        <is>
          <t>MEDIUM (60%)</t>
        </is>
      </c>
      <c r="U2207" t="inlineStr">
        <is>
          <t>NONE</t>
        </is>
      </c>
      <c r="V2207" t="inlineStr">
        <is>
          <t>NONE</t>
        </is>
      </c>
      <c r="W2207" t="inlineStr">
        <is>
          <t>NONE</t>
        </is>
      </c>
      <c r="X2207" t="inlineStr">
        <is>
          <t>NONE</t>
        </is>
      </c>
      <c r="Y2207" t="n">
        <v>0</v>
      </c>
      <c r="Z2207" t="inlineStr"/>
      <c r="AA2207" t="inlineStr">
        <is>
          <t>https://talosintelligence.com/reputation_center/lookup?search=1.24.16.33</t>
        </is>
      </c>
    </row>
    <row r="2208">
      <c r="A2208" t="inlineStr">
        <is>
          <t>TALOS_IP</t>
        </is>
      </c>
      <c r="B2208" t="inlineStr">
        <is>
          <t>a2604661cbc1</t>
        </is>
      </c>
      <c r="C2208" t="inlineStr">
        <is>
          <t>Cisco Talos Blacklisted IP: 1.24.16.36 | Verified malicious | Sources: TALOS</t>
        </is>
      </c>
      <c r="D2208" t="n">
        <v>7</v>
      </c>
      <c r="E2208" t="inlineStr">
        <is>
          <t>HIGH</t>
        </is>
      </c>
      <c r="F2208" t="n">
        <v>3</v>
      </c>
      <c r="G2208" t="n">
        <v>2</v>
      </c>
      <c r="H2208" t="inlineStr">
        <is>
          <t>HIGH</t>
        </is>
      </c>
      <c r="I2208" t="n">
        <v>13</v>
      </c>
      <c r="J2208" t="inlineStr">
        <is>
          <t>NO</t>
        </is>
      </c>
      <c r="K2208" t="inlineStr">
        <is>
          <t>2026-02-28 21:38</t>
        </is>
      </c>
      <c r="L2208" t="inlineStr">
        <is>
          <t>Block IP</t>
        </is>
      </c>
      <c r="M2208" t="inlineStr">
        <is>
          <t>Network perimeter / Email / Web</t>
        </is>
      </c>
      <c r="N2208" t="inlineStr">
        <is>
          <t>P3</t>
        </is>
      </c>
      <c r="O2208" t="inlineStr">
        <is>
          <t>Check ip-api.com + AbuseIPDB for context</t>
        </is>
      </c>
      <c r="P2208" t="n">
        <v>0</v>
      </c>
      <c r="Q2208" t="n">
        <v>0</v>
      </c>
      <c r="R2208" t="inlineStr">
        <is>
          <t>T1110:Brute Force | T1190:Exploit Public-Facing Application | T1566:Phishing</t>
        </is>
      </c>
      <c r="S2208" t="n">
        <v>1</v>
      </c>
      <c r="T2208" t="inlineStr">
        <is>
          <t>MEDIUM (60%)</t>
        </is>
      </c>
      <c r="U2208" t="inlineStr">
        <is>
          <t>NONE</t>
        </is>
      </c>
      <c r="V2208" t="inlineStr">
        <is>
          <t>NONE</t>
        </is>
      </c>
      <c r="W2208" t="inlineStr">
        <is>
          <t>NONE</t>
        </is>
      </c>
      <c r="X2208" t="inlineStr">
        <is>
          <t>NONE</t>
        </is>
      </c>
      <c r="Y2208" t="n">
        <v>0</v>
      </c>
      <c r="Z2208" t="inlineStr"/>
      <c r="AA2208" t="inlineStr">
        <is>
          <t>https://talosintelligence.com/reputation_center/lookup?search=1.24.16.36</t>
        </is>
      </c>
    </row>
    <row r="2209">
      <c r="A2209" t="inlineStr">
        <is>
          <t>TALOS_IP</t>
        </is>
      </c>
      <c r="B2209" t="inlineStr">
        <is>
          <t>a6e1e1a422ed</t>
        </is>
      </c>
      <c r="C2209" t="inlineStr">
        <is>
          <t>Cisco Talos Blacklisted IP: 1.24.16.38 | Verified malicious | Sources: TALOS</t>
        </is>
      </c>
      <c r="D2209" t="n">
        <v>7</v>
      </c>
      <c r="E2209" t="inlineStr">
        <is>
          <t>HIGH</t>
        </is>
      </c>
      <c r="F2209" t="n">
        <v>3</v>
      </c>
      <c r="G2209" t="n">
        <v>2</v>
      </c>
      <c r="H2209" t="inlineStr">
        <is>
          <t>HIGH</t>
        </is>
      </c>
      <c r="I2209" t="n">
        <v>13</v>
      </c>
      <c r="J2209" t="inlineStr">
        <is>
          <t>NO</t>
        </is>
      </c>
      <c r="K2209" t="inlineStr">
        <is>
          <t>2026-02-28 21:38</t>
        </is>
      </c>
      <c r="L2209" t="inlineStr">
        <is>
          <t>Block IP</t>
        </is>
      </c>
      <c r="M2209" t="inlineStr">
        <is>
          <t>Network perimeter / Email / Web</t>
        </is>
      </c>
      <c r="N2209" t="inlineStr">
        <is>
          <t>P3</t>
        </is>
      </c>
      <c r="O2209" t="inlineStr">
        <is>
          <t>Check ip-api.com + AbuseIPDB for context</t>
        </is>
      </c>
      <c r="P2209" t="n">
        <v>0</v>
      </c>
      <c r="Q2209" t="n">
        <v>0</v>
      </c>
      <c r="R2209" t="inlineStr">
        <is>
          <t>T1110:Brute Force | T1190:Exploit Public-Facing Application | T1566:Phishing</t>
        </is>
      </c>
      <c r="S2209" t="n">
        <v>1</v>
      </c>
      <c r="T2209" t="inlineStr">
        <is>
          <t>MEDIUM (60%)</t>
        </is>
      </c>
      <c r="U2209" t="inlineStr">
        <is>
          <t>NONE</t>
        </is>
      </c>
      <c r="V2209" t="inlineStr">
        <is>
          <t>NONE</t>
        </is>
      </c>
      <c r="W2209" t="inlineStr">
        <is>
          <t>NONE</t>
        </is>
      </c>
      <c r="X2209" t="inlineStr">
        <is>
          <t>NONE</t>
        </is>
      </c>
      <c r="Y2209" t="n">
        <v>0</v>
      </c>
      <c r="Z2209" t="inlineStr"/>
      <c r="AA2209" t="inlineStr">
        <is>
          <t>https://talosintelligence.com/reputation_center/lookup?search=1.24.16.38</t>
        </is>
      </c>
    </row>
    <row r="2210">
      <c r="A2210" t="inlineStr">
        <is>
          <t>TALOS_IP</t>
        </is>
      </c>
      <c r="B2210" t="inlineStr">
        <is>
          <t>40034a52546f</t>
        </is>
      </c>
      <c r="C2210" t="inlineStr">
        <is>
          <t>Cisco Talos Blacklisted IP: 1.24.16.4 | Verified malicious | Sources: TALOS</t>
        </is>
      </c>
      <c r="D2210" t="n">
        <v>7</v>
      </c>
      <c r="E2210" t="inlineStr">
        <is>
          <t>HIGH</t>
        </is>
      </c>
      <c r="F2210" t="n">
        <v>3</v>
      </c>
      <c r="G2210" t="n">
        <v>2</v>
      </c>
      <c r="H2210" t="inlineStr">
        <is>
          <t>HIGH</t>
        </is>
      </c>
      <c r="I2210" t="n">
        <v>13</v>
      </c>
      <c r="J2210" t="inlineStr">
        <is>
          <t>NO</t>
        </is>
      </c>
      <c r="K2210" t="inlineStr">
        <is>
          <t>2026-02-28 21:38</t>
        </is>
      </c>
      <c r="L2210" t="inlineStr">
        <is>
          <t>Block IP</t>
        </is>
      </c>
      <c r="M2210" t="inlineStr">
        <is>
          <t>Network perimeter / Email / Web</t>
        </is>
      </c>
      <c r="N2210" t="inlineStr">
        <is>
          <t>P3</t>
        </is>
      </c>
      <c r="O2210" t="inlineStr">
        <is>
          <t>Check ip-api.com + AbuseIPDB for context</t>
        </is>
      </c>
      <c r="P2210" t="n">
        <v>0</v>
      </c>
      <c r="Q2210" t="n">
        <v>0</v>
      </c>
      <c r="R2210" t="inlineStr">
        <is>
          <t>T1110:Brute Force | T1190:Exploit Public-Facing Application | T1566:Phishing</t>
        </is>
      </c>
      <c r="S2210" t="n">
        <v>1</v>
      </c>
      <c r="T2210" t="inlineStr">
        <is>
          <t>MEDIUM (60%)</t>
        </is>
      </c>
      <c r="U2210" t="inlineStr">
        <is>
          <t>NONE</t>
        </is>
      </c>
      <c r="V2210" t="inlineStr">
        <is>
          <t>NONE</t>
        </is>
      </c>
      <c r="W2210" t="inlineStr">
        <is>
          <t>NONE</t>
        </is>
      </c>
      <c r="X2210" t="inlineStr">
        <is>
          <t>NONE</t>
        </is>
      </c>
      <c r="Y2210" t="n">
        <v>0</v>
      </c>
      <c r="Z2210" t="inlineStr"/>
      <c r="AA2210" t="inlineStr">
        <is>
          <t>https://talosintelligence.com/reputation_center/lookup?search=1.24.16.4</t>
        </is>
      </c>
    </row>
    <row r="2211">
      <c r="A2211" t="inlineStr">
        <is>
          <t>TALOS_IP</t>
        </is>
      </c>
      <c r="B2211" t="inlineStr">
        <is>
          <t>6208f438377a</t>
        </is>
      </c>
      <c r="C2211" t="inlineStr">
        <is>
          <t>Cisco Talos Blacklisted IP: 1.24.16.43 | Verified malicious | Sources: TALOS</t>
        </is>
      </c>
      <c r="D2211" t="n">
        <v>7</v>
      </c>
      <c r="E2211" t="inlineStr">
        <is>
          <t>HIGH</t>
        </is>
      </c>
      <c r="F2211" t="n">
        <v>3</v>
      </c>
      <c r="G2211" t="n">
        <v>2</v>
      </c>
      <c r="H2211" t="inlineStr">
        <is>
          <t>HIGH</t>
        </is>
      </c>
      <c r="I2211" t="n">
        <v>13</v>
      </c>
      <c r="J2211" t="inlineStr">
        <is>
          <t>NO</t>
        </is>
      </c>
      <c r="K2211" t="inlineStr">
        <is>
          <t>2026-02-28 21:38</t>
        </is>
      </c>
      <c r="L2211" t="inlineStr">
        <is>
          <t>Block IP</t>
        </is>
      </c>
      <c r="M2211" t="inlineStr">
        <is>
          <t>Network perimeter / Email / Web</t>
        </is>
      </c>
      <c r="N2211" t="inlineStr">
        <is>
          <t>P3</t>
        </is>
      </c>
      <c r="O2211" t="inlineStr">
        <is>
          <t>Check ip-api.com + AbuseIPDB for context</t>
        </is>
      </c>
      <c r="P2211" t="n">
        <v>0</v>
      </c>
      <c r="Q2211" t="n">
        <v>0</v>
      </c>
      <c r="R2211" t="inlineStr">
        <is>
          <t>T1110:Brute Force | T1190:Exploit Public-Facing Application | T1566:Phishing</t>
        </is>
      </c>
      <c r="S2211" t="n">
        <v>1</v>
      </c>
      <c r="T2211" t="inlineStr">
        <is>
          <t>MEDIUM (60%)</t>
        </is>
      </c>
      <c r="U2211" t="inlineStr">
        <is>
          <t>NONE</t>
        </is>
      </c>
      <c r="V2211" t="inlineStr">
        <is>
          <t>NONE</t>
        </is>
      </c>
      <c r="W2211" t="inlineStr">
        <is>
          <t>NONE</t>
        </is>
      </c>
      <c r="X2211" t="inlineStr">
        <is>
          <t>NONE</t>
        </is>
      </c>
      <c r="Y2211" t="n">
        <v>0</v>
      </c>
      <c r="Z2211" t="inlineStr"/>
      <c r="AA2211" t="inlineStr">
        <is>
          <t>https://talosintelligence.com/reputation_center/lookup?search=1.24.16.43</t>
        </is>
      </c>
    </row>
    <row r="2212">
      <c r="A2212" t="inlineStr">
        <is>
          <t>TALOS_IP</t>
        </is>
      </c>
      <c r="B2212" t="inlineStr">
        <is>
          <t>3816ef7facfc</t>
        </is>
      </c>
      <c r="C2212" t="inlineStr">
        <is>
          <t>Cisco Talos Blacklisted IP: 1.24.16.46 | Verified malicious | Sources: TALOS</t>
        </is>
      </c>
      <c r="D2212" t="n">
        <v>7</v>
      </c>
      <c r="E2212" t="inlineStr">
        <is>
          <t>HIGH</t>
        </is>
      </c>
      <c r="F2212" t="n">
        <v>3</v>
      </c>
      <c r="G2212" t="n">
        <v>2</v>
      </c>
      <c r="H2212" t="inlineStr">
        <is>
          <t>HIGH</t>
        </is>
      </c>
      <c r="I2212" t="n">
        <v>13</v>
      </c>
      <c r="J2212" t="inlineStr">
        <is>
          <t>NO</t>
        </is>
      </c>
      <c r="K2212" t="inlineStr">
        <is>
          <t>2026-02-28 21:38</t>
        </is>
      </c>
      <c r="L2212" t="inlineStr">
        <is>
          <t>Block IP</t>
        </is>
      </c>
      <c r="M2212" t="inlineStr">
        <is>
          <t>Network perimeter / Email / Web</t>
        </is>
      </c>
      <c r="N2212" t="inlineStr">
        <is>
          <t>P3</t>
        </is>
      </c>
      <c r="O2212" t="inlineStr">
        <is>
          <t>Check ip-api.com + AbuseIPDB for context</t>
        </is>
      </c>
      <c r="P2212" t="n">
        <v>0</v>
      </c>
      <c r="Q2212" t="n">
        <v>0</v>
      </c>
      <c r="R2212" t="inlineStr">
        <is>
          <t>T1110:Brute Force | T1190:Exploit Public-Facing Application | T1566:Phishing</t>
        </is>
      </c>
      <c r="S2212" t="n">
        <v>1</v>
      </c>
      <c r="T2212" t="inlineStr">
        <is>
          <t>MEDIUM (60%)</t>
        </is>
      </c>
      <c r="U2212" t="inlineStr">
        <is>
          <t>NONE</t>
        </is>
      </c>
      <c r="V2212" t="inlineStr">
        <is>
          <t>NONE</t>
        </is>
      </c>
      <c r="W2212" t="inlineStr">
        <is>
          <t>NONE</t>
        </is>
      </c>
      <c r="X2212" t="inlineStr">
        <is>
          <t>NONE</t>
        </is>
      </c>
      <c r="Y2212" t="n">
        <v>0</v>
      </c>
      <c r="Z2212" t="inlineStr"/>
      <c r="AA2212" t="inlineStr">
        <is>
          <t>https://talosintelligence.com/reputation_center/lookup?search=1.24.16.46</t>
        </is>
      </c>
    </row>
    <row r="2213">
      <c r="A2213" t="inlineStr">
        <is>
          <t>TALOS_IP</t>
        </is>
      </c>
      <c r="B2213" t="inlineStr">
        <is>
          <t>3269f82a71df</t>
        </is>
      </c>
      <c r="C2213" t="inlineStr">
        <is>
          <t>Cisco Talos Blacklisted IP: 1.24.16.51 | Verified malicious | Sources: TALOS</t>
        </is>
      </c>
      <c r="D2213" t="n">
        <v>7</v>
      </c>
      <c r="E2213" t="inlineStr">
        <is>
          <t>HIGH</t>
        </is>
      </c>
      <c r="F2213" t="n">
        <v>3</v>
      </c>
      <c r="G2213" t="n">
        <v>2</v>
      </c>
      <c r="H2213" t="inlineStr">
        <is>
          <t>HIGH</t>
        </is>
      </c>
      <c r="I2213" t="n">
        <v>13</v>
      </c>
      <c r="J2213" t="inlineStr">
        <is>
          <t>NO</t>
        </is>
      </c>
      <c r="K2213" t="inlineStr">
        <is>
          <t>2026-02-28 21:38</t>
        </is>
      </c>
      <c r="L2213" t="inlineStr">
        <is>
          <t>Block IP</t>
        </is>
      </c>
      <c r="M2213" t="inlineStr">
        <is>
          <t>Network perimeter / Email / Web</t>
        </is>
      </c>
      <c r="N2213" t="inlineStr">
        <is>
          <t>P3</t>
        </is>
      </c>
      <c r="O2213" t="inlineStr">
        <is>
          <t>Check ip-api.com + AbuseIPDB for context</t>
        </is>
      </c>
      <c r="P2213" t="n">
        <v>0</v>
      </c>
      <c r="Q2213" t="n">
        <v>0</v>
      </c>
      <c r="R2213" t="inlineStr">
        <is>
          <t>T1110:Brute Force | T1190:Exploit Public-Facing Application | T1566:Phishing</t>
        </is>
      </c>
      <c r="S2213" t="n">
        <v>1</v>
      </c>
      <c r="T2213" t="inlineStr">
        <is>
          <t>MEDIUM (60%)</t>
        </is>
      </c>
      <c r="U2213" t="inlineStr">
        <is>
          <t>NONE</t>
        </is>
      </c>
      <c r="V2213" t="inlineStr">
        <is>
          <t>NONE</t>
        </is>
      </c>
      <c r="W2213" t="inlineStr">
        <is>
          <t>NONE</t>
        </is>
      </c>
      <c r="X2213" t="inlineStr">
        <is>
          <t>NONE</t>
        </is>
      </c>
      <c r="Y2213" t="n">
        <v>0</v>
      </c>
      <c r="Z2213" t="inlineStr"/>
      <c r="AA2213" t="inlineStr">
        <is>
          <t>https://talosintelligence.com/reputation_center/lookup?search=1.24.16.51</t>
        </is>
      </c>
    </row>
    <row r="2214">
      <c r="A2214" t="inlineStr">
        <is>
          <t>TALOS_IP</t>
        </is>
      </c>
      <c r="B2214" t="inlineStr">
        <is>
          <t>398e29f0db4d</t>
        </is>
      </c>
      <c r="C2214" t="inlineStr">
        <is>
          <t>Cisco Talos Blacklisted IP: 1.24.16.57 | Verified malicious | Sources: TALOS</t>
        </is>
      </c>
      <c r="D2214" t="n">
        <v>7</v>
      </c>
      <c r="E2214" t="inlineStr">
        <is>
          <t>HIGH</t>
        </is>
      </c>
      <c r="F2214" t="n">
        <v>3</v>
      </c>
      <c r="G2214" t="n">
        <v>2</v>
      </c>
      <c r="H2214" t="inlineStr">
        <is>
          <t>HIGH</t>
        </is>
      </c>
      <c r="I2214" t="n">
        <v>13</v>
      </c>
      <c r="J2214" t="inlineStr">
        <is>
          <t>NO</t>
        </is>
      </c>
      <c r="K2214" t="inlineStr">
        <is>
          <t>2026-02-28 21:38</t>
        </is>
      </c>
      <c r="L2214" t="inlineStr">
        <is>
          <t>Block IP</t>
        </is>
      </c>
      <c r="M2214" t="inlineStr">
        <is>
          <t>Network perimeter / Email / Web</t>
        </is>
      </c>
      <c r="N2214" t="inlineStr">
        <is>
          <t>P3</t>
        </is>
      </c>
      <c r="O2214" t="inlineStr">
        <is>
          <t>Check ip-api.com + AbuseIPDB for context</t>
        </is>
      </c>
      <c r="P2214" t="n">
        <v>0</v>
      </c>
      <c r="Q2214" t="n">
        <v>0</v>
      </c>
      <c r="R2214" t="inlineStr">
        <is>
          <t>T1110:Brute Force | T1190:Exploit Public-Facing Application | T1566:Phishing</t>
        </is>
      </c>
      <c r="S2214" t="n">
        <v>1</v>
      </c>
      <c r="T2214" t="inlineStr">
        <is>
          <t>MEDIUM (60%)</t>
        </is>
      </c>
      <c r="U2214" t="inlineStr">
        <is>
          <t>NONE</t>
        </is>
      </c>
      <c r="V2214" t="inlineStr">
        <is>
          <t>NONE</t>
        </is>
      </c>
      <c r="W2214" t="inlineStr">
        <is>
          <t>NONE</t>
        </is>
      </c>
      <c r="X2214" t="inlineStr">
        <is>
          <t>NONE</t>
        </is>
      </c>
      <c r="Y2214" t="n">
        <v>0</v>
      </c>
      <c r="Z2214" t="inlineStr"/>
      <c r="AA2214" t="inlineStr">
        <is>
          <t>https://talosintelligence.com/reputation_center/lookup?search=1.24.16.57</t>
        </is>
      </c>
    </row>
    <row r="2215">
      <c r="A2215" t="inlineStr">
        <is>
          <t>TALOS_IP</t>
        </is>
      </c>
      <c r="B2215" t="inlineStr">
        <is>
          <t>f8d37b2e81c8</t>
        </is>
      </c>
      <c r="C2215" t="inlineStr">
        <is>
          <t>Cisco Talos Blacklisted IP: 1.24.16.58 | Verified malicious | Sources: TALOS</t>
        </is>
      </c>
      <c r="D2215" t="n">
        <v>7</v>
      </c>
      <c r="E2215" t="inlineStr">
        <is>
          <t>HIGH</t>
        </is>
      </c>
      <c r="F2215" t="n">
        <v>3</v>
      </c>
      <c r="G2215" t="n">
        <v>2</v>
      </c>
      <c r="H2215" t="inlineStr">
        <is>
          <t>HIGH</t>
        </is>
      </c>
      <c r="I2215" t="n">
        <v>13</v>
      </c>
      <c r="J2215" t="inlineStr">
        <is>
          <t>NO</t>
        </is>
      </c>
      <c r="K2215" t="inlineStr">
        <is>
          <t>2026-02-28 21:38</t>
        </is>
      </c>
      <c r="L2215" t="inlineStr">
        <is>
          <t>Block IP</t>
        </is>
      </c>
      <c r="M2215" t="inlineStr">
        <is>
          <t>Network perimeter / Email / Web</t>
        </is>
      </c>
      <c r="N2215" t="inlineStr">
        <is>
          <t>P3</t>
        </is>
      </c>
      <c r="O2215" t="inlineStr">
        <is>
          <t>Check ip-api.com + AbuseIPDB for context</t>
        </is>
      </c>
      <c r="P2215" t="n">
        <v>0</v>
      </c>
      <c r="Q2215" t="n">
        <v>0</v>
      </c>
      <c r="R2215" t="inlineStr">
        <is>
          <t>T1110:Brute Force | T1190:Exploit Public-Facing Application | T1566:Phishing</t>
        </is>
      </c>
      <c r="S2215" t="n">
        <v>1</v>
      </c>
      <c r="T2215" t="inlineStr">
        <is>
          <t>MEDIUM (60%)</t>
        </is>
      </c>
      <c r="U2215" t="inlineStr">
        <is>
          <t>NONE</t>
        </is>
      </c>
      <c r="V2215" t="inlineStr">
        <is>
          <t>NONE</t>
        </is>
      </c>
      <c r="W2215" t="inlineStr">
        <is>
          <t>NONE</t>
        </is>
      </c>
      <c r="X2215" t="inlineStr">
        <is>
          <t>NONE</t>
        </is>
      </c>
      <c r="Y2215" t="n">
        <v>0</v>
      </c>
      <c r="Z2215" t="inlineStr"/>
      <c r="AA2215" t="inlineStr">
        <is>
          <t>https://talosintelligence.com/reputation_center/lookup?search=1.24.16.58</t>
        </is>
      </c>
    </row>
    <row r="2216">
      <c r="A2216" t="inlineStr">
        <is>
          <t>TALOS_IP</t>
        </is>
      </c>
      <c r="B2216" t="inlineStr">
        <is>
          <t>5bbdb599e6ae</t>
        </is>
      </c>
      <c r="C2216" t="inlineStr">
        <is>
          <t>Cisco Talos Blacklisted IP: 1.24.16.59 | Verified malicious | Sources: TALOS</t>
        </is>
      </c>
      <c r="D2216" t="n">
        <v>7</v>
      </c>
      <c r="E2216" t="inlineStr">
        <is>
          <t>HIGH</t>
        </is>
      </c>
      <c r="F2216" t="n">
        <v>3</v>
      </c>
      <c r="G2216" t="n">
        <v>2</v>
      </c>
      <c r="H2216" t="inlineStr">
        <is>
          <t>HIGH</t>
        </is>
      </c>
      <c r="I2216" t="n">
        <v>13</v>
      </c>
      <c r="J2216" t="inlineStr">
        <is>
          <t>NO</t>
        </is>
      </c>
      <c r="K2216" t="inlineStr">
        <is>
          <t>2026-02-28 21:38</t>
        </is>
      </c>
      <c r="L2216" t="inlineStr">
        <is>
          <t>Block IP</t>
        </is>
      </c>
      <c r="M2216" t="inlineStr">
        <is>
          <t>Network perimeter / Email / Web</t>
        </is>
      </c>
      <c r="N2216" t="inlineStr">
        <is>
          <t>P3</t>
        </is>
      </c>
      <c r="O2216" t="inlineStr">
        <is>
          <t>Check ip-api.com + AbuseIPDB for context</t>
        </is>
      </c>
      <c r="P2216" t="n">
        <v>0</v>
      </c>
      <c r="Q2216" t="n">
        <v>0</v>
      </c>
      <c r="R2216" t="inlineStr">
        <is>
          <t>T1110:Brute Force | T1190:Exploit Public-Facing Application | T1566:Phishing</t>
        </is>
      </c>
      <c r="S2216" t="n">
        <v>1</v>
      </c>
      <c r="T2216" t="inlineStr">
        <is>
          <t>MEDIUM (60%)</t>
        </is>
      </c>
      <c r="U2216" t="inlineStr">
        <is>
          <t>NONE</t>
        </is>
      </c>
      <c r="V2216" t="inlineStr">
        <is>
          <t>NONE</t>
        </is>
      </c>
      <c r="W2216" t="inlineStr">
        <is>
          <t>NONE</t>
        </is>
      </c>
      <c r="X2216" t="inlineStr">
        <is>
          <t>NONE</t>
        </is>
      </c>
      <c r="Y2216" t="n">
        <v>0</v>
      </c>
      <c r="Z2216" t="inlineStr"/>
      <c r="AA2216" t="inlineStr">
        <is>
          <t>https://talosintelligence.com/reputation_center/lookup?search=1.24.16.59</t>
        </is>
      </c>
    </row>
    <row r="2217">
      <c r="A2217" t="inlineStr">
        <is>
          <t>TALOS_IP</t>
        </is>
      </c>
      <c r="B2217" t="inlineStr">
        <is>
          <t>ac559f4098b3</t>
        </is>
      </c>
      <c r="C2217" t="inlineStr">
        <is>
          <t>Cisco Talos Blacklisted IP: 1.24.16.64 | Verified malicious | Sources: TALOS</t>
        </is>
      </c>
      <c r="D2217" t="n">
        <v>7</v>
      </c>
      <c r="E2217" t="inlineStr">
        <is>
          <t>HIGH</t>
        </is>
      </c>
      <c r="F2217" t="n">
        <v>3</v>
      </c>
      <c r="G2217" t="n">
        <v>2</v>
      </c>
      <c r="H2217" t="inlineStr">
        <is>
          <t>HIGH</t>
        </is>
      </c>
      <c r="I2217" t="n">
        <v>13</v>
      </c>
      <c r="J2217" t="inlineStr">
        <is>
          <t>NO</t>
        </is>
      </c>
      <c r="K2217" t="inlineStr">
        <is>
          <t>2026-02-28 21:38</t>
        </is>
      </c>
      <c r="L2217" t="inlineStr">
        <is>
          <t>Block IP</t>
        </is>
      </c>
      <c r="M2217" t="inlineStr">
        <is>
          <t>Network perimeter / Email / Web</t>
        </is>
      </c>
      <c r="N2217" t="inlineStr">
        <is>
          <t>P3</t>
        </is>
      </c>
      <c r="O2217" t="inlineStr">
        <is>
          <t>Check ip-api.com + AbuseIPDB for context</t>
        </is>
      </c>
      <c r="P2217" t="n">
        <v>0</v>
      </c>
      <c r="Q2217" t="n">
        <v>0</v>
      </c>
      <c r="R2217" t="inlineStr">
        <is>
          <t>T1110:Brute Force | T1190:Exploit Public-Facing Application | T1566:Phishing</t>
        </is>
      </c>
      <c r="S2217" t="n">
        <v>1</v>
      </c>
      <c r="T2217" t="inlineStr">
        <is>
          <t>MEDIUM (60%)</t>
        </is>
      </c>
      <c r="U2217" t="inlineStr">
        <is>
          <t>NONE</t>
        </is>
      </c>
      <c r="V2217" t="inlineStr">
        <is>
          <t>NONE</t>
        </is>
      </c>
      <c r="W2217" t="inlineStr">
        <is>
          <t>NONE</t>
        </is>
      </c>
      <c r="X2217" t="inlineStr">
        <is>
          <t>NONE</t>
        </is>
      </c>
      <c r="Y2217" t="n">
        <v>0</v>
      </c>
      <c r="Z2217" t="inlineStr"/>
      <c r="AA2217" t="inlineStr">
        <is>
          <t>https://talosintelligence.com/reputation_center/lookup?search=1.24.16.64</t>
        </is>
      </c>
    </row>
    <row r="2218">
      <c r="A2218" t="inlineStr">
        <is>
          <t>TALOS_IP</t>
        </is>
      </c>
      <c r="B2218" t="inlineStr">
        <is>
          <t>a72d863c4727</t>
        </is>
      </c>
      <c r="C2218" t="inlineStr">
        <is>
          <t>Cisco Talos Blacklisted IP: 1.24.16.65 | Verified malicious | Sources: TALOS</t>
        </is>
      </c>
      <c r="D2218" t="n">
        <v>7</v>
      </c>
      <c r="E2218" t="inlineStr">
        <is>
          <t>HIGH</t>
        </is>
      </c>
      <c r="F2218" t="n">
        <v>3</v>
      </c>
      <c r="G2218" t="n">
        <v>2</v>
      </c>
      <c r="H2218" t="inlineStr">
        <is>
          <t>HIGH</t>
        </is>
      </c>
      <c r="I2218" t="n">
        <v>13</v>
      </c>
      <c r="J2218" t="inlineStr">
        <is>
          <t>NO</t>
        </is>
      </c>
      <c r="K2218" t="inlineStr">
        <is>
          <t>2026-02-28 21:38</t>
        </is>
      </c>
      <c r="L2218" t="inlineStr">
        <is>
          <t>Block IP</t>
        </is>
      </c>
      <c r="M2218" t="inlineStr">
        <is>
          <t>Network perimeter / Email / Web</t>
        </is>
      </c>
      <c r="N2218" t="inlineStr">
        <is>
          <t>P3</t>
        </is>
      </c>
      <c r="O2218" t="inlineStr">
        <is>
          <t>Check ip-api.com + AbuseIPDB for context</t>
        </is>
      </c>
      <c r="P2218" t="n">
        <v>0</v>
      </c>
      <c r="Q2218" t="n">
        <v>0</v>
      </c>
      <c r="R2218" t="inlineStr">
        <is>
          <t>T1110:Brute Force | T1190:Exploit Public-Facing Application | T1566:Phishing</t>
        </is>
      </c>
      <c r="S2218" t="n">
        <v>1</v>
      </c>
      <c r="T2218" t="inlineStr">
        <is>
          <t>MEDIUM (60%)</t>
        </is>
      </c>
      <c r="U2218" t="inlineStr">
        <is>
          <t>NONE</t>
        </is>
      </c>
      <c r="V2218" t="inlineStr">
        <is>
          <t>NONE</t>
        </is>
      </c>
      <c r="W2218" t="inlineStr">
        <is>
          <t>NONE</t>
        </is>
      </c>
      <c r="X2218" t="inlineStr">
        <is>
          <t>NONE</t>
        </is>
      </c>
      <c r="Y2218" t="n">
        <v>0</v>
      </c>
      <c r="Z2218" t="inlineStr"/>
      <c r="AA2218" t="inlineStr">
        <is>
          <t>https://talosintelligence.com/reputation_center/lookup?search=1.24.16.65</t>
        </is>
      </c>
    </row>
    <row r="2219">
      <c r="A2219" t="inlineStr">
        <is>
          <t>TALOS_IP</t>
        </is>
      </c>
      <c r="B2219" t="inlineStr">
        <is>
          <t>c42c59dcd91b</t>
        </is>
      </c>
      <c r="C2219" t="inlineStr">
        <is>
          <t>Cisco Talos Blacklisted IP: 1.24.16.70 | Verified malicious | Sources: TALOS</t>
        </is>
      </c>
      <c r="D2219" t="n">
        <v>7</v>
      </c>
      <c r="E2219" t="inlineStr">
        <is>
          <t>HIGH</t>
        </is>
      </c>
      <c r="F2219" t="n">
        <v>3</v>
      </c>
      <c r="G2219" t="n">
        <v>2</v>
      </c>
      <c r="H2219" t="inlineStr">
        <is>
          <t>HIGH</t>
        </is>
      </c>
      <c r="I2219" t="n">
        <v>13</v>
      </c>
      <c r="J2219" t="inlineStr">
        <is>
          <t>NO</t>
        </is>
      </c>
      <c r="K2219" t="inlineStr">
        <is>
          <t>2026-02-28 21:38</t>
        </is>
      </c>
      <c r="L2219" t="inlineStr">
        <is>
          <t>Block IP</t>
        </is>
      </c>
      <c r="M2219" t="inlineStr">
        <is>
          <t>Network perimeter / Email / Web</t>
        </is>
      </c>
      <c r="N2219" t="inlineStr">
        <is>
          <t>P3</t>
        </is>
      </c>
      <c r="O2219" t="inlineStr">
        <is>
          <t>Check ip-api.com + AbuseIPDB for context</t>
        </is>
      </c>
      <c r="P2219" t="n">
        <v>0</v>
      </c>
      <c r="Q2219" t="n">
        <v>0</v>
      </c>
      <c r="R2219" t="inlineStr">
        <is>
          <t>T1110:Brute Force | T1190:Exploit Public-Facing Application | T1566:Phishing</t>
        </is>
      </c>
      <c r="S2219" t="n">
        <v>1</v>
      </c>
      <c r="T2219" t="inlineStr">
        <is>
          <t>MEDIUM (60%)</t>
        </is>
      </c>
      <c r="U2219" t="inlineStr">
        <is>
          <t>NONE</t>
        </is>
      </c>
      <c r="V2219" t="inlineStr">
        <is>
          <t>NONE</t>
        </is>
      </c>
      <c r="W2219" t="inlineStr">
        <is>
          <t>NONE</t>
        </is>
      </c>
      <c r="X2219" t="inlineStr">
        <is>
          <t>NONE</t>
        </is>
      </c>
      <c r="Y2219" t="n">
        <v>0</v>
      </c>
      <c r="Z2219" t="inlineStr"/>
      <c r="AA2219" t="inlineStr">
        <is>
          <t>https://talosintelligence.com/reputation_center/lookup?search=1.24.16.70</t>
        </is>
      </c>
    </row>
    <row r="2220">
      <c r="A2220" t="inlineStr">
        <is>
          <t>TALOS_IP</t>
        </is>
      </c>
      <c r="B2220" t="inlineStr">
        <is>
          <t>20a9b755e14d</t>
        </is>
      </c>
      <c r="C2220" t="inlineStr">
        <is>
          <t>Cisco Talos Blacklisted IP: 1.24.16.72 | Verified malicious | Sources: TALOS</t>
        </is>
      </c>
      <c r="D2220" t="n">
        <v>7</v>
      </c>
      <c r="E2220" t="inlineStr">
        <is>
          <t>HIGH</t>
        </is>
      </c>
      <c r="F2220" t="n">
        <v>3</v>
      </c>
      <c r="G2220" t="n">
        <v>2</v>
      </c>
      <c r="H2220" t="inlineStr">
        <is>
          <t>HIGH</t>
        </is>
      </c>
      <c r="I2220" t="n">
        <v>13</v>
      </c>
      <c r="J2220" t="inlineStr">
        <is>
          <t>NO</t>
        </is>
      </c>
      <c r="K2220" t="inlineStr">
        <is>
          <t>2026-02-28 21:38</t>
        </is>
      </c>
      <c r="L2220" t="inlineStr">
        <is>
          <t>Block IP</t>
        </is>
      </c>
      <c r="M2220" t="inlineStr">
        <is>
          <t>Network perimeter / Email / Web</t>
        </is>
      </c>
      <c r="N2220" t="inlineStr">
        <is>
          <t>P3</t>
        </is>
      </c>
      <c r="O2220" t="inlineStr">
        <is>
          <t>Check ip-api.com + AbuseIPDB for context</t>
        </is>
      </c>
      <c r="P2220" t="n">
        <v>0</v>
      </c>
      <c r="Q2220" t="n">
        <v>0</v>
      </c>
      <c r="R2220" t="inlineStr">
        <is>
          <t>T1110:Brute Force | T1190:Exploit Public-Facing Application | T1566:Phishing</t>
        </is>
      </c>
      <c r="S2220" t="n">
        <v>1</v>
      </c>
      <c r="T2220" t="inlineStr">
        <is>
          <t>MEDIUM (60%)</t>
        </is>
      </c>
      <c r="U2220" t="inlineStr">
        <is>
          <t>NONE</t>
        </is>
      </c>
      <c r="V2220" t="inlineStr">
        <is>
          <t>NONE</t>
        </is>
      </c>
      <c r="W2220" t="inlineStr">
        <is>
          <t>NONE</t>
        </is>
      </c>
      <c r="X2220" t="inlineStr">
        <is>
          <t>NONE</t>
        </is>
      </c>
      <c r="Y2220" t="n">
        <v>0</v>
      </c>
      <c r="Z2220" t="inlineStr"/>
      <c r="AA2220" t="inlineStr">
        <is>
          <t>https://talosintelligence.com/reputation_center/lookup?search=1.24.16.72</t>
        </is>
      </c>
    </row>
    <row r="2221">
      <c r="A2221" t="inlineStr">
        <is>
          <t>TALOS_IP</t>
        </is>
      </c>
      <c r="B2221" t="inlineStr">
        <is>
          <t>a4199695ff2e</t>
        </is>
      </c>
      <c r="C2221" t="inlineStr">
        <is>
          <t>Cisco Talos Blacklisted IP: 1.24.16.77 | Verified malicious | Sources: TALOS</t>
        </is>
      </c>
      <c r="D2221" t="n">
        <v>7</v>
      </c>
      <c r="E2221" t="inlineStr">
        <is>
          <t>HIGH</t>
        </is>
      </c>
      <c r="F2221" t="n">
        <v>3</v>
      </c>
      <c r="G2221" t="n">
        <v>2</v>
      </c>
      <c r="H2221" t="inlineStr">
        <is>
          <t>HIGH</t>
        </is>
      </c>
      <c r="I2221" t="n">
        <v>13</v>
      </c>
      <c r="J2221" t="inlineStr">
        <is>
          <t>NO</t>
        </is>
      </c>
      <c r="K2221" t="inlineStr">
        <is>
          <t>2026-02-28 21:38</t>
        </is>
      </c>
      <c r="L2221" t="inlineStr">
        <is>
          <t>Block IP</t>
        </is>
      </c>
      <c r="M2221" t="inlineStr">
        <is>
          <t>Network perimeter / Email / Web</t>
        </is>
      </c>
      <c r="N2221" t="inlineStr">
        <is>
          <t>P3</t>
        </is>
      </c>
      <c r="O2221" t="inlineStr">
        <is>
          <t>Check ip-api.com + AbuseIPDB for context</t>
        </is>
      </c>
      <c r="P2221" t="n">
        <v>0</v>
      </c>
      <c r="Q2221" t="n">
        <v>0</v>
      </c>
      <c r="R2221" t="inlineStr">
        <is>
          <t>T1110:Brute Force | T1190:Exploit Public-Facing Application | T1566:Phishing</t>
        </is>
      </c>
      <c r="S2221" t="n">
        <v>1</v>
      </c>
      <c r="T2221" t="inlineStr">
        <is>
          <t>MEDIUM (60%)</t>
        </is>
      </c>
      <c r="U2221" t="inlineStr">
        <is>
          <t>NONE</t>
        </is>
      </c>
      <c r="V2221" t="inlineStr">
        <is>
          <t>NONE</t>
        </is>
      </c>
      <c r="W2221" t="inlineStr">
        <is>
          <t>NONE</t>
        </is>
      </c>
      <c r="X2221" t="inlineStr">
        <is>
          <t>NONE</t>
        </is>
      </c>
      <c r="Y2221" t="n">
        <v>0</v>
      </c>
      <c r="Z2221" t="inlineStr"/>
      <c r="AA2221" t="inlineStr">
        <is>
          <t>https://talosintelligence.com/reputation_center/lookup?search=1.24.16.77</t>
        </is>
      </c>
    </row>
    <row r="2222">
      <c r="A2222" t="inlineStr">
        <is>
          <t>TALOS_IP</t>
        </is>
      </c>
      <c r="B2222" t="inlineStr">
        <is>
          <t>789cef1cf16d</t>
        </is>
      </c>
      <c r="C2222" t="inlineStr">
        <is>
          <t>Cisco Talos Blacklisted IP: 1.24.16.8 | Verified malicious | Sources: TALOS</t>
        </is>
      </c>
      <c r="D2222" t="n">
        <v>7</v>
      </c>
      <c r="E2222" t="inlineStr">
        <is>
          <t>HIGH</t>
        </is>
      </c>
      <c r="F2222" t="n">
        <v>3</v>
      </c>
      <c r="G2222" t="n">
        <v>2</v>
      </c>
      <c r="H2222" t="inlineStr">
        <is>
          <t>HIGH</t>
        </is>
      </c>
      <c r="I2222" t="n">
        <v>13</v>
      </c>
      <c r="J2222" t="inlineStr">
        <is>
          <t>NO</t>
        </is>
      </c>
      <c r="K2222" t="inlineStr">
        <is>
          <t>2026-02-28 21:38</t>
        </is>
      </c>
      <c r="L2222" t="inlineStr">
        <is>
          <t>Block IP</t>
        </is>
      </c>
      <c r="M2222" t="inlineStr">
        <is>
          <t>Network perimeter / Email / Web</t>
        </is>
      </c>
      <c r="N2222" t="inlineStr">
        <is>
          <t>P3</t>
        </is>
      </c>
      <c r="O2222" t="inlineStr">
        <is>
          <t>Check ip-api.com + AbuseIPDB for context</t>
        </is>
      </c>
      <c r="P2222" t="n">
        <v>0</v>
      </c>
      <c r="Q2222" t="n">
        <v>0</v>
      </c>
      <c r="R2222" t="inlineStr">
        <is>
          <t>T1110:Brute Force | T1190:Exploit Public-Facing Application | T1566:Phishing</t>
        </is>
      </c>
      <c r="S2222" t="n">
        <v>1</v>
      </c>
      <c r="T2222" t="inlineStr">
        <is>
          <t>MEDIUM (60%)</t>
        </is>
      </c>
      <c r="U2222" t="inlineStr">
        <is>
          <t>NONE</t>
        </is>
      </c>
      <c r="V2222" t="inlineStr">
        <is>
          <t>NONE</t>
        </is>
      </c>
      <c r="W2222" t="inlineStr">
        <is>
          <t>NONE</t>
        </is>
      </c>
      <c r="X2222" t="inlineStr">
        <is>
          <t>NONE</t>
        </is>
      </c>
      <c r="Y2222" t="n">
        <v>0</v>
      </c>
      <c r="Z2222" t="inlineStr"/>
      <c r="AA2222" t="inlineStr">
        <is>
          <t>https://talosintelligence.com/reputation_center/lookup?search=1.24.16.8</t>
        </is>
      </c>
    </row>
    <row r="2223">
      <c r="A2223" t="inlineStr">
        <is>
          <t>TALOS_IP</t>
        </is>
      </c>
      <c r="B2223" t="inlineStr">
        <is>
          <t>1109243acc4c</t>
        </is>
      </c>
      <c r="C2223" t="inlineStr">
        <is>
          <t>Cisco Talos Blacklisted IP: 1.24.16.81 | Verified malicious | Sources: TALOS</t>
        </is>
      </c>
      <c r="D2223" t="n">
        <v>7</v>
      </c>
      <c r="E2223" t="inlineStr">
        <is>
          <t>HIGH</t>
        </is>
      </c>
      <c r="F2223" t="n">
        <v>3</v>
      </c>
      <c r="G2223" t="n">
        <v>2</v>
      </c>
      <c r="H2223" t="inlineStr">
        <is>
          <t>HIGH</t>
        </is>
      </c>
      <c r="I2223" t="n">
        <v>13</v>
      </c>
      <c r="J2223" t="inlineStr">
        <is>
          <t>NO</t>
        </is>
      </c>
      <c r="K2223" t="inlineStr">
        <is>
          <t>2026-02-28 21:38</t>
        </is>
      </c>
      <c r="L2223" t="inlineStr">
        <is>
          <t>Block IP</t>
        </is>
      </c>
      <c r="M2223" t="inlineStr">
        <is>
          <t>Network perimeter / Email / Web</t>
        </is>
      </c>
      <c r="N2223" t="inlineStr">
        <is>
          <t>P3</t>
        </is>
      </c>
      <c r="O2223" t="inlineStr">
        <is>
          <t>Check ip-api.com + AbuseIPDB for context</t>
        </is>
      </c>
      <c r="P2223" t="n">
        <v>0</v>
      </c>
      <c r="Q2223" t="n">
        <v>0</v>
      </c>
      <c r="R2223" t="inlineStr">
        <is>
          <t>T1110:Brute Force | T1190:Exploit Public-Facing Application | T1566:Phishing</t>
        </is>
      </c>
      <c r="S2223" t="n">
        <v>1</v>
      </c>
      <c r="T2223" t="inlineStr">
        <is>
          <t>MEDIUM (60%)</t>
        </is>
      </c>
      <c r="U2223" t="inlineStr">
        <is>
          <t>NONE</t>
        </is>
      </c>
      <c r="V2223" t="inlineStr">
        <is>
          <t>NONE</t>
        </is>
      </c>
      <c r="W2223" t="inlineStr">
        <is>
          <t>NONE</t>
        </is>
      </c>
      <c r="X2223" t="inlineStr">
        <is>
          <t>NONE</t>
        </is>
      </c>
      <c r="Y2223" t="n">
        <v>0</v>
      </c>
      <c r="Z2223" t="inlineStr"/>
      <c r="AA2223" t="inlineStr">
        <is>
          <t>https://talosintelligence.com/reputation_center/lookup?search=1.24.16.81</t>
        </is>
      </c>
    </row>
    <row r="2224">
      <c r="A2224" t="inlineStr">
        <is>
          <t>TALOS_IP</t>
        </is>
      </c>
      <c r="B2224" t="inlineStr">
        <is>
          <t>1796b9c4e5a2</t>
        </is>
      </c>
      <c r="C2224" t="inlineStr">
        <is>
          <t>Cisco Talos Blacklisted IP: 1.24.16.9 | Verified malicious | Sources: TALOS</t>
        </is>
      </c>
      <c r="D2224" t="n">
        <v>7</v>
      </c>
      <c r="E2224" t="inlineStr">
        <is>
          <t>HIGH</t>
        </is>
      </c>
      <c r="F2224" t="n">
        <v>3</v>
      </c>
      <c r="G2224" t="n">
        <v>2</v>
      </c>
      <c r="H2224" t="inlineStr">
        <is>
          <t>HIGH</t>
        </is>
      </c>
      <c r="I2224" t="n">
        <v>13</v>
      </c>
      <c r="J2224" t="inlineStr">
        <is>
          <t>NO</t>
        </is>
      </c>
      <c r="K2224" t="inlineStr">
        <is>
          <t>2026-02-28 21:38</t>
        </is>
      </c>
      <c r="L2224" t="inlineStr">
        <is>
          <t>Block IP</t>
        </is>
      </c>
      <c r="M2224" t="inlineStr">
        <is>
          <t>Network perimeter / Email / Web</t>
        </is>
      </c>
      <c r="N2224" t="inlineStr">
        <is>
          <t>P3</t>
        </is>
      </c>
      <c r="O2224" t="inlineStr">
        <is>
          <t>Check ip-api.com + AbuseIPDB for context</t>
        </is>
      </c>
      <c r="P2224" t="n">
        <v>0</v>
      </c>
      <c r="Q2224" t="n">
        <v>0</v>
      </c>
      <c r="R2224" t="inlineStr">
        <is>
          <t>T1110:Brute Force | T1190:Exploit Public-Facing Application | T1566:Phishing</t>
        </is>
      </c>
      <c r="S2224" t="n">
        <v>1</v>
      </c>
      <c r="T2224" t="inlineStr">
        <is>
          <t>MEDIUM (60%)</t>
        </is>
      </c>
      <c r="U2224" t="inlineStr">
        <is>
          <t>NONE</t>
        </is>
      </c>
      <c r="V2224" t="inlineStr">
        <is>
          <t>NONE</t>
        </is>
      </c>
      <c r="W2224" t="inlineStr">
        <is>
          <t>NONE</t>
        </is>
      </c>
      <c r="X2224" t="inlineStr">
        <is>
          <t>NONE</t>
        </is>
      </c>
      <c r="Y2224" t="n">
        <v>0</v>
      </c>
      <c r="Z2224" t="inlineStr"/>
      <c r="AA2224" t="inlineStr">
        <is>
          <t>https://talosintelligence.com/reputation_center/lookup?search=1.24.16.9</t>
        </is>
      </c>
    </row>
    <row r="2225">
      <c r="A2225" t="inlineStr">
        <is>
          <t>EMERGING_THREAT_IP</t>
        </is>
      </c>
      <c r="B2225" t="inlineStr">
        <is>
          <t>383c44b46f35</t>
        </is>
      </c>
      <c r="C2225" t="inlineStr">
        <is>
          <t>Emerging Threats Compromised IP: 101.36.104.242 | Sources: EMERGING_THREATS</t>
        </is>
      </c>
      <c r="D2225" t="n">
        <v>6.5</v>
      </c>
      <c r="E2225" t="inlineStr">
        <is>
          <t>HIGH</t>
        </is>
      </c>
      <c r="F2225" t="n">
        <v>3</v>
      </c>
      <c r="G2225" t="n">
        <v>2</v>
      </c>
      <c r="H2225" t="inlineStr">
        <is>
          <t>HIGH</t>
        </is>
      </c>
      <c r="I2225" t="n">
        <v>12.5</v>
      </c>
      <c r="J2225" t="inlineStr">
        <is>
          <t>NO</t>
        </is>
      </c>
      <c r="K2225" t="inlineStr">
        <is>
          <t>2026-02-28 21:38</t>
        </is>
      </c>
      <c r="L2225" t="inlineStr">
        <is>
          <t>Block IP</t>
        </is>
      </c>
      <c r="M2225" t="inlineStr">
        <is>
          <t>Network perimeter</t>
        </is>
      </c>
      <c r="N2225" t="inlineStr">
        <is>
          <t>P3</t>
        </is>
      </c>
      <c r="O2225" t="inlineStr">
        <is>
          <t>Check ip-api.com + AbuseIPDB for context</t>
        </is>
      </c>
      <c r="P2225" t="n">
        <v>0</v>
      </c>
      <c r="Q2225" t="n">
        <v>0</v>
      </c>
      <c r="R2225" t="inlineStr">
        <is>
          <t>T1110:Brute Force | T1190:Exploit Public-Facing Application</t>
        </is>
      </c>
      <c r="S2225" t="n">
        <v>1</v>
      </c>
      <c r="T2225" t="inlineStr">
        <is>
          <t>LOW (40%)</t>
        </is>
      </c>
      <c r="U2225" t="inlineStr">
        <is>
          <t>NONE</t>
        </is>
      </c>
      <c r="V2225" t="inlineStr">
        <is>
          <t>NONE</t>
        </is>
      </c>
      <c r="W2225" t="inlineStr">
        <is>
          <t>NONE</t>
        </is>
      </c>
      <c r="X2225" t="inlineStr">
        <is>
          <t>NONE</t>
        </is>
      </c>
      <c r="Y2225" t="n">
        <v>0</v>
      </c>
      <c r="Z2225" t="inlineStr"/>
      <c r="AA2225" t="inlineStr">
        <is>
          <t>https://rules.emergingthreats.net/</t>
        </is>
      </c>
    </row>
    <row r="2226">
      <c r="A2226" t="inlineStr">
        <is>
          <t>EMERGING_THREAT_IP</t>
        </is>
      </c>
      <c r="B2226" t="inlineStr">
        <is>
          <t>fae96200765a</t>
        </is>
      </c>
      <c r="C2226" t="inlineStr">
        <is>
          <t>Emerging Threats Compromised IP: 101.36.118.177 | Sources: EMERGING_THREATS</t>
        </is>
      </c>
      <c r="D2226" t="n">
        <v>6.5</v>
      </c>
      <c r="E2226" t="inlineStr">
        <is>
          <t>HIGH</t>
        </is>
      </c>
      <c r="F2226" t="n">
        <v>3</v>
      </c>
      <c r="G2226" t="n">
        <v>2</v>
      </c>
      <c r="H2226" t="inlineStr">
        <is>
          <t>HIGH</t>
        </is>
      </c>
      <c r="I2226" t="n">
        <v>12.5</v>
      </c>
      <c r="J2226" t="inlineStr">
        <is>
          <t>NO</t>
        </is>
      </c>
      <c r="K2226" t="inlineStr">
        <is>
          <t>2026-02-28 21:38</t>
        </is>
      </c>
      <c r="L2226" t="inlineStr">
        <is>
          <t>Block IP</t>
        </is>
      </c>
      <c r="M2226" t="inlineStr">
        <is>
          <t>Network perimeter</t>
        </is>
      </c>
      <c r="N2226" t="inlineStr">
        <is>
          <t>P3</t>
        </is>
      </c>
      <c r="O2226" t="inlineStr">
        <is>
          <t>Check ip-api.com + AbuseIPDB for context</t>
        </is>
      </c>
      <c r="P2226" t="n">
        <v>0</v>
      </c>
      <c r="Q2226" t="n">
        <v>0</v>
      </c>
      <c r="R2226" t="inlineStr">
        <is>
          <t>T1110:Brute Force | T1190:Exploit Public-Facing Application</t>
        </is>
      </c>
      <c r="S2226" t="n">
        <v>1</v>
      </c>
      <c r="T2226" t="inlineStr">
        <is>
          <t>LOW (40%)</t>
        </is>
      </c>
      <c r="U2226" t="inlineStr">
        <is>
          <t>NONE</t>
        </is>
      </c>
      <c r="V2226" t="inlineStr">
        <is>
          <t>NONE</t>
        </is>
      </c>
      <c r="W2226" t="inlineStr">
        <is>
          <t>NONE</t>
        </is>
      </c>
      <c r="X2226" t="inlineStr">
        <is>
          <t>NONE</t>
        </is>
      </c>
      <c r="Y2226" t="n">
        <v>0</v>
      </c>
      <c r="Z2226" t="inlineStr"/>
      <c r="AA2226" t="inlineStr">
        <is>
          <t>https://rules.emergingthreats.net/</t>
        </is>
      </c>
    </row>
    <row r="2227">
      <c r="A2227" t="inlineStr">
        <is>
          <t>EMERGING_THREAT_IP</t>
        </is>
      </c>
      <c r="B2227" t="inlineStr">
        <is>
          <t>455b8822a4a2</t>
        </is>
      </c>
      <c r="C2227" t="inlineStr">
        <is>
          <t>Emerging Threats Compromised IP: 101.36.123.102 | Sources: EMERGING_THREATS</t>
        </is>
      </c>
      <c r="D2227" t="n">
        <v>6.5</v>
      </c>
      <c r="E2227" t="inlineStr">
        <is>
          <t>HIGH</t>
        </is>
      </c>
      <c r="F2227" t="n">
        <v>3</v>
      </c>
      <c r="G2227" t="n">
        <v>2</v>
      </c>
      <c r="H2227" t="inlineStr">
        <is>
          <t>HIGH</t>
        </is>
      </c>
      <c r="I2227" t="n">
        <v>12.5</v>
      </c>
      <c r="J2227" t="inlineStr">
        <is>
          <t>NO</t>
        </is>
      </c>
      <c r="K2227" t="inlineStr">
        <is>
          <t>2026-02-28 21:38</t>
        </is>
      </c>
      <c r="L2227" t="inlineStr">
        <is>
          <t>Block IP</t>
        </is>
      </c>
      <c r="M2227" t="inlineStr">
        <is>
          <t>Network perimeter</t>
        </is>
      </c>
      <c r="N2227" t="inlineStr">
        <is>
          <t>P3</t>
        </is>
      </c>
      <c r="O2227" t="inlineStr">
        <is>
          <t>Check ip-api.com + AbuseIPDB for context</t>
        </is>
      </c>
      <c r="P2227" t="n">
        <v>0</v>
      </c>
      <c r="Q2227" t="n">
        <v>0</v>
      </c>
      <c r="R2227" t="inlineStr">
        <is>
          <t>T1110:Brute Force | T1190:Exploit Public-Facing Application</t>
        </is>
      </c>
      <c r="S2227" t="n">
        <v>1</v>
      </c>
      <c r="T2227" t="inlineStr">
        <is>
          <t>LOW (40%)</t>
        </is>
      </c>
      <c r="U2227" t="inlineStr">
        <is>
          <t>NONE</t>
        </is>
      </c>
      <c r="V2227" t="inlineStr">
        <is>
          <t>NONE</t>
        </is>
      </c>
      <c r="W2227" t="inlineStr">
        <is>
          <t>NONE</t>
        </is>
      </c>
      <c r="X2227" t="inlineStr">
        <is>
          <t>NONE</t>
        </is>
      </c>
      <c r="Y2227" t="n">
        <v>0</v>
      </c>
      <c r="Z2227" t="inlineStr"/>
      <c r="AA2227" t="inlineStr">
        <is>
          <t>https://rules.emergingthreats.net/</t>
        </is>
      </c>
    </row>
    <row r="2228">
      <c r="A2228" t="inlineStr">
        <is>
          <t>EMERGING_THREAT_IP</t>
        </is>
      </c>
      <c r="B2228" t="inlineStr">
        <is>
          <t>356717d3fb41</t>
        </is>
      </c>
      <c r="C2228" t="inlineStr">
        <is>
          <t>Emerging Threats Compromised IP: 102.244.97.183 | Sources: EMERGING_THREATS</t>
        </is>
      </c>
      <c r="D2228" t="n">
        <v>6.5</v>
      </c>
      <c r="E2228" t="inlineStr">
        <is>
          <t>HIGH</t>
        </is>
      </c>
      <c r="F2228" t="n">
        <v>3</v>
      </c>
      <c r="G2228" t="n">
        <v>2</v>
      </c>
      <c r="H2228" t="inlineStr">
        <is>
          <t>HIGH</t>
        </is>
      </c>
      <c r="I2228" t="n">
        <v>12.5</v>
      </c>
      <c r="J2228" t="inlineStr">
        <is>
          <t>NO</t>
        </is>
      </c>
      <c r="K2228" t="inlineStr">
        <is>
          <t>2026-02-28 21:38</t>
        </is>
      </c>
      <c r="L2228" t="inlineStr">
        <is>
          <t>Block IP</t>
        </is>
      </c>
      <c r="M2228" t="inlineStr">
        <is>
          <t>Network perimeter</t>
        </is>
      </c>
      <c r="N2228" t="inlineStr">
        <is>
          <t>P3</t>
        </is>
      </c>
      <c r="O2228" t="inlineStr">
        <is>
          <t>Check ip-api.com + AbuseIPDB for context</t>
        </is>
      </c>
      <c r="P2228" t="n">
        <v>0</v>
      </c>
      <c r="Q2228" t="n">
        <v>0</v>
      </c>
      <c r="R2228" t="inlineStr">
        <is>
          <t>T1110:Brute Force | T1190:Exploit Public-Facing Application</t>
        </is>
      </c>
      <c r="S2228" t="n">
        <v>1</v>
      </c>
      <c r="T2228" t="inlineStr">
        <is>
          <t>LOW (40%)</t>
        </is>
      </c>
      <c r="U2228" t="inlineStr">
        <is>
          <t>NONE</t>
        </is>
      </c>
      <c r="V2228" t="inlineStr">
        <is>
          <t>NONE</t>
        </is>
      </c>
      <c r="W2228" t="inlineStr">
        <is>
          <t>NONE</t>
        </is>
      </c>
      <c r="X2228" t="inlineStr">
        <is>
          <t>NONE</t>
        </is>
      </c>
      <c r="Y2228" t="n">
        <v>0</v>
      </c>
      <c r="Z2228" t="inlineStr"/>
      <c r="AA2228" t="inlineStr">
        <is>
          <t>https://rules.emergingthreats.net/</t>
        </is>
      </c>
    </row>
    <row r="2229">
      <c r="A2229" t="inlineStr">
        <is>
          <t>EMERGING_THREAT_IP</t>
        </is>
      </c>
      <c r="B2229" t="inlineStr">
        <is>
          <t>340ffbe1b705</t>
        </is>
      </c>
      <c r="C2229" t="inlineStr">
        <is>
          <t>Emerging Threats Compromised IP: 103.103.21.109 | Sources: EMERGING_THREATS</t>
        </is>
      </c>
      <c r="D2229" t="n">
        <v>6.5</v>
      </c>
      <c r="E2229" t="inlineStr">
        <is>
          <t>HIGH</t>
        </is>
      </c>
      <c r="F2229" t="n">
        <v>3</v>
      </c>
      <c r="G2229" t="n">
        <v>2</v>
      </c>
      <c r="H2229" t="inlineStr">
        <is>
          <t>HIGH</t>
        </is>
      </c>
      <c r="I2229" t="n">
        <v>12.5</v>
      </c>
      <c r="J2229" t="inlineStr">
        <is>
          <t>NO</t>
        </is>
      </c>
      <c r="K2229" t="inlineStr">
        <is>
          <t>2026-02-28 21:38</t>
        </is>
      </c>
      <c r="L2229" t="inlineStr">
        <is>
          <t>Block IP</t>
        </is>
      </c>
      <c r="M2229" t="inlineStr">
        <is>
          <t>Network perimeter</t>
        </is>
      </c>
      <c r="N2229" t="inlineStr">
        <is>
          <t>P3</t>
        </is>
      </c>
      <c r="O2229" t="inlineStr">
        <is>
          <t>Check ip-api.com + AbuseIPDB for context</t>
        </is>
      </c>
      <c r="P2229" t="n">
        <v>0</v>
      </c>
      <c r="Q2229" t="n">
        <v>0</v>
      </c>
      <c r="R2229" t="inlineStr">
        <is>
          <t>T1110:Brute Force | T1190:Exploit Public-Facing Application</t>
        </is>
      </c>
      <c r="S2229" t="n">
        <v>1</v>
      </c>
      <c r="T2229" t="inlineStr">
        <is>
          <t>LOW (40%)</t>
        </is>
      </c>
      <c r="U2229" t="inlineStr">
        <is>
          <t>NONE</t>
        </is>
      </c>
      <c r="V2229" t="inlineStr">
        <is>
          <t>NONE</t>
        </is>
      </c>
      <c r="W2229" t="inlineStr">
        <is>
          <t>NONE</t>
        </is>
      </c>
      <c r="X2229" t="inlineStr">
        <is>
          <t>NONE</t>
        </is>
      </c>
      <c r="Y2229" t="n">
        <v>0</v>
      </c>
      <c r="Z2229" t="inlineStr"/>
      <c r="AA2229" t="inlineStr">
        <is>
          <t>https://rules.emergingthreats.net/</t>
        </is>
      </c>
    </row>
    <row r="2230">
      <c r="A2230" t="inlineStr">
        <is>
          <t>EMERGING_THREAT_IP</t>
        </is>
      </c>
      <c r="B2230" t="inlineStr">
        <is>
          <t>034ed7f153b4</t>
        </is>
      </c>
      <c r="C2230" t="inlineStr">
        <is>
          <t>Emerging Threats Compromised IP: 103.121.91.144 | Sources: EMERGING_THREATS</t>
        </is>
      </c>
      <c r="D2230" t="n">
        <v>6.5</v>
      </c>
      <c r="E2230" t="inlineStr">
        <is>
          <t>HIGH</t>
        </is>
      </c>
      <c r="F2230" t="n">
        <v>3</v>
      </c>
      <c r="G2230" t="n">
        <v>2</v>
      </c>
      <c r="H2230" t="inlineStr">
        <is>
          <t>HIGH</t>
        </is>
      </c>
      <c r="I2230" t="n">
        <v>12.5</v>
      </c>
      <c r="J2230" t="inlineStr">
        <is>
          <t>NO</t>
        </is>
      </c>
      <c r="K2230" t="inlineStr">
        <is>
          <t>2026-02-28 21:38</t>
        </is>
      </c>
      <c r="L2230" t="inlineStr">
        <is>
          <t>Block IP</t>
        </is>
      </c>
      <c r="M2230" t="inlineStr">
        <is>
          <t>Network perimeter</t>
        </is>
      </c>
      <c r="N2230" t="inlineStr">
        <is>
          <t>P3</t>
        </is>
      </c>
      <c r="O2230" t="inlineStr">
        <is>
          <t>Check ip-api.com + AbuseIPDB for context</t>
        </is>
      </c>
      <c r="P2230" t="n">
        <v>0</v>
      </c>
      <c r="Q2230" t="n">
        <v>0</v>
      </c>
      <c r="R2230" t="inlineStr">
        <is>
          <t>T1110:Brute Force | T1190:Exploit Public-Facing Application</t>
        </is>
      </c>
      <c r="S2230" t="n">
        <v>1</v>
      </c>
      <c r="T2230" t="inlineStr">
        <is>
          <t>LOW (40%)</t>
        </is>
      </c>
      <c r="U2230" t="inlineStr">
        <is>
          <t>NONE</t>
        </is>
      </c>
      <c r="V2230" t="inlineStr">
        <is>
          <t>NONE</t>
        </is>
      </c>
      <c r="W2230" t="inlineStr">
        <is>
          <t>NONE</t>
        </is>
      </c>
      <c r="X2230" t="inlineStr">
        <is>
          <t>NONE</t>
        </is>
      </c>
      <c r="Y2230" t="n">
        <v>0</v>
      </c>
      <c r="Z2230" t="inlineStr"/>
      <c r="AA2230" t="inlineStr">
        <is>
          <t>https://rules.emergingthreats.net/</t>
        </is>
      </c>
    </row>
    <row r="2231">
      <c r="A2231" t="inlineStr">
        <is>
          <t>EMERGING_THREAT_IP</t>
        </is>
      </c>
      <c r="B2231" t="inlineStr">
        <is>
          <t>233f6f0124ad</t>
        </is>
      </c>
      <c r="C2231" t="inlineStr">
        <is>
          <t>Emerging Threats Compromised IP: 103.124.107.26 | Sources: EMERGING_THREATS</t>
        </is>
      </c>
      <c r="D2231" t="n">
        <v>6.5</v>
      </c>
      <c r="E2231" t="inlineStr">
        <is>
          <t>HIGH</t>
        </is>
      </c>
      <c r="F2231" t="n">
        <v>3</v>
      </c>
      <c r="G2231" t="n">
        <v>2</v>
      </c>
      <c r="H2231" t="inlineStr">
        <is>
          <t>HIGH</t>
        </is>
      </c>
      <c r="I2231" t="n">
        <v>12.5</v>
      </c>
      <c r="J2231" t="inlineStr">
        <is>
          <t>NO</t>
        </is>
      </c>
      <c r="K2231" t="inlineStr">
        <is>
          <t>2026-02-28 21:38</t>
        </is>
      </c>
      <c r="L2231" t="inlineStr">
        <is>
          <t>Block IP</t>
        </is>
      </c>
      <c r="M2231" t="inlineStr">
        <is>
          <t>Network perimeter</t>
        </is>
      </c>
      <c r="N2231" t="inlineStr">
        <is>
          <t>P3</t>
        </is>
      </c>
      <c r="O2231" t="inlineStr">
        <is>
          <t>Check ip-api.com + AbuseIPDB for context</t>
        </is>
      </c>
      <c r="P2231" t="n">
        <v>0</v>
      </c>
      <c r="Q2231" t="n">
        <v>0</v>
      </c>
      <c r="R2231" t="inlineStr">
        <is>
          <t>T1110:Brute Force | T1190:Exploit Public-Facing Application</t>
        </is>
      </c>
      <c r="S2231" t="n">
        <v>1</v>
      </c>
      <c r="T2231" t="inlineStr">
        <is>
          <t>LOW (40%)</t>
        </is>
      </c>
      <c r="U2231" t="inlineStr">
        <is>
          <t>NONE</t>
        </is>
      </c>
      <c r="V2231" t="inlineStr">
        <is>
          <t>NONE</t>
        </is>
      </c>
      <c r="W2231" t="inlineStr">
        <is>
          <t>NONE</t>
        </is>
      </c>
      <c r="X2231" t="inlineStr">
        <is>
          <t>NONE</t>
        </is>
      </c>
      <c r="Y2231" t="n">
        <v>0</v>
      </c>
      <c r="Z2231" t="inlineStr"/>
      <c r="AA2231" t="inlineStr">
        <is>
          <t>https://rules.emergingthreats.net/</t>
        </is>
      </c>
    </row>
    <row r="2232">
      <c r="A2232" t="inlineStr">
        <is>
          <t>EMERGING_THREAT_IP</t>
        </is>
      </c>
      <c r="B2232" t="inlineStr">
        <is>
          <t>f260d21ba61b</t>
        </is>
      </c>
      <c r="C2232" t="inlineStr">
        <is>
          <t>Emerging Threats Compromised IP: 103.14.32.75 | Sources: EMERGING_THREATS</t>
        </is>
      </c>
      <c r="D2232" t="n">
        <v>6.5</v>
      </c>
      <c r="E2232" t="inlineStr">
        <is>
          <t>HIGH</t>
        </is>
      </c>
      <c r="F2232" t="n">
        <v>3</v>
      </c>
      <c r="G2232" t="n">
        <v>2</v>
      </c>
      <c r="H2232" t="inlineStr">
        <is>
          <t>HIGH</t>
        </is>
      </c>
      <c r="I2232" t="n">
        <v>12.5</v>
      </c>
      <c r="J2232" t="inlineStr">
        <is>
          <t>NO</t>
        </is>
      </c>
      <c r="K2232" t="inlineStr">
        <is>
          <t>2026-02-28 21:38</t>
        </is>
      </c>
      <c r="L2232" t="inlineStr">
        <is>
          <t>Block IP</t>
        </is>
      </c>
      <c r="M2232" t="inlineStr">
        <is>
          <t>Network perimeter</t>
        </is>
      </c>
      <c r="N2232" t="inlineStr">
        <is>
          <t>P3</t>
        </is>
      </c>
      <c r="O2232" t="inlineStr">
        <is>
          <t>Check ip-api.com + AbuseIPDB for context</t>
        </is>
      </c>
      <c r="P2232" t="n">
        <v>0</v>
      </c>
      <c r="Q2232" t="n">
        <v>0</v>
      </c>
      <c r="R2232" t="inlineStr">
        <is>
          <t>T1110:Brute Force | T1190:Exploit Public-Facing Application</t>
        </is>
      </c>
      <c r="S2232" t="n">
        <v>1</v>
      </c>
      <c r="T2232" t="inlineStr">
        <is>
          <t>LOW (40%)</t>
        </is>
      </c>
      <c r="U2232" t="inlineStr">
        <is>
          <t>NONE</t>
        </is>
      </c>
      <c r="V2232" t="inlineStr">
        <is>
          <t>NONE</t>
        </is>
      </c>
      <c r="W2232" t="inlineStr">
        <is>
          <t>NONE</t>
        </is>
      </c>
      <c r="X2232" t="inlineStr">
        <is>
          <t>NONE</t>
        </is>
      </c>
      <c r="Y2232" t="n">
        <v>0</v>
      </c>
      <c r="Z2232" t="inlineStr"/>
      <c r="AA2232" t="inlineStr">
        <is>
          <t>https://rules.emergingthreats.net/</t>
        </is>
      </c>
    </row>
    <row r="2233">
      <c r="A2233" t="inlineStr">
        <is>
          <t>EMERGING_THREAT_IP</t>
        </is>
      </c>
      <c r="B2233" t="inlineStr">
        <is>
          <t>ffec239995ac</t>
        </is>
      </c>
      <c r="C2233" t="inlineStr">
        <is>
          <t>Emerging Threats Compromised IP: 103.148.118.211 | Sources: EMERGING_THREATS</t>
        </is>
      </c>
      <c r="D2233" t="n">
        <v>6.5</v>
      </c>
      <c r="E2233" t="inlineStr">
        <is>
          <t>HIGH</t>
        </is>
      </c>
      <c r="F2233" t="n">
        <v>3</v>
      </c>
      <c r="G2233" t="n">
        <v>2</v>
      </c>
      <c r="H2233" t="inlineStr">
        <is>
          <t>HIGH</t>
        </is>
      </c>
      <c r="I2233" t="n">
        <v>12.5</v>
      </c>
      <c r="J2233" t="inlineStr">
        <is>
          <t>NO</t>
        </is>
      </c>
      <c r="K2233" t="inlineStr">
        <is>
          <t>2026-02-28 21:38</t>
        </is>
      </c>
      <c r="L2233" t="inlineStr">
        <is>
          <t>Block IP</t>
        </is>
      </c>
      <c r="M2233" t="inlineStr">
        <is>
          <t>Network perimeter</t>
        </is>
      </c>
      <c r="N2233" t="inlineStr">
        <is>
          <t>P3</t>
        </is>
      </c>
      <c r="O2233" t="inlineStr">
        <is>
          <t>Check ip-api.com + AbuseIPDB for context</t>
        </is>
      </c>
      <c r="P2233" t="n">
        <v>0</v>
      </c>
      <c r="Q2233" t="n">
        <v>0</v>
      </c>
      <c r="R2233" t="inlineStr">
        <is>
          <t>T1110:Brute Force | T1190:Exploit Public-Facing Application</t>
        </is>
      </c>
      <c r="S2233" t="n">
        <v>1</v>
      </c>
      <c r="T2233" t="inlineStr">
        <is>
          <t>LOW (40%)</t>
        </is>
      </c>
      <c r="U2233" t="inlineStr">
        <is>
          <t>NONE</t>
        </is>
      </c>
      <c r="V2233" t="inlineStr">
        <is>
          <t>NONE</t>
        </is>
      </c>
      <c r="W2233" t="inlineStr">
        <is>
          <t>NONE</t>
        </is>
      </c>
      <c r="X2233" t="inlineStr">
        <is>
          <t>NONE</t>
        </is>
      </c>
      <c r="Y2233" t="n">
        <v>0</v>
      </c>
      <c r="Z2233" t="inlineStr"/>
      <c r="AA2233" t="inlineStr">
        <is>
          <t>https://rules.emergingthreats.net/</t>
        </is>
      </c>
    </row>
    <row r="2234">
      <c r="A2234" t="inlineStr">
        <is>
          <t>EMERGING_THREAT_IP</t>
        </is>
      </c>
      <c r="B2234" t="inlineStr">
        <is>
          <t>fe6b4e19212f</t>
        </is>
      </c>
      <c r="C2234" t="inlineStr">
        <is>
          <t>Emerging Threats Compromised IP: 103.148.195.198 | Sources: EMERGING_THREATS</t>
        </is>
      </c>
      <c r="D2234" t="n">
        <v>6.5</v>
      </c>
      <c r="E2234" t="inlineStr">
        <is>
          <t>HIGH</t>
        </is>
      </c>
      <c r="F2234" t="n">
        <v>3</v>
      </c>
      <c r="G2234" t="n">
        <v>2</v>
      </c>
      <c r="H2234" t="inlineStr">
        <is>
          <t>HIGH</t>
        </is>
      </c>
      <c r="I2234" t="n">
        <v>12.5</v>
      </c>
      <c r="J2234" t="inlineStr">
        <is>
          <t>NO</t>
        </is>
      </c>
      <c r="K2234" t="inlineStr">
        <is>
          <t>2026-02-28 21:38</t>
        </is>
      </c>
      <c r="L2234" t="inlineStr">
        <is>
          <t>Block IP</t>
        </is>
      </c>
      <c r="M2234" t="inlineStr">
        <is>
          <t>Network perimeter</t>
        </is>
      </c>
      <c r="N2234" t="inlineStr">
        <is>
          <t>P3</t>
        </is>
      </c>
      <c r="O2234" t="inlineStr">
        <is>
          <t>Check ip-api.com + AbuseIPDB for context</t>
        </is>
      </c>
      <c r="P2234" t="n">
        <v>0</v>
      </c>
      <c r="Q2234" t="n">
        <v>0</v>
      </c>
      <c r="R2234" t="inlineStr">
        <is>
          <t>T1110:Brute Force | T1190:Exploit Public-Facing Application</t>
        </is>
      </c>
      <c r="S2234" t="n">
        <v>1</v>
      </c>
      <c r="T2234" t="inlineStr">
        <is>
          <t>LOW (40%)</t>
        </is>
      </c>
      <c r="U2234" t="inlineStr">
        <is>
          <t>NONE</t>
        </is>
      </c>
      <c r="V2234" t="inlineStr">
        <is>
          <t>NONE</t>
        </is>
      </c>
      <c r="W2234" t="inlineStr">
        <is>
          <t>NONE</t>
        </is>
      </c>
      <c r="X2234" t="inlineStr">
        <is>
          <t>NONE</t>
        </is>
      </c>
      <c r="Y2234" t="n">
        <v>0</v>
      </c>
      <c r="Z2234" t="inlineStr"/>
      <c r="AA2234" t="inlineStr">
        <is>
          <t>https://rules.emergingthreats.net/</t>
        </is>
      </c>
    </row>
    <row r="2235">
      <c r="A2235" t="inlineStr">
        <is>
          <t>EMERGING_THREAT_IP</t>
        </is>
      </c>
      <c r="B2235" t="inlineStr">
        <is>
          <t>760e3739b969</t>
        </is>
      </c>
      <c r="C2235" t="inlineStr">
        <is>
          <t>Emerging Threats Compromised IP: 103.160.5.123 | Sources: EMERGING_THREATS</t>
        </is>
      </c>
      <c r="D2235" t="n">
        <v>6.5</v>
      </c>
      <c r="E2235" t="inlineStr">
        <is>
          <t>HIGH</t>
        </is>
      </c>
      <c r="F2235" t="n">
        <v>3</v>
      </c>
      <c r="G2235" t="n">
        <v>2</v>
      </c>
      <c r="H2235" t="inlineStr">
        <is>
          <t>HIGH</t>
        </is>
      </c>
      <c r="I2235" t="n">
        <v>12.5</v>
      </c>
      <c r="J2235" t="inlineStr">
        <is>
          <t>NO</t>
        </is>
      </c>
      <c r="K2235" t="inlineStr">
        <is>
          <t>2026-02-28 21:38</t>
        </is>
      </c>
      <c r="L2235" t="inlineStr">
        <is>
          <t>Block IP</t>
        </is>
      </c>
      <c r="M2235" t="inlineStr">
        <is>
          <t>Network perimeter</t>
        </is>
      </c>
      <c r="N2235" t="inlineStr">
        <is>
          <t>P3</t>
        </is>
      </c>
      <c r="O2235" t="inlineStr">
        <is>
          <t>Check ip-api.com + AbuseIPDB for context</t>
        </is>
      </c>
      <c r="P2235" t="n">
        <v>0</v>
      </c>
      <c r="Q2235" t="n">
        <v>0</v>
      </c>
      <c r="R2235" t="inlineStr">
        <is>
          <t>T1110:Brute Force | T1190:Exploit Public-Facing Application</t>
        </is>
      </c>
      <c r="S2235" t="n">
        <v>1</v>
      </c>
      <c r="T2235" t="inlineStr">
        <is>
          <t>LOW (40%)</t>
        </is>
      </c>
      <c r="U2235" t="inlineStr">
        <is>
          <t>NONE</t>
        </is>
      </c>
      <c r="V2235" t="inlineStr">
        <is>
          <t>NONE</t>
        </is>
      </c>
      <c r="W2235" t="inlineStr">
        <is>
          <t>NONE</t>
        </is>
      </c>
      <c r="X2235" t="inlineStr">
        <is>
          <t>NONE</t>
        </is>
      </c>
      <c r="Y2235" t="n">
        <v>0</v>
      </c>
      <c r="Z2235" t="inlineStr"/>
      <c r="AA2235" t="inlineStr">
        <is>
          <t>https://rules.emergingthreats.net/</t>
        </is>
      </c>
    </row>
    <row r="2236">
      <c r="A2236" t="inlineStr">
        <is>
          <t>EMERGING_THREAT_IP</t>
        </is>
      </c>
      <c r="B2236" t="inlineStr">
        <is>
          <t>cdf077fccefb</t>
        </is>
      </c>
      <c r="C2236" t="inlineStr">
        <is>
          <t>Emerging Threats Compromised IP: 103.218.241.106 | Sources: EMERGING_THREATS</t>
        </is>
      </c>
      <c r="D2236" t="n">
        <v>6.5</v>
      </c>
      <c r="E2236" t="inlineStr">
        <is>
          <t>HIGH</t>
        </is>
      </c>
      <c r="F2236" t="n">
        <v>3</v>
      </c>
      <c r="G2236" t="n">
        <v>2</v>
      </c>
      <c r="H2236" t="inlineStr">
        <is>
          <t>HIGH</t>
        </is>
      </c>
      <c r="I2236" t="n">
        <v>12.5</v>
      </c>
      <c r="J2236" t="inlineStr">
        <is>
          <t>NO</t>
        </is>
      </c>
      <c r="K2236" t="inlineStr">
        <is>
          <t>2026-02-28 21:38</t>
        </is>
      </c>
      <c r="L2236" t="inlineStr">
        <is>
          <t>Block IP</t>
        </is>
      </c>
      <c r="M2236" t="inlineStr">
        <is>
          <t>Network perimeter</t>
        </is>
      </c>
      <c r="N2236" t="inlineStr">
        <is>
          <t>P3</t>
        </is>
      </c>
      <c r="O2236" t="inlineStr">
        <is>
          <t>Check ip-api.com + AbuseIPDB for context</t>
        </is>
      </c>
      <c r="P2236" t="n">
        <v>0</v>
      </c>
      <c r="Q2236" t="n">
        <v>0</v>
      </c>
      <c r="R2236" t="inlineStr">
        <is>
          <t>T1110:Brute Force | T1190:Exploit Public-Facing Application</t>
        </is>
      </c>
      <c r="S2236" t="n">
        <v>1</v>
      </c>
      <c r="T2236" t="inlineStr">
        <is>
          <t>LOW (40%)</t>
        </is>
      </c>
      <c r="U2236" t="inlineStr">
        <is>
          <t>NONE</t>
        </is>
      </c>
      <c r="V2236" t="inlineStr">
        <is>
          <t>NONE</t>
        </is>
      </c>
      <c r="W2236" t="inlineStr">
        <is>
          <t>NONE</t>
        </is>
      </c>
      <c r="X2236" t="inlineStr">
        <is>
          <t>NONE</t>
        </is>
      </c>
      <c r="Y2236" t="n">
        <v>0</v>
      </c>
      <c r="Z2236" t="inlineStr"/>
      <c r="AA2236" t="inlineStr">
        <is>
          <t>https://rules.emergingthreats.net/</t>
        </is>
      </c>
    </row>
    <row r="2237">
      <c r="A2237" t="inlineStr">
        <is>
          <t>EMERGING_THREAT_IP</t>
        </is>
      </c>
      <c r="B2237" t="inlineStr">
        <is>
          <t>64210da85eb5</t>
        </is>
      </c>
      <c r="C2237" t="inlineStr">
        <is>
          <t>Emerging Threats Compromised IP: 103.232.121.71 | Sources: EMERGING_THREATS</t>
        </is>
      </c>
      <c r="D2237" t="n">
        <v>6.5</v>
      </c>
      <c r="E2237" t="inlineStr">
        <is>
          <t>HIGH</t>
        </is>
      </c>
      <c r="F2237" t="n">
        <v>3</v>
      </c>
      <c r="G2237" t="n">
        <v>2</v>
      </c>
      <c r="H2237" t="inlineStr">
        <is>
          <t>HIGH</t>
        </is>
      </c>
      <c r="I2237" t="n">
        <v>12.5</v>
      </c>
      <c r="J2237" t="inlineStr">
        <is>
          <t>NO</t>
        </is>
      </c>
      <c r="K2237" t="inlineStr">
        <is>
          <t>2026-02-28 21:38</t>
        </is>
      </c>
      <c r="L2237" t="inlineStr">
        <is>
          <t>Block IP</t>
        </is>
      </c>
      <c r="M2237" t="inlineStr">
        <is>
          <t>Network perimeter</t>
        </is>
      </c>
      <c r="N2237" t="inlineStr">
        <is>
          <t>P3</t>
        </is>
      </c>
      <c r="O2237" t="inlineStr">
        <is>
          <t>Check ip-api.com + AbuseIPDB for context</t>
        </is>
      </c>
      <c r="P2237" t="n">
        <v>0</v>
      </c>
      <c r="Q2237" t="n">
        <v>0</v>
      </c>
      <c r="R2237" t="inlineStr">
        <is>
          <t>T1110:Brute Force | T1190:Exploit Public-Facing Application</t>
        </is>
      </c>
      <c r="S2237" t="n">
        <v>1</v>
      </c>
      <c r="T2237" t="inlineStr">
        <is>
          <t>LOW (40%)</t>
        </is>
      </c>
      <c r="U2237" t="inlineStr">
        <is>
          <t>NONE</t>
        </is>
      </c>
      <c r="V2237" t="inlineStr">
        <is>
          <t>NONE</t>
        </is>
      </c>
      <c r="W2237" t="inlineStr">
        <is>
          <t>NONE</t>
        </is>
      </c>
      <c r="X2237" t="inlineStr">
        <is>
          <t>NONE</t>
        </is>
      </c>
      <c r="Y2237" t="n">
        <v>0</v>
      </c>
      <c r="Z2237" t="inlineStr"/>
      <c r="AA2237" t="inlineStr">
        <is>
          <t>https://rules.emergingthreats.net/</t>
        </is>
      </c>
    </row>
    <row r="2238">
      <c r="A2238" t="inlineStr">
        <is>
          <t>EMERGING_THREAT_IP</t>
        </is>
      </c>
      <c r="B2238" t="inlineStr">
        <is>
          <t>5c383c76de68</t>
        </is>
      </c>
      <c r="C2238" t="inlineStr">
        <is>
          <t>Emerging Threats Compromised IP: 103.239.252.132 | Sources: EMERGING_THREATS</t>
        </is>
      </c>
      <c r="D2238" t="n">
        <v>6.5</v>
      </c>
      <c r="E2238" t="inlineStr">
        <is>
          <t>HIGH</t>
        </is>
      </c>
      <c r="F2238" t="n">
        <v>3</v>
      </c>
      <c r="G2238" t="n">
        <v>2</v>
      </c>
      <c r="H2238" t="inlineStr">
        <is>
          <t>HIGH</t>
        </is>
      </c>
      <c r="I2238" t="n">
        <v>12.5</v>
      </c>
      <c r="J2238" t="inlineStr">
        <is>
          <t>NO</t>
        </is>
      </c>
      <c r="K2238" t="inlineStr">
        <is>
          <t>2026-02-28 21:38</t>
        </is>
      </c>
      <c r="L2238" t="inlineStr">
        <is>
          <t>Block IP</t>
        </is>
      </c>
      <c r="M2238" t="inlineStr">
        <is>
          <t>Network perimeter</t>
        </is>
      </c>
      <c r="N2238" t="inlineStr">
        <is>
          <t>P3</t>
        </is>
      </c>
      <c r="O2238" t="inlineStr">
        <is>
          <t>Check ip-api.com + AbuseIPDB for context</t>
        </is>
      </c>
      <c r="P2238" t="n">
        <v>0</v>
      </c>
      <c r="Q2238" t="n">
        <v>0</v>
      </c>
      <c r="R2238" t="inlineStr">
        <is>
          <t>T1110:Brute Force | T1190:Exploit Public-Facing Application</t>
        </is>
      </c>
      <c r="S2238" t="n">
        <v>1</v>
      </c>
      <c r="T2238" t="inlineStr">
        <is>
          <t>LOW (40%)</t>
        </is>
      </c>
      <c r="U2238" t="inlineStr">
        <is>
          <t>NONE</t>
        </is>
      </c>
      <c r="V2238" t="inlineStr">
        <is>
          <t>NONE</t>
        </is>
      </c>
      <c r="W2238" t="inlineStr">
        <is>
          <t>NONE</t>
        </is>
      </c>
      <c r="X2238" t="inlineStr">
        <is>
          <t>NONE</t>
        </is>
      </c>
      <c r="Y2238" t="n">
        <v>0</v>
      </c>
      <c r="Z2238" t="inlineStr"/>
      <c r="AA2238" t="inlineStr">
        <is>
          <t>https://rules.emergingthreats.net/</t>
        </is>
      </c>
    </row>
    <row r="2239">
      <c r="A2239" t="inlineStr">
        <is>
          <t>EMERGING_THREAT_IP</t>
        </is>
      </c>
      <c r="B2239" t="inlineStr">
        <is>
          <t>5583c88d0b92</t>
        </is>
      </c>
      <c r="C2239" t="inlineStr">
        <is>
          <t>Emerging Threats Compromised IP: 103.249.200.230 | Sources: EMERGING_THREATS</t>
        </is>
      </c>
      <c r="D2239" t="n">
        <v>6.5</v>
      </c>
      <c r="E2239" t="inlineStr">
        <is>
          <t>HIGH</t>
        </is>
      </c>
      <c r="F2239" t="n">
        <v>3</v>
      </c>
      <c r="G2239" t="n">
        <v>2</v>
      </c>
      <c r="H2239" t="inlineStr">
        <is>
          <t>HIGH</t>
        </is>
      </c>
      <c r="I2239" t="n">
        <v>12.5</v>
      </c>
      <c r="J2239" t="inlineStr">
        <is>
          <t>NO</t>
        </is>
      </c>
      <c r="K2239" t="inlineStr">
        <is>
          <t>2026-02-28 21:38</t>
        </is>
      </c>
      <c r="L2239" t="inlineStr">
        <is>
          <t>Block IP</t>
        </is>
      </c>
      <c r="M2239" t="inlineStr">
        <is>
          <t>Network perimeter</t>
        </is>
      </c>
      <c r="N2239" t="inlineStr">
        <is>
          <t>P3</t>
        </is>
      </c>
      <c r="O2239" t="inlineStr">
        <is>
          <t>Check ip-api.com + AbuseIPDB for context</t>
        </is>
      </c>
      <c r="P2239" t="n">
        <v>0</v>
      </c>
      <c r="Q2239" t="n">
        <v>0</v>
      </c>
      <c r="R2239" t="inlineStr">
        <is>
          <t>T1110:Brute Force | T1190:Exploit Public-Facing Application</t>
        </is>
      </c>
      <c r="S2239" t="n">
        <v>1</v>
      </c>
      <c r="T2239" t="inlineStr">
        <is>
          <t>LOW (40%)</t>
        </is>
      </c>
      <c r="U2239" t="inlineStr">
        <is>
          <t>NONE</t>
        </is>
      </c>
      <c r="V2239" t="inlineStr">
        <is>
          <t>NONE</t>
        </is>
      </c>
      <c r="W2239" t="inlineStr">
        <is>
          <t>NONE</t>
        </is>
      </c>
      <c r="X2239" t="inlineStr">
        <is>
          <t>NONE</t>
        </is>
      </c>
      <c r="Y2239" t="n">
        <v>0</v>
      </c>
      <c r="Z2239" t="inlineStr"/>
      <c r="AA2239" t="inlineStr">
        <is>
          <t>https://rules.emergingthreats.net/</t>
        </is>
      </c>
    </row>
    <row r="2240">
      <c r="A2240" t="inlineStr">
        <is>
          <t>EMERGING_THREAT_IP</t>
        </is>
      </c>
      <c r="B2240" t="inlineStr">
        <is>
          <t>890c9c3b7ae6</t>
        </is>
      </c>
      <c r="C2240" t="inlineStr">
        <is>
          <t>Emerging Threats Compromised IP: 103.252.73.37 | Sources: EMERGING_THREATS</t>
        </is>
      </c>
      <c r="D2240" t="n">
        <v>6.5</v>
      </c>
      <c r="E2240" t="inlineStr">
        <is>
          <t>HIGH</t>
        </is>
      </c>
      <c r="F2240" t="n">
        <v>3</v>
      </c>
      <c r="G2240" t="n">
        <v>2</v>
      </c>
      <c r="H2240" t="inlineStr">
        <is>
          <t>HIGH</t>
        </is>
      </c>
      <c r="I2240" t="n">
        <v>12.5</v>
      </c>
      <c r="J2240" t="inlineStr">
        <is>
          <t>NO</t>
        </is>
      </c>
      <c r="K2240" t="inlineStr">
        <is>
          <t>2026-02-28 21:38</t>
        </is>
      </c>
      <c r="L2240" t="inlineStr">
        <is>
          <t>Block IP</t>
        </is>
      </c>
      <c r="M2240" t="inlineStr">
        <is>
          <t>Network perimeter</t>
        </is>
      </c>
      <c r="N2240" t="inlineStr">
        <is>
          <t>P3</t>
        </is>
      </c>
      <c r="O2240" t="inlineStr">
        <is>
          <t>Check ip-api.com + AbuseIPDB for context</t>
        </is>
      </c>
      <c r="P2240" t="n">
        <v>0</v>
      </c>
      <c r="Q2240" t="n">
        <v>0</v>
      </c>
      <c r="R2240" t="inlineStr">
        <is>
          <t>T1110:Brute Force | T1190:Exploit Public-Facing Application</t>
        </is>
      </c>
      <c r="S2240" t="n">
        <v>1</v>
      </c>
      <c r="T2240" t="inlineStr">
        <is>
          <t>LOW (40%)</t>
        </is>
      </c>
      <c r="U2240" t="inlineStr">
        <is>
          <t>NONE</t>
        </is>
      </c>
      <c r="V2240" t="inlineStr">
        <is>
          <t>NONE</t>
        </is>
      </c>
      <c r="W2240" t="inlineStr">
        <is>
          <t>NONE</t>
        </is>
      </c>
      <c r="X2240" t="inlineStr">
        <is>
          <t>NONE</t>
        </is>
      </c>
      <c r="Y2240" t="n">
        <v>0</v>
      </c>
      <c r="Z2240" t="inlineStr"/>
      <c r="AA2240" t="inlineStr">
        <is>
          <t>https://rules.emergingthreats.net/</t>
        </is>
      </c>
    </row>
    <row r="2241">
      <c r="A2241" t="inlineStr">
        <is>
          <t>EMERGING_THREAT_IP</t>
        </is>
      </c>
      <c r="B2241" t="inlineStr">
        <is>
          <t>e7df42bbb1e6</t>
        </is>
      </c>
      <c r="C2241" t="inlineStr">
        <is>
          <t>Emerging Threats Compromised IP: 103.39.222.143 | Sources: EMERGING_THREATS</t>
        </is>
      </c>
      <c r="D2241" t="n">
        <v>6.5</v>
      </c>
      <c r="E2241" t="inlineStr">
        <is>
          <t>HIGH</t>
        </is>
      </c>
      <c r="F2241" t="n">
        <v>3</v>
      </c>
      <c r="G2241" t="n">
        <v>2</v>
      </c>
      <c r="H2241" t="inlineStr">
        <is>
          <t>HIGH</t>
        </is>
      </c>
      <c r="I2241" t="n">
        <v>12.5</v>
      </c>
      <c r="J2241" t="inlineStr">
        <is>
          <t>NO</t>
        </is>
      </c>
      <c r="K2241" t="inlineStr">
        <is>
          <t>2026-02-28 21:38</t>
        </is>
      </c>
      <c r="L2241" t="inlineStr">
        <is>
          <t>Block IP</t>
        </is>
      </c>
      <c r="M2241" t="inlineStr">
        <is>
          <t>Network perimeter</t>
        </is>
      </c>
      <c r="N2241" t="inlineStr">
        <is>
          <t>P3</t>
        </is>
      </c>
      <c r="O2241" t="inlineStr">
        <is>
          <t>Check ip-api.com + AbuseIPDB for context</t>
        </is>
      </c>
      <c r="P2241" t="n">
        <v>0</v>
      </c>
      <c r="Q2241" t="n">
        <v>0</v>
      </c>
      <c r="R2241" t="inlineStr">
        <is>
          <t>T1110:Brute Force | T1190:Exploit Public-Facing Application</t>
        </is>
      </c>
      <c r="S2241" t="n">
        <v>1</v>
      </c>
      <c r="T2241" t="inlineStr">
        <is>
          <t>LOW (40%)</t>
        </is>
      </c>
      <c r="U2241" t="inlineStr">
        <is>
          <t>NONE</t>
        </is>
      </c>
      <c r="V2241" t="inlineStr">
        <is>
          <t>NONE</t>
        </is>
      </c>
      <c r="W2241" t="inlineStr">
        <is>
          <t>NONE</t>
        </is>
      </c>
      <c r="X2241" t="inlineStr">
        <is>
          <t>NONE</t>
        </is>
      </c>
      <c r="Y2241" t="n">
        <v>0</v>
      </c>
      <c r="Z2241" t="inlineStr"/>
      <c r="AA2241" t="inlineStr">
        <is>
          <t>https://rules.emergingthreats.net/</t>
        </is>
      </c>
    </row>
    <row r="2242">
      <c r="A2242" t="inlineStr">
        <is>
          <t>EMERGING_THREAT_IP</t>
        </is>
      </c>
      <c r="B2242" t="inlineStr">
        <is>
          <t>ae885b936d47</t>
        </is>
      </c>
      <c r="C2242" t="inlineStr">
        <is>
          <t>Emerging Threats Compromised IP: 103.40.61.98 | Sources: EMERGING_THREATS</t>
        </is>
      </c>
      <c r="D2242" t="n">
        <v>6.5</v>
      </c>
      <c r="E2242" t="inlineStr">
        <is>
          <t>HIGH</t>
        </is>
      </c>
      <c r="F2242" t="n">
        <v>3</v>
      </c>
      <c r="G2242" t="n">
        <v>2</v>
      </c>
      <c r="H2242" t="inlineStr">
        <is>
          <t>HIGH</t>
        </is>
      </c>
      <c r="I2242" t="n">
        <v>12.5</v>
      </c>
      <c r="J2242" t="inlineStr">
        <is>
          <t>NO</t>
        </is>
      </c>
      <c r="K2242" t="inlineStr">
        <is>
          <t>2026-02-28 21:38</t>
        </is>
      </c>
      <c r="L2242" t="inlineStr">
        <is>
          <t>Block IP</t>
        </is>
      </c>
      <c r="M2242" t="inlineStr">
        <is>
          <t>Network perimeter</t>
        </is>
      </c>
      <c r="N2242" t="inlineStr">
        <is>
          <t>P3</t>
        </is>
      </c>
      <c r="O2242" t="inlineStr">
        <is>
          <t>Check ip-api.com + AbuseIPDB for context</t>
        </is>
      </c>
      <c r="P2242" t="n">
        <v>0</v>
      </c>
      <c r="Q2242" t="n">
        <v>0</v>
      </c>
      <c r="R2242" t="inlineStr">
        <is>
          <t>T1110:Brute Force | T1190:Exploit Public-Facing Application</t>
        </is>
      </c>
      <c r="S2242" t="n">
        <v>1</v>
      </c>
      <c r="T2242" t="inlineStr">
        <is>
          <t>LOW (40%)</t>
        </is>
      </c>
      <c r="U2242" t="inlineStr">
        <is>
          <t>NONE</t>
        </is>
      </c>
      <c r="V2242" t="inlineStr">
        <is>
          <t>NONE</t>
        </is>
      </c>
      <c r="W2242" t="inlineStr">
        <is>
          <t>NONE</t>
        </is>
      </c>
      <c r="X2242" t="inlineStr">
        <is>
          <t>NONE</t>
        </is>
      </c>
      <c r="Y2242" t="n">
        <v>0</v>
      </c>
      <c r="Z2242" t="inlineStr"/>
      <c r="AA2242" t="inlineStr">
        <is>
          <t>https://rules.emergingthreats.net/</t>
        </is>
      </c>
    </row>
    <row r="2243">
      <c r="A2243" t="inlineStr">
        <is>
          <t>EMERGING_THREAT_IP</t>
        </is>
      </c>
      <c r="B2243" t="inlineStr">
        <is>
          <t>2ba8853e01d2</t>
        </is>
      </c>
      <c r="C2243" t="inlineStr">
        <is>
          <t>Emerging Threats Compromised IP: 103.63.24.38 | Sources: EMERGING_THREATS</t>
        </is>
      </c>
      <c r="D2243" t="n">
        <v>6.5</v>
      </c>
      <c r="E2243" t="inlineStr">
        <is>
          <t>HIGH</t>
        </is>
      </c>
      <c r="F2243" t="n">
        <v>3</v>
      </c>
      <c r="G2243" t="n">
        <v>2</v>
      </c>
      <c r="H2243" t="inlineStr">
        <is>
          <t>HIGH</t>
        </is>
      </c>
      <c r="I2243" t="n">
        <v>12.5</v>
      </c>
      <c r="J2243" t="inlineStr">
        <is>
          <t>NO</t>
        </is>
      </c>
      <c r="K2243" t="inlineStr">
        <is>
          <t>2026-02-28 21:38</t>
        </is>
      </c>
      <c r="L2243" t="inlineStr">
        <is>
          <t>Block IP</t>
        </is>
      </c>
      <c r="M2243" t="inlineStr">
        <is>
          <t>Network perimeter</t>
        </is>
      </c>
      <c r="N2243" t="inlineStr">
        <is>
          <t>P3</t>
        </is>
      </c>
      <c r="O2243" t="inlineStr">
        <is>
          <t>Check ip-api.com + AbuseIPDB for context</t>
        </is>
      </c>
      <c r="P2243" t="n">
        <v>0</v>
      </c>
      <c r="Q2243" t="n">
        <v>0</v>
      </c>
      <c r="R2243" t="inlineStr">
        <is>
          <t>T1110:Brute Force | T1190:Exploit Public-Facing Application</t>
        </is>
      </c>
      <c r="S2243" t="n">
        <v>1</v>
      </c>
      <c r="T2243" t="inlineStr">
        <is>
          <t>LOW (40%)</t>
        </is>
      </c>
      <c r="U2243" t="inlineStr">
        <is>
          <t>NONE</t>
        </is>
      </c>
      <c r="V2243" t="inlineStr">
        <is>
          <t>NONE</t>
        </is>
      </c>
      <c r="W2243" t="inlineStr">
        <is>
          <t>NONE</t>
        </is>
      </c>
      <c r="X2243" t="inlineStr">
        <is>
          <t>NONE</t>
        </is>
      </c>
      <c r="Y2243" t="n">
        <v>0</v>
      </c>
      <c r="Z2243" t="inlineStr"/>
      <c r="AA2243" t="inlineStr">
        <is>
          <t>https://rules.emergingthreats.net/</t>
        </is>
      </c>
    </row>
    <row r="2244">
      <c r="A2244" t="inlineStr">
        <is>
          <t>EMERGING_THREAT_IP</t>
        </is>
      </c>
      <c r="B2244" t="inlineStr">
        <is>
          <t>935a49ba8025</t>
        </is>
      </c>
      <c r="C2244" t="inlineStr">
        <is>
          <t>Emerging Threats Compromised IP: 104.131.20.206 | Sources: EMERGING_THREATS</t>
        </is>
      </c>
      <c r="D2244" t="n">
        <v>6.5</v>
      </c>
      <c r="E2244" t="inlineStr">
        <is>
          <t>HIGH</t>
        </is>
      </c>
      <c r="F2244" t="n">
        <v>3</v>
      </c>
      <c r="G2244" t="n">
        <v>2</v>
      </c>
      <c r="H2244" t="inlineStr">
        <is>
          <t>HIGH</t>
        </is>
      </c>
      <c r="I2244" t="n">
        <v>12.5</v>
      </c>
      <c r="J2244" t="inlineStr">
        <is>
          <t>NO</t>
        </is>
      </c>
      <c r="K2244" t="inlineStr">
        <is>
          <t>2026-02-28 21:38</t>
        </is>
      </c>
      <c r="L2244" t="inlineStr">
        <is>
          <t>Block IP</t>
        </is>
      </c>
      <c r="M2244" t="inlineStr">
        <is>
          <t>Network perimeter</t>
        </is>
      </c>
      <c r="N2244" t="inlineStr">
        <is>
          <t>P3</t>
        </is>
      </c>
      <c r="O2244" t="inlineStr">
        <is>
          <t>Check ip-api.com + AbuseIPDB for context</t>
        </is>
      </c>
      <c r="P2244" t="n">
        <v>0</v>
      </c>
      <c r="Q2244" t="n">
        <v>0</v>
      </c>
      <c r="R2244" t="inlineStr">
        <is>
          <t>T1110:Brute Force | T1190:Exploit Public-Facing Application</t>
        </is>
      </c>
      <c r="S2244" t="n">
        <v>1</v>
      </c>
      <c r="T2244" t="inlineStr">
        <is>
          <t>LOW (40%)</t>
        </is>
      </c>
      <c r="U2244" t="inlineStr">
        <is>
          <t>NONE</t>
        </is>
      </c>
      <c r="V2244" t="inlineStr">
        <is>
          <t>NONE</t>
        </is>
      </c>
      <c r="W2244" t="inlineStr">
        <is>
          <t>NONE</t>
        </is>
      </c>
      <c r="X2244" t="inlineStr">
        <is>
          <t>NONE</t>
        </is>
      </c>
      <c r="Y2244" t="n">
        <v>0</v>
      </c>
      <c r="Z2244" t="inlineStr"/>
      <c r="AA2244" t="inlineStr">
        <is>
          <t>https://rules.emergingthreats.net/</t>
        </is>
      </c>
    </row>
    <row r="2245">
      <c r="A2245" t="inlineStr">
        <is>
          <t>EMERGING_THREAT_IP</t>
        </is>
      </c>
      <c r="B2245" t="inlineStr">
        <is>
          <t>47a83752a21b</t>
        </is>
      </c>
      <c r="C2245" t="inlineStr">
        <is>
          <t>Emerging Threats Compromised IP: 104.131.4.130 | Sources: EMERGING_THREATS</t>
        </is>
      </c>
      <c r="D2245" t="n">
        <v>6.5</v>
      </c>
      <c r="E2245" t="inlineStr">
        <is>
          <t>HIGH</t>
        </is>
      </c>
      <c r="F2245" t="n">
        <v>3</v>
      </c>
      <c r="G2245" t="n">
        <v>2</v>
      </c>
      <c r="H2245" t="inlineStr">
        <is>
          <t>HIGH</t>
        </is>
      </c>
      <c r="I2245" t="n">
        <v>12.5</v>
      </c>
      <c r="J2245" t="inlineStr">
        <is>
          <t>NO</t>
        </is>
      </c>
      <c r="K2245" t="inlineStr">
        <is>
          <t>2026-02-28 21:38</t>
        </is>
      </c>
      <c r="L2245" t="inlineStr">
        <is>
          <t>Block IP</t>
        </is>
      </c>
      <c r="M2245" t="inlineStr">
        <is>
          <t>Network perimeter</t>
        </is>
      </c>
      <c r="N2245" t="inlineStr">
        <is>
          <t>P3</t>
        </is>
      </c>
      <c r="O2245" t="inlineStr">
        <is>
          <t>Check ip-api.com + AbuseIPDB for context</t>
        </is>
      </c>
      <c r="P2245" t="n">
        <v>0</v>
      </c>
      <c r="Q2245" t="n">
        <v>0</v>
      </c>
      <c r="R2245" t="inlineStr">
        <is>
          <t>T1110:Brute Force | T1190:Exploit Public-Facing Application</t>
        </is>
      </c>
      <c r="S2245" t="n">
        <v>1</v>
      </c>
      <c r="T2245" t="inlineStr">
        <is>
          <t>LOW (40%)</t>
        </is>
      </c>
      <c r="U2245" t="inlineStr">
        <is>
          <t>NONE</t>
        </is>
      </c>
      <c r="V2245" t="inlineStr">
        <is>
          <t>NONE</t>
        </is>
      </c>
      <c r="W2245" t="inlineStr">
        <is>
          <t>NONE</t>
        </is>
      </c>
      <c r="X2245" t="inlineStr">
        <is>
          <t>NONE</t>
        </is>
      </c>
      <c r="Y2245" t="n">
        <v>0</v>
      </c>
      <c r="Z2245" t="inlineStr"/>
      <c r="AA2245" t="inlineStr">
        <is>
          <t>https://rules.emergingthreats.net/</t>
        </is>
      </c>
    </row>
    <row r="2246">
      <c r="A2246" t="inlineStr">
        <is>
          <t>EMERGING_THREAT_IP</t>
        </is>
      </c>
      <c r="B2246" t="inlineStr">
        <is>
          <t>4125319882fc</t>
        </is>
      </c>
      <c r="C2246" t="inlineStr">
        <is>
          <t>Emerging Threats Compromised IP: 104.168.4.152 | Sources: EMERGING_THREATS</t>
        </is>
      </c>
      <c r="D2246" t="n">
        <v>6.5</v>
      </c>
      <c r="E2246" t="inlineStr">
        <is>
          <t>HIGH</t>
        </is>
      </c>
      <c r="F2246" t="n">
        <v>3</v>
      </c>
      <c r="G2246" t="n">
        <v>2</v>
      </c>
      <c r="H2246" t="inlineStr">
        <is>
          <t>HIGH</t>
        </is>
      </c>
      <c r="I2246" t="n">
        <v>12.5</v>
      </c>
      <c r="J2246" t="inlineStr">
        <is>
          <t>NO</t>
        </is>
      </c>
      <c r="K2246" t="inlineStr">
        <is>
          <t>2026-02-28 21:38</t>
        </is>
      </c>
      <c r="L2246" t="inlineStr">
        <is>
          <t>Block IP</t>
        </is>
      </c>
      <c r="M2246" t="inlineStr">
        <is>
          <t>Network perimeter</t>
        </is>
      </c>
      <c r="N2246" t="inlineStr">
        <is>
          <t>P3</t>
        </is>
      </c>
      <c r="O2246" t="inlineStr">
        <is>
          <t>Check ip-api.com + AbuseIPDB for context</t>
        </is>
      </c>
      <c r="P2246" t="n">
        <v>0</v>
      </c>
      <c r="Q2246" t="n">
        <v>0</v>
      </c>
      <c r="R2246" t="inlineStr">
        <is>
          <t>T1110:Brute Force | T1190:Exploit Public-Facing Application</t>
        </is>
      </c>
      <c r="S2246" t="n">
        <v>1</v>
      </c>
      <c r="T2246" t="inlineStr">
        <is>
          <t>LOW (40%)</t>
        </is>
      </c>
      <c r="U2246" t="inlineStr">
        <is>
          <t>NONE</t>
        </is>
      </c>
      <c r="V2246" t="inlineStr">
        <is>
          <t>NONE</t>
        </is>
      </c>
      <c r="W2246" t="inlineStr">
        <is>
          <t>NONE</t>
        </is>
      </c>
      <c r="X2246" t="inlineStr">
        <is>
          <t>NONE</t>
        </is>
      </c>
      <c r="Y2246" t="n">
        <v>0</v>
      </c>
      <c r="Z2246" t="inlineStr"/>
      <c r="AA2246" t="inlineStr">
        <is>
          <t>https://rules.emergingthreats.net/</t>
        </is>
      </c>
    </row>
    <row r="2247">
      <c r="A2247" t="inlineStr">
        <is>
          <t>EMERGING_THREAT_IP</t>
        </is>
      </c>
      <c r="B2247" t="inlineStr">
        <is>
          <t>55063dd94c21</t>
        </is>
      </c>
      <c r="C2247" t="inlineStr">
        <is>
          <t>Emerging Threats Compromised IP: 104.236.80.177 | Sources: EMERGING_THREATS</t>
        </is>
      </c>
      <c r="D2247" t="n">
        <v>6.5</v>
      </c>
      <c r="E2247" t="inlineStr">
        <is>
          <t>HIGH</t>
        </is>
      </c>
      <c r="F2247" t="n">
        <v>3</v>
      </c>
      <c r="G2247" t="n">
        <v>2</v>
      </c>
      <c r="H2247" t="inlineStr">
        <is>
          <t>HIGH</t>
        </is>
      </c>
      <c r="I2247" t="n">
        <v>12.5</v>
      </c>
      <c r="J2247" t="inlineStr">
        <is>
          <t>NO</t>
        </is>
      </c>
      <c r="K2247" t="inlineStr">
        <is>
          <t>2026-02-28 21:38</t>
        </is>
      </c>
      <c r="L2247" t="inlineStr">
        <is>
          <t>Block IP</t>
        </is>
      </c>
      <c r="M2247" t="inlineStr">
        <is>
          <t>Network perimeter</t>
        </is>
      </c>
      <c r="N2247" t="inlineStr">
        <is>
          <t>P3</t>
        </is>
      </c>
      <c r="O2247" t="inlineStr">
        <is>
          <t>Check ip-api.com + AbuseIPDB for context</t>
        </is>
      </c>
      <c r="P2247" t="n">
        <v>0</v>
      </c>
      <c r="Q2247" t="n">
        <v>0</v>
      </c>
      <c r="R2247" t="inlineStr">
        <is>
          <t>T1110:Brute Force | T1190:Exploit Public-Facing Application</t>
        </is>
      </c>
      <c r="S2247" t="n">
        <v>1</v>
      </c>
      <c r="T2247" t="inlineStr">
        <is>
          <t>LOW (40%)</t>
        </is>
      </c>
      <c r="U2247" t="inlineStr">
        <is>
          <t>NONE</t>
        </is>
      </c>
      <c r="V2247" t="inlineStr">
        <is>
          <t>NONE</t>
        </is>
      </c>
      <c r="W2247" t="inlineStr">
        <is>
          <t>NONE</t>
        </is>
      </c>
      <c r="X2247" t="inlineStr">
        <is>
          <t>NONE</t>
        </is>
      </c>
      <c r="Y2247" t="n">
        <v>0</v>
      </c>
      <c r="Z2247" t="inlineStr"/>
      <c r="AA2247" t="inlineStr">
        <is>
          <t>https://rules.emergingthreats.net/</t>
        </is>
      </c>
    </row>
    <row r="2248">
      <c r="A2248" t="inlineStr">
        <is>
          <t>EMERGING_THREAT_IP</t>
        </is>
      </c>
      <c r="B2248" t="inlineStr">
        <is>
          <t>50750a0dd5f6</t>
        </is>
      </c>
      <c r="C2248" t="inlineStr">
        <is>
          <t>Emerging Threats Compromised IP: 104.236.84.17 | Sources: EMERGING_THREATS</t>
        </is>
      </c>
      <c r="D2248" t="n">
        <v>6.5</v>
      </c>
      <c r="E2248" t="inlineStr">
        <is>
          <t>HIGH</t>
        </is>
      </c>
      <c r="F2248" t="n">
        <v>3</v>
      </c>
      <c r="G2248" t="n">
        <v>2</v>
      </c>
      <c r="H2248" t="inlineStr">
        <is>
          <t>HIGH</t>
        </is>
      </c>
      <c r="I2248" t="n">
        <v>12.5</v>
      </c>
      <c r="J2248" t="inlineStr">
        <is>
          <t>NO</t>
        </is>
      </c>
      <c r="K2248" t="inlineStr">
        <is>
          <t>2026-02-28 21:38</t>
        </is>
      </c>
      <c r="L2248" t="inlineStr">
        <is>
          <t>Block IP</t>
        </is>
      </c>
      <c r="M2248" t="inlineStr">
        <is>
          <t>Network perimeter</t>
        </is>
      </c>
      <c r="N2248" t="inlineStr">
        <is>
          <t>P3</t>
        </is>
      </c>
      <c r="O2248" t="inlineStr">
        <is>
          <t>Check ip-api.com + AbuseIPDB for context</t>
        </is>
      </c>
      <c r="P2248" t="n">
        <v>0</v>
      </c>
      <c r="Q2248" t="n">
        <v>0</v>
      </c>
      <c r="R2248" t="inlineStr">
        <is>
          <t>T1110:Brute Force | T1190:Exploit Public-Facing Application</t>
        </is>
      </c>
      <c r="S2248" t="n">
        <v>1</v>
      </c>
      <c r="T2248" t="inlineStr">
        <is>
          <t>LOW (40%)</t>
        </is>
      </c>
      <c r="U2248" t="inlineStr">
        <is>
          <t>NONE</t>
        </is>
      </c>
      <c r="V2248" t="inlineStr">
        <is>
          <t>NONE</t>
        </is>
      </c>
      <c r="W2248" t="inlineStr">
        <is>
          <t>NONE</t>
        </is>
      </c>
      <c r="X2248" t="inlineStr">
        <is>
          <t>NONE</t>
        </is>
      </c>
      <c r="Y2248" t="n">
        <v>0</v>
      </c>
      <c r="Z2248" t="inlineStr"/>
      <c r="AA2248" t="inlineStr">
        <is>
          <t>https://rules.emergingthreats.net/</t>
        </is>
      </c>
    </row>
    <row r="2249">
      <c r="A2249" t="inlineStr">
        <is>
          <t>EMERGING_THREAT_IP</t>
        </is>
      </c>
      <c r="B2249" t="inlineStr">
        <is>
          <t>5ea9455342e5</t>
        </is>
      </c>
      <c r="C2249" t="inlineStr">
        <is>
          <t>Emerging Threats Compromised IP: 104.236.95.108 | Sources: EMERGING_THREATS</t>
        </is>
      </c>
      <c r="D2249" t="n">
        <v>6.5</v>
      </c>
      <c r="E2249" t="inlineStr">
        <is>
          <t>HIGH</t>
        </is>
      </c>
      <c r="F2249" t="n">
        <v>3</v>
      </c>
      <c r="G2249" t="n">
        <v>2</v>
      </c>
      <c r="H2249" t="inlineStr">
        <is>
          <t>HIGH</t>
        </is>
      </c>
      <c r="I2249" t="n">
        <v>12.5</v>
      </c>
      <c r="J2249" t="inlineStr">
        <is>
          <t>NO</t>
        </is>
      </c>
      <c r="K2249" t="inlineStr">
        <is>
          <t>2026-02-28 21:38</t>
        </is>
      </c>
      <c r="L2249" t="inlineStr">
        <is>
          <t>Block IP</t>
        </is>
      </c>
      <c r="M2249" t="inlineStr">
        <is>
          <t>Network perimeter</t>
        </is>
      </c>
      <c r="N2249" t="inlineStr">
        <is>
          <t>P3</t>
        </is>
      </c>
      <c r="O2249" t="inlineStr">
        <is>
          <t>Check ip-api.com + AbuseIPDB for context</t>
        </is>
      </c>
      <c r="P2249" t="n">
        <v>0</v>
      </c>
      <c r="Q2249" t="n">
        <v>0</v>
      </c>
      <c r="R2249" t="inlineStr">
        <is>
          <t>T1110:Brute Force | T1190:Exploit Public-Facing Application</t>
        </is>
      </c>
      <c r="S2249" t="n">
        <v>1</v>
      </c>
      <c r="T2249" t="inlineStr">
        <is>
          <t>LOW (40%)</t>
        </is>
      </c>
      <c r="U2249" t="inlineStr">
        <is>
          <t>NONE</t>
        </is>
      </c>
      <c r="V2249" t="inlineStr">
        <is>
          <t>NONE</t>
        </is>
      </c>
      <c r="W2249" t="inlineStr">
        <is>
          <t>NONE</t>
        </is>
      </c>
      <c r="X2249" t="inlineStr">
        <is>
          <t>NONE</t>
        </is>
      </c>
      <c r="Y2249" t="n">
        <v>0</v>
      </c>
      <c r="Z2249" t="inlineStr"/>
      <c r="AA2249" t="inlineStr">
        <is>
          <t>https://rules.emergingthreats.net/</t>
        </is>
      </c>
    </row>
    <row r="2250">
      <c r="A2250" t="inlineStr">
        <is>
          <t>EMERGING_THREAT_IP</t>
        </is>
      </c>
      <c r="B2250" t="inlineStr">
        <is>
          <t>7b158df7da56</t>
        </is>
      </c>
      <c r="C2250" t="inlineStr">
        <is>
          <t>Emerging Threats Compromised IP: 104.248.41.74 | Sources: EMERGING_THREATS</t>
        </is>
      </c>
      <c r="D2250" t="n">
        <v>6.5</v>
      </c>
      <c r="E2250" t="inlineStr">
        <is>
          <t>HIGH</t>
        </is>
      </c>
      <c r="F2250" t="n">
        <v>3</v>
      </c>
      <c r="G2250" t="n">
        <v>2</v>
      </c>
      <c r="H2250" t="inlineStr">
        <is>
          <t>HIGH</t>
        </is>
      </c>
      <c r="I2250" t="n">
        <v>12.5</v>
      </c>
      <c r="J2250" t="inlineStr">
        <is>
          <t>NO</t>
        </is>
      </c>
      <c r="K2250" t="inlineStr">
        <is>
          <t>2026-02-28 21:38</t>
        </is>
      </c>
      <c r="L2250" t="inlineStr">
        <is>
          <t>Block IP</t>
        </is>
      </c>
      <c r="M2250" t="inlineStr">
        <is>
          <t>Network perimeter</t>
        </is>
      </c>
      <c r="N2250" t="inlineStr">
        <is>
          <t>P3</t>
        </is>
      </c>
      <c r="O2250" t="inlineStr">
        <is>
          <t>Check ip-api.com + AbuseIPDB for context</t>
        </is>
      </c>
      <c r="P2250" t="n">
        <v>0</v>
      </c>
      <c r="Q2250" t="n">
        <v>0</v>
      </c>
      <c r="R2250" t="inlineStr">
        <is>
          <t>T1110:Brute Force | T1190:Exploit Public-Facing Application</t>
        </is>
      </c>
      <c r="S2250" t="n">
        <v>1</v>
      </c>
      <c r="T2250" t="inlineStr">
        <is>
          <t>LOW (40%)</t>
        </is>
      </c>
      <c r="U2250" t="inlineStr">
        <is>
          <t>NONE</t>
        </is>
      </c>
      <c r="V2250" t="inlineStr">
        <is>
          <t>NONE</t>
        </is>
      </c>
      <c r="W2250" t="inlineStr">
        <is>
          <t>NONE</t>
        </is>
      </c>
      <c r="X2250" t="inlineStr">
        <is>
          <t>NONE</t>
        </is>
      </c>
      <c r="Y2250" t="n">
        <v>0</v>
      </c>
      <c r="Z2250" t="inlineStr"/>
      <c r="AA2250" t="inlineStr">
        <is>
          <t>https://rules.emergingthreats.net/</t>
        </is>
      </c>
    </row>
    <row r="2251">
      <c r="A2251" t="inlineStr">
        <is>
          <t>EMERGING_THREAT_IP</t>
        </is>
      </c>
      <c r="B2251" t="inlineStr">
        <is>
          <t>0f5bdeffdf57</t>
        </is>
      </c>
      <c r="C2251" t="inlineStr">
        <is>
          <t>Emerging Threats Compromised IP: 104.248.84.27 | Sources: EMERGING_THREATS</t>
        </is>
      </c>
      <c r="D2251" t="n">
        <v>6.5</v>
      </c>
      <c r="E2251" t="inlineStr">
        <is>
          <t>HIGH</t>
        </is>
      </c>
      <c r="F2251" t="n">
        <v>3</v>
      </c>
      <c r="G2251" t="n">
        <v>2</v>
      </c>
      <c r="H2251" t="inlineStr">
        <is>
          <t>HIGH</t>
        </is>
      </c>
      <c r="I2251" t="n">
        <v>12.5</v>
      </c>
      <c r="J2251" t="inlineStr">
        <is>
          <t>NO</t>
        </is>
      </c>
      <c r="K2251" t="inlineStr">
        <is>
          <t>2026-02-28 21:38</t>
        </is>
      </c>
      <c r="L2251" t="inlineStr">
        <is>
          <t>Block IP</t>
        </is>
      </c>
      <c r="M2251" t="inlineStr">
        <is>
          <t>Network perimeter</t>
        </is>
      </c>
      <c r="N2251" t="inlineStr">
        <is>
          <t>P3</t>
        </is>
      </c>
      <c r="O2251" t="inlineStr">
        <is>
          <t>Check ip-api.com + AbuseIPDB for context</t>
        </is>
      </c>
      <c r="P2251" t="n">
        <v>0</v>
      </c>
      <c r="Q2251" t="n">
        <v>0</v>
      </c>
      <c r="R2251" t="inlineStr">
        <is>
          <t>T1110:Brute Force | T1190:Exploit Public-Facing Application</t>
        </is>
      </c>
      <c r="S2251" t="n">
        <v>1</v>
      </c>
      <c r="T2251" t="inlineStr">
        <is>
          <t>LOW (40%)</t>
        </is>
      </c>
      <c r="U2251" t="inlineStr">
        <is>
          <t>NONE</t>
        </is>
      </c>
      <c r="V2251" t="inlineStr">
        <is>
          <t>NONE</t>
        </is>
      </c>
      <c r="W2251" t="inlineStr">
        <is>
          <t>NONE</t>
        </is>
      </c>
      <c r="X2251" t="inlineStr">
        <is>
          <t>NONE</t>
        </is>
      </c>
      <c r="Y2251" t="n">
        <v>0</v>
      </c>
      <c r="Z2251" t="inlineStr"/>
      <c r="AA2251" t="inlineStr">
        <is>
          <t>https://rules.emergingthreats.net/</t>
        </is>
      </c>
    </row>
    <row r="2252">
      <c r="A2252" t="inlineStr">
        <is>
          <t>EMERGING_THREAT_IP</t>
        </is>
      </c>
      <c r="B2252" t="inlineStr">
        <is>
          <t>3f924c0230ce</t>
        </is>
      </c>
      <c r="C2252" t="inlineStr">
        <is>
          <t>Emerging Threats Compromised IP: 106.124.137.21 | Sources: EMERGING_THREATS</t>
        </is>
      </c>
      <c r="D2252" t="n">
        <v>6.5</v>
      </c>
      <c r="E2252" t="inlineStr">
        <is>
          <t>HIGH</t>
        </is>
      </c>
      <c r="F2252" t="n">
        <v>3</v>
      </c>
      <c r="G2252" t="n">
        <v>2</v>
      </c>
      <c r="H2252" t="inlineStr">
        <is>
          <t>HIGH</t>
        </is>
      </c>
      <c r="I2252" t="n">
        <v>12.5</v>
      </c>
      <c r="J2252" t="inlineStr">
        <is>
          <t>NO</t>
        </is>
      </c>
      <c r="K2252" t="inlineStr">
        <is>
          <t>2026-02-28 21:38</t>
        </is>
      </c>
      <c r="L2252" t="inlineStr">
        <is>
          <t>Block IP</t>
        </is>
      </c>
      <c r="M2252" t="inlineStr">
        <is>
          <t>Network perimeter</t>
        </is>
      </c>
      <c r="N2252" t="inlineStr">
        <is>
          <t>P3</t>
        </is>
      </c>
      <c r="O2252" t="inlineStr">
        <is>
          <t>Check ip-api.com + AbuseIPDB for context</t>
        </is>
      </c>
      <c r="P2252" t="n">
        <v>0</v>
      </c>
      <c r="Q2252" t="n">
        <v>0</v>
      </c>
      <c r="R2252" t="inlineStr">
        <is>
          <t>T1110:Brute Force | T1190:Exploit Public-Facing Application</t>
        </is>
      </c>
      <c r="S2252" t="n">
        <v>1</v>
      </c>
      <c r="T2252" t="inlineStr">
        <is>
          <t>LOW (40%)</t>
        </is>
      </c>
      <c r="U2252" t="inlineStr">
        <is>
          <t>NONE</t>
        </is>
      </c>
      <c r="V2252" t="inlineStr">
        <is>
          <t>NONE</t>
        </is>
      </c>
      <c r="W2252" t="inlineStr">
        <is>
          <t>NONE</t>
        </is>
      </c>
      <c r="X2252" t="inlineStr">
        <is>
          <t>NONE</t>
        </is>
      </c>
      <c r="Y2252" t="n">
        <v>0</v>
      </c>
      <c r="Z2252" t="inlineStr"/>
      <c r="AA2252" t="inlineStr">
        <is>
          <t>https://rules.emergingthreats.net/</t>
        </is>
      </c>
    </row>
    <row r="2253">
      <c r="A2253" t="inlineStr">
        <is>
          <t>EMERGING_THREAT_IP</t>
        </is>
      </c>
      <c r="B2253" t="inlineStr">
        <is>
          <t>9129fa0e480d</t>
        </is>
      </c>
      <c r="C2253" t="inlineStr">
        <is>
          <t>Emerging Threats Compromised IP: 106.74.27.94 | Sources: EMERGING_THREATS</t>
        </is>
      </c>
      <c r="D2253" t="n">
        <v>6.5</v>
      </c>
      <c r="E2253" t="inlineStr">
        <is>
          <t>HIGH</t>
        </is>
      </c>
      <c r="F2253" t="n">
        <v>3</v>
      </c>
      <c r="G2253" t="n">
        <v>2</v>
      </c>
      <c r="H2253" t="inlineStr">
        <is>
          <t>HIGH</t>
        </is>
      </c>
      <c r="I2253" t="n">
        <v>12.5</v>
      </c>
      <c r="J2253" t="inlineStr">
        <is>
          <t>NO</t>
        </is>
      </c>
      <c r="K2253" t="inlineStr">
        <is>
          <t>2026-02-28 21:38</t>
        </is>
      </c>
      <c r="L2253" t="inlineStr">
        <is>
          <t>Block IP</t>
        </is>
      </c>
      <c r="M2253" t="inlineStr">
        <is>
          <t>Network perimeter</t>
        </is>
      </c>
      <c r="N2253" t="inlineStr">
        <is>
          <t>P3</t>
        </is>
      </c>
      <c r="O2253" t="inlineStr">
        <is>
          <t>Check ip-api.com + AbuseIPDB for context</t>
        </is>
      </c>
      <c r="P2253" t="n">
        <v>0</v>
      </c>
      <c r="Q2253" t="n">
        <v>0</v>
      </c>
      <c r="R2253" t="inlineStr">
        <is>
          <t>T1110:Brute Force | T1190:Exploit Public-Facing Application</t>
        </is>
      </c>
      <c r="S2253" t="n">
        <v>1</v>
      </c>
      <c r="T2253" t="inlineStr">
        <is>
          <t>LOW (40%)</t>
        </is>
      </c>
      <c r="U2253" t="inlineStr">
        <is>
          <t>NONE</t>
        </is>
      </c>
      <c r="V2253" t="inlineStr">
        <is>
          <t>NONE</t>
        </is>
      </c>
      <c r="W2253" t="inlineStr">
        <is>
          <t>NONE</t>
        </is>
      </c>
      <c r="X2253" t="inlineStr">
        <is>
          <t>NONE</t>
        </is>
      </c>
      <c r="Y2253" t="n">
        <v>0</v>
      </c>
      <c r="Z2253" t="inlineStr"/>
      <c r="AA2253" t="inlineStr">
        <is>
          <t>https://rules.emergingthreats.net/</t>
        </is>
      </c>
    </row>
    <row r="2254">
      <c r="A2254" t="inlineStr">
        <is>
          <t>EMERGING_THREAT_IP</t>
        </is>
      </c>
      <c r="B2254" t="inlineStr">
        <is>
          <t>c7876c4462b8</t>
        </is>
      </c>
      <c r="C2254" t="inlineStr">
        <is>
          <t>Emerging Threats Compromised IP: 107.150.119.229 | Sources: EMERGING_THREATS</t>
        </is>
      </c>
      <c r="D2254" t="n">
        <v>6.5</v>
      </c>
      <c r="E2254" t="inlineStr">
        <is>
          <t>HIGH</t>
        </is>
      </c>
      <c r="F2254" t="n">
        <v>3</v>
      </c>
      <c r="G2254" t="n">
        <v>2</v>
      </c>
      <c r="H2254" t="inlineStr">
        <is>
          <t>HIGH</t>
        </is>
      </c>
      <c r="I2254" t="n">
        <v>12.5</v>
      </c>
      <c r="J2254" t="inlineStr">
        <is>
          <t>NO</t>
        </is>
      </c>
      <c r="K2254" t="inlineStr">
        <is>
          <t>2026-02-28 21:38</t>
        </is>
      </c>
      <c r="L2254" t="inlineStr">
        <is>
          <t>Block IP</t>
        </is>
      </c>
      <c r="M2254" t="inlineStr">
        <is>
          <t>Network perimeter</t>
        </is>
      </c>
      <c r="N2254" t="inlineStr">
        <is>
          <t>P3</t>
        </is>
      </c>
      <c r="O2254" t="inlineStr">
        <is>
          <t>Check ip-api.com + AbuseIPDB for context</t>
        </is>
      </c>
      <c r="P2254" t="n">
        <v>0</v>
      </c>
      <c r="Q2254" t="n">
        <v>0</v>
      </c>
      <c r="R2254" t="inlineStr">
        <is>
          <t>T1110:Brute Force | T1190:Exploit Public-Facing Application</t>
        </is>
      </c>
      <c r="S2254" t="n">
        <v>1</v>
      </c>
      <c r="T2254" t="inlineStr">
        <is>
          <t>LOW (40%)</t>
        </is>
      </c>
      <c r="U2254" t="inlineStr">
        <is>
          <t>NONE</t>
        </is>
      </c>
      <c r="V2254" t="inlineStr">
        <is>
          <t>NONE</t>
        </is>
      </c>
      <c r="W2254" t="inlineStr">
        <is>
          <t>NONE</t>
        </is>
      </c>
      <c r="X2254" t="inlineStr">
        <is>
          <t>NONE</t>
        </is>
      </c>
      <c r="Y2254" t="n">
        <v>0</v>
      </c>
      <c r="Z2254" t="inlineStr"/>
      <c r="AA2254" t="inlineStr">
        <is>
          <t>https://rules.emergingthreats.net/</t>
        </is>
      </c>
    </row>
    <row r="2255">
      <c r="A2255" t="inlineStr">
        <is>
          <t>EMERGING_THREAT_IP</t>
        </is>
      </c>
      <c r="B2255" t="inlineStr">
        <is>
          <t>f70533669fa1</t>
        </is>
      </c>
      <c r="C2255" t="inlineStr">
        <is>
          <t>Emerging Threats Compromised IP: 107.175.114.119 | Sources: EMERGING_THREATS</t>
        </is>
      </c>
      <c r="D2255" t="n">
        <v>6.5</v>
      </c>
      <c r="E2255" t="inlineStr">
        <is>
          <t>HIGH</t>
        </is>
      </c>
      <c r="F2255" t="n">
        <v>3</v>
      </c>
      <c r="G2255" t="n">
        <v>2</v>
      </c>
      <c r="H2255" t="inlineStr">
        <is>
          <t>HIGH</t>
        </is>
      </c>
      <c r="I2255" t="n">
        <v>12.5</v>
      </c>
      <c r="J2255" t="inlineStr">
        <is>
          <t>NO</t>
        </is>
      </c>
      <c r="K2255" t="inlineStr">
        <is>
          <t>2026-02-28 21:38</t>
        </is>
      </c>
      <c r="L2255" t="inlineStr">
        <is>
          <t>Block IP</t>
        </is>
      </c>
      <c r="M2255" t="inlineStr">
        <is>
          <t>Network perimeter</t>
        </is>
      </c>
      <c r="N2255" t="inlineStr">
        <is>
          <t>P3</t>
        </is>
      </c>
      <c r="O2255" t="inlineStr">
        <is>
          <t>Check ip-api.com + AbuseIPDB for context</t>
        </is>
      </c>
      <c r="P2255" t="n">
        <v>0</v>
      </c>
      <c r="Q2255" t="n">
        <v>0</v>
      </c>
      <c r="R2255" t="inlineStr">
        <is>
          <t>T1110:Brute Force | T1190:Exploit Public-Facing Application</t>
        </is>
      </c>
      <c r="S2255" t="n">
        <v>1</v>
      </c>
      <c r="T2255" t="inlineStr">
        <is>
          <t>LOW (40%)</t>
        </is>
      </c>
      <c r="U2255" t="inlineStr">
        <is>
          <t>NONE</t>
        </is>
      </c>
      <c r="V2255" t="inlineStr">
        <is>
          <t>NONE</t>
        </is>
      </c>
      <c r="W2255" t="inlineStr">
        <is>
          <t>NONE</t>
        </is>
      </c>
      <c r="X2255" t="inlineStr">
        <is>
          <t>NONE</t>
        </is>
      </c>
      <c r="Y2255" t="n">
        <v>0</v>
      </c>
      <c r="Z2255" t="inlineStr"/>
      <c r="AA2255" t="inlineStr">
        <is>
          <t>https://rules.emergingthreats.net/</t>
        </is>
      </c>
    </row>
    <row r="2256">
      <c r="A2256" t="inlineStr">
        <is>
          <t>EMERGING_THREAT_IP</t>
        </is>
      </c>
      <c r="B2256" t="inlineStr">
        <is>
          <t>8d4c992d158f</t>
        </is>
      </c>
      <c r="C2256" t="inlineStr">
        <is>
          <t>Emerging Threats Compromised IP: 109.122.196.176 | Sources: EMERGING_THREATS</t>
        </is>
      </c>
      <c r="D2256" t="n">
        <v>6.5</v>
      </c>
      <c r="E2256" t="inlineStr">
        <is>
          <t>HIGH</t>
        </is>
      </c>
      <c r="F2256" t="n">
        <v>3</v>
      </c>
      <c r="G2256" t="n">
        <v>2</v>
      </c>
      <c r="H2256" t="inlineStr">
        <is>
          <t>HIGH</t>
        </is>
      </c>
      <c r="I2256" t="n">
        <v>12.5</v>
      </c>
      <c r="J2256" t="inlineStr">
        <is>
          <t>NO</t>
        </is>
      </c>
      <c r="K2256" t="inlineStr">
        <is>
          <t>2026-02-28 21:38</t>
        </is>
      </c>
      <c r="L2256" t="inlineStr">
        <is>
          <t>Block IP</t>
        </is>
      </c>
      <c r="M2256" t="inlineStr">
        <is>
          <t>Network perimeter</t>
        </is>
      </c>
      <c r="N2256" t="inlineStr">
        <is>
          <t>P3</t>
        </is>
      </c>
      <c r="O2256" t="inlineStr">
        <is>
          <t>Check ip-api.com + AbuseIPDB for context</t>
        </is>
      </c>
      <c r="P2256" t="n">
        <v>0</v>
      </c>
      <c r="Q2256" t="n">
        <v>0</v>
      </c>
      <c r="R2256" t="inlineStr">
        <is>
          <t>T1110:Brute Force | T1190:Exploit Public-Facing Application</t>
        </is>
      </c>
      <c r="S2256" t="n">
        <v>1</v>
      </c>
      <c r="T2256" t="inlineStr">
        <is>
          <t>LOW (40%)</t>
        </is>
      </c>
      <c r="U2256" t="inlineStr">
        <is>
          <t>NONE</t>
        </is>
      </c>
      <c r="V2256" t="inlineStr">
        <is>
          <t>NONE</t>
        </is>
      </c>
      <c r="W2256" t="inlineStr">
        <is>
          <t>NONE</t>
        </is>
      </c>
      <c r="X2256" t="inlineStr">
        <is>
          <t>NONE</t>
        </is>
      </c>
      <c r="Y2256" t="n">
        <v>0</v>
      </c>
      <c r="Z2256" t="inlineStr"/>
      <c r="AA2256" t="inlineStr">
        <is>
          <t>https://rules.emergingthreats.net/</t>
        </is>
      </c>
    </row>
    <row r="2257">
      <c r="A2257" t="inlineStr">
        <is>
          <t>EMERGING_THREAT_IP</t>
        </is>
      </c>
      <c r="B2257" t="inlineStr">
        <is>
          <t>c90196742a73</t>
        </is>
      </c>
      <c r="C2257" t="inlineStr">
        <is>
          <t>Emerging Threats Compromised IP: 109.172.55.64 | Sources: EMERGING_THREATS</t>
        </is>
      </c>
      <c r="D2257" t="n">
        <v>6.5</v>
      </c>
      <c r="E2257" t="inlineStr">
        <is>
          <t>HIGH</t>
        </is>
      </c>
      <c r="F2257" t="n">
        <v>3</v>
      </c>
      <c r="G2257" t="n">
        <v>2</v>
      </c>
      <c r="H2257" t="inlineStr">
        <is>
          <t>HIGH</t>
        </is>
      </c>
      <c r="I2257" t="n">
        <v>12.5</v>
      </c>
      <c r="J2257" t="inlineStr">
        <is>
          <t>NO</t>
        </is>
      </c>
      <c r="K2257" t="inlineStr">
        <is>
          <t>2026-02-28 21:38</t>
        </is>
      </c>
      <c r="L2257" t="inlineStr">
        <is>
          <t>Block IP</t>
        </is>
      </c>
      <c r="M2257" t="inlineStr">
        <is>
          <t>Network perimeter</t>
        </is>
      </c>
      <c r="N2257" t="inlineStr">
        <is>
          <t>P3</t>
        </is>
      </c>
      <c r="O2257" t="inlineStr">
        <is>
          <t>Check ip-api.com + AbuseIPDB for context</t>
        </is>
      </c>
      <c r="P2257" t="n">
        <v>0</v>
      </c>
      <c r="Q2257" t="n">
        <v>0</v>
      </c>
      <c r="R2257" t="inlineStr">
        <is>
          <t>T1110:Brute Force | T1190:Exploit Public-Facing Application</t>
        </is>
      </c>
      <c r="S2257" t="n">
        <v>1</v>
      </c>
      <c r="T2257" t="inlineStr">
        <is>
          <t>LOW (40%)</t>
        </is>
      </c>
      <c r="U2257" t="inlineStr">
        <is>
          <t>NONE</t>
        </is>
      </c>
      <c r="V2257" t="inlineStr">
        <is>
          <t>NONE</t>
        </is>
      </c>
      <c r="W2257" t="inlineStr">
        <is>
          <t>NONE</t>
        </is>
      </c>
      <c r="X2257" t="inlineStr">
        <is>
          <t>NONE</t>
        </is>
      </c>
      <c r="Y2257" t="n">
        <v>0</v>
      </c>
      <c r="Z2257" t="inlineStr"/>
      <c r="AA2257" t="inlineStr">
        <is>
          <t>https://rules.emergingthreats.net/</t>
        </is>
      </c>
    </row>
    <row r="2258">
      <c r="A2258" t="inlineStr">
        <is>
          <t>EMERGING_THREAT_IP</t>
        </is>
      </c>
      <c r="B2258" t="inlineStr">
        <is>
          <t>58a732101248</t>
        </is>
      </c>
      <c r="C2258" t="inlineStr">
        <is>
          <t>Emerging Threats Compromised IP: 111.160.133.62 | Sources: EMERGING_THREATS</t>
        </is>
      </c>
      <c r="D2258" t="n">
        <v>6.5</v>
      </c>
      <c r="E2258" t="inlineStr">
        <is>
          <t>HIGH</t>
        </is>
      </c>
      <c r="F2258" t="n">
        <v>3</v>
      </c>
      <c r="G2258" t="n">
        <v>2</v>
      </c>
      <c r="H2258" t="inlineStr">
        <is>
          <t>HIGH</t>
        </is>
      </c>
      <c r="I2258" t="n">
        <v>12.5</v>
      </c>
      <c r="J2258" t="inlineStr">
        <is>
          <t>NO</t>
        </is>
      </c>
      <c r="K2258" t="inlineStr">
        <is>
          <t>2026-02-28 21:38</t>
        </is>
      </c>
      <c r="L2258" t="inlineStr">
        <is>
          <t>Block IP</t>
        </is>
      </c>
      <c r="M2258" t="inlineStr">
        <is>
          <t>Network perimeter</t>
        </is>
      </c>
      <c r="N2258" t="inlineStr">
        <is>
          <t>P3</t>
        </is>
      </c>
      <c r="O2258" t="inlineStr">
        <is>
          <t>Check ip-api.com + AbuseIPDB for context</t>
        </is>
      </c>
      <c r="P2258" t="n">
        <v>0</v>
      </c>
      <c r="Q2258" t="n">
        <v>0</v>
      </c>
      <c r="R2258" t="inlineStr">
        <is>
          <t>T1110:Brute Force | T1190:Exploit Public-Facing Application</t>
        </is>
      </c>
      <c r="S2258" t="n">
        <v>1</v>
      </c>
      <c r="T2258" t="inlineStr">
        <is>
          <t>LOW (40%)</t>
        </is>
      </c>
      <c r="U2258" t="inlineStr">
        <is>
          <t>NONE</t>
        </is>
      </c>
      <c r="V2258" t="inlineStr">
        <is>
          <t>NONE</t>
        </is>
      </c>
      <c r="W2258" t="inlineStr">
        <is>
          <t>NONE</t>
        </is>
      </c>
      <c r="X2258" t="inlineStr">
        <is>
          <t>NONE</t>
        </is>
      </c>
      <c r="Y2258" t="n">
        <v>0</v>
      </c>
      <c r="Z2258" t="inlineStr"/>
      <c r="AA2258" t="inlineStr">
        <is>
          <t>https://rules.emergingthreats.net/</t>
        </is>
      </c>
    </row>
    <row r="2259">
      <c r="A2259" t="inlineStr">
        <is>
          <t>EMERGING_THREAT_IP</t>
        </is>
      </c>
      <c r="B2259" t="inlineStr">
        <is>
          <t>153710cc82cd</t>
        </is>
      </c>
      <c r="C2259" t="inlineStr">
        <is>
          <t>Emerging Threats Compromised IP: 111.32.36.226 | Sources: EMERGING_THREATS</t>
        </is>
      </c>
      <c r="D2259" t="n">
        <v>6.5</v>
      </c>
      <c r="E2259" t="inlineStr">
        <is>
          <t>HIGH</t>
        </is>
      </c>
      <c r="F2259" t="n">
        <v>3</v>
      </c>
      <c r="G2259" t="n">
        <v>2</v>
      </c>
      <c r="H2259" t="inlineStr">
        <is>
          <t>HIGH</t>
        </is>
      </c>
      <c r="I2259" t="n">
        <v>12.5</v>
      </c>
      <c r="J2259" t="inlineStr">
        <is>
          <t>NO</t>
        </is>
      </c>
      <c r="K2259" t="inlineStr">
        <is>
          <t>2026-02-28 21:38</t>
        </is>
      </c>
      <c r="L2259" t="inlineStr">
        <is>
          <t>Block IP</t>
        </is>
      </c>
      <c r="M2259" t="inlineStr">
        <is>
          <t>Network perimeter</t>
        </is>
      </c>
      <c r="N2259" t="inlineStr">
        <is>
          <t>P3</t>
        </is>
      </c>
      <c r="O2259" t="inlineStr">
        <is>
          <t>Check ip-api.com + AbuseIPDB for context</t>
        </is>
      </c>
      <c r="P2259" t="n">
        <v>0</v>
      </c>
      <c r="Q2259" t="n">
        <v>0</v>
      </c>
      <c r="R2259" t="inlineStr">
        <is>
          <t>T1110:Brute Force | T1190:Exploit Public-Facing Application</t>
        </is>
      </c>
      <c r="S2259" t="n">
        <v>1</v>
      </c>
      <c r="T2259" t="inlineStr">
        <is>
          <t>LOW (40%)</t>
        </is>
      </c>
      <c r="U2259" t="inlineStr">
        <is>
          <t>NONE</t>
        </is>
      </c>
      <c r="V2259" t="inlineStr">
        <is>
          <t>NONE</t>
        </is>
      </c>
      <c r="W2259" t="inlineStr">
        <is>
          <t>NONE</t>
        </is>
      </c>
      <c r="X2259" t="inlineStr">
        <is>
          <t>NONE</t>
        </is>
      </c>
      <c r="Y2259" t="n">
        <v>0</v>
      </c>
      <c r="Z2259" t="inlineStr"/>
      <c r="AA2259" t="inlineStr">
        <is>
          <t>https://rules.emergingthreats.net/</t>
        </is>
      </c>
    </row>
    <row r="2260">
      <c r="A2260" t="inlineStr">
        <is>
          <t>EMERGING_THREAT_IP</t>
        </is>
      </c>
      <c r="B2260" t="inlineStr">
        <is>
          <t>56362e505e20</t>
        </is>
      </c>
      <c r="C2260" t="inlineStr">
        <is>
          <t>Emerging Threats Compromised IP: 112.163.119.199 | Sources: EMERGING_THREATS</t>
        </is>
      </c>
      <c r="D2260" t="n">
        <v>6.5</v>
      </c>
      <c r="E2260" t="inlineStr">
        <is>
          <t>HIGH</t>
        </is>
      </c>
      <c r="F2260" t="n">
        <v>3</v>
      </c>
      <c r="G2260" t="n">
        <v>2</v>
      </c>
      <c r="H2260" t="inlineStr">
        <is>
          <t>HIGH</t>
        </is>
      </c>
      <c r="I2260" t="n">
        <v>12.5</v>
      </c>
      <c r="J2260" t="inlineStr">
        <is>
          <t>NO</t>
        </is>
      </c>
      <c r="K2260" t="inlineStr">
        <is>
          <t>2026-02-28 21:38</t>
        </is>
      </c>
      <c r="L2260" t="inlineStr">
        <is>
          <t>Block IP</t>
        </is>
      </c>
      <c r="M2260" t="inlineStr">
        <is>
          <t>Network perimeter</t>
        </is>
      </c>
      <c r="N2260" t="inlineStr">
        <is>
          <t>P3</t>
        </is>
      </c>
      <c r="O2260" t="inlineStr">
        <is>
          <t>Check ip-api.com + AbuseIPDB for context</t>
        </is>
      </c>
      <c r="P2260" t="n">
        <v>0</v>
      </c>
      <c r="Q2260" t="n">
        <v>0</v>
      </c>
      <c r="R2260" t="inlineStr">
        <is>
          <t>T1110:Brute Force | T1190:Exploit Public-Facing Application</t>
        </is>
      </c>
      <c r="S2260" t="n">
        <v>1</v>
      </c>
      <c r="T2260" t="inlineStr">
        <is>
          <t>LOW (40%)</t>
        </is>
      </c>
      <c r="U2260" t="inlineStr">
        <is>
          <t>NONE</t>
        </is>
      </c>
      <c r="V2260" t="inlineStr">
        <is>
          <t>NONE</t>
        </is>
      </c>
      <c r="W2260" t="inlineStr">
        <is>
          <t>NONE</t>
        </is>
      </c>
      <c r="X2260" t="inlineStr">
        <is>
          <t>NONE</t>
        </is>
      </c>
      <c r="Y2260" t="n">
        <v>0</v>
      </c>
      <c r="Z2260" t="inlineStr"/>
      <c r="AA2260" t="inlineStr">
        <is>
          <t>https://rules.emergingthreats.net/</t>
        </is>
      </c>
    </row>
    <row r="2261">
      <c r="A2261" t="inlineStr">
        <is>
          <t>EMERGING_THREAT_IP</t>
        </is>
      </c>
      <c r="B2261" t="inlineStr">
        <is>
          <t>a5391b0ff482</t>
        </is>
      </c>
      <c r="C2261" t="inlineStr">
        <is>
          <t>Emerging Threats Compromised IP: 112.203.76.195 | Sources: EMERGING_THREATS</t>
        </is>
      </c>
      <c r="D2261" t="n">
        <v>6.5</v>
      </c>
      <c r="E2261" t="inlineStr">
        <is>
          <t>HIGH</t>
        </is>
      </c>
      <c r="F2261" t="n">
        <v>3</v>
      </c>
      <c r="G2261" t="n">
        <v>2</v>
      </c>
      <c r="H2261" t="inlineStr">
        <is>
          <t>HIGH</t>
        </is>
      </c>
      <c r="I2261" t="n">
        <v>12.5</v>
      </c>
      <c r="J2261" t="inlineStr">
        <is>
          <t>NO</t>
        </is>
      </c>
      <c r="K2261" t="inlineStr">
        <is>
          <t>2026-02-28 21:38</t>
        </is>
      </c>
      <c r="L2261" t="inlineStr">
        <is>
          <t>Block IP</t>
        </is>
      </c>
      <c r="M2261" t="inlineStr">
        <is>
          <t>Network perimeter</t>
        </is>
      </c>
      <c r="N2261" t="inlineStr">
        <is>
          <t>P3</t>
        </is>
      </c>
      <c r="O2261" t="inlineStr">
        <is>
          <t>Check ip-api.com + AbuseIPDB for context</t>
        </is>
      </c>
      <c r="P2261" t="n">
        <v>0</v>
      </c>
      <c r="Q2261" t="n">
        <v>0</v>
      </c>
      <c r="R2261" t="inlineStr">
        <is>
          <t>T1110:Brute Force | T1190:Exploit Public-Facing Application</t>
        </is>
      </c>
      <c r="S2261" t="n">
        <v>1</v>
      </c>
      <c r="T2261" t="inlineStr">
        <is>
          <t>LOW (40%)</t>
        </is>
      </c>
      <c r="U2261" t="inlineStr">
        <is>
          <t>NONE</t>
        </is>
      </c>
      <c r="V2261" t="inlineStr">
        <is>
          <t>NONE</t>
        </is>
      </c>
      <c r="W2261" t="inlineStr">
        <is>
          <t>NONE</t>
        </is>
      </c>
      <c r="X2261" t="inlineStr">
        <is>
          <t>NONE</t>
        </is>
      </c>
      <c r="Y2261" t="n">
        <v>0</v>
      </c>
      <c r="Z2261" t="inlineStr"/>
      <c r="AA2261" t="inlineStr">
        <is>
          <t>https://rules.emergingthreats.net/</t>
        </is>
      </c>
    </row>
    <row r="2262">
      <c r="A2262" t="inlineStr">
        <is>
          <t>EMERGING_THREAT_IP</t>
        </is>
      </c>
      <c r="B2262" t="inlineStr">
        <is>
          <t>fb69466d3c6c</t>
        </is>
      </c>
      <c r="C2262" t="inlineStr">
        <is>
          <t>Emerging Threats Compromised IP: 113.240.110.0 | Sources: EMERGING_THREATS</t>
        </is>
      </c>
      <c r="D2262" t="n">
        <v>6.5</v>
      </c>
      <c r="E2262" t="inlineStr">
        <is>
          <t>HIGH</t>
        </is>
      </c>
      <c r="F2262" t="n">
        <v>3</v>
      </c>
      <c r="G2262" t="n">
        <v>2</v>
      </c>
      <c r="H2262" t="inlineStr">
        <is>
          <t>HIGH</t>
        </is>
      </c>
      <c r="I2262" t="n">
        <v>12.5</v>
      </c>
      <c r="J2262" t="inlineStr">
        <is>
          <t>NO</t>
        </is>
      </c>
      <c r="K2262" t="inlineStr">
        <is>
          <t>2026-02-28 21:38</t>
        </is>
      </c>
      <c r="L2262" t="inlineStr">
        <is>
          <t>Block IP</t>
        </is>
      </c>
      <c r="M2262" t="inlineStr">
        <is>
          <t>Network perimeter</t>
        </is>
      </c>
      <c r="N2262" t="inlineStr">
        <is>
          <t>P3</t>
        </is>
      </c>
      <c r="O2262" t="inlineStr">
        <is>
          <t>Check ip-api.com + AbuseIPDB for context</t>
        </is>
      </c>
      <c r="P2262" t="n">
        <v>0</v>
      </c>
      <c r="Q2262" t="n">
        <v>0</v>
      </c>
      <c r="R2262" t="inlineStr">
        <is>
          <t>T1110:Brute Force | T1190:Exploit Public-Facing Application</t>
        </is>
      </c>
      <c r="S2262" t="n">
        <v>1</v>
      </c>
      <c r="T2262" t="inlineStr">
        <is>
          <t>LOW (40%)</t>
        </is>
      </c>
      <c r="U2262" t="inlineStr">
        <is>
          <t>NONE</t>
        </is>
      </c>
      <c r="V2262" t="inlineStr">
        <is>
          <t>NONE</t>
        </is>
      </c>
      <c r="W2262" t="inlineStr">
        <is>
          <t>NONE</t>
        </is>
      </c>
      <c r="X2262" t="inlineStr">
        <is>
          <t>NONE</t>
        </is>
      </c>
      <c r="Y2262" t="n">
        <v>0</v>
      </c>
      <c r="Z2262" t="inlineStr"/>
      <c r="AA2262" t="inlineStr">
        <is>
          <t>https://rules.emergingthreats.net/</t>
        </is>
      </c>
    </row>
    <row r="2263">
      <c r="A2263" t="inlineStr">
        <is>
          <t>EMERGING_THREAT_IP</t>
        </is>
      </c>
      <c r="B2263" t="inlineStr">
        <is>
          <t>2bc8ac825e6b</t>
        </is>
      </c>
      <c r="C2263" t="inlineStr">
        <is>
          <t>Emerging Threats Compromised IP: 114.246.36.108 | Sources: EMERGING_THREATS</t>
        </is>
      </c>
      <c r="D2263" t="n">
        <v>6.5</v>
      </c>
      <c r="E2263" t="inlineStr">
        <is>
          <t>HIGH</t>
        </is>
      </c>
      <c r="F2263" t="n">
        <v>3</v>
      </c>
      <c r="G2263" t="n">
        <v>2</v>
      </c>
      <c r="H2263" t="inlineStr">
        <is>
          <t>HIGH</t>
        </is>
      </c>
      <c r="I2263" t="n">
        <v>12.5</v>
      </c>
      <c r="J2263" t="inlineStr">
        <is>
          <t>NO</t>
        </is>
      </c>
      <c r="K2263" t="inlineStr">
        <is>
          <t>2026-02-28 21:38</t>
        </is>
      </c>
      <c r="L2263" t="inlineStr">
        <is>
          <t>Block IP</t>
        </is>
      </c>
      <c r="M2263" t="inlineStr">
        <is>
          <t>Network perimeter</t>
        </is>
      </c>
      <c r="N2263" t="inlineStr">
        <is>
          <t>P3</t>
        </is>
      </c>
      <c r="O2263" t="inlineStr">
        <is>
          <t>Check ip-api.com + AbuseIPDB for context</t>
        </is>
      </c>
      <c r="P2263" t="n">
        <v>0</v>
      </c>
      <c r="Q2263" t="n">
        <v>0</v>
      </c>
      <c r="R2263" t="inlineStr">
        <is>
          <t>T1110:Brute Force | T1190:Exploit Public-Facing Application</t>
        </is>
      </c>
      <c r="S2263" t="n">
        <v>1</v>
      </c>
      <c r="T2263" t="inlineStr">
        <is>
          <t>LOW (40%)</t>
        </is>
      </c>
      <c r="U2263" t="inlineStr">
        <is>
          <t>NONE</t>
        </is>
      </c>
      <c r="V2263" t="inlineStr">
        <is>
          <t>NONE</t>
        </is>
      </c>
      <c r="W2263" t="inlineStr">
        <is>
          <t>NONE</t>
        </is>
      </c>
      <c r="X2263" t="inlineStr">
        <is>
          <t>NONE</t>
        </is>
      </c>
      <c r="Y2263" t="n">
        <v>0</v>
      </c>
      <c r="Z2263" t="inlineStr"/>
      <c r="AA2263" t="inlineStr">
        <is>
          <t>https://rules.emergingthreats.net/</t>
        </is>
      </c>
    </row>
    <row r="2264">
      <c r="A2264" t="inlineStr">
        <is>
          <t>EMERGING_THREAT_IP</t>
        </is>
      </c>
      <c r="B2264" t="inlineStr">
        <is>
          <t>0d9c0ca40d1b</t>
        </is>
      </c>
      <c r="C2264" t="inlineStr">
        <is>
          <t>Emerging Threats Compromised IP: 115.140.161.61 | Sources: EMERGING_THREATS</t>
        </is>
      </c>
      <c r="D2264" t="n">
        <v>6.5</v>
      </c>
      <c r="E2264" t="inlineStr">
        <is>
          <t>HIGH</t>
        </is>
      </c>
      <c r="F2264" t="n">
        <v>3</v>
      </c>
      <c r="G2264" t="n">
        <v>2</v>
      </c>
      <c r="H2264" t="inlineStr">
        <is>
          <t>HIGH</t>
        </is>
      </c>
      <c r="I2264" t="n">
        <v>12.5</v>
      </c>
      <c r="J2264" t="inlineStr">
        <is>
          <t>NO</t>
        </is>
      </c>
      <c r="K2264" t="inlineStr">
        <is>
          <t>2026-02-28 21:38</t>
        </is>
      </c>
      <c r="L2264" t="inlineStr">
        <is>
          <t>Block IP</t>
        </is>
      </c>
      <c r="M2264" t="inlineStr">
        <is>
          <t>Network perimeter</t>
        </is>
      </c>
      <c r="N2264" t="inlineStr">
        <is>
          <t>P3</t>
        </is>
      </c>
      <c r="O2264" t="inlineStr">
        <is>
          <t>Check ip-api.com + AbuseIPDB for context</t>
        </is>
      </c>
      <c r="P2264" t="n">
        <v>0</v>
      </c>
      <c r="Q2264" t="n">
        <v>0</v>
      </c>
      <c r="R2264" t="inlineStr">
        <is>
          <t>T1110:Brute Force | T1190:Exploit Public-Facing Application</t>
        </is>
      </c>
      <c r="S2264" t="n">
        <v>1</v>
      </c>
      <c r="T2264" t="inlineStr">
        <is>
          <t>LOW (40%)</t>
        </is>
      </c>
      <c r="U2264" t="inlineStr">
        <is>
          <t>NONE</t>
        </is>
      </c>
      <c r="V2264" t="inlineStr">
        <is>
          <t>NONE</t>
        </is>
      </c>
      <c r="W2264" t="inlineStr">
        <is>
          <t>NONE</t>
        </is>
      </c>
      <c r="X2264" t="inlineStr">
        <is>
          <t>NONE</t>
        </is>
      </c>
      <c r="Y2264" t="n">
        <v>0</v>
      </c>
      <c r="Z2264" t="inlineStr"/>
      <c r="AA2264" t="inlineStr">
        <is>
          <t>https://rules.emergingthreats.net/</t>
        </is>
      </c>
    </row>
    <row r="2265">
      <c r="A2265" t="inlineStr">
        <is>
          <t>EMERGING_THREAT_IP</t>
        </is>
      </c>
      <c r="B2265" t="inlineStr">
        <is>
          <t>b193ce1c8118</t>
        </is>
      </c>
      <c r="C2265" t="inlineStr">
        <is>
          <t>Emerging Threats Compromised IP: 115.160.79.71 | Sources: EMERGING_THREATS</t>
        </is>
      </c>
      <c r="D2265" t="n">
        <v>6.5</v>
      </c>
      <c r="E2265" t="inlineStr">
        <is>
          <t>HIGH</t>
        </is>
      </c>
      <c r="F2265" t="n">
        <v>3</v>
      </c>
      <c r="G2265" t="n">
        <v>2</v>
      </c>
      <c r="H2265" t="inlineStr">
        <is>
          <t>HIGH</t>
        </is>
      </c>
      <c r="I2265" t="n">
        <v>12.5</v>
      </c>
      <c r="J2265" t="inlineStr">
        <is>
          <t>NO</t>
        </is>
      </c>
      <c r="K2265" t="inlineStr">
        <is>
          <t>2026-02-28 21:38</t>
        </is>
      </c>
      <c r="L2265" t="inlineStr">
        <is>
          <t>Block IP</t>
        </is>
      </c>
      <c r="M2265" t="inlineStr">
        <is>
          <t>Network perimeter</t>
        </is>
      </c>
      <c r="N2265" t="inlineStr">
        <is>
          <t>P3</t>
        </is>
      </c>
      <c r="O2265" t="inlineStr">
        <is>
          <t>Check ip-api.com + AbuseIPDB for context</t>
        </is>
      </c>
      <c r="P2265" t="n">
        <v>0</v>
      </c>
      <c r="Q2265" t="n">
        <v>0</v>
      </c>
      <c r="R2265" t="inlineStr">
        <is>
          <t>T1110:Brute Force | T1190:Exploit Public-Facing Application</t>
        </is>
      </c>
      <c r="S2265" t="n">
        <v>1</v>
      </c>
      <c r="T2265" t="inlineStr">
        <is>
          <t>LOW (40%)</t>
        </is>
      </c>
      <c r="U2265" t="inlineStr">
        <is>
          <t>NONE</t>
        </is>
      </c>
      <c r="V2265" t="inlineStr">
        <is>
          <t>NONE</t>
        </is>
      </c>
      <c r="W2265" t="inlineStr">
        <is>
          <t>NONE</t>
        </is>
      </c>
      <c r="X2265" t="inlineStr">
        <is>
          <t>NONE</t>
        </is>
      </c>
      <c r="Y2265" t="n">
        <v>0</v>
      </c>
      <c r="Z2265" t="inlineStr"/>
      <c r="AA2265" t="inlineStr">
        <is>
          <t>https://rules.emergingthreats.net/</t>
        </is>
      </c>
    </row>
    <row r="2266">
      <c r="A2266" t="inlineStr">
        <is>
          <t>EMERGING_THREAT_IP</t>
        </is>
      </c>
      <c r="B2266" t="inlineStr">
        <is>
          <t>98108d97a1e0</t>
        </is>
      </c>
      <c r="C2266" t="inlineStr">
        <is>
          <t>Emerging Threats Compromised IP: 115.190.14.206 | Sources: EMERGING_THREATS</t>
        </is>
      </c>
      <c r="D2266" t="n">
        <v>6.5</v>
      </c>
      <c r="E2266" t="inlineStr">
        <is>
          <t>HIGH</t>
        </is>
      </c>
      <c r="F2266" t="n">
        <v>3</v>
      </c>
      <c r="G2266" t="n">
        <v>2</v>
      </c>
      <c r="H2266" t="inlineStr">
        <is>
          <t>HIGH</t>
        </is>
      </c>
      <c r="I2266" t="n">
        <v>12.5</v>
      </c>
      <c r="J2266" t="inlineStr">
        <is>
          <t>NO</t>
        </is>
      </c>
      <c r="K2266" t="inlineStr">
        <is>
          <t>2026-02-28 21:38</t>
        </is>
      </c>
      <c r="L2266" t="inlineStr">
        <is>
          <t>Block IP</t>
        </is>
      </c>
      <c r="M2266" t="inlineStr">
        <is>
          <t>Network perimeter</t>
        </is>
      </c>
      <c r="N2266" t="inlineStr">
        <is>
          <t>P3</t>
        </is>
      </c>
      <c r="O2266" t="inlineStr">
        <is>
          <t>Check ip-api.com + AbuseIPDB for context</t>
        </is>
      </c>
      <c r="P2266" t="n">
        <v>0</v>
      </c>
      <c r="Q2266" t="n">
        <v>0</v>
      </c>
      <c r="R2266" t="inlineStr">
        <is>
          <t>T1110:Brute Force | T1190:Exploit Public-Facing Application</t>
        </is>
      </c>
      <c r="S2266" t="n">
        <v>1</v>
      </c>
      <c r="T2266" t="inlineStr">
        <is>
          <t>LOW (40%)</t>
        </is>
      </c>
      <c r="U2266" t="inlineStr">
        <is>
          <t>NONE</t>
        </is>
      </c>
      <c r="V2266" t="inlineStr">
        <is>
          <t>NONE</t>
        </is>
      </c>
      <c r="W2266" t="inlineStr">
        <is>
          <t>NONE</t>
        </is>
      </c>
      <c r="X2266" t="inlineStr">
        <is>
          <t>NONE</t>
        </is>
      </c>
      <c r="Y2266" t="n">
        <v>0</v>
      </c>
      <c r="Z2266" t="inlineStr"/>
      <c r="AA2266" t="inlineStr">
        <is>
          <t>https://rules.emergingthreats.net/</t>
        </is>
      </c>
    </row>
    <row r="2267">
      <c r="A2267" t="inlineStr">
        <is>
          <t>EMERGING_THREAT_IP</t>
        </is>
      </c>
      <c r="B2267" t="inlineStr">
        <is>
          <t>f6a22beb1877</t>
        </is>
      </c>
      <c r="C2267" t="inlineStr">
        <is>
          <t>Emerging Threats Compromised IP: 115.190.20.70 | Sources: EMERGING_THREATS</t>
        </is>
      </c>
      <c r="D2267" t="n">
        <v>6.5</v>
      </c>
      <c r="E2267" t="inlineStr">
        <is>
          <t>HIGH</t>
        </is>
      </c>
      <c r="F2267" t="n">
        <v>3</v>
      </c>
      <c r="G2267" t="n">
        <v>2</v>
      </c>
      <c r="H2267" t="inlineStr">
        <is>
          <t>HIGH</t>
        </is>
      </c>
      <c r="I2267" t="n">
        <v>12.5</v>
      </c>
      <c r="J2267" t="inlineStr">
        <is>
          <t>NO</t>
        </is>
      </c>
      <c r="K2267" t="inlineStr">
        <is>
          <t>2026-02-28 21:38</t>
        </is>
      </c>
      <c r="L2267" t="inlineStr">
        <is>
          <t>Block IP</t>
        </is>
      </c>
      <c r="M2267" t="inlineStr">
        <is>
          <t>Network perimeter</t>
        </is>
      </c>
      <c r="N2267" t="inlineStr">
        <is>
          <t>P3</t>
        </is>
      </c>
      <c r="O2267" t="inlineStr">
        <is>
          <t>Check ip-api.com + AbuseIPDB for context</t>
        </is>
      </c>
      <c r="P2267" t="n">
        <v>0</v>
      </c>
      <c r="Q2267" t="n">
        <v>0</v>
      </c>
      <c r="R2267" t="inlineStr">
        <is>
          <t>T1110:Brute Force | T1190:Exploit Public-Facing Application</t>
        </is>
      </c>
      <c r="S2267" t="n">
        <v>1</v>
      </c>
      <c r="T2267" t="inlineStr">
        <is>
          <t>LOW (40%)</t>
        </is>
      </c>
      <c r="U2267" t="inlineStr">
        <is>
          <t>NONE</t>
        </is>
      </c>
      <c r="V2267" t="inlineStr">
        <is>
          <t>NONE</t>
        </is>
      </c>
      <c r="W2267" t="inlineStr">
        <is>
          <t>NONE</t>
        </is>
      </c>
      <c r="X2267" t="inlineStr">
        <is>
          <t>NONE</t>
        </is>
      </c>
      <c r="Y2267" t="n">
        <v>0</v>
      </c>
      <c r="Z2267" t="inlineStr"/>
      <c r="AA2267" t="inlineStr">
        <is>
          <t>https://rules.emergingthreats.net/</t>
        </is>
      </c>
    </row>
    <row r="2268">
      <c r="A2268" t="inlineStr">
        <is>
          <t>EMERGING_THREAT_IP</t>
        </is>
      </c>
      <c r="B2268" t="inlineStr">
        <is>
          <t>601857c09b38</t>
        </is>
      </c>
      <c r="C2268" t="inlineStr">
        <is>
          <t>Emerging Threats Compromised IP: 115.190.87.147 | Sources: EMERGING_THREATS</t>
        </is>
      </c>
      <c r="D2268" t="n">
        <v>6.5</v>
      </c>
      <c r="E2268" t="inlineStr">
        <is>
          <t>HIGH</t>
        </is>
      </c>
      <c r="F2268" t="n">
        <v>3</v>
      </c>
      <c r="G2268" t="n">
        <v>2</v>
      </c>
      <c r="H2268" t="inlineStr">
        <is>
          <t>HIGH</t>
        </is>
      </c>
      <c r="I2268" t="n">
        <v>12.5</v>
      </c>
      <c r="J2268" t="inlineStr">
        <is>
          <t>NO</t>
        </is>
      </c>
      <c r="K2268" t="inlineStr">
        <is>
          <t>2026-02-28 21:38</t>
        </is>
      </c>
      <c r="L2268" t="inlineStr">
        <is>
          <t>Block IP</t>
        </is>
      </c>
      <c r="M2268" t="inlineStr">
        <is>
          <t>Network perimeter</t>
        </is>
      </c>
      <c r="N2268" t="inlineStr">
        <is>
          <t>P3</t>
        </is>
      </c>
      <c r="O2268" t="inlineStr">
        <is>
          <t>Check ip-api.com + AbuseIPDB for context</t>
        </is>
      </c>
      <c r="P2268" t="n">
        <v>0</v>
      </c>
      <c r="Q2268" t="n">
        <v>0</v>
      </c>
      <c r="R2268" t="inlineStr">
        <is>
          <t>T1110:Brute Force | T1190:Exploit Public-Facing Application</t>
        </is>
      </c>
      <c r="S2268" t="n">
        <v>1</v>
      </c>
      <c r="T2268" t="inlineStr">
        <is>
          <t>LOW (40%)</t>
        </is>
      </c>
      <c r="U2268" t="inlineStr">
        <is>
          <t>NONE</t>
        </is>
      </c>
      <c r="V2268" t="inlineStr">
        <is>
          <t>NONE</t>
        </is>
      </c>
      <c r="W2268" t="inlineStr">
        <is>
          <t>NONE</t>
        </is>
      </c>
      <c r="X2268" t="inlineStr">
        <is>
          <t>NONE</t>
        </is>
      </c>
      <c r="Y2268" t="n">
        <v>0</v>
      </c>
      <c r="Z2268" t="inlineStr"/>
      <c r="AA2268" t="inlineStr">
        <is>
          <t>https://rules.emergingthreats.net/</t>
        </is>
      </c>
    </row>
    <row r="2269">
      <c r="A2269" t="inlineStr">
        <is>
          <t>EMERGING_THREAT_IP</t>
        </is>
      </c>
      <c r="B2269" t="inlineStr">
        <is>
          <t>a39bf180eb6c</t>
        </is>
      </c>
      <c r="C2269" t="inlineStr">
        <is>
          <t>Emerging Threats Compromised IP: 115.245.162.218 | Sources: EMERGING_THREATS</t>
        </is>
      </c>
      <c r="D2269" t="n">
        <v>6.5</v>
      </c>
      <c r="E2269" t="inlineStr">
        <is>
          <t>HIGH</t>
        </is>
      </c>
      <c r="F2269" t="n">
        <v>3</v>
      </c>
      <c r="G2269" t="n">
        <v>2</v>
      </c>
      <c r="H2269" t="inlineStr">
        <is>
          <t>HIGH</t>
        </is>
      </c>
      <c r="I2269" t="n">
        <v>12.5</v>
      </c>
      <c r="J2269" t="inlineStr">
        <is>
          <t>NO</t>
        </is>
      </c>
      <c r="K2269" t="inlineStr">
        <is>
          <t>2026-02-28 21:38</t>
        </is>
      </c>
      <c r="L2269" t="inlineStr">
        <is>
          <t>Block IP</t>
        </is>
      </c>
      <c r="M2269" t="inlineStr">
        <is>
          <t>Network perimeter</t>
        </is>
      </c>
      <c r="N2269" t="inlineStr">
        <is>
          <t>P3</t>
        </is>
      </c>
      <c r="O2269" t="inlineStr">
        <is>
          <t>Check ip-api.com + AbuseIPDB for context</t>
        </is>
      </c>
      <c r="P2269" t="n">
        <v>0</v>
      </c>
      <c r="Q2269" t="n">
        <v>0</v>
      </c>
      <c r="R2269" t="inlineStr">
        <is>
          <t>T1110:Brute Force | T1190:Exploit Public-Facing Application</t>
        </is>
      </c>
      <c r="S2269" t="n">
        <v>1</v>
      </c>
      <c r="T2269" t="inlineStr">
        <is>
          <t>LOW (40%)</t>
        </is>
      </c>
      <c r="U2269" t="inlineStr">
        <is>
          <t>NONE</t>
        </is>
      </c>
      <c r="V2269" t="inlineStr">
        <is>
          <t>NONE</t>
        </is>
      </c>
      <c r="W2269" t="inlineStr">
        <is>
          <t>NONE</t>
        </is>
      </c>
      <c r="X2269" t="inlineStr">
        <is>
          <t>NONE</t>
        </is>
      </c>
      <c r="Y2269" t="n">
        <v>0</v>
      </c>
      <c r="Z2269" t="inlineStr"/>
      <c r="AA2269" t="inlineStr">
        <is>
          <t>https://rules.emergingthreats.net/</t>
        </is>
      </c>
    </row>
    <row r="2270">
      <c r="A2270" t="inlineStr">
        <is>
          <t>EMERGING_THREAT_IP</t>
        </is>
      </c>
      <c r="B2270" t="inlineStr">
        <is>
          <t>c251342adada</t>
        </is>
      </c>
      <c r="C2270" t="inlineStr">
        <is>
          <t>Emerging Threats Compromised IP: 116.110.13.198 | Sources: EMERGING_THREATS</t>
        </is>
      </c>
      <c r="D2270" t="n">
        <v>6.5</v>
      </c>
      <c r="E2270" t="inlineStr">
        <is>
          <t>HIGH</t>
        </is>
      </c>
      <c r="F2270" t="n">
        <v>3</v>
      </c>
      <c r="G2270" t="n">
        <v>2</v>
      </c>
      <c r="H2270" t="inlineStr">
        <is>
          <t>HIGH</t>
        </is>
      </c>
      <c r="I2270" t="n">
        <v>12.5</v>
      </c>
      <c r="J2270" t="inlineStr">
        <is>
          <t>NO</t>
        </is>
      </c>
      <c r="K2270" t="inlineStr">
        <is>
          <t>2026-02-28 21:38</t>
        </is>
      </c>
      <c r="L2270" t="inlineStr">
        <is>
          <t>Block IP</t>
        </is>
      </c>
      <c r="M2270" t="inlineStr">
        <is>
          <t>Network perimeter</t>
        </is>
      </c>
      <c r="N2270" t="inlineStr">
        <is>
          <t>P3</t>
        </is>
      </c>
      <c r="O2270" t="inlineStr">
        <is>
          <t>Check ip-api.com + AbuseIPDB for context</t>
        </is>
      </c>
      <c r="P2270" t="n">
        <v>0</v>
      </c>
      <c r="Q2270" t="n">
        <v>0</v>
      </c>
      <c r="R2270" t="inlineStr">
        <is>
          <t>T1110:Brute Force | T1190:Exploit Public-Facing Application</t>
        </is>
      </c>
      <c r="S2270" t="n">
        <v>1</v>
      </c>
      <c r="T2270" t="inlineStr">
        <is>
          <t>LOW (40%)</t>
        </is>
      </c>
      <c r="U2270" t="inlineStr">
        <is>
          <t>NONE</t>
        </is>
      </c>
      <c r="V2270" t="inlineStr">
        <is>
          <t>NONE</t>
        </is>
      </c>
      <c r="W2270" t="inlineStr">
        <is>
          <t>NONE</t>
        </is>
      </c>
      <c r="X2270" t="inlineStr">
        <is>
          <t>NONE</t>
        </is>
      </c>
      <c r="Y2270" t="n">
        <v>0</v>
      </c>
      <c r="Z2270" t="inlineStr"/>
      <c r="AA2270" t="inlineStr">
        <is>
          <t>https://rules.emergingthreats.net/</t>
        </is>
      </c>
    </row>
    <row r="2271">
      <c r="A2271" t="inlineStr">
        <is>
          <t>EMERGING_THREAT_IP</t>
        </is>
      </c>
      <c r="B2271" t="inlineStr">
        <is>
          <t>689af0729f7f</t>
        </is>
      </c>
      <c r="C2271" t="inlineStr">
        <is>
          <t>Emerging Threats Compromised IP: 116.110.146.223 | Sources: EMERGING_THREATS</t>
        </is>
      </c>
      <c r="D2271" t="n">
        <v>6.5</v>
      </c>
      <c r="E2271" t="inlineStr">
        <is>
          <t>HIGH</t>
        </is>
      </c>
      <c r="F2271" t="n">
        <v>3</v>
      </c>
      <c r="G2271" t="n">
        <v>2</v>
      </c>
      <c r="H2271" t="inlineStr">
        <is>
          <t>HIGH</t>
        </is>
      </c>
      <c r="I2271" t="n">
        <v>12.5</v>
      </c>
      <c r="J2271" t="inlineStr">
        <is>
          <t>NO</t>
        </is>
      </c>
      <c r="K2271" t="inlineStr">
        <is>
          <t>2026-02-28 21:38</t>
        </is>
      </c>
      <c r="L2271" t="inlineStr">
        <is>
          <t>Block IP</t>
        </is>
      </c>
      <c r="M2271" t="inlineStr">
        <is>
          <t>Network perimeter</t>
        </is>
      </c>
      <c r="N2271" t="inlineStr">
        <is>
          <t>P3</t>
        </is>
      </c>
      <c r="O2271" t="inlineStr">
        <is>
          <t>Check ip-api.com + AbuseIPDB for context</t>
        </is>
      </c>
      <c r="P2271" t="n">
        <v>0</v>
      </c>
      <c r="Q2271" t="n">
        <v>0</v>
      </c>
      <c r="R2271" t="inlineStr">
        <is>
          <t>T1110:Brute Force | T1190:Exploit Public-Facing Application</t>
        </is>
      </c>
      <c r="S2271" t="n">
        <v>1</v>
      </c>
      <c r="T2271" t="inlineStr">
        <is>
          <t>LOW (40%)</t>
        </is>
      </c>
      <c r="U2271" t="inlineStr">
        <is>
          <t>NONE</t>
        </is>
      </c>
      <c r="V2271" t="inlineStr">
        <is>
          <t>NONE</t>
        </is>
      </c>
      <c r="W2271" t="inlineStr">
        <is>
          <t>NONE</t>
        </is>
      </c>
      <c r="X2271" t="inlineStr">
        <is>
          <t>NONE</t>
        </is>
      </c>
      <c r="Y2271" t="n">
        <v>0</v>
      </c>
      <c r="Z2271" t="inlineStr"/>
      <c r="AA2271" t="inlineStr">
        <is>
          <t>https://rules.emergingthreats.net/</t>
        </is>
      </c>
    </row>
    <row r="2272">
      <c r="A2272" t="inlineStr">
        <is>
          <t>EMERGING_THREAT_IP</t>
        </is>
      </c>
      <c r="B2272" t="inlineStr">
        <is>
          <t>b2f16ddb6fcd</t>
        </is>
      </c>
      <c r="C2272" t="inlineStr">
        <is>
          <t>Emerging Threats Compromised IP: 116.110.155.60 | Sources: EMERGING_THREATS</t>
        </is>
      </c>
      <c r="D2272" t="n">
        <v>6.5</v>
      </c>
      <c r="E2272" t="inlineStr">
        <is>
          <t>HIGH</t>
        </is>
      </c>
      <c r="F2272" t="n">
        <v>3</v>
      </c>
      <c r="G2272" t="n">
        <v>2</v>
      </c>
      <c r="H2272" t="inlineStr">
        <is>
          <t>HIGH</t>
        </is>
      </c>
      <c r="I2272" t="n">
        <v>12.5</v>
      </c>
      <c r="J2272" t="inlineStr">
        <is>
          <t>NO</t>
        </is>
      </c>
      <c r="K2272" t="inlineStr">
        <is>
          <t>2026-02-28 21:38</t>
        </is>
      </c>
      <c r="L2272" t="inlineStr">
        <is>
          <t>Block IP</t>
        </is>
      </c>
      <c r="M2272" t="inlineStr">
        <is>
          <t>Network perimeter</t>
        </is>
      </c>
      <c r="N2272" t="inlineStr">
        <is>
          <t>P3</t>
        </is>
      </c>
      <c r="O2272" t="inlineStr">
        <is>
          <t>Check ip-api.com + AbuseIPDB for context</t>
        </is>
      </c>
      <c r="P2272" t="n">
        <v>0</v>
      </c>
      <c r="Q2272" t="n">
        <v>0</v>
      </c>
      <c r="R2272" t="inlineStr">
        <is>
          <t>T1110:Brute Force | T1190:Exploit Public-Facing Application</t>
        </is>
      </c>
      <c r="S2272" t="n">
        <v>1</v>
      </c>
      <c r="T2272" t="inlineStr">
        <is>
          <t>LOW (40%)</t>
        </is>
      </c>
      <c r="U2272" t="inlineStr">
        <is>
          <t>NONE</t>
        </is>
      </c>
      <c r="V2272" t="inlineStr">
        <is>
          <t>NONE</t>
        </is>
      </c>
      <c r="W2272" t="inlineStr">
        <is>
          <t>NONE</t>
        </is>
      </c>
      <c r="X2272" t="inlineStr">
        <is>
          <t>NONE</t>
        </is>
      </c>
      <c r="Y2272" t="n">
        <v>0</v>
      </c>
      <c r="Z2272" t="inlineStr"/>
      <c r="AA2272" t="inlineStr">
        <is>
          <t>https://rules.emergingthreats.net/</t>
        </is>
      </c>
    </row>
    <row r="2273">
      <c r="A2273" t="inlineStr">
        <is>
          <t>EMERGING_THREAT_IP</t>
        </is>
      </c>
      <c r="B2273" t="inlineStr">
        <is>
          <t>fe1a3a1be248</t>
        </is>
      </c>
      <c r="C2273" t="inlineStr">
        <is>
          <t>Emerging Threats Compromised IP: 116.110.213.68 | Sources: EMERGING_THREATS</t>
        </is>
      </c>
      <c r="D2273" t="n">
        <v>6.5</v>
      </c>
      <c r="E2273" t="inlineStr">
        <is>
          <t>HIGH</t>
        </is>
      </c>
      <c r="F2273" t="n">
        <v>3</v>
      </c>
      <c r="G2273" t="n">
        <v>2</v>
      </c>
      <c r="H2273" t="inlineStr">
        <is>
          <t>HIGH</t>
        </is>
      </c>
      <c r="I2273" t="n">
        <v>12.5</v>
      </c>
      <c r="J2273" t="inlineStr">
        <is>
          <t>NO</t>
        </is>
      </c>
      <c r="K2273" t="inlineStr">
        <is>
          <t>2026-02-28 21:38</t>
        </is>
      </c>
      <c r="L2273" t="inlineStr">
        <is>
          <t>Block IP</t>
        </is>
      </c>
      <c r="M2273" t="inlineStr">
        <is>
          <t>Network perimeter</t>
        </is>
      </c>
      <c r="N2273" t="inlineStr">
        <is>
          <t>P3</t>
        </is>
      </c>
      <c r="O2273" t="inlineStr">
        <is>
          <t>Check ip-api.com + AbuseIPDB for context</t>
        </is>
      </c>
      <c r="P2273" t="n">
        <v>0</v>
      </c>
      <c r="Q2273" t="n">
        <v>0</v>
      </c>
      <c r="R2273" t="inlineStr">
        <is>
          <t>T1110:Brute Force | T1190:Exploit Public-Facing Application</t>
        </is>
      </c>
      <c r="S2273" t="n">
        <v>1</v>
      </c>
      <c r="T2273" t="inlineStr">
        <is>
          <t>LOW (40%)</t>
        </is>
      </c>
      <c r="U2273" t="inlineStr">
        <is>
          <t>NONE</t>
        </is>
      </c>
      <c r="V2273" t="inlineStr">
        <is>
          <t>NONE</t>
        </is>
      </c>
      <c r="W2273" t="inlineStr">
        <is>
          <t>NONE</t>
        </is>
      </c>
      <c r="X2273" t="inlineStr">
        <is>
          <t>NONE</t>
        </is>
      </c>
      <c r="Y2273" t="n">
        <v>0</v>
      </c>
      <c r="Z2273" t="inlineStr"/>
      <c r="AA2273" t="inlineStr">
        <is>
          <t>https://rules.emergingthreats.net/</t>
        </is>
      </c>
    </row>
    <row r="2274">
      <c r="A2274" t="inlineStr">
        <is>
          <t>EMERGING_THREAT_IP</t>
        </is>
      </c>
      <c r="B2274" t="inlineStr">
        <is>
          <t>c3a5ec83daeb</t>
        </is>
      </c>
      <c r="C2274" t="inlineStr">
        <is>
          <t>Emerging Threats Compromised IP: 116.110.213.79 | Sources: EMERGING_THREATS</t>
        </is>
      </c>
      <c r="D2274" t="n">
        <v>6.5</v>
      </c>
      <c r="E2274" t="inlineStr">
        <is>
          <t>HIGH</t>
        </is>
      </c>
      <c r="F2274" t="n">
        <v>3</v>
      </c>
      <c r="G2274" t="n">
        <v>2</v>
      </c>
      <c r="H2274" t="inlineStr">
        <is>
          <t>HIGH</t>
        </is>
      </c>
      <c r="I2274" t="n">
        <v>12.5</v>
      </c>
      <c r="J2274" t="inlineStr">
        <is>
          <t>NO</t>
        </is>
      </c>
      <c r="K2274" t="inlineStr">
        <is>
          <t>2026-02-28 21:38</t>
        </is>
      </c>
      <c r="L2274" t="inlineStr">
        <is>
          <t>Block IP</t>
        </is>
      </c>
      <c r="M2274" t="inlineStr">
        <is>
          <t>Network perimeter</t>
        </is>
      </c>
      <c r="N2274" t="inlineStr">
        <is>
          <t>P3</t>
        </is>
      </c>
      <c r="O2274" t="inlineStr">
        <is>
          <t>Check ip-api.com + AbuseIPDB for context</t>
        </is>
      </c>
      <c r="P2274" t="n">
        <v>0</v>
      </c>
      <c r="Q2274" t="n">
        <v>0</v>
      </c>
      <c r="R2274" t="inlineStr">
        <is>
          <t>T1110:Brute Force | T1190:Exploit Public-Facing Application</t>
        </is>
      </c>
      <c r="S2274" t="n">
        <v>1</v>
      </c>
      <c r="T2274" t="inlineStr">
        <is>
          <t>LOW (40%)</t>
        </is>
      </c>
      <c r="U2274" t="inlineStr">
        <is>
          <t>NONE</t>
        </is>
      </c>
      <c r="V2274" t="inlineStr">
        <is>
          <t>NONE</t>
        </is>
      </c>
      <c r="W2274" t="inlineStr">
        <is>
          <t>NONE</t>
        </is>
      </c>
      <c r="X2274" t="inlineStr">
        <is>
          <t>NONE</t>
        </is>
      </c>
      <c r="Y2274" t="n">
        <v>0</v>
      </c>
      <c r="Z2274" t="inlineStr"/>
      <c r="AA2274" t="inlineStr">
        <is>
          <t>https://rules.emergingthreats.net/</t>
        </is>
      </c>
    </row>
    <row r="2275">
      <c r="A2275" t="inlineStr">
        <is>
          <t>VULNCHECK_KEV</t>
        </is>
      </c>
      <c r="B2275" t="inlineStr">
        <is>
          <t>950424e6ecc8</t>
        </is>
      </c>
      <c r="C2275" t="inlineStr">
        <is>
          <t>VulnCheck KEV:  | CVEs: CVE-2026-27542</t>
        </is>
      </c>
      <c r="D2275" t="n">
        <v>7</v>
      </c>
      <c r="E2275" t="inlineStr">
        <is>
          <t>HIGH</t>
        </is>
      </c>
      <c r="F2275" t="n">
        <v>3</v>
      </c>
      <c r="G2275" t="n">
        <v>2</v>
      </c>
      <c r="H2275" t="inlineStr">
        <is>
          <t>HIGH</t>
        </is>
      </c>
      <c r="I2275" t="n">
        <v>13</v>
      </c>
      <c r="J2275" t="inlineStr">
        <is>
          <t>YES</t>
        </is>
      </c>
      <c r="K2275" t="inlineStr"/>
      <c r="L2275" t="inlineStr">
        <is>
          <t>URGENT - actively exploited</t>
        </is>
      </c>
      <c r="M2275" t="inlineStr">
        <is>
          <t>CVE-2026-27542</t>
        </is>
      </c>
      <c r="N2275" t="inlineStr">
        <is>
          <t>P1</t>
        </is>
      </c>
      <c r="O2275" t="inlineStr">
        <is>
          <t>KEV entry - check specific CVEs for IP context</t>
        </is>
      </c>
      <c r="P2275" t="n">
        <v>0</v>
      </c>
      <c r="Q2275" t="n">
        <v>0</v>
      </c>
      <c r="R2275" t="inlineStr">
        <is>
          <t>T1190:Exploit Public-Facing Application</t>
        </is>
      </c>
      <c r="S2275" t="n">
        <v>2</v>
      </c>
      <c r="T2275" t="inlineStr">
        <is>
          <t>CONFIRMED (82%)</t>
        </is>
      </c>
      <c r="U2275" t="inlineStr">
        <is>
          <t>YES</t>
        </is>
      </c>
      <c r="V2275" t="inlineStr">
        <is>
          <t>URGENT</t>
        </is>
      </c>
      <c r="W2275" t="inlineStr">
        <is>
          <t>https://vulncheck.com/blog/vuln-check-kev</t>
        </is>
      </c>
      <c r="X2275" t="inlineStr">
        <is>
          <t>NONE</t>
        </is>
      </c>
      <c r="Y2275" t="n">
        <v>0</v>
      </c>
      <c r="Z2275" t="inlineStr"/>
      <c r="AA2275" t="inlineStr">
        <is>
          <t>https://vulncheck.com/blog/vuln-check-kev</t>
        </is>
      </c>
    </row>
    <row r="2276">
      <c r="A2276" t="inlineStr">
        <is>
          <t>VULNCHECK_KEV</t>
        </is>
      </c>
      <c r="B2276" t="inlineStr">
        <is>
          <t>7960a82ce30a</t>
        </is>
      </c>
      <c r="C2276" t="inlineStr">
        <is>
          <t>VulnCheck KEV:  | CVEs: CVE-2026-27540</t>
        </is>
      </c>
      <c r="D2276" t="n">
        <v>7</v>
      </c>
      <c r="E2276" t="inlineStr">
        <is>
          <t>HIGH</t>
        </is>
      </c>
      <c r="F2276" t="n">
        <v>3</v>
      </c>
      <c r="G2276" t="n">
        <v>2</v>
      </c>
      <c r="H2276" t="inlineStr">
        <is>
          <t>HIGH</t>
        </is>
      </c>
      <c r="I2276" t="n">
        <v>13</v>
      </c>
      <c r="J2276" t="inlineStr">
        <is>
          <t>YES</t>
        </is>
      </c>
      <c r="K2276" t="inlineStr"/>
      <c r="L2276" t="inlineStr">
        <is>
          <t>URGENT - actively exploited</t>
        </is>
      </c>
      <c r="M2276" t="inlineStr">
        <is>
          <t>CVE-2026-27540</t>
        </is>
      </c>
      <c r="N2276" t="inlineStr">
        <is>
          <t>P1</t>
        </is>
      </c>
      <c r="O2276" t="inlineStr">
        <is>
          <t>KEV entry - check specific CVEs for IP context</t>
        </is>
      </c>
      <c r="P2276" t="n">
        <v>0</v>
      </c>
      <c r="Q2276" t="n">
        <v>0</v>
      </c>
      <c r="R2276" t="inlineStr">
        <is>
          <t>T1190:Exploit Public-Facing Application</t>
        </is>
      </c>
      <c r="S2276" t="n">
        <v>2</v>
      </c>
      <c r="T2276" t="inlineStr">
        <is>
          <t>CONFIRMED (82%)</t>
        </is>
      </c>
      <c r="U2276" t="inlineStr">
        <is>
          <t>YES</t>
        </is>
      </c>
      <c r="V2276" t="inlineStr">
        <is>
          <t>URGENT</t>
        </is>
      </c>
      <c r="W2276" t="inlineStr">
        <is>
          <t>https://vulncheck.com/blog/vuln-check-kev</t>
        </is>
      </c>
      <c r="X2276" t="inlineStr">
        <is>
          <t>NONE</t>
        </is>
      </c>
      <c r="Y2276" t="n">
        <v>0</v>
      </c>
      <c r="Z2276" t="inlineStr"/>
      <c r="AA2276" t="inlineStr">
        <is>
          <t>https://vulncheck.com/blog/vuln-check-kev</t>
        </is>
      </c>
    </row>
    <row r="2277">
      <c r="A2277" t="inlineStr">
        <is>
          <t>VULNCHECK_KEV</t>
        </is>
      </c>
      <c r="B2277" t="inlineStr">
        <is>
          <t>f708391a9e44</t>
        </is>
      </c>
      <c r="C2277"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277" t="n">
        <v>7</v>
      </c>
      <c r="E2277" t="inlineStr">
        <is>
          <t>HIGH</t>
        </is>
      </c>
      <c r="F2277" t="n">
        <v>3</v>
      </c>
      <c r="G2277" t="n">
        <v>2</v>
      </c>
      <c r="H2277" t="inlineStr">
        <is>
          <t>HIGH</t>
        </is>
      </c>
      <c r="I2277" t="n">
        <v>13</v>
      </c>
      <c r="J2277" t="inlineStr">
        <is>
          <t>YES</t>
        </is>
      </c>
      <c r="K2277" t="inlineStr"/>
      <c r="L2277" t="inlineStr">
        <is>
          <t>URGENT - actively exploited</t>
        </is>
      </c>
      <c r="M2277" t="inlineStr">
        <is>
          <t>CVE-2026-25815</t>
        </is>
      </c>
      <c r="N2277" t="inlineStr">
        <is>
          <t>P1</t>
        </is>
      </c>
      <c r="O2277" t="inlineStr">
        <is>
          <t>KEV entry - check specific CVEs for IP context</t>
        </is>
      </c>
      <c r="P2277" t="n">
        <v>0</v>
      </c>
      <c r="Q2277" t="n">
        <v>0</v>
      </c>
      <c r="R2277" t="inlineStr">
        <is>
          <t>T1589.001:Credentials</t>
        </is>
      </c>
      <c r="S2277" t="n">
        <v>2</v>
      </c>
      <c r="T2277" t="inlineStr">
        <is>
          <t>CONFIRMED (82%)</t>
        </is>
      </c>
      <c r="U2277" t="inlineStr">
        <is>
          <t>YES</t>
        </is>
      </c>
      <c r="V2277" t="inlineStr">
        <is>
          <t>URGENT</t>
        </is>
      </c>
      <c r="W2277" t="inlineStr">
        <is>
          <t>https://vulncheck.com/blog/vuln-check-kev</t>
        </is>
      </c>
      <c r="X2277" t="inlineStr">
        <is>
          <t>NONE</t>
        </is>
      </c>
      <c r="Y2277" t="n">
        <v>0</v>
      </c>
      <c r="Z2277" t="inlineStr"/>
      <c r="AA2277" t="inlineStr">
        <is>
          <t>https://vulncheck.com/blog/vuln-check-kev</t>
        </is>
      </c>
    </row>
    <row r="2278">
      <c r="A2278" t="inlineStr">
        <is>
          <t>VULNCHECK_KEV</t>
        </is>
      </c>
      <c r="B2278" t="inlineStr">
        <is>
          <t>b090c6c9d65f</t>
        </is>
      </c>
      <c r="C2278" t="inlineStr">
        <is>
          <t>VulnCheck KEV: OpenClaw (aka clawdbot or Moltbot) before 2026.1.29 obtains a gatewayUrl value from a query string and automatically makes a WebSocket connection without prompting, sending a token value. | CVEs: CVE-2026-25253</t>
        </is>
      </c>
      <c r="D2278" t="n">
        <v>7</v>
      </c>
      <c r="E2278" t="inlineStr">
        <is>
          <t>HIGH</t>
        </is>
      </c>
      <c r="F2278" t="n">
        <v>3</v>
      </c>
      <c r="G2278" t="n">
        <v>2</v>
      </c>
      <c r="H2278" t="inlineStr">
        <is>
          <t>HIGH</t>
        </is>
      </c>
      <c r="I2278" t="n">
        <v>13</v>
      </c>
      <c r="J2278" t="inlineStr">
        <is>
          <t>YES</t>
        </is>
      </c>
      <c r="K2278" t="inlineStr"/>
      <c r="L2278" t="inlineStr">
        <is>
          <t>URGENT - actively exploited</t>
        </is>
      </c>
      <c r="M2278" t="inlineStr">
        <is>
          <t>CVE-2026-25253</t>
        </is>
      </c>
      <c r="N2278" t="inlineStr">
        <is>
          <t>P1</t>
        </is>
      </c>
      <c r="O2278" t="inlineStr">
        <is>
          <t>KEV entry - check specific CVEs for IP context</t>
        </is>
      </c>
      <c r="P2278" t="n">
        <v>0</v>
      </c>
      <c r="Q2278" t="n">
        <v>0</v>
      </c>
      <c r="R2278" t="inlineStr">
        <is>
          <t>T1190:Exploit Public-Facing Application</t>
        </is>
      </c>
      <c r="S2278" t="n">
        <v>2</v>
      </c>
      <c r="T2278" t="inlineStr">
        <is>
          <t>CONFIRMED (82%)</t>
        </is>
      </c>
      <c r="U2278" t="inlineStr">
        <is>
          <t>YES</t>
        </is>
      </c>
      <c r="V2278" t="inlineStr">
        <is>
          <t>URGENT</t>
        </is>
      </c>
      <c r="W2278" t="inlineStr">
        <is>
          <t>https://vulncheck.com/blog/vuln-check-kev</t>
        </is>
      </c>
      <c r="X2278" t="inlineStr">
        <is>
          <t>NONE</t>
        </is>
      </c>
      <c r="Y2278" t="n">
        <v>0</v>
      </c>
      <c r="Z2278" t="inlineStr"/>
      <c r="AA2278" t="inlineStr">
        <is>
          <t>https://vulncheck.com/blog/vuln-check-kev</t>
        </is>
      </c>
    </row>
    <row r="2279">
      <c r="A2279" t="inlineStr">
        <is>
          <t>VULNCHECK_KEV</t>
        </is>
      </c>
      <c r="B2279" t="inlineStr">
        <is>
          <t>cee91b1f674c</t>
        </is>
      </c>
      <c r="C2279" t="inlineStr">
        <is>
          <t>VulnCheck KEV: Soliton Systems K.K FileZen contains an OS command injection vulnerability when an user logs-in to the affected product and sends a specially crafted HTTP request. | CVEs: CVE-2026-25108</t>
        </is>
      </c>
      <c r="D2279" t="n">
        <v>7</v>
      </c>
      <c r="E2279" t="inlineStr">
        <is>
          <t>HIGH</t>
        </is>
      </c>
      <c r="F2279" t="n">
        <v>3</v>
      </c>
      <c r="G2279" t="n">
        <v>2</v>
      </c>
      <c r="H2279" t="inlineStr">
        <is>
          <t>HIGH</t>
        </is>
      </c>
      <c r="I2279" t="n">
        <v>13</v>
      </c>
      <c r="J2279" t="inlineStr">
        <is>
          <t>YES</t>
        </is>
      </c>
      <c r="K2279" t="inlineStr"/>
      <c r="L2279" t="inlineStr">
        <is>
          <t>URGENT - actively exploited</t>
        </is>
      </c>
      <c r="M2279" t="inlineStr">
        <is>
          <t>CVE-2026-25108</t>
        </is>
      </c>
      <c r="N2279" t="inlineStr">
        <is>
          <t>P1</t>
        </is>
      </c>
      <c r="O2279" t="inlineStr">
        <is>
          <t>KEV entry - check specific CVEs for IP context</t>
        </is>
      </c>
      <c r="P2279" t="n">
        <v>0</v>
      </c>
      <c r="Q2279" t="n">
        <v>0</v>
      </c>
      <c r="R2279" t="inlineStr">
        <is>
          <t>T1190:Exploit Public-Facing Application</t>
        </is>
      </c>
      <c r="S2279" t="n">
        <v>2</v>
      </c>
      <c r="T2279" t="inlineStr">
        <is>
          <t>CONFIRMED (82%)</t>
        </is>
      </c>
      <c r="U2279" t="inlineStr">
        <is>
          <t>YES</t>
        </is>
      </c>
      <c r="V2279" t="inlineStr">
        <is>
          <t>URGENT</t>
        </is>
      </c>
      <c r="W2279" t="inlineStr">
        <is>
          <t>https://vulncheck.com/blog/vuln-check-kev</t>
        </is>
      </c>
      <c r="X2279" t="inlineStr">
        <is>
          <t>NONE</t>
        </is>
      </c>
      <c r="Y2279" t="n">
        <v>0</v>
      </c>
      <c r="Z2279" t="inlineStr"/>
      <c r="AA2279" t="inlineStr">
        <is>
          <t>https://vulncheck.com/blog/vuln-check-kev</t>
        </is>
      </c>
    </row>
    <row r="2280">
      <c r="A2280" t="inlineStr">
        <is>
          <t>VULNCHECK_KEV</t>
        </is>
      </c>
      <c r="B2280" t="inlineStr">
        <is>
          <t>5b14f44ef18f</t>
        </is>
      </c>
      <c r="C2280"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280" t="n">
        <v>7</v>
      </c>
      <c r="E2280" t="inlineStr">
        <is>
          <t>HIGH</t>
        </is>
      </c>
      <c r="F2280" t="n">
        <v>3</v>
      </c>
      <c r="G2280" t="n">
        <v>2</v>
      </c>
      <c r="H2280" t="inlineStr">
        <is>
          <t>HIGH</t>
        </is>
      </c>
      <c r="I2280" t="n">
        <v>13</v>
      </c>
      <c r="J2280" t="inlineStr">
        <is>
          <t>YES</t>
        </is>
      </c>
      <c r="K2280" t="inlineStr"/>
      <c r="L2280" t="inlineStr">
        <is>
          <t>URGENT - actively exploited</t>
        </is>
      </c>
      <c r="M2280" t="inlineStr">
        <is>
          <t>CVE-2026-24858</t>
        </is>
      </c>
      <c r="N2280" t="inlineStr">
        <is>
          <t>P1</t>
        </is>
      </c>
      <c r="O2280" t="inlineStr">
        <is>
          <t>KEV entry - check specific CVEs for IP context</t>
        </is>
      </c>
      <c r="P2280" t="n">
        <v>0</v>
      </c>
      <c r="Q2280" t="n">
        <v>0</v>
      </c>
      <c r="R2280" t="inlineStr">
        <is>
          <t>T1136.003:Cloud Account</t>
        </is>
      </c>
      <c r="S2280" t="n">
        <v>2</v>
      </c>
      <c r="T2280" t="inlineStr">
        <is>
          <t>CONFIRMED (82%)</t>
        </is>
      </c>
      <c r="U2280" t="inlineStr">
        <is>
          <t>YES</t>
        </is>
      </c>
      <c r="V2280" t="inlineStr">
        <is>
          <t>URGENT</t>
        </is>
      </c>
      <c r="W2280" t="inlineStr">
        <is>
          <t>https://vulncheck.com/blog/vuln-check-kev</t>
        </is>
      </c>
      <c r="X2280" t="inlineStr">
        <is>
          <t>NONE</t>
        </is>
      </c>
      <c r="Y2280" t="n">
        <v>0</v>
      </c>
      <c r="Z2280" t="inlineStr"/>
      <c r="AA2280" t="inlineStr">
        <is>
          <t>https://vulncheck.com/blog/vuln-check-kev</t>
        </is>
      </c>
    </row>
    <row r="2281">
      <c r="A2281" t="inlineStr">
        <is>
          <t>VULNCHECK_KEV</t>
        </is>
      </c>
      <c r="B2281" t="inlineStr">
        <is>
          <t>7216a4375bca</t>
        </is>
      </c>
      <c r="C2281"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281" t="n">
        <v>7</v>
      </c>
      <c r="E2281" t="inlineStr">
        <is>
          <t>HIGH</t>
        </is>
      </c>
      <c r="F2281" t="n">
        <v>3</v>
      </c>
      <c r="G2281" t="n">
        <v>2</v>
      </c>
      <c r="H2281" t="inlineStr">
        <is>
          <t>HIGH</t>
        </is>
      </c>
      <c r="I2281" t="n">
        <v>13</v>
      </c>
      <c r="J2281" t="inlineStr">
        <is>
          <t>YES</t>
        </is>
      </c>
      <c r="K2281" t="inlineStr"/>
      <c r="L2281" t="inlineStr">
        <is>
          <t>URGENT - actively exploited</t>
        </is>
      </c>
      <c r="M2281" t="inlineStr">
        <is>
          <t>CVE-2026-24423</t>
        </is>
      </c>
      <c r="N2281" t="inlineStr">
        <is>
          <t>P1</t>
        </is>
      </c>
      <c r="O2281" t="inlineStr">
        <is>
          <t>KEV entry - check specific CVEs for IP context</t>
        </is>
      </c>
      <c r="P2281" t="n">
        <v>0</v>
      </c>
      <c r="Q2281" t="n">
        <v>0</v>
      </c>
      <c r="R2281" t="inlineStr">
        <is>
          <t>T1584.004:Server</t>
        </is>
      </c>
      <c r="S2281" t="n">
        <v>2</v>
      </c>
      <c r="T2281" t="inlineStr">
        <is>
          <t>CONFIRMED (82%)</t>
        </is>
      </c>
      <c r="U2281" t="inlineStr">
        <is>
          <t>YES</t>
        </is>
      </c>
      <c r="V2281" t="inlineStr">
        <is>
          <t>URGENT</t>
        </is>
      </c>
      <c r="W2281" t="inlineStr">
        <is>
          <t>https://vulncheck.com/blog/vuln-check-kev</t>
        </is>
      </c>
      <c r="X2281" t="inlineStr">
        <is>
          <t>NONE</t>
        </is>
      </c>
      <c r="Y2281" t="n">
        <v>0</v>
      </c>
      <c r="Z2281" t="inlineStr"/>
      <c r="AA2281" t="inlineStr">
        <is>
          <t>https://vulncheck.com/blog/vuln-check-kev</t>
        </is>
      </c>
    </row>
    <row r="2282">
      <c r="A2282" t="inlineStr">
        <is>
          <t>VULNCHECK_KEV</t>
        </is>
      </c>
      <c r="B2282" t="inlineStr">
        <is>
          <t>792e86d42368</t>
        </is>
      </c>
      <c r="C2282"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282" t="n">
        <v>7</v>
      </c>
      <c r="E2282" t="inlineStr">
        <is>
          <t>HIGH</t>
        </is>
      </c>
      <c r="F2282" t="n">
        <v>3</v>
      </c>
      <c r="G2282" t="n">
        <v>2</v>
      </c>
      <c r="H2282" t="inlineStr">
        <is>
          <t>HIGH</t>
        </is>
      </c>
      <c r="I2282" t="n">
        <v>13</v>
      </c>
      <c r="J2282" t="inlineStr">
        <is>
          <t>YES</t>
        </is>
      </c>
      <c r="K2282" t="inlineStr"/>
      <c r="L2282" t="inlineStr">
        <is>
          <t>URGENT - actively exploited</t>
        </is>
      </c>
      <c r="M2282" t="inlineStr">
        <is>
          <t>CVE-2026-2441</t>
        </is>
      </c>
      <c r="N2282" t="inlineStr">
        <is>
          <t>P1</t>
        </is>
      </c>
      <c r="O2282" t="inlineStr">
        <is>
          <t>KEV entry - check specific CVEs for IP context</t>
        </is>
      </c>
      <c r="P2282" t="n">
        <v>0</v>
      </c>
      <c r="Q2282" t="n">
        <v>0</v>
      </c>
      <c r="R2282" t="inlineStr">
        <is>
          <t>T1190:Exploit Public-Facing Application</t>
        </is>
      </c>
      <c r="S2282" t="n">
        <v>2</v>
      </c>
      <c r="T2282" t="inlineStr">
        <is>
          <t>CONFIRMED (82%)</t>
        </is>
      </c>
      <c r="U2282" t="inlineStr">
        <is>
          <t>YES</t>
        </is>
      </c>
      <c r="V2282" t="inlineStr">
        <is>
          <t>URGENT</t>
        </is>
      </c>
      <c r="W2282" t="inlineStr">
        <is>
          <t>https://vulncheck.com/blog/vuln-check-kev</t>
        </is>
      </c>
      <c r="X2282" t="inlineStr">
        <is>
          <t>NONE</t>
        </is>
      </c>
      <c r="Y2282" t="n">
        <v>0</v>
      </c>
      <c r="Z2282" t="inlineStr"/>
      <c r="AA2282" t="inlineStr">
        <is>
          <t>https://vulncheck.com/blog/vuln-check-kev</t>
        </is>
      </c>
    </row>
    <row r="2283">
      <c r="A2283" t="inlineStr">
        <is>
          <t>VULNCHECK_KEV</t>
        </is>
      </c>
      <c r="B2283" t="inlineStr">
        <is>
          <t>693cd28f6e90</t>
        </is>
      </c>
      <c r="C2283" t="inlineStr">
        <is>
          <t>VulnCheck KEV: GNU InetUtils contains an argument injection vulnerability in telnetd that could allow for remote authentication bypass via a "-f root" value for the USER environment variable. | CVEs: CVE-2026-24061</t>
        </is>
      </c>
      <c r="D2283" t="n">
        <v>7</v>
      </c>
      <c r="E2283" t="inlineStr">
        <is>
          <t>HIGH</t>
        </is>
      </c>
      <c r="F2283" t="n">
        <v>3</v>
      </c>
      <c r="G2283" t="n">
        <v>2</v>
      </c>
      <c r="H2283" t="inlineStr">
        <is>
          <t>HIGH</t>
        </is>
      </c>
      <c r="I2283" t="n">
        <v>13</v>
      </c>
      <c r="J2283" t="inlineStr">
        <is>
          <t>YES</t>
        </is>
      </c>
      <c r="K2283" t="inlineStr"/>
      <c r="L2283" t="inlineStr">
        <is>
          <t>URGENT - actively exploited</t>
        </is>
      </c>
      <c r="M2283" t="inlineStr">
        <is>
          <t>CVE-2026-24061</t>
        </is>
      </c>
      <c r="N2283" t="inlineStr">
        <is>
          <t>P1</t>
        </is>
      </c>
      <c r="O2283" t="inlineStr">
        <is>
          <t>KEV entry - check specific CVEs for IP context</t>
        </is>
      </c>
      <c r="P2283" t="n">
        <v>0</v>
      </c>
      <c r="Q2283" t="n">
        <v>0</v>
      </c>
      <c r="R2283" t="inlineStr">
        <is>
          <t>T1190:Exploit Public-Facing Application</t>
        </is>
      </c>
      <c r="S2283" t="n">
        <v>2</v>
      </c>
      <c r="T2283" t="inlineStr">
        <is>
          <t>CONFIRMED (82%)</t>
        </is>
      </c>
      <c r="U2283" t="inlineStr">
        <is>
          <t>YES</t>
        </is>
      </c>
      <c r="V2283" t="inlineStr">
        <is>
          <t>URGENT</t>
        </is>
      </c>
      <c r="W2283" t="inlineStr">
        <is>
          <t>https://vulncheck.com/blog/vuln-check-kev</t>
        </is>
      </c>
      <c r="X2283" t="inlineStr">
        <is>
          <t>NONE</t>
        </is>
      </c>
      <c r="Y2283" t="n">
        <v>0</v>
      </c>
      <c r="Z2283" t="inlineStr"/>
      <c r="AA2283" t="inlineStr">
        <is>
          <t>https://vulncheck.com/blog/vuln-check-kev</t>
        </is>
      </c>
    </row>
    <row r="2284">
      <c r="A2284" t="inlineStr">
        <is>
          <t>VULNCHECK_KEV</t>
        </is>
      </c>
      <c r="B2284" t="inlineStr">
        <is>
          <t>23d9f45e272e</t>
        </is>
      </c>
      <c r="C2284" t="inlineStr">
        <is>
          <t>VulnCheck KEV: Incorrect Privilege Assignment vulnerability in Modular DS modular-connector allows Privilege Escalation.This issue affects Modular DS: from 2.5.2 before 2.6.0. | CVEs: CVE-2026-23800</t>
        </is>
      </c>
      <c r="D2284" t="n">
        <v>7</v>
      </c>
      <c r="E2284" t="inlineStr">
        <is>
          <t>HIGH</t>
        </is>
      </c>
      <c r="F2284" t="n">
        <v>3</v>
      </c>
      <c r="G2284" t="n">
        <v>2</v>
      </c>
      <c r="H2284" t="inlineStr">
        <is>
          <t>HIGH</t>
        </is>
      </c>
      <c r="I2284" t="n">
        <v>13</v>
      </c>
      <c r="J2284" t="inlineStr">
        <is>
          <t>YES</t>
        </is>
      </c>
      <c r="K2284" t="inlineStr"/>
      <c r="L2284" t="inlineStr">
        <is>
          <t>URGENT - actively exploited</t>
        </is>
      </c>
      <c r="M2284" t="inlineStr">
        <is>
          <t>CVE-2026-23800</t>
        </is>
      </c>
      <c r="N2284" t="inlineStr">
        <is>
          <t>P1</t>
        </is>
      </c>
      <c r="O2284" t="inlineStr">
        <is>
          <t>KEV entry - check specific CVEs for IP context</t>
        </is>
      </c>
      <c r="P2284" t="n">
        <v>0</v>
      </c>
      <c r="Q2284" t="n">
        <v>0</v>
      </c>
      <c r="R2284" t="inlineStr">
        <is>
          <t>T1190:Exploit Public-Facing Application</t>
        </is>
      </c>
      <c r="S2284" t="n">
        <v>2</v>
      </c>
      <c r="T2284" t="inlineStr">
        <is>
          <t>CONFIRMED (82%)</t>
        </is>
      </c>
      <c r="U2284" t="inlineStr">
        <is>
          <t>YES</t>
        </is>
      </c>
      <c r="V2284" t="inlineStr">
        <is>
          <t>URGENT</t>
        </is>
      </c>
      <c r="W2284" t="inlineStr">
        <is>
          <t>https://vulncheck.com/blog/vuln-check-kev</t>
        </is>
      </c>
      <c r="X2284" t="inlineStr">
        <is>
          <t>NONE</t>
        </is>
      </c>
      <c r="Y2284" t="n">
        <v>0</v>
      </c>
      <c r="Z2284" t="inlineStr"/>
      <c r="AA2284" t="inlineStr">
        <is>
          <t>https://vulncheck.com/blog/vuln-check-kev</t>
        </is>
      </c>
    </row>
    <row r="2285">
      <c r="A2285" t="inlineStr">
        <is>
          <t>VULNCHECK_KEV</t>
        </is>
      </c>
      <c r="B2285" t="inlineStr">
        <is>
          <t>5cf1ec21b577</t>
        </is>
      </c>
      <c r="C2285"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285" t="n">
        <v>7</v>
      </c>
      <c r="E2285" t="inlineStr">
        <is>
          <t>HIGH</t>
        </is>
      </c>
      <c r="F2285" t="n">
        <v>3</v>
      </c>
      <c r="G2285" t="n">
        <v>2</v>
      </c>
      <c r="H2285" t="inlineStr">
        <is>
          <t>HIGH</t>
        </is>
      </c>
      <c r="I2285" t="n">
        <v>13</v>
      </c>
      <c r="J2285" t="inlineStr">
        <is>
          <t>YES</t>
        </is>
      </c>
      <c r="K2285" t="inlineStr"/>
      <c r="L2285" t="inlineStr">
        <is>
          <t>URGENT - actively exploited</t>
        </is>
      </c>
      <c r="M2285" t="inlineStr">
        <is>
          <t>CVE-2026-23760</t>
        </is>
      </c>
      <c r="N2285" t="inlineStr">
        <is>
          <t>P1</t>
        </is>
      </c>
      <c r="O2285" t="inlineStr">
        <is>
          <t>KEV entry - check specific CVEs for IP context</t>
        </is>
      </c>
      <c r="P2285" t="n">
        <v>0</v>
      </c>
      <c r="Q2285" t="n">
        <v>0</v>
      </c>
      <c r="R2285" t="inlineStr">
        <is>
          <t>T1190:Exploit Public-Facing Application</t>
        </is>
      </c>
      <c r="S2285" t="n">
        <v>2</v>
      </c>
      <c r="T2285" t="inlineStr">
        <is>
          <t>CONFIRMED (82%)</t>
        </is>
      </c>
      <c r="U2285" t="inlineStr">
        <is>
          <t>YES</t>
        </is>
      </c>
      <c r="V2285" t="inlineStr">
        <is>
          <t>URGENT</t>
        </is>
      </c>
      <c r="W2285" t="inlineStr">
        <is>
          <t>https://vulncheck.com/blog/vuln-check-kev</t>
        </is>
      </c>
      <c r="X2285" t="inlineStr">
        <is>
          <t>NONE</t>
        </is>
      </c>
      <c r="Y2285" t="n">
        <v>0</v>
      </c>
      <c r="Z2285" t="inlineStr"/>
      <c r="AA2285" t="inlineStr">
        <is>
          <t>https://vulncheck.com/blog/vuln-check-kev</t>
        </is>
      </c>
    </row>
    <row r="2286">
      <c r="A2286" t="inlineStr">
        <is>
          <t>VULNCHECK_KEV</t>
        </is>
      </c>
      <c r="B2286" t="inlineStr">
        <is>
          <t>1f4d494859cc</t>
        </is>
      </c>
      <c r="C2286"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286" t="n">
        <v>7</v>
      </c>
      <c r="E2286" t="inlineStr">
        <is>
          <t>HIGH</t>
        </is>
      </c>
      <c r="F2286" t="n">
        <v>3</v>
      </c>
      <c r="G2286" t="n">
        <v>2</v>
      </c>
      <c r="H2286" t="inlineStr">
        <is>
          <t>HIGH</t>
        </is>
      </c>
      <c r="I2286" t="n">
        <v>13</v>
      </c>
      <c r="J2286" t="inlineStr">
        <is>
          <t>YES</t>
        </is>
      </c>
      <c r="K2286" t="inlineStr"/>
      <c r="L2286" t="inlineStr">
        <is>
          <t>URGENT - actively exploited</t>
        </is>
      </c>
      <c r="M2286" t="inlineStr">
        <is>
          <t>CVE-2026-23744</t>
        </is>
      </c>
      <c r="N2286" t="inlineStr">
        <is>
          <t>P1</t>
        </is>
      </c>
      <c r="O2286" t="inlineStr">
        <is>
          <t>KEV entry - check specific CVEs for IP context</t>
        </is>
      </c>
      <c r="P2286" t="n">
        <v>0</v>
      </c>
      <c r="Q2286" t="n">
        <v>0</v>
      </c>
      <c r="R2286" t="inlineStr">
        <is>
          <t>T1584.004:Server</t>
        </is>
      </c>
      <c r="S2286" t="n">
        <v>2</v>
      </c>
      <c r="T2286" t="inlineStr">
        <is>
          <t>CONFIRMED (82%)</t>
        </is>
      </c>
      <c r="U2286" t="inlineStr">
        <is>
          <t>YES</t>
        </is>
      </c>
      <c r="V2286" t="inlineStr">
        <is>
          <t>URGENT</t>
        </is>
      </c>
      <c r="W2286" t="inlineStr">
        <is>
          <t>https://vulncheck.com/blog/vuln-check-kev</t>
        </is>
      </c>
      <c r="X2286" t="inlineStr">
        <is>
          <t>NONE</t>
        </is>
      </c>
      <c r="Y2286" t="n">
        <v>0</v>
      </c>
      <c r="Z2286" t="inlineStr"/>
      <c r="AA2286" t="inlineStr">
        <is>
          <t>https://vulncheck.com/blog/vuln-check-kev</t>
        </is>
      </c>
    </row>
    <row r="2287">
      <c r="A2287" t="inlineStr">
        <is>
          <t>VULNCHECK_KEV</t>
        </is>
      </c>
      <c r="B2287" t="inlineStr">
        <is>
          <t>b49d35435cd1</t>
        </is>
      </c>
      <c r="C2287" t="inlineStr">
        <is>
          <t>VulnCheck KEV: Incorrect Privilege Assignment vulnerability in Modular DS allows Privilege Escalation.This issue affects Modular DS: from n/a through 2.5.1. | CVEs: CVE-2026-23550</t>
        </is>
      </c>
      <c r="D2287" t="n">
        <v>7</v>
      </c>
      <c r="E2287" t="inlineStr">
        <is>
          <t>HIGH</t>
        </is>
      </c>
      <c r="F2287" t="n">
        <v>3</v>
      </c>
      <c r="G2287" t="n">
        <v>2</v>
      </c>
      <c r="H2287" t="inlineStr">
        <is>
          <t>HIGH</t>
        </is>
      </c>
      <c r="I2287" t="n">
        <v>13</v>
      </c>
      <c r="J2287" t="inlineStr">
        <is>
          <t>YES</t>
        </is>
      </c>
      <c r="K2287" t="inlineStr"/>
      <c r="L2287" t="inlineStr">
        <is>
          <t>URGENT - actively exploited</t>
        </is>
      </c>
      <c r="M2287" t="inlineStr">
        <is>
          <t>CVE-2026-23550</t>
        </is>
      </c>
      <c r="N2287" t="inlineStr">
        <is>
          <t>P1</t>
        </is>
      </c>
      <c r="O2287" t="inlineStr">
        <is>
          <t>KEV entry - check specific CVEs for IP context</t>
        </is>
      </c>
      <c r="P2287" t="n">
        <v>0</v>
      </c>
      <c r="Q2287" t="n">
        <v>0</v>
      </c>
      <c r="R2287" t="inlineStr">
        <is>
          <t>T1190:Exploit Public-Facing Application</t>
        </is>
      </c>
      <c r="S2287" t="n">
        <v>2</v>
      </c>
      <c r="T2287" t="inlineStr">
        <is>
          <t>CONFIRMED (82%)</t>
        </is>
      </c>
      <c r="U2287" t="inlineStr">
        <is>
          <t>YES</t>
        </is>
      </c>
      <c r="V2287" t="inlineStr">
        <is>
          <t>URGENT</t>
        </is>
      </c>
      <c r="W2287" t="inlineStr">
        <is>
          <t>https://vulncheck.com/blog/vuln-check-kev</t>
        </is>
      </c>
      <c r="X2287" t="inlineStr">
        <is>
          <t>NONE</t>
        </is>
      </c>
      <c r="Y2287" t="n">
        <v>0</v>
      </c>
      <c r="Z2287" t="inlineStr"/>
      <c r="AA2287" t="inlineStr">
        <is>
          <t>https://vulncheck.com/blog/vuln-check-kev</t>
        </is>
      </c>
    </row>
    <row r="2288">
      <c r="A2288" t="inlineStr">
        <is>
          <t>VULNCHECK_KEV</t>
        </is>
      </c>
      <c r="B2288" t="inlineStr">
        <is>
          <t>cea8b06eb756</t>
        </is>
      </c>
      <c r="C2288"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288" t="n">
        <v>7</v>
      </c>
      <c r="E2288" t="inlineStr">
        <is>
          <t>HIGH</t>
        </is>
      </c>
      <c r="F2288" t="n">
        <v>3</v>
      </c>
      <c r="G2288" t="n">
        <v>2</v>
      </c>
      <c r="H2288" t="inlineStr">
        <is>
          <t>HIGH</t>
        </is>
      </c>
      <c r="I2288" t="n">
        <v>13</v>
      </c>
      <c r="J2288" t="inlineStr">
        <is>
          <t>YES</t>
        </is>
      </c>
      <c r="K2288" t="inlineStr"/>
      <c r="L2288" t="inlineStr">
        <is>
          <t>URGENT - actively exploited</t>
        </is>
      </c>
      <c r="M2288" t="inlineStr">
        <is>
          <t>CVE-2026-22769</t>
        </is>
      </c>
      <c r="N2288" t="inlineStr">
        <is>
          <t>P1</t>
        </is>
      </c>
      <c r="O2288" t="inlineStr">
        <is>
          <t>KEV entry - check specific CVEs for IP context</t>
        </is>
      </c>
      <c r="P2288" t="n">
        <v>0</v>
      </c>
      <c r="Q2288" t="n">
        <v>0</v>
      </c>
      <c r="R2288" t="inlineStr">
        <is>
          <t>T1589.001:Credentials</t>
        </is>
      </c>
      <c r="S2288" t="n">
        <v>2</v>
      </c>
      <c r="T2288" t="inlineStr">
        <is>
          <t>CONFIRMED (82%)</t>
        </is>
      </c>
      <c r="U2288" t="inlineStr">
        <is>
          <t>YES</t>
        </is>
      </c>
      <c r="V2288" t="inlineStr">
        <is>
          <t>URGENT</t>
        </is>
      </c>
      <c r="W2288" t="inlineStr">
        <is>
          <t>https://vulncheck.com/blog/vuln-check-kev</t>
        </is>
      </c>
      <c r="X2288" t="inlineStr">
        <is>
          <t>NONE</t>
        </is>
      </c>
      <c r="Y2288" t="n">
        <v>0</v>
      </c>
      <c r="Z2288" t="inlineStr"/>
      <c r="AA2288" t="inlineStr">
        <is>
          <t>https://vulncheck.com/blog/vuln-check-kev</t>
        </is>
      </c>
    </row>
    <row r="2289">
      <c r="A2289" t="inlineStr">
        <is>
          <t>VULNCHECK_KEV</t>
        </is>
      </c>
      <c r="B2289" t="inlineStr">
        <is>
          <t>55eecf6fae85</t>
        </is>
      </c>
      <c r="C2289"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289" t="n">
        <v>7</v>
      </c>
      <c r="E2289" t="inlineStr">
        <is>
          <t>HIGH</t>
        </is>
      </c>
      <c r="F2289" t="n">
        <v>3</v>
      </c>
      <c r="G2289" t="n">
        <v>2</v>
      </c>
      <c r="H2289" t="inlineStr">
        <is>
          <t>HIGH</t>
        </is>
      </c>
      <c r="I2289" t="n">
        <v>13</v>
      </c>
      <c r="J2289" t="inlineStr">
        <is>
          <t>YES</t>
        </is>
      </c>
      <c r="K2289" t="inlineStr"/>
      <c r="L2289" t="inlineStr">
        <is>
          <t>URGENT - actively exploited</t>
        </is>
      </c>
      <c r="M2289" t="inlineStr">
        <is>
          <t>CVE-2026-21962</t>
        </is>
      </c>
      <c r="N2289" t="inlineStr">
        <is>
          <t>P1</t>
        </is>
      </c>
      <c r="O2289" t="inlineStr">
        <is>
          <t>KEV entry - check specific CVEs for IP context</t>
        </is>
      </c>
      <c r="P2289" t="n">
        <v>0</v>
      </c>
      <c r="Q2289" t="n">
        <v>0</v>
      </c>
      <c r="R2289" t="inlineStr">
        <is>
          <t>T1584.004:Server</t>
        </is>
      </c>
      <c r="S2289" t="n">
        <v>2</v>
      </c>
      <c r="T2289" t="inlineStr">
        <is>
          <t>CONFIRMED (82%)</t>
        </is>
      </c>
      <c r="U2289" t="inlineStr">
        <is>
          <t>YES</t>
        </is>
      </c>
      <c r="V2289" t="inlineStr">
        <is>
          <t>URGENT</t>
        </is>
      </c>
      <c r="W2289" t="inlineStr">
        <is>
          <t>https://vulncheck.com/blog/vuln-check-kev</t>
        </is>
      </c>
      <c r="X2289" t="inlineStr">
        <is>
          <t>NONE</t>
        </is>
      </c>
      <c r="Y2289" t="n">
        <v>0</v>
      </c>
      <c r="Z2289" t="inlineStr"/>
      <c r="AA2289" t="inlineStr">
        <is>
          <t>https://vulncheck.com/blog/vuln-check-kev</t>
        </is>
      </c>
    </row>
    <row r="2290">
      <c r="A2290" t="inlineStr">
        <is>
          <t>VULNCHECK_KEV</t>
        </is>
      </c>
      <c r="B2290" t="inlineStr">
        <is>
          <t>eef05c51ff9a</t>
        </is>
      </c>
      <c r="C2290"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290" t="n">
        <v>7</v>
      </c>
      <c r="E2290" t="inlineStr">
        <is>
          <t>HIGH</t>
        </is>
      </c>
      <c r="F2290" t="n">
        <v>3</v>
      </c>
      <c r="G2290" t="n">
        <v>2</v>
      </c>
      <c r="H2290" t="inlineStr">
        <is>
          <t>HIGH</t>
        </is>
      </c>
      <c r="I2290" t="n">
        <v>13</v>
      </c>
      <c r="J2290" t="inlineStr">
        <is>
          <t>YES</t>
        </is>
      </c>
      <c r="K2290" t="inlineStr"/>
      <c r="L2290" t="inlineStr">
        <is>
          <t>URGENT - actively exploited</t>
        </is>
      </c>
      <c r="M2290" t="inlineStr">
        <is>
          <t>CVE-2026-21859</t>
        </is>
      </c>
      <c r="N2290" t="inlineStr">
        <is>
          <t>P1</t>
        </is>
      </c>
      <c r="O2290" t="inlineStr">
        <is>
          <t>KEV entry - check specific CVEs for IP context</t>
        </is>
      </c>
      <c r="P2290" t="n">
        <v>0</v>
      </c>
      <c r="Q2290" t="n">
        <v>0</v>
      </c>
      <c r="R2290" t="inlineStr">
        <is>
          <t>T1584.004:Server</t>
        </is>
      </c>
      <c r="S2290" t="n">
        <v>2</v>
      </c>
      <c r="T2290" t="inlineStr">
        <is>
          <t>CONFIRMED (82%)</t>
        </is>
      </c>
      <c r="U2290" t="inlineStr">
        <is>
          <t>YES</t>
        </is>
      </c>
      <c r="V2290" t="inlineStr">
        <is>
          <t>URGENT</t>
        </is>
      </c>
      <c r="W2290" t="inlineStr">
        <is>
          <t>https://vulncheck.com/blog/vuln-check-kev</t>
        </is>
      </c>
      <c r="X2290" t="inlineStr">
        <is>
          <t>NONE</t>
        </is>
      </c>
      <c r="Y2290" t="n">
        <v>0</v>
      </c>
      <c r="Z2290" t="inlineStr"/>
      <c r="AA2290" t="inlineStr">
        <is>
          <t>https://vulncheck.com/blog/vuln-check-kev</t>
        </is>
      </c>
    </row>
    <row r="2291">
      <c r="A2291" t="inlineStr">
        <is>
          <t>VULNCHECK_KEV</t>
        </is>
      </c>
      <c r="B2291" t="inlineStr">
        <is>
          <t>243096ea782b</t>
        </is>
      </c>
      <c r="C2291"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291" t="n">
        <v>7</v>
      </c>
      <c r="E2291" t="inlineStr">
        <is>
          <t>HIGH</t>
        </is>
      </c>
      <c r="F2291" t="n">
        <v>3</v>
      </c>
      <c r="G2291" t="n">
        <v>2</v>
      </c>
      <c r="H2291" t="inlineStr">
        <is>
          <t>HIGH</t>
        </is>
      </c>
      <c r="I2291" t="n">
        <v>13</v>
      </c>
      <c r="J2291" t="inlineStr">
        <is>
          <t>YES</t>
        </is>
      </c>
      <c r="K2291" t="inlineStr"/>
      <c r="L2291" t="inlineStr">
        <is>
          <t>URGENT - actively exploited</t>
        </is>
      </c>
      <c r="M2291" t="inlineStr">
        <is>
          <t>CVE-2026-21858</t>
        </is>
      </c>
      <c r="N2291" t="inlineStr">
        <is>
          <t>P1</t>
        </is>
      </c>
      <c r="O2291" t="inlineStr">
        <is>
          <t>KEV entry - check specific CVEs for IP context</t>
        </is>
      </c>
      <c r="P2291" t="n">
        <v>0</v>
      </c>
      <c r="Q2291" t="n">
        <v>0</v>
      </c>
      <c r="R2291" t="inlineStr">
        <is>
          <t>T1584.004:Server</t>
        </is>
      </c>
      <c r="S2291" t="n">
        <v>2</v>
      </c>
      <c r="T2291" t="inlineStr">
        <is>
          <t>CONFIRMED (82%)</t>
        </is>
      </c>
      <c r="U2291" t="inlineStr">
        <is>
          <t>YES</t>
        </is>
      </c>
      <c r="V2291" t="inlineStr">
        <is>
          <t>URGENT</t>
        </is>
      </c>
      <c r="W2291" t="inlineStr">
        <is>
          <t>https://vulncheck.com/blog/vuln-check-kev</t>
        </is>
      </c>
      <c r="X2291" t="inlineStr">
        <is>
          <t>NONE</t>
        </is>
      </c>
      <c r="Y2291" t="n">
        <v>0</v>
      </c>
      <c r="Z2291" t="inlineStr"/>
      <c r="AA2291" t="inlineStr">
        <is>
          <t>https://vulncheck.com/blog/vuln-check-kev</t>
        </is>
      </c>
    </row>
    <row r="2292">
      <c r="A2292" t="inlineStr">
        <is>
          <t>VULNCHECK_KEV</t>
        </is>
      </c>
      <c r="B2292" t="inlineStr">
        <is>
          <t>69cfbfe107e1</t>
        </is>
      </c>
      <c r="C2292" t="inlineStr">
        <is>
          <t>VulnCheck KEV: Microsoft Windows Remote Desktop Services contains an improper privilege management vulnerability that could allow an authorized attacker to elevate privileges locally. | CVEs: CVE-2026-21533</t>
        </is>
      </c>
      <c r="D2292" t="n">
        <v>7</v>
      </c>
      <c r="E2292" t="inlineStr">
        <is>
          <t>HIGH</t>
        </is>
      </c>
      <c r="F2292" t="n">
        <v>3</v>
      </c>
      <c r="G2292" t="n">
        <v>2</v>
      </c>
      <c r="H2292" t="inlineStr">
        <is>
          <t>HIGH</t>
        </is>
      </c>
      <c r="I2292" t="n">
        <v>13</v>
      </c>
      <c r="J2292" t="inlineStr">
        <is>
          <t>YES</t>
        </is>
      </c>
      <c r="K2292" t="inlineStr"/>
      <c r="L2292" t="inlineStr">
        <is>
          <t>URGENT - actively exploited</t>
        </is>
      </c>
      <c r="M2292" t="inlineStr">
        <is>
          <t>CVE-2026-21533</t>
        </is>
      </c>
      <c r="N2292" t="inlineStr">
        <is>
          <t>P1</t>
        </is>
      </c>
      <c r="O2292" t="inlineStr">
        <is>
          <t>KEV entry - check specific CVEs for IP context</t>
        </is>
      </c>
      <c r="P2292" t="n">
        <v>0</v>
      </c>
      <c r="Q2292" t="n">
        <v>0</v>
      </c>
      <c r="R2292" t="inlineStr">
        <is>
          <t>T1190:Exploit Public-Facing Application</t>
        </is>
      </c>
      <c r="S2292" t="n">
        <v>2</v>
      </c>
      <c r="T2292" t="inlineStr">
        <is>
          <t>CONFIRMED (82%)</t>
        </is>
      </c>
      <c r="U2292" t="inlineStr">
        <is>
          <t>YES</t>
        </is>
      </c>
      <c r="V2292" t="inlineStr">
        <is>
          <t>URGENT</t>
        </is>
      </c>
      <c r="W2292" t="inlineStr">
        <is>
          <t>https://vulncheck.com/blog/vuln-check-kev</t>
        </is>
      </c>
      <c r="X2292" t="inlineStr">
        <is>
          <t>NONE</t>
        </is>
      </c>
      <c r="Y2292" t="n">
        <v>0</v>
      </c>
      <c r="Z2292" t="inlineStr"/>
      <c r="AA2292" t="inlineStr">
        <is>
          <t>https://vulncheck.com/blog/vuln-check-kev</t>
        </is>
      </c>
    </row>
    <row r="2293">
      <c r="A2293" t="inlineStr">
        <is>
          <t>VULNCHECK_KEV</t>
        </is>
      </c>
      <c r="B2293" t="inlineStr">
        <is>
          <t>0ab1b88545d6</t>
        </is>
      </c>
      <c r="C2293" t="inlineStr">
        <is>
          <t>VulnCheck KEV: Microsoft Windows Remote Access Connection Manager contains a NULL pointer dereference that could allow an unauthorized attacker to deny service locally. | CVEs: CVE-2026-21525</t>
        </is>
      </c>
      <c r="D2293" t="n">
        <v>7</v>
      </c>
      <c r="E2293" t="inlineStr">
        <is>
          <t>HIGH</t>
        </is>
      </c>
      <c r="F2293" t="n">
        <v>3</v>
      </c>
      <c r="G2293" t="n">
        <v>2</v>
      </c>
      <c r="H2293" t="inlineStr">
        <is>
          <t>HIGH</t>
        </is>
      </c>
      <c r="I2293" t="n">
        <v>13</v>
      </c>
      <c r="J2293" t="inlineStr">
        <is>
          <t>YES</t>
        </is>
      </c>
      <c r="K2293" t="inlineStr"/>
      <c r="L2293" t="inlineStr">
        <is>
          <t>URGENT - actively exploited</t>
        </is>
      </c>
      <c r="M2293" t="inlineStr">
        <is>
          <t>CVE-2026-21525</t>
        </is>
      </c>
      <c r="N2293" t="inlineStr">
        <is>
          <t>P1</t>
        </is>
      </c>
      <c r="O2293" t="inlineStr">
        <is>
          <t>KEV entry - check specific CVEs for IP context</t>
        </is>
      </c>
      <c r="P2293" t="n">
        <v>0</v>
      </c>
      <c r="Q2293" t="n">
        <v>0</v>
      </c>
      <c r="R2293" t="inlineStr">
        <is>
          <t>T1190:Exploit Public-Facing Application</t>
        </is>
      </c>
      <c r="S2293" t="n">
        <v>2</v>
      </c>
      <c r="T2293" t="inlineStr">
        <is>
          <t>CONFIRMED (82%)</t>
        </is>
      </c>
      <c r="U2293" t="inlineStr">
        <is>
          <t>YES</t>
        </is>
      </c>
      <c r="V2293" t="inlineStr">
        <is>
          <t>URGENT</t>
        </is>
      </c>
      <c r="W2293" t="inlineStr">
        <is>
          <t>https://vulncheck.com/blog/vuln-check-kev</t>
        </is>
      </c>
      <c r="X2293" t="inlineStr">
        <is>
          <t>NONE</t>
        </is>
      </c>
      <c r="Y2293" t="n">
        <v>0</v>
      </c>
      <c r="Z2293" t="inlineStr"/>
      <c r="AA2293" t="inlineStr">
        <is>
          <t>https://vulncheck.com/blog/vuln-check-kev</t>
        </is>
      </c>
    </row>
    <row r="2294">
      <c r="A2294" t="inlineStr">
        <is>
          <t>VULNCHECK_KEV</t>
        </is>
      </c>
      <c r="B2294" t="inlineStr">
        <is>
          <t>85f634fd5bfa</t>
        </is>
      </c>
      <c r="C2294" t="inlineStr">
        <is>
          <t>VulnCheck KEV: Microsoft Desktop Windows Manager contains a type confusion vulnerability that could allow an authorized attacker to elevate privileges locally. | CVEs: CVE-2026-21519</t>
        </is>
      </c>
      <c r="D2294" t="n">
        <v>7</v>
      </c>
      <c r="E2294" t="inlineStr">
        <is>
          <t>HIGH</t>
        </is>
      </c>
      <c r="F2294" t="n">
        <v>3</v>
      </c>
      <c r="G2294" t="n">
        <v>2</v>
      </c>
      <c r="H2294" t="inlineStr">
        <is>
          <t>HIGH</t>
        </is>
      </c>
      <c r="I2294" t="n">
        <v>13</v>
      </c>
      <c r="J2294" t="inlineStr">
        <is>
          <t>YES</t>
        </is>
      </c>
      <c r="K2294" t="inlineStr"/>
      <c r="L2294" t="inlineStr">
        <is>
          <t>URGENT - actively exploited</t>
        </is>
      </c>
      <c r="M2294" t="inlineStr">
        <is>
          <t>CVE-2026-21519</t>
        </is>
      </c>
      <c r="N2294" t="inlineStr">
        <is>
          <t>P1</t>
        </is>
      </c>
      <c r="O2294" t="inlineStr">
        <is>
          <t>KEV entry - check specific CVEs for IP context</t>
        </is>
      </c>
      <c r="P2294" t="n">
        <v>0</v>
      </c>
      <c r="Q2294" t="n">
        <v>0</v>
      </c>
      <c r="R2294" t="inlineStr">
        <is>
          <t>T1190:Exploit Public-Facing Application</t>
        </is>
      </c>
      <c r="S2294" t="n">
        <v>2</v>
      </c>
      <c r="T2294" t="inlineStr">
        <is>
          <t>CONFIRMED (82%)</t>
        </is>
      </c>
      <c r="U2294" t="inlineStr">
        <is>
          <t>YES</t>
        </is>
      </c>
      <c r="V2294" t="inlineStr">
        <is>
          <t>URGENT</t>
        </is>
      </c>
      <c r="W2294" t="inlineStr">
        <is>
          <t>https://vulncheck.com/blog/vuln-check-kev</t>
        </is>
      </c>
      <c r="X2294" t="inlineStr">
        <is>
          <t>NONE</t>
        </is>
      </c>
      <c r="Y2294" t="n">
        <v>0</v>
      </c>
      <c r="Z2294" t="inlineStr"/>
      <c r="AA2294" t="inlineStr">
        <is>
          <t>https://vulncheck.com/blog/vuln-check-kev</t>
        </is>
      </c>
    </row>
    <row r="2295">
      <c r="A2295" t="inlineStr">
        <is>
          <t>FIREWALL_ADVISORY</t>
        </is>
      </c>
      <c r="B2295" t="inlineStr">
        <is>
          <t>PAN-ADV</t>
        </is>
      </c>
      <c r="C2295" t="inlineStr">
        <is>
          <t>PAN Advisory: PAN-OS: Memory Corruption Vulnerability in GlobalProtect Clientless VPN During SAML Authentication</t>
        </is>
      </c>
      <c r="D2295" t="n">
        <v>7.5</v>
      </c>
      <c r="E2295" t="inlineStr">
        <is>
          <t>HIGH</t>
        </is>
      </c>
      <c r="F2295" t="n">
        <v>2</v>
      </c>
      <c r="G2295" t="n">
        <v>2</v>
      </c>
      <c r="H2295" t="inlineStr">
        <is>
          <t>MEDIUM</t>
        </is>
      </c>
      <c r="I2295" t="n">
        <v>11.5</v>
      </c>
      <c r="J2295" t="inlineStr">
        <is>
          <t>NO</t>
        </is>
      </c>
      <c r="K2295" t="inlineStr">
        <is>
          <t>2026-02-28 21:38</t>
        </is>
      </c>
      <c r="L2295" t="inlineStr">
        <is>
          <t>YES - Apply vendor patch immediately</t>
        </is>
      </c>
      <c r="M2295" t="inlineStr">
        <is>
          <t>PAN-OS / GlobalProtect / Prisma / Cortex</t>
        </is>
      </c>
      <c r="N2295" t="inlineStr">
        <is>
          <t>P3</t>
        </is>
      </c>
      <c r="O2295" t="inlineStr">
        <is>
          <t>Firewall Advisory - Palo Alto Networks</t>
        </is>
      </c>
      <c r="P2295" t="n">
        <v>0</v>
      </c>
      <c r="Q2295" t="n">
        <v>0</v>
      </c>
      <c r="R2295" t="inlineStr">
        <is>
          <t>T1190:Exploit Public-Facing Application | T1133:External Remote Services</t>
        </is>
      </c>
      <c r="S2295" t="n">
        <v>2</v>
      </c>
      <c r="T2295" t="inlineStr">
        <is>
          <t>MEDIUM (52%)</t>
        </is>
      </c>
      <c r="U2295" t="inlineStr">
        <is>
          <t>CHECK_VENDOR</t>
        </is>
      </c>
      <c r="V2295" t="inlineStr">
        <is>
          <t>YES</t>
        </is>
      </c>
      <c r="W2295" t="inlineStr">
        <is>
          <t>https://security.paloaltonetworks.com/</t>
        </is>
      </c>
      <c r="X2295" t="inlineStr">
        <is>
          <t>NONE</t>
        </is>
      </c>
      <c r="Y2295" t="n">
        <v>0</v>
      </c>
      <c r="Z2295" t="inlineStr"/>
      <c r="AA2295" t="inlineStr">
        <is>
          <t>https://security.paloaltonetworks.com/</t>
        </is>
      </c>
    </row>
    <row r="2296">
      <c r="A2296" t="inlineStr">
        <is>
          <t>FIREWALL_ADVISORY</t>
        </is>
      </c>
      <c r="B2296" t="inlineStr">
        <is>
          <t>PAN-ADV</t>
        </is>
      </c>
      <c r="C2296" t="inlineStr">
        <is>
          <t>PAN Advisory:  PAN-OS: Firewall Denial of Service (DoS) in GlobalProtect Gateway and Portal</t>
        </is>
      </c>
      <c r="D2296" t="n">
        <v>7.5</v>
      </c>
      <c r="E2296" t="inlineStr">
        <is>
          <t>HIGH</t>
        </is>
      </c>
      <c r="F2296" t="n">
        <v>2</v>
      </c>
      <c r="G2296" t="n">
        <v>2</v>
      </c>
      <c r="H2296" t="inlineStr">
        <is>
          <t>MEDIUM</t>
        </is>
      </c>
      <c r="I2296" t="n">
        <v>11.5</v>
      </c>
      <c r="J2296" t="inlineStr">
        <is>
          <t>NO</t>
        </is>
      </c>
      <c r="K2296" t="inlineStr">
        <is>
          <t>2026-02-28 21:38</t>
        </is>
      </c>
      <c r="L2296" t="inlineStr">
        <is>
          <t>YES - Apply vendor patch immediately</t>
        </is>
      </c>
      <c r="M2296" t="inlineStr">
        <is>
          <t>PAN-OS / GlobalProtect / Prisma / Cortex</t>
        </is>
      </c>
      <c r="N2296" t="inlineStr">
        <is>
          <t>P3</t>
        </is>
      </c>
      <c r="O2296" t="inlineStr">
        <is>
          <t>Firewall Advisory - Palo Alto Networks</t>
        </is>
      </c>
      <c r="P2296" t="n">
        <v>0</v>
      </c>
      <c r="Q2296" t="n">
        <v>0</v>
      </c>
      <c r="R2296" t="inlineStr">
        <is>
          <t>T1190:Exploit Public-Facing Application | T1133:External Remote Services</t>
        </is>
      </c>
      <c r="S2296" t="n">
        <v>2</v>
      </c>
      <c r="T2296" t="inlineStr">
        <is>
          <t>MEDIUM (52%)</t>
        </is>
      </c>
      <c r="U2296" t="inlineStr">
        <is>
          <t>CHECK_VENDOR</t>
        </is>
      </c>
      <c r="V2296" t="inlineStr">
        <is>
          <t>YES</t>
        </is>
      </c>
      <c r="W2296" t="inlineStr">
        <is>
          <t>https://security.paloaltonetworks.com/</t>
        </is>
      </c>
      <c r="X2296" t="inlineStr">
        <is>
          <t>NONE</t>
        </is>
      </c>
      <c r="Y2296" t="n">
        <v>0</v>
      </c>
      <c r="Z2296" t="inlineStr"/>
      <c r="AA2296" t="inlineStr">
        <is>
          <t>https://security.paloaltonetworks.com/</t>
        </is>
      </c>
    </row>
    <row r="2297">
      <c r="A2297" t="inlineStr">
        <is>
          <t>FIREWALL_ADVISORY</t>
        </is>
      </c>
      <c r="B2297" t="inlineStr">
        <is>
          <t>PAN-ADV</t>
        </is>
      </c>
      <c r="C2297" t="inlineStr">
        <is>
          <t>PAN Advisory: Chromium: Monthly Vulnerability Update (February 2026)</t>
        </is>
      </c>
      <c r="D2297" t="n">
        <v>7.5</v>
      </c>
      <c r="E2297" t="inlineStr">
        <is>
          <t>HIGH</t>
        </is>
      </c>
      <c r="F2297" t="n">
        <v>2</v>
      </c>
      <c r="G2297" t="n">
        <v>2</v>
      </c>
      <c r="H2297" t="inlineStr">
        <is>
          <t>MEDIUM</t>
        </is>
      </c>
      <c r="I2297" t="n">
        <v>11.5</v>
      </c>
      <c r="J2297" t="inlineStr">
        <is>
          <t>NO</t>
        </is>
      </c>
      <c r="K2297" t="inlineStr">
        <is>
          <t>2026-02-28 21:38</t>
        </is>
      </c>
      <c r="L2297" t="inlineStr">
        <is>
          <t>YES - Apply vendor patch immediately</t>
        </is>
      </c>
      <c r="M2297" t="inlineStr">
        <is>
          <t>PAN-OS / GlobalProtect / Prisma / Cortex</t>
        </is>
      </c>
      <c r="N2297" t="inlineStr">
        <is>
          <t>P3</t>
        </is>
      </c>
      <c r="O2297" t="inlineStr">
        <is>
          <t>Firewall Advisory - Palo Alto Networks</t>
        </is>
      </c>
      <c r="P2297" t="n">
        <v>0</v>
      </c>
      <c r="Q2297" t="n">
        <v>0</v>
      </c>
      <c r="R2297" t="inlineStr">
        <is>
          <t>T1190:Exploit Public-Facing Application | T1133:External Remote Services</t>
        </is>
      </c>
      <c r="S2297" t="n">
        <v>2</v>
      </c>
      <c r="T2297" t="inlineStr">
        <is>
          <t>MEDIUM (52%)</t>
        </is>
      </c>
      <c r="U2297" t="inlineStr">
        <is>
          <t>CHECK_VENDOR</t>
        </is>
      </c>
      <c r="V2297" t="inlineStr">
        <is>
          <t>YES</t>
        </is>
      </c>
      <c r="W2297" t="inlineStr">
        <is>
          <t>https://security.paloaltonetworks.com/</t>
        </is>
      </c>
      <c r="X2297" t="inlineStr">
        <is>
          <t>NONE</t>
        </is>
      </c>
      <c r="Y2297" t="n">
        <v>0</v>
      </c>
      <c r="Z2297" t="inlineStr"/>
      <c r="AA2297" t="inlineStr">
        <is>
          <t>https://security.paloaltonetworks.com/</t>
        </is>
      </c>
    </row>
    <row r="2298">
      <c r="A2298" t="inlineStr">
        <is>
          <t>FIREWALL_ADVISORY</t>
        </is>
      </c>
      <c r="B2298" t="inlineStr">
        <is>
          <t>PAN-ADV</t>
        </is>
      </c>
      <c r="C2298" t="inlineStr">
        <is>
          <t>PAN Advisory: Chromium: Monthly Vulnerability Updates</t>
        </is>
      </c>
      <c r="D2298" t="n">
        <v>7.5</v>
      </c>
      <c r="E2298" t="inlineStr">
        <is>
          <t>HIGH</t>
        </is>
      </c>
      <c r="F2298" t="n">
        <v>2</v>
      </c>
      <c r="G2298" t="n">
        <v>2</v>
      </c>
      <c r="H2298" t="inlineStr">
        <is>
          <t>MEDIUM</t>
        </is>
      </c>
      <c r="I2298" t="n">
        <v>11.5</v>
      </c>
      <c r="J2298" t="inlineStr">
        <is>
          <t>NO</t>
        </is>
      </c>
      <c r="K2298" t="inlineStr">
        <is>
          <t>2026-02-28 21:38</t>
        </is>
      </c>
      <c r="L2298" t="inlineStr">
        <is>
          <t>YES - Apply vendor patch immediately</t>
        </is>
      </c>
      <c r="M2298" t="inlineStr">
        <is>
          <t>PAN-OS / GlobalProtect / Prisma / Cortex</t>
        </is>
      </c>
      <c r="N2298" t="inlineStr">
        <is>
          <t>P3</t>
        </is>
      </c>
      <c r="O2298" t="inlineStr">
        <is>
          <t>Firewall Advisory - Palo Alto Networks</t>
        </is>
      </c>
      <c r="P2298" t="n">
        <v>0</v>
      </c>
      <c r="Q2298" t="n">
        <v>0</v>
      </c>
      <c r="R2298" t="inlineStr">
        <is>
          <t>T1190:Exploit Public-Facing Application | T1133:External Remote Services</t>
        </is>
      </c>
      <c r="S2298" t="n">
        <v>2</v>
      </c>
      <c r="T2298" t="inlineStr">
        <is>
          <t>MEDIUM (52%)</t>
        </is>
      </c>
      <c r="U2298" t="inlineStr">
        <is>
          <t>CHECK_VENDOR</t>
        </is>
      </c>
      <c r="V2298" t="inlineStr">
        <is>
          <t>YES</t>
        </is>
      </c>
      <c r="W2298" t="inlineStr">
        <is>
          <t>https://security.paloaltonetworks.com/</t>
        </is>
      </c>
      <c r="X2298" t="inlineStr">
        <is>
          <t>NONE</t>
        </is>
      </c>
      <c r="Y2298" t="n">
        <v>0</v>
      </c>
      <c r="Z2298" t="inlineStr"/>
      <c r="AA2298" t="inlineStr">
        <is>
          <t>https://security.paloaltonetworks.com/</t>
        </is>
      </c>
    </row>
    <row r="2299">
      <c r="A2299" t="inlineStr">
        <is>
          <t>FIREWALL_ADVISORY</t>
        </is>
      </c>
      <c r="B2299" t="inlineStr">
        <is>
          <t>PAN-ADV</t>
        </is>
      </c>
      <c r="C2299" t="inlineStr">
        <is>
          <t>PAN Advisory: Secdo: Privilege escalation via hardcoded script path</t>
        </is>
      </c>
      <c r="D2299" t="n">
        <v>7.5</v>
      </c>
      <c r="E2299" t="inlineStr">
        <is>
          <t>HIGH</t>
        </is>
      </c>
      <c r="F2299" t="n">
        <v>2</v>
      </c>
      <c r="G2299" t="n">
        <v>2</v>
      </c>
      <c r="H2299" t="inlineStr">
        <is>
          <t>MEDIUM</t>
        </is>
      </c>
      <c r="I2299" t="n">
        <v>11.5</v>
      </c>
      <c r="J2299" t="inlineStr">
        <is>
          <t>NO</t>
        </is>
      </c>
      <c r="K2299" t="inlineStr">
        <is>
          <t>2026-02-28 21:38</t>
        </is>
      </c>
      <c r="L2299" t="inlineStr">
        <is>
          <t>YES - Apply vendor patch immediately</t>
        </is>
      </c>
      <c r="M2299" t="inlineStr">
        <is>
          <t>PAN-OS / GlobalProtect / Prisma / Cortex</t>
        </is>
      </c>
      <c r="N2299" t="inlineStr">
        <is>
          <t>P3</t>
        </is>
      </c>
      <c r="O2299" t="inlineStr">
        <is>
          <t>Firewall Advisory - Palo Alto Networks</t>
        </is>
      </c>
      <c r="P2299" t="n">
        <v>0</v>
      </c>
      <c r="Q2299" t="n">
        <v>0</v>
      </c>
      <c r="R2299" t="inlineStr">
        <is>
          <t>T1190:Exploit Public-Facing Application | T1133:External Remote Services</t>
        </is>
      </c>
      <c r="S2299" t="n">
        <v>2</v>
      </c>
      <c r="T2299" t="inlineStr">
        <is>
          <t>MEDIUM (52%)</t>
        </is>
      </c>
      <c r="U2299" t="inlineStr">
        <is>
          <t>CHECK_VENDOR</t>
        </is>
      </c>
      <c r="V2299" t="inlineStr">
        <is>
          <t>YES</t>
        </is>
      </c>
      <c r="W2299" t="inlineStr">
        <is>
          <t>https://security.paloaltonetworks.com/</t>
        </is>
      </c>
      <c r="X2299" t="inlineStr">
        <is>
          <t>NONE</t>
        </is>
      </c>
      <c r="Y2299" t="n">
        <v>0</v>
      </c>
      <c r="Z2299" t="inlineStr"/>
      <c r="AA2299" t="inlineStr">
        <is>
          <t>https://security.paloaltonetworks.com/</t>
        </is>
      </c>
    </row>
    <row r="2300">
      <c r="A2300" t="inlineStr">
        <is>
          <t>FIREWALL_ADVISORY</t>
        </is>
      </c>
      <c r="B2300" t="inlineStr">
        <is>
          <t>PAN-ADV</t>
        </is>
      </c>
      <c r="C2300" t="inlineStr">
        <is>
          <t xml:space="preserve">PAN Advisory: Secdo: Incorrect Default Permissions </t>
        </is>
      </c>
      <c r="D2300" t="n">
        <v>7.5</v>
      </c>
      <c r="E2300" t="inlineStr">
        <is>
          <t>HIGH</t>
        </is>
      </c>
      <c r="F2300" t="n">
        <v>2</v>
      </c>
      <c r="G2300" t="n">
        <v>2</v>
      </c>
      <c r="H2300" t="inlineStr">
        <is>
          <t>MEDIUM</t>
        </is>
      </c>
      <c r="I2300" t="n">
        <v>11.5</v>
      </c>
      <c r="J2300" t="inlineStr">
        <is>
          <t>NO</t>
        </is>
      </c>
      <c r="K2300" t="inlineStr">
        <is>
          <t>2026-02-28 21:38</t>
        </is>
      </c>
      <c r="L2300" t="inlineStr">
        <is>
          <t>YES - Apply vendor patch immediately</t>
        </is>
      </c>
      <c r="M2300" t="inlineStr">
        <is>
          <t>PAN-OS / GlobalProtect / Prisma / Cortex</t>
        </is>
      </c>
      <c r="N2300" t="inlineStr">
        <is>
          <t>P3</t>
        </is>
      </c>
      <c r="O2300" t="inlineStr">
        <is>
          <t>Firewall Advisory - Palo Alto Networks</t>
        </is>
      </c>
      <c r="P2300" t="n">
        <v>0</v>
      </c>
      <c r="Q2300" t="n">
        <v>0</v>
      </c>
      <c r="R2300" t="inlineStr">
        <is>
          <t>T1190:Exploit Public-Facing Application | T1133:External Remote Services</t>
        </is>
      </c>
      <c r="S2300" t="n">
        <v>2</v>
      </c>
      <c r="T2300" t="inlineStr">
        <is>
          <t>MEDIUM (52%)</t>
        </is>
      </c>
      <c r="U2300" t="inlineStr">
        <is>
          <t>CHECK_VENDOR</t>
        </is>
      </c>
      <c r="V2300" t="inlineStr">
        <is>
          <t>YES</t>
        </is>
      </c>
      <c r="W2300" t="inlineStr">
        <is>
          <t>https://security.paloaltonetworks.com/</t>
        </is>
      </c>
      <c r="X2300" t="inlineStr">
        <is>
          <t>NONE</t>
        </is>
      </c>
      <c r="Y2300" t="n">
        <v>0</v>
      </c>
      <c r="Z2300" t="inlineStr"/>
      <c r="AA2300" t="inlineStr">
        <is>
          <t>https://security.paloaltonetworks.com/</t>
        </is>
      </c>
    </row>
    <row r="2301">
      <c r="A2301" t="inlineStr">
        <is>
          <t>FIREWALL_ADVISORY</t>
        </is>
      </c>
      <c r="B2301" t="inlineStr">
        <is>
          <t>PAN-ADV</t>
        </is>
      </c>
      <c r="C2301" t="inlineStr">
        <is>
          <t>PAN Advisory: PAN-OS OpenConfig Plugin: Command Injection Vulnerability in OpenConfig Plugin</t>
        </is>
      </c>
      <c r="D2301" t="n">
        <v>7.5</v>
      </c>
      <c r="E2301" t="inlineStr">
        <is>
          <t>HIGH</t>
        </is>
      </c>
      <c r="F2301" t="n">
        <v>2</v>
      </c>
      <c r="G2301" t="n">
        <v>2</v>
      </c>
      <c r="H2301" t="inlineStr">
        <is>
          <t>MEDIUM</t>
        </is>
      </c>
      <c r="I2301" t="n">
        <v>11.5</v>
      </c>
      <c r="J2301" t="inlineStr">
        <is>
          <t>NO</t>
        </is>
      </c>
      <c r="K2301" t="inlineStr">
        <is>
          <t>2026-02-28 21:38</t>
        </is>
      </c>
      <c r="L2301" t="inlineStr">
        <is>
          <t>YES - Apply vendor patch immediately</t>
        </is>
      </c>
      <c r="M2301" t="inlineStr">
        <is>
          <t>PAN-OS / GlobalProtect / Prisma / Cortex</t>
        </is>
      </c>
      <c r="N2301" t="inlineStr">
        <is>
          <t>P3</t>
        </is>
      </c>
      <c r="O2301" t="inlineStr">
        <is>
          <t>Firewall Advisory - Palo Alto Networks</t>
        </is>
      </c>
      <c r="P2301" t="n">
        <v>0</v>
      </c>
      <c r="Q2301" t="n">
        <v>0</v>
      </c>
      <c r="R2301" t="inlineStr">
        <is>
          <t>T1190:Exploit Public-Facing Application | T1133:External Remote Services</t>
        </is>
      </c>
      <c r="S2301" t="n">
        <v>2</v>
      </c>
      <c r="T2301" t="inlineStr">
        <is>
          <t>MEDIUM (52%)</t>
        </is>
      </c>
      <c r="U2301" t="inlineStr">
        <is>
          <t>CHECK_VENDOR</t>
        </is>
      </c>
      <c r="V2301" t="inlineStr">
        <is>
          <t>YES</t>
        </is>
      </c>
      <c r="W2301" t="inlineStr">
        <is>
          <t>https://security.paloaltonetworks.com/</t>
        </is>
      </c>
      <c r="X2301" t="inlineStr">
        <is>
          <t>NONE</t>
        </is>
      </c>
      <c r="Y2301" t="n">
        <v>0</v>
      </c>
      <c r="Z2301" t="inlineStr"/>
      <c r="AA2301" t="inlineStr">
        <is>
          <t>https://security.paloaltonetworks.com/</t>
        </is>
      </c>
    </row>
    <row r="2302">
      <c r="A2302" t="inlineStr">
        <is>
          <t>FIREWALL_ADVISORY</t>
        </is>
      </c>
      <c r="B2302" t="inlineStr">
        <is>
          <t>CPAI-2025-12582</t>
        </is>
      </c>
      <c r="C2302" t="inlineStr">
        <is>
          <t>Check Point Advisory: CPAI-2025-12582 | The post CPAI-2025-12582 appeared first on Check Point Software .</t>
        </is>
      </c>
      <c r="D2302" t="n">
        <v>7.5</v>
      </c>
      <c r="E2302" t="inlineStr">
        <is>
          <t>HIGH</t>
        </is>
      </c>
      <c r="F2302" t="n">
        <v>2</v>
      </c>
      <c r="G2302" t="n">
        <v>2</v>
      </c>
      <c r="H2302" t="inlineStr">
        <is>
          <t>MEDIUM</t>
        </is>
      </c>
      <c r="I2302" t="n">
        <v>11.5</v>
      </c>
      <c r="J2302" t="inlineStr">
        <is>
          <t>NO</t>
        </is>
      </c>
      <c r="K2302" t="inlineStr">
        <is>
          <t>2026-02-28 21:38</t>
        </is>
      </c>
      <c r="L2302" t="inlineStr">
        <is>
          <t>YES - Apply vendor patch immediately</t>
        </is>
      </c>
      <c r="M2302" t="inlineStr">
        <is>
          <t>Check Point Gaia OS / CloudGuard / Quantum</t>
        </is>
      </c>
      <c r="N2302" t="inlineStr">
        <is>
          <t>P3</t>
        </is>
      </c>
      <c r="O2302" t="inlineStr">
        <is>
          <t>Firewall Advisory - Check Point</t>
        </is>
      </c>
      <c r="P2302" t="n">
        <v>0</v>
      </c>
      <c r="Q2302" t="n">
        <v>0</v>
      </c>
      <c r="R2302" t="inlineStr">
        <is>
          <t>T1190:Exploit Public-Facing Application | T1133:External Remote Services | T1592.002:Software</t>
        </is>
      </c>
      <c r="S2302" t="n">
        <v>2</v>
      </c>
      <c r="T2302" t="inlineStr">
        <is>
          <t>MEDIUM (52%)</t>
        </is>
      </c>
      <c r="U2302" t="inlineStr">
        <is>
          <t>CHECK_VENDOR</t>
        </is>
      </c>
      <c r="V2302" t="inlineStr">
        <is>
          <t>YES</t>
        </is>
      </c>
      <c r="W2302" t="inlineStr">
        <is>
          <t>/defense/advisories/public/2026/cpai-2025-12582.html</t>
        </is>
      </c>
      <c r="X2302" t="inlineStr">
        <is>
          <t>NONE</t>
        </is>
      </c>
      <c r="Y2302" t="n">
        <v>0</v>
      </c>
      <c r="Z2302" t="inlineStr"/>
      <c r="AA2302" t="inlineStr">
        <is>
          <t>/defense/advisories/public/2026/cpai-2025-12582.html</t>
        </is>
      </c>
    </row>
    <row r="2303">
      <c r="A2303" t="inlineStr">
        <is>
          <t>FIREWALL_ADVISORY</t>
        </is>
      </c>
      <c r="B2303" t="inlineStr">
        <is>
          <t>CPAI-2025-12449</t>
        </is>
      </c>
      <c r="C2303" t="inlineStr">
        <is>
          <t>Check Point Advisory: CPAI-2025-12449 | The post CPAI-2025-12449 appeared first on Check Point Software .</t>
        </is>
      </c>
      <c r="D2303" t="n">
        <v>7.5</v>
      </c>
      <c r="E2303" t="inlineStr">
        <is>
          <t>HIGH</t>
        </is>
      </c>
      <c r="F2303" t="n">
        <v>2</v>
      </c>
      <c r="G2303" t="n">
        <v>2</v>
      </c>
      <c r="H2303" t="inlineStr">
        <is>
          <t>MEDIUM</t>
        </is>
      </c>
      <c r="I2303" t="n">
        <v>11.5</v>
      </c>
      <c r="J2303" t="inlineStr">
        <is>
          <t>NO</t>
        </is>
      </c>
      <c r="K2303" t="inlineStr">
        <is>
          <t>2026-02-28 21:38</t>
        </is>
      </c>
      <c r="L2303" t="inlineStr">
        <is>
          <t>YES - Apply vendor patch immediately</t>
        </is>
      </c>
      <c r="M2303" t="inlineStr">
        <is>
          <t>Check Point Gaia OS / CloudGuard / Quantum</t>
        </is>
      </c>
      <c r="N2303" t="inlineStr">
        <is>
          <t>P3</t>
        </is>
      </c>
      <c r="O2303" t="inlineStr">
        <is>
          <t>Firewall Advisory - Check Point</t>
        </is>
      </c>
      <c r="P2303" t="n">
        <v>0</v>
      </c>
      <c r="Q2303" t="n">
        <v>0</v>
      </c>
      <c r="R2303" t="inlineStr">
        <is>
          <t>T1190:Exploit Public-Facing Application | T1133:External Remote Services | T1592.002:Software</t>
        </is>
      </c>
      <c r="S2303" t="n">
        <v>2</v>
      </c>
      <c r="T2303" t="inlineStr">
        <is>
          <t>MEDIUM (52%)</t>
        </is>
      </c>
      <c r="U2303" t="inlineStr">
        <is>
          <t>CHECK_VENDOR</t>
        </is>
      </c>
      <c r="V2303" t="inlineStr">
        <is>
          <t>YES</t>
        </is>
      </c>
      <c r="W2303" t="inlineStr">
        <is>
          <t>/defense/advisories/public/2026/cpai-2025-12449.html</t>
        </is>
      </c>
      <c r="X2303" t="inlineStr">
        <is>
          <t>NONE</t>
        </is>
      </c>
      <c r="Y2303" t="n">
        <v>0</v>
      </c>
      <c r="Z2303" t="inlineStr"/>
      <c r="AA2303" t="inlineStr">
        <is>
          <t>/defense/advisories/public/2026/cpai-2025-12449.html</t>
        </is>
      </c>
    </row>
    <row r="2304">
      <c r="A2304" t="inlineStr">
        <is>
          <t>FIREWALL_ADVISORY</t>
        </is>
      </c>
      <c r="B2304" t="inlineStr">
        <is>
          <t>CPAI-2025-12453</t>
        </is>
      </c>
      <c r="C2304" t="inlineStr">
        <is>
          <t>Check Point Advisory: CPAI-2025-12453 | The post CPAI-2025-12453 appeared first on Check Point Software .</t>
        </is>
      </c>
      <c r="D2304" t="n">
        <v>7.5</v>
      </c>
      <c r="E2304" t="inlineStr">
        <is>
          <t>HIGH</t>
        </is>
      </c>
      <c r="F2304" t="n">
        <v>2</v>
      </c>
      <c r="G2304" t="n">
        <v>2</v>
      </c>
      <c r="H2304" t="inlineStr">
        <is>
          <t>MEDIUM</t>
        </is>
      </c>
      <c r="I2304" t="n">
        <v>11.5</v>
      </c>
      <c r="J2304" t="inlineStr">
        <is>
          <t>NO</t>
        </is>
      </c>
      <c r="K2304" t="inlineStr">
        <is>
          <t>2026-02-28 21:38</t>
        </is>
      </c>
      <c r="L2304" t="inlineStr">
        <is>
          <t>YES - Apply vendor patch immediately</t>
        </is>
      </c>
      <c r="M2304" t="inlineStr">
        <is>
          <t>Check Point Gaia OS / CloudGuard / Quantum</t>
        </is>
      </c>
      <c r="N2304" t="inlineStr">
        <is>
          <t>P3</t>
        </is>
      </c>
      <c r="O2304" t="inlineStr">
        <is>
          <t>Firewall Advisory - Check Point</t>
        </is>
      </c>
      <c r="P2304" t="n">
        <v>0</v>
      </c>
      <c r="Q2304" t="n">
        <v>0</v>
      </c>
      <c r="R2304" t="inlineStr">
        <is>
          <t>T1190:Exploit Public-Facing Application | T1133:External Remote Services | T1592.002:Software</t>
        </is>
      </c>
      <c r="S2304" t="n">
        <v>2</v>
      </c>
      <c r="T2304" t="inlineStr">
        <is>
          <t>MEDIUM (52%)</t>
        </is>
      </c>
      <c r="U2304" t="inlineStr">
        <is>
          <t>CHECK_VENDOR</t>
        </is>
      </c>
      <c r="V2304" t="inlineStr">
        <is>
          <t>YES</t>
        </is>
      </c>
      <c r="W2304" t="inlineStr">
        <is>
          <t>/defense/advisories/public/2026/cpai-2025-12453.html</t>
        </is>
      </c>
      <c r="X2304" t="inlineStr">
        <is>
          <t>NONE</t>
        </is>
      </c>
      <c r="Y2304" t="n">
        <v>0</v>
      </c>
      <c r="Z2304" t="inlineStr"/>
      <c r="AA2304" t="inlineStr">
        <is>
          <t>/defense/advisories/public/2026/cpai-2025-12453.html</t>
        </is>
      </c>
    </row>
    <row r="2305">
      <c r="A2305" t="inlineStr">
        <is>
          <t>FIREWALL_ADVISORY</t>
        </is>
      </c>
      <c r="B2305" t="inlineStr">
        <is>
          <t>CPAI-2025-12332</t>
        </is>
      </c>
      <c r="C2305" t="inlineStr">
        <is>
          <t>Check Point Advisory: CPAI-2025-12332 | The post CPAI-2025-12332 appeared first on Check Point Software .</t>
        </is>
      </c>
      <c r="D2305" t="n">
        <v>7.5</v>
      </c>
      <c r="E2305" t="inlineStr">
        <is>
          <t>HIGH</t>
        </is>
      </c>
      <c r="F2305" t="n">
        <v>2</v>
      </c>
      <c r="G2305" t="n">
        <v>2</v>
      </c>
      <c r="H2305" t="inlineStr">
        <is>
          <t>MEDIUM</t>
        </is>
      </c>
      <c r="I2305" t="n">
        <v>11.5</v>
      </c>
      <c r="J2305" t="inlineStr">
        <is>
          <t>NO</t>
        </is>
      </c>
      <c r="K2305" t="inlineStr">
        <is>
          <t>2026-02-28 21:38</t>
        </is>
      </c>
      <c r="L2305" t="inlineStr">
        <is>
          <t>YES - Apply vendor patch immediately</t>
        </is>
      </c>
      <c r="M2305" t="inlineStr">
        <is>
          <t>Check Point Gaia OS / CloudGuard / Quantum</t>
        </is>
      </c>
      <c r="N2305" t="inlineStr">
        <is>
          <t>P3</t>
        </is>
      </c>
      <c r="O2305" t="inlineStr">
        <is>
          <t>Firewall Advisory - Check Point</t>
        </is>
      </c>
      <c r="P2305" t="n">
        <v>0</v>
      </c>
      <c r="Q2305" t="n">
        <v>0</v>
      </c>
      <c r="R2305" t="inlineStr">
        <is>
          <t>T1190:Exploit Public-Facing Application | T1133:External Remote Services | T1592.002:Software</t>
        </is>
      </c>
      <c r="S2305" t="n">
        <v>2</v>
      </c>
      <c r="T2305" t="inlineStr">
        <is>
          <t>MEDIUM (52%)</t>
        </is>
      </c>
      <c r="U2305" t="inlineStr">
        <is>
          <t>CHECK_VENDOR</t>
        </is>
      </c>
      <c r="V2305" t="inlineStr">
        <is>
          <t>YES</t>
        </is>
      </c>
      <c r="W2305" t="inlineStr">
        <is>
          <t>/defense/advisories/public/2026/cpai-2025-12332.html</t>
        </is>
      </c>
      <c r="X2305" t="inlineStr">
        <is>
          <t>NONE</t>
        </is>
      </c>
      <c r="Y2305" t="n">
        <v>0</v>
      </c>
      <c r="Z2305" t="inlineStr"/>
      <c r="AA2305" t="inlineStr">
        <is>
          <t>/defense/advisories/public/2026/cpai-2025-12332.html</t>
        </is>
      </c>
    </row>
    <row r="2306">
      <c r="A2306" t="inlineStr">
        <is>
          <t>FIREWALL_ADVISORY</t>
        </is>
      </c>
      <c r="B2306" t="inlineStr">
        <is>
          <t>CPAI-2026-0972</t>
        </is>
      </c>
      <c r="C2306" t="inlineStr">
        <is>
          <t>Check Point Advisory: CPAI-2026-0972 | The post CPAI-2026-0972 appeared first on Check Point Software .</t>
        </is>
      </c>
      <c r="D2306" t="n">
        <v>7.5</v>
      </c>
      <c r="E2306" t="inlineStr">
        <is>
          <t>HIGH</t>
        </is>
      </c>
      <c r="F2306" t="n">
        <v>2</v>
      </c>
      <c r="G2306" t="n">
        <v>2</v>
      </c>
      <c r="H2306" t="inlineStr">
        <is>
          <t>MEDIUM</t>
        </is>
      </c>
      <c r="I2306" t="n">
        <v>11.5</v>
      </c>
      <c r="J2306" t="inlineStr">
        <is>
          <t>NO</t>
        </is>
      </c>
      <c r="K2306" t="inlineStr">
        <is>
          <t>2026-02-28 21:38</t>
        </is>
      </c>
      <c r="L2306" t="inlineStr">
        <is>
          <t>YES - Apply vendor patch immediately</t>
        </is>
      </c>
      <c r="M2306" t="inlineStr">
        <is>
          <t>Check Point Gaia OS / CloudGuard / Quantum</t>
        </is>
      </c>
      <c r="N2306" t="inlineStr">
        <is>
          <t>P3</t>
        </is>
      </c>
      <c r="O2306" t="inlineStr">
        <is>
          <t>Firewall Advisory - Check Point</t>
        </is>
      </c>
      <c r="P2306" t="n">
        <v>0</v>
      </c>
      <c r="Q2306" t="n">
        <v>0</v>
      </c>
      <c r="R2306" t="inlineStr">
        <is>
          <t>T1190:Exploit Public-Facing Application | T1133:External Remote Services | T1592.002:Software</t>
        </is>
      </c>
      <c r="S2306" t="n">
        <v>2</v>
      </c>
      <c r="T2306" t="inlineStr">
        <is>
          <t>MEDIUM (52%)</t>
        </is>
      </c>
      <c r="U2306" t="inlineStr">
        <is>
          <t>CHECK_VENDOR</t>
        </is>
      </c>
      <c r="V2306" t="inlineStr">
        <is>
          <t>YES</t>
        </is>
      </c>
      <c r="W2306" t="inlineStr">
        <is>
          <t>/defense/advisories/public/2026/cpai-2026-0972.html</t>
        </is>
      </c>
      <c r="X2306" t="inlineStr">
        <is>
          <t>NONE</t>
        </is>
      </c>
      <c r="Y2306" t="n">
        <v>0</v>
      </c>
      <c r="Z2306" t="inlineStr"/>
      <c r="AA2306" t="inlineStr">
        <is>
          <t>/defense/advisories/public/2026/cpai-2026-0972.html</t>
        </is>
      </c>
    </row>
    <row r="2307">
      <c r="A2307" t="inlineStr">
        <is>
          <t>FIREWALL_ADVISORY</t>
        </is>
      </c>
      <c r="B2307" t="inlineStr">
        <is>
          <t>WatchG-ADV</t>
        </is>
      </c>
      <c r="C2307" t="inlineStr">
        <is>
          <t>WatchGuard Advisory: WatchGuard Firebox LDAP Injection | WatchGuard Firebox LDAP Injection Advisory ID &lt;div class="field__it</t>
        </is>
      </c>
      <c r="D2307" t="n">
        <v>7.5</v>
      </c>
      <c r="E2307" t="inlineStr">
        <is>
          <t>HIGH</t>
        </is>
      </c>
      <c r="F2307" t="n">
        <v>2</v>
      </c>
      <c r="G2307" t="n">
        <v>2</v>
      </c>
      <c r="H2307" t="inlineStr">
        <is>
          <t>MEDIUM</t>
        </is>
      </c>
      <c r="I2307" t="n">
        <v>11.5</v>
      </c>
      <c r="J2307" t="inlineStr">
        <is>
          <t>NO</t>
        </is>
      </c>
      <c r="K2307" t="inlineStr">
        <is>
          <t>2026-02-28 21:38</t>
        </is>
      </c>
      <c r="L2307" t="inlineStr">
        <is>
          <t>YES - Apply vendor patch immediately</t>
        </is>
      </c>
      <c r="M2307" t="inlineStr">
        <is>
          <t>WatchGuard Firebox / FireboxV / WatchGuard Cloud</t>
        </is>
      </c>
      <c r="N2307" t="inlineStr">
        <is>
          <t>P3</t>
        </is>
      </c>
      <c r="O2307" t="inlineStr">
        <is>
          <t>Firewall Advisory - WatchGuard</t>
        </is>
      </c>
      <c r="P2307" t="n">
        <v>0</v>
      </c>
      <c r="Q2307" t="n">
        <v>0</v>
      </c>
      <c r="R2307" t="inlineStr">
        <is>
          <t>T1190:Exploit Public-Facing Application | T1133:External Remote Services</t>
        </is>
      </c>
      <c r="S2307" t="n">
        <v>2</v>
      </c>
      <c r="T2307" t="inlineStr">
        <is>
          <t>MEDIUM (52%)</t>
        </is>
      </c>
      <c r="U2307" t="inlineStr">
        <is>
          <t>CHECK_VENDOR</t>
        </is>
      </c>
      <c r="V2307" t="inlineStr">
        <is>
          <t>YES</t>
        </is>
      </c>
      <c r="W2307" t="inlineStr">
        <is>
          <t>https://www.watchguard.com/wgrd-psirt/advisory/wgsa-2026-00001</t>
        </is>
      </c>
      <c r="X2307" t="inlineStr">
        <is>
          <t>NONE</t>
        </is>
      </c>
      <c r="Y2307" t="n">
        <v>0</v>
      </c>
      <c r="Z2307" t="inlineStr"/>
      <c r="AA2307" t="inlineStr">
        <is>
          <t>https://www.watchguard.com/wgrd-psirt/advisory/wgsa-2026-00001</t>
        </is>
      </c>
    </row>
    <row r="2308">
      <c r="A2308" t="inlineStr">
        <is>
          <t>FIREWALL_ADVISORY</t>
        </is>
      </c>
      <c r="B2308" t="inlineStr">
        <is>
          <t>WatchG-ADV</t>
        </is>
      </c>
      <c r="C2308" t="inlineStr">
        <is>
          <t>WatchGuard Advisory: NCP IPSec VPN Client MSI Installer Privilege Escallation (NCPVE-2025-0626) | NCP IPSec VPN Client MSI Installer Privilege Escallation (NCPVE-2025-0626) Advisory ID</t>
        </is>
      </c>
      <c r="D2308" t="n">
        <v>7.5</v>
      </c>
      <c r="E2308" t="inlineStr">
        <is>
          <t>HIGH</t>
        </is>
      </c>
      <c r="F2308" t="n">
        <v>2</v>
      </c>
      <c r="G2308" t="n">
        <v>2</v>
      </c>
      <c r="H2308" t="inlineStr">
        <is>
          <t>MEDIUM</t>
        </is>
      </c>
      <c r="I2308" t="n">
        <v>11.5</v>
      </c>
      <c r="J2308" t="inlineStr">
        <is>
          <t>NO</t>
        </is>
      </c>
      <c r="K2308" t="inlineStr">
        <is>
          <t>2026-02-28 21:38</t>
        </is>
      </c>
      <c r="L2308" t="inlineStr">
        <is>
          <t>YES - Apply vendor patch immediately</t>
        </is>
      </c>
      <c r="M2308" t="inlineStr">
        <is>
          <t>WatchGuard Firebox / FireboxV / WatchGuard Cloud</t>
        </is>
      </c>
      <c r="N2308" t="inlineStr">
        <is>
          <t>P3</t>
        </is>
      </c>
      <c r="O2308" t="inlineStr">
        <is>
          <t>Firewall Advisory - WatchGuard</t>
        </is>
      </c>
      <c r="P2308" t="n">
        <v>0</v>
      </c>
      <c r="Q2308" t="n">
        <v>0</v>
      </c>
      <c r="R2308" t="inlineStr">
        <is>
          <t>T1190:Exploit Public-Facing Application | T1133:External Remote Services</t>
        </is>
      </c>
      <c r="S2308" t="n">
        <v>2</v>
      </c>
      <c r="T2308" t="inlineStr">
        <is>
          <t>MEDIUM (52%)</t>
        </is>
      </c>
      <c r="U2308" t="inlineStr">
        <is>
          <t>CHECK_VENDOR</t>
        </is>
      </c>
      <c r="V2308" t="inlineStr">
        <is>
          <t>YES</t>
        </is>
      </c>
      <c r="W2308" t="inlineStr">
        <is>
          <t>https://www.watchguard.com/wgrd-psirt/advisory/wgsa-2026-00002</t>
        </is>
      </c>
      <c r="X2308" t="inlineStr">
        <is>
          <t>NONE</t>
        </is>
      </c>
      <c r="Y2308" t="n">
        <v>0</v>
      </c>
      <c r="Z2308" t="inlineStr"/>
      <c r="AA2308" t="inlineStr">
        <is>
          <t>https://www.watchguard.com/wgrd-psirt/advisory/wgsa-2026-00002</t>
        </is>
      </c>
    </row>
    <row r="2309">
      <c r="A2309" t="inlineStr">
        <is>
          <t>FIREWALL_ADVISORY</t>
        </is>
      </c>
      <c r="B2309" t="inlineStr">
        <is>
          <t>WatchG-ADV</t>
        </is>
      </c>
      <c r="C2309" t="inlineStr">
        <is>
          <t>WatchGuard Advisory: WatchGuard Firebox iked Out of Bounds Write Vulnerability | WatchGuard Firebox iked Out of Bounds Write Vulnerability Advisory ID</t>
        </is>
      </c>
      <c r="D2309" t="n">
        <v>7.5</v>
      </c>
      <c r="E2309" t="inlineStr">
        <is>
          <t>HIGH</t>
        </is>
      </c>
      <c r="F2309" t="n">
        <v>2</v>
      </c>
      <c r="G2309" t="n">
        <v>2</v>
      </c>
      <c r="H2309" t="inlineStr">
        <is>
          <t>MEDIUM</t>
        </is>
      </c>
      <c r="I2309" t="n">
        <v>11.5</v>
      </c>
      <c r="J2309" t="inlineStr">
        <is>
          <t>NO</t>
        </is>
      </c>
      <c r="K2309" t="inlineStr">
        <is>
          <t>2026-02-28 21:38</t>
        </is>
      </c>
      <c r="L2309" t="inlineStr">
        <is>
          <t>YES - Apply vendor patch immediately</t>
        </is>
      </c>
      <c r="M2309" t="inlineStr">
        <is>
          <t>WatchGuard Firebox / FireboxV / WatchGuard Cloud</t>
        </is>
      </c>
      <c r="N2309" t="inlineStr">
        <is>
          <t>P3</t>
        </is>
      </c>
      <c r="O2309" t="inlineStr">
        <is>
          <t>Firewall Advisory - WatchGuard</t>
        </is>
      </c>
      <c r="P2309" t="n">
        <v>0</v>
      </c>
      <c r="Q2309" t="n">
        <v>0</v>
      </c>
      <c r="R2309" t="inlineStr">
        <is>
          <t>T1190:Exploit Public-Facing Application | T1133:External Remote Services</t>
        </is>
      </c>
      <c r="S2309" t="n">
        <v>2</v>
      </c>
      <c r="T2309" t="inlineStr">
        <is>
          <t>MEDIUM (52%)</t>
        </is>
      </c>
      <c r="U2309" t="inlineStr">
        <is>
          <t>CHECK_VENDOR</t>
        </is>
      </c>
      <c r="V2309" t="inlineStr">
        <is>
          <t>YES</t>
        </is>
      </c>
      <c r="W2309" t="inlineStr">
        <is>
          <t>https://www.watchguard.com/wgrd-psirt/advisory/wgsa-2025-00027</t>
        </is>
      </c>
      <c r="X2309" t="inlineStr">
        <is>
          <t>NONE</t>
        </is>
      </c>
      <c r="Y2309" t="n">
        <v>0</v>
      </c>
      <c r="Z2309" t="inlineStr"/>
      <c r="AA2309" t="inlineStr">
        <is>
          <t>https://www.watchguard.com/wgrd-psirt/advisory/wgsa-2025-00027</t>
        </is>
      </c>
    </row>
    <row r="2310">
      <c r="A2310" t="inlineStr">
        <is>
          <t>FIREWALL_ADVISORY</t>
        </is>
      </c>
      <c r="B2310" t="inlineStr">
        <is>
          <t>WatchG-ADV</t>
        </is>
      </c>
      <c r="C2310" t="inlineStr">
        <is>
          <t>WatchGuard Advisory: WatchGuard Firebox Boot Time System Integrity Check Bypass | WatchGuard Firebox Boot Time System Integrity Check Bypass Advisory ID</t>
        </is>
      </c>
      <c r="D2310" t="n">
        <v>7.5</v>
      </c>
      <c r="E2310" t="inlineStr">
        <is>
          <t>HIGH</t>
        </is>
      </c>
      <c r="F2310" t="n">
        <v>2</v>
      </c>
      <c r="G2310" t="n">
        <v>2</v>
      </c>
      <c r="H2310" t="inlineStr">
        <is>
          <t>MEDIUM</t>
        </is>
      </c>
      <c r="I2310" t="n">
        <v>11.5</v>
      </c>
      <c r="J2310" t="inlineStr">
        <is>
          <t>NO</t>
        </is>
      </c>
      <c r="K2310" t="inlineStr">
        <is>
          <t>2026-02-28 21:38</t>
        </is>
      </c>
      <c r="L2310" t="inlineStr">
        <is>
          <t>YES - Apply vendor patch immediately</t>
        </is>
      </c>
      <c r="M2310" t="inlineStr">
        <is>
          <t>WatchGuard Firebox / FireboxV / WatchGuard Cloud</t>
        </is>
      </c>
      <c r="N2310" t="inlineStr">
        <is>
          <t>P3</t>
        </is>
      </c>
      <c r="O2310" t="inlineStr">
        <is>
          <t>Firewall Advisory - WatchGuard</t>
        </is>
      </c>
      <c r="P2310" t="n">
        <v>0</v>
      </c>
      <c r="Q2310" t="n">
        <v>0</v>
      </c>
      <c r="R2310" t="inlineStr">
        <is>
          <t>T1190:Exploit Public-Facing Application | T1133:External Remote Services</t>
        </is>
      </c>
      <c r="S2310" t="n">
        <v>2</v>
      </c>
      <c r="T2310" t="inlineStr">
        <is>
          <t>MEDIUM (52%)</t>
        </is>
      </c>
      <c r="U2310" t="inlineStr">
        <is>
          <t>CHECK_VENDOR</t>
        </is>
      </c>
      <c r="V2310" t="inlineStr">
        <is>
          <t>YES</t>
        </is>
      </c>
      <c r="W2310" t="inlineStr">
        <is>
          <t>https://www.watchguard.com/wgrd-psirt/advisory/wgsa-2025-00026</t>
        </is>
      </c>
      <c r="X2310" t="inlineStr">
        <is>
          <t>NONE</t>
        </is>
      </c>
      <c r="Y2310" t="n">
        <v>0</v>
      </c>
      <c r="Z2310" t="inlineStr"/>
      <c r="AA2310" t="inlineStr">
        <is>
          <t>https://www.watchguard.com/wgrd-psirt/advisory/wgsa-2025-00026</t>
        </is>
      </c>
    </row>
    <row r="2311">
      <c r="A2311" t="inlineStr">
        <is>
          <t>FIREWALL_ADVISORY</t>
        </is>
      </c>
      <c r="B2311" t="inlineStr">
        <is>
          <t>WatchG-ADV</t>
        </is>
      </c>
      <c r="C2311" t="inlineStr">
        <is>
          <t>WatchGuard Advisory: WatchGuard Firebox iked Memory Corruption Vulnerability | WatchGuard Firebox iked Memory Corruption Vulnerability Advisory ID</t>
        </is>
      </c>
      <c r="D2311" t="n">
        <v>7.5</v>
      </c>
      <c r="E2311" t="inlineStr">
        <is>
          <t>HIGH</t>
        </is>
      </c>
      <c r="F2311" t="n">
        <v>2</v>
      </c>
      <c r="G2311" t="n">
        <v>2</v>
      </c>
      <c r="H2311" t="inlineStr">
        <is>
          <t>MEDIUM</t>
        </is>
      </c>
      <c r="I2311" t="n">
        <v>11.5</v>
      </c>
      <c r="J2311" t="inlineStr">
        <is>
          <t>NO</t>
        </is>
      </c>
      <c r="K2311" t="inlineStr">
        <is>
          <t>2026-02-28 21:38</t>
        </is>
      </c>
      <c r="L2311" t="inlineStr">
        <is>
          <t>YES - Apply vendor patch immediately</t>
        </is>
      </c>
      <c r="M2311" t="inlineStr">
        <is>
          <t>WatchGuard Firebox / FireboxV / WatchGuard Cloud</t>
        </is>
      </c>
      <c r="N2311" t="inlineStr">
        <is>
          <t>P3</t>
        </is>
      </c>
      <c r="O2311" t="inlineStr">
        <is>
          <t>Firewall Advisory - WatchGuard</t>
        </is>
      </c>
      <c r="P2311" t="n">
        <v>0</v>
      </c>
      <c r="Q2311" t="n">
        <v>0</v>
      </c>
      <c r="R2311" t="inlineStr">
        <is>
          <t>T1190:Exploit Public-Facing Application | T1133:External Remote Services</t>
        </is>
      </c>
      <c r="S2311" t="n">
        <v>2</v>
      </c>
      <c r="T2311" t="inlineStr">
        <is>
          <t>MEDIUM (52%)</t>
        </is>
      </c>
      <c r="U2311" t="inlineStr">
        <is>
          <t>CHECK_VENDOR</t>
        </is>
      </c>
      <c r="V2311" t="inlineStr">
        <is>
          <t>YES</t>
        </is>
      </c>
      <c r="W2311" t="inlineStr">
        <is>
          <t>https://www.watchguard.com/wgrd-psirt/advisory/wgsa-2025-00018</t>
        </is>
      </c>
      <c r="X2311" t="inlineStr">
        <is>
          <t>NONE</t>
        </is>
      </c>
      <c r="Y2311" t="n">
        <v>0</v>
      </c>
      <c r="Z2311" t="inlineStr"/>
      <c r="AA2311" t="inlineStr">
        <is>
          <t>https://www.watchguard.com/wgrd-psirt/advisory/wgsa-2025-00018</t>
        </is>
      </c>
    </row>
    <row r="2312">
      <c r="A2312" t="inlineStr">
        <is>
          <t>FIREWALL_ADVISORY</t>
        </is>
      </c>
      <c r="B2312" t="inlineStr">
        <is>
          <t>CVE-2025-13942</t>
        </is>
      </c>
      <c r="C2312" t="inlineStr">
        <is>
          <t xml:space="preserve">Zyxel Advisory: A command injection vulnerability in the UPnP function of the Zyxel EX3510-B0 firmware versions through 5.17(ABUP.15.1)C0 could allow a remote attacker to execute operating system (OS) commands on an </t>
        </is>
      </c>
      <c r="D2312" t="n">
        <v>9</v>
      </c>
      <c r="E2312" t="inlineStr">
        <is>
          <t>CRITICAL</t>
        </is>
      </c>
      <c r="F2312" t="n">
        <v>3</v>
      </c>
      <c r="G2312" t="n">
        <v>3</v>
      </c>
      <c r="H2312" t="inlineStr">
        <is>
          <t>CRITICAL</t>
        </is>
      </c>
      <c r="I2312" t="n">
        <v>18</v>
      </c>
      <c r="J2312" t="inlineStr">
        <is>
          <t>NO</t>
        </is>
      </c>
      <c r="K2312" t="inlineStr">
        <is>
          <t>2026-02-28 21:38</t>
        </is>
      </c>
      <c r="L2312" t="inlineStr">
        <is>
          <t>YES - Apply vendor patch immediately</t>
        </is>
      </c>
      <c r="M2312" t="inlineStr">
        <is>
          <t>Zyxel Firewall / VPN / NAS / ATP Series</t>
        </is>
      </c>
      <c r="N2312" t="inlineStr">
        <is>
          <t>P1</t>
        </is>
      </c>
      <c r="O2312" t="inlineStr">
        <is>
          <t>Firewall Advisory - Zyxel</t>
        </is>
      </c>
      <c r="P2312" t="n">
        <v>0</v>
      </c>
      <c r="Q2312" t="n">
        <v>0</v>
      </c>
      <c r="R2312" t="inlineStr">
        <is>
          <t>T1190:Exploit Public-Facing Application | T1133:External Remote Services | T1592.003:Firmware</t>
        </is>
      </c>
      <c r="S2312" t="n">
        <v>2</v>
      </c>
      <c r="T2312" t="inlineStr">
        <is>
          <t>MEDIUM (52%)</t>
        </is>
      </c>
      <c r="U2312" t="inlineStr">
        <is>
          <t>CHECK_VENDOR</t>
        </is>
      </c>
      <c r="V2312" t="inlineStr">
        <is>
          <t>YES</t>
        </is>
      </c>
      <c r="W2312" t="inlineStr">
        <is>
          <t>https://nvd.nist.gov/vuln/detail/CVE-2025-13942</t>
        </is>
      </c>
      <c r="X2312" t="inlineStr">
        <is>
          <t>NONE</t>
        </is>
      </c>
      <c r="Y2312" t="n">
        <v>0</v>
      </c>
      <c r="Z2312" t="inlineStr"/>
      <c r="AA2312" t="inlineStr">
        <is>
          <t>https://nvd.nist.gov/vuln/detail/CVE-2025-13942</t>
        </is>
      </c>
    </row>
    <row r="2313">
      <c r="A2313" t="inlineStr">
        <is>
          <t>FIREWALL_ADVISORY</t>
        </is>
      </c>
      <c r="B2313" t="inlineStr">
        <is>
          <t>FG-IR</t>
        </is>
      </c>
      <c r="C2313" t="inlineStr">
        <is>
          <t>Fortinet PSIRT: Request smuggling attack in FortiOS | CVSSv3 Score: 5.2 An HTTP request smuggling vulnerability [CWE-444] in FortiOS may allow an unauthenticated attacker to smuggle an unlogged http request through the firewall policies via a specially c</t>
        </is>
      </c>
      <c r="D2313" t="n">
        <v>7.5</v>
      </c>
      <c r="E2313" t="inlineStr">
        <is>
          <t>HIGH</t>
        </is>
      </c>
      <c r="F2313" t="n">
        <v>2</v>
      </c>
      <c r="G2313" t="n">
        <v>2</v>
      </c>
      <c r="H2313" t="inlineStr">
        <is>
          <t>MEDIUM</t>
        </is>
      </c>
      <c r="I2313" t="n">
        <v>11.5</v>
      </c>
      <c r="J2313" t="inlineStr">
        <is>
          <t>NO</t>
        </is>
      </c>
      <c r="K2313" t="inlineStr">
        <is>
          <t>2026-02-28 21:38</t>
        </is>
      </c>
      <c r="L2313" t="inlineStr">
        <is>
          <t>YES - Apply vendor patch immediately</t>
        </is>
      </c>
      <c r="M2313" t="inlineStr">
        <is>
          <t>FortiOS / FortiGate / FortiProxy / FortiManager</t>
        </is>
      </c>
      <c r="N2313" t="inlineStr">
        <is>
          <t>P3</t>
        </is>
      </c>
      <c r="O2313" t="inlineStr">
        <is>
          <t>Firewall Advisory - Fortinet</t>
        </is>
      </c>
      <c r="P2313" t="n">
        <v>0</v>
      </c>
      <c r="Q2313" t="n">
        <v>0</v>
      </c>
      <c r="R2313" t="inlineStr">
        <is>
          <t>T1190:Exploit Public-Facing Application | T1133:External Remote Services</t>
        </is>
      </c>
      <c r="S2313" t="n">
        <v>2</v>
      </c>
      <c r="T2313" t="inlineStr">
        <is>
          <t>MEDIUM (52%)</t>
        </is>
      </c>
      <c r="U2313" t="inlineStr">
        <is>
          <t>CHECK_VENDOR</t>
        </is>
      </c>
      <c r="V2313" t="inlineStr">
        <is>
          <t>YES</t>
        </is>
      </c>
      <c r="W2313" t="inlineStr">
        <is>
          <t>https://fortiguard.fortinet.com/psirt/FG-IR-25-667</t>
        </is>
      </c>
      <c r="X2313" t="inlineStr">
        <is>
          <t>NONE</t>
        </is>
      </c>
      <c r="Y2313" t="n">
        <v>0</v>
      </c>
      <c r="Z2313" t="inlineStr"/>
      <c r="AA2313" t="inlineStr">
        <is>
          <t>https://fortiguard.fortinet.com/psirt/FG-IR-25-667</t>
        </is>
      </c>
    </row>
    <row r="2314">
      <c r="A2314" t="inlineStr">
        <is>
          <t>FIREWALL_ADVISORY</t>
        </is>
      </c>
      <c r="B2314" t="inlineStr">
        <is>
          <t>FG-IR</t>
        </is>
      </c>
      <c r="C2314" t="inlineStr">
        <is>
          <t>Fortinet PSIRT: OpenSSL CVE-2025-15467 | CVSSv3 Score: 9.8 CVE-2025-15467Parsing CMS AuthEnvelopedData message with maliciously crafted AEAD parameters can trigger a stack buffer overflow. A stack buffer overflow may lead to a crash, causing</t>
        </is>
      </c>
      <c r="D2314" t="n">
        <v>7.5</v>
      </c>
      <c r="E2314" t="inlineStr">
        <is>
          <t>HIGH</t>
        </is>
      </c>
      <c r="F2314" t="n">
        <v>2</v>
      </c>
      <c r="G2314" t="n">
        <v>2</v>
      </c>
      <c r="H2314" t="inlineStr">
        <is>
          <t>MEDIUM</t>
        </is>
      </c>
      <c r="I2314" t="n">
        <v>11.5</v>
      </c>
      <c r="J2314" t="inlineStr">
        <is>
          <t>NO</t>
        </is>
      </c>
      <c r="K2314" t="inlineStr">
        <is>
          <t>2026-02-28 21:38</t>
        </is>
      </c>
      <c r="L2314" t="inlineStr">
        <is>
          <t>YES - Apply vendor patch immediately</t>
        </is>
      </c>
      <c r="M2314" t="inlineStr">
        <is>
          <t>FortiOS / FortiGate / FortiProxy / FortiManager</t>
        </is>
      </c>
      <c r="N2314" t="inlineStr">
        <is>
          <t>P3</t>
        </is>
      </c>
      <c r="O2314" t="inlineStr">
        <is>
          <t>Firewall Advisory - Fortinet</t>
        </is>
      </c>
      <c r="P2314" t="n">
        <v>0</v>
      </c>
      <c r="Q2314" t="n">
        <v>0</v>
      </c>
      <c r="R2314" t="inlineStr">
        <is>
          <t>T1190:Exploit Public-Facing Application | T1133:External Remote Services</t>
        </is>
      </c>
      <c r="S2314" t="n">
        <v>2</v>
      </c>
      <c r="T2314" t="inlineStr">
        <is>
          <t>MEDIUM (52%)</t>
        </is>
      </c>
      <c r="U2314" t="inlineStr">
        <is>
          <t>CHECK_VENDOR</t>
        </is>
      </c>
      <c r="V2314" t="inlineStr">
        <is>
          <t>YES</t>
        </is>
      </c>
      <c r="W2314" t="inlineStr">
        <is>
          <t>https://fortiguard.fortinet.com/psirt/FG-IR-26-076</t>
        </is>
      </c>
      <c r="X2314" t="inlineStr">
        <is>
          <t>NONE</t>
        </is>
      </c>
      <c r="Y2314" t="n">
        <v>0</v>
      </c>
      <c r="Z2314" t="inlineStr"/>
      <c r="AA2314" t="inlineStr">
        <is>
          <t>https://fortiguard.fortinet.com/psirt/FG-IR-26-076</t>
        </is>
      </c>
    </row>
    <row r="2315">
      <c r="A2315" t="inlineStr">
        <is>
          <t>FIREWALL_ADVISORY</t>
        </is>
      </c>
      <c r="B2315" t="inlineStr">
        <is>
          <t>FG-IR</t>
        </is>
      </c>
      <c r="C2315"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315" t="n">
        <v>7.5</v>
      </c>
      <c r="E2315" t="inlineStr">
        <is>
          <t>HIGH</t>
        </is>
      </c>
      <c r="F2315" t="n">
        <v>2</v>
      </c>
      <c r="G2315" t="n">
        <v>2</v>
      </c>
      <c r="H2315" t="inlineStr">
        <is>
          <t>MEDIUM</t>
        </is>
      </c>
      <c r="I2315" t="n">
        <v>11.5</v>
      </c>
      <c r="J2315" t="inlineStr">
        <is>
          <t>NO</t>
        </is>
      </c>
      <c r="K2315" t="inlineStr">
        <is>
          <t>2026-02-28 21:38</t>
        </is>
      </c>
      <c r="L2315" t="inlineStr">
        <is>
          <t>YES - Apply vendor patch immediately</t>
        </is>
      </c>
      <c r="M2315" t="inlineStr">
        <is>
          <t>FortiOS / FortiGate / FortiProxy / FortiManager</t>
        </is>
      </c>
      <c r="N2315" t="inlineStr">
        <is>
          <t>P3</t>
        </is>
      </c>
      <c r="O2315" t="inlineStr">
        <is>
          <t>Firewall Advisory - Fortinet</t>
        </is>
      </c>
      <c r="P2315" t="n">
        <v>0</v>
      </c>
      <c r="Q2315" t="n">
        <v>0</v>
      </c>
      <c r="R2315" t="inlineStr">
        <is>
          <t>T1190:Exploit Public-Facing Application | T1133:External Remote Services</t>
        </is>
      </c>
      <c r="S2315" t="n">
        <v>2</v>
      </c>
      <c r="T2315" t="inlineStr">
        <is>
          <t>MEDIUM (52%)</t>
        </is>
      </c>
      <c r="U2315" t="inlineStr">
        <is>
          <t>CHECK_VENDOR</t>
        </is>
      </c>
      <c r="V2315" t="inlineStr">
        <is>
          <t>YES</t>
        </is>
      </c>
      <c r="W2315" t="inlineStr">
        <is>
          <t>https://fortiguard.fortinet.com/psirt/FG-IR-25-084</t>
        </is>
      </c>
      <c r="X2315" t="inlineStr">
        <is>
          <t>NONE</t>
        </is>
      </c>
      <c r="Y2315" t="n">
        <v>0</v>
      </c>
      <c r="Z2315" t="inlineStr"/>
      <c r="AA2315" t="inlineStr">
        <is>
          <t>https://fortiguard.fortinet.com/psirt/FG-IR-25-084</t>
        </is>
      </c>
    </row>
    <row r="2316">
      <c r="A2316" t="inlineStr">
        <is>
          <t>FIREWALL_ADVISORY</t>
        </is>
      </c>
      <c r="B2316" t="inlineStr">
        <is>
          <t>FG-IR</t>
        </is>
      </c>
      <c r="C2316" t="inlineStr">
        <is>
          <t xml:space="preserve">Fortinet PSIRT: SQL injection in forward module | </t>
        </is>
      </c>
      <c r="D2316" t="n">
        <v>7.5</v>
      </c>
      <c r="E2316" t="inlineStr">
        <is>
          <t>HIGH</t>
        </is>
      </c>
      <c r="F2316" t="n">
        <v>2</v>
      </c>
      <c r="G2316" t="n">
        <v>2</v>
      </c>
      <c r="H2316" t="inlineStr">
        <is>
          <t>MEDIUM</t>
        </is>
      </c>
      <c r="I2316" t="n">
        <v>11.5</v>
      </c>
      <c r="J2316" t="inlineStr">
        <is>
          <t>NO</t>
        </is>
      </c>
      <c r="K2316" t="inlineStr">
        <is>
          <t>2026-02-28 21:38</t>
        </is>
      </c>
      <c r="L2316" t="inlineStr">
        <is>
          <t>YES - Apply vendor patch immediately</t>
        </is>
      </c>
      <c r="M2316" t="inlineStr">
        <is>
          <t>FortiOS / FortiGate / FortiProxy / FortiManager</t>
        </is>
      </c>
      <c r="N2316" t="inlineStr">
        <is>
          <t>P3</t>
        </is>
      </c>
      <c r="O2316" t="inlineStr">
        <is>
          <t>Firewall Advisory - Fortinet</t>
        </is>
      </c>
      <c r="P2316" t="n">
        <v>0</v>
      </c>
      <c r="Q2316" t="n">
        <v>0</v>
      </c>
      <c r="R2316" t="inlineStr">
        <is>
          <t>T1190:Exploit Public-Facing Application | T1133:External Remote Services</t>
        </is>
      </c>
      <c r="S2316" t="n">
        <v>2</v>
      </c>
      <c r="T2316" t="inlineStr">
        <is>
          <t>MEDIUM (52%)</t>
        </is>
      </c>
      <c r="U2316" t="inlineStr">
        <is>
          <t>CHECK_VENDOR</t>
        </is>
      </c>
      <c r="V2316" t="inlineStr">
        <is>
          <t>YES</t>
        </is>
      </c>
      <c r="W2316" t="inlineStr">
        <is>
          <t>https://fortiguard.fortinet.com/psirt/#5575</t>
        </is>
      </c>
      <c r="X2316" t="inlineStr">
        <is>
          <t>NONE</t>
        </is>
      </c>
      <c r="Y2316" t="n">
        <v>0</v>
      </c>
      <c r="Z2316" t="inlineStr"/>
      <c r="AA2316" t="inlineStr">
        <is>
          <t>https://fortiguard.fortinet.com/psirt/#5575</t>
        </is>
      </c>
    </row>
    <row r="2317">
      <c r="A2317" t="inlineStr">
        <is>
          <t>FIREWALL_ADVISORY</t>
        </is>
      </c>
      <c r="B2317" t="inlineStr">
        <is>
          <t>FG-IR</t>
        </is>
      </c>
      <c r="C2317" t="inlineStr">
        <is>
          <t>Fortinet PSIRT: Arbitrary XML file write in FCConfig | CVSSv3 Score: 6.4 An Improper Link Resolution Before File Access vulnerability [CWE-59] in FortiClient Windows may allow a local low-privilege attacker to perform an arbitrary file write with elevated</t>
        </is>
      </c>
      <c r="D2317" t="n">
        <v>7.5</v>
      </c>
      <c r="E2317" t="inlineStr">
        <is>
          <t>HIGH</t>
        </is>
      </c>
      <c r="F2317" t="n">
        <v>2</v>
      </c>
      <c r="G2317" t="n">
        <v>2</v>
      </c>
      <c r="H2317" t="inlineStr">
        <is>
          <t>MEDIUM</t>
        </is>
      </c>
      <c r="I2317" t="n">
        <v>11.5</v>
      </c>
      <c r="J2317" t="inlineStr">
        <is>
          <t>NO</t>
        </is>
      </c>
      <c r="K2317" t="inlineStr">
        <is>
          <t>2026-02-28 21:38</t>
        </is>
      </c>
      <c r="L2317" t="inlineStr">
        <is>
          <t>YES - Apply vendor patch immediately</t>
        </is>
      </c>
      <c r="M2317" t="inlineStr">
        <is>
          <t>FortiOS / FortiGate / FortiProxy / FortiManager</t>
        </is>
      </c>
      <c r="N2317" t="inlineStr">
        <is>
          <t>P3</t>
        </is>
      </c>
      <c r="O2317" t="inlineStr">
        <is>
          <t>Firewall Advisory - Fortinet</t>
        </is>
      </c>
      <c r="P2317" t="n">
        <v>0</v>
      </c>
      <c r="Q2317" t="n">
        <v>0</v>
      </c>
      <c r="R2317" t="inlineStr">
        <is>
          <t>T1190:Exploit Public-Facing Application | T1133:External Remote Services</t>
        </is>
      </c>
      <c r="S2317" t="n">
        <v>2</v>
      </c>
      <c r="T2317" t="inlineStr">
        <is>
          <t>MEDIUM (52%)</t>
        </is>
      </c>
      <c r="U2317" t="inlineStr">
        <is>
          <t>CHECK_VENDOR</t>
        </is>
      </c>
      <c r="V2317" t="inlineStr">
        <is>
          <t>YES</t>
        </is>
      </c>
      <c r="W2317" t="inlineStr">
        <is>
          <t>https://fortiguard.fortinet.com/psirt/FG-IR-25-661</t>
        </is>
      </c>
      <c r="X2317" t="inlineStr">
        <is>
          <t>NONE</t>
        </is>
      </c>
      <c r="Y2317" t="n">
        <v>0</v>
      </c>
      <c r="Z2317" t="inlineStr"/>
      <c r="AA2317" t="inlineStr">
        <is>
          <t>https://fortiguard.fortinet.com/psirt/FG-IR-25-661</t>
        </is>
      </c>
    </row>
    <row r="2318">
      <c r="A2318" t="inlineStr">
        <is>
          <t>FIREWALL_ADVISORY</t>
        </is>
      </c>
      <c r="B2318" t="inlineStr">
        <is>
          <t>Cisco</t>
        </is>
      </c>
      <c r="C2318" t="inlineStr">
        <is>
          <t>Cisco PSIRT: Cisco Catalyst SD-WAN Controller Authentication Bypass Vulnerability | A vulnerability in the peering authentication in Cisco Catalyst SD-WAN Controller, formerly SD-WAN vSmart, and Cisco Catalyst SD-WAN Manager, formerly SD-WAN vManage, could allow an unauthenticated, r</t>
        </is>
      </c>
      <c r="D2318" t="n">
        <v>7.5</v>
      </c>
      <c r="E2318" t="inlineStr">
        <is>
          <t>HIGH</t>
        </is>
      </c>
      <c r="F2318" t="n">
        <v>2</v>
      </c>
      <c r="G2318" t="n">
        <v>2</v>
      </c>
      <c r="H2318" t="inlineStr">
        <is>
          <t>MEDIUM</t>
        </is>
      </c>
      <c r="I2318" t="n">
        <v>11.5</v>
      </c>
      <c r="J2318" t="inlineStr">
        <is>
          <t>NO</t>
        </is>
      </c>
      <c r="K2318" t="inlineStr">
        <is>
          <t>2026-02-28 21:38</t>
        </is>
      </c>
      <c r="L2318" t="inlineStr">
        <is>
          <t>YES - Apply vendor patch immediately</t>
        </is>
      </c>
      <c r="M2318" t="inlineStr">
        <is>
          <t>Cisco ASA / Firepower / IOS / FTD / FMC</t>
        </is>
      </c>
      <c r="N2318" t="inlineStr">
        <is>
          <t>P3</t>
        </is>
      </c>
      <c r="O2318" t="inlineStr">
        <is>
          <t>Firewall Advisory - Cisco</t>
        </is>
      </c>
      <c r="P2318" t="n">
        <v>0</v>
      </c>
      <c r="Q2318" t="n">
        <v>0</v>
      </c>
      <c r="R2318" t="inlineStr">
        <is>
          <t>T1190:Exploit Public-Facing Application | T1133:External Remote Services</t>
        </is>
      </c>
      <c r="S2318" t="n">
        <v>2</v>
      </c>
      <c r="T2318" t="inlineStr">
        <is>
          <t>MEDIUM (52%)</t>
        </is>
      </c>
      <c r="U2318" t="inlineStr">
        <is>
          <t>CHECK_VENDOR</t>
        </is>
      </c>
      <c r="V2318" t="inlineStr">
        <is>
          <t>YES</t>
        </is>
      </c>
      <c r="W2318" t="inlineStr">
        <is>
          <t>https://sec.cloudapps.cisco.com/security/center/content/CiscoSecurityAdvisory/cisco-sa-sdwan-rpa-EHchtZk?vs_f=Cisco%20Security%20Advisory%26vs_cat=Security%20Intelligence%26vs_type=RSS%26vs_p=Cisco%20Catalyst%20SD-WAN%20Controller%20Authentication%20Bypass%20Vulnerability%26vs_k=1</t>
        </is>
      </c>
      <c r="X2318" t="inlineStr">
        <is>
          <t>NONE</t>
        </is>
      </c>
      <c r="Y2318" t="n">
        <v>0</v>
      </c>
      <c r="Z2318" t="inlineStr"/>
      <c r="AA2318" t="inlineStr">
        <is>
          <t>https://sec.cloudapps.cisco.com/security/center/content/CiscoSecurityAdvisory/cisco-sa-sdwan-rpa-EHchtZk?vs_f=Cisco%20Security%20Advisory%26vs_cat=Security%20Intelligence%26vs_type=RSS%26vs_p=Cisco%20Catalyst%20SD-WAN%20Controller%20Authentication%20Bypass%20Vulnerability%26vs_k=1</t>
        </is>
      </c>
    </row>
    <row r="2319">
      <c r="A2319" t="inlineStr">
        <is>
          <t>FIREWALL_ADVISORY</t>
        </is>
      </c>
      <c r="B2319" t="inlineStr">
        <is>
          <t>Cisco</t>
        </is>
      </c>
      <c r="C2319" t="inlineStr">
        <is>
          <t>Cisco PSIRT: Cisco Catalyst SD-WAN Vulnerabilities | Multiple vulnerabilities in Cisco Catalyst SD-WAN Manager, formerly SD-WAN vManage, could allow an attacker to access an affected system, elevate privileges to root, gain access to sensitive informati</t>
        </is>
      </c>
      <c r="D2319" t="n">
        <v>7.5</v>
      </c>
      <c r="E2319" t="inlineStr">
        <is>
          <t>HIGH</t>
        </is>
      </c>
      <c r="F2319" t="n">
        <v>2</v>
      </c>
      <c r="G2319" t="n">
        <v>2</v>
      </c>
      <c r="H2319" t="inlineStr">
        <is>
          <t>MEDIUM</t>
        </is>
      </c>
      <c r="I2319" t="n">
        <v>11.5</v>
      </c>
      <c r="J2319" t="inlineStr">
        <is>
          <t>NO</t>
        </is>
      </c>
      <c r="K2319" t="inlineStr">
        <is>
          <t>2026-02-28 21:38</t>
        </is>
      </c>
      <c r="L2319" t="inlineStr">
        <is>
          <t>YES - Apply vendor patch immediately</t>
        </is>
      </c>
      <c r="M2319" t="inlineStr">
        <is>
          <t>Cisco ASA / Firepower / IOS / FTD / FMC</t>
        </is>
      </c>
      <c r="N2319" t="inlineStr">
        <is>
          <t>P3</t>
        </is>
      </c>
      <c r="O2319" t="inlineStr">
        <is>
          <t>Firewall Advisory - Cisco</t>
        </is>
      </c>
      <c r="P2319" t="n">
        <v>0</v>
      </c>
      <c r="Q2319" t="n">
        <v>0</v>
      </c>
      <c r="R2319" t="inlineStr">
        <is>
          <t>T1190:Exploit Public-Facing Application | T1133:External Remote Services | T1588.006:Vulnerabilities</t>
        </is>
      </c>
      <c r="S2319" t="n">
        <v>2</v>
      </c>
      <c r="T2319" t="inlineStr">
        <is>
          <t>MEDIUM (52%)</t>
        </is>
      </c>
      <c r="U2319" t="inlineStr">
        <is>
          <t>CHECK_VENDOR</t>
        </is>
      </c>
      <c r="V2319" t="inlineStr">
        <is>
          <t>YES</t>
        </is>
      </c>
      <c r="W2319" t="inlineStr">
        <is>
          <t>https://sec.cloudapps.cisco.com/security/center/content/CiscoSecurityAdvisory/cisco-sa-sdwan-authbp-qwCX8D4v?vs_f=Cisco%20Security%20Advisory%26vs_cat=Security%20Intelligence%26vs_type=RSS%26vs_p=Cisco%20Catalyst%20SD-WAN%20Vulnerabilities%26vs_k=1</t>
        </is>
      </c>
      <c r="X2319" t="inlineStr">
        <is>
          <t>NONE</t>
        </is>
      </c>
      <c r="Y2319" t="n">
        <v>0</v>
      </c>
      <c r="Z2319" t="inlineStr"/>
      <c r="AA2319" t="inlineStr">
        <is>
          <t>https://sec.cloudapps.cisco.com/security/center/content/CiscoSecurityAdvisory/cisco-sa-sdwan-authbp-qwCX8D4v?vs_f=Cisco%20Security%20Advisory%26vs_cat=Security%20Intelligence%26vs_type=RSS%26vs_p=Cisco%20Catalyst%20SD-WAN%20Vulnerabilities%26vs_k=1</t>
        </is>
      </c>
    </row>
    <row r="2320">
      <c r="A2320" t="inlineStr">
        <is>
          <t>FIREWALL_ADVISORY</t>
        </is>
      </c>
      <c r="B2320" t="inlineStr">
        <is>
          <t>Cisco</t>
        </is>
      </c>
      <c r="C2320" t="inlineStr">
        <is>
          <t>Cisco PSIRT: Cisco FXOS and UCS Manager Software Command Injection Vulnerability | A vulnerability in the web-based management interface of Cisco FXOS Software and Cisco UCS Manager Software could allow an authenticated, local attacker with administrative privileges to perform comma</t>
        </is>
      </c>
      <c r="D2320" t="n">
        <v>7.5</v>
      </c>
      <c r="E2320" t="inlineStr">
        <is>
          <t>HIGH</t>
        </is>
      </c>
      <c r="F2320" t="n">
        <v>2</v>
      </c>
      <c r="G2320" t="n">
        <v>2</v>
      </c>
      <c r="H2320" t="inlineStr">
        <is>
          <t>MEDIUM</t>
        </is>
      </c>
      <c r="I2320" t="n">
        <v>11.5</v>
      </c>
      <c r="J2320" t="inlineStr">
        <is>
          <t>NO</t>
        </is>
      </c>
      <c r="K2320" t="inlineStr">
        <is>
          <t>2026-02-28 21:38</t>
        </is>
      </c>
      <c r="L2320" t="inlineStr">
        <is>
          <t>YES - Apply vendor patch immediately</t>
        </is>
      </c>
      <c r="M2320" t="inlineStr">
        <is>
          <t>Cisco ASA / Firepower / IOS / FTD / FMC</t>
        </is>
      </c>
      <c r="N2320" t="inlineStr">
        <is>
          <t>P3</t>
        </is>
      </c>
      <c r="O2320" t="inlineStr">
        <is>
          <t>Firewall Advisory - Cisco</t>
        </is>
      </c>
      <c r="P2320" t="n">
        <v>0</v>
      </c>
      <c r="Q2320" t="n">
        <v>0</v>
      </c>
      <c r="R2320" t="inlineStr">
        <is>
          <t>T1190:Exploit Public-Facing Application | T1133:External Remote Services | T1592.002:Software</t>
        </is>
      </c>
      <c r="S2320" t="n">
        <v>2</v>
      </c>
      <c r="T2320" t="inlineStr">
        <is>
          <t>MEDIUM (52%)</t>
        </is>
      </c>
      <c r="U2320" t="inlineStr">
        <is>
          <t>CHECK_VENDOR</t>
        </is>
      </c>
      <c r="V2320" t="inlineStr">
        <is>
          <t>YES</t>
        </is>
      </c>
      <c r="W2320" t="inlineStr">
        <is>
          <t>https://sec.cloudapps.cisco.com/security/center/content/CiscoSecurityAdvisory/cisco-sa-ucsciv-wGYtC78q?vs_f=Cisco%20Security%20Advisory%26vs_cat=Security%20Intelligence%26vs_type=RSS%26vs_p=Cisco%20FXOS%20and%20UCS%20Manager%20Software%20Command%20Injection%20Vulnerability%26vs_k=1</t>
        </is>
      </c>
      <c r="X2320" t="inlineStr">
        <is>
          <t>NONE</t>
        </is>
      </c>
      <c r="Y2320" t="n">
        <v>0</v>
      </c>
      <c r="Z2320" t="inlineStr"/>
      <c r="AA2320" t="inlineStr">
        <is>
          <t>https://sec.cloudapps.cisco.com/security/center/content/CiscoSecurityAdvisory/cisco-sa-ucsciv-wGYtC78q?vs_f=Cisco%20Security%20Advisory%26vs_cat=Security%20Intelligence%26vs_type=RSS%26vs_p=Cisco%20FXOS%20and%20UCS%20Manager%20Software%20Command%20Injection%20Vulnerability%26vs_k=1</t>
        </is>
      </c>
    </row>
    <row r="2321">
      <c r="A2321" t="inlineStr">
        <is>
          <t>FIREWALL_ADVISORY</t>
        </is>
      </c>
      <c r="B2321" t="inlineStr">
        <is>
          <t>Cisco</t>
        </is>
      </c>
      <c r="C2321" t="inlineStr">
        <is>
          <t>Cisco PSIRT: Cisco Application Policy Infrastructure Controller Denial of Service Vulnerability | A vulnerability in the Object Model CLI component of Cisco Application Policy Infrastructure Controller (APIC) could allow an authenticated, local attacker to cause an affected device to reload unexpe</t>
        </is>
      </c>
      <c r="D2321" t="n">
        <v>7.5</v>
      </c>
      <c r="E2321" t="inlineStr">
        <is>
          <t>HIGH</t>
        </is>
      </c>
      <c r="F2321" t="n">
        <v>2</v>
      </c>
      <c r="G2321" t="n">
        <v>2</v>
      </c>
      <c r="H2321" t="inlineStr">
        <is>
          <t>MEDIUM</t>
        </is>
      </c>
      <c r="I2321" t="n">
        <v>11.5</v>
      </c>
      <c r="J2321" t="inlineStr">
        <is>
          <t>NO</t>
        </is>
      </c>
      <c r="K2321" t="inlineStr">
        <is>
          <t>2026-02-28 21:38</t>
        </is>
      </c>
      <c r="L2321" t="inlineStr">
        <is>
          <t>YES - Apply vendor patch immediately</t>
        </is>
      </c>
      <c r="M2321" t="inlineStr">
        <is>
          <t>Cisco ASA / Firepower / IOS / FTD / FMC</t>
        </is>
      </c>
      <c r="N2321" t="inlineStr">
        <is>
          <t>P3</t>
        </is>
      </c>
      <c r="O2321" t="inlineStr">
        <is>
          <t>Firewall Advisory - Cisco</t>
        </is>
      </c>
      <c r="P2321" t="n">
        <v>0</v>
      </c>
      <c r="Q2321" t="n">
        <v>0</v>
      </c>
      <c r="R2321" t="inlineStr">
        <is>
          <t>T1190:Exploit Public-Facing Application | T1133:External Remote Services</t>
        </is>
      </c>
      <c r="S2321" t="n">
        <v>2</v>
      </c>
      <c r="T2321" t="inlineStr">
        <is>
          <t>MEDIUM (52%)</t>
        </is>
      </c>
      <c r="U2321" t="inlineStr">
        <is>
          <t>CHECK_VENDOR</t>
        </is>
      </c>
      <c r="V2321" t="inlineStr">
        <is>
          <t>YES</t>
        </is>
      </c>
      <c r="W2321"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X2321" t="inlineStr">
        <is>
          <t>NONE</t>
        </is>
      </c>
      <c r="Y2321" t="n">
        <v>0</v>
      </c>
      <c r="Z2321" t="inlineStr"/>
      <c r="AA2321"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row>
    <row r="2322">
      <c r="A2322" t="inlineStr">
        <is>
          <t>FIREWALL_ADVISORY</t>
        </is>
      </c>
      <c r="B2322" t="inlineStr">
        <is>
          <t>Cisco</t>
        </is>
      </c>
      <c r="C2322" t="inlineStr">
        <is>
          <t>Cisco PSIRT: Cisco NX-OS Software Link Layer Discovery Protocol Denial of Service Vulnerability | A vulnerability in the Link Layer Discovery Protocol (LLDP) feature of Cisco NX-OS Software could allow an unauthenticated, adjacent attacker to cause the LLDP process to restart, which could cause an</t>
        </is>
      </c>
      <c r="D2322" t="n">
        <v>7.5</v>
      </c>
      <c r="E2322" t="inlineStr">
        <is>
          <t>HIGH</t>
        </is>
      </c>
      <c r="F2322" t="n">
        <v>2</v>
      </c>
      <c r="G2322" t="n">
        <v>2</v>
      </c>
      <c r="H2322" t="inlineStr">
        <is>
          <t>MEDIUM</t>
        </is>
      </c>
      <c r="I2322" t="n">
        <v>11.5</v>
      </c>
      <c r="J2322" t="inlineStr">
        <is>
          <t>NO</t>
        </is>
      </c>
      <c r="K2322" t="inlineStr">
        <is>
          <t>2026-02-28 21:38</t>
        </is>
      </c>
      <c r="L2322" t="inlineStr">
        <is>
          <t>YES - Apply vendor patch immediately</t>
        </is>
      </c>
      <c r="M2322" t="inlineStr">
        <is>
          <t>Cisco ASA / Firepower / IOS / FTD / FMC</t>
        </is>
      </c>
      <c r="N2322" t="inlineStr">
        <is>
          <t>P3</t>
        </is>
      </c>
      <c r="O2322" t="inlineStr">
        <is>
          <t>Firewall Advisory - Cisco</t>
        </is>
      </c>
      <c r="P2322" t="n">
        <v>0</v>
      </c>
      <c r="Q2322" t="n">
        <v>0</v>
      </c>
      <c r="R2322" t="inlineStr">
        <is>
          <t>T1190:Exploit Public-Facing Application | T1133:External Remote Services | T1592.002:Software</t>
        </is>
      </c>
      <c r="S2322" t="n">
        <v>2</v>
      </c>
      <c r="T2322" t="inlineStr">
        <is>
          <t>MEDIUM (52%)</t>
        </is>
      </c>
      <c r="U2322" t="inlineStr">
        <is>
          <t>CHECK_VENDOR</t>
        </is>
      </c>
      <c r="V2322" t="inlineStr">
        <is>
          <t>YES</t>
        </is>
      </c>
      <c r="W2322"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X2322" t="inlineStr">
        <is>
          <t>NONE</t>
        </is>
      </c>
      <c r="Y2322" t="n">
        <v>0</v>
      </c>
      <c r="Z2322" t="inlineStr"/>
      <c r="AA2322"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row>
    <row r="2323">
      <c r="A2323" t="inlineStr">
        <is>
          <t>FIREWALL_ADVISORY</t>
        </is>
      </c>
      <c r="B2323" t="inlineStr">
        <is>
          <t>CVE-2026-21902</t>
        </is>
      </c>
      <c r="C2323" t="inlineStr">
        <is>
          <t>Juniper Networks Advisory: An Incorrect Permission Assignment for Critical Resource vulnerability in the On-Box Anomaly detection framework of Juniper Networks Junos OS Evolved on PTX Series allows an unauthenticated, network-b</t>
        </is>
      </c>
      <c r="D2323" t="n">
        <v>9</v>
      </c>
      <c r="E2323" t="inlineStr">
        <is>
          <t>CRITICAL</t>
        </is>
      </c>
      <c r="F2323" t="n">
        <v>3</v>
      </c>
      <c r="G2323" t="n">
        <v>3</v>
      </c>
      <c r="H2323" t="inlineStr">
        <is>
          <t>CRITICAL</t>
        </is>
      </c>
      <c r="I2323" t="n">
        <v>18</v>
      </c>
      <c r="J2323" t="inlineStr">
        <is>
          <t>NO</t>
        </is>
      </c>
      <c r="K2323" t="inlineStr">
        <is>
          <t>2026-02-28 21:38</t>
        </is>
      </c>
      <c r="L2323" t="inlineStr">
        <is>
          <t>YES - Apply vendor patch immediately</t>
        </is>
      </c>
      <c r="M2323" t="inlineStr">
        <is>
          <t>Junos OS / SRX / MX / EX Series</t>
        </is>
      </c>
      <c r="N2323" t="inlineStr">
        <is>
          <t>P1</t>
        </is>
      </c>
      <c r="O2323" t="inlineStr">
        <is>
          <t>Firewall Advisory - Juniper Networks</t>
        </is>
      </c>
      <c r="P2323" t="n">
        <v>0</v>
      </c>
      <c r="Q2323" t="n">
        <v>0</v>
      </c>
      <c r="R2323" t="inlineStr">
        <is>
          <t>T1190:Exploit Public-Facing Application | T1133:External Remote Services</t>
        </is>
      </c>
      <c r="S2323" t="n">
        <v>2</v>
      </c>
      <c r="T2323" t="inlineStr">
        <is>
          <t>MEDIUM (52%)</t>
        </is>
      </c>
      <c r="U2323" t="inlineStr">
        <is>
          <t>CHECK_VENDOR</t>
        </is>
      </c>
      <c r="V2323" t="inlineStr">
        <is>
          <t>YES</t>
        </is>
      </c>
      <c r="W2323" t="inlineStr">
        <is>
          <t>https://nvd.nist.gov/vuln/detail/CVE-2026-21902</t>
        </is>
      </c>
      <c r="X2323" t="inlineStr">
        <is>
          <t>NONE</t>
        </is>
      </c>
      <c r="Y2323" t="n">
        <v>0</v>
      </c>
      <c r="Z2323" t="inlineStr"/>
      <c r="AA2323" t="inlineStr">
        <is>
          <t>https://nvd.nist.gov/vuln/detail/CVE-2026-21902</t>
        </is>
      </c>
    </row>
    <row r="2324">
      <c r="A2324" t="inlineStr">
        <is>
          <t>ZDI_ADVISORY</t>
        </is>
      </c>
      <c r="B2324" t="inlineStr">
        <is>
          <t>ZDI-26-132</t>
        </is>
      </c>
      <c r="C2324" t="inlineStr">
        <is>
          <t>ZDI Published 0-Day: ZDI-26-132: Siemens SINEC NMS Uncontrolled Search Path Element Local Privilege Escalation Vulnerability | CVEs: CVE-2026-25656 | Product: See ZDI advisory</t>
        </is>
      </c>
      <c r="D2324" t="n">
        <v>7.5</v>
      </c>
      <c r="E2324" t="inlineStr">
        <is>
          <t>HIGH</t>
        </is>
      </c>
      <c r="F2324" t="n">
        <v>3</v>
      </c>
      <c r="G2324" t="n">
        <v>3</v>
      </c>
      <c r="H2324" t="inlineStr">
        <is>
          <t>CRITICAL</t>
        </is>
      </c>
      <c r="I2324" t="n">
        <v>16.5</v>
      </c>
      <c r="J2324" t="inlineStr">
        <is>
          <t>NO</t>
        </is>
      </c>
      <c r="K2324" t="inlineStr">
        <is>
          <t>2026-02-25 06:00</t>
        </is>
      </c>
      <c r="L2324" t="inlineStr">
        <is>
          <t>CHECK_VENDOR - ZDI published, vendor patch may be pending</t>
        </is>
      </c>
      <c r="M2324" t="inlineStr">
        <is>
          <t>See ZDI advisory</t>
        </is>
      </c>
      <c r="N2324" t="inlineStr">
        <is>
          <t>P1</t>
        </is>
      </c>
      <c r="O2324" t="inlineStr">
        <is>
          <t>ZDI 0-day advisory - no IP context</t>
        </is>
      </c>
      <c r="P2324" t="n">
        <v>0.0001</v>
      </c>
      <c r="Q2324" t="n">
        <v>0.0043</v>
      </c>
      <c r="R2324" t="inlineStr">
        <is>
          <t>T1068:Exploitation for Privilege Escalation</t>
        </is>
      </c>
      <c r="S2324" t="n">
        <v>2</v>
      </c>
      <c r="T2324" t="inlineStr">
        <is>
          <t>CONFIRMED (82%)</t>
        </is>
      </c>
      <c r="U2324" t="inlineStr">
        <is>
          <t>YES</t>
        </is>
      </c>
      <c r="V2324" t="inlineStr">
        <is>
          <t>CHECK_VENDOR</t>
        </is>
      </c>
      <c r="W2324" t="inlineStr">
        <is>
          <t>https://security.snyk.io/vuln/CVE-2026-25656</t>
        </is>
      </c>
      <c r="X2324" t="inlineStr">
        <is>
          <t>http://www.zerodayinitiative.com/advisories/ZDI-26-132/</t>
        </is>
      </c>
      <c r="Y2324" t="n">
        <v>0</v>
      </c>
      <c r="Z2324" t="inlineStr"/>
      <c r="AA2324" t="inlineStr">
        <is>
          <t>http://www.zerodayinitiative.com/advisories/ZDI-26-132/</t>
        </is>
      </c>
    </row>
    <row r="2325">
      <c r="A2325" t="inlineStr">
        <is>
          <t>ZDI_ADVISORY</t>
        </is>
      </c>
      <c r="B2325" t="inlineStr">
        <is>
          <t>ZDI-26-131</t>
        </is>
      </c>
      <c r="C2325" t="inlineStr">
        <is>
          <t>ZDI Published 0-Day: ZDI-26-131: Siemens SINEC NMS Uncontrolled Search Path Element Local Privilege Escalation Vulnerability | CVEs: CVE-2026-25655 | Product: See ZDI advisory</t>
        </is>
      </c>
      <c r="D2325" t="n">
        <v>7.5</v>
      </c>
      <c r="E2325" t="inlineStr">
        <is>
          <t>HIGH</t>
        </is>
      </c>
      <c r="F2325" t="n">
        <v>3</v>
      </c>
      <c r="G2325" t="n">
        <v>3</v>
      </c>
      <c r="H2325" t="inlineStr">
        <is>
          <t>CRITICAL</t>
        </is>
      </c>
      <c r="I2325" t="n">
        <v>16.5</v>
      </c>
      <c r="J2325" t="inlineStr">
        <is>
          <t>NO</t>
        </is>
      </c>
      <c r="K2325" t="inlineStr">
        <is>
          <t>2026-02-25 06:00</t>
        </is>
      </c>
      <c r="L2325" t="inlineStr">
        <is>
          <t>CHECK_VENDOR - ZDI published, vendor patch may be pending</t>
        </is>
      </c>
      <c r="M2325" t="inlineStr">
        <is>
          <t>See ZDI advisory</t>
        </is>
      </c>
      <c r="N2325" t="inlineStr">
        <is>
          <t>P1</t>
        </is>
      </c>
      <c r="O2325" t="inlineStr">
        <is>
          <t>ZDI 0-day advisory - no IP context</t>
        </is>
      </c>
      <c r="P2325" t="n">
        <v>0.0001</v>
      </c>
      <c r="Q2325" t="n">
        <v>0.0043</v>
      </c>
      <c r="R2325" t="inlineStr">
        <is>
          <t>T1068:Exploitation for Privilege Escalation</t>
        </is>
      </c>
      <c r="S2325" t="n">
        <v>2</v>
      </c>
      <c r="T2325" t="inlineStr">
        <is>
          <t>CONFIRMED (82%)</t>
        </is>
      </c>
      <c r="U2325" t="inlineStr">
        <is>
          <t>YES</t>
        </is>
      </c>
      <c r="V2325" t="inlineStr">
        <is>
          <t>CHECK_VENDOR</t>
        </is>
      </c>
      <c r="W2325" t="inlineStr">
        <is>
          <t>https://security.snyk.io/vuln/CVE-2026-25655</t>
        </is>
      </c>
      <c r="X2325" t="inlineStr">
        <is>
          <t>http://www.zerodayinitiative.com/advisories/ZDI-26-131/</t>
        </is>
      </c>
      <c r="Y2325" t="n">
        <v>0</v>
      </c>
      <c r="Z2325" t="inlineStr"/>
      <c r="AA2325" t="inlineStr">
        <is>
          <t>http://www.zerodayinitiative.com/advisories/ZDI-26-131/</t>
        </is>
      </c>
    </row>
    <row r="2326">
      <c r="A2326" t="inlineStr">
        <is>
          <t>ZDI_ADVISORY</t>
        </is>
      </c>
      <c r="B2326" t="inlineStr">
        <is>
          <t>ZDI-26-130</t>
        </is>
      </c>
      <c r="C2326" t="inlineStr">
        <is>
          <t>ZDI Published 0-Day: ZDI-26-130: IceWarp collaboration Directory Traversal Information Disclosure Vulnerability | CVEs: CVE-2026-2493 | Product: See ZDI advisory</t>
        </is>
      </c>
      <c r="D2326" t="n">
        <v>7.5</v>
      </c>
      <c r="E2326" t="inlineStr">
        <is>
          <t>HIGH</t>
        </is>
      </c>
      <c r="F2326" t="n">
        <v>3</v>
      </c>
      <c r="G2326" t="n">
        <v>3</v>
      </c>
      <c r="H2326" t="inlineStr">
        <is>
          <t>CRITICAL</t>
        </is>
      </c>
      <c r="I2326" t="n">
        <v>16.5</v>
      </c>
      <c r="J2326" t="inlineStr">
        <is>
          <t>NO</t>
        </is>
      </c>
      <c r="K2326" t="inlineStr">
        <is>
          <t>2026-02-25 06:00</t>
        </is>
      </c>
      <c r="L2326" t="inlineStr">
        <is>
          <t>CHECK_VENDOR - ZDI published, vendor patch may be pending</t>
        </is>
      </c>
      <c r="M2326" t="inlineStr">
        <is>
          <t>See ZDI advisory</t>
        </is>
      </c>
      <c r="N2326" t="inlineStr">
        <is>
          <t>P1</t>
        </is>
      </c>
      <c r="O2326" t="inlineStr">
        <is>
          <t>ZDI 0-day advisory - no IP context</t>
        </is>
      </c>
      <c r="P2326" t="n">
        <v>0</v>
      </c>
      <c r="Q2326" t="n">
        <v>0</v>
      </c>
      <c r="R2326" t="inlineStr">
        <is>
          <t>T1083:File and Directory Discovery | T1213:Data from Information Repositories</t>
        </is>
      </c>
      <c r="S2326" t="n">
        <v>2</v>
      </c>
      <c r="T2326" t="inlineStr">
        <is>
          <t>CONFIRMED (82%)</t>
        </is>
      </c>
      <c r="U2326" t="inlineStr">
        <is>
          <t>YES</t>
        </is>
      </c>
      <c r="V2326" t="inlineStr">
        <is>
          <t>CHECK_VENDOR</t>
        </is>
      </c>
      <c r="W2326" t="inlineStr">
        <is>
          <t>https://security.snyk.io/vuln/CVE-2026-2493</t>
        </is>
      </c>
      <c r="X2326" t="inlineStr">
        <is>
          <t>http://www.zerodayinitiative.com/advisories/ZDI-26-130/</t>
        </is>
      </c>
      <c r="Y2326" t="n">
        <v>0</v>
      </c>
      <c r="Z2326" t="inlineStr"/>
      <c r="AA2326" t="inlineStr">
        <is>
          <t>http://www.zerodayinitiative.com/advisories/ZDI-26-130/</t>
        </is>
      </c>
    </row>
    <row r="2327">
      <c r="A2327" t="inlineStr">
        <is>
          <t>ZDI_ADVISORY</t>
        </is>
      </c>
      <c r="B2327" t="inlineStr">
        <is>
          <t>ZDI-26-129</t>
        </is>
      </c>
      <c r="C2327" t="inlineStr">
        <is>
          <t>ZDI Published 0-Day: ZDI-26-129: Socomec DIRIS A-40 HTTP API Authentication Bypass Vulnerability | CVEs: CVE-2026-2491 | Product: See ZDI advisory</t>
        </is>
      </c>
      <c r="D2327" t="n">
        <v>7.5</v>
      </c>
      <c r="E2327" t="inlineStr">
        <is>
          <t>HIGH</t>
        </is>
      </c>
      <c r="F2327" t="n">
        <v>3</v>
      </c>
      <c r="G2327" t="n">
        <v>3</v>
      </c>
      <c r="H2327" t="inlineStr">
        <is>
          <t>CRITICAL</t>
        </is>
      </c>
      <c r="I2327" t="n">
        <v>16.5</v>
      </c>
      <c r="J2327" t="inlineStr">
        <is>
          <t>NO</t>
        </is>
      </c>
      <c r="K2327" t="inlineStr">
        <is>
          <t>2026-02-25 06:00</t>
        </is>
      </c>
      <c r="L2327" t="inlineStr">
        <is>
          <t>CHECK_VENDOR - ZDI published, vendor patch may be pending</t>
        </is>
      </c>
      <c r="M2327" t="inlineStr">
        <is>
          <t>See ZDI advisory</t>
        </is>
      </c>
      <c r="N2327" t="inlineStr">
        <is>
          <t>P1</t>
        </is>
      </c>
      <c r="O2327" t="inlineStr">
        <is>
          <t>ZDI 0-day advisory - no IP context</t>
        </is>
      </c>
      <c r="P2327" t="n">
        <v>0</v>
      </c>
      <c r="Q2327" t="n">
        <v>0</v>
      </c>
      <c r="R2327" t="inlineStr">
        <is>
          <t>T1078:Valid Accounts</t>
        </is>
      </c>
      <c r="S2327" t="n">
        <v>2</v>
      </c>
      <c r="T2327" t="inlineStr">
        <is>
          <t>CONFIRMED (82%)</t>
        </is>
      </c>
      <c r="U2327" t="inlineStr">
        <is>
          <t>YES</t>
        </is>
      </c>
      <c r="V2327" t="inlineStr">
        <is>
          <t>CHECK_VENDOR</t>
        </is>
      </c>
      <c r="W2327" t="inlineStr">
        <is>
          <t>https://security.snyk.io/vuln/CVE-2026-2491</t>
        </is>
      </c>
      <c r="X2327" t="inlineStr">
        <is>
          <t>http://www.zerodayinitiative.com/advisories/ZDI-26-129/</t>
        </is>
      </c>
      <c r="Y2327" t="n">
        <v>0</v>
      </c>
      <c r="Z2327" t="inlineStr"/>
      <c r="AA2327" t="inlineStr">
        <is>
          <t>http://www.zerodayinitiative.com/advisories/ZDI-26-129/</t>
        </is>
      </c>
    </row>
    <row r="2328">
      <c r="A2328" t="inlineStr">
        <is>
          <t>ZDI_ADVISORY</t>
        </is>
      </c>
      <c r="B2328" t="inlineStr">
        <is>
          <t>ZDI-26-128</t>
        </is>
      </c>
      <c r="C2328" t="inlineStr">
        <is>
          <t>ZDI Published 0-Day: ZDI-26-128: (Pwn2Own) Ubiquiti Networks AI Pro Uncaught Exception Denial-of-Service Vulnerability | CVEs: CVE-2026-21634 | Product: See ZDI advisory</t>
        </is>
      </c>
      <c r="D2328" t="n">
        <v>7.5</v>
      </c>
      <c r="E2328" t="inlineStr">
        <is>
          <t>HIGH</t>
        </is>
      </c>
      <c r="F2328" t="n">
        <v>3</v>
      </c>
      <c r="G2328" t="n">
        <v>3</v>
      </c>
      <c r="H2328" t="inlineStr">
        <is>
          <t>CRITICAL</t>
        </is>
      </c>
      <c r="I2328" t="n">
        <v>16.5</v>
      </c>
      <c r="J2328" t="inlineStr">
        <is>
          <t>NO</t>
        </is>
      </c>
      <c r="K2328" t="inlineStr">
        <is>
          <t>2026-02-25 06:00</t>
        </is>
      </c>
      <c r="L2328" t="inlineStr">
        <is>
          <t>CHECK_VENDOR - ZDI published, vendor patch may be pending</t>
        </is>
      </c>
      <c r="M2328" t="inlineStr">
        <is>
          <t>See ZDI advisory</t>
        </is>
      </c>
      <c r="N2328" t="inlineStr">
        <is>
          <t>P1</t>
        </is>
      </c>
      <c r="O2328" t="inlineStr">
        <is>
          <t>ZDI 0-day advisory - no IP context</t>
        </is>
      </c>
      <c r="P2328" t="n">
        <v>0.0002</v>
      </c>
      <c r="Q2328" t="n">
        <v>0.0508</v>
      </c>
      <c r="R2328" t="inlineStr">
        <is>
          <t>T1190:Exploit Public-Facing Application</t>
        </is>
      </c>
      <c r="S2328" t="n">
        <v>2</v>
      </c>
      <c r="T2328" t="inlineStr">
        <is>
          <t>CONFIRMED (82%)</t>
        </is>
      </c>
      <c r="U2328" t="inlineStr">
        <is>
          <t>YES</t>
        </is>
      </c>
      <c r="V2328" t="inlineStr">
        <is>
          <t>CHECK_VENDOR</t>
        </is>
      </c>
      <c r="W2328" t="inlineStr">
        <is>
          <t>https://security.snyk.io/vuln/CVE-2026-21634</t>
        </is>
      </c>
      <c r="X2328" t="inlineStr">
        <is>
          <t>http://www.zerodayinitiative.com/advisories/ZDI-26-128/</t>
        </is>
      </c>
      <c r="Y2328" t="n">
        <v>0</v>
      </c>
      <c r="Z2328" t="inlineStr"/>
      <c r="AA2328" t="inlineStr">
        <is>
          <t>http://www.zerodayinitiative.com/advisories/ZDI-26-128/</t>
        </is>
      </c>
    </row>
    <row r="2329">
      <c r="A2329" t="inlineStr">
        <is>
          <t>ZDI_ADVISORY</t>
        </is>
      </c>
      <c r="B2329" t="inlineStr">
        <is>
          <t>ZDI-26-127</t>
        </is>
      </c>
      <c r="C2329" t="inlineStr">
        <is>
          <t>ZDI Published 0-Day: ZDI-26-127: (Pwn2Own) Ubiquiti Networks AI Pro Cleartext Transmission Information Disclosure Vulnerability | CVEs: CVE-2026-21633 | Product: See ZDI advisory</t>
        </is>
      </c>
      <c r="D2329" t="n">
        <v>7.5</v>
      </c>
      <c r="E2329" t="inlineStr">
        <is>
          <t>HIGH</t>
        </is>
      </c>
      <c r="F2329" t="n">
        <v>3</v>
      </c>
      <c r="G2329" t="n">
        <v>3</v>
      </c>
      <c r="H2329" t="inlineStr">
        <is>
          <t>CRITICAL</t>
        </is>
      </c>
      <c r="I2329" t="n">
        <v>16.5</v>
      </c>
      <c r="J2329" t="inlineStr">
        <is>
          <t>NO</t>
        </is>
      </c>
      <c r="K2329" t="inlineStr">
        <is>
          <t>2026-02-25 06:00</t>
        </is>
      </c>
      <c r="L2329" t="inlineStr">
        <is>
          <t>CHECK_VENDOR - ZDI published, vendor patch may be pending</t>
        </is>
      </c>
      <c r="M2329" t="inlineStr">
        <is>
          <t>See ZDI advisory</t>
        </is>
      </c>
      <c r="N2329" t="inlineStr">
        <is>
          <t>P1</t>
        </is>
      </c>
      <c r="O2329" t="inlineStr">
        <is>
          <t>ZDI 0-day advisory - no IP context</t>
        </is>
      </c>
      <c r="P2329" t="n">
        <v>0.0005</v>
      </c>
      <c r="Q2329" t="n">
        <v>0.1394</v>
      </c>
      <c r="R2329" t="inlineStr">
        <is>
          <t>T1213:Data from Information Repositories</t>
        </is>
      </c>
      <c r="S2329" t="n">
        <v>2</v>
      </c>
      <c r="T2329" t="inlineStr">
        <is>
          <t>CONFIRMED (82%)</t>
        </is>
      </c>
      <c r="U2329" t="inlineStr">
        <is>
          <t>YES</t>
        </is>
      </c>
      <c r="V2329" t="inlineStr">
        <is>
          <t>CHECK_VENDOR</t>
        </is>
      </c>
      <c r="W2329" t="inlineStr">
        <is>
          <t>https://security.snyk.io/vuln/CVE-2026-21633</t>
        </is>
      </c>
      <c r="X2329" t="inlineStr">
        <is>
          <t>http://www.zerodayinitiative.com/advisories/ZDI-26-127/</t>
        </is>
      </c>
      <c r="Y2329" t="n">
        <v>0</v>
      </c>
      <c r="Z2329" t="inlineStr"/>
      <c r="AA2329" t="inlineStr">
        <is>
          <t>http://www.zerodayinitiative.com/advisories/ZDI-26-127/</t>
        </is>
      </c>
    </row>
    <row r="2330">
      <c r="A2330" t="inlineStr">
        <is>
          <t>ZDI_ADVISORY</t>
        </is>
      </c>
      <c r="B2330" t="inlineStr">
        <is>
          <t>ZDI-26-126</t>
        </is>
      </c>
      <c r="C2330" t="inlineStr">
        <is>
          <t>ZDI Published 0-Day: ZDI-26-126: (Pwn2Own) Ubiquiti Networks AI Pro Discovery Protocol Missing Encryption Protocol Downgrade Vulnerability | CVEs: CVE-2026-21633 | Product: See ZDI advisory</t>
        </is>
      </c>
      <c r="D2330" t="n">
        <v>7.5</v>
      </c>
      <c r="E2330" t="inlineStr">
        <is>
          <t>HIGH</t>
        </is>
      </c>
      <c r="F2330" t="n">
        <v>3</v>
      </c>
      <c r="G2330" t="n">
        <v>3</v>
      </c>
      <c r="H2330" t="inlineStr">
        <is>
          <t>CRITICAL</t>
        </is>
      </c>
      <c r="I2330" t="n">
        <v>16.5</v>
      </c>
      <c r="J2330" t="inlineStr">
        <is>
          <t>NO</t>
        </is>
      </c>
      <c r="K2330" t="inlineStr">
        <is>
          <t>2026-02-25 06:00</t>
        </is>
      </c>
      <c r="L2330" t="inlineStr">
        <is>
          <t>CHECK_VENDOR - ZDI published, vendor patch may be pending</t>
        </is>
      </c>
      <c r="M2330" t="inlineStr">
        <is>
          <t>See ZDI advisory</t>
        </is>
      </c>
      <c r="N2330" t="inlineStr">
        <is>
          <t>P1</t>
        </is>
      </c>
      <c r="O2330" t="inlineStr">
        <is>
          <t>ZDI 0-day advisory - no IP context</t>
        </is>
      </c>
      <c r="P2330" t="n">
        <v>0.0005</v>
      </c>
      <c r="Q2330" t="n">
        <v>0.1394</v>
      </c>
      <c r="R2330" t="inlineStr">
        <is>
          <t>T1190:Exploit Public-Facing Application</t>
        </is>
      </c>
      <c r="S2330" t="n">
        <v>2</v>
      </c>
      <c r="T2330" t="inlineStr">
        <is>
          <t>CONFIRMED (82%)</t>
        </is>
      </c>
      <c r="U2330" t="inlineStr">
        <is>
          <t>YES</t>
        </is>
      </c>
      <c r="V2330" t="inlineStr">
        <is>
          <t>CHECK_VENDOR</t>
        </is>
      </c>
      <c r="W2330" t="inlineStr">
        <is>
          <t>https://security.snyk.io/vuln/CVE-2026-21633</t>
        </is>
      </c>
      <c r="X2330" t="inlineStr">
        <is>
          <t>http://www.zerodayinitiative.com/advisories/ZDI-26-126/</t>
        </is>
      </c>
      <c r="Y2330" t="n">
        <v>0</v>
      </c>
      <c r="Z2330" t="inlineStr"/>
      <c r="AA2330" t="inlineStr">
        <is>
          <t>http://www.zerodayinitiative.com/advisories/ZDI-26-126/</t>
        </is>
      </c>
    </row>
    <row r="2331">
      <c r="A2331" t="inlineStr">
        <is>
          <t>ZDI_ADVISORY</t>
        </is>
      </c>
      <c r="B2331" t="inlineStr">
        <is>
          <t>ZDI-26-125</t>
        </is>
      </c>
      <c r="C2331" t="inlineStr">
        <is>
          <t>ZDI Published 0-Day: ZDI-26-125: Docker Desktop grpcfuse Kernel Module Out-Of-Bounds Read Information Disclosure Vulnerability | CVEs: CVE-2026-2664 | Product: See ZDI advisory</t>
        </is>
      </c>
      <c r="D2331" t="n">
        <v>7.5</v>
      </c>
      <c r="E2331" t="inlineStr">
        <is>
          <t>HIGH</t>
        </is>
      </c>
      <c r="F2331" t="n">
        <v>3</v>
      </c>
      <c r="G2331" t="n">
        <v>3</v>
      </c>
      <c r="H2331" t="inlineStr">
        <is>
          <t>CRITICAL</t>
        </is>
      </c>
      <c r="I2331" t="n">
        <v>16.5</v>
      </c>
      <c r="J2331" t="inlineStr">
        <is>
          <t>NO</t>
        </is>
      </c>
      <c r="K2331" t="inlineStr">
        <is>
          <t>2026-02-25 06:00</t>
        </is>
      </c>
      <c r="L2331" t="inlineStr">
        <is>
          <t>CHECK_VENDOR - ZDI published, vendor patch may be pending</t>
        </is>
      </c>
      <c r="M2331" t="inlineStr">
        <is>
          <t>See ZDI advisory</t>
        </is>
      </c>
      <c r="N2331" t="inlineStr">
        <is>
          <t>P1</t>
        </is>
      </c>
      <c r="O2331" t="inlineStr">
        <is>
          <t>ZDI 0-day advisory - no IP context</t>
        </is>
      </c>
      <c r="P2331" t="n">
        <v>0.0001</v>
      </c>
      <c r="Q2331" t="n">
        <v>0.0166</v>
      </c>
      <c r="R2331" t="inlineStr">
        <is>
          <t>T1203:Exploitation for Client Execution | T1213:Data from Information Repositories</t>
        </is>
      </c>
      <c r="S2331" t="n">
        <v>3</v>
      </c>
      <c r="T2331" t="inlineStr">
        <is>
          <t>CONFIRMED (100%)</t>
        </is>
      </c>
      <c r="U2331" t="inlineStr">
        <is>
          <t>YES</t>
        </is>
      </c>
      <c r="V2331" t="inlineStr">
        <is>
          <t>CHECK_VENDOR</t>
        </is>
      </c>
      <c r="W2331" t="inlineStr">
        <is>
          <t>https://security.snyk.io/vuln/CVE-2026-2664</t>
        </is>
      </c>
      <c r="X2331" t="inlineStr">
        <is>
          <t>http://www.zerodayinitiative.com/advisories/ZDI-26-125/</t>
        </is>
      </c>
      <c r="Y2331" t="n">
        <v>3.9</v>
      </c>
      <c r="Z2331" t="inlineStr"/>
      <c r="AA2331" t="inlineStr">
        <is>
          <t>http://www.zerodayinitiative.com/advisories/ZDI-26-125/</t>
        </is>
      </c>
    </row>
    <row r="2332">
      <c r="A2332" t="inlineStr">
        <is>
          <t>ZDI_ADVISORY</t>
        </is>
      </c>
      <c r="B2332" t="inlineStr">
        <is>
          <t>ZDI-26-124</t>
        </is>
      </c>
      <c r="C2332" t="inlineStr">
        <is>
          <t>ZDI Published 0-Day: ZDI-26-124: claude-hovercraft executeClaudeCode Command Injection Remote Code Execution Vulnerability | CVEs: CVE-2025-15060 | Product: See ZDI advisory</t>
        </is>
      </c>
      <c r="D2332" t="n">
        <v>7.5</v>
      </c>
      <c r="E2332" t="inlineStr">
        <is>
          <t>HIGH</t>
        </is>
      </c>
      <c r="F2332" t="n">
        <v>3</v>
      </c>
      <c r="G2332" t="n">
        <v>3</v>
      </c>
      <c r="H2332" t="inlineStr">
        <is>
          <t>CRITICAL</t>
        </is>
      </c>
      <c r="I2332" t="n">
        <v>16.5</v>
      </c>
      <c r="J2332" t="inlineStr">
        <is>
          <t>NO</t>
        </is>
      </c>
      <c r="K2332" t="inlineStr">
        <is>
          <t>2026-02-25 06:00</t>
        </is>
      </c>
      <c r="L2332" t="inlineStr">
        <is>
          <t>CHECK_VENDOR - ZDI published, vendor patch may be pending</t>
        </is>
      </c>
      <c r="M2332" t="inlineStr">
        <is>
          <t>See ZDI advisory</t>
        </is>
      </c>
      <c r="N2332" t="inlineStr">
        <is>
          <t>P1</t>
        </is>
      </c>
      <c r="O2332" t="inlineStr">
        <is>
          <t>ZDI 0-day advisory - no IP context</t>
        </is>
      </c>
      <c r="P2332" t="n">
        <v>0</v>
      </c>
      <c r="Q2332" t="n">
        <v>0</v>
      </c>
      <c r="R2332" t="inlineStr">
        <is>
          <t>T1190:Exploit Public-Facing Application | T1210:Exploitation of Remote Services | T1059:Command and Scripting Interpreter</t>
        </is>
      </c>
      <c r="S2332" t="n">
        <v>2</v>
      </c>
      <c r="T2332" t="inlineStr">
        <is>
          <t>CONFIRMED (82%)</t>
        </is>
      </c>
      <c r="U2332" t="inlineStr">
        <is>
          <t>YES</t>
        </is>
      </c>
      <c r="V2332" t="inlineStr">
        <is>
          <t>CHECK_VENDOR</t>
        </is>
      </c>
      <c r="W2332" t="inlineStr">
        <is>
          <t>https://security.snyk.io/vuln/CVE-2025-15060</t>
        </is>
      </c>
      <c r="X2332" t="inlineStr">
        <is>
          <t>http://www.zerodayinitiative.com/advisories/ZDI-26-124/</t>
        </is>
      </c>
      <c r="Y2332" t="n">
        <v>0</v>
      </c>
      <c r="Z2332" t="inlineStr"/>
      <c r="AA2332" t="inlineStr">
        <is>
          <t>http://www.zerodayinitiative.com/advisories/ZDI-26-124/</t>
        </is>
      </c>
    </row>
    <row r="2333">
      <c r="A2333" t="inlineStr">
        <is>
          <t>ZDI_ADVISORY</t>
        </is>
      </c>
      <c r="B2333" t="inlineStr">
        <is>
          <t>ZDI-26-123</t>
        </is>
      </c>
      <c r="C2333" t="inlineStr">
        <is>
          <t>ZDI Published 0-Day: ZDI-26-123: Docker Desktop MCP Server Cleartext Storage of Sensitive Information Vulnerability | CVEs:  | Product: See ZDI advisory</t>
        </is>
      </c>
      <c r="D2333" t="n">
        <v>7.5</v>
      </c>
      <c r="E2333" t="inlineStr">
        <is>
          <t>HIGH</t>
        </is>
      </c>
      <c r="F2333" t="n">
        <v>3</v>
      </c>
      <c r="G2333" t="n">
        <v>3</v>
      </c>
      <c r="H2333" t="inlineStr">
        <is>
          <t>CRITICAL</t>
        </is>
      </c>
      <c r="I2333" t="n">
        <v>16.5</v>
      </c>
      <c r="J2333" t="inlineStr">
        <is>
          <t>NO</t>
        </is>
      </c>
      <c r="K2333" t="inlineStr">
        <is>
          <t>2026-02-23 06:00</t>
        </is>
      </c>
      <c r="L2333" t="inlineStr">
        <is>
          <t>CHECK_VENDOR - ZDI published, vendor patch may be pending</t>
        </is>
      </c>
      <c r="M2333" t="inlineStr">
        <is>
          <t>See ZDI advisory</t>
        </is>
      </c>
      <c r="N2333" t="inlineStr">
        <is>
          <t>P1</t>
        </is>
      </c>
      <c r="O2333" t="inlineStr">
        <is>
          <t>ZDI 0-day advisory - no IP context</t>
        </is>
      </c>
      <c r="P2333" t="n">
        <v>0</v>
      </c>
      <c r="Q2333" t="n">
        <v>0</v>
      </c>
      <c r="R2333" t="inlineStr">
        <is>
          <t>T1584.004:Server</t>
        </is>
      </c>
      <c r="S2333" t="n">
        <v>2</v>
      </c>
      <c r="T2333" t="inlineStr">
        <is>
          <t>CONFIRMED (82%)</t>
        </is>
      </c>
      <c r="U2333" t="inlineStr">
        <is>
          <t>YES</t>
        </is>
      </c>
      <c r="V2333" t="inlineStr">
        <is>
          <t>CHECK_VENDOR</t>
        </is>
      </c>
      <c r="W2333" t="inlineStr">
        <is>
          <t>http://www.zerodayinitiative.com/advisories/ZDI-26-123/</t>
        </is>
      </c>
      <c r="X2333" t="inlineStr">
        <is>
          <t>http://www.zerodayinitiative.com/advisories/ZDI-26-123/</t>
        </is>
      </c>
      <c r="Y2333" t="n">
        <v>0</v>
      </c>
      <c r="Z2333" t="inlineStr"/>
      <c r="AA2333" t="inlineStr">
        <is>
          <t>http://www.zerodayinitiative.com/advisories/ZDI-26-123/</t>
        </is>
      </c>
    </row>
    <row r="2334">
      <c r="A2334" t="inlineStr">
        <is>
          <t>ZDI_ADVISORY</t>
        </is>
      </c>
      <c r="B2334" t="inlineStr">
        <is>
          <t>ZDI-26-122</t>
        </is>
      </c>
      <c r="C2334" t="inlineStr">
        <is>
          <t>ZDI Published 0-Day: ZDI-26-122: PDF-XChange Editor TrackerUpdate Uncontrolled Search Path Element Local Privilege Escalation Vulnerability | CVEs: CVE-2026-2040 | Product: See ZDI advisory</t>
        </is>
      </c>
      <c r="D2334" t="n">
        <v>7.5</v>
      </c>
      <c r="E2334" t="inlineStr">
        <is>
          <t>HIGH</t>
        </is>
      </c>
      <c r="F2334" t="n">
        <v>3</v>
      </c>
      <c r="G2334" t="n">
        <v>3</v>
      </c>
      <c r="H2334" t="inlineStr">
        <is>
          <t>CRITICAL</t>
        </is>
      </c>
      <c r="I2334" t="n">
        <v>16.5</v>
      </c>
      <c r="J2334" t="inlineStr">
        <is>
          <t>NO</t>
        </is>
      </c>
      <c r="K2334" t="inlineStr">
        <is>
          <t>2026-02-19 06:00</t>
        </is>
      </c>
      <c r="L2334" t="inlineStr">
        <is>
          <t>CHECK_VENDOR - ZDI published, vendor patch may be pending</t>
        </is>
      </c>
      <c r="M2334" t="inlineStr">
        <is>
          <t>See ZDI advisory</t>
        </is>
      </c>
      <c r="N2334" t="inlineStr">
        <is>
          <t>P1</t>
        </is>
      </c>
      <c r="O2334" t="inlineStr">
        <is>
          <t>ZDI 0-day advisory - no IP context</t>
        </is>
      </c>
      <c r="P2334" t="n">
        <v>0.0001</v>
      </c>
      <c r="Q2334" t="n">
        <v>0.0257</v>
      </c>
      <c r="R2334" t="inlineStr">
        <is>
          <t>T1068:Exploitation for Privilege Escalation</t>
        </is>
      </c>
      <c r="S2334" t="n">
        <v>2</v>
      </c>
      <c r="T2334" t="inlineStr">
        <is>
          <t>CONFIRMED (82%)</t>
        </is>
      </c>
      <c r="U2334" t="inlineStr">
        <is>
          <t>YES</t>
        </is>
      </c>
      <c r="V2334" t="inlineStr">
        <is>
          <t>CHECK_VENDOR</t>
        </is>
      </c>
      <c r="W2334" t="inlineStr">
        <is>
          <t>https://security.snyk.io/vuln/CVE-2026-2040</t>
        </is>
      </c>
      <c r="X2334" t="inlineStr">
        <is>
          <t>http://www.zerodayinitiative.com/advisories/ZDI-26-122/</t>
        </is>
      </c>
      <c r="Y2334" t="n">
        <v>0</v>
      </c>
      <c r="Z2334" t="inlineStr"/>
      <c r="AA2334" t="inlineStr">
        <is>
          <t>http://www.zerodayinitiative.com/advisories/ZDI-26-122/</t>
        </is>
      </c>
    </row>
    <row r="2335">
      <c r="A2335" t="inlineStr">
        <is>
          <t>ZDI_ADVISORY</t>
        </is>
      </c>
      <c r="B2335" t="inlineStr">
        <is>
          <t>ZDI-26-121</t>
        </is>
      </c>
      <c r="C2335" t="inlineStr">
        <is>
          <t>ZDI Published 0-Day: ZDI-26-121: GIMP XWD File Parsing Out-Of-Bounds Write Remote Code Execution Vulnerability | CVEs: CVE-2026-2048 | Product: See ZDI advisory</t>
        </is>
      </c>
      <c r="D2335" t="n">
        <v>7.5</v>
      </c>
      <c r="E2335" t="inlineStr">
        <is>
          <t>HIGH</t>
        </is>
      </c>
      <c r="F2335" t="n">
        <v>3</v>
      </c>
      <c r="G2335" t="n">
        <v>3</v>
      </c>
      <c r="H2335" t="inlineStr">
        <is>
          <t>CRITICAL</t>
        </is>
      </c>
      <c r="I2335" t="n">
        <v>16.5</v>
      </c>
      <c r="J2335" t="inlineStr">
        <is>
          <t>NO</t>
        </is>
      </c>
      <c r="K2335" t="inlineStr">
        <is>
          <t>2026-02-19 06:00</t>
        </is>
      </c>
      <c r="L2335" t="inlineStr">
        <is>
          <t>CHECK_VENDOR - ZDI published, vendor patch may be pending</t>
        </is>
      </c>
      <c r="M2335" t="inlineStr">
        <is>
          <t>See ZDI advisory</t>
        </is>
      </c>
      <c r="N2335" t="inlineStr">
        <is>
          <t>P1</t>
        </is>
      </c>
      <c r="O2335" t="inlineStr">
        <is>
          <t>ZDI 0-day advisory - no IP context</t>
        </is>
      </c>
      <c r="P2335" t="n">
        <v>0.0008</v>
      </c>
      <c r="Q2335" t="n">
        <v>0.235</v>
      </c>
      <c r="R2335" t="inlineStr">
        <is>
          <t>T1190:Exploit Public-Facing Application | T1210:Exploitation of Remote Services | T1203:Exploitation for Client Execution</t>
        </is>
      </c>
      <c r="S2335" t="n">
        <v>2</v>
      </c>
      <c r="T2335" t="inlineStr">
        <is>
          <t>CONFIRMED (82%)</t>
        </is>
      </c>
      <c r="U2335" t="inlineStr">
        <is>
          <t>YES</t>
        </is>
      </c>
      <c r="V2335" t="inlineStr">
        <is>
          <t>CHECK_VENDOR</t>
        </is>
      </c>
      <c r="W2335" t="inlineStr">
        <is>
          <t>https://security.snyk.io/vuln/CVE-2026-2048</t>
        </is>
      </c>
      <c r="X2335" t="inlineStr">
        <is>
          <t>http://www.zerodayinitiative.com/advisories/ZDI-26-121/</t>
        </is>
      </c>
      <c r="Y2335" t="n">
        <v>0</v>
      </c>
      <c r="Z2335" t="inlineStr"/>
      <c r="AA2335" t="inlineStr">
        <is>
          <t>http://www.zerodayinitiative.com/advisories/ZDI-26-121/</t>
        </is>
      </c>
    </row>
    <row r="2336">
      <c r="A2336" t="inlineStr">
        <is>
          <t>ZDI_ADVISORY</t>
        </is>
      </c>
      <c r="B2336" t="inlineStr">
        <is>
          <t>ZDI-26-120</t>
        </is>
      </c>
      <c r="C2336" t="inlineStr">
        <is>
          <t>ZDI Published 0-Day: ZDI-26-120: GIMP ICNS File Parsing Heap-based Buffer Overflow Remote Code Execution Vulnerability | CVEs: CVE-2026-2047 | Product: See ZDI advisory</t>
        </is>
      </c>
      <c r="D2336" t="n">
        <v>7.5</v>
      </c>
      <c r="E2336" t="inlineStr">
        <is>
          <t>HIGH</t>
        </is>
      </c>
      <c r="F2336" t="n">
        <v>3</v>
      </c>
      <c r="G2336" t="n">
        <v>3</v>
      </c>
      <c r="H2336" t="inlineStr">
        <is>
          <t>CRITICAL</t>
        </is>
      </c>
      <c r="I2336" t="n">
        <v>16.5</v>
      </c>
      <c r="J2336" t="inlineStr">
        <is>
          <t>NO</t>
        </is>
      </c>
      <c r="K2336" t="inlineStr">
        <is>
          <t>2026-02-19 06:00</t>
        </is>
      </c>
      <c r="L2336" t="inlineStr">
        <is>
          <t>CHECK_VENDOR - ZDI published, vendor patch may be pending</t>
        </is>
      </c>
      <c r="M2336" t="inlineStr">
        <is>
          <t>See ZDI advisory</t>
        </is>
      </c>
      <c r="N2336" t="inlineStr">
        <is>
          <t>P1</t>
        </is>
      </c>
      <c r="O2336" t="inlineStr">
        <is>
          <t>ZDI 0-day advisory - no IP context</t>
        </is>
      </c>
      <c r="P2336" t="n">
        <v>0.0005999999999999999</v>
      </c>
      <c r="Q2336" t="n">
        <v>0.1803</v>
      </c>
      <c r="R2336" t="inlineStr">
        <is>
          <t>T1190:Exploit Public-Facing Application | T1210:Exploitation of Remote Services | T1203:Exploitation for Client Execution</t>
        </is>
      </c>
      <c r="S2336" t="n">
        <v>2</v>
      </c>
      <c r="T2336" t="inlineStr">
        <is>
          <t>CONFIRMED (82%)</t>
        </is>
      </c>
      <c r="U2336" t="inlineStr">
        <is>
          <t>YES</t>
        </is>
      </c>
      <c r="V2336" t="inlineStr">
        <is>
          <t>CHECK_VENDOR</t>
        </is>
      </c>
      <c r="W2336" t="inlineStr">
        <is>
          <t>https://security.snyk.io/vuln/CVE-2026-2047</t>
        </is>
      </c>
      <c r="X2336" t="inlineStr">
        <is>
          <t>http://www.zerodayinitiative.com/advisories/ZDI-26-120/</t>
        </is>
      </c>
      <c r="Y2336" t="n">
        <v>0</v>
      </c>
      <c r="Z2336" t="inlineStr"/>
      <c r="AA2336" t="inlineStr">
        <is>
          <t>http://www.zerodayinitiative.com/advisories/ZDI-26-120/</t>
        </is>
      </c>
    </row>
    <row r="2337">
      <c r="A2337" t="inlineStr">
        <is>
          <t>ZDI_ADVISORY</t>
        </is>
      </c>
      <c r="B2337" t="inlineStr">
        <is>
          <t>ZDI-26-119</t>
        </is>
      </c>
      <c r="C2337" t="inlineStr">
        <is>
          <t>ZDI Published 0-Day: ZDI-26-119: GIMP XWD File Parsing Out-Of-Bounds Write Remote Code Execution Vulnerability | CVEs: CVE-2026-2045 | Product: See ZDI advisory</t>
        </is>
      </c>
      <c r="D2337" t="n">
        <v>7.5</v>
      </c>
      <c r="E2337" t="inlineStr">
        <is>
          <t>HIGH</t>
        </is>
      </c>
      <c r="F2337" t="n">
        <v>3</v>
      </c>
      <c r="G2337" t="n">
        <v>3</v>
      </c>
      <c r="H2337" t="inlineStr">
        <is>
          <t>CRITICAL</t>
        </is>
      </c>
      <c r="I2337" t="n">
        <v>16.5</v>
      </c>
      <c r="J2337" t="inlineStr">
        <is>
          <t>NO</t>
        </is>
      </c>
      <c r="K2337" t="inlineStr">
        <is>
          <t>2026-02-19 06:00</t>
        </is>
      </c>
      <c r="L2337" t="inlineStr">
        <is>
          <t>CHECK_VENDOR - ZDI published, vendor patch may be pending</t>
        </is>
      </c>
      <c r="M2337" t="inlineStr">
        <is>
          <t>See ZDI advisory</t>
        </is>
      </c>
      <c r="N2337" t="inlineStr">
        <is>
          <t>P1</t>
        </is>
      </c>
      <c r="O2337" t="inlineStr">
        <is>
          <t>ZDI 0-day advisory - no IP context</t>
        </is>
      </c>
      <c r="P2337" t="n">
        <v>0.0008</v>
      </c>
      <c r="Q2337" t="n">
        <v>0.235</v>
      </c>
      <c r="R2337" t="inlineStr">
        <is>
          <t>T1190:Exploit Public-Facing Application | T1210:Exploitation of Remote Services | T1203:Exploitation for Client Execution</t>
        </is>
      </c>
      <c r="S2337" t="n">
        <v>2</v>
      </c>
      <c r="T2337" t="inlineStr">
        <is>
          <t>CONFIRMED (82%)</t>
        </is>
      </c>
      <c r="U2337" t="inlineStr">
        <is>
          <t>YES</t>
        </is>
      </c>
      <c r="V2337" t="inlineStr">
        <is>
          <t>CHECK_VENDOR</t>
        </is>
      </c>
      <c r="W2337" t="inlineStr">
        <is>
          <t>https://security.snyk.io/vuln/CVE-2026-2045</t>
        </is>
      </c>
      <c r="X2337" t="inlineStr">
        <is>
          <t>http://www.zerodayinitiative.com/advisories/ZDI-26-119/</t>
        </is>
      </c>
      <c r="Y2337" t="n">
        <v>0</v>
      </c>
      <c r="Z2337" t="inlineStr"/>
      <c r="AA2337" t="inlineStr">
        <is>
          <t>http://www.zerodayinitiative.com/advisories/ZDI-26-119/</t>
        </is>
      </c>
    </row>
    <row r="2338">
      <c r="A2338" t="inlineStr">
        <is>
          <t>ZDI_ADVISORY</t>
        </is>
      </c>
      <c r="B2338" t="inlineStr">
        <is>
          <t>ZDI-26-118</t>
        </is>
      </c>
      <c r="C2338" t="inlineStr">
        <is>
          <t>ZDI Published 0-Day: ZDI-26-118: GIMP PGM File Parsing Uninitialized Memory Remote Code Execution Vulnerability | CVEs: CVE-2026-2044 | Product: See ZDI advisory</t>
        </is>
      </c>
      <c r="D2338" t="n">
        <v>7.5</v>
      </c>
      <c r="E2338" t="inlineStr">
        <is>
          <t>HIGH</t>
        </is>
      </c>
      <c r="F2338" t="n">
        <v>3</v>
      </c>
      <c r="G2338" t="n">
        <v>3</v>
      </c>
      <c r="H2338" t="inlineStr">
        <is>
          <t>CRITICAL</t>
        </is>
      </c>
      <c r="I2338" t="n">
        <v>16.5</v>
      </c>
      <c r="J2338" t="inlineStr">
        <is>
          <t>NO</t>
        </is>
      </c>
      <c r="K2338" t="inlineStr">
        <is>
          <t>2026-02-19 06:00</t>
        </is>
      </c>
      <c r="L2338" t="inlineStr">
        <is>
          <t>CHECK_VENDOR - ZDI published, vendor patch may be pending</t>
        </is>
      </c>
      <c r="M2338" t="inlineStr">
        <is>
          <t>See ZDI advisory</t>
        </is>
      </c>
      <c r="N2338" t="inlineStr">
        <is>
          <t>P1</t>
        </is>
      </c>
      <c r="O2338" t="inlineStr">
        <is>
          <t>ZDI 0-day advisory - no IP context</t>
        </is>
      </c>
      <c r="P2338" t="n">
        <v>0.0005999999999999999</v>
      </c>
      <c r="Q2338" t="n">
        <v>0.1966</v>
      </c>
      <c r="R2338" t="inlineStr">
        <is>
          <t>T1190:Exploit Public-Facing Application | T1210:Exploitation of Remote Services</t>
        </is>
      </c>
      <c r="S2338" t="n">
        <v>2</v>
      </c>
      <c r="T2338" t="inlineStr">
        <is>
          <t>CONFIRMED (82%)</t>
        </is>
      </c>
      <c r="U2338" t="inlineStr">
        <is>
          <t>YES</t>
        </is>
      </c>
      <c r="V2338" t="inlineStr">
        <is>
          <t>CHECK_VENDOR</t>
        </is>
      </c>
      <c r="W2338" t="inlineStr">
        <is>
          <t>https://security.snyk.io/vuln/CVE-2026-2044</t>
        </is>
      </c>
      <c r="X2338" t="inlineStr">
        <is>
          <t>http://www.zerodayinitiative.com/advisories/ZDI-26-118/</t>
        </is>
      </c>
      <c r="Y2338" t="n">
        <v>0</v>
      </c>
      <c r="Z2338" t="inlineStr"/>
      <c r="AA2338" t="inlineStr">
        <is>
          <t>http://www.zerodayinitiative.com/advisories/ZDI-26-118/</t>
        </is>
      </c>
    </row>
    <row r="2339">
      <c r="A2339" t="inlineStr">
        <is>
          <t>ZDI_ADVISORY</t>
        </is>
      </c>
      <c r="B2339" t="inlineStr">
        <is>
          <t>ZDI-26-117</t>
        </is>
      </c>
      <c r="C2339" t="inlineStr">
        <is>
          <t>ZDI Published 0-Day: ZDI-26-117: RustDesk Client for Windows Transfer File Link Following Information Disclosure Vulnerability | CVEs: CVE-2026-2490 | Product: See ZDI advisory</t>
        </is>
      </c>
      <c r="D2339" t="n">
        <v>7.5</v>
      </c>
      <c r="E2339" t="inlineStr">
        <is>
          <t>HIGH</t>
        </is>
      </c>
      <c r="F2339" t="n">
        <v>3</v>
      </c>
      <c r="G2339" t="n">
        <v>3</v>
      </c>
      <c r="H2339" t="inlineStr">
        <is>
          <t>CRITICAL</t>
        </is>
      </c>
      <c r="I2339" t="n">
        <v>16.5</v>
      </c>
      <c r="J2339" t="inlineStr">
        <is>
          <t>NO</t>
        </is>
      </c>
      <c r="K2339" t="inlineStr">
        <is>
          <t>2026-02-19 06:00</t>
        </is>
      </c>
      <c r="L2339" t="inlineStr">
        <is>
          <t>CHECK_VENDOR - ZDI published, vendor patch may be pending</t>
        </is>
      </c>
      <c r="M2339" t="inlineStr">
        <is>
          <t>See ZDI advisory</t>
        </is>
      </c>
      <c r="N2339" t="inlineStr">
        <is>
          <t>P1</t>
        </is>
      </c>
      <c r="O2339" t="inlineStr">
        <is>
          <t>ZDI 0-day advisory - no IP context</t>
        </is>
      </c>
      <c r="P2339" t="n">
        <v>0.0002</v>
      </c>
      <c r="Q2339" t="n">
        <v>0.0375</v>
      </c>
      <c r="R2339" t="inlineStr">
        <is>
          <t>T1213:Data from Information Repositories</t>
        </is>
      </c>
      <c r="S2339" t="n">
        <v>2</v>
      </c>
      <c r="T2339" t="inlineStr">
        <is>
          <t>CONFIRMED (82%)</t>
        </is>
      </c>
      <c r="U2339" t="inlineStr">
        <is>
          <t>YES</t>
        </is>
      </c>
      <c r="V2339" t="inlineStr">
        <is>
          <t>CHECK_VENDOR</t>
        </is>
      </c>
      <c r="W2339" t="inlineStr">
        <is>
          <t>https://security.snyk.io/vuln/CVE-2026-2490</t>
        </is>
      </c>
      <c r="X2339" t="inlineStr">
        <is>
          <t>http://www.zerodayinitiative.com/advisories/ZDI-26-117/</t>
        </is>
      </c>
      <c r="Y2339" t="n">
        <v>0</v>
      </c>
      <c r="Z2339" t="inlineStr"/>
      <c r="AA2339" t="inlineStr">
        <is>
          <t>http://www.zerodayinitiative.com/advisories/ZDI-26-117/</t>
        </is>
      </c>
    </row>
    <row r="2340">
      <c r="A2340" t="inlineStr">
        <is>
          <t>ZDI_ADVISORY</t>
        </is>
      </c>
      <c r="B2340" t="inlineStr">
        <is>
          <t>ZDI-26-116</t>
        </is>
      </c>
      <c r="C2340" t="inlineStr">
        <is>
          <t>ZDI Published 0-Day: ZDI-26-116: TensorFlow HDF5 Library Uncontrolled Search Path Element Local Privilege Escalation Vulnerability | CVEs: CVE-2026-2492 | Product: See ZDI advisory</t>
        </is>
      </c>
      <c r="D2340" t="n">
        <v>7.5</v>
      </c>
      <c r="E2340" t="inlineStr">
        <is>
          <t>HIGH</t>
        </is>
      </c>
      <c r="F2340" t="n">
        <v>3</v>
      </c>
      <c r="G2340" t="n">
        <v>3</v>
      </c>
      <c r="H2340" t="inlineStr">
        <is>
          <t>CRITICAL</t>
        </is>
      </c>
      <c r="I2340" t="n">
        <v>16.5</v>
      </c>
      <c r="J2340" t="inlineStr">
        <is>
          <t>NO</t>
        </is>
      </c>
      <c r="K2340" t="inlineStr">
        <is>
          <t>2026-02-19 06:00</t>
        </is>
      </c>
      <c r="L2340" t="inlineStr">
        <is>
          <t>CHECK_VENDOR - ZDI published, vendor patch may be pending</t>
        </is>
      </c>
      <c r="M2340" t="inlineStr">
        <is>
          <t>See ZDI advisory</t>
        </is>
      </c>
      <c r="N2340" t="inlineStr">
        <is>
          <t>P1</t>
        </is>
      </c>
      <c r="O2340" t="inlineStr">
        <is>
          <t>ZDI 0-day advisory - no IP context</t>
        </is>
      </c>
      <c r="P2340" t="n">
        <v>0.0002</v>
      </c>
      <c r="Q2340" t="n">
        <v>0.0326</v>
      </c>
      <c r="R2340" t="inlineStr">
        <is>
          <t>T1068:Exploitation for Privilege Escalation</t>
        </is>
      </c>
      <c r="S2340" t="n">
        <v>2</v>
      </c>
      <c r="T2340" t="inlineStr">
        <is>
          <t>CONFIRMED (82%)</t>
        </is>
      </c>
      <c r="U2340" t="inlineStr">
        <is>
          <t>YES</t>
        </is>
      </c>
      <c r="V2340" t="inlineStr">
        <is>
          <t>CHECK_VENDOR</t>
        </is>
      </c>
      <c r="W2340" t="inlineStr">
        <is>
          <t>https://security.snyk.io/vuln/CVE-2026-2492</t>
        </is>
      </c>
      <c r="X2340" t="inlineStr">
        <is>
          <t>http://www.zerodayinitiative.com/advisories/ZDI-26-116/</t>
        </is>
      </c>
      <c r="Y2340" t="n">
        <v>0</v>
      </c>
      <c r="Z2340" t="inlineStr"/>
      <c r="AA2340" t="inlineStr">
        <is>
          <t>http://www.zerodayinitiative.com/advisories/ZDI-26-116/</t>
        </is>
      </c>
    </row>
    <row r="2341">
      <c r="A2341" t="inlineStr">
        <is>
          <t>ZDI_ADVISORY</t>
        </is>
      </c>
      <c r="B2341" t="inlineStr">
        <is>
          <t>ZDI-26-115</t>
        </is>
      </c>
      <c r="C2341" t="inlineStr">
        <is>
          <t>ZDI Published 0-Day: ZDI-26-115: Fortinet FortiClient VPN FCConfig Utility Link Following Local Privilege Escalation Vulnerability | CVEs: CVE-2025-62676 | Product: See ZDI advisory</t>
        </is>
      </c>
      <c r="D2341" t="n">
        <v>7.5</v>
      </c>
      <c r="E2341" t="inlineStr">
        <is>
          <t>HIGH</t>
        </is>
      </c>
      <c r="F2341" t="n">
        <v>3</v>
      </c>
      <c r="G2341" t="n">
        <v>3</v>
      </c>
      <c r="H2341" t="inlineStr">
        <is>
          <t>CRITICAL</t>
        </is>
      </c>
      <c r="I2341" t="n">
        <v>16.5</v>
      </c>
      <c r="J2341" t="inlineStr">
        <is>
          <t>NO</t>
        </is>
      </c>
      <c r="K2341" t="inlineStr">
        <is>
          <t>2026-02-19 06:00</t>
        </is>
      </c>
      <c r="L2341" t="inlineStr">
        <is>
          <t>CHECK_VENDOR - ZDI published, vendor patch may be pending</t>
        </is>
      </c>
      <c r="M2341" t="inlineStr">
        <is>
          <t>See ZDI advisory</t>
        </is>
      </c>
      <c r="N2341" t="inlineStr">
        <is>
          <t>P1</t>
        </is>
      </c>
      <c r="O2341" t="inlineStr">
        <is>
          <t>ZDI 0-day advisory - no IP context</t>
        </is>
      </c>
      <c r="P2341" t="n">
        <v>0.0001</v>
      </c>
      <c r="Q2341" t="n">
        <v>0.0019</v>
      </c>
      <c r="R2341" t="inlineStr">
        <is>
          <t>T1068:Exploitation for Privilege Escalation | T1133:External Remote Services</t>
        </is>
      </c>
      <c r="S2341" t="n">
        <v>2</v>
      </c>
      <c r="T2341" t="inlineStr">
        <is>
          <t>CONFIRMED (82%)</t>
        </is>
      </c>
      <c r="U2341" t="inlineStr">
        <is>
          <t>YES</t>
        </is>
      </c>
      <c r="V2341" t="inlineStr">
        <is>
          <t>CHECK_VENDOR</t>
        </is>
      </c>
      <c r="W2341" t="inlineStr">
        <is>
          <t>https://security.snyk.io/vuln/CVE-2025-62676</t>
        </is>
      </c>
      <c r="X2341" t="inlineStr">
        <is>
          <t>http://www.zerodayinitiative.com/advisories/ZDI-26-115/</t>
        </is>
      </c>
      <c r="Y2341" t="n">
        <v>0</v>
      </c>
      <c r="Z2341" t="inlineStr"/>
      <c r="AA2341" t="inlineStr">
        <is>
          <t>http://www.zerodayinitiative.com/advisories/ZDI-26-115/</t>
        </is>
      </c>
    </row>
    <row r="2342">
      <c r="A2342" t="inlineStr">
        <is>
          <t>ZDI_ADVISORY</t>
        </is>
      </c>
      <c r="B2342" t="inlineStr">
        <is>
          <t>ZDI-26-114</t>
        </is>
      </c>
      <c r="C2342" t="inlineStr">
        <is>
          <t>ZDI Published 0-Day: ZDI-26-114: Dassault Systèmes eDrawings Viewer EPRT File Parsing Out-Of-Bounds Write Remote Code Execution Vulnerability | CVEs: CVE-2026-1335 | Product: See ZDI advisory</t>
        </is>
      </c>
      <c r="D2342" t="n">
        <v>7.5</v>
      </c>
      <c r="E2342" t="inlineStr">
        <is>
          <t>HIGH</t>
        </is>
      </c>
      <c r="F2342" t="n">
        <v>3</v>
      </c>
      <c r="G2342" t="n">
        <v>3</v>
      </c>
      <c r="H2342" t="inlineStr">
        <is>
          <t>CRITICAL</t>
        </is>
      </c>
      <c r="I2342" t="n">
        <v>16.5</v>
      </c>
      <c r="J2342" t="inlineStr">
        <is>
          <t>NO</t>
        </is>
      </c>
      <c r="K2342" t="inlineStr">
        <is>
          <t>2026-02-19 06:00</t>
        </is>
      </c>
      <c r="L2342" t="inlineStr">
        <is>
          <t>CHECK_VENDOR - ZDI published, vendor patch may be pending</t>
        </is>
      </c>
      <c r="M2342" t="inlineStr">
        <is>
          <t>See ZDI advisory</t>
        </is>
      </c>
      <c r="N2342" t="inlineStr">
        <is>
          <t>P1</t>
        </is>
      </c>
      <c r="O2342" t="inlineStr">
        <is>
          <t>ZDI 0-day advisory - no IP context</t>
        </is>
      </c>
      <c r="P2342" t="n">
        <v>0.0002</v>
      </c>
      <c r="Q2342" t="n">
        <v>0.0513</v>
      </c>
      <c r="R2342" t="inlineStr">
        <is>
          <t>T1190:Exploit Public-Facing Application | T1210:Exploitation of Remote Services | T1203:Exploitation for Client Execution</t>
        </is>
      </c>
      <c r="S2342" t="n">
        <v>2</v>
      </c>
      <c r="T2342" t="inlineStr">
        <is>
          <t>CONFIRMED (82%)</t>
        </is>
      </c>
      <c r="U2342" t="inlineStr">
        <is>
          <t>YES</t>
        </is>
      </c>
      <c r="V2342" t="inlineStr">
        <is>
          <t>CHECK_VENDOR</t>
        </is>
      </c>
      <c r="W2342" t="inlineStr">
        <is>
          <t>https://security.snyk.io/vuln/CVE-2026-1335</t>
        </is>
      </c>
      <c r="X2342" t="inlineStr">
        <is>
          <t>http://www.zerodayinitiative.com/advisories/ZDI-26-114/</t>
        </is>
      </c>
      <c r="Y2342" t="n">
        <v>0</v>
      </c>
      <c r="Z2342" t="inlineStr"/>
      <c r="AA2342" t="inlineStr">
        <is>
          <t>http://www.zerodayinitiative.com/advisories/ZDI-26-114/</t>
        </is>
      </c>
    </row>
    <row r="2343">
      <c r="A2343" t="inlineStr">
        <is>
          <t>ZDI_ADVISORY</t>
        </is>
      </c>
      <c r="B2343" t="inlineStr">
        <is>
          <t>ZDI-26-113</t>
        </is>
      </c>
      <c r="C2343" t="inlineStr">
        <is>
          <t>ZDI Published 0-Day: ZDI-26-113: Dassault Systèmes eDrawings Viewer EPRT File Parsing Memory Corruption Remote Code Execution Vulnerability | CVEs: CVE-2026-1334 | Product: See ZDI advisory</t>
        </is>
      </c>
      <c r="D2343" t="n">
        <v>7.5</v>
      </c>
      <c r="E2343" t="inlineStr">
        <is>
          <t>HIGH</t>
        </is>
      </c>
      <c r="F2343" t="n">
        <v>3</v>
      </c>
      <c r="G2343" t="n">
        <v>3</v>
      </c>
      <c r="H2343" t="inlineStr">
        <is>
          <t>CRITICAL</t>
        </is>
      </c>
      <c r="I2343" t="n">
        <v>16.5</v>
      </c>
      <c r="J2343" t="inlineStr">
        <is>
          <t>NO</t>
        </is>
      </c>
      <c r="K2343" t="inlineStr">
        <is>
          <t>2026-02-19 06:00</t>
        </is>
      </c>
      <c r="L2343" t="inlineStr">
        <is>
          <t>CHECK_VENDOR - ZDI published, vendor patch may be pending</t>
        </is>
      </c>
      <c r="M2343" t="inlineStr">
        <is>
          <t>See ZDI advisory</t>
        </is>
      </c>
      <c r="N2343" t="inlineStr">
        <is>
          <t>P1</t>
        </is>
      </c>
      <c r="O2343" t="inlineStr">
        <is>
          <t>ZDI 0-day advisory - no IP context</t>
        </is>
      </c>
      <c r="P2343" t="n">
        <v>0.0002</v>
      </c>
      <c r="Q2343" t="n">
        <v>0.0346</v>
      </c>
      <c r="R2343" t="inlineStr">
        <is>
          <t>T1190:Exploit Public-Facing Application | T1210:Exploitation of Remote Services | T1203:Exploitation for Client Execution</t>
        </is>
      </c>
      <c r="S2343" t="n">
        <v>2</v>
      </c>
      <c r="T2343" t="inlineStr">
        <is>
          <t>CONFIRMED (82%)</t>
        </is>
      </c>
      <c r="U2343" t="inlineStr">
        <is>
          <t>YES</t>
        </is>
      </c>
      <c r="V2343" t="inlineStr">
        <is>
          <t>CHECK_VENDOR</t>
        </is>
      </c>
      <c r="W2343" t="inlineStr">
        <is>
          <t>https://security.snyk.io/vuln/CVE-2026-1334</t>
        </is>
      </c>
      <c r="X2343" t="inlineStr">
        <is>
          <t>http://www.zerodayinitiative.com/advisories/ZDI-26-113/</t>
        </is>
      </c>
      <c r="Y2343" t="n">
        <v>0</v>
      </c>
      <c r="Z2343" t="inlineStr"/>
      <c r="AA2343" t="inlineStr">
        <is>
          <t>http://www.zerodayinitiative.com/advisories/ZDI-26-113/</t>
        </is>
      </c>
    </row>
    <row r="2344">
      <c r="A2344" t="inlineStr">
        <is>
          <t>ZDI_ADVISORY</t>
        </is>
      </c>
      <c r="B2344" t="inlineStr">
        <is>
          <t>ZDI-26-112</t>
        </is>
      </c>
      <c r="C2344" t="inlineStr">
        <is>
          <t>ZDI Published 0-Day: ZDI-26-112: Dassault Systèmes eDrawings Viewer EPRT File Parsing Uninitialized Variable Remote Code Execution Vulnerability | CVEs: CVE-2026-1333 | Product: See ZDI advisory</t>
        </is>
      </c>
      <c r="D2344" t="n">
        <v>7.5</v>
      </c>
      <c r="E2344" t="inlineStr">
        <is>
          <t>HIGH</t>
        </is>
      </c>
      <c r="F2344" t="n">
        <v>3</v>
      </c>
      <c r="G2344" t="n">
        <v>3</v>
      </c>
      <c r="H2344" t="inlineStr">
        <is>
          <t>CRITICAL</t>
        </is>
      </c>
      <c r="I2344" t="n">
        <v>16.5</v>
      </c>
      <c r="J2344" t="inlineStr">
        <is>
          <t>NO</t>
        </is>
      </c>
      <c r="K2344" t="inlineStr">
        <is>
          <t>2026-02-19 06:00</t>
        </is>
      </c>
      <c r="L2344" t="inlineStr">
        <is>
          <t>CHECK_VENDOR - ZDI published, vendor patch may be pending</t>
        </is>
      </c>
      <c r="M2344" t="inlineStr">
        <is>
          <t>See ZDI advisory</t>
        </is>
      </c>
      <c r="N2344" t="inlineStr">
        <is>
          <t>P1</t>
        </is>
      </c>
      <c r="O2344" t="inlineStr">
        <is>
          <t>ZDI 0-day advisory - no IP context</t>
        </is>
      </c>
      <c r="P2344" t="n">
        <v>0.0002</v>
      </c>
      <c r="Q2344" t="n">
        <v>0.0346</v>
      </c>
      <c r="R2344" t="inlineStr">
        <is>
          <t>T1190:Exploit Public-Facing Application | T1210:Exploitation of Remote Services</t>
        </is>
      </c>
      <c r="S2344" t="n">
        <v>2</v>
      </c>
      <c r="T2344" t="inlineStr">
        <is>
          <t>CONFIRMED (82%)</t>
        </is>
      </c>
      <c r="U2344" t="inlineStr">
        <is>
          <t>YES</t>
        </is>
      </c>
      <c r="V2344" t="inlineStr">
        <is>
          <t>CHECK_VENDOR</t>
        </is>
      </c>
      <c r="W2344" t="inlineStr">
        <is>
          <t>https://security.snyk.io/vuln/CVE-2026-1333</t>
        </is>
      </c>
      <c r="X2344" t="inlineStr">
        <is>
          <t>http://www.zerodayinitiative.com/advisories/ZDI-26-112/</t>
        </is>
      </c>
      <c r="Y2344" t="n">
        <v>0</v>
      </c>
      <c r="Z2344" t="inlineStr"/>
      <c r="AA2344" t="inlineStr">
        <is>
          <t>http://www.zerodayinitiative.com/advisories/ZDI-26-112/</t>
        </is>
      </c>
    </row>
    <row r="2345">
      <c r="A2345" t="inlineStr">
        <is>
          <t>ZDI_ADVISORY</t>
        </is>
      </c>
      <c r="B2345" t="inlineStr">
        <is>
          <t>ZDI-26-111</t>
        </is>
      </c>
      <c r="C2345" t="inlineStr">
        <is>
          <t>ZDI Published 0-Day: ZDI-26-111: MLflow Use of Default Password Authentication Bypass Vulnerability | CVEs: CVE-2026-2635 | Product: See ZDI advisory</t>
        </is>
      </c>
      <c r="D2345" t="n">
        <v>7.5</v>
      </c>
      <c r="E2345" t="inlineStr">
        <is>
          <t>HIGH</t>
        </is>
      </c>
      <c r="F2345" t="n">
        <v>3</v>
      </c>
      <c r="G2345" t="n">
        <v>3</v>
      </c>
      <c r="H2345" t="inlineStr">
        <is>
          <t>CRITICAL</t>
        </is>
      </c>
      <c r="I2345" t="n">
        <v>16.5</v>
      </c>
      <c r="J2345" t="inlineStr">
        <is>
          <t>NO</t>
        </is>
      </c>
      <c r="K2345" t="inlineStr">
        <is>
          <t>2026-02-19 06:00</t>
        </is>
      </c>
      <c r="L2345" t="inlineStr">
        <is>
          <t>CHECK_VENDOR - ZDI published, vendor patch may be pending</t>
        </is>
      </c>
      <c r="M2345" t="inlineStr">
        <is>
          <t>See ZDI advisory</t>
        </is>
      </c>
      <c r="N2345" t="inlineStr">
        <is>
          <t>P1</t>
        </is>
      </c>
      <c r="O2345" t="inlineStr">
        <is>
          <t>ZDI 0-day advisory - no IP context</t>
        </is>
      </c>
      <c r="P2345" t="n">
        <v>0.0139</v>
      </c>
      <c r="Q2345" t="n">
        <v>0.8008</v>
      </c>
      <c r="R2345" t="inlineStr">
        <is>
          <t>T1078:Valid Accounts</t>
        </is>
      </c>
      <c r="S2345" t="n">
        <v>2</v>
      </c>
      <c r="T2345" t="inlineStr">
        <is>
          <t>CONFIRMED (82%)</t>
        </is>
      </c>
      <c r="U2345" t="inlineStr">
        <is>
          <t>YES</t>
        </is>
      </c>
      <c r="V2345" t="inlineStr">
        <is>
          <t>CHECK_VENDOR</t>
        </is>
      </c>
      <c r="W2345" t="inlineStr">
        <is>
          <t>https://security.snyk.io/vuln/CVE-2026-2635</t>
        </is>
      </c>
      <c r="X2345" t="inlineStr">
        <is>
          <t>http://www.zerodayinitiative.com/advisories/ZDI-26-111/</t>
        </is>
      </c>
      <c r="Y2345" t="n">
        <v>0</v>
      </c>
      <c r="Z2345" t="inlineStr"/>
      <c r="AA2345" t="inlineStr">
        <is>
          <t>http://www.zerodayinitiative.com/advisories/ZDI-26-111/</t>
        </is>
      </c>
    </row>
    <row r="2346">
      <c r="A2346" t="inlineStr">
        <is>
          <t>ZDI_ADVISORY</t>
        </is>
      </c>
      <c r="B2346" t="inlineStr">
        <is>
          <t>ZDI-26-110</t>
        </is>
      </c>
      <c r="C2346" t="inlineStr">
        <is>
          <t>ZDI Published 0-Day: ZDI-26-110: Bosch Rexroth IndraWorks Print Settings File Parsing Deserialization Of Untrusted Data Remote Code Execution Vulnerability | CVEs: CVE-2025-60037, CVE-2025-60038 | Product: See ZDI advisory</t>
        </is>
      </c>
      <c r="D2346" t="n">
        <v>7.5</v>
      </c>
      <c r="E2346" t="inlineStr">
        <is>
          <t>HIGH</t>
        </is>
      </c>
      <c r="F2346" t="n">
        <v>3</v>
      </c>
      <c r="G2346" t="n">
        <v>3</v>
      </c>
      <c r="H2346" t="inlineStr">
        <is>
          <t>CRITICAL</t>
        </is>
      </c>
      <c r="I2346" t="n">
        <v>16.5</v>
      </c>
      <c r="J2346" t="inlineStr">
        <is>
          <t>NO</t>
        </is>
      </c>
      <c r="K2346" t="inlineStr">
        <is>
          <t>2026-02-19 06:00</t>
        </is>
      </c>
      <c r="L2346" t="inlineStr">
        <is>
          <t>CHECK_VENDOR - ZDI published, vendor patch may be pending</t>
        </is>
      </c>
      <c r="M2346" t="inlineStr">
        <is>
          <t>See ZDI advisory</t>
        </is>
      </c>
      <c r="N2346" t="inlineStr">
        <is>
          <t>P1</t>
        </is>
      </c>
      <c r="O2346" t="inlineStr">
        <is>
          <t>ZDI 0-day advisory - no IP context</t>
        </is>
      </c>
      <c r="P2346" t="n">
        <v>0.0014</v>
      </c>
      <c r="Q2346" t="n">
        <v>0.3466</v>
      </c>
      <c r="R2346" t="inlineStr">
        <is>
          <t>T1190:Exploit Public-Facing Application | T1210:Exploitation of Remote Services | T1059:Command and Scripting Interpreter</t>
        </is>
      </c>
      <c r="S2346" t="n">
        <v>2</v>
      </c>
      <c r="T2346" t="inlineStr">
        <is>
          <t>CONFIRMED (82%)</t>
        </is>
      </c>
      <c r="U2346" t="inlineStr">
        <is>
          <t>YES</t>
        </is>
      </c>
      <c r="V2346" t="inlineStr">
        <is>
          <t>CHECK_VENDOR</t>
        </is>
      </c>
      <c r="W2346" t="inlineStr">
        <is>
          <t>https://security.snyk.io/vuln/CVE-2025-60037</t>
        </is>
      </c>
      <c r="X2346" t="inlineStr">
        <is>
          <t>http://www.zerodayinitiative.com/advisories/ZDI-26-110/</t>
        </is>
      </c>
      <c r="Y2346" t="n">
        <v>0</v>
      </c>
      <c r="Z2346" t="inlineStr"/>
      <c r="AA2346" t="inlineStr">
        <is>
          <t>http://www.zerodayinitiative.com/advisories/ZDI-26-110/</t>
        </is>
      </c>
    </row>
    <row r="2347">
      <c r="A2347" t="inlineStr">
        <is>
          <t>ZDI_ADVISORY</t>
        </is>
      </c>
      <c r="B2347" t="inlineStr">
        <is>
          <t>ZDI-26-109</t>
        </is>
      </c>
      <c r="C2347" t="inlineStr">
        <is>
          <t>ZDI Published 0-Day: ZDI-26-109: Bosch Rexroth IndraWorks OPC.TestClient XML File Parsing Deserialization Of Untrusted Data Remote Code Execution Vulnerability | CVEs: CVE-2025-60035 | Product: See ZDI advisory</t>
        </is>
      </c>
      <c r="D2347" t="n">
        <v>7.5</v>
      </c>
      <c r="E2347" t="inlineStr">
        <is>
          <t>HIGH</t>
        </is>
      </c>
      <c r="F2347" t="n">
        <v>3</v>
      </c>
      <c r="G2347" t="n">
        <v>3</v>
      </c>
      <c r="H2347" t="inlineStr">
        <is>
          <t>CRITICAL</t>
        </is>
      </c>
      <c r="I2347" t="n">
        <v>16.5</v>
      </c>
      <c r="J2347" t="inlineStr">
        <is>
          <t>NO</t>
        </is>
      </c>
      <c r="K2347" t="inlineStr">
        <is>
          <t>2026-02-19 06:00</t>
        </is>
      </c>
      <c r="L2347" t="inlineStr">
        <is>
          <t>CHECK_VENDOR - ZDI published, vendor patch may be pending</t>
        </is>
      </c>
      <c r="M2347" t="inlineStr">
        <is>
          <t>See ZDI advisory</t>
        </is>
      </c>
      <c r="N2347" t="inlineStr">
        <is>
          <t>P1</t>
        </is>
      </c>
      <c r="O2347" t="inlineStr">
        <is>
          <t>ZDI 0-day advisory - no IP context</t>
        </is>
      </c>
      <c r="P2347" t="n">
        <v>0.0014</v>
      </c>
      <c r="Q2347" t="n">
        <v>0.3466</v>
      </c>
      <c r="R2347" t="inlineStr">
        <is>
          <t>T1190:Exploit Public-Facing Application | T1210:Exploitation of Remote Services | T1059:Command and Scripting Interpreter</t>
        </is>
      </c>
      <c r="S2347" t="n">
        <v>2</v>
      </c>
      <c r="T2347" t="inlineStr">
        <is>
          <t>CONFIRMED (82%)</t>
        </is>
      </c>
      <c r="U2347" t="inlineStr">
        <is>
          <t>YES</t>
        </is>
      </c>
      <c r="V2347" t="inlineStr">
        <is>
          <t>CHECK_VENDOR</t>
        </is>
      </c>
      <c r="W2347" t="inlineStr">
        <is>
          <t>https://security.snyk.io/vuln/CVE-2025-60035</t>
        </is>
      </c>
      <c r="X2347" t="inlineStr">
        <is>
          <t>http://www.zerodayinitiative.com/advisories/ZDI-26-109/</t>
        </is>
      </c>
      <c r="Y2347" t="n">
        <v>0</v>
      </c>
      <c r="Z2347" t="inlineStr"/>
      <c r="AA2347" t="inlineStr">
        <is>
          <t>http://www.zerodayinitiative.com/advisories/ZDI-26-109/</t>
        </is>
      </c>
    </row>
    <row r="2348">
      <c r="A2348" t="inlineStr">
        <is>
          <t>ZDI_ADVISORY</t>
        </is>
      </c>
      <c r="B2348" t="inlineStr">
        <is>
          <t>ZDI-26-108</t>
        </is>
      </c>
      <c r="C2348" t="inlineStr">
        <is>
          <t>ZDI Published 0-Day: ZDI-26-108: Bosch Rexroth IndraWorks UA.TestClient XML File Parsing Deserialization Of Untrusted Data Remote Code Execution Vulnerability | CVEs: CVE-2025-60036 | Product: See ZDI advisory</t>
        </is>
      </c>
      <c r="D2348" t="n">
        <v>7.5</v>
      </c>
      <c r="E2348" t="inlineStr">
        <is>
          <t>HIGH</t>
        </is>
      </c>
      <c r="F2348" t="n">
        <v>3</v>
      </c>
      <c r="G2348" t="n">
        <v>3</v>
      </c>
      <c r="H2348" t="inlineStr">
        <is>
          <t>CRITICAL</t>
        </is>
      </c>
      <c r="I2348" t="n">
        <v>16.5</v>
      </c>
      <c r="J2348" t="inlineStr">
        <is>
          <t>NO</t>
        </is>
      </c>
      <c r="K2348" t="inlineStr">
        <is>
          <t>2026-02-19 06:00</t>
        </is>
      </c>
      <c r="L2348" t="inlineStr">
        <is>
          <t>CHECK_VENDOR - ZDI published, vendor patch may be pending</t>
        </is>
      </c>
      <c r="M2348" t="inlineStr">
        <is>
          <t>See ZDI advisory</t>
        </is>
      </c>
      <c r="N2348" t="inlineStr">
        <is>
          <t>P1</t>
        </is>
      </c>
      <c r="O2348" t="inlineStr">
        <is>
          <t>ZDI 0-day advisory - no IP context</t>
        </is>
      </c>
      <c r="P2348" t="n">
        <v>0.0014</v>
      </c>
      <c r="Q2348" t="n">
        <v>0.3466</v>
      </c>
      <c r="R2348" t="inlineStr">
        <is>
          <t>T1190:Exploit Public-Facing Application | T1210:Exploitation of Remote Services | T1059:Command and Scripting Interpreter</t>
        </is>
      </c>
      <c r="S2348" t="n">
        <v>2</v>
      </c>
      <c r="T2348" t="inlineStr">
        <is>
          <t>CONFIRMED (82%)</t>
        </is>
      </c>
      <c r="U2348" t="inlineStr">
        <is>
          <t>YES</t>
        </is>
      </c>
      <c r="V2348" t="inlineStr">
        <is>
          <t>CHECK_VENDOR</t>
        </is>
      </c>
      <c r="W2348" t="inlineStr">
        <is>
          <t>https://security.snyk.io/vuln/CVE-2025-60036</t>
        </is>
      </c>
      <c r="X2348" t="inlineStr">
        <is>
          <t>http://www.zerodayinitiative.com/advisories/ZDI-26-108/</t>
        </is>
      </c>
      <c r="Y2348" t="n">
        <v>0</v>
      </c>
      <c r="Z2348" t="inlineStr"/>
      <c r="AA2348" t="inlineStr">
        <is>
          <t>http://www.zerodayinitiative.com/advisories/ZDI-26-108/</t>
        </is>
      </c>
    </row>
    <row r="2349">
      <c r="A2349" t="inlineStr">
        <is>
          <t>ZDI_ADVISORY</t>
        </is>
      </c>
      <c r="B2349" t="inlineStr">
        <is>
          <t>ZDI-26-107</t>
        </is>
      </c>
      <c r="C2349" t="inlineStr">
        <is>
          <t>ZDI Published 0-Day: ZDI-26-107: Autodesk AutoCAD MODEL File Out-Of-Bounds Write Remote Code Execution Vulnerability | CVEs: CVE-2026-0875 | Product: See ZDI advisory</t>
        </is>
      </c>
      <c r="D2349" t="n">
        <v>7.5</v>
      </c>
      <c r="E2349" t="inlineStr">
        <is>
          <t>HIGH</t>
        </is>
      </c>
      <c r="F2349" t="n">
        <v>3</v>
      </c>
      <c r="G2349" t="n">
        <v>3</v>
      </c>
      <c r="H2349" t="inlineStr">
        <is>
          <t>CRITICAL</t>
        </is>
      </c>
      <c r="I2349" t="n">
        <v>16.5</v>
      </c>
      <c r="J2349" t="inlineStr">
        <is>
          <t>NO</t>
        </is>
      </c>
      <c r="K2349" t="inlineStr">
        <is>
          <t>2026-02-18 06:00</t>
        </is>
      </c>
      <c r="L2349" t="inlineStr">
        <is>
          <t>CHECK_VENDOR - ZDI published, vendor patch may be pending</t>
        </is>
      </c>
      <c r="M2349" t="inlineStr">
        <is>
          <t>See ZDI advisory</t>
        </is>
      </c>
      <c r="N2349" t="inlineStr">
        <is>
          <t>P1</t>
        </is>
      </c>
      <c r="O2349" t="inlineStr">
        <is>
          <t>ZDI 0-day advisory - no IP context</t>
        </is>
      </c>
      <c r="P2349" t="n">
        <v>0.0003</v>
      </c>
      <c r="Q2349" t="n">
        <v>0.0791</v>
      </c>
      <c r="R2349" t="inlineStr">
        <is>
          <t>T1190:Exploit Public-Facing Application | T1210:Exploitation of Remote Services | T1203:Exploitation for Client Execution</t>
        </is>
      </c>
      <c r="S2349" t="n">
        <v>2</v>
      </c>
      <c r="T2349" t="inlineStr">
        <is>
          <t>CONFIRMED (82%)</t>
        </is>
      </c>
      <c r="U2349" t="inlineStr">
        <is>
          <t>YES</t>
        </is>
      </c>
      <c r="V2349" t="inlineStr">
        <is>
          <t>CHECK_VENDOR</t>
        </is>
      </c>
      <c r="W2349" t="inlineStr">
        <is>
          <t>https://security.snyk.io/vuln/CVE-2026-0875</t>
        </is>
      </c>
      <c r="X2349" t="inlineStr">
        <is>
          <t>http://www.zerodayinitiative.com/advisories/ZDI-26-107/</t>
        </is>
      </c>
      <c r="Y2349" t="n">
        <v>0</v>
      </c>
      <c r="Z2349" t="inlineStr"/>
      <c r="AA2349" t="inlineStr">
        <is>
          <t>http://www.zerodayinitiative.com/advisories/ZDI-26-107/</t>
        </is>
      </c>
    </row>
    <row r="2350">
      <c r="A2350" t="inlineStr">
        <is>
          <t>ZDI_ADVISORY</t>
        </is>
      </c>
      <c r="B2350" t="inlineStr">
        <is>
          <t>ZDI-26-106</t>
        </is>
      </c>
      <c r="C2350" t="inlineStr">
        <is>
          <t>ZDI Published 0-Day: ZDI-26-106: Autodesk AutoCAD CATPART File Parsing Out-Of-Bounds Write Remote Code Execution Vulnerability | CVEs: CVE-2026-0874 | Product: See ZDI advisory</t>
        </is>
      </c>
      <c r="D2350" t="n">
        <v>7.5</v>
      </c>
      <c r="E2350" t="inlineStr">
        <is>
          <t>HIGH</t>
        </is>
      </c>
      <c r="F2350" t="n">
        <v>3</v>
      </c>
      <c r="G2350" t="n">
        <v>3</v>
      </c>
      <c r="H2350" t="inlineStr">
        <is>
          <t>CRITICAL</t>
        </is>
      </c>
      <c r="I2350" t="n">
        <v>16.5</v>
      </c>
      <c r="J2350" t="inlineStr">
        <is>
          <t>NO</t>
        </is>
      </c>
      <c r="K2350" t="inlineStr">
        <is>
          <t>2026-02-18 06:00</t>
        </is>
      </c>
      <c r="L2350" t="inlineStr">
        <is>
          <t>CHECK_VENDOR - ZDI published, vendor patch may be pending</t>
        </is>
      </c>
      <c r="M2350" t="inlineStr">
        <is>
          <t>See ZDI advisory</t>
        </is>
      </c>
      <c r="N2350" t="inlineStr">
        <is>
          <t>P1</t>
        </is>
      </c>
      <c r="O2350" t="inlineStr">
        <is>
          <t>ZDI 0-day advisory - no IP context</t>
        </is>
      </c>
      <c r="P2350" t="n">
        <v>0.0003</v>
      </c>
      <c r="Q2350" t="n">
        <v>0.0791</v>
      </c>
      <c r="R2350" t="inlineStr">
        <is>
          <t>T1190:Exploit Public-Facing Application | T1210:Exploitation of Remote Services | T1203:Exploitation for Client Execution</t>
        </is>
      </c>
      <c r="S2350" t="n">
        <v>2</v>
      </c>
      <c r="T2350" t="inlineStr">
        <is>
          <t>CONFIRMED (82%)</t>
        </is>
      </c>
      <c r="U2350" t="inlineStr">
        <is>
          <t>YES</t>
        </is>
      </c>
      <c r="V2350" t="inlineStr">
        <is>
          <t>CHECK_VENDOR</t>
        </is>
      </c>
      <c r="W2350" t="inlineStr">
        <is>
          <t>https://security.snyk.io/vuln/CVE-2026-0874</t>
        </is>
      </c>
      <c r="X2350" t="inlineStr">
        <is>
          <t>http://www.zerodayinitiative.com/advisories/ZDI-26-106/</t>
        </is>
      </c>
      <c r="Y2350" t="n">
        <v>0</v>
      </c>
      <c r="Z2350" t="inlineStr"/>
      <c r="AA2350" t="inlineStr">
        <is>
          <t>http://www.zerodayinitiative.com/advisories/ZDI-26-106/</t>
        </is>
      </c>
    </row>
    <row r="2351">
      <c r="A2351" t="inlineStr">
        <is>
          <t>HUNTR_AI_CVE</t>
        </is>
      </c>
      <c r="B2351" t="inlineStr">
        <is>
          <t>CVE-2025-2953</t>
        </is>
      </c>
      <c r="C2351" t="inlineStr">
        <is>
          <t>AI/ML Vulnerability: torch (PyPI): PyTorch susceptible to local Denial of Service | PyTorch susceptible to local Denial of Service</t>
        </is>
      </c>
      <c r="D2351" t="n">
        <v>5</v>
      </c>
      <c r="E2351" t="inlineStr">
        <is>
          <t>LOW</t>
        </is>
      </c>
      <c r="F2351" t="n">
        <v>4</v>
      </c>
      <c r="G2351" t="n">
        <v>4</v>
      </c>
      <c r="H2351" t="inlineStr">
        <is>
          <t>MEDIUM</t>
        </is>
      </c>
      <c r="I2351" t="n">
        <v>21</v>
      </c>
      <c r="J2351" t="inlineStr">
        <is>
          <t>NO</t>
        </is>
      </c>
      <c r="K2351" t="inlineStr">
        <is>
          <t>2026-02-04</t>
        </is>
      </c>
      <c r="L2351" t="inlineStr">
        <is>
          <t>UPDATE_PACKAGE</t>
        </is>
      </c>
      <c r="M2351" t="inlineStr">
        <is>
          <t>AI/ML Framework — see Huntr advisory</t>
        </is>
      </c>
      <c r="N2351" t="inlineStr">
        <is>
          <t>P3</t>
        </is>
      </c>
      <c r="O2351" t="inlineStr">
        <is>
          <t>Huntr AI/ML security disclosure</t>
        </is>
      </c>
      <c r="P2351" t="n">
        <v>0</v>
      </c>
      <c r="Q2351" t="n">
        <v>0</v>
      </c>
      <c r="R2351" t="inlineStr">
        <is>
          <t>T1195:Supply Chain Compromise</t>
        </is>
      </c>
      <c r="S2351" t="n">
        <v>2</v>
      </c>
      <c r="T2351" t="inlineStr">
        <is>
          <t>MEDIUM (52%)</t>
        </is>
      </c>
      <c r="U2351" t="inlineStr">
        <is>
          <t>YES</t>
        </is>
      </c>
      <c r="V2351" t="inlineStr">
        <is>
          <t>PATCH_AVAILABLE</t>
        </is>
      </c>
      <c r="W2351" t="inlineStr">
        <is>
          <t>https://osv.dev/vulnerability/GHSA-3749-ghw9-m3mg</t>
        </is>
      </c>
      <c r="X2351" t="inlineStr">
        <is>
          <t>NONE</t>
        </is>
      </c>
      <c r="Y2351" t="n">
        <v>0</v>
      </c>
      <c r="Z2351" t="inlineStr"/>
      <c r="AA2351" t="inlineStr">
        <is>
          <t>https://osv.dev/vulnerability/GHSA-3749-ghw9-m3mg</t>
        </is>
      </c>
    </row>
    <row r="2352">
      <c r="A2352" t="inlineStr">
        <is>
          <t>HUNTR_AI_CVE</t>
        </is>
      </c>
      <c r="B2352" t="inlineStr">
        <is>
          <t>CVE-2022-45907</t>
        </is>
      </c>
      <c r="C2352" t="inlineStr">
        <is>
          <t>AI/ML Vulnerability: torch (PyPI): PyTorch vulnerable to arbitrary code execution | PyTorch vulnerable to arbitrary code execution</t>
        </is>
      </c>
      <c r="D2352" t="n">
        <v>5</v>
      </c>
      <c r="E2352" t="inlineStr">
        <is>
          <t>LOW</t>
        </is>
      </c>
      <c r="F2352" t="n">
        <v>4</v>
      </c>
      <c r="G2352" t="n">
        <v>4</v>
      </c>
      <c r="H2352" t="inlineStr">
        <is>
          <t>MEDIUM</t>
        </is>
      </c>
      <c r="I2352" t="n">
        <v>21</v>
      </c>
      <c r="J2352" t="inlineStr">
        <is>
          <t>NO</t>
        </is>
      </c>
      <c r="K2352" t="inlineStr">
        <is>
          <t>2024-11-13</t>
        </is>
      </c>
      <c r="L2352" t="inlineStr">
        <is>
          <t>UPDATE_PACKAGE</t>
        </is>
      </c>
      <c r="M2352" t="inlineStr">
        <is>
          <t>AI/ML Framework — see Huntr advisory</t>
        </is>
      </c>
      <c r="N2352" t="inlineStr">
        <is>
          <t>P3</t>
        </is>
      </c>
      <c r="O2352" t="inlineStr">
        <is>
          <t>Huntr AI/ML security disclosure</t>
        </is>
      </c>
      <c r="P2352" t="n">
        <v>0</v>
      </c>
      <c r="Q2352" t="n">
        <v>0</v>
      </c>
      <c r="R2352" t="inlineStr">
        <is>
          <t>T1195:Supply Chain Compromise</t>
        </is>
      </c>
      <c r="S2352" t="n">
        <v>2</v>
      </c>
      <c r="T2352" t="inlineStr">
        <is>
          <t>MEDIUM (52%)</t>
        </is>
      </c>
      <c r="U2352" t="inlineStr">
        <is>
          <t>YES</t>
        </is>
      </c>
      <c r="V2352" t="inlineStr">
        <is>
          <t>PATCH_AVAILABLE</t>
        </is>
      </c>
      <c r="W2352" t="inlineStr">
        <is>
          <t>https://osv.dev/vulnerability/GHSA-47fc-vmwq-366v</t>
        </is>
      </c>
      <c r="X2352" t="inlineStr">
        <is>
          <t>NONE</t>
        </is>
      </c>
      <c r="Y2352" t="n">
        <v>0</v>
      </c>
      <c r="Z2352" t="inlineStr"/>
      <c r="AA2352" t="inlineStr">
        <is>
          <t>https://osv.dev/vulnerability/GHSA-47fc-vmwq-366v</t>
        </is>
      </c>
    </row>
    <row r="2353">
      <c r="A2353" t="inlineStr">
        <is>
          <t>HUNTR_AI_CVE</t>
        </is>
      </c>
      <c r="B2353" t="inlineStr">
        <is>
          <t>CVE-2025-32434</t>
        </is>
      </c>
      <c r="C2353" t="inlineStr">
        <is>
          <t>AI/ML Vulnerability: torch (PyPI): PyTorch: `torch.load` with `weights_only=True` leads to remote code execution | PyTorch: `torch.load` with `weights_only=True` leads to remote code execution</t>
        </is>
      </c>
      <c r="D2353" t="n">
        <v>5</v>
      </c>
      <c r="E2353" t="inlineStr">
        <is>
          <t>MEDIUM</t>
        </is>
      </c>
      <c r="F2353" t="n">
        <v>4</v>
      </c>
      <c r="G2353" t="n">
        <v>4</v>
      </c>
      <c r="H2353" t="inlineStr">
        <is>
          <t>MEDIUM</t>
        </is>
      </c>
      <c r="I2353" t="n">
        <v>21</v>
      </c>
      <c r="J2353" t="inlineStr">
        <is>
          <t>NO</t>
        </is>
      </c>
      <c r="K2353" t="inlineStr">
        <is>
          <t>2026-02-04</t>
        </is>
      </c>
      <c r="L2353" t="inlineStr">
        <is>
          <t>UPDATE_PACKAGE</t>
        </is>
      </c>
      <c r="M2353" t="inlineStr">
        <is>
          <t>AI/ML Framework — see Huntr advisory</t>
        </is>
      </c>
      <c r="N2353" t="inlineStr">
        <is>
          <t>P3</t>
        </is>
      </c>
      <c r="O2353" t="inlineStr">
        <is>
          <t>Huntr AI/ML security disclosure</t>
        </is>
      </c>
      <c r="P2353" t="n">
        <v>0</v>
      </c>
      <c r="Q2353" t="n">
        <v>0</v>
      </c>
      <c r="R2353" t="inlineStr">
        <is>
          <t>T1195:Supply Chain Compromise</t>
        </is>
      </c>
      <c r="S2353" t="n">
        <v>2</v>
      </c>
      <c r="T2353" t="inlineStr">
        <is>
          <t>MEDIUM (52%)</t>
        </is>
      </c>
      <c r="U2353" t="inlineStr">
        <is>
          <t>YES</t>
        </is>
      </c>
      <c r="V2353" t="inlineStr">
        <is>
          <t>PATCH_AVAILABLE</t>
        </is>
      </c>
      <c r="W2353" t="inlineStr">
        <is>
          <t>https://osv.dev/vulnerability/GHSA-53q9-r3pm-6pq6</t>
        </is>
      </c>
      <c r="X2353" t="inlineStr">
        <is>
          <t>NONE</t>
        </is>
      </c>
      <c r="Y2353" t="n">
        <v>0</v>
      </c>
      <c r="Z2353" t="inlineStr"/>
      <c r="AA2353" t="inlineStr">
        <is>
          <t>https://osv.dev/vulnerability/GHSA-53q9-r3pm-6pq6</t>
        </is>
      </c>
    </row>
    <row r="2354">
      <c r="A2354" t="inlineStr">
        <is>
          <t>HUNTR_AI_CVE</t>
        </is>
      </c>
      <c r="B2354" t="inlineStr">
        <is>
          <t>CVE-2024-31580</t>
        </is>
      </c>
      <c r="C2354" t="inlineStr">
        <is>
          <t>AI/ML Vulnerability: torch (PyPI): PyTorch heap buffer overflow vulnerability | PyTorch heap buffer overflow vulnerability</t>
        </is>
      </c>
      <c r="D2354" t="n">
        <v>5</v>
      </c>
      <c r="E2354" t="inlineStr">
        <is>
          <t>LOW</t>
        </is>
      </c>
      <c r="F2354" t="n">
        <v>4</v>
      </c>
      <c r="G2354" t="n">
        <v>4</v>
      </c>
      <c r="H2354" t="inlineStr">
        <is>
          <t>MEDIUM</t>
        </is>
      </c>
      <c r="I2354" t="n">
        <v>21</v>
      </c>
      <c r="J2354" t="inlineStr">
        <is>
          <t>NO</t>
        </is>
      </c>
      <c r="K2354" t="inlineStr">
        <is>
          <t>2025-06-11</t>
        </is>
      </c>
      <c r="L2354" t="inlineStr">
        <is>
          <t>UPDATE_PACKAGE</t>
        </is>
      </c>
      <c r="M2354" t="inlineStr">
        <is>
          <t>AI/ML Framework — see Huntr advisory</t>
        </is>
      </c>
      <c r="N2354" t="inlineStr">
        <is>
          <t>P3</t>
        </is>
      </c>
      <c r="O2354" t="inlineStr">
        <is>
          <t>Huntr AI/ML security disclosure</t>
        </is>
      </c>
      <c r="P2354" t="n">
        <v>0</v>
      </c>
      <c r="Q2354" t="n">
        <v>0</v>
      </c>
      <c r="R2354" t="inlineStr">
        <is>
          <t>T1195:Supply Chain Compromise</t>
        </is>
      </c>
      <c r="S2354" t="n">
        <v>2</v>
      </c>
      <c r="T2354" t="inlineStr">
        <is>
          <t>MEDIUM (52%)</t>
        </is>
      </c>
      <c r="U2354" t="inlineStr">
        <is>
          <t>YES</t>
        </is>
      </c>
      <c r="V2354" t="inlineStr">
        <is>
          <t>PATCH_AVAILABLE</t>
        </is>
      </c>
      <c r="W2354" t="inlineStr">
        <is>
          <t>https://osv.dev/vulnerability/GHSA-5pcm-hx3q-hm94</t>
        </is>
      </c>
      <c r="X2354" t="inlineStr">
        <is>
          <t>NONE</t>
        </is>
      </c>
      <c r="Y2354" t="n">
        <v>0</v>
      </c>
      <c r="Z2354" t="inlineStr"/>
      <c r="AA2354" t="inlineStr">
        <is>
          <t>https://osv.dev/vulnerability/GHSA-5pcm-hx3q-hm94</t>
        </is>
      </c>
    </row>
    <row r="2355">
      <c r="A2355" t="inlineStr">
        <is>
          <t>HUNTR_AI_CVE</t>
        </is>
      </c>
      <c r="B2355" t="inlineStr">
        <is>
          <t>CVE-2025-3730</t>
        </is>
      </c>
      <c r="C2355" t="inlineStr">
        <is>
          <t>AI/ML Vulnerability: torch (PyPI): PyTorch Improper Resource Shutdown or Release vulnerability | PyTorch Improper Resource Shutdown or Release vulnerability</t>
        </is>
      </c>
      <c r="D2355" t="n">
        <v>5</v>
      </c>
      <c r="E2355" t="inlineStr">
        <is>
          <t>LOW</t>
        </is>
      </c>
      <c r="F2355" t="n">
        <v>4</v>
      </c>
      <c r="G2355" t="n">
        <v>4</v>
      </c>
      <c r="H2355" t="inlineStr">
        <is>
          <t>MEDIUM</t>
        </is>
      </c>
      <c r="I2355" t="n">
        <v>21</v>
      </c>
      <c r="J2355" t="inlineStr">
        <is>
          <t>NO</t>
        </is>
      </c>
      <c r="K2355" t="inlineStr">
        <is>
          <t>2026-02-04</t>
        </is>
      </c>
      <c r="L2355" t="inlineStr">
        <is>
          <t>UPDATE_PACKAGE</t>
        </is>
      </c>
      <c r="M2355" t="inlineStr">
        <is>
          <t>AI/ML Framework — see Huntr advisory</t>
        </is>
      </c>
      <c r="N2355" t="inlineStr">
        <is>
          <t>P3</t>
        </is>
      </c>
      <c r="O2355" t="inlineStr">
        <is>
          <t>Huntr AI/ML security disclosure</t>
        </is>
      </c>
      <c r="P2355" t="n">
        <v>0</v>
      </c>
      <c r="Q2355" t="n">
        <v>0</v>
      </c>
      <c r="R2355" t="inlineStr">
        <is>
          <t>T1195:Supply Chain Compromise</t>
        </is>
      </c>
      <c r="S2355" t="n">
        <v>2</v>
      </c>
      <c r="T2355" t="inlineStr">
        <is>
          <t>MEDIUM (52%)</t>
        </is>
      </c>
      <c r="U2355" t="inlineStr">
        <is>
          <t>YES</t>
        </is>
      </c>
      <c r="V2355" t="inlineStr">
        <is>
          <t>PATCH_AVAILABLE</t>
        </is>
      </c>
      <c r="W2355" t="inlineStr">
        <is>
          <t>https://osv.dev/vulnerability/GHSA-887c-mr87-cxwp</t>
        </is>
      </c>
      <c r="X2355" t="inlineStr">
        <is>
          <t>NONE</t>
        </is>
      </c>
      <c r="Y2355" t="n">
        <v>0</v>
      </c>
      <c r="Z2355" t="inlineStr"/>
      <c r="AA2355" t="inlineStr">
        <is>
          <t>https://osv.dev/vulnerability/GHSA-887c-mr87-cxwp</t>
        </is>
      </c>
    </row>
    <row r="2356">
      <c r="A2356" t="inlineStr">
        <is>
          <t>HUNTR_AI_CVE</t>
        </is>
      </c>
      <c r="B2356" t="inlineStr">
        <is>
          <t>CVE-2024-31583</t>
        </is>
      </c>
      <c r="C2356" t="inlineStr">
        <is>
          <t>AI/ML Vulnerability: torch (PyPI): Pytorch use-after-free vulnerability | Pytorch use-after-free vulnerability</t>
        </is>
      </c>
      <c r="D2356" t="n">
        <v>5</v>
      </c>
      <c r="E2356" t="inlineStr">
        <is>
          <t>LOW</t>
        </is>
      </c>
      <c r="F2356" t="n">
        <v>4</v>
      </c>
      <c r="G2356" t="n">
        <v>4</v>
      </c>
      <c r="H2356" t="inlineStr">
        <is>
          <t>MEDIUM</t>
        </is>
      </c>
      <c r="I2356" t="n">
        <v>21</v>
      </c>
      <c r="J2356" t="inlineStr">
        <is>
          <t>NO</t>
        </is>
      </c>
      <c r="K2356" t="inlineStr">
        <is>
          <t>2025-06-11</t>
        </is>
      </c>
      <c r="L2356" t="inlineStr">
        <is>
          <t>UPDATE_PACKAGE</t>
        </is>
      </c>
      <c r="M2356" t="inlineStr">
        <is>
          <t>AI/ML Framework — see Huntr advisory</t>
        </is>
      </c>
      <c r="N2356" t="inlineStr">
        <is>
          <t>P3</t>
        </is>
      </c>
      <c r="O2356" t="inlineStr">
        <is>
          <t>Huntr AI/ML security disclosure</t>
        </is>
      </c>
      <c r="P2356" t="n">
        <v>0</v>
      </c>
      <c r="Q2356" t="n">
        <v>0</v>
      </c>
      <c r="R2356" t="inlineStr">
        <is>
          <t>T1195:Supply Chain Compromise</t>
        </is>
      </c>
      <c r="S2356" t="n">
        <v>2</v>
      </c>
      <c r="T2356" t="inlineStr">
        <is>
          <t>MEDIUM (52%)</t>
        </is>
      </c>
      <c r="U2356" t="inlineStr">
        <is>
          <t>YES</t>
        </is>
      </c>
      <c r="V2356" t="inlineStr">
        <is>
          <t>PATCH_AVAILABLE</t>
        </is>
      </c>
      <c r="W2356" t="inlineStr">
        <is>
          <t>https://osv.dev/vulnerability/GHSA-pg7h-5qx3-wjr3</t>
        </is>
      </c>
      <c r="X2356" t="inlineStr">
        <is>
          <t>NONE</t>
        </is>
      </c>
      <c r="Y2356" t="n">
        <v>0</v>
      </c>
      <c r="Z2356" t="inlineStr"/>
      <c r="AA2356" t="inlineStr">
        <is>
          <t>https://osv.dev/vulnerability/GHSA-pg7h-5qx3-wjr3</t>
        </is>
      </c>
    </row>
    <row r="2357">
      <c r="A2357" t="inlineStr">
        <is>
          <t>HUNTR_AI_CVE</t>
        </is>
      </c>
      <c r="B2357" t="inlineStr">
        <is>
          <t>CVE-2022-45907</t>
        </is>
      </c>
      <c r="C2357" t="inlineStr">
        <is>
          <t>AI/ML Vulnerability: torch (PyPI):  | In PyTorch before trunk/89695, torch.jit.annotations.parse_type_line can cause arbitrary code execution because eval is used unsafely.</t>
        </is>
      </c>
      <c r="D2357" t="n">
        <v>7.5</v>
      </c>
      <c r="E2357" t="inlineStr">
        <is>
          <t>HIGH</t>
        </is>
      </c>
      <c r="F2357" t="n">
        <v>6</v>
      </c>
      <c r="G2357" t="n">
        <v>6</v>
      </c>
      <c r="H2357" t="inlineStr">
        <is>
          <t>MEDIUM</t>
        </is>
      </c>
      <c r="I2357" t="n">
        <v>43.5</v>
      </c>
      <c r="J2357" t="inlineStr">
        <is>
          <t>NO</t>
        </is>
      </c>
      <c r="K2357" t="inlineStr">
        <is>
          <t>2023-12-06</t>
        </is>
      </c>
      <c r="L2357" t="inlineStr">
        <is>
          <t>UPDATE_PACKAGE</t>
        </is>
      </c>
      <c r="M2357" t="inlineStr">
        <is>
          <t>AI/ML Framework — see Huntr advisory</t>
        </is>
      </c>
      <c r="N2357" t="inlineStr">
        <is>
          <t>P3</t>
        </is>
      </c>
      <c r="O2357" t="inlineStr">
        <is>
          <t>Huntr AI/ML security disclosure</t>
        </is>
      </c>
      <c r="P2357" t="n">
        <v>0</v>
      </c>
      <c r="Q2357" t="n">
        <v>0</v>
      </c>
      <c r="R2357" t="inlineStr">
        <is>
          <t>T1195:Supply Chain Compromise</t>
        </is>
      </c>
      <c r="S2357" t="n">
        <v>2</v>
      </c>
      <c r="T2357" t="inlineStr">
        <is>
          <t>MEDIUM (52%)</t>
        </is>
      </c>
      <c r="U2357" t="inlineStr">
        <is>
          <t>YES</t>
        </is>
      </c>
      <c r="V2357" t="inlineStr">
        <is>
          <t>PATCH_AVAILABLE</t>
        </is>
      </c>
      <c r="W2357" t="inlineStr">
        <is>
          <t>https://osv.dev/vulnerability/PYSEC-2022-43015</t>
        </is>
      </c>
      <c r="X2357" t="inlineStr">
        <is>
          <t>NONE</t>
        </is>
      </c>
      <c r="Y2357" t="n">
        <v>0</v>
      </c>
      <c r="Z2357" t="inlineStr"/>
      <c r="AA2357" t="inlineStr">
        <is>
          <t>https://osv.dev/vulnerability/PYSEC-2022-43015</t>
        </is>
      </c>
    </row>
    <row r="2358">
      <c r="A2358" t="inlineStr">
        <is>
          <t>HUNTR_AI_CVE</t>
        </is>
      </c>
      <c r="B2358" t="inlineStr">
        <is>
          <t>CVE-2024-31584</t>
        </is>
      </c>
      <c r="C2358" t="inlineStr">
        <is>
          <t>AI/ML Vulnerability: torch (PyPI):  | Pytorch before v2.2.0 has an Out-of-bounds Read vulnerability via the component torch/csrc/jit/mobile/flatbuffer_loader.cpp.</t>
        </is>
      </c>
      <c r="D2358" t="n">
        <v>7.5</v>
      </c>
      <c r="E2358" t="inlineStr">
        <is>
          <t>HIGH</t>
        </is>
      </c>
      <c r="F2358" t="n">
        <v>6</v>
      </c>
      <c r="G2358" t="n">
        <v>6</v>
      </c>
      <c r="H2358" t="inlineStr">
        <is>
          <t>MEDIUM</t>
        </is>
      </c>
      <c r="I2358" t="n">
        <v>43.5</v>
      </c>
      <c r="J2358" t="inlineStr">
        <is>
          <t>NO</t>
        </is>
      </c>
      <c r="K2358" t="inlineStr">
        <is>
          <t>2025-06-04</t>
        </is>
      </c>
      <c r="L2358" t="inlineStr">
        <is>
          <t>UPDATE_PACKAGE</t>
        </is>
      </c>
      <c r="M2358" t="inlineStr">
        <is>
          <t>AI/ML Framework — see Huntr advisory</t>
        </is>
      </c>
      <c r="N2358" t="inlineStr">
        <is>
          <t>P3</t>
        </is>
      </c>
      <c r="O2358" t="inlineStr">
        <is>
          <t>Huntr AI/ML security disclosure</t>
        </is>
      </c>
      <c r="P2358" t="n">
        <v>0</v>
      </c>
      <c r="Q2358" t="n">
        <v>0</v>
      </c>
      <c r="R2358" t="inlineStr">
        <is>
          <t>T1195:Supply Chain Compromise</t>
        </is>
      </c>
      <c r="S2358" t="n">
        <v>2</v>
      </c>
      <c r="T2358" t="inlineStr">
        <is>
          <t>MEDIUM (52%)</t>
        </is>
      </c>
      <c r="U2358" t="inlineStr">
        <is>
          <t>YES</t>
        </is>
      </c>
      <c r="V2358" t="inlineStr">
        <is>
          <t>PATCH_AVAILABLE</t>
        </is>
      </c>
      <c r="W2358" t="inlineStr">
        <is>
          <t>https://osv.dev/vulnerability/PYSEC-2024-250</t>
        </is>
      </c>
      <c r="X2358" t="inlineStr">
        <is>
          <t>NONE</t>
        </is>
      </c>
      <c r="Y2358" t="n">
        <v>0</v>
      </c>
      <c r="Z2358" t="inlineStr"/>
      <c r="AA2358" t="inlineStr">
        <is>
          <t>https://osv.dev/vulnerability/PYSEC-2024-250</t>
        </is>
      </c>
    </row>
    <row r="2359">
      <c r="A2359" t="inlineStr">
        <is>
          <t>HUNTR_AI_CVE</t>
        </is>
      </c>
      <c r="B2359" t="inlineStr">
        <is>
          <t>CVE-2024-31583</t>
        </is>
      </c>
      <c r="C2359" t="inlineStr">
        <is>
          <t>AI/ML Vulnerability: torch (PyPI):  | Pytorch before version v2.2.0 was discovered to contain a use-after-free vulnerability in torch/csrc/jit/mobile/interpreter.cpp.</t>
        </is>
      </c>
      <c r="D2359" t="n">
        <v>7.5</v>
      </c>
      <c r="E2359" t="inlineStr">
        <is>
          <t>HIGH</t>
        </is>
      </c>
      <c r="F2359" t="n">
        <v>6</v>
      </c>
      <c r="G2359" t="n">
        <v>6</v>
      </c>
      <c r="H2359" t="inlineStr">
        <is>
          <t>MEDIUM</t>
        </is>
      </c>
      <c r="I2359" t="n">
        <v>43.5</v>
      </c>
      <c r="J2359" t="inlineStr">
        <is>
          <t>NO</t>
        </is>
      </c>
      <c r="K2359" t="inlineStr">
        <is>
          <t>2025-06-11</t>
        </is>
      </c>
      <c r="L2359" t="inlineStr">
        <is>
          <t>UPDATE_PACKAGE</t>
        </is>
      </c>
      <c r="M2359" t="inlineStr">
        <is>
          <t>AI/ML Framework — see Huntr advisory</t>
        </is>
      </c>
      <c r="N2359" t="inlineStr">
        <is>
          <t>P3</t>
        </is>
      </c>
      <c r="O2359" t="inlineStr">
        <is>
          <t>Huntr AI/ML security disclosure</t>
        </is>
      </c>
      <c r="P2359" t="n">
        <v>0</v>
      </c>
      <c r="Q2359" t="n">
        <v>0</v>
      </c>
      <c r="R2359" t="inlineStr">
        <is>
          <t>T1195:Supply Chain Compromise</t>
        </is>
      </c>
      <c r="S2359" t="n">
        <v>2</v>
      </c>
      <c r="T2359" t="inlineStr">
        <is>
          <t>MEDIUM (52%)</t>
        </is>
      </c>
      <c r="U2359" t="inlineStr">
        <is>
          <t>YES</t>
        </is>
      </c>
      <c r="V2359" t="inlineStr">
        <is>
          <t>PATCH_AVAILABLE</t>
        </is>
      </c>
      <c r="W2359" t="inlineStr">
        <is>
          <t>https://osv.dev/vulnerability/PYSEC-2024-251</t>
        </is>
      </c>
      <c r="X2359" t="inlineStr">
        <is>
          <t>NONE</t>
        </is>
      </c>
      <c r="Y2359" t="n">
        <v>0</v>
      </c>
      <c r="Z2359" t="inlineStr"/>
      <c r="AA2359" t="inlineStr">
        <is>
          <t>https://osv.dev/vulnerability/PYSEC-2024-251</t>
        </is>
      </c>
    </row>
    <row r="2360">
      <c r="A2360" t="inlineStr">
        <is>
          <t>HUNTR_AI_CVE</t>
        </is>
      </c>
      <c r="B2360" t="inlineStr">
        <is>
          <t>CVE-2024-31580</t>
        </is>
      </c>
      <c r="C2360" t="inlineStr">
        <is>
          <t>AI/ML Vulnerability: torch (PyPI):  | PyTorch before v2.2.0 was discovered to contain a heap buffer overflow vulnerability in the component /runtime/vararg_functions.cpp. This vulnerability allows attackers to cause a Denial of Service (D</t>
        </is>
      </c>
      <c r="D2360" t="n">
        <v>7.5</v>
      </c>
      <c r="E2360" t="inlineStr">
        <is>
          <t>HIGH</t>
        </is>
      </c>
      <c r="F2360" t="n">
        <v>6</v>
      </c>
      <c r="G2360" t="n">
        <v>6</v>
      </c>
      <c r="H2360" t="inlineStr">
        <is>
          <t>MEDIUM</t>
        </is>
      </c>
      <c r="I2360" t="n">
        <v>43.5</v>
      </c>
      <c r="J2360" t="inlineStr">
        <is>
          <t>NO</t>
        </is>
      </c>
      <c r="K2360" t="inlineStr">
        <is>
          <t>2025-06-11</t>
        </is>
      </c>
      <c r="L2360" t="inlineStr">
        <is>
          <t>UPDATE_PACKAGE</t>
        </is>
      </c>
      <c r="M2360" t="inlineStr">
        <is>
          <t>AI/ML Framework — see Huntr advisory</t>
        </is>
      </c>
      <c r="N2360" t="inlineStr">
        <is>
          <t>P3</t>
        </is>
      </c>
      <c r="O2360" t="inlineStr">
        <is>
          <t>Huntr AI/ML security disclosure</t>
        </is>
      </c>
      <c r="P2360" t="n">
        <v>0</v>
      </c>
      <c r="Q2360" t="n">
        <v>0</v>
      </c>
      <c r="R2360" t="inlineStr">
        <is>
          <t>T1195:Supply Chain Compromise</t>
        </is>
      </c>
      <c r="S2360" t="n">
        <v>2</v>
      </c>
      <c r="T2360" t="inlineStr">
        <is>
          <t>MEDIUM (52%)</t>
        </is>
      </c>
      <c r="U2360" t="inlineStr">
        <is>
          <t>YES</t>
        </is>
      </c>
      <c r="V2360" t="inlineStr">
        <is>
          <t>PATCH_AVAILABLE</t>
        </is>
      </c>
      <c r="W2360" t="inlineStr">
        <is>
          <t>https://osv.dev/vulnerability/PYSEC-2024-252</t>
        </is>
      </c>
      <c r="X2360" t="inlineStr">
        <is>
          <t>NONE</t>
        </is>
      </c>
      <c r="Y2360" t="n">
        <v>0</v>
      </c>
      <c r="Z2360" t="inlineStr"/>
      <c r="AA2360" t="inlineStr">
        <is>
          <t>https://osv.dev/vulnerability/PYSEC-2024-252</t>
        </is>
      </c>
    </row>
    <row r="2361">
      <c r="A2361" t="inlineStr">
        <is>
          <t>HUNTR_AI_CVE</t>
        </is>
      </c>
      <c r="B2361" t="inlineStr">
        <is>
          <t>CVE-2024-48063</t>
        </is>
      </c>
      <c r="C2361" t="inlineStr">
        <is>
          <t>AI/ML Vulnerability: torch (PyPI): | In PyTorch &lt;=2.4.1, the RemoteModule has Deserialization RCE. NOTE: this is disputed by multiple parties because this is intended behavior in PyTorch distributed computing.</t>
        </is>
      </c>
      <c r="D2361" t="n">
        <v>5</v>
      </c>
      <c r="E2361" t="inlineStr">
        <is>
          <t>LOW</t>
        </is>
      </c>
      <c r="F2361" t="n">
        <v>4</v>
      </c>
      <c r="G2361" t="n">
        <v>4</v>
      </c>
      <c r="H2361" t="inlineStr">
        <is>
          <t>MEDIUM</t>
        </is>
      </c>
      <c r="I2361" t="n">
        <v>21</v>
      </c>
      <c r="J2361" t="inlineStr">
        <is>
          <t>NO</t>
        </is>
      </c>
      <c r="K2361" t="inlineStr">
        <is>
          <t>2025-07-16</t>
        </is>
      </c>
      <c r="L2361" t="inlineStr">
        <is>
          <t>UPDATE_PACKAGE</t>
        </is>
      </c>
      <c r="M2361" t="inlineStr">
        <is>
          <t>AI/ML Framework — see Huntr advisory</t>
        </is>
      </c>
      <c r="N2361" t="inlineStr">
        <is>
          <t>P3</t>
        </is>
      </c>
      <c r="O2361" t="inlineStr">
        <is>
          <t>Huntr AI/ML security disclosure</t>
        </is>
      </c>
      <c r="P2361" t="n">
        <v>0</v>
      </c>
      <c r="Q2361" t="n">
        <v>0</v>
      </c>
      <c r="R2361" t="inlineStr">
        <is>
          <t>T1195:Supply Chain Compromise</t>
        </is>
      </c>
      <c r="S2361" t="n">
        <v>2</v>
      </c>
      <c r="T2361" t="inlineStr">
        <is>
          <t>MEDIUM (52%)</t>
        </is>
      </c>
      <c r="U2361" t="inlineStr">
        <is>
          <t>YES</t>
        </is>
      </c>
      <c r="V2361" t="inlineStr">
        <is>
          <t>PATCH_AVAILABLE</t>
        </is>
      </c>
      <c r="W2361" t="inlineStr">
        <is>
          <t>https://osv.dev/vulnerability/PYSEC-2024-259</t>
        </is>
      </c>
      <c r="X2361" t="inlineStr">
        <is>
          <t>NONE</t>
        </is>
      </c>
      <c r="Y2361" t="n">
        <v>0</v>
      </c>
      <c r="Z2361" t="inlineStr"/>
      <c r="AA2361" t="inlineStr">
        <is>
          <t>https://osv.dev/vulnerability/PYSEC-2024-259</t>
        </is>
      </c>
    </row>
    <row r="2362">
      <c r="A2362" t="inlineStr">
        <is>
          <t>HUNTR_AI_CVE</t>
        </is>
      </c>
      <c r="B2362" t="inlineStr">
        <is>
          <t>CVE-2025-32434</t>
        </is>
      </c>
      <c r="C2362" t="inlineStr">
        <is>
          <t>AI/ML Vulnerability: torch (PyPI):  | PyTorch is a Python package that provides tensor computation with strong GPU acceleration and deep neural networks built on a tape-based autograd system. In version 2.5.1 and prior, a Remote Command E</t>
        </is>
      </c>
      <c r="D2362" t="n">
        <v>5</v>
      </c>
      <c r="E2362" t="inlineStr">
        <is>
          <t>LOW</t>
        </is>
      </c>
      <c r="F2362" t="n">
        <v>4</v>
      </c>
      <c r="G2362" t="n">
        <v>4</v>
      </c>
      <c r="H2362" t="inlineStr">
        <is>
          <t>MEDIUM</t>
        </is>
      </c>
      <c r="I2362" t="n">
        <v>21</v>
      </c>
      <c r="J2362" t="inlineStr">
        <is>
          <t>NO</t>
        </is>
      </c>
      <c r="K2362" t="inlineStr">
        <is>
          <t>2025-05-28</t>
        </is>
      </c>
      <c r="L2362" t="inlineStr">
        <is>
          <t>UPDATE_PACKAGE</t>
        </is>
      </c>
      <c r="M2362" t="inlineStr">
        <is>
          <t>AI/ML Framework — see Huntr advisory</t>
        </is>
      </c>
      <c r="N2362" t="inlineStr">
        <is>
          <t>P3</t>
        </is>
      </c>
      <c r="O2362" t="inlineStr">
        <is>
          <t>Huntr AI/ML security disclosure</t>
        </is>
      </c>
      <c r="P2362" t="n">
        <v>0</v>
      </c>
      <c r="Q2362" t="n">
        <v>0</v>
      </c>
      <c r="R2362" t="inlineStr">
        <is>
          <t>T1195:Supply Chain Compromise</t>
        </is>
      </c>
      <c r="S2362" t="n">
        <v>2</v>
      </c>
      <c r="T2362" t="inlineStr">
        <is>
          <t>MEDIUM (52%)</t>
        </is>
      </c>
      <c r="U2362" t="inlineStr">
        <is>
          <t>YES</t>
        </is>
      </c>
      <c r="V2362" t="inlineStr">
        <is>
          <t>PATCH_AVAILABLE</t>
        </is>
      </c>
      <c r="W2362" t="inlineStr">
        <is>
          <t>https://osv.dev/vulnerability/PYSEC-2025-41</t>
        </is>
      </c>
      <c r="X2362" t="inlineStr">
        <is>
          <t>NONE</t>
        </is>
      </c>
      <c r="Y2362" t="n">
        <v>0</v>
      </c>
      <c r="Z2362" t="inlineStr"/>
      <c r="AA2362" t="inlineStr">
        <is>
          <t>https://osv.dev/vulnerability/PYSEC-2025-41</t>
        </is>
      </c>
    </row>
    <row r="2363">
      <c r="A2363" t="inlineStr">
        <is>
          <t>HUNTR_AI_CVE</t>
        </is>
      </c>
      <c r="B2363" t="inlineStr">
        <is>
          <t>CVE-2022-21726</t>
        </is>
      </c>
      <c r="C2363" t="inlineStr">
        <is>
          <t>AI/ML Vulnerability: tensorflow (PyPI): Out of bounds read in Tensorflow | Out of bounds read in Tensorflow</t>
        </is>
      </c>
      <c r="D2363" t="n">
        <v>5</v>
      </c>
      <c r="E2363" t="inlineStr">
        <is>
          <t>LOW</t>
        </is>
      </c>
      <c r="F2363" t="n">
        <v>4</v>
      </c>
      <c r="G2363" t="n">
        <v>4</v>
      </c>
      <c r="H2363" t="inlineStr">
        <is>
          <t>MEDIUM</t>
        </is>
      </c>
      <c r="I2363" t="n">
        <v>21</v>
      </c>
      <c r="J2363" t="inlineStr">
        <is>
          <t>NO</t>
        </is>
      </c>
      <c r="K2363" t="inlineStr">
        <is>
          <t>2024-11-13</t>
        </is>
      </c>
      <c r="L2363" t="inlineStr">
        <is>
          <t>UPDATE_PACKAGE</t>
        </is>
      </c>
      <c r="M2363" t="inlineStr">
        <is>
          <t>AI/ML Framework — see Huntr advisory</t>
        </is>
      </c>
      <c r="N2363" t="inlineStr">
        <is>
          <t>P3</t>
        </is>
      </c>
      <c r="O2363" t="inlineStr">
        <is>
          <t>Huntr AI/ML security disclosure</t>
        </is>
      </c>
      <c r="P2363" t="n">
        <v>0</v>
      </c>
      <c r="Q2363" t="n">
        <v>0</v>
      </c>
      <c r="R2363" t="inlineStr">
        <is>
          <t>T1195:Supply Chain Compromise</t>
        </is>
      </c>
      <c r="S2363" t="n">
        <v>2</v>
      </c>
      <c r="T2363" t="inlineStr">
        <is>
          <t>MEDIUM (52%)</t>
        </is>
      </c>
      <c r="U2363" t="inlineStr">
        <is>
          <t>YES</t>
        </is>
      </c>
      <c r="V2363" t="inlineStr">
        <is>
          <t>PATCH_AVAILABLE</t>
        </is>
      </c>
      <c r="W2363" t="inlineStr">
        <is>
          <t>https://osv.dev/vulnerability/GHSA-23hm-7w47-xw72</t>
        </is>
      </c>
      <c r="X2363" t="inlineStr">
        <is>
          <t>NONE</t>
        </is>
      </c>
      <c r="Y2363" t="n">
        <v>0</v>
      </c>
      <c r="Z2363" t="inlineStr"/>
      <c r="AA2363" t="inlineStr">
        <is>
          <t>https://osv.dev/vulnerability/GHSA-23hm-7w47-xw72</t>
        </is>
      </c>
    </row>
    <row r="2364">
      <c r="A2364" t="inlineStr">
        <is>
          <t>HUNTR_AI_CVE</t>
        </is>
      </c>
      <c r="B2364" t="inlineStr">
        <is>
          <t>CVE-2022-35968</t>
        </is>
      </c>
      <c r="C2364" t="inlineStr">
        <is>
          <t>AI/ML Vulnerability: tensorflow (PyPI): TensorFlow vulnerable to `CHECK` fail in `AvgPoolGrad` | TensorFlow vulnerable to `CHECK` fail in `AvgPoolGrad`</t>
        </is>
      </c>
      <c r="D2364" t="n">
        <v>5</v>
      </c>
      <c r="E2364" t="inlineStr">
        <is>
          <t>LOW</t>
        </is>
      </c>
      <c r="F2364" t="n">
        <v>4</v>
      </c>
      <c r="G2364" t="n">
        <v>4</v>
      </c>
      <c r="H2364" t="inlineStr">
        <is>
          <t>MEDIUM</t>
        </is>
      </c>
      <c r="I2364" t="n">
        <v>21</v>
      </c>
      <c r="J2364" t="inlineStr">
        <is>
          <t>NO</t>
        </is>
      </c>
      <c r="K2364" t="inlineStr">
        <is>
          <t>2023-12-06</t>
        </is>
      </c>
      <c r="L2364" t="inlineStr">
        <is>
          <t>UPDATE_PACKAGE</t>
        </is>
      </c>
      <c r="M2364" t="inlineStr">
        <is>
          <t>AI/ML Framework — see Huntr advisory</t>
        </is>
      </c>
      <c r="N2364" t="inlineStr">
        <is>
          <t>P3</t>
        </is>
      </c>
      <c r="O2364" t="inlineStr">
        <is>
          <t>Huntr AI/ML security disclosure</t>
        </is>
      </c>
      <c r="P2364" t="n">
        <v>0</v>
      </c>
      <c r="Q2364" t="n">
        <v>0</v>
      </c>
      <c r="R2364" t="inlineStr">
        <is>
          <t>T1195:Supply Chain Compromise</t>
        </is>
      </c>
      <c r="S2364" t="n">
        <v>2</v>
      </c>
      <c r="T2364" t="inlineStr">
        <is>
          <t>MEDIUM (52%)</t>
        </is>
      </c>
      <c r="U2364" t="inlineStr">
        <is>
          <t>YES</t>
        </is>
      </c>
      <c r="V2364" t="inlineStr">
        <is>
          <t>PATCH_AVAILABLE</t>
        </is>
      </c>
      <c r="W2364" t="inlineStr">
        <is>
          <t>https://osv.dev/vulnerability/GHSA-2475-53vw-vp25</t>
        </is>
      </c>
      <c r="X2364" t="inlineStr">
        <is>
          <t>NONE</t>
        </is>
      </c>
      <c r="Y2364" t="n">
        <v>0</v>
      </c>
      <c r="Z2364" t="inlineStr"/>
      <c r="AA2364" t="inlineStr">
        <is>
          <t>https://osv.dev/vulnerability/GHSA-2475-53vw-vp25</t>
        </is>
      </c>
    </row>
    <row r="2365">
      <c r="A2365" t="inlineStr">
        <is>
          <t>HUNTR_AI_CVE</t>
        </is>
      </c>
      <c r="B2365" t="inlineStr">
        <is>
          <t>CVE-2022-23591</t>
        </is>
      </c>
      <c r="C2365" t="inlineStr">
        <is>
          <t>AI/ML Vulnerability: tensorflow (PyPI): Stack overflow in TensorFlow | Stack overflow in TensorFlow</t>
        </is>
      </c>
      <c r="D2365" t="n">
        <v>5</v>
      </c>
      <c r="E2365" t="inlineStr">
        <is>
          <t>LOW</t>
        </is>
      </c>
      <c r="F2365" t="n">
        <v>4</v>
      </c>
      <c r="G2365" t="n">
        <v>4</v>
      </c>
      <c r="H2365" t="inlineStr">
        <is>
          <t>MEDIUM</t>
        </is>
      </c>
      <c r="I2365" t="n">
        <v>21</v>
      </c>
      <c r="J2365" t="inlineStr">
        <is>
          <t>NO</t>
        </is>
      </c>
      <c r="K2365" t="inlineStr">
        <is>
          <t>2024-11-13</t>
        </is>
      </c>
      <c r="L2365" t="inlineStr">
        <is>
          <t>UPDATE_PACKAGE</t>
        </is>
      </c>
      <c r="M2365" t="inlineStr">
        <is>
          <t>AI/ML Framework — see Huntr advisory</t>
        </is>
      </c>
      <c r="N2365" t="inlineStr">
        <is>
          <t>P3</t>
        </is>
      </c>
      <c r="O2365" t="inlineStr">
        <is>
          <t>Huntr AI/ML security disclosure</t>
        </is>
      </c>
      <c r="P2365" t="n">
        <v>0</v>
      </c>
      <c r="Q2365" t="n">
        <v>0</v>
      </c>
      <c r="R2365" t="inlineStr">
        <is>
          <t>T1195:Supply Chain Compromise</t>
        </is>
      </c>
      <c r="S2365" t="n">
        <v>2</v>
      </c>
      <c r="T2365" t="inlineStr">
        <is>
          <t>MEDIUM (52%)</t>
        </is>
      </c>
      <c r="U2365" t="inlineStr">
        <is>
          <t>YES</t>
        </is>
      </c>
      <c r="V2365" t="inlineStr">
        <is>
          <t>PATCH_AVAILABLE</t>
        </is>
      </c>
      <c r="W2365" t="inlineStr">
        <is>
          <t>https://osv.dev/vulnerability/GHSA-247x-2f9f-5wp7</t>
        </is>
      </c>
      <c r="X2365" t="inlineStr">
        <is>
          <t>NONE</t>
        </is>
      </c>
      <c r="Y2365" t="n">
        <v>0</v>
      </c>
      <c r="Z2365" t="inlineStr"/>
      <c r="AA2365" t="inlineStr">
        <is>
          <t>https://osv.dev/vulnerability/GHSA-247x-2f9f-5wp7</t>
        </is>
      </c>
    </row>
    <row r="2366">
      <c r="A2366" t="inlineStr">
        <is>
          <t>HUNTR_AI_CVE</t>
        </is>
      </c>
      <c r="B2366" t="inlineStr">
        <is>
          <t>CVE-2022-23584</t>
        </is>
      </c>
      <c r="C2366" t="inlineStr">
        <is>
          <t>AI/ML Vulnerability: tensorflow (PyPI): Use after free in `DecodePng` kernel | Use after free in `DecodePng` kernel</t>
        </is>
      </c>
      <c r="D2366" t="n">
        <v>5</v>
      </c>
      <c r="E2366" t="inlineStr">
        <is>
          <t>LOW</t>
        </is>
      </c>
      <c r="F2366" t="n">
        <v>4</v>
      </c>
      <c r="G2366" t="n">
        <v>4</v>
      </c>
      <c r="H2366" t="inlineStr">
        <is>
          <t>MEDIUM</t>
        </is>
      </c>
      <c r="I2366" t="n">
        <v>21</v>
      </c>
      <c r="J2366" t="inlineStr">
        <is>
          <t>NO</t>
        </is>
      </c>
      <c r="K2366" t="inlineStr">
        <is>
          <t>2024-11-07</t>
        </is>
      </c>
      <c r="L2366" t="inlineStr">
        <is>
          <t>UPDATE_PACKAGE</t>
        </is>
      </c>
      <c r="M2366" t="inlineStr">
        <is>
          <t>AI/ML Framework — see Huntr advisory</t>
        </is>
      </c>
      <c r="N2366" t="inlineStr">
        <is>
          <t>P3</t>
        </is>
      </c>
      <c r="O2366" t="inlineStr">
        <is>
          <t>Huntr AI/ML security disclosure</t>
        </is>
      </c>
      <c r="P2366" t="n">
        <v>0</v>
      </c>
      <c r="Q2366" t="n">
        <v>0</v>
      </c>
      <c r="R2366" t="inlineStr">
        <is>
          <t>T1195:Supply Chain Compromise</t>
        </is>
      </c>
      <c r="S2366" t="n">
        <v>2</v>
      </c>
      <c r="T2366" t="inlineStr">
        <is>
          <t>MEDIUM (52%)</t>
        </is>
      </c>
      <c r="U2366" t="inlineStr">
        <is>
          <t>YES</t>
        </is>
      </c>
      <c r="V2366" t="inlineStr">
        <is>
          <t>PATCH_AVAILABLE</t>
        </is>
      </c>
      <c r="W2366" t="inlineStr">
        <is>
          <t>https://osv.dev/vulnerability/GHSA-24x4-6qmh-88qg</t>
        </is>
      </c>
      <c r="X2366" t="inlineStr">
        <is>
          <t>NONE</t>
        </is>
      </c>
      <c r="Y2366" t="n">
        <v>0</v>
      </c>
      <c r="Z2366" t="inlineStr"/>
      <c r="AA2366" t="inlineStr">
        <is>
          <t>https://osv.dev/vulnerability/GHSA-24x4-6qmh-88qg</t>
        </is>
      </c>
    </row>
    <row r="2367">
      <c r="A2367" t="inlineStr">
        <is>
          <t>HUNTR_AI_CVE</t>
        </is>
      </c>
      <c r="B2367" t="inlineStr">
        <is>
          <t>CVE-2021-29590</t>
        </is>
      </c>
      <c r="C2367" t="inlineStr">
        <is>
          <t>AI/ML Vulnerability: tensorflow (PyPI): Heap OOB read in TFLite's implementation of `Minimum` or `Maximum` | Heap OOB read in TFLite's implementation of `Minimum` or `Maximum`</t>
        </is>
      </c>
      <c r="D2367" t="n">
        <v>5</v>
      </c>
      <c r="E2367" t="inlineStr">
        <is>
          <t>LOW</t>
        </is>
      </c>
      <c r="F2367" t="n">
        <v>4</v>
      </c>
      <c r="G2367" t="n">
        <v>4</v>
      </c>
      <c r="H2367" t="inlineStr">
        <is>
          <t>MEDIUM</t>
        </is>
      </c>
      <c r="I2367" t="n">
        <v>21</v>
      </c>
      <c r="J2367" t="inlineStr">
        <is>
          <t>NO</t>
        </is>
      </c>
      <c r="K2367" t="inlineStr">
        <is>
          <t>2026-02-04</t>
        </is>
      </c>
      <c r="L2367" t="inlineStr">
        <is>
          <t>UPDATE_PACKAGE</t>
        </is>
      </c>
      <c r="M2367" t="inlineStr">
        <is>
          <t>AI/ML Framework — see Huntr advisory</t>
        </is>
      </c>
      <c r="N2367" t="inlineStr">
        <is>
          <t>P3</t>
        </is>
      </c>
      <c r="O2367" t="inlineStr">
        <is>
          <t>Huntr AI/ML security disclosure</t>
        </is>
      </c>
      <c r="P2367" t="n">
        <v>0</v>
      </c>
      <c r="Q2367" t="n">
        <v>0</v>
      </c>
      <c r="R2367" t="inlineStr">
        <is>
          <t>T1195:Supply Chain Compromise</t>
        </is>
      </c>
      <c r="S2367" t="n">
        <v>2</v>
      </c>
      <c r="T2367" t="inlineStr">
        <is>
          <t>MEDIUM (52%)</t>
        </is>
      </c>
      <c r="U2367" t="inlineStr">
        <is>
          <t>YES</t>
        </is>
      </c>
      <c r="V2367" t="inlineStr">
        <is>
          <t>PATCH_AVAILABLE</t>
        </is>
      </c>
      <c r="W2367" t="inlineStr">
        <is>
          <t>https://osv.dev/vulnerability/GHSA-24x6-8c7m-hv3f</t>
        </is>
      </c>
      <c r="X2367" t="inlineStr">
        <is>
          <t>NONE</t>
        </is>
      </c>
      <c r="Y2367" t="n">
        <v>0</v>
      </c>
      <c r="Z2367" t="inlineStr"/>
      <c r="AA2367" t="inlineStr">
        <is>
          <t>https://osv.dev/vulnerability/GHSA-24x6-8c7m-hv3f</t>
        </is>
      </c>
    </row>
    <row r="2368">
      <c r="A2368" t="inlineStr">
        <is>
          <t>HUNTR_AI_CVE</t>
        </is>
      </c>
      <c r="B2368" t="inlineStr">
        <is>
          <t>CVE-2021-29586</t>
        </is>
      </c>
      <c r="C2368" t="inlineStr">
        <is>
          <t>AI/ML Vulnerability: tensorflow (PyPI): Division by zero in optimized pooling implementations in TFLite | Division by zero in optimized pooling implementations in TFLite</t>
        </is>
      </c>
      <c r="D2368" t="n">
        <v>5</v>
      </c>
      <c r="E2368" t="inlineStr">
        <is>
          <t>LOW</t>
        </is>
      </c>
      <c r="F2368" t="n">
        <v>4</v>
      </c>
      <c r="G2368" t="n">
        <v>4</v>
      </c>
      <c r="H2368" t="inlineStr">
        <is>
          <t>MEDIUM</t>
        </is>
      </c>
      <c r="I2368" t="n">
        <v>21</v>
      </c>
      <c r="J2368" t="inlineStr">
        <is>
          <t>NO</t>
        </is>
      </c>
      <c r="K2368" t="inlineStr">
        <is>
          <t>2026-02-04</t>
        </is>
      </c>
      <c r="L2368" t="inlineStr">
        <is>
          <t>UPDATE_PACKAGE</t>
        </is>
      </c>
      <c r="M2368" t="inlineStr">
        <is>
          <t>AI/ML Framework — see Huntr advisory</t>
        </is>
      </c>
      <c r="N2368" t="inlineStr">
        <is>
          <t>P3</t>
        </is>
      </c>
      <c r="O2368" t="inlineStr">
        <is>
          <t>Huntr AI/ML security disclosure</t>
        </is>
      </c>
      <c r="P2368" t="n">
        <v>0</v>
      </c>
      <c r="Q2368" t="n">
        <v>0</v>
      </c>
      <c r="R2368" t="inlineStr">
        <is>
          <t>T1195:Supply Chain Compromise</t>
        </is>
      </c>
      <c r="S2368" t="n">
        <v>2</v>
      </c>
      <c r="T2368" t="inlineStr">
        <is>
          <t>MEDIUM (52%)</t>
        </is>
      </c>
      <c r="U2368" t="inlineStr">
        <is>
          <t>YES</t>
        </is>
      </c>
      <c r="V2368" t="inlineStr">
        <is>
          <t>PATCH_AVAILABLE</t>
        </is>
      </c>
      <c r="W2368" t="inlineStr">
        <is>
          <t>https://osv.dev/vulnerability/GHSA-26j7-6w8w-7922</t>
        </is>
      </c>
      <c r="X2368" t="inlineStr">
        <is>
          <t>NONE</t>
        </is>
      </c>
      <c r="Y2368" t="n">
        <v>0</v>
      </c>
      <c r="Z2368" t="inlineStr"/>
      <c r="AA2368" t="inlineStr">
        <is>
          <t>https://osv.dev/vulnerability/GHSA-26j7-6w8w-7922</t>
        </is>
      </c>
    </row>
    <row r="2369">
      <c r="A2369" t="inlineStr">
        <is>
          <t>HUNTR_AI_CVE</t>
        </is>
      </c>
      <c r="B2369" t="inlineStr">
        <is>
          <t>CVE-2021-37673</t>
        </is>
      </c>
      <c r="C2369" t="inlineStr">
        <is>
          <t>AI/ML Vulnerability: tensorflow (PyPI): `CHECK`-fail in `MapStage` | `CHECK`-fail in `MapStage`</t>
        </is>
      </c>
      <c r="D2369" t="n">
        <v>5</v>
      </c>
      <c r="E2369" t="inlineStr">
        <is>
          <t>LOW</t>
        </is>
      </c>
      <c r="F2369" t="n">
        <v>4</v>
      </c>
      <c r="G2369" t="n">
        <v>4</v>
      </c>
      <c r="H2369" t="inlineStr">
        <is>
          <t>MEDIUM</t>
        </is>
      </c>
      <c r="I2369" t="n">
        <v>21</v>
      </c>
      <c r="J2369" t="inlineStr">
        <is>
          <t>NO</t>
        </is>
      </c>
      <c r="K2369" t="inlineStr">
        <is>
          <t>2026-02-04</t>
        </is>
      </c>
      <c r="L2369" t="inlineStr">
        <is>
          <t>UPDATE_PACKAGE</t>
        </is>
      </c>
      <c r="M2369" t="inlineStr">
        <is>
          <t>AI/ML Framework — see Huntr advisory</t>
        </is>
      </c>
      <c r="N2369" t="inlineStr">
        <is>
          <t>P3</t>
        </is>
      </c>
      <c r="O2369" t="inlineStr">
        <is>
          <t>Huntr AI/ML security disclosure</t>
        </is>
      </c>
      <c r="P2369" t="n">
        <v>0</v>
      </c>
      <c r="Q2369" t="n">
        <v>0</v>
      </c>
      <c r="R2369" t="inlineStr">
        <is>
          <t>T1195:Supply Chain Compromise</t>
        </is>
      </c>
      <c r="S2369" t="n">
        <v>2</v>
      </c>
      <c r="T2369" t="inlineStr">
        <is>
          <t>MEDIUM (52%)</t>
        </is>
      </c>
      <c r="U2369" t="inlineStr">
        <is>
          <t>YES</t>
        </is>
      </c>
      <c r="V2369" t="inlineStr">
        <is>
          <t>PATCH_AVAILABLE</t>
        </is>
      </c>
      <c r="W2369" t="inlineStr">
        <is>
          <t>https://osv.dev/vulnerability/GHSA-278g-rq84-9hmg</t>
        </is>
      </c>
      <c r="X2369" t="inlineStr">
        <is>
          <t>NONE</t>
        </is>
      </c>
      <c r="Y2369" t="n">
        <v>0</v>
      </c>
      <c r="Z2369" t="inlineStr"/>
      <c r="AA2369" t="inlineStr">
        <is>
          <t>https://osv.dev/vulnerability/GHSA-278g-rq84-9hmg</t>
        </is>
      </c>
    </row>
    <row r="2370">
      <c r="A2370" t="inlineStr">
        <is>
          <t>HUNTR_AI_CVE</t>
        </is>
      </c>
      <c r="B2370" t="inlineStr">
        <is>
          <t>CVE-2021-37644</t>
        </is>
      </c>
      <c r="C2370" t="inlineStr">
        <is>
          <t>AI/ML Vulnerability: tensorflow (PyPI): `std::abort` raised from `TensorListReserve` | `std::abort` raised from `TensorListReserve`</t>
        </is>
      </c>
      <c r="D2370" t="n">
        <v>5</v>
      </c>
      <c r="E2370" t="inlineStr">
        <is>
          <t>LOW</t>
        </is>
      </c>
      <c r="F2370" t="n">
        <v>4</v>
      </c>
      <c r="G2370" t="n">
        <v>4</v>
      </c>
      <c r="H2370" t="inlineStr">
        <is>
          <t>MEDIUM</t>
        </is>
      </c>
      <c r="I2370" t="n">
        <v>21</v>
      </c>
      <c r="J2370" t="inlineStr">
        <is>
          <t>NO</t>
        </is>
      </c>
      <c r="K2370" t="inlineStr">
        <is>
          <t>2026-02-04</t>
        </is>
      </c>
      <c r="L2370" t="inlineStr">
        <is>
          <t>UPDATE_PACKAGE</t>
        </is>
      </c>
      <c r="M2370" t="inlineStr">
        <is>
          <t>AI/ML Framework — see Huntr advisory</t>
        </is>
      </c>
      <c r="N2370" t="inlineStr">
        <is>
          <t>P3</t>
        </is>
      </c>
      <c r="O2370" t="inlineStr">
        <is>
          <t>Huntr AI/ML security disclosure</t>
        </is>
      </c>
      <c r="P2370" t="n">
        <v>0</v>
      </c>
      <c r="Q2370" t="n">
        <v>0</v>
      </c>
      <c r="R2370" t="inlineStr">
        <is>
          <t>T1195:Supply Chain Compromise</t>
        </is>
      </c>
      <c r="S2370" t="n">
        <v>2</v>
      </c>
      <c r="T2370" t="inlineStr">
        <is>
          <t>MEDIUM (52%)</t>
        </is>
      </c>
      <c r="U2370" t="inlineStr">
        <is>
          <t>YES</t>
        </is>
      </c>
      <c r="V2370" t="inlineStr">
        <is>
          <t>PATCH_AVAILABLE</t>
        </is>
      </c>
      <c r="W2370" t="inlineStr">
        <is>
          <t>https://osv.dev/vulnerability/GHSA-27j5-4p9v-pp67</t>
        </is>
      </c>
      <c r="X2370" t="inlineStr">
        <is>
          <t>NONE</t>
        </is>
      </c>
      <c r="Y2370" t="n">
        <v>0</v>
      </c>
      <c r="Z2370" t="inlineStr"/>
      <c r="AA2370" t="inlineStr">
        <is>
          <t>https://osv.dev/vulnerability/GHSA-27j5-4p9v-pp67</t>
        </is>
      </c>
    </row>
    <row r="2371">
      <c r="A2371" t="inlineStr">
        <is>
          <t>HUNTR_AI_CVE</t>
        </is>
      </c>
      <c r="B2371" t="inlineStr">
        <is>
          <t>CVE-2021-37691</t>
        </is>
      </c>
      <c r="C2371" t="inlineStr">
        <is>
          <t>AI/ML Vulnerability: tensorflow (PyPI): FPE in LSH in TFLite | FPE in LSH in TFLite</t>
        </is>
      </c>
      <c r="D2371" t="n">
        <v>5</v>
      </c>
      <c r="E2371" t="inlineStr">
        <is>
          <t>LOW</t>
        </is>
      </c>
      <c r="F2371" t="n">
        <v>4</v>
      </c>
      <c r="G2371" t="n">
        <v>4</v>
      </c>
      <c r="H2371" t="inlineStr">
        <is>
          <t>MEDIUM</t>
        </is>
      </c>
      <c r="I2371" t="n">
        <v>21</v>
      </c>
      <c r="J2371" t="inlineStr">
        <is>
          <t>NO</t>
        </is>
      </c>
      <c r="K2371" t="inlineStr">
        <is>
          <t>2026-02-04</t>
        </is>
      </c>
      <c r="L2371" t="inlineStr">
        <is>
          <t>UPDATE_PACKAGE</t>
        </is>
      </c>
      <c r="M2371" t="inlineStr">
        <is>
          <t>AI/ML Framework — see Huntr advisory</t>
        </is>
      </c>
      <c r="N2371" t="inlineStr">
        <is>
          <t>P3</t>
        </is>
      </c>
      <c r="O2371" t="inlineStr">
        <is>
          <t>Huntr AI/ML security disclosure</t>
        </is>
      </c>
      <c r="P2371" t="n">
        <v>0</v>
      </c>
      <c r="Q2371" t="n">
        <v>0</v>
      </c>
      <c r="R2371" t="inlineStr">
        <is>
          <t>T1195:Supply Chain Compromise</t>
        </is>
      </c>
      <c r="S2371" t="n">
        <v>2</v>
      </c>
      <c r="T2371" t="inlineStr">
        <is>
          <t>MEDIUM (52%)</t>
        </is>
      </c>
      <c r="U2371" t="inlineStr">
        <is>
          <t>YES</t>
        </is>
      </c>
      <c r="V2371" t="inlineStr">
        <is>
          <t>PATCH_AVAILABLE</t>
        </is>
      </c>
      <c r="W2371" t="inlineStr">
        <is>
          <t>https://osv.dev/vulnerability/GHSA-27qf-jwm8-g7f3</t>
        </is>
      </c>
      <c r="X2371" t="inlineStr">
        <is>
          <t>NONE</t>
        </is>
      </c>
      <c r="Y2371" t="n">
        <v>0</v>
      </c>
      <c r="Z2371" t="inlineStr"/>
      <c r="AA2371" t="inlineStr">
        <is>
          <t>https://osv.dev/vulnerability/GHSA-27qf-jwm8-g7f3</t>
        </is>
      </c>
    </row>
    <row r="2372">
      <c r="A2372" t="inlineStr">
        <is>
          <t>HUNTR_AI_CVE</t>
        </is>
      </c>
      <c r="B2372" t="inlineStr">
        <is>
          <t>CVE-2022-41899</t>
        </is>
      </c>
      <c r="C2372" t="inlineStr">
        <is>
          <t>AI/ML Vulnerability: tensorflow (PyPI): `CHECK` fail via inputs in `SdcaOptimizer` | `CHECK` fail via inputs in `SdcaOptimizer`</t>
        </is>
      </c>
      <c r="D2372" t="n">
        <v>5</v>
      </c>
      <c r="E2372" t="inlineStr">
        <is>
          <t>LOW</t>
        </is>
      </c>
      <c r="F2372" t="n">
        <v>4</v>
      </c>
      <c r="G2372" t="n">
        <v>4</v>
      </c>
      <c r="H2372" t="inlineStr">
        <is>
          <t>MEDIUM</t>
        </is>
      </c>
      <c r="I2372" t="n">
        <v>21</v>
      </c>
      <c r="J2372" t="inlineStr">
        <is>
          <t>NO</t>
        </is>
      </c>
      <c r="K2372" t="inlineStr">
        <is>
          <t>2024-02-16</t>
        </is>
      </c>
      <c r="L2372" t="inlineStr">
        <is>
          <t>UPDATE_PACKAGE</t>
        </is>
      </c>
      <c r="M2372" t="inlineStr">
        <is>
          <t>AI/ML Framework — see Huntr advisory</t>
        </is>
      </c>
      <c r="N2372" t="inlineStr">
        <is>
          <t>P3</t>
        </is>
      </c>
      <c r="O2372" t="inlineStr">
        <is>
          <t>Huntr AI/ML security disclosure</t>
        </is>
      </c>
      <c r="P2372" t="n">
        <v>0</v>
      </c>
      <c r="Q2372" t="n">
        <v>0</v>
      </c>
      <c r="R2372" t="inlineStr">
        <is>
          <t>T1195:Supply Chain Compromise</t>
        </is>
      </c>
      <c r="S2372" t="n">
        <v>2</v>
      </c>
      <c r="T2372" t="inlineStr">
        <is>
          <t>MEDIUM (52%)</t>
        </is>
      </c>
      <c r="U2372" t="inlineStr">
        <is>
          <t>YES</t>
        </is>
      </c>
      <c r="V2372" t="inlineStr">
        <is>
          <t>PATCH_AVAILABLE</t>
        </is>
      </c>
      <c r="W2372" t="inlineStr">
        <is>
          <t>https://osv.dev/vulnerability/GHSA-27rc-728f-x5w2</t>
        </is>
      </c>
      <c r="X2372" t="inlineStr">
        <is>
          <t>NONE</t>
        </is>
      </c>
      <c r="Y2372" t="n">
        <v>0</v>
      </c>
      <c r="Z2372" t="inlineStr"/>
      <c r="AA2372" t="inlineStr">
        <is>
          <t>https://osv.dev/vulnerability/GHSA-27rc-728f-x5w2</t>
        </is>
      </c>
    </row>
    <row r="2373">
      <c r="A2373" t="inlineStr">
        <is>
          <t>HUNTR_AI_CVE</t>
        </is>
      </c>
      <c r="B2373" t="inlineStr">
        <is>
          <t>CVE-2021-29523</t>
        </is>
      </c>
      <c r="C2373" t="inlineStr">
        <is>
          <t>AI/ML Vulnerability: tensorflow (PyPI): CHECK-fail in AddManySparseToTensorsMap | CHECK-fail in AddManySparseToTensorsMap</t>
        </is>
      </c>
      <c r="D2373" t="n">
        <v>5</v>
      </c>
      <c r="E2373" t="inlineStr">
        <is>
          <t>LOW</t>
        </is>
      </c>
      <c r="F2373" t="n">
        <v>4</v>
      </c>
      <c r="G2373" t="n">
        <v>4</v>
      </c>
      <c r="H2373" t="inlineStr">
        <is>
          <t>MEDIUM</t>
        </is>
      </c>
      <c r="I2373" t="n">
        <v>21</v>
      </c>
      <c r="J2373" t="inlineStr">
        <is>
          <t>NO</t>
        </is>
      </c>
      <c r="K2373" t="inlineStr">
        <is>
          <t>2026-02-04</t>
        </is>
      </c>
      <c r="L2373" t="inlineStr">
        <is>
          <t>UPDATE_PACKAGE</t>
        </is>
      </c>
      <c r="M2373" t="inlineStr">
        <is>
          <t>AI/ML Framework — see Huntr advisory</t>
        </is>
      </c>
      <c r="N2373" t="inlineStr">
        <is>
          <t>P3</t>
        </is>
      </c>
      <c r="O2373" t="inlineStr">
        <is>
          <t>Huntr AI/ML security disclosure</t>
        </is>
      </c>
      <c r="P2373" t="n">
        <v>0</v>
      </c>
      <c r="Q2373" t="n">
        <v>0</v>
      </c>
      <c r="R2373" t="inlineStr">
        <is>
          <t>T1195:Supply Chain Compromise</t>
        </is>
      </c>
      <c r="S2373" t="n">
        <v>2</v>
      </c>
      <c r="T2373" t="inlineStr">
        <is>
          <t>MEDIUM (52%)</t>
        </is>
      </c>
      <c r="U2373" t="inlineStr">
        <is>
          <t>YES</t>
        </is>
      </c>
      <c r="V2373" t="inlineStr">
        <is>
          <t>PATCH_AVAILABLE</t>
        </is>
      </c>
      <c r="W2373" t="inlineStr">
        <is>
          <t>https://osv.dev/vulnerability/GHSA-2cpx-427x-q2c6</t>
        </is>
      </c>
      <c r="X2373" t="inlineStr">
        <is>
          <t>NONE</t>
        </is>
      </c>
      <c r="Y2373" t="n">
        <v>0</v>
      </c>
      <c r="Z2373" t="inlineStr"/>
      <c r="AA2373" t="inlineStr">
        <is>
          <t>https://osv.dev/vulnerability/GHSA-2cpx-427x-q2c6</t>
        </is>
      </c>
    </row>
    <row r="2374">
      <c r="A2374" t="inlineStr">
        <is>
          <t>HUNTR_AI_CVE</t>
        </is>
      </c>
      <c r="B2374" t="inlineStr">
        <is>
          <t>CVE-2021-29536</t>
        </is>
      </c>
      <c r="C2374" t="inlineStr">
        <is>
          <t>AI/ML Vulnerability: tensorflow (PyPI): Heap buffer overflow in `QuantizedReshape` | Heap buffer overflow in `QuantizedReshape`</t>
        </is>
      </c>
      <c r="D2374" t="n">
        <v>5</v>
      </c>
      <c r="E2374" t="inlineStr">
        <is>
          <t>LOW</t>
        </is>
      </c>
      <c r="F2374" t="n">
        <v>4</v>
      </c>
      <c r="G2374" t="n">
        <v>4</v>
      </c>
      <c r="H2374" t="inlineStr">
        <is>
          <t>MEDIUM</t>
        </is>
      </c>
      <c r="I2374" t="n">
        <v>21</v>
      </c>
      <c r="J2374" t="inlineStr">
        <is>
          <t>NO</t>
        </is>
      </c>
      <c r="K2374" t="inlineStr">
        <is>
          <t>2026-02-04</t>
        </is>
      </c>
      <c r="L2374" t="inlineStr">
        <is>
          <t>UPDATE_PACKAGE</t>
        </is>
      </c>
      <c r="M2374" t="inlineStr">
        <is>
          <t>AI/ML Framework — see Huntr advisory</t>
        </is>
      </c>
      <c r="N2374" t="inlineStr">
        <is>
          <t>P3</t>
        </is>
      </c>
      <c r="O2374" t="inlineStr">
        <is>
          <t>Huntr AI/ML security disclosure</t>
        </is>
      </c>
      <c r="P2374" t="n">
        <v>0</v>
      </c>
      <c r="Q2374" t="n">
        <v>0</v>
      </c>
      <c r="R2374" t="inlineStr">
        <is>
          <t>T1195:Supply Chain Compromise</t>
        </is>
      </c>
      <c r="S2374" t="n">
        <v>2</v>
      </c>
      <c r="T2374" t="inlineStr">
        <is>
          <t>MEDIUM (52%)</t>
        </is>
      </c>
      <c r="U2374" t="inlineStr">
        <is>
          <t>YES</t>
        </is>
      </c>
      <c r="V2374" t="inlineStr">
        <is>
          <t>PATCH_AVAILABLE</t>
        </is>
      </c>
      <c r="W2374" t="inlineStr">
        <is>
          <t>https://osv.dev/vulnerability/GHSA-2gfx-95x2-5v3x</t>
        </is>
      </c>
      <c r="X2374" t="inlineStr">
        <is>
          <t>NONE</t>
        </is>
      </c>
      <c r="Y2374" t="n">
        <v>0</v>
      </c>
      <c r="Z2374" t="inlineStr"/>
      <c r="AA2374" t="inlineStr">
        <is>
          <t>https://osv.dev/vulnerability/GHSA-2gfx-95x2-5v3x</t>
        </is>
      </c>
    </row>
    <row r="2375">
      <c r="A2375" t="inlineStr">
        <is>
          <t>HUNTR_AI_CVE</t>
        </is>
      </c>
      <c r="B2375" t="inlineStr">
        <is>
          <t>CVE-2021-41198</t>
        </is>
      </c>
      <c r="C2375" t="inlineStr">
        <is>
          <t>AI/ML Vulnerability: tensorflow (PyPI): Overflow/crash in `tf.tile` when tiling tensor is large | Overflow/crash in `tf.tile` when tiling tensor is large</t>
        </is>
      </c>
      <c r="D2375" t="n">
        <v>5</v>
      </c>
      <c r="E2375" t="inlineStr">
        <is>
          <t>LOW</t>
        </is>
      </c>
      <c r="F2375" t="n">
        <v>4</v>
      </c>
      <c r="G2375" t="n">
        <v>4</v>
      </c>
      <c r="H2375" t="inlineStr">
        <is>
          <t>MEDIUM</t>
        </is>
      </c>
      <c r="I2375" t="n">
        <v>21</v>
      </c>
      <c r="J2375" t="inlineStr">
        <is>
          <t>NO</t>
        </is>
      </c>
      <c r="K2375" t="inlineStr">
        <is>
          <t>2026-02-04</t>
        </is>
      </c>
      <c r="L2375" t="inlineStr">
        <is>
          <t>UPDATE_PACKAGE</t>
        </is>
      </c>
      <c r="M2375" t="inlineStr">
        <is>
          <t>AI/ML Framework — see Huntr advisory</t>
        </is>
      </c>
      <c r="N2375" t="inlineStr">
        <is>
          <t>P3</t>
        </is>
      </c>
      <c r="O2375" t="inlineStr">
        <is>
          <t>Huntr AI/ML security disclosure</t>
        </is>
      </c>
      <c r="P2375" t="n">
        <v>0</v>
      </c>
      <c r="Q2375" t="n">
        <v>0</v>
      </c>
      <c r="R2375" t="inlineStr">
        <is>
          <t>T1195:Supply Chain Compromise</t>
        </is>
      </c>
      <c r="S2375" t="n">
        <v>2</v>
      </c>
      <c r="T2375" t="inlineStr">
        <is>
          <t>MEDIUM (52%)</t>
        </is>
      </c>
      <c r="U2375" t="inlineStr">
        <is>
          <t>YES</t>
        </is>
      </c>
      <c r="V2375" t="inlineStr">
        <is>
          <t>PATCH_AVAILABLE</t>
        </is>
      </c>
      <c r="W2375" t="inlineStr">
        <is>
          <t>https://osv.dev/vulnerability/GHSA-2p25-55c9-h58q</t>
        </is>
      </c>
      <c r="X2375" t="inlineStr">
        <is>
          <t>NONE</t>
        </is>
      </c>
      <c r="Y2375" t="n">
        <v>0</v>
      </c>
      <c r="Z2375" t="inlineStr"/>
      <c r="AA2375" t="inlineStr">
        <is>
          <t>https://osv.dev/vulnerability/GHSA-2p25-55c9-h58q</t>
        </is>
      </c>
    </row>
    <row r="2376">
      <c r="A2376" t="inlineStr">
        <is>
          <t>HUNTR_AI_CVE</t>
        </is>
      </c>
      <c r="B2376" t="inlineStr">
        <is>
          <t>CVE-2022-29193</t>
        </is>
      </c>
      <c r="C2376" t="inlineStr">
        <is>
          <t>AI/ML Vulnerability: tensorflow (PyPI): Missing validation causes `TensorSummaryV2` to crash | Missing validation causes `TensorSummaryV2` to crash</t>
        </is>
      </c>
      <c r="D2376" t="n">
        <v>5</v>
      </c>
      <c r="E2376" t="inlineStr">
        <is>
          <t>LOW</t>
        </is>
      </c>
      <c r="F2376" t="n">
        <v>4</v>
      </c>
      <c r="G2376" t="n">
        <v>4</v>
      </c>
      <c r="H2376" t="inlineStr">
        <is>
          <t>MEDIUM</t>
        </is>
      </c>
      <c r="I2376" t="n">
        <v>21</v>
      </c>
      <c r="J2376" t="inlineStr">
        <is>
          <t>NO</t>
        </is>
      </c>
      <c r="K2376" t="inlineStr">
        <is>
          <t>2023-12-06</t>
        </is>
      </c>
      <c r="L2376" t="inlineStr">
        <is>
          <t>UPDATE_PACKAGE</t>
        </is>
      </c>
      <c r="M2376" t="inlineStr">
        <is>
          <t>AI/ML Framework — see Huntr advisory</t>
        </is>
      </c>
      <c r="N2376" t="inlineStr">
        <is>
          <t>P3</t>
        </is>
      </c>
      <c r="O2376" t="inlineStr">
        <is>
          <t>Huntr AI/ML security disclosure</t>
        </is>
      </c>
      <c r="P2376" t="n">
        <v>0</v>
      </c>
      <c r="Q2376" t="n">
        <v>0</v>
      </c>
      <c r="R2376" t="inlineStr">
        <is>
          <t>T1195:Supply Chain Compromise</t>
        </is>
      </c>
      <c r="S2376" t="n">
        <v>2</v>
      </c>
      <c r="T2376" t="inlineStr">
        <is>
          <t>MEDIUM (52%)</t>
        </is>
      </c>
      <c r="U2376" t="inlineStr">
        <is>
          <t>YES</t>
        </is>
      </c>
      <c r="V2376" t="inlineStr">
        <is>
          <t>PATCH_AVAILABLE</t>
        </is>
      </c>
      <c r="W2376" t="inlineStr">
        <is>
          <t>https://osv.dev/vulnerability/GHSA-2p9q-h29j-3f5v</t>
        </is>
      </c>
      <c r="X2376" t="inlineStr">
        <is>
          <t>NONE</t>
        </is>
      </c>
      <c r="Y2376" t="n">
        <v>0</v>
      </c>
      <c r="Z2376" t="inlineStr"/>
      <c r="AA2376" t="inlineStr">
        <is>
          <t>https://osv.dev/vulnerability/GHSA-2p9q-h29j-3f5v</t>
        </is>
      </c>
    </row>
    <row r="2377">
      <c r="A2377" t="inlineStr">
        <is>
          <t>HUNTR_AI_CVE</t>
        </is>
      </c>
      <c r="B2377" t="inlineStr">
        <is>
          <t>CVE-2022-29208</t>
        </is>
      </c>
      <c r="C2377" t="inlineStr">
        <is>
          <t>AI/ML Vulnerability: tensorflow (PyPI): Segfault and OOB write due to incomplete validation in `EditDistance` in TensorFlow | Segfault and OOB write due to incomplete validation in `EditDistance` in TensorFlow</t>
        </is>
      </c>
      <c r="D2377" t="n">
        <v>5</v>
      </c>
      <c r="E2377" t="inlineStr">
        <is>
          <t>LOW</t>
        </is>
      </c>
      <c r="F2377" t="n">
        <v>4</v>
      </c>
      <c r="G2377" t="n">
        <v>4</v>
      </c>
      <c r="H2377" t="inlineStr">
        <is>
          <t>MEDIUM</t>
        </is>
      </c>
      <c r="I2377" t="n">
        <v>21</v>
      </c>
      <c r="J2377" t="inlineStr">
        <is>
          <t>NO</t>
        </is>
      </c>
      <c r="K2377" t="inlineStr">
        <is>
          <t>2023-12-06</t>
        </is>
      </c>
      <c r="L2377" t="inlineStr">
        <is>
          <t>UPDATE_PACKAGE</t>
        </is>
      </c>
      <c r="M2377" t="inlineStr">
        <is>
          <t>AI/ML Framework — see Huntr advisory</t>
        </is>
      </c>
      <c r="N2377" t="inlineStr">
        <is>
          <t>P3</t>
        </is>
      </c>
      <c r="O2377" t="inlineStr">
        <is>
          <t>Huntr AI/ML security disclosure</t>
        </is>
      </c>
      <c r="P2377" t="n">
        <v>0</v>
      </c>
      <c r="Q2377" t="n">
        <v>0</v>
      </c>
      <c r="R2377" t="inlineStr">
        <is>
          <t>T1195:Supply Chain Compromise</t>
        </is>
      </c>
      <c r="S2377" t="n">
        <v>2</v>
      </c>
      <c r="T2377" t="inlineStr">
        <is>
          <t>MEDIUM (52%)</t>
        </is>
      </c>
      <c r="U2377" t="inlineStr">
        <is>
          <t>YES</t>
        </is>
      </c>
      <c r="V2377" t="inlineStr">
        <is>
          <t>PATCH_AVAILABLE</t>
        </is>
      </c>
      <c r="W2377" t="inlineStr">
        <is>
          <t>https://osv.dev/vulnerability/GHSA-2r2f-g8mw-9gvr</t>
        </is>
      </c>
      <c r="X2377" t="inlineStr">
        <is>
          <t>NONE</t>
        </is>
      </c>
      <c r="Y2377" t="n">
        <v>0</v>
      </c>
      <c r="Z2377" t="inlineStr"/>
      <c r="AA2377" t="inlineStr">
        <is>
          <t>https://osv.dev/vulnerability/GHSA-2r2f-g8mw-9gvr</t>
        </is>
      </c>
    </row>
    <row r="2378">
      <c r="A2378" t="inlineStr">
        <is>
          <t>HUNTR_AI_CVE</t>
        </is>
      </c>
      <c r="B2378" t="inlineStr">
        <is>
          <t>CVE-2021-37654</t>
        </is>
      </c>
      <c r="C2378" t="inlineStr">
        <is>
          <t>AI/ML Vulnerability: tensorflow (PyPI): Heap OOB and CHECK fail in `ResourceGather` | Heap OOB and CHECK fail in `ResourceGather`</t>
        </is>
      </c>
      <c r="D2378" t="n">
        <v>5</v>
      </c>
      <c r="E2378" t="inlineStr">
        <is>
          <t>LOW</t>
        </is>
      </c>
      <c r="F2378" t="n">
        <v>4</v>
      </c>
      <c r="G2378" t="n">
        <v>4</v>
      </c>
      <c r="H2378" t="inlineStr">
        <is>
          <t>MEDIUM</t>
        </is>
      </c>
      <c r="I2378" t="n">
        <v>21</v>
      </c>
      <c r="J2378" t="inlineStr">
        <is>
          <t>NO</t>
        </is>
      </c>
      <c r="K2378" t="inlineStr">
        <is>
          <t>2026-02-04</t>
        </is>
      </c>
      <c r="L2378" t="inlineStr">
        <is>
          <t>UPDATE_PACKAGE</t>
        </is>
      </c>
      <c r="M2378" t="inlineStr">
        <is>
          <t>AI/ML Framework — see Huntr advisory</t>
        </is>
      </c>
      <c r="N2378" t="inlineStr">
        <is>
          <t>P3</t>
        </is>
      </c>
      <c r="O2378" t="inlineStr">
        <is>
          <t>Huntr AI/ML security disclosure</t>
        </is>
      </c>
      <c r="P2378" t="n">
        <v>0</v>
      </c>
      <c r="Q2378" t="n">
        <v>0</v>
      </c>
      <c r="R2378" t="inlineStr">
        <is>
          <t>T1195:Supply Chain Compromise</t>
        </is>
      </c>
      <c r="S2378" t="n">
        <v>2</v>
      </c>
      <c r="T2378" t="inlineStr">
        <is>
          <t>MEDIUM (52%)</t>
        </is>
      </c>
      <c r="U2378" t="inlineStr">
        <is>
          <t>YES</t>
        </is>
      </c>
      <c r="V2378" t="inlineStr">
        <is>
          <t>PATCH_AVAILABLE</t>
        </is>
      </c>
      <c r="W2378" t="inlineStr">
        <is>
          <t>https://osv.dev/vulnerability/GHSA-2r8p-fg3c-wcj4</t>
        </is>
      </c>
      <c r="X2378" t="inlineStr">
        <is>
          <t>NONE</t>
        </is>
      </c>
      <c r="Y2378" t="n">
        <v>0</v>
      </c>
      <c r="Z2378" t="inlineStr"/>
      <c r="AA2378" t="inlineStr">
        <is>
          <t>https://osv.dev/vulnerability/GHSA-2r8p-fg3c-wcj4</t>
        </is>
      </c>
    </row>
    <row r="2379">
      <c r="A2379" t="inlineStr">
        <is>
          <t>HUNTR_AI_CVE</t>
        </is>
      </c>
      <c r="B2379" t="inlineStr">
        <is>
          <t>CVE-2022-29200</t>
        </is>
      </c>
      <c r="C2379" t="inlineStr">
        <is>
          <t>AI/ML Vulnerability: tensorflow (PyPI): Missing validation causes denial of service via `LSTMBlockCell` | Missing validation causes denial of service via `LSTMBlockCell`</t>
        </is>
      </c>
      <c r="D2379" t="n">
        <v>5</v>
      </c>
      <c r="E2379" t="inlineStr">
        <is>
          <t>LOW</t>
        </is>
      </c>
      <c r="F2379" t="n">
        <v>4</v>
      </c>
      <c r="G2379" t="n">
        <v>4</v>
      </c>
      <c r="H2379" t="inlineStr">
        <is>
          <t>MEDIUM</t>
        </is>
      </c>
      <c r="I2379" t="n">
        <v>21</v>
      </c>
      <c r="J2379" t="inlineStr">
        <is>
          <t>NO</t>
        </is>
      </c>
      <c r="K2379" t="inlineStr">
        <is>
          <t>2024-02-16</t>
        </is>
      </c>
      <c r="L2379" t="inlineStr">
        <is>
          <t>UPDATE_PACKAGE</t>
        </is>
      </c>
      <c r="M2379" t="inlineStr">
        <is>
          <t>AI/ML Framework — see Huntr advisory</t>
        </is>
      </c>
      <c r="N2379" t="inlineStr">
        <is>
          <t>P3</t>
        </is>
      </c>
      <c r="O2379" t="inlineStr">
        <is>
          <t>Huntr AI/ML security disclosure</t>
        </is>
      </c>
      <c r="P2379" t="n">
        <v>0</v>
      </c>
      <c r="Q2379" t="n">
        <v>0</v>
      </c>
      <c r="R2379" t="inlineStr">
        <is>
          <t>T1195:Supply Chain Compromise</t>
        </is>
      </c>
      <c r="S2379" t="n">
        <v>2</v>
      </c>
      <c r="T2379" t="inlineStr">
        <is>
          <t>MEDIUM (52%)</t>
        </is>
      </c>
      <c r="U2379" t="inlineStr">
        <is>
          <t>YES</t>
        </is>
      </c>
      <c r="V2379" t="inlineStr">
        <is>
          <t>PATCH_AVAILABLE</t>
        </is>
      </c>
      <c r="W2379" t="inlineStr">
        <is>
          <t>https://osv.dev/vulnerability/GHSA-2vv3-56qg-g2cf</t>
        </is>
      </c>
      <c r="X2379" t="inlineStr">
        <is>
          <t>NONE</t>
        </is>
      </c>
      <c r="Y2379" t="n">
        <v>0</v>
      </c>
      <c r="Z2379" t="inlineStr"/>
      <c r="AA2379" t="inlineStr">
        <is>
          <t>https://osv.dev/vulnerability/GHSA-2vv3-56qg-g2cf</t>
        </is>
      </c>
    </row>
    <row r="2380">
      <c r="A2380" t="inlineStr">
        <is>
          <t>HUNTR_AI_CVE</t>
        </is>
      </c>
      <c r="B2380" t="inlineStr">
        <is>
          <t>CVE-2021-37668</t>
        </is>
      </c>
      <c r="C2380" t="inlineStr">
        <is>
          <t>AI/ML Vulnerability: tensorflow (PyPI): FPE in `tf.raw_ops.UnravelIndex` | FPE in `tf.raw_ops.UnravelIndex`</t>
        </is>
      </c>
      <c r="D2380" t="n">
        <v>5</v>
      </c>
      <c r="E2380" t="inlineStr">
        <is>
          <t>LOW</t>
        </is>
      </c>
      <c r="F2380" t="n">
        <v>4</v>
      </c>
      <c r="G2380" t="n">
        <v>4</v>
      </c>
      <c r="H2380" t="inlineStr">
        <is>
          <t>MEDIUM</t>
        </is>
      </c>
      <c r="I2380" t="n">
        <v>21</v>
      </c>
      <c r="J2380" t="inlineStr">
        <is>
          <t>NO</t>
        </is>
      </c>
      <c r="K2380" t="inlineStr">
        <is>
          <t>2026-02-04</t>
        </is>
      </c>
      <c r="L2380" t="inlineStr">
        <is>
          <t>UPDATE_PACKAGE</t>
        </is>
      </c>
      <c r="M2380" t="inlineStr">
        <is>
          <t>AI/ML Framework — see Huntr advisory</t>
        </is>
      </c>
      <c r="N2380" t="inlineStr">
        <is>
          <t>P3</t>
        </is>
      </c>
      <c r="O2380" t="inlineStr">
        <is>
          <t>Huntr AI/ML security disclosure</t>
        </is>
      </c>
      <c r="P2380" t="n">
        <v>0</v>
      </c>
      <c r="Q2380" t="n">
        <v>0</v>
      </c>
      <c r="R2380" t="inlineStr">
        <is>
          <t>T1195:Supply Chain Compromise</t>
        </is>
      </c>
      <c r="S2380" t="n">
        <v>2</v>
      </c>
      <c r="T2380" t="inlineStr">
        <is>
          <t>MEDIUM (52%)</t>
        </is>
      </c>
      <c r="U2380" t="inlineStr">
        <is>
          <t>YES</t>
        </is>
      </c>
      <c r="V2380" t="inlineStr">
        <is>
          <t>PATCH_AVAILABLE</t>
        </is>
      </c>
      <c r="W2380" t="inlineStr">
        <is>
          <t>https://osv.dev/vulnerability/GHSA-2wmv-37vq-52g5</t>
        </is>
      </c>
      <c r="X2380" t="inlineStr">
        <is>
          <t>NONE</t>
        </is>
      </c>
      <c r="Y2380" t="n">
        <v>0</v>
      </c>
      <c r="Z2380" t="inlineStr"/>
      <c r="AA2380" t="inlineStr">
        <is>
          <t>https://osv.dev/vulnerability/GHSA-2wmv-37vq-52g5</t>
        </is>
      </c>
    </row>
    <row r="2381">
      <c r="A2381" t="inlineStr">
        <is>
          <t>HUNTR_AI_CVE</t>
        </is>
      </c>
      <c r="B2381" t="inlineStr">
        <is>
          <t>CVE-2021-29612</t>
        </is>
      </c>
      <c r="C2381" t="inlineStr">
        <is>
          <t>AI/ML Vulnerability: tensorflow (PyPI): Heap buffer overflow in `BandedTriangularSolve` | Heap buffer overflow in `BandedTriangularSolve`</t>
        </is>
      </c>
      <c r="D2381" t="n">
        <v>5</v>
      </c>
      <c r="E2381" t="inlineStr">
        <is>
          <t>LOW</t>
        </is>
      </c>
      <c r="F2381" t="n">
        <v>4</v>
      </c>
      <c r="G2381" t="n">
        <v>4</v>
      </c>
      <c r="H2381" t="inlineStr">
        <is>
          <t>MEDIUM</t>
        </is>
      </c>
      <c r="I2381" t="n">
        <v>21</v>
      </c>
      <c r="J2381" t="inlineStr">
        <is>
          <t>NO</t>
        </is>
      </c>
      <c r="K2381" t="inlineStr">
        <is>
          <t>2026-02-04</t>
        </is>
      </c>
      <c r="L2381" t="inlineStr">
        <is>
          <t>UPDATE_PACKAGE</t>
        </is>
      </c>
      <c r="M2381" t="inlineStr">
        <is>
          <t>AI/ML Framework — see Huntr advisory</t>
        </is>
      </c>
      <c r="N2381" t="inlineStr">
        <is>
          <t>P3</t>
        </is>
      </c>
      <c r="O2381" t="inlineStr">
        <is>
          <t>Huntr AI/ML security disclosure</t>
        </is>
      </c>
      <c r="P2381" t="n">
        <v>0</v>
      </c>
      <c r="Q2381" t="n">
        <v>0</v>
      </c>
      <c r="R2381" t="inlineStr">
        <is>
          <t>T1195:Supply Chain Compromise</t>
        </is>
      </c>
      <c r="S2381" t="n">
        <v>2</v>
      </c>
      <c r="T2381" t="inlineStr">
        <is>
          <t>MEDIUM (52%)</t>
        </is>
      </c>
      <c r="U2381" t="inlineStr">
        <is>
          <t>YES</t>
        </is>
      </c>
      <c r="V2381" t="inlineStr">
        <is>
          <t>PATCH_AVAILABLE</t>
        </is>
      </c>
      <c r="W2381" t="inlineStr">
        <is>
          <t>https://osv.dev/vulnerability/GHSA-2xgj-xhgf-ggjv</t>
        </is>
      </c>
      <c r="X2381" t="inlineStr">
        <is>
          <t>NONE</t>
        </is>
      </c>
      <c r="Y2381" t="n">
        <v>0</v>
      </c>
      <c r="Z2381" t="inlineStr"/>
      <c r="AA2381" t="inlineStr">
        <is>
          <t>https://osv.dev/vulnerability/GHSA-2xgj-xhgf-ggjv</t>
        </is>
      </c>
    </row>
    <row r="2382">
      <c r="A2382" t="inlineStr">
        <is>
          <t>HUNTR_AI_CVE</t>
        </is>
      </c>
      <c r="B2382" t="inlineStr">
        <is>
          <t>CVE-2022-21729</t>
        </is>
      </c>
      <c r="C2382" t="inlineStr">
        <is>
          <t>AI/ML Vulnerability: tensorflow (PyPI): Overflow and uncaught divide by zero in Tensorflow | Overflow and uncaught divide by zero in Tensorflow</t>
        </is>
      </c>
      <c r="D2382" t="n">
        <v>5</v>
      </c>
      <c r="E2382" t="inlineStr">
        <is>
          <t>LOW</t>
        </is>
      </c>
      <c r="F2382" t="n">
        <v>4</v>
      </c>
      <c r="G2382" t="n">
        <v>4</v>
      </c>
      <c r="H2382" t="inlineStr">
        <is>
          <t>MEDIUM</t>
        </is>
      </c>
      <c r="I2382" t="n">
        <v>21</v>
      </c>
      <c r="J2382" t="inlineStr">
        <is>
          <t>NO</t>
        </is>
      </c>
      <c r="K2382" t="inlineStr">
        <is>
          <t>2024-11-13</t>
        </is>
      </c>
      <c r="L2382" t="inlineStr">
        <is>
          <t>UPDATE_PACKAGE</t>
        </is>
      </c>
      <c r="M2382" t="inlineStr">
        <is>
          <t>AI/ML Framework — see Huntr advisory</t>
        </is>
      </c>
      <c r="N2382" t="inlineStr">
        <is>
          <t>P3</t>
        </is>
      </c>
      <c r="O2382" t="inlineStr">
        <is>
          <t>Huntr AI/ML security disclosure</t>
        </is>
      </c>
      <c r="P2382" t="n">
        <v>0</v>
      </c>
      <c r="Q2382" t="n">
        <v>0</v>
      </c>
      <c r="R2382" t="inlineStr">
        <is>
          <t>T1195:Supply Chain Compromise</t>
        </is>
      </c>
      <c r="S2382" t="n">
        <v>2</v>
      </c>
      <c r="T2382" t="inlineStr">
        <is>
          <t>MEDIUM (52%)</t>
        </is>
      </c>
      <c r="U2382" t="inlineStr">
        <is>
          <t>YES</t>
        </is>
      </c>
      <c r="V2382" t="inlineStr">
        <is>
          <t>PATCH_AVAILABLE</t>
        </is>
      </c>
      <c r="W2382" t="inlineStr">
        <is>
          <t>https://osv.dev/vulnerability/GHSA-34f9-hjfq-rr8j</t>
        </is>
      </c>
      <c r="X2382" t="inlineStr">
        <is>
          <t>NONE</t>
        </is>
      </c>
      <c r="Y2382" t="n">
        <v>0</v>
      </c>
      <c r="Z2382" t="inlineStr"/>
      <c r="AA2382" t="inlineStr">
        <is>
          <t>https://osv.dev/vulnerability/GHSA-34f9-hjfq-rr8j</t>
        </is>
      </c>
    </row>
    <row r="2383">
      <c r="A2383" t="inlineStr">
        <is>
          <t>HUNTR_AI_CVE</t>
        </is>
      </c>
      <c r="B2383" t="inlineStr">
        <is>
          <t>CVE-2022-41907</t>
        </is>
      </c>
      <c r="C2383" t="inlineStr">
        <is>
          <t>AI/ML Vulnerability: tensorflow (PyPI): Overflow in `ResizeNearestNeighborGrad` | Overflow in `ResizeNearestNeighborGrad`</t>
        </is>
      </c>
      <c r="D2383" t="n">
        <v>5</v>
      </c>
      <c r="E2383" t="inlineStr">
        <is>
          <t>LOW</t>
        </is>
      </c>
      <c r="F2383" t="n">
        <v>4</v>
      </c>
      <c r="G2383" t="n">
        <v>4</v>
      </c>
      <c r="H2383" t="inlineStr">
        <is>
          <t>MEDIUM</t>
        </is>
      </c>
      <c r="I2383" t="n">
        <v>21</v>
      </c>
      <c r="J2383" t="inlineStr">
        <is>
          <t>NO</t>
        </is>
      </c>
      <c r="K2383" t="inlineStr">
        <is>
          <t>2023-12-06</t>
        </is>
      </c>
      <c r="L2383" t="inlineStr">
        <is>
          <t>UPDATE_PACKAGE</t>
        </is>
      </c>
      <c r="M2383" t="inlineStr">
        <is>
          <t>AI/ML Framework — see Huntr advisory</t>
        </is>
      </c>
      <c r="N2383" t="inlineStr">
        <is>
          <t>P3</t>
        </is>
      </c>
      <c r="O2383" t="inlineStr">
        <is>
          <t>Huntr AI/ML security disclosure</t>
        </is>
      </c>
      <c r="P2383" t="n">
        <v>0</v>
      </c>
      <c r="Q2383" t="n">
        <v>0</v>
      </c>
      <c r="R2383" t="inlineStr">
        <is>
          <t>T1195:Supply Chain Compromise</t>
        </is>
      </c>
      <c r="S2383" t="n">
        <v>2</v>
      </c>
      <c r="T2383" t="inlineStr">
        <is>
          <t>MEDIUM (52%)</t>
        </is>
      </c>
      <c r="U2383" t="inlineStr">
        <is>
          <t>YES</t>
        </is>
      </c>
      <c r="V2383" t="inlineStr">
        <is>
          <t>PATCH_AVAILABLE</t>
        </is>
      </c>
      <c r="W2383" t="inlineStr">
        <is>
          <t>https://osv.dev/vulnerability/GHSA-368v-7v32-52fx</t>
        </is>
      </c>
      <c r="X2383" t="inlineStr">
        <is>
          <t>NONE</t>
        </is>
      </c>
      <c r="Y2383" t="n">
        <v>0</v>
      </c>
      <c r="Z2383" t="inlineStr"/>
      <c r="AA2383" t="inlineStr">
        <is>
          <t>https://osv.dev/vulnerability/GHSA-368v-7v32-52fx</t>
        </is>
      </c>
    </row>
    <row r="2384">
      <c r="A2384" t="inlineStr">
        <is>
          <t>HUNTR_AI_CVE</t>
        </is>
      </c>
      <c r="B2384" t="inlineStr">
        <is>
          <t>CVE-2021-29562</t>
        </is>
      </c>
      <c r="C2384" t="inlineStr">
        <is>
          <t>AI/ML Vulnerability: tensorflow (PyPI): CHECK-fail in `tf.raw_ops.IRFFT` | CHECK-fail in `tf.raw_ops.IRFFT`</t>
        </is>
      </c>
      <c r="D2384" t="n">
        <v>5</v>
      </c>
      <c r="E2384" t="inlineStr">
        <is>
          <t>LOW</t>
        </is>
      </c>
      <c r="F2384" t="n">
        <v>4</v>
      </c>
      <c r="G2384" t="n">
        <v>4</v>
      </c>
      <c r="H2384" t="inlineStr">
        <is>
          <t>MEDIUM</t>
        </is>
      </c>
      <c r="I2384" t="n">
        <v>21</v>
      </c>
      <c r="J2384" t="inlineStr">
        <is>
          <t>NO</t>
        </is>
      </c>
      <c r="K2384" t="inlineStr">
        <is>
          <t>2026-02-04</t>
        </is>
      </c>
      <c r="L2384" t="inlineStr">
        <is>
          <t>UPDATE_PACKAGE</t>
        </is>
      </c>
      <c r="M2384" t="inlineStr">
        <is>
          <t>AI/ML Framework — see Huntr advisory</t>
        </is>
      </c>
      <c r="N2384" t="inlineStr">
        <is>
          <t>P3</t>
        </is>
      </c>
      <c r="O2384" t="inlineStr">
        <is>
          <t>Huntr AI/ML security disclosure</t>
        </is>
      </c>
      <c r="P2384" t="n">
        <v>0</v>
      </c>
      <c r="Q2384" t="n">
        <v>0</v>
      </c>
      <c r="R2384" t="inlineStr">
        <is>
          <t>T1195:Supply Chain Compromise</t>
        </is>
      </c>
      <c r="S2384" t="n">
        <v>2</v>
      </c>
      <c r="T2384" t="inlineStr">
        <is>
          <t>MEDIUM (52%)</t>
        </is>
      </c>
      <c r="U2384" t="inlineStr">
        <is>
          <t>YES</t>
        </is>
      </c>
      <c r="V2384" t="inlineStr">
        <is>
          <t>PATCH_AVAILABLE</t>
        </is>
      </c>
      <c r="W2384" t="inlineStr">
        <is>
          <t>https://osv.dev/vulnerability/GHSA-36vm-xw34-x4pj</t>
        </is>
      </c>
      <c r="X2384" t="inlineStr">
        <is>
          <t>NONE</t>
        </is>
      </c>
      <c r="Y2384" t="n">
        <v>0</v>
      </c>
      <c r="Z2384" t="inlineStr"/>
      <c r="AA2384" t="inlineStr">
        <is>
          <t>https://osv.dev/vulnerability/GHSA-36vm-xw34-x4pj</t>
        </is>
      </c>
    </row>
    <row r="2385">
      <c r="A2385" t="inlineStr">
        <is>
          <t>HUNTR_AI_CVE</t>
        </is>
      </c>
      <c r="B2385" t="inlineStr">
        <is>
          <t>CVE-2021-41226</t>
        </is>
      </c>
      <c r="C2385" t="inlineStr">
        <is>
          <t>AI/ML Vulnerability: tensorflow (PyPI): Heap OOB in `SparseBinCount` | Heap OOB in `SparseBinCount`</t>
        </is>
      </c>
      <c r="D2385" t="n">
        <v>5</v>
      </c>
      <c r="E2385" t="inlineStr">
        <is>
          <t>LOW</t>
        </is>
      </c>
      <c r="F2385" t="n">
        <v>4</v>
      </c>
      <c r="G2385" t="n">
        <v>4</v>
      </c>
      <c r="H2385" t="inlineStr">
        <is>
          <t>MEDIUM</t>
        </is>
      </c>
      <c r="I2385" t="n">
        <v>21</v>
      </c>
      <c r="J2385" t="inlineStr">
        <is>
          <t>NO</t>
        </is>
      </c>
      <c r="K2385" t="inlineStr">
        <is>
          <t>2026-02-04</t>
        </is>
      </c>
      <c r="L2385" t="inlineStr">
        <is>
          <t>UPDATE_PACKAGE</t>
        </is>
      </c>
      <c r="M2385" t="inlineStr">
        <is>
          <t>AI/ML Framework — see Huntr advisory</t>
        </is>
      </c>
      <c r="N2385" t="inlineStr">
        <is>
          <t>P3</t>
        </is>
      </c>
      <c r="O2385" t="inlineStr">
        <is>
          <t>Huntr AI/ML security disclosure</t>
        </is>
      </c>
      <c r="P2385" t="n">
        <v>0</v>
      </c>
      <c r="Q2385" t="n">
        <v>0</v>
      </c>
      <c r="R2385" t="inlineStr">
        <is>
          <t>T1195:Supply Chain Compromise</t>
        </is>
      </c>
      <c r="S2385" t="n">
        <v>2</v>
      </c>
      <c r="T2385" t="inlineStr">
        <is>
          <t>MEDIUM (52%)</t>
        </is>
      </c>
      <c r="U2385" t="inlineStr">
        <is>
          <t>YES</t>
        </is>
      </c>
      <c r="V2385" t="inlineStr">
        <is>
          <t>PATCH_AVAILABLE</t>
        </is>
      </c>
      <c r="W2385" t="inlineStr">
        <is>
          <t>https://osv.dev/vulnerability/GHSA-374m-jm66-3vj8</t>
        </is>
      </c>
      <c r="X2385" t="inlineStr">
        <is>
          <t>NONE</t>
        </is>
      </c>
      <c r="Y2385" t="n">
        <v>0</v>
      </c>
      <c r="Z2385" t="inlineStr"/>
      <c r="AA2385" t="inlineStr">
        <is>
          <t>https://osv.dev/vulnerability/GHSA-374m-jm66-3vj8</t>
        </is>
      </c>
    </row>
    <row r="2386">
      <c r="A2386" t="inlineStr">
        <is>
          <t>HUNTR_AI_CVE</t>
        </is>
      </c>
      <c r="B2386" t="inlineStr">
        <is>
          <t>CVE-2022-35999</t>
        </is>
      </c>
      <c r="C2386" t="inlineStr">
        <is>
          <t>AI/ML Vulnerability: tensorflow (PyPI): TensorFlow vulnerable to `CHECK` fail in `Conv2DBackpropInput` | TensorFlow vulnerable to `CHECK` fail in `Conv2DBackpropInput`</t>
        </is>
      </c>
      <c r="D2386" t="n">
        <v>5</v>
      </c>
      <c r="E2386" t="inlineStr">
        <is>
          <t>LOW</t>
        </is>
      </c>
      <c r="F2386" t="n">
        <v>4</v>
      </c>
      <c r="G2386" t="n">
        <v>4</v>
      </c>
      <c r="H2386" t="inlineStr">
        <is>
          <t>MEDIUM</t>
        </is>
      </c>
      <c r="I2386" t="n">
        <v>21</v>
      </c>
      <c r="J2386" t="inlineStr">
        <is>
          <t>NO</t>
        </is>
      </c>
      <c r="K2386" t="inlineStr">
        <is>
          <t>2023-12-06</t>
        </is>
      </c>
      <c r="L2386" t="inlineStr">
        <is>
          <t>UPDATE_PACKAGE</t>
        </is>
      </c>
      <c r="M2386" t="inlineStr">
        <is>
          <t>AI/ML Framework — see Huntr advisory</t>
        </is>
      </c>
      <c r="N2386" t="inlineStr">
        <is>
          <t>P3</t>
        </is>
      </c>
      <c r="O2386" t="inlineStr">
        <is>
          <t>Huntr AI/ML security disclosure</t>
        </is>
      </c>
      <c r="P2386" t="n">
        <v>0</v>
      </c>
      <c r="Q2386" t="n">
        <v>0</v>
      </c>
      <c r="R2386" t="inlineStr">
        <is>
          <t>T1195:Supply Chain Compromise</t>
        </is>
      </c>
      <c r="S2386" t="n">
        <v>2</v>
      </c>
      <c r="T2386" t="inlineStr">
        <is>
          <t>MEDIUM (52%)</t>
        </is>
      </c>
      <c r="U2386" t="inlineStr">
        <is>
          <t>YES</t>
        </is>
      </c>
      <c r="V2386" t="inlineStr">
        <is>
          <t>PATCH_AVAILABLE</t>
        </is>
      </c>
      <c r="W2386" t="inlineStr">
        <is>
          <t>https://osv.dev/vulnerability/GHSA-37jf-mjv6-xfqw</t>
        </is>
      </c>
      <c r="X2386" t="inlineStr">
        <is>
          <t>NONE</t>
        </is>
      </c>
      <c r="Y2386" t="n">
        <v>0</v>
      </c>
      <c r="Z2386" t="inlineStr"/>
      <c r="AA2386" t="inlineStr">
        <is>
          <t>https://osv.dev/vulnerability/GHSA-37jf-mjv6-xfqw</t>
        </is>
      </c>
    </row>
    <row r="2387">
      <c r="A2387" t="inlineStr">
        <is>
          <t>HUNTR_AI_CVE</t>
        </is>
      </c>
      <c r="B2387" t="inlineStr">
        <is>
          <t>CVE-2021-29533</t>
        </is>
      </c>
      <c r="C2387" t="inlineStr">
        <is>
          <t>AI/ML Vulnerability: tensorflow (PyPI): CHECK-fail in DrawBoundingBoxes | CHECK-fail in DrawBoundingBoxes</t>
        </is>
      </c>
      <c r="D2387" t="n">
        <v>5</v>
      </c>
      <c r="E2387" t="inlineStr">
        <is>
          <t>LOW</t>
        </is>
      </c>
      <c r="F2387" t="n">
        <v>4</v>
      </c>
      <c r="G2387" t="n">
        <v>4</v>
      </c>
      <c r="H2387" t="inlineStr">
        <is>
          <t>MEDIUM</t>
        </is>
      </c>
      <c r="I2387" t="n">
        <v>21</v>
      </c>
      <c r="J2387" t="inlineStr">
        <is>
          <t>NO</t>
        </is>
      </c>
      <c r="K2387" t="inlineStr">
        <is>
          <t>2026-02-04</t>
        </is>
      </c>
      <c r="L2387" t="inlineStr">
        <is>
          <t>UPDATE_PACKAGE</t>
        </is>
      </c>
      <c r="M2387" t="inlineStr">
        <is>
          <t>AI/ML Framework — see Huntr advisory</t>
        </is>
      </c>
      <c r="N2387" t="inlineStr">
        <is>
          <t>P3</t>
        </is>
      </c>
      <c r="O2387" t="inlineStr">
        <is>
          <t>Huntr AI/ML security disclosure</t>
        </is>
      </c>
      <c r="P2387" t="n">
        <v>0</v>
      </c>
      <c r="Q2387" t="n">
        <v>0</v>
      </c>
      <c r="R2387" t="inlineStr">
        <is>
          <t>T1195:Supply Chain Compromise</t>
        </is>
      </c>
      <c r="S2387" t="n">
        <v>2</v>
      </c>
      <c r="T2387" t="inlineStr">
        <is>
          <t>MEDIUM (52%)</t>
        </is>
      </c>
      <c r="U2387" t="inlineStr">
        <is>
          <t>YES</t>
        </is>
      </c>
      <c r="V2387" t="inlineStr">
        <is>
          <t>PATCH_AVAILABLE</t>
        </is>
      </c>
      <c r="W2387" t="inlineStr">
        <is>
          <t>https://osv.dev/vulnerability/GHSA-393f-2jr3-cp69</t>
        </is>
      </c>
      <c r="X2387" t="inlineStr">
        <is>
          <t>NONE</t>
        </is>
      </c>
      <c r="Y2387" t="n">
        <v>0</v>
      </c>
      <c r="Z2387" t="inlineStr"/>
      <c r="AA2387" t="inlineStr">
        <is>
          <t>https://osv.dev/vulnerability/GHSA-393f-2jr3-cp69</t>
        </is>
      </c>
    </row>
    <row r="2388">
      <c r="A2388" t="inlineStr">
        <is>
          <t>HUNTR_AI_CVE</t>
        </is>
      </c>
      <c r="B2388" t="inlineStr">
        <is>
          <t>CVE-2022-35982</t>
        </is>
      </c>
      <c r="C2388" t="inlineStr">
        <is>
          <t>AI/ML Vulnerability: tensorflow (PyPI): TensorFlow vulnerable to segfault in `SparseBincount` | TensorFlow vulnerable to segfault in `SparseBincount`</t>
        </is>
      </c>
      <c r="D2388" t="n">
        <v>5</v>
      </c>
      <c r="E2388" t="inlineStr">
        <is>
          <t>LOW</t>
        </is>
      </c>
      <c r="F2388" t="n">
        <v>4</v>
      </c>
      <c r="G2388" t="n">
        <v>4</v>
      </c>
      <c r="H2388" t="inlineStr">
        <is>
          <t>MEDIUM</t>
        </is>
      </c>
      <c r="I2388" t="n">
        <v>21</v>
      </c>
      <c r="J2388" t="inlineStr">
        <is>
          <t>NO</t>
        </is>
      </c>
      <c r="K2388" t="inlineStr">
        <is>
          <t>2023-12-06</t>
        </is>
      </c>
      <c r="L2388" t="inlineStr">
        <is>
          <t>UPDATE_PACKAGE</t>
        </is>
      </c>
      <c r="M2388" t="inlineStr">
        <is>
          <t>AI/ML Framework — see Huntr advisory</t>
        </is>
      </c>
      <c r="N2388" t="inlineStr">
        <is>
          <t>P3</t>
        </is>
      </c>
      <c r="O2388" t="inlineStr">
        <is>
          <t>Huntr AI/ML security disclosure</t>
        </is>
      </c>
      <c r="P2388" t="n">
        <v>0</v>
      </c>
      <c r="Q2388" t="n">
        <v>0</v>
      </c>
      <c r="R2388" t="inlineStr">
        <is>
          <t>T1195:Supply Chain Compromise</t>
        </is>
      </c>
      <c r="S2388" t="n">
        <v>2</v>
      </c>
      <c r="T2388" t="inlineStr">
        <is>
          <t>MEDIUM (52%)</t>
        </is>
      </c>
      <c r="U2388" t="inlineStr">
        <is>
          <t>YES</t>
        </is>
      </c>
      <c r="V2388" t="inlineStr">
        <is>
          <t>PATCH_AVAILABLE</t>
        </is>
      </c>
      <c r="W2388" t="inlineStr">
        <is>
          <t>https://osv.dev/vulnerability/GHSA-397c-5g2j-qxpv</t>
        </is>
      </c>
      <c r="X2388" t="inlineStr">
        <is>
          <t>NONE</t>
        </is>
      </c>
      <c r="Y2388" t="n">
        <v>0</v>
      </c>
      <c r="Z2388" t="inlineStr"/>
      <c r="AA2388" t="inlineStr">
        <is>
          <t>https://osv.dev/vulnerability/GHSA-397c-5g2j-qxpv</t>
        </is>
      </c>
    </row>
    <row r="2389">
      <c r="A2389" t="inlineStr">
        <is>
          <t>HUNTR_AI_CVE</t>
        </is>
      </c>
      <c r="B2389" t="inlineStr">
        <is>
          <t>CVE-2021-41216</t>
        </is>
      </c>
      <c r="C2389" t="inlineStr">
        <is>
          <t>AI/ML Vulnerability: tensorflow (PyPI): Heap buffer overflow in `Transpose` | Heap buffer overflow in `Transpose`</t>
        </is>
      </c>
      <c r="D2389" t="n">
        <v>5</v>
      </c>
      <c r="E2389" t="inlineStr">
        <is>
          <t>LOW</t>
        </is>
      </c>
      <c r="F2389" t="n">
        <v>4</v>
      </c>
      <c r="G2389" t="n">
        <v>4</v>
      </c>
      <c r="H2389" t="inlineStr">
        <is>
          <t>MEDIUM</t>
        </is>
      </c>
      <c r="I2389" t="n">
        <v>21</v>
      </c>
      <c r="J2389" t="inlineStr">
        <is>
          <t>NO</t>
        </is>
      </c>
      <c r="K2389" t="inlineStr">
        <is>
          <t>2026-02-04</t>
        </is>
      </c>
      <c r="L2389" t="inlineStr">
        <is>
          <t>UPDATE_PACKAGE</t>
        </is>
      </c>
      <c r="M2389" t="inlineStr">
        <is>
          <t>AI/ML Framework — see Huntr advisory</t>
        </is>
      </c>
      <c r="N2389" t="inlineStr">
        <is>
          <t>P3</t>
        </is>
      </c>
      <c r="O2389" t="inlineStr">
        <is>
          <t>Huntr AI/ML security disclosure</t>
        </is>
      </c>
      <c r="P2389" t="n">
        <v>0</v>
      </c>
      <c r="Q2389" t="n">
        <v>0</v>
      </c>
      <c r="R2389" t="inlineStr">
        <is>
          <t>T1195:Supply Chain Compromise</t>
        </is>
      </c>
      <c r="S2389" t="n">
        <v>2</v>
      </c>
      <c r="T2389" t="inlineStr">
        <is>
          <t>MEDIUM (52%)</t>
        </is>
      </c>
      <c r="U2389" t="inlineStr">
        <is>
          <t>YES</t>
        </is>
      </c>
      <c r="V2389" t="inlineStr">
        <is>
          <t>PATCH_AVAILABLE</t>
        </is>
      </c>
      <c r="W2389" t="inlineStr">
        <is>
          <t>https://osv.dev/vulnerability/GHSA-3ff2-r28g-w7h9</t>
        </is>
      </c>
      <c r="X2389" t="inlineStr">
        <is>
          <t>NONE</t>
        </is>
      </c>
      <c r="Y2389" t="n">
        <v>0</v>
      </c>
      <c r="Z2389" t="inlineStr"/>
      <c r="AA2389" t="inlineStr">
        <is>
          <t>https://osv.dev/vulnerability/GHSA-3ff2-r28g-w7h9</t>
        </is>
      </c>
    </row>
    <row r="2390">
      <c r="A2390" t="inlineStr">
        <is>
          <t>HUNTR_AI_CVE</t>
        </is>
      </c>
      <c r="B2390" t="inlineStr">
        <is>
          <t>CVE-2021-29569</t>
        </is>
      </c>
      <c r="C2390" t="inlineStr">
        <is>
          <t>AI/ML Vulnerability: tensorflow (PyPI): Heap out of bounds read in `RequantizationRange` | Heap out of bounds read in `RequantizationRange`</t>
        </is>
      </c>
      <c r="D2390" t="n">
        <v>5</v>
      </c>
      <c r="E2390" t="inlineStr">
        <is>
          <t>LOW</t>
        </is>
      </c>
      <c r="F2390" t="n">
        <v>4</v>
      </c>
      <c r="G2390" t="n">
        <v>4</v>
      </c>
      <c r="H2390" t="inlineStr">
        <is>
          <t>MEDIUM</t>
        </is>
      </c>
      <c r="I2390" t="n">
        <v>21</v>
      </c>
      <c r="J2390" t="inlineStr">
        <is>
          <t>NO</t>
        </is>
      </c>
      <c r="K2390" t="inlineStr">
        <is>
          <t>2026-02-04</t>
        </is>
      </c>
      <c r="L2390" t="inlineStr">
        <is>
          <t>UPDATE_PACKAGE</t>
        </is>
      </c>
      <c r="M2390" t="inlineStr">
        <is>
          <t>AI/ML Framework — see Huntr advisory</t>
        </is>
      </c>
      <c r="N2390" t="inlineStr">
        <is>
          <t>P3</t>
        </is>
      </c>
      <c r="O2390" t="inlineStr">
        <is>
          <t>Huntr AI/ML security disclosure</t>
        </is>
      </c>
      <c r="P2390" t="n">
        <v>0</v>
      </c>
      <c r="Q2390" t="n">
        <v>0</v>
      </c>
      <c r="R2390" t="inlineStr">
        <is>
          <t>T1195:Supply Chain Compromise</t>
        </is>
      </c>
      <c r="S2390" t="n">
        <v>2</v>
      </c>
      <c r="T2390" t="inlineStr">
        <is>
          <t>MEDIUM (52%)</t>
        </is>
      </c>
      <c r="U2390" t="inlineStr">
        <is>
          <t>YES</t>
        </is>
      </c>
      <c r="V2390" t="inlineStr">
        <is>
          <t>PATCH_AVAILABLE</t>
        </is>
      </c>
      <c r="W2390" t="inlineStr">
        <is>
          <t>https://osv.dev/vulnerability/GHSA-3h8m-483j-7xxm</t>
        </is>
      </c>
      <c r="X2390" t="inlineStr">
        <is>
          <t>NONE</t>
        </is>
      </c>
      <c r="Y2390" t="n">
        <v>0</v>
      </c>
      <c r="Z2390" t="inlineStr"/>
      <c r="AA2390" t="inlineStr">
        <is>
          <t>https://osv.dev/vulnerability/GHSA-3h8m-483j-7xxm</t>
        </is>
      </c>
    </row>
    <row r="2391">
      <c r="A2391" t="inlineStr">
        <is>
          <t>HUNTR_AI_CVE</t>
        </is>
      </c>
      <c r="B2391" t="inlineStr">
        <is>
          <t>CVE-2021-37690</t>
        </is>
      </c>
      <c r="C2391" t="inlineStr">
        <is>
          <t>AI/ML Vulnerability: tensorflow (PyPI): Use after free and segfault in shape inference functions | Use after free and segfault in shape inference functions</t>
        </is>
      </c>
      <c r="D2391" t="n">
        <v>5</v>
      </c>
      <c r="E2391" t="inlineStr">
        <is>
          <t>LOW</t>
        </is>
      </c>
      <c r="F2391" t="n">
        <v>4</v>
      </c>
      <c r="G2391" t="n">
        <v>4</v>
      </c>
      <c r="H2391" t="inlineStr">
        <is>
          <t>MEDIUM</t>
        </is>
      </c>
      <c r="I2391" t="n">
        <v>21</v>
      </c>
      <c r="J2391" t="inlineStr">
        <is>
          <t>NO</t>
        </is>
      </c>
      <c r="K2391" t="inlineStr">
        <is>
          <t>2026-02-04</t>
        </is>
      </c>
      <c r="L2391" t="inlineStr">
        <is>
          <t>UPDATE_PACKAGE</t>
        </is>
      </c>
      <c r="M2391" t="inlineStr">
        <is>
          <t>AI/ML Framework — see Huntr advisory</t>
        </is>
      </c>
      <c r="N2391" t="inlineStr">
        <is>
          <t>P3</t>
        </is>
      </c>
      <c r="O2391" t="inlineStr">
        <is>
          <t>Huntr AI/ML security disclosure</t>
        </is>
      </c>
      <c r="P2391" t="n">
        <v>0</v>
      </c>
      <c r="Q2391" t="n">
        <v>0</v>
      </c>
      <c r="R2391" t="inlineStr">
        <is>
          <t>T1195:Supply Chain Compromise</t>
        </is>
      </c>
      <c r="S2391" t="n">
        <v>2</v>
      </c>
      <c r="T2391" t="inlineStr">
        <is>
          <t>MEDIUM (52%)</t>
        </is>
      </c>
      <c r="U2391" t="inlineStr">
        <is>
          <t>YES</t>
        </is>
      </c>
      <c r="V2391" t="inlineStr">
        <is>
          <t>PATCH_AVAILABLE</t>
        </is>
      </c>
      <c r="W2391" t="inlineStr">
        <is>
          <t>https://osv.dev/vulnerability/GHSA-3hxh-8cp2-g4hg</t>
        </is>
      </c>
      <c r="X2391" t="inlineStr">
        <is>
          <t>NONE</t>
        </is>
      </c>
      <c r="Y2391" t="n">
        <v>0</v>
      </c>
      <c r="Z2391" t="inlineStr"/>
      <c r="AA2391" t="inlineStr">
        <is>
          <t>https://osv.dev/vulnerability/GHSA-3hxh-8cp2-g4hg</t>
        </is>
      </c>
    </row>
    <row r="2392">
      <c r="A2392" t="inlineStr">
        <is>
          <t>HUNTR_AI_CVE</t>
        </is>
      </c>
      <c r="B2392" t="inlineStr">
        <is>
          <t>CVE-2022-21739</t>
        </is>
      </c>
      <c r="C2392" t="inlineStr">
        <is>
          <t>AI/ML Vulnerability: tensorflow (PyPI): Null pointer dereference in TensorFlow | Null pointer dereference in TensorFlow</t>
        </is>
      </c>
      <c r="D2392" t="n">
        <v>5</v>
      </c>
      <c r="E2392" t="inlineStr">
        <is>
          <t>LOW</t>
        </is>
      </c>
      <c r="F2392" t="n">
        <v>4</v>
      </c>
      <c r="G2392" t="n">
        <v>4</v>
      </c>
      <c r="H2392" t="inlineStr">
        <is>
          <t>MEDIUM</t>
        </is>
      </c>
      <c r="I2392" t="n">
        <v>21</v>
      </c>
      <c r="J2392" t="inlineStr">
        <is>
          <t>NO</t>
        </is>
      </c>
      <c r="K2392" t="inlineStr">
        <is>
          <t>2024-11-13</t>
        </is>
      </c>
      <c r="L2392" t="inlineStr">
        <is>
          <t>UPDATE_PACKAGE</t>
        </is>
      </c>
      <c r="M2392" t="inlineStr">
        <is>
          <t>AI/ML Framework — see Huntr advisory</t>
        </is>
      </c>
      <c r="N2392" t="inlineStr">
        <is>
          <t>P3</t>
        </is>
      </c>
      <c r="O2392" t="inlineStr">
        <is>
          <t>Huntr AI/ML security disclosure</t>
        </is>
      </c>
      <c r="P2392" t="n">
        <v>0</v>
      </c>
      <c r="Q2392" t="n">
        <v>0</v>
      </c>
      <c r="R2392" t="inlineStr">
        <is>
          <t>T1195:Supply Chain Compromise</t>
        </is>
      </c>
      <c r="S2392" t="n">
        <v>2</v>
      </c>
      <c r="T2392" t="inlineStr">
        <is>
          <t>MEDIUM (52%)</t>
        </is>
      </c>
      <c r="U2392" t="inlineStr">
        <is>
          <t>YES</t>
        </is>
      </c>
      <c r="V2392" t="inlineStr">
        <is>
          <t>PATCH_AVAILABLE</t>
        </is>
      </c>
      <c r="W2392" t="inlineStr">
        <is>
          <t>https://osv.dev/vulnerability/GHSA-3mw4-6rj6-74g5</t>
        </is>
      </c>
      <c r="X2392" t="inlineStr">
        <is>
          <t>NONE</t>
        </is>
      </c>
      <c r="Y2392" t="n">
        <v>0</v>
      </c>
      <c r="Z2392" t="inlineStr"/>
      <c r="AA2392" t="inlineStr">
        <is>
          <t>https://osv.dev/vulnerability/GHSA-3mw4-6rj6-74g5</t>
        </is>
      </c>
    </row>
    <row r="2393">
      <c r="A2393" t="inlineStr">
        <is>
          <t>HUNTR_AI_CVE</t>
        </is>
      </c>
      <c r="B2393" t="inlineStr">
        <is>
          <t>CVE-2021-29594</t>
        </is>
      </c>
      <c r="C2393" t="inlineStr">
        <is>
          <t>AI/ML Vulnerability: tensorflow (PyPI): Division by zero in TFLite's convolution code | Division by zero in TFLite's convolution code</t>
        </is>
      </c>
      <c r="D2393" t="n">
        <v>5</v>
      </c>
      <c r="E2393" t="inlineStr">
        <is>
          <t>LOW</t>
        </is>
      </c>
      <c r="F2393" t="n">
        <v>4</v>
      </c>
      <c r="G2393" t="n">
        <v>4</v>
      </c>
      <c r="H2393" t="inlineStr">
        <is>
          <t>MEDIUM</t>
        </is>
      </c>
      <c r="I2393" t="n">
        <v>21</v>
      </c>
      <c r="J2393" t="inlineStr">
        <is>
          <t>NO</t>
        </is>
      </c>
      <c r="K2393" t="inlineStr">
        <is>
          <t>2026-02-04</t>
        </is>
      </c>
      <c r="L2393" t="inlineStr">
        <is>
          <t>UPDATE_PACKAGE</t>
        </is>
      </c>
      <c r="M2393" t="inlineStr">
        <is>
          <t>AI/ML Framework — see Huntr advisory</t>
        </is>
      </c>
      <c r="N2393" t="inlineStr">
        <is>
          <t>P3</t>
        </is>
      </c>
      <c r="O2393" t="inlineStr">
        <is>
          <t>Huntr AI/ML security disclosure</t>
        </is>
      </c>
      <c r="P2393" t="n">
        <v>0</v>
      </c>
      <c r="Q2393" t="n">
        <v>0</v>
      </c>
      <c r="R2393" t="inlineStr">
        <is>
          <t>T1195:Supply Chain Compromise</t>
        </is>
      </c>
      <c r="S2393" t="n">
        <v>2</v>
      </c>
      <c r="T2393" t="inlineStr">
        <is>
          <t>MEDIUM (52%)</t>
        </is>
      </c>
      <c r="U2393" t="inlineStr">
        <is>
          <t>YES</t>
        </is>
      </c>
      <c r="V2393" t="inlineStr">
        <is>
          <t>PATCH_AVAILABLE</t>
        </is>
      </c>
      <c r="W2393" t="inlineStr">
        <is>
          <t>https://osv.dev/vulnerability/GHSA-3qgw-p4fm-x7gf</t>
        </is>
      </c>
      <c r="X2393" t="inlineStr">
        <is>
          <t>NONE</t>
        </is>
      </c>
      <c r="Y2393" t="n">
        <v>0</v>
      </c>
      <c r="Z2393" t="inlineStr"/>
      <c r="AA2393" t="inlineStr">
        <is>
          <t>https://osv.dev/vulnerability/GHSA-3qgw-p4fm-x7gf</t>
        </is>
      </c>
    </row>
    <row r="2394">
      <c r="A2394" t="inlineStr">
        <is>
          <t>HUNTR_AI_CVE</t>
        </is>
      </c>
      <c r="B2394" t="inlineStr">
        <is>
          <t>CVE-2021-29531</t>
        </is>
      </c>
      <c r="C2394" t="inlineStr">
        <is>
          <t>AI/ML Vulnerability: tensorflow (PyPI): CHECK-fail in tf.raw_ops.EncodePng | CHECK-fail in tf.raw_ops.EncodePng</t>
        </is>
      </c>
      <c r="D2394" t="n">
        <v>5</v>
      </c>
      <c r="E2394" t="inlineStr">
        <is>
          <t>LOW</t>
        </is>
      </c>
      <c r="F2394" t="n">
        <v>4</v>
      </c>
      <c r="G2394" t="n">
        <v>4</v>
      </c>
      <c r="H2394" t="inlineStr">
        <is>
          <t>MEDIUM</t>
        </is>
      </c>
      <c r="I2394" t="n">
        <v>21</v>
      </c>
      <c r="J2394" t="inlineStr">
        <is>
          <t>NO</t>
        </is>
      </c>
      <c r="K2394" t="inlineStr">
        <is>
          <t>2026-02-04</t>
        </is>
      </c>
      <c r="L2394" t="inlineStr">
        <is>
          <t>UPDATE_PACKAGE</t>
        </is>
      </c>
      <c r="M2394" t="inlineStr">
        <is>
          <t>AI/ML Framework — see Huntr advisory</t>
        </is>
      </c>
      <c r="N2394" t="inlineStr">
        <is>
          <t>P3</t>
        </is>
      </c>
      <c r="O2394" t="inlineStr">
        <is>
          <t>Huntr AI/ML security disclosure</t>
        </is>
      </c>
      <c r="P2394" t="n">
        <v>0</v>
      </c>
      <c r="Q2394" t="n">
        <v>0</v>
      </c>
      <c r="R2394" t="inlineStr">
        <is>
          <t>T1195:Supply Chain Compromise</t>
        </is>
      </c>
      <c r="S2394" t="n">
        <v>2</v>
      </c>
      <c r="T2394" t="inlineStr">
        <is>
          <t>MEDIUM (52%)</t>
        </is>
      </c>
      <c r="U2394" t="inlineStr">
        <is>
          <t>YES</t>
        </is>
      </c>
      <c r="V2394" t="inlineStr">
        <is>
          <t>PATCH_AVAILABLE</t>
        </is>
      </c>
      <c r="W2394" t="inlineStr">
        <is>
          <t>https://osv.dev/vulnerability/GHSA-3qxp-qjq7-w4hf</t>
        </is>
      </c>
      <c r="X2394" t="inlineStr">
        <is>
          <t>NONE</t>
        </is>
      </c>
      <c r="Y2394" t="n">
        <v>0</v>
      </c>
      <c r="Z2394" t="inlineStr"/>
      <c r="AA2394" t="inlineStr">
        <is>
          <t>https://osv.dev/vulnerability/GHSA-3qxp-qjq7-w4hf</t>
        </is>
      </c>
    </row>
    <row r="2395">
      <c r="A2395" t="inlineStr">
        <is>
          <t>HUNTR_AI_CVE</t>
        </is>
      </c>
      <c r="B2395" t="inlineStr">
        <is>
          <t>CVE-2021-41228</t>
        </is>
      </c>
      <c r="C2395" t="inlineStr">
        <is>
          <t>AI/ML Vulnerability: tensorflow (PyPI): Code injection in `saved_model_cli` | Code injection in `saved_model_cli`</t>
        </is>
      </c>
      <c r="D2395" t="n">
        <v>5</v>
      </c>
      <c r="E2395" t="inlineStr">
        <is>
          <t>LOW</t>
        </is>
      </c>
      <c r="F2395" t="n">
        <v>4</v>
      </c>
      <c r="G2395" t="n">
        <v>4</v>
      </c>
      <c r="H2395" t="inlineStr">
        <is>
          <t>MEDIUM</t>
        </is>
      </c>
      <c r="I2395" t="n">
        <v>21</v>
      </c>
      <c r="J2395" t="inlineStr">
        <is>
          <t>NO</t>
        </is>
      </c>
      <c r="K2395" t="inlineStr">
        <is>
          <t>2026-02-04</t>
        </is>
      </c>
      <c r="L2395" t="inlineStr">
        <is>
          <t>UPDATE_PACKAGE</t>
        </is>
      </c>
      <c r="M2395" t="inlineStr">
        <is>
          <t>AI/ML Framework — see Huntr advisory</t>
        </is>
      </c>
      <c r="N2395" t="inlineStr">
        <is>
          <t>P3</t>
        </is>
      </c>
      <c r="O2395" t="inlineStr">
        <is>
          <t>Huntr AI/ML security disclosure</t>
        </is>
      </c>
      <c r="P2395" t="n">
        <v>0</v>
      </c>
      <c r="Q2395" t="n">
        <v>0</v>
      </c>
      <c r="R2395" t="inlineStr">
        <is>
          <t>T1195:Supply Chain Compromise</t>
        </is>
      </c>
      <c r="S2395" t="n">
        <v>2</v>
      </c>
      <c r="T2395" t="inlineStr">
        <is>
          <t>MEDIUM (52%)</t>
        </is>
      </c>
      <c r="U2395" t="inlineStr">
        <is>
          <t>YES</t>
        </is>
      </c>
      <c r="V2395" t="inlineStr">
        <is>
          <t>PATCH_AVAILABLE</t>
        </is>
      </c>
      <c r="W2395" t="inlineStr">
        <is>
          <t>https://osv.dev/vulnerability/GHSA-3rcw-9p9x-582v</t>
        </is>
      </c>
      <c r="X2395" t="inlineStr">
        <is>
          <t>NONE</t>
        </is>
      </c>
      <c r="Y2395" t="n">
        <v>0</v>
      </c>
      <c r="Z2395" t="inlineStr"/>
      <c r="AA2395" t="inlineStr">
        <is>
          <t>https://osv.dev/vulnerability/GHSA-3rcw-9p9x-582v</t>
        </is>
      </c>
    </row>
    <row r="2396">
      <c r="A2396" t="inlineStr">
        <is>
          <t>HUNTR_AI_CVE</t>
        </is>
      </c>
      <c r="B2396" t="inlineStr">
        <is>
          <t>CVE-2021-29589</t>
        </is>
      </c>
      <c r="C2396" t="inlineStr">
        <is>
          <t>AI/ML Vulnerability: tensorflow (PyPI): Division by zero in TFLite's implementation of `GatherNd` | Division by zero in TFLite's implementation of `GatherNd`</t>
        </is>
      </c>
      <c r="D2396" t="n">
        <v>5</v>
      </c>
      <c r="E2396" t="inlineStr">
        <is>
          <t>LOW</t>
        </is>
      </c>
      <c r="F2396" t="n">
        <v>4</v>
      </c>
      <c r="G2396" t="n">
        <v>4</v>
      </c>
      <c r="H2396" t="inlineStr">
        <is>
          <t>MEDIUM</t>
        </is>
      </c>
      <c r="I2396" t="n">
        <v>21</v>
      </c>
      <c r="J2396" t="inlineStr">
        <is>
          <t>NO</t>
        </is>
      </c>
      <c r="K2396" t="inlineStr">
        <is>
          <t>2026-02-04</t>
        </is>
      </c>
      <c r="L2396" t="inlineStr">
        <is>
          <t>UPDATE_PACKAGE</t>
        </is>
      </c>
      <c r="M2396" t="inlineStr">
        <is>
          <t>AI/ML Framework — see Huntr advisory</t>
        </is>
      </c>
      <c r="N2396" t="inlineStr">
        <is>
          <t>P3</t>
        </is>
      </c>
      <c r="O2396" t="inlineStr">
        <is>
          <t>Huntr AI/ML security disclosure</t>
        </is>
      </c>
      <c r="P2396" t="n">
        <v>0</v>
      </c>
      <c r="Q2396" t="n">
        <v>0</v>
      </c>
      <c r="R2396" t="inlineStr">
        <is>
          <t>T1195:Supply Chain Compromise</t>
        </is>
      </c>
      <c r="S2396" t="n">
        <v>2</v>
      </c>
      <c r="T2396" t="inlineStr">
        <is>
          <t>MEDIUM (52%)</t>
        </is>
      </c>
      <c r="U2396" t="inlineStr">
        <is>
          <t>YES</t>
        </is>
      </c>
      <c r="V2396" t="inlineStr">
        <is>
          <t>PATCH_AVAILABLE</t>
        </is>
      </c>
      <c r="W2396" t="inlineStr">
        <is>
          <t>https://osv.dev/vulnerability/GHSA-3w67-q784-6w7c</t>
        </is>
      </c>
      <c r="X2396" t="inlineStr">
        <is>
          <t>NONE</t>
        </is>
      </c>
      <c r="Y2396" t="n">
        <v>0</v>
      </c>
      <c r="Z2396" t="inlineStr"/>
      <c r="AA2396" t="inlineStr">
        <is>
          <t>https://osv.dev/vulnerability/GHSA-3w67-q784-6w7c</t>
        </is>
      </c>
    </row>
    <row r="2397">
      <c r="A2397" t="inlineStr">
        <is>
          <t>HUNTR_AI_CVE</t>
        </is>
      </c>
      <c r="B2397" t="inlineStr">
        <is>
          <t>CVE-2021-29512</t>
        </is>
      </c>
      <c r="C2397" t="inlineStr">
        <is>
          <t>AI/ML Vulnerability: tensorflow (PyPI): Heap buffer overflow in `RaggedBinCount` | Heap buffer overflow in `RaggedBinCount`</t>
        </is>
      </c>
      <c r="D2397" t="n">
        <v>5</v>
      </c>
      <c r="E2397" t="inlineStr">
        <is>
          <t>LOW</t>
        </is>
      </c>
      <c r="F2397" t="n">
        <v>4</v>
      </c>
      <c r="G2397" t="n">
        <v>4</v>
      </c>
      <c r="H2397" t="inlineStr">
        <is>
          <t>MEDIUM</t>
        </is>
      </c>
      <c r="I2397" t="n">
        <v>21</v>
      </c>
      <c r="J2397" t="inlineStr">
        <is>
          <t>NO</t>
        </is>
      </c>
      <c r="K2397" t="inlineStr">
        <is>
          <t>2026-02-04</t>
        </is>
      </c>
      <c r="L2397" t="inlineStr">
        <is>
          <t>UPDATE_PACKAGE</t>
        </is>
      </c>
      <c r="M2397" t="inlineStr">
        <is>
          <t>AI/ML Framework — see Huntr advisory</t>
        </is>
      </c>
      <c r="N2397" t="inlineStr">
        <is>
          <t>P3</t>
        </is>
      </c>
      <c r="O2397" t="inlineStr">
        <is>
          <t>Huntr AI/ML security disclosure</t>
        </is>
      </c>
      <c r="P2397" t="n">
        <v>0</v>
      </c>
      <c r="Q2397" t="n">
        <v>0</v>
      </c>
      <c r="R2397" t="inlineStr">
        <is>
          <t>T1195:Supply Chain Compromise</t>
        </is>
      </c>
      <c r="S2397" t="n">
        <v>2</v>
      </c>
      <c r="T2397" t="inlineStr">
        <is>
          <t>MEDIUM (52%)</t>
        </is>
      </c>
      <c r="U2397" t="inlineStr">
        <is>
          <t>YES</t>
        </is>
      </c>
      <c r="V2397" t="inlineStr">
        <is>
          <t>PATCH_AVAILABLE</t>
        </is>
      </c>
      <c r="W2397" t="inlineStr">
        <is>
          <t>https://osv.dev/vulnerability/GHSA-4278-2v5v-65r4</t>
        </is>
      </c>
      <c r="X2397" t="inlineStr">
        <is>
          <t>NONE</t>
        </is>
      </c>
      <c r="Y2397" t="n">
        <v>0</v>
      </c>
      <c r="Z2397" t="inlineStr"/>
      <c r="AA2397" t="inlineStr">
        <is>
          <t>https://osv.dev/vulnerability/GHSA-4278-2v5v-65r4</t>
        </is>
      </c>
    </row>
    <row r="2398">
      <c r="A2398" t="inlineStr">
        <is>
          <t>HUNTR_AI_CVE</t>
        </is>
      </c>
      <c r="B2398" t="inlineStr">
        <is>
          <t>CVE-2022-21741</t>
        </is>
      </c>
      <c r="C2398" t="inlineStr">
        <is>
          <t>AI/ML Vulnerability: tensorflow (PyPI): Division by zero in TFLite | Division by zero in TFLite</t>
        </is>
      </c>
      <c r="D2398" t="n">
        <v>5</v>
      </c>
      <c r="E2398" t="inlineStr">
        <is>
          <t>LOW</t>
        </is>
      </c>
      <c r="F2398" t="n">
        <v>4</v>
      </c>
      <c r="G2398" t="n">
        <v>4</v>
      </c>
      <c r="H2398" t="inlineStr">
        <is>
          <t>MEDIUM</t>
        </is>
      </c>
      <c r="I2398" t="n">
        <v>21</v>
      </c>
      <c r="J2398" t="inlineStr">
        <is>
          <t>NO</t>
        </is>
      </c>
      <c r="K2398" t="inlineStr">
        <is>
          <t>2024-11-13</t>
        </is>
      </c>
      <c r="L2398" t="inlineStr">
        <is>
          <t>UPDATE_PACKAGE</t>
        </is>
      </c>
      <c r="M2398" t="inlineStr">
        <is>
          <t>AI/ML Framework — see Huntr advisory</t>
        </is>
      </c>
      <c r="N2398" t="inlineStr">
        <is>
          <t>P3</t>
        </is>
      </c>
      <c r="O2398" t="inlineStr">
        <is>
          <t>Huntr AI/ML security disclosure</t>
        </is>
      </c>
      <c r="P2398" t="n">
        <v>0</v>
      </c>
      <c r="Q2398" t="n">
        <v>0</v>
      </c>
      <c r="R2398" t="inlineStr">
        <is>
          <t>T1195:Supply Chain Compromise</t>
        </is>
      </c>
      <c r="S2398" t="n">
        <v>2</v>
      </c>
      <c r="T2398" t="inlineStr">
        <is>
          <t>MEDIUM (52%)</t>
        </is>
      </c>
      <c r="U2398" t="inlineStr">
        <is>
          <t>YES</t>
        </is>
      </c>
      <c r="V2398" t="inlineStr">
        <is>
          <t>PATCH_AVAILABLE</t>
        </is>
      </c>
      <c r="W2398" t="inlineStr">
        <is>
          <t>https://osv.dev/vulnerability/GHSA-428x-9xc2-m8mj</t>
        </is>
      </c>
      <c r="X2398" t="inlineStr">
        <is>
          <t>NONE</t>
        </is>
      </c>
      <c r="Y2398" t="n">
        <v>0</v>
      </c>
      <c r="Z2398" t="inlineStr"/>
      <c r="AA2398" t="inlineStr">
        <is>
          <t>https://osv.dev/vulnerability/GHSA-428x-9xc2-m8mj</t>
        </is>
      </c>
    </row>
    <row r="2399">
      <c r="A2399" t="inlineStr">
        <is>
          <t>HUNTR_AI_CVE</t>
        </is>
      </c>
      <c r="B2399" t="inlineStr">
        <is>
          <t>CVE-2022-23586</t>
        </is>
      </c>
      <c r="C2399" t="inlineStr">
        <is>
          <t>AI/ML Vulnerability: tensorflow (PyPI): Multiple `CHECK`-fails in `function.cc` in TensowFlow | Multiple `CHECK`-fails in `function.cc` in TensowFlow</t>
        </is>
      </c>
      <c r="D2399" t="n">
        <v>5</v>
      </c>
      <c r="E2399" t="inlineStr">
        <is>
          <t>LOW</t>
        </is>
      </c>
      <c r="F2399" t="n">
        <v>4</v>
      </c>
      <c r="G2399" t="n">
        <v>4</v>
      </c>
      <c r="H2399" t="inlineStr">
        <is>
          <t>MEDIUM</t>
        </is>
      </c>
      <c r="I2399" t="n">
        <v>21</v>
      </c>
      <c r="J2399" t="inlineStr">
        <is>
          <t>NO</t>
        </is>
      </c>
      <c r="K2399" t="inlineStr">
        <is>
          <t>2024-11-07</t>
        </is>
      </c>
      <c r="L2399" t="inlineStr">
        <is>
          <t>UPDATE_PACKAGE</t>
        </is>
      </c>
      <c r="M2399" t="inlineStr">
        <is>
          <t>AI/ML Framework — see Huntr advisory</t>
        </is>
      </c>
      <c r="N2399" t="inlineStr">
        <is>
          <t>P3</t>
        </is>
      </c>
      <c r="O2399" t="inlineStr">
        <is>
          <t>Huntr AI/ML security disclosure</t>
        </is>
      </c>
      <c r="P2399" t="n">
        <v>0</v>
      </c>
      <c r="Q2399" t="n">
        <v>0</v>
      </c>
      <c r="R2399" t="inlineStr">
        <is>
          <t>T1195:Supply Chain Compromise</t>
        </is>
      </c>
      <c r="S2399" t="n">
        <v>2</v>
      </c>
      <c r="T2399" t="inlineStr">
        <is>
          <t>MEDIUM (52%)</t>
        </is>
      </c>
      <c r="U2399" t="inlineStr">
        <is>
          <t>YES</t>
        </is>
      </c>
      <c r="V2399" t="inlineStr">
        <is>
          <t>PATCH_AVAILABLE</t>
        </is>
      </c>
      <c r="W2399" t="inlineStr">
        <is>
          <t>https://osv.dev/vulnerability/GHSA-43jf-985q-588j</t>
        </is>
      </c>
      <c r="X2399" t="inlineStr">
        <is>
          <t>NONE</t>
        </is>
      </c>
      <c r="Y2399" t="n">
        <v>0</v>
      </c>
      <c r="Z2399" t="inlineStr"/>
      <c r="AA2399" t="inlineStr">
        <is>
          <t>https://osv.dev/vulnerability/GHSA-43jf-985q-588j</t>
        </is>
      </c>
    </row>
    <row r="2400">
      <c r="A2400" t="inlineStr">
        <is>
          <t>HUNTR_AI_CVE</t>
        </is>
      </c>
      <c r="B2400" t="inlineStr">
        <is>
          <t>HUNTR-GHSA-43q8-3fv7-pr5x</t>
        </is>
      </c>
      <c r="C2400" t="inlineStr">
        <is>
          <t>AI/ML Vulnerability: tensorflow (PyPI): Improper Validation of Integrity Check Value in TensorFlow | Improper Validation of Integrity Check Value in TensorFlow</t>
        </is>
      </c>
      <c r="D2400" t="n">
        <v>5</v>
      </c>
      <c r="E2400" t="inlineStr">
        <is>
          <t>LOW</t>
        </is>
      </c>
      <c r="F2400" t="n">
        <v>4</v>
      </c>
      <c r="G2400" t="n">
        <v>4</v>
      </c>
      <c r="H2400" t="inlineStr">
        <is>
          <t>MEDIUM</t>
        </is>
      </c>
      <c r="I2400" t="n">
        <v>21</v>
      </c>
      <c r="J2400" t="inlineStr">
        <is>
          <t>NO</t>
        </is>
      </c>
      <c r="K2400" t="inlineStr">
        <is>
          <t>2024-12-05</t>
        </is>
      </c>
      <c r="L2400" t="inlineStr">
        <is>
          <t>UPDATE_PACKAGE</t>
        </is>
      </c>
      <c r="M2400" t="inlineStr">
        <is>
          <t>AI/ML Framework — see Huntr advisory</t>
        </is>
      </c>
      <c r="N2400" t="inlineStr">
        <is>
          <t>P4</t>
        </is>
      </c>
      <c r="O2400" t="inlineStr">
        <is>
          <t>Huntr AI/ML security disclosure</t>
        </is>
      </c>
      <c r="P2400" t="n">
        <v>0</v>
      </c>
      <c r="Q2400" t="n">
        <v>0</v>
      </c>
      <c r="R2400" t="inlineStr">
        <is>
          <t>T1195:Supply Chain Compromise</t>
        </is>
      </c>
      <c r="S2400" t="n">
        <v>1</v>
      </c>
      <c r="T2400" t="inlineStr">
        <is>
          <t>LOW (40%)</t>
        </is>
      </c>
      <c r="U2400" t="inlineStr">
        <is>
          <t>NONE</t>
        </is>
      </c>
      <c r="V2400" t="inlineStr">
        <is>
          <t>CHECK_VENDOR</t>
        </is>
      </c>
      <c r="W2400" t="inlineStr">
        <is>
          <t>https://osv.dev/vulnerability/GHSA-43q8-3fv7-pr5x</t>
        </is>
      </c>
      <c r="X2400" t="inlineStr">
        <is>
          <t>NONE</t>
        </is>
      </c>
      <c r="Y2400" t="n">
        <v>0</v>
      </c>
      <c r="Z2400" t="inlineStr"/>
      <c r="AA2400" t="inlineStr">
        <is>
          <t>https://osv.dev/vulnerability/GHSA-43q8-3fv7-pr5x</t>
        </is>
      </c>
    </row>
    <row r="2401">
      <c r="A2401" t="inlineStr">
        <is>
          <t>HUNTR_AI_CVE</t>
        </is>
      </c>
      <c r="B2401" t="inlineStr">
        <is>
          <t>CVE-2022-21740</t>
        </is>
      </c>
      <c r="C2401" t="inlineStr">
        <is>
          <t>AI/ML Vulnerability: tensorflow (PyPI): Heap overflow in Tensorflow | Heap overflow in Tensorflow</t>
        </is>
      </c>
      <c r="D2401" t="n">
        <v>5</v>
      </c>
      <c r="E2401" t="inlineStr">
        <is>
          <t>LOW</t>
        </is>
      </c>
      <c r="F2401" t="n">
        <v>4</v>
      </c>
      <c r="G2401" t="n">
        <v>4</v>
      </c>
      <c r="H2401" t="inlineStr">
        <is>
          <t>MEDIUM</t>
        </is>
      </c>
      <c r="I2401" t="n">
        <v>21</v>
      </c>
      <c r="J2401" t="inlineStr">
        <is>
          <t>NO</t>
        </is>
      </c>
      <c r="K2401" t="inlineStr">
        <is>
          <t>2024-11-13</t>
        </is>
      </c>
      <c r="L2401" t="inlineStr">
        <is>
          <t>UPDATE_PACKAGE</t>
        </is>
      </c>
      <c r="M2401" t="inlineStr">
        <is>
          <t>AI/ML Framework — see Huntr advisory</t>
        </is>
      </c>
      <c r="N2401" t="inlineStr">
        <is>
          <t>P3</t>
        </is>
      </c>
      <c r="O2401" t="inlineStr">
        <is>
          <t>Huntr AI/ML security disclosure</t>
        </is>
      </c>
      <c r="P2401" t="n">
        <v>0</v>
      </c>
      <c r="Q2401" t="n">
        <v>0</v>
      </c>
      <c r="R2401" t="inlineStr">
        <is>
          <t>T1195:Supply Chain Compromise</t>
        </is>
      </c>
      <c r="S2401" t="n">
        <v>2</v>
      </c>
      <c r="T2401" t="inlineStr">
        <is>
          <t>MEDIUM (52%)</t>
        </is>
      </c>
      <c r="U2401" t="inlineStr">
        <is>
          <t>YES</t>
        </is>
      </c>
      <c r="V2401" t="inlineStr">
        <is>
          <t>PATCH_AVAILABLE</t>
        </is>
      </c>
      <c r="W2401" t="inlineStr">
        <is>
          <t>https://osv.dev/vulnerability/GHSA-44qp-9wwf-734r</t>
        </is>
      </c>
      <c r="X2401" t="inlineStr">
        <is>
          <t>NONE</t>
        </is>
      </c>
      <c r="Y2401" t="n">
        <v>0</v>
      </c>
      <c r="Z2401" t="inlineStr"/>
      <c r="AA2401" t="inlineStr">
        <is>
          <t>https://osv.dev/vulnerability/GHSA-44qp-9wwf-734r</t>
        </is>
      </c>
    </row>
    <row r="2402">
      <c r="A2402" t="inlineStr">
        <is>
          <t>HUNTR_AI_CVE</t>
        </is>
      </c>
      <c r="B2402" t="inlineStr">
        <is>
          <t>CVE-2021-29513</t>
        </is>
      </c>
      <c r="C2402" t="inlineStr">
        <is>
          <t>AI/ML Vulnerability: tensorflow (PyPI): Type confusion during tensor casts lead to dereferencing null pointers | Type confusion during tensor casts lead to dereferencing null pointers</t>
        </is>
      </c>
      <c r="D2402" t="n">
        <v>5</v>
      </c>
      <c r="E2402" t="inlineStr">
        <is>
          <t>LOW</t>
        </is>
      </c>
      <c r="F2402" t="n">
        <v>4</v>
      </c>
      <c r="G2402" t="n">
        <v>4</v>
      </c>
      <c r="H2402" t="inlineStr">
        <is>
          <t>MEDIUM</t>
        </is>
      </c>
      <c r="I2402" t="n">
        <v>21</v>
      </c>
      <c r="J2402" t="inlineStr">
        <is>
          <t>NO</t>
        </is>
      </c>
      <c r="K2402" t="inlineStr">
        <is>
          <t>2026-02-04</t>
        </is>
      </c>
      <c r="L2402" t="inlineStr">
        <is>
          <t>UPDATE_PACKAGE</t>
        </is>
      </c>
      <c r="M2402" t="inlineStr">
        <is>
          <t>AI/ML Framework — see Huntr advisory</t>
        </is>
      </c>
      <c r="N2402" t="inlineStr">
        <is>
          <t>P3</t>
        </is>
      </c>
      <c r="O2402" t="inlineStr">
        <is>
          <t>Huntr AI/ML security disclosure</t>
        </is>
      </c>
      <c r="P2402" t="n">
        <v>0</v>
      </c>
      <c r="Q2402" t="n">
        <v>0</v>
      </c>
      <c r="R2402" t="inlineStr">
        <is>
          <t>T1195:Supply Chain Compromise</t>
        </is>
      </c>
      <c r="S2402" t="n">
        <v>2</v>
      </c>
      <c r="T2402" t="inlineStr">
        <is>
          <t>MEDIUM (52%)</t>
        </is>
      </c>
      <c r="U2402" t="inlineStr">
        <is>
          <t>YES</t>
        </is>
      </c>
      <c r="V2402" t="inlineStr">
        <is>
          <t>PATCH_AVAILABLE</t>
        </is>
      </c>
      <c r="W2402" t="inlineStr">
        <is>
          <t>https://osv.dev/vulnerability/GHSA-452g-f7fp-9jf7</t>
        </is>
      </c>
      <c r="X2402" t="inlineStr">
        <is>
          <t>NONE</t>
        </is>
      </c>
      <c r="Y2402" t="n">
        <v>0</v>
      </c>
      <c r="Z2402" t="inlineStr"/>
      <c r="AA2402" t="inlineStr">
        <is>
          <t>https://osv.dev/vulnerability/GHSA-452g-f7fp-9jf7</t>
        </is>
      </c>
    </row>
    <row r="2403">
      <c r="A2403" t="inlineStr">
        <is>
          <t>HUNTR_AI_CVE</t>
        </is>
      </c>
      <c r="B2403" t="inlineStr">
        <is>
          <t>CVE-2023-25670</t>
        </is>
      </c>
      <c r="C2403" t="inlineStr">
        <is>
          <t>AI/ML Vulnerability: tensorflow (PyPI): TensorFlow has Null Pointer Error in QuantizedMatMulWithBiasAndDequantize | TensorFlow has Null Pointer Error in QuantizedMatMulWithBiasAndDequantize</t>
        </is>
      </c>
      <c r="D2403" t="n">
        <v>5</v>
      </c>
      <c r="E2403" t="inlineStr">
        <is>
          <t>LOW</t>
        </is>
      </c>
      <c r="F2403" t="n">
        <v>4</v>
      </c>
      <c r="G2403" t="n">
        <v>4</v>
      </c>
      <c r="H2403" t="inlineStr">
        <is>
          <t>MEDIUM</t>
        </is>
      </c>
      <c r="I2403" t="n">
        <v>21</v>
      </c>
      <c r="J2403" t="inlineStr">
        <is>
          <t>NO</t>
        </is>
      </c>
      <c r="K2403" t="inlineStr">
        <is>
          <t>2023-12-06</t>
        </is>
      </c>
      <c r="L2403" t="inlineStr">
        <is>
          <t>UPDATE_PACKAGE</t>
        </is>
      </c>
      <c r="M2403" t="inlineStr">
        <is>
          <t>AI/ML Framework — see Huntr advisory</t>
        </is>
      </c>
      <c r="N2403" t="inlineStr">
        <is>
          <t>P3</t>
        </is>
      </c>
      <c r="O2403" t="inlineStr">
        <is>
          <t>Huntr AI/ML security disclosure</t>
        </is>
      </c>
      <c r="P2403" t="n">
        <v>0</v>
      </c>
      <c r="Q2403" t="n">
        <v>0</v>
      </c>
      <c r="R2403" t="inlineStr">
        <is>
          <t>T1195:Supply Chain Compromise</t>
        </is>
      </c>
      <c r="S2403" t="n">
        <v>2</v>
      </c>
      <c r="T2403" t="inlineStr">
        <is>
          <t>MEDIUM (52%)</t>
        </is>
      </c>
      <c r="U2403" t="inlineStr">
        <is>
          <t>YES</t>
        </is>
      </c>
      <c r="V2403" t="inlineStr">
        <is>
          <t>PATCH_AVAILABLE</t>
        </is>
      </c>
      <c r="W2403" t="inlineStr">
        <is>
          <t>https://osv.dev/vulnerability/GHSA-49rq-hwc3-x77w</t>
        </is>
      </c>
      <c r="X2403" t="inlineStr">
        <is>
          <t>NONE</t>
        </is>
      </c>
      <c r="Y2403" t="n">
        <v>0</v>
      </c>
      <c r="Z2403" t="inlineStr"/>
      <c r="AA2403" t="inlineStr">
        <is>
          <t>https://osv.dev/vulnerability/GHSA-49rq-hwc3-x77w</t>
        </is>
      </c>
    </row>
    <row r="2404">
      <c r="A2404" t="inlineStr">
        <is>
          <t>HUNTR_AI_CVE</t>
        </is>
      </c>
      <c r="B2404" t="inlineStr">
        <is>
          <t>CVE-2021-41205</t>
        </is>
      </c>
      <c r="C2404" t="inlineStr">
        <is>
          <t>AI/ML Vulnerability: tensorflow (PyPI): Heap OOB read in all `tf.raw_ops.QuantizeAndDequantizeV*` ops | Heap OOB read in all `tf.raw_ops.QuantizeAndDequantizeV*` ops</t>
        </is>
      </c>
      <c r="D2404" t="n">
        <v>5</v>
      </c>
      <c r="E2404" t="inlineStr">
        <is>
          <t>LOW</t>
        </is>
      </c>
      <c r="F2404" t="n">
        <v>4</v>
      </c>
      <c r="G2404" t="n">
        <v>4</v>
      </c>
      <c r="H2404" t="inlineStr">
        <is>
          <t>MEDIUM</t>
        </is>
      </c>
      <c r="I2404" t="n">
        <v>21</v>
      </c>
      <c r="J2404" t="inlineStr">
        <is>
          <t>NO</t>
        </is>
      </c>
      <c r="K2404" t="inlineStr">
        <is>
          <t>2026-02-04</t>
        </is>
      </c>
      <c r="L2404" t="inlineStr">
        <is>
          <t>UPDATE_PACKAGE</t>
        </is>
      </c>
      <c r="M2404" t="inlineStr">
        <is>
          <t>AI/ML Framework — see Huntr advisory</t>
        </is>
      </c>
      <c r="N2404" t="inlineStr">
        <is>
          <t>P3</t>
        </is>
      </c>
      <c r="O2404" t="inlineStr">
        <is>
          <t>Huntr AI/ML security disclosure</t>
        </is>
      </c>
      <c r="P2404" t="n">
        <v>0</v>
      </c>
      <c r="Q2404" t="n">
        <v>0</v>
      </c>
      <c r="R2404" t="inlineStr">
        <is>
          <t>T1195:Supply Chain Compromise</t>
        </is>
      </c>
      <c r="S2404" t="n">
        <v>2</v>
      </c>
      <c r="T2404" t="inlineStr">
        <is>
          <t>MEDIUM (52%)</t>
        </is>
      </c>
      <c r="U2404" t="inlineStr">
        <is>
          <t>YES</t>
        </is>
      </c>
      <c r="V2404" t="inlineStr">
        <is>
          <t>PATCH_AVAILABLE</t>
        </is>
      </c>
      <c r="W2404" t="inlineStr">
        <is>
          <t>https://osv.dev/vulnerability/GHSA-49rx-x2rw-pc6f</t>
        </is>
      </c>
      <c r="X2404" t="inlineStr">
        <is>
          <t>NONE</t>
        </is>
      </c>
      <c r="Y2404" t="n">
        <v>0</v>
      </c>
      <c r="Z2404" t="inlineStr"/>
      <c r="AA2404" t="inlineStr">
        <is>
          <t>https://osv.dev/vulnerability/GHSA-49rx-x2rw-pc6f</t>
        </is>
      </c>
    </row>
    <row r="2405">
      <c r="A2405" t="inlineStr">
        <is>
          <t>HUNTR_AI_CVE</t>
        </is>
      </c>
      <c r="B2405" t="inlineStr">
        <is>
          <t>CVE-2021-37682</t>
        </is>
      </c>
      <c r="C2405" t="inlineStr">
        <is>
          <t>AI/ML Vulnerability: tensorflow (PyPI): Use of unitialized value in TFLite | Use of unitialized value in TFLite</t>
        </is>
      </c>
      <c r="D2405" t="n">
        <v>5</v>
      </c>
      <c r="E2405" t="inlineStr">
        <is>
          <t>LOW</t>
        </is>
      </c>
      <c r="F2405" t="n">
        <v>4</v>
      </c>
      <c r="G2405" t="n">
        <v>4</v>
      </c>
      <c r="H2405" t="inlineStr">
        <is>
          <t>MEDIUM</t>
        </is>
      </c>
      <c r="I2405" t="n">
        <v>21</v>
      </c>
      <c r="J2405" t="inlineStr">
        <is>
          <t>NO</t>
        </is>
      </c>
      <c r="K2405" t="inlineStr">
        <is>
          <t>2026-02-04</t>
        </is>
      </c>
      <c r="L2405" t="inlineStr">
        <is>
          <t>UPDATE_PACKAGE</t>
        </is>
      </c>
      <c r="M2405" t="inlineStr">
        <is>
          <t>AI/ML Framework — see Huntr advisory</t>
        </is>
      </c>
      <c r="N2405" t="inlineStr">
        <is>
          <t>P3</t>
        </is>
      </c>
      <c r="O2405" t="inlineStr">
        <is>
          <t>Huntr AI/ML security disclosure</t>
        </is>
      </c>
      <c r="P2405" t="n">
        <v>0</v>
      </c>
      <c r="Q2405" t="n">
        <v>0</v>
      </c>
      <c r="R2405" t="inlineStr">
        <is>
          <t>T1195:Supply Chain Compromise</t>
        </is>
      </c>
      <c r="S2405" t="n">
        <v>2</v>
      </c>
      <c r="T2405" t="inlineStr">
        <is>
          <t>MEDIUM (52%)</t>
        </is>
      </c>
      <c r="U2405" t="inlineStr">
        <is>
          <t>YES</t>
        </is>
      </c>
      <c r="V2405" t="inlineStr">
        <is>
          <t>PATCH_AVAILABLE</t>
        </is>
      </c>
      <c r="W2405" t="inlineStr">
        <is>
          <t>https://osv.dev/vulnerability/GHSA-4c4g-crqm-xrxw</t>
        </is>
      </c>
      <c r="X2405" t="inlineStr">
        <is>
          <t>NONE</t>
        </is>
      </c>
      <c r="Y2405" t="n">
        <v>0</v>
      </c>
      <c r="Z2405" t="inlineStr"/>
      <c r="AA2405" t="inlineStr">
        <is>
          <t>https://osv.dev/vulnerability/GHSA-4c4g-crqm-xrxw</t>
        </is>
      </c>
    </row>
    <row r="2406">
      <c r="A2406" t="inlineStr">
        <is>
          <t>HUNTR_AI_CVE</t>
        </is>
      </c>
      <c r="B2406" t="inlineStr">
        <is>
          <t>CVE-2021-41219</t>
        </is>
      </c>
      <c r="C2406" t="inlineStr">
        <is>
          <t>AI/ML Vulnerability: tensorflow (PyPI): Undefined behavior via `nullptr` reference binding in sparse matrix multiplication | Undefined behavior via `nullptr` reference binding in sparse matrix multiplication</t>
        </is>
      </c>
      <c r="D2406" t="n">
        <v>5</v>
      </c>
      <c r="E2406" t="inlineStr">
        <is>
          <t>LOW</t>
        </is>
      </c>
      <c r="F2406" t="n">
        <v>4</v>
      </c>
      <c r="G2406" t="n">
        <v>4</v>
      </c>
      <c r="H2406" t="inlineStr">
        <is>
          <t>MEDIUM</t>
        </is>
      </c>
      <c r="I2406" t="n">
        <v>21</v>
      </c>
      <c r="J2406" t="inlineStr">
        <is>
          <t>NO</t>
        </is>
      </c>
      <c r="K2406" t="inlineStr">
        <is>
          <t>2026-02-04</t>
        </is>
      </c>
      <c r="L2406" t="inlineStr">
        <is>
          <t>UPDATE_PACKAGE</t>
        </is>
      </c>
      <c r="M2406" t="inlineStr">
        <is>
          <t>AI/ML Framework — see Huntr advisory</t>
        </is>
      </c>
      <c r="N2406" t="inlineStr">
        <is>
          <t>P3</t>
        </is>
      </c>
      <c r="O2406" t="inlineStr">
        <is>
          <t>Huntr AI/ML security disclosure</t>
        </is>
      </c>
      <c r="P2406" t="n">
        <v>0</v>
      </c>
      <c r="Q2406" t="n">
        <v>0</v>
      </c>
      <c r="R2406" t="inlineStr">
        <is>
          <t>T1195:Supply Chain Compromise</t>
        </is>
      </c>
      <c r="S2406" t="n">
        <v>2</v>
      </c>
      <c r="T2406" t="inlineStr">
        <is>
          <t>MEDIUM (52%)</t>
        </is>
      </c>
      <c r="U2406" t="inlineStr">
        <is>
          <t>YES</t>
        </is>
      </c>
      <c r="V2406" t="inlineStr">
        <is>
          <t>PATCH_AVAILABLE</t>
        </is>
      </c>
      <c r="W2406" t="inlineStr">
        <is>
          <t>https://osv.dev/vulnerability/GHSA-4f99-p9c2-3j8x</t>
        </is>
      </c>
      <c r="X2406" t="inlineStr">
        <is>
          <t>NONE</t>
        </is>
      </c>
      <c r="Y2406" t="n">
        <v>0</v>
      </c>
      <c r="Z2406" t="inlineStr"/>
      <c r="AA2406" t="inlineStr">
        <is>
          <t>https://osv.dev/vulnerability/GHSA-4f99-p9c2-3j8x</t>
        </is>
      </c>
    </row>
    <row r="2407">
      <c r="A2407" t="inlineStr">
        <is>
          <t>HUNTR_AI_CVE</t>
        </is>
      </c>
      <c r="B2407" t="inlineStr">
        <is>
          <t>CVE-2021-29547</t>
        </is>
      </c>
      <c r="C2407" t="inlineStr">
        <is>
          <t>AI/ML Vulnerability: tensorflow (PyPI): Heap out of bounds in `QuantizedBatchNormWithGlobalNormalization` | Heap out of bounds in `QuantizedBatchNormWithGlobalNormalization`</t>
        </is>
      </c>
      <c r="D2407" t="n">
        <v>5</v>
      </c>
      <c r="E2407" t="inlineStr">
        <is>
          <t>LOW</t>
        </is>
      </c>
      <c r="F2407" t="n">
        <v>4</v>
      </c>
      <c r="G2407" t="n">
        <v>4</v>
      </c>
      <c r="H2407" t="inlineStr">
        <is>
          <t>MEDIUM</t>
        </is>
      </c>
      <c r="I2407" t="n">
        <v>21</v>
      </c>
      <c r="J2407" t="inlineStr">
        <is>
          <t>NO</t>
        </is>
      </c>
      <c r="K2407" t="inlineStr">
        <is>
          <t>2026-02-04</t>
        </is>
      </c>
      <c r="L2407" t="inlineStr">
        <is>
          <t>UPDATE_PACKAGE</t>
        </is>
      </c>
      <c r="M2407" t="inlineStr">
        <is>
          <t>AI/ML Framework — see Huntr advisory</t>
        </is>
      </c>
      <c r="N2407" t="inlineStr">
        <is>
          <t>P3</t>
        </is>
      </c>
      <c r="O2407" t="inlineStr">
        <is>
          <t>Huntr AI/ML security disclosure</t>
        </is>
      </c>
      <c r="P2407" t="n">
        <v>0</v>
      </c>
      <c r="Q2407" t="n">
        <v>0</v>
      </c>
      <c r="R2407" t="inlineStr">
        <is>
          <t>T1195:Supply Chain Compromise</t>
        </is>
      </c>
      <c r="S2407" t="n">
        <v>2</v>
      </c>
      <c r="T2407" t="inlineStr">
        <is>
          <t>MEDIUM (52%)</t>
        </is>
      </c>
      <c r="U2407" t="inlineStr">
        <is>
          <t>YES</t>
        </is>
      </c>
      <c r="V2407" t="inlineStr">
        <is>
          <t>PATCH_AVAILABLE</t>
        </is>
      </c>
      <c r="W2407" t="inlineStr">
        <is>
          <t>https://osv.dev/vulnerability/GHSA-4fg4-p75j-w5xj</t>
        </is>
      </c>
      <c r="X2407" t="inlineStr">
        <is>
          <t>NONE</t>
        </is>
      </c>
      <c r="Y2407" t="n">
        <v>0</v>
      </c>
      <c r="Z2407" t="inlineStr"/>
      <c r="AA2407" t="inlineStr">
        <is>
          <t>https://osv.dev/vulnerability/GHSA-4fg4-p75j-w5xj</t>
        </is>
      </c>
    </row>
    <row r="2408">
      <c r="A2408" t="inlineStr">
        <is>
          <t>HUNTR_AI_CVE</t>
        </is>
      </c>
      <c r="B2408" t="inlineStr">
        <is>
          <t>CVE-2020-15190</t>
        </is>
      </c>
      <c r="C2408" t="inlineStr">
        <is>
          <t>AI/ML Vulnerability: tensorflow (PyPI): Segfault in Tensorflow | Segfault in Tensorflow</t>
        </is>
      </c>
      <c r="D2408" t="n">
        <v>5</v>
      </c>
      <c r="E2408" t="inlineStr">
        <is>
          <t>LOW</t>
        </is>
      </c>
      <c r="F2408" t="n">
        <v>4</v>
      </c>
      <c r="G2408" t="n">
        <v>4</v>
      </c>
      <c r="H2408" t="inlineStr">
        <is>
          <t>MEDIUM</t>
        </is>
      </c>
      <c r="I2408" t="n">
        <v>21</v>
      </c>
      <c r="J2408" t="inlineStr">
        <is>
          <t>NO</t>
        </is>
      </c>
      <c r="K2408" t="inlineStr">
        <is>
          <t>2026-02-04</t>
        </is>
      </c>
      <c r="L2408" t="inlineStr">
        <is>
          <t>UPDATE_PACKAGE</t>
        </is>
      </c>
      <c r="M2408" t="inlineStr">
        <is>
          <t>AI/ML Framework — see Huntr advisory</t>
        </is>
      </c>
      <c r="N2408" t="inlineStr">
        <is>
          <t>P3</t>
        </is>
      </c>
      <c r="O2408" t="inlineStr">
        <is>
          <t>Huntr AI/ML security disclosure</t>
        </is>
      </c>
      <c r="P2408" t="n">
        <v>0</v>
      </c>
      <c r="Q2408" t="n">
        <v>0</v>
      </c>
      <c r="R2408" t="inlineStr">
        <is>
          <t>T1195:Supply Chain Compromise</t>
        </is>
      </c>
      <c r="S2408" t="n">
        <v>2</v>
      </c>
      <c r="T2408" t="inlineStr">
        <is>
          <t>MEDIUM (52%)</t>
        </is>
      </c>
      <c r="U2408" t="inlineStr">
        <is>
          <t>YES</t>
        </is>
      </c>
      <c r="V2408" t="inlineStr">
        <is>
          <t>PATCH_AVAILABLE</t>
        </is>
      </c>
      <c r="W2408" t="inlineStr">
        <is>
          <t>https://osv.dev/vulnerability/GHSA-4g9f-63rx-5cw4</t>
        </is>
      </c>
      <c r="X2408" t="inlineStr">
        <is>
          <t>NONE</t>
        </is>
      </c>
      <c r="Y2408" t="n">
        <v>0</v>
      </c>
      <c r="Z2408" t="inlineStr"/>
      <c r="AA2408" t="inlineStr">
        <is>
          <t>https://osv.dev/vulnerability/GHSA-4g9f-63rx-5cw4</t>
        </is>
      </c>
    </row>
    <row r="2409">
      <c r="A2409" t="inlineStr">
        <is>
          <t>HUNTR_AI_CVE</t>
        </is>
      </c>
      <c r="B2409" t="inlineStr">
        <is>
          <t>CVE-2021-29542</t>
        </is>
      </c>
      <c r="C2409" t="inlineStr">
        <is>
          <t>AI/ML Vulnerability: tensorflow (PyPI): Heap buffer overflow in `StringNGrams` | Heap buffer overflow in `StringNGrams`</t>
        </is>
      </c>
      <c r="D2409" t="n">
        <v>5</v>
      </c>
      <c r="E2409" t="inlineStr">
        <is>
          <t>LOW</t>
        </is>
      </c>
      <c r="F2409" t="n">
        <v>4</v>
      </c>
      <c r="G2409" t="n">
        <v>4</v>
      </c>
      <c r="H2409" t="inlineStr">
        <is>
          <t>MEDIUM</t>
        </is>
      </c>
      <c r="I2409" t="n">
        <v>21</v>
      </c>
      <c r="J2409" t="inlineStr">
        <is>
          <t>NO</t>
        </is>
      </c>
      <c r="K2409" t="inlineStr">
        <is>
          <t>2026-02-04</t>
        </is>
      </c>
      <c r="L2409" t="inlineStr">
        <is>
          <t>UPDATE_PACKAGE</t>
        </is>
      </c>
      <c r="M2409" t="inlineStr">
        <is>
          <t>AI/ML Framework — see Huntr advisory</t>
        </is>
      </c>
      <c r="N2409" t="inlineStr">
        <is>
          <t>P3</t>
        </is>
      </c>
      <c r="O2409" t="inlineStr">
        <is>
          <t>Huntr AI/ML security disclosure</t>
        </is>
      </c>
      <c r="P2409" t="n">
        <v>0</v>
      </c>
      <c r="Q2409" t="n">
        <v>0</v>
      </c>
      <c r="R2409" t="inlineStr">
        <is>
          <t>T1195:Supply Chain Compromise</t>
        </is>
      </c>
      <c r="S2409" t="n">
        <v>2</v>
      </c>
      <c r="T2409" t="inlineStr">
        <is>
          <t>MEDIUM (52%)</t>
        </is>
      </c>
      <c r="U2409" t="inlineStr">
        <is>
          <t>YES</t>
        </is>
      </c>
      <c r="V2409" t="inlineStr">
        <is>
          <t>PATCH_AVAILABLE</t>
        </is>
      </c>
      <c r="W2409" t="inlineStr">
        <is>
          <t>https://osv.dev/vulnerability/GHSA-4hrh-9vmp-2jgg</t>
        </is>
      </c>
      <c r="X2409" t="inlineStr">
        <is>
          <t>NONE</t>
        </is>
      </c>
      <c r="Y2409" t="n">
        <v>0</v>
      </c>
      <c r="Z2409" t="inlineStr"/>
      <c r="AA2409" t="inlineStr">
        <is>
          <t>https://osv.dev/vulnerability/GHSA-4hrh-9vmp-2jgg</t>
        </is>
      </c>
    </row>
    <row r="2410">
      <c r="A2410" t="inlineStr">
        <is>
          <t>HUNTR_AI_CVE</t>
        </is>
      </c>
      <c r="B2410" t="inlineStr">
        <is>
          <t>CVE-2022-23560</t>
        </is>
      </c>
      <c r="C2410" t="inlineStr">
        <is>
          <t>AI/ML Vulnerability: tensorflow (PyPI): Read and Write outside of bounds in TensorFlow | Read and Write outside of bounds in TensorFlow</t>
        </is>
      </c>
      <c r="D2410" t="n">
        <v>5</v>
      </c>
      <c r="E2410" t="inlineStr">
        <is>
          <t>LOW</t>
        </is>
      </c>
      <c r="F2410" t="n">
        <v>4</v>
      </c>
      <c r="G2410" t="n">
        <v>4</v>
      </c>
      <c r="H2410" t="inlineStr">
        <is>
          <t>MEDIUM</t>
        </is>
      </c>
      <c r="I2410" t="n">
        <v>21</v>
      </c>
      <c r="J2410" t="inlineStr">
        <is>
          <t>NO</t>
        </is>
      </c>
      <c r="K2410" t="inlineStr">
        <is>
          <t>2024-11-13</t>
        </is>
      </c>
      <c r="L2410" t="inlineStr">
        <is>
          <t>UPDATE_PACKAGE</t>
        </is>
      </c>
      <c r="M2410" t="inlineStr">
        <is>
          <t>AI/ML Framework — see Huntr advisory</t>
        </is>
      </c>
      <c r="N2410" t="inlineStr">
        <is>
          <t>P3</t>
        </is>
      </c>
      <c r="O2410" t="inlineStr">
        <is>
          <t>Huntr AI/ML security disclosure</t>
        </is>
      </c>
      <c r="P2410" t="n">
        <v>0</v>
      </c>
      <c r="Q2410" t="n">
        <v>0</v>
      </c>
      <c r="R2410" t="inlineStr">
        <is>
          <t>T1195:Supply Chain Compromise</t>
        </is>
      </c>
      <c r="S2410" t="n">
        <v>2</v>
      </c>
      <c r="T2410" t="inlineStr">
        <is>
          <t>MEDIUM (52%)</t>
        </is>
      </c>
      <c r="U2410" t="inlineStr">
        <is>
          <t>YES</t>
        </is>
      </c>
      <c r="V2410" t="inlineStr">
        <is>
          <t>PATCH_AVAILABLE</t>
        </is>
      </c>
      <c r="W2410" t="inlineStr">
        <is>
          <t>https://osv.dev/vulnerability/GHSA-4hvf-hxvg-f67v</t>
        </is>
      </c>
      <c r="X2410" t="inlineStr">
        <is>
          <t>NONE</t>
        </is>
      </c>
      <c r="Y2410" t="n">
        <v>0</v>
      </c>
      <c r="Z2410" t="inlineStr"/>
      <c r="AA2410" t="inlineStr">
        <is>
          <t>https://osv.dev/vulnerability/GHSA-4hvf-hxvg-f67v</t>
        </is>
      </c>
    </row>
    <row r="2411">
      <c r="A2411" t="inlineStr">
        <is>
          <t>HUNTR_AI_CVE</t>
        </is>
      </c>
      <c r="B2411" t="inlineStr">
        <is>
          <t>CVE-2021-29616</t>
        </is>
      </c>
      <c r="C2411" t="inlineStr">
        <is>
          <t>AI/ML Vulnerability: tensorflow (PyPI): Null dereference in Grappler's `TrySimplify` | Null dereference in Grappler's `TrySimplify`</t>
        </is>
      </c>
      <c r="D2411" t="n">
        <v>5</v>
      </c>
      <c r="E2411" t="inlineStr">
        <is>
          <t>LOW</t>
        </is>
      </c>
      <c r="F2411" t="n">
        <v>4</v>
      </c>
      <c r="G2411" t="n">
        <v>4</v>
      </c>
      <c r="H2411" t="inlineStr">
        <is>
          <t>MEDIUM</t>
        </is>
      </c>
      <c r="I2411" t="n">
        <v>21</v>
      </c>
      <c r="J2411" t="inlineStr">
        <is>
          <t>NO</t>
        </is>
      </c>
      <c r="K2411" t="inlineStr">
        <is>
          <t>2026-02-04</t>
        </is>
      </c>
      <c r="L2411" t="inlineStr">
        <is>
          <t>UPDATE_PACKAGE</t>
        </is>
      </c>
      <c r="M2411" t="inlineStr">
        <is>
          <t>AI/ML Framework — see Huntr advisory</t>
        </is>
      </c>
      <c r="N2411" t="inlineStr">
        <is>
          <t>P3</t>
        </is>
      </c>
      <c r="O2411" t="inlineStr">
        <is>
          <t>Huntr AI/ML security disclosure</t>
        </is>
      </c>
      <c r="P2411" t="n">
        <v>0</v>
      </c>
      <c r="Q2411" t="n">
        <v>0</v>
      </c>
      <c r="R2411" t="inlineStr">
        <is>
          <t>T1195:Supply Chain Compromise</t>
        </is>
      </c>
      <c r="S2411" t="n">
        <v>2</v>
      </c>
      <c r="T2411" t="inlineStr">
        <is>
          <t>MEDIUM (52%)</t>
        </is>
      </c>
      <c r="U2411" t="inlineStr">
        <is>
          <t>YES</t>
        </is>
      </c>
      <c r="V2411" t="inlineStr">
        <is>
          <t>PATCH_AVAILABLE</t>
        </is>
      </c>
      <c r="W2411" t="inlineStr">
        <is>
          <t>https://osv.dev/vulnerability/GHSA-4hvv-7x94-7vq8</t>
        </is>
      </c>
      <c r="X2411" t="inlineStr">
        <is>
          <t>NONE</t>
        </is>
      </c>
      <c r="Y2411" t="n">
        <v>0</v>
      </c>
      <c r="Z2411" t="inlineStr"/>
      <c r="AA2411" t="inlineStr">
        <is>
          <t>https://osv.dev/vulnerability/GHSA-4hvv-7x94-7vq8</t>
        </is>
      </c>
    </row>
    <row r="2412">
      <c r="A2412" t="inlineStr">
        <is>
          <t>HUNTR_AI_CVE</t>
        </is>
      </c>
      <c r="B2412" t="inlineStr">
        <is>
          <t>CVE-2022-23582</t>
        </is>
      </c>
      <c r="C2412" t="inlineStr">
        <is>
          <t>AI/ML Vulnerability: tensorflow (PyPI): `CHECK`-failures in `TensorByteSize` in Tensorflow | `CHECK`-failures in `TensorByteSize` in Tensorflow</t>
        </is>
      </c>
      <c r="D2412" t="n">
        <v>5</v>
      </c>
      <c r="E2412" t="inlineStr">
        <is>
          <t>LOW</t>
        </is>
      </c>
      <c r="F2412" t="n">
        <v>4</v>
      </c>
      <c r="G2412" t="n">
        <v>4</v>
      </c>
      <c r="H2412" t="inlineStr">
        <is>
          <t>MEDIUM</t>
        </is>
      </c>
      <c r="I2412" t="n">
        <v>21</v>
      </c>
      <c r="J2412" t="inlineStr">
        <is>
          <t>NO</t>
        </is>
      </c>
      <c r="K2412" t="inlineStr">
        <is>
          <t>2024-11-07</t>
        </is>
      </c>
      <c r="L2412" t="inlineStr">
        <is>
          <t>UPDATE_PACKAGE</t>
        </is>
      </c>
      <c r="M2412" t="inlineStr">
        <is>
          <t>AI/ML Framework — see Huntr advisory</t>
        </is>
      </c>
      <c r="N2412" t="inlineStr">
        <is>
          <t>P3</t>
        </is>
      </c>
      <c r="O2412" t="inlineStr">
        <is>
          <t>Huntr AI/ML security disclosure</t>
        </is>
      </c>
      <c r="P2412" t="n">
        <v>0</v>
      </c>
      <c r="Q2412" t="n">
        <v>0</v>
      </c>
      <c r="R2412" t="inlineStr">
        <is>
          <t>T1195:Supply Chain Compromise</t>
        </is>
      </c>
      <c r="S2412" t="n">
        <v>2</v>
      </c>
      <c r="T2412" t="inlineStr">
        <is>
          <t>MEDIUM (52%)</t>
        </is>
      </c>
      <c r="U2412" t="inlineStr">
        <is>
          <t>YES</t>
        </is>
      </c>
      <c r="V2412" t="inlineStr">
        <is>
          <t>PATCH_AVAILABLE</t>
        </is>
      </c>
      <c r="W2412" t="inlineStr">
        <is>
          <t>https://osv.dev/vulnerability/GHSA-4j82-5ccr-4r8v</t>
        </is>
      </c>
      <c r="X2412" t="inlineStr">
        <is>
          <t>NONE</t>
        </is>
      </c>
      <c r="Y2412" t="n">
        <v>0</v>
      </c>
      <c r="Z2412" t="inlineStr"/>
      <c r="AA2412" t="inlineStr">
        <is>
          <t>https://osv.dev/vulnerability/GHSA-4j82-5ccr-4r8v</t>
        </is>
      </c>
    </row>
    <row r="2413">
      <c r="A2413" t="inlineStr">
        <is>
          <t>HUNTR_AI_CVE</t>
        </is>
      </c>
      <c r="B2413" t="inlineStr">
        <is>
          <t>CVE-2021-29568</t>
        </is>
      </c>
      <c r="C2413" t="inlineStr">
        <is>
          <t>AI/ML Vulnerability: tensorflow (PyPI): Reference binding to null in `ParameterizedTruncatedNormal` | Reference binding to null in `ParameterizedTruncatedNormal`</t>
        </is>
      </c>
      <c r="D2413" t="n">
        <v>5</v>
      </c>
      <c r="E2413" t="inlineStr">
        <is>
          <t>LOW</t>
        </is>
      </c>
      <c r="F2413" t="n">
        <v>4</v>
      </c>
      <c r="G2413" t="n">
        <v>4</v>
      </c>
      <c r="H2413" t="inlineStr">
        <is>
          <t>MEDIUM</t>
        </is>
      </c>
      <c r="I2413" t="n">
        <v>21</v>
      </c>
      <c r="J2413" t="inlineStr">
        <is>
          <t>NO</t>
        </is>
      </c>
      <c r="K2413" t="inlineStr">
        <is>
          <t>2026-02-04</t>
        </is>
      </c>
      <c r="L2413" t="inlineStr">
        <is>
          <t>UPDATE_PACKAGE</t>
        </is>
      </c>
      <c r="M2413" t="inlineStr">
        <is>
          <t>AI/ML Framework — see Huntr advisory</t>
        </is>
      </c>
      <c r="N2413" t="inlineStr">
        <is>
          <t>P3</t>
        </is>
      </c>
      <c r="O2413" t="inlineStr">
        <is>
          <t>Huntr AI/ML security disclosure</t>
        </is>
      </c>
      <c r="P2413" t="n">
        <v>0</v>
      </c>
      <c r="Q2413" t="n">
        <v>0</v>
      </c>
      <c r="R2413" t="inlineStr">
        <is>
          <t>T1195:Supply Chain Compromise</t>
        </is>
      </c>
      <c r="S2413" t="n">
        <v>2</v>
      </c>
      <c r="T2413" t="inlineStr">
        <is>
          <t>MEDIUM (52%)</t>
        </is>
      </c>
      <c r="U2413" t="inlineStr">
        <is>
          <t>YES</t>
        </is>
      </c>
      <c r="V2413" t="inlineStr">
        <is>
          <t>PATCH_AVAILABLE</t>
        </is>
      </c>
      <c r="W2413" t="inlineStr">
        <is>
          <t>https://osv.dev/vulnerability/GHSA-4p4p-www8-8fv9</t>
        </is>
      </c>
      <c r="X2413" t="inlineStr">
        <is>
          <t>NONE</t>
        </is>
      </c>
      <c r="Y2413" t="n">
        <v>0</v>
      </c>
      <c r="Z2413" t="inlineStr"/>
      <c r="AA2413" t="inlineStr">
        <is>
          <t>https://osv.dev/vulnerability/GHSA-4p4p-www8-8fv9</t>
        </is>
      </c>
    </row>
    <row r="2414">
      <c r="A2414" t="inlineStr">
        <is>
          <t>HUNTR_AI_CVE</t>
        </is>
      </c>
      <c r="B2414" t="inlineStr">
        <is>
          <t>CVE-2022-35972</t>
        </is>
      </c>
      <c r="C2414" t="inlineStr">
        <is>
          <t>AI/ML Vulnerability: tensorflow (PyPI): TensorFlow vulnerable to segfault in `QuantizedBiasAdd` | TensorFlow vulnerable to segfault in `QuantizedBiasAdd`</t>
        </is>
      </c>
      <c r="D2414" t="n">
        <v>5</v>
      </c>
      <c r="E2414" t="inlineStr">
        <is>
          <t>LOW</t>
        </is>
      </c>
      <c r="F2414" t="n">
        <v>4</v>
      </c>
      <c r="G2414" t="n">
        <v>4</v>
      </c>
      <c r="H2414" t="inlineStr">
        <is>
          <t>MEDIUM</t>
        </is>
      </c>
      <c r="I2414" t="n">
        <v>21</v>
      </c>
      <c r="J2414" t="inlineStr">
        <is>
          <t>NO</t>
        </is>
      </c>
      <c r="K2414" t="inlineStr">
        <is>
          <t>2023-12-06</t>
        </is>
      </c>
      <c r="L2414" t="inlineStr">
        <is>
          <t>UPDATE_PACKAGE</t>
        </is>
      </c>
      <c r="M2414" t="inlineStr">
        <is>
          <t>AI/ML Framework — see Huntr advisory</t>
        </is>
      </c>
      <c r="N2414" t="inlineStr">
        <is>
          <t>P3</t>
        </is>
      </c>
      <c r="O2414" t="inlineStr">
        <is>
          <t>Huntr AI/ML security disclosure</t>
        </is>
      </c>
      <c r="P2414" t="n">
        <v>0</v>
      </c>
      <c r="Q2414" t="n">
        <v>0</v>
      </c>
      <c r="R2414" t="inlineStr">
        <is>
          <t>T1195:Supply Chain Compromise</t>
        </is>
      </c>
      <c r="S2414" t="n">
        <v>2</v>
      </c>
      <c r="T2414" t="inlineStr">
        <is>
          <t>MEDIUM (52%)</t>
        </is>
      </c>
      <c r="U2414" t="inlineStr">
        <is>
          <t>YES</t>
        </is>
      </c>
      <c r="V2414" t="inlineStr">
        <is>
          <t>PATCH_AVAILABLE</t>
        </is>
      </c>
      <c r="W2414" t="inlineStr">
        <is>
          <t>https://osv.dev/vulnerability/GHSA-4pc4-m9mj-v2r9</t>
        </is>
      </c>
      <c r="X2414" t="inlineStr">
        <is>
          <t>NONE</t>
        </is>
      </c>
      <c r="Y2414" t="n">
        <v>0</v>
      </c>
      <c r="Z2414" t="inlineStr"/>
      <c r="AA2414" t="inlineStr">
        <is>
          <t>https://osv.dev/vulnerability/GHSA-4pc4-m9mj-v2r9</t>
        </is>
      </c>
    </row>
    <row r="2415">
      <c r="A2415" t="inlineStr">
        <is>
          <t>HUNTR_AI_CVE</t>
        </is>
      </c>
      <c r="B2415" t="inlineStr">
        <is>
          <t>CVE-2022-23565</t>
        </is>
      </c>
      <c r="C2415" t="inlineStr">
        <is>
          <t>AI/ML Vulnerability: tensorflow (PyPI): `CHECK`-failures in Tensorflow | `CHECK`-failures in Tensorflow</t>
        </is>
      </c>
      <c r="D2415" t="n">
        <v>5</v>
      </c>
      <c r="E2415" t="inlineStr">
        <is>
          <t>LOW</t>
        </is>
      </c>
      <c r="F2415" t="n">
        <v>4</v>
      </c>
      <c r="G2415" t="n">
        <v>4</v>
      </c>
      <c r="H2415" t="inlineStr">
        <is>
          <t>MEDIUM</t>
        </is>
      </c>
      <c r="I2415" t="n">
        <v>21</v>
      </c>
      <c r="J2415" t="inlineStr">
        <is>
          <t>NO</t>
        </is>
      </c>
      <c r="K2415" t="inlineStr">
        <is>
          <t>2024-11-13</t>
        </is>
      </c>
      <c r="L2415" t="inlineStr">
        <is>
          <t>UPDATE_PACKAGE</t>
        </is>
      </c>
      <c r="M2415" t="inlineStr">
        <is>
          <t>AI/ML Framework — see Huntr advisory</t>
        </is>
      </c>
      <c r="N2415" t="inlineStr">
        <is>
          <t>P3</t>
        </is>
      </c>
      <c r="O2415" t="inlineStr">
        <is>
          <t>Huntr AI/ML security disclosure</t>
        </is>
      </c>
      <c r="P2415" t="n">
        <v>0</v>
      </c>
      <c r="Q2415" t="n">
        <v>0</v>
      </c>
      <c r="R2415" t="inlineStr">
        <is>
          <t>T1195:Supply Chain Compromise</t>
        </is>
      </c>
      <c r="S2415" t="n">
        <v>2</v>
      </c>
      <c r="T2415" t="inlineStr">
        <is>
          <t>MEDIUM (52%)</t>
        </is>
      </c>
      <c r="U2415" t="inlineStr">
        <is>
          <t>YES</t>
        </is>
      </c>
      <c r="V2415" t="inlineStr">
        <is>
          <t>PATCH_AVAILABLE</t>
        </is>
      </c>
      <c r="W2415" t="inlineStr">
        <is>
          <t>https://osv.dev/vulnerability/GHSA-4v5p-v5h9-6xjx</t>
        </is>
      </c>
      <c r="X2415" t="inlineStr">
        <is>
          <t>NONE</t>
        </is>
      </c>
      <c r="Y2415" t="n">
        <v>0</v>
      </c>
      <c r="Z2415" t="inlineStr"/>
      <c r="AA2415" t="inlineStr">
        <is>
          <t>https://osv.dev/vulnerability/GHSA-4v5p-v5h9-6xjx</t>
        </is>
      </c>
    </row>
    <row r="2416">
      <c r="A2416" t="inlineStr">
        <is>
          <t>HUNTR_AI_CVE</t>
        </is>
      </c>
      <c r="B2416" t="inlineStr">
        <is>
          <t>CVE-2021-29526</t>
        </is>
      </c>
      <c r="C2416" t="inlineStr">
        <is>
          <t>AI/ML Vulnerability: tensorflow (PyPI): Division by 0 in `Conv2D` | Division by 0 in `Conv2D`</t>
        </is>
      </c>
      <c r="D2416" t="n">
        <v>5</v>
      </c>
      <c r="E2416" t="inlineStr">
        <is>
          <t>LOW</t>
        </is>
      </c>
      <c r="F2416" t="n">
        <v>4</v>
      </c>
      <c r="G2416" t="n">
        <v>4</v>
      </c>
      <c r="H2416" t="inlineStr">
        <is>
          <t>MEDIUM</t>
        </is>
      </c>
      <c r="I2416" t="n">
        <v>21</v>
      </c>
      <c r="J2416" t="inlineStr">
        <is>
          <t>NO</t>
        </is>
      </c>
      <c r="K2416" t="inlineStr">
        <is>
          <t>2026-02-04</t>
        </is>
      </c>
      <c r="L2416" t="inlineStr">
        <is>
          <t>UPDATE_PACKAGE</t>
        </is>
      </c>
      <c r="M2416" t="inlineStr">
        <is>
          <t>AI/ML Framework — see Huntr advisory</t>
        </is>
      </c>
      <c r="N2416" t="inlineStr">
        <is>
          <t>P3</t>
        </is>
      </c>
      <c r="O2416" t="inlineStr">
        <is>
          <t>Huntr AI/ML security disclosure</t>
        </is>
      </c>
      <c r="P2416" t="n">
        <v>0</v>
      </c>
      <c r="Q2416" t="n">
        <v>0</v>
      </c>
      <c r="R2416" t="inlineStr">
        <is>
          <t>T1195:Supply Chain Compromise</t>
        </is>
      </c>
      <c r="S2416" t="n">
        <v>2</v>
      </c>
      <c r="T2416" t="inlineStr">
        <is>
          <t>MEDIUM (52%)</t>
        </is>
      </c>
      <c r="U2416" t="inlineStr">
        <is>
          <t>YES</t>
        </is>
      </c>
      <c r="V2416" t="inlineStr">
        <is>
          <t>PATCH_AVAILABLE</t>
        </is>
      </c>
      <c r="W2416" t="inlineStr">
        <is>
          <t>https://osv.dev/vulnerability/GHSA-4vf2-4xcg-65cx</t>
        </is>
      </c>
      <c r="X2416" t="inlineStr">
        <is>
          <t>NONE</t>
        </is>
      </c>
      <c r="Y2416" t="n">
        <v>0</v>
      </c>
      <c r="Z2416" t="inlineStr"/>
      <c r="AA2416" t="inlineStr">
        <is>
          <t>https://osv.dev/vulnerability/GHSA-4vf2-4xcg-65cx</t>
        </is>
      </c>
    </row>
    <row r="2417">
      <c r="A2417" t="inlineStr">
        <is>
          <t>HUNTR_AI_CVE</t>
        </is>
      </c>
      <c r="B2417" t="inlineStr">
        <is>
          <t>CVE-2021-29596</t>
        </is>
      </c>
      <c r="C2417" t="inlineStr">
        <is>
          <t>AI/ML Vulnerability: tensorflow (PyPI): Division by zero in TFLite's implementation of `EmbeddingLookup` | Division by zero in TFLite's implementation of `EmbeddingLookup`</t>
        </is>
      </c>
      <c r="D2417" t="n">
        <v>5</v>
      </c>
      <c r="E2417" t="inlineStr">
        <is>
          <t>LOW</t>
        </is>
      </c>
      <c r="F2417" t="n">
        <v>4</v>
      </c>
      <c r="G2417" t="n">
        <v>4</v>
      </c>
      <c r="H2417" t="inlineStr">
        <is>
          <t>MEDIUM</t>
        </is>
      </c>
      <c r="I2417" t="n">
        <v>21</v>
      </c>
      <c r="J2417" t="inlineStr">
        <is>
          <t>NO</t>
        </is>
      </c>
      <c r="K2417" t="inlineStr">
        <is>
          <t>2026-02-04</t>
        </is>
      </c>
      <c r="L2417" t="inlineStr">
        <is>
          <t>UPDATE_PACKAGE</t>
        </is>
      </c>
      <c r="M2417" t="inlineStr">
        <is>
          <t>AI/ML Framework — see Huntr advisory</t>
        </is>
      </c>
      <c r="N2417" t="inlineStr">
        <is>
          <t>P3</t>
        </is>
      </c>
      <c r="O2417" t="inlineStr">
        <is>
          <t>Huntr AI/ML security disclosure</t>
        </is>
      </c>
      <c r="P2417" t="n">
        <v>0</v>
      </c>
      <c r="Q2417" t="n">
        <v>0</v>
      </c>
      <c r="R2417" t="inlineStr">
        <is>
          <t>T1195:Supply Chain Compromise</t>
        </is>
      </c>
      <c r="S2417" t="n">
        <v>2</v>
      </c>
      <c r="T2417" t="inlineStr">
        <is>
          <t>MEDIUM (52%)</t>
        </is>
      </c>
      <c r="U2417" t="inlineStr">
        <is>
          <t>YES</t>
        </is>
      </c>
      <c r="V2417" t="inlineStr">
        <is>
          <t>PATCH_AVAILABLE</t>
        </is>
      </c>
      <c r="W2417" t="inlineStr">
        <is>
          <t>https://osv.dev/vulnerability/GHSA-4vrf-ff7v-hpgr</t>
        </is>
      </c>
      <c r="X2417" t="inlineStr">
        <is>
          <t>NONE</t>
        </is>
      </c>
      <c r="Y2417" t="n">
        <v>0</v>
      </c>
      <c r="Z2417" t="inlineStr"/>
      <c r="AA2417" t="inlineStr">
        <is>
          <t>https://osv.dev/vulnerability/GHSA-4vrf-ff7v-hpgr</t>
        </is>
      </c>
    </row>
    <row r="2418">
      <c r="A2418" t="inlineStr">
        <is>
          <t>HUNTR_AI_CVE</t>
        </is>
      </c>
      <c r="B2418" t="inlineStr">
        <is>
          <t>CVE-2022-35966</t>
        </is>
      </c>
      <c r="C2418" t="inlineStr">
        <is>
          <t>AI/ML Vulnerability: tensorflow (PyPI): TensorFlow vulnerable to segfault in `QuantizedAvgPool` | TensorFlow vulnerable to segfault in `QuantizedAvgPool`</t>
        </is>
      </c>
      <c r="D2418" t="n">
        <v>5</v>
      </c>
      <c r="E2418" t="inlineStr">
        <is>
          <t>LOW</t>
        </is>
      </c>
      <c r="F2418" t="n">
        <v>4</v>
      </c>
      <c r="G2418" t="n">
        <v>4</v>
      </c>
      <c r="H2418" t="inlineStr">
        <is>
          <t>MEDIUM</t>
        </is>
      </c>
      <c r="I2418" t="n">
        <v>21</v>
      </c>
      <c r="J2418" t="inlineStr">
        <is>
          <t>NO</t>
        </is>
      </c>
      <c r="K2418" t="inlineStr">
        <is>
          <t>2023-12-06</t>
        </is>
      </c>
      <c r="L2418" t="inlineStr">
        <is>
          <t>UPDATE_PACKAGE</t>
        </is>
      </c>
      <c r="M2418" t="inlineStr">
        <is>
          <t>AI/ML Framework — see Huntr advisory</t>
        </is>
      </c>
      <c r="N2418" t="inlineStr">
        <is>
          <t>P3</t>
        </is>
      </c>
      <c r="O2418" t="inlineStr">
        <is>
          <t>Huntr AI/ML security disclosure</t>
        </is>
      </c>
      <c r="P2418" t="n">
        <v>0</v>
      </c>
      <c r="Q2418" t="n">
        <v>0</v>
      </c>
      <c r="R2418" t="inlineStr">
        <is>
          <t>T1195:Supply Chain Compromise</t>
        </is>
      </c>
      <c r="S2418" t="n">
        <v>2</v>
      </c>
      <c r="T2418" t="inlineStr">
        <is>
          <t>MEDIUM (52%)</t>
        </is>
      </c>
      <c r="U2418" t="inlineStr">
        <is>
          <t>YES</t>
        </is>
      </c>
      <c r="V2418" t="inlineStr">
        <is>
          <t>PATCH_AVAILABLE</t>
        </is>
      </c>
      <c r="W2418" t="inlineStr">
        <is>
          <t>https://osv.dev/vulnerability/GHSA-4w68-4x85-mjj9</t>
        </is>
      </c>
      <c r="X2418" t="inlineStr">
        <is>
          <t>NONE</t>
        </is>
      </c>
      <c r="Y2418" t="n">
        <v>0</v>
      </c>
      <c r="Z2418" t="inlineStr"/>
      <c r="AA2418" t="inlineStr">
        <is>
          <t>https://osv.dev/vulnerability/GHSA-4w68-4x85-mjj9</t>
        </is>
      </c>
    </row>
    <row r="2419">
      <c r="A2419" t="inlineStr">
        <is>
          <t>HUNTR_AI_CVE</t>
        </is>
      </c>
      <c r="B2419" t="inlineStr">
        <is>
          <t>CVE-2021-37656</t>
        </is>
      </c>
      <c r="C2419" t="inlineStr">
        <is>
          <t>AI/ML Vulnerability: tensorflow (PyPI): Reference binding to nullptr in `RaggedTensorToSparse` | Reference binding to nullptr in `RaggedTensorToSparse`</t>
        </is>
      </c>
      <c r="D2419" t="n">
        <v>5</v>
      </c>
      <c r="E2419" t="inlineStr">
        <is>
          <t>LOW</t>
        </is>
      </c>
      <c r="F2419" t="n">
        <v>4</v>
      </c>
      <c r="G2419" t="n">
        <v>4</v>
      </c>
      <c r="H2419" t="inlineStr">
        <is>
          <t>MEDIUM</t>
        </is>
      </c>
      <c r="I2419" t="n">
        <v>21</v>
      </c>
      <c r="J2419" t="inlineStr">
        <is>
          <t>NO</t>
        </is>
      </c>
      <c r="K2419" t="inlineStr">
        <is>
          <t>2026-02-04</t>
        </is>
      </c>
      <c r="L2419" t="inlineStr">
        <is>
          <t>UPDATE_PACKAGE</t>
        </is>
      </c>
      <c r="M2419" t="inlineStr">
        <is>
          <t>AI/ML Framework — see Huntr advisory</t>
        </is>
      </c>
      <c r="N2419" t="inlineStr">
        <is>
          <t>P3</t>
        </is>
      </c>
      <c r="O2419" t="inlineStr">
        <is>
          <t>Huntr AI/ML security disclosure</t>
        </is>
      </c>
      <c r="P2419" t="n">
        <v>0</v>
      </c>
      <c r="Q2419" t="n">
        <v>0</v>
      </c>
      <c r="R2419" t="inlineStr">
        <is>
          <t>T1195:Supply Chain Compromise</t>
        </is>
      </c>
      <c r="S2419" t="n">
        <v>2</v>
      </c>
      <c r="T2419" t="inlineStr">
        <is>
          <t>MEDIUM (52%)</t>
        </is>
      </c>
      <c r="U2419" t="inlineStr">
        <is>
          <t>YES</t>
        </is>
      </c>
      <c r="V2419" t="inlineStr">
        <is>
          <t>PATCH_AVAILABLE</t>
        </is>
      </c>
      <c r="W2419" t="inlineStr">
        <is>
          <t>https://osv.dev/vulnerability/GHSA-4xfp-4pfp-89wg</t>
        </is>
      </c>
      <c r="X2419" t="inlineStr">
        <is>
          <t>NONE</t>
        </is>
      </c>
      <c r="Y2419" t="n">
        <v>0</v>
      </c>
      <c r="Z2419" t="inlineStr"/>
      <c r="AA2419" t="inlineStr">
        <is>
          <t>https://osv.dev/vulnerability/GHSA-4xfp-4pfp-89wg</t>
        </is>
      </c>
    </row>
    <row r="2420">
      <c r="A2420" t="inlineStr">
        <is>
          <t>HUNTR_AI_CVE</t>
        </is>
      </c>
      <c r="B2420" t="inlineStr">
        <is>
          <t>CVE-2021-29570</t>
        </is>
      </c>
      <c r="C2420" t="inlineStr">
        <is>
          <t>AI/ML Vulnerability: tensorflow (PyPI): Heap out of bounds read in `MaxPoolGradWithArgmax` | Heap out of bounds read in `MaxPoolGradWithArgmax`</t>
        </is>
      </c>
      <c r="D2420" t="n">
        <v>5</v>
      </c>
      <c r="E2420" t="inlineStr">
        <is>
          <t>LOW</t>
        </is>
      </c>
      <c r="F2420" t="n">
        <v>4</v>
      </c>
      <c r="G2420" t="n">
        <v>4</v>
      </c>
      <c r="H2420" t="inlineStr">
        <is>
          <t>MEDIUM</t>
        </is>
      </c>
      <c r="I2420" t="n">
        <v>21</v>
      </c>
      <c r="J2420" t="inlineStr">
        <is>
          <t>NO</t>
        </is>
      </c>
      <c r="K2420" t="inlineStr">
        <is>
          <t>2026-02-04</t>
        </is>
      </c>
      <c r="L2420" t="inlineStr">
        <is>
          <t>UPDATE_PACKAGE</t>
        </is>
      </c>
      <c r="M2420" t="inlineStr">
        <is>
          <t>AI/ML Framework — see Huntr advisory</t>
        </is>
      </c>
      <c r="N2420" t="inlineStr">
        <is>
          <t>P3</t>
        </is>
      </c>
      <c r="O2420" t="inlineStr">
        <is>
          <t>Huntr AI/ML security disclosure</t>
        </is>
      </c>
      <c r="P2420" t="n">
        <v>0</v>
      </c>
      <c r="Q2420" t="n">
        <v>0</v>
      </c>
      <c r="R2420" t="inlineStr">
        <is>
          <t>T1195:Supply Chain Compromise</t>
        </is>
      </c>
      <c r="S2420" t="n">
        <v>2</v>
      </c>
      <c r="T2420" t="inlineStr">
        <is>
          <t>MEDIUM (52%)</t>
        </is>
      </c>
      <c r="U2420" t="inlineStr">
        <is>
          <t>YES</t>
        </is>
      </c>
      <c r="V2420" t="inlineStr">
        <is>
          <t>PATCH_AVAILABLE</t>
        </is>
      </c>
      <c r="W2420" t="inlineStr">
        <is>
          <t>https://osv.dev/vulnerability/GHSA-545v-42p7-98fq</t>
        </is>
      </c>
      <c r="X2420" t="inlineStr">
        <is>
          <t>NONE</t>
        </is>
      </c>
      <c r="Y2420" t="n">
        <v>0</v>
      </c>
      <c r="Z2420" t="inlineStr"/>
      <c r="AA2420" t="inlineStr">
        <is>
          <t>https://osv.dev/vulnerability/GHSA-545v-42p7-98fq</t>
        </is>
      </c>
    </row>
    <row r="2421">
      <c r="A2421" t="inlineStr">
        <is>
          <t>HUNTR_AI_CVE</t>
        </is>
      </c>
      <c r="B2421" t="inlineStr">
        <is>
          <t>CVE-2022-29205</t>
        </is>
      </c>
      <c r="C2421" t="inlineStr">
        <is>
          <t>AI/ML Vulnerability: tensorflow (PyPI): Segfault due to missing support for quantized types | Segfault due to missing support for quantized types</t>
        </is>
      </c>
      <c r="D2421" t="n">
        <v>5</v>
      </c>
      <c r="E2421" t="inlineStr">
        <is>
          <t>LOW</t>
        </is>
      </c>
      <c r="F2421" t="n">
        <v>4</v>
      </c>
      <c r="G2421" t="n">
        <v>4</v>
      </c>
      <c r="H2421" t="inlineStr">
        <is>
          <t>MEDIUM</t>
        </is>
      </c>
      <c r="I2421" t="n">
        <v>21</v>
      </c>
      <c r="J2421" t="inlineStr">
        <is>
          <t>NO</t>
        </is>
      </c>
      <c r="K2421" t="inlineStr">
        <is>
          <t>2023-12-06</t>
        </is>
      </c>
      <c r="L2421" t="inlineStr">
        <is>
          <t>UPDATE_PACKAGE</t>
        </is>
      </c>
      <c r="M2421" t="inlineStr">
        <is>
          <t>AI/ML Framework — see Huntr advisory</t>
        </is>
      </c>
      <c r="N2421" t="inlineStr">
        <is>
          <t>P3</t>
        </is>
      </c>
      <c r="O2421" t="inlineStr">
        <is>
          <t>Huntr AI/ML security disclosure</t>
        </is>
      </c>
      <c r="P2421" t="n">
        <v>0</v>
      </c>
      <c r="Q2421" t="n">
        <v>0</v>
      </c>
      <c r="R2421" t="inlineStr">
        <is>
          <t>T1195:Supply Chain Compromise</t>
        </is>
      </c>
      <c r="S2421" t="n">
        <v>2</v>
      </c>
      <c r="T2421" t="inlineStr">
        <is>
          <t>MEDIUM (52%)</t>
        </is>
      </c>
      <c r="U2421" t="inlineStr">
        <is>
          <t>YES</t>
        </is>
      </c>
      <c r="V2421" t="inlineStr">
        <is>
          <t>PATCH_AVAILABLE</t>
        </is>
      </c>
      <c r="W2421" t="inlineStr">
        <is>
          <t>https://osv.dev/vulnerability/GHSA-54ch-gjq5-4976</t>
        </is>
      </c>
      <c r="X2421" t="inlineStr">
        <is>
          <t>NONE</t>
        </is>
      </c>
      <c r="Y2421" t="n">
        <v>0</v>
      </c>
      <c r="Z2421" t="inlineStr"/>
      <c r="AA2421" t="inlineStr">
        <is>
          <t>https://osv.dev/vulnerability/GHSA-54ch-gjq5-4976</t>
        </is>
      </c>
    </row>
    <row r="2422">
      <c r="A2422" t="inlineStr">
        <is>
          <t>HUNTR_AI_CVE</t>
        </is>
      </c>
      <c r="B2422" t="inlineStr">
        <is>
          <t>CVE-2022-41886</t>
        </is>
      </c>
      <c r="C2422" t="inlineStr">
        <is>
          <t>AI/ML Vulnerability: tensorflow (PyPI): Overflow in `ImageProjectiveTransformV2` | Overflow in `ImageProjectiveTransformV2`</t>
        </is>
      </c>
      <c r="D2422" t="n">
        <v>5</v>
      </c>
      <c r="E2422" t="inlineStr">
        <is>
          <t>LOW</t>
        </is>
      </c>
      <c r="F2422" t="n">
        <v>4</v>
      </c>
      <c r="G2422" t="n">
        <v>4</v>
      </c>
      <c r="H2422" t="inlineStr">
        <is>
          <t>MEDIUM</t>
        </is>
      </c>
      <c r="I2422" t="n">
        <v>21</v>
      </c>
      <c r="J2422" t="inlineStr">
        <is>
          <t>NO</t>
        </is>
      </c>
      <c r="K2422" t="inlineStr">
        <is>
          <t>2023-12-06</t>
        </is>
      </c>
      <c r="L2422" t="inlineStr">
        <is>
          <t>UPDATE_PACKAGE</t>
        </is>
      </c>
      <c r="M2422" t="inlineStr">
        <is>
          <t>AI/ML Framework — see Huntr advisory</t>
        </is>
      </c>
      <c r="N2422" t="inlineStr">
        <is>
          <t>P3</t>
        </is>
      </c>
      <c r="O2422" t="inlineStr">
        <is>
          <t>Huntr AI/ML security disclosure</t>
        </is>
      </c>
      <c r="P2422" t="n">
        <v>0</v>
      </c>
      <c r="Q2422" t="n">
        <v>0</v>
      </c>
      <c r="R2422" t="inlineStr">
        <is>
          <t>T1195:Supply Chain Compromise</t>
        </is>
      </c>
      <c r="S2422" t="n">
        <v>2</v>
      </c>
      <c r="T2422" t="inlineStr">
        <is>
          <t>MEDIUM (52%)</t>
        </is>
      </c>
      <c r="U2422" t="inlineStr">
        <is>
          <t>YES</t>
        </is>
      </c>
      <c r="V2422" t="inlineStr">
        <is>
          <t>PATCH_AVAILABLE</t>
        </is>
      </c>
      <c r="W2422" t="inlineStr">
        <is>
          <t>https://osv.dev/vulnerability/GHSA-54pp-c6pp-7fpx</t>
        </is>
      </c>
      <c r="X2422" t="inlineStr">
        <is>
          <t>NONE</t>
        </is>
      </c>
      <c r="Y2422" t="n">
        <v>0</v>
      </c>
      <c r="Z2422" t="inlineStr"/>
      <c r="AA2422" t="inlineStr">
        <is>
          <t>https://osv.dev/vulnerability/GHSA-54pp-c6pp-7fpx</t>
        </is>
      </c>
    </row>
    <row r="2423">
      <c r="A2423" t="inlineStr">
        <is>
          <t>HUNTR_AI_CVE</t>
        </is>
      </c>
      <c r="B2423" t="inlineStr">
        <is>
          <t>CVE-2023-25665</t>
        </is>
      </c>
      <c r="C2423" t="inlineStr">
        <is>
          <t>AI/ML Vulnerability: tensorflow (PyPI): TensorFlow has Null Pointer Error in SparseSparseMaximum | TensorFlow has Null Pointer Error in SparseSparseMaximum</t>
        </is>
      </c>
      <c r="D2423" t="n">
        <v>5</v>
      </c>
      <c r="E2423" t="inlineStr">
        <is>
          <t>LOW</t>
        </is>
      </c>
      <c r="F2423" t="n">
        <v>4</v>
      </c>
      <c r="G2423" t="n">
        <v>4</v>
      </c>
      <c r="H2423" t="inlineStr">
        <is>
          <t>MEDIUM</t>
        </is>
      </c>
      <c r="I2423" t="n">
        <v>21</v>
      </c>
      <c r="J2423" t="inlineStr">
        <is>
          <t>NO</t>
        </is>
      </c>
      <c r="K2423" t="inlineStr">
        <is>
          <t>2023-12-06</t>
        </is>
      </c>
      <c r="L2423" t="inlineStr">
        <is>
          <t>UPDATE_PACKAGE</t>
        </is>
      </c>
      <c r="M2423" t="inlineStr">
        <is>
          <t>AI/ML Framework — see Huntr advisory</t>
        </is>
      </c>
      <c r="N2423" t="inlineStr">
        <is>
          <t>P3</t>
        </is>
      </c>
      <c r="O2423" t="inlineStr">
        <is>
          <t>Huntr AI/ML security disclosure</t>
        </is>
      </c>
      <c r="P2423" t="n">
        <v>0</v>
      </c>
      <c r="Q2423" t="n">
        <v>0</v>
      </c>
      <c r="R2423" t="inlineStr">
        <is>
          <t>T1195:Supply Chain Compromise</t>
        </is>
      </c>
      <c r="S2423" t="n">
        <v>2</v>
      </c>
      <c r="T2423" t="inlineStr">
        <is>
          <t>MEDIUM (52%)</t>
        </is>
      </c>
      <c r="U2423" t="inlineStr">
        <is>
          <t>YES</t>
        </is>
      </c>
      <c r="V2423" t="inlineStr">
        <is>
          <t>PATCH_AVAILABLE</t>
        </is>
      </c>
      <c r="W2423" t="inlineStr">
        <is>
          <t>https://osv.dev/vulnerability/GHSA-558h-mq8x-7q9g</t>
        </is>
      </c>
      <c r="X2423" t="inlineStr">
        <is>
          <t>NONE</t>
        </is>
      </c>
      <c r="Y2423" t="n">
        <v>0</v>
      </c>
      <c r="Z2423" t="inlineStr"/>
      <c r="AA2423" t="inlineStr">
        <is>
          <t>https://osv.dev/vulnerability/GHSA-558h-mq8x-7q9g</t>
        </is>
      </c>
    </row>
    <row r="2424">
      <c r="A2424" t="inlineStr">
        <is>
          <t>HUNTR_AI_CVE</t>
        </is>
      </c>
      <c r="B2424" t="inlineStr">
        <is>
          <t>CVE-2021-41208</t>
        </is>
      </c>
      <c r="C2424" t="inlineStr">
        <is>
          <t>AI/ML Vulnerability: tensorflow (PyPI): Incomplete validation in boosted trees code | Incomplete validation in boosted trees code</t>
        </is>
      </c>
      <c r="D2424" t="n">
        <v>5</v>
      </c>
      <c r="E2424" t="inlineStr">
        <is>
          <t>LOW</t>
        </is>
      </c>
      <c r="F2424" t="n">
        <v>4</v>
      </c>
      <c r="G2424" t="n">
        <v>4</v>
      </c>
      <c r="H2424" t="inlineStr">
        <is>
          <t>MEDIUM</t>
        </is>
      </c>
      <c r="I2424" t="n">
        <v>21</v>
      </c>
      <c r="J2424" t="inlineStr">
        <is>
          <t>NO</t>
        </is>
      </c>
      <c r="K2424" t="inlineStr">
        <is>
          <t>2026-02-04</t>
        </is>
      </c>
      <c r="L2424" t="inlineStr">
        <is>
          <t>UPDATE_PACKAGE</t>
        </is>
      </c>
      <c r="M2424" t="inlineStr">
        <is>
          <t>AI/ML Framework — see Huntr advisory</t>
        </is>
      </c>
      <c r="N2424" t="inlineStr">
        <is>
          <t>P3</t>
        </is>
      </c>
      <c r="O2424" t="inlineStr">
        <is>
          <t>Huntr AI/ML security disclosure</t>
        </is>
      </c>
      <c r="P2424" t="n">
        <v>0</v>
      </c>
      <c r="Q2424" t="n">
        <v>0</v>
      </c>
      <c r="R2424" t="inlineStr">
        <is>
          <t>T1195:Supply Chain Compromise</t>
        </is>
      </c>
      <c r="S2424" t="n">
        <v>2</v>
      </c>
      <c r="T2424" t="inlineStr">
        <is>
          <t>MEDIUM (52%)</t>
        </is>
      </c>
      <c r="U2424" t="inlineStr">
        <is>
          <t>YES</t>
        </is>
      </c>
      <c r="V2424" t="inlineStr">
        <is>
          <t>PATCH_AVAILABLE</t>
        </is>
      </c>
      <c r="W2424" t="inlineStr">
        <is>
          <t>https://osv.dev/vulnerability/GHSA-57wx-m983-2f88</t>
        </is>
      </c>
      <c r="X2424" t="inlineStr">
        <is>
          <t>NONE</t>
        </is>
      </c>
      <c r="Y2424" t="n">
        <v>0</v>
      </c>
      <c r="Z2424" t="inlineStr"/>
      <c r="AA2424" t="inlineStr">
        <is>
          <t>https://osv.dev/vulnerability/GHSA-57wx-m983-2f88</t>
        </is>
      </c>
    </row>
    <row r="2425">
      <c r="A2425" t="inlineStr">
        <is>
          <t>HUNTR_AI_CVE</t>
        </is>
      </c>
      <c r="B2425" t="inlineStr">
        <is>
          <t>CVE-2022-29213</t>
        </is>
      </c>
      <c r="C2425" t="inlineStr">
        <is>
          <t>AI/ML Vulnerability: tensorflow (PyPI): Incomplete validation in signal ops leads to crashes in TensorFlow | Incomplete validation in signal ops leads to crashes in TensorFlow</t>
        </is>
      </c>
      <c r="D2425" t="n">
        <v>5</v>
      </c>
      <c r="E2425" t="inlineStr">
        <is>
          <t>LOW</t>
        </is>
      </c>
      <c r="F2425" t="n">
        <v>4</v>
      </c>
      <c r="G2425" t="n">
        <v>4</v>
      </c>
      <c r="H2425" t="inlineStr">
        <is>
          <t>MEDIUM</t>
        </is>
      </c>
      <c r="I2425" t="n">
        <v>21</v>
      </c>
      <c r="J2425" t="inlineStr">
        <is>
          <t>NO</t>
        </is>
      </c>
      <c r="K2425" t="inlineStr">
        <is>
          <t>2024-02-16</t>
        </is>
      </c>
      <c r="L2425" t="inlineStr">
        <is>
          <t>UPDATE_PACKAGE</t>
        </is>
      </c>
      <c r="M2425" t="inlineStr">
        <is>
          <t>AI/ML Framework — see Huntr advisory</t>
        </is>
      </c>
      <c r="N2425" t="inlineStr">
        <is>
          <t>P3</t>
        </is>
      </c>
      <c r="O2425" t="inlineStr">
        <is>
          <t>Huntr AI/ML security disclosure</t>
        </is>
      </c>
      <c r="P2425" t="n">
        <v>0</v>
      </c>
      <c r="Q2425" t="n">
        <v>0</v>
      </c>
      <c r="R2425" t="inlineStr">
        <is>
          <t>T1195:Supply Chain Compromise</t>
        </is>
      </c>
      <c r="S2425" t="n">
        <v>2</v>
      </c>
      <c r="T2425" t="inlineStr">
        <is>
          <t>MEDIUM (52%)</t>
        </is>
      </c>
      <c r="U2425" t="inlineStr">
        <is>
          <t>YES</t>
        </is>
      </c>
      <c r="V2425" t="inlineStr">
        <is>
          <t>PATCH_AVAILABLE</t>
        </is>
      </c>
      <c r="W2425" t="inlineStr">
        <is>
          <t>https://osv.dev/vulnerability/GHSA-5889-7v45-q28m</t>
        </is>
      </c>
      <c r="X2425" t="inlineStr">
        <is>
          <t>NONE</t>
        </is>
      </c>
      <c r="Y2425" t="n">
        <v>0</v>
      </c>
      <c r="Z2425" t="inlineStr"/>
      <c r="AA2425" t="inlineStr">
        <is>
          <t>https://osv.dev/vulnerability/GHSA-5889-7v45-q28m</t>
        </is>
      </c>
    </row>
    <row r="2426">
      <c r="A2426" t="inlineStr">
        <is>
          <t>HUNTR_AI_CVE</t>
        </is>
      </c>
      <c r="B2426" t="inlineStr">
        <is>
          <t>CVE-2021-29559</t>
        </is>
      </c>
      <c r="C2426" t="inlineStr">
        <is>
          <t>AI/ML Vulnerability: tensorflow (PyPI): Heap OOB access in unicode ops | Heap OOB access in unicode ops</t>
        </is>
      </c>
      <c r="D2426" t="n">
        <v>5</v>
      </c>
      <c r="E2426" t="inlineStr">
        <is>
          <t>LOW</t>
        </is>
      </c>
      <c r="F2426" t="n">
        <v>4</v>
      </c>
      <c r="G2426" t="n">
        <v>4</v>
      </c>
      <c r="H2426" t="inlineStr">
        <is>
          <t>MEDIUM</t>
        </is>
      </c>
      <c r="I2426" t="n">
        <v>21</v>
      </c>
      <c r="J2426" t="inlineStr">
        <is>
          <t>NO</t>
        </is>
      </c>
      <c r="K2426" t="inlineStr">
        <is>
          <t>2026-02-04</t>
        </is>
      </c>
      <c r="L2426" t="inlineStr">
        <is>
          <t>UPDATE_PACKAGE</t>
        </is>
      </c>
      <c r="M2426" t="inlineStr">
        <is>
          <t>AI/ML Framework — see Huntr advisory</t>
        </is>
      </c>
      <c r="N2426" t="inlineStr">
        <is>
          <t>P3</t>
        </is>
      </c>
      <c r="O2426" t="inlineStr">
        <is>
          <t>Huntr AI/ML security disclosure</t>
        </is>
      </c>
      <c r="P2426" t="n">
        <v>0</v>
      </c>
      <c r="Q2426" t="n">
        <v>0</v>
      </c>
      <c r="R2426" t="inlineStr">
        <is>
          <t>T1195:Supply Chain Compromise</t>
        </is>
      </c>
      <c r="S2426" t="n">
        <v>2</v>
      </c>
      <c r="T2426" t="inlineStr">
        <is>
          <t>MEDIUM (52%)</t>
        </is>
      </c>
      <c r="U2426" t="inlineStr">
        <is>
          <t>YES</t>
        </is>
      </c>
      <c r="V2426" t="inlineStr">
        <is>
          <t>PATCH_AVAILABLE</t>
        </is>
      </c>
      <c r="W2426" t="inlineStr">
        <is>
          <t>https://osv.dev/vulnerability/GHSA-59q2-x2qc-4c97</t>
        </is>
      </c>
      <c r="X2426" t="inlineStr">
        <is>
          <t>NONE</t>
        </is>
      </c>
      <c r="Y2426" t="n">
        <v>0</v>
      </c>
      <c r="Z2426" t="inlineStr"/>
      <c r="AA2426" t="inlineStr">
        <is>
          <t>https://osv.dev/vulnerability/GHSA-59q2-x2qc-4c97</t>
        </is>
      </c>
    </row>
    <row r="2427">
      <c r="A2427" t="inlineStr">
        <is>
          <t>HUNTR_AI_CVE</t>
        </is>
      </c>
      <c r="B2427" t="inlineStr">
        <is>
          <t>CVE-2021-41217</t>
        </is>
      </c>
      <c r="C2427" t="inlineStr">
        <is>
          <t>AI/ML Vulnerability: tensorflow (PyPI): Null pointer exception when `Exit` node is not preceded by `Enter` op | Null pointer exception when `Exit` node is not preceded by `Enter` op</t>
        </is>
      </c>
      <c r="D2427" t="n">
        <v>5</v>
      </c>
      <c r="E2427" t="inlineStr">
        <is>
          <t>LOW</t>
        </is>
      </c>
      <c r="F2427" t="n">
        <v>4</v>
      </c>
      <c r="G2427" t="n">
        <v>4</v>
      </c>
      <c r="H2427" t="inlineStr">
        <is>
          <t>MEDIUM</t>
        </is>
      </c>
      <c r="I2427" t="n">
        <v>21</v>
      </c>
      <c r="J2427" t="inlineStr">
        <is>
          <t>NO</t>
        </is>
      </c>
      <c r="K2427" t="inlineStr">
        <is>
          <t>2026-02-04</t>
        </is>
      </c>
      <c r="L2427" t="inlineStr">
        <is>
          <t>UPDATE_PACKAGE</t>
        </is>
      </c>
      <c r="M2427" t="inlineStr">
        <is>
          <t>AI/ML Framework — see Huntr advisory</t>
        </is>
      </c>
      <c r="N2427" t="inlineStr">
        <is>
          <t>P3</t>
        </is>
      </c>
      <c r="O2427" t="inlineStr">
        <is>
          <t>Huntr AI/ML security disclosure</t>
        </is>
      </c>
      <c r="P2427" t="n">
        <v>0</v>
      </c>
      <c r="Q2427" t="n">
        <v>0</v>
      </c>
      <c r="R2427" t="inlineStr">
        <is>
          <t>T1195:Supply Chain Compromise</t>
        </is>
      </c>
      <c r="S2427" t="n">
        <v>2</v>
      </c>
      <c r="T2427" t="inlineStr">
        <is>
          <t>MEDIUM (52%)</t>
        </is>
      </c>
      <c r="U2427" t="inlineStr">
        <is>
          <t>YES</t>
        </is>
      </c>
      <c r="V2427" t="inlineStr">
        <is>
          <t>PATCH_AVAILABLE</t>
        </is>
      </c>
      <c r="W2427" t="inlineStr">
        <is>
          <t>https://osv.dev/vulnerability/GHSA-5crj-c72x-m7gq</t>
        </is>
      </c>
      <c r="X2427" t="inlineStr">
        <is>
          <t>NONE</t>
        </is>
      </c>
      <c r="Y2427" t="n">
        <v>0</v>
      </c>
      <c r="Z2427" t="inlineStr"/>
      <c r="AA2427" t="inlineStr">
        <is>
          <t>https://osv.dev/vulnerability/GHSA-5crj-c72x-m7gq</t>
        </is>
      </c>
    </row>
    <row r="2428">
      <c r="A2428" t="inlineStr">
        <is>
          <t>HUNTR_AI_CVE</t>
        </is>
      </c>
      <c r="B2428" t="inlineStr">
        <is>
          <t>CVE-2022-23579</t>
        </is>
      </c>
      <c r="C2428" t="inlineStr">
        <is>
          <t>AI/ML Vulnerability: tensorflow (PyPI): `CHECK`-failures during Grappler's `SafeToRemoveIdentity` in Tensorflow | `CHECK`-failures during Grappler's `SafeToRemoveIdentity` in Tensorflow</t>
        </is>
      </c>
      <c r="D2428" t="n">
        <v>5</v>
      </c>
      <c r="E2428" t="inlineStr">
        <is>
          <t>LOW</t>
        </is>
      </c>
      <c r="F2428" t="n">
        <v>4</v>
      </c>
      <c r="G2428" t="n">
        <v>4</v>
      </c>
      <c r="H2428" t="inlineStr">
        <is>
          <t>MEDIUM</t>
        </is>
      </c>
      <c r="I2428" t="n">
        <v>21</v>
      </c>
      <c r="J2428" t="inlineStr">
        <is>
          <t>NO</t>
        </is>
      </c>
      <c r="K2428" t="inlineStr">
        <is>
          <t>2024-11-07</t>
        </is>
      </c>
      <c r="L2428" t="inlineStr">
        <is>
          <t>UPDATE_PACKAGE</t>
        </is>
      </c>
      <c r="M2428" t="inlineStr">
        <is>
          <t>AI/ML Framework — see Huntr advisory</t>
        </is>
      </c>
      <c r="N2428" t="inlineStr">
        <is>
          <t>P3</t>
        </is>
      </c>
      <c r="O2428" t="inlineStr">
        <is>
          <t>Huntr AI/ML security disclosure</t>
        </is>
      </c>
      <c r="P2428" t="n">
        <v>0</v>
      </c>
      <c r="Q2428" t="n">
        <v>0</v>
      </c>
      <c r="R2428" t="inlineStr">
        <is>
          <t>T1195:Supply Chain Compromise</t>
        </is>
      </c>
      <c r="S2428" t="n">
        <v>2</v>
      </c>
      <c r="T2428" t="inlineStr">
        <is>
          <t>MEDIUM (52%)</t>
        </is>
      </c>
      <c r="U2428" t="inlineStr">
        <is>
          <t>YES</t>
        </is>
      </c>
      <c r="V2428" t="inlineStr">
        <is>
          <t>PATCH_AVAILABLE</t>
        </is>
      </c>
      <c r="W2428" t="inlineStr">
        <is>
          <t>https://osv.dev/vulnerability/GHSA-5f2r-qp73-37mr</t>
        </is>
      </c>
      <c r="X2428" t="inlineStr">
        <is>
          <t>NONE</t>
        </is>
      </c>
      <c r="Y2428" t="n">
        <v>0</v>
      </c>
      <c r="Z2428" t="inlineStr"/>
      <c r="AA2428" t="inlineStr">
        <is>
          <t>https://osv.dev/vulnerability/GHSA-5f2r-qp73-37mr</t>
        </is>
      </c>
    </row>
    <row r="2429">
      <c r="A2429" t="inlineStr">
        <is>
          <t>HUNTR_AI_CVE</t>
        </is>
      </c>
      <c r="B2429" t="inlineStr">
        <is>
          <t>CVE-2021-29572</t>
        </is>
      </c>
      <c r="C2429" t="inlineStr">
        <is>
          <t>AI/ML Vulnerability: tensorflow (PyPI): Reference binding to nullptr in `SdcaOptimizer` | Reference binding to nullptr in `SdcaOptimizer`</t>
        </is>
      </c>
      <c r="D2429" t="n">
        <v>5</v>
      </c>
      <c r="E2429" t="inlineStr">
        <is>
          <t>LOW</t>
        </is>
      </c>
      <c r="F2429" t="n">
        <v>4</v>
      </c>
      <c r="G2429" t="n">
        <v>4</v>
      </c>
      <c r="H2429" t="inlineStr">
        <is>
          <t>MEDIUM</t>
        </is>
      </c>
      <c r="I2429" t="n">
        <v>21</v>
      </c>
      <c r="J2429" t="inlineStr">
        <is>
          <t>NO</t>
        </is>
      </c>
      <c r="K2429" t="inlineStr">
        <is>
          <t>2026-02-04</t>
        </is>
      </c>
      <c r="L2429" t="inlineStr">
        <is>
          <t>UPDATE_PACKAGE</t>
        </is>
      </c>
      <c r="M2429" t="inlineStr">
        <is>
          <t>AI/ML Framework — see Huntr advisory</t>
        </is>
      </c>
      <c r="N2429" t="inlineStr">
        <is>
          <t>P3</t>
        </is>
      </c>
      <c r="O2429" t="inlineStr">
        <is>
          <t>Huntr AI/ML security disclosure</t>
        </is>
      </c>
      <c r="P2429" t="n">
        <v>0</v>
      </c>
      <c r="Q2429" t="n">
        <v>0</v>
      </c>
      <c r="R2429" t="inlineStr">
        <is>
          <t>T1195:Supply Chain Compromise</t>
        </is>
      </c>
      <c r="S2429" t="n">
        <v>2</v>
      </c>
      <c r="T2429" t="inlineStr">
        <is>
          <t>MEDIUM (52%)</t>
        </is>
      </c>
      <c r="U2429" t="inlineStr">
        <is>
          <t>YES</t>
        </is>
      </c>
      <c r="V2429" t="inlineStr">
        <is>
          <t>PATCH_AVAILABLE</t>
        </is>
      </c>
      <c r="W2429" t="inlineStr">
        <is>
          <t>https://osv.dev/vulnerability/GHSA-5gqf-456p-4836</t>
        </is>
      </c>
      <c r="X2429" t="inlineStr">
        <is>
          <t>NONE</t>
        </is>
      </c>
      <c r="Y2429" t="n">
        <v>0</v>
      </c>
      <c r="Z2429" t="inlineStr"/>
      <c r="AA2429" t="inlineStr">
        <is>
          <t>https://osv.dev/vulnerability/GHSA-5gqf-456p-4836</t>
        </is>
      </c>
    </row>
    <row r="2430">
      <c r="A2430" t="inlineStr">
        <is>
          <t>HUNTR_AI_CVE</t>
        </is>
      </c>
      <c r="B2430" t="inlineStr">
        <is>
          <t>CVE-2021-37672</t>
        </is>
      </c>
      <c r="C2430" t="inlineStr">
        <is>
          <t>AI/ML Vulnerability: tensorflow (PyPI): Heap OOB in `SdcaOptimizerV2` | Heap OOB in `SdcaOptimizerV2`</t>
        </is>
      </c>
      <c r="D2430" t="n">
        <v>5</v>
      </c>
      <c r="E2430" t="inlineStr">
        <is>
          <t>LOW</t>
        </is>
      </c>
      <c r="F2430" t="n">
        <v>4</v>
      </c>
      <c r="G2430" t="n">
        <v>4</v>
      </c>
      <c r="H2430" t="inlineStr">
        <is>
          <t>MEDIUM</t>
        </is>
      </c>
      <c r="I2430" t="n">
        <v>21</v>
      </c>
      <c r="J2430" t="inlineStr">
        <is>
          <t>NO</t>
        </is>
      </c>
      <c r="K2430" t="inlineStr">
        <is>
          <t>2026-02-04</t>
        </is>
      </c>
      <c r="L2430" t="inlineStr">
        <is>
          <t>UPDATE_PACKAGE</t>
        </is>
      </c>
      <c r="M2430" t="inlineStr">
        <is>
          <t>AI/ML Framework — see Huntr advisory</t>
        </is>
      </c>
      <c r="N2430" t="inlineStr">
        <is>
          <t>P3</t>
        </is>
      </c>
      <c r="O2430" t="inlineStr">
        <is>
          <t>Huntr AI/ML security disclosure</t>
        </is>
      </c>
      <c r="P2430" t="n">
        <v>0</v>
      </c>
      <c r="Q2430" t="n">
        <v>0</v>
      </c>
      <c r="R2430" t="inlineStr">
        <is>
          <t>T1195:Supply Chain Compromise</t>
        </is>
      </c>
      <c r="S2430" t="n">
        <v>2</v>
      </c>
      <c r="T2430" t="inlineStr">
        <is>
          <t>MEDIUM (52%)</t>
        </is>
      </c>
      <c r="U2430" t="inlineStr">
        <is>
          <t>YES</t>
        </is>
      </c>
      <c r="V2430" t="inlineStr">
        <is>
          <t>PATCH_AVAILABLE</t>
        </is>
      </c>
      <c r="W2430" t="inlineStr">
        <is>
          <t>https://osv.dev/vulnerability/GHSA-5hj3-vjjf-f5m7</t>
        </is>
      </c>
      <c r="X2430" t="inlineStr">
        <is>
          <t>NONE</t>
        </is>
      </c>
      <c r="Y2430" t="n">
        <v>0</v>
      </c>
      <c r="Z2430" t="inlineStr"/>
      <c r="AA2430" t="inlineStr">
        <is>
          <t>https://osv.dev/vulnerability/GHSA-5hj3-vjjf-f5m7</t>
        </is>
      </c>
    </row>
    <row r="2431">
      <c r="A2431" t="inlineStr">
        <is>
          <t>HUNTR_AI_CVE</t>
        </is>
      </c>
      <c r="B2431" t="inlineStr">
        <is>
          <t>CVE-2021-41199</t>
        </is>
      </c>
      <c r="C2431" t="inlineStr">
        <is>
          <t>AI/ML Vulnerability: tensorflow (PyPI): Overflow/crash in `tf.image.resize` when size is large | Overflow/crash in `tf.image.resize` when size is large</t>
        </is>
      </c>
      <c r="D2431" t="n">
        <v>5</v>
      </c>
      <c r="E2431" t="inlineStr">
        <is>
          <t>LOW</t>
        </is>
      </c>
      <c r="F2431" t="n">
        <v>4</v>
      </c>
      <c r="G2431" t="n">
        <v>4</v>
      </c>
      <c r="H2431" t="inlineStr">
        <is>
          <t>MEDIUM</t>
        </is>
      </c>
      <c r="I2431" t="n">
        <v>21</v>
      </c>
      <c r="J2431" t="inlineStr">
        <is>
          <t>NO</t>
        </is>
      </c>
      <c r="K2431" t="inlineStr">
        <is>
          <t>2026-02-04</t>
        </is>
      </c>
      <c r="L2431" t="inlineStr">
        <is>
          <t>UPDATE_PACKAGE</t>
        </is>
      </c>
      <c r="M2431" t="inlineStr">
        <is>
          <t>AI/ML Framework — see Huntr advisory</t>
        </is>
      </c>
      <c r="N2431" t="inlineStr">
        <is>
          <t>P3</t>
        </is>
      </c>
      <c r="O2431" t="inlineStr">
        <is>
          <t>Huntr AI/ML security disclosure</t>
        </is>
      </c>
      <c r="P2431" t="n">
        <v>0</v>
      </c>
      <c r="Q2431" t="n">
        <v>0</v>
      </c>
      <c r="R2431" t="inlineStr">
        <is>
          <t>T1195:Supply Chain Compromise</t>
        </is>
      </c>
      <c r="S2431" t="n">
        <v>2</v>
      </c>
      <c r="T2431" t="inlineStr">
        <is>
          <t>MEDIUM (52%)</t>
        </is>
      </c>
      <c r="U2431" t="inlineStr">
        <is>
          <t>YES</t>
        </is>
      </c>
      <c r="V2431" t="inlineStr">
        <is>
          <t>PATCH_AVAILABLE</t>
        </is>
      </c>
      <c r="W2431" t="inlineStr">
        <is>
          <t>https://osv.dev/vulnerability/GHSA-5hx2-qx8j-qjqm</t>
        </is>
      </c>
      <c r="X2431" t="inlineStr">
        <is>
          <t>NONE</t>
        </is>
      </c>
      <c r="Y2431" t="n">
        <v>0</v>
      </c>
      <c r="Z2431" t="inlineStr"/>
      <c r="AA2431" t="inlineStr">
        <is>
          <t>https://osv.dev/vulnerability/GHSA-5hx2-qx8j-qjqm</t>
        </is>
      </c>
    </row>
    <row r="2432">
      <c r="A2432" t="inlineStr">
        <is>
          <t>HUNTR_AI_CVE</t>
        </is>
      </c>
      <c r="B2432" t="inlineStr">
        <is>
          <t>CVE-2022-23566</t>
        </is>
      </c>
      <c r="C2432" t="inlineStr">
        <is>
          <t>AI/ML Vulnerability: tensorflow (PyPI): Out of bounds write in Tensorflow | Out of bounds write in Tensorflow</t>
        </is>
      </c>
      <c r="D2432" t="n">
        <v>5</v>
      </c>
      <c r="E2432" t="inlineStr">
        <is>
          <t>LOW</t>
        </is>
      </c>
      <c r="F2432" t="n">
        <v>4</v>
      </c>
      <c r="G2432" t="n">
        <v>4</v>
      </c>
      <c r="H2432" t="inlineStr">
        <is>
          <t>MEDIUM</t>
        </is>
      </c>
      <c r="I2432" t="n">
        <v>21</v>
      </c>
      <c r="J2432" t="inlineStr">
        <is>
          <t>NO</t>
        </is>
      </c>
      <c r="K2432" t="inlineStr">
        <is>
          <t>2024-11-13</t>
        </is>
      </c>
      <c r="L2432" t="inlineStr">
        <is>
          <t>UPDATE_PACKAGE</t>
        </is>
      </c>
      <c r="M2432" t="inlineStr">
        <is>
          <t>AI/ML Framework — see Huntr advisory</t>
        </is>
      </c>
      <c r="N2432" t="inlineStr">
        <is>
          <t>P3</t>
        </is>
      </c>
      <c r="O2432" t="inlineStr">
        <is>
          <t>Huntr AI/ML security disclosure</t>
        </is>
      </c>
      <c r="P2432" t="n">
        <v>0</v>
      </c>
      <c r="Q2432" t="n">
        <v>0</v>
      </c>
      <c r="R2432" t="inlineStr">
        <is>
          <t>T1195:Supply Chain Compromise</t>
        </is>
      </c>
      <c r="S2432" t="n">
        <v>2</v>
      </c>
      <c r="T2432" t="inlineStr">
        <is>
          <t>MEDIUM (52%)</t>
        </is>
      </c>
      <c r="U2432" t="inlineStr">
        <is>
          <t>YES</t>
        </is>
      </c>
      <c r="V2432" t="inlineStr">
        <is>
          <t>PATCH_AVAILABLE</t>
        </is>
      </c>
      <c r="W2432" t="inlineStr">
        <is>
          <t>https://osv.dev/vulnerability/GHSA-5qw5-89mw-wcg2</t>
        </is>
      </c>
      <c r="X2432" t="inlineStr">
        <is>
          <t>NONE</t>
        </is>
      </c>
      <c r="Y2432" t="n">
        <v>0</v>
      </c>
      <c r="Z2432" t="inlineStr"/>
      <c r="AA2432" t="inlineStr">
        <is>
          <t>https://osv.dev/vulnerability/GHSA-5qw5-89mw-wcg2</t>
        </is>
      </c>
    </row>
    <row r="2433">
      <c r="A2433" t="inlineStr">
        <is>
          <t>HUNTR_AI_CVE</t>
        </is>
      </c>
      <c r="B2433" t="inlineStr">
        <is>
          <t>CVE-2022-29196</t>
        </is>
      </c>
      <c r="C2433" t="inlineStr">
        <is>
          <t>AI/ML Vulnerability: tensorflow (PyPI): Missing validation causes denial of service via `Conv3DBackpropFilterV2` | Missing validation causes denial of service via `Conv3DBackpropFilterV2`</t>
        </is>
      </c>
      <c r="D2433" t="n">
        <v>5</v>
      </c>
      <c r="E2433" t="inlineStr">
        <is>
          <t>LOW</t>
        </is>
      </c>
      <c r="F2433" t="n">
        <v>4</v>
      </c>
      <c r="G2433" t="n">
        <v>4</v>
      </c>
      <c r="H2433" t="inlineStr">
        <is>
          <t>MEDIUM</t>
        </is>
      </c>
      <c r="I2433" t="n">
        <v>21</v>
      </c>
      <c r="J2433" t="inlineStr">
        <is>
          <t>NO</t>
        </is>
      </c>
      <c r="K2433" t="inlineStr">
        <is>
          <t>2024-02-16</t>
        </is>
      </c>
      <c r="L2433" t="inlineStr">
        <is>
          <t>UPDATE_PACKAGE</t>
        </is>
      </c>
      <c r="M2433" t="inlineStr">
        <is>
          <t>AI/ML Framework — see Huntr advisory</t>
        </is>
      </c>
      <c r="N2433" t="inlineStr">
        <is>
          <t>P3</t>
        </is>
      </c>
      <c r="O2433" t="inlineStr">
        <is>
          <t>Huntr AI/ML security disclosure</t>
        </is>
      </c>
      <c r="P2433" t="n">
        <v>0</v>
      </c>
      <c r="Q2433" t="n">
        <v>0</v>
      </c>
      <c r="R2433" t="inlineStr">
        <is>
          <t>T1195:Supply Chain Compromise</t>
        </is>
      </c>
      <c r="S2433" t="n">
        <v>2</v>
      </c>
      <c r="T2433" t="inlineStr">
        <is>
          <t>MEDIUM (52%)</t>
        </is>
      </c>
      <c r="U2433" t="inlineStr">
        <is>
          <t>YES</t>
        </is>
      </c>
      <c r="V2433" t="inlineStr">
        <is>
          <t>PATCH_AVAILABLE</t>
        </is>
      </c>
      <c r="W2433" t="inlineStr">
        <is>
          <t>https://osv.dev/vulnerability/GHSA-5v77-j66x-4c4g</t>
        </is>
      </c>
      <c r="X2433" t="inlineStr">
        <is>
          <t>NONE</t>
        </is>
      </c>
      <c r="Y2433" t="n">
        <v>0</v>
      </c>
      <c r="Z2433" t="inlineStr"/>
      <c r="AA2433" t="inlineStr">
        <is>
          <t>https://osv.dev/vulnerability/GHSA-5v77-j66x-4c4g</t>
        </is>
      </c>
    </row>
    <row r="2434">
      <c r="A2434" t="inlineStr">
        <is>
          <t>HUNTR_AI_CVE</t>
        </is>
      </c>
      <c r="B2434" t="inlineStr">
        <is>
          <t>CVE-2023-27579</t>
        </is>
      </c>
      <c r="C2434" t="inlineStr">
        <is>
          <t>AI/ML Vulnerability: tensorflow (PyPI): TensorFlow has Floating Point Exception in TFLite in conv kernel | TensorFlow has Floating Point Exception in TFLite in conv kernel</t>
        </is>
      </c>
      <c r="D2434" t="n">
        <v>5</v>
      </c>
      <c r="E2434" t="inlineStr">
        <is>
          <t>LOW</t>
        </is>
      </c>
      <c r="F2434" t="n">
        <v>4</v>
      </c>
      <c r="G2434" t="n">
        <v>4</v>
      </c>
      <c r="H2434" t="inlineStr">
        <is>
          <t>MEDIUM</t>
        </is>
      </c>
      <c r="I2434" t="n">
        <v>21</v>
      </c>
      <c r="J2434" t="inlineStr">
        <is>
          <t>NO</t>
        </is>
      </c>
      <c r="K2434" t="inlineStr">
        <is>
          <t>2023-12-06</t>
        </is>
      </c>
      <c r="L2434" t="inlineStr">
        <is>
          <t>UPDATE_PACKAGE</t>
        </is>
      </c>
      <c r="M2434" t="inlineStr">
        <is>
          <t>AI/ML Framework — see Huntr advisory</t>
        </is>
      </c>
      <c r="N2434" t="inlineStr">
        <is>
          <t>P3</t>
        </is>
      </c>
      <c r="O2434" t="inlineStr">
        <is>
          <t>Huntr AI/ML security disclosure</t>
        </is>
      </c>
      <c r="P2434" t="n">
        <v>0</v>
      </c>
      <c r="Q2434" t="n">
        <v>0</v>
      </c>
      <c r="R2434" t="inlineStr">
        <is>
          <t>T1195:Supply Chain Compromise</t>
        </is>
      </c>
      <c r="S2434" t="n">
        <v>2</v>
      </c>
      <c r="T2434" t="inlineStr">
        <is>
          <t>MEDIUM (52%)</t>
        </is>
      </c>
      <c r="U2434" t="inlineStr">
        <is>
          <t>YES</t>
        </is>
      </c>
      <c r="V2434" t="inlineStr">
        <is>
          <t>PATCH_AVAILABLE</t>
        </is>
      </c>
      <c r="W2434" t="inlineStr">
        <is>
          <t>https://osv.dev/vulnerability/GHSA-5w96-866f-6rm8</t>
        </is>
      </c>
      <c r="X2434" t="inlineStr">
        <is>
          <t>NONE</t>
        </is>
      </c>
      <c r="Y2434" t="n">
        <v>0</v>
      </c>
      <c r="Z2434" t="inlineStr"/>
      <c r="AA2434" t="inlineStr">
        <is>
          <t>https://osv.dev/vulnerability/GHSA-5w96-866f-6rm8</t>
        </is>
      </c>
    </row>
    <row r="2435">
      <c r="A2435" t="inlineStr">
        <is>
          <t>HUNTR_AI_CVE</t>
        </is>
      </c>
      <c r="B2435" t="inlineStr">
        <is>
          <t>CVE-2022-29207</t>
        </is>
      </c>
      <c r="C2435" t="inlineStr">
        <is>
          <t>AI/ML Vulnerability: tensorflow (PyPI): Undefined behavior when users supply invalid resource handles | Undefined behavior when users supply invalid resource handles</t>
        </is>
      </c>
      <c r="D2435" t="n">
        <v>5</v>
      </c>
      <c r="E2435" t="inlineStr">
        <is>
          <t>LOW</t>
        </is>
      </c>
      <c r="F2435" t="n">
        <v>4</v>
      </c>
      <c r="G2435" t="n">
        <v>4</v>
      </c>
      <c r="H2435" t="inlineStr">
        <is>
          <t>MEDIUM</t>
        </is>
      </c>
      <c r="I2435" t="n">
        <v>21</v>
      </c>
      <c r="J2435" t="inlineStr">
        <is>
          <t>NO</t>
        </is>
      </c>
      <c r="K2435" t="inlineStr">
        <is>
          <t>2023-12-06</t>
        </is>
      </c>
      <c r="L2435" t="inlineStr">
        <is>
          <t>UPDATE_PACKAGE</t>
        </is>
      </c>
      <c r="M2435" t="inlineStr">
        <is>
          <t>AI/ML Framework — see Huntr advisory</t>
        </is>
      </c>
      <c r="N2435" t="inlineStr">
        <is>
          <t>P3</t>
        </is>
      </c>
      <c r="O2435" t="inlineStr">
        <is>
          <t>Huntr AI/ML security disclosure</t>
        </is>
      </c>
      <c r="P2435" t="n">
        <v>0</v>
      </c>
      <c r="Q2435" t="n">
        <v>0</v>
      </c>
      <c r="R2435" t="inlineStr">
        <is>
          <t>T1195:Supply Chain Compromise</t>
        </is>
      </c>
      <c r="S2435" t="n">
        <v>2</v>
      </c>
      <c r="T2435" t="inlineStr">
        <is>
          <t>MEDIUM (52%)</t>
        </is>
      </c>
      <c r="U2435" t="inlineStr">
        <is>
          <t>YES</t>
        </is>
      </c>
      <c r="V2435" t="inlineStr">
        <is>
          <t>PATCH_AVAILABLE</t>
        </is>
      </c>
      <c r="W2435" t="inlineStr">
        <is>
          <t>https://osv.dev/vulnerability/GHSA-5wpj-c6f7-24x8</t>
        </is>
      </c>
      <c r="X2435" t="inlineStr">
        <is>
          <t>NONE</t>
        </is>
      </c>
      <c r="Y2435" t="n">
        <v>0</v>
      </c>
      <c r="Z2435" t="inlineStr"/>
      <c r="AA2435" t="inlineStr">
        <is>
          <t>https://osv.dev/vulnerability/GHSA-5wpj-c6f7-24x8</t>
        </is>
      </c>
    </row>
    <row r="2436">
      <c r="A2436" t="inlineStr">
        <is>
          <t>HUNTR_AI_CVE</t>
        </is>
      </c>
      <c r="B2436" t="inlineStr">
        <is>
          <t>CVE-2021-37657</t>
        </is>
      </c>
      <c r="C2436" t="inlineStr">
        <is>
          <t>AI/ML Vulnerability: tensorflow (PyPI): Reference binding to nullptr in `MatrixDiagV*` ops | Reference binding to nullptr in `MatrixDiagV*` ops</t>
        </is>
      </c>
      <c r="D2436" t="n">
        <v>5</v>
      </c>
      <c r="E2436" t="inlineStr">
        <is>
          <t>LOW</t>
        </is>
      </c>
      <c r="F2436" t="n">
        <v>4</v>
      </c>
      <c r="G2436" t="n">
        <v>4</v>
      </c>
      <c r="H2436" t="inlineStr">
        <is>
          <t>MEDIUM</t>
        </is>
      </c>
      <c r="I2436" t="n">
        <v>21</v>
      </c>
      <c r="J2436" t="inlineStr">
        <is>
          <t>NO</t>
        </is>
      </c>
      <c r="K2436" t="inlineStr">
        <is>
          <t>2026-02-04</t>
        </is>
      </c>
      <c r="L2436" t="inlineStr">
        <is>
          <t>UPDATE_PACKAGE</t>
        </is>
      </c>
      <c r="M2436" t="inlineStr">
        <is>
          <t>AI/ML Framework — see Huntr advisory</t>
        </is>
      </c>
      <c r="N2436" t="inlineStr">
        <is>
          <t>P3</t>
        </is>
      </c>
      <c r="O2436" t="inlineStr">
        <is>
          <t>Huntr AI/ML security disclosure</t>
        </is>
      </c>
      <c r="P2436" t="n">
        <v>0</v>
      </c>
      <c r="Q2436" t="n">
        <v>0</v>
      </c>
      <c r="R2436" t="inlineStr">
        <is>
          <t>T1195:Supply Chain Compromise</t>
        </is>
      </c>
      <c r="S2436" t="n">
        <v>2</v>
      </c>
      <c r="T2436" t="inlineStr">
        <is>
          <t>MEDIUM (52%)</t>
        </is>
      </c>
      <c r="U2436" t="inlineStr">
        <is>
          <t>YES</t>
        </is>
      </c>
      <c r="V2436" t="inlineStr">
        <is>
          <t>PATCH_AVAILABLE</t>
        </is>
      </c>
      <c r="W2436" t="inlineStr">
        <is>
          <t>https://osv.dev/vulnerability/GHSA-5xwc-mrhx-5g3m</t>
        </is>
      </c>
      <c r="X2436" t="inlineStr">
        <is>
          <t>NONE</t>
        </is>
      </c>
      <c r="Y2436" t="n">
        <v>0</v>
      </c>
      <c r="Z2436" t="inlineStr"/>
      <c r="AA2436" t="inlineStr">
        <is>
          <t>https://osv.dev/vulnerability/GHSA-5xwc-mrhx-5g3m</t>
        </is>
      </c>
    </row>
    <row r="2437">
      <c r="A2437" t="inlineStr">
        <is>
          <t>HUNTR_AI_CVE</t>
        </is>
      </c>
      <c r="B2437" t="inlineStr">
        <is>
          <t>CVE-2022-23580</t>
        </is>
      </c>
      <c r="C2437" t="inlineStr">
        <is>
          <t>AI/ML Vulnerability: tensorflow (PyPI): Abort caused by allocating a vector that is too large in Tensorflow | Abort caused by allocating a vector that is too large in Tensorflow</t>
        </is>
      </c>
      <c r="D2437" t="n">
        <v>5</v>
      </c>
      <c r="E2437" t="inlineStr">
        <is>
          <t>LOW</t>
        </is>
      </c>
      <c r="F2437" t="n">
        <v>4</v>
      </c>
      <c r="G2437" t="n">
        <v>4</v>
      </c>
      <c r="H2437" t="inlineStr">
        <is>
          <t>MEDIUM</t>
        </is>
      </c>
      <c r="I2437" t="n">
        <v>21</v>
      </c>
      <c r="J2437" t="inlineStr">
        <is>
          <t>NO</t>
        </is>
      </c>
      <c r="K2437" t="inlineStr">
        <is>
          <t>2024-11-07</t>
        </is>
      </c>
      <c r="L2437" t="inlineStr">
        <is>
          <t>UPDATE_PACKAGE</t>
        </is>
      </c>
      <c r="M2437" t="inlineStr">
        <is>
          <t>AI/ML Framework — see Huntr advisory</t>
        </is>
      </c>
      <c r="N2437" t="inlineStr">
        <is>
          <t>P3</t>
        </is>
      </c>
      <c r="O2437" t="inlineStr">
        <is>
          <t>Huntr AI/ML security disclosure</t>
        </is>
      </c>
      <c r="P2437" t="n">
        <v>0</v>
      </c>
      <c r="Q2437" t="n">
        <v>0</v>
      </c>
      <c r="R2437" t="inlineStr">
        <is>
          <t>T1195:Supply Chain Compromise</t>
        </is>
      </c>
      <c r="S2437" t="n">
        <v>2</v>
      </c>
      <c r="T2437" t="inlineStr">
        <is>
          <t>MEDIUM (52%)</t>
        </is>
      </c>
      <c r="U2437" t="inlineStr">
        <is>
          <t>YES</t>
        </is>
      </c>
      <c r="V2437" t="inlineStr">
        <is>
          <t>PATCH_AVAILABLE</t>
        </is>
      </c>
      <c r="W2437" t="inlineStr">
        <is>
          <t>https://osv.dev/vulnerability/GHSA-627q-g293-49q7</t>
        </is>
      </c>
      <c r="X2437" t="inlineStr">
        <is>
          <t>NONE</t>
        </is>
      </c>
      <c r="Y2437" t="n">
        <v>0</v>
      </c>
      <c r="Z2437" t="inlineStr"/>
      <c r="AA2437" t="inlineStr">
        <is>
          <t>https://osv.dev/vulnerability/GHSA-627q-g293-49q7</t>
        </is>
      </c>
    </row>
    <row r="2438">
      <c r="A2438" t="inlineStr">
        <is>
          <t>HUNTR_AI_CVE</t>
        </is>
      </c>
      <c r="B2438" t="inlineStr">
        <is>
          <t>CVE-2021-29518</t>
        </is>
      </c>
      <c r="C2438" t="inlineStr">
        <is>
          <t>AI/ML Vulnerability: tensorflow (PyPI): Session operations in eager mode lead to null pointer dereferences | Session operations in eager mode lead to null pointer dereferences</t>
        </is>
      </c>
      <c r="D2438" t="n">
        <v>5</v>
      </c>
      <c r="E2438" t="inlineStr">
        <is>
          <t>LOW</t>
        </is>
      </c>
      <c r="F2438" t="n">
        <v>4</v>
      </c>
      <c r="G2438" t="n">
        <v>4</v>
      </c>
      <c r="H2438" t="inlineStr">
        <is>
          <t>MEDIUM</t>
        </is>
      </c>
      <c r="I2438" t="n">
        <v>21</v>
      </c>
      <c r="J2438" t="inlineStr">
        <is>
          <t>NO</t>
        </is>
      </c>
      <c r="K2438" t="inlineStr">
        <is>
          <t>2026-02-04</t>
        </is>
      </c>
      <c r="L2438" t="inlineStr">
        <is>
          <t>UPDATE_PACKAGE</t>
        </is>
      </c>
      <c r="M2438" t="inlineStr">
        <is>
          <t>AI/ML Framework — see Huntr advisory</t>
        </is>
      </c>
      <c r="N2438" t="inlineStr">
        <is>
          <t>P3</t>
        </is>
      </c>
      <c r="O2438" t="inlineStr">
        <is>
          <t>Huntr AI/ML security disclosure</t>
        </is>
      </c>
      <c r="P2438" t="n">
        <v>0</v>
      </c>
      <c r="Q2438" t="n">
        <v>0</v>
      </c>
      <c r="R2438" t="inlineStr">
        <is>
          <t>T1195:Supply Chain Compromise</t>
        </is>
      </c>
      <c r="S2438" t="n">
        <v>2</v>
      </c>
      <c r="T2438" t="inlineStr">
        <is>
          <t>MEDIUM (52%)</t>
        </is>
      </c>
      <c r="U2438" t="inlineStr">
        <is>
          <t>YES</t>
        </is>
      </c>
      <c r="V2438" t="inlineStr">
        <is>
          <t>PATCH_AVAILABLE</t>
        </is>
      </c>
      <c r="W2438" t="inlineStr">
        <is>
          <t>https://osv.dev/vulnerability/GHSA-62gx-355r-9fhg</t>
        </is>
      </c>
      <c r="X2438" t="inlineStr">
        <is>
          <t>NONE</t>
        </is>
      </c>
      <c r="Y2438" t="n">
        <v>0</v>
      </c>
      <c r="Z2438" t="inlineStr"/>
      <c r="AA2438" t="inlineStr">
        <is>
          <t>https://osv.dev/vulnerability/GHSA-62gx-355r-9fhg</t>
        </is>
      </c>
    </row>
    <row r="2439">
      <c r="A2439" t="inlineStr">
        <is>
          <t>HUNTR_AI_CVE</t>
        </is>
      </c>
      <c r="B2439" t="inlineStr">
        <is>
          <t>CVE-2020-15195</t>
        </is>
      </c>
      <c r="C2439" t="inlineStr">
        <is>
          <t>AI/ML Vulnerability: tensorflow (PyPI): Heap buffer overflow in Tensorflow | Heap buffer overflow in Tensorflow</t>
        </is>
      </c>
      <c r="D2439" t="n">
        <v>5</v>
      </c>
      <c r="E2439" t="inlineStr">
        <is>
          <t>LOW</t>
        </is>
      </c>
      <c r="F2439" t="n">
        <v>4</v>
      </c>
      <c r="G2439" t="n">
        <v>4</v>
      </c>
      <c r="H2439" t="inlineStr">
        <is>
          <t>MEDIUM</t>
        </is>
      </c>
      <c r="I2439" t="n">
        <v>21</v>
      </c>
      <c r="J2439" t="inlineStr">
        <is>
          <t>NO</t>
        </is>
      </c>
      <c r="K2439" t="inlineStr">
        <is>
          <t>2026-02-04</t>
        </is>
      </c>
      <c r="L2439" t="inlineStr">
        <is>
          <t>UPDATE_PACKAGE</t>
        </is>
      </c>
      <c r="M2439" t="inlineStr">
        <is>
          <t>AI/ML Framework — see Huntr advisory</t>
        </is>
      </c>
      <c r="N2439" t="inlineStr">
        <is>
          <t>P3</t>
        </is>
      </c>
      <c r="O2439" t="inlineStr">
        <is>
          <t>Huntr AI/ML security disclosure</t>
        </is>
      </c>
      <c r="P2439" t="n">
        <v>0</v>
      </c>
      <c r="Q2439" t="n">
        <v>0</v>
      </c>
      <c r="R2439" t="inlineStr">
        <is>
          <t>T1195:Supply Chain Compromise</t>
        </is>
      </c>
      <c r="S2439" t="n">
        <v>2</v>
      </c>
      <c r="T2439" t="inlineStr">
        <is>
          <t>MEDIUM (52%)</t>
        </is>
      </c>
      <c r="U2439" t="inlineStr">
        <is>
          <t>YES</t>
        </is>
      </c>
      <c r="V2439" t="inlineStr">
        <is>
          <t>PATCH_AVAILABLE</t>
        </is>
      </c>
      <c r="W2439" t="inlineStr">
        <is>
          <t>https://osv.dev/vulnerability/GHSA-63xm-rx5p-xvqr</t>
        </is>
      </c>
      <c r="X2439" t="inlineStr">
        <is>
          <t>NONE</t>
        </is>
      </c>
      <c r="Y2439" t="n">
        <v>0</v>
      </c>
      <c r="Z2439" t="inlineStr"/>
      <c r="AA2439" t="inlineStr">
        <is>
          <t>https://osv.dev/vulnerability/GHSA-63xm-rx5p-xvqr</t>
        </is>
      </c>
    </row>
    <row r="2440">
      <c r="A2440" t="inlineStr">
        <is>
          <t>HUNTR_AI_CVE</t>
        </is>
      </c>
      <c r="B2440" t="inlineStr">
        <is>
          <t>CVE-2022-23568</t>
        </is>
      </c>
      <c r="C2440" t="inlineStr">
        <is>
          <t>AI/ML Vulnerability: tensorflow (PyPI): Integer overflows in Tensorflow | Integer overflows in Tensorflow</t>
        </is>
      </c>
      <c r="D2440" t="n">
        <v>5</v>
      </c>
      <c r="E2440" t="inlineStr">
        <is>
          <t>LOW</t>
        </is>
      </c>
      <c r="F2440" t="n">
        <v>4</v>
      </c>
      <c r="G2440" t="n">
        <v>4</v>
      </c>
      <c r="H2440" t="inlineStr">
        <is>
          <t>MEDIUM</t>
        </is>
      </c>
      <c r="I2440" t="n">
        <v>21</v>
      </c>
      <c r="J2440" t="inlineStr">
        <is>
          <t>NO</t>
        </is>
      </c>
      <c r="K2440" t="inlineStr">
        <is>
          <t>2024-11-13</t>
        </is>
      </c>
      <c r="L2440" t="inlineStr">
        <is>
          <t>UPDATE_PACKAGE</t>
        </is>
      </c>
      <c r="M2440" t="inlineStr">
        <is>
          <t>AI/ML Framework — see Huntr advisory</t>
        </is>
      </c>
      <c r="N2440" t="inlineStr">
        <is>
          <t>P3</t>
        </is>
      </c>
      <c r="O2440" t="inlineStr">
        <is>
          <t>Huntr AI/ML security disclosure</t>
        </is>
      </c>
      <c r="P2440" t="n">
        <v>0</v>
      </c>
      <c r="Q2440" t="n">
        <v>0</v>
      </c>
      <c r="R2440" t="inlineStr">
        <is>
          <t>T1195:Supply Chain Compromise</t>
        </is>
      </c>
      <c r="S2440" t="n">
        <v>2</v>
      </c>
      <c r="T2440" t="inlineStr">
        <is>
          <t>MEDIUM (52%)</t>
        </is>
      </c>
      <c r="U2440" t="inlineStr">
        <is>
          <t>YES</t>
        </is>
      </c>
      <c r="V2440" t="inlineStr">
        <is>
          <t>PATCH_AVAILABLE</t>
        </is>
      </c>
      <c r="W2440" t="inlineStr">
        <is>
          <t>https://osv.dev/vulnerability/GHSA-6445-fm66-fvq2</t>
        </is>
      </c>
      <c r="X2440" t="inlineStr">
        <is>
          <t>NONE</t>
        </is>
      </c>
      <c r="Y2440" t="n">
        <v>0</v>
      </c>
      <c r="Z2440" t="inlineStr"/>
      <c r="AA2440" t="inlineStr">
        <is>
          <t>https://osv.dev/vulnerability/GHSA-6445-fm66-fvq2</t>
        </is>
      </c>
    </row>
    <row r="2441">
      <c r="A2441" t="inlineStr">
        <is>
          <t>HUNTR_AI_CVE</t>
        </is>
      </c>
      <c r="B2441" t="inlineStr">
        <is>
          <t>CVE-2023-25673</t>
        </is>
      </c>
      <c r="C2441" t="inlineStr">
        <is>
          <t xml:space="preserve">AI/ML Vulnerability: tensorflow (PyPI): TensorFlow has Floating Point Exception in TensorListSplit with XLA  | TensorFlow has Floating Point Exception in TensorListSplit with XLA </t>
        </is>
      </c>
      <c r="D2441" t="n">
        <v>5</v>
      </c>
      <c r="E2441" t="inlineStr">
        <is>
          <t>LOW</t>
        </is>
      </c>
      <c r="F2441" t="n">
        <v>4</v>
      </c>
      <c r="G2441" t="n">
        <v>4</v>
      </c>
      <c r="H2441" t="inlineStr">
        <is>
          <t>MEDIUM</t>
        </is>
      </c>
      <c r="I2441" t="n">
        <v>21</v>
      </c>
      <c r="J2441" t="inlineStr">
        <is>
          <t>NO</t>
        </is>
      </c>
      <c r="K2441" t="inlineStr">
        <is>
          <t>2023-12-06</t>
        </is>
      </c>
      <c r="L2441" t="inlineStr">
        <is>
          <t>UPDATE_PACKAGE</t>
        </is>
      </c>
      <c r="M2441" t="inlineStr">
        <is>
          <t>AI/ML Framework — see Huntr advisory</t>
        </is>
      </c>
      <c r="N2441" t="inlineStr">
        <is>
          <t>P3</t>
        </is>
      </c>
      <c r="O2441" t="inlineStr">
        <is>
          <t>Huntr AI/ML security disclosure</t>
        </is>
      </c>
      <c r="P2441" t="n">
        <v>0</v>
      </c>
      <c r="Q2441" t="n">
        <v>0</v>
      </c>
      <c r="R2441" t="inlineStr">
        <is>
          <t>T1195:Supply Chain Compromise</t>
        </is>
      </c>
      <c r="S2441" t="n">
        <v>2</v>
      </c>
      <c r="T2441" t="inlineStr">
        <is>
          <t>MEDIUM (52%)</t>
        </is>
      </c>
      <c r="U2441" t="inlineStr">
        <is>
          <t>YES</t>
        </is>
      </c>
      <c r="V2441" t="inlineStr">
        <is>
          <t>PATCH_AVAILABLE</t>
        </is>
      </c>
      <c r="W2441" t="inlineStr">
        <is>
          <t>https://osv.dev/vulnerability/GHSA-647v-r7qq-24fh</t>
        </is>
      </c>
      <c r="X2441" t="inlineStr">
        <is>
          <t>NONE</t>
        </is>
      </c>
      <c r="Y2441" t="n">
        <v>0</v>
      </c>
      <c r="Z2441" t="inlineStr"/>
      <c r="AA2441" t="inlineStr">
        <is>
          <t>https://osv.dev/vulnerability/GHSA-647v-r7qq-24fh</t>
        </is>
      </c>
    </row>
    <row r="2442">
      <c r="A2442" t="inlineStr">
        <is>
          <t>HUNTR_AI_CVE</t>
        </is>
      </c>
      <c r="B2442" t="inlineStr">
        <is>
          <t>CVE-2023-25663</t>
        </is>
      </c>
      <c r="C2442" t="inlineStr">
        <is>
          <t>AI/ML Vulnerability: tensorflow (PyPI): TensorFlow has Null Pointer Error in TensorArrayConcatV2 | TensorFlow has Null Pointer Error in TensorArrayConcatV2</t>
        </is>
      </c>
      <c r="D2442" t="n">
        <v>5</v>
      </c>
      <c r="E2442" t="inlineStr">
        <is>
          <t>LOW</t>
        </is>
      </c>
      <c r="F2442" t="n">
        <v>4</v>
      </c>
      <c r="G2442" t="n">
        <v>4</v>
      </c>
      <c r="H2442" t="inlineStr">
        <is>
          <t>MEDIUM</t>
        </is>
      </c>
      <c r="I2442" t="n">
        <v>21</v>
      </c>
      <c r="J2442" t="inlineStr">
        <is>
          <t>NO</t>
        </is>
      </c>
      <c r="K2442" t="inlineStr">
        <is>
          <t>2023-12-06</t>
        </is>
      </c>
      <c r="L2442" t="inlineStr">
        <is>
          <t>UPDATE_PACKAGE</t>
        </is>
      </c>
      <c r="M2442" t="inlineStr">
        <is>
          <t>AI/ML Framework — see Huntr advisory</t>
        </is>
      </c>
      <c r="N2442" t="inlineStr">
        <is>
          <t>P3</t>
        </is>
      </c>
      <c r="O2442" t="inlineStr">
        <is>
          <t>Huntr AI/ML security disclosure</t>
        </is>
      </c>
      <c r="P2442" t="n">
        <v>0</v>
      </c>
      <c r="Q2442" t="n">
        <v>0</v>
      </c>
      <c r="R2442" t="inlineStr">
        <is>
          <t>T1195:Supply Chain Compromise</t>
        </is>
      </c>
      <c r="S2442" t="n">
        <v>2</v>
      </c>
      <c r="T2442" t="inlineStr">
        <is>
          <t>MEDIUM (52%)</t>
        </is>
      </c>
      <c r="U2442" t="inlineStr">
        <is>
          <t>YES</t>
        </is>
      </c>
      <c r="V2442" t="inlineStr">
        <is>
          <t>PATCH_AVAILABLE</t>
        </is>
      </c>
      <c r="W2442" t="inlineStr">
        <is>
          <t>https://osv.dev/vulnerability/GHSA-64jg-wjww-7c5w</t>
        </is>
      </c>
      <c r="X2442" t="inlineStr">
        <is>
          <t>NONE</t>
        </is>
      </c>
      <c r="Y2442" t="n">
        <v>0</v>
      </c>
      <c r="Z2442" t="inlineStr"/>
      <c r="AA2442" t="inlineStr">
        <is>
          <t>https://osv.dev/vulnerability/GHSA-64jg-wjww-7c5w</t>
        </is>
      </c>
    </row>
    <row r="2443">
      <c r="A2443" t="inlineStr">
        <is>
          <t>HUNTR_AI_CVE</t>
        </is>
      </c>
      <c r="B2443" t="inlineStr">
        <is>
          <t>CVE-2022-41891</t>
        </is>
      </c>
      <c r="C2443" t="inlineStr">
        <is>
          <t>AI/ML Vulnerability: tensorflow (PyPI): Segfault in `tf.raw_ops.TensorListConcat` | Segfault in `tf.raw_ops.TensorListConcat`</t>
        </is>
      </c>
      <c r="D2443" t="n">
        <v>5</v>
      </c>
      <c r="E2443" t="inlineStr">
        <is>
          <t>LOW</t>
        </is>
      </c>
      <c r="F2443" t="n">
        <v>4</v>
      </c>
      <c r="G2443" t="n">
        <v>4</v>
      </c>
      <c r="H2443" t="inlineStr">
        <is>
          <t>MEDIUM</t>
        </is>
      </c>
      <c r="I2443" t="n">
        <v>21</v>
      </c>
      <c r="J2443" t="inlineStr">
        <is>
          <t>NO</t>
        </is>
      </c>
      <c r="K2443" t="inlineStr">
        <is>
          <t>2023-12-06</t>
        </is>
      </c>
      <c r="L2443" t="inlineStr">
        <is>
          <t>UPDATE_PACKAGE</t>
        </is>
      </c>
      <c r="M2443" t="inlineStr">
        <is>
          <t>AI/ML Framework — see Huntr advisory</t>
        </is>
      </c>
      <c r="N2443" t="inlineStr">
        <is>
          <t>P3</t>
        </is>
      </c>
      <c r="O2443" t="inlineStr">
        <is>
          <t>Huntr AI/ML security disclosure</t>
        </is>
      </c>
      <c r="P2443" t="n">
        <v>0</v>
      </c>
      <c r="Q2443" t="n">
        <v>0</v>
      </c>
      <c r="R2443" t="inlineStr">
        <is>
          <t>T1195:Supply Chain Compromise</t>
        </is>
      </c>
      <c r="S2443" t="n">
        <v>2</v>
      </c>
      <c r="T2443" t="inlineStr">
        <is>
          <t>MEDIUM (52%)</t>
        </is>
      </c>
      <c r="U2443" t="inlineStr">
        <is>
          <t>YES</t>
        </is>
      </c>
      <c r="V2443" t="inlineStr">
        <is>
          <t>PATCH_AVAILABLE</t>
        </is>
      </c>
      <c r="W2443" t="inlineStr">
        <is>
          <t>https://osv.dev/vulnerability/GHSA-66vq-54fq-6jvv</t>
        </is>
      </c>
      <c r="X2443" t="inlineStr">
        <is>
          <t>NONE</t>
        </is>
      </c>
      <c r="Y2443" t="n">
        <v>0</v>
      </c>
      <c r="Z2443" t="inlineStr"/>
      <c r="AA2443" t="inlineStr">
        <is>
          <t>https://osv.dev/vulnerability/GHSA-66vq-54fq-6jvv</t>
        </is>
      </c>
    </row>
    <row r="2444">
      <c r="A2444" t="inlineStr">
        <is>
          <t>HUNTR_AI_CVE</t>
        </is>
      </c>
      <c r="B2444" t="inlineStr">
        <is>
          <t>CVE-2022-41893</t>
        </is>
      </c>
      <c r="C2444" t="inlineStr">
        <is>
          <t>AI/ML Vulnerability: tensorflow (PyPI): `CHECK_EQ` fail in `tf.raw_ops.TensorListResize` | `CHECK_EQ` fail in `tf.raw_ops.TensorListResize`</t>
        </is>
      </c>
      <c r="D2444" t="n">
        <v>5</v>
      </c>
      <c r="E2444" t="inlineStr">
        <is>
          <t>LOW</t>
        </is>
      </c>
      <c r="F2444" t="n">
        <v>4</v>
      </c>
      <c r="G2444" t="n">
        <v>4</v>
      </c>
      <c r="H2444" t="inlineStr">
        <is>
          <t>MEDIUM</t>
        </is>
      </c>
      <c r="I2444" t="n">
        <v>21</v>
      </c>
      <c r="J2444" t="inlineStr">
        <is>
          <t>NO</t>
        </is>
      </c>
      <c r="K2444" t="inlineStr">
        <is>
          <t>2023-12-06</t>
        </is>
      </c>
      <c r="L2444" t="inlineStr">
        <is>
          <t>UPDATE_PACKAGE</t>
        </is>
      </c>
      <c r="M2444" t="inlineStr">
        <is>
          <t>AI/ML Framework — see Huntr advisory</t>
        </is>
      </c>
      <c r="N2444" t="inlineStr">
        <is>
          <t>P3</t>
        </is>
      </c>
      <c r="O2444" t="inlineStr">
        <is>
          <t>Huntr AI/ML security disclosure</t>
        </is>
      </c>
      <c r="P2444" t="n">
        <v>0</v>
      </c>
      <c r="Q2444" t="n">
        <v>0</v>
      </c>
      <c r="R2444" t="inlineStr">
        <is>
          <t>T1195:Supply Chain Compromise</t>
        </is>
      </c>
      <c r="S2444" t="n">
        <v>2</v>
      </c>
      <c r="T2444" t="inlineStr">
        <is>
          <t>MEDIUM (52%)</t>
        </is>
      </c>
      <c r="U2444" t="inlineStr">
        <is>
          <t>YES</t>
        </is>
      </c>
      <c r="V2444" t="inlineStr">
        <is>
          <t>PATCH_AVAILABLE</t>
        </is>
      </c>
      <c r="W2444" t="inlineStr">
        <is>
          <t>https://osv.dev/vulnerability/GHSA-67pf-62xr-q35m</t>
        </is>
      </c>
      <c r="X2444" t="inlineStr">
        <is>
          <t>NONE</t>
        </is>
      </c>
      <c r="Y2444" t="n">
        <v>0</v>
      </c>
      <c r="Z2444" t="inlineStr"/>
      <c r="AA2444" t="inlineStr">
        <is>
          <t>https://osv.dev/vulnerability/GHSA-67pf-62xr-q35m</t>
        </is>
      </c>
    </row>
    <row r="2445">
      <c r="A2445" t="inlineStr">
        <is>
          <t>HUNTR_AI_CVE</t>
        </is>
      </c>
      <c r="B2445" t="inlineStr">
        <is>
          <t>CVE-2022-35973</t>
        </is>
      </c>
      <c r="C2445" t="inlineStr">
        <is>
          <t>AI/ML Vulnerability: tensorflow (PyPI): TensorFlow vulnerable to segfault in `QuantizedMatMul` | TensorFlow vulnerable to segfault in `QuantizedMatMul`</t>
        </is>
      </c>
      <c r="D2445" t="n">
        <v>5</v>
      </c>
      <c r="E2445" t="inlineStr">
        <is>
          <t>LOW</t>
        </is>
      </c>
      <c r="F2445" t="n">
        <v>4</v>
      </c>
      <c r="G2445" t="n">
        <v>4</v>
      </c>
      <c r="H2445" t="inlineStr">
        <is>
          <t>MEDIUM</t>
        </is>
      </c>
      <c r="I2445" t="n">
        <v>21</v>
      </c>
      <c r="J2445" t="inlineStr">
        <is>
          <t>NO</t>
        </is>
      </c>
      <c r="K2445" t="inlineStr">
        <is>
          <t>2023-12-06</t>
        </is>
      </c>
      <c r="L2445" t="inlineStr">
        <is>
          <t>UPDATE_PACKAGE</t>
        </is>
      </c>
      <c r="M2445" t="inlineStr">
        <is>
          <t>AI/ML Framework — see Huntr advisory</t>
        </is>
      </c>
      <c r="N2445" t="inlineStr">
        <is>
          <t>P3</t>
        </is>
      </c>
      <c r="O2445" t="inlineStr">
        <is>
          <t>Huntr AI/ML security disclosure</t>
        </is>
      </c>
      <c r="P2445" t="n">
        <v>0</v>
      </c>
      <c r="Q2445" t="n">
        <v>0</v>
      </c>
      <c r="R2445" t="inlineStr">
        <is>
          <t>T1195:Supply Chain Compromise</t>
        </is>
      </c>
      <c r="S2445" t="n">
        <v>2</v>
      </c>
      <c r="T2445" t="inlineStr">
        <is>
          <t>MEDIUM (52%)</t>
        </is>
      </c>
      <c r="U2445" t="inlineStr">
        <is>
          <t>YES</t>
        </is>
      </c>
      <c r="V2445" t="inlineStr">
        <is>
          <t>PATCH_AVAILABLE</t>
        </is>
      </c>
      <c r="W2445" t="inlineStr">
        <is>
          <t>https://osv.dev/vulnerability/GHSA-689c-r7h2-fv9v</t>
        </is>
      </c>
      <c r="X2445" t="inlineStr">
        <is>
          <t>NONE</t>
        </is>
      </c>
      <c r="Y2445" t="n">
        <v>0</v>
      </c>
      <c r="Z2445" t="inlineStr"/>
      <c r="AA2445" t="inlineStr">
        <is>
          <t>https://osv.dev/vulnerability/GHSA-689c-r7h2-fv9v</t>
        </is>
      </c>
    </row>
    <row r="2446">
      <c r="A2446" t="inlineStr">
        <is>
          <t>HUNTR_AI_CVE</t>
        </is>
      </c>
      <c r="B2446" t="inlineStr">
        <is>
          <t>CVE-2023-25658</t>
        </is>
      </c>
      <c r="C2446" t="inlineStr">
        <is>
          <t>AI/ML Vulnerability: tensorflow (PyPI): TensorFlow vulnerable to Out-of-Bounds Read in GRUBlockCellGrad | TensorFlow vulnerable to Out-of-Bounds Read in GRUBlockCellGrad</t>
        </is>
      </c>
      <c r="D2446" t="n">
        <v>5</v>
      </c>
      <c r="E2446" t="inlineStr">
        <is>
          <t>LOW</t>
        </is>
      </c>
      <c r="F2446" t="n">
        <v>4</v>
      </c>
      <c r="G2446" t="n">
        <v>4</v>
      </c>
      <c r="H2446" t="inlineStr">
        <is>
          <t>MEDIUM</t>
        </is>
      </c>
      <c r="I2446" t="n">
        <v>21</v>
      </c>
      <c r="J2446" t="inlineStr">
        <is>
          <t>NO</t>
        </is>
      </c>
      <c r="K2446" t="inlineStr">
        <is>
          <t>2023-12-06</t>
        </is>
      </c>
      <c r="L2446" t="inlineStr">
        <is>
          <t>UPDATE_PACKAGE</t>
        </is>
      </c>
      <c r="M2446" t="inlineStr">
        <is>
          <t>AI/ML Framework — see Huntr advisory</t>
        </is>
      </c>
      <c r="N2446" t="inlineStr">
        <is>
          <t>P3</t>
        </is>
      </c>
      <c r="O2446" t="inlineStr">
        <is>
          <t>Huntr AI/ML security disclosure</t>
        </is>
      </c>
      <c r="P2446" t="n">
        <v>0</v>
      </c>
      <c r="Q2446" t="n">
        <v>0</v>
      </c>
      <c r="R2446" t="inlineStr">
        <is>
          <t>T1195:Supply Chain Compromise</t>
        </is>
      </c>
      <c r="S2446" t="n">
        <v>2</v>
      </c>
      <c r="T2446" t="inlineStr">
        <is>
          <t>MEDIUM (52%)</t>
        </is>
      </c>
      <c r="U2446" t="inlineStr">
        <is>
          <t>YES</t>
        </is>
      </c>
      <c r="V2446" t="inlineStr">
        <is>
          <t>PATCH_AVAILABLE</t>
        </is>
      </c>
      <c r="W2446" t="inlineStr">
        <is>
          <t>https://osv.dev/vulnerability/GHSA-68v3-g9cm-rmm6</t>
        </is>
      </c>
      <c r="X2446" t="inlineStr">
        <is>
          <t>NONE</t>
        </is>
      </c>
      <c r="Y2446" t="n">
        <v>0</v>
      </c>
      <c r="Z2446" t="inlineStr"/>
      <c r="AA2446" t="inlineStr">
        <is>
          <t>https://osv.dev/vulnerability/GHSA-68v3-g9cm-rmm6</t>
        </is>
      </c>
    </row>
    <row r="2447">
      <c r="A2447" t="inlineStr">
        <is>
          <t>HUNTR_AI_CVE</t>
        </is>
      </c>
      <c r="B2447" t="inlineStr">
        <is>
          <t>CVE-2021-29528</t>
        </is>
      </c>
      <c r="C2447" t="inlineStr">
        <is>
          <t>AI/ML Vulnerability: tensorflow (PyPI): Division by 0 in `QuantizedMul` | Division by 0 in `QuantizedMul`</t>
        </is>
      </c>
      <c r="D2447" t="n">
        <v>5</v>
      </c>
      <c r="E2447" t="inlineStr">
        <is>
          <t>LOW</t>
        </is>
      </c>
      <c r="F2447" t="n">
        <v>4</v>
      </c>
      <c r="G2447" t="n">
        <v>4</v>
      </c>
      <c r="H2447" t="inlineStr">
        <is>
          <t>MEDIUM</t>
        </is>
      </c>
      <c r="I2447" t="n">
        <v>21</v>
      </c>
      <c r="J2447" t="inlineStr">
        <is>
          <t>NO</t>
        </is>
      </c>
      <c r="K2447" t="inlineStr">
        <is>
          <t>2026-02-04</t>
        </is>
      </c>
      <c r="L2447" t="inlineStr">
        <is>
          <t>UPDATE_PACKAGE</t>
        </is>
      </c>
      <c r="M2447" t="inlineStr">
        <is>
          <t>AI/ML Framework — see Huntr advisory</t>
        </is>
      </c>
      <c r="N2447" t="inlineStr">
        <is>
          <t>P3</t>
        </is>
      </c>
      <c r="O2447" t="inlineStr">
        <is>
          <t>Huntr AI/ML security disclosure</t>
        </is>
      </c>
      <c r="P2447" t="n">
        <v>0</v>
      </c>
      <c r="Q2447" t="n">
        <v>0</v>
      </c>
      <c r="R2447" t="inlineStr">
        <is>
          <t>T1195:Supply Chain Compromise</t>
        </is>
      </c>
      <c r="S2447" t="n">
        <v>2</v>
      </c>
      <c r="T2447" t="inlineStr">
        <is>
          <t>MEDIUM (52%)</t>
        </is>
      </c>
      <c r="U2447" t="inlineStr">
        <is>
          <t>YES</t>
        </is>
      </c>
      <c r="V2447" t="inlineStr">
        <is>
          <t>PATCH_AVAILABLE</t>
        </is>
      </c>
      <c r="W2447" t="inlineStr">
        <is>
          <t>https://osv.dev/vulnerability/GHSA-6f84-42vf-ppwp</t>
        </is>
      </c>
      <c r="X2447" t="inlineStr">
        <is>
          <t>NONE</t>
        </is>
      </c>
      <c r="Y2447" t="n">
        <v>0</v>
      </c>
      <c r="Z2447" t="inlineStr"/>
      <c r="AA2447" t="inlineStr">
        <is>
          <t>https://osv.dev/vulnerability/GHSA-6f84-42vf-ppwp</t>
        </is>
      </c>
    </row>
    <row r="2448">
      <c r="A2448" t="inlineStr">
        <is>
          <t>HUNTR_AI_CVE</t>
        </is>
      </c>
      <c r="B2448" t="inlineStr">
        <is>
          <t>CVE-2021-29578</t>
        </is>
      </c>
      <c r="C2448" t="inlineStr">
        <is>
          <t>AI/ML Vulnerability: tensorflow (PyPI): Heap buffer overflow in `FractionalAvgPoolGrad` | Heap buffer overflow in `FractionalAvgPoolGrad`</t>
        </is>
      </c>
      <c r="D2448" t="n">
        <v>5</v>
      </c>
      <c r="E2448" t="inlineStr">
        <is>
          <t>LOW</t>
        </is>
      </c>
      <c r="F2448" t="n">
        <v>4</v>
      </c>
      <c r="G2448" t="n">
        <v>4</v>
      </c>
      <c r="H2448" t="inlineStr">
        <is>
          <t>MEDIUM</t>
        </is>
      </c>
      <c r="I2448" t="n">
        <v>21</v>
      </c>
      <c r="J2448" t="inlineStr">
        <is>
          <t>NO</t>
        </is>
      </c>
      <c r="K2448" t="inlineStr">
        <is>
          <t>2026-02-04</t>
        </is>
      </c>
      <c r="L2448" t="inlineStr">
        <is>
          <t>UPDATE_PACKAGE</t>
        </is>
      </c>
      <c r="M2448" t="inlineStr">
        <is>
          <t>AI/ML Framework — see Huntr advisory</t>
        </is>
      </c>
      <c r="N2448" t="inlineStr">
        <is>
          <t>P3</t>
        </is>
      </c>
      <c r="O2448" t="inlineStr">
        <is>
          <t>Huntr AI/ML security disclosure</t>
        </is>
      </c>
      <c r="P2448" t="n">
        <v>0</v>
      </c>
      <c r="Q2448" t="n">
        <v>0</v>
      </c>
      <c r="R2448" t="inlineStr">
        <is>
          <t>T1195:Supply Chain Compromise</t>
        </is>
      </c>
      <c r="S2448" t="n">
        <v>2</v>
      </c>
      <c r="T2448" t="inlineStr">
        <is>
          <t>MEDIUM (52%)</t>
        </is>
      </c>
      <c r="U2448" t="inlineStr">
        <is>
          <t>YES</t>
        </is>
      </c>
      <c r="V2448" t="inlineStr">
        <is>
          <t>PATCH_AVAILABLE</t>
        </is>
      </c>
      <c r="W2448" t="inlineStr">
        <is>
          <t>https://osv.dev/vulnerability/GHSA-6f89-8j54-29xf</t>
        </is>
      </c>
      <c r="X2448" t="inlineStr">
        <is>
          <t>NONE</t>
        </is>
      </c>
      <c r="Y2448" t="n">
        <v>0</v>
      </c>
      <c r="Z2448" t="inlineStr"/>
      <c r="AA2448" t="inlineStr">
        <is>
          <t>https://osv.dev/vulnerability/GHSA-6f89-8j54-29xf</t>
        </is>
      </c>
    </row>
    <row r="2449">
      <c r="A2449" t="inlineStr">
        <is>
          <t>HUNTR_AI_CVE</t>
        </is>
      </c>
      <c r="B2449" t="inlineStr">
        <is>
          <t>CVE-2021-29544</t>
        </is>
      </c>
      <c r="C2449" t="inlineStr">
        <is>
          <t>AI/ML Vulnerability: tensorflow (PyPI): CHECK-fail in `QuantizeAndDequantizeV4Grad` | CHECK-fail in `QuantizeAndDequantizeV4Grad`</t>
        </is>
      </c>
      <c r="D2449" t="n">
        <v>5</v>
      </c>
      <c r="E2449" t="inlineStr">
        <is>
          <t>LOW</t>
        </is>
      </c>
      <c r="F2449" t="n">
        <v>4</v>
      </c>
      <c r="G2449" t="n">
        <v>4</v>
      </c>
      <c r="H2449" t="inlineStr">
        <is>
          <t>MEDIUM</t>
        </is>
      </c>
      <c r="I2449" t="n">
        <v>21</v>
      </c>
      <c r="J2449" t="inlineStr">
        <is>
          <t>NO</t>
        </is>
      </c>
      <c r="K2449" t="inlineStr">
        <is>
          <t>2026-02-04</t>
        </is>
      </c>
      <c r="L2449" t="inlineStr">
        <is>
          <t>UPDATE_PACKAGE</t>
        </is>
      </c>
      <c r="M2449" t="inlineStr">
        <is>
          <t>AI/ML Framework — see Huntr advisory</t>
        </is>
      </c>
      <c r="N2449" t="inlineStr">
        <is>
          <t>P3</t>
        </is>
      </c>
      <c r="O2449" t="inlineStr">
        <is>
          <t>Huntr AI/ML security disclosure</t>
        </is>
      </c>
      <c r="P2449" t="n">
        <v>0</v>
      </c>
      <c r="Q2449" t="n">
        <v>0</v>
      </c>
      <c r="R2449" t="inlineStr">
        <is>
          <t>T1195:Supply Chain Compromise</t>
        </is>
      </c>
      <c r="S2449" t="n">
        <v>2</v>
      </c>
      <c r="T2449" t="inlineStr">
        <is>
          <t>MEDIUM (52%)</t>
        </is>
      </c>
      <c r="U2449" t="inlineStr">
        <is>
          <t>YES</t>
        </is>
      </c>
      <c r="V2449" t="inlineStr">
        <is>
          <t>PATCH_AVAILABLE</t>
        </is>
      </c>
      <c r="W2449" t="inlineStr">
        <is>
          <t>https://osv.dev/vulnerability/GHSA-6g85-3hm8-83f9</t>
        </is>
      </c>
      <c r="X2449" t="inlineStr">
        <is>
          <t>NONE</t>
        </is>
      </c>
      <c r="Y2449" t="n">
        <v>0</v>
      </c>
      <c r="Z2449" t="inlineStr"/>
      <c r="AA2449" t="inlineStr">
        <is>
          <t>https://osv.dev/vulnerability/GHSA-6g85-3hm8-83f9</t>
        </is>
      </c>
    </row>
    <row r="2450">
      <c r="A2450" t="inlineStr">
        <is>
          <t>HUNTR_AI_CVE</t>
        </is>
      </c>
      <c r="B2450" t="inlineStr">
        <is>
          <t>CVE-2022-21728</t>
        </is>
      </c>
      <c r="C2450" t="inlineStr">
        <is>
          <t>AI/ML Vulnerability: tensorflow (PyPI): Out of bounds read in Tensorflow | Out of bounds read in Tensorflow</t>
        </is>
      </c>
      <c r="D2450" t="n">
        <v>5</v>
      </c>
      <c r="E2450" t="inlineStr">
        <is>
          <t>LOW</t>
        </is>
      </c>
      <c r="F2450" t="n">
        <v>4</v>
      </c>
      <c r="G2450" t="n">
        <v>4</v>
      </c>
      <c r="H2450" t="inlineStr">
        <is>
          <t>MEDIUM</t>
        </is>
      </c>
      <c r="I2450" t="n">
        <v>21</v>
      </c>
      <c r="J2450" t="inlineStr">
        <is>
          <t>NO</t>
        </is>
      </c>
      <c r="K2450" t="inlineStr">
        <is>
          <t>2024-11-13</t>
        </is>
      </c>
      <c r="L2450" t="inlineStr">
        <is>
          <t>UPDATE_PACKAGE</t>
        </is>
      </c>
      <c r="M2450" t="inlineStr">
        <is>
          <t>AI/ML Framework — see Huntr advisory</t>
        </is>
      </c>
      <c r="N2450" t="inlineStr">
        <is>
          <t>P3</t>
        </is>
      </c>
      <c r="O2450" t="inlineStr">
        <is>
          <t>Huntr AI/ML security disclosure</t>
        </is>
      </c>
      <c r="P2450" t="n">
        <v>0</v>
      </c>
      <c r="Q2450" t="n">
        <v>0</v>
      </c>
      <c r="R2450" t="inlineStr">
        <is>
          <t>T1195:Supply Chain Compromise</t>
        </is>
      </c>
      <c r="S2450" t="n">
        <v>2</v>
      </c>
      <c r="T2450" t="inlineStr">
        <is>
          <t>MEDIUM (52%)</t>
        </is>
      </c>
      <c r="U2450" t="inlineStr">
        <is>
          <t>YES</t>
        </is>
      </c>
      <c r="V2450" t="inlineStr">
        <is>
          <t>PATCH_AVAILABLE</t>
        </is>
      </c>
      <c r="W2450" t="inlineStr">
        <is>
          <t>https://osv.dev/vulnerability/GHSA-6gmv-pjp9-p8w8</t>
        </is>
      </c>
      <c r="X2450" t="inlineStr">
        <is>
          <t>NONE</t>
        </is>
      </c>
      <c r="Y2450" t="n">
        <v>0</v>
      </c>
      <c r="Z2450" t="inlineStr"/>
      <c r="AA2450" t="inlineStr">
        <is>
          <t>https://osv.dev/vulnerability/GHSA-6gmv-pjp9-p8w8</t>
        </is>
      </c>
    </row>
    <row r="2451">
      <c r="A2451" t="inlineStr">
        <is>
          <t>HUNTR_AI_CVE</t>
        </is>
      </c>
      <c r="B2451" t="inlineStr">
        <is>
          <t>CVE-2021-37649</t>
        </is>
      </c>
      <c r="C2451" t="inlineStr">
        <is>
          <t>AI/ML Vulnerability: tensorflow (PyPI): Null pointer dereference in `UncompressElement` | Null pointer dereference in `UncompressElement`</t>
        </is>
      </c>
      <c r="D2451" t="n">
        <v>5</v>
      </c>
      <c r="E2451" t="inlineStr">
        <is>
          <t>LOW</t>
        </is>
      </c>
      <c r="F2451" t="n">
        <v>4</v>
      </c>
      <c r="G2451" t="n">
        <v>4</v>
      </c>
      <c r="H2451" t="inlineStr">
        <is>
          <t>MEDIUM</t>
        </is>
      </c>
      <c r="I2451" t="n">
        <v>21</v>
      </c>
      <c r="J2451" t="inlineStr">
        <is>
          <t>NO</t>
        </is>
      </c>
      <c r="K2451" t="inlineStr">
        <is>
          <t>2026-02-04</t>
        </is>
      </c>
      <c r="L2451" t="inlineStr">
        <is>
          <t>UPDATE_PACKAGE</t>
        </is>
      </c>
      <c r="M2451" t="inlineStr">
        <is>
          <t>AI/ML Framework — see Huntr advisory</t>
        </is>
      </c>
      <c r="N2451" t="inlineStr">
        <is>
          <t>P3</t>
        </is>
      </c>
      <c r="O2451" t="inlineStr">
        <is>
          <t>Huntr AI/ML security disclosure</t>
        </is>
      </c>
      <c r="P2451" t="n">
        <v>0</v>
      </c>
      <c r="Q2451" t="n">
        <v>0</v>
      </c>
      <c r="R2451" t="inlineStr">
        <is>
          <t>T1195:Supply Chain Compromise</t>
        </is>
      </c>
      <c r="S2451" t="n">
        <v>2</v>
      </c>
      <c r="T2451" t="inlineStr">
        <is>
          <t>MEDIUM (52%)</t>
        </is>
      </c>
      <c r="U2451" t="inlineStr">
        <is>
          <t>YES</t>
        </is>
      </c>
      <c r="V2451" t="inlineStr">
        <is>
          <t>PATCH_AVAILABLE</t>
        </is>
      </c>
      <c r="W2451" t="inlineStr">
        <is>
          <t>https://osv.dev/vulnerability/GHSA-6gv8-p3vj-pxvr</t>
        </is>
      </c>
      <c r="X2451" t="inlineStr">
        <is>
          <t>NONE</t>
        </is>
      </c>
      <c r="Y2451" t="n">
        <v>0</v>
      </c>
      <c r="Z2451" t="inlineStr"/>
      <c r="AA2451" t="inlineStr">
        <is>
          <t>https://osv.dev/vulnerability/GHSA-6gv8-p3vj-pxvr</t>
        </is>
      </c>
    </row>
    <row r="2452">
      <c r="A2452" t="inlineStr">
        <is>
          <t>HUNTR_AI_CVE</t>
        </is>
      </c>
      <c r="B2452" t="inlineStr">
        <is>
          <t>CVE-2023-25664</t>
        </is>
      </c>
      <c r="C2452" t="inlineStr">
        <is>
          <t xml:space="preserve">AI/ML Vulnerability: tensorflow (PyPI): TensorFlow has Heap-buffer-overflow in AvgPoolGrad  | TensorFlow has Heap-buffer-overflow in AvgPoolGrad </t>
        </is>
      </c>
      <c r="D2452" t="n">
        <v>5</v>
      </c>
      <c r="E2452" t="inlineStr">
        <is>
          <t>LOW</t>
        </is>
      </c>
      <c r="F2452" t="n">
        <v>4</v>
      </c>
      <c r="G2452" t="n">
        <v>4</v>
      </c>
      <c r="H2452" t="inlineStr">
        <is>
          <t>MEDIUM</t>
        </is>
      </c>
      <c r="I2452" t="n">
        <v>21</v>
      </c>
      <c r="J2452" t="inlineStr">
        <is>
          <t>NO</t>
        </is>
      </c>
      <c r="K2452" t="inlineStr">
        <is>
          <t>2023-12-06</t>
        </is>
      </c>
      <c r="L2452" t="inlineStr">
        <is>
          <t>UPDATE_PACKAGE</t>
        </is>
      </c>
      <c r="M2452" t="inlineStr">
        <is>
          <t>AI/ML Framework — see Huntr advisory</t>
        </is>
      </c>
      <c r="N2452" t="inlineStr">
        <is>
          <t>P3</t>
        </is>
      </c>
      <c r="O2452" t="inlineStr">
        <is>
          <t>Huntr AI/ML security disclosure</t>
        </is>
      </c>
      <c r="P2452" t="n">
        <v>0</v>
      </c>
      <c r="Q2452" t="n">
        <v>0</v>
      </c>
      <c r="R2452" t="inlineStr">
        <is>
          <t>T1195:Supply Chain Compromise</t>
        </is>
      </c>
      <c r="S2452" t="n">
        <v>2</v>
      </c>
      <c r="T2452" t="inlineStr">
        <is>
          <t>MEDIUM (52%)</t>
        </is>
      </c>
      <c r="U2452" t="inlineStr">
        <is>
          <t>YES</t>
        </is>
      </c>
      <c r="V2452" t="inlineStr">
        <is>
          <t>PATCH_AVAILABLE</t>
        </is>
      </c>
      <c r="W2452" t="inlineStr">
        <is>
          <t>https://osv.dev/vulnerability/GHSA-6hg6-5c2q-7rcr</t>
        </is>
      </c>
      <c r="X2452" t="inlineStr">
        <is>
          <t>NONE</t>
        </is>
      </c>
      <c r="Y2452" t="n">
        <v>0</v>
      </c>
      <c r="Z2452" t="inlineStr"/>
      <c r="AA2452" t="inlineStr">
        <is>
          <t>https://osv.dev/vulnerability/GHSA-6hg6-5c2q-7rcr</t>
        </is>
      </c>
    </row>
    <row r="2453">
      <c r="A2453" t="inlineStr">
        <is>
          <t>HUNTR_AI_CVE</t>
        </is>
      </c>
      <c r="B2453" t="inlineStr">
        <is>
          <t>CVE-2021-41209</t>
        </is>
      </c>
      <c r="C2453" t="inlineStr">
        <is>
          <t>AI/ML Vulnerability: tensorflow (PyPI): FPE in convolutions with zero size filters | FPE in convolutions with zero size filters</t>
        </is>
      </c>
      <c r="D2453" t="n">
        <v>5</v>
      </c>
      <c r="E2453" t="inlineStr">
        <is>
          <t>LOW</t>
        </is>
      </c>
      <c r="F2453" t="n">
        <v>4</v>
      </c>
      <c r="G2453" t="n">
        <v>4</v>
      </c>
      <c r="H2453" t="inlineStr">
        <is>
          <t>MEDIUM</t>
        </is>
      </c>
      <c r="I2453" t="n">
        <v>21</v>
      </c>
      <c r="J2453" t="inlineStr">
        <is>
          <t>NO</t>
        </is>
      </c>
      <c r="K2453" t="inlineStr">
        <is>
          <t>2026-02-04</t>
        </is>
      </c>
      <c r="L2453" t="inlineStr">
        <is>
          <t>UPDATE_PACKAGE</t>
        </is>
      </c>
      <c r="M2453" t="inlineStr">
        <is>
          <t>AI/ML Framework — see Huntr advisory</t>
        </is>
      </c>
      <c r="N2453" t="inlineStr">
        <is>
          <t>P3</t>
        </is>
      </c>
      <c r="O2453" t="inlineStr">
        <is>
          <t>Huntr AI/ML security disclosure</t>
        </is>
      </c>
      <c r="P2453" t="n">
        <v>0</v>
      </c>
      <c r="Q2453" t="n">
        <v>0</v>
      </c>
      <c r="R2453" t="inlineStr">
        <is>
          <t>T1195:Supply Chain Compromise</t>
        </is>
      </c>
      <c r="S2453" t="n">
        <v>2</v>
      </c>
      <c r="T2453" t="inlineStr">
        <is>
          <t>MEDIUM (52%)</t>
        </is>
      </c>
      <c r="U2453" t="inlineStr">
        <is>
          <t>YES</t>
        </is>
      </c>
      <c r="V2453" t="inlineStr">
        <is>
          <t>PATCH_AVAILABLE</t>
        </is>
      </c>
      <c r="W2453" t="inlineStr">
        <is>
          <t>https://osv.dev/vulnerability/GHSA-6hpv-v2rx-c5g6</t>
        </is>
      </c>
      <c r="X2453" t="inlineStr">
        <is>
          <t>NONE</t>
        </is>
      </c>
      <c r="Y2453" t="n">
        <v>0</v>
      </c>
      <c r="Z2453" t="inlineStr"/>
      <c r="AA2453" t="inlineStr">
        <is>
          <t>https://osv.dev/vulnerability/GHSA-6hpv-v2rx-c5g6</t>
        </is>
      </c>
    </row>
    <row r="2454">
      <c r="A2454" t="inlineStr">
        <is>
          <t>HUNTR_AI_CVE</t>
        </is>
      </c>
      <c r="B2454" t="inlineStr">
        <is>
          <t>CVE-2021-29534</t>
        </is>
      </c>
      <c r="C2454" t="inlineStr">
        <is>
          <t>AI/ML Vulnerability: tensorflow (PyPI): CHECK-fail in SparseConcat | CHECK-fail in SparseConcat</t>
        </is>
      </c>
      <c r="D2454" t="n">
        <v>5</v>
      </c>
      <c r="E2454" t="inlineStr">
        <is>
          <t>LOW</t>
        </is>
      </c>
      <c r="F2454" t="n">
        <v>4</v>
      </c>
      <c r="G2454" t="n">
        <v>4</v>
      </c>
      <c r="H2454" t="inlineStr">
        <is>
          <t>MEDIUM</t>
        </is>
      </c>
      <c r="I2454" t="n">
        <v>21</v>
      </c>
      <c r="J2454" t="inlineStr">
        <is>
          <t>NO</t>
        </is>
      </c>
      <c r="K2454" t="inlineStr">
        <is>
          <t>2026-02-04</t>
        </is>
      </c>
      <c r="L2454" t="inlineStr">
        <is>
          <t>UPDATE_PACKAGE</t>
        </is>
      </c>
      <c r="M2454" t="inlineStr">
        <is>
          <t>AI/ML Framework — see Huntr advisory</t>
        </is>
      </c>
      <c r="N2454" t="inlineStr">
        <is>
          <t>P3</t>
        </is>
      </c>
      <c r="O2454" t="inlineStr">
        <is>
          <t>Huntr AI/ML security disclosure</t>
        </is>
      </c>
      <c r="P2454" t="n">
        <v>0</v>
      </c>
      <c r="Q2454" t="n">
        <v>0</v>
      </c>
      <c r="R2454" t="inlineStr">
        <is>
          <t>T1195:Supply Chain Compromise</t>
        </is>
      </c>
      <c r="S2454" t="n">
        <v>2</v>
      </c>
      <c r="T2454" t="inlineStr">
        <is>
          <t>MEDIUM (52%)</t>
        </is>
      </c>
      <c r="U2454" t="inlineStr">
        <is>
          <t>YES</t>
        </is>
      </c>
      <c r="V2454" t="inlineStr">
        <is>
          <t>PATCH_AVAILABLE</t>
        </is>
      </c>
      <c r="W2454" t="inlineStr">
        <is>
          <t>https://osv.dev/vulnerability/GHSA-6j9c-grc6-5m6g</t>
        </is>
      </c>
      <c r="X2454" t="inlineStr">
        <is>
          <t>NONE</t>
        </is>
      </c>
      <c r="Y2454" t="n">
        <v>0</v>
      </c>
      <c r="Z2454" t="inlineStr"/>
      <c r="AA2454" t="inlineStr">
        <is>
          <t>https://osv.dev/vulnerability/GHSA-6j9c-grc6-5m6g</t>
        </is>
      </c>
    </row>
    <row r="2455">
      <c r="A2455" t="inlineStr">
        <is>
          <t>HUNTR_AI_CVE</t>
        </is>
      </c>
      <c r="B2455" t="inlineStr">
        <is>
          <t>CVE-2021-37658</t>
        </is>
      </c>
      <c r="C2455" t="inlineStr">
        <is>
          <t>AI/ML Vulnerability: tensorflow (PyPI): Reference binding to nullptr in `MatrixSetDiagV*` ops | Reference binding to nullptr in `MatrixSetDiagV*` ops</t>
        </is>
      </c>
      <c r="D2455" t="n">
        <v>5</v>
      </c>
      <c r="E2455" t="inlineStr">
        <is>
          <t>LOW</t>
        </is>
      </c>
      <c r="F2455" t="n">
        <v>4</v>
      </c>
      <c r="G2455" t="n">
        <v>4</v>
      </c>
      <c r="H2455" t="inlineStr">
        <is>
          <t>MEDIUM</t>
        </is>
      </c>
      <c r="I2455" t="n">
        <v>21</v>
      </c>
      <c r="J2455" t="inlineStr">
        <is>
          <t>NO</t>
        </is>
      </c>
      <c r="K2455" t="inlineStr">
        <is>
          <t>2026-02-04</t>
        </is>
      </c>
      <c r="L2455" t="inlineStr">
        <is>
          <t>UPDATE_PACKAGE</t>
        </is>
      </c>
      <c r="M2455" t="inlineStr">
        <is>
          <t>AI/ML Framework — see Huntr advisory</t>
        </is>
      </c>
      <c r="N2455" t="inlineStr">
        <is>
          <t>P3</t>
        </is>
      </c>
      <c r="O2455" t="inlineStr">
        <is>
          <t>Huntr AI/ML security disclosure</t>
        </is>
      </c>
      <c r="P2455" t="n">
        <v>0</v>
      </c>
      <c r="Q2455" t="n">
        <v>0</v>
      </c>
      <c r="R2455" t="inlineStr">
        <is>
          <t>T1195:Supply Chain Compromise</t>
        </is>
      </c>
      <c r="S2455" t="n">
        <v>2</v>
      </c>
      <c r="T2455" t="inlineStr">
        <is>
          <t>MEDIUM (52%)</t>
        </is>
      </c>
      <c r="U2455" t="inlineStr">
        <is>
          <t>YES</t>
        </is>
      </c>
      <c r="V2455" t="inlineStr">
        <is>
          <t>PATCH_AVAILABLE</t>
        </is>
      </c>
      <c r="W2455" t="inlineStr">
        <is>
          <t>https://osv.dev/vulnerability/GHSA-6p5r-g9mq-ggh2</t>
        </is>
      </c>
      <c r="X2455" t="inlineStr">
        <is>
          <t>NONE</t>
        </is>
      </c>
      <c r="Y2455" t="n">
        <v>0</v>
      </c>
      <c r="Z2455" t="inlineStr"/>
      <c r="AA2455" t="inlineStr">
        <is>
          <t>https://osv.dev/vulnerability/GHSA-6p5r-g9mq-ggh2</t>
        </is>
      </c>
    </row>
    <row r="2456">
      <c r="A2456" t="inlineStr">
        <is>
          <t>HUNTR_AI_CVE</t>
        </is>
      </c>
      <c r="B2456" t="inlineStr">
        <is>
          <t>CVE-2021-29575</t>
        </is>
      </c>
      <c r="C2456" t="inlineStr">
        <is>
          <t>AI/ML Vulnerability: tensorflow (PyPI): Overflow/denial of service in `tf.raw_ops.ReverseSequence` | Overflow/denial of service in `tf.raw_ops.ReverseSequence`</t>
        </is>
      </c>
      <c r="D2456" t="n">
        <v>5</v>
      </c>
      <c r="E2456" t="inlineStr">
        <is>
          <t>LOW</t>
        </is>
      </c>
      <c r="F2456" t="n">
        <v>4</v>
      </c>
      <c r="G2456" t="n">
        <v>4</v>
      </c>
      <c r="H2456" t="inlineStr">
        <is>
          <t>MEDIUM</t>
        </is>
      </c>
      <c r="I2456" t="n">
        <v>21</v>
      </c>
      <c r="J2456" t="inlineStr">
        <is>
          <t>NO</t>
        </is>
      </c>
      <c r="K2456" t="inlineStr">
        <is>
          <t>2026-02-04</t>
        </is>
      </c>
      <c r="L2456" t="inlineStr">
        <is>
          <t>UPDATE_PACKAGE</t>
        </is>
      </c>
      <c r="M2456" t="inlineStr">
        <is>
          <t>AI/ML Framework — see Huntr advisory</t>
        </is>
      </c>
      <c r="N2456" t="inlineStr">
        <is>
          <t>P3</t>
        </is>
      </c>
      <c r="O2456" t="inlineStr">
        <is>
          <t>Huntr AI/ML security disclosure</t>
        </is>
      </c>
      <c r="P2456" t="n">
        <v>0</v>
      </c>
      <c r="Q2456" t="n">
        <v>0</v>
      </c>
      <c r="R2456" t="inlineStr">
        <is>
          <t>T1195:Supply Chain Compromise</t>
        </is>
      </c>
      <c r="S2456" t="n">
        <v>2</v>
      </c>
      <c r="T2456" t="inlineStr">
        <is>
          <t>MEDIUM (52%)</t>
        </is>
      </c>
      <c r="U2456" t="inlineStr">
        <is>
          <t>YES</t>
        </is>
      </c>
      <c r="V2456" t="inlineStr">
        <is>
          <t>PATCH_AVAILABLE</t>
        </is>
      </c>
      <c r="W2456" t="inlineStr">
        <is>
          <t>https://osv.dev/vulnerability/GHSA-6qgm-fv6v-rfpv</t>
        </is>
      </c>
      <c r="X2456" t="inlineStr">
        <is>
          <t>NONE</t>
        </is>
      </c>
      <c r="Y2456" t="n">
        <v>0</v>
      </c>
      <c r="Z2456" t="inlineStr"/>
      <c r="AA2456" t="inlineStr">
        <is>
          <t>https://osv.dev/vulnerability/GHSA-6qgm-fv6v-rfpv</t>
        </is>
      </c>
    </row>
    <row r="2457">
      <c r="A2457" t="inlineStr">
        <is>
          <t>HUNTR_AI_CVE</t>
        </is>
      </c>
      <c r="B2457" t="inlineStr">
        <is>
          <t>CVE-2023-25676</t>
        </is>
      </c>
      <c r="C2457" t="inlineStr">
        <is>
          <t>AI/ML Vulnerability: tensorflow (PyPI): TensorFlow has null dereference on ParallelConcat with XLA | TensorFlow has null dereference on ParallelConcat with XLA</t>
        </is>
      </c>
      <c r="D2457" t="n">
        <v>5</v>
      </c>
      <c r="E2457" t="inlineStr">
        <is>
          <t>LOW</t>
        </is>
      </c>
      <c r="F2457" t="n">
        <v>4</v>
      </c>
      <c r="G2457" t="n">
        <v>4</v>
      </c>
      <c r="H2457" t="inlineStr">
        <is>
          <t>MEDIUM</t>
        </is>
      </c>
      <c r="I2457" t="n">
        <v>21</v>
      </c>
      <c r="J2457" t="inlineStr">
        <is>
          <t>NO</t>
        </is>
      </c>
      <c r="K2457" t="inlineStr">
        <is>
          <t>2023-12-06</t>
        </is>
      </c>
      <c r="L2457" t="inlineStr">
        <is>
          <t>UPDATE_PACKAGE</t>
        </is>
      </c>
      <c r="M2457" t="inlineStr">
        <is>
          <t>AI/ML Framework — see Huntr advisory</t>
        </is>
      </c>
      <c r="N2457" t="inlineStr">
        <is>
          <t>P3</t>
        </is>
      </c>
      <c r="O2457" t="inlineStr">
        <is>
          <t>Huntr AI/ML security disclosure</t>
        </is>
      </c>
      <c r="P2457" t="n">
        <v>0</v>
      </c>
      <c r="Q2457" t="n">
        <v>0</v>
      </c>
      <c r="R2457" t="inlineStr">
        <is>
          <t>T1195:Supply Chain Compromise</t>
        </is>
      </c>
      <c r="S2457" t="n">
        <v>2</v>
      </c>
      <c r="T2457" t="inlineStr">
        <is>
          <t>MEDIUM (52%)</t>
        </is>
      </c>
      <c r="U2457" t="inlineStr">
        <is>
          <t>YES</t>
        </is>
      </c>
      <c r="V2457" t="inlineStr">
        <is>
          <t>PATCH_AVAILABLE</t>
        </is>
      </c>
      <c r="W2457" t="inlineStr">
        <is>
          <t>https://osv.dev/vulnerability/GHSA-6wfh-89q8-44jq</t>
        </is>
      </c>
      <c r="X2457" t="inlineStr">
        <is>
          <t>NONE</t>
        </is>
      </c>
      <c r="Y2457" t="n">
        <v>0</v>
      </c>
      <c r="Z2457" t="inlineStr"/>
      <c r="AA2457" t="inlineStr">
        <is>
          <t>https://osv.dev/vulnerability/GHSA-6wfh-89q8-44jq</t>
        </is>
      </c>
    </row>
    <row r="2458">
      <c r="A2458" t="inlineStr">
        <is>
          <t>HUNTR_AI_CVE</t>
        </is>
      </c>
      <c r="B2458" t="inlineStr">
        <is>
          <t>CVE-2022-41888</t>
        </is>
      </c>
      <c r="C2458" t="inlineStr">
        <is>
          <t>AI/ML Vulnerability: tensorflow (PyPI): FPE in `tf.image.generate_bounding_box_proposals` | FPE in `tf.image.generate_bounding_box_proposals`</t>
        </is>
      </c>
      <c r="D2458" t="n">
        <v>5</v>
      </c>
      <c r="E2458" t="inlineStr">
        <is>
          <t>LOW</t>
        </is>
      </c>
      <c r="F2458" t="n">
        <v>4</v>
      </c>
      <c r="G2458" t="n">
        <v>4</v>
      </c>
      <c r="H2458" t="inlineStr">
        <is>
          <t>MEDIUM</t>
        </is>
      </c>
      <c r="I2458" t="n">
        <v>21</v>
      </c>
      <c r="J2458" t="inlineStr">
        <is>
          <t>NO</t>
        </is>
      </c>
      <c r="K2458" t="inlineStr">
        <is>
          <t>2023-12-06</t>
        </is>
      </c>
      <c r="L2458" t="inlineStr">
        <is>
          <t>UPDATE_PACKAGE</t>
        </is>
      </c>
      <c r="M2458" t="inlineStr">
        <is>
          <t>AI/ML Framework — see Huntr advisory</t>
        </is>
      </c>
      <c r="N2458" t="inlineStr">
        <is>
          <t>P3</t>
        </is>
      </c>
      <c r="O2458" t="inlineStr">
        <is>
          <t>Huntr AI/ML security disclosure</t>
        </is>
      </c>
      <c r="P2458" t="n">
        <v>0</v>
      </c>
      <c r="Q2458" t="n">
        <v>0</v>
      </c>
      <c r="R2458" t="inlineStr">
        <is>
          <t>T1195:Supply Chain Compromise</t>
        </is>
      </c>
      <c r="S2458" t="n">
        <v>2</v>
      </c>
      <c r="T2458" t="inlineStr">
        <is>
          <t>MEDIUM (52%)</t>
        </is>
      </c>
      <c r="U2458" t="inlineStr">
        <is>
          <t>YES</t>
        </is>
      </c>
      <c r="V2458" t="inlineStr">
        <is>
          <t>PATCH_AVAILABLE</t>
        </is>
      </c>
      <c r="W2458" t="inlineStr">
        <is>
          <t>https://osv.dev/vulnerability/GHSA-6x99-gv2v-q76v</t>
        </is>
      </c>
      <c r="X2458" t="inlineStr">
        <is>
          <t>NONE</t>
        </is>
      </c>
      <c r="Y2458" t="n">
        <v>0</v>
      </c>
      <c r="Z2458" t="inlineStr"/>
      <c r="AA2458" t="inlineStr">
        <is>
          <t>https://osv.dev/vulnerability/GHSA-6x99-gv2v-q76v</t>
        </is>
      </c>
    </row>
    <row r="2459">
      <c r="A2459" t="inlineStr">
        <is>
          <t>HUNTR_AI_CVE</t>
        </is>
      </c>
      <c r="B2459" t="inlineStr">
        <is>
          <t>CVE-2022-29216</t>
        </is>
      </c>
      <c r="C2459" t="inlineStr">
        <is>
          <t>AI/ML Vulnerability: tensorflow (PyPI): Code injection in `saved_model_cli` in TensorFlow | Code injection in `saved_model_cli` in TensorFlow</t>
        </is>
      </c>
      <c r="D2459" t="n">
        <v>5</v>
      </c>
      <c r="E2459" t="inlineStr">
        <is>
          <t>LOW</t>
        </is>
      </c>
      <c r="F2459" t="n">
        <v>4</v>
      </c>
      <c r="G2459" t="n">
        <v>4</v>
      </c>
      <c r="H2459" t="inlineStr">
        <is>
          <t>MEDIUM</t>
        </is>
      </c>
      <c r="I2459" t="n">
        <v>21</v>
      </c>
      <c r="J2459" t="inlineStr">
        <is>
          <t>NO</t>
        </is>
      </c>
      <c r="K2459" t="inlineStr">
        <is>
          <t>2023-12-06</t>
        </is>
      </c>
      <c r="L2459" t="inlineStr">
        <is>
          <t>UPDATE_PACKAGE</t>
        </is>
      </c>
      <c r="M2459" t="inlineStr">
        <is>
          <t>AI/ML Framework — see Huntr advisory</t>
        </is>
      </c>
      <c r="N2459" t="inlineStr">
        <is>
          <t>P3</t>
        </is>
      </c>
      <c r="O2459" t="inlineStr">
        <is>
          <t>Huntr AI/ML security disclosure</t>
        </is>
      </c>
      <c r="P2459" t="n">
        <v>0</v>
      </c>
      <c r="Q2459" t="n">
        <v>0</v>
      </c>
      <c r="R2459" t="inlineStr">
        <is>
          <t>T1195:Supply Chain Compromise</t>
        </is>
      </c>
      <c r="S2459" t="n">
        <v>2</v>
      </c>
      <c r="T2459" t="inlineStr">
        <is>
          <t>MEDIUM (52%)</t>
        </is>
      </c>
      <c r="U2459" t="inlineStr">
        <is>
          <t>YES</t>
        </is>
      </c>
      <c r="V2459" t="inlineStr">
        <is>
          <t>PATCH_AVAILABLE</t>
        </is>
      </c>
      <c r="W2459" t="inlineStr">
        <is>
          <t>https://osv.dev/vulnerability/GHSA-75c9-jrh4-79mc</t>
        </is>
      </c>
      <c r="X2459" t="inlineStr">
        <is>
          <t>NONE</t>
        </is>
      </c>
      <c r="Y2459" t="n">
        <v>0</v>
      </c>
      <c r="Z2459" t="inlineStr"/>
      <c r="AA2459" t="inlineStr">
        <is>
          <t>https://osv.dev/vulnerability/GHSA-75c9-jrh4-79mc</t>
        </is>
      </c>
    </row>
    <row r="2460">
      <c r="A2460" t="inlineStr">
        <is>
          <t>HUNTR_AI_CVE</t>
        </is>
      </c>
      <c r="B2460" t="inlineStr">
        <is>
          <t>CVE-2021-29564</t>
        </is>
      </c>
      <c r="C2460" t="inlineStr">
        <is>
          <t>AI/ML Vulnerability: tensorflow (PyPI): Null pointer dereference in `EditDistance` | Null pointer dereference in `EditDistance`</t>
        </is>
      </c>
      <c r="D2460" t="n">
        <v>5</v>
      </c>
      <c r="E2460" t="inlineStr">
        <is>
          <t>LOW</t>
        </is>
      </c>
      <c r="F2460" t="n">
        <v>4</v>
      </c>
      <c r="G2460" t="n">
        <v>4</v>
      </c>
      <c r="H2460" t="inlineStr">
        <is>
          <t>MEDIUM</t>
        </is>
      </c>
      <c r="I2460" t="n">
        <v>21</v>
      </c>
      <c r="J2460" t="inlineStr">
        <is>
          <t>NO</t>
        </is>
      </c>
      <c r="K2460" t="inlineStr">
        <is>
          <t>2026-02-04</t>
        </is>
      </c>
      <c r="L2460" t="inlineStr">
        <is>
          <t>UPDATE_PACKAGE</t>
        </is>
      </c>
      <c r="M2460" t="inlineStr">
        <is>
          <t>AI/ML Framework — see Huntr advisory</t>
        </is>
      </c>
      <c r="N2460" t="inlineStr">
        <is>
          <t>P3</t>
        </is>
      </c>
      <c r="O2460" t="inlineStr">
        <is>
          <t>Huntr AI/ML security disclosure</t>
        </is>
      </c>
      <c r="P2460" t="n">
        <v>0</v>
      </c>
      <c r="Q2460" t="n">
        <v>0</v>
      </c>
      <c r="R2460" t="inlineStr">
        <is>
          <t>T1195:Supply Chain Compromise</t>
        </is>
      </c>
      <c r="S2460" t="n">
        <v>2</v>
      </c>
      <c r="T2460" t="inlineStr">
        <is>
          <t>MEDIUM (52%)</t>
        </is>
      </c>
      <c r="U2460" t="inlineStr">
        <is>
          <t>YES</t>
        </is>
      </c>
      <c r="V2460" t="inlineStr">
        <is>
          <t>PATCH_AVAILABLE</t>
        </is>
      </c>
      <c r="W2460" t="inlineStr">
        <is>
          <t>https://osv.dev/vulnerability/GHSA-75f6-78jr-4656</t>
        </is>
      </c>
      <c r="X2460" t="inlineStr">
        <is>
          <t>NONE</t>
        </is>
      </c>
      <c r="Y2460" t="n">
        <v>0</v>
      </c>
      <c r="Z2460" t="inlineStr"/>
      <c r="AA2460" t="inlineStr">
        <is>
          <t>https://osv.dev/vulnerability/GHSA-75f6-78jr-4656</t>
        </is>
      </c>
    </row>
    <row r="2461">
      <c r="A2461" t="inlineStr">
        <is>
          <t>HUNTR_AI_CVE</t>
        </is>
      </c>
      <c r="B2461" t="inlineStr">
        <is>
          <t>CVE-2022-41885</t>
        </is>
      </c>
      <c r="C2461" t="inlineStr">
        <is>
          <t>AI/ML Vulnerability: tensorflow (PyPI): Overflow in `FusedResizeAndPadConv2D` | Overflow in `FusedResizeAndPadConv2D`</t>
        </is>
      </c>
      <c r="D2461" t="n">
        <v>5</v>
      </c>
      <c r="E2461" t="inlineStr">
        <is>
          <t>LOW</t>
        </is>
      </c>
      <c r="F2461" t="n">
        <v>4</v>
      </c>
      <c r="G2461" t="n">
        <v>4</v>
      </c>
      <c r="H2461" t="inlineStr">
        <is>
          <t>MEDIUM</t>
        </is>
      </c>
      <c r="I2461" t="n">
        <v>21</v>
      </c>
      <c r="J2461" t="inlineStr">
        <is>
          <t>NO</t>
        </is>
      </c>
      <c r="K2461" t="inlineStr">
        <is>
          <t>2023-12-06</t>
        </is>
      </c>
      <c r="L2461" t="inlineStr">
        <is>
          <t>UPDATE_PACKAGE</t>
        </is>
      </c>
      <c r="M2461" t="inlineStr">
        <is>
          <t>AI/ML Framework — see Huntr advisory</t>
        </is>
      </c>
      <c r="N2461" t="inlineStr">
        <is>
          <t>P3</t>
        </is>
      </c>
      <c r="O2461" t="inlineStr">
        <is>
          <t>Huntr AI/ML security disclosure</t>
        </is>
      </c>
      <c r="P2461" t="n">
        <v>0</v>
      </c>
      <c r="Q2461" t="n">
        <v>0</v>
      </c>
      <c r="R2461" t="inlineStr">
        <is>
          <t>T1195:Supply Chain Compromise</t>
        </is>
      </c>
      <c r="S2461" t="n">
        <v>2</v>
      </c>
      <c r="T2461" t="inlineStr">
        <is>
          <t>MEDIUM (52%)</t>
        </is>
      </c>
      <c r="U2461" t="inlineStr">
        <is>
          <t>YES</t>
        </is>
      </c>
      <c r="V2461" t="inlineStr">
        <is>
          <t>PATCH_AVAILABLE</t>
        </is>
      </c>
      <c r="W2461" t="inlineStr">
        <is>
          <t>https://osv.dev/vulnerability/GHSA-762h-vpvw-3rcx</t>
        </is>
      </c>
      <c r="X2461" t="inlineStr">
        <is>
          <t>NONE</t>
        </is>
      </c>
      <c r="Y2461" t="n">
        <v>0</v>
      </c>
      <c r="Z2461" t="inlineStr"/>
      <c r="AA2461" t="inlineStr">
        <is>
          <t>https://osv.dev/vulnerability/GHSA-762h-vpvw-3rcx</t>
        </is>
      </c>
    </row>
    <row r="2462">
      <c r="A2462" t="inlineStr">
        <is>
          <t>HUNTR_AI_CVE</t>
        </is>
      </c>
      <c r="B2462" t="inlineStr">
        <is>
          <t>CVE-2021-29519</t>
        </is>
      </c>
      <c r="C2462" t="inlineStr">
        <is>
          <t>AI/ML Vulnerability: tensorflow (PyPI): CHECK-fail in SparseCross due to type confusion | CHECK-fail in SparseCross due to type confusion</t>
        </is>
      </c>
      <c r="D2462" t="n">
        <v>5</v>
      </c>
      <c r="E2462" t="inlineStr">
        <is>
          <t>LOW</t>
        </is>
      </c>
      <c r="F2462" t="n">
        <v>4</v>
      </c>
      <c r="G2462" t="n">
        <v>4</v>
      </c>
      <c r="H2462" t="inlineStr">
        <is>
          <t>MEDIUM</t>
        </is>
      </c>
      <c r="I2462" t="n">
        <v>21</v>
      </c>
      <c r="J2462" t="inlineStr">
        <is>
          <t>NO</t>
        </is>
      </c>
      <c r="K2462" t="inlineStr">
        <is>
          <t>2026-02-04</t>
        </is>
      </c>
      <c r="L2462" t="inlineStr">
        <is>
          <t>UPDATE_PACKAGE</t>
        </is>
      </c>
      <c r="M2462" t="inlineStr">
        <is>
          <t>AI/ML Framework — see Huntr advisory</t>
        </is>
      </c>
      <c r="N2462" t="inlineStr">
        <is>
          <t>P3</t>
        </is>
      </c>
      <c r="O2462" t="inlineStr">
        <is>
          <t>Huntr AI/ML security disclosure</t>
        </is>
      </c>
      <c r="P2462" t="n">
        <v>0</v>
      </c>
      <c r="Q2462" t="n">
        <v>0</v>
      </c>
      <c r="R2462" t="inlineStr">
        <is>
          <t>T1195:Supply Chain Compromise</t>
        </is>
      </c>
      <c r="S2462" t="n">
        <v>2</v>
      </c>
      <c r="T2462" t="inlineStr">
        <is>
          <t>MEDIUM (52%)</t>
        </is>
      </c>
      <c r="U2462" t="inlineStr">
        <is>
          <t>YES</t>
        </is>
      </c>
      <c r="V2462" t="inlineStr">
        <is>
          <t>PATCH_AVAILABLE</t>
        </is>
      </c>
      <c r="W2462" t="inlineStr">
        <is>
          <t>https://osv.dev/vulnerability/GHSA-772j-h9xw-ffp5</t>
        </is>
      </c>
      <c r="X2462" t="inlineStr">
        <is>
          <t>NONE</t>
        </is>
      </c>
      <c r="Y2462" t="n">
        <v>0</v>
      </c>
      <c r="Z2462" t="inlineStr"/>
      <c r="AA2462" t="inlineStr">
        <is>
          <t>https://osv.dev/vulnerability/GHSA-772j-h9xw-ffp5</t>
        </is>
      </c>
    </row>
    <row r="2463">
      <c r="A2463" t="inlineStr">
        <is>
          <t>HUNTR_AI_CVE</t>
        </is>
      </c>
      <c r="B2463" t="inlineStr">
        <is>
          <t>CVE-2021-29517</t>
        </is>
      </c>
      <c r="C2463" t="inlineStr">
        <is>
          <t>AI/ML Vulnerability: tensorflow (PyPI): Division by zero in `Conv3D` | Division by zero in `Conv3D`</t>
        </is>
      </c>
      <c r="D2463" t="n">
        <v>5</v>
      </c>
      <c r="E2463" t="inlineStr">
        <is>
          <t>LOW</t>
        </is>
      </c>
      <c r="F2463" t="n">
        <v>4</v>
      </c>
      <c r="G2463" t="n">
        <v>4</v>
      </c>
      <c r="H2463" t="inlineStr">
        <is>
          <t>MEDIUM</t>
        </is>
      </c>
      <c r="I2463" t="n">
        <v>21</v>
      </c>
      <c r="J2463" t="inlineStr">
        <is>
          <t>NO</t>
        </is>
      </c>
      <c r="K2463" t="inlineStr">
        <is>
          <t>2026-02-04</t>
        </is>
      </c>
      <c r="L2463" t="inlineStr">
        <is>
          <t>UPDATE_PACKAGE</t>
        </is>
      </c>
      <c r="M2463" t="inlineStr">
        <is>
          <t>AI/ML Framework — see Huntr advisory</t>
        </is>
      </c>
      <c r="N2463" t="inlineStr">
        <is>
          <t>P3</t>
        </is>
      </c>
      <c r="O2463" t="inlineStr">
        <is>
          <t>Huntr AI/ML security disclosure</t>
        </is>
      </c>
      <c r="P2463" t="n">
        <v>0</v>
      </c>
      <c r="Q2463" t="n">
        <v>0</v>
      </c>
      <c r="R2463" t="inlineStr">
        <is>
          <t>T1195:Supply Chain Compromise</t>
        </is>
      </c>
      <c r="S2463" t="n">
        <v>2</v>
      </c>
      <c r="T2463" t="inlineStr">
        <is>
          <t>MEDIUM (52%)</t>
        </is>
      </c>
      <c r="U2463" t="inlineStr">
        <is>
          <t>YES</t>
        </is>
      </c>
      <c r="V2463" t="inlineStr">
        <is>
          <t>PATCH_AVAILABLE</t>
        </is>
      </c>
      <c r="W2463" t="inlineStr">
        <is>
          <t>https://osv.dev/vulnerability/GHSA-772p-x54p-hjrv</t>
        </is>
      </c>
      <c r="X2463" t="inlineStr">
        <is>
          <t>NONE</t>
        </is>
      </c>
      <c r="Y2463" t="n">
        <v>0</v>
      </c>
      <c r="Z2463" t="inlineStr"/>
      <c r="AA2463" t="inlineStr">
        <is>
          <t>https://osv.dev/vulnerability/GHSA-772p-x54p-hjrv</t>
        </is>
      </c>
    </row>
    <row r="2464">
      <c r="A2464" t="inlineStr">
        <is>
          <t>HUNTR_AI_CVE</t>
        </is>
      </c>
      <c r="B2464" t="inlineStr">
        <is>
          <t>CVE-2022-23574</t>
        </is>
      </c>
      <c r="C2464" t="inlineStr">
        <is>
          <t>AI/ML Vulnerability: tensorflow (PyPI): Out of bounds read and write in Tensorflow | Out of bounds read and write in Tensorflow</t>
        </is>
      </c>
      <c r="D2464" t="n">
        <v>5</v>
      </c>
      <c r="E2464" t="inlineStr">
        <is>
          <t>LOW</t>
        </is>
      </c>
      <c r="F2464" t="n">
        <v>4</v>
      </c>
      <c r="G2464" t="n">
        <v>4</v>
      </c>
      <c r="H2464" t="inlineStr">
        <is>
          <t>MEDIUM</t>
        </is>
      </c>
      <c r="I2464" t="n">
        <v>21</v>
      </c>
      <c r="J2464" t="inlineStr">
        <is>
          <t>NO</t>
        </is>
      </c>
      <c r="K2464" t="inlineStr">
        <is>
          <t>2024-11-13</t>
        </is>
      </c>
      <c r="L2464" t="inlineStr">
        <is>
          <t>UPDATE_PACKAGE</t>
        </is>
      </c>
      <c r="M2464" t="inlineStr">
        <is>
          <t>AI/ML Framework — see Huntr advisory</t>
        </is>
      </c>
      <c r="N2464" t="inlineStr">
        <is>
          <t>P3</t>
        </is>
      </c>
      <c r="O2464" t="inlineStr">
        <is>
          <t>Huntr AI/ML security disclosure</t>
        </is>
      </c>
      <c r="P2464" t="n">
        <v>0</v>
      </c>
      <c r="Q2464" t="n">
        <v>0</v>
      </c>
      <c r="R2464" t="inlineStr">
        <is>
          <t>T1195:Supply Chain Compromise</t>
        </is>
      </c>
      <c r="S2464" t="n">
        <v>2</v>
      </c>
      <c r="T2464" t="inlineStr">
        <is>
          <t>MEDIUM (52%)</t>
        </is>
      </c>
      <c r="U2464" t="inlineStr">
        <is>
          <t>YES</t>
        </is>
      </c>
      <c r="V2464" t="inlineStr">
        <is>
          <t>PATCH_AVAILABLE</t>
        </is>
      </c>
      <c r="W2464" t="inlineStr">
        <is>
          <t>https://osv.dev/vulnerability/GHSA-77gp-3h4r-6428</t>
        </is>
      </c>
      <c r="X2464" t="inlineStr">
        <is>
          <t>NONE</t>
        </is>
      </c>
      <c r="Y2464" t="n">
        <v>0</v>
      </c>
      <c r="Z2464" t="inlineStr"/>
      <c r="AA2464" t="inlineStr">
        <is>
          <t>https://osv.dev/vulnerability/GHSA-77gp-3h4r-6428</t>
        </is>
      </c>
    </row>
    <row r="2465">
      <c r="A2465" t="inlineStr">
        <is>
          <t>HUNTR_AI_CVE</t>
        </is>
      </c>
      <c r="B2465" t="inlineStr">
        <is>
          <t>CVE-2021-41204</t>
        </is>
      </c>
      <c r="C2465" t="inlineStr">
        <is>
          <t>AI/ML Vulnerability: tensorflow (PyPI): Segfault while copying constant resource tensor | Segfault while copying constant resource tensor</t>
        </is>
      </c>
      <c r="D2465" t="n">
        <v>5</v>
      </c>
      <c r="E2465" t="inlineStr">
        <is>
          <t>LOW</t>
        </is>
      </c>
      <c r="F2465" t="n">
        <v>4</v>
      </c>
      <c r="G2465" t="n">
        <v>4</v>
      </c>
      <c r="H2465" t="inlineStr">
        <is>
          <t>MEDIUM</t>
        </is>
      </c>
      <c r="I2465" t="n">
        <v>21</v>
      </c>
      <c r="J2465" t="inlineStr">
        <is>
          <t>NO</t>
        </is>
      </c>
      <c r="K2465" t="inlineStr">
        <is>
          <t>2026-02-04</t>
        </is>
      </c>
      <c r="L2465" t="inlineStr">
        <is>
          <t>UPDATE_PACKAGE</t>
        </is>
      </c>
      <c r="M2465" t="inlineStr">
        <is>
          <t>AI/ML Framework — see Huntr advisory</t>
        </is>
      </c>
      <c r="N2465" t="inlineStr">
        <is>
          <t>P3</t>
        </is>
      </c>
      <c r="O2465" t="inlineStr">
        <is>
          <t>Huntr AI/ML security disclosure</t>
        </is>
      </c>
      <c r="P2465" t="n">
        <v>0</v>
      </c>
      <c r="Q2465" t="n">
        <v>0</v>
      </c>
      <c r="R2465" t="inlineStr">
        <is>
          <t>T1195:Supply Chain Compromise</t>
        </is>
      </c>
      <c r="S2465" t="n">
        <v>2</v>
      </c>
      <c r="T2465" t="inlineStr">
        <is>
          <t>MEDIUM (52%)</t>
        </is>
      </c>
      <c r="U2465" t="inlineStr">
        <is>
          <t>YES</t>
        </is>
      </c>
      <c r="V2465" t="inlineStr">
        <is>
          <t>PATCH_AVAILABLE</t>
        </is>
      </c>
      <c r="W2465" t="inlineStr">
        <is>
          <t>https://osv.dev/vulnerability/GHSA-786j-5qwq-r36x</t>
        </is>
      </c>
      <c r="X2465" t="inlineStr">
        <is>
          <t>NONE</t>
        </is>
      </c>
      <c r="Y2465" t="n">
        <v>0</v>
      </c>
      <c r="Z2465" t="inlineStr"/>
      <c r="AA2465" t="inlineStr">
        <is>
          <t>https://osv.dev/vulnerability/GHSA-786j-5qwq-r36x</t>
        </is>
      </c>
    </row>
    <row r="2466">
      <c r="A2466" t="inlineStr">
        <is>
          <t>HUNTR_AI_CVE</t>
        </is>
      </c>
      <c r="B2466" t="inlineStr">
        <is>
          <t>CVE-2021-29579</t>
        </is>
      </c>
      <c r="C2466" t="inlineStr">
        <is>
          <t>AI/ML Vulnerability: tensorflow (PyPI): Heap buffer overflow in `MaxPoolGrad` | Heap buffer overflow in `MaxPoolGrad`</t>
        </is>
      </c>
      <c r="D2466" t="n">
        <v>5</v>
      </c>
      <c r="E2466" t="inlineStr">
        <is>
          <t>LOW</t>
        </is>
      </c>
      <c r="F2466" t="n">
        <v>4</v>
      </c>
      <c r="G2466" t="n">
        <v>4</v>
      </c>
      <c r="H2466" t="inlineStr">
        <is>
          <t>MEDIUM</t>
        </is>
      </c>
      <c r="I2466" t="n">
        <v>21</v>
      </c>
      <c r="J2466" t="inlineStr">
        <is>
          <t>NO</t>
        </is>
      </c>
      <c r="K2466" t="inlineStr">
        <is>
          <t>2026-02-04</t>
        </is>
      </c>
      <c r="L2466" t="inlineStr">
        <is>
          <t>UPDATE_PACKAGE</t>
        </is>
      </c>
      <c r="M2466" t="inlineStr">
        <is>
          <t>AI/ML Framework — see Huntr advisory</t>
        </is>
      </c>
      <c r="N2466" t="inlineStr">
        <is>
          <t>P3</t>
        </is>
      </c>
      <c r="O2466" t="inlineStr">
        <is>
          <t>Huntr AI/ML security disclosure</t>
        </is>
      </c>
      <c r="P2466" t="n">
        <v>0</v>
      </c>
      <c r="Q2466" t="n">
        <v>0</v>
      </c>
      <c r="R2466" t="inlineStr">
        <is>
          <t>T1195:Supply Chain Compromise</t>
        </is>
      </c>
      <c r="S2466" t="n">
        <v>2</v>
      </c>
      <c r="T2466" t="inlineStr">
        <is>
          <t>MEDIUM (52%)</t>
        </is>
      </c>
      <c r="U2466" t="inlineStr">
        <is>
          <t>YES</t>
        </is>
      </c>
      <c r="V2466" t="inlineStr">
        <is>
          <t>PATCH_AVAILABLE</t>
        </is>
      </c>
      <c r="W2466" t="inlineStr">
        <is>
          <t>https://osv.dev/vulnerability/GHSA-79fv-9865-4qcv</t>
        </is>
      </c>
      <c r="X2466" t="inlineStr">
        <is>
          <t>NONE</t>
        </is>
      </c>
      <c r="Y2466" t="n">
        <v>0</v>
      </c>
      <c r="Z2466" t="inlineStr"/>
      <c r="AA2466" t="inlineStr">
        <is>
          <t>https://osv.dev/vulnerability/GHSA-79fv-9865-4qcv</t>
        </is>
      </c>
    </row>
    <row r="2467">
      <c r="A2467" t="inlineStr">
        <is>
          <t>HUNTR_AI_CVE</t>
        </is>
      </c>
      <c r="B2467" t="inlineStr">
        <is>
          <t>CVE-2022-36027</t>
        </is>
      </c>
      <c r="C2467" t="inlineStr">
        <is>
          <t>AI/ML Vulnerability: tensorflow (PyPI):  TensorFlow segfault TFLite converter on per-channel quantized transposed convolutions |  TensorFlow segfault TFLite converter on per-channel quantized transposed convolutions</t>
        </is>
      </c>
      <c r="D2467" t="n">
        <v>5</v>
      </c>
      <c r="E2467" t="inlineStr">
        <is>
          <t>LOW</t>
        </is>
      </c>
      <c r="F2467" t="n">
        <v>4</v>
      </c>
      <c r="G2467" t="n">
        <v>4</v>
      </c>
      <c r="H2467" t="inlineStr">
        <is>
          <t>MEDIUM</t>
        </is>
      </c>
      <c r="I2467" t="n">
        <v>21</v>
      </c>
      <c r="J2467" t="inlineStr">
        <is>
          <t>NO</t>
        </is>
      </c>
      <c r="K2467" t="inlineStr">
        <is>
          <t>2023-12-06</t>
        </is>
      </c>
      <c r="L2467" t="inlineStr">
        <is>
          <t>UPDATE_PACKAGE</t>
        </is>
      </c>
      <c r="M2467" t="inlineStr">
        <is>
          <t>AI/ML Framework — see Huntr advisory</t>
        </is>
      </c>
      <c r="N2467" t="inlineStr">
        <is>
          <t>P3</t>
        </is>
      </c>
      <c r="O2467" t="inlineStr">
        <is>
          <t>Huntr AI/ML security disclosure</t>
        </is>
      </c>
      <c r="P2467" t="n">
        <v>0</v>
      </c>
      <c r="Q2467" t="n">
        <v>0</v>
      </c>
      <c r="R2467" t="inlineStr">
        <is>
          <t>T1195:Supply Chain Compromise</t>
        </is>
      </c>
      <c r="S2467" t="n">
        <v>2</v>
      </c>
      <c r="T2467" t="inlineStr">
        <is>
          <t>MEDIUM (52%)</t>
        </is>
      </c>
      <c r="U2467" t="inlineStr">
        <is>
          <t>YES</t>
        </is>
      </c>
      <c r="V2467" t="inlineStr">
        <is>
          <t>PATCH_AVAILABLE</t>
        </is>
      </c>
      <c r="W2467" t="inlineStr">
        <is>
          <t>https://osv.dev/vulnerability/GHSA-79h2-q768-fpxr</t>
        </is>
      </c>
      <c r="X2467" t="inlineStr">
        <is>
          <t>NONE</t>
        </is>
      </c>
      <c r="Y2467" t="n">
        <v>0</v>
      </c>
      <c r="Z2467" t="inlineStr"/>
      <c r="AA2467" t="inlineStr">
        <is>
          <t>https://osv.dev/vulnerability/GHSA-79h2-q768-fpxr</t>
        </is>
      </c>
    </row>
    <row r="2468">
      <c r="A2468" t="inlineStr">
        <is>
          <t>HUNTR_AI_CVE</t>
        </is>
      </c>
      <c r="B2468" t="inlineStr">
        <is>
          <t>CVE-2021-29576</t>
        </is>
      </c>
      <c r="C2468" t="inlineStr">
        <is>
          <t>AI/ML Vulnerability: tensorflow (PyPI): Heap buffer overflow in `MaxPool3DGradGrad` | Heap buffer overflow in `MaxPool3DGradGrad`</t>
        </is>
      </c>
      <c r="D2468" t="n">
        <v>5</v>
      </c>
      <c r="E2468" t="inlineStr">
        <is>
          <t>LOW</t>
        </is>
      </c>
      <c r="F2468" t="n">
        <v>4</v>
      </c>
      <c r="G2468" t="n">
        <v>4</v>
      </c>
      <c r="H2468" t="inlineStr">
        <is>
          <t>MEDIUM</t>
        </is>
      </c>
      <c r="I2468" t="n">
        <v>21</v>
      </c>
      <c r="J2468" t="inlineStr">
        <is>
          <t>NO</t>
        </is>
      </c>
      <c r="K2468" t="inlineStr">
        <is>
          <t>2026-02-04</t>
        </is>
      </c>
      <c r="L2468" t="inlineStr">
        <is>
          <t>UPDATE_PACKAGE</t>
        </is>
      </c>
      <c r="M2468" t="inlineStr">
        <is>
          <t>AI/ML Framework — see Huntr advisory</t>
        </is>
      </c>
      <c r="N2468" t="inlineStr">
        <is>
          <t>P3</t>
        </is>
      </c>
      <c r="O2468" t="inlineStr">
        <is>
          <t>Huntr AI/ML security disclosure</t>
        </is>
      </c>
      <c r="P2468" t="n">
        <v>0</v>
      </c>
      <c r="Q2468" t="n">
        <v>0</v>
      </c>
      <c r="R2468" t="inlineStr">
        <is>
          <t>T1195:Supply Chain Compromise</t>
        </is>
      </c>
      <c r="S2468" t="n">
        <v>2</v>
      </c>
      <c r="T2468" t="inlineStr">
        <is>
          <t>MEDIUM (52%)</t>
        </is>
      </c>
      <c r="U2468" t="inlineStr">
        <is>
          <t>YES</t>
        </is>
      </c>
      <c r="V2468" t="inlineStr">
        <is>
          <t>PATCH_AVAILABLE</t>
        </is>
      </c>
      <c r="W2468" t="inlineStr">
        <is>
          <t>https://osv.dev/vulnerability/GHSA-7cqx-92hp-x6wh</t>
        </is>
      </c>
      <c r="X2468" t="inlineStr">
        <is>
          <t>NONE</t>
        </is>
      </c>
      <c r="Y2468" t="n">
        <v>0</v>
      </c>
      <c r="Z2468" t="inlineStr"/>
      <c r="AA2468" t="inlineStr">
        <is>
          <t>https://osv.dev/vulnerability/GHSA-7cqx-92hp-x6wh</t>
        </is>
      </c>
    </row>
    <row r="2469">
      <c r="A2469" t="inlineStr">
        <is>
          <t>HUNTR_AI_CVE</t>
        </is>
      </c>
      <c r="B2469" t="inlineStr">
        <is>
          <t>CVE-2021-37655</t>
        </is>
      </c>
      <c r="C2469" t="inlineStr">
        <is>
          <t>AI/ML Vulnerability: tensorflow (PyPI): Heap OOB in `ResourceScatterUpdate` | Heap OOB in `ResourceScatterUpdate`</t>
        </is>
      </c>
      <c r="D2469" t="n">
        <v>5</v>
      </c>
      <c r="E2469" t="inlineStr">
        <is>
          <t>LOW</t>
        </is>
      </c>
      <c r="F2469" t="n">
        <v>4</v>
      </c>
      <c r="G2469" t="n">
        <v>4</v>
      </c>
      <c r="H2469" t="inlineStr">
        <is>
          <t>MEDIUM</t>
        </is>
      </c>
      <c r="I2469" t="n">
        <v>21</v>
      </c>
      <c r="J2469" t="inlineStr">
        <is>
          <t>NO</t>
        </is>
      </c>
      <c r="K2469" t="inlineStr">
        <is>
          <t>2026-02-04</t>
        </is>
      </c>
      <c r="L2469" t="inlineStr">
        <is>
          <t>UPDATE_PACKAGE</t>
        </is>
      </c>
      <c r="M2469" t="inlineStr">
        <is>
          <t>AI/ML Framework — see Huntr advisory</t>
        </is>
      </c>
      <c r="N2469" t="inlineStr">
        <is>
          <t>P3</t>
        </is>
      </c>
      <c r="O2469" t="inlineStr">
        <is>
          <t>Huntr AI/ML security disclosure</t>
        </is>
      </c>
      <c r="P2469" t="n">
        <v>0</v>
      </c>
      <c r="Q2469" t="n">
        <v>0</v>
      </c>
      <c r="R2469" t="inlineStr">
        <is>
          <t>T1195:Supply Chain Compromise</t>
        </is>
      </c>
      <c r="S2469" t="n">
        <v>2</v>
      </c>
      <c r="T2469" t="inlineStr">
        <is>
          <t>MEDIUM (52%)</t>
        </is>
      </c>
      <c r="U2469" t="inlineStr">
        <is>
          <t>YES</t>
        </is>
      </c>
      <c r="V2469" t="inlineStr">
        <is>
          <t>PATCH_AVAILABLE</t>
        </is>
      </c>
      <c r="W2469" t="inlineStr">
        <is>
          <t>https://osv.dev/vulnerability/GHSA-7fvx-3jfc-2cpc</t>
        </is>
      </c>
      <c r="X2469" t="inlineStr">
        <is>
          <t>NONE</t>
        </is>
      </c>
      <c r="Y2469" t="n">
        <v>0</v>
      </c>
      <c r="Z2469" t="inlineStr"/>
      <c r="AA2469" t="inlineStr">
        <is>
          <t>https://osv.dev/vulnerability/GHSA-7fvx-3jfc-2cpc</t>
        </is>
      </c>
    </row>
    <row r="2470">
      <c r="A2470" t="inlineStr">
        <is>
          <t>HUNTR_AI_CVE</t>
        </is>
      </c>
      <c r="B2470" t="inlineStr">
        <is>
          <t>CVE-2021-37674</t>
        </is>
      </c>
      <c r="C2470" t="inlineStr">
        <is>
          <t>AI/ML Vulnerability: tensorflow (PyPI): Incomplete validation in `MaxPoolGrad` | Incomplete validation in `MaxPoolGrad`</t>
        </is>
      </c>
      <c r="D2470" t="n">
        <v>5</v>
      </c>
      <c r="E2470" t="inlineStr">
        <is>
          <t>LOW</t>
        </is>
      </c>
      <c r="F2470" t="n">
        <v>4</v>
      </c>
      <c r="G2470" t="n">
        <v>4</v>
      </c>
      <c r="H2470" t="inlineStr">
        <is>
          <t>MEDIUM</t>
        </is>
      </c>
      <c r="I2470" t="n">
        <v>21</v>
      </c>
      <c r="J2470" t="inlineStr">
        <is>
          <t>NO</t>
        </is>
      </c>
      <c r="K2470" t="inlineStr">
        <is>
          <t>2026-02-04</t>
        </is>
      </c>
      <c r="L2470" t="inlineStr">
        <is>
          <t>UPDATE_PACKAGE</t>
        </is>
      </c>
      <c r="M2470" t="inlineStr">
        <is>
          <t>AI/ML Framework — see Huntr advisory</t>
        </is>
      </c>
      <c r="N2470" t="inlineStr">
        <is>
          <t>P3</t>
        </is>
      </c>
      <c r="O2470" t="inlineStr">
        <is>
          <t>Huntr AI/ML security disclosure</t>
        </is>
      </c>
      <c r="P2470" t="n">
        <v>0</v>
      </c>
      <c r="Q2470" t="n">
        <v>0</v>
      </c>
      <c r="R2470" t="inlineStr">
        <is>
          <t>T1195:Supply Chain Compromise</t>
        </is>
      </c>
      <c r="S2470" t="n">
        <v>2</v>
      </c>
      <c r="T2470" t="inlineStr">
        <is>
          <t>MEDIUM (52%)</t>
        </is>
      </c>
      <c r="U2470" t="inlineStr">
        <is>
          <t>YES</t>
        </is>
      </c>
      <c r="V2470" t="inlineStr">
        <is>
          <t>PATCH_AVAILABLE</t>
        </is>
      </c>
      <c r="W2470" t="inlineStr">
        <is>
          <t>https://osv.dev/vulnerability/GHSA-7ghq-fvr3-pj2x</t>
        </is>
      </c>
      <c r="X2470" t="inlineStr">
        <is>
          <t>NONE</t>
        </is>
      </c>
      <c r="Y2470" t="n">
        <v>0</v>
      </c>
      <c r="Z2470" t="inlineStr"/>
      <c r="AA2470" t="inlineStr">
        <is>
          <t>https://osv.dev/vulnerability/GHSA-7ghq-fvr3-pj2x</t>
        </is>
      </c>
    </row>
    <row r="2471">
      <c r="A2471" t="inlineStr">
        <is>
          <t>HUNTR_AI_CVE</t>
        </is>
      </c>
      <c r="B2471" t="inlineStr">
        <is>
          <t>CVE-2022-36014</t>
        </is>
      </c>
      <c r="C2471" t="inlineStr">
        <is>
          <t>AI/ML Vulnerability: tensorflow (PyPI): TensorFlow vulnerable to null-dereference in `mlir::tfg::TFOp::nameAttr` | TensorFlow vulnerable to null-dereference in `mlir::tfg::TFOp::nameAttr`</t>
        </is>
      </c>
      <c r="D2471" t="n">
        <v>5</v>
      </c>
      <c r="E2471" t="inlineStr">
        <is>
          <t>LOW</t>
        </is>
      </c>
      <c r="F2471" t="n">
        <v>4</v>
      </c>
      <c r="G2471" t="n">
        <v>4</v>
      </c>
      <c r="H2471" t="inlineStr">
        <is>
          <t>MEDIUM</t>
        </is>
      </c>
      <c r="I2471" t="n">
        <v>21</v>
      </c>
      <c r="J2471" t="inlineStr">
        <is>
          <t>NO</t>
        </is>
      </c>
      <c r="K2471" t="inlineStr">
        <is>
          <t>2023-12-06</t>
        </is>
      </c>
      <c r="L2471" t="inlineStr">
        <is>
          <t>UPDATE_PACKAGE</t>
        </is>
      </c>
      <c r="M2471" t="inlineStr">
        <is>
          <t>AI/ML Framework — see Huntr advisory</t>
        </is>
      </c>
      <c r="N2471" t="inlineStr">
        <is>
          <t>P3</t>
        </is>
      </c>
      <c r="O2471" t="inlineStr">
        <is>
          <t>Huntr AI/ML security disclosure</t>
        </is>
      </c>
      <c r="P2471" t="n">
        <v>0</v>
      </c>
      <c r="Q2471" t="n">
        <v>0</v>
      </c>
      <c r="R2471" t="inlineStr">
        <is>
          <t>T1195:Supply Chain Compromise</t>
        </is>
      </c>
      <c r="S2471" t="n">
        <v>2</v>
      </c>
      <c r="T2471" t="inlineStr">
        <is>
          <t>MEDIUM (52%)</t>
        </is>
      </c>
      <c r="U2471" t="inlineStr">
        <is>
          <t>YES</t>
        </is>
      </c>
      <c r="V2471" t="inlineStr">
        <is>
          <t>PATCH_AVAILABLE</t>
        </is>
      </c>
      <c r="W2471" t="inlineStr">
        <is>
          <t>https://osv.dev/vulnerability/GHSA-7j3m-8g3c-9qqq</t>
        </is>
      </c>
      <c r="X2471" t="inlineStr">
        <is>
          <t>NONE</t>
        </is>
      </c>
      <c r="Y2471" t="n">
        <v>0</v>
      </c>
      <c r="Z2471" t="inlineStr"/>
      <c r="AA2471" t="inlineStr">
        <is>
          <t>https://osv.dev/vulnerability/GHSA-7j3m-8g3c-9qqq</t>
        </is>
      </c>
    </row>
    <row r="2472">
      <c r="A2472" t="inlineStr">
        <is>
          <t>HUNTR_AI_CVE</t>
        </is>
      </c>
      <c r="B2472" t="inlineStr">
        <is>
          <t>CVE-2023-25662</t>
        </is>
      </c>
      <c r="C2472" t="inlineStr">
        <is>
          <t>AI/ML Vulnerability: tensorflow (PyPI): TensorFlow vulnerable to integer overflow in EditDistance | TensorFlow vulnerable to integer overflow in EditDistance</t>
        </is>
      </c>
      <c r="D2472" t="n">
        <v>5</v>
      </c>
      <c r="E2472" t="inlineStr">
        <is>
          <t>LOW</t>
        </is>
      </c>
      <c r="F2472" t="n">
        <v>4</v>
      </c>
      <c r="G2472" t="n">
        <v>4</v>
      </c>
      <c r="H2472" t="inlineStr">
        <is>
          <t>MEDIUM</t>
        </is>
      </c>
      <c r="I2472" t="n">
        <v>21</v>
      </c>
      <c r="J2472" t="inlineStr">
        <is>
          <t>NO</t>
        </is>
      </c>
      <c r="K2472" t="inlineStr">
        <is>
          <t>2023-12-06</t>
        </is>
      </c>
      <c r="L2472" t="inlineStr">
        <is>
          <t>UPDATE_PACKAGE</t>
        </is>
      </c>
      <c r="M2472" t="inlineStr">
        <is>
          <t>AI/ML Framework — see Huntr advisory</t>
        </is>
      </c>
      <c r="N2472" t="inlineStr">
        <is>
          <t>P3</t>
        </is>
      </c>
      <c r="O2472" t="inlineStr">
        <is>
          <t>Huntr AI/ML security disclosure</t>
        </is>
      </c>
      <c r="P2472" t="n">
        <v>0</v>
      </c>
      <c r="Q2472" t="n">
        <v>0</v>
      </c>
      <c r="R2472" t="inlineStr">
        <is>
          <t>T1195:Supply Chain Compromise</t>
        </is>
      </c>
      <c r="S2472" t="n">
        <v>2</v>
      </c>
      <c r="T2472" t="inlineStr">
        <is>
          <t>MEDIUM (52%)</t>
        </is>
      </c>
      <c r="U2472" t="inlineStr">
        <is>
          <t>YES</t>
        </is>
      </c>
      <c r="V2472" t="inlineStr">
        <is>
          <t>PATCH_AVAILABLE</t>
        </is>
      </c>
      <c r="W2472" t="inlineStr">
        <is>
          <t>https://osv.dev/vulnerability/GHSA-7jvm-xxmr-v5cw</t>
        </is>
      </c>
      <c r="X2472" t="inlineStr">
        <is>
          <t>NONE</t>
        </is>
      </c>
      <c r="Y2472" t="n">
        <v>0</v>
      </c>
      <c r="Z2472" t="inlineStr"/>
      <c r="AA2472" t="inlineStr">
        <is>
          <t>https://osv.dev/vulnerability/GHSA-7jvm-xxmr-v5cw</t>
        </is>
      </c>
    </row>
    <row r="2473">
      <c r="A2473" t="inlineStr">
        <is>
          <t>HUNTR_AI_CVE</t>
        </is>
      </c>
      <c r="B2473" t="inlineStr">
        <is>
          <t>CVE-2021-41203</t>
        </is>
      </c>
      <c r="C2473" t="inlineStr">
        <is>
          <t>AI/ML Vulnerability: tensorflow (PyPI): Missing validation during checkpoint loading | Missing validation during checkpoint loading</t>
        </is>
      </c>
      <c r="D2473" t="n">
        <v>5</v>
      </c>
      <c r="E2473" t="inlineStr">
        <is>
          <t>LOW</t>
        </is>
      </c>
      <c r="F2473" t="n">
        <v>4</v>
      </c>
      <c r="G2473" t="n">
        <v>4</v>
      </c>
      <c r="H2473" t="inlineStr">
        <is>
          <t>MEDIUM</t>
        </is>
      </c>
      <c r="I2473" t="n">
        <v>21</v>
      </c>
      <c r="J2473" t="inlineStr">
        <is>
          <t>NO</t>
        </is>
      </c>
      <c r="K2473" t="inlineStr">
        <is>
          <t>2026-02-04</t>
        </is>
      </c>
      <c r="L2473" t="inlineStr">
        <is>
          <t>UPDATE_PACKAGE</t>
        </is>
      </c>
      <c r="M2473" t="inlineStr">
        <is>
          <t>AI/ML Framework — see Huntr advisory</t>
        </is>
      </c>
      <c r="N2473" t="inlineStr">
        <is>
          <t>P3</t>
        </is>
      </c>
      <c r="O2473" t="inlineStr">
        <is>
          <t>Huntr AI/ML security disclosure</t>
        </is>
      </c>
      <c r="P2473" t="n">
        <v>0</v>
      </c>
      <c r="Q2473" t="n">
        <v>0</v>
      </c>
      <c r="R2473" t="inlineStr">
        <is>
          <t>T1195:Supply Chain Compromise</t>
        </is>
      </c>
      <c r="S2473" t="n">
        <v>2</v>
      </c>
      <c r="T2473" t="inlineStr">
        <is>
          <t>MEDIUM (52%)</t>
        </is>
      </c>
      <c r="U2473" t="inlineStr">
        <is>
          <t>YES</t>
        </is>
      </c>
      <c r="V2473" t="inlineStr">
        <is>
          <t>PATCH_AVAILABLE</t>
        </is>
      </c>
      <c r="W2473" t="inlineStr">
        <is>
          <t>https://osv.dev/vulnerability/GHSA-7pxj-m4jf-r6h2</t>
        </is>
      </c>
      <c r="X2473" t="inlineStr">
        <is>
          <t>NONE</t>
        </is>
      </c>
      <c r="Y2473" t="n">
        <v>0</v>
      </c>
      <c r="Z2473" t="inlineStr"/>
      <c r="AA2473" t="inlineStr">
        <is>
          <t>https://osv.dev/vulnerability/GHSA-7pxj-m4jf-r6h2</t>
        </is>
      </c>
    </row>
    <row r="2474">
      <c r="A2474" t="inlineStr">
        <is>
          <t>HUNTR_AI_CVE</t>
        </is>
      </c>
      <c r="B2474" t="inlineStr">
        <is>
          <t>CVE-2021-41225</t>
        </is>
      </c>
      <c r="C2474" t="inlineStr">
        <is>
          <t>AI/ML Vulnerability: tensorflow (PyPI): A use of uninitialized value vulnerability in Tensorflow | A use of uninitialized value vulnerability in Tensorflow</t>
        </is>
      </c>
      <c r="D2474" t="n">
        <v>5</v>
      </c>
      <c r="E2474" t="inlineStr">
        <is>
          <t>LOW</t>
        </is>
      </c>
      <c r="F2474" t="n">
        <v>4</v>
      </c>
      <c r="G2474" t="n">
        <v>4</v>
      </c>
      <c r="H2474" t="inlineStr">
        <is>
          <t>MEDIUM</t>
        </is>
      </c>
      <c r="I2474" t="n">
        <v>21</v>
      </c>
      <c r="J2474" t="inlineStr">
        <is>
          <t>NO</t>
        </is>
      </c>
      <c r="K2474" t="inlineStr">
        <is>
          <t>2026-02-04</t>
        </is>
      </c>
      <c r="L2474" t="inlineStr">
        <is>
          <t>UPDATE_PACKAGE</t>
        </is>
      </c>
      <c r="M2474" t="inlineStr">
        <is>
          <t>AI/ML Framework — see Huntr advisory</t>
        </is>
      </c>
      <c r="N2474" t="inlineStr">
        <is>
          <t>P3</t>
        </is>
      </c>
      <c r="O2474" t="inlineStr">
        <is>
          <t>Huntr AI/ML security disclosure</t>
        </is>
      </c>
      <c r="P2474" t="n">
        <v>0</v>
      </c>
      <c r="Q2474" t="n">
        <v>0</v>
      </c>
      <c r="R2474" t="inlineStr">
        <is>
          <t>T1195:Supply Chain Compromise</t>
        </is>
      </c>
      <c r="S2474" t="n">
        <v>2</v>
      </c>
      <c r="T2474" t="inlineStr">
        <is>
          <t>MEDIUM (52%)</t>
        </is>
      </c>
      <c r="U2474" t="inlineStr">
        <is>
          <t>YES</t>
        </is>
      </c>
      <c r="V2474" t="inlineStr">
        <is>
          <t>PATCH_AVAILABLE</t>
        </is>
      </c>
      <c r="W2474" t="inlineStr">
        <is>
          <t>https://osv.dev/vulnerability/GHSA-7r94-xv9v-63jw</t>
        </is>
      </c>
      <c r="X2474" t="inlineStr">
        <is>
          <t>NONE</t>
        </is>
      </c>
      <c r="Y2474" t="n">
        <v>0</v>
      </c>
      <c r="Z2474" t="inlineStr"/>
      <c r="AA2474" t="inlineStr">
        <is>
          <t>https://osv.dev/vulnerability/GHSA-7r94-xv9v-63jw</t>
        </is>
      </c>
    </row>
    <row r="2475">
      <c r="A2475" t="inlineStr">
        <is>
          <t>HUNTR_AI_CVE</t>
        </is>
      </c>
      <c r="B2475" t="inlineStr">
        <is>
          <t>CVE-2021-41207</t>
        </is>
      </c>
      <c r="C2475" t="inlineStr">
        <is>
          <t>AI/ML Vulnerability: tensorflow (PyPI): FPE in `ParallelConcat` | FPE in `ParallelConcat`</t>
        </is>
      </c>
      <c r="D2475" t="n">
        <v>5</v>
      </c>
      <c r="E2475" t="inlineStr">
        <is>
          <t>LOW</t>
        </is>
      </c>
      <c r="F2475" t="n">
        <v>4</v>
      </c>
      <c r="G2475" t="n">
        <v>4</v>
      </c>
      <c r="H2475" t="inlineStr">
        <is>
          <t>MEDIUM</t>
        </is>
      </c>
      <c r="I2475" t="n">
        <v>21</v>
      </c>
      <c r="J2475" t="inlineStr">
        <is>
          <t>NO</t>
        </is>
      </c>
      <c r="K2475" t="inlineStr">
        <is>
          <t>2026-02-04</t>
        </is>
      </c>
      <c r="L2475" t="inlineStr">
        <is>
          <t>UPDATE_PACKAGE</t>
        </is>
      </c>
      <c r="M2475" t="inlineStr">
        <is>
          <t>AI/ML Framework — see Huntr advisory</t>
        </is>
      </c>
      <c r="N2475" t="inlineStr">
        <is>
          <t>P3</t>
        </is>
      </c>
      <c r="O2475" t="inlineStr">
        <is>
          <t>Huntr AI/ML security disclosure</t>
        </is>
      </c>
      <c r="P2475" t="n">
        <v>0</v>
      </c>
      <c r="Q2475" t="n">
        <v>0</v>
      </c>
      <c r="R2475" t="inlineStr">
        <is>
          <t>T1195:Supply Chain Compromise</t>
        </is>
      </c>
      <c r="S2475" t="n">
        <v>2</v>
      </c>
      <c r="T2475" t="inlineStr">
        <is>
          <t>MEDIUM (52%)</t>
        </is>
      </c>
      <c r="U2475" t="inlineStr">
        <is>
          <t>YES</t>
        </is>
      </c>
      <c r="V2475" t="inlineStr">
        <is>
          <t>PATCH_AVAILABLE</t>
        </is>
      </c>
      <c r="W2475" t="inlineStr">
        <is>
          <t>https://osv.dev/vulnerability/GHSA-7v94-64hj-m82h</t>
        </is>
      </c>
      <c r="X2475" t="inlineStr">
        <is>
          <t>NONE</t>
        </is>
      </c>
      <c r="Y2475" t="n">
        <v>0</v>
      </c>
      <c r="Z2475" t="inlineStr"/>
      <c r="AA2475" t="inlineStr">
        <is>
          <t>https://osv.dev/vulnerability/GHSA-7v94-64hj-m82h</t>
        </is>
      </c>
    </row>
    <row r="2476">
      <c r="A2476" t="inlineStr">
        <is>
          <t>HUNTR_AI_CVE</t>
        </is>
      </c>
      <c r="B2476" t="inlineStr">
        <is>
          <t>CVE-2023-25675</t>
        </is>
      </c>
      <c r="C2476" t="inlineStr">
        <is>
          <t>AI/ML Vulnerability: tensorflow (PyPI): TensorFlow has Segfault in Bincount with XLA | TensorFlow has Segfault in Bincount with XLA</t>
        </is>
      </c>
      <c r="D2476" t="n">
        <v>5</v>
      </c>
      <c r="E2476" t="inlineStr">
        <is>
          <t>LOW</t>
        </is>
      </c>
      <c r="F2476" t="n">
        <v>4</v>
      </c>
      <c r="G2476" t="n">
        <v>4</v>
      </c>
      <c r="H2476" t="inlineStr">
        <is>
          <t>MEDIUM</t>
        </is>
      </c>
      <c r="I2476" t="n">
        <v>21</v>
      </c>
      <c r="J2476" t="inlineStr">
        <is>
          <t>NO</t>
        </is>
      </c>
      <c r="K2476" t="inlineStr">
        <is>
          <t>2023-12-06</t>
        </is>
      </c>
      <c r="L2476" t="inlineStr">
        <is>
          <t>UPDATE_PACKAGE</t>
        </is>
      </c>
      <c r="M2476" t="inlineStr">
        <is>
          <t>AI/ML Framework — see Huntr advisory</t>
        </is>
      </c>
      <c r="N2476" t="inlineStr">
        <is>
          <t>P3</t>
        </is>
      </c>
      <c r="O2476" t="inlineStr">
        <is>
          <t>Huntr AI/ML security disclosure</t>
        </is>
      </c>
      <c r="P2476" t="n">
        <v>0</v>
      </c>
      <c r="Q2476" t="n">
        <v>0</v>
      </c>
      <c r="R2476" t="inlineStr">
        <is>
          <t>T1195:Supply Chain Compromise</t>
        </is>
      </c>
      <c r="S2476" t="n">
        <v>2</v>
      </c>
      <c r="T2476" t="inlineStr">
        <is>
          <t>MEDIUM (52%)</t>
        </is>
      </c>
      <c r="U2476" t="inlineStr">
        <is>
          <t>YES</t>
        </is>
      </c>
      <c r="V2476" t="inlineStr">
        <is>
          <t>PATCH_AVAILABLE</t>
        </is>
      </c>
      <c r="W2476" t="inlineStr">
        <is>
          <t>https://osv.dev/vulnerability/GHSA-7x4v-9gxg-9hwj</t>
        </is>
      </c>
      <c r="X2476" t="inlineStr">
        <is>
          <t>NONE</t>
        </is>
      </c>
      <c r="Y2476" t="n">
        <v>0</v>
      </c>
      <c r="Z2476" t="inlineStr"/>
      <c r="AA2476" t="inlineStr">
        <is>
          <t>https://osv.dev/vulnerability/GHSA-7x4v-9gxg-9hwj</t>
        </is>
      </c>
    </row>
    <row r="2477">
      <c r="A2477" t="inlineStr">
        <is>
          <t>HUNTR_AI_CVE</t>
        </is>
      </c>
      <c r="B2477" t="inlineStr">
        <is>
          <t>CVE-2021-37681</t>
        </is>
      </c>
      <c r="C2477" t="inlineStr">
        <is>
          <t>AI/ML Vulnerability: tensorflow (PyPI): NPE in TFLite | NPE in TFLite</t>
        </is>
      </c>
      <c r="D2477" t="n">
        <v>5</v>
      </c>
      <c r="E2477" t="inlineStr">
        <is>
          <t>LOW</t>
        </is>
      </c>
      <c r="F2477" t="n">
        <v>4</v>
      </c>
      <c r="G2477" t="n">
        <v>4</v>
      </c>
      <c r="H2477" t="inlineStr">
        <is>
          <t>MEDIUM</t>
        </is>
      </c>
      <c r="I2477" t="n">
        <v>21</v>
      </c>
      <c r="J2477" t="inlineStr">
        <is>
          <t>NO</t>
        </is>
      </c>
      <c r="K2477" t="inlineStr">
        <is>
          <t>2026-02-04</t>
        </is>
      </c>
      <c r="L2477" t="inlineStr">
        <is>
          <t>UPDATE_PACKAGE</t>
        </is>
      </c>
      <c r="M2477" t="inlineStr">
        <is>
          <t>AI/ML Framework — see Huntr advisory</t>
        </is>
      </c>
      <c r="N2477" t="inlineStr">
        <is>
          <t>P3</t>
        </is>
      </c>
      <c r="O2477" t="inlineStr">
        <is>
          <t>Huntr AI/ML security disclosure</t>
        </is>
      </c>
      <c r="P2477" t="n">
        <v>0</v>
      </c>
      <c r="Q2477" t="n">
        <v>0</v>
      </c>
      <c r="R2477" t="inlineStr">
        <is>
          <t>T1195:Supply Chain Compromise</t>
        </is>
      </c>
      <c r="S2477" t="n">
        <v>2</v>
      </c>
      <c r="T2477" t="inlineStr">
        <is>
          <t>MEDIUM (52%)</t>
        </is>
      </c>
      <c r="U2477" t="inlineStr">
        <is>
          <t>YES</t>
        </is>
      </c>
      <c r="V2477" t="inlineStr">
        <is>
          <t>PATCH_AVAILABLE</t>
        </is>
      </c>
      <c r="W2477" t="inlineStr">
        <is>
          <t>https://osv.dev/vulnerability/GHSA-7xwj-5r4v-429p</t>
        </is>
      </c>
      <c r="X2477" t="inlineStr">
        <is>
          <t>NONE</t>
        </is>
      </c>
      <c r="Y2477" t="n">
        <v>0</v>
      </c>
      <c r="Z2477" t="inlineStr"/>
      <c r="AA2477" t="inlineStr">
        <is>
          <t>https://osv.dev/vulnerability/GHSA-7xwj-5r4v-429p</t>
        </is>
      </c>
    </row>
    <row r="2478">
      <c r="A2478" t="inlineStr">
        <is>
          <t>HUNTR_AI_CVE</t>
        </is>
      </c>
      <c r="B2478" t="inlineStr">
        <is>
          <t>CVE-2022-36013</t>
        </is>
      </c>
      <c r="C2478" t="inlineStr">
        <is>
          <t>AI/ML Vulnerability: tensorflow (PyPI): TensorFlow vulnerable to null-dereference in `mlir::tfg::GraphDefImporter::ConvertNodeDef` | TensorFlow vulnerable to null-dereference in `mlir::tfg::GraphDefImporter::ConvertNodeDef`</t>
        </is>
      </c>
      <c r="D2478" t="n">
        <v>5</v>
      </c>
      <c r="E2478" t="inlineStr">
        <is>
          <t>LOW</t>
        </is>
      </c>
      <c r="F2478" t="n">
        <v>4</v>
      </c>
      <c r="G2478" t="n">
        <v>4</v>
      </c>
      <c r="H2478" t="inlineStr">
        <is>
          <t>MEDIUM</t>
        </is>
      </c>
      <c r="I2478" t="n">
        <v>21</v>
      </c>
      <c r="J2478" t="inlineStr">
        <is>
          <t>NO</t>
        </is>
      </c>
      <c r="K2478" t="inlineStr">
        <is>
          <t>2023-12-06</t>
        </is>
      </c>
      <c r="L2478" t="inlineStr">
        <is>
          <t>UPDATE_PACKAGE</t>
        </is>
      </c>
      <c r="M2478" t="inlineStr">
        <is>
          <t>AI/ML Framework — see Huntr advisory</t>
        </is>
      </c>
      <c r="N2478" t="inlineStr">
        <is>
          <t>P3</t>
        </is>
      </c>
      <c r="O2478" t="inlineStr">
        <is>
          <t>Huntr AI/ML security disclosure</t>
        </is>
      </c>
      <c r="P2478" t="n">
        <v>0</v>
      </c>
      <c r="Q2478" t="n">
        <v>0</v>
      </c>
      <c r="R2478" t="inlineStr">
        <is>
          <t>T1195:Supply Chain Compromise</t>
        </is>
      </c>
      <c r="S2478" t="n">
        <v>2</v>
      </c>
      <c r="T2478" t="inlineStr">
        <is>
          <t>MEDIUM (52%)</t>
        </is>
      </c>
      <c r="U2478" t="inlineStr">
        <is>
          <t>YES</t>
        </is>
      </c>
      <c r="V2478" t="inlineStr">
        <is>
          <t>PATCH_AVAILABLE</t>
        </is>
      </c>
      <c r="W2478" t="inlineStr">
        <is>
          <t>https://osv.dev/vulnerability/GHSA-828c-5j5q-vrjq</t>
        </is>
      </c>
      <c r="X2478" t="inlineStr">
        <is>
          <t>NONE</t>
        </is>
      </c>
      <c r="Y2478" t="n">
        <v>0</v>
      </c>
      <c r="Z2478" t="inlineStr"/>
      <c r="AA2478" t="inlineStr">
        <is>
          <t>https://osv.dev/vulnerability/GHSA-828c-5j5q-vrjq</t>
        </is>
      </c>
    </row>
    <row r="2479">
      <c r="A2479" t="inlineStr">
        <is>
          <t>HUNTR_AI_CVE</t>
        </is>
      </c>
      <c r="B2479" t="inlineStr">
        <is>
          <t>CVE-2021-29574</t>
        </is>
      </c>
      <c r="C2479" t="inlineStr">
        <is>
          <t>AI/ML Vulnerability: tensorflow (PyPI): Undefined behavior in `MaxPool3DGradGrad` | Undefined behavior in `MaxPool3DGradGrad`</t>
        </is>
      </c>
      <c r="D2479" t="n">
        <v>5</v>
      </c>
      <c r="E2479" t="inlineStr">
        <is>
          <t>LOW</t>
        </is>
      </c>
      <c r="F2479" t="n">
        <v>4</v>
      </c>
      <c r="G2479" t="n">
        <v>4</v>
      </c>
      <c r="H2479" t="inlineStr">
        <is>
          <t>MEDIUM</t>
        </is>
      </c>
      <c r="I2479" t="n">
        <v>21</v>
      </c>
      <c r="J2479" t="inlineStr">
        <is>
          <t>NO</t>
        </is>
      </c>
      <c r="K2479" t="inlineStr">
        <is>
          <t>2026-02-04</t>
        </is>
      </c>
      <c r="L2479" t="inlineStr">
        <is>
          <t>UPDATE_PACKAGE</t>
        </is>
      </c>
      <c r="M2479" t="inlineStr">
        <is>
          <t>AI/ML Framework — see Huntr advisory</t>
        </is>
      </c>
      <c r="N2479" t="inlineStr">
        <is>
          <t>P3</t>
        </is>
      </c>
      <c r="O2479" t="inlineStr">
        <is>
          <t>Huntr AI/ML security disclosure</t>
        </is>
      </c>
      <c r="P2479" t="n">
        <v>0</v>
      </c>
      <c r="Q2479" t="n">
        <v>0</v>
      </c>
      <c r="R2479" t="inlineStr">
        <is>
          <t>T1195:Supply Chain Compromise</t>
        </is>
      </c>
      <c r="S2479" t="n">
        <v>2</v>
      </c>
      <c r="T2479" t="inlineStr">
        <is>
          <t>MEDIUM (52%)</t>
        </is>
      </c>
      <c r="U2479" t="inlineStr">
        <is>
          <t>YES</t>
        </is>
      </c>
      <c r="V2479" t="inlineStr">
        <is>
          <t>PATCH_AVAILABLE</t>
        </is>
      </c>
      <c r="W2479" t="inlineStr">
        <is>
          <t>https://osv.dev/vulnerability/GHSA-828x-qc2p-wprq</t>
        </is>
      </c>
      <c r="X2479" t="inlineStr">
        <is>
          <t>NONE</t>
        </is>
      </c>
      <c r="Y2479" t="n">
        <v>0</v>
      </c>
      <c r="Z2479" t="inlineStr"/>
      <c r="AA2479" t="inlineStr">
        <is>
          <t>https://osv.dev/vulnerability/GHSA-828x-qc2p-wprq</t>
        </is>
      </c>
    </row>
    <row r="2480">
      <c r="A2480" t="inlineStr">
        <is>
          <t>HUNTR_AI_CVE</t>
        </is>
      </c>
      <c r="B2480" t="inlineStr">
        <is>
          <t>CVE-2019-16778</t>
        </is>
      </c>
      <c r="C2480" t="inlineStr">
        <is>
          <t>AI/ML Vulnerability: tensorflow (PyPI): Heap buffer overflow in `UnsortedSegmentSum` in TensorFlow | Heap buffer overflow in `UnsortedSegmentSum` in TensorFlow</t>
        </is>
      </c>
      <c r="D2480" t="n">
        <v>5</v>
      </c>
      <c r="E2480" t="inlineStr">
        <is>
          <t>LOW</t>
        </is>
      </c>
      <c r="F2480" t="n">
        <v>4</v>
      </c>
      <c r="G2480" t="n">
        <v>4</v>
      </c>
      <c r="H2480" t="inlineStr">
        <is>
          <t>MEDIUM</t>
        </is>
      </c>
      <c r="I2480" t="n">
        <v>21</v>
      </c>
      <c r="J2480" t="inlineStr">
        <is>
          <t>NO</t>
        </is>
      </c>
      <c r="K2480" t="inlineStr">
        <is>
          <t>2026-02-04</t>
        </is>
      </c>
      <c r="L2480" t="inlineStr">
        <is>
          <t>UPDATE_PACKAGE</t>
        </is>
      </c>
      <c r="M2480" t="inlineStr">
        <is>
          <t>AI/ML Framework — see Huntr advisory</t>
        </is>
      </c>
      <c r="N2480" t="inlineStr">
        <is>
          <t>P3</t>
        </is>
      </c>
      <c r="O2480" t="inlineStr">
        <is>
          <t>Huntr AI/ML security disclosure</t>
        </is>
      </c>
      <c r="P2480" t="n">
        <v>0</v>
      </c>
      <c r="Q2480" t="n">
        <v>0</v>
      </c>
      <c r="R2480" t="inlineStr">
        <is>
          <t>T1195:Supply Chain Compromise</t>
        </is>
      </c>
      <c r="S2480" t="n">
        <v>2</v>
      </c>
      <c r="T2480" t="inlineStr">
        <is>
          <t>MEDIUM (52%)</t>
        </is>
      </c>
      <c r="U2480" t="inlineStr">
        <is>
          <t>YES</t>
        </is>
      </c>
      <c r="V2480" t="inlineStr">
        <is>
          <t>PATCH_AVAILABLE</t>
        </is>
      </c>
      <c r="W2480" t="inlineStr">
        <is>
          <t>https://osv.dev/vulnerability/GHSA-844w-j86r-4x2j</t>
        </is>
      </c>
      <c r="X2480" t="inlineStr">
        <is>
          <t>NONE</t>
        </is>
      </c>
      <c r="Y2480" t="n">
        <v>0</v>
      </c>
      <c r="Z2480" t="inlineStr"/>
      <c r="AA2480" t="inlineStr">
        <is>
          <t>https://osv.dev/vulnerability/GHSA-844w-j86r-4x2j</t>
        </is>
      </c>
    </row>
    <row r="2481">
      <c r="A2481" t="inlineStr">
        <is>
          <t>HUNTR_AI_CVE</t>
        </is>
      </c>
      <c r="B2481" t="inlineStr">
        <is>
          <t>CVE-2022-35963</t>
        </is>
      </c>
      <c r="C2481" t="inlineStr">
        <is>
          <t>AI/ML Vulnerability: tensorflow (PyPI): TensorFlow vulnerable to `CHECK` failures in `FractionalAvgPoolGrad` | TensorFlow vulnerable to `CHECK` failures in `FractionalAvgPoolGrad`</t>
        </is>
      </c>
      <c r="D2481" t="n">
        <v>5</v>
      </c>
      <c r="E2481" t="inlineStr">
        <is>
          <t>LOW</t>
        </is>
      </c>
      <c r="F2481" t="n">
        <v>4</v>
      </c>
      <c r="G2481" t="n">
        <v>4</v>
      </c>
      <c r="H2481" t="inlineStr">
        <is>
          <t>MEDIUM</t>
        </is>
      </c>
      <c r="I2481" t="n">
        <v>21</v>
      </c>
      <c r="J2481" t="inlineStr">
        <is>
          <t>NO</t>
        </is>
      </c>
      <c r="K2481" t="inlineStr">
        <is>
          <t>2023-12-06</t>
        </is>
      </c>
      <c r="L2481" t="inlineStr">
        <is>
          <t>UPDATE_PACKAGE</t>
        </is>
      </c>
      <c r="M2481" t="inlineStr">
        <is>
          <t>AI/ML Framework — see Huntr advisory</t>
        </is>
      </c>
      <c r="N2481" t="inlineStr">
        <is>
          <t>P3</t>
        </is>
      </c>
      <c r="O2481" t="inlineStr">
        <is>
          <t>Huntr AI/ML security disclosure</t>
        </is>
      </c>
      <c r="P2481" t="n">
        <v>0</v>
      </c>
      <c r="Q2481" t="n">
        <v>0</v>
      </c>
      <c r="R2481" t="inlineStr">
        <is>
          <t>T1195:Supply Chain Compromise</t>
        </is>
      </c>
      <c r="S2481" t="n">
        <v>2</v>
      </c>
      <c r="T2481" t="inlineStr">
        <is>
          <t>MEDIUM (52%)</t>
        </is>
      </c>
      <c r="U2481" t="inlineStr">
        <is>
          <t>YES</t>
        </is>
      </c>
      <c r="V2481" t="inlineStr">
        <is>
          <t>PATCH_AVAILABLE</t>
        </is>
      </c>
      <c r="W2481" t="inlineStr">
        <is>
          <t>https://osv.dev/vulnerability/GHSA-84jm-4cf3-9jfm</t>
        </is>
      </c>
      <c r="X2481" t="inlineStr">
        <is>
          <t>NONE</t>
        </is>
      </c>
      <c r="Y2481" t="n">
        <v>0</v>
      </c>
      <c r="Z2481" t="inlineStr"/>
      <c r="AA2481" t="inlineStr">
        <is>
          <t>https://osv.dev/vulnerability/GHSA-84jm-4cf3-9jfm</t>
        </is>
      </c>
    </row>
    <row r="2482">
      <c r="A2482" t="inlineStr">
        <is>
          <t>HUNTR_AI_CVE</t>
        </is>
      </c>
      <c r="B2482" t="inlineStr">
        <is>
          <t>CVE-2021-29516</t>
        </is>
      </c>
      <c r="C2482" t="inlineStr">
        <is>
          <t>AI/ML Vulnerability: tensorflow (PyPI): Null pointer dereference via invalid Ragged Tensors | Null pointer dereference via invalid Ragged Tensors</t>
        </is>
      </c>
      <c r="D2482" t="n">
        <v>5</v>
      </c>
      <c r="E2482" t="inlineStr">
        <is>
          <t>LOW</t>
        </is>
      </c>
      <c r="F2482" t="n">
        <v>4</v>
      </c>
      <c r="G2482" t="n">
        <v>4</v>
      </c>
      <c r="H2482" t="inlineStr">
        <is>
          <t>MEDIUM</t>
        </is>
      </c>
      <c r="I2482" t="n">
        <v>21</v>
      </c>
      <c r="J2482" t="inlineStr">
        <is>
          <t>NO</t>
        </is>
      </c>
      <c r="K2482" t="inlineStr">
        <is>
          <t>2026-02-04</t>
        </is>
      </c>
      <c r="L2482" t="inlineStr">
        <is>
          <t>UPDATE_PACKAGE</t>
        </is>
      </c>
      <c r="M2482" t="inlineStr">
        <is>
          <t>AI/ML Framework — see Huntr advisory</t>
        </is>
      </c>
      <c r="N2482" t="inlineStr">
        <is>
          <t>P3</t>
        </is>
      </c>
      <c r="O2482" t="inlineStr">
        <is>
          <t>Huntr AI/ML security disclosure</t>
        </is>
      </c>
      <c r="P2482" t="n">
        <v>0</v>
      </c>
      <c r="Q2482" t="n">
        <v>0</v>
      </c>
      <c r="R2482" t="inlineStr">
        <is>
          <t>T1195:Supply Chain Compromise</t>
        </is>
      </c>
      <c r="S2482" t="n">
        <v>2</v>
      </c>
      <c r="T2482" t="inlineStr">
        <is>
          <t>MEDIUM (52%)</t>
        </is>
      </c>
      <c r="U2482" t="inlineStr">
        <is>
          <t>YES</t>
        </is>
      </c>
      <c r="V2482" t="inlineStr">
        <is>
          <t>PATCH_AVAILABLE</t>
        </is>
      </c>
      <c r="W2482" t="inlineStr">
        <is>
          <t>https://osv.dev/vulnerability/GHSA-84mw-34w6-2q43</t>
        </is>
      </c>
      <c r="X2482" t="inlineStr">
        <is>
          <t>NONE</t>
        </is>
      </c>
      <c r="Y2482" t="n">
        <v>0</v>
      </c>
      <c r="Z2482" t="inlineStr"/>
      <c r="AA2482" t="inlineStr">
        <is>
          <t>https://osv.dev/vulnerability/GHSA-84mw-34w6-2q43</t>
        </is>
      </c>
    </row>
    <row r="2483">
      <c r="A2483" t="inlineStr">
        <is>
          <t>HUNTR_AI_CVE</t>
        </is>
      </c>
      <c r="B2483" t="inlineStr">
        <is>
          <t>CVE-2022-21735</t>
        </is>
      </c>
      <c r="C2483" t="inlineStr">
        <is>
          <t>AI/ML Vulnerability: tensorflow (PyPI): Division by zero in Tensorflow | Division by zero in Tensorflow</t>
        </is>
      </c>
      <c r="D2483" t="n">
        <v>5</v>
      </c>
      <c r="E2483" t="inlineStr">
        <is>
          <t>LOW</t>
        </is>
      </c>
      <c r="F2483" t="n">
        <v>4</v>
      </c>
      <c r="G2483" t="n">
        <v>4</v>
      </c>
      <c r="H2483" t="inlineStr">
        <is>
          <t>MEDIUM</t>
        </is>
      </c>
      <c r="I2483" t="n">
        <v>21</v>
      </c>
      <c r="J2483" t="inlineStr">
        <is>
          <t>NO</t>
        </is>
      </c>
      <c r="K2483" t="inlineStr">
        <is>
          <t>2024-11-13</t>
        </is>
      </c>
      <c r="L2483" t="inlineStr">
        <is>
          <t>UPDATE_PACKAGE</t>
        </is>
      </c>
      <c r="M2483" t="inlineStr">
        <is>
          <t>AI/ML Framework — see Huntr advisory</t>
        </is>
      </c>
      <c r="N2483" t="inlineStr">
        <is>
          <t>P3</t>
        </is>
      </c>
      <c r="O2483" t="inlineStr">
        <is>
          <t>Huntr AI/ML security disclosure</t>
        </is>
      </c>
      <c r="P2483" t="n">
        <v>0</v>
      </c>
      <c r="Q2483" t="n">
        <v>0</v>
      </c>
      <c r="R2483" t="inlineStr">
        <is>
          <t>T1195:Supply Chain Compromise</t>
        </is>
      </c>
      <c r="S2483" t="n">
        <v>2</v>
      </c>
      <c r="T2483" t="inlineStr">
        <is>
          <t>MEDIUM (52%)</t>
        </is>
      </c>
      <c r="U2483" t="inlineStr">
        <is>
          <t>YES</t>
        </is>
      </c>
      <c r="V2483" t="inlineStr">
        <is>
          <t>PATCH_AVAILABLE</t>
        </is>
      </c>
      <c r="W2483" t="inlineStr">
        <is>
          <t>https://osv.dev/vulnerability/GHSA-87v6-crgm-2gfj</t>
        </is>
      </c>
      <c r="X2483" t="inlineStr">
        <is>
          <t>NONE</t>
        </is>
      </c>
      <c r="Y2483" t="n">
        <v>0</v>
      </c>
      <c r="Z2483" t="inlineStr"/>
      <c r="AA2483" t="inlineStr">
        <is>
          <t>https://osv.dev/vulnerability/GHSA-87v6-crgm-2gfj</t>
        </is>
      </c>
    </row>
    <row r="2484">
      <c r="A2484" t="inlineStr">
        <is>
          <t>HUNTR_AI_CVE</t>
        </is>
      </c>
      <c r="B2484" t="inlineStr">
        <is>
          <t>CVE-2021-29537</t>
        </is>
      </c>
      <c r="C2484" t="inlineStr">
        <is>
          <t>AI/ML Vulnerability: tensorflow (PyPI): Heap buffer overflow in `QuantizedResizeBilinear` | Heap buffer overflow in `QuantizedResizeBilinear`</t>
        </is>
      </c>
      <c r="D2484" t="n">
        <v>5</v>
      </c>
      <c r="E2484" t="inlineStr">
        <is>
          <t>LOW</t>
        </is>
      </c>
      <c r="F2484" t="n">
        <v>4</v>
      </c>
      <c r="G2484" t="n">
        <v>4</v>
      </c>
      <c r="H2484" t="inlineStr">
        <is>
          <t>MEDIUM</t>
        </is>
      </c>
      <c r="I2484" t="n">
        <v>21</v>
      </c>
      <c r="J2484" t="inlineStr">
        <is>
          <t>NO</t>
        </is>
      </c>
      <c r="K2484" t="inlineStr">
        <is>
          <t>2026-02-04</t>
        </is>
      </c>
      <c r="L2484" t="inlineStr">
        <is>
          <t>UPDATE_PACKAGE</t>
        </is>
      </c>
      <c r="M2484" t="inlineStr">
        <is>
          <t>AI/ML Framework — see Huntr advisory</t>
        </is>
      </c>
      <c r="N2484" t="inlineStr">
        <is>
          <t>P3</t>
        </is>
      </c>
      <c r="O2484" t="inlineStr">
        <is>
          <t>Huntr AI/ML security disclosure</t>
        </is>
      </c>
      <c r="P2484" t="n">
        <v>0</v>
      </c>
      <c r="Q2484" t="n">
        <v>0</v>
      </c>
      <c r="R2484" t="inlineStr">
        <is>
          <t>T1195:Supply Chain Compromise</t>
        </is>
      </c>
      <c r="S2484" t="n">
        <v>2</v>
      </c>
      <c r="T2484" t="inlineStr">
        <is>
          <t>MEDIUM (52%)</t>
        </is>
      </c>
      <c r="U2484" t="inlineStr">
        <is>
          <t>YES</t>
        </is>
      </c>
      <c r="V2484" t="inlineStr">
        <is>
          <t>PATCH_AVAILABLE</t>
        </is>
      </c>
      <c r="W2484" t="inlineStr">
        <is>
          <t>https://osv.dev/vulnerability/GHSA-8c89-2vwr-chcq</t>
        </is>
      </c>
      <c r="X2484" t="inlineStr">
        <is>
          <t>NONE</t>
        </is>
      </c>
      <c r="Y2484" t="n">
        <v>0</v>
      </c>
      <c r="Z2484" t="inlineStr"/>
      <c r="AA2484" t="inlineStr">
        <is>
          <t>https://osv.dev/vulnerability/GHSA-8c89-2vwr-chcq</t>
        </is>
      </c>
    </row>
    <row r="2485">
      <c r="A2485" t="inlineStr">
        <is>
          <t>HUNTR_AI_CVE</t>
        </is>
      </c>
      <c r="B2485" t="inlineStr">
        <is>
          <t>CVE-2022-23577</t>
        </is>
      </c>
      <c r="C2485" t="inlineStr">
        <is>
          <t>AI/ML Vulnerability: tensorflow (PyPI): Null-dereference in Tensorflow | Null-dereference in Tensorflow</t>
        </is>
      </c>
      <c r="D2485" t="n">
        <v>5</v>
      </c>
      <c r="E2485" t="inlineStr">
        <is>
          <t>LOW</t>
        </is>
      </c>
      <c r="F2485" t="n">
        <v>4</v>
      </c>
      <c r="G2485" t="n">
        <v>4</v>
      </c>
      <c r="H2485" t="inlineStr">
        <is>
          <t>MEDIUM</t>
        </is>
      </c>
      <c r="I2485" t="n">
        <v>21</v>
      </c>
      <c r="J2485" t="inlineStr">
        <is>
          <t>NO</t>
        </is>
      </c>
      <c r="K2485" t="inlineStr">
        <is>
          <t>2024-11-13</t>
        </is>
      </c>
      <c r="L2485" t="inlineStr">
        <is>
          <t>UPDATE_PACKAGE</t>
        </is>
      </c>
      <c r="M2485" t="inlineStr">
        <is>
          <t>AI/ML Framework — see Huntr advisory</t>
        </is>
      </c>
      <c r="N2485" t="inlineStr">
        <is>
          <t>P3</t>
        </is>
      </c>
      <c r="O2485" t="inlineStr">
        <is>
          <t>Huntr AI/ML security disclosure</t>
        </is>
      </c>
      <c r="P2485" t="n">
        <v>0</v>
      </c>
      <c r="Q2485" t="n">
        <v>0</v>
      </c>
      <c r="R2485" t="inlineStr">
        <is>
          <t>T1195:Supply Chain Compromise</t>
        </is>
      </c>
      <c r="S2485" t="n">
        <v>2</v>
      </c>
      <c r="T2485" t="inlineStr">
        <is>
          <t>MEDIUM (52%)</t>
        </is>
      </c>
      <c r="U2485" t="inlineStr">
        <is>
          <t>YES</t>
        </is>
      </c>
      <c r="V2485" t="inlineStr">
        <is>
          <t>PATCH_AVAILABLE</t>
        </is>
      </c>
      <c r="W2485" t="inlineStr">
        <is>
          <t>https://osv.dev/vulnerability/GHSA-8cxv-76p7-jxwr</t>
        </is>
      </c>
      <c r="X2485" t="inlineStr">
        <is>
          <t>NONE</t>
        </is>
      </c>
      <c r="Y2485" t="n">
        <v>0</v>
      </c>
      <c r="Z2485" t="inlineStr"/>
      <c r="AA2485" t="inlineStr">
        <is>
          <t>https://osv.dev/vulnerability/GHSA-8cxv-76p7-jxwr</t>
        </is>
      </c>
    </row>
    <row r="2486">
      <c r="A2486" t="inlineStr">
        <is>
          <t>HUNTR_AI_CVE</t>
        </is>
      </c>
      <c r="B2486" t="inlineStr">
        <is>
          <t>CVE-2022-41887</t>
        </is>
      </c>
      <c r="C2486" t="inlineStr">
        <is>
          <t>AI/ML Vulnerability: tensorflow (PyPI): Overflow in `tf.keras.losses.poisson` | Overflow in `tf.keras.losses.poisson`</t>
        </is>
      </c>
      <c r="D2486" t="n">
        <v>5</v>
      </c>
      <c r="E2486" t="inlineStr">
        <is>
          <t>LOW</t>
        </is>
      </c>
      <c r="F2486" t="n">
        <v>4</v>
      </c>
      <c r="G2486" t="n">
        <v>4</v>
      </c>
      <c r="H2486" t="inlineStr">
        <is>
          <t>MEDIUM</t>
        </is>
      </c>
      <c r="I2486" t="n">
        <v>21</v>
      </c>
      <c r="J2486" t="inlineStr">
        <is>
          <t>NO</t>
        </is>
      </c>
      <c r="K2486" t="inlineStr">
        <is>
          <t>2023-12-06</t>
        </is>
      </c>
      <c r="L2486" t="inlineStr">
        <is>
          <t>UPDATE_PACKAGE</t>
        </is>
      </c>
      <c r="M2486" t="inlineStr">
        <is>
          <t>AI/ML Framework — see Huntr advisory</t>
        </is>
      </c>
      <c r="N2486" t="inlineStr">
        <is>
          <t>P3</t>
        </is>
      </c>
      <c r="O2486" t="inlineStr">
        <is>
          <t>Huntr AI/ML security disclosure</t>
        </is>
      </c>
      <c r="P2486" t="n">
        <v>0</v>
      </c>
      <c r="Q2486" t="n">
        <v>0</v>
      </c>
      <c r="R2486" t="inlineStr">
        <is>
          <t>T1195:Supply Chain Compromise</t>
        </is>
      </c>
      <c r="S2486" t="n">
        <v>2</v>
      </c>
      <c r="T2486" t="inlineStr">
        <is>
          <t>MEDIUM (52%)</t>
        </is>
      </c>
      <c r="U2486" t="inlineStr">
        <is>
          <t>YES</t>
        </is>
      </c>
      <c r="V2486" t="inlineStr">
        <is>
          <t>PATCH_AVAILABLE</t>
        </is>
      </c>
      <c r="W2486" t="inlineStr">
        <is>
          <t>https://osv.dev/vulnerability/GHSA-8fvv-46hw-vpg3</t>
        </is>
      </c>
      <c r="X2486" t="inlineStr">
        <is>
          <t>NONE</t>
        </is>
      </c>
      <c r="Y2486" t="n">
        <v>0</v>
      </c>
      <c r="Z2486" t="inlineStr"/>
      <c r="AA2486" t="inlineStr">
        <is>
          <t>https://osv.dev/vulnerability/GHSA-8fvv-46hw-vpg3</t>
        </is>
      </c>
    </row>
    <row r="2487">
      <c r="A2487" t="inlineStr">
        <is>
          <t>HUNTR_AI_CVE</t>
        </is>
      </c>
      <c r="B2487" t="inlineStr">
        <is>
          <t>CVE-2020-15192</t>
        </is>
      </c>
      <c r="C2487" t="inlineStr">
        <is>
          <t>AI/ML Vulnerability: tensorflow (PyPI): Memory leak in Tensorflow | Memory leak in Tensorflow</t>
        </is>
      </c>
      <c r="D2487" t="n">
        <v>5</v>
      </c>
      <c r="E2487" t="inlineStr">
        <is>
          <t>LOW</t>
        </is>
      </c>
      <c r="F2487" t="n">
        <v>4</v>
      </c>
      <c r="G2487" t="n">
        <v>4</v>
      </c>
      <c r="H2487" t="inlineStr">
        <is>
          <t>MEDIUM</t>
        </is>
      </c>
      <c r="I2487" t="n">
        <v>21</v>
      </c>
      <c r="J2487" t="inlineStr">
        <is>
          <t>NO</t>
        </is>
      </c>
      <c r="K2487" t="inlineStr">
        <is>
          <t>2026-02-04</t>
        </is>
      </c>
      <c r="L2487" t="inlineStr">
        <is>
          <t>UPDATE_PACKAGE</t>
        </is>
      </c>
      <c r="M2487" t="inlineStr">
        <is>
          <t>AI/ML Framework — see Huntr advisory</t>
        </is>
      </c>
      <c r="N2487" t="inlineStr">
        <is>
          <t>P3</t>
        </is>
      </c>
      <c r="O2487" t="inlineStr">
        <is>
          <t>Huntr AI/ML security disclosure</t>
        </is>
      </c>
      <c r="P2487" t="n">
        <v>0</v>
      </c>
      <c r="Q2487" t="n">
        <v>0</v>
      </c>
      <c r="R2487" t="inlineStr">
        <is>
          <t>T1195:Supply Chain Compromise</t>
        </is>
      </c>
      <c r="S2487" t="n">
        <v>2</v>
      </c>
      <c r="T2487" t="inlineStr">
        <is>
          <t>MEDIUM (52%)</t>
        </is>
      </c>
      <c r="U2487" t="inlineStr">
        <is>
          <t>YES</t>
        </is>
      </c>
      <c r="V2487" t="inlineStr">
        <is>
          <t>PATCH_AVAILABLE</t>
        </is>
      </c>
      <c r="W2487" t="inlineStr">
        <is>
          <t>https://osv.dev/vulnerability/GHSA-8fxw-76px-3rxv</t>
        </is>
      </c>
      <c r="X2487" t="inlineStr">
        <is>
          <t>NONE</t>
        </is>
      </c>
      <c r="Y2487" t="n">
        <v>0</v>
      </c>
      <c r="Z2487" t="inlineStr"/>
      <c r="AA2487" t="inlineStr">
        <is>
          <t>https://osv.dev/vulnerability/GHSA-8fxw-76px-3rxv</t>
        </is>
      </c>
    </row>
    <row r="2488">
      <c r="A2488" t="inlineStr">
        <is>
          <t>HUNTR_AI_CVE</t>
        </is>
      </c>
      <c r="B2488" t="inlineStr">
        <is>
          <t>CVE-2021-29560</t>
        </is>
      </c>
      <c r="C2488" t="inlineStr">
        <is>
          <t>AI/ML Vulnerability: tensorflow (PyPI): Heap buffer overflow in `RaggedTensorToTensor` | Heap buffer overflow in `RaggedTensorToTensor`</t>
        </is>
      </c>
      <c r="D2488" t="n">
        <v>5</v>
      </c>
      <c r="E2488" t="inlineStr">
        <is>
          <t>LOW</t>
        </is>
      </c>
      <c r="F2488" t="n">
        <v>4</v>
      </c>
      <c r="G2488" t="n">
        <v>4</v>
      </c>
      <c r="H2488" t="inlineStr">
        <is>
          <t>MEDIUM</t>
        </is>
      </c>
      <c r="I2488" t="n">
        <v>21</v>
      </c>
      <c r="J2488" t="inlineStr">
        <is>
          <t>NO</t>
        </is>
      </c>
      <c r="K2488" t="inlineStr">
        <is>
          <t>2026-02-04</t>
        </is>
      </c>
      <c r="L2488" t="inlineStr">
        <is>
          <t>UPDATE_PACKAGE</t>
        </is>
      </c>
      <c r="M2488" t="inlineStr">
        <is>
          <t>AI/ML Framework — see Huntr advisory</t>
        </is>
      </c>
      <c r="N2488" t="inlineStr">
        <is>
          <t>P3</t>
        </is>
      </c>
      <c r="O2488" t="inlineStr">
        <is>
          <t>Huntr AI/ML security disclosure</t>
        </is>
      </c>
      <c r="P2488" t="n">
        <v>0</v>
      </c>
      <c r="Q2488" t="n">
        <v>0</v>
      </c>
      <c r="R2488" t="inlineStr">
        <is>
          <t>T1195:Supply Chain Compromise</t>
        </is>
      </c>
      <c r="S2488" t="n">
        <v>2</v>
      </c>
      <c r="T2488" t="inlineStr">
        <is>
          <t>MEDIUM (52%)</t>
        </is>
      </c>
      <c r="U2488" t="inlineStr">
        <is>
          <t>YES</t>
        </is>
      </c>
      <c r="V2488" t="inlineStr">
        <is>
          <t>PATCH_AVAILABLE</t>
        </is>
      </c>
      <c r="W2488" t="inlineStr">
        <is>
          <t>https://osv.dev/vulnerability/GHSA-8gv3-57p6-g35r</t>
        </is>
      </c>
      <c r="X2488" t="inlineStr">
        <is>
          <t>NONE</t>
        </is>
      </c>
      <c r="Y2488" t="n">
        <v>0</v>
      </c>
      <c r="Z2488" t="inlineStr"/>
      <c r="AA2488" t="inlineStr">
        <is>
          <t>https://osv.dev/vulnerability/GHSA-8gv3-57p6-g35r</t>
        </is>
      </c>
    </row>
    <row r="2489">
      <c r="A2489" t="inlineStr">
        <is>
          <t>HUNTR_AI_CVE</t>
        </is>
      </c>
      <c r="B2489" t="inlineStr">
        <is>
          <t>CVE-2021-29514</t>
        </is>
      </c>
      <c r="C2489" t="inlineStr">
        <is>
          <t>AI/ML Vulnerability: tensorflow (PyPI): Heap out of bounds write in `RaggedBinCount` | Heap out of bounds write in `RaggedBinCount`</t>
        </is>
      </c>
      <c r="D2489" t="n">
        <v>5</v>
      </c>
      <c r="E2489" t="inlineStr">
        <is>
          <t>LOW</t>
        </is>
      </c>
      <c r="F2489" t="n">
        <v>4</v>
      </c>
      <c r="G2489" t="n">
        <v>4</v>
      </c>
      <c r="H2489" t="inlineStr">
        <is>
          <t>MEDIUM</t>
        </is>
      </c>
      <c r="I2489" t="n">
        <v>21</v>
      </c>
      <c r="J2489" t="inlineStr">
        <is>
          <t>NO</t>
        </is>
      </c>
      <c r="K2489" t="inlineStr">
        <is>
          <t>2026-02-04</t>
        </is>
      </c>
      <c r="L2489" t="inlineStr">
        <is>
          <t>UPDATE_PACKAGE</t>
        </is>
      </c>
      <c r="M2489" t="inlineStr">
        <is>
          <t>AI/ML Framework — see Huntr advisory</t>
        </is>
      </c>
      <c r="N2489" t="inlineStr">
        <is>
          <t>P3</t>
        </is>
      </c>
      <c r="O2489" t="inlineStr">
        <is>
          <t>Huntr AI/ML security disclosure</t>
        </is>
      </c>
      <c r="P2489" t="n">
        <v>0</v>
      </c>
      <c r="Q2489" t="n">
        <v>0</v>
      </c>
      <c r="R2489" t="inlineStr">
        <is>
          <t>T1195:Supply Chain Compromise</t>
        </is>
      </c>
      <c r="S2489" t="n">
        <v>2</v>
      </c>
      <c r="T2489" t="inlineStr">
        <is>
          <t>MEDIUM (52%)</t>
        </is>
      </c>
      <c r="U2489" t="inlineStr">
        <is>
          <t>YES</t>
        </is>
      </c>
      <c r="V2489" t="inlineStr">
        <is>
          <t>PATCH_AVAILABLE</t>
        </is>
      </c>
      <c r="W2489" t="inlineStr">
        <is>
          <t>https://osv.dev/vulnerability/GHSA-8h46-5m9h-7553</t>
        </is>
      </c>
      <c r="X2489" t="inlineStr">
        <is>
          <t>NONE</t>
        </is>
      </c>
      <c r="Y2489" t="n">
        <v>0</v>
      </c>
      <c r="Z2489" t="inlineStr"/>
      <c r="AA2489" t="inlineStr">
        <is>
          <t>https://osv.dev/vulnerability/GHSA-8h46-5m9h-7553</t>
        </is>
      </c>
    </row>
    <row r="2490">
      <c r="A2490" t="inlineStr">
        <is>
          <t>HUNTR_AI_CVE</t>
        </is>
      </c>
      <c r="B2490" t="inlineStr">
        <is>
          <t>CVE-2022-23587</t>
        </is>
      </c>
      <c r="C2490" t="inlineStr">
        <is>
          <t>AI/ML Vulnerability: tensorflow (PyPI): Integer overflow in TensorFlow | Integer overflow in TensorFlow</t>
        </is>
      </c>
      <c r="D2490" t="n">
        <v>5</v>
      </c>
      <c r="E2490" t="inlineStr">
        <is>
          <t>LOW</t>
        </is>
      </c>
      <c r="F2490" t="n">
        <v>4</v>
      </c>
      <c r="G2490" t="n">
        <v>4</v>
      </c>
      <c r="H2490" t="inlineStr">
        <is>
          <t>MEDIUM</t>
        </is>
      </c>
      <c r="I2490" t="n">
        <v>21</v>
      </c>
      <c r="J2490" t="inlineStr">
        <is>
          <t>NO</t>
        </is>
      </c>
      <c r="K2490" t="inlineStr">
        <is>
          <t>2024-11-07</t>
        </is>
      </c>
      <c r="L2490" t="inlineStr">
        <is>
          <t>UPDATE_PACKAGE</t>
        </is>
      </c>
      <c r="M2490" t="inlineStr">
        <is>
          <t>AI/ML Framework — see Huntr advisory</t>
        </is>
      </c>
      <c r="N2490" t="inlineStr">
        <is>
          <t>P3</t>
        </is>
      </c>
      <c r="O2490" t="inlineStr">
        <is>
          <t>Huntr AI/ML security disclosure</t>
        </is>
      </c>
      <c r="P2490" t="n">
        <v>0</v>
      </c>
      <c r="Q2490" t="n">
        <v>0</v>
      </c>
      <c r="R2490" t="inlineStr">
        <is>
          <t>T1195:Supply Chain Compromise</t>
        </is>
      </c>
      <c r="S2490" t="n">
        <v>2</v>
      </c>
      <c r="T2490" t="inlineStr">
        <is>
          <t>MEDIUM (52%)</t>
        </is>
      </c>
      <c r="U2490" t="inlineStr">
        <is>
          <t>YES</t>
        </is>
      </c>
      <c r="V2490" t="inlineStr">
        <is>
          <t>PATCH_AVAILABLE</t>
        </is>
      </c>
      <c r="W2490" t="inlineStr">
        <is>
          <t>https://osv.dev/vulnerability/GHSA-8jj7-5vxc-pg2q</t>
        </is>
      </c>
      <c r="X2490" t="inlineStr">
        <is>
          <t>NONE</t>
        </is>
      </c>
      <c r="Y2490" t="n">
        <v>0</v>
      </c>
      <c r="Z2490" t="inlineStr"/>
      <c r="AA2490" t="inlineStr">
        <is>
          <t>https://osv.dev/vulnerability/GHSA-8jj7-5vxc-pg2q</t>
        </is>
      </c>
    </row>
    <row r="2491">
      <c r="A2491" t="inlineStr">
        <is>
          <t>HUNTR_AI_CVE</t>
        </is>
      </c>
      <c r="B2491" t="inlineStr">
        <is>
          <t>CVE-2021-29614</t>
        </is>
      </c>
      <c r="C2491" t="inlineStr">
        <is>
          <t>AI/ML Vulnerability: tensorflow (PyPI): Interpreter crash from `tf.io.decode_raw` | Interpreter crash from `tf.io.decode_raw`</t>
        </is>
      </c>
      <c r="D2491" t="n">
        <v>5</v>
      </c>
      <c r="E2491" t="inlineStr">
        <is>
          <t>LOW</t>
        </is>
      </c>
      <c r="F2491" t="n">
        <v>4</v>
      </c>
      <c r="G2491" t="n">
        <v>4</v>
      </c>
      <c r="H2491" t="inlineStr">
        <is>
          <t>MEDIUM</t>
        </is>
      </c>
      <c r="I2491" t="n">
        <v>21</v>
      </c>
      <c r="J2491" t="inlineStr">
        <is>
          <t>NO</t>
        </is>
      </c>
      <c r="K2491" t="inlineStr">
        <is>
          <t>2026-02-04</t>
        </is>
      </c>
      <c r="L2491" t="inlineStr">
        <is>
          <t>UPDATE_PACKAGE</t>
        </is>
      </c>
      <c r="M2491" t="inlineStr">
        <is>
          <t>AI/ML Framework — see Huntr advisory</t>
        </is>
      </c>
      <c r="N2491" t="inlineStr">
        <is>
          <t>P3</t>
        </is>
      </c>
      <c r="O2491" t="inlineStr">
        <is>
          <t>Huntr AI/ML security disclosure</t>
        </is>
      </c>
      <c r="P2491" t="n">
        <v>0</v>
      </c>
      <c r="Q2491" t="n">
        <v>0</v>
      </c>
      <c r="R2491" t="inlineStr">
        <is>
          <t>T1195:Supply Chain Compromise</t>
        </is>
      </c>
      <c r="S2491" t="n">
        <v>2</v>
      </c>
      <c r="T2491" t="inlineStr">
        <is>
          <t>MEDIUM (52%)</t>
        </is>
      </c>
      <c r="U2491" t="inlineStr">
        <is>
          <t>YES</t>
        </is>
      </c>
      <c r="V2491" t="inlineStr">
        <is>
          <t>PATCH_AVAILABLE</t>
        </is>
      </c>
      <c r="W2491" t="inlineStr">
        <is>
          <t>https://osv.dev/vulnerability/GHSA-8pmx-p244-g88h</t>
        </is>
      </c>
      <c r="X2491" t="inlineStr">
        <is>
          <t>NONE</t>
        </is>
      </c>
      <c r="Y2491" t="n">
        <v>0</v>
      </c>
      <c r="Z2491" t="inlineStr"/>
      <c r="AA2491" t="inlineStr">
        <is>
          <t>https://osv.dev/vulnerability/GHSA-8pmx-p244-g88h</t>
        </is>
      </c>
    </row>
    <row r="2492">
      <c r="A2492" t="inlineStr">
        <is>
          <t>HUNTR_AI_CVE</t>
        </is>
      </c>
      <c r="B2492" t="inlineStr">
        <is>
          <t>CVE-2022-23578</t>
        </is>
      </c>
      <c r="C2492" t="inlineStr">
        <is>
          <t>AI/ML Vulnerability: tensorflow (PyPI): Memory leak in Tensorflow | Memory leak in Tensorflow</t>
        </is>
      </c>
      <c r="D2492" t="n">
        <v>5</v>
      </c>
      <c r="E2492" t="inlineStr">
        <is>
          <t>LOW</t>
        </is>
      </c>
      <c r="F2492" t="n">
        <v>4</v>
      </c>
      <c r="G2492" t="n">
        <v>4</v>
      </c>
      <c r="H2492" t="inlineStr">
        <is>
          <t>MEDIUM</t>
        </is>
      </c>
      <c r="I2492" t="n">
        <v>21</v>
      </c>
      <c r="J2492" t="inlineStr">
        <is>
          <t>NO</t>
        </is>
      </c>
      <c r="K2492" t="inlineStr">
        <is>
          <t>2024-11-13</t>
        </is>
      </c>
      <c r="L2492" t="inlineStr">
        <is>
          <t>UPDATE_PACKAGE</t>
        </is>
      </c>
      <c r="M2492" t="inlineStr">
        <is>
          <t>AI/ML Framework — see Huntr advisory</t>
        </is>
      </c>
      <c r="N2492" t="inlineStr">
        <is>
          <t>P3</t>
        </is>
      </c>
      <c r="O2492" t="inlineStr">
        <is>
          <t>Huntr AI/ML security disclosure</t>
        </is>
      </c>
      <c r="P2492" t="n">
        <v>0</v>
      </c>
      <c r="Q2492" t="n">
        <v>0</v>
      </c>
      <c r="R2492" t="inlineStr">
        <is>
          <t>T1195:Supply Chain Compromise</t>
        </is>
      </c>
      <c r="S2492" t="n">
        <v>2</v>
      </c>
      <c r="T2492" t="inlineStr">
        <is>
          <t>MEDIUM (52%)</t>
        </is>
      </c>
      <c r="U2492" t="inlineStr">
        <is>
          <t>YES</t>
        </is>
      </c>
      <c r="V2492" t="inlineStr">
        <is>
          <t>PATCH_AVAILABLE</t>
        </is>
      </c>
      <c r="W2492" t="inlineStr">
        <is>
          <t>https://osv.dev/vulnerability/GHSA-8r7c-3cm2-3h8f</t>
        </is>
      </c>
      <c r="X2492" t="inlineStr">
        <is>
          <t>NONE</t>
        </is>
      </c>
      <c r="Y2492" t="n">
        <v>0</v>
      </c>
      <c r="Z2492" t="inlineStr"/>
      <c r="AA2492" t="inlineStr">
        <is>
          <t>https://osv.dev/vulnerability/GHSA-8r7c-3cm2-3h8f</t>
        </is>
      </c>
    </row>
    <row r="2493">
      <c r="A2493" t="inlineStr">
        <is>
          <t>HUNTR_AI_CVE</t>
        </is>
      </c>
      <c r="B2493" t="inlineStr">
        <is>
          <t>CVE-2022-23564</t>
        </is>
      </c>
      <c r="C2493" t="inlineStr">
        <is>
          <t>AI/ML Vulnerability: tensorflow (PyPI): Reachable Assertion in Tensorflow | Reachable Assertion in Tensorflow</t>
        </is>
      </c>
      <c r="D2493" t="n">
        <v>5</v>
      </c>
      <c r="E2493" t="inlineStr">
        <is>
          <t>LOW</t>
        </is>
      </c>
      <c r="F2493" t="n">
        <v>4</v>
      </c>
      <c r="G2493" t="n">
        <v>4</v>
      </c>
      <c r="H2493" t="inlineStr">
        <is>
          <t>MEDIUM</t>
        </is>
      </c>
      <c r="I2493" t="n">
        <v>21</v>
      </c>
      <c r="J2493" t="inlineStr">
        <is>
          <t>NO</t>
        </is>
      </c>
      <c r="K2493" t="inlineStr">
        <is>
          <t>2024-11-13</t>
        </is>
      </c>
      <c r="L2493" t="inlineStr">
        <is>
          <t>UPDATE_PACKAGE</t>
        </is>
      </c>
      <c r="M2493" t="inlineStr">
        <is>
          <t>AI/ML Framework — see Huntr advisory</t>
        </is>
      </c>
      <c r="N2493" t="inlineStr">
        <is>
          <t>P3</t>
        </is>
      </c>
      <c r="O2493" t="inlineStr">
        <is>
          <t>Huntr AI/ML security disclosure</t>
        </is>
      </c>
      <c r="P2493" t="n">
        <v>0</v>
      </c>
      <c r="Q2493" t="n">
        <v>0</v>
      </c>
      <c r="R2493" t="inlineStr">
        <is>
          <t>T1195:Supply Chain Compromise</t>
        </is>
      </c>
      <c r="S2493" t="n">
        <v>2</v>
      </c>
      <c r="T2493" t="inlineStr">
        <is>
          <t>MEDIUM (52%)</t>
        </is>
      </c>
      <c r="U2493" t="inlineStr">
        <is>
          <t>YES</t>
        </is>
      </c>
      <c r="V2493" t="inlineStr">
        <is>
          <t>PATCH_AVAILABLE</t>
        </is>
      </c>
      <c r="W2493" t="inlineStr">
        <is>
          <t>https://osv.dev/vulnerability/GHSA-8rcj-c8pj-v3m3</t>
        </is>
      </c>
      <c r="X2493" t="inlineStr">
        <is>
          <t>NONE</t>
        </is>
      </c>
      <c r="Y2493" t="n">
        <v>0</v>
      </c>
      <c r="Z2493" t="inlineStr"/>
      <c r="AA2493" t="inlineStr">
        <is>
          <t>https://osv.dev/vulnerability/GHSA-8rcj-c8pj-v3m3</t>
        </is>
      </c>
    </row>
    <row r="2494">
      <c r="A2494" t="inlineStr">
        <is>
          <t>HUNTR_AI_CVE</t>
        </is>
      </c>
      <c r="B2494" t="inlineStr">
        <is>
          <t>CVE-2021-29604</t>
        </is>
      </c>
      <c r="C2494" t="inlineStr">
        <is>
          <t>AI/ML Vulnerability: tensorflow (PyPI): Division by zero in TFLite's implementation of hashtable lookup | Division by zero in TFLite's implementation of hashtable lookup</t>
        </is>
      </c>
      <c r="D2494" t="n">
        <v>5</v>
      </c>
      <c r="E2494" t="inlineStr">
        <is>
          <t>LOW</t>
        </is>
      </c>
      <c r="F2494" t="n">
        <v>4</v>
      </c>
      <c r="G2494" t="n">
        <v>4</v>
      </c>
      <c r="H2494" t="inlineStr">
        <is>
          <t>MEDIUM</t>
        </is>
      </c>
      <c r="I2494" t="n">
        <v>21</v>
      </c>
      <c r="J2494" t="inlineStr">
        <is>
          <t>NO</t>
        </is>
      </c>
      <c r="K2494" t="inlineStr">
        <is>
          <t>2026-02-04</t>
        </is>
      </c>
      <c r="L2494" t="inlineStr">
        <is>
          <t>UPDATE_PACKAGE</t>
        </is>
      </c>
      <c r="M2494" t="inlineStr">
        <is>
          <t>AI/ML Framework — see Huntr advisory</t>
        </is>
      </c>
      <c r="N2494" t="inlineStr">
        <is>
          <t>P3</t>
        </is>
      </c>
      <c r="O2494" t="inlineStr">
        <is>
          <t>Huntr AI/ML security disclosure</t>
        </is>
      </c>
      <c r="P2494" t="n">
        <v>0</v>
      </c>
      <c r="Q2494" t="n">
        <v>0</v>
      </c>
      <c r="R2494" t="inlineStr">
        <is>
          <t>T1195:Supply Chain Compromise</t>
        </is>
      </c>
      <c r="S2494" t="n">
        <v>2</v>
      </c>
      <c r="T2494" t="inlineStr">
        <is>
          <t>MEDIUM (52%)</t>
        </is>
      </c>
      <c r="U2494" t="inlineStr">
        <is>
          <t>YES</t>
        </is>
      </c>
      <c r="V2494" t="inlineStr">
        <is>
          <t>PATCH_AVAILABLE</t>
        </is>
      </c>
      <c r="W2494" t="inlineStr">
        <is>
          <t>https://osv.dev/vulnerability/GHSA-8rm6-75mf-7r7r</t>
        </is>
      </c>
      <c r="X2494" t="inlineStr">
        <is>
          <t>NONE</t>
        </is>
      </c>
      <c r="Y2494" t="n">
        <v>0</v>
      </c>
      <c r="Z2494" t="inlineStr"/>
      <c r="AA2494" t="inlineStr">
        <is>
          <t>https://osv.dev/vulnerability/GHSA-8rm6-75mf-7r7r</t>
        </is>
      </c>
    </row>
    <row r="2495">
      <c r="A2495" t="inlineStr">
        <is>
          <t>HUNTR_AI_CVE</t>
        </is>
      </c>
      <c r="B2495" t="inlineStr">
        <is>
          <t>CVE-2022-41880</t>
        </is>
      </c>
      <c r="C2495" t="inlineStr">
        <is>
          <t>AI/ML Vulnerability: tensorflow (PyPI): Tensorflow vulnerable to Out-of-Bounds Read | Tensorflow vulnerable to Out-of-Bounds Read</t>
        </is>
      </c>
      <c r="D2495" t="n">
        <v>5</v>
      </c>
      <c r="E2495" t="inlineStr">
        <is>
          <t>LOW</t>
        </is>
      </c>
      <c r="F2495" t="n">
        <v>4</v>
      </c>
      <c r="G2495" t="n">
        <v>4</v>
      </c>
      <c r="H2495" t="inlineStr">
        <is>
          <t>MEDIUM</t>
        </is>
      </c>
      <c r="I2495" t="n">
        <v>21</v>
      </c>
      <c r="J2495" t="inlineStr">
        <is>
          <t>NO</t>
        </is>
      </c>
      <c r="K2495" t="inlineStr">
        <is>
          <t>2023-12-06</t>
        </is>
      </c>
      <c r="L2495" t="inlineStr">
        <is>
          <t>UPDATE_PACKAGE</t>
        </is>
      </c>
      <c r="M2495" t="inlineStr">
        <is>
          <t>AI/ML Framework — see Huntr advisory</t>
        </is>
      </c>
      <c r="N2495" t="inlineStr">
        <is>
          <t>P3</t>
        </is>
      </c>
      <c r="O2495" t="inlineStr">
        <is>
          <t>Huntr AI/ML security disclosure</t>
        </is>
      </c>
      <c r="P2495" t="n">
        <v>0</v>
      </c>
      <c r="Q2495" t="n">
        <v>0</v>
      </c>
      <c r="R2495" t="inlineStr">
        <is>
          <t>T1195:Supply Chain Compromise</t>
        </is>
      </c>
      <c r="S2495" t="n">
        <v>2</v>
      </c>
      <c r="T2495" t="inlineStr">
        <is>
          <t>MEDIUM (52%)</t>
        </is>
      </c>
      <c r="U2495" t="inlineStr">
        <is>
          <t>YES</t>
        </is>
      </c>
      <c r="V2495" t="inlineStr">
        <is>
          <t>PATCH_AVAILABLE</t>
        </is>
      </c>
      <c r="W2495" t="inlineStr">
        <is>
          <t>https://osv.dev/vulnerability/GHSA-8w5g-3wcv-9g2j</t>
        </is>
      </c>
      <c r="X2495" t="inlineStr">
        <is>
          <t>NONE</t>
        </is>
      </c>
      <c r="Y2495" t="n">
        <v>0</v>
      </c>
      <c r="Z2495" t="inlineStr"/>
      <c r="AA2495" t="inlineStr">
        <is>
          <t>https://osv.dev/vulnerability/GHSA-8w5g-3wcv-9g2j</t>
        </is>
      </c>
    </row>
    <row r="2496">
      <c r="A2496" t="inlineStr">
        <is>
          <t>HUNTR_AI_CVE</t>
        </is>
      </c>
      <c r="B2496" t="inlineStr">
        <is>
          <t>CVE-2022-29212</t>
        </is>
      </c>
      <c r="C2496" t="inlineStr">
        <is>
          <t>AI/ML Vulnerability: tensorflow (PyPI): Core dump when loading TFLite models with quantization in TensorFlow | Core dump when loading TFLite models with quantization in TensorFlow</t>
        </is>
      </c>
      <c r="D2496" t="n">
        <v>5</v>
      </c>
      <c r="E2496" t="inlineStr">
        <is>
          <t>LOW</t>
        </is>
      </c>
      <c r="F2496" t="n">
        <v>4</v>
      </c>
      <c r="G2496" t="n">
        <v>4</v>
      </c>
      <c r="H2496" t="inlineStr">
        <is>
          <t>MEDIUM</t>
        </is>
      </c>
      <c r="I2496" t="n">
        <v>21</v>
      </c>
      <c r="J2496" t="inlineStr">
        <is>
          <t>NO</t>
        </is>
      </c>
      <c r="K2496" t="inlineStr">
        <is>
          <t>2023-12-06</t>
        </is>
      </c>
      <c r="L2496" t="inlineStr">
        <is>
          <t>UPDATE_PACKAGE</t>
        </is>
      </c>
      <c r="M2496" t="inlineStr">
        <is>
          <t>AI/ML Framework — see Huntr advisory</t>
        </is>
      </c>
      <c r="N2496" t="inlineStr">
        <is>
          <t>P3</t>
        </is>
      </c>
      <c r="O2496" t="inlineStr">
        <is>
          <t>Huntr AI/ML security disclosure</t>
        </is>
      </c>
      <c r="P2496" t="n">
        <v>0</v>
      </c>
      <c r="Q2496" t="n">
        <v>0</v>
      </c>
      <c r="R2496" t="inlineStr">
        <is>
          <t>T1195:Supply Chain Compromise</t>
        </is>
      </c>
      <c r="S2496" t="n">
        <v>2</v>
      </c>
      <c r="T2496" t="inlineStr">
        <is>
          <t>MEDIUM (52%)</t>
        </is>
      </c>
      <c r="U2496" t="inlineStr">
        <is>
          <t>YES</t>
        </is>
      </c>
      <c r="V2496" t="inlineStr">
        <is>
          <t>PATCH_AVAILABLE</t>
        </is>
      </c>
      <c r="W2496" t="inlineStr">
        <is>
          <t>https://osv.dev/vulnerability/GHSA-8wwm-6264-x792</t>
        </is>
      </c>
      <c r="X2496" t="inlineStr">
        <is>
          <t>NONE</t>
        </is>
      </c>
      <c r="Y2496" t="n">
        <v>0</v>
      </c>
      <c r="Z2496" t="inlineStr"/>
      <c r="AA2496" t="inlineStr">
        <is>
          <t>https://osv.dev/vulnerability/GHSA-8wwm-6264-x792</t>
        </is>
      </c>
    </row>
    <row r="2497">
      <c r="A2497" t="inlineStr">
        <is>
          <t>HUNTR_AI_CVE</t>
        </is>
      </c>
      <c r="B2497" t="inlineStr">
        <is>
          <t>CVE-2023-25659</t>
        </is>
      </c>
      <c r="C2497" t="inlineStr">
        <is>
          <t>AI/ML Vulnerability: tensorflow (PyPI): TensorFlow vulnerable to Out-of-Bounds Read in DynamicStitch | TensorFlow vulnerable to Out-of-Bounds Read in DynamicStitch</t>
        </is>
      </c>
      <c r="D2497" t="n">
        <v>5</v>
      </c>
      <c r="E2497" t="inlineStr">
        <is>
          <t>LOW</t>
        </is>
      </c>
      <c r="F2497" t="n">
        <v>4</v>
      </c>
      <c r="G2497" t="n">
        <v>4</v>
      </c>
      <c r="H2497" t="inlineStr">
        <is>
          <t>MEDIUM</t>
        </is>
      </c>
      <c r="I2497" t="n">
        <v>21</v>
      </c>
      <c r="J2497" t="inlineStr">
        <is>
          <t>NO</t>
        </is>
      </c>
      <c r="K2497" t="inlineStr">
        <is>
          <t>2023-12-06</t>
        </is>
      </c>
      <c r="L2497" t="inlineStr">
        <is>
          <t>UPDATE_PACKAGE</t>
        </is>
      </c>
      <c r="M2497" t="inlineStr">
        <is>
          <t>AI/ML Framework — see Huntr advisory</t>
        </is>
      </c>
      <c r="N2497" t="inlineStr">
        <is>
          <t>P3</t>
        </is>
      </c>
      <c r="O2497" t="inlineStr">
        <is>
          <t>Huntr AI/ML security disclosure</t>
        </is>
      </c>
      <c r="P2497" t="n">
        <v>0</v>
      </c>
      <c r="Q2497" t="n">
        <v>0</v>
      </c>
      <c r="R2497" t="inlineStr">
        <is>
          <t>T1195:Supply Chain Compromise</t>
        </is>
      </c>
      <c r="S2497" t="n">
        <v>2</v>
      </c>
      <c r="T2497" t="inlineStr">
        <is>
          <t>MEDIUM (52%)</t>
        </is>
      </c>
      <c r="U2497" t="inlineStr">
        <is>
          <t>YES</t>
        </is>
      </c>
      <c r="V2497" t="inlineStr">
        <is>
          <t>PATCH_AVAILABLE</t>
        </is>
      </c>
      <c r="W2497" t="inlineStr">
        <is>
          <t>https://osv.dev/vulnerability/GHSA-93vr-9q9m-pj8p</t>
        </is>
      </c>
      <c r="X2497" t="inlineStr">
        <is>
          <t>NONE</t>
        </is>
      </c>
      <c r="Y2497" t="n">
        <v>0</v>
      </c>
      <c r="Z2497" t="inlineStr"/>
      <c r="AA2497" t="inlineStr">
        <is>
          <t>https://osv.dev/vulnerability/GHSA-93vr-9q9m-pj8p</t>
        </is>
      </c>
    </row>
    <row r="2498">
      <c r="A2498" t="inlineStr">
        <is>
          <t>HUNTR_AI_CVE</t>
        </is>
      </c>
      <c r="B2498" t="inlineStr">
        <is>
          <t>CVE-2023-25672</t>
        </is>
      </c>
      <c r="C2498" t="inlineStr">
        <is>
          <t>AI/ML Vulnerability: tensorflow (PyPI): TensorFlow has Null Pointer Error in LookupTableImportV2 | TensorFlow has Null Pointer Error in LookupTableImportV2</t>
        </is>
      </c>
      <c r="D2498" t="n">
        <v>5</v>
      </c>
      <c r="E2498" t="inlineStr">
        <is>
          <t>LOW</t>
        </is>
      </c>
      <c r="F2498" t="n">
        <v>4</v>
      </c>
      <c r="G2498" t="n">
        <v>4</v>
      </c>
      <c r="H2498" t="inlineStr">
        <is>
          <t>MEDIUM</t>
        </is>
      </c>
      <c r="I2498" t="n">
        <v>21</v>
      </c>
      <c r="J2498" t="inlineStr">
        <is>
          <t>NO</t>
        </is>
      </c>
      <c r="K2498" t="inlineStr">
        <is>
          <t>2023-12-06</t>
        </is>
      </c>
      <c r="L2498" t="inlineStr">
        <is>
          <t>UPDATE_PACKAGE</t>
        </is>
      </c>
      <c r="M2498" t="inlineStr">
        <is>
          <t>AI/ML Framework — see Huntr advisory</t>
        </is>
      </c>
      <c r="N2498" t="inlineStr">
        <is>
          <t>P3</t>
        </is>
      </c>
      <c r="O2498" t="inlineStr">
        <is>
          <t>Huntr AI/ML security disclosure</t>
        </is>
      </c>
      <c r="P2498" t="n">
        <v>0</v>
      </c>
      <c r="Q2498" t="n">
        <v>0</v>
      </c>
      <c r="R2498" t="inlineStr">
        <is>
          <t>T1195:Supply Chain Compromise</t>
        </is>
      </c>
      <c r="S2498" t="n">
        <v>2</v>
      </c>
      <c r="T2498" t="inlineStr">
        <is>
          <t>MEDIUM (52%)</t>
        </is>
      </c>
      <c r="U2498" t="inlineStr">
        <is>
          <t>YES</t>
        </is>
      </c>
      <c r="V2498" t="inlineStr">
        <is>
          <t>PATCH_AVAILABLE</t>
        </is>
      </c>
      <c r="W2498" t="inlineStr">
        <is>
          <t>https://osv.dev/vulnerability/GHSA-94mm-g2mv-8p7r</t>
        </is>
      </c>
      <c r="X2498" t="inlineStr">
        <is>
          <t>NONE</t>
        </is>
      </c>
      <c r="Y2498" t="n">
        <v>0</v>
      </c>
      <c r="Z2498" t="inlineStr"/>
      <c r="AA2498" t="inlineStr">
        <is>
          <t>https://osv.dev/vulnerability/GHSA-94mm-g2mv-8p7r</t>
        </is>
      </c>
    </row>
    <row r="2499">
      <c r="A2499" t="inlineStr">
        <is>
          <t>HUNTR_AI_CVE</t>
        </is>
      </c>
      <c r="B2499" t="inlineStr">
        <is>
          <t>CVE-2021-37640</t>
        </is>
      </c>
      <c r="C2499" t="inlineStr">
        <is>
          <t>AI/ML Vulnerability: tensorflow (PyPI): Integer division by 0 in sparse reshaping | Integer division by 0 in sparse reshaping</t>
        </is>
      </c>
      <c r="D2499" t="n">
        <v>5</v>
      </c>
      <c r="E2499" t="inlineStr">
        <is>
          <t>LOW</t>
        </is>
      </c>
      <c r="F2499" t="n">
        <v>4</v>
      </c>
      <c r="G2499" t="n">
        <v>4</v>
      </c>
      <c r="H2499" t="inlineStr">
        <is>
          <t>MEDIUM</t>
        </is>
      </c>
      <c r="I2499" t="n">
        <v>21</v>
      </c>
      <c r="J2499" t="inlineStr">
        <is>
          <t>NO</t>
        </is>
      </c>
      <c r="K2499" t="inlineStr">
        <is>
          <t>2026-02-04</t>
        </is>
      </c>
      <c r="L2499" t="inlineStr">
        <is>
          <t>UPDATE_PACKAGE</t>
        </is>
      </c>
      <c r="M2499" t="inlineStr">
        <is>
          <t>AI/ML Framework — see Huntr advisory</t>
        </is>
      </c>
      <c r="N2499" t="inlineStr">
        <is>
          <t>P3</t>
        </is>
      </c>
      <c r="O2499" t="inlineStr">
        <is>
          <t>Huntr AI/ML security disclosure</t>
        </is>
      </c>
      <c r="P2499" t="n">
        <v>0</v>
      </c>
      <c r="Q2499" t="n">
        <v>0</v>
      </c>
      <c r="R2499" t="inlineStr">
        <is>
          <t>T1195:Supply Chain Compromise</t>
        </is>
      </c>
      <c r="S2499" t="n">
        <v>2</v>
      </c>
      <c r="T2499" t="inlineStr">
        <is>
          <t>MEDIUM (52%)</t>
        </is>
      </c>
      <c r="U2499" t="inlineStr">
        <is>
          <t>YES</t>
        </is>
      </c>
      <c r="V2499" t="inlineStr">
        <is>
          <t>PATCH_AVAILABLE</t>
        </is>
      </c>
      <c r="W2499" t="inlineStr">
        <is>
          <t>https://osv.dev/vulnerability/GHSA-95xm-g58g-3p88</t>
        </is>
      </c>
      <c r="X2499" t="inlineStr">
        <is>
          <t>NONE</t>
        </is>
      </c>
      <c r="Y2499" t="n">
        <v>0</v>
      </c>
      <c r="Z2499" t="inlineStr"/>
      <c r="AA2499" t="inlineStr">
        <is>
          <t>https://osv.dev/vulnerability/GHSA-95xm-g58g-3p88</t>
        </is>
      </c>
    </row>
    <row r="2500">
      <c r="A2500" t="inlineStr">
        <is>
          <t>HUNTR_AI_CVE</t>
        </is>
      </c>
      <c r="B2500" t="inlineStr">
        <is>
          <t>CVE-2021-37670</t>
        </is>
      </c>
      <c r="C2500" t="inlineStr">
        <is>
          <t>AI/ML Vulnerability: tensorflow (PyPI): Heap OOB in `UpperBound` and `LowerBound` | Heap OOB in `UpperBound` and `LowerBound`</t>
        </is>
      </c>
      <c r="D2500" t="n">
        <v>5</v>
      </c>
      <c r="E2500" t="inlineStr">
        <is>
          <t>LOW</t>
        </is>
      </c>
      <c r="F2500" t="n">
        <v>4</v>
      </c>
      <c r="G2500" t="n">
        <v>4</v>
      </c>
      <c r="H2500" t="inlineStr">
        <is>
          <t>MEDIUM</t>
        </is>
      </c>
      <c r="I2500" t="n">
        <v>21</v>
      </c>
      <c r="J2500" t="inlineStr">
        <is>
          <t>NO</t>
        </is>
      </c>
      <c r="K2500" t="inlineStr">
        <is>
          <t>2026-02-04</t>
        </is>
      </c>
      <c r="L2500" t="inlineStr">
        <is>
          <t>UPDATE_PACKAGE</t>
        </is>
      </c>
      <c r="M2500" t="inlineStr">
        <is>
          <t>AI/ML Framework — see Huntr advisory</t>
        </is>
      </c>
      <c r="N2500" t="inlineStr">
        <is>
          <t>P3</t>
        </is>
      </c>
      <c r="O2500" t="inlineStr">
        <is>
          <t>Huntr AI/ML security disclosure</t>
        </is>
      </c>
      <c r="P2500" t="n">
        <v>0</v>
      </c>
      <c r="Q2500" t="n">
        <v>0</v>
      </c>
      <c r="R2500" t="inlineStr">
        <is>
          <t>T1195:Supply Chain Compromise</t>
        </is>
      </c>
      <c r="S2500" t="n">
        <v>2</v>
      </c>
      <c r="T2500" t="inlineStr">
        <is>
          <t>MEDIUM (52%)</t>
        </is>
      </c>
      <c r="U2500" t="inlineStr">
        <is>
          <t>YES</t>
        </is>
      </c>
      <c r="V2500" t="inlineStr">
        <is>
          <t>PATCH_AVAILABLE</t>
        </is>
      </c>
      <c r="W2500" t="inlineStr">
        <is>
          <t>https://osv.dev/vulnerability/GHSA-9697-98pf-4rw7</t>
        </is>
      </c>
      <c r="X2500" t="inlineStr">
        <is>
          <t>NONE</t>
        </is>
      </c>
      <c r="Y2500" t="n">
        <v>0</v>
      </c>
      <c r="Z2500" t="inlineStr"/>
      <c r="AA2500" t="inlineStr">
        <is>
          <t>https://osv.dev/vulnerability/GHSA-9697-98pf-4rw7</t>
        </is>
      </c>
    </row>
    <row r="2501">
      <c r="A2501" t="inlineStr">
        <is>
          <t>HUNTR_AI_CVE</t>
        </is>
      </c>
      <c r="B2501" t="inlineStr">
        <is>
          <t>CVE-2020-5215</t>
        </is>
      </c>
      <c r="C2501" t="inlineStr">
        <is>
          <t>AI/ML Vulnerability: tensorflow (PyPI): Segmentation faultin TensorFlow when converting a Python string to `tf.float16` | Segmentation faultin TensorFlow when converting a Python string to `tf.float16`</t>
        </is>
      </c>
      <c r="D2501" t="n">
        <v>5</v>
      </c>
      <c r="E2501" t="inlineStr">
        <is>
          <t>LOW</t>
        </is>
      </c>
      <c r="F2501" t="n">
        <v>4</v>
      </c>
      <c r="G2501" t="n">
        <v>4</v>
      </c>
      <c r="H2501" t="inlineStr">
        <is>
          <t>MEDIUM</t>
        </is>
      </c>
      <c r="I2501" t="n">
        <v>21</v>
      </c>
      <c r="J2501" t="inlineStr">
        <is>
          <t>NO</t>
        </is>
      </c>
      <c r="K2501" t="inlineStr">
        <is>
          <t>2026-02-04</t>
        </is>
      </c>
      <c r="L2501" t="inlineStr">
        <is>
          <t>UPDATE_PACKAGE</t>
        </is>
      </c>
      <c r="M2501" t="inlineStr">
        <is>
          <t>AI/ML Framework — see Huntr advisory</t>
        </is>
      </c>
      <c r="N2501" t="inlineStr">
        <is>
          <t>P3</t>
        </is>
      </c>
      <c r="O2501" t="inlineStr">
        <is>
          <t>Huntr AI/ML security disclosure</t>
        </is>
      </c>
      <c r="P2501" t="n">
        <v>0</v>
      </c>
      <c r="Q2501" t="n">
        <v>0</v>
      </c>
      <c r="R2501" t="inlineStr">
        <is>
          <t>T1195:Supply Chain Compromise</t>
        </is>
      </c>
      <c r="S2501" t="n">
        <v>2</v>
      </c>
      <c r="T2501" t="inlineStr">
        <is>
          <t>MEDIUM (52%)</t>
        </is>
      </c>
      <c r="U2501" t="inlineStr">
        <is>
          <t>YES</t>
        </is>
      </c>
      <c r="V2501" t="inlineStr">
        <is>
          <t>PATCH_AVAILABLE</t>
        </is>
      </c>
      <c r="W2501" t="inlineStr">
        <is>
          <t>https://osv.dev/vulnerability/GHSA-977j-xj7q-2jr9</t>
        </is>
      </c>
      <c r="X2501" t="inlineStr">
        <is>
          <t>NONE</t>
        </is>
      </c>
      <c r="Y2501" t="n">
        <v>0</v>
      </c>
      <c r="Z2501" t="inlineStr"/>
      <c r="AA2501" t="inlineStr">
        <is>
          <t>https://osv.dev/vulnerability/GHSA-977j-xj7q-2jr9</t>
        </is>
      </c>
    </row>
    <row r="2502">
      <c r="A2502" t="inlineStr">
        <is>
          <t>HUNTR_AI_CVE</t>
        </is>
      </c>
      <c r="B2502" t="inlineStr">
        <is>
          <t>CVE-2022-35935</t>
        </is>
      </c>
      <c r="C2502" t="inlineStr">
        <is>
          <t>AI/ML Vulnerability: tensorflow (PyPI): TensorFlow vulnerable to `CHECK` failure in `SobolSample` via missing validation | TensorFlow vulnerable to `CHECK` failure in `SobolSample` via missing validation</t>
        </is>
      </c>
      <c r="D2502" t="n">
        <v>5</v>
      </c>
      <c r="E2502" t="inlineStr">
        <is>
          <t>LOW</t>
        </is>
      </c>
      <c r="F2502" t="n">
        <v>4</v>
      </c>
      <c r="G2502" t="n">
        <v>4</v>
      </c>
      <c r="H2502" t="inlineStr">
        <is>
          <t>MEDIUM</t>
        </is>
      </c>
      <c r="I2502" t="n">
        <v>21</v>
      </c>
      <c r="J2502" t="inlineStr">
        <is>
          <t>NO</t>
        </is>
      </c>
      <c r="K2502" t="inlineStr">
        <is>
          <t>2023-12-06</t>
        </is>
      </c>
      <c r="L2502" t="inlineStr">
        <is>
          <t>UPDATE_PACKAGE</t>
        </is>
      </c>
      <c r="M2502" t="inlineStr">
        <is>
          <t>AI/ML Framework — see Huntr advisory</t>
        </is>
      </c>
      <c r="N2502" t="inlineStr">
        <is>
          <t>P3</t>
        </is>
      </c>
      <c r="O2502" t="inlineStr">
        <is>
          <t>Huntr AI/ML security disclosure</t>
        </is>
      </c>
      <c r="P2502" t="n">
        <v>0</v>
      </c>
      <c r="Q2502" t="n">
        <v>0</v>
      </c>
      <c r="R2502" t="inlineStr">
        <is>
          <t>T1195:Supply Chain Compromise</t>
        </is>
      </c>
      <c r="S2502" t="n">
        <v>2</v>
      </c>
      <c r="T2502" t="inlineStr">
        <is>
          <t>MEDIUM (52%)</t>
        </is>
      </c>
      <c r="U2502" t="inlineStr">
        <is>
          <t>YES</t>
        </is>
      </c>
      <c r="V2502" t="inlineStr">
        <is>
          <t>PATCH_AVAILABLE</t>
        </is>
      </c>
      <c r="W2502" t="inlineStr">
        <is>
          <t>https://osv.dev/vulnerability/GHSA-97p7-w86h-vcf9</t>
        </is>
      </c>
      <c r="X2502" t="inlineStr">
        <is>
          <t>NONE</t>
        </is>
      </c>
      <c r="Y2502" t="n">
        <v>0</v>
      </c>
      <c r="Z2502" t="inlineStr"/>
      <c r="AA2502" t="inlineStr">
        <is>
          <t>https://osv.dev/vulnerability/GHSA-97p7-w86h-vcf9</t>
        </is>
      </c>
    </row>
    <row r="2503">
      <c r="A2503" t="inlineStr">
        <is>
          <t>HUNTR_AI_CVE</t>
        </is>
      </c>
      <c r="B2503" t="inlineStr">
        <is>
          <t>CVE-2021-29599</t>
        </is>
      </c>
      <c r="C2503" t="inlineStr">
        <is>
          <t>AI/ML Vulnerability: tensorflow (PyPI): Division by zero in TFLite's implementation of Split | Division by zero in TFLite's implementation of Split</t>
        </is>
      </c>
      <c r="D2503" t="n">
        <v>5</v>
      </c>
      <c r="E2503" t="inlineStr">
        <is>
          <t>LOW</t>
        </is>
      </c>
      <c r="F2503" t="n">
        <v>4</v>
      </c>
      <c r="G2503" t="n">
        <v>4</v>
      </c>
      <c r="H2503" t="inlineStr">
        <is>
          <t>MEDIUM</t>
        </is>
      </c>
      <c r="I2503" t="n">
        <v>21</v>
      </c>
      <c r="J2503" t="inlineStr">
        <is>
          <t>NO</t>
        </is>
      </c>
      <c r="K2503" t="inlineStr">
        <is>
          <t>2026-02-04</t>
        </is>
      </c>
      <c r="L2503" t="inlineStr">
        <is>
          <t>UPDATE_PACKAGE</t>
        </is>
      </c>
      <c r="M2503" t="inlineStr">
        <is>
          <t>AI/ML Framework — see Huntr advisory</t>
        </is>
      </c>
      <c r="N2503" t="inlineStr">
        <is>
          <t>P3</t>
        </is>
      </c>
      <c r="O2503" t="inlineStr">
        <is>
          <t>Huntr AI/ML security disclosure</t>
        </is>
      </c>
      <c r="P2503" t="n">
        <v>0</v>
      </c>
      <c r="Q2503" t="n">
        <v>0</v>
      </c>
      <c r="R2503" t="inlineStr">
        <is>
          <t>T1195:Supply Chain Compromise</t>
        </is>
      </c>
      <c r="S2503" t="n">
        <v>2</v>
      </c>
      <c r="T2503" t="inlineStr">
        <is>
          <t>MEDIUM (52%)</t>
        </is>
      </c>
      <c r="U2503" t="inlineStr">
        <is>
          <t>YES</t>
        </is>
      </c>
      <c r="V2503" t="inlineStr">
        <is>
          <t>PATCH_AVAILABLE</t>
        </is>
      </c>
      <c r="W2503" t="inlineStr">
        <is>
          <t>https://osv.dev/vulnerability/GHSA-97wf-p777-86jq</t>
        </is>
      </c>
      <c r="X2503" t="inlineStr">
        <is>
          <t>NONE</t>
        </is>
      </c>
      <c r="Y2503" t="n">
        <v>0</v>
      </c>
      <c r="Z2503" t="inlineStr"/>
      <c r="AA2503" t="inlineStr">
        <is>
          <t>https://osv.dev/vulnerability/GHSA-97wf-p777-86jq</t>
        </is>
      </c>
    </row>
    <row r="2504">
      <c r="A2504" t="inlineStr">
        <is>
          <t>HUNTR_AI_CVE</t>
        </is>
      </c>
      <c r="B2504" t="inlineStr">
        <is>
          <t>CVE-2022-21733</t>
        </is>
      </c>
      <c r="C2504" t="inlineStr">
        <is>
          <t>AI/ML Vulnerability: tensorflow (PyPI): Memory exhaustion in Tensorflow | Memory exhaustion in Tensorflow</t>
        </is>
      </c>
      <c r="D2504" t="n">
        <v>5</v>
      </c>
      <c r="E2504" t="inlineStr">
        <is>
          <t>LOW</t>
        </is>
      </c>
      <c r="F2504" t="n">
        <v>4</v>
      </c>
      <c r="G2504" t="n">
        <v>4</v>
      </c>
      <c r="H2504" t="inlineStr">
        <is>
          <t>MEDIUM</t>
        </is>
      </c>
      <c r="I2504" t="n">
        <v>21</v>
      </c>
      <c r="J2504" t="inlineStr">
        <is>
          <t>NO</t>
        </is>
      </c>
      <c r="K2504" t="inlineStr">
        <is>
          <t>2024-11-13</t>
        </is>
      </c>
      <c r="L2504" t="inlineStr">
        <is>
          <t>UPDATE_PACKAGE</t>
        </is>
      </c>
      <c r="M2504" t="inlineStr">
        <is>
          <t>AI/ML Framework — see Huntr advisory</t>
        </is>
      </c>
      <c r="N2504" t="inlineStr">
        <is>
          <t>P3</t>
        </is>
      </c>
      <c r="O2504" t="inlineStr">
        <is>
          <t>Huntr AI/ML security disclosure</t>
        </is>
      </c>
      <c r="P2504" t="n">
        <v>0</v>
      </c>
      <c r="Q2504" t="n">
        <v>0</v>
      </c>
      <c r="R2504" t="inlineStr">
        <is>
          <t>T1195:Supply Chain Compromise</t>
        </is>
      </c>
      <c r="S2504" t="n">
        <v>2</v>
      </c>
      <c r="T2504" t="inlineStr">
        <is>
          <t>MEDIUM (52%)</t>
        </is>
      </c>
      <c r="U2504" t="inlineStr">
        <is>
          <t>YES</t>
        </is>
      </c>
      <c r="V2504" t="inlineStr">
        <is>
          <t>PATCH_AVAILABLE</t>
        </is>
      </c>
      <c r="W2504" t="inlineStr">
        <is>
          <t>https://osv.dev/vulnerability/GHSA-98j8-c9q4-r38g</t>
        </is>
      </c>
      <c r="X2504" t="inlineStr">
        <is>
          <t>NONE</t>
        </is>
      </c>
      <c r="Y2504" t="n">
        <v>0</v>
      </c>
      <c r="Z2504" t="inlineStr"/>
      <c r="AA2504" t="inlineStr">
        <is>
          <t>https://osv.dev/vulnerability/GHSA-98j8-c9q4-r38g</t>
        </is>
      </c>
    </row>
    <row r="2505">
      <c r="A2505" t="inlineStr">
        <is>
          <t>HUNTR_AI_CVE</t>
        </is>
      </c>
      <c r="B2505" t="inlineStr">
        <is>
          <t>CVE-2022-23559</t>
        </is>
      </c>
      <c r="C2505" t="inlineStr">
        <is>
          <t>AI/ML Vulnerability: tensorflow (PyPI): Integer overflow in TFLite | Integer overflow in TFLite</t>
        </is>
      </c>
      <c r="D2505" t="n">
        <v>5</v>
      </c>
      <c r="E2505" t="inlineStr">
        <is>
          <t>LOW</t>
        </is>
      </c>
      <c r="F2505" t="n">
        <v>4</v>
      </c>
      <c r="G2505" t="n">
        <v>4</v>
      </c>
      <c r="H2505" t="inlineStr">
        <is>
          <t>MEDIUM</t>
        </is>
      </c>
      <c r="I2505" t="n">
        <v>21</v>
      </c>
      <c r="J2505" t="inlineStr">
        <is>
          <t>NO</t>
        </is>
      </c>
      <c r="K2505" t="inlineStr">
        <is>
          <t>2024-11-13</t>
        </is>
      </c>
      <c r="L2505" t="inlineStr">
        <is>
          <t>UPDATE_PACKAGE</t>
        </is>
      </c>
      <c r="M2505" t="inlineStr">
        <is>
          <t>AI/ML Framework — see Huntr advisory</t>
        </is>
      </c>
      <c r="N2505" t="inlineStr">
        <is>
          <t>P3</t>
        </is>
      </c>
      <c r="O2505" t="inlineStr">
        <is>
          <t>Huntr AI/ML security disclosure</t>
        </is>
      </c>
      <c r="P2505" t="n">
        <v>0</v>
      </c>
      <c r="Q2505" t="n">
        <v>0</v>
      </c>
      <c r="R2505" t="inlineStr">
        <is>
          <t>T1195:Supply Chain Compromise</t>
        </is>
      </c>
      <c r="S2505" t="n">
        <v>2</v>
      </c>
      <c r="T2505" t="inlineStr">
        <is>
          <t>MEDIUM (52%)</t>
        </is>
      </c>
      <c r="U2505" t="inlineStr">
        <is>
          <t>YES</t>
        </is>
      </c>
      <c r="V2505" t="inlineStr">
        <is>
          <t>PATCH_AVAILABLE</t>
        </is>
      </c>
      <c r="W2505" t="inlineStr">
        <is>
          <t>https://osv.dev/vulnerability/GHSA-98p5-x8x4-c9m5</t>
        </is>
      </c>
      <c r="X2505" t="inlineStr">
        <is>
          <t>NONE</t>
        </is>
      </c>
      <c r="Y2505" t="n">
        <v>0</v>
      </c>
      <c r="Z2505" t="inlineStr"/>
      <c r="AA2505" t="inlineStr">
        <is>
          <t>https://osv.dev/vulnerability/GHSA-98p5-x8x4-c9m5</t>
        </is>
      </c>
    </row>
    <row r="2506">
      <c r="A2506" t="inlineStr">
        <is>
          <t>HUNTR_AI_CVE</t>
        </is>
      </c>
      <c r="B2506" t="inlineStr">
        <is>
          <t>CVE-2022-35985</t>
        </is>
      </c>
      <c r="C2506" t="inlineStr">
        <is>
          <t>AI/ML Vulnerability: tensorflow (PyPI): TensorFlow vulnerable to `CHECK` fail in `LRNGrad` | TensorFlow vulnerable to `CHECK` fail in `LRNGrad`</t>
        </is>
      </c>
      <c r="D2506" t="n">
        <v>5</v>
      </c>
      <c r="E2506" t="inlineStr">
        <is>
          <t>LOW</t>
        </is>
      </c>
      <c r="F2506" t="n">
        <v>4</v>
      </c>
      <c r="G2506" t="n">
        <v>4</v>
      </c>
      <c r="H2506" t="inlineStr">
        <is>
          <t>MEDIUM</t>
        </is>
      </c>
      <c r="I2506" t="n">
        <v>21</v>
      </c>
      <c r="J2506" t="inlineStr">
        <is>
          <t>NO</t>
        </is>
      </c>
      <c r="K2506" t="inlineStr">
        <is>
          <t>2023-12-06</t>
        </is>
      </c>
      <c r="L2506" t="inlineStr">
        <is>
          <t>UPDATE_PACKAGE</t>
        </is>
      </c>
      <c r="M2506" t="inlineStr">
        <is>
          <t>AI/ML Framework — see Huntr advisory</t>
        </is>
      </c>
      <c r="N2506" t="inlineStr">
        <is>
          <t>P3</t>
        </is>
      </c>
      <c r="O2506" t="inlineStr">
        <is>
          <t>Huntr AI/ML security disclosure</t>
        </is>
      </c>
      <c r="P2506" t="n">
        <v>0</v>
      </c>
      <c r="Q2506" t="n">
        <v>0</v>
      </c>
      <c r="R2506" t="inlineStr">
        <is>
          <t>T1195:Supply Chain Compromise</t>
        </is>
      </c>
      <c r="S2506" t="n">
        <v>2</v>
      </c>
      <c r="T2506" t="inlineStr">
        <is>
          <t>MEDIUM (52%)</t>
        </is>
      </c>
      <c r="U2506" t="inlineStr">
        <is>
          <t>YES</t>
        </is>
      </c>
      <c r="V2506" t="inlineStr">
        <is>
          <t>PATCH_AVAILABLE</t>
        </is>
      </c>
      <c r="W2506" t="inlineStr">
        <is>
          <t>https://osv.dev/vulnerability/GHSA-9942-r22v-78cp</t>
        </is>
      </c>
      <c r="X2506" t="inlineStr">
        <is>
          <t>NONE</t>
        </is>
      </c>
      <c r="Y2506" t="n">
        <v>0</v>
      </c>
      <c r="Z2506" t="inlineStr"/>
      <c r="AA2506" t="inlineStr">
        <is>
          <t>https://osv.dev/vulnerability/GHSA-9942-r22v-78cp</t>
        </is>
      </c>
    </row>
    <row r="2507">
      <c r="A2507" t="inlineStr">
        <is>
          <t>HUNTR_AI_CVE</t>
        </is>
      </c>
      <c r="B2507" t="inlineStr">
        <is>
          <t>CVE-2022-23561</t>
        </is>
      </c>
      <c r="C2507" t="inlineStr">
        <is>
          <t>AI/ML Vulnerability: tensorflow (PyPI): Out of bounds write in TFLite | Out of bounds write in TFLite</t>
        </is>
      </c>
      <c r="D2507" t="n">
        <v>5</v>
      </c>
      <c r="E2507" t="inlineStr">
        <is>
          <t>LOW</t>
        </is>
      </c>
      <c r="F2507" t="n">
        <v>4</v>
      </c>
      <c r="G2507" t="n">
        <v>4</v>
      </c>
      <c r="H2507" t="inlineStr">
        <is>
          <t>MEDIUM</t>
        </is>
      </c>
      <c r="I2507" t="n">
        <v>21</v>
      </c>
      <c r="J2507" t="inlineStr">
        <is>
          <t>NO</t>
        </is>
      </c>
      <c r="K2507" t="inlineStr">
        <is>
          <t>2024-11-13</t>
        </is>
      </c>
      <c r="L2507" t="inlineStr">
        <is>
          <t>UPDATE_PACKAGE</t>
        </is>
      </c>
      <c r="M2507" t="inlineStr">
        <is>
          <t>AI/ML Framework — see Huntr advisory</t>
        </is>
      </c>
      <c r="N2507" t="inlineStr">
        <is>
          <t>P3</t>
        </is>
      </c>
      <c r="O2507" t="inlineStr">
        <is>
          <t>Huntr AI/ML security disclosure</t>
        </is>
      </c>
      <c r="P2507" t="n">
        <v>0</v>
      </c>
      <c r="Q2507" t="n">
        <v>0</v>
      </c>
      <c r="R2507" t="inlineStr">
        <is>
          <t>T1195:Supply Chain Compromise</t>
        </is>
      </c>
      <c r="S2507" t="n">
        <v>2</v>
      </c>
      <c r="T2507" t="inlineStr">
        <is>
          <t>MEDIUM (52%)</t>
        </is>
      </c>
      <c r="U2507" t="inlineStr">
        <is>
          <t>YES</t>
        </is>
      </c>
      <c r="V2507" t="inlineStr">
        <is>
          <t>PATCH_AVAILABLE</t>
        </is>
      </c>
      <c r="W2507" t="inlineStr">
        <is>
          <t>https://osv.dev/vulnerability/GHSA-9c78-vcq7-7vxq</t>
        </is>
      </c>
      <c r="X2507" t="inlineStr">
        <is>
          <t>NONE</t>
        </is>
      </c>
      <c r="Y2507" t="n">
        <v>0</v>
      </c>
      <c r="Z2507" t="inlineStr"/>
      <c r="AA2507" t="inlineStr">
        <is>
          <t>https://osv.dev/vulnerability/GHSA-9c78-vcq7-7vxq</t>
        </is>
      </c>
    </row>
    <row r="2508">
      <c r="A2508" t="inlineStr">
        <is>
          <t>HUNTR_AI_CVE</t>
        </is>
      </c>
      <c r="B2508" t="inlineStr">
        <is>
          <t>CVE-2021-29601</t>
        </is>
      </c>
      <c r="C2508" t="inlineStr">
        <is>
          <t>AI/ML Vulnerability: tensorflow (PyPI): Integer overflow in TFLite concatentation | Integer overflow in TFLite concatentation</t>
        </is>
      </c>
      <c r="D2508" t="n">
        <v>5</v>
      </c>
      <c r="E2508" t="inlineStr">
        <is>
          <t>LOW</t>
        </is>
      </c>
      <c r="F2508" t="n">
        <v>4</v>
      </c>
      <c r="G2508" t="n">
        <v>4</v>
      </c>
      <c r="H2508" t="inlineStr">
        <is>
          <t>MEDIUM</t>
        </is>
      </c>
      <c r="I2508" t="n">
        <v>21</v>
      </c>
      <c r="J2508" t="inlineStr">
        <is>
          <t>NO</t>
        </is>
      </c>
      <c r="K2508" t="inlineStr">
        <is>
          <t>2026-02-04</t>
        </is>
      </c>
      <c r="L2508" t="inlineStr">
        <is>
          <t>UPDATE_PACKAGE</t>
        </is>
      </c>
      <c r="M2508" t="inlineStr">
        <is>
          <t>AI/ML Framework — see Huntr advisory</t>
        </is>
      </c>
      <c r="N2508" t="inlineStr">
        <is>
          <t>P3</t>
        </is>
      </c>
      <c r="O2508" t="inlineStr">
        <is>
          <t>Huntr AI/ML security disclosure</t>
        </is>
      </c>
      <c r="P2508" t="n">
        <v>0</v>
      </c>
      <c r="Q2508" t="n">
        <v>0</v>
      </c>
      <c r="R2508" t="inlineStr">
        <is>
          <t>T1195:Supply Chain Compromise</t>
        </is>
      </c>
      <c r="S2508" t="n">
        <v>2</v>
      </c>
      <c r="T2508" t="inlineStr">
        <is>
          <t>MEDIUM (52%)</t>
        </is>
      </c>
      <c r="U2508" t="inlineStr">
        <is>
          <t>YES</t>
        </is>
      </c>
      <c r="V2508" t="inlineStr">
        <is>
          <t>PATCH_AVAILABLE</t>
        </is>
      </c>
      <c r="W2508" t="inlineStr">
        <is>
          <t>https://osv.dev/vulnerability/GHSA-9c84-4hx6-xmm4</t>
        </is>
      </c>
      <c r="X2508" t="inlineStr">
        <is>
          <t>NONE</t>
        </is>
      </c>
      <c r="Y2508" t="n">
        <v>0</v>
      </c>
      <c r="Z2508" t="inlineStr"/>
      <c r="AA2508" t="inlineStr">
        <is>
          <t>https://osv.dev/vulnerability/GHSA-9c84-4hx6-xmm4</t>
        </is>
      </c>
    </row>
    <row r="2509">
      <c r="A2509" t="inlineStr">
        <is>
          <t>HUNTR_AI_CVE</t>
        </is>
      </c>
      <c r="B2509" t="inlineStr">
        <is>
          <t>CVE-2021-37675</t>
        </is>
      </c>
      <c r="C2509" t="inlineStr">
        <is>
          <t>AI/ML Vulnerability: tensorflow (PyPI): Division by 0 in most convolution operators | Division by 0 in most convolution operators</t>
        </is>
      </c>
      <c r="D2509" t="n">
        <v>5</v>
      </c>
      <c r="E2509" t="inlineStr">
        <is>
          <t>LOW</t>
        </is>
      </c>
      <c r="F2509" t="n">
        <v>4</v>
      </c>
      <c r="G2509" t="n">
        <v>4</v>
      </c>
      <c r="H2509" t="inlineStr">
        <is>
          <t>MEDIUM</t>
        </is>
      </c>
      <c r="I2509" t="n">
        <v>21</v>
      </c>
      <c r="J2509" t="inlineStr">
        <is>
          <t>NO</t>
        </is>
      </c>
      <c r="K2509" t="inlineStr">
        <is>
          <t>2026-02-04</t>
        </is>
      </c>
      <c r="L2509" t="inlineStr">
        <is>
          <t>UPDATE_PACKAGE</t>
        </is>
      </c>
      <c r="M2509" t="inlineStr">
        <is>
          <t>AI/ML Framework — see Huntr advisory</t>
        </is>
      </c>
      <c r="N2509" t="inlineStr">
        <is>
          <t>P3</t>
        </is>
      </c>
      <c r="O2509" t="inlineStr">
        <is>
          <t>Huntr AI/ML security disclosure</t>
        </is>
      </c>
      <c r="P2509" t="n">
        <v>0</v>
      </c>
      <c r="Q2509" t="n">
        <v>0</v>
      </c>
      <c r="R2509" t="inlineStr">
        <is>
          <t>T1195:Supply Chain Compromise</t>
        </is>
      </c>
      <c r="S2509" t="n">
        <v>2</v>
      </c>
      <c r="T2509" t="inlineStr">
        <is>
          <t>MEDIUM (52%)</t>
        </is>
      </c>
      <c r="U2509" t="inlineStr">
        <is>
          <t>YES</t>
        </is>
      </c>
      <c r="V2509" t="inlineStr">
        <is>
          <t>PATCH_AVAILABLE</t>
        </is>
      </c>
      <c r="W2509" t="inlineStr">
        <is>
          <t>https://osv.dev/vulnerability/GHSA-9c8h-2mv3-49ww</t>
        </is>
      </c>
      <c r="X2509" t="inlineStr">
        <is>
          <t>NONE</t>
        </is>
      </c>
      <c r="Y2509" t="n">
        <v>0</v>
      </c>
      <c r="Z2509" t="inlineStr"/>
      <c r="AA2509" t="inlineStr">
        <is>
          <t>https://osv.dev/vulnerability/GHSA-9c8h-2mv3-49ww</t>
        </is>
      </c>
    </row>
    <row r="2510">
      <c r="A2510" t="inlineStr">
        <is>
          <t>HUNTR_AI_CVE</t>
        </is>
      </c>
      <c r="B2510" t="inlineStr">
        <is>
          <t>CVE-2021-37641</t>
        </is>
      </c>
      <c r="C2510" t="inlineStr">
        <is>
          <t>AI/ML Vulnerability: tensorflow (PyPI): Heap OOB in `RaggedGather` | Heap OOB in `RaggedGather`</t>
        </is>
      </c>
      <c r="D2510" t="n">
        <v>5</v>
      </c>
      <c r="E2510" t="inlineStr">
        <is>
          <t>LOW</t>
        </is>
      </c>
      <c r="F2510" t="n">
        <v>4</v>
      </c>
      <c r="G2510" t="n">
        <v>4</v>
      </c>
      <c r="H2510" t="inlineStr">
        <is>
          <t>MEDIUM</t>
        </is>
      </c>
      <c r="I2510" t="n">
        <v>21</v>
      </c>
      <c r="J2510" t="inlineStr">
        <is>
          <t>NO</t>
        </is>
      </c>
      <c r="K2510" t="inlineStr">
        <is>
          <t>2026-02-04</t>
        </is>
      </c>
      <c r="L2510" t="inlineStr">
        <is>
          <t>UPDATE_PACKAGE</t>
        </is>
      </c>
      <c r="M2510" t="inlineStr">
        <is>
          <t>AI/ML Framework — see Huntr advisory</t>
        </is>
      </c>
      <c r="N2510" t="inlineStr">
        <is>
          <t>P3</t>
        </is>
      </c>
      <c r="O2510" t="inlineStr">
        <is>
          <t>Huntr AI/ML security disclosure</t>
        </is>
      </c>
      <c r="P2510" t="n">
        <v>0</v>
      </c>
      <c r="Q2510" t="n">
        <v>0</v>
      </c>
      <c r="R2510" t="inlineStr">
        <is>
          <t>T1195:Supply Chain Compromise</t>
        </is>
      </c>
      <c r="S2510" t="n">
        <v>2</v>
      </c>
      <c r="T2510" t="inlineStr">
        <is>
          <t>MEDIUM (52%)</t>
        </is>
      </c>
      <c r="U2510" t="inlineStr">
        <is>
          <t>YES</t>
        </is>
      </c>
      <c r="V2510" t="inlineStr">
        <is>
          <t>PATCH_AVAILABLE</t>
        </is>
      </c>
      <c r="W2510" t="inlineStr">
        <is>
          <t>https://osv.dev/vulnerability/GHSA-9c8h-vvrj-w2p8</t>
        </is>
      </c>
      <c r="X2510" t="inlineStr">
        <is>
          <t>NONE</t>
        </is>
      </c>
      <c r="Y2510" t="n">
        <v>0</v>
      </c>
      <c r="Z2510" t="inlineStr"/>
      <c r="AA2510" t="inlineStr">
        <is>
          <t>https://osv.dev/vulnerability/GHSA-9c8h-vvrj-w2p8</t>
        </is>
      </c>
    </row>
    <row r="2511">
      <c r="A2511" t="inlineStr">
        <is>
          <t>HUNTR_AI_CVE</t>
        </is>
      </c>
      <c r="B2511" t="inlineStr">
        <is>
          <t>CVE-2022-36026</t>
        </is>
      </c>
      <c r="C2511" t="inlineStr">
        <is>
          <t>AI/ML Vulnerability: tensorflow (PyPI): TensorFlow vulnerable to `CHECK` fail in `QuantizeAndDequantizeV3` | TensorFlow vulnerable to `CHECK` fail in `QuantizeAndDequantizeV3`</t>
        </is>
      </c>
      <c r="D2511" t="n">
        <v>5</v>
      </c>
      <c r="E2511" t="inlineStr">
        <is>
          <t>LOW</t>
        </is>
      </c>
      <c r="F2511" t="n">
        <v>4</v>
      </c>
      <c r="G2511" t="n">
        <v>4</v>
      </c>
      <c r="H2511" t="inlineStr">
        <is>
          <t>MEDIUM</t>
        </is>
      </c>
      <c r="I2511" t="n">
        <v>21</v>
      </c>
      <c r="J2511" t="inlineStr">
        <is>
          <t>NO</t>
        </is>
      </c>
      <c r="K2511" t="inlineStr">
        <is>
          <t>2023-12-06</t>
        </is>
      </c>
      <c r="L2511" t="inlineStr">
        <is>
          <t>UPDATE_PACKAGE</t>
        </is>
      </c>
      <c r="M2511" t="inlineStr">
        <is>
          <t>AI/ML Framework — see Huntr advisory</t>
        </is>
      </c>
      <c r="N2511" t="inlineStr">
        <is>
          <t>P3</t>
        </is>
      </c>
      <c r="O2511" t="inlineStr">
        <is>
          <t>Huntr AI/ML security disclosure</t>
        </is>
      </c>
      <c r="P2511" t="n">
        <v>0</v>
      </c>
      <c r="Q2511" t="n">
        <v>0</v>
      </c>
      <c r="R2511" t="inlineStr">
        <is>
          <t>T1195:Supply Chain Compromise</t>
        </is>
      </c>
      <c r="S2511" t="n">
        <v>2</v>
      </c>
      <c r="T2511" t="inlineStr">
        <is>
          <t>MEDIUM (52%)</t>
        </is>
      </c>
      <c r="U2511" t="inlineStr">
        <is>
          <t>YES</t>
        </is>
      </c>
      <c r="V2511" t="inlineStr">
        <is>
          <t>PATCH_AVAILABLE</t>
        </is>
      </c>
      <c r="W2511" t="inlineStr">
        <is>
          <t>https://osv.dev/vulnerability/GHSA-9cr2-8pwr-fhfq</t>
        </is>
      </c>
      <c r="X2511" t="inlineStr">
        <is>
          <t>NONE</t>
        </is>
      </c>
      <c r="Y2511" t="n">
        <v>0</v>
      </c>
      <c r="Z2511" t="inlineStr"/>
      <c r="AA2511" t="inlineStr">
        <is>
          <t>https://osv.dev/vulnerability/GHSA-9cr2-8pwr-fhfq</t>
        </is>
      </c>
    </row>
    <row r="2512">
      <c r="A2512" t="inlineStr">
        <is>
          <t>HUNTR_AI_CVE</t>
        </is>
      </c>
      <c r="B2512" t="inlineStr">
        <is>
          <t>CVE-2021-41218</t>
        </is>
      </c>
      <c r="C2512" t="inlineStr">
        <is>
          <t>AI/ML Vulnerability: tensorflow (PyPI): Integer division by 0 in `tf.raw_ops.AllToAll` | Integer division by 0 in `tf.raw_ops.AllToAll`</t>
        </is>
      </c>
      <c r="D2512" t="n">
        <v>5</v>
      </c>
      <c r="E2512" t="inlineStr">
        <is>
          <t>LOW</t>
        </is>
      </c>
      <c r="F2512" t="n">
        <v>4</v>
      </c>
      <c r="G2512" t="n">
        <v>4</v>
      </c>
      <c r="H2512" t="inlineStr">
        <is>
          <t>MEDIUM</t>
        </is>
      </c>
      <c r="I2512" t="n">
        <v>21</v>
      </c>
      <c r="J2512" t="inlineStr">
        <is>
          <t>NO</t>
        </is>
      </c>
      <c r="K2512" t="inlineStr">
        <is>
          <t>2026-02-04</t>
        </is>
      </c>
      <c r="L2512" t="inlineStr">
        <is>
          <t>UPDATE_PACKAGE</t>
        </is>
      </c>
      <c r="M2512" t="inlineStr">
        <is>
          <t>AI/ML Framework — see Huntr advisory</t>
        </is>
      </c>
      <c r="N2512" t="inlineStr">
        <is>
          <t>P3</t>
        </is>
      </c>
      <c r="O2512" t="inlineStr">
        <is>
          <t>Huntr AI/ML security disclosure</t>
        </is>
      </c>
      <c r="P2512" t="n">
        <v>0</v>
      </c>
      <c r="Q2512" t="n">
        <v>0</v>
      </c>
      <c r="R2512" t="inlineStr">
        <is>
          <t>T1195:Supply Chain Compromise</t>
        </is>
      </c>
      <c r="S2512" t="n">
        <v>2</v>
      </c>
      <c r="T2512" t="inlineStr">
        <is>
          <t>MEDIUM (52%)</t>
        </is>
      </c>
      <c r="U2512" t="inlineStr">
        <is>
          <t>YES</t>
        </is>
      </c>
      <c r="V2512" t="inlineStr">
        <is>
          <t>PATCH_AVAILABLE</t>
        </is>
      </c>
      <c r="W2512" t="inlineStr">
        <is>
          <t>https://osv.dev/vulnerability/GHSA-9crf-c6qr-r273</t>
        </is>
      </c>
      <c r="X2512" t="inlineStr">
        <is>
          <t>NONE</t>
        </is>
      </c>
      <c r="Y2512" t="n">
        <v>0</v>
      </c>
      <c r="Z2512" t="inlineStr"/>
      <c r="AA2512" t="inlineStr">
        <is>
          <t>https://osv.dev/vulnerability/GHSA-9crf-c6qr-r273</t>
        </is>
      </c>
    </row>
    <row r="2513">
      <c r="A2513" t="inlineStr">
        <is>
          <t>HUNTR_AI_CVE</t>
        </is>
      </c>
      <c r="B2513" t="inlineStr">
        <is>
          <t>CVE-2022-35971</t>
        </is>
      </c>
      <c r="C2513" t="inlineStr">
        <is>
          <t>AI/ML Vulnerability: tensorflow (PyPI):  TensorFlow vulnerable to `CHECK` fail in `FakeQuantWithMinMaxVars` |  TensorFlow vulnerable to `CHECK` fail in `FakeQuantWithMinMaxVars`</t>
        </is>
      </c>
      <c r="D2513" t="n">
        <v>5</v>
      </c>
      <c r="E2513" t="inlineStr">
        <is>
          <t>LOW</t>
        </is>
      </c>
      <c r="F2513" t="n">
        <v>4</v>
      </c>
      <c r="G2513" t="n">
        <v>4</v>
      </c>
      <c r="H2513" t="inlineStr">
        <is>
          <t>MEDIUM</t>
        </is>
      </c>
      <c r="I2513" t="n">
        <v>21</v>
      </c>
      <c r="J2513" t="inlineStr">
        <is>
          <t>NO</t>
        </is>
      </c>
      <c r="K2513" t="inlineStr">
        <is>
          <t>2023-12-06</t>
        </is>
      </c>
      <c r="L2513" t="inlineStr">
        <is>
          <t>UPDATE_PACKAGE</t>
        </is>
      </c>
      <c r="M2513" t="inlineStr">
        <is>
          <t>AI/ML Framework — see Huntr advisory</t>
        </is>
      </c>
      <c r="N2513" t="inlineStr">
        <is>
          <t>P3</t>
        </is>
      </c>
      <c r="O2513" t="inlineStr">
        <is>
          <t>Huntr AI/ML security disclosure</t>
        </is>
      </c>
      <c r="P2513" t="n">
        <v>0</v>
      </c>
      <c r="Q2513" t="n">
        <v>0</v>
      </c>
      <c r="R2513" t="inlineStr">
        <is>
          <t>T1195:Supply Chain Compromise</t>
        </is>
      </c>
      <c r="S2513" t="n">
        <v>2</v>
      </c>
      <c r="T2513" t="inlineStr">
        <is>
          <t>MEDIUM (52%)</t>
        </is>
      </c>
      <c r="U2513" t="inlineStr">
        <is>
          <t>YES</t>
        </is>
      </c>
      <c r="V2513" t="inlineStr">
        <is>
          <t>PATCH_AVAILABLE</t>
        </is>
      </c>
      <c r="W2513" t="inlineStr">
        <is>
          <t>https://osv.dev/vulnerability/GHSA-9fpg-838v-wpv7</t>
        </is>
      </c>
      <c r="X2513" t="inlineStr">
        <is>
          <t>NONE</t>
        </is>
      </c>
      <c r="Y2513" t="n">
        <v>0</v>
      </c>
      <c r="Z2513" t="inlineStr"/>
      <c r="AA2513" t="inlineStr">
        <is>
          <t>https://osv.dev/vulnerability/GHSA-9fpg-838v-wpv7</t>
        </is>
      </c>
    </row>
    <row r="2514">
      <c r="A2514" t="inlineStr">
        <is>
          <t>HUNTR_AI_CVE</t>
        </is>
      </c>
      <c r="B2514" t="inlineStr">
        <is>
          <t>CVE-2022-23558</t>
        </is>
      </c>
      <c r="C2514" t="inlineStr">
        <is>
          <t>AI/ML Vulnerability: tensorflow (PyPI): Integer overflow in TFLite array creation | Integer overflow in TFLite array creation</t>
        </is>
      </c>
      <c r="D2514" t="n">
        <v>5</v>
      </c>
      <c r="E2514" t="inlineStr">
        <is>
          <t>LOW</t>
        </is>
      </c>
      <c r="F2514" t="n">
        <v>4</v>
      </c>
      <c r="G2514" t="n">
        <v>4</v>
      </c>
      <c r="H2514" t="inlineStr">
        <is>
          <t>MEDIUM</t>
        </is>
      </c>
      <c r="I2514" t="n">
        <v>21</v>
      </c>
      <c r="J2514" t="inlineStr">
        <is>
          <t>NO</t>
        </is>
      </c>
      <c r="K2514" t="inlineStr">
        <is>
          <t>2024-11-13</t>
        </is>
      </c>
      <c r="L2514" t="inlineStr">
        <is>
          <t>UPDATE_PACKAGE</t>
        </is>
      </c>
      <c r="M2514" t="inlineStr">
        <is>
          <t>AI/ML Framework — see Huntr advisory</t>
        </is>
      </c>
      <c r="N2514" t="inlineStr">
        <is>
          <t>P3</t>
        </is>
      </c>
      <c r="O2514" t="inlineStr">
        <is>
          <t>Huntr AI/ML security disclosure</t>
        </is>
      </c>
      <c r="P2514" t="n">
        <v>0</v>
      </c>
      <c r="Q2514" t="n">
        <v>0</v>
      </c>
      <c r="R2514" t="inlineStr">
        <is>
          <t>T1195:Supply Chain Compromise</t>
        </is>
      </c>
      <c r="S2514" t="n">
        <v>2</v>
      </c>
      <c r="T2514" t="inlineStr">
        <is>
          <t>MEDIUM (52%)</t>
        </is>
      </c>
      <c r="U2514" t="inlineStr">
        <is>
          <t>YES</t>
        </is>
      </c>
      <c r="V2514" t="inlineStr">
        <is>
          <t>PATCH_AVAILABLE</t>
        </is>
      </c>
      <c r="W2514" t="inlineStr">
        <is>
          <t>https://osv.dev/vulnerability/GHSA-9gwq-6cwj-47h3</t>
        </is>
      </c>
      <c r="X2514" t="inlineStr">
        <is>
          <t>NONE</t>
        </is>
      </c>
      <c r="Y2514" t="n">
        <v>0</v>
      </c>
      <c r="Z2514" t="inlineStr"/>
      <c r="AA2514" t="inlineStr">
        <is>
          <t>https://osv.dev/vulnerability/GHSA-9gwq-6cwj-47h3</t>
        </is>
      </c>
    </row>
    <row r="2515">
      <c r="A2515" t="inlineStr">
        <is>
          <t>HUNTR_AI_CVE</t>
        </is>
      </c>
      <c r="B2515" t="inlineStr">
        <is>
          <t>CVE-2022-36019</t>
        </is>
      </c>
      <c r="C2515" t="inlineStr">
        <is>
          <t>AI/ML Vulnerability: tensorflow (PyPI): TensorFlow vulnerable to `CHECK` fail in `FakeQuantWithMinMaxVarsPerChannel` | TensorFlow vulnerable to `CHECK` fail in `FakeQuantWithMinMaxVarsPerChannel`</t>
        </is>
      </c>
      <c r="D2515" t="n">
        <v>5</v>
      </c>
      <c r="E2515" t="inlineStr">
        <is>
          <t>LOW</t>
        </is>
      </c>
      <c r="F2515" t="n">
        <v>4</v>
      </c>
      <c r="G2515" t="n">
        <v>4</v>
      </c>
      <c r="H2515" t="inlineStr">
        <is>
          <t>MEDIUM</t>
        </is>
      </c>
      <c r="I2515" t="n">
        <v>21</v>
      </c>
      <c r="J2515" t="inlineStr">
        <is>
          <t>NO</t>
        </is>
      </c>
      <c r="K2515" t="inlineStr">
        <is>
          <t>2023-12-06</t>
        </is>
      </c>
      <c r="L2515" t="inlineStr">
        <is>
          <t>UPDATE_PACKAGE</t>
        </is>
      </c>
      <c r="M2515" t="inlineStr">
        <is>
          <t>AI/ML Framework — see Huntr advisory</t>
        </is>
      </c>
      <c r="N2515" t="inlineStr">
        <is>
          <t>P3</t>
        </is>
      </c>
      <c r="O2515" t="inlineStr">
        <is>
          <t>Huntr AI/ML security disclosure</t>
        </is>
      </c>
      <c r="P2515" t="n">
        <v>0</v>
      </c>
      <c r="Q2515" t="n">
        <v>0</v>
      </c>
      <c r="R2515" t="inlineStr">
        <is>
          <t>T1195:Supply Chain Compromise</t>
        </is>
      </c>
      <c r="S2515" t="n">
        <v>2</v>
      </c>
      <c r="T2515" t="inlineStr">
        <is>
          <t>MEDIUM (52%)</t>
        </is>
      </c>
      <c r="U2515" t="inlineStr">
        <is>
          <t>YES</t>
        </is>
      </c>
      <c r="V2515" t="inlineStr">
        <is>
          <t>PATCH_AVAILABLE</t>
        </is>
      </c>
      <c r="W2515" t="inlineStr">
        <is>
          <t>https://osv.dev/vulnerability/GHSA-9j4v-pp28-mxv7</t>
        </is>
      </c>
      <c r="X2515" t="inlineStr">
        <is>
          <t>NONE</t>
        </is>
      </c>
      <c r="Y2515" t="n">
        <v>0</v>
      </c>
      <c r="Z2515" t="inlineStr"/>
      <c r="AA2515" t="inlineStr">
        <is>
          <t>https://osv.dev/vulnerability/GHSA-9j4v-pp28-mxv7</t>
        </is>
      </c>
    </row>
    <row r="2516">
      <c r="A2516" t="inlineStr">
        <is>
          <t>HUNTR_AI_CVE</t>
        </is>
      </c>
      <c r="B2516" t="inlineStr">
        <is>
          <t>CVE-2020-26269</t>
        </is>
      </c>
      <c r="C2516" t="inlineStr">
        <is>
          <t>AI/ML Vulnerability: tensorflow (PyPI): TensorFlow vulnerable to heap out of bounds read in filesystem glob matching | TensorFlow vulnerable to heap out of bounds read in filesystem glob matching</t>
        </is>
      </c>
      <c r="D2516" t="n">
        <v>5</v>
      </c>
      <c r="E2516" t="inlineStr">
        <is>
          <t>LOW</t>
        </is>
      </c>
      <c r="F2516" t="n">
        <v>4</v>
      </c>
      <c r="G2516" t="n">
        <v>4</v>
      </c>
      <c r="H2516" t="inlineStr">
        <is>
          <t>MEDIUM</t>
        </is>
      </c>
      <c r="I2516" t="n">
        <v>21</v>
      </c>
      <c r="J2516" t="inlineStr">
        <is>
          <t>NO</t>
        </is>
      </c>
      <c r="K2516" t="inlineStr">
        <is>
          <t>2026-02-04</t>
        </is>
      </c>
      <c r="L2516" t="inlineStr">
        <is>
          <t>UPDATE_PACKAGE</t>
        </is>
      </c>
      <c r="M2516" t="inlineStr">
        <is>
          <t>AI/ML Framework — see Huntr advisory</t>
        </is>
      </c>
      <c r="N2516" t="inlineStr">
        <is>
          <t>P3</t>
        </is>
      </c>
      <c r="O2516" t="inlineStr">
        <is>
          <t>Huntr AI/ML security disclosure</t>
        </is>
      </c>
      <c r="P2516" t="n">
        <v>0</v>
      </c>
      <c r="Q2516" t="n">
        <v>0</v>
      </c>
      <c r="R2516" t="inlineStr">
        <is>
          <t>T1195:Supply Chain Compromise</t>
        </is>
      </c>
      <c r="S2516" t="n">
        <v>2</v>
      </c>
      <c r="T2516" t="inlineStr">
        <is>
          <t>MEDIUM (52%)</t>
        </is>
      </c>
      <c r="U2516" t="inlineStr">
        <is>
          <t>YES</t>
        </is>
      </c>
      <c r="V2516" t="inlineStr">
        <is>
          <t>PATCH_AVAILABLE</t>
        </is>
      </c>
      <c r="W2516" t="inlineStr">
        <is>
          <t>https://osv.dev/vulnerability/GHSA-9jjw-hf72-3mxw</t>
        </is>
      </c>
      <c r="X2516" t="inlineStr">
        <is>
          <t>NONE</t>
        </is>
      </c>
      <c r="Y2516" t="n">
        <v>0</v>
      </c>
      <c r="Z2516" t="inlineStr"/>
      <c r="AA2516" t="inlineStr">
        <is>
          <t>https://osv.dev/vulnerability/GHSA-9jjw-hf72-3mxw</t>
        </is>
      </c>
    </row>
    <row r="2517">
      <c r="A2517" t="inlineStr">
        <is>
          <t>HUNTR_AI_CVE</t>
        </is>
      </c>
      <c r="B2517" t="inlineStr">
        <is>
          <t>CVE-2020-15194</t>
        </is>
      </c>
      <c r="C2517" t="inlineStr">
        <is>
          <t>AI/ML Vulnerability: tensorflow (PyPI): Denial of Service in Tensorflow | Denial of Service in Tensorflow</t>
        </is>
      </c>
      <c r="D2517" t="n">
        <v>5</v>
      </c>
      <c r="E2517" t="inlineStr">
        <is>
          <t>LOW</t>
        </is>
      </c>
      <c r="F2517" t="n">
        <v>4</v>
      </c>
      <c r="G2517" t="n">
        <v>4</v>
      </c>
      <c r="H2517" t="inlineStr">
        <is>
          <t>MEDIUM</t>
        </is>
      </c>
      <c r="I2517" t="n">
        <v>21</v>
      </c>
      <c r="J2517" t="inlineStr">
        <is>
          <t>NO</t>
        </is>
      </c>
      <c r="K2517" t="inlineStr">
        <is>
          <t>2026-02-04</t>
        </is>
      </c>
      <c r="L2517" t="inlineStr">
        <is>
          <t>UPDATE_PACKAGE</t>
        </is>
      </c>
      <c r="M2517" t="inlineStr">
        <is>
          <t>AI/ML Framework — see Huntr advisory</t>
        </is>
      </c>
      <c r="N2517" t="inlineStr">
        <is>
          <t>P3</t>
        </is>
      </c>
      <c r="O2517" t="inlineStr">
        <is>
          <t>Huntr AI/ML security disclosure</t>
        </is>
      </c>
      <c r="P2517" t="n">
        <v>0</v>
      </c>
      <c r="Q2517" t="n">
        <v>0</v>
      </c>
      <c r="R2517" t="inlineStr">
        <is>
          <t>T1195:Supply Chain Compromise</t>
        </is>
      </c>
      <c r="S2517" t="n">
        <v>2</v>
      </c>
      <c r="T2517" t="inlineStr">
        <is>
          <t>MEDIUM (52%)</t>
        </is>
      </c>
      <c r="U2517" t="inlineStr">
        <is>
          <t>YES</t>
        </is>
      </c>
      <c r="V2517" t="inlineStr">
        <is>
          <t>PATCH_AVAILABLE</t>
        </is>
      </c>
      <c r="W2517" t="inlineStr">
        <is>
          <t>https://osv.dev/vulnerability/GHSA-9mqp-7v2h-2382</t>
        </is>
      </c>
      <c r="X2517" t="inlineStr">
        <is>
          <t>NONE</t>
        </is>
      </c>
      <c r="Y2517" t="n">
        <v>0</v>
      </c>
      <c r="Z2517" t="inlineStr"/>
      <c r="AA2517" t="inlineStr">
        <is>
          <t>https://osv.dev/vulnerability/GHSA-9mqp-7v2h-2382</t>
        </is>
      </c>
    </row>
    <row r="2518">
      <c r="A2518" t="inlineStr">
        <is>
          <t>HUNTR_AI_CVE</t>
        </is>
      </c>
      <c r="B2518" t="inlineStr">
        <is>
          <t>CVE-2022-23570</t>
        </is>
      </c>
      <c r="C2518" t="inlineStr">
        <is>
          <t>AI/ML Vulnerability: tensorflow (PyPI): Null-dereference in Tensorflow | Null-dereference in Tensorflow</t>
        </is>
      </c>
      <c r="D2518" t="n">
        <v>5</v>
      </c>
      <c r="E2518" t="inlineStr">
        <is>
          <t>LOW</t>
        </is>
      </c>
      <c r="F2518" t="n">
        <v>4</v>
      </c>
      <c r="G2518" t="n">
        <v>4</v>
      </c>
      <c r="H2518" t="inlineStr">
        <is>
          <t>MEDIUM</t>
        </is>
      </c>
      <c r="I2518" t="n">
        <v>21</v>
      </c>
      <c r="J2518" t="inlineStr">
        <is>
          <t>NO</t>
        </is>
      </c>
      <c r="K2518" t="inlineStr">
        <is>
          <t>2024-11-13</t>
        </is>
      </c>
      <c r="L2518" t="inlineStr">
        <is>
          <t>UPDATE_PACKAGE</t>
        </is>
      </c>
      <c r="M2518" t="inlineStr">
        <is>
          <t>AI/ML Framework — see Huntr advisory</t>
        </is>
      </c>
      <c r="N2518" t="inlineStr">
        <is>
          <t>P3</t>
        </is>
      </c>
      <c r="O2518" t="inlineStr">
        <is>
          <t>Huntr AI/ML security disclosure</t>
        </is>
      </c>
      <c r="P2518" t="n">
        <v>0</v>
      </c>
      <c r="Q2518" t="n">
        <v>0</v>
      </c>
      <c r="R2518" t="inlineStr">
        <is>
          <t>T1195:Supply Chain Compromise</t>
        </is>
      </c>
      <c r="S2518" t="n">
        <v>2</v>
      </c>
      <c r="T2518" t="inlineStr">
        <is>
          <t>MEDIUM (52%)</t>
        </is>
      </c>
      <c r="U2518" t="inlineStr">
        <is>
          <t>YES</t>
        </is>
      </c>
      <c r="V2518" t="inlineStr">
        <is>
          <t>PATCH_AVAILABLE</t>
        </is>
      </c>
      <c r="W2518" t="inlineStr">
        <is>
          <t>https://osv.dev/vulnerability/GHSA-9p77-mmrw-69c7</t>
        </is>
      </c>
      <c r="X2518" t="inlineStr">
        <is>
          <t>NONE</t>
        </is>
      </c>
      <c r="Y2518" t="n">
        <v>0</v>
      </c>
      <c r="Z2518" t="inlineStr"/>
      <c r="AA2518" t="inlineStr">
        <is>
          <t>https://osv.dev/vulnerability/GHSA-9p77-mmrw-69c7</t>
        </is>
      </c>
    </row>
    <row r="2519">
      <c r="A2519" t="inlineStr">
        <is>
          <t>HUNTR_AI_CVE</t>
        </is>
      </c>
      <c r="B2519" t="inlineStr">
        <is>
          <t>CVE-2022-23589</t>
        </is>
      </c>
      <c r="C2519" t="inlineStr">
        <is>
          <t>AI/ML Vulnerability: tensorflow (PyPI): Null pointer dereference in Grappler's `IsConstant` | Null pointer dereference in Grappler's `IsConstant`</t>
        </is>
      </c>
      <c r="D2519" t="n">
        <v>5</v>
      </c>
      <c r="E2519" t="inlineStr">
        <is>
          <t>LOW</t>
        </is>
      </c>
      <c r="F2519" t="n">
        <v>4</v>
      </c>
      <c r="G2519" t="n">
        <v>4</v>
      </c>
      <c r="H2519" t="inlineStr">
        <is>
          <t>MEDIUM</t>
        </is>
      </c>
      <c r="I2519" t="n">
        <v>21</v>
      </c>
      <c r="J2519" t="inlineStr">
        <is>
          <t>NO</t>
        </is>
      </c>
      <c r="K2519" t="inlineStr">
        <is>
          <t>2024-11-07</t>
        </is>
      </c>
      <c r="L2519" t="inlineStr">
        <is>
          <t>UPDATE_PACKAGE</t>
        </is>
      </c>
      <c r="M2519" t="inlineStr">
        <is>
          <t>AI/ML Framework — see Huntr advisory</t>
        </is>
      </c>
      <c r="N2519" t="inlineStr">
        <is>
          <t>P3</t>
        </is>
      </c>
      <c r="O2519" t="inlineStr">
        <is>
          <t>Huntr AI/ML security disclosure</t>
        </is>
      </c>
      <c r="P2519" t="n">
        <v>0</v>
      </c>
      <c r="Q2519" t="n">
        <v>0</v>
      </c>
      <c r="R2519" t="inlineStr">
        <is>
          <t>T1195:Supply Chain Compromise</t>
        </is>
      </c>
      <c r="S2519" t="n">
        <v>2</v>
      </c>
      <c r="T2519" t="inlineStr">
        <is>
          <t>MEDIUM (52%)</t>
        </is>
      </c>
      <c r="U2519" t="inlineStr">
        <is>
          <t>YES</t>
        </is>
      </c>
      <c r="V2519" t="inlineStr">
        <is>
          <t>PATCH_AVAILABLE</t>
        </is>
      </c>
      <c r="W2519" t="inlineStr">
        <is>
          <t>https://osv.dev/vulnerability/GHSA-9px9-73fg-3fqp</t>
        </is>
      </c>
      <c r="X2519" t="inlineStr">
        <is>
          <t>NONE</t>
        </is>
      </c>
      <c r="Y2519" t="n">
        <v>0</v>
      </c>
      <c r="Z2519" t="inlineStr"/>
      <c r="AA2519" t="inlineStr">
        <is>
          <t>https://osv.dev/vulnerability/GHSA-9px9-73fg-3fqp</t>
        </is>
      </c>
    </row>
    <row r="2520">
      <c r="A2520" t="inlineStr">
        <is>
          <t>HUNTR_AI_CVE</t>
        </is>
      </c>
      <c r="B2520" t="inlineStr">
        <is>
          <t>CVE-2021-29611</t>
        </is>
      </c>
      <c r="C2520" t="inlineStr">
        <is>
          <t>AI/ML Vulnerability: tensorflow (PyPI): Incomplete validation in `SparseReshape` | Incomplete validation in `SparseReshape`</t>
        </is>
      </c>
      <c r="D2520" t="n">
        <v>5</v>
      </c>
      <c r="E2520" t="inlineStr">
        <is>
          <t>LOW</t>
        </is>
      </c>
      <c r="F2520" t="n">
        <v>4</v>
      </c>
      <c r="G2520" t="n">
        <v>4</v>
      </c>
      <c r="H2520" t="inlineStr">
        <is>
          <t>MEDIUM</t>
        </is>
      </c>
      <c r="I2520" t="n">
        <v>21</v>
      </c>
      <c r="J2520" t="inlineStr">
        <is>
          <t>NO</t>
        </is>
      </c>
      <c r="K2520" t="inlineStr">
        <is>
          <t>2026-02-04</t>
        </is>
      </c>
      <c r="L2520" t="inlineStr">
        <is>
          <t>UPDATE_PACKAGE</t>
        </is>
      </c>
      <c r="M2520" t="inlineStr">
        <is>
          <t>AI/ML Framework — see Huntr advisory</t>
        </is>
      </c>
      <c r="N2520" t="inlineStr">
        <is>
          <t>P3</t>
        </is>
      </c>
      <c r="O2520" t="inlineStr">
        <is>
          <t>Huntr AI/ML security disclosure</t>
        </is>
      </c>
      <c r="P2520" t="n">
        <v>0</v>
      </c>
      <c r="Q2520" t="n">
        <v>0</v>
      </c>
      <c r="R2520" t="inlineStr">
        <is>
          <t>T1195:Supply Chain Compromise</t>
        </is>
      </c>
      <c r="S2520" t="n">
        <v>2</v>
      </c>
      <c r="T2520" t="inlineStr">
        <is>
          <t>MEDIUM (52%)</t>
        </is>
      </c>
      <c r="U2520" t="inlineStr">
        <is>
          <t>YES</t>
        </is>
      </c>
      <c r="V2520" t="inlineStr">
        <is>
          <t>PATCH_AVAILABLE</t>
        </is>
      </c>
      <c r="W2520" t="inlineStr">
        <is>
          <t>https://osv.dev/vulnerability/GHSA-9rpc-5v9q-5r7f</t>
        </is>
      </c>
      <c r="X2520" t="inlineStr">
        <is>
          <t>NONE</t>
        </is>
      </c>
      <c r="Y2520" t="n">
        <v>0</v>
      </c>
      <c r="Z2520" t="inlineStr"/>
      <c r="AA2520" t="inlineStr">
        <is>
          <t>https://osv.dev/vulnerability/GHSA-9rpc-5v9q-5r7f</t>
        </is>
      </c>
    </row>
    <row r="2521">
      <c r="A2521" t="inlineStr">
        <is>
          <t>HUNTR_AI_CVE</t>
        </is>
      </c>
      <c r="B2521" t="inlineStr">
        <is>
          <t>CVE-2022-35992</t>
        </is>
      </c>
      <c r="C2521" t="inlineStr">
        <is>
          <t>AI/ML Vulnerability: tensorflow (PyPI): TensorFlow vulnerable to `CHECK` fail in `TensorListFromTensor` | TensorFlow vulnerable to `CHECK` fail in `TensorListFromTensor`</t>
        </is>
      </c>
      <c r="D2521" t="n">
        <v>5</v>
      </c>
      <c r="E2521" t="inlineStr">
        <is>
          <t>LOW</t>
        </is>
      </c>
      <c r="F2521" t="n">
        <v>4</v>
      </c>
      <c r="G2521" t="n">
        <v>4</v>
      </c>
      <c r="H2521" t="inlineStr">
        <is>
          <t>MEDIUM</t>
        </is>
      </c>
      <c r="I2521" t="n">
        <v>21</v>
      </c>
      <c r="J2521" t="inlineStr">
        <is>
          <t>NO</t>
        </is>
      </c>
      <c r="K2521" t="inlineStr">
        <is>
          <t>2023-12-06</t>
        </is>
      </c>
      <c r="L2521" t="inlineStr">
        <is>
          <t>UPDATE_PACKAGE</t>
        </is>
      </c>
      <c r="M2521" t="inlineStr">
        <is>
          <t>AI/ML Framework — see Huntr advisory</t>
        </is>
      </c>
      <c r="N2521" t="inlineStr">
        <is>
          <t>P3</t>
        </is>
      </c>
      <c r="O2521" t="inlineStr">
        <is>
          <t>Huntr AI/ML security disclosure</t>
        </is>
      </c>
      <c r="P2521" t="n">
        <v>0</v>
      </c>
      <c r="Q2521" t="n">
        <v>0</v>
      </c>
      <c r="R2521" t="inlineStr">
        <is>
          <t>T1195:Supply Chain Compromise</t>
        </is>
      </c>
      <c r="S2521" t="n">
        <v>2</v>
      </c>
      <c r="T2521" t="inlineStr">
        <is>
          <t>MEDIUM (52%)</t>
        </is>
      </c>
      <c r="U2521" t="inlineStr">
        <is>
          <t>YES</t>
        </is>
      </c>
      <c r="V2521" t="inlineStr">
        <is>
          <t>PATCH_AVAILABLE</t>
        </is>
      </c>
      <c r="W2521" t="inlineStr">
        <is>
          <t>https://osv.dev/vulnerability/GHSA-9v8w-xmr4-wgxp</t>
        </is>
      </c>
      <c r="X2521" t="inlineStr">
        <is>
          <t>NONE</t>
        </is>
      </c>
      <c r="Y2521" t="n">
        <v>0</v>
      </c>
      <c r="Z2521" t="inlineStr"/>
      <c r="AA2521" t="inlineStr">
        <is>
          <t>https://osv.dev/vulnerability/GHSA-9v8w-xmr4-wgxp</t>
        </is>
      </c>
    </row>
    <row r="2522">
      <c r="A2522" t="inlineStr">
        <is>
          <t>HUNTR_AI_CVE</t>
        </is>
      </c>
      <c r="B2522" t="inlineStr">
        <is>
          <t>CVE-2021-29573</t>
        </is>
      </c>
      <c r="C2522" t="inlineStr">
        <is>
          <t>AI/ML Vulnerability: tensorflow (PyPI): Division by 0 in `MaxPoolGradWithArgmax` | Division by 0 in `MaxPoolGradWithArgmax`</t>
        </is>
      </c>
      <c r="D2522" t="n">
        <v>5</v>
      </c>
      <c r="E2522" t="inlineStr">
        <is>
          <t>LOW</t>
        </is>
      </c>
      <c r="F2522" t="n">
        <v>4</v>
      </c>
      <c r="G2522" t="n">
        <v>4</v>
      </c>
      <c r="H2522" t="inlineStr">
        <is>
          <t>MEDIUM</t>
        </is>
      </c>
      <c r="I2522" t="n">
        <v>21</v>
      </c>
      <c r="J2522" t="inlineStr">
        <is>
          <t>NO</t>
        </is>
      </c>
      <c r="K2522" t="inlineStr">
        <is>
          <t>2026-02-04</t>
        </is>
      </c>
      <c r="L2522" t="inlineStr">
        <is>
          <t>UPDATE_PACKAGE</t>
        </is>
      </c>
      <c r="M2522" t="inlineStr">
        <is>
          <t>AI/ML Framework — see Huntr advisory</t>
        </is>
      </c>
      <c r="N2522" t="inlineStr">
        <is>
          <t>P3</t>
        </is>
      </c>
      <c r="O2522" t="inlineStr">
        <is>
          <t>Huntr AI/ML security disclosure</t>
        </is>
      </c>
      <c r="P2522" t="n">
        <v>0</v>
      </c>
      <c r="Q2522" t="n">
        <v>0</v>
      </c>
      <c r="R2522" t="inlineStr">
        <is>
          <t>T1195:Supply Chain Compromise</t>
        </is>
      </c>
      <c r="S2522" t="n">
        <v>2</v>
      </c>
      <c r="T2522" t="inlineStr">
        <is>
          <t>MEDIUM (52%)</t>
        </is>
      </c>
      <c r="U2522" t="inlineStr">
        <is>
          <t>YES</t>
        </is>
      </c>
      <c r="V2522" t="inlineStr">
        <is>
          <t>PATCH_AVAILABLE</t>
        </is>
      </c>
      <c r="W2522" t="inlineStr">
        <is>
          <t>https://osv.dev/vulnerability/GHSA-9vpm-rcf4-9wqw</t>
        </is>
      </c>
      <c r="X2522" t="inlineStr">
        <is>
          <t>NONE</t>
        </is>
      </c>
      <c r="Y2522" t="n">
        <v>0</v>
      </c>
      <c r="Z2522" t="inlineStr"/>
      <c r="AA2522" t="inlineStr">
        <is>
          <t>https://osv.dev/vulnerability/GHSA-9vpm-rcf4-9wqw</t>
        </is>
      </c>
    </row>
    <row r="2523">
      <c r="A2523" t="inlineStr">
        <is>
          <t>HUNTR_AI_CVE</t>
        </is>
      </c>
      <c r="B2523" t="inlineStr">
        <is>
          <t>CVE-2022-35988</t>
        </is>
      </c>
      <c r="C2523" t="inlineStr">
        <is>
          <t>AI/ML Vulnerability: tensorflow (PyPI): TensorFlow vulnerable to `CHECK` fail in `tf.linalg.matrix_rank` | TensorFlow vulnerable to `CHECK` fail in `tf.linalg.matrix_rank`</t>
        </is>
      </c>
      <c r="D2523" t="n">
        <v>5</v>
      </c>
      <c r="E2523" t="inlineStr">
        <is>
          <t>LOW</t>
        </is>
      </c>
      <c r="F2523" t="n">
        <v>4</v>
      </c>
      <c r="G2523" t="n">
        <v>4</v>
      </c>
      <c r="H2523" t="inlineStr">
        <is>
          <t>MEDIUM</t>
        </is>
      </c>
      <c r="I2523" t="n">
        <v>21</v>
      </c>
      <c r="J2523" t="inlineStr">
        <is>
          <t>NO</t>
        </is>
      </c>
      <c r="K2523" t="inlineStr">
        <is>
          <t>2023-12-06</t>
        </is>
      </c>
      <c r="L2523" t="inlineStr">
        <is>
          <t>UPDATE_PACKAGE</t>
        </is>
      </c>
      <c r="M2523" t="inlineStr">
        <is>
          <t>AI/ML Framework — see Huntr advisory</t>
        </is>
      </c>
      <c r="N2523" t="inlineStr">
        <is>
          <t>P3</t>
        </is>
      </c>
      <c r="O2523" t="inlineStr">
        <is>
          <t>Huntr AI/ML security disclosure</t>
        </is>
      </c>
      <c r="P2523" t="n">
        <v>0</v>
      </c>
      <c r="Q2523" t="n">
        <v>0</v>
      </c>
      <c r="R2523" t="inlineStr">
        <is>
          <t>T1195:Supply Chain Compromise</t>
        </is>
      </c>
      <c r="S2523" t="n">
        <v>2</v>
      </c>
      <c r="T2523" t="inlineStr">
        <is>
          <t>MEDIUM (52%)</t>
        </is>
      </c>
      <c r="U2523" t="inlineStr">
        <is>
          <t>YES</t>
        </is>
      </c>
      <c r="V2523" t="inlineStr">
        <is>
          <t>PATCH_AVAILABLE</t>
        </is>
      </c>
      <c r="W2523" t="inlineStr">
        <is>
          <t>https://osv.dev/vulnerability/GHSA-9vqj-64pv-w55c</t>
        </is>
      </c>
      <c r="X2523" t="inlineStr">
        <is>
          <t>NONE</t>
        </is>
      </c>
      <c r="Y2523" t="n">
        <v>0</v>
      </c>
      <c r="Z2523" t="inlineStr"/>
      <c r="AA2523" t="inlineStr">
        <is>
          <t>https://osv.dev/vulnerability/GHSA-9vqj-64pv-w55c</t>
        </is>
      </c>
    </row>
    <row r="2524">
      <c r="A2524" t="inlineStr">
        <is>
          <t>HUNTR_AI_CVE</t>
        </is>
      </c>
      <c r="B2524" t="inlineStr">
        <is>
          <t>CVE-2021-37645</t>
        </is>
      </c>
      <c r="C2524" t="inlineStr">
        <is>
          <t>AI/ML Vulnerability: tensorflow (PyPI): Integer overflow due to conversion to unsigned | Integer overflow due to conversion to unsigned</t>
        </is>
      </c>
      <c r="D2524" t="n">
        <v>5</v>
      </c>
      <c r="E2524" t="inlineStr">
        <is>
          <t>LOW</t>
        </is>
      </c>
      <c r="F2524" t="n">
        <v>4</v>
      </c>
      <c r="G2524" t="n">
        <v>4</v>
      </c>
      <c r="H2524" t="inlineStr">
        <is>
          <t>MEDIUM</t>
        </is>
      </c>
      <c r="I2524" t="n">
        <v>21</v>
      </c>
      <c r="J2524" t="inlineStr">
        <is>
          <t>NO</t>
        </is>
      </c>
      <c r="K2524" t="inlineStr">
        <is>
          <t>2026-02-04</t>
        </is>
      </c>
      <c r="L2524" t="inlineStr">
        <is>
          <t>UPDATE_PACKAGE</t>
        </is>
      </c>
      <c r="M2524" t="inlineStr">
        <is>
          <t>AI/ML Framework — see Huntr advisory</t>
        </is>
      </c>
      <c r="N2524" t="inlineStr">
        <is>
          <t>P3</t>
        </is>
      </c>
      <c r="O2524" t="inlineStr">
        <is>
          <t>Huntr AI/ML security disclosure</t>
        </is>
      </c>
      <c r="P2524" t="n">
        <v>0</v>
      </c>
      <c r="Q2524" t="n">
        <v>0</v>
      </c>
      <c r="R2524" t="inlineStr">
        <is>
          <t>T1195:Supply Chain Compromise</t>
        </is>
      </c>
      <c r="S2524" t="n">
        <v>2</v>
      </c>
      <c r="T2524" t="inlineStr">
        <is>
          <t>MEDIUM (52%)</t>
        </is>
      </c>
      <c r="U2524" t="inlineStr">
        <is>
          <t>YES</t>
        </is>
      </c>
      <c r="V2524" t="inlineStr">
        <is>
          <t>PATCH_AVAILABLE</t>
        </is>
      </c>
      <c r="W2524" t="inlineStr">
        <is>
          <t>https://osv.dev/vulnerability/GHSA-9w2p-5mgw-p94c</t>
        </is>
      </c>
      <c r="X2524" t="inlineStr">
        <is>
          <t>NONE</t>
        </is>
      </c>
      <c r="Y2524" t="n">
        <v>0</v>
      </c>
      <c r="Z2524" t="inlineStr"/>
      <c r="AA2524" t="inlineStr">
        <is>
          <t>https://osv.dev/vulnerability/GHSA-9w2p-5mgw-p94c</t>
        </is>
      </c>
    </row>
    <row r="2525">
      <c r="A2525" t="inlineStr">
        <is>
          <t>HUNTR_AI_CVE</t>
        </is>
      </c>
      <c r="B2525" t="inlineStr">
        <is>
          <t>CVE-2022-23594</t>
        </is>
      </c>
      <c r="C2525" t="inlineStr">
        <is>
          <t>AI/ML Vulnerability: tensorflow (PyPI): Out of bounds read in Tensorflow | Out of bounds read in Tensorflow</t>
        </is>
      </c>
      <c r="D2525" t="n">
        <v>5</v>
      </c>
      <c r="E2525" t="inlineStr">
        <is>
          <t>LOW</t>
        </is>
      </c>
      <c r="F2525" t="n">
        <v>4</v>
      </c>
      <c r="G2525" t="n">
        <v>4</v>
      </c>
      <c r="H2525" t="inlineStr">
        <is>
          <t>MEDIUM</t>
        </is>
      </c>
      <c r="I2525" t="n">
        <v>21</v>
      </c>
      <c r="J2525" t="inlineStr">
        <is>
          <t>NO</t>
        </is>
      </c>
      <c r="K2525" t="inlineStr">
        <is>
          <t>2023-12-06</t>
        </is>
      </c>
      <c r="L2525" t="inlineStr">
        <is>
          <t>UPDATE_PACKAGE</t>
        </is>
      </c>
      <c r="M2525" t="inlineStr">
        <is>
          <t>AI/ML Framework — see Huntr advisory</t>
        </is>
      </c>
      <c r="N2525" t="inlineStr">
        <is>
          <t>P3</t>
        </is>
      </c>
      <c r="O2525" t="inlineStr">
        <is>
          <t>Huntr AI/ML security disclosure</t>
        </is>
      </c>
      <c r="P2525" t="n">
        <v>0</v>
      </c>
      <c r="Q2525" t="n">
        <v>0</v>
      </c>
      <c r="R2525" t="inlineStr">
        <is>
          <t>T1195:Supply Chain Compromise</t>
        </is>
      </c>
      <c r="S2525" t="n">
        <v>2</v>
      </c>
      <c r="T2525" t="inlineStr">
        <is>
          <t>MEDIUM (52%)</t>
        </is>
      </c>
      <c r="U2525" t="inlineStr">
        <is>
          <t>YES</t>
        </is>
      </c>
      <c r="V2525" t="inlineStr">
        <is>
          <t>PATCH_AVAILABLE</t>
        </is>
      </c>
      <c r="W2525" t="inlineStr">
        <is>
          <t>https://osv.dev/vulnerability/GHSA-9x52-887g-fhc2</t>
        </is>
      </c>
      <c r="X2525" t="inlineStr">
        <is>
          <t>NONE</t>
        </is>
      </c>
      <c r="Y2525" t="n">
        <v>0</v>
      </c>
      <c r="Z2525" t="inlineStr"/>
      <c r="AA2525" t="inlineStr">
        <is>
          <t>https://osv.dev/vulnerability/GHSA-9x52-887g-fhc2</t>
        </is>
      </c>
    </row>
    <row r="2526">
      <c r="A2526" t="inlineStr">
        <is>
          <t>HUNTR_AI_CVE</t>
        </is>
      </c>
      <c r="B2526" t="inlineStr">
        <is>
          <t>CVE-2021-29583</t>
        </is>
      </c>
      <c r="C2526" t="inlineStr">
        <is>
          <t>AI/ML Vulnerability: tensorflow (PyPI): Heap buffer overflow and undefined behavior in `FusedBatchNorm` | Heap buffer overflow and undefined behavior in `FusedBatchNorm`</t>
        </is>
      </c>
      <c r="D2526" t="n">
        <v>5</v>
      </c>
      <c r="E2526" t="inlineStr">
        <is>
          <t>LOW</t>
        </is>
      </c>
      <c r="F2526" t="n">
        <v>4</v>
      </c>
      <c r="G2526" t="n">
        <v>4</v>
      </c>
      <c r="H2526" t="inlineStr">
        <is>
          <t>MEDIUM</t>
        </is>
      </c>
      <c r="I2526" t="n">
        <v>21</v>
      </c>
      <c r="J2526" t="inlineStr">
        <is>
          <t>NO</t>
        </is>
      </c>
      <c r="K2526" t="inlineStr">
        <is>
          <t>2026-02-04</t>
        </is>
      </c>
      <c r="L2526" t="inlineStr">
        <is>
          <t>UPDATE_PACKAGE</t>
        </is>
      </c>
      <c r="M2526" t="inlineStr">
        <is>
          <t>AI/ML Framework — see Huntr advisory</t>
        </is>
      </c>
      <c r="N2526" t="inlineStr">
        <is>
          <t>P3</t>
        </is>
      </c>
      <c r="O2526" t="inlineStr">
        <is>
          <t>Huntr AI/ML security disclosure</t>
        </is>
      </c>
      <c r="P2526" t="n">
        <v>0</v>
      </c>
      <c r="Q2526" t="n">
        <v>0</v>
      </c>
      <c r="R2526" t="inlineStr">
        <is>
          <t>T1195:Supply Chain Compromise</t>
        </is>
      </c>
      <c r="S2526" t="n">
        <v>2</v>
      </c>
      <c r="T2526" t="inlineStr">
        <is>
          <t>MEDIUM (52%)</t>
        </is>
      </c>
      <c r="U2526" t="inlineStr">
        <is>
          <t>YES</t>
        </is>
      </c>
      <c r="V2526" t="inlineStr">
        <is>
          <t>PATCH_AVAILABLE</t>
        </is>
      </c>
      <c r="W2526" t="inlineStr">
        <is>
          <t>https://osv.dev/vulnerability/GHSA-9xh4-23q4-v6wr</t>
        </is>
      </c>
      <c r="X2526" t="inlineStr">
        <is>
          <t>NONE</t>
        </is>
      </c>
      <c r="Y2526" t="n">
        <v>0</v>
      </c>
      <c r="Z2526" t="inlineStr"/>
      <c r="AA2526" t="inlineStr">
        <is>
          <t>https://osv.dev/vulnerability/GHSA-9xh4-23q4-v6wr</t>
        </is>
      </c>
    </row>
    <row r="2527">
      <c r="A2527" t="inlineStr">
        <is>
          <t>HUNTR_AI_CVE</t>
        </is>
      </c>
      <c r="B2527" t="inlineStr">
        <is>
          <t>CVE-2021-29582</t>
        </is>
      </c>
      <c r="C2527" t="inlineStr">
        <is>
          <t>AI/ML Vulnerability: tensorflow (PyPI): Heap OOB read in `tf.raw_ops.Dequantize` | Heap OOB read in `tf.raw_ops.Dequantize`</t>
        </is>
      </c>
      <c r="D2527" t="n">
        <v>5</v>
      </c>
      <c r="E2527" t="inlineStr">
        <is>
          <t>LOW</t>
        </is>
      </c>
      <c r="F2527" t="n">
        <v>4</v>
      </c>
      <c r="G2527" t="n">
        <v>4</v>
      </c>
      <c r="H2527" t="inlineStr">
        <is>
          <t>MEDIUM</t>
        </is>
      </c>
      <c r="I2527" t="n">
        <v>21</v>
      </c>
      <c r="J2527" t="inlineStr">
        <is>
          <t>NO</t>
        </is>
      </c>
      <c r="K2527" t="inlineStr">
        <is>
          <t>2026-02-04</t>
        </is>
      </c>
      <c r="L2527" t="inlineStr">
        <is>
          <t>UPDATE_PACKAGE</t>
        </is>
      </c>
      <c r="M2527" t="inlineStr">
        <is>
          <t>AI/ML Framework — see Huntr advisory</t>
        </is>
      </c>
      <c r="N2527" t="inlineStr">
        <is>
          <t>P3</t>
        </is>
      </c>
      <c r="O2527" t="inlineStr">
        <is>
          <t>Huntr AI/ML security disclosure</t>
        </is>
      </c>
      <c r="P2527" t="n">
        <v>0</v>
      </c>
      <c r="Q2527" t="n">
        <v>0</v>
      </c>
      <c r="R2527" t="inlineStr">
        <is>
          <t>T1195:Supply Chain Compromise</t>
        </is>
      </c>
      <c r="S2527" t="n">
        <v>2</v>
      </c>
      <c r="T2527" t="inlineStr">
        <is>
          <t>MEDIUM (52%)</t>
        </is>
      </c>
      <c r="U2527" t="inlineStr">
        <is>
          <t>YES</t>
        </is>
      </c>
      <c r="V2527" t="inlineStr">
        <is>
          <t>PATCH_AVAILABLE</t>
        </is>
      </c>
      <c r="W2527" t="inlineStr">
        <is>
          <t>https://osv.dev/vulnerability/GHSA-c45w-2wxr-pp53</t>
        </is>
      </c>
      <c r="X2527" t="inlineStr">
        <is>
          <t>NONE</t>
        </is>
      </c>
      <c r="Y2527" t="n">
        <v>0</v>
      </c>
      <c r="Z2527" t="inlineStr"/>
      <c r="AA2527" t="inlineStr">
        <is>
          <t>https://osv.dev/vulnerability/GHSA-c45w-2wxr-pp53</t>
        </is>
      </c>
    </row>
    <row r="2528">
      <c r="A2528" t="inlineStr">
        <is>
          <t>HUNTR_AI_CVE</t>
        </is>
      </c>
      <c r="B2528" t="inlineStr">
        <is>
          <t>CVE-2021-37685</t>
        </is>
      </c>
      <c r="C2528" t="inlineStr">
        <is>
          <t>AI/ML Vulnerability: tensorflow (PyPI): Heap OOB in TFLite | Heap OOB in TFLite</t>
        </is>
      </c>
      <c r="D2528" t="n">
        <v>5</v>
      </c>
      <c r="E2528" t="inlineStr">
        <is>
          <t>LOW</t>
        </is>
      </c>
      <c r="F2528" t="n">
        <v>4</v>
      </c>
      <c r="G2528" t="n">
        <v>4</v>
      </c>
      <c r="H2528" t="inlineStr">
        <is>
          <t>MEDIUM</t>
        </is>
      </c>
      <c r="I2528" t="n">
        <v>21</v>
      </c>
      <c r="J2528" t="inlineStr">
        <is>
          <t>NO</t>
        </is>
      </c>
      <c r="K2528" t="inlineStr">
        <is>
          <t>2026-02-04</t>
        </is>
      </c>
      <c r="L2528" t="inlineStr">
        <is>
          <t>UPDATE_PACKAGE</t>
        </is>
      </c>
      <c r="M2528" t="inlineStr">
        <is>
          <t>AI/ML Framework — see Huntr advisory</t>
        </is>
      </c>
      <c r="N2528" t="inlineStr">
        <is>
          <t>P3</t>
        </is>
      </c>
      <c r="O2528" t="inlineStr">
        <is>
          <t>Huntr AI/ML security disclosure</t>
        </is>
      </c>
      <c r="P2528" t="n">
        <v>0</v>
      </c>
      <c r="Q2528" t="n">
        <v>0</v>
      </c>
      <c r="R2528" t="inlineStr">
        <is>
          <t>T1195:Supply Chain Compromise</t>
        </is>
      </c>
      <c r="S2528" t="n">
        <v>2</v>
      </c>
      <c r="T2528" t="inlineStr">
        <is>
          <t>MEDIUM (52%)</t>
        </is>
      </c>
      <c r="U2528" t="inlineStr">
        <is>
          <t>YES</t>
        </is>
      </c>
      <c r="V2528" t="inlineStr">
        <is>
          <t>PATCH_AVAILABLE</t>
        </is>
      </c>
      <c r="W2528" t="inlineStr">
        <is>
          <t>https://osv.dev/vulnerability/GHSA-c545-c4f9-rf6v</t>
        </is>
      </c>
      <c r="X2528" t="inlineStr">
        <is>
          <t>NONE</t>
        </is>
      </c>
      <c r="Y2528" t="n">
        <v>0</v>
      </c>
      <c r="Z2528" t="inlineStr"/>
      <c r="AA2528" t="inlineStr">
        <is>
          <t>https://osv.dev/vulnerability/GHSA-c545-c4f9-rf6v</t>
        </is>
      </c>
    </row>
    <row r="2529">
      <c r="A2529" t="inlineStr">
        <is>
          <t>HUNTR_AI_CVE</t>
        </is>
      </c>
      <c r="B2529" t="inlineStr">
        <is>
          <t>CVE-2022-21732</t>
        </is>
      </c>
      <c r="C2529" t="inlineStr">
        <is>
          <t>AI/ML Vulnerability: tensorflow (PyPI): Memory exhaustion in Tensorflow | Memory exhaustion in Tensorflow</t>
        </is>
      </c>
      <c r="D2529" t="n">
        <v>5</v>
      </c>
      <c r="E2529" t="inlineStr">
        <is>
          <t>LOW</t>
        </is>
      </c>
      <c r="F2529" t="n">
        <v>4</v>
      </c>
      <c r="G2529" t="n">
        <v>4</v>
      </c>
      <c r="H2529" t="inlineStr">
        <is>
          <t>MEDIUM</t>
        </is>
      </c>
      <c r="I2529" t="n">
        <v>21</v>
      </c>
      <c r="J2529" t="inlineStr">
        <is>
          <t>NO</t>
        </is>
      </c>
      <c r="K2529" t="inlineStr">
        <is>
          <t>2024-11-13</t>
        </is>
      </c>
      <c r="L2529" t="inlineStr">
        <is>
          <t>UPDATE_PACKAGE</t>
        </is>
      </c>
      <c r="M2529" t="inlineStr">
        <is>
          <t>AI/ML Framework — see Huntr advisory</t>
        </is>
      </c>
      <c r="N2529" t="inlineStr">
        <is>
          <t>P3</t>
        </is>
      </c>
      <c r="O2529" t="inlineStr">
        <is>
          <t>Huntr AI/ML security disclosure</t>
        </is>
      </c>
      <c r="P2529" t="n">
        <v>0</v>
      </c>
      <c r="Q2529" t="n">
        <v>0</v>
      </c>
      <c r="R2529" t="inlineStr">
        <is>
          <t>T1195:Supply Chain Compromise</t>
        </is>
      </c>
      <c r="S2529" t="n">
        <v>2</v>
      </c>
      <c r="T2529" t="inlineStr">
        <is>
          <t>MEDIUM (52%)</t>
        </is>
      </c>
      <c r="U2529" t="inlineStr">
        <is>
          <t>YES</t>
        </is>
      </c>
      <c r="V2529" t="inlineStr">
        <is>
          <t>PATCH_AVAILABLE</t>
        </is>
      </c>
      <c r="W2529" t="inlineStr">
        <is>
          <t>https://osv.dev/vulnerability/GHSA-c582-c96p-r5cq</t>
        </is>
      </c>
      <c r="X2529" t="inlineStr">
        <is>
          <t>NONE</t>
        </is>
      </c>
      <c r="Y2529" t="n">
        <v>0</v>
      </c>
      <c r="Z2529" t="inlineStr"/>
      <c r="AA2529" t="inlineStr">
        <is>
          <t>https://osv.dev/vulnerability/GHSA-c582-c96p-r5cq</t>
        </is>
      </c>
    </row>
    <row r="2530">
      <c r="A2530" t="inlineStr">
        <is>
          <t>HUNTR_AI_CVE</t>
        </is>
      </c>
      <c r="B2530" t="inlineStr">
        <is>
          <t>CVE-2021-37647</t>
        </is>
      </c>
      <c r="C2530" t="inlineStr">
        <is>
          <t>AI/ML Vulnerability: tensorflow (PyPI): Null pointer dereference in `SparseTensorSliceDataset` | Null pointer dereference in `SparseTensorSliceDataset`</t>
        </is>
      </c>
      <c r="D2530" t="n">
        <v>5</v>
      </c>
      <c r="E2530" t="inlineStr">
        <is>
          <t>LOW</t>
        </is>
      </c>
      <c r="F2530" t="n">
        <v>4</v>
      </c>
      <c r="G2530" t="n">
        <v>4</v>
      </c>
      <c r="H2530" t="inlineStr">
        <is>
          <t>MEDIUM</t>
        </is>
      </c>
      <c r="I2530" t="n">
        <v>21</v>
      </c>
      <c r="J2530" t="inlineStr">
        <is>
          <t>NO</t>
        </is>
      </c>
      <c r="K2530" t="inlineStr">
        <is>
          <t>2026-02-04</t>
        </is>
      </c>
      <c r="L2530" t="inlineStr">
        <is>
          <t>UPDATE_PACKAGE</t>
        </is>
      </c>
      <c r="M2530" t="inlineStr">
        <is>
          <t>AI/ML Framework — see Huntr advisory</t>
        </is>
      </c>
      <c r="N2530" t="inlineStr">
        <is>
          <t>P3</t>
        </is>
      </c>
      <c r="O2530" t="inlineStr">
        <is>
          <t>Huntr AI/ML security disclosure</t>
        </is>
      </c>
      <c r="P2530" t="n">
        <v>0</v>
      </c>
      <c r="Q2530" t="n">
        <v>0</v>
      </c>
      <c r="R2530" t="inlineStr">
        <is>
          <t>T1195:Supply Chain Compromise</t>
        </is>
      </c>
      <c r="S2530" t="n">
        <v>2</v>
      </c>
      <c r="T2530" t="inlineStr">
        <is>
          <t>MEDIUM (52%)</t>
        </is>
      </c>
      <c r="U2530" t="inlineStr">
        <is>
          <t>YES</t>
        </is>
      </c>
      <c r="V2530" t="inlineStr">
        <is>
          <t>PATCH_AVAILABLE</t>
        </is>
      </c>
      <c r="W2530" t="inlineStr">
        <is>
          <t>https://osv.dev/vulnerability/GHSA-c5x2-p679-95wc</t>
        </is>
      </c>
      <c r="X2530" t="inlineStr">
        <is>
          <t>NONE</t>
        </is>
      </c>
      <c r="Y2530" t="n">
        <v>0</v>
      </c>
      <c r="Z2530" t="inlineStr"/>
      <c r="AA2530" t="inlineStr">
        <is>
          <t>https://osv.dev/vulnerability/GHSA-c5x2-p679-95wc</t>
        </is>
      </c>
    </row>
    <row r="2531">
      <c r="A2531" t="inlineStr">
        <is>
          <t>HUNTR_AI_CVE</t>
        </is>
      </c>
      <c r="B2531" t="inlineStr">
        <is>
          <t>CVE-2022-21727</t>
        </is>
      </c>
      <c r="C2531" t="inlineStr">
        <is>
          <t>AI/ML Vulnerability: tensorflow (PyPI): Integer overflow in Tensorflow | Integer overflow in Tensorflow</t>
        </is>
      </c>
      <c r="D2531" t="n">
        <v>5</v>
      </c>
      <c r="E2531" t="inlineStr">
        <is>
          <t>LOW</t>
        </is>
      </c>
      <c r="F2531" t="n">
        <v>4</v>
      </c>
      <c r="G2531" t="n">
        <v>4</v>
      </c>
      <c r="H2531" t="inlineStr">
        <is>
          <t>MEDIUM</t>
        </is>
      </c>
      <c r="I2531" t="n">
        <v>21</v>
      </c>
      <c r="J2531" t="inlineStr">
        <is>
          <t>NO</t>
        </is>
      </c>
      <c r="K2531" t="inlineStr">
        <is>
          <t>2024-11-13</t>
        </is>
      </c>
      <c r="L2531" t="inlineStr">
        <is>
          <t>UPDATE_PACKAGE</t>
        </is>
      </c>
      <c r="M2531" t="inlineStr">
        <is>
          <t>AI/ML Framework — see Huntr advisory</t>
        </is>
      </c>
      <c r="N2531" t="inlineStr">
        <is>
          <t>P3</t>
        </is>
      </c>
      <c r="O2531" t="inlineStr">
        <is>
          <t>Huntr AI/ML security disclosure</t>
        </is>
      </c>
      <c r="P2531" t="n">
        <v>0</v>
      </c>
      <c r="Q2531" t="n">
        <v>0</v>
      </c>
      <c r="R2531" t="inlineStr">
        <is>
          <t>T1195:Supply Chain Compromise</t>
        </is>
      </c>
      <c r="S2531" t="n">
        <v>2</v>
      </c>
      <c r="T2531" t="inlineStr">
        <is>
          <t>MEDIUM (52%)</t>
        </is>
      </c>
      <c r="U2531" t="inlineStr">
        <is>
          <t>YES</t>
        </is>
      </c>
      <c r="V2531" t="inlineStr">
        <is>
          <t>PATCH_AVAILABLE</t>
        </is>
      </c>
      <c r="W2531" t="inlineStr">
        <is>
          <t>https://osv.dev/vulnerability/GHSA-c6fh-56w7-fvjw</t>
        </is>
      </c>
      <c r="X2531" t="inlineStr">
        <is>
          <t>NONE</t>
        </is>
      </c>
      <c r="Y2531" t="n">
        <v>0</v>
      </c>
      <c r="Z2531" t="inlineStr"/>
      <c r="AA2531" t="inlineStr">
        <is>
          <t>https://osv.dev/vulnerability/GHSA-c6fh-56w7-fvjw</t>
        </is>
      </c>
    </row>
    <row r="2532">
      <c r="A2532" t="inlineStr">
        <is>
          <t>HUNTR_AI_CVE</t>
        </is>
      </c>
      <c r="B2532" t="inlineStr">
        <is>
          <t>CVE-2022-23575</t>
        </is>
      </c>
      <c r="C2532" t="inlineStr">
        <is>
          <t>AI/ML Vulnerability: tensorflow (PyPI): Integer overflow in Tensorflow | Integer overflow in Tensorflow</t>
        </is>
      </c>
      <c r="D2532" t="n">
        <v>5</v>
      </c>
      <c r="E2532" t="inlineStr">
        <is>
          <t>LOW</t>
        </is>
      </c>
      <c r="F2532" t="n">
        <v>4</v>
      </c>
      <c r="G2532" t="n">
        <v>4</v>
      </c>
      <c r="H2532" t="inlineStr">
        <is>
          <t>MEDIUM</t>
        </is>
      </c>
      <c r="I2532" t="n">
        <v>21</v>
      </c>
      <c r="J2532" t="inlineStr">
        <is>
          <t>NO</t>
        </is>
      </c>
      <c r="K2532" t="inlineStr">
        <is>
          <t>2024-11-13</t>
        </is>
      </c>
      <c r="L2532" t="inlineStr">
        <is>
          <t>UPDATE_PACKAGE</t>
        </is>
      </c>
      <c r="M2532" t="inlineStr">
        <is>
          <t>AI/ML Framework — see Huntr advisory</t>
        </is>
      </c>
      <c r="N2532" t="inlineStr">
        <is>
          <t>P3</t>
        </is>
      </c>
      <c r="O2532" t="inlineStr">
        <is>
          <t>Huntr AI/ML security disclosure</t>
        </is>
      </c>
      <c r="P2532" t="n">
        <v>0</v>
      </c>
      <c r="Q2532" t="n">
        <v>0</v>
      </c>
      <c r="R2532" t="inlineStr">
        <is>
          <t>T1195:Supply Chain Compromise</t>
        </is>
      </c>
      <c r="S2532" t="n">
        <v>2</v>
      </c>
      <c r="T2532" t="inlineStr">
        <is>
          <t>MEDIUM (52%)</t>
        </is>
      </c>
      <c r="U2532" t="inlineStr">
        <is>
          <t>YES</t>
        </is>
      </c>
      <c r="V2532" t="inlineStr">
        <is>
          <t>PATCH_AVAILABLE</t>
        </is>
      </c>
      <c r="W2532" t="inlineStr">
        <is>
          <t>https://osv.dev/vulnerability/GHSA-c94w-c95p-phf8</t>
        </is>
      </c>
      <c r="X2532" t="inlineStr">
        <is>
          <t>NONE</t>
        </is>
      </c>
      <c r="Y2532" t="n">
        <v>0</v>
      </c>
      <c r="Z2532" t="inlineStr"/>
      <c r="AA2532" t="inlineStr">
        <is>
          <t>https://osv.dev/vulnerability/GHSA-c94w-c95p-phf8</t>
        </is>
      </c>
    </row>
    <row r="2533">
      <c r="A2533" t="inlineStr">
        <is>
          <t>HUNTR_AI_CVE</t>
        </is>
      </c>
      <c r="B2533" t="inlineStr">
        <is>
          <t>CVE-2021-29522</t>
        </is>
      </c>
      <c r="C2533" t="inlineStr">
        <is>
          <t>AI/ML Vulnerability: tensorflow (PyPI): Division by 0 in `Conv3DBackprop*` | Division by 0 in `Conv3DBackprop*`</t>
        </is>
      </c>
      <c r="D2533" t="n">
        <v>5</v>
      </c>
      <c r="E2533" t="inlineStr">
        <is>
          <t>LOW</t>
        </is>
      </c>
      <c r="F2533" t="n">
        <v>4</v>
      </c>
      <c r="G2533" t="n">
        <v>4</v>
      </c>
      <c r="H2533" t="inlineStr">
        <is>
          <t>MEDIUM</t>
        </is>
      </c>
      <c r="I2533" t="n">
        <v>21</v>
      </c>
      <c r="J2533" t="inlineStr">
        <is>
          <t>NO</t>
        </is>
      </c>
      <c r="K2533" t="inlineStr">
        <is>
          <t>2026-02-04</t>
        </is>
      </c>
      <c r="L2533" t="inlineStr">
        <is>
          <t>UPDATE_PACKAGE</t>
        </is>
      </c>
      <c r="M2533" t="inlineStr">
        <is>
          <t>AI/ML Framework — see Huntr advisory</t>
        </is>
      </c>
      <c r="N2533" t="inlineStr">
        <is>
          <t>P3</t>
        </is>
      </c>
      <c r="O2533" t="inlineStr">
        <is>
          <t>Huntr AI/ML security disclosure</t>
        </is>
      </c>
      <c r="P2533" t="n">
        <v>0</v>
      </c>
      <c r="Q2533" t="n">
        <v>0</v>
      </c>
      <c r="R2533" t="inlineStr">
        <is>
          <t>T1195:Supply Chain Compromise</t>
        </is>
      </c>
      <c r="S2533" t="n">
        <v>2</v>
      </c>
      <c r="T2533" t="inlineStr">
        <is>
          <t>MEDIUM (52%)</t>
        </is>
      </c>
      <c r="U2533" t="inlineStr">
        <is>
          <t>YES</t>
        </is>
      </c>
      <c r="V2533" t="inlineStr">
        <is>
          <t>PATCH_AVAILABLE</t>
        </is>
      </c>
      <c r="W2533" t="inlineStr">
        <is>
          <t>https://osv.dev/vulnerability/GHSA-c968-pq7h-7fxv</t>
        </is>
      </c>
      <c r="X2533" t="inlineStr">
        <is>
          <t>NONE</t>
        </is>
      </c>
      <c r="Y2533" t="n">
        <v>0</v>
      </c>
      <c r="Z2533" t="inlineStr"/>
      <c r="AA2533" t="inlineStr">
        <is>
          <t>https://osv.dev/vulnerability/GHSA-c968-pq7h-7fxv</t>
        </is>
      </c>
    </row>
    <row r="2534">
      <c r="A2534" t="inlineStr">
        <is>
          <t>HUNTR_AI_CVE</t>
        </is>
      </c>
      <c r="B2534" t="inlineStr">
        <is>
          <t>CVE-2020-26267</t>
        </is>
      </c>
      <c r="C2534" t="inlineStr">
        <is>
          <t>AI/ML Vulnerability: tensorflow (PyPI): Lack of validation in data format attributes in TensorFlow | Lack of validation in data format attributes in TensorFlow</t>
        </is>
      </c>
      <c r="D2534" t="n">
        <v>5</v>
      </c>
      <c r="E2534" t="inlineStr">
        <is>
          <t>LOW</t>
        </is>
      </c>
      <c r="F2534" t="n">
        <v>4</v>
      </c>
      <c r="G2534" t="n">
        <v>4</v>
      </c>
      <c r="H2534" t="inlineStr">
        <is>
          <t>MEDIUM</t>
        </is>
      </c>
      <c r="I2534" t="n">
        <v>21</v>
      </c>
      <c r="J2534" t="inlineStr">
        <is>
          <t>NO</t>
        </is>
      </c>
      <c r="K2534" t="inlineStr">
        <is>
          <t>2026-02-04</t>
        </is>
      </c>
      <c r="L2534" t="inlineStr">
        <is>
          <t>UPDATE_PACKAGE</t>
        </is>
      </c>
      <c r="M2534" t="inlineStr">
        <is>
          <t>AI/ML Framework — see Huntr advisory</t>
        </is>
      </c>
      <c r="N2534" t="inlineStr">
        <is>
          <t>P3</t>
        </is>
      </c>
      <c r="O2534" t="inlineStr">
        <is>
          <t>Huntr AI/ML security disclosure</t>
        </is>
      </c>
      <c r="P2534" t="n">
        <v>0</v>
      </c>
      <c r="Q2534" t="n">
        <v>0</v>
      </c>
      <c r="R2534" t="inlineStr">
        <is>
          <t>T1195:Supply Chain Compromise</t>
        </is>
      </c>
      <c r="S2534" t="n">
        <v>2</v>
      </c>
      <c r="T2534" t="inlineStr">
        <is>
          <t>MEDIUM (52%)</t>
        </is>
      </c>
      <c r="U2534" t="inlineStr">
        <is>
          <t>YES</t>
        </is>
      </c>
      <c r="V2534" t="inlineStr">
        <is>
          <t>PATCH_AVAILABLE</t>
        </is>
      </c>
      <c r="W2534" t="inlineStr">
        <is>
          <t>https://osv.dev/vulnerability/GHSA-c9f3-9wfr-wgh7</t>
        </is>
      </c>
      <c r="X2534" t="inlineStr">
        <is>
          <t>NONE</t>
        </is>
      </c>
      <c r="Y2534" t="n">
        <v>0</v>
      </c>
      <c r="Z2534" t="inlineStr"/>
      <c r="AA2534" t="inlineStr">
        <is>
          <t>https://osv.dev/vulnerability/GHSA-c9f3-9wfr-wgh7</t>
        </is>
      </c>
    </row>
    <row r="2535">
      <c r="A2535" t="inlineStr">
        <is>
          <t>HUNTR_AI_CVE</t>
        </is>
      </c>
      <c r="B2535" t="inlineStr">
        <is>
          <t>CVE-2021-37637</t>
        </is>
      </c>
      <c r="C2535" t="inlineStr">
        <is>
          <t>AI/ML Vulnerability: tensorflow (PyPI): Null pointer dereference in `CompressElement` | Null pointer dereference in `CompressElement`</t>
        </is>
      </c>
      <c r="D2535" t="n">
        <v>5</v>
      </c>
      <c r="E2535" t="inlineStr">
        <is>
          <t>LOW</t>
        </is>
      </c>
      <c r="F2535" t="n">
        <v>4</v>
      </c>
      <c r="G2535" t="n">
        <v>4</v>
      </c>
      <c r="H2535" t="inlineStr">
        <is>
          <t>MEDIUM</t>
        </is>
      </c>
      <c r="I2535" t="n">
        <v>21</v>
      </c>
      <c r="J2535" t="inlineStr">
        <is>
          <t>NO</t>
        </is>
      </c>
      <c r="K2535" t="inlineStr">
        <is>
          <t>2026-02-04</t>
        </is>
      </c>
      <c r="L2535" t="inlineStr">
        <is>
          <t>UPDATE_PACKAGE</t>
        </is>
      </c>
      <c r="M2535" t="inlineStr">
        <is>
          <t>AI/ML Framework — see Huntr advisory</t>
        </is>
      </c>
      <c r="N2535" t="inlineStr">
        <is>
          <t>P3</t>
        </is>
      </c>
      <c r="O2535" t="inlineStr">
        <is>
          <t>Huntr AI/ML security disclosure</t>
        </is>
      </c>
      <c r="P2535" t="n">
        <v>0</v>
      </c>
      <c r="Q2535" t="n">
        <v>0</v>
      </c>
      <c r="R2535" t="inlineStr">
        <is>
          <t>T1195:Supply Chain Compromise</t>
        </is>
      </c>
      <c r="S2535" t="n">
        <v>2</v>
      </c>
      <c r="T2535" t="inlineStr">
        <is>
          <t>MEDIUM (52%)</t>
        </is>
      </c>
      <c r="U2535" t="inlineStr">
        <is>
          <t>YES</t>
        </is>
      </c>
      <c r="V2535" t="inlineStr">
        <is>
          <t>PATCH_AVAILABLE</t>
        </is>
      </c>
      <c r="W2535" t="inlineStr">
        <is>
          <t>https://osv.dev/vulnerability/GHSA-c9qf-r67m-p7cg</t>
        </is>
      </c>
      <c r="X2535" t="inlineStr">
        <is>
          <t>NONE</t>
        </is>
      </c>
      <c r="Y2535" t="n">
        <v>0</v>
      </c>
      <c r="Z2535" t="inlineStr"/>
      <c r="AA2535" t="inlineStr">
        <is>
          <t>https://osv.dev/vulnerability/GHSA-c9qf-r67m-p7cg</t>
        </is>
      </c>
    </row>
    <row r="2536">
      <c r="A2536" t="inlineStr">
        <is>
          <t>HUNTR_AI_CVE</t>
        </is>
      </c>
      <c r="B2536" t="inlineStr">
        <is>
          <t>CVE-2021-37680</t>
        </is>
      </c>
      <c r="C2536" t="inlineStr">
        <is>
          <t>AI/ML Vulnerability: tensorflow (PyPI): Division by zero in TFLite | Division by zero in TFLite</t>
        </is>
      </c>
      <c r="D2536" t="n">
        <v>5</v>
      </c>
      <c r="E2536" t="inlineStr">
        <is>
          <t>LOW</t>
        </is>
      </c>
      <c r="F2536" t="n">
        <v>4</v>
      </c>
      <c r="G2536" t="n">
        <v>4</v>
      </c>
      <c r="H2536" t="inlineStr">
        <is>
          <t>MEDIUM</t>
        </is>
      </c>
      <c r="I2536" t="n">
        <v>21</v>
      </c>
      <c r="J2536" t="inlineStr">
        <is>
          <t>NO</t>
        </is>
      </c>
      <c r="K2536" t="inlineStr">
        <is>
          <t>2026-02-04</t>
        </is>
      </c>
      <c r="L2536" t="inlineStr">
        <is>
          <t>UPDATE_PACKAGE</t>
        </is>
      </c>
      <c r="M2536" t="inlineStr">
        <is>
          <t>AI/ML Framework — see Huntr advisory</t>
        </is>
      </c>
      <c r="N2536" t="inlineStr">
        <is>
          <t>P3</t>
        </is>
      </c>
      <c r="O2536" t="inlineStr">
        <is>
          <t>Huntr AI/ML security disclosure</t>
        </is>
      </c>
      <c r="P2536" t="n">
        <v>0</v>
      </c>
      <c r="Q2536" t="n">
        <v>0</v>
      </c>
      <c r="R2536" t="inlineStr">
        <is>
          <t>T1195:Supply Chain Compromise</t>
        </is>
      </c>
      <c r="S2536" t="n">
        <v>2</v>
      </c>
      <c r="T2536" t="inlineStr">
        <is>
          <t>MEDIUM (52%)</t>
        </is>
      </c>
      <c r="U2536" t="inlineStr">
        <is>
          <t>YES</t>
        </is>
      </c>
      <c r="V2536" t="inlineStr">
        <is>
          <t>PATCH_AVAILABLE</t>
        </is>
      </c>
      <c r="W2536" t="inlineStr">
        <is>
          <t>https://osv.dev/vulnerability/GHSA-cfpj-3q4c-jhvr</t>
        </is>
      </c>
      <c r="X2536" t="inlineStr">
        <is>
          <t>NONE</t>
        </is>
      </c>
      <c r="Y2536" t="n">
        <v>0</v>
      </c>
      <c r="Z2536" t="inlineStr"/>
      <c r="AA2536" t="inlineStr">
        <is>
          <t>https://osv.dev/vulnerability/GHSA-cfpj-3q4c-jhvr</t>
        </is>
      </c>
    </row>
    <row r="2537">
      <c r="A2537" t="inlineStr">
        <is>
          <t>HUNTR_AI_CVE</t>
        </is>
      </c>
      <c r="B2537" t="inlineStr">
        <is>
          <t>CVE-2021-29593</t>
        </is>
      </c>
      <c r="C2537" t="inlineStr">
        <is>
          <t>AI/ML Vulnerability: tensorflow (PyPI): Division by zero in TFLite's implementation of `BatchToSpaceNd` | Division by zero in TFLite's implementation of `BatchToSpaceNd`</t>
        </is>
      </c>
      <c r="D2537" t="n">
        <v>5</v>
      </c>
      <c r="E2537" t="inlineStr">
        <is>
          <t>LOW</t>
        </is>
      </c>
      <c r="F2537" t="n">
        <v>4</v>
      </c>
      <c r="G2537" t="n">
        <v>4</v>
      </c>
      <c r="H2537" t="inlineStr">
        <is>
          <t>MEDIUM</t>
        </is>
      </c>
      <c r="I2537" t="n">
        <v>21</v>
      </c>
      <c r="J2537" t="inlineStr">
        <is>
          <t>NO</t>
        </is>
      </c>
      <c r="K2537" t="inlineStr">
        <is>
          <t>2026-02-04</t>
        </is>
      </c>
      <c r="L2537" t="inlineStr">
        <is>
          <t>UPDATE_PACKAGE</t>
        </is>
      </c>
      <c r="M2537" t="inlineStr">
        <is>
          <t>AI/ML Framework — see Huntr advisory</t>
        </is>
      </c>
      <c r="N2537" t="inlineStr">
        <is>
          <t>P3</t>
        </is>
      </c>
      <c r="O2537" t="inlineStr">
        <is>
          <t>Huntr AI/ML security disclosure</t>
        </is>
      </c>
      <c r="P2537" t="n">
        <v>0</v>
      </c>
      <c r="Q2537" t="n">
        <v>0</v>
      </c>
      <c r="R2537" t="inlineStr">
        <is>
          <t>T1195:Supply Chain Compromise</t>
        </is>
      </c>
      <c r="S2537" t="n">
        <v>2</v>
      </c>
      <c r="T2537" t="inlineStr">
        <is>
          <t>MEDIUM (52%)</t>
        </is>
      </c>
      <c r="U2537" t="inlineStr">
        <is>
          <t>YES</t>
        </is>
      </c>
      <c r="V2537" t="inlineStr">
        <is>
          <t>PATCH_AVAILABLE</t>
        </is>
      </c>
      <c r="W2537" t="inlineStr">
        <is>
          <t>https://osv.dev/vulnerability/GHSA-cfx7-2xpc-8w4h</t>
        </is>
      </c>
      <c r="X2537" t="inlineStr">
        <is>
          <t>NONE</t>
        </is>
      </c>
      <c r="Y2537" t="n">
        <v>0</v>
      </c>
      <c r="Z2537" t="inlineStr"/>
      <c r="AA2537" t="inlineStr">
        <is>
          <t>https://osv.dev/vulnerability/GHSA-cfx7-2xpc-8w4h</t>
        </is>
      </c>
    </row>
    <row r="2538">
      <c r="A2538" t="inlineStr">
        <is>
          <t>HUNTR_AI_CVE</t>
        </is>
      </c>
      <c r="B2538" t="inlineStr">
        <is>
          <t>CVE-2022-41902</t>
        </is>
      </c>
      <c r="C2538" t="inlineStr">
        <is>
          <t>AI/ML Vulnerability: tensorflow (PyPI): Out of bounds write in grappler in Tensorflow | Out of bounds write in grappler in Tensorflow</t>
        </is>
      </c>
      <c r="D2538" t="n">
        <v>5</v>
      </c>
      <c r="E2538" t="inlineStr">
        <is>
          <t>LOW</t>
        </is>
      </c>
      <c r="F2538" t="n">
        <v>4</v>
      </c>
      <c r="G2538" t="n">
        <v>4</v>
      </c>
      <c r="H2538" t="inlineStr">
        <is>
          <t>MEDIUM</t>
        </is>
      </c>
      <c r="I2538" t="n">
        <v>21</v>
      </c>
      <c r="J2538" t="inlineStr">
        <is>
          <t>NO</t>
        </is>
      </c>
      <c r="K2538" t="inlineStr">
        <is>
          <t>2024-02-16</t>
        </is>
      </c>
      <c r="L2538" t="inlineStr">
        <is>
          <t>UPDATE_PACKAGE</t>
        </is>
      </c>
      <c r="M2538" t="inlineStr">
        <is>
          <t>AI/ML Framework — see Huntr advisory</t>
        </is>
      </c>
      <c r="N2538" t="inlineStr">
        <is>
          <t>P3</t>
        </is>
      </c>
      <c r="O2538" t="inlineStr">
        <is>
          <t>Huntr AI/ML security disclosure</t>
        </is>
      </c>
      <c r="P2538" t="n">
        <v>0</v>
      </c>
      <c r="Q2538" t="n">
        <v>0</v>
      </c>
      <c r="R2538" t="inlineStr">
        <is>
          <t>T1195:Supply Chain Compromise</t>
        </is>
      </c>
      <c r="S2538" t="n">
        <v>2</v>
      </c>
      <c r="T2538" t="inlineStr">
        <is>
          <t>MEDIUM (52%)</t>
        </is>
      </c>
      <c r="U2538" t="inlineStr">
        <is>
          <t>YES</t>
        </is>
      </c>
      <c r="V2538" t="inlineStr">
        <is>
          <t>PATCH_AVAILABLE</t>
        </is>
      </c>
      <c r="W2538" t="inlineStr">
        <is>
          <t>https://osv.dev/vulnerability/GHSA-cg88-rpvp-cjv5</t>
        </is>
      </c>
      <c r="X2538" t="inlineStr">
        <is>
          <t>NONE</t>
        </is>
      </c>
      <c r="Y2538" t="n">
        <v>0</v>
      </c>
      <c r="Z2538" t="inlineStr"/>
      <c r="AA2538" t="inlineStr">
        <is>
          <t>https://osv.dev/vulnerability/GHSA-cg88-rpvp-cjv5</t>
        </is>
      </c>
    </row>
    <row r="2539">
      <c r="A2539" t="inlineStr">
        <is>
          <t>HUNTR_AI_CVE</t>
        </is>
      </c>
      <c r="B2539" t="inlineStr">
        <is>
          <t>CVE-2021-37635</t>
        </is>
      </c>
      <c r="C2539" t="inlineStr">
        <is>
          <t>AI/ML Vulnerability: tensorflow (PyPI): Heap out of bounds access in sparse reduction operations | Heap out of bounds access in sparse reduction operations</t>
        </is>
      </c>
      <c r="D2539" t="n">
        <v>5</v>
      </c>
      <c r="E2539" t="inlineStr">
        <is>
          <t>LOW</t>
        </is>
      </c>
      <c r="F2539" t="n">
        <v>4</v>
      </c>
      <c r="G2539" t="n">
        <v>4</v>
      </c>
      <c r="H2539" t="inlineStr">
        <is>
          <t>MEDIUM</t>
        </is>
      </c>
      <c r="I2539" t="n">
        <v>21</v>
      </c>
      <c r="J2539" t="inlineStr">
        <is>
          <t>NO</t>
        </is>
      </c>
      <c r="K2539" t="inlineStr">
        <is>
          <t>2026-02-04</t>
        </is>
      </c>
      <c r="L2539" t="inlineStr">
        <is>
          <t>UPDATE_PACKAGE</t>
        </is>
      </c>
      <c r="M2539" t="inlineStr">
        <is>
          <t>AI/ML Framework — see Huntr advisory</t>
        </is>
      </c>
      <c r="N2539" t="inlineStr">
        <is>
          <t>P3</t>
        </is>
      </c>
      <c r="O2539" t="inlineStr">
        <is>
          <t>Huntr AI/ML security disclosure</t>
        </is>
      </c>
      <c r="P2539" t="n">
        <v>0</v>
      </c>
      <c r="Q2539" t="n">
        <v>0</v>
      </c>
      <c r="R2539" t="inlineStr">
        <is>
          <t>T1195:Supply Chain Compromise</t>
        </is>
      </c>
      <c r="S2539" t="n">
        <v>2</v>
      </c>
      <c r="T2539" t="inlineStr">
        <is>
          <t>MEDIUM (52%)</t>
        </is>
      </c>
      <c r="U2539" t="inlineStr">
        <is>
          <t>YES</t>
        </is>
      </c>
      <c r="V2539" t="inlineStr">
        <is>
          <t>PATCH_AVAILABLE</t>
        </is>
      </c>
      <c r="W2539" t="inlineStr">
        <is>
          <t>https://osv.dev/vulnerability/GHSA-cgfm-62j4-v4rf</t>
        </is>
      </c>
      <c r="X2539" t="inlineStr">
        <is>
          <t>NONE</t>
        </is>
      </c>
      <c r="Y2539" t="n">
        <v>0</v>
      </c>
      <c r="Z2539" t="inlineStr"/>
      <c r="AA2539" t="inlineStr">
        <is>
          <t>https://osv.dev/vulnerability/GHSA-cgfm-62j4-v4rf</t>
        </is>
      </c>
    </row>
    <row r="2540">
      <c r="A2540" t="inlineStr">
        <is>
          <t>HUNTR_AI_CVE</t>
        </is>
      </c>
      <c r="B2540" t="inlineStr">
        <is>
          <t>CVE-2021-37642</t>
        </is>
      </c>
      <c r="C2540" t="inlineStr">
        <is>
          <t>AI/ML Vulnerability: tensorflow (PyPI): Division by 0 in `ResourceScatterDiv` | Division by 0 in `ResourceScatterDiv`</t>
        </is>
      </c>
      <c r="D2540" t="n">
        <v>5</v>
      </c>
      <c r="E2540" t="inlineStr">
        <is>
          <t>LOW</t>
        </is>
      </c>
      <c r="F2540" t="n">
        <v>4</v>
      </c>
      <c r="G2540" t="n">
        <v>4</v>
      </c>
      <c r="H2540" t="inlineStr">
        <is>
          <t>MEDIUM</t>
        </is>
      </c>
      <c r="I2540" t="n">
        <v>21</v>
      </c>
      <c r="J2540" t="inlineStr">
        <is>
          <t>NO</t>
        </is>
      </c>
      <c r="K2540" t="inlineStr">
        <is>
          <t>2026-02-04</t>
        </is>
      </c>
      <c r="L2540" t="inlineStr">
        <is>
          <t>UPDATE_PACKAGE</t>
        </is>
      </c>
      <c r="M2540" t="inlineStr">
        <is>
          <t>AI/ML Framework — see Huntr advisory</t>
        </is>
      </c>
      <c r="N2540" t="inlineStr">
        <is>
          <t>P3</t>
        </is>
      </c>
      <c r="O2540" t="inlineStr">
        <is>
          <t>Huntr AI/ML security disclosure</t>
        </is>
      </c>
      <c r="P2540" t="n">
        <v>0</v>
      </c>
      <c r="Q2540" t="n">
        <v>0</v>
      </c>
      <c r="R2540" t="inlineStr">
        <is>
          <t>T1195:Supply Chain Compromise</t>
        </is>
      </c>
      <c r="S2540" t="n">
        <v>2</v>
      </c>
      <c r="T2540" t="inlineStr">
        <is>
          <t>MEDIUM (52%)</t>
        </is>
      </c>
      <c r="U2540" t="inlineStr">
        <is>
          <t>YES</t>
        </is>
      </c>
      <c r="V2540" t="inlineStr">
        <is>
          <t>PATCH_AVAILABLE</t>
        </is>
      </c>
      <c r="W2540" t="inlineStr">
        <is>
          <t>https://osv.dev/vulnerability/GHSA-ch4f-829c-v5pw</t>
        </is>
      </c>
      <c r="X2540" t="inlineStr">
        <is>
          <t>NONE</t>
        </is>
      </c>
      <c r="Y2540" t="n">
        <v>0</v>
      </c>
      <c r="Z2540" t="inlineStr"/>
      <c r="AA2540" t="inlineStr">
        <is>
          <t>https://osv.dev/vulnerability/GHSA-ch4f-829c-v5pw</t>
        </is>
      </c>
    </row>
    <row r="2541">
      <c r="A2541" t="inlineStr">
        <is>
          <t>HUNTR_AI_CVE</t>
        </is>
      </c>
      <c r="B2541" t="inlineStr">
        <is>
          <t>CVE-2021-29609</t>
        </is>
      </c>
      <c r="C2541" t="inlineStr">
        <is>
          <t>AI/ML Vulnerability: tensorflow (PyPI): Incomplete validation in `SparseAdd` | Incomplete validation in `SparseAdd`</t>
        </is>
      </c>
      <c r="D2541" t="n">
        <v>5</v>
      </c>
      <c r="E2541" t="inlineStr">
        <is>
          <t>LOW</t>
        </is>
      </c>
      <c r="F2541" t="n">
        <v>4</v>
      </c>
      <c r="G2541" t="n">
        <v>4</v>
      </c>
      <c r="H2541" t="inlineStr">
        <is>
          <t>MEDIUM</t>
        </is>
      </c>
      <c r="I2541" t="n">
        <v>21</v>
      </c>
      <c r="J2541" t="inlineStr">
        <is>
          <t>NO</t>
        </is>
      </c>
      <c r="K2541" t="inlineStr">
        <is>
          <t>2026-02-04</t>
        </is>
      </c>
      <c r="L2541" t="inlineStr">
        <is>
          <t>UPDATE_PACKAGE</t>
        </is>
      </c>
      <c r="M2541" t="inlineStr">
        <is>
          <t>AI/ML Framework — see Huntr advisory</t>
        </is>
      </c>
      <c r="N2541" t="inlineStr">
        <is>
          <t>P3</t>
        </is>
      </c>
      <c r="O2541" t="inlineStr">
        <is>
          <t>Huntr AI/ML security disclosure</t>
        </is>
      </c>
      <c r="P2541" t="n">
        <v>0</v>
      </c>
      <c r="Q2541" t="n">
        <v>0</v>
      </c>
      <c r="R2541" t="inlineStr">
        <is>
          <t>T1195:Supply Chain Compromise</t>
        </is>
      </c>
      <c r="S2541" t="n">
        <v>2</v>
      </c>
      <c r="T2541" t="inlineStr">
        <is>
          <t>MEDIUM (52%)</t>
        </is>
      </c>
      <c r="U2541" t="inlineStr">
        <is>
          <t>YES</t>
        </is>
      </c>
      <c r="V2541" t="inlineStr">
        <is>
          <t>PATCH_AVAILABLE</t>
        </is>
      </c>
      <c r="W2541" t="inlineStr">
        <is>
          <t>https://osv.dev/vulnerability/GHSA-cjc7-49v2-jp64</t>
        </is>
      </c>
      <c r="X2541" t="inlineStr">
        <is>
          <t>NONE</t>
        </is>
      </c>
      <c r="Y2541" t="n">
        <v>0</v>
      </c>
      <c r="Z2541" t="inlineStr"/>
      <c r="AA2541" t="inlineStr">
        <is>
          <t>https://osv.dev/vulnerability/GHSA-cjc7-49v2-jp64</t>
        </is>
      </c>
    </row>
    <row r="2542">
      <c r="A2542" t="inlineStr">
        <is>
          <t>HUNTR_AI_CVE</t>
        </is>
      </c>
      <c r="B2542" t="inlineStr">
        <is>
          <t>CVE-2021-37660</t>
        </is>
      </c>
      <c r="C2542" t="inlineStr">
        <is>
          <t>AI/ML Vulnerability: tensorflow (PyPI): Division by 0 in inplace operations | Division by 0 in inplace operations</t>
        </is>
      </c>
      <c r="D2542" t="n">
        <v>5</v>
      </c>
      <c r="E2542" t="inlineStr">
        <is>
          <t>LOW</t>
        </is>
      </c>
      <c r="F2542" t="n">
        <v>4</v>
      </c>
      <c r="G2542" t="n">
        <v>4</v>
      </c>
      <c r="H2542" t="inlineStr">
        <is>
          <t>MEDIUM</t>
        </is>
      </c>
      <c r="I2542" t="n">
        <v>21</v>
      </c>
      <c r="J2542" t="inlineStr">
        <is>
          <t>NO</t>
        </is>
      </c>
      <c r="K2542" t="inlineStr">
        <is>
          <t>2026-02-04</t>
        </is>
      </c>
      <c r="L2542" t="inlineStr">
        <is>
          <t>UPDATE_PACKAGE</t>
        </is>
      </c>
      <c r="M2542" t="inlineStr">
        <is>
          <t>AI/ML Framework — see Huntr advisory</t>
        </is>
      </c>
      <c r="N2542" t="inlineStr">
        <is>
          <t>P3</t>
        </is>
      </c>
      <c r="O2542" t="inlineStr">
        <is>
          <t>Huntr AI/ML security disclosure</t>
        </is>
      </c>
      <c r="P2542" t="n">
        <v>0</v>
      </c>
      <c r="Q2542" t="n">
        <v>0</v>
      </c>
      <c r="R2542" t="inlineStr">
        <is>
          <t>T1195:Supply Chain Compromise</t>
        </is>
      </c>
      <c r="S2542" t="n">
        <v>2</v>
      </c>
      <c r="T2542" t="inlineStr">
        <is>
          <t>MEDIUM (52%)</t>
        </is>
      </c>
      <c r="U2542" t="inlineStr">
        <is>
          <t>YES</t>
        </is>
      </c>
      <c r="V2542" t="inlineStr">
        <is>
          <t>PATCH_AVAILABLE</t>
        </is>
      </c>
      <c r="W2542" t="inlineStr">
        <is>
          <t>https://osv.dev/vulnerability/GHSA-cm5x-837x-jf3c</t>
        </is>
      </c>
      <c r="X2542" t="inlineStr">
        <is>
          <t>NONE</t>
        </is>
      </c>
      <c r="Y2542" t="n">
        <v>0</v>
      </c>
      <c r="Z2542" t="inlineStr"/>
      <c r="AA2542" t="inlineStr">
        <is>
          <t>https://osv.dev/vulnerability/GHSA-cm5x-837x-jf3c</t>
        </is>
      </c>
    </row>
    <row r="2543">
      <c r="A2543" t="inlineStr">
        <is>
          <t>HUNTR_AI_CVE</t>
        </is>
      </c>
      <c r="B2543" t="inlineStr">
        <is>
          <t>CVE-2021-37692</t>
        </is>
      </c>
      <c r="C2543" t="inlineStr">
        <is>
          <t>AI/ML Vulnerability: tensorflow (PyPI): Segfault on strings tensors with mistmatched dimensions, due to Go code | Segfault on strings tensors with mistmatched dimensions, due to Go code</t>
        </is>
      </c>
      <c r="D2543" t="n">
        <v>5</v>
      </c>
      <c r="E2543" t="inlineStr">
        <is>
          <t>LOW</t>
        </is>
      </c>
      <c r="F2543" t="n">
        <v>4</v>
      </c>
      <c r="G2543" t="n">
        <v>4</v>
      </c>
      <c r="H2543" t="inlineStr">
        <is>
          <t>MEDIUM</t>
        </is>
      </c>
      <c r="I2543" t="n">
        <v>21</v>
      </c>
      <c r="J2543" t="inlineStr">
        <is>
          <t>NO</t>
        </is>
      </c>
      <c r="K2543" t="inlineStr">
        <is>
          <t>2026-02-04</t>
        </is>
      </c>
      <c r="L2543" t="inlineStr">
        <is>
          <t>UPDATE_PACKAGE</t>
        </is>
      </c>
      <c r="M2543" t="inlineStr">
        <is>
          <t>AI/ML Framework — see Huntr advisory</t>
        </is>
      </c>
      <c r="N2543" t="inlineStr">
        <is>
          <t>P3</t>
        </is>
      </c>
      <c r="O2543" t="inlineStr">
        <is>
          <t>Huntr AI/ML security disclosure</t>
        </is>
      </c>
      <c r="P2543" t="n">
        <v>0</v>
      </c>
      <c r="Q2543" t="n">
        <v>0</v>
      </c>
      <c r="R2543" t="inlineStr">
        <is>
          <t>T1195:Supply Chain Compromise</t>
        </is>
      </c>
      <c r="S2543" t="n">
        <v>2</v>
      </c>
      <c r="T2543" t="inlineStr">
        <is>
          <t>MEDIUM (52%)</t>
        </is>
      </c>
      <c r="U2543" t="inlineStr">
        <is>
          <t>YES</t>
        </is>
      </c>
      <c r="V2543" t="inlineStr">
        <is>
          <t>PATCH_AVAILABLE</t>
        </is>
      </c>
      <c r="W2543" t="inlineStr">
        <is>
          <t>https://osv.dev/vulnerability/GHSA-cmgw-8vpc-rc59</t>
        </is>
      </c>
      <c r="X2543" t="inlineStr">
        <is>
          <t>NONE</t>
        </is>
      </c>
      <c r="Y2543" t="n">
        <v>0</v>
      </c>
      <c r="Z2543" t="inlineStr"/>
      <c r="AA2543" t="inlineStr">
        <is>
          <t>https://osv.dev/vulnerability/GHSA-cmgw-8vpc-rc59</t>
        </is>
      </c>
    </row>
    <row r="2544">
      <c r="A2544" t="inlineStr">
        <is>
          <t>HUNTR_AI_CVE</t>
        </is>
      </c>
      <c r="B2544" t="inlineStr">
        <is>
          <t>CVE-2021-41222</t>
        </is>
      </c>
      <c r="C2544" t="inlineStr">
        <is>
          <t>AI/ML Vulnerability: tensorflow (PyPI): Segfault due to negative splits in `SplitV` | Segfault due to negative splits in `SplitV`</t>
        </is>
      </c>
      <c r="D2544" t="n">
        <v>5</v>
      </c>
      <c r="E2544" t="inlineStr">
        <is>
          <t>LOW</t>
        </is>
      </c>
      <c r="F2544" t="n">
        <v>4</v>
      </c>
      <c r="G2544" t="n">
        <v>4</v>
      </c>
      <c r="H2544" t="inlineStr">
        <is>
          <t>MEDIUM</t>
        </is>
      </c>
      <c r="I2544" t="n">
        <v>21</v>
      </c>
      <c r="J2544" t="inlineStr">
        <is>
          <t>NO</t>
        </is>
      </c>
      <c r="K2544" t="inlineStr">
        <is>
          <t>2026-02-04</t>
        </is>
      </c>
      <c r="L2544" t="inlineStr">
        <is>
          <t>UPDATE_PACKAGE</t>
        </is>
      </c>
      <c r="M2544" t="inlineStr">
        <is>
          <t>AI/ML Framework — see Huntr advisory</t>
        </is>
      </c>
      <c r="N2544" t="inlineStr">
        <is>
          <t>P3</t>
        </is>
      </c>
      <c r="O2544" t="inlineStr">
        <is>
          <t>Huntr AI/ML security disclosure</t>
        </is>
      </c>
      <c r="P2544" t="n">
        <v>0</v>
      </c>
      <c r="Q2544" t="n">
        <v>0</v>
      </c>
      <c r="R2544" t="inlineStr">
        <is>
          <t>T1195:Supply Chain Compromise</t>
        </is>
      </c>
      <c r="S2544" t="n">
        <v>2</v>
      </c>
      <c r="T2544" t="inlineStr">
        <is>
          <t>MEDIUM (52%)</t>
        </is>
      </c>
      <c r="U2544" t="inlineStr">
        <is>
          <t>YES</t>
        </is>
      </c>
      <c r="V2544" t="inlineStr">
        <is>
          <t>PATCH_AVAILABLE</t>
        </is>
      </c>
      <c r="W2544" t="inlineStr">
        <is>
          <t>https://osv.dev/vulnerability/GHSA-cpf4-wx82-gxp6</t>
        </is>
      </c>
      <c r="X2544" t="inlineStr">
        <is>
          <t>NONE</t>
        </is>
      </c>
      <c r="Y2544" t="n">
        <v>0</v>
      </c>
      <c r="Z2544" t="inlineStr"/>
      <c r="AA2544" t="inlineStr">
        <is>
          <t>https://osv.dev/vulnerability/GHSA-cpf4-wx82-gxp6</t>
        </is>
      </c>
    </row>
    <row r="2545">
      <c r="A2545" t="inlineStr">
        <is>
          <t>HUNTR_AI_CVE</t>
        </is>
      </c>
      <c r="B2545" t="inlineStr">
        <is>
          <t>CVE-2021-41195</t>
        </is>
      </c>
      <c r="C2545" t="inlineStr">
        <is>
          <t>AI/ML Vulnerability: tensorflow (PyPI): Crash in `tf.math.segment_*` operations | Crash in `tf.math.segment_*` operations</t>
        </is>
      </c>
      <c r="D2545" t="n">
        <v>5</v>
      </c>
      <c r="E2545" t="inlineStr">
        <is>
          <t>LOW</t>
        </is>
      </c>
      <c r="F2545" t="n">
        <v>4</v>
      </c>
      <c r="G2545" t="n">
        <v>4</v>
      </c>
      <c r="H2545" t="inlineStr">
        <is>
          <t>MEDIUM</t>
        </is>
      </c>
      <c r="I2545" t="n">
        <v>21</v>
      </c>
      <c r="J2545" t="inlineStr">
        <is>
          <t>NO</t>
        </is>
      </c>
      <c r="K2545" t="inlineStr">
        <is>
          <t>2026-02-04</t>
        </is>
      </c>
      <c r="L2545" t="inlineStr">
        <is>
          <t>UPDATE_PACKAGE</t>
        </is>
      </c>
      <c r="M2545" t="inlineStr">
        <is>
          <t>AI/ML Framework — see Huntr advisory</t>
        </is>
      </c>
      <c r="N2545" t="inlineStr">
        <is>
          <t>P3</t>
        </is>
      </c>
      <c r="O2545" t="inlineStr">
        <is>
          <t>Huntr AI/ML security disclosure</t>
        </is>
      </c>
      <c r="P2545" t="n">
        <v>0</v>
      </c>
      <c r="Q2545" t="n">
        <v>0</v>
      </c>
      <c r="R2545" t="inlineStr">
        <is>
          <t>T1195:Supply Chain Compromise</t>
        </is>
      </c>
      <c r="S2545" t="n">
        <v>2</v>
      </c>
      <c r="T2545" t="inlineStr">
        <is>
          <t>MEDIUM (52%)</t>
        </is>
      </c>
      <c r="U2545" t="inlineStr">
        <is>
          <t>YES</t>
        </is>
      </c>
      <c r="V2545" t="inlineStr">
        <is>
          <t>PATCH_AVAILABLE</t>
        </is>
      </c>
      <c r="W2545" t="inlineStr">
        <is>
          <t>https://osv.dev/vulnerability/GHSA-cq76-mxrc-vchh</t>
        </is>
      </c>
      <c r="X2545" t="inlineStr">
        <is>
          <t>NONE</t>
        </is>
      </c>
      <c r="Y2545" t="n">
        <v>0</v>
      </c>
      <c r="Z2545" t="inlineStr"/>
      <c r="AA2545" t="inlineStr">
        <is>
          <t>https://osv.dev/vulnerability/GHSA-cq76-mxrc-vchh</t>
        </is>
      </c>
    </row>
    <row r="2546">
      <c r="A2546" t="inlineStr">
        <is>
          <t>HUNTR_AI_CVE</t>
        </is>
      </c>
      <c r="B2546" t="inlineStr">
        <is>
          <t>CVE-2021-41221</t>
        </is>
      </c>
      <c r="C2546" t="inlineStr">
        <is>
          <t>AI/ML Vulnerability: tensorflow (PyPI): Access to invalid memory during shape inference in `Cudnn*` ops | Access to invalid memory during shape inference in `Cudnn*` ops</t>
        </is>
      </c>
      <c r="D2546" t="n">
        <v>5</v>
      </c>
      <c r="E2546" t="inlineStr">
        <is>
          <t>LOW</t>
        </is>
      </c>
      <c r="F2546" t="n">
        <v>4</v>
      </c>
      <c r="G2546" t="n">
        <v>4</v>
      </c>
      <c r="H2546" t="inlineStr">
        <is>
          <t>MEDIUM</t>
        </is>
      </c>
      <c r="I2546" t="n">
        <v>21</v>
      </c>
      <c r="J2546" t="inlineStr">
        <is>
          <t>NO</t>
        </is>
      </c>
      <c r="K2546" t="inlineStr">
        <is>
          <t>2026-02-04</t>
        </is>
      </c>
      <c r="L2546" t="inlineStr">
        <is>
          <t>UPDATE_PACKAGE</t>
        </is>
      </c>
      <c r="M2546" t="inlineStr">
        <is>
          <t>AI/ML Framework — see Huntr advisory</t>
        </is>
      </c>
      <c r="N2546" t="inlineStr">
        <is>
          <t>P3</t>
        </is>
      </c>
      <c r="O2546" t="inlineStr">
        <is>
          <t>Huntr AI/ML security disclosure</t>
        </is>
      </c>
      <c r="P2546" t="n">
        <v>0</v>
      </c>
      <c r="Q2546" t="n">
        <v>0</v>
      </c>
      <c r="R2546" t="inlineStr">
        <is>
          <t>T1195:Supply Chain Compromise</t>
        </is>
      </c>
      <c r="S2546" t="n">
        <v>2</v>
      </c>
      <c r="T2546" t="inlineStr">
        <is>
          <t>MEDIUM (52%)</t>
        </is>
      </c>
      <c r="U2546" t="inlineStr">
        <is>
          <t>YES</t>
        </is>
      </c>
      <c r="V2546" t="inlineStr">
        <is>
          <t>PATCH_AVAILABLE</t>
        </is>
      </c>
      <c r="W2546" t="inlineStr">
        <is>
          <t>https://osv.dev/vulnerability/GHSA-cqv6-3phm-hcwx</t>
        </is>
      </c>
      <c r="X2546" t="inlineStr">
        <is>
          <t>NONE</t>
        </is>
      </c>
      <c r="Y2546" t="n">
        <v>0</v>
      </c>
      <c r="Z2546" t="inlineStr"/>
      <c r="AA2546" t="inlineStr">
        <is>
          <t>https://osv.dev/vulnerability/GHSA-cqv6-3phm-hcwx</t>
        </is>
      </c>
    </row>
    <row r="2547">
      <c r="A2547" t="inlineStr">
        <is>
          <t>HUNTR_AI_CVE</t>
        </is>
      </c>
      <c r="B2547" t="inlineStr">
        <is>
          <t>HUNTR-GHSA-cqvq-fvhr-v6hc</t>
        </is>
      </c>
      <c r="C2547" t="inlineStr">
        <is>
          <t>AI/ML Vulnerability: tensorflow (PyPI): `CHECK` failure in `SobolSample` via missing validation | `CHECK` failure in `SobolSample` via missing validation</t>
        </is>
      </c>
      <c r="D2547" t="n">
        <v>7.5</v>
      </c>
      <c r="E2547" t="inlineStr">
        <is>
          <t>HIGH</t>
        </is>
      </c>
      <c r="F2547" t="n">
        <v>6</v>
      </c>
      <c r="G2547" t="n">
        <v>6</v>
      </c>
      <c r="H2547" t="inlineStr">
        <is>
          <t>MEDIUM</t>
        </is>
      </c>
      <c r="I2547" t="n">
        <v>43.5</v>
      </c>
      <c r="J2547" t="inlineStr">
        <is>
          <t>NO</t>
        </is>
      </c>
      <c r="K2547" t="inlineStr">
        <is>
          <t>2024-12-04</t>
        </is>
      </c>
      <c r="L2547" t="inlineStr">
        <is>
          <t>UPDATE_PACKAGE</t>
        </is>
      </c>
      <c r="M2547" t="inlineStr">
        <is>
          <t>AI/ML Framework — see Huntr advisory</t>
        </is>
      </c>
      <c r="N2547" t="inlineStr">
        <is>
          <t>P4</t>
        </is>
      </c>
      <c r="O2547" t="inlineStr">
        <is>
          <t>Huntr AI/ML security disclosure</t>
        </is>
      </c>
      <c r="P2547" t="n">
        <v>0</v>
      </c>
      <c r="Q2547" t="n">
        <v>0</v>
      </c>
      <c r="R2547" t="inlineStr">
        <is>
          <t>T1195:Supply Chain Compromise</t>
        </is>
      </c>
      <c r="S2547" t="n">
        <v>1</v>
      </c>
      <c r="T2547" t="inlineStr">
        <is>
          <t>LOW (40%)</t>
        </is>
      </c>
      <c r="U2547" t="inlineStr">
        <is>
          <t>NONE</t>
        </is>
      </c>
      <c r="V2547" t="inlineStr">
        <is>
          <t>CHECK_VENDOR</t>
        </is>
      </c>
      <c r="W2547" t="inlineStr">
        <is>
          <t>https://osv.dev/vulnerability/GHSA-cqvq-fvhr-v6hc</t>
        </is>
      </c>
      <c r="X2547" t="inlineStr">
        <is>
          <t>NONE</t>
        </is>
      </c>
      <c r="Y2547" t="n">
        <v>0</v>
      </c>
      <c r="Z2547" t="inlineStr"/>
      <c r="AA2547" t="inlineStr">
        <is>
          <t>https://osv.dev/vulnerability/GHSA-cqvq-fvhr-v6hc</t>
        </is>
      </c>
    </row>
    <row r="2548">
      <c r="A2548" t="inlineStr">
        <is>
          <t>HUNTR_AI_CVE</t>
        </is>
      </c>
      <c r="B2548" t="inlineStr">
        <is>
          <t>CVE-2021-29603</t>
        </is>
      </c>
      <c r="C2548" t="inlineStr">
        <is>
          <t>AI/ML Vulnerability: tensorflow (PyPI): Heap OOB write in TFLite | Heap OOB write in TFLite</t>
        </is>
      </c>
      <c r="D2548" t="n">
        <v>5</v>
      </c>
      <c r="E2548" t="inlineStr">
        <is>
          <t>LOW</t>
        </is>
      </c>
      <c r="F2548" t="n">
        <v>4</v>
      </c>
      <c r="G2548" t="n">
        <v>4</v>
      </c>
      <c r="H2548" t="inlineStr">
        <is>
          <t>MEDIUM</t>
        </is>
      </c>
      <c r="I2548" t="n">
        <v>21</v>
      </c>
      <c r="J2548" t="inlineStr">
        <is>
          <t>NO</t>
        </is>
      </c>
      <c r="K2548" t="inlineStr">
        <is>
          <t>2026-02-04</t>
        </is>
      </c>
      <c r="L2548" t="inlineStr">
        <is>
          <t>UPDATE_PACKAGE</t>
        </is>
      </c>
      <c r="M2548" t="inlineStr">
        <is>
          <t>AI/ML Framework — see Huntr advisory</t>
        </is>
      </c>
      <c r="N2548" t="inlineStr">
        <is>
          <t>P3</t>
        </is>
      </c>
      <c r="O2548" t="inlineStr">
        <is>
          <t>Huntr AI/ML security disclosure</t>
        </is>
      </c>
      <c r="P2548" t="n">
        <v>0</v>
      </c>
      <c r="Q2548" t="n">
        <v>0</v>
      </c>
      <c r="R2548" t="inlineStr">
        <is>
          <t>T1195:Supply Chain Compromise</t>
        </is>
      </c>
      <c r="S2548" t="n">
        <v>2</v>
      </c>
      <c r="T2548" t="inlineStr">
        <is>
          <t>MEDIUM (52%)</t>
        </is>
      </c>
      <c r="U2548" t="inlineStr">
        <is>
          <t>YES</t>
        </is>
      </c>
      <c r="V2548" t="inlineStr">
        <is>
          <t>PATCH_AVAILABLE</t>
        </is>
      </c>
      <c r="W2548" t="inlineStr">
        <is>
          <t>https://osv.dev/vulnerability/GHSA-crch-j389-5f84</t>
        </is>
      </c>
      <c r="X2548" t="inlineStr">
        <is>
          <t>NONE</t>
        </is>
      </c>
      <c r="Y2548" t="n">
        <v>0</v>
      </c>
      <c r="Z2548" t="inlineStr"/>
      <c r="AA2548" t="inlineStr">
        <is>
          <t>https://osv.dev/vulnerability/GHSA-crch-j389-5f84</t>
        </is>
      </c>
    </row>
    <row r="2549">
      <c r="A2549" t="inlineStr">
        <is>
          <t>HUNTR_AI_CVE</t>
        </is>
      </c>
      <c r="B2549" t="inlineStr">
        <is>
          <t>CVE-2022-36003</t>
        </is>
      </c>
      <c r="C2549" t="inlineStr">
        <is>
          <t>AI/ML Vulnerability: tensorflow (PyPI): TensorFlow vulnerable to `CHECK` fail in `RandomPoissonV2` | TensorFlow vulnerable to `CHECK` fail in `RandomPoissonV2`</t>
        </is>
      </c>
      <c r="D2549" t="n">
        <v>5</v>
      </c>
      <c r="E2549" t="inlineStr">
        <is>
          <t>LOW</t>
        </is>
      </c>
      <c r="F2549" t="n">
        <v>4</v>
      </c>
      <c r="G2549" t="n">
        <v>4</v>
      </c>
      <c r="H2549" t="inlineStr">
        <is>
          <t>MEDIUM</t>
        </is>
      </c>
      <c r="I2549" t="n">
        <v>21</v>
      </c>
      <c r="J2549" t="inlineStr">
        <is>
          <t>NO</t>
        </is>
      </c>
      <c r="K2549" t="inlineStr">
        <is>
          <t>2023-12-06</t>
        </is>
      </c>
      <c r="L2549" t="inlineStr">
        <is>
          <t>UPDATE_PACKAGE</t>
        </is>
      </c>
      <c r="M2549" t="inlineStr">
        <is>
          <t>AI/ML Framework — see Huntr advisory</t>
        </is>
      </c>
      <c r="N2549" t="inlineStr">
        <is>
          <t>P3</t>
        </is>
      </c>
      <c r="O2549" t="inlineStr">
        <is>
          <t>Huntr AI/ML security disclosure</t>
        </is>
      </c>
      <c r="P2549" t="n">
        <v>0</v>
      </c>
      <c r="Q2549" t="n">
        <v>0</v>
      </c>
      <c r="R2549" t="inlineStr">
        <is>
          <t>T1195:Supply Chain Compromise</t>
        </is>
      </c>
      <c r="S2549" t="n">
        <v>2</v>
      </c>
      <c r="T2549" t="inlineStr">
        <is>
          <t>MEDIUM (52%)</t>
        </is>
      </c>
      <c r="U2549" t="inlineStr">
        <is>
          <t>YES</t>
        </is>
      </c>
      <c r="V2549" t="inlineStr">
        <is>
          <t>PATCH_AVAILABLE</t>
        </is>
      </c>
      <c r="W2549" t="inlineStr">
        <is>
          <t>https://osv.dev/vulnerability/GHSA-cv2p-32v3-vhwq</t>
        </is>
      </c>
      <c r="X2549" t="inlineStr">
        <is>
          <t>NONE</t>
        </is>
      </c>
      <c r="Y2549" t="n">
        <v>0</v>
      </c>
      <c r="Z2549" t="inlineStr"/>
      <c r="AA2549" t="inlineStr">
        <is>
          <t>https://osv.dev/vulnerability/GHSA-cv2p-32v3-vhwq</t>
        </is>
      </c>
    </row>
    <row r="2550">
      <c r="A2550" t="inlineStr">
        <is>
          <t>HUNTR_AI_CVE</t>
        </is>
      </c>
      <c r="B2550" t="inlineStr">
        <is>
          <t>CVE-2021-41211</t>
        </is>
      </c>
      <c r="C2550" t="inlineStr">
        <is>
          <t>AI/ML Vulnerability: tensorflow (PyPI): Heap OOB in shape inference for `QuantizeV2` | Heap OOB in shape inference for `QuantizeV2`</t>
        </is>
      </c>
      <c r="D2550" t="n">
        <v>5</v>
      </c>
      <c r="E2550" t="inlineStr">
        <is>
          <t>LOW</t>
        </is>
      </c>
      <c r="F2550" t="n">
        <v>4</v>
      </c>
      <c r="G2550" t="n">
        <v>4</v>
      </c>
      <c r="H2550" t="inlineStr">
        <is>
          <t>MEDIUM</t>
        </is>
      </c>
      <c r="I2550" t="n">
        <v>21</v>
      </c>
      <c r="J2550" t="inlineStr">
        <is>
          <t>NO</t>
        </is>
      </c>
      <c r="K2550" t="inlineStr">
        <is>
          <t>2026-02-04</t>
        </is>
      </c>
      <c r="L2550" t="inlineStr">
        <is>
          <t>UPDATE_PACKAGE</t>
        </is>
      </c>
      <c r="M2550" t="inlineStr">
        <is>
          <t>AI/ML Framework — see Huntr advisory</t>
        </is>
      </c>
      <c r="N2550" t="inlineStr">
        <is>
          <t>P3</t>
        </is>
      </c>
      <c r="O2550" t="inlineStr">
        <is>
          <t>Huntr AI/ML security disclosure</t>
        </is>
      </c>
      <c r="P2550" t="n">
        <v>0</v>
      </c>
      <c r="Q2550" t="n">
        <v>0</v>
      </c>
      <c r="R2550" t="inlineStr">
        <is>
          <t>T1195:Supply Chain Compromise</t>
        </is>
      </c>
      <c r="S2550" t="n">
        <v>2</v>
      </c>
      <c r="T2550" t="inlineStr">
        <is>
          <t>MEDIUM (52%)</t>
        </is>
      </c>
      <c r="U2550" t="inlineStr">
        <is>
          <t>YES</t>
        </is>
      </c>
      <c r="V2550" t="inlineStr">
        <is>
          <t>PATCH_AVAILABLE</t>
        </is>
      </c>
      <c r="W2550" t="inlineStr">
        <is>
          <t>https://osv.dev/vulnerability/GHSA-cvgx-3v3q-m36c</t>
        </is>
      </c>
      <c r="X2550" t="inlineStr">
        <is>
          <t>NONE</t>
        </is>
      </c>
      <c r="Y2550" t="n">
        <v>0</v>
      </c>
      <c r="Z2550" t="inlineStr"/>
      <c r="AA2550" t="inlineStr">
        <is>
          <t>https://osv.dev/vulnerability/GHSA-cvgx-3v3q-m36c</t>
        </is>
      </c>
    </row>
    <row r="2551">
      <c r="A2551" t="inlineStr">
        <is>
          <t>HUNTR_AI_CVE</t>
        </is>
      </c>
      <c r="B2551" t="inlineStr">
        <is>
          <t>CVE-2020-15211</t>
        </is>
      </c>
      <c r="C2551" t="inlineStr">
        <is>
          <t>AI/ML Vulnerability: tensorflow (PyPI): Out of bounds access in tensorflow-lite | Out of bounds access in tensorflow-lite</t>
        </is>
      </c>
      <c r="D2551" t="n">
        <v>5</v>
      </c>
      <c r="E2551" t="inlineStr">
        <is>
          <t>LOW</t>
        </is>
      </c>
      <c r="F2551" t="n">
        <v>4</v>
      </c>
      <c r="G2551" t="n">
        <v>4</v>
      </c>
      <c r="H2551" t="inlineStr">
        <is>
          <t>MEDIUM</t>
        </is>
      </c>
      <c r="I2551" t="n">
        <v>21</v>
      </c>
      <c r="J2551" t="inlineStr">
        <is>
          <t>NO</t>
        </is>
      </c>
      <c r="K2551" t="inlineStr">
        <is>
          <t>2026-02-04</t>
        </is>
      </c>
      <c r="L2551" t="inlineStr">
        <is>
          <t>UPDATE_PACKAGE</t>
        </is>
      </c>
      <c r="M2551" t="inlineStr">
        <is>
          <t>AI/ML Framework — see Huntr advisory</t>
        </is>
      </c>
      <c r="N2551" t="inlineStr">
        <is>
          <t>P3</t>
        </is>
      </c>
      <c r="O2551" t="inlineStr">
        <is>
          <t>Huntr AI/ML security disclosure</t>
        </is>
      </c>
      <c r="P2551" t="n">
        <v>0</v>
      </c>
      <c r="Q2551" t="n">
        <v>0</v>
      </c>
      <c r="R2551" t="inlineStr">
        <is>
          <t>T1195:Supply Chain Compromise</t>
        </is>
      </c>
      <c r="S2551" t="n">
        <v>2</v>
      </c>
      <c r="T2551" t="inlineStr">
        <is>
          <t>MEDIUM (52%)</t>
        </is>
      </c>
      <c r="U2551" t="inlineStr">
        <is>
          <t>YES</t>
        </is>
      </c>
      <c r="V2551" t="inlineStr">
        <is>
          <t>PATCH_AVAILABLE</t>
        </is>
      </c>
      <c r="W2551" t="inlineStr">
        <is>
          <t>https://osv.dev/vulnerability/GHSA-cvpc-8phh-8f45</t>
        </is>
      </c>
      <c r="X2551" t="inlineStr">
        <is>
          <t>NONE</t>
        </is>
      </c>
      <c r="Y2551" t="n">
        <v>0</v>
      </c>
      <c r="Z2551" t="inlineStr"/>
      <c r="AA2551" t="inlineStr">
        <is>
          <t>https://osv.dev/vulnerability/GHSA-cvpc-8phh-8f45</t>
        </is>
      </c>
    </row>
    <row r="2552">
      <c r="A2552" t="inlineStr">
        <is>
          <t>HUNTR_AI_CVE</t>
        </is>
      </c>
      <c r="B2552" t="inlineStr">
        <is>
          <t>CVE-2022-29202</t>
        </is>
      </c>
      <c r="C2552" t="inlineStr">
        <is>
          <t>AI/ML Vulnerability: tensorflow (PyPI): Denial of service in `tf.ragged.constant` due to lack of validation | Denial of service in `tf.ragged.constant` due to lack of validation</t>
        </is>
      </c>
      <c r="D2552" t="n">
        <v>5</v>
      </c>
      <c r="E2552" t="inlineStr">
        <is>
          <t>LOW</t>
        </is>
      </c>
      <c r="F2552" t="n">
        <v>4</v>
      </c>
      <c r="G2552" t="n">
        <v>4</v>
      </c>
      <c r="H2552" t="inlineStr">
        <is>
          <t>MEDIUM</t>
        </is>
      </c>
      <c r="I2552" t="n">
        <v>21</v>
      </c>
      <c r="J2552" t="inlineStr">
        <is>
          <t>NO</t>
        </is>
      </c>
      <c r="K2552" t="inlineStr">
        <is>
          <t>2024-02-16</t>
        </is>
      </c>
      <c r="L2552" t="inlineStr">
        <is>
          <t>UPDATE_PACKAGE</t>
        </is>
      </c>
      <c r="M2552" t="inlineStr">
        <is>
          <t>AI/ML Framework — see Huntr advisory</t>
        </is>
      </c>
      <c r="N2552" t="inlineStr">
        <is>
          <t>P3</t>
        </is>
      </c>
      <c r="O2552" t="inlineStr">
        <is>
          <t>Huntr AI/ML security disclosure</t>
        </is>
      </c>
      <c r="P2552" t="n">
        <v>0</v>
      </c>
      <c r="Q2552" t="n">
        <v>0</v>
      </c>
      <c r="R2552" t="inlineStr">
        <is>
          <t>T1195:Supply Chain Compromise</t>
        </is>
      </c>
      <c r="S2552" t="n">
        <v>2</v>
      </c>
      <c r="T2552" t="inlineStr">
        <is>
          <t>MEDIUM (52%)</t>
        </is>
      </c>
      <c r="U2552" t="inlineStr">
        <is>
          <t>YES</t>
        </is>
      </c>
      <c r="V2552" t="inlineStr">
        <is>
          <t>PATCH_AVAILABLE</t>
        </is>
      </c>
      <c r="W2552" t="inlineStr">
        <is>
          <t>https://osv.dev/vulnerability/GHSA-cwpm-f78v-7m5c</t>
        </is>
      </c>
      <c r="X2552" t="inlineStr">
        <is>
          <t>NONE</t>
        </is>
      </c>
      <c r="Y2552" t="n">
        <v>0</v>
      </c>
      <c r="Z2552" t="inlineStr"/>
      <c r="AA2552" t="inlineStr">
        <is>
          <t>https://osv.dev/vulnerability/GHSA-cwpm-f78v-7m5c</t>
        </is>
      </c>
    </row>
    <row r="2553">
      <c r="A2553" t="inlineStr">
        <is>
          <t>HUNTR_AI_CVE</t>
        </is>
      </c>
      <c r="B2553" t="inlineStr">
        <is>
          <t>CVE-2021-29591</t>
        </is>
      </c>
      <c r="C2553" t="inlineStr">
        <is>
          <t>AI/ML Vulnerability: tensorflow (PyPI): Stack overflow due to looping TFLite subgraph | Stack overflow due to looping TFLite subgraph</t>
        </is>
      </c>
      <c r="D2553" t="n">
        <v>5</v>
      </c>
      <c r="E2553" t="inlineStr">
        <is>
          <t>LOW</t>
        </is>
      </c>
      <c r="F2553" t="n">
        <v>4</v>
      </c>
      <c r="G2553" t="n">
        <v>4</v>
      </c>
      <c r="H2553" t="inlineStr">
        <is>
          <t>MEDIUM</t>
        </is>
      </c>
      <c r="I2553" t="n">
        <v>21</v>
      </c>
      <c r="J2553" t="inlineStr">
        <is>
          <t>NO</t>
        </is>
      </c>
      <c r="K2553" t="inlineStr">
        <is>
          <t>2026-02-04</t>
        </is>
      </c>
      <c r="L2553" t="inlineStr">
        <is>
          <t>UPDATE_PACKAGE</t>
        </is>
      </c>
      <c r="M2553" t="inlineStr">
        <is>
          <t>AI/ML Framework — see Huntr advisory</t>
        </is>
      </c>
      <c r="N2553" t="inlineStr">
        <is>
          <t>P3</t>
        </is>
      </c>
      <c r="O2553" t="inlineStr">
        <is>
          <t>Huntr AI/ML security disclosure</t>
        </is>
      </c>
      <c r="P2553" t="n">
        <v>0</v>
      </c>
      <c r="Q2553" t="n">
        <v>0</v>
      </c>
      <c r="R2553" t="inlineStr">
        <is>
          <t>T1195:Supply Chain Compromise</t>
        </is>
      </c>
      <c r="S2553" t="n">
        <v>2</v>
      </c>
      <c r="T2553" t="inlineStr">
        <is>
          <t>MEDIUM (52%)</t>
        </is>
      </c>
      <c r="U2553" t="inlineStr">
        <is>
          <t>YES</t>
        </is>
      </c>
      <c r="V2553" t="inlineStr">
        <is>
          <t>PATCH_AVAILABLE</t>
        </is>
      </c>
      <c r="W2553" t="inlineStr">
        <is>
          <t>https://osv.dev/vulnerability/GHSA-cwv3-863g-39vx</t>
        </is>
      </c>
      <c r="X2553" t="inlineStr">
        <is>
          <t>NONE</t>
        </is>
      </c>
      <c r="Y2553" t="n">
        <v>0</v>
      </c>
      <c r="Z2553" t="inlineStr"/>
      <c r="AA2553" t="inlineStr">
        <is>
          <t>https://osv.dev/vulnerability/GHSA-cwv3-863g-39vx</t>
        </is>
      </c>
    </row>
    <row r="2554">
      <c r="A2554" t="inlineStr">
        <is>
          <t>HUNTR_AI_CVE</t>
        </is>
      </c>
      <c r="B2554" t="inlineStr">
        <is>
          <t>CVE-2022-21737</t>
        </is>
      </c>
      <c r="C2554" t="inlineStr">
        <is>
          <t>AI/ML Vulnerability: tensorflow (PyPI): Assertion failure based denial of service in Tensorflow | Assertion failure based denial of service in Tensorflow</t>
        </is>
      </c>
      <c r="D2554" t="n">
        <v>5</v>
      </c>
      <c r="E2554" t="inlineStr">
        <is>
          <t>LOW</t>
        </is>
      </c>
      <c r="F2554" t="n">
        <v>4</v>
      </c>
      <c r="G2554" t="n">
        <v>4</v>
      </c>
      <c r="H2554" t="inlineStr">
        <is>
          <t>MEDIUM</t>
        </is>
      </c>
      <c r="I2554" t="n">
        <v>21</v>
      </c>
      <c r="J2554" t="inlineStr">
        <is>
          <t>NO</t>
        </is>
      </c>
      <c r="K2554" t="inlineStr">
        <is>
          <t>2024-11-13</t>
        </is>
      </c>
      <c r="L2554" t="inlineStr">
        <is>
          <t>UPDATE_PACKAGE</t>
        </is>
      </c>
      <c r="M2554" t="inlineStr">
        <is>
          <t>AI/ML Framework — see Huntr advisory</t>
        </is>
      </c>
      <c r="N2554" t="inlineStr">
        <is>
          <t>P3</t>
        </is>
      </c>
      <c r="O2554" t="inlineStr">
        <is>
          <t>Huntr AI/ML security disclosure</t>
        </is>
      </c>
      <c r="P2554" t="n">
        <v>0</v>
      </c>
      <c r="Q2554" t="n">
        <v>0</v>
      </c>
      <c r="R2554" t="inlineStr">
        <is>
          <t>T1195:Supply Chain Compromise</t>
        </is>
      </c>
      <c r="S2554" t="n">
        <v>2</v>
      </c>
      <c r="T2554" t="inlineStr">
        <is>
          <t>MEDIUM (52%)</t>
        </is>
      </c>
      <c r="U2554" t="inlineStr">
        <is>
          <t>YES</t>
        </is>
      </c>
      <c r="V2554" t="inlineStr">
        <is>
          <t>PATCH_AVAILABLE</t>
        </is>
      </c>
      <c r="W2554" t="inlineStr">
        <is>
          <t>https://osv.dev/vulnerability/GHSA-f2vv-v9cg-qhh7</t>
        </is>
      </c>
      <c r="X2554" t="inlineStr">
        <is>
          <t>NONE</t>
        </is>
      </c>
      <c r="Y2554" t="n">
        <v>0</v>
      </c>
      <c r="Z2554" t="inlineStr"/>
      <c r="AA2554" t="inlineStr">
        <is>
          <t>https://osv.dev/vulnerability/GHSA-f2vv-v9cg-qhh7</t>
        </is>
      </c>
    </row>
    <row r="2555">
      <c r="A2555" t="inlineStr">
        <is>
          <t>HUNTR_AI_CVE</t>
        </is>
      </c>
      <c r="B2555" t="inlineStr">
        <is>
          <t>CVE-2022-41897</t>
        </is>
      </c>
      <c r="C2555" t="inlineStr">
        <is>
          <t>AI/ML Vulnerability: tensorflow (PyPI): `FractionalMaxPoolGrad` Heap out of bounds read | `FractionalMaxPoolGrad` Heap out of bounds read</t>
        </is>
      </c>
      <c r="D2555" t="n">
        <v>5</v>
      </c>
      <c r="E2555" t="inlineStr">
        <is>
          <t>LOW</t>
        </is>
      </c>
      <c r="F2555" t="n">
        <v>4</v>
      </c>
      <c r="G2555" t="n">
        <v>4</v>
      </c>
      <c r="H2555" t="inlineStr">
        <is>
          <t>MEDIUM</t>
        </is>
      </c>
      <c r="I2555" t="n">
        <v>21</v>
      </c>
      <c r="J2555" t="inlineStr">
        <is>
          <t>NO</t>
        </is>
      </c>
      <c r="K2555" t="inlineStr">
        <is>
          <t>2023-12-06</t>
        </is>
      </c>
      <c r="L2555" t="inlineStr">
        <is>
          <t>UPDATE_PACKAGE</t>
        </is>
      </c>
      <c r="M2555" t="inlineStr">
        <is>
          <t>AI/ML Framework — see Huntr advisory</t>
        </is>
      </c>
      <c r="N2555" t="inlineStr">
        <is>
          <t>P3</t>
        </is>
      </c>
      <c r="O2555" t="inlineStr">
        <is>
          <t>Huntr AI/ML security disclosure</t>
        </is>
      </c>
      <c r="P2555" t="n">
        <v>0</v>
      </c>
      <c r="Q2555" t="n">
        <v>0</v>
      </c>
      <c r="R2555" t="inlineStr">
        <is>
          <t>T1195:Supply Chain Compromise</t>
        </is>
      </c>
      <c r="S2555" t="n">
        <v>2</v>
      </c>
      <c r="T2555" t="inlineStr">
        <is>
          <t>MEDIUM (52%)</t>
        </is>
      </c>
      <c r="U2555" t="inlineStr">
        <is>
          <t>YES</t>
        </is>
      </c>
      <c r="V2555" t="inlineStr">
        <is>
          <t>PATCH_AVAILABLE</t>
        </is>
      </c>
      <c r="W2555" t="inlineStr">
        <is>
          <t>https://osv.dev/vulnerability/GHSA-f2w8-jw48-fr7j</t>
        </is>
      </c>
      <c r="X2555" t="inlineStr">
        <is>
          <t>NONE</t>
        </is>
      </c>
      <c r="Y2555" t="n">
        <v>0</v>
      </c>
      <c r="Z2555" t="inlineStr"/>
      <c r="AA2555" t="inlineStr">
        <is>
          <t>https://osv.dev/vulnerability/GHSA-f2w8-jw48-fr7j</t>
        </is>
      </c>
    </row>
    <row r="2556">
      <c r="A2556" t="inlineStr">
        <is>
          <t>HUNTR_AI_CVE</t>
        </is>
      </c>
      <c r="B2556" t="inlineStr">
        <is>
          <t>CVE-2023-25801</t>
        </is>
      </c>
      <c r="C2556" t="inlineStr">
        <is>
          <t>AI/ML Vulnerability: tensorflow (PyPI): TensorFlow has double free in Fractional(Max/Avg)Pool | TensorFlow has double free in Fractional(Max/Avg)Pool</t>
        </is>
      </c>
      <c r="D2556" t="n">
        <v>5</v>
      </c>
      <c r="E2556" t="inlineStr">
        <is>
          <t>LOW</t>
        </is>
      </c>
      <c r="F2556" t="n">
        <v>4</v>
      </c>
      <c r="G2556" t="n">
        <v>4</v>
      </c>
      <c r="H2556" t="inlineStr">
        <is>
          <t>MEDIUM</t>
        </is>
      </c>
      <c r="I2556" t="n">
        <v>21</v>
      </c>
      <c r="J2556" t="inlineStr">
        <is>
          <t>NO</t>
        </is>
      </c>
      <c r="K2556" t="inlineStr">
        <is>
          <t>2023-12-06</t>
        </is>
      </c>
      <c r="L2556" t="inlineStr">
        <is>
          <t>UPDATE_PACKAGE</t>
        </is>
      </c>
      <c r="M2556" t="inlineStr">
        <is>
          <t>AI/ML Framework — see Huntr advisory</t>
        </is>
      </c>
      <c r="N2556" t="inlineStr">
        <is>
          <t>P3</t>
        </is>
      </c>
      <c r="O2556" t="inlineStr">
        <is>
          <t>Huntr AI/ML security disclosure</t>
        </is>
      </c>
      <c r="P2556" t="n">
        <v>0</v>
      </c>
      <c r="Q2556" t="n">
        <v>0</v>
      </c>
      <c r="R2556" t="inlineStr">
        <is>
          <t>T1195:Supply Chain Compromise</t>
        </is>
      </c>
      <c r="S2556" t="n">
        <v>2</v>
      </c>
      <c r="T2556" t="inlineStr">
        <is>
          <t>MEDIUM (52%)</t>
        </is>
      </c>
      <c r="U2556" t="inlineStr">
        <is>
          <t>YES</t>
        </is>
      </c>
      <c r="V2556" t="inlineStr">
        <is>
          <t>PATCH_AVAILABLE</t>
        </is>
      </c>
      <c r="W2556" t="inlineStr">
        <is>
          <t>https://osv.dev/vulnerability/GHSA-f49c-87jh-g47q</t>
        </is>
      </c>
      <c r="X2556" t="inlineStr">
        <is>
          <t>NONE</t>
        </is>
      </c>
      <c r="Y2556" t="n">
        <v>0</v>
      </c>
      <c r="Z2556" t="inlineStr"/>
      <c r="AA2556" t="inlineStr">
        <is>
          <t>https://osv.dev/vulnerability/GHSA-f49c-87jh-g47q</t>
        </is>
      </c>
    </row>
    <row r="2557">
      <c r="A2557" t="inlineStr">
        <is>
          <t>HUNTR_AI_CVE</t>
        </is>
      </c>
      <c r="B2557" t="inlineStr">
        <is>
          <t>CVE-2022-29209</t>
        </is>
      </c>
      <c r="C2557" t="inlineStr">
        <is>
          <t>AI/ML Vulnerability: tensorflow (PyPI): Type confusion leading to `CHECK`-failure based denial of service in TensorFlow | Type confusion leading to `CHECK`-failure based denial of service in TensorFlow</t>
        </is>
      </c>
      <c r="D2557" t="n">
        <v>5</v>
      </c>
      <c r="E2557" t="inlineStr">
        <is>
          <t>LOW</t>
        </is>
      </c>
      <c r="F2557" t="n">
        <v>4</v>
      </c>
      <c r="G2557" t="n">
        <v>4</v>
      </c>
      <c r="H2557" t="inlineStr">
        <is>
          <t>MEDIUM</t>
        </is>
      </c>
      <c r="I2557" t="n">
        <v>21</v>
      </c>
      <c r="J2557" t="inlineStr">
        <is>
          <t>NO</t>
        </is>
      </c>
      <c r="K2557" t="inlineStr">
        <is>
          <t>2023-12-06</t>
        </is>
      </c>
      <c r="L2557" t="inlineStr">
        <is>
          <t>UPDATE_PACKAGE</t>
        </is>
      </c>
      <c r="M2557" t="inlineStr">
        <is>
          <t>AI/ML Framework — see Huntr advisory</t>
        </is>
      </c>
      <c r="N2557" t="inlineStr">
        <is>
          <t>P3</t>
        </is>
      </c>
      <c r="O2557" t="inlineStr">
        <is>
          <t>Huntr AI/ML security disclosure</t>
        </is>
      </c>
      <c r="P2557" t="n">
        <v>0</v>
      </c>
      <c r="Q2557" t="n">
        <v>0</v>
      </c>
      <c r="R2557" t="inlineStr">
        <is>
          <t>T1195:Supply Chain Compromise</t>
        </is>
      </c>
      <c r="S2557" t="n">
        <v>2</v>
      </c>
      <c r="T2557" t="inlineStr">
        <is>
          <t>MEDIUM (52%)</t>
        </is>
      </c>
      <c r="U2557" t="inlineStr">
        <is>
          <t>YES</t>
        </is>
      </c>
      <c r="V2557" t="inlineStr">
        <is>
          <t>PATCH_AVAILABLE</t>
        </is>
      </c>
      <c r="W2557" t="inlineStr">
        <is>
          <t>https://osv.dev/vulnerability/GHSA-f4rr-5m7v-wxcw</t>
        </is>
      </c>
      <c r="X2557" t="inlineStr">
        <is>
          <t>NONE</t>
        </is>
      </c>
      <c r="Y2557" t="n">
        <v>0</v>
      </c>
      <c r="Z2557" t="inlineStr"/>
      <c r="AA2557" t="inlineStr">
        <is>
          <t>https://osv.dev/vulnerability/GHSA-f4rr-5m7v-wxcw</t>
        </is>
      </c>
    </row>
    <row r="2558">
      <c r="A2558" t="inlineStr">
        <is>
          <t>HUNTR_AI_CVE</t>
        </is>
      </c>
      <c r="B2558" t="inlineStr">
        <is>
          <t>CVE-2022-35934</t>
        </is>
      </c>
      <c r="C2558" t="inlineStr">
        <is>
          <t>AI/ML Vulnerability: tensorflow (PyPI): TensorFlow vulnerable to `CHECK` failure in tf.reshape via overflows | TensorFlow vulnerable to `CHECK` failure in tf.reshape via overflows</t>
        </is>
      </c>
      <c r="D2558" t="n">
        <v>5</v>
      </c>
      <c r="E2558" t="inlineStr">
        <is>
          <t>LOW</t>
        </is>
      </c>
      <c r="F2558" t="n">
        <v>4</v>
      </c>
      <c r="G2558" t="n">
        <v>4</v>
      </c>
      <c r="H2558" t="inlineStr">
        <is>
          <t>MEDIUM</t>
        </is>
      </c>
      <c r="I2558" t="n">
        <v>21</v>
      </c>
      <c r="J2558" t="inlineStr">
        <is>
          <t>NO</t>
        </is>
      </c>
      <c r="K2558" t="inlineStr">
        <is>
          <t>2023-12-06</t>
        </is>
      </c>
      <c r="L2558" t="inlineStr">
        <is>
          <t>UPDATE_PACKAGE</t>
        </is>
      </c>
      <c r="M2558" t="inlineStr">
        <is>
          <t>AI/ML Framework — see Huntr advisory</t>
        </is>
      </c>
      <c r="N2558" t="inlineStr">
        <is>
          <t>P3</t>
        </is>
      </c>
      <c r="O2558" t="inlineStr">
        <is>
          <t>Huntr AI/ML security disclosure</t>
        </is>
      </c>
      <c r="P2558" t="n">
        <v>0</v>
      </c>
      <c r="Q2558" t="n">
        <v>0</v>
      </c>
      <c r="R2558" t="inlineStr">
        <is>
          <t>T1195:Supply Chain Compromise</t>
        </is>
      </c>
      <c r="S2558" t="n">
        <v>2</v>
      </c>
      <c r="T2558" t="inlineStr">
        <is>
          <t>MEDIUM (52%)</t>
        </is>
      </c>
      <c r="U2558" t="inlineStr">
        <is>
          <t>YES</t>
        </is>
      </c>
      <c r="V2558" t="inlineStr">
        <is>
          <t>PATCH_AVAILABLE</t>
        </is>
      </c>
      <c r="W2558" t="inlineStr">
        <is>
          <t>https://osv.dev/vulnerability/GHSA-f4w6-h4f5-wx45</t>
        </is>
      </c>
      <c r="X2558" t="inlineStr">
        <is>
          <t>NONE</t>
        </is>
      </c>
      <c r="Y2558" t="n">
        <v>0</v>
      </c>
      <c r="Z2558" t="inlineStr"/>
      <c r="AA2558" t="inlineStr">
        <is>
          <t>https://osv.dev/vulnerability/GHSA-f4w6-h4f5-wx45</t>
        </is>
      </c>
    </row>
    <row r="2559">
      <c r="A2559" t="inlineStr">
        <is>
          <t>HUNTR_AI_CVE</t>
        </is>
      </c>
      <c r="B2559" t="inlineStr">
        <is>
          <t>CVE-2021-41223</t>
        </is>
      </c>
      <c r="C2559" t="inlineStr">
        <is>
          <t>AI/ML Vulnerability: tensorflow (PyPI): Heap OOB in `FusedBatchNorm` kernels | Heap OOB in `FusedBatchNorm` kernels</t>
        </is>
      </c>
      <c r="D2559" t="n">
        <v>5</v>
      </c>
      <c r="E2559" t="inlineStr">
        <is>
          <t>LOW</t>
        </is>
      </c>
      <c r="F2559" t="n">
        <v>4</v>
      </c>
      <c r="G2559" t="n">
        <v>4</v>
      </c>
      <c r="H2559" t="inlineStr">
        <is>
          <t>MEDIUM</t>
        </is>
      </c>
      <c r="I2559" t="n">
        <v>21</v>
      </c>
      <c r="J2559" t="inlineStr">
        <is>
          <t>NO</t>
        </is>
      </c>
      <c r="K2559" t="inlineStr">
        <is>
          <t>2026-02-04</t>
        </is>
      </c>
      <c r="L2559" t="inlineStr">
        <is>
          <t>UPDATE_PACKAGE</t>
        </is>
      </c>
      <c r="M2559" t="inlineStr">
        <is>
          <t>AI/ML Framework — see Huntr advisory</t>
        </is>
      </c>
      <c r="N2559" t="inlineStr">
        <is>
          <t>P3</t>
        </is>
      </c>
      <c r="O2559" t="inlineStr">
        <is>
          <t>Huntr AI/ML security disclosure</t>
        </is>
      </c>
      <c r="P2559" t="n">
        <v>0</v>
      </c>
      <c r="Q2559" t="n">
        <v>0</v>
      </c>
      <c r="R2559" t="inlineStr">
        <is>
          <t>T1195:Supply Chain Compromise</t>
        </is>
      </c>
      <c r="S2559" t="n">
        <v>2</v>
      </c>
      <c r="T2559" t="inlineStr">
        <is>
          <t>MEDIUM (52%)</t>
        </is>
      </c>
      <c r="U2559" t="inlineStr">
        <is>
          <t>YES</t>
        </is>
      </c>
      <c r="V2559" t="inlineStr">
        <is>
          <t>PATCH_AVAILABLE</t>
        </is>
      </c>
      <c r="W2559" t="inlineStr">
        <is>
          <t>https://osv.dev/vulnerability/GHSA-f54p-f6jp-4rhr</t>
        </is>
      </c>
      <c r="X2559" t="inlineStr">
        <is>
          <t>NONE</t>
        </is>
      </c>
      <c r="Y2559" t="n">
        <v>0</v>
      </c>
      <c r="Z2559" t="inlineStr"/>
      <c r="AA2559" t="inlineStr">
        <is>
          <t>https://osv.dev/vulnerability/GHSA-f54p-f6jp-4rhr</t>
        </is>
      </c>
    </row>
    <row r="2560">
      <c r="A2560" t="inlineStr">
        <is>
          <t>HUNTR_AI_CVE</t>
        </is>
      </c>
      <c r="B2560" t="inlineStr">
        <is>
          <t>CVE-2021-37662</t>
        </is>
      </c>
      <c r="C2560" t="inlineStr">
        <is>
          <t>AI/ML Vulnerability: tensorflow (PyPI): Reference binding to nullptr in boosted trees | Reference binding to nullptr in boosted trees</t>
        </is>
      </c>
      <c r="D2560" t="n">
        <v>5</v>
      </c>
      <c r="E2560" t="inlineStr">
        <is>
          <t>LOW</t>
        </is>
      </c>
      <c r="F2560" t="n">
        <v>4</v>
      </c>
      <c r="G2560" t="n">
        <v>4</v>
      </c>
      <c r="H2560" t="inlineStr">
        <is>
          <t>MEDIUM</t>
        </is>
      </c>
      <c r="I2560" t="n">
        <v>21</v>
      </c>
      <c r="J2560" t="inlineStr">
        <is>
          <t>NO</t>
        </is>
      </c>
      <c r="K2560" t="inlineStr">
        <is>
          <t>2026-02-04</t>
        </is>
      </c>
      <c r="L2560" t="inlineStr">
        <is>
          <t>UPDATE_PACKAGE</t>
        </is>
      </c>
      <c r="M2560" t="inlineStr">
        <is>
          <t>AI/ML Framework — see Huntr advisory</t>
        </is>
      </c>
      <c r="N2560" t="inlineStr">
        <is>
          <t>P3</t>
        </is>
      </c>
      <c r="O2560" t="inlineStr">
        <is>
          <t>Huntr AI/ML security disclosure</t>
        </is>
      </c>
      <c r="P2560" t="n">
        <v>0</v>
      </c>
      <c r="Q2560" t="n">
        <v>0</v>
      </c>
      <c r="R2560" t="inlineStr">
        <is>
          <t>T1195:Supply Chain Compromise</t>
        </is>
      </c>
      <c r="S2560" t="n">
        <v>2</v>
      </c>
      <c r="T2560" t="inlineStr">
        <is>
          <t>MEDIUM (52%)</t>
        </is>
      </c>
      <c r="U2560" t="inlineStr">
        <is>
          <t>YES</t>
        </is>
      </c>
      <c r="V2560" t="inlineStr">
        <is>
          <t>PATCH_AVAILABLE</t>
        </is>
      </c>
      <c r="W2560" t="inlineStr">
        <is>
          <t>https://osv.dev/vulnerability/GHSA-f5cx-5wr3-5qrc</t>
        </is>
      </c>
      <c r="X2560" t="inlineStr">
        <is>
          <t>NONE</t>
        </is>
      </c>
      <c r="Y2560" t="n">
        <v>0</v>
      </c>
      <c r="Z2560" t="inlineStr"/>
      <c r="AA2560" t="inlineStr">
        <is>
          <t>https://osv.dev/vulnerability/GHSA-f5cx-5wr3-5qrc</t>
        </is>
      </c>
    </row>
    <row r="2561">
      <c r="A2561" t="inlineStr">
        <is>
          <t>HUNTR_AI_CVE</t>
        </is>
      </c>
      <c r="B2561" t="inlineStr">
        <is>
          <t>CVE-2023-25666</t>
        </is>
      </c>
      <c r="C2561" t="inlineStr">
        <is>
          <t xml:space="preserve">AI/ML Vulnerability: tensorflow (PyPI): TensorFlow has Floating Point Exception in AudioSpectrogram  | TensorFlow has Floating Point Exception in AudioSpectrogram </t>
        </is>
      </c>
      <c r="D2561" t="n">
        <v>5</v>
      </c>
      <c r="E2561" t="inlineStr">
        <is>
          <t>LOW</t>
        </is>
      </c>
      <c r="F2561" t="n">
        <v>4</v>
      </c>
      <c r="G2561" t="n">
        <v>4</v>
      </c>
      <c r="H2561" t="inlineStr">
        <is>
          <t>MEDIUM</t>
        </is>
      </c>
      <c r="I2561" t="n">
        <v>21</v>
      </c>
      <c r="J2561" t="inlineStr">
        <is>
          <t>NO</t>
        </is>
      </c>
      <c r="K2561" t="inlineStr">
        <is>
          <t>2023-12-06</t>
        </is>
      </c>
      <c r="L2561" t="inlineStr">
        <is>
          <t>UPDATE_PACKAGE</t>
        </is>
      </c>
      <c r="M2561" t="inlineStr">
        <is>
          <t>AI/ML Framework — see Huntr advisory</t>
        </is>
      </c>
      <c r="N2561" t="inlineStr">
        <is>
          <t>P3</t>
        </is>
      </c>
      <c r="O2561" t="inlineStr">
        <is>
          <t>Huntr AI/ML security disclosure</t>
        </is>
      </c>
      <c r="P2561" t="n">
        <v>0</v>
      </c>
      <c r="Q2561" t="n">
        <v>0</v>
      </c>
      <c r="R2561" t="inlineStr">
        <is>
          <t>T1195:Supply Chain Compromise</t>
        </is>
      </c>
      <c r="S2561" t="n">
        <v>2</v>
      </c>
      <c r="T2561" t="inlineStr">
        <is>
          <t>MEDIUM (52%)</t>
        </is>
      </c>
      <c r="U2561" t="inlineStr">
        <is>
          <t>YES</t>
        </is>
      </c>
      <c r="V2561" t="inlineStr">
        <is>
          <t>PATCH_AVAILABLE</t>
        </is>
      </c>
      <c r="W2561" t="inlineStr">
        <is>
          <t>https://osv.dev/vulnerability/GHSA-f637-vh3r-vfh2</t>
        </is>
      </c>
      <c r="X2561" t="inlineStr">
        <is>
          <t>NONE</t>
        </is>
      </c>
      <c r="Y2561" t="n">
        <v>0</v>
      </c>
      <c r="Z2561" t="inlineStr"/>
      <c r="AA2561" t="inlineStr">
        <is>
          <t>https://osv.dev/vulnerability/GHSA-f637-vh3r-vfh2</t>
        </is>
      </c>
    </row>
    <row r="2562">
      <c r="A2562" t="inlineStr">
        <is>
          <t>HUNTR_AI_CVE</t>
        </is>
      </c>
      <c r="B2562" t="inlineStr">
        <is>
          <t>CVE-2021-29550</t>
        </is>
      </c>
      <c r="C2562" t="inlineStr">
        <is>
          <t>AI/ML Vulnerability: tensorflow (PyPI): Division by 0 in `FractionalAvgPool` | Division by 0 in `FractionalAvgPool`</t>
        </is>
      </c>
      <c r="D2562" t="n">
        <v>5</v>
      </c>
      <c r="E2562" t="inlineStr">
        <is>
          <t>LOW</t>
        </is>
      </c>
      <c r="F2562" t="n">
        <v>4</v>
      </c>
      <c r="G2562" t="n">
        <v>4</v>
      </c>
      <c r="H2562" t="inlineStr">
        <is>
          <t>MEDIUM</t>
        </is>
      </c>
      <c r="I2562" t="n">
        <v>21</v>
      </c>
      <c r="J2562" t="inlineStr">
        <is>
          <t>NO</t>
        </is>
      </c>
      <c r="K2562" t="inlineStr">
        <is>
          <t>2026-02-04</t>
        </is>
      </c>
      <c r="L2562" t="inlineStr">
        <is>
          <t>UPDATE_PACKAGE</t>
        </is>
      </c>
      <c r="M2562" t="inlineStr">
        <is>
          <t>AI/ML Framework — see Huntr advisory</t>
        </is>
      </c>
      <c r="N2562" t="inlineStr">
        <is>
          <t>P3</t>
        </is>
      </c>
      <c r="O2562" t="inlineStr">
        <is>
          <t>Huntr AI/ML security disclosure</t>
        </is>
      </c>
      <c r="P2562" t="n">
        <v>0</v>
      </c>
      <c r="Q2562" t="n">
        <v>0</v>
      </c>
      <c r="R2562" t="inlineStr">
        <is>
          <t>T1195:Supply Chain Compromise</t>
        </is>
      </c>
      <c r="S2562" t="n">
        <v>2</v>
      </c>
      <c r="T2562" t="inlineStr">
        <is>
          <t>MEDIUM (52%)</t>
        </is>
      </c>
      <c r="U2562" t="inlineStr">
        <is>
          <t>YES</t>
        </is>
      </c>
      <c r="V2562" t="inlineStr">
        <is>
          <t>PATCH_AVAILABLE</t>
        </is>
      </c>
      <c r="W2562" t="inlineStr">
        <is>
          <t>https://osv.dev/vulnerability/GHSA-f78g-q7r4-9wcv</t>
        </is>
      </c>
      <c r="X2562" t="inlineStr">
        <is>
          <t>NONE</t>
        </is>
      </c>
      <c r="Y2562" t="n">
        <v>0</v>
      </c>
      <c r="Z2562" t="inlineStr"/>
      <c r="AA2562" t="inlineStr">
        <is>
          <t>https://osv.dev/vulnerability/GHSA-f78g-q7r4-9wcv</t>
        </is>
      </c>
    </row>
    <row r="2563">
      <c r="A2563" t="inlineStr">
        <is>
          <t>HUNTR_AI_CVE</t>
        </is>
      </c>
      <c r="B2563" t="inlineStr">
        <is>
          <t>CVE-2022-35964</t>
        </is>
      </c>
      <c r="C2563" t="inlineStr">
        <is>
          <t>AI/ML Vulnerability: tensorflow (PyPI): TensorFlow vulnerable to segfault in `BlockLSTMGradV2` | TensorFlow vulnerable to segfault in `BlockLSTMGradV2`</t>
        </is>
      </c>
      <c r="D2563" t="n">
        <v>5</v>
      </c>
      <c r="E2563" t="inlineStr">
        <is>
          <t>LOW</t>
        </is>
      </c>
      <c r="F2563" t="n">
        <v>4</v>
      </c>
      <c r="G2563" t="n">
        <v>4</v>
      </c>
      <c r="H2563" t="inlineStr">
        <is>
          <t>MEDIUM</t>
        </is>
      </c>
      <c r="I2563" t="n">
        <v>21</v>
      </c>
      <c r="J2563" t="inlineStr">
        <is>
          <t>NO</t>
        </is>
      </c>
      <c r="K2563" t="inlineStr">
        <is>
          <t>2023-12-06</t>
        </is>
      </c>
      <c r="L2563" t="inlineStr">
        <is>
          <t>UPDATE_PACKAGE</t>
        </is>
      </c>
      <c r="M2563" t="inlineStr">
        <is>
          <t>AI/ML Framework — see Huntr advisory</t>
        </is>
      </c>
      <c r="N2563" t="inlineStr">
        <is>
          <t>P3</t>
        </is>
      </c>
      <c r="O2563" t="inlineStr">
        <is>
          <t>Huntr AI/ML security disclosure</t>
        </is>
      </c>
      <c r="P2563" t="n">
        <v>0</v>
      </c>
      <c r="Q2563" t="n">
        <v>0</v>
      </c>
      <c r="R2563" t="inlineStr">
        <is>
          <t>T1195:Supply Chain Compromise</t>
        </is>
      </c>
      <c r="S2563" t="n">
        <v>2</v>
      </c>
      <c r="T2563" t="inlineStr">
        <is>
          <t>MEDIUM (52%)</t>
        </is>
      </c>
      <c r="U2563" t="inlineStr">
        <is>
          <t>YES</t>
        </is>
      </c>
      <c r="V2563" t="inlineStr">
        <is>
          <t>PATCH_AVAILABLE</t>
        </is>
      </c>
      <c r="W2563" t="inlineStr">
        <is>
          <t>https://osv.dev/vulnerability/GHSA-f7r5-q7cx-h668</t>
        </is>
      </c>
      <c r="X2563" t="inlineStr">
        <is>
          <t>NONE</t>
        </is>
      </c>
      <c r="Y2563" t="n">
        <v>0</v>
      </c>
      <c r="Z2563" t="inlineStr"/>
      <c r="AA2563" t="inlineStr">
        <is>
          <t>https://osv.dev/vulnerability/GHSA-f7r5-q7cx-h668</t>
        </is>
      </c>
    </row>
    <row r="2564">
      <c r="A2564" t="inlineStr">
        <is>
          <t>HUNTR_AI_CVE</t>
        </is>
      </c>
      <c r="B2564" t="inlineStr">
        <is>
          <t>CVE-2021-37650</t>
        </is>
      </c>
      <c r="C2564" t="inlineStr">
        <is>
          <t>AI/ML Vulnerability: tensorflow (PyPI): Segfault and heap buffer overflow in `{Experimental,}DatasetToTFRecord` | Segfault and heap buffer overflow in `{Experimental,}DatasetToTFRecord`</t>
        </is>
      </c>
      <c r="D2564" t="n">
        <v>5</v>
      </c>
      <c r="E2564" t="inlineStr">
        <is>
          <t>LOW</t>
        </is>
      </c>
      <c r="F2564" t="n">
        <v>4</v>
      </c>
      <c r="G2564" t="n">
        <v>4</v>
      </c>
      <c r="H2564" t="inlineStr">
        <is>
          <t>MEDIUM</t>
        </is>
      </c>
      <c r="I2564" t="n">
        <v>21</v>
      </c>
      <c r="J2564" t="inlineStr">
        <is>
          <t>NO</t>
        </is>
      </c>
      <c r="K2564" t="inlineStr">
        <is>
          <t>2026-02-04</t>
        </is>
      </c>
      <c r="L2564" t="inlineStr">
        <is>
          <t>UPDATE_PACKAGE</t>
        </is>
      </c>
      <c r="M2564" t="inlineStr">
        <is>
          <t>AI/ML Framework — see Huntr advisory</t>
        </is>
      </c>
      <c r="N2564" t="inlineStr">
        <is>
          <t>P3</t>
        </is>
      </c>
      <c r="O2564" t="inlineStr">
        <is>
          <t>Huntr AI/ML security disclosure</t>
        </is>
      </c>
      <c r="P2564" t="n">
        <v>0</v>
      </c>
      <c r="Q2564" t="n">
        <v>0</v>
      </c>
      <c r="R2564" t="inlineStr">
        <is>
          <t>T1195:Supply Chain Compromise</t>
        </is>
      </c>
      <c r="S2564" t="n">
        <v>2</v>
      </c>
      <c r="T2564" t="inlineStr">
        <is>
          <t>MEDIUM (52%)</t>
        </is>
      </c>
      <c r="U2564" t="inlineStr">
        <is>
          <t>YES</t>
        </is>
      </c>
      <c r="V2564" t="inlineStr">
        <is>
          <t>PATCH_AVAILABLE</t>
        </is>
      </c>
      <c r="W2564" t="inlineStr">
        <is>
          <t>https://osv.dev/vulnerability/GHSA-f8h4-7rgh-q2gm</t>
        </is>
      </c>
      <c r="X2564" t="inlineStr">
        <is>
          <t>NONE</t>
        </is>
      </c>
      <c r="Y2564" t="n">
        <v>0</v>
      </c>
      <c r="Z2564" t="inlineStr"/>
      <c r="AA2564" t="inlineStr">
        <is>
          <t>https://osv.dev/vulnerability/GHSA-f8h4-7rgh-q2gm</t>
        </is>
      </c>
    </row>
    <row r="2565">
      <c r="A2565" t="inlineStr">
        <is>
          <t>HUNTR_AI_CVE</t>
        </is>
      </c>
      <c r="B2565" t="inlineStr">
        <is>
          <t>CVE-2021-37643</t>
        </is>
      </c>
      <c r="C2565" t="inlineStr">
        <is>
          <t>AI/ML Vulnerability: tensorflow (PyPI): Null pointer dereference in `MatrixDiagPartOp` | Null pointer dereference in `MatrixDiagPartOp`</t>
        </is>
      </c>
      <c r="D2565" t="n">
        <v>5</v>
      </c>
      <c r="E2565" t="inlineStr">
        <is>
          <t>LOW</t>
        </is>
      </c>
      <c r="F2565" t="n">
        <v>4</v>
      </c>
      <c r="G2565" t="n">
        <v>4</v>
      </c>
      <c r="H2565" t="inlineStr">
        <is>
          <t>MEDIUM</t>
        </is>
      </c>
      <c r="I2565" t="n">
        <v>21</v>
      </c>
      <c r="J2565" t="inlineStr">
        <is>
          <t>NO</t>
        </is>
      </c>
      <c r="K2565" t="inlineStr">
        <is>
          <t>2026-02-04</t>
        </is>
      </c>
      <c r="L2565" t="inlineStr">
        <is>
          <t>UPDATE_PACKAGE</t>
        </is>
      </c>
      <c r="M2565" t="inlineStr">
        <is>
          <t>AI/ML Framework — see Huntr advisory</t>
        </is>
      </c>
      <c r="N2565" t="inlineStr">
        <is>
          <t>P3</t>
        </is>
      </c>
      <c r="O2565" t="inlineStr">
        <is>
          <t>Huntr AI/ML security disclosure</t>
        </is>
      </c>
      <c r="P2565" t="n">
        <v>0</v>
      </c>
      <c r="Q2565" t="n">
        <v>0</v>
      </c>
      <c r="R2565" t="inlineStr">
        <is>
          <t>T1195:Supply Chain Compromise</t>
        </is>
      </c>
      <c r="S2565" t="n">
        <v>2</v>
      </c>
      <c r="T2565" t="inlineStr">
        <is>
          <t>MEDIUM (52%)</t>
        </is>
      </c>
      <c r="U2565" t="inlineStr">
        <is>
          <t>YES</t>
        </is>
      </c>
      <c r="V2565" t="inlineStr">
        <is>
          <t>PATCH_AVAILABLE</t>
        </is>
      </c>
      <c r="W2565" t="inlineStr">
        <is>
          <t>https://osv.dev/vulnerability/GHSA-fcwc-p4fc-c5cc</t>
        </is>
      </c>
      <c r="X2565" t="inlineStr">
        <is>
          <t>NONE</t>
        </is>
      </c>
      <c r="Y2565" t="n">
        <v>0</v>
      </c>
      <c r="Z2565" t="inlineStr"/>
      <c r="AA2565" t="inlineStr">
        <is>
          <t>https://osv.dev/vulnerability/GHSA-fcwc-p4fc-c5cc</t>
        </is>
      </c>
    </row>
    <row r="2566">
      <c r="A2566" t="inlineStr">
        <is>
          <t>HUNTR_AI_CVE</t>
        </is>
      </c>
      <c r="B2566" t="inlineStr">
        <is>
          <t>CVE-2022-35939</t>
        </is>
      </c>
      <c r="C2566" t="inlineStr">
        <is>
          <t>AI/ML Vulnerability: tensorflow (PyPI): TensorFlow vulnerable to OOB write in `scatter_nd` in TF Lite | TensorFlow vulnerable to OOB write in `scatter_nd` in TF Lite</t>
        </is>
      </c>
      <c r="D2566" t="n">
        <v>5</v>
      </c>
      <c r="E2566" t="inlineStr">
        <is>
          <t>LOW</t>
        </is>
      </c>
      <c r="F2566" t="n">
        <v>4</v>
      </c>
      <c r="G2566" t="n">
        <v>4</v>
      </c>
      <c r="H2566" t="inlineStr">
        <is>
          <t>MEDIUM</t>
        </is>
      </c>
      <c r="I2566" t="n">
        <v>21</v>
      </c>
      <c r="J2566" t="inlineStr">
        <is>
          <t>NO</t>
        </is>
      </c>
      <c r="K2566" t="inlineStr">
        <is>
          <t>2023-12-06</t>
        </is>
      </c>
      <c r="L2566" t="inlineStr">
        <is>
          <t>UPDATE_PACKAGE</t>
        </is>
      </c>
      <c r="M2566" t="inlineStr">
        <is>
          <t>AI/ML Framework — see Huntr advisory</t>
        </is>
      </c>
      <c r="N2566" t="inlineStr">
        <is>
          <t>P3</t>
        </is>
      </c>
      <c r="O2566" t="inlineStr">
        <is>
          <t>Huntr AI/ML security disclosure</t>
        </is>
      </c>
      <c r="P2566" t="n">
        <v>0</v>
      </c>
      <c r="Q2566" t="n">
        <v>0</v>
      </c>
      <c r="R2566" t="inlineStr">
        <is>
          <t>T1195:Supply Chain Compromise</t>
        </is>
      </c>
      <c r="S2566" t="n">
        <v>2</v>
      </c>
      <c r="T2566" t="inlineStr">
        <is>
          <t>MEDIUM (52%)</t>
        </is>
      </c>
      <c r="U2566" t="inlineStr">
        <is>
          <t>YES</t>
        </is>
      </c>
      <c r="V2566" t="inlineStr">
        <is>
          <t>PATCH_AVAILABLE</t>
        </is>
      </c>
      <c r="W2566" t="inlineStr">
        <is>
          <t>https://osv.dev/vulnerability/GHSA-ffjm-4qwc-7cmf</t>
        </is>
      </c>
      <c r="X2566" t="inlineStr">
        <is>
          <t>NONE</t>
        </is>
      </c>
      <c r="Y2566" t="n">
        <v>0</v>
      </c>
      <c r="Z2566" t="inlineStr"/>
      <c r="AA2566" t="inlineStr">
        <is>
          <t>https://osv.dev/vulnerability/GHSA-ffjm-4qwc-7cmf</t>
        </is>
      </c>
    </row>
    <row r="2567">
      <c r="A2567" t="inlineStr">
        <is>
          <t>HUNTR_AI_CVE</t>
        </is>
      </c>
      <c r="B2567" t="inlineStr">
        <is>
          <t>CVE-2022-35994</t>
        </is>
      </c>
      <c r="C2567" t="inlineStr">
        <is>
          <t>AI/ML Vulnerability: tensorflow (PyPI): TensorFlow vulnerable to `CHECK` fail in `CollectiveGather` | TensorFlow vulnerable to `CHECK` fail in `CollectiveGather`</t>
        </is>
      </c>
      <c r="D2567" t="n">
        <v>5</v>
      </c>
      <c r="E2567" t="inlineStr">
        <is>
          <t>LOW</t>
        </is>
      </c>
      <c r="F2567" t="n">
        <v>4</v>
      </c>
      <c r="G2567" t="n">
        <v>4</v>
      </c>
      <c r="H2567" t="inlineStr">
        <is>
          <t>MEDIUM</t>
        </is>
      </c>
      <c r="I2567" t="n">
        <v>21</v>
      </c>
      <c r="J2567" t="inlineStr">
        <is>
          <t>NO</t>
        </is>
      </c>
      <c r="K2567" t="inlineStr">
        <is>
          <t>2023-12-06</t>
        </is>
      </c>
      <c r="L2567" t="inlineStr">
        <is>
          <t>UPDATE_PACKAGE</t>
        </is>
      </c>
      <c r="M2567" t="inlineStr">
        <is>
          <t>AI/ML Framework — see Huntr advisory</t>
        </is>
      </c>
      <c r="N2567" t="inlineStr">
        <is>
          <t>P3</t>
        </is>
      </c>
      <c r="O2567" t="inlineStr">
        <is>
          <t>Huntr AI/ML security disclosure</t>
        </is>
      </c>
      <c r="P2567" t="n">
        <v>0</v>
      </c>
      <c r="Q2567" t="n">
        <v>0</v>
      </c>
      <c r="R2567" t="inlineStr">
        <is>
          <t>T1195:Supply Chain Compromise</t>
        </is>
      </c>
      <c r="S2567" t="n">
        <v>2</v>
      </c>
      <c r="T2567" t="inlineStr">
        <is>
          <t>MEDIUM (52%)</t>
        </is>
      </c>
      <c r="U2567" t="inlineStr">
        <is>
          <t>YES</t>
        </is>
      </c>
      <c r="V2567" t="inlineStr">
        <is>
          <t>PATCH_AVAILABLE</t>
        </is>
      </c>
      <c r="W2567" t="inlineStr">
        <is>
          <t>https://osv.dev/vulnerability/GHSA-fhfc-2q7x-929f</t>
        </is>
      </c>
      <c r="X2567" t="inlineStr">
        <is>
          <t>NONE</t>
        </is>
      </c>
      <c r="Y2567" t="n">
        <v>0</v>
      </c>
      <c r="Z2567" t="inlineStr"/>
      <c r="AA2567" t="inlineStr">
        <is>
          <t>https://osv.dev/vulnerability/GHSA-fhfc-2q7x-929f</t>
        </is>
      </c>
    </row>
    <row r="2568">
      <c r="A2568" t="inlineStr">
        <is>
          <t>HUNTR_AI_CVE</t>
        </is>
      </c>
      <c r="B2568" t="inlineStr">
        <is>
          <t>CVE-2022-23595</t>
        </is>
      </c>
      <c r="C2568" t="inlineStr">
        <is>
          <t xml:space="preserve">AI/ML Vulnerability: tensorflow (PyPI): Null pointer dereference in TensorFlow  | Null pointer dereference in TensorFlow </t>
        </is>
      </c>
      <c r="D2568" t="n">
        <v>5</v>
      </c>
      <c r="E2568" t="inlineStr">
        <is>
          <t>LOW</t>
        </is>
      </c>
      <c r="F2568" t="n">
        <v>4</v>
      </c>
      <c r="G2568" t="n">
        <v>4</v>
      </c>
      <c r="H2568" t="inlineStr">
        <is>
          <t>MEDIUM</t>
        </is>
      </c>
      <c r="I2568" t="n">
        <v>21</v>
      </c>
      <c r="J2568" t="inlineStr">
        <is>
          <t>NO</t>
        </is>
      </c>
      <c r="K2568" t="inlineStr">
        <is>
          <t>2024-11-13</t>
        </is>
      </c>
      <c r="L2568" t="inlineStr">
        <is>
          <t>UPDATE_PACKAGE</t>
        </is>
      </c>
      <c r="M2568" t="inlineStr">
        <is>
          <t>AI/ML Framework — see Huntr advisory</t>
        </is>
      </c>
      <c r="N2568" t="inlineStr">
        <is>
          <t>P3</t>
        </is>
      </c>
      <c r="O2568" t="inlineStr">
        <is>
          <t>Huntr AI/ML security disclosure</t>
        </is>
      </c>
      <c r="P2568" t="n">
        <v>0</v>
      </c>
      <c r="Q2568" t="n">
        <v>0</v>
      </c>
      <c r="R2568" t="inlineStr">
        <is>
          <t>T1195:Supply Chain Compromise</t>
        </is>
      </c>
      <c r="S2568" t="n">
        <v>2</v>
      </c>
      <c r="T2568" t="inlineStr">
        <is>
          <t>MEDIUM (52%)</t>
        </is>
      </c>
      <c r="U2568" t="inlineStr">
        <is>
          <t>YES</t>
        </is>
      </c>
      <c r="V2568" t="inlineStr">
        <is>
          <t>PATCH_AVAILABLE</t>
        </is>
      </c>
      <c r="W2568" t="inlineStr">
        <is>
          <t>https://osv.dev/vulnerability/GHSA-fpcp-9h7m-ffpx</t>
        </is>
      </c>
      <c r="X2568" t="inlineStr">
        <is>
          <t>NONE</t>
        </is>
      </c>
      <c r="Y2568" t="n">
        <v>0</v>
      </c>
      <c r="Z2568" t="inlineStr"/>
      <c r="AA2568" t="inlineStr">
        <is>
          <t>https://osv.dev/vulnerability/GHSA-fpcp-9h7m-ffpx</t>
        </is>
      </c>
    </row>
    <row r="2569">
      <c r="A2569" t="inlineStr">
        <is>
          <t>HUNTR_AI_CVE</t>
        </is>
      </c>
      <c r="B2569" t="inlineStr">
        <is>
          <t>CVE-2021-29543</t>
        </is>
      </c>
      <c r="C2569" t="inlineStr">
        <is>
          <t>AI/ML Vulnerability: tensorflow (PyPI): CHECK-fail in `CTCGreedyDecoder` | CHECK-fail in `CTCGreedyDecoder`</t>
        </is>
      </c>
      <c r="D2569" t="n">
        <v>5</v>
      </c>
      <c r="E2569" t="inlineStr">
        <is>
          <t>LOW</t>
        </is>
      </c>
      <c r="F2569" t="n">
        <v>4</v>
      </c>
      <c r="G2569" t="n">
        <v>4</v>
      </c>
      <c r="H2569" t="inlineStr">
        <is>
          <t>MEDIUM</t>
        </is>
      </c>
      <c r="I2569" t="n">
        <v>21</v>
      </c>
      <c r="J2569" t="inlineStr">
        <is>
          <t>NO</t>
        </is>
      </c>
      <c r="K2569" t="inlineStr">
        <is>
          <t>2026-02-04</t>
        </is>
      </c>
      <c r="L2569" t="inlineStr">
        <is>
          <t>UPDATE_PACKAGE</t>
        </is>
      </c>
      <c r="M2569" t="inlineStr">
        <is>
          <t>AI/ML Framework — see Huntr advisory</t>
        </is>
      </c>
      <c r="N2569" t="inlineStr">
        <is>
          <t>P3</t>
        </is>
      </c>
      <c r="O2569" t="inlineStr">
        <is>
          <t>Huntr AI/ML security disclosure</t>
        </is>
      </c>
      <c r="P2569" t="n">
        <v>0</v>
      </c>
      <c r="Q2569" t="n">
        <v>0</v>
      </c>
      <c r="R2569" t="inlineStr">
        <is>
          <t>T1195:Supply Chain Compromise</t>
        </is>
      </c>
      <c r="S2569" t="n">
        <v>2</v>
      </c>
      <c r="T2569" t="inlineStr">
        <is>
          <t>MEDIUM (52%)</t>
        </is>
      </c>
      <c r="U2569" t="inlineStr">
        <is>
          <t>YES</t>
        </is>
      </c>
      <c r="V2569" t="inlineStr">
        <is>
          <t>PATCH_AVAILABLE</t>
        </is>
      </c>
      <c r="W2569" t="inlineStr">
        <is>
          <t>https://osv.dev/vulnerability/GHSA-fphq-gw9m-ghrv</t>
        </is>
      </c>
      <c r="X2569" t="inlineStr">
        <is>
          <t>NONE</t>
        </is>
      </c>
      <c r="Y2569" t="n">
        <v>0</v>
      </c>
      <c r="Z2569" t="inlineStr"/>
      <c r="AA2569" t="inlineStr">
        <is>
          <t>https://osv.dev/vulnerability/GHSA-fphq-gw9m-ghrv</t>
        </is>
      </c>
    </row>
    <row r="2570">
      <c r="A2570" t="inlineStr">
        <is>
          <t>HUNTR_AI_CVE</t>
        </is>
      </c>
      <c r="B2570" t="inlineStr">
        <is>
          <t>CVE-2022-23585</t>
        </is>
      </c>
      <c r="C2570" t="inlineStr">
        <is>
          <t>AI/ML Vulnerability: tensorflow (PyPI): Memory leak in decoding PNG images | Memory leak in decoding PNG images</t>
        </is>
      </c>
      <c r="D2570" t="n">
        <v>5</v>
      </c>
      <c r="E2570" t="inlineStr">
        <is>
          <t>LOW</t>
        </is>
      </c>
      <c r="F2570" t="n">
        <v>4</v>
      </c>
      <c r="G2570" t="n">
        <v>4</v>
      </c>
      <c r="H2570" t="inlineStr">
        <is>
          <t>MEDIUM</t>
        </is>
      </c>
      <c r="I2570" t="n">
        <v>21</v>
      </c>
      <c r="J2570" t="inlineStr">
        <is>
          <t>NO</t>
        </is>
      </c>
      <c r="K2570" t="inlineStr">
        <is>
          <t>2024-11-07</t>
        </is>
      </c>
      <c r="L2570" t="inlineStr">
        <is>
          <t>UPDATE_PACKAGE</t>
        </is>
      </c>
      <c r="M2570" t="inlineStr">
        <is>
          <t>AI/ML Framework — see Huntr advisory</t>
        </is>
      </c>
      <c r="N2570" t="inlineStr">
        <is>
          <t>P3</t>
        </is>
      </c>
      <c r="O2570" t="inlineStr">
        <is>
          <t>Huntr AI/ML security disclosure</t>
        </is>
      </c>
      <c r="P2570" t="n">
        <v>0</v>
      </c>
      <c r="Q2570" t="n">
        <v>0</v>
      </c>
      <c r="R2570" t="inlineStr">
        <is>
          <t>T1195:Supply Chain Compromise</t>
        </is>
      </c>
      <c r="S2570" t="n">
        <v>2</v>
      </c>
      <c r="T2570" t="inlineStr">
        <is>
          <t>MEDIUM (52%)</t>
        </is>
      </c>
      <c r="U2570" t="inlineStr">
        <is>
          <t>YES</t>
        </is>
      </c>
      <c r="V2570" t="inlineStr">
        <is>
          <t>PATCH_AVAILABLE</t>
        </is>
      </c>
      <c r="W2570" t="inlineStr">
        <is>
          <t>https://osv.dev/vulnerability/GHSA-fq6p-6334-8gr4</t>
        </is>
      </c>
      <c r="X2570" t="inlineStr">
        <is>
          <t>NONE</t>
        </is>
      </c>
      <c r="Y2570" t="n">
        <v>0</v>
      </c>
      <c r="Z2570" t="inlineStr"/>
      <c r="AA2570" t="inlineStr">
        <is>
          <t>https://osv.dev/vulnerability/GHSA-fq6p-6334-8gr4</t>
        </is>
      </c>
    </row>
    <row r="2571">
      <c r="A2571" t="inlineStr">
        <is>
          <t>HUNTR_AI_CVE</t>
        </is>
      </c>
      <c r="B2571" t="inlineStr">
        <is>
          <t>CVE-2022-23581</t>
        </is>
      </c>
      <c r="C2571" t="inlineStr">
        <is>
          <t>AI/ML Vulnerability: tensorflow (PyPI): `CHECK`-failures during Grappler's `IsSimplifiableReshape` in Tensorflow | `CHECK`-failures during Grappler's `IsSimplifiableReshape` in Tensorflow</t>
        </is>
      </c>
      <c r="D2571" t="n">
        <v>5</v>
      </c>
      <c r="E2571" t="inlineStr">
        <is>
          <t>LOW</t>
        </is>
      </c>
      <c r="F2571" t="n">
        <v>4</v>
      </c>
      <c r="G2571" t="n">
        <v>4</v>
      </c>
      <c r="H2571" t="inlineStr">
        <is>
          <t>MEDIUM</t>
        </is>
      </c>
      <c r="I2571" t="n">
        <v>21</v>
      </c>
      <c r="J2571" t="inlineStr">
        <is>
          <t>NO</t>
        </is>
      </c>
      <c r="K2571" t="inlineStr">
        <is>
          <t>2024-11-07</t>
        </is>
      </c>
      <c r="L2571" t="inlineStr">
        <is>
          <t>UPDATE_PACKAGE</t>
        </is>
      </c>
      <c r="M2571" t="inlineStr">
        <is>
          <t>AI/ML Framework — see Huntr advisory</t>
        </is>
      </c>
      <c r="N2571" t="inlineStr">
        <is>
          <t>P3</t>
        </is>
      </c>
      <c r="O2571" t="inlineStr">
        <is>
          <t>Huntr AI/ML security disclosure</t>
        </is>
      </c>
      <c r="P2571" t="n">
        <v>0</v>
      </c>
      <c r="Q2571" t="n">
        <v>0</v>
      </c>
      <c r="R2571" t="inlineStr">
        <is>
          <t>T1195:Supply Chain Compromise</t>
        </is>
      </c>
      <c r="S2571" t="n">
        <v>2</v>
      </c>
      <c r="T2571" t="inlineStr">
        <is>
          <t>MEDIUM (52%)</t>
        </is>
      </c>
      <c r="U2571" t="inlineStr">
        <is>
          <t>YES</t>
        </is>
      </c>
      <c r="V2571" t="inlineStr">
        <is>
          <t>PATCH_AVAILABLE</t>
        </is>
      </c>
      <c r="W2571" t="inlineStr">
        <is>
          <t>https://osv.dev/vulnerability/GHSA-fq86-3f29-px2c</t>
        </is>
      </c>
      <c r="X2571" t="inlineStr">
        <is>
          <t>NONE</t>
        </is>
      </c>
      <c r="Y2571" t="n">
        <v>0</v>
      </c>
      <c r="Z2571" t="inlineStr"/>
      <c r="AA2571" t="inlineStr">
        <is>
          <t>https://osv.dev/vulnerability/GHSA-fq86-3f29-px2c</t>
        </is>
      </c>
    </row>
    <row r="2572">
      <c r="A2572" t="inlineStr">
        <is>
          <t>HUNTR_AI_CVE</t>
        </is>
      </c>
      <c r="B2572" t="inlineStr">
        <is>
          <t>CVE-2023-25667</t>
        </is>
      </c>
      <c r="C2572" t="inlineStr">
        <is>
          <t>AI/ML Vulnerability: tensorflow (PyPI): TensorFlow vulnerable to segfault when opening multiframe gif | TensorFlow vulnerable to segfault when opening multiframe gif</t>
        </is>
      </c>
      <c r="D2572" t="n">
        <v>5</v>
      </c>
      <c r="E2572" t="inlineStr">
        <is>
          <t>LOW</t>
        </is>
      </c>
      <c r="F2572" t="n">
        <v>4</v>
      </c>
      <c r="G2572" t="n">
        <v>4</v>
      </c>
      <c r="H2572" t="inlineStr">
        <is>
          <t>MEDIUM</t>
        </is>
      </c>
      <c r="I2572" t="n">
        <v>21</v>
      </c>
      <c r="J2572" t="inlineStr">
        <is>
          <t>NO</t>
        </is>
      </c>
      <c r="K2572" t="inlineStr">
        <is>
          <t>2023-12-06</t>
        </is>
      </c>
      <c r="L2572" t="inlineStr">
        <is>
          <t>UPDATE_PACKAGE</t>
        </is>
      </c>
      <c r="M2572" t="inlineStr">
        <is>
          <t>AI/ML Framework — see Huntr advisory</t>
        </is>
      </c>
      <c r="N2572" t="inlineStr">
        <is>
          <t>P3</t>
        </is>
      </c>
      <c r="O2572" t="inlineStr">
        <is>
          <t>Huntr AI/ML security disclosure</t>
        </is>
      </c>
      <c r="P2572" t="n">
        <v>0</v>
      </c>
      <c r="Q2572" t="n">
        <v>0</v>
      </c>
      <c r="R2572" t="inlineStr">
        <is>
          <t>T1195:Supply Chain Compromise</t>
        </is>
      </c>
      <c r="S2572" t="n">
        <v>2</v>
      </c>
      <c r="T2572" t="inlineStr">
        <is>
          <t>MEDIUM (52%)</t>
        </is>
      </c>
      <c r="U2572" t="inlineStr">
        <is>
          <t>YES</t>
        </is>
      </c>
      <c r="V2572" t="inlineStr">
        <is>
          <t>PATCH_AVAILABLE</t>
        </is>
      </c>
      <c r="W2572" t="inlineStr">
        <is>
          <t>https://osv.dev/vulnerability/GHSA-fqm2-gh8w-gr68</t>
        </is>
      </c>
      <c r="X2572" t="inlineStr">
        <is>
          <t>NONE</t>
        </is>
      </c>
      <c r="Y2572" t="n">
        <v>0</v>
      </c>
      <c r="Z2572" t="inlineStr"/>
      <c r="AA2572" t="inlineStr">
        <is>
          <t>https://osv.dev/vulnerability/GHSA-fqm2-gh8w-gr68</t>
        </is>
      </c>
    </row>
    <row r="2573">
      <c r="A2573" t="inlineStr">
        <is>
          <t>HUNTR_AI_CVE</t>
        </is>
      </c>
      <c r="B2573" t="inlineStr">
        <is>
          <t>CVE-2022-36000</t>
        </is>
      </c>
      <c r="C2573" t="inlineStr">
        <is>
          <t>AI/ML Vulnerability: tensorflow (PyPI): TensorFlow vulnerable to null dereference on MLIR on empty function attributes | TensorFlow vulnerable to null dereference on MLIR on empty function attributes</t>
        </is>
      </c>
      <c r="D2573" t="n">
        <v>5</v>
      </c>
      <c r="E2573" t="inlineStr">
        <is>
          <t>LOW</t>
        </is>
      </c>
      <c r="F2573" t="n">
        <v>4</v>
      </c>
      <c r="G2573" t="n">
        <v>4</v>
      </c>
      <c r="H2573" t="inlineStr">
        <is>
          <t>MEDIUM</t>
        </is>
      </c>
      <c r="I2573" t="n">
        <v>21</v>
      </c>
      <c r="J2573" t="inlineStr">
        <is>
          <t>NO</t>
        </is>
      </c>
      <c r="K2573" t="inlineStr">
        <is>
          <t>2023-12-06</t>
        </is>
      </c>
      <c r="L2573" t="inlineStr">
        <is>
          <t>UPDATE_PACKAGE</t>
        </is>
      </c>
      <c r="M2573" t="inlineStr">
        <is>
          <t>AI/ML Framework — see Huntr advisory</t>
        </is>
      </c>
      <c r="N2573" t="inlineStr">
        <is>
          <t>P3</t>
        </is>
      </c>
      <c r="O2573" t="inlineStr">
        <is>
          <t>Huntr AI/ML security disclosure</t>
        </is>
      </c>
      <c r="P2573" t="n">
        <v>0</v>
      </c>
      <c r="Q2573" t="n">
        <v>0</v>
      </c>
      <c r="R2573" t="inlineStr">
        <is>
          <t>T1195:Supply Chain Compromise</t>
        </is>
      </c>
      <c r="S2573" t="n">
        <v>2</v>
      </c>
      <c r="T2573" t="inlineStr">
        <is>
          <t>MEDIUM (52%)</t>
        </is>
      </c>
      <c r="U2573" t="inlineStr">
        <is>
          <t>YES</t>
        </is>
      </c>
      <c r="V2573" t="inlineStr">
        <is>
          <t>PATCH_AVAILABLE</t>
        </is>
      </c>
      <c r="W2573" t="inlineStr">
        <is>
          <t>https://osv.dev/vulnerability/GHSA-fqxc-pvf8-2w9v</t>
        </is>
      </c>
      <c r="X2573" t="inlineStr">
        <is>
          <t>NONE</t>
        </is>
      </c>
      <c r="Y2573" t="n">
        <v>0</v>
      </c>
      <c r="Z2573" t="inlineStr"/>
      <c r="AA2573" t="inlineStr">
        <is>
          <t>https://osv.dev/vulnerability/GHSA-fqxc-pvf8-2w9v</t>
        </is>
      </c>
    </row>
    <row r="2574">
      <c r="A2574" t="inlineStr">
        <is>
          <t>HUNTR_AI_CVE</t>
        </is>
      </c>
      <c r="B2574" t="inlineStr">
        <is>
          <t>CVE-2021-41212</t>
        </is>
      </c>
      <c r="C2574" t="inlineStr">
        <is>
          <t>AI/ML Vulnerability: tensorflow (PyPI): Heap OOB read in `tf.ragged.cross` | Heap OOB read in `tf.ragged.cross`</t>
        </is>
      </c>
      <c r="D2574" t="n">
        <v>5</v>
      </c>
      <c r="E2574" t="inlineStr">
        <is>
          <t>LOW</t>
        </is>
      </c>
      <c r="F2574" t="n">
        <v>4</v>
      </c>
      <c r="G2574" t="n">
        <v>4</v>
      </c>
      <c r="H2574" t="inlineStr">
        <is>
          <t>MEDIUM</t>
        </is>
      </c>
      <c r="I2574" t="n">
        <v>21</v>
      </c>
      <c r="J2574" t="inlineStr">
        <is>
          <t>NO</t>
        </is>
      </c>
      <c r="K2574" t="inlineStr">
        <is>
          <t>2026-02-04</t>
        </is>
      </c>
      <c r="L2574" t="inlineStr">
        <is>
          <t>UPDATE_PACKAGE</t>
        </is>
      </c>
      <c r="M2574" t="inlineStr">
        <is>
          <t>AI/ML Framework — see Huntr advisory</t>
        </is>
      </c>
      <c r="N2574" t="inlineStr">
        <is>
          <t>P3</t>
        </is>
      </c>
      <c r="O2574" t="inlineStr">
        <is>
          <t>Huntr AI/ML security disclosure</t>
        </is>
      </c>
      <c r="P2574" t="n">
        <v>0</v>
      </c>
      <c r="Q2574" t="n">
        <v>0</v>
      </c>
      <c r="R2574" t="inlineStr">
        <is>
          <t>T1195:Supply Chain Compromise</t>
        </is>
      </c>
      <c r="S2574" t="n">
        <v>2</v>
      </c>
      <c r="T2574" t="inlineStr">
        <is>
          <t>MEDIUM (52%)</t>
        </is>
      </c>
      <c r="U2574" t="inlineStr">
        <is>
          <t>YES</t>
        </is>
      </c>
      <c r="V2574" t="inlineStr">
        <is>
          <t>PATCH_AVAILABLE</t>
        </is>
      </c>
      <c r="W2574" t="inlineStr">
        <is>
          <t>https://osv.dev/vulnerability/GHSA-fr77-rrx3-cp7g</t>
        </is>
      </c>
      <c r="X2574" t="inlineStr">
        <is>
          <t>NONE</t>
        </is>
      </c>
      <c r="Y2574" t="n">
        <v>0</v>
      </c>
      <c r="Z2574" t="inlineStr"/>
      <c r="AA2574" t="inlineStr">
        <is>
          <t>https://osv.dev/vulnerability/GHSA-fr77-rrx3-cp7g</t>
        </is>
      </c>
    </row>
    <row r="2575">
      <c r="A2575" t="inlineStr">
        <is>
          <t>HUNTR_AI_CVE</t>
        </is>
      </c>
      <c r="B2575" t="inlineStr">
        <is>
          <t>CVE-2022-41910</t>
        </is>
      </c>
      <c r="C2575" t="inlineStr">
        <is>
          <t>AI/ML Vulnerability: tensorflow (PyPI): Heap overflow in `QuantizeAndDequantizeV2` | Heap overflow in `QuantizeAndDequantizeV2`</t>
        </is>
      </c>
      <c r="D2575" t="n">
        <v>5</v>
      </c>
      <c r="E2575" t="inlineStr">
        <is>
          <t>LOW</t>
        </is>
      </c>
      <c r="F2575" t="n">
        <v>4</v>
      </c>
      <c r="G2575" t="n">
        <v>4</v>
      </c>
      <c r="H2575" t="inlineStr">
        <is>
          <t>MEDIUM</t>
        </is>
      </c>
      <c r="I2575" t="n">
        <v>21</v>
      </c>
      <c r="J2575" t="inlineStr">
        <is>
          <t>NO</t>
        </is>
      </c>
      <c r="K2575" t="inlineStr">
        <is>
          <t>2023-12-06</t>
        </is>
      </c>
      <c r="L2575" t="inlineStr">
        <is>
          <t>UPDATE_PACKAGE</t>
        </is>
      </c>
      <c r="M2575" t="inlineStr">
        <is>
          <t>AI/ML Framework — see Huntr advisory</t>
        </is>
      </c>
      <c r="N2575" t="inlineStr">
        <is>
          <t>P3</t>
        </is>
      </c>
      <c r="O2575" t="inlineStr">
        <is>
          <t>Huntr AI/ML security disclosure</t>
        </is>
      </c>
      <c r="P2575" t="n">
        <v>0</v>
      </c>
      <c r="Q2575" t="n">
        <v>0</v>
      </c>
      <c r="R2575" t="inlineStr">
        <is>
          <t>T1195:Supply Chain Compromise</t>
        </is>
      </c>
      <c r="S2575" t="n">
        <v>2</v>
      </c>
      <c r="T2575" t="inlineStr">
        <is>
          <t>MEDIUM (52%)</t>
        </is>
      </c>
      <c r="U2575" t="inlineStr">
        <is>
          <t>YES</t>
        </is>
      </c>
      <c r="V2575" t="inlineStr">
        <is>
          <t>PATCH_AVAILABLE</t>
        </is>
      </c>
      <c r="W2575" t="inlineStr">
        <is>
          <t>https://osv.dev/vulnerability/GHSA-frqp-wp83-qggv</t>
        </is>
      </c>
      <c r="X2575" t="inlineStr">
        <is>
          <t>NONE</t>
        </is>
      </c>
      <c r="Y2575" t="n">
        <v>0</v>
      </c>
      <c r="Z2575" t="inlineStr"/>
      <c r="AA2575" t="inlineStr">
        <is>
          <t>https://osv.dev/vulnerability/GHSA-frqp-wp83-qggv</t>
        </is>
      </c>
    </row>
    <row r="2576">
      <c r="A2576" t="inlineStr">
        <is>
          <t>HUNTR_AI_CVE</t>
        </is>
      </c>
      <c r="B2576" t="inlineStr">
        <is>
          <t>CVE-2018-8825</t>
        </is>
      </c>
      <c r="C2576" t="inlineStr">
        <is>
          <t>AI/ML Vulnerability: tensorflow (PyPI): Improper Restriction of Operations within the Bounds of a Memory Buffer in Google TensorFlow | Improper Restriction of Operations within the Bounds of a Memory Buffer in Google TensorFlow</t>
        </is>
      </c>
      <c r="D2576" t="n">
        <v>5</v>
      </c>
      <c r="E2576" t="inlineStr">
        <is>
          <t>LOW</t>
        </is>
      </c>
      <c r="F2576" t="n">
        <v>4</v>
      </c>
      <c r="G2576" t="n">
        <v>4</v>
      </c>
      <c r="H2576" t="inlineStr">
        <is>
          <t>MEDIUM</t>
        </is>
      </c>
      <c r="I2576" t="n">
        <v>21</v>
      </c>
      <c r="J2576" t="inlineStr">
        <is>
          <t>NO</t>
        </is>
      </c>
      <c r="K2576" t="inlineStr">
        <is>
          <t>2024-10-28</t>
        </is>
      </c>
      <c r="L2576" t="inlineStr">
        <is>
          <t>UPDATE_PACKAGE</t>
        </is>
      </c>
      <c r="M2576" t="inlineStr">
        <is>
          <t>AI/ML Framework — see Huntr advisory</t>
        </is>
      </c>
      <c r="N2576" t="inlineStr">
        <is>
          <t>P3</t>
        </is>
      </c>
      <c r="O2576" t="inlineStr">
        <is>
          <t>Huntr AI/ML security disclosure</t>
        </is>
      </c>
      <c r="P2576" t="n">
        <v>0</v>
      </c>
      <c r="Q2576" t="n">
        <v>0</v>
      </c>
      <c r="R2576" t="inlineStr">
        <is>
          <t>T1195:Supply Chain Compromise</t>
        </is>
      </c>
      <c r="S2576" t="n">
        <v>2</v>
      </c>
      <c r="T2576" t="inlineStr">
        <is>
          <t>MEDIUM (52%)</t>
        </is>
      </c>
      <c r="U2576" t="inlineStr">
        <is>
          <t>YES</t>
        </is>
      </c>
      <c r="V2576" t="inlineStr">
        <is>
          <t>PATCH_AVAILABLE</t>
        </is>
      </c>
      <c r="W2576" t="inlineStr">
        <is>
          <t>https://osv.dev/vulnerability/GHSA-frxx-2m33-6wcr</t>
        </is>
      </c>
      <c r="X2576" t="inlineStr">
        <is>
          <t>NONE</t>
        </is>
      </c>
      <c r="Y2576" t="n">
        <v>0</v>
      </c>
      <c r="Z2576" t="inlineStr"/>
      <c r="AA2576" t="inlineStr">
        <is>
          <t>https://osv.dev/vulnerability/GHSA-frxx-2m33-6wcr</t>
        </is>
      </c>
    </row>
    <row r="2577">
      <c r="A2577" t="inlineStr">
        <is>
          <t>HUNTR_AI_CVE</t>
        </is>
      </c>
      <c r="B2577" t="inlineStr">
        <is>
          <t>CVE-2022-29191</t>
        </is>
      </c>
      <c r="C2577" t="inlineStr">
        <is>
          <t>AI/ML Vulnerability: tensorflow (PyPI): Missing validation causes denial of service via `GetSessionTensor` | Missing validation causes denial of service via `GetSessionTensor`</t>
        </is>
      </c>
      <c r="D2577" t="n">
        <v>5</v>
      </c>
      <c r="E2577" t="inlineStr">
        <is>
          <t>LOW</t>
        </is>
      </c>
      <c r="F2577" t="n">
        <v>4</v>
      </c>
      <c r="G2577" t="n">
        <v>4</v>
      </c>
      <c r="H2577" t="inlineStr">
        <is>
          <t>MEDIUM</t>
        </is>
      </c>
      <c r="I2577" t="n">
        <v>21</v>
      </c>
      <c r="J2577" t="inlineStr">
        <is>
          <t>NO</t>
        </is>
      </c>
      <c r="K2577" t="inlineStr">
        <is>
          <t>2023-12-06</t>
        </is>
      </c>
      <c r="L2577" t="inlineStr">
        <is>
          <t>UPDATE_PACKAGE</t>
        </is>
      </c>
      <c r="M2577" t="inlineStr">
        <is>
          <t>AI/ML Framework — see Huntr advisory</t>
        </is>
      </c>
      <c r="N2577" t="inlineStr">
        <is>
          <t>P3</t>
        </is>
      </c>
      <c r="O2577" t="inlineStr">
        <is>
          <t>Huntr AI/ML security disclosure</t>
        </is>
      </c>
      <c r="P2577" t="n">
        <v>0</v>
      </c>
      <c r="Q2577" t="n">
        <v>0</v>
      </c>
      <c r="R2577" t="inlineStr">
        <is>
          <t>T1195:Supply Chain Compromise</t>
        </is>
      </c>
      <c r="S2577" t="n">
        <v>2</v>
      </c>
      <c r="T2577" t="inlineStr">
        <is>
          <t>MEDIUM (52%)</t>
        </is>
      </c>
      <c r="U2577" t="inlineStr">
        <is>
          <t>YES</t>
        </is>
      </c>
      <c r="V2577" t="inlineStr">
        <is>
          <t>PATCH_AVAILABLE</t>
        </is>
      </c>
      <c r="W2577" t="inlineStr">
        <is>
          <t>https://osv.dev/vulnerability/GHSA-fv25-wrff-wf86</t>
        </is>
      </c>
      <c r="X2577" t="inlineStr">
        <is>
          <t>NONE</t>
        </is>
      </c>
      <c r="Y2577" t="n">
        <v>0</v>
      </c>
      <c r="Z2577" t="inlineStr"/>
      <c r="AA2577" t="inlineStr">
        <is>
          <t>https://osv.dev/vulnerability/GHSA-fv25-wrff-wf86</t>
        </is>
      </c>
    </row>
    <row r="2578">
      <c r="A2578" t="inlineStr">
        <is>
          <t>HUNTR_AI_CVE</t>
        </is>
      </c>
      <c r="B2578" t="inlineStr">
        <is>
          <t>CVE-2022-36011</t>
        </is>
      </c>
      <c r="C2578" t="inlineStr">
        <is>
          <t>AI/ML Vulnerability: tensorflow (PyPI): TensorFlow vulnerable to null dereference on MLIR on empty function attributes | TensorFlow vulnerable to null dereference on MLIR on empty function attributes</t>
        </is>
      </c>
      <c r="D2578" t="n">
        <v>5</v>
      </c>
      <c r="E2578" t="inlineStr">
        <is>
          <t>LOW</t>
        </is>
      </c>
      <c r="F2578" t="n">
        <v>4</v>
      </c>
      <c r="G2578" t="n">
        <v>4</v>
      </c>
      <c r="H2578" t="inlineStr">
        <is>
          <t>MEDIUM</t>
        </is>
      </c>
      <c r="I2578" t="n">
        <v>21</v>
      </c>
      <c r="J2578" t="inlineStr">
        <is>
          <t>NO</t>
        </is>
      </c>
      <c r="K2578" t="inlineStr">
        <is>
          <t>2023-12-06</t>
        </is>
      </c>
      <c r="L2578" t="inlineStr">
        <is>
          <t>UPDATE_PACKAGE</t>
        </is>
      </c>
      <c r="M2578" t="inlineStr">
        <is>
          <t>AI/ML Framework — see Huntr advisory</t>
        </is>
      </c>
      <c r="N2578" t="inlineStr">
        <is>
          <t>P3</t>
        </is>
      </c>
      <c r="O2578" t="inlineStr">
        <is>
          <t>Huntr AI/ML security disclosure</t>
        </is>
      </c>
      <c r="P2578" t="n">
        <v>0</v>
      </c>
      <c r="Q2578" t="n">
        <v>0</v>
      </c>
      <c r="R2578" t="inlineStr">
        <is>
          <t>T1195:Supply Chain Compromise</t>
        </is>
      </c>
      <c r="S2578" t="n">
        <v>2</v>
      </c>
      <c r="T2578" t="inlineStr">
        <is>
          <t>MEDIUM (52%)</t>
        </is>
      </c>
      <c r="U2578" t="inlineStr">
        <is>
          <t>YES</t>
        </is>
      </c>
      <c r="V2578" t="inlineStr">
        <is>
          <t>PATCH_AVAILABLE</t>
        </is>
      </c>
      <c r="W2578" t="inlineStr">
        <is>
          <t>https://osv.dev/vulnerability/GHSA-fv43-93gv-vm8f</t>
        </is>
      </c>
      <c r="X2578" t="inlineStr">
        <is>
          <t>NONE</t>
        </is>
      </c>
      <c r="Y2578" t="n">
        <v>0</v>
      </c>
      <c r="Z2578" t="inlineStr"/>
      <c r="AA2578" t="inlineStr">
        <is>
          <t>https://osv.dev/vulnerability/GHSA-fv43-93gv-vm8f</t>
        </is>
      </c>
    </row>
    <row r="2579">
      <c r="A2579" t="inlineStr">
        <is>
          <t>HUNTR_AI_CVE</t>
        </is>
      </c>
      <c r="B2579" t="inlineStr">
        <is>
          <t>CVE-2022-23588</t>
        </is>
      </c>
      <c r="C2579" t="inlineStr">
        <is>
          <t>AI/ML Vulnerability: tensorflow (PyPI): `CHECK`-fails due to attempting to build a reference tensor | `CHECK`-fails due to attempting to build a reference tensor</t>
        </is>
      </c>
      <c r="D2579" t="n">
        <v>5</v>
      </c>
      <c r="E2579" t="inlineStr">
        <is>
          <t>LOW</t>
        </is>
      </c>
      <c r="F2579" t="n">
        <v>4</v>
      </c>
      <c r="G2579" t="n">
        <v>4</v>
      </c>
      <c r="H2579" t="inlineStr">
        <is>
          <t>MEDIUM</t>
        </is>
      </c>
      <c r="I2579" t="n">
        <v>21</v>
      </c>
      <c r="J2579" t="inlineStr">
        <is>
          <t>NO</t>
        </is>
      </c>
      <c r="K2579" t="inlineStr">
        <is>
          <t>2024-11-07</t>
        </is>
      </c>
      <c r="L2579" t="inlineStr">
        <is>
          <t>UPDATE_PACKAGE</t>
        </is>
      </c>
      <c r="M2579" t="inlineStr">
        <is>
          <t>AI/ML Framework — see Huntr advisory</t>
        </is>
      </c>
      <c r="N2579" t="inlineStr">
        <is>
          <t>P3</t>
        </is>
      </c>
      <c r="O2579" t="inlineStr">
        <is>
          <t>Huntr AI/ML security disclosure</t>
        </is>
      </c>
      <c r="P2579" t="n">
        <v>0</v>
      </c>
      <c r="Q2579" t="n">
        <v>0</v>
      </c>
      <c r="R2579" t="inlineStr">
        <is>
          <t>T1195:Supply Chain Compromise</t>
        </is>
      </c>
      <c r="S2579" t="n">
        <v>2</v>
      </c>
      <c r="T2579" t="inlineStr">
        <is>
          <t>MEDIUM (52%)</t>
        </is>
      </c>
      <c r="U2579" t="inlineStr">
        <is>
          <t>YES</t>
        </is>
      </c>
      <c r="V2579" t="inlineStr">
        <is>
          <t>PATCH_AVAILABLE</t>
        </is>
      </c>
      <c r="W2579" t="inlineStr">
        <is>
          <t>https://osv.dev/vulnerability/GHSA-fx5c-h9f6-rv7c</t>
        </is>
      </c>
      <c r="X2579" t="inlineStr">
        <is>
          <t>NONE</t>
        </is>
      </c>
      <c r="Y2579" t="n">
        <v>0</v>
      </c>
      <c r="Z2579" t="inlineStr"/>
      <c r="AA2579" t="inlineStr">
        <is>
          <t>https://osv.dev/vulnerability/GHSA-fx5c-h9f6-rv7c</t>
        </is>
      </c>
    </row>
    <row r="2580">
      <c r="A2580" t="inlineStr">
        <is>
          <t>HUNTR_AI_CVE</t>
        </is>
      </c>
      <c r="B2580" t="inlineStr">
        <is>
          <t>CVE-2023-25661</t>
        </is>
      </c>
      <c r="C2580" t="inlineStr">
        <is>
          <t>AI/ML Vulnerability: tensorflow (PyPI): TensorFlow Denial of Service vulnerability | TensorFlow Denial of Service vulnerability</t>
        </is>
      </c>
      <c r="D2580" t="n">
        <v>5</v>
      </c>
      <c r="E2580" t="inlineStr">
        <is>
          <t>LOW</t>
        </is>
      </c>
      <c r="F2580" t="n">
        <v>4</v>
      </c>
      <c r="G2580" t="n">
        <v>4</v>
      </c>
      <c r="H2580" t="inlineStr">
        <is>
          <t>MEDIUM</t>
        </is>
      </c>
      <c r="I2580" t="n">
        <v>21</v>
      </c>
      <c r="J2580" t="inlineStr">
        <is>
          <t>NO</t>
        </is>
      </c>
      <c r="K2580" t="inlineStr">
        <is>
          <t>2024-02-16</t>
        </is>
      </c>
      <c r="L2580" t="inlineStr">
        <is>
          <t>UPDATE_PACKAGE</t>
        </is>
      </c>
      <c r="M2580" t="inlineStr">
        <is>
          <t>AI/ML Framework — see Huntr advisory</t>
        </is>
      </c>
      <c r="N2580" t="inlineStr">
        <is>
          <t>P3</t>
        </is>
      </c>
      <c r="O2580" t="inlineStr">
        <is>
          <t>Huntr AI/ML security disclosure</t>
        </is>
      </c>
      <c r="P2580" t="n">
        <v>0</v>
      </c>
      <c r="Q2580" t="n">
        <v>0</v>
      </c>
      <c r="R2580" t="inlineStr">
        <is>
          <t>T1195:Supply Chain Compromise</t>
        </is>
      </c>
      <c r="S2580" t="n">
        <v>2</v>
      </c>
      <c r="T2580" t="inlineStr">
        <is>
          <t>MEDIUM (52%)</t>
        </is>
      </c>
      <c r="U2580" t="inlineStr">
        <is>
          <t>YES</t>
        </is>
      </c>
      <c r="V2580" t="inlineStr">
        <is>
          <t>PATCH_AVAILABLE</t>
        </is>
      </c>
      <c r="W2580" t="inlineStr">
        <is>
          <t>https://osv.dev/vulnerability/GHSA-fxgc-95xx-grvq</t>
        </is>
      </c>
      <c r="X2580" t="inlineStr">
        <is>
          <t>NONE</t>
        </is>
      </c>
      <c r="Y2580" t="n">
        <v>0</v>
      </c>
      <c r="Z2580" t="inlineStr"/>
      <c r="AA2580" t="inlineStr">
        <is>
          <t>https://osv.dev/vulnerability/GHSA-fxgc-95xx-grvq</t>
        </is>
      </c>
    </row>
    <row r="2581">
      <c r="A2581" t="inlineStr">
        <is>
          <t>HUNTR_AI_CVE</t>
        </is>
      </c>
      <c r="B2581" t="inlineStr">
        <is>
          <t>CVE-2021-29556</t>
        </is>
      </c>
      <c r="C2581" t="inlineStr">
        <is>
          <t>AI/ML Vulnerability: tensorflow (PyPI): Division by 0 in `Reverse` | Division by 0 in `Reverse`</t>
        </is>
      </c>
      <c r="D2581" t="n">
        <v>5</v>
      </c>
      <c r="E2581" t="inlineStr">
        <is>
          <t>LOW</t>
        </is>
      </c>
      <c r="F2581" t="n">
        <v>4</v>
      </c>
      <c r="G2581" t="n">
        <v>4</v>
      </c>
      <c r="H2581" t="inlineStr">
        <is>
          <t>MEDIUM</t>
        </is>
      </c>
      <c r="I2581" t="n">
        <v>21</v>
      </c>
      <c r="J2581" t="inlineStr">
        <is>
          <t>NO</t>
        </is>
      </c>
      <c r="K2581" t="inlineStr">
        <is>
          <t>2026-02-04</t>
        </is>
      </c>
      <c r="L2581" t="inlineStr">
        <is>
          <t>UPDATE_PACKAGE</t>
        </is>
      </c>
      <c r="M2581" t="inlineStr">
        <is>
          <t>AI/ML Framework — see Huntr advisory</t>
        </is>
      </c>
      <c r="N2581" t="inlineStr">
        <is>
          <t>P3</t>
        </is>
      </c>
      <c r="O2581" t="inlineStr">
        <is>
          <t>Huntr AI/ML security disclosure</t>
        </is>
      </c>
      <c r="P2581" t="n">
        <v>0</v>
      </c>
      <c r="Q2581" t="n">
        <v>0</v>
      </c>
      <c r="R2581" t="inlineStr">
        <is>
          <t>T1195:Supply Chain Compromise</t>
        </is>
      </c>
      <c r="S2581" t="n">
        <v>2</v>
      </c>
      <c r="T2581" t="inlineStr">
        <is>
          <t>MEDIUM (52%)</t>
        </is>
      </c>
      <c r="U2581" t="inlineStr">
        <is>
          <t>YES</t>
        </is>
      </c>
      <c r="V2581" t="inlineStr">
        <is>
          <t>PATCH_AVAILABLE</t>
        </is>
      </c>
      <c r="W2581" t="inlineStr">
        <is>
          <t>https://osv.dev/vulnerability/GHSA-fxqh-cfjm-fp93</t>
        </is>
      </c>
      <c r="X2581" t="inlineStr">
        <is>
          <t>NONE</t>
        </is>
      </c>
      <c r="Y2581" t="n">
        <v>0</v>
      </c>
      <c r="Z2581" t="inlineStr"/>
      <c r="AA2581" t="inlineStr">
        <is>
          <t>https://osv.dev/vulnerability/GHSA-fxqh-cfjm-fp93</t>
        </is>
      </c>
    </row>
    <row r="2582">
      <c r="A2582" t="inlineStr">
        <is>
          <t>HUNTR_AI_CVE</t>
        </is>
      </c>
      <c r="B2582" t="inlineStr">
        <is>
          <t>CVE-2021-37663</t>
        </is>
      </c>
      <c r="C2582" t="inlineStr">
        <is>
          <t>AI/ML Vulnerability: tensorflow (PyPI): Incomplete validation in `QuantizeV2` | Incomplete validation in `QuantizeV2`</t>
        </is>
      </c>
      <c r="D2582" t="n">
        <v>5</v>
      </c>
      <c r="E2582" t="inlineStr">
        <is>
          <t>LOW</t>
        </is>
      </c>
      <c r="F2582" t="n">
        <v>4</v>
      </c>
      <c r="G2582" t="n">
        <v>4</v>
      </c>
      <c r="H2582" t="inlineStr">
        <is>
          <t>MEDIUM</t>
        </is>
      </c>
      <c r="I2582" t="n">
        <v>21</v>
      </c>
      <c r="J2582" t="inlineStr">
        <is>
          <t>NO</t>
        </is>
      </c>
      <c r="K2582" t="inlineStr">
        <is>
          <t>2026-02-04</t>
        </is>
      </c>
      <c r="L2582" t="inlineStr">
        <is>
          <t>UPDATE_PACKAGE</t>
        </is>
      </c>
      <c r="M2582" t="inlineStr">
        <is>
          <t>AI/ML Framework — see Huntr advisory</t>
        </is>
      </c>
      <c r="N2582" t="inlineStr">
        <is>
          <t>P3</t>
        </is>
      </c>
      <c r="O2582" t="inlineStr">
        <is>
          <t>Huntr AI/ML security disclosure</t>
        </is>
      </c>
      <c r="P2582" t="n">
        <v>0</v>
      </c>
      <c r="Q2582" t="n">
        <v>0</v>
      </c>
      <c r="R2582" t="inlineStr">
        <is>
          <t>T1195:Supply Chain Compromise</t>
        </is>
      </c>
      <c r="S2582" t="n">
        <v>2</v>
      </c>
      <c r="T2582" t="inlineStr">
        <is>
          <t>MEDIUM (52%)</t>
        </is>
      </c>
      <c r="U2582" t="inlineStr">
        <is>
          <t>YES</t>
        </is>
      </c>
      <c r="V2582" t="inlineStr">
        <is>
          <t>PATCH_AVAILABLE</t>
        </is>
      </c>
      <c r="W2582" t="inlineStr">
        <is>
          <t>https://osv.dev/vulnerability/GHSA-g25h-jr74-qp5j</t>
        </is>
      </c>
      <c r="X2582" t="inlineStr">
        <is>
          <t>NONE</t>
        </is>
      </c>
      <c r="Y2582" t="n">
        <v>0</v>
      </c>
      <c r="Z2582" t="inlineStr"/>
      <c r="AA2582" t="inlineStr">
        <is>
          <t>https://osv.dev/vulnerability/GHSA-g25h-jr74-qp5j</t>
        </is>
      </c>
    </row>
    <row r="2583">
      <c r="A2583" t="inlineStr">
        <is>
          <t>HUNTR_AI_CVE</t>
        </is>
      </c>
      <c r="B2583" t="inlineStr">
        <is>
          <t>CVE-2022-35970</t>
        </is>
      </c>
      <c r="C2583" t="inlineStr">
        <is>
          <t>AI/ML Vulnerability: tensorflow (PyPI): TensorFlow vulnerable to segfault in `QuantizedInstanceNorm` | TensorFlow vulnerable to segfault in `QuantizedInstanceNorm`</t>
        </is>
      </c>
      <c r="D2583" t="n">
        <v>5</v>
      </c>
      <c r="E2583" t="inlineStr">
        <is>
          <t>LOW</t>
        </is>
      </c>
      <c r="F2583" t="n">
        <v>4</v>
      </c>
      <c r="G2583" t="n">
        <v>4</v>
      </c>
      <c r="H2583" t="inlineStr">
        <is>
          <t>MEDIUM</t>
        </is>
      </c>
      <c r="I2583" t="n">
        <v>21</v>
      </c>
      <c r="J2583" t="inlineStr">
        <is>
          <t>NO</t>
        </is>
      </c>
      <c r="K2583" t="inlineStr">
        <is>
          <t>2023-12-06</t>
        </is>
      </c>
      <c r="L2583" t="inlineStr">
        <is>
          <t>UPDATE_PACKAGE</t>
        </is>
      </c>
      <c r="M2583" t="inlineStr">
        <is>
          <t>AI/ML Framework — see Huntr advisory</t>
        </is>
      </c>
      <c r="N2583" t="inlineStr">
        <is>
          <t>P3</t>
        </is>
      </c>
      <c r="O2583" t="inlineStr">
        <is>
          <t>Huntr AI/ML security disclosure</t>
        </is>
      </c>
      <c r="P2583" t="n">
        <v>0</v>
      </c>
      <c r="Q2583" t="n">
        <v>0</v>
      </c>
      <c r="R2583" t="inlineStr">
        <is>
          <t>T1195:Supply Chain Compromise</t>
        </is>
      </c>
      <c r="S2583" t="n">
        <v>2</v>
      </c>
      <c r="T2583" t="inlineStr">
        <is>
          <t>MEDIUM (52%)</t>
        </is>
      </c>
      <c r="U2583" t="inlineStr">
        <is>
          <t>YES</t>
        </is>
      </c>
      <c r="V2583" t="inlineStr">
        <is>
          <t>PATCH_AVAILABLE</t>
        </is>
      </c>
      <c r="W2583" t="inlineStr">
        <is>
          <t>https://osv.dev/vulnerability/GHSA-g35r-369w-3fqp</t>
        </is>
      </c>
      <c r="X2583" t="inlineStr">
        <is>
          <t>NONE</t>
        </is>
      </c>
      <c r="Y2583" t="n">
        <v>0</v>
      </c>
      <c r="Z2583" t="inlineStr"/>
      <c r="AA2583" t="inlineStr">
        <is>
          <t>https://osv.dev/vulnerability/GHSA-g35r-369w-3fqp</t>
        </is>
      </c>
    </row>
    <row r="2584">
      <c r="A2584" t="inlineStr">
        <is>
          <t>HUNTR_AI_CVE</t>
        </is>
      </c>
      <c r="B2584" t="inlineStr">
        <is>
          <t>CVE-2022-36016</t>
        </is>
      </c>
      <c r="C2584" t="inlineStr">
        <is>
          <t>AI/ML Vulnerability: tensorflow (PyPI): TensorFlow vulnerable to `CHECK`-fail in `tensorflow::full_type::SubstituteFromAttrs` | TensorFlow vulnerable to `CHECK`-fail in `tensorflow::full_type::SubstituteFromAttrs`</t>
        </is>
      </c>
      <c r="D2584" t="n">
        <v>7.5</v>
      </c>
      <c r="E2584" t="inlineStr">
        <is>
          <t>HIGH</t>
        </is>
      </c>
      <c r="F2584" t="n">
        <v>6</v>
      </c>
      <c r="G2584" t="n">
        <v>6</v>
      </c>
      <c r="H2584" t="inlineStr">
        <is>
          <t>MEDIUM</t>
        </is>
      </c>
      <c r="I2584" t="n">
        <v>43.5</v>
      </c>
      <c r="J2584" t="inlineStr">
        <is>
          <t>NO</t>
        </is>
      </c>
      <c r="K2584" t="inlineStr">
        <is>
          <t>2024-11-28</t>
        </is>
      </c>
      <c r="L2584" t="inlineStr">
        <is>
          <t>UPDATE_PACKAGE</t>
        </is>
      </c>
      <c r="M2584" t="inlineStr">
        <is>
          <t>AI/ML Framework — see Huntr advisory</t>
        </is>
      </c>
      <c r="N2584" t="inlineStr">
        <is>
          <t>P3</t>
        </is>
      </c>
      <c r="O2584" t="inlineStr">
        <is>
          <t>Huntr AI/ML security disclosure</t>
        </is>
      </c>
      <c r="P2584" t="n">
        <v>0</v>
      </c>
      <c r="Q2584" t="n">
        <v>0</v>
      </c>
      <c r="R2584" t="inlineStr">
        <is>
          <t>T1195:Supply Chain Compromise</t>
        </is>
      </c>
      <c r="S2584" t="n">
        <v>2</v>
      </c>
      <c r="T2584" t="inlineStr">
        <is>
          <t>MEDIUM (52%)</t>
        </is>
      </c>
      <c r="U2584" t="inlineStr">
        <is>
          <t>YES</t>
        </is>
      </c>
      <c r="V2584" t="inlineStr">
        <is>
          <t>PATCH_AVAILABLE</t>
        </is>
      </c>
      <c r="W2584" t="inlineStr">
        <is>
          <t>https://osv.dev/vulnerability/GHSA-g468-qj8g-vcjc</t>
        </is>
      </c>
      <c r="X2584" t="inlineStr">
        <is>
          <t>NONE</t>
        </is>
      </c>
      <c r="Y2584" t="n">
        <v>0</v>
      </c>
      <c r="Z2584" t="inlineStr"/>
      <c r="AA2584" t="inlineStr">
        <is>
          <t>https://osv.dev/vulnerability/GHSA-g468-qj8g-vcjc</t>
        </is>
      </c>
    </row>
    <row r="2585">
      <c r="A2585" t="inlineStr">
        <is>
          <t>HUNTR_AI_CVE</t>
        </is>
      </c>
      <c r="B2585" t="inlineStr">
        <is>
          <t>CVE-2021-29539</t>
        </is>
      </c>
      <c r="C2585" t="inlineStr">
        <is>
          <t>AI/ML Vulnerability: tensorflow (PyPI): Segfault in tf.raw_ops.ImmutableConst | Segfault in tf.raw_ops.ImmutableConst</t>
        </is>
      </c>
      <c r="D2585" t="n">
        <v>5</v>
      </c>
      <c r="E2585" t="inlineStr">
        <is>
          <t>LOW</t>
        </is>
      </c>
      <c r="F2585" t="n">
        <v>4</v>
      </c>
      <c r="G2585" t="n">
        <v>4</v>
      </c>
      <c r="H2585" t="inlineStr">
        <is>
          <t>MEDIUM</t>
        </is>
      </c>
      <c r="I2585" t="n">
        <v>21</v>
      </c>
      <c r="J2585" t="inlineStr">
        <is>
          <t>NO</t>
        </is>
      </c>
      <c r="K2585" t="inlineStr">
        <is>
          <t>2026-02-04</t>
        </is>
      </c>
      <c r="L2585" t="inlineStr">
        <is>
          <t>UPDATE_PACKAGE</t>
        </is>
      </c>
      <c r="M2585" t="inlineStr">
        <is>
          <t>AI/ML Framework — see Huntr advisory</t>
        </is>
      </c>
      <c r="N2585" t="inlineStr">
        <is>
          <t>P3</t>
        </is>
      </c>
      <c r="O2585" t="inlineStr">
        <is>
          <t>Huntr AI/ML security disclosure</t>
        </is>
      </c>
      <c r="P2585" t="n">
        <v>0</v>
      </c>
      <c r="Q2585" t="n">
        <v>0</v>
      </c>
      <c r="R2585" t="inlineStr">
        <is>
          <t>T1195:Supply Chain Compromise</t>
        </is>
      </c>
      <c r="S2585" t="n">
        <v>2</v>
      </c>
      <c r="T2585" t="inlineStr">
        <is>
          <t>MEDIUM (52%)</t>
        </is>
      </c>
      <c r="U2585" t="inlineStr">
        <is>
          <t>YES</t>
        </is>
      </c>
      <c r="V2585" t="inlineStr">
        <is>
          <t>PATCH_AVAILABLE</t>
        </is>
      </c>
      <c r="W2585" t="inlineStr">
        <is>
          <t>https://osv.dev/vulnerability/GHSA-g4h2-gqm3-c9wq</t>
        </is>
      </c>
      <c r="X2585" t="inlineStr">
        <is>
          <t>NONE</t>
        </is>
      </c>
      <c r="Y2585" t="n">
        <v>0</v>
      </c>
      <c r="Z2585" t="inlineStr"/>
      <c r="AA2585" t="inlineStr">
        <is>
          <t>https://osv.dev/vulnerability/GHSA-g4h2-gqm3-c9wq</t>
        </is>
      </c>
    </row>
    <row r="2586">
      <c r="A2586" t="inlineStr">
        <is>
          <t>HUNTR_AI_CVE</t>
        </is>
      </c>
      <c r="B2586" t="inlineStr">
        <is>
          <t>CVE-2020-15205</t>
        </is>
      </c>
      <c r="C2586" t="inlineStr">
        <is>
          <t>AI/ML Vulnerability: tensorflow (PyPI): Data leak in Tensorflow | Data leak in Tensorflow</t>
        </is>
      </c>
      <c r="D2586" t="n">
        <v>5</v>
      </c>
      <c r="E2586" t="inlineStr">
        <is>
          <t>LOW</t>
        </is>
      </c>
      <c r="F2586" t="n">
        <v>4</v>
      </c>
      <c r="G2586" t="n">
        <v>4</v>
      </c>
      <c r="H2586" t="inlineStr">
        <is>
          <t>MEDIUM</t>
        </is>
      </c>
      <c r="I2586" t="n">
        <v>21</v>
      </c>
      <c r="J2586" t="inlineStr">
        <is>
          <t>NO</t>
        </is>
      </c>
      <c r="K2586" t="inlineStr">
        <is>
          <t>2026-02-04</t>
        </is>
      </c>
      <c r="L2586" t="inlineStr">
        <is>
          <t>UPDATE_PACKAGE</t>
        </is>
      </c>
      <c r="M2586" t="inlineStr">
        <is>
          <t>AI/ML Framework — see Huntr advisory</t>
        </is>
      </c>
      <c r="N2586" t="inlineStr">
        <is>
          <t>P3</t>
        </is>
      </c>
      <c r="O2586" t="inlineStr">
        <is>
          <t>Huntr AI/ML security disclosure</t>
        </is>
      </c>
      <c r="P2586" t="n">
        <v>0</v>
      </c>
      <c r="Q2586" t="n">
        <v>0</v>
      </c>
      <c r="R2586" t="inlineStr">
        <is>
          <t>T1195:Supply Chain Compromise</t>
        </is>
      </c>
      <c r="S2586" t="n">
        <v>2</v>
      </c>
      <c r="T2586" t="inlineStr">
        <is>
          <t>MEDIUM (52%)</t>
        </is>
      </c>
      <c r="U2586" t="inlineStr">
        <is>
          <t>YES</t>
        </is>
      </c>
      <c r="V2586" t="inlineStr">
        <is>
          <t>PATCH_AVAILABLE</t>
        </is>
      </c>
      <c r="W2586" t="inlineStr">
        <is>
          <t>https://osv.dev/vulnerability/GHSA-g7p5-5759-qv46</t>
        </is>
      </c>
      <c r="X2586" t="inlineStr">
        <is>
          <t>NONE</t>
        </is>
      </c>
      <c r="Y2586" t="n">
        <v>0</v>
      </c>
      <c r="Z2586" t="inlineStr"/>
      <c r="AA2586" t="inlineStr">
        <is>
          <t>https://osv.dev/vulnerability/GHSA-g7p5-5759-qv46</t>
        </is>
      </c>
    </row>
    <row r="2587">
      <c r="A2587" t="inlineStr">
        <is>
          <t>HUNTR_AI_CVE</t>
        </is>
      </c>
      <c r="B2587" t="inlineStr">
        <is>
          <t>CVE-2021-37679</t>
        </is>
      </c>
      <c r="C2587" t="inlineStr">
        <is>
          <t>AI/ML Vulnerability: tensorflow (PyPI): Heap OOB in nested `tf.map_fn` with `RaggedTensor`s | Heap OOB in nested `tf.map_fn` with `RaggedTensor`s</t>
        </is>
      </c>
      <c r="D2587" t="n">
        <v>5</v>
      </c>
      <c r="E2587" t="inlineStr">
        <is>
          <t>LOW</t>
        </is>
      </c>
      <c r="F2587" t="n">
        <v>4</v>
      </c>
      <c r="G2587" t="n">
        <v>4</v>
      </c>
      <c r="H2587" t="inlineStr">
        <is>
          <t>MEDIUM</t>
        </is>
      </c>
      <c r="I2587" t="n">
        <v>21</v>
      </c>
      <c r="J2587" t="inlineStr">
        <is>
          <t>NO</t>
        </is>
      </c>
      <c r="K2587" t="inlineStr">
        <is>
          <t>2026-02-04</t>
        </is>
      </c>
      <c r="L2587" t="inlineStr">
        <is>
          <t>UPDATE_PACKAGE</t>
        </is>
      </c>
      <c r="M2587" t="inlineStr">
        <is>
          <t>AI/ML Framework — see Huntr advisory</t>
        </is>
      </c>
      <c r="N2587" t="inlineStr">
        <is>
          <t>P3</t>
        </is>
      </c>
      <c r="O2587" t="inlineStr">
        <is>
          <t>Huntr AI/ML security disclosure</t>
        </is>
      </c>
      <c r="P2587" t="n">
        <v>0</v>
      </c>
      <c r="Q2587" t="n">
        <v>0</v>
      </c>
      <c r="R2587" t="inlineStr">
        <is>
          <t>T1195:Supply Chain Compromise</t>
        </is>
      </c>
      <c r="S2587" t="n">
        <v>2</v>
      </c>
      <c r="T2587" t="inlineStr">
        <is>
          <t>MEDIUM (52%)</t>
        </is>
      </c>
      <c r="U2587" t="inlineStr">
        <is>
          <t>YES</t>
        </is>
      </c>
      <c r="V2587" t="inlineStr">
        <is>
          <t>PATCH_AVAILABLE</t>
        </is>
      </c>
      <c r="W2587" t="inlineStr">
        <is>
          <t>https://osv.dev/vulnerability/GHSA-g8wg-cjwc-xhhp</t>
        </is>
      </c>
      <c r="X2587" t="inlineStr">
        <is>
          <t>NONE</t>
        </is>
      </c>
      <c r="Y2587" t="n">
        <v>0</v>
      </c>
      <c r="Z2587" t="inlineStr"/>
      <c r="AA2587" t="inlineStr">
        <is>
          <t>https://osv.dev/vulnerability/GHSA-g8wg-cjwc-xhhp</t>
        </is>
      </c>
    </row>
    <row r="2588">
      <c r="A2588" t="inlineStr">
        <is>
          <t>HUNTR_AI_CVE</t>
        </is>
      </c>
      <c r="B2588" t="inlineStr">
        <is>
          <t>CVE-2022-41901</t>
        </is>
      </c>
      <c r="C2588" t="inlineStr">
        <is>
          <t>AI/ML Vulnerability: tensorflow (PyPI): `CHECK_EQ` fail via input in `SparseMatrixNNZ` | `CHECK_EQ` fail via input in `SparseMatrixNNZ`</t>
        </is>
      </c>
      <c r="D2588" t="n">
        <v>5</v>
      </c>
      <c r="E2588" t="inlineStr">
        <is>
          <t>LOW</t>
        </is>
      </c>
      <c r="F2588" t="n">
        <v>4</v>
      </c>
      <c r="G2588" t="n">
        <v>4</v>
      </c>
      <c r="H2588" t="inlineStr">
        <is>
          <t>MEDIUM</t>
        </is>
      </c>
      <c r="I2588" t="n">
        <v>21</v>
      </c>
      <c r="J2588" t="inlineStr">
        <is>
          <t>NO</t>
        </is>
      </c>
      <c r="K2588" t="inlineStr">
        <is>
          <t>2024-02-16</t>
        </is>
      </c>
      <c r="L2588" t="inlineStr">
        <is>
          <t>UPDATE_PACKAGE</t>
        </is>
      </c>
      <c r="M2588" t="inlineStr">
        <is>
          <t>AI/ML Framework — see Huntr advisory</t>
        </is>
      </c>
      <c r="N2588" t="inlineStr">
        <is>
          <t>P3</t>
        </is>
      </c>
      <c r="O2588" t="inlineStr">
        <is>
          <t>Huntr AI/ML security disclosure</t>
        </is>
      </c>
      <c r="P2588" t="n">
        <v>0</v>
      </c>
      <c r="Q2588" t="n">
        <v>0</v>
      </c>
      <c r="R2588" t="inlineStr">
        <is>
          <t>T1195:Supply Chain Compromise</t>
        </is>
      </c>
      <c r="S2588" t="n">
        <v>2</v>
      </c>
      <c r="T2588" t="inlineStr">
        <is>
          <t>MEDIUM (52%)</t>
        </is>
      </c>
      <c r="U2588" t="inlineStr">
        <is>
          <t>YES</t>
        </is>
      </c>
      <c r="V2588" t="inlineStr">
        <is>
          <t>PATCH_AVAILABLE</t>
        </is>
      </c>
      <c r="W2588" t="inlineStr">
        <is>
          <t>https://osv.dev/vulnerability/GHSA-g9fm-r5mm-rf9f</t>
        </is>
      </c>
      <c r="X2588" t="inlineStr">
        <is>
          <t>NONE</t>
        </is>
      </c>
      <c r="Y2588" t="n">
        <v>0</v>
      </c>
      <c r="Z2588" t="inlineStr"/>
      <c r="AA2588" t="inlineStr">
        <is>
          <t>https://osv.dev/vulnerability/GHSA-g9fm-r5mm-rf9f</t>
        </is>
      </c>
    </row>
    <row r="2589">
      <c r="A2589" t="inlineStr">
        <is>
          <t>HUNTR_AI_CVE</t>
        </is>
      </c>
      <c r="B2589" t="inlineStr">
        <is>
          <t>CVE-2022-35995</t>
        </is>
      </c>
      <c r="C2589" t="inlineStr">
        <is>
          <t>AI/ML Vulnerability: tensorflow (PyPI): TensorFlow vulnerable to `CHECK` fail in `AudioSummaryV2` | TensorFlow vulnerable to `CHECK` fail in `AudioSummaryV2`</t>
        </is>
      </c>
      <c r="D2589" t="n">
        <v>5</v>
      </c>
      <c r="E2589" t="inlineStr">
        <is>
          <t>LOW</t>
        </is>
      </c>
      <c r="F2589" t="n">
        <v>4</v>
      </c>
      <c r="G2589" t="n">
        <v>4</v>
      </c>
      <c r="H2589" t="inlineStr">
        <is>
          <t>MEDIUM</t>
        </is>
      </c>
      <c r="I2589" t="n">
        <v>21</v>
      </c>
      <c r="J2589" t="inlineStr">
        <is>
          <t>NO</t>
        </is>
      </c>
      <c r="K2589" t="inlineStr">
        <is>
          <t>2023-12-06</t>
        </is>
      </c>
      <c r="L2589" t="inlineStr">
        <is>
          <t>UPDATE_PACKAGE</t>
        </is>
      </c>
      <c r="M2589" t="inlineStr">
        <is>
          <t>AI/ML Framework — see Huntr advisory</t>
        </is>
      </c>
      <c r="N2589" t="inlineStr">
        <is>
          <t>P3</t>
        </is>
      </c>
      <c r="O2589" t="inlineStr">
        <is>
          <t>Huntr AI/ML security disclosure</t>
        </is>
      </c>
      <c r="P2589" t="n">
        <v>0</v>
      </c>
      <c r="Q2589" t="n">
        <v>0</v>
      </c>
      <c r="R2589" t="inlineStr">
        <is>
          <t>T1195:Supply Chain Compromise</t>
        </is>
      </c>
      <c r="S2589" t="n">
        <v>2</v>
      </c>
      <c r="T2589" t="inlineStr">
        <is>
          <t>MEDIUM (52%)</t>
        </is>
      </c>
      <c r="U2589" t="inlineStr">
        <is>
          <t>YES</t>
        </is>
      </c>
      <c r="V2589" t="inlineStr">
        <is>
          <t>PATCH_AVAILABLE</t>
        </is>
      </c>
      <c r="W2589" t="inlineStr">
        <is>
          <t>https://osv.dev/vulnerability/GHSA-g9h5-vr8m-x2h4</t>
        </is>
      </c>
      <c r="X2589" t="inlineStr">
        <is>
          <t>NONE</t>
        </is>
      </c>
      <c r="Y2589" t="n">
        <v>0</v>
      </c>
      <c r="Z2589" t="inlineStr"/>
      <c r="AA2589" t="inlineStr">
        <is>
          <t>https://osv.dev/vulnerability/GHSA-g9h5-vr8m-x2h4</t>
        </is>
      </c>
    </row>
    <row r="2590">
      <c r="A2590" t="inlineStr">
        <is>
          <t>HUNTR_AI_CVE</t>
        </is>
      </c>
      <c r="B2590" t="inlineStr">
        <is>
          <t>CVE-2022-21734</t>
        </is>
      </c>
      <c r="C2590" t="inlineStr">
        <is>
          <t>AI/ML Vulnerability: tensorflow (PyPI): `CHECK`-failures in Tensorflow | `CHECK`-failures in Tensorflow</t>
        </is>
      </c>
      <c r="D2590" t="n">
        <v>5</v>
      </c>
      <c r="E2590" t="inlineStr">
        <is>
          <t>LOW</t>
        </is>
      </c>
      <c r="F2590" t="n">
        <v>4</v>
      </c>
      <c r="G2590" t="n">
        <v>4</v>
      </c>
      <c r="H2590" t="inlineStr">
        <is>
          <t>MEDIUM</t>
        </is>
      </c>
      <c r="I2590" t="n">
        <v>21</v>
      </c>
      <c r="J2590" t="inlineStr">
        <is>
          <t>NO</t>
        </is>
      </c>
      <c r="K2590" t="inlineStr">
        <is>
          <t>2024-11-13</t>
        </is>
      </c>
      <c r="L2590" t="inlineStr">
        <is>
          <t>UPDATE_PACKAGE</t>
        </is>
      </c>
      <c r="M2590" t="inlineStr">
        <is>
          <t>AI/ML Framework — see Huntr advisory</t>
        </is>
      </c>
      <c r="N2590" t="inlineStr">
        <is>
          <t>P3</t>
        </is>
      </c>
      <c r="O2590" t="inlineStr">
        <is>
          <t>Huntr AI/ML security disclosure</t>
        </is>
      </c>
      <c r="P2590" t="n">
        <v>0</v>
      </c>
      <c r="Q2590" t="n">
        <v>0</v>
      </c>
      <c r="R2590" t="inlineStr">
        <is>
          <t>T1195:Supply Chain Compromise</t>
        </is>
      </c>
      <c r="S2590" t="n">
        <v>2</v>
      </c>
      <c r="T2590" t="inlineStr">
        <is>
          <t>MEDIUM (52%)</t>
        </is>
      </c>
      <c r="U2590" t="inlineStr">
        <is>
          <t>YES</t>
        </is>
      </c>
      <c r="V2590" t="inlineStr">
        <is>
          <t>PATCH_AVAILABLE</t>
        </is>
      </c>
      <c r="W2590" t="inlineStr">
        <is>
          <t>https://osv.dev/vulnerability/GHSA-gcvh-66ff-4mwm</t>
        </is>
      </c>
      <c r="X2590" t="inlineStr">
        <is>
          <t>NONE</t>
        </is>
      </c>
      <c r="Y2590" t="n">
        <v>0</v>
      </c>
      <c r="Z2590" t="inlineStr"/>
      <c r="AA2590" t="inlineStr">
        <is>
          <t>https://osv.dev/vulnerability/GHSA-gcvh-66ff-4mwm</t>
        </is>
      </c>
    </row>
    <row r="2591">
      <c r="A2591" t="inlineStr">
        <is>
          <t>HUNTR_AI_CVE</t>
        </is>
      </c>
      <c r="B2591" t="inlineStr">
        <is>
          <t>CVE-2022-23557</t>
        </is>
      </c>
      <c r="C2591" t="inlineStr">
        <is>
          <t>AI/ML Vulnerability: tensorflow (PyPI): Division by zero in TFLite | Division by zero in TFLite</t>
        </is>
      </c>
      <c r="D2591" t="n">
        <v>5</v>
      </c>
      <c r="E2591" t="inlineStr">
        <is>
          <t>LOW</t>
        </is>
      </c>
      <c r="F2591" t="n">
        <v>4</v>
      </c>
      <c r="G2591" t="n">
        <v>4</v>
      </c>
      <c r="H2591" t="inlineStr">
        <is>
          <t>MEDIUM</t>
        </is>
      </c>
      <c r="I2591" t="n">
        <v>21</v>
      </c>
      <c r="J2591" t="inlineStr">
        <is>
          <t>NO</t>
        </is>
      </c>
      <c r="K2591" t="inlineStr">
        <is>
          <t>2024-11-13</t>
        </is>
      </c>
      <c r="L2591" t="inlineStr">
        <is>
          <t>UPDATE_PACKAGE</t>
        </is>
      </c>
      <c r="M2591" t="inlineStr">
        <is>
          <t>AI/ML Framework — see Huntr advisory</t>
        </is>
      </c>
      <c r="N2591" t="inlineStr">
        <is>
          <t>P3</t>
        </is>
      </c>
      <c r="O2591" t="inlineStr">
        <is>
          <t>Huntr AI/ML security disclosure</t>
        </is>
      </c>
      <c r="P2591" t="n">
        <v>0</v>
      </c>
      <c r="Q2591" t="n">
        <v>0</v>
      </c>
      <c r="R2591" t="inlineStr">
        <is>
          <t>T1195:Supply Chain Compromise</t>
        </is>
      </c>
      <c r="S2591" t="n">
        <v>2</v>
      </c>
      <c r="T2591" t="inlineStr">
        <is>
          <t>MEDIUM (52%)</t>
        </is>
      </c>
      <c r="U2591" t="inlineStr">
        <is>
          <t>YES</t>
        </is>
      </c>
      <c r="V2591" t="inlineStr">
        <is>
          <t>PATCH_AVAILABLE</t>
        </is>
      </c>
      <c r="W2591" t="inlineStr">
        <is>
          <t>https://osv.dev/vulnerability/GHSA-gf2j-f278-xh4v</t>
        </is>
      </c>
      <c r="X2591" t="inlineStr">
        <is>
          <t>NONE</t>
        </is>
      </c>
      <c r="Y2591" t="n">
        <v>0</v>
      </c>
      <c r="Z2591" t="inlineStr"/>
      <c r="AA2591" t="inlineStr">
        <is>
          <t>https://osv.dev/vulnerability/GHSA-gf2j-f278-xh4v</t>
        </is>
      </c>
    </row>
    <row r="2592">
      <c r="A2592" t="inlineStr">
        <is>
          <t>HUNTR_AI_CVE</t>
        </is>
      </c>
      <c r="B2592" t="inlineStr">
        <is>
          <t>CVE-2021-37661</t>
        </is>
      </c>
      <c r="C2592" t="inlineStr">
        <is>
          <t>AI/ML Vulnerability: tensorflow (PyPI): Crash caused by integer conversion to unsigned | Crash caused by integer conversion to unsigned</t>
        </is>
      </c>
      <c r="D2592" t="n">
        <v>5</v>
      </c>
      <c r="E2592" t="inlineStr">
        <is>
          <t>LOW</t>
        </is>
      </c>
      <c r="F2592" t="n">
        <v>4</v>
      </c>
      <c r="G2592" t="n">
        <v>4</v>
      </c>
      <c r="H2592" t="inlineStr">
        <is>
          <t>MEDIUM</t>
        </is>
      </c>
      <c r="I2592" t="n">
        <v>21</v>
      </c>
      <c r="J2592" t="inlineStr">
        <is>
          <t>NO</t>
        </is>
      </c>
      <c r="K2592" t="inlineStr">
        <is>
          <t>2026-02-04</t>
        </is>
      </c>
      <c r="L2592" t="inlineStr">
        <is>
          <t>UPDATE_PACKAGE</t>
        </is>
      </c>
      <c r="M2592" t="inlineStr">
        <is>
          <t>AI/ML Framework — see Huntr advisory</t>
        </is>
      </c>
      <c r="N2592" t="inlineStr">
        <is>
          <t>P3</t>
        </is>
      </c>
      <c r="O2592" t="inlineStr">
        <is>
          <t>Huntr AI/ML security disclosure</t>
        </is>
      </c>
      <c r="P2592" t="n">
        <v>0</v>
      </c>
      <c r="Q2592" t="n">
        <v>0</v>
      </c>
      <c r="R2592" t="inlineStr">
        <is>
          <t>T1195:Supply Chain Compromise</t>
        </is>
      </c>
      <c r="S2592" t="n">
        <v>2</v>
      </c>
      <c r="T2592" t="inlineStr">
        <is>
          <t>MEDIUM (52%)</t>
        </is>
      </c>
      <c r="U2592" t="inlineStr">
        <is>
          <t>YES</t>
        </is>
      </c>
      <c r="V2592" t="inlineStr">
        <is>
          <t>PATCH_AVAILABLE</t>
        </is>
      </c>
      <c r="W2592" t="inlineStr">
        <is>
          <t>https://osv.dev/vulnerability/GHSA-gf88-j2mg-cc82</t>
        </is>
      </c>
      <c r="X2592" t="inlineStr">
        <is>
          <t>NONE</t>
        </is>
      </c>
      <c r="Y2592" t="n">
        <v>0</v>
      </c>
      <c r="Z2592" t="inlineStr"/>
      <c r="AA2592" t="inlineStr">
        <is>
          <t>https://osv.dev/vulnerability/GHSA-gf88-j2mg-cc82</t>
        </is>
      </c>
    </row>
    <row r="2593">
      <c r="A2593" t="inlineStr">
        <is>
          <t>HUNTR_AI_CVE</t>
        </is>
      </c>
      <c r="B2593" t="inlineStr">
        <is>
          <t>CVE-2023-25674</t>
        </is>
      </c>
      <c r="C2593" t="inlineStr">
        <is>
          <t xml:space="preserve">AI/ML Vulnerability: tensorflow (PyPI): TensorFlow has Null Pointer Error in RandomShuffle with XLA enable  | TensorFlow has Null Pointer Error in RandomShuffle with XLA enable </t>
        </is>
      </c>
      <c r="D2593" t="n">
        <v>5</v>
      </c>
      <c r="E2593" t="inlineStr">
        <is>
          <t>LOW</t>
        </is>
      </c>
      <c r="F2593" t="n">
        <v>4</v>
      </c>
      <c r="G2593" t="n">
        <v>4</v>
      </c>
      <c r="H2593" t="inlineStr">
        <is>
          <t>MEDIUM</t>
        </is>
      </c>
      <c r="I2593" t="n">
        <v>21</v>
      </c>
      <c r="J2593" t="inlineStr">
        <is>
          <t>NO</t>
        </is>
      </c>
      <c r="K2593" t="inlineStr">
        <is>
          <t>2023-12-06</t>
        </is>
      </c>
      <c r="L2593" t="inlineStr">
        <is>
          <t>UPDATE_PACKAGE</t>
        </is>
      </c>
      <c r="M2593" t="inlineStr">
        <is>
          <t>AI/ML Framework — see Huntr advisory</t>
        </is>
      </c>
      <c r="N2593" t="inlineStr">
        <is>
          <t>P3</t>
        </is>
      </c>
      <c r="O2593" t="inlineStr">
        <is>
          <t>Huntr AI/ML security disclosure</t>
        </is>
      </c>
      <c r="P2593" t="n">
        <v>0</v>
      </c>
      <c r="Q2593" t="n">
        <v>0</v>
      </c>
      <c r="R2593" t="inlineStr">
        <is>
          <t>T1195:Supply Chain Compromise</t>
        </is>
      </c>
      <c r="S2593" t="n">
        <v>2</v>
      </c>
      <c r="T2593" t="inlineStr">
        <is>
          <t>MEDIUM (52%)</t>
        </is>
      </c>
      <c r="U2593" t="inlineStr">
        <is>
          <t>YES</t>
        </is>
      </c>
      <c r="V2593" t="inlineStr">
        <is>
          <t>PATCH_AVAILABLE</t>
        </is>
      </c>
      <c r="W2593" t="inlineStr">
        <is>
          <t>https://osv.dev/vulnerability/GHSA-gf97-q72m-7579</t>
        </is>
      </c>
      <c r="X2593" t="inlineStr">
        <is>
          <t>NONE</t>
        </is>
      </c>
      <c r="Y2593" t="n">
        <v>0</v>
      </c>
      <c r="Z2593" t="inlineStr"/>
      <c r="AA2593" t="inlineStr">
        <is>
          <t>https://osv.dev/vulnerability/GHSA-gf97-q72m-7579</t>
        </is>
      </c>
    </row>
    <row r="2594">
      <c r="A2594" t="inlineStr">
        <is>
          <t>HUNTR_AI_CVE</t>
        </is>
      </c>
      <c r="B2594" t="inlineStr">
        <is>
          <t>CVE-2021-37639</t>
        </is>
      </c>
      <c r="C2594" t="inlineStr">
        <is>
          <t>AI/ML Vulnerability: tensorflow (PyPI): Null pointer dereference and heap OOB read in operations restoring tensors | Null pointer dereference and heap OOB read in operations restoring tensors</t>
        </is>
      </c>
      <c r="D2594" t="n">
        <v>5</v>
      </c>
      <c r="E2594" t="inlineStr">
        <is>
          <t>LOW</t>
        </is>
      </c>
      <c r="F2594" t="n">
        <v>4</v>
      </c>
      <c r="G2594" t="n">
        <v>4</v>
      </c>
      <c r="H2594" t="inlineStr">
        <is>
          <t>MEDIUM</t>
        </is>
      </c>
      <c r="I2594" t="n">
        <v>21</v>
      </c>
      <c r="J2594" t="inlineStr">
        <is>
          <t>NO</t>
        </is>
      </c>
      <c r="K2594" t="inlineStr">
        <is>
          <t>2026-02-04</t>
        </is>
      </c>
      <c r="L2594" t="inlineStr">
        <is>
          <t>UPDATE_PACKAGE</t>
        </is>
      </c>
      <c r="M2594" t="inlineStr">
        <is>
          <t>AI/ML Framework — see Huntr advisory</t>
        </is>
      </c>
      <c r="N2594" t="inlineStr">
        <is>
          <t>P3</t>
        </is>
      </c>
      <c r="O2594" t="inlineStr">
        <is>
          <t>Huntr AI/ML security disclosure</t>
        </is>
      </c>
      <c r="P2594" t="n">
        <v>0</v>
      </c>
      <c r="Q2594" t="n">
        <v>0</v>
      </c>
      <c r="R2594" t="inlineStr">
        <is>
          <t>T1195:Supply Chain Compromise</t>
        </is>
      </c>
      <c r="S2594" t="n">
        <v>2</v>
      </c>
      <c r="T2594" t="inlineStr">
        <is>
          <t>MEDIUM (52%)</t>
        </is>
      </c>
      <c r="U2594" t="inlineStr">
        <is>
          <t>YES</t>
        </is>
      </c>
      <c r="V2594" t="inlineStr">
        <is>
          <t>PATCH_AVAILABLE</t>
        </is>
      </c>
      <c r="W2594" t="inlineStr">
        <is>
          <t>https://osv.dev/vulnerability/GHSA-gh6x-4whr-2qv4</t>
        </is>
      </c>
      <c r="X2594" t="inlineStr">
        <is>
          <t>NONE</t>
        </is>
      </c>
      <c r="Y2594" t="n">
        <v>0</v>
      </c>
      <c r="Z2594" t="inlineStr"/>
      <c r="AA2594" t="inlineStr">
        <is>
          <t>https://osv.dev/vulnerability/GHSA-gh6x-4whr-2qv4</t>
        </is>
      </c>
    </row>
    <row r="2595">
      <c r="A2595" t="inlineStr">
        <is>
          <t>HUNTR_AI_CVE</t>
        </is>
      </c>
      <c r="B2595" t="inlineStr">
        <is>
          <t>CVE-2021-41200</t>
        </is>
      </c>
      <c r="C2595" t="inlineStr">
        <is>
          <t>AI/ML Vulnerability: tensorflow (PyPI): Incomplete validation in `tf.summary.create_file_writer` | Incomplete validation in `tf.summary.create_file_writer`</t>
        </is>
      </c>
      <c r="D2595" t="n">
        <v>5</v>
      </c>
      <c r="E2595" t="inlineStr">
        <is>
          <t>LOW</t>
        </is>
      </c>
      <c r="F2595" t="n">
        <v>4</v>
      </c>
      <c r="G2595" t="n">
        <v>4</v>
      </c>
      <c r="H2595" t="inlineStr">
        <is>
          <t>MEDIUM</t>
        </is>
      </c>
      <c r="I2595" t="n">
        <v>21</v>
      </c>
      <c r="J2595" t="inlineStr">
        <is>
          <t>NO</t>
        </is>
      </c>
      <c r="K2595" t="inlineStr">
        <is>
          <t>2026-02-04</t>
        </is>
      </c>
      <c r="L2595" t="inlineStr">
        <is>
          <t>UPDATE_PACKAGE</t>
        </is>
      </c>
      <c r="M2595" t="inlineStr">
        <is>
          <t>AI/ML Framework — see Huntr advisory</t>
        </is>
      </c>
      <c r="N2595" t="inlineStr">
        <is>
          <t>P3</t>
        </is>
      </c>
      <c r="O2595" t="inlineStr">
        <is>
          <t>Huntr AI/ML security disclosure</t>
        </is>
      </c>
      <c r="P2595" t="n">
        <v>0</v>
      </c>
      <c r="Q2595" t="n">
        <v>0</v>
      </c>
      <c r="R2595" t="inlineStr">
        <is>
          <t>T1195:Supply Chain Compromise</t>
        </is>
      </c>
      <c r="S2595" t="n">
        <v>2</v>
      </c>
      <c r="T2595" t="inlineStr">
        <is>
          <t>MEDIUM (52%)</t>
        </is>
      </c>
      <c r="U2595" t="inlineStr">
        <is>
          <t>YES</t>
        </is>
      </c>
      <c r="V2595" t="inlineStr">
        <is>
          <t>PATCH_AVAILABLE</t>
        </is>
      </c>
      <c r="W2595" t="inlineStr">
        <is>
          <t>https://osv.dev/vulnerability/GHSA-gh8h-7j2j-qv4f</t>
        </is>
      </c>
      <c r="X2595" t="inlineStr">
        <is>
          <t>NONE</t>
        </is>
      </c>
      <c r="Y2595" t="n">
        <v>0</v>
      </c>
      <c r="Z2595" t="inlineStr"/>
      <c r="AA2595" t="inlineStr">
        <is>
          <t>https://osv.dev/vulnerability/GHSA-gh8h-7j2j-qv4f</t>
        </is>
      </c>
    </row>
    <row r="2596">
      <c r="A2596" t="inlineStr">
        <is>
          <t>HUNTR_AI_CVE</t>
        </is>
      </c>
      <c r="B2596" t="inlineStr">
        <is>
          <t>CVE-2023-33976</t>
        </is>
      </c>
      <c r="C2596" t="inlineStr">
        <is>
          <t>AI/ML Vulnerability: tensorflow (PyPI): TensorFlow has segfault in array_ops.upper_bound | TensorFlow has segfault in array_ops.upper_bound</t>
        </is>
      </c>
      <c r="D2596" t="n">
        <v>5</v>
      </c>
      <c r="E2596" t="inlineStr">
        <is>
          <t>LOW</t>
        </is>
      </c>
      <c r="F2596" t="n">
        <v>4</v>
      </c>
      <c r="G2596" t="n">
        <v>4</v>
      </c>
      <c r="H2596" t="inlineStr">
        <is>
          <t>MEDIUM</t>
        </is>
      </c>
      <c r="I2596" t="n">
        <v>21</v>
      </c>
      <c r="J2596" t="inlineStr">
        <is>
          <t>NO</t>
        </is>
      </c>
      <c r="K2596" t="inlineStr">
        <is>
          <t>2024-08-01</t>
        </is>
      </c>
      <c r="L2596" t="inlineStr">
        <is>
          <t>UPDATE_PACKAGE</t>
        </is>
      </c>
      <c r="M2596" t="inlineStr">
        <is>
          <t>AI/ML Framework — see Huntr advisory</t>
        </is>
      </c>
      <c r="N2596" t="inlineStr">
        <is>
          <t>P3</t>
        </is>
      </c>
      <c r="O2596" t="inlineStr">
        <is>
          <t>Huntr AI/ML security disclosure</t>
        </is>
      </c>
      <c r="P2596" t="n">
        <v>0</v>
      </c>
      <c r="Q2596" t="n">
        <v>0</v>
      </c>
      <c r="R2596" t="inlineStr">
        <is>
          <t>T1195:Supply Chain Compromise</t>
        </is>
      </c>
      <c r="S2596" t="n">
        <v>2</v>
      </c>
      <c r="T2596" t="inlineStr">
        <is>
          <t>MEDIUM (52%)</t>
        </is>
      </c>
      <c r="U2596" t="inlineStr">
        <is>
          <t>YES</t>
        </is>
      </c>
      <c r="V2596" t="inlineStr">
        <is>
          <t>PATCH_AVAILABLE</t>
        </is>
      </c>
      <c r="W2596" t="inlineStr">
        <is>
          <t>https://osv.dev/vulnerability/GHSA-gjh7-xx4r-x345</t>
        </is>
      </c>
      <c r="X2596" t="inlineStr">
        <is>
          <t>NONE</t>
        </is>
      </c>
      <c r="Y2596" t="n">
        <v>0</v>
      </c>
      <c r="Z2596" t="inlineStr"/>
      <c r="AA2596" t="inlineStr">
        <is>
          <t>https://osv.dev/vulnerability/GHSA-gjh7-xx4r-x345</t>
        </is>
      </c>
    </row>
    <row r="2597">
      <c r="A2597" t="inlineStr">
        <is>
          <t>HUNTR_AI_CVE</t>
        </is>
      </c>
      <c r="B2597" t="inlineStr">
        <is>
          <t>CVE-2022-23583</t>
        </is>
      </c>
      <c r="C2597" t="inlineStr">
        <is>
          <t>AI/ML Vulnerability: tensorflow (PyPI): `CHECK`-failures in binary ops in Tensorflow | `CHECK`-failures in binary ops in Tensorflow</t>
        </is>
      </c>
      <c r="D2597" t="n">
        <v>5</v>
      </c>
      <c r="E2597" t="inlineStr">
        <is>
          <t>LOW</t>
        </is>
      </c>
      <c r="F2597" t="n">
        <v>4</v>
      </c>
      <c r="G2597" t="n">
        <v>4</v>
      </c>
      <c r="H2597" t="inlineStr">
        <is>
          <t>MEDIUM</t>
        </is>
      </c>
      <c r="I2597" t="n">
        <v>21</v>
      </c>
      <c r="J2597" t="inlineStr">
        <is>
          <t>NO</t>
        </is>
      </c>
      <c r="K2597" t="inlineStr">
        <is>
          <t>2024-11-07</t>
        </is>
      </c>
      <c r="L2597" t="inlineStr">
        <is>
          <t>UPDATE_PACKAGE</t>
        </is>
      </c>
      <c r="M2597" t="inlineStr">
        <is>
          <t>AI/ML Framework — see Huntr advisory</t>
        </is>
      </c>
      <c r="N2597" t="inlineStr">
        <is>
          <t>P3</t>
        </is>
      </c>
      <c r="O2597" t="inlineStr">
        <is>
          <t>Huntr AI/ML security disclosure</t>
        </is>
      </c>
      <c r="P2597" t="n">
        <v>0</v>
      </c>
      <c r="Q2597" t="n">
        <v>0</v>
      </c>
      <c r="R2597" t="inlineStr">
        <is>
          <t>T1195:Supply Chain Compromise</t>
        </is>
      </c>
      <c r="S2597" t="n">
        <v>2</v>
      </c>
      <c r="T2597" t="inlineStr">
        <is>
          <t>MEDIUM (52%)</t>
        </is>
      </c>
      <c r="U2597" t="inlineStr">
        <is>
          <t>YES</t>
        </is>
      </c>
      <c r="V2597" t="inlineStr">
        <is>
          <t>PATCH_AVAILABLE</t>
        </is>
      </c>
      <c r="W2597" t="inlineStr">
        <is>
          <t>https://osv.dev/vulnerability/GHSA-gjqc-q9g6-q2j3</t>
        </is>
      </c>
      <c r="X2597" t="inlineStr">
        <is>
          <t>NONE</t>
        </is>
      </c>
      <c r="Y2597" t="n">
        <v>0</v>
      </c>
      <c r="Z2597" t="inlineStr"/>
      <c r="AA2597" t="inlineStr">
        <is>
          <t>https://osv.dev/vulnerability/GHSA-gjqc-q9g6-q2j3</t>
        </is>
      </c>
    </row>
    <row r="2598">
      <c r="A2598" t="inlineStr">
        <is>
          <t>HUNTR_AI_CVE</t>
        </is>
      </c>
      <c r="B2598" t="inlineStr">
        <is>
          <t>CVE-2021-41220</t>
        </is>
      </c>
      <c r="C2598" t="inlineStr">
        <is>
          <t>AI/ML Vulnerability: tensorflow (PyPI): Use after free / memory leak in `CollectiveReduceV2` | Use after free / memory leak in `CollectiveReduceV2`</t>
        </is>
      </c>
      <c r="D2598" t="n">
        <v>5</v>
      </c>
      <c r="E2598" t="inlineStr">
        <is>
          <t>LOW</t>
        </is>
      </c>
      <c r="F2598" t="n">
        <v>4</v>
      </c>
      <c r="G2598" t="n">
        <v>4</v>
      </c>
      <c r="H2598" t="inlineStr">
        <is>
          <t>MEDIUM</t>
        </is>
      </c>
      <c r="I2598" t="n">
        <v>21</v>
      </c>
      <c r="J2598" t="inlineStr">
        <is>
          <t>NO</t>
        </is>
      </c>
      <c r="K2598" t="inlineStr">
        <is>
          <t>2026-02-04</t>
        </is>
      </c>
      <c r="L2598" t="inlineStr">
        <is>
          <t>UPDATE_PACKAGE</t>
        </is>
      </c>
      <c r="M2598" t="inlineStr">
        <is>
          <t>AI/ML Framework — see Huntr advisory</t>
        </is>
      </c>
      <c r="N2598" t="inlineStr">
        <is>
          <t>P3</t>
        </is>
      </c>
      <c r="O2598" t="inlineStr">
        <is>
          <t>Huntr AI/ML security disclosure</t>
        </is>
      </c>
      <c r="P2598" t="n">
        <v>0</v>
      </c>
      <c r="Q2598" t="n">
        <v>0</v>
      </c>
      <c r="R2598" t="inlineStr">
        <is>
          <t>T1195:Supply Chain Compromise</t>
        </is>
      </c>
      <c r="S2598" t="n">
        <v>2</v>
      </c>
      <c r="T2598" t="inlineStr">
        <is>
          <t>MEDIUM (52%)</t>
        </is>
      </c>
      <c r="U2598" t="inlineStr">
        <is>
          <t>YES</t>
        </is>
      </c>
      <c r="V2598" t="inlineStr">
        <is>
          <t>PATCH_AVAILABLE</t>
        </is>
      </c>
      <c r="W2598" t="inlineStr">
        <is>
          <t>https://osv.dev/vulnerability/GHSA-gpfh-jvf9-7wg5</t>
        </is>
      </c>
      <c r="X2598" t="inlineStr">
        <is>
          <t>NONE</t>
        </is>
      </c>
      <c r="Y2598" t="n">
        <v>0</v>
      </c>
      <c r="Z2598" t="inlineStr"/>
      <c r="AA2598" t="inlineStr">
        <is>
          <t>https://osv.dev/vulnerability/GHSA-gpfh-jvf9-7wg5</t>
        </is>
      </c>
    </row>
    <row r="2599">
      <c r="A2599" t="inlineStr">
        <is>
          <t>HUNTR_AI_CVE</t>
        </is>
      </c>
      <c r="B2599" t="inlineStr">
        <is>
          <t>CVE-2022-41895</t>
        </is>
      </c>
      <c r="C2599" t="inlineStr">
        <is>
          <t>AI/ML Vulnerability: tensorflow (PyPI): `MirrorPadGrad` heap out of bounds read | `MirrorPadGrad` heap out of bounds read</t>
        </is>
      </c>
      <c r="D2599" t="n">
        <v>5</v>
      </c>
      <c r="E2599" t="inlineStr">
        <is>
          <t>LOW</t>
        </is>
      </c>
      <c r="F2599" t="n">
        <v>4</v>
      </c>
      <c r="G2599" t="n">
        <v>4</v>
      </c>
      <c r="H2599" t="inlineStr">
        <is>
          <t>MEDIUM</t>
        </is>
      </c>
      <c r="I2599" t="n">
        <v>21</v>
      </c>
      <c r="J2599" t="inlineStr">
        <is>
          <t>NO</t>
        </is>
      </c>
      <c r="K2599" t="inlineStr">
        <is>
          <t>2023-12-06</t>
        </is>
      </c>
      <c r="L2599" t="inlineStr">
        <is>
          <t>UPDATE_PACKAGE</t>
        </is>
      </c>
      <c r="M2599" t="inlineStr">
        <is>
          <t>AI/ML Framework — see Huntr advisory</t>
        </is>
      </c>
      <c r="N2599" t="inlineStr">
        <is>
          <t>P3</t>
        </is>
      </c>
      <c r="O2599" t="inlineStr">
        <is>
          <t>Huntr AI/ML security disclosure</t>
        </is>
      </c>
      <c r="P2599" t="n">
        <v>0</v>
      </c>
      <c r="Q2599" t="n">
        <v>0</v>
      </c>
      <c r="R2599" t="inlineStr">
        <is>
          <t>T1195:Supply Chain Compromise</t>
        </is>
      </c>
      <c r="S2599" t="n">
        <v>2</v>
      </c>
      <c r="T2599" t="inlineStr">
        <is>
          <t>MEDIUM (52%)</t>
        </is>
      </c>
      <c r="U2599" t="inlineStr">
        <is>
          <t>YES</t>
        </is>
      </c>
      <c r="V2599" t="inlineStr">
        <is>
          <t>PATCH_AVAILABLE</t>
        </is>
      </c>
      <c r="W2599" t="inlineStr">
        <is>
          <t>https://osv.dev/vulnerability/GHSA-gq2j-cr96-gvqx</t>
        </is>
      </c>
      <c r="X2599" t="inlineStr">
        <is>
          <t>NONE</t>
        </is>
      </c>
      <c r="Y2599" t="n">
        <v>0</v>
      </c>
      <c r="Z2599" t="inlineStr"/>
      <c r="AA2599" t="inlineStr">
        <is>
          <t>https://osv.dev/vulnerability/GHSA-gq2j-cr96-gvqx</t>
        </is>
      </c>
    </row>
    <row r="2600">
      <c r="A2600" t="inlineStr">
        <is>
          <t>HUNTR_AI_CVE</t>
        </is>
      </c>
      <c r="B2600" t="inlineStr">
        <is>
          <t>CVE-2021-29607</t>
        </is>
      </c>
      <c r="C2600" t="inlineStr">
        <is>
          <t>AI/ML Vulnerability: tensorflow (PyPI): Incomplete validation in `SparseSparseMinimum` | Incomplete validation in `SparseSparseMinimum`</t>
        </is>
      </c>
      <c r="D2600" t="n">
        <v>5</v>
      </c>
      <c r="E2600" t="inlineStr">
        <is>
          <t>LOW</t>
        </is>
      </c>
      <c r="F2600" t="n">
        <v>4</v>
      </c>
      <c r="G2600" t="n">
        <v>4</v>
      </c>
      <c r="H2600" t="inlineStr">
        <is>
          <t>MEDIUM</t>
        </is>
      </c>
      <c r="I2600" t="n">
        <v>21</v>
      </c>
      <c r="J2600" t="inlineStr">
        <is>
          <t>NO</t>
        </is>
      </c>
      <c r="K2600" t="inlineStr">
        <is>
          <t>2026-02-04</t>
        </is>
      </c>
      <c r="L2600" t="inlineStr">
        <is>
          <t>UPDATE_PACKAGE</t>
        </is>
      </c>
      <c r="M2600" t="inlineStr">
        <is>
          <t>AI/ML Framework — see Huntr advisory</t>
        </is>
      </c>
      <c r="N2600" t="inlineStr">
        <is>
          <t>P3</t>
        </is>
      </c>
      <c r="O2600" t="inlineStr">
        <is>
          <t>Huntr AI/ML security disclosure</t>
        </is>
      </c>
      <c r="P2600" t="n">
        <v>0</v>
      </c>
      <c r="Q2600" t="n">
        <v>0</v>
      </c>
      <c r="R2600" t="inlineStr">
        <is>
          <t>T1195:Supply Chain Compromise</t>
        </is>
      </c>
      <c r="S2600" t="n">
        <v>2</v>
      </c>
      <c r="T2600" t="inlineStr">
        <is>
          <t>MEDIUM (52%)</t>
        </is>
      </c>
      <c r="U2600" t="inlineStr">
        <is>
          <t>YES</t>
        </is>
      </c>
      <c r="V2600" t="inlineStr">
        <is>
          <t>PATCH_AVAILABLE</t>
        </is>
      </c>
      <c r="W2600" t="inlineStr">
        <is>
          <t>https://osv.dev/vulnerability/GHSA-gv26-jpj9-c8gq</t>
        </is>
      </c>
      <c r="X2600" t="inlineStr">
        <is>
          <t>NONE</t>
        </is>
      </c>
      <c r="Y2600" t="n">
        <v>0</v>
      </c>
      <c r="Z2600" t="inlineStr"/>
      <c r="AA2600" t="inlineStr">
        <is>
          <t>https://osv.dev/vulnerability/GHSA-gv26-jpj9-c8gq</t>
        </is>
      </c>
    </row>
    <row r="2601">
      <c r="A2601" t="inlineStr">
        <is>
          <t>HUNTR_AI_CVE</t>
        </is>
      </c>
      <c r="B2601" t="inlineStr">
        <is>
          <t>CVE-2021-29561</t>
        </is>
      </c>
      <c r="C2601" t="inlineStr">
        <is>
          <t>AI/ML Vulnerability: tensorflow (PyPI): CHECK-fail in `LoadAndRemapMatrix` | CHECK-fail in `LoadAndRemapMatrix`</t>
        </is>
      </c>
      <c r="D2601" t="n">
        <v>5</v>
      </c>
      <c r="E2601" t="inlineStr">
        <is>
          <t>LOW</t>
        </is>
      </c>
      <c r="F2601" t="n">
        <v>4</v>
      </c>
      <c r="G2601" t="n">
        <v>4</v>
      </c>
      <c r="H2601" t="inlineStr">
        <is>
          <t>MEDIUM</t>
        </is>
      </c>
      <c r="I2601" t="n">
        <v>21</v>
      </c>
      <c r="J2601" t="inlineStr">
        <is>
          <t>NO</t>
        </is>
      </c>
      <c r="K2601" t="inlineStr">
        <is>
          <t>2026-02-04</t>
        </is>
      </c>
      <c r="L2601" t="inlineStr">
        <is>
          <t>UPDATE_PACKAGE</t>
        </is>
      </c>
      <c r="M2601" t="inlineStr">
        <is>
          <t>AI/ML Framework — see Huntr advisory</t>
        </is>
      </c>
      <c r="N2601" t="inlineStr">
        <is>
          <t>P3</t>
        </is>
      </c>
      <c r="O2601" t="inlineStr">
        <is>
          <t>Huntr AI/ML security disclosure</t>
        </is>
      </c>
      <c r="P2601" t="n">
        <v>0</v>
      </c>
      <c r="Q2601" t="n">
        <v>0</v>
      </c>
      <c r="R2601" t="inlineStr">
        <is>
          <t>T1195:Supply Chain Compromise</t>
        </is>
      </c>
      <c r="S2601" t="n">
        <v>2</v>
      </c>
      <c r="T2601" t="inlineStr">
        <is>
          <t>MEDIUM (52%)</t>
        </is>
      </c>
      <c r="U2601" t="inlineStr">
        <is>
          <t>YES</t>
        </is>
      </c>
      <c r="V2601" t="inlineStr">
        <is>
          <t>PATCH_AVAILABLE</t>
        </is>
      </c>
      <c r="W2601" t="inlineStr">
        <is>
          <t>https://osv.dev/vulnerability/GHSA-gvm4-h8j3-rjrq</t>
        </is>
      </c>
      <c r="X2601" t="inlineStr">
        <is>
          <t>NONE</t>
        </is>
      </c>
      <c r="Y2601" t="n">
        <v>0</v>
      </c>
      <c r="Z2601" t="inlineStr"/>
      <c r="AA2601" t="inlineStr">
        <is>
          <t>https://osv.dev/vulnerability/GHSA-gvm4-h8j3-rjrq</t>
        </is>
      </c>
    </row>
    <row r="2602">
      <c r="A2602" t="inlineStr">
        <is>
          <t>HUNTR_AI_CVE</t>
        </is>
      </c>
      <c r="B2602" t="inlineStr">
        <is>
          <t>CVE-2023-25668</t>
        </is>
      </c>
      <c r="C2602" t="inlineStr">
        <is>
          <t>AI/ML Vulnerability: tensorflow (PyPI): TensorFlow has a heap out-of-buffer read vulnerability in the QuantizeAndDequantize operation | TensorFlow has a heap out-of-buffer read vulnerability in the QuantizeAndDequantize operation</t>
        </is>
      </c>
      <c r="D2602" t="n">
        <v>5</v>
      </c>
      <c r="E2602" t="inlineStr">
        <is>
          <t>LOW</t>
        </is>
      </c>
      <c r="F2602" t="n">
        <v>4</v>
      </c>
      <c r="G2602" t="n">
        <v>4</v>
      </c>
      <c r="H2602" t="inlineStr">
        <is>
          <t>MEDIUM</t>
        </is>
      </c>
      <c r="I2602" t="n">
        <v>21</v>
      </c>
      <c r="J2602" t="inlineStr">
        <is>
          <t>NO</t>
        </is>
      </c>
      <c r="K2602" t="inlineStr">
        <is>
          <t>2023-12-06</t>
        </is>
      </c>
      <c r="L2602" t="inlineStr">
        <is>
          <t>UPDATE_PACKAGE</t>
        </is>
      </c>
      <c r="M2602" t="inlineStr">
        <is>
          <t>AI/ML Framework — see Huntr advisory</t>
        </is>
      </c>
      <c r="N2602" t="inlineStr">
        <is>
          <t>P3</t>
        </is>
      </c>
      <c r="O2602" t="inlineStr">
        <is>
          <t>Huntr AI/ML security disclosure</t>
        </is>
      </c>
      <c r="P2602" t="n">
        <v>0</v>
      </c>
      <c r="Q2602" t="n">
        <v>0</v>
      </c>
      <c r="R2602" t="inlineStr">
        <is>
          <t>T1195:Supply Chain Compromise</t>
        </is>
      </c>
      <c r="S2602" t="n">
        <v>2</v>
      </c>
      <c r="T2602" t="inlineStr">
        <is>
          <t>MEDIUM (52%)</t>
        </is>
      </c>
      <c r="U2602" t="inlineStr">
        <is>
          <t>YES</t>
        </is>
      </c>
      <c r="V2602" t="inlineStr">
        <is>
          <t>PATCH_AVAILABLE</t>
        </is>
      </c>
      <c r="W2602" t="inlineStr">
        <is>
          <t>https://osv.dev/vulnerability/GHSA-gw97-ff7c-9v96</t>
        </is>
      </c>
      <c r="X2602" t="inlineStr">
        <is>
          <t>NONE</t>
        </is>
      </c>
      <c r="Y2602" t="n">
        <v>0</v>
      </c>
      <c r="Z2602" t="inlineStr"/>
      <c r="AA2602" t="inlineStr">
        <is>
          <t>https://osv.dev/vulnerability/GHSA-gw97-ff7c-9v96</t>
        </is>
      </c>
    </row>
    <row r="2603">
      <c r="A2603" t="inlineStr">
        <is>
          <t>HUNTR_AI_CVE</t>
        </is>
      </c>
      <c r="B2603" t="inlineStr">
        <is>
          <t>CVE-2022-23593</t>
        </is>
      </c>
      <c r="C2603" t="inlineStr">
        <is>
          <t>AI/ML Vulnerability: tensorflow (PyPI): Segfault in `simplifyBroadcast` in Tensorflow | Segfault in `simplifyBroadcast` in Tensorflow</t>
        </is>
      </c>
      <c r="D2603" t="n">
        <v>5</v>
      </c>
      <c r="E2603" t="inlineStr">
        <is>
          <t>LOW</t>
        </is>
      </c>
      <c r="F2603" t="n">
        <v>4</v>
      </c>
      <c r="G2603" t="n">
        <v>4</v>
      </c>
      <c r="H2603" t="inlineStr">
        <is>
          <t>MEDIUM</t>
        </is>
      </c>
      <c r="I2603" t="n">
        <v>21</v>
      </c>
      <c r="J2603" t="inlineStr">
        <is>
          <t>NO</t>
        </is>
      </c>
      <c r="K2603" t="inlineStr">
        <is>
          <t>2024-11-13</t>
        </is>
      </c>
      <c r="L2603" t="inlineStr">
        <is>
          <t>UPDATE_PACKAGE</t>
        </is>
      </c>
      <c r="M2603" t="inlineStr">
        <is>
          <t>AI/ML Framework — see Huntr advisory</t>
        </is>
      </c>
      <c r="N2603" t="inlineStr">
        <is>
          <t>P3</t>
        </is>
      </c>
      <c r="O2603" t="inlineStr">
        <is>
          <t>Huntr AI/ML security disclosure</t>
        </is>
      </c>
      <c r="P2603" t="n">
        <v>0</v>
      </c>
      <c r="Q2603" t="n">
        <v>0</v>
      </c>
      <c r="R2603" t="inlineStr">
        <is>
          <t>T1195:Supply Chain Compromise</t>
        </is>
      </c>
      <c r="S2603" t="n">
        <v>2</v>
      </c>
      <c r="T2603" t="inlineStr">
        <is>
          <t>MEDIUM (52%)</t>
        </is>
      </c>
      <c r="U2603" t="inlineStr">
        <is>
          <t>YES</t>
        </is>
      </c>
      <c r="V2603" t="inlineStr">
        <is>
          <t>PATCH_AVAILABLE</t>
        </is>
      </c>
      <c r="W2603" t="inlineStr">
        <is>
          <t>https://osv.dev/vulnerability/GHSA-gwcx-jrx4-92w2</t>
        </is>
      </c>
      <c r="X2603" t="inlineStr">
        <is>
          <t>NONE</t>
        </is>
      </c>
      <c r="Y2603" t="n">
        <v>0</v>
      </c>
      <c r="Z2603" t="inlineStr"/>
      <c r="AA2603" t="inlineStr">
        <is>
          <t>https://osv.dev/vulnerability/GHSA-gwcx-jrx4-92w2</t>
        </is>
      </c>
    </row>
    <row r="2604">
      <c r="A2604" t="inlineStr">
        <is>
          <t>HUNTR_AI_CVE</t>
        </is>
      </c>
      <c r="B2604" t="inlineStr">
        <is>
          <t>CVE-2022-41890</t>
        </is>
      </c>
      <c r="C2604" t="inlineStr">
        <is>
          <t>AI/ML Vulnerability: tensorflow (PyPI): `CHECK` fail in `BCast` overflow | `CHECK` fail in `BCast` overflow</t>
        </is>
      </c>
      <c r="D2604" t="n">
        <v>5</v>
      </c>
      <c r="E2604" t="inlineStr">
        <is>
          <t>LOW</t>
        </is>
      </c>
      <c r="F2604" t="n">
        <v>4</v>
      </c>
      <c r="G2604" t="n">
        <v>4</v>
      </c>
      <c r="H2604" t="inlineStr">
        <is>
          <t>MEDIUM</t>
        </is>
      </c>
      <c r="I2604" t="n">
        <v>21</v>
      </c>
      <c r="J2604" t="inlineStr">
        <is>
          <t>NO</t>
        </is>
      </c>
      <c r="K2604" t="inlineStr">
        <is>
          <t>2023-12-06</t>
        </is>
      </c>
      <c r="L2604" t="inlineStr">
        <is>
          <t>UPDATE_PACKAGE</t>
        </is>
      </c>
      <c r="M2604" t="inlineStr">
        <is>
          <t>AI/ML Framework — see Huntr advisory</t>
        </is>
      </c>
      <c r="N2604" t="inlineStr">
        <is>
          <t>P3</t>
        </is>
      </c>
      <c r="O2604" t="inlineStr">
        <is>
          <t>Huntr AI/ML security disclosure</t>
        </is>
      </c>
      <c r="P2604" t="n">
        <v>0</v>
      </c>
      <c r="Q2604" t="n">
        <v>0</v>
      </c>
      <c r="R2604" t="inlineStr">
        <is>
          <t>T1195:Supply Chain Compromise</t>
        </is>
      </c>
      <c r="S2604" t="n">
        <v>2</v>
      </c>
      <c r="T2604" t="inlineStr">
        <is>
          <t>MEDIUM (52%)</t>
        </is>
      </c>
      <c r="U2604" t="inlineStr">
        <is>
          <t>YES</t>
        </is>
      </c>
      <c r="V2604" t="inlineStr">
        <is>
          <t>PATCH_AVAILABLE</t>
        </is>
      </c>
      <c r="W2604" t="inlineStr">
        <is>
          <t>https://osv.dev/vulnerability/GHSA-h246-cgh4-7475</t>
        </is>
      </c>
      <c r="X2604" t="inlineStr">
        <is>
          <t>NONE</t>
        </is>
      </c>
      <c r="Y2604" t="n">
        <v>0</v>
      </c>
      <c r="Z2604" t="inlineStr"/>
      <c r="AA2604" t="inlineStr">
        <is>
          <t>https://osv.dev/vulnerability/GHSA-h246-cgh4-7475</t>
        </is>
      </c>
    </row>
    <row r="2605">
      <c r="A2605" t="inlineStr">
        <is>
          <t>HUNTR_AI_CVE</t>
        </is>
      </c>
      <c r="B2605" t="inlineStr">
        <is>
          <t>CVE-2022-29192</t>
        </is>
      </c>
      <c r="C2605" t="inlineStr">
        <is>
          <t>AI/ML Vulnerability: tensorflow (PyPI): Missing validation crashes `QuantizeAndDequantizeV4Grad` | Missing validation crashes `QuantizeAndDequantizeV4Grad`</t>
        </is>
      </c>
      <c r="D2605" t="n">
        <v>5</v>
      </c>
      <c r="E2605" t="inlineStr">
        <is>
          <t>LOW</t>
        </is>
      </c>
      <c r="F2605" t="n">
        <v>4</v>
      </c>
      <c r="G2605" t="n">
        <v>4</v>
      </c>
      <c r="H2605" t="inlineStr">
        <is>
          <t>MEDIUM</t>
        </is>
      </c>
      <c r="I2605" t="n">
        <v>21</v>
      </c>
      <c r="J2605" t="inlineStr">
        <is>
          <t>NO</t>
        </is>
      </c>
      <c r="K2605" t="inlineStr">
        <is>
          <t>2023-12-06</t>
        </is>
      </c>
      <c r="L2605" t="inlineStr">
        <is>
          <t>UPDATE_PACKAGE</t>
        </is>
      </c>
      <c r="M2605" t="inlineStr">
        <is>
          <t>AI/ML Framework — see Huntr advisory</t>
        </is>
      </c>
      <c r="N2605" t="inlineStr">
        <is>
          <t>P3</t>
        </is>
      </c>
      <c r="O2605" t="inlineStr">
        <is>
          <t>Huntr AI/ML security disclosure</t>
        </is>
      </c>
      <c r="P2605" t="n">
        <v>0</v>
      </c>
      <c r="Q2605" t="n">
        <v>0</v>
      </c>
      <c r="R2605" t="inlineStr">
        <is>
          <t>T1195:Supply Chain Compromise</t>
        </is>
      </c>
      <c r="S2605" t="n">
        <v>2</v>
      </c>
      <c r="T2605" t="inlineStr">
        <is>
          <t>MEDIUM (52%)</t>
        </is>
      </c>
      <c r="U2605" t="inlineStr">
        <is>
          <t>YES</t>
        </is>
      </c>
      <c r="V2605" t="inlineStr">
        <is>
          <t>PATCH_AVAILABLE</t>
        </is>
      </c>
      <c r="W2605" t="inlineStr">
        <is>
          <t>https://osv.dev/vulnerability/GHSA-h2wq-prv9-2f56</t>
        </is>
      </c>
      <c r="X2605" t="inlineStr">
        <is>
          <t>NONE</t>
        </is>
      </c>
      <c r="Y2605" t="n">
        <v>0</v>
      </c>
      <c r="Z2605" t="inlineStr"/>
      <c r="AA2605" t="inlineStr">
        <is>
          <t>https://osv.dev/vulnerability/GHSA-h2wq-prv9-2f56</t>
        </is>
      </c>
    </row>
    <row r="2606">
      <c r="A2606" t="inlineStr">
        <is>
          <t>HUNTR_AI_CVE</t>
        </is>
      </c>
      <c r="B2606" t="inlineStr">
        <is>
          <t>CVE-2022-29195</t>
        </is>
      </c>
      <c r="C2606" t="inlineStr">
        <is>
          <t>AI/ML Vulnerability: tensorflow (PyPI): Missing validation causes denial of service via `StagePeek` | Missing validation causes denial of service via `StagePeek`</t>
        </is>
      </c>
      <c r="D2606" t="n">
        <v>5</v>
      </c>
      <c r="E2606" t="inlineStr">
        <is>
          <t>LOW</t>
        </is>
      </c>
      <c r="F2606" t="n">
        <v>4</v>
      </c>
      <c r="G2606" t="n">
        <v>4</v>
      </c>
      <c r="H2606" t="inlineStr">
        <is>
          <t>MEDIUM</t>
        </is>
      </c>
      <c r="I2606" t="n">
        <v>21</v>
      </c>
      <c r="J2606" t="inlineStr">
        <is>
          <t>NO</t>
        </is>
      </c>
      <c r="K2606" t="inlineStr">
        <is>
          <t>2024-02-21</t>
        </is>
      </c>
      <c r="L2606" t="inlineStr">
        <is>
          <t>UPDATE_PACKAGE</t>
        </is>
      </c>
      <c r="M2606" t="inlineStr">
        <is>
          <t>AI/ML Framework — see Huntr advisory</t>
        </is>
      </c>
      <c r="N2606" t="inlineStr">
        <is>
          <t>P3</t>
        </is>
      </c>
      <c r="O2606" t="inlineStr">
        <is>
          <t>Huntr AI/ML security disclosure</t>
        </is>
      </c>
      <c r="P2606" t="n">
        <v>0</v>
      </c>
      <c r="Q2606" t="n">
        <v>0</v>
      </c>
      <c r="R2606" t="inlineStr">
        <is>
          <t>T1195:Supply Chain Compromise</t>
        </is>
      </c>
      <c r="S2606" t="n">
        <v>2</v>
      </c>
      <c r="T2606" t="inlineStr">
        <is>
          <t>MEDIUM (52%)</t>
        </is>
      </c>
      <c r="U2606" t="inlineStr">
        <is>
          <t>YES</t>
        </is>
      </c>
      <c r="V2606" t="inlineStr">
        <is>
          <t>PATCH_AVAILABLE</t>
        </is>
      </c>
      <c r="W2606" t="inlineStr">
        <is>
          <t>https://osv.dev/vulnerability/GHSA-h48f-q7rw-hvr7</t>
        </is>
      </c>
      <c r="X2606" t="inlineStr">
        <is>
          <t>NONE</t>
        </is>
      </c>
      <c r="Y2606" t="n">
        <v>0</v>
      </c>
      <c r="Z2606" t="inlineStr"/>
      <c r="AA2606" t="inlineStr">
        <is>
          <t>https://osv.dev/vulnerability/GHSA-h48f-q7rw-hvr7</t>
        </is>
      </c>
    </row>
    <row r="2607">
      <c r="A2607" t="inlineStr">
        <is>
          <t>HUNTR_AI_CVE</t>
        </is>
      </c>
      <c r="B2607" t="inlineStr">
        <is>
          <t>CVE-2021-29606</t>
        </is>
      </c>
      <c r="C2607" t="inlineStr">
        <is>
          <t>AI/ML Vulnerability: tensorflow (PyPI): Heap OOB read in TFLite | Heap OOB read in TFLite</t>
        </is>
      </c>
      <c r="D2607" t="n">
        <v>5</v>
      </c>
      <c r="E2607" t="inlineStr">
        <is>
          <t>LOW</t>
        </is>
      </c>
      <c r="F2607" t="n">
        <v>4</v>
      </c>
      <c r="G2607" t="n">
        <v>4</v>
      </c>
      <c r="H2607" t="inlineStr">
        <is>
          <t>MEDIUM</t>
        </is>
      </c>
      <c r="I2607" t="n">
        <v>21</v>
      </c>
      <c r="J2607" t="inlineStr">
        <is>
          <t>NO</t>
        </is>
      </c>
      <c r="K2607" t="inlineStr">
        <is>
          <t>2026-02-04</t>
        </is>
      </c>
      <c r="L2607" t="inlineStr">
        <is>
          <t>UPDATE_PACKAGE</t>
        </is>
      </c>
      <c r="M2607" t="inlineStr">
        <is>
          <t>AI/ML Framework — see Huntr advisory</t>
        </is>
      </c>
      <c r="N2607" t="inlineStr">
        <is>
          <t>P3</t>
        </is>
      </c>
      <c r="O2607" t="inlineStr">
        <is>
          <t>Huntr AI/ML security disclosure</t>
        </is>
      </c>
      <c r="P2607" t="n">
        <v>0</v>
      </c>
      <c r="Q2607" t="n">
        <v>0</v>
      </c>
      <c r="R2607" t="inlineStr">
        <is>
          <t>T1195:Supply Chain Compromise</t>
        </is>
      </c>
      <c r="S2607" t="n">
        <v>2</v>
      </c>
      <c r="T2607" t="inlineStr">
        <is>
          <t>MEDIUM (52%)</t>
        </is>
      </c>
      <c r="U2607" t="inlineStr">
        <is>
          <t>YES</t>
        </is>
      </c>
      <c r="V2607" t="inlineStr">
        <is>
          <t>PATCH_AVAILABLE</t>
        </is>
      </c>
      <c r="W2607" t="inlineStr">
        <is>
          <t>https://osv.dev/vulnerability/GHSA-h4pc-gx2w-f2xv</t>
        </is>
      </c>
      <c r="X2607" t="inlineStr">
        <is>
          <t>NONE</t>
        </is>
      </c>
      <c r="Y2607" t="n">
        <v>0</v>
      </c>
      <c r="Z2607" t="inlineStr"/>
      <c r="AA2607" t="inlineStr">
        <is>
          <t>https://osv.dev/vulnerability/GHSA-h4pc-gx2w-f2xv</t>
        </is>
      </c>
    </row>
    <row r="2608">
      <c r="A2608" t="inlineStr">
        <is>
          <t>HUNTR_AI_CVE</t>
        </is>
      </c>
      <c r="B2608" t="inlineStr">
        <is>
          <t>CVE-2022-29194</t>
        </is>
      </c>
      <c r="C2608" t="inlineStr">
        <is>
          <t>AI/ML Vulnerability: tensorflow (PyPI): Missing validation causes denial of service via `DeleteSessionTensor` | Missing validation causes denial of service via `DeleteSessionTensor`</t>
        </is>
      </c>
      <c r="D2608" t="n">
        <v>5</v>
      </c>
      <c r="E2608" t="inlineStr">
        <is>
          <t>LOW</t>
        </is>
      </c>
      <c r="F2608" t="n">
        <v>4</v>
      </c>
      <c r="G2608" t="n">
        <v>4</v>
      </c>
      <c r="H2608" t="inlineStr">
        <is>
          <t>MEDIUM</t>
        </is>
      </c>
      <c r="I2608" t="n">
        <v>21</v>
      </c>
      <c r="J2608" t="inlineStr">
        <is>
          <t>NO</t>
        </is>
      </c>
      <c r="K2608" t="inlineStr">
        <is>
          <t>2023-12-06</t>
        </is>
      </c>
      <c r="L2608" t="inlineStr">
        <is>
          <t>UPDATE_PACKAGE</t>
        </is>
      </c>
      <c r="M2608" t="inlineStr">
        <is>
          <t>AI/ML Framework — see Huntr advisory</t>
        </is>
      </c>
      <c r="N2608" t="inlineStr">
        <is>
          <t>P3</t>
        </is>
      </c>
      <c r="O2608" t="inlineStr">
        <is>
          <t>Huntr AI/ML security disclosure</t>
        </is>
      </c>
      <c r="P2608" t="n">
        <v>0</v>
      </c>
      <c r="Q2608" t="n">
        <v>0</v>
      </c>
      <c r="R2608" t="inlineStr">
        <is>
          <t>T1195:Supply Chain Compromise</t>
        </is>
      </c>
      <c r="S2608" t="n">
        <v>2</v>
      </c>
      <c r="T2608" t="inlineStr">
        <is>
          <t>MEDIUM (52%)</t>
        </is>
      </c>
      <c r="U2608" t="inlineStr">
        <is>
          <t>YES</t>
        </is>
      </c>
      <c r="V2608" t="inlineStr">
        <is>
          <t>PATCH_AVAILABLE</t>
        </is>
      </c>
      <c r="W2608" t="inlineStr">
        <is>
          <t>https://osv.dev/vulnerability/GHSA-h5g4-ppwx-48q2</t>
        </is>
      </c>
      <c r="X2608" t="inlineStr">
        <is>
          <t>NONE</t>
        </is>
      </c>
      <c r="Y2608" t="n">
        <v>0</v>
      </c>
      <c r="Z2608" t="inlineStr"/>
      <c r="AA2608" t="inlineStr">
        <is>
          <t>https://osv.dev/vulnerability/GHSA-h5g4-ppwx-48q2</t>
        </is>
      </c>
    </row>
    <row r="2609">
      <c r="A2609" t="inlineStr">
        <is>
          <t>HUNTR_AI_CVE</t>
        </is>
      </c>
      <c r="B2609" t="inlineStr">
        <is>
          <t>CVE-2022-35952</t>
        </is>
      </c>
      <c r="C2609" t="inlineStr">
        <is>
          <t>AI/ML Vulnerability: tensorflow (PyPI): TensorFlow vulnerable to `CHECK` failures in `UnbatchGradOp` | TensorFlow vulnerable to `CHECK` failures in `UnbatchGradOp`</t>
        </is>
      </c>
      <c r="D2609" t="n">
        <v>5</v>
      </c>
      <c r="E2609" t="inlineStr">
        <is>
          <t>LOW</t>
        </is>
      </c>
      <c r="F2609" t="n">
        <v>4</v>
      </c>
      <c r="G2609" t="n">
        <v>4</v>
      </c>
      <c r="H2609" t="inlineStr">
        <is>
          <t>MEDIUM</t>
        </is>
      </c>
      <c r="I2609" t="n">
        <v>21</v>
      </c>
      <c r="J2609" t="inlineStr">
        <is>
          <t>NO</t>
        </is>
      </c>
      <c r="K2609" t="inlineStr">
        <is>
          <t>2023-12-06</t>
        </is>
      </c>
      <c r="L2609" t="inlineStr">
        <is>
          <t>UPDATE_PACKAGE</t>
        </is>
      </c>
      <c r="M2609" t="inlineStr">
        <is>
          <t>AI/ML Framework — see Huntr advisory</t>
        </is>
      </c>
      <c r="N2609" t="inlineStr">
        <is>
          <t>P3</t>
        </is>
      </c>
      <c r="O2609" t="inlineStr">
        <is>
          <t>Huntr AI/ML security disclosure</t>
        </is>
      </c>
      <c r="P2609" t="n">
        <v>0</v>
      </c>
      <c r="Q2609" t="n">
        <v>0</v>
      </c>
      <c r="R2609" t="inlineStr">
        <is>
          <t>T1195:Supply Chain Compromise</t>
        </is>
      </c>
      <c r="S2609" t="n">
        <v>2</v>
      </c>
      <c r="T2609" t="inlineStr">
        <is>
          <t>MEDIUM (52%)</t>
        </is>
      </c>
      <c r="U2609" t="inlineStr">
        <is>
          <t>YES</t>
        </is>
      </c>
      <c r="V2609" t="inlineStr">
        <is>
          <t>PATCH_AVAILABLE</t>
        </is>
      </c>
      <c r="W2609" t="inlineStr">
        <is>
          <t>https://osv.dev/vulnerability/GHSA-h5vq-gw2c-pq47</t>
        </is>
      </c>
      <c r="X2609" t="inlineStr">
        <is>
          <t>NONE</t>
        </is>
      </c>
      <c r="Y2609" t="n">
        <v>0</v>
      </c>
      <c r="Z2609" t="inlineStr"/>
      <c r="AA2609" t="inlineStr">
        <is>
          <t>https://osv.dev/vulnerability/GHSA-h5vq-gw2c-pq47</t>
        </is>
      </c>
    </row>
    <row r="2610">
      <c r="A2610" t="inlineStr">
        <is>
          <t>HUNTR_AI_CVE</t>
        </is>
      </c>
      <c r="B2610" t="inlineStr">
        <is>
          <t>CVE-2021-41213</t>
        </is>
      </c>
      <c r="C2610" t="inlineStr">
        <is>
          <t>AI/ML Vulnerability: tensorflow (PyPI): Deadlock in mutually recursive `tf.function` objects | Deadlock in mutually recursive `tf.function` objects</t>
        </is>
      </c>
      <c r="D2610" t="n">
        <v>5</v>
      </c>
      <c r="E2610" t="inlineStr">
        <is>
          <t>LOW</t>
        </is>
      </c>
      <c r="F2610" t="n">
        <v>4</v>
      </c>
      <c r="G2610" t="n">
        <v>4</v>
      </c>
      <c r="H2610" t="inlineStr">
        <is>
          <t>MEDIUM</t>
        </is>
      </c>
      <c r="I2610" t="n">
        <v>21</v>
      </c>
      <c r="J2610" t="inlineStr">
        <is>
          <t>NO</t>
        </is>
      </c>
      <c r="K2610" t="inlineStr">
        <is>
          <t>2026-02-04</t>
        </is>
      </c>
      <c r="L2610" t="inlineStr">
        <is>
          <t>UPDATE_PACKAGE</t>
        </is>
      </c>
      <c r="M2610" t="inlineStr">
        <is>
          <t>AI/ML Framework — see Huntr advisory</t>
        </is>
      </c>
      <c r="N2610" t="inlineStr">
        <is>
          <t>P3</t>
        </is>
      </c>
      <c r="O2610" t="inlineStr">
        <is>
          <t>Huntr AI/ML security disclosure</t>
        </is>
      </c>
      <c r="P2610" t="n">
        <v>0</v>
      </c>
      <c r="Q2610" t="n">
        <v>0</v>
      </c>
      <c r="R2610" t="inlineStr">
        <is>
          <t>T1195:Supply Chain Compromise</t>
        </is>
      </c>
      <c r="S2610" t="n">
        <v>2</v>
      </c>
      <c r="T2610" t="inlineStr">
        <is>
          <t>MEDIUM (52%)</t>
        </is>
      </c>
      <c r="U2610" t="inlineStr">
        <is>
          <t>YES</t>
        </is>
      </c>
      <c r="V2610" t="inlineStr">
        <is>
          <t>PATCH_AVAILABLE</t>
        </is>
      </c>
      <c r="W2610" t="inlineStr">
        <is>
          <t>https://osv.dev/vulnerability/GHSA-h67m-xg8f-fxcf</t>
        </is>
      </c>
      <c r="X2610" t="inlineStr">
        <is>
          <t>NONE</t>
        </is>
      </c>
      <c r="Y2610" t="n">
        <v>0</v>
      </c>
      <c r="Z2610" t="inlineStr"/>
      <c r="AA2610" t="inlineStr">
        <is>
          <t>https://osv.dev/vulnerability/GHSA-h67m-xg8f-fxcf</t>
        </is>
      </c>
    </row>
    <row r="2611">
      <c r="A2611" t="inlineStr">
        <is>
          <t>HUNTR_AI_CVE</t>
        </is>
      </c>
      <c r="B2611" t="inlineStr">
        <is>
          <t>CVE-2020-15202</t>
        </is>
      </c>
      <c r="C2611" t="inlineStr">
        <is>
          <t>AI/ML Vulnerability: tensorflow (PyPI): Integer truncation in Shard API usage | Integer truncation in Shard API usage</t>
        </is>
      </c>
      <c r="D2611" t="n">
        <v>5</v>
      </c>
      <c r="E2611" t="inlineStr">
        <is>
          <t>LOW</t>
        </is>
      </c>
      <c r="F2611" t="n">
        <v>4</v>
      </c>
      <c r="G2611" t="n">
        <v>4</v>
      </c>
      <c r="H2611" t="inlineStr">
        <is>
          <t>MEDIUM</t>
        </is>
      </c>
      <c r="I2611" t="n">
        <v>21</v>
      </c>
      <c r="J2611" t="inlineStr">
        <is>
          <t>NO</t>
        </is>
      </c>
      <c r="K2611" t="inlineStr">
        <is>
          <t>2026-02-04</t>
        </is>
      </c>
      <c r="L2611" t="inlineStr">
        <is>
          <t>UPDATE_PACKAGE</t>
        </is>
      </c>
      <c r="M2611" t="inlineStr">
        <is>
          <t>AI/ML Framework — see Huntr advisory</t>
        </is>
      </c>
      <c r="N2611" t="inlineStr">
        <is>
          <t>P3</t>
        </is>
      </c>
      <c r="O2611" t="inlineStr">
        <is>
          <t>Huntr AI/ML security disclosure</t>
        </is>
      </c>
      <c r="P2611" t="n">
        <v>0</v>
      </c>
      <c r="Q2611" t="n">
        <v>0</v>
      </c>
      <c r="R2611" t="inlineStr">
        <is>
          <t>T1195:Supply Chain Compromise</t>
        </is>
      </c>
      <c r="S2611" t="n">
        <v>2</v>
      </c>
      <c r="T2611" t="inlineStr">
        <is>
          <t>MEDIUM (52%)</t>
        </is>
      </c>
      <c r="U2611" t="inlineStr">
        <is>
          <t>YES</t>
        </is>
      </c>
      <c r="V2611" t="inlineStr">
        <is>
          <t>PATCH_AVAILABLE</t>
        </is>
      </c>
      <c r="W2611" t="inlineStr">
        <is>
          <t>https://osv.dev/vulnerability/GHSA-h6fg-mjxg-hqq4</t>
        </is>
      </c>
      <c r="X2611" t="inlineStr">
        <is>
          <t>NONE</t>
        </is>
      </c>
      <c r="Y2611" t="n">
        <v>0</v>
      </c>
      <c r="Z2611" t="inlineStr"/>
      <c r="AA2611" t="inlineStr">
        <is>
          <t>https://osv.dev/vulnerability/GHSA-h6fg-mjxg-hqq4</t>
        </is>
      </c>
    </row>
    <row r="2612">
      <c r="A2612" t="inlineStr">
        <is>
          <t>HUNTR_AI_CVE</t>
        </is>
      </c>
      <c r="B2612" t="inlineStr">
        <is>
          <t>HUNTR-GHSA-h6gw-r52c-724r</t>
        </is>
      </c>
      <c r="C2612" t="inlineStr">
        <is>
          <t>AI/ML Vulnerability: tensorflow (PyPI): NULL Pointer Dereference and Access of Uninitialized Pointer in TensorFlow | NULL Pointer Dereference and Access of Uninitialized Pointer in TensorFlow</t>
        </is>
      </c>
      <c r="D2612" t="n">
        <v>5</v>
      </c>
      <c r="E2612" t="inlineStr">
        <is>
          <t>LOW</t>
        </is>
      </c>
      <c r="F2612" t="n">
        <v>4</v>
      </c>
      <c r="G2612" t="n">
        <v>4</v>
      </c>
      <c r="H2612" t="inlineStr">
        <is>
          <t>MEDIUM</t>
        </is>
      </c>
      <c r="I2612" t="n">
        <v>21</v>
      </c>
      <c r="J2612" t="inlineStr">
        <is>
          <t>NO</t>
        </is>
      </c>
      <c r="K2612" t="inlineStr">
        <is>
          <t>2024-12-05</t>
        </is>
      </c>
      <c r="L2612" t="inlineStr">
        <is>
          <t>UPDATE_PACKAGE</t>
        </is>
      </c>
      <c r="M2612" t="inlineStr">
        <is>
          <t>AI/ML Framework — see Huntr advisory</t>
        </is>
      </c>
      <c r="N2612" t="inlineStr">
        <is>
          <t>P4</t>
        </is>
      </c>
      <c r="O2612" t="inlineStr">
        <is>
          <t>Huntr AI/ML security disclosure</t>
        </is>
      </c>
      <c r="P2612" t="n">
        <v>0</v>
      </c>
      <c r="Q2612" t="n">
        <v>0</v>
      </c>
      <c r="R2612" t="inlineStr">
        <is>
          <t>T1195:Supply Chain Compromise</t>
        </is>
      </c>
      <c r="S2612" t="n">
        <v>1</v>
      </c>
      <c r="T2612" t="inlineStr">
        <is>
          <t>LOW (40%)</t>
        </is>
      </c>
      <c r="U2612" t="inlineStr">
        <is>
          <t>NONE</t>
        </is>
      </c>
      <c r="V2612" t="inlineStr">
        <is>
          <t>CHECK_VENDOR</t>
        </is>
      </c>
      <c r="W2612" t="inlineStr">
        <is>
          <t>https://osv.dev/vulnerability/GHSA-h6gw-r52c-724r</t>
        </is>
      </c>
      <c r="X2612" t="inlineStr">
        <is>
          <t>NONE</t>
        </is>
      </c>
      <c r="Y2612" t="n">
        <v>0</v>
      </c>
      <c r="Z2612" t="inlineStr"/>
      <c r="AA2612" t="inlineStr">
        <is>
          <t>https://osv.dev/vulnerability/GHSA-h6gw-r52c-724r</t>
        </is>
      </c>
    </row>
    <row r="2613">
      <c r="A2613" t="inlineStr">
        <is>
          <t>HUNTR_AI_CVE</t>
        </is>
      </c>
      <c r="B2613" t="inlineStr">
        <is>
          <t>CVE-2021-37646</t>
        </is>
      </c>
      <c r="C2613" t="inlineStr">
        <is>
          <t>AI/ML Vulnerability: tensorflow (PyPI): Bad alloc in `StringNGrams` caused by integer conversion | Bad alloc in `StringNGrams` caused by integer conversion</t>
        </is>
      </c>
      <c r="D2613" t="n">
        <v>5</v>
      </c>
      <c r="E2613" t="inlineStr">
        <is>
          <t>LOW</t>
        </is>
      </c>
      <c r="F2613" t="n">
        <v>4</v>
      </c>
      <c r="G2613" t="n">
        <v>4</v>
      </c>
      <c r="H2613" t="inlineStr">
        <is>
          <t>MEDIUM</t>
        </is>
      </c>
      <c r="I2613" t="n">
        <v>21</v>
      </c>
      <c r="J2613" t="inlineStr">
        <is>
          <t>NO</t>
        </is>
      </c>
      <c r="K2613" t="inlineStr">
        <is>
          <t>2026-02-04</t>
        </is>
      </c>
      <c r="L2613" t="inlineStr">
        <is>
          <t>UPDATE_PACKAGE</t>
        </is>
      </c>
      <c r="M2613" t="inlineStr">
        <is>
          <t>AI/ML Framework — see Huntr advisory</t>
        </is>
      </c>
      <c r="N2613" t="inlineStr">
        <is>
          <t>P3</t>
        </is>
      </c>
      <c r="O2613" t="inlineStr">
        <is>
          <t>Huntr AI/ML security disclosure</t>
        </is>
      </c>
      <c r="P2613" t="n">
        <v>0</v>
      </c>
      <c r="Q2613" t="n">
        <v>0</v>
      </c>
      <c r="R2613" t="inlineStr">
        <is>
          <t>T1195:Supply Chain Compromise</t>
        </is>
      </c>
      <c r="S2613" t="n">
        <v>2</v>
      </c>
      <c r="T2613" t="inlineStr">
        <is>
          <t>MEDIUM (52%)</t>
        </is>
      </c>
      <c r="U2613" t="inlineStr">
        <is>
          <t>YES</t>
        </is>
      </c>
      <c r="V2613" t="inlineStr">
        <is>
          <t>PATCH_AVAILABLE</t>
        </is>
      </c>
      <c r="W2613" t="inlineStr">
        <is>
          <t>https://osv.dev/vulnerability/GHSA-h6jh-7gv5-28vg</t>
        </is>
      </c>
      <c r="X2613" t="inlineStr">
        <is>
          <t>NONE</t>
        </is>
      </c>
      <c r="Y2613" t="n">
        <v>0</v>
      </c>
      <c r="Z2613" t="inlineStr"/>
      <c r="AA2613" t="inlineStr">
        <is>
          <t>https://osv.dev/vulnerability/GHSA-h6jh-7gv5-28vg</t>
        </is>
      </c>
    </row>
    <row r="2614">
      <c r="A2614" t="inlineStr">
        <is>
          <t>HUNTR_AI_CVE</t>
        </is>
      </c>
      <c r="B2614" t="inlineStr">
        <is>
          <t>CVE-2022-41894</t>
        </is>
      </c>
      <c r="C2614" t="inlineStr">
        <is>
          <t>AI/ML Vulnerability: tensorflow (PyPI): Buffer overflow in `CONV_3D_TRANSPOSE` on TFLite | Buffer overflow in `CONV_3D_TRANSPOSE` on TFLite</t>
        </is>
      </c>
      <c r="D2614" t="n">
        <v>5</v>
      </c>
      <c r="E2614" t="inlineStr">
        <is>
          <t>LOW</t>
        </is>
      </c>
      <c r="F2614" t="n">
        <v>4</v>
      </c>
      <c r="G2614" t="n">
        <v>4</v>
      </c>
      <c r="H2614" t="inlineStr">
        <is>
          <t>MEDIUM</t>
        </is>
      </c>
      <c r="I2614" t="n">
        <v>21</v>
      </c>
      <c r="J2614" t="inlineStr">
        <is>
          <t>NO</t>
        </is>
      </c>
      <c r="K2614" t="inlineStr">
        <is>
          <t>2023-12-06</t>
        </is>
      </c>
      <c r="L2614" t="inlineStr">
        <is>
          <t>UPDATE_PACKAGE</t>
        </is>
      </c>
      <c r="M2614" t="inlineStr">
        <is>
          <t>AI/ML Framework — see Huntr advisory</t>
        </is>
      </c>
      <c r="N2614" t="inlineStr">
        <is>
          <t>P3</t>
        </is>
      </c>
      <c r="O2614" t="inlineStr">
        <is>
          <t>Huntr AI/ML security disclosure</t>
        </is>
      </c>
      <c r="P2614" t="n">
        <v>0</v>
      </c>
      <c r="Q2614" t="n">
        <v>0</v>
      </c>
      <c r="R2614" t="inlineStr">
        <is>
          <t>T1195:Supply Chain Compromise</t>
        </is>
      </c>
      <c r="S2614" t="n">
        <v>2</v>
      </c>
      <c r="T2614" t="inlineStr">
        <is>
          <t>MEDIUM (52%)</t>
        </is>
      </c>
      <c r="U2614" t="inlineStr">
        <is>
          <t>YES</t>
        </is>
      </c>
      <c r="V2614" t="inlineStr">
        <is>
          <t>PATCH_AVAILABLE</t>
        </is>
      </c>
      <c r="W2614" t="inlineStr">
        <is>
          <t>https://osv.dev/vulnerability/GHSA-h6q3-vv32-2cq5</t>
        </is>
      </c>
      <c r="X2614" t="inlineStr">
        <is>
          <t>NONE</t>
        </is>
      </c>
      <c r="Y2614" t="n">
        <v>0</v>
      </c>
      <c r="Z2614" t="inlineStr"/>
      <c r="AA2614" t="inlineStr">
        <is>
          <t>https://osv.dev/vulnerability/GHSA-h6q3-vv32-2cq5</t>
        </is>
      </c>
    </row>
    <row r="2615">
      <c r="A2615" t="inlineStr">
        <is>
          <t>HUNTR_AI_CVE</t>
        </is>
      </c>
      <c r="B2615" t="inlineStr">
        <is>
          <t>CVE-2022-35990</t>
        </is>
      </c>
      <c r="C2615" t="inlineStr">
        <is>
          <t>AI/ML Vulnerability: tensorflow (PyPI):  TensorFlow vulnerable to `CHECK` fail in `FakeQuantWithMinMaxVarsPerChannelGradient` |  TensorFlow vulnerable to `CHECK` fail in `FakeQuantWithMinMaxVarsPerChannelGradient`</t>
        </is>
      </c>
      <c r="D2615" t="n">
        <v>5</v>
      </c>
      <c r="E2615" t="inlineStr">
        <is>
          <t>LOW</t>
        </is>
      </c>
      <c r="F2615" t="n">
        <v>4</v>
      </c>
      <c r="G2615" t="n">
        <v>4</v>
      </c>
      <c r="H2615" t="inlineStr">
        <is>
          <t>MEDIUM</t>
        </is>
      </c>
      <c r="I2615" t="n">
        <v>21</v>
      </c>
      <c r="J2615" t="inlineStr">
        <is>
          <t>NO</t>
        </is>
      </c>
      <c r="K2615" t="inlineStr">
        <is>
          <t>2023-12-06</t>
        </is>
      </c>
      <c r="L2615" t="inlineStr">
        <is>
          <t>UPDATE_PACKAGE</t>
        </is>
      </c>
      <c r="M2615" t="inlineStr">
        <is>
          <t>AI/ML Framework — see Huntr advisory</t>
        </is>
      </c>
      <c r="N2615" t="inlineStr">
        <is>
          <t>P3</t>
        </is>
      </c>
      <c r="O2615" t="inlineStr">
        <is>
          <t>Huntr AI/ML security disclosure</t>
        </is>
      </c>
      <c r="P2615" t="n">
        <v>0</v>
      </c>
      <c r="Q2615" t="n">
        <v>0</v>
      </c>
      <c r="R2615" t="inlineStr">
        <is>
          <t>T1195:Supply Chain Compromise</t>
        </is>
      </c>
      <c r="S2615" t="n">
        <v>2</v>
      </c>
      <c r="T2615" t="inlineStr">
        <is>
          <t>MEDIUM (52%)</t>
        </is>
      </c>
      <c r="U2615" t="inlineStr">
        <is>
          <t>YES</t>
        </is>
      </c>
      <c r="V2615" t="inlineStr">
        <is>
          <t>PATCH_AVAILABLE</t>
        </is>
      </c>
      <c r="W2615" t="inlineStr">
        <is>
          <t>https://osv.dev/vulnerability/GHSA-h7ff-cfc9-wmmh</t>
        </is>
      </c>
      <c r="X2615" t="inlineStr">
        <is>
          <t>NONE</t>
        </is>
      </c>
      <c r="Y2615" t="n">
        <v>0</v>
      </c>
      <c r="Z2615" t="inlineStr"/>
      <c r="AA2615" t="inlineStr">
        <is>
          <t>https://osv.dev/vulnerability/GHSA-h7ff-cfc9-wmmh</t>
        </is>
      </c>
    </row>
    <row r="2616">
      <c r="A2616" t="inlineStr">
        <is>
          <t>HUNTR_AI_CVE</t>
        </is>
      </c>
      <c r="B2616" t="inlineStr">
        <is>
          <t>CVE-2018-21233</t>
        </is>
      </c>
      <c r="C2616" t="inlineStr">
        <is>
          <t>AI/ML Vulnerability: tensorflow (PyPI): Out-of-bounds read in TensorFlow possibly causing disclosure of the contents of process memory. | Out-of-bounds read in TensorFlow possibly causing disclosure of the contents of process memory.</t>
        </is>
      </c>
      <c r="D2616" t="n">
        <v>5</v>
      </c>
      <c r="E2616" t="inlineStr">
        <is>
          <t>LOW</t>
        </is>
      </c>
      <c r="F2616" t="n">
        <v>4</v>
      </c>
      <c r="G2616" t="n">
        <v>4</v>
      </c>
      <c r="H2616" t="inlineStr">
        <is>
          <t>MEDIUM</t>
        </is>
      </c>
      <c r="I2616" t="n">
        <v>21</v>
      </c>
      <c r="J2616" t="inlineStr">
        <is>
          <t>NO</t>
        </is>
      </c>
      <c r="K2616" t="inlineStr">
        <is>
          <t>2024-10-28</t>
        </is>
      </c>
      <c r="L2616" t="inlineStr">
        <is>
          <t>UPDATE_PACKAGE</t>
        </is>
      </c>
      <c r="M2616" t="inlineStr">
        <is>
          <t>AI/ML Framework — see Huntr advisory</t>
        </is>
      </c>
      <c r="N2616" t="inlineStr">
        <is>
          <t>P3</t>
        </is>
      </c>
      <c r="O2616" t="inlineStr">
        <is>
          <t>Huntr AI/ML security disclosure</t>
        </is>
      </c>
      <c r="P2616" t="n">
        <v>0</v>
      </c>
      <c r="Q2616" t="n">
        <v>0</v>
      </c>
      <c r="R2616" t="inlineStr">
        <is>
          <t>T1195:Supply Chain Compromise</t>
        </is>
      </c>
      <c r="S2616" t="n">
        <v>2</v>
      </c>
      <c r="T2616" t="inlineStr">
        <is>
          <t>MEDIUM (52%)</t>
        </is>
      </c>
      <c r="U2616" t="inlineStr">
        <is>
          <t>YES</t>
        </is>
      </c>
      <c r="V2616" t="inlineStr">
        <is>
          <t>PATCH_AVAILABLE</t>
        </is>
      </c>
      <c r="W2616" t="inlineStr">
        <is>
          <t>https://osv.dev/vulnerability/GHSA-h98h-8mxr-m8gx</t>
        </is>
      </c>
      <c r="X2616" t="inlineStr">
        <is>
          <t>NONE</t>
        </is>
      </c>
      <c r="Y2616" t="n">
        <v>0</v>
      </c>
      <c r="Z2616" t="inlineStr"/>
      <c r="AA2616" t="inlineStr">
        <is>
          <t>https://osv.dev/vulnerability/GHSA-h98h-8mxr-m8gx</t>
        </is>
      </c>
    </row>
    <row r="2617">
      <c r="A2617" t="inlineStr">
        <is>
          <t>HUNTR_AI_CVE</t>
        </is>
      </c>
      <c r="B2617" t="inlineStr">
        <is>
          <t>CVE-2021-29553</t>
        </is>
      </c>
      <c r="C2617" t="inlineStr">
        <is>
          <t>AI/ML Vulnerability: tensorflow (PyPI): Heap OOB in `QuantizeAndDequantizeV3` | Heap OOB in `QuantizeAndDequantizeV3`</t>
        </is>
      </c>
      <c r="D2617" t="n">
        <v>5</v>
      </c>
      <c r="E2617" t="inlineStr">
        <is>
          <t>LOW</t>
        </is>
      </c>
      <c r="F2617" t="n">
        <v>4</v>
      </c>
      <c r="G2617" t="n">
        <v>4</v>
      </c>
      <c r="H2617" t="inlineStr">
        <is>
          <t>MEDIUM</t>
        </is>
      </c>
      <c r="I2617" t="n">
        <v>21</v>
      </c>
      <c r="J2617" t="inlineStr">
        <is>
          <t>NO</t>
        </is>
      </c>
      <c r="K2617" t="inlineStr">
        <is>
          <t>2026-02-04</t>
        </is>
      </c>
      <c r="L2617" t="inlineStr">
        <is>
          <t>UPDATE_PACKAGE</t>
        </is>
      </c>
      <c r="M2617" t="inlineStr">
        <is>
          <t>AI/ML Framework — see Huntr advisory</t>
        </is>
      </c>
      <c r="N2617" t="inlineStr">
        <is>
          <t>P3</t>
        </is>
      </c>
      <c r="O2617" t="inlineStr">
        <is>
          <t>Huntr AI/ML security disclosure</t>
        </is>
      </c>
      <c r="P2617" t="n">
        <v>0</v>
      </c>
      <c r="Q2617" t="n">
        <v>0</v>
      </c>
      <c r="R2617" t="inlineStr">
        <is>
          <t>T1195:Supply Chain Compromise</t>
        </is>
      </c>
      <c r="S2617" t="n">
        <v>2</v>
      </c>
      <c r="T2617" t="inlineStr">
        <is>
          <t>MEDIUM (52%)</t>
        </is>
      </c>
      <c r="U2617" t="inlineStr">
        <is>
          <t>YES</t>
        </is>
      </c>
      <c r="V2617" t="inlineStr">
        <is>
          <t>PATCH_AVAILABLE</t>
        </is>
      </c>
      <c r="W2617" t="inlineStr">
        <is>
          <t>https://osv.dev/vulnerability/GHSA-h9px-9vqg-222h</t>
        </is>
      </c>
      <c r="X2617" t="inlineStr">
        <is>
          <t>NONE</t>
        </is>
      </c>
      <c r="Y2617" t="n">
        <v>0</v>
      </c>
      <c r="Z2617" t="inlineStr"/>
      <c r="AA2617" t="inlineStr">
        <is>
          <t>https://osv.dev/vulnerability/GHSA-h9px-9vqg-222h</t>
        </is>
      </c>
    </row>
    <row r="2618">
      <c r="A2618" t="inlineStr">
        <is>
          <t>HUNTR_AI_CVE</t>
        </is>
      </c>
      <c r="B2618" t="inlineStr">
        <is>
          <t>CVE-2022-29210</t>
        </is>
      </c>
      <c r="C2618" t="inlineStr">
        <is>
          <t>AI/ML Vulnerability: tensorflow (PyPI): Heap buffer overflow due to incorrect hash function in TensorFlow | Heap buffer overflow due to incorrect hash function in TensorFlow</t>
        </is>
      </c>
      <c r="D2618" t="n">
        <v>5</v>
      </c>
      <c r="E2618" t="inlineStr">
        <is>
          <t>LOW</t>
        </is>
      </c>
      <c r="F2618" t="n">
        <v>4</v>
      </c>
      <c r="G2618" t="n">
        <v>4</v>
      </c>
      <c r="H2618" t="inlineStr">
        <is>
          <t>MEDIUM</t>
        </is>
      </c>
      <c r="I2618" t="n">
        <v>21</v>
      </c>
      <c r="J2618" t="inlineStr">
        <is>
          <t>NO</t>
        </is>
      </c>
      <c r="K2618" t="inlineStr">
        <is>
          <t>2024-02-16</t>
        </is>
      </c>
      <c r="L2618" t="inlineStr">
        <is>
          <t>UPDATE_PACKAGE</t>
        </is>
      </c>
      <c r="M2618" t="inlineStr">
        <is>
          <t>AI/ML Framework — see Huntr advisory</t>
        </is>
      </c>
      <c r="N2618" t="inlineStr">
        <is>
          <t>P3</t>
        </is>
      </c>
      <c r="O2618" t="inlineStr">
        <is>
          <t>Huntr AI/ML security disclosure</t>
        </is>
      </c>
      <c r="P2618" t="n">
        <v>0</v>
      </c>
      <c r="Q2618" t="n">
        <v>0</v>
      </c>
      <c r="R2618" t="inlineStr">
        <is>
          <t>T1195:Supply Chain Compromise</t>
        </is>
      </c>
      <c r="S2618" t="n">
        <v>2</v>
      </c>
      <c r="T2618" t="inlineStr">
        <is>
          <t>MEDIUM (52%)</t>
        </is>
      </c>
      <c r="U2618" t="inlineStr">
        <is>
          <t>YES</t>
        </is>
      </c>
      <c r="V2618" t="inlineStr">
        <is>
          <t>PATCH_AVAILABLE</t>
        </is>
      </c>
      <c r="W2618" t="inlineStr">
        <is>
          <t>https://osv.dev/vulnerability/GHSA-hc2f-7r5r-r2hg</t>
        </is>
      </c>
      <c r="X2618" t="inlineStr">
        <is>
          <t>NONE</t>
        </is>
      </c>
      <c r="Y2618" t="n">
        <v>0</v>
      </c>
      <c r="Z2618" t="inlineStr"/>
      <c r="AA2618" t="inlineStr">
        <is>
          <t>https://osv.dev/vulnerability/GHSA-hc2f-7r5r-r2hg</t>
        </is>
      </c>
    </row>
    <row r="2619">
      <c r="A2619" t="inlineStr">
        <is>
          <t>HUNTR_AI_CVE</t>
        </is>
      </c>
      <c r="B2619" t="inlineStr">
        <is>
          <t>CVE-2021-29515</t>
        </is>
      </c>
      <c r="C2619" t="inlineStr">
        <is>
          <t>AI/ML Vulnerability: tensorflow (PyPI): Reference binding to null pointer in `MatrixDiag*` ops | Reference binding to null pointer in `MatrixDiag*` ops</t>
        </is>
      </c>
      <c r="D2619" t="n">
        <v>5</v>
      </c>
      <c r="E2619" t="inlineStr">
        <is>
          <t>LOW</t>
        </is>
      </c>
      <c r="F2619" t="n">
        <v>4</v>
      </c>
      <c r="G2619" t="n">
        <v>4</v>
      </c>
      <c r="H2619" t="inlineStr">
        <is>
          <t>MEDIUM</t>
        </is>
      </c>
      <c r="I2619" t="n">
        <v>21</v>
      </c>
      <c r="J2619" t="inlineStr">
        <is>
          <t>NO</t>
        </is>
      </c>
      <c r="K2619" t="inlineStr">
        <is>
          <t>2026-02-04</t>
        </is>
      </c>
      <c r="L2619" t="inlineStr">
        <is>
          <t>UPDATE_PACKAGE</t>
        </is>
      </c>
      <c r="M2619" t="inlineStr">
        <is>
          <t>AI/ML Framework — see Huntr advisory</t>
        </is>
      </c>
      <c r="N2619" t="inlineStr">
        <is>
          <t>P3</t>
        </is>
      </c>
      <c r="O2619" t="inlineStr">
        <is>
          <t>Huntr AI/ML security disclosure</t>
        </is>
      </c>
      <c r="P2619" t="n">
        <v>0</v>
      </c>
      <c r="Q2619" t="n">
        <v>0</v>
      </c>
      <c r="R2619" t="inlineStr">
        <is>
          <t>T1195:Supply Chain Compromise</t>
        </is>
      </c>
      <c r="S2619" t="n">
        <v>2</v>
      </c>
      <c r="T2619" t="inlineStr">
        <is>
          <t>MEDIUM (52%)</t>
        </is>
      </c>
      <c r="U2619" t="inlineStr">
        <is>
          <t>YES</t>
        </is>
      </c>
      <c r="V2619" t="inlineStr">
        <is>
          <t>PATCH_AVAILABLE</t>
        </is>
      </c>
      <c r="W2619" t="inlineStr">
        <is>
          <t>https://osv.dev/vulnerability/GHSA-hc6c-75p4-hmq4</t>
        </is>
      </c>
      <c r="X2619" t="inlineStr">
        <is>
          <t>NONE</t>
        </is>
      </c>
      <c r="Y2619" t="n">
        <v>0</v>
      </c>
      <c r="Z2619" t="inlineStr"/>
      <c r="AA2619" t="inlineStr">
        <is>
          <t>https://osv.dev/vulnerability/GHSA-hc6c-75p4-hmq4</t>
        </is>
      </c>
    </row>
    <row r="2620">
      <c r="A2620" t="inlineStr">
        <is>
          <t>HUNTR_AI_CVE</t>
        </is>
      </c>
      <c r="B2620" t="inlineStr">
        <is>
          <t>CVE-2020-26268</t>
        </is>
      </c>
      <c r="C2620" t="inlineStr">
        <is>
          <t>AI/ML Vulnerability: tensorflow (PyPI): Write to immutable memory region in TensorFlow | Write to immutable memory region in TensorFlow</t>
        </is>
      </c>
      <c r="D2620" t="n">
        <v>5</v>
      </c>
      <c r="E2620" t="inlineStr">
        <is>
          <t>LOW</t>
        </is>
      </c>
      <c r="F2620" t="n">
        <v>4</v>
      </c>
      <c r="G2620" t="n">
        <v>4</v>
      </c>
      <c r="H2620" t="inlineStr">
        <is>
          <t>MEDIUM</t>
        </is>
      </c>
      <c r="I2620" t="n">
        <v>21</v>
      </c>
      <c r="J2620" t="inlineStr">
        <is>
          <t>NO</t>
        </is>
      </c>
      <c r="K2620" t="inlineStr">
        <is>
          <t>2026-02-04</t>
        </is>
      </c>
      <c r="L2620" t="inlineStr">
        <is>
          <t>UPDATE_PACKAGE</t>
        </is>
      </c>
      <c r="M2620" t="inlineStr">
        <is>
          <t>AI/ML Framework — see Huntr advisory</t>
        </is>
      </c>
      <c r="N2620" t="inlineStr">
        <is>
          <t>P3</t>
        </is>
      </c>
      <c r="O2620" t="inlineStr">
        <is>
          <t>Huntr AI/ML security disclosure</t>
        </is>
      </c>
      <c r="P2620" t="n">
        <v>0</v>
      </c>
      <c r="Q2620" t="n">
        <v>0</v>
      </c>
      <c r="R2620" t="inlineStr">
        <is>
          <t>T1195:Supply Chain Compromise</t>
        </is>
      </c>
      <c r="S2620" t="n">
        <v>2</v>
      </c>
      <c r="T2620" t="inlineStr">
        <is>
          <t>MEDIUM (52%)</t>
        </is>
      </c>
      <c r="U2620" t="inlineStr">
        <is>
          <t>YES</t>
        </is>
      </c>
      <c r="V2620" t="inlineStr">
        <is>
          <t>PATCH_AVAILABLE</t>
        </is>
      </c>
      <c r="W2620" t="inlineStr">
        <is>
          <t>https://osv.dev/vulnerability/GHSA-hhvc-g5hv-48c6</t>
        </is>
      </c>
      <c r="X2620" t="inlineStr">
        <is>
          <t>NONE</t>
        </is>
      </c>
      <c r="Y2620" t="n">
        <v>0</v>
      </c>
      <c r="Z2620" t="inlineStr"/>
      <c r="AA2620" t="inlineStr">
        <is>
          <t>https://osv.dev/vulnerability/GHSA-hhvc-g5hv-48c6</t>
        </is>
      </c>
    </row>
    <row r="2621">
      <c r="A2621" t="inlineStr">
        <is>
          <t>HUNTR_AI_CVE</t>
        </is>
      </c>
      <c r="B2621" t="inlineStr">
        <is>
          <t>CVE-2020-15213</t>
        </is>
      </c>
      <c r="C2621" t="inlineStr">
        <is>
          <t>AI/ML Vulnerability: tensorflow (PyPI): Denial of service in tensorflow-lite | Denial of service in tensorflow-lite</t>
        </is>
      </c>
      <c r="D2621" t="n">
        <v>5</v>
      </c>
      <c r="E2621" t="inlineStr">
        <is>
          <t>LOW</t>
        </is>
      </c>
      <c r="F2621" t="n">
        <v>4</v>
      </c>
      <c r="G2621" t="n">
        <v>4</v>
      </c>
      <c r="H2621" t="inlineStr">
        <is>
          <t>MEDIUM</t>
        </is>
      </c>
      <c r="I2621" t="n">
        <v>21</v>
      </c>
      <c r="J2621" t="inlineStr">
        <is>
          <t>NO</t>
        </is>
      </c>
      <c r="K2621" t="inlineStr">
        <is>
          <t>2026-02-04</t>
        </is>
      </c>
      <c r="L2621" t="inlineStr">
        <is>
          <t>UPDATE_PACKAGE</t>
        </is>
      </c>
      <c r="M2621" t="inlineStr">
        <is>
          <t>AI/ML Framework — see Huntr advisory</t>
        </is>
      </c>
      <c r="N2621" t="inlineStr">
        <is>
          <t>P3</t>
        </is>
      </c>
      <c r="O2621" t="inlineStr">
        <is>
          <t>Huntr AI/ML security disclosure</t>
        </is>
      </c>
      <c r="P2621" t="n">
        <v>0</v>
      </c>
      <c r="Q2621" t="n">
        <v>0</v>
      </c>
      <c r="R2621" t="inlineStr">
        <is>
          <t>T1195:Supply Chain Compromise</t>
        </is>
      </c>
      <c r="S2621" t="n">
        <v>2</v>
      </c>
      <c r="T2621" t="inlineStr">
        <is>
          <t>MEDIUM (52%)</t>
        </is>
      </c>
      <c r="U2621" t="inlineStr">
        <is>
          <t>YES</t>
        </is>
      </c>
      <c r="V2621" t="inlineStr">
        <is>
          <t>PATCH_AVAILABLE</t>
        </is>
      </c>
      <c r="W2621" t="inlineStr">
        <is>
          <t>https://osv.dev/vulnerability/GHSA-hjmq-236j-8m87</t>
        </is>
      </c>
      <c r="X2621" t="inlineStr">
        <is>
          <t>NONE</t>
        </is>
      </c>
      <c r="Y2621" t="n">
        <v>0</v>
      </c>
      <c r="Z2621" t="inlineStr"/>
      <c r="AA2621" t="inlineStr">
        <is>
          <t>https://osv.dev/vulnerability/GHSA-hjmq-236j-8m87</t>
        </is>
      </c>
    </row>
    <row r="2622">
      <c r="A2622" t="inlineStr">
        <is>
          <t>HUNTR_AI_CVE</t>
        </is>
      </c>
      <c r="B2622" t="inlineStr">
        <is>
          <t>CVE-2021-29545</t>
        </is>
      </c>
      <c r="C2622" t="inlineStr">
        <is>
          <t>AI/ML Vulnerability: tensorflow (PyPI): Heap buffer overflow in `SparseTensorToCSRSparseMatrix` | Heap buffer overflow in `SparseTensorToCSRSparseMatrix`</t>
        </is>
      </c>
      <c r="D2622" t="n">
        <v>5</v>
      </c>
      <c r="E2622" t="inlineStr">
        <is>
          <t>LOW</t>
        </is>
      </c>
      <c r="F2622" t="n">
        <v>4</v>
      </c>
      <c r="G2622" t="n">
        <v>4</v>
      </c>
      <c r="H2622" t="inlineStr">
        <is>
          <t>MEDIUM</t>
        </is>
      </c>
      <c r="I2622" t="n">
        <v>21</v>
      </c>
      <c r="J2622" t="inlineStr">
        <is>
          <t>NO</t>
        </is>
      </c>
      <c r="K2622" t="inlineStr">
        <is>
          <t>2026-02-04</t>
        </is>
      </c>
      <c r="L2622" t="inlineStr">
        <is>
          <t>UPDATE_PACKAGE</t>
        </is>
      </c>
      <c r="M2622" t="inlineStr">
        <is>
          <t>AI/ML Framework — see Huntr advisory</t>
        </is>
      </c>
      <c r="N2622" t="inlineStr">
        <is>
          <t>P3</t>
        </is>
      </c>
      <c r="O2622" t="inlineStr">
        <is>
          <t>Huntr AI/ML security disclosure</t>
        </is>
      </c>
      <c r="P2622" t="n">
        <v>0</v>
      </c>
      <c r="Q2622" t="n">
        <v>0</v>
      </c>
      <c r="R2622" t="inlineStr">
        <is>
          <t>T1195:Supply Chain Compromise</t>
        </is>
      </c>
      <c r="S2622" t="n">
        <v>2</v>
      </c>
      <c r="T2622" t="inlineStr">
        <is>
          <t>MEDIUM (52%)</t>
        </is>
      </c>
      <c r="U2622" t="inlineStr">
        <is>
          <t>YES</t>
        </is>
      </c>
      <c r="V2622" t="inlineStr">
        <is>
          <t>PATCH_AVAILABLE</t>
        </is>
      </c>
      <c r="W2622" t="inlineStr">
        <is>
          <t>https://osv.dev/vulnerability/GHSA-hmg3-c7xj-6qwm</t>
        </is>
      </c>
      <c r="X2622" t="inlineStr">
        <is>
          <t>NONE</t>
        </is>
      </c>
      <c r="Y2622" t="n">
        <v>0</v>
      </c>
      <c r="Z2622" t="inlineStr"/>
      <c r="AA2622" t="inlineStr">
        <is>
          <t>https://osv.dev/vulnerability/GHSA-hmg3-c7xj-6qwm</t>
        </is>
      </c>
    </row>
    <row r="2623">
      <c r="A2623" t="inlineStr">
        <is>
          <t>HUNTR_AI_CVE</t>
        </is>
      </c>
      <c r="B2623" t="inlineStr">
        <is>
          <t>CVE-2021-37636</t>
        </is>
      </c>
      <c r="C2623" t="inlineStr">
        <is>
          <t>AI/ML Vulnerability: tensorflow (PyPI): Floating point exception in `SparseDenseCwiseDiv` | Floating point exception in `SparseDenseCwiseDiv`</t>
        </is>
      </c>
      <c r="D2623" t="n">
        <v>5</v>
      </c>
      <c r="E2623" t="inlineStr">
        <is>
          <t>LOW</t>
        </is>
      </c>
      <c r="F2623" t="n">
        <v>4</v>
      </c>
      <c r="G2623" t="n">
        <v>4</v>
      </c>
      <c r="H2623" t="inlineStr">
        <is>
          <t>MEDIUM</t>
        </is>
      </c>
      <c r="I2623" t="n">
        <v>21</v>
      </c>
      <c r="J2623" t="inlineStr">
        <is>
          <t>NO</t>
        </is>
      </c>
      <c r="K2623" t="inlineStr">
        <is>
          <t>2026-02-04</t>
        </is>
      </c>
      <c r="L2623" t="inlineStr">
        <is>
          <t>UPDATE_PACKAGE</t>
        </is>
      </c>
      <c r="M2623" t="inlineStr">
        <is>
          <t>AI/ML Framework — see Huntr advisory</t>
        </is>
      </c>
      <c r="N2623" t="inlineStr">
        <is>
          <t>P3</t>
        </is>
      </c>
      <c r="O2623" t="inlineStr">
        <is>
          <t>Huntr AI/ML security disclosure</t>
        </is>
      </c>
      <c r="P2623" t="n">
        <v>0</v>
      </c>
      <c r="Q2623" t="n">
        <v>0</v>
      </c>
      <c r="R2623" t="inlineStr">
        <is>
          <t>T1195:Supply Chain Compromise</t>
        </is>
      </c>
      <c r="S2623" t="n">
        <v>2</v>
      </c>
      <c r="T2623" t="inlineStr">
        <is>
          <t>MEDIUM (52%)</t>
        </is>
      </c>
      <c r="U2623" t="inlineStr">
        <is>
          <t>YES</t>
        </is>
      </c>
      <c r="V2623" t="inlineStr">
        <is>
          <t>PATCH_AVAILABLE</t>
        </is>
      </c>
      <c r="W2623" t="inlineStr">
        <is>
          <t>https://osv.dev/vulnerability/GHSA-hp4c-x6r7-6555</t>
        </is>
      </c>
      <c r="X2623" t="inlineStr">
        <is>
          <t>NONE</t>
        </is>
      </c>
      <c r="Y2623" t="n">
        <v>0</v>
      </c>
      <c r="Z2623" t="inlineStr"/>
      <c r="AA2623" t="inlineStr">
        <is>
          <t>https://osv.dev/vulnerability/GHSA-hp4c-x6r7-6555</t>
        </is>
      </c>
    </row>
    <row r="2624">
      <c r="A2624" t="inlineStr">
        <is>
          <t>HUNTR_AI_CVE</t>
        </is>
      </c>
      <c r="B2624" t="inlineStr">
        <is>
          <t>CVE-2021-37651</t>
        </is>
      </c>
      <c r="C2624" t="inlineStr">
        <is>
          <t>AI/ML Vulnerability: tensorflow (PyPI): Heap buffer overflow in `FractionalAvgPoolGrad` | Heap buffer overflow in `FractionalAvgPoolGrad`</t>
        </is>
      </c>
      <c r="D2624" t="n">
        <v>5</v>
      </c>
      <c r="E2624" t="inlineStr">
        <is>
          <t>LOW</t>
        </is>
      </c>
      <c r="F2624" t="n">
        <v>4</v>
      </c>
      <c r="G2624" t="n">
        <v>4</v>
      </c>
      <c r="H2624" t="inlineStr">
        <is>
          <t>MEDIUM</t>
        </is>
      </c>
      <c r="I2624" t="n">
        <v>21</v>
      </c>
      <c r="J2624" t="inlineStr">
        <is>
          <t>NO</t>
        </is>
      </c>
      <c r="K2624" t="inlineStr">
        <is>
          <t>2026-02-04</t>
        </is>
      </c>
      <c r="L2624" t="inlineStr">
        <is>
          <t>UPDATE_PACKAGE</t>
        </is>
      </c>
      <c r="M2624" t="inlineStr">
        <is>
          <t>AI/ML Framework — see Huntr advisory</t>
        </is>
      </c>
      <c r="N2624" t="inlineStr">
        <is>
          <t>P3</t>
        </is>
      </c>
      <c r="O2624" t="inlineStr">
        <is>
          <t>Huntr AI/ML security disclosure</t>
        </is>
      </c>
      <c r="P2624" t="n">
        <v>0</v>
      </c>
      <c r="Q2624" t="n">
        <v>0</v>
      </c>
      <c r="R2624" t="inlineStr">
        <is>
          <t>T1195:Supply Chain Compromise</t>
        </is>
      </c>
      <c r="S2624" t="n">
        <v>2</v>
      </c>
      <c r="T2624" t="inlineStr">
        <is>
          <t>MEDIUM (52%)</t>
        </is>
      </c>
      <c r="U2624" t="inlineStr">
        <is>
          <t>YES</t>
        </is>
      </c>
      <c r="V2624" t="inlineStr">
        <is>
          <t>PATCH_AVAILABLE</t>
        </is>
      </c>
      <c r="W2624" t="inlineStr">
        <is>
          <t>https://osv.dev/vulnerability/GHSA-hpv4-7p9c-mvfr</t>
        </is>
      </c>
      <c r="X2624" t="inlineStr">
        <is>
          <t>NONE</t>
        </is>
      </c>
      <c r="Y2624" t="n">
        <v>0</v>
      </c>
      <c r="Z2624" t="inlineStr"/>
      <c r="AA2624" t="inlineStr">
        <is>
          <t>https://osv.dev/vulnerability/GHSA-hpv4-7p9c-mvfr</t>
        </is>
      </c>
    </row>
    <row r="2625">
      <c r="A2625" t="inlineStr">
        <is>
          <t>HUNTR_AI_CVE</t>
        </is>
      </c>
      <c r="B2625" t="inlineStr">
        <is>
          <t>CVE-2022-41898</t>
        </is>
      </c>
      <c r="C2625" t="inlineStr">
        <is>
          <t>AI/ML Vulnerability: tensorflow (PyPI): `CHECK` fail via inputs in `SparseFillEmptyRowsGrad` | `CHECK` fail via inputs in `SparseFillEmptyRowsGrad`</t>
        </is>
      </c>
      <c r="D2625" t="n">
        <v>5</v>
      </c>
      <c r="E2625" t="inlineStr">
        <is>
          <t>LOW</t>
        </is>
      </c>
      <c r="F2625" t="n">
        <v>4</v>
      </c>
      <c r="G2625" t="n">
        <v>4</v>
      </c>
      <c r="H2625" t="inlineStr">
        <is>
          <t>MEDIUM</t>
        </is>
      </c>
      <c r="I2625" t="n">
        <v>21</v>
      </c>
      <c r="J2625" t="inlineStr">
        <is>
          <t>NO</t>
        </is>
      </c>
      <c r="K2625" t="inlineStr">
        <is>
          <t>2023-12-06</t>
        </is>
      </c>
      <c r="L2625" t="inlineStr">
        <is>
          <t>UPDATE_PACKAGE</t>
        </is>
      </c>
      <c r="M2625" t="inlineStr">
        <is>
          <t>AI/ML Framework — see Huntr advisory</t>
        </is>
      </c>
      <c r="N2625" t="inlineStr">
        <is>
          <t>P3</t>
        </is>
      </c>
      <c r="O2625" t="inlineStr">
        <is>
          <t>Huntr AI/ML security disclosure</t>
        </is>
      </c>
      <c r="P2625" t="n">
        <v>0</v>
      </c>
      <c r="Q2625" t="n">
        <v>0</v>
      </c>
      <c r="R2625" t="inlineStr">
        <is>
          <t>T1195:Supply Chain Compromise</t>
        </is>
      </c>
      <c r="S2625" t="n">
        <v>2</v>
      </c>
      <c r="T2625" t="inlineStr">
        <is>
          <t>MEDIUM (52%)</t>
        </is>
      </c>
      <c r="U2625" t="inlineStr">
        <is>
          <t>YES</t>
        </is>
      </c>
      <c r="V2625" t="inlineStr">
        <is>
          <t>PATCH_AVAILABLE</t>
        </is>
      </c>
      <c r="W2625" t="inlineStr">
        <is>
          <t>https://osv.dev/vulnerability/GHSA-hq7g-wwwp-q46h</t>
        </is>
      </c>
      <c r="X2625" t="inlineStr">
        <is>
          <t>NONE</t>
        </is>
      </c>
      <c r="Y2625" t="n">
        <v>0</v>
      </c>
      <c r="Z2625" t="inlineStr"/>
      <c r="AA2625" t="inlineStr">
        <is>
          <t>https://osv.dev/vulnerability/GHSA-hq7g-wwwp-q46h</t>
        </is>
      </c>
    </row>
    <row r="2626">
      <c r="A2626" t="inlineStr">
        <is>
          <t>HUNTR_AI_CVE</t>
        </is>
      </c>
      <c r="B2626" t="inlineStr">
        <is>
          <t>CVE-2021-29521</t>
        </is>
      </c>
      <c r="C2626" t="inlineStr">
        <is>
          <t>AI/ML Vulnerability: tensorflow (PyPI): Segfault in SparseCountSparseOutput | Segfault in SparseCountSparseOutput</t>
        </is>
      </c>
      <c r="D2626" t="n">
        <v>5</v>
      </c>
      <c r="E2626" t="inlineStr">
        <is>
          <t>LOW</t>
        </is>
      </c>
      <c r="F2626" t="n">
        <v>4</v>
      </c>
      <c r="G2626" t="n">
        <v>4</v>
      </c>
      <c r="H2626" t="inlineStr">
        <is>
          <t>MEDIUM</t>
        </is>
      </c>
      <c r="I2626" t="n">
        <v>21</v>
      </c>
      <c r="J2626" t="inlineStr">
        <is>
          <t>NO</t>
        </is>
      </c>
      <c r="K2626" t="inlineStr">
        <is>
          <t>2026-02-04</t>
        </is>
      </c>
      <c r="L2626" t="inlineStr">
        <is>
          <t>UPDATE_PACKAGE</t>
        </is>
      </c>
      <c r="M2626" t="inlineStr">
        <is>
          <t>AI/ML Framework — see Huntr advisory</t>
        </is>
      </c>
      <c r="N2626" t="inlineStr">
        <is>
          <t>P3</t>
        </is>
      </c>
      <c r="O2626" t="inlineStr">
        <is>
          <t>Huntr AI/ML security disclosure</t>
        </is>
      </c>
      <c r="P2626" t="n">
        <v>0</v>
      </c>
      <c r="Q2626" t="n">
        <v>0</v>
      </c>
      <c r="R2626" t="inlineStr">
        <is>
          <t>T1195:Supply Chain Compromise</t>
        </is>
      </c>
      <c r="S2626" t="n">
        <v>2</v>
      </c>
      <c r="T2626" t="inlineStr">
        <is>
          <t>MEDIUM (52%)</t>
        </is>
      </c>
      <c r="U2626" t="inlineStr">
        <is>
          <t>YES</t>
        </is>
      </c>
      <c r="V2626" t="inlineStr">
        <is>
          <t>PATCH_AVAILABLE</t>
        </is>
      </c>
      <c r="W2626" t="inlineStr">
        <is>
          <t>https://osv.dev/vulnerability/GHSA-hr84-fqvp-48mm</t>
        </is>
      </c>
      <c r="X2626" t="inlineStr">
        <is>
          <t>NONE</t>
        </is>
      </c>
      <c r="Y2626" t="n">
        <v>0</v>
      </c>
      <c r="Z2626" t="inlineStr"/>
      <c r="AA2626" t="inlineStr">
        <is>
          <t>https://osv.dev/vulnerability/GHSA-hr84-fqvp-48mm</t>
        </is>
      </c>
    </row>
    <row r="2627">
      <c r="A2627" t="inlineStr">
        <is>
          <t>HUNTR_AI_CVE</t>
        </is>
      </c>
      <c r="B2627" t="inlineStr">
        <is>
          <t>CVE-2022-29197</t>
        </is>
      </c>
      <c r="C2627" t="inlineStr">
        <is>
          <t>AI/ML Vulnerability: tensorflow (PyPI): Missing validation causes denial of service via `UnsortedSegmentJoin` | Missing validation causes denial of service via `UnsortedSegmentJoin`</t>
        </is>
      </c>
      <c r="D2627" t="n">
        <v>5</v>
      </c>
      <c r="E2627" t="inlineStr">
        <is>
          <t>LOW</t>
        </is>
      </c>
      <c r="F2627" t="n">
        <v>4</v>
      </c>
      <c r="G2627" t="n">
        <v>4</v>
      </c>
      <c r="H2627" t="inlineStr">
        <is>
          <t>MEDIUM</t>
        </is>
      </c>
      <c r="I2627" t="n">
        <v>21</v>
      </c>
      <c r="J2627" t="inlineStr">
        <is>
          <t>NO</t>
        </is>
      </c>
      <c r="K2627" t="inlineStr">
        <is>
          <t>2023-12-06</t>
        </is>
      </c>
      <c r="L2627" t="inlineStr">
        <is>
          <t>UPDATE_PACKAGE</t>
        </is>
      </c>
      <c r="M2627" t="inlineStr">
        <is>
          <t>AI/ML Framework — see Huntr advisory</t>
        </is>
      </c>
      <c r="N2627" t="inlineStr">
        <is>
          <t>P3</t>
        </is>
      </c>
      <c r="O2627" t="inlineStr">
        <is>
          <t>Huntr AI/ML security disclosure</t>
        </is>
      </c>
      <c r="P2627" t="n">
        <v>0</v>
      </c>
      <c r="Q2627" t="n">
        <v>0</v>
      </c>
      <c r="R2627" t="inlineStr">
        <is>
          <t>T1195:Supply Chain Compromise</t>
        </is>
      </c>
      <c r="S2627" t="n">
        <v>2</v>
      </c>
      <c r="T2627" t="inlineStr">
        <is>
          <t>MEDIUM (52%)</t>
        </is>
      </c>
      <c r="U2627" t="inlineStr">
        <is>
          <t>YES</t>
        </is>
      </c>
      <c r="V2627" t="inlineStr">
        <is>
          <t>PATCH_AVAILABLE</t>
        </is>
      </c>
      <c r="W2627" t="inlineStr">
        <is>
          <t>https://osv.dev/vulnerability/GHSA-hrg5-737c-2p56</t>
        </is>
      </c>
      <c r="X2627" t="inlineStr">
        <is>
          <t>NONE</t>
        </is>
      </c>
      <c r="Y2627" t="n">
        <v>0</v>
      </c>
      <c r="Z2627" t="inlineStr"/>
      <c r="AA2627" t="inlineStr">
        <is>
          <t>https://osv.dev/vulnerability/GHSA-hrg5-737c-2p56</t>
        </is>
      </c>
    </row>
    <row r="2628">
      <c r="A2628" t="inlineStr">
        <is>
          <t>HUNTR_AI_CVE</t>
        </is>
      </c>
      <c r="B2628" t="inlineStr">
        <is>
          <t>CVE-2021-37638</t>
        </is>
      </c>
      <c r="C2628" t="inlineStr">
        <is>
          <t>AI/ML Vulnerability: tensorflow (PyPI): Null pointer dereference in `RaggedTensorToTensor` | Null pointer dereference in `RaggedTensorToTensor`</t>
        </is>
      </c>
      <c r="D2628" t="n">
        <v>5</v>
      </c>
      <c r="E2628" t="inlineStr">
        <is>
          <t>LOW</t>
        </is>
      </c>
      <c r="F2628" t="n">
        <v>4</v>
      </c>
      <c r="G2628" t="n">
        <v>4</v>
      </c>
      <c r="H2628" t="inlineStr">
        <is>
          <t>MEDIUM</t>
        </is>
      </c>
      <c r="I2628" t="n">
        <v>21</v>
      </c>
      <c r="J2628" t="inlineStr">
        <is>
          <t>NO</t>
        </is>
      </c>
      <c r="K2628" t="inlineStr">
        <is>
          <t>2026-02-04</t>
        </is>
      </c>
      <c r="L2628" t="inlineStr">
        <is>
          <t>UPDATE_PACKAGE</t>
        </is>
      </c>
      <c r="M2628" t="inlineStr">
        <is>
          <t>AI/ML Framework — see Huntr advisory</t>
        </is>
      </c>
      <c r="N2628" t="inlineStr">
        <is>
          <t>P3</t>
        </is>
      </c>
      <c r="O2628" t="inlineStr">
        <is>
          <t>Huntr AI/ML security disclosure</t>
        </is>
      </c>
      <c r="P2628" t="n">
        <v>0</v>
      </c>
      <c r="Q2628" t="n">
        <v>0</v>
      </c>
      <c r="R2628" t="inlineStr">
        <is>
          <t>T1195:Supply Chain Compromise</t>
        </is>
      </c>
      <c r="S2628" t="n">
        <v>2</v>
      </c>
      <c r="T2628" t="inlineStr">
        <is>
          <t>MEDIUM (52%)</t>
        </is>
      </c>
      <c r="U2628" t="inlineStr">
        <is>
          <t>YES</t>
        </is>
      </c>
      <c r="V2628" t="inlineStr">
        <is>
          <t>PATCH_AVAILABLE</t>
        </is>
      </c>
      <c r="W2628" t="inlineStr">
        <is>
          <t>https://osv.dev/vulnerability/GHSA-hwr7-8gxx-fj5p</t>
        </is>
      </c>
      <c r="X2628" t="inlineStr">
        <is>
          <t>NONE</t>
        </is>
      </c>
      <c r="Y2628" t="n">
        <v>0</v>
      </c>
      <c r="Z2628" t="inlineStr"/>
      <c r="AA2628" t="inlineStr">
        <is>
          <t>https://osv.dev/vulnerability/GHSA-hwr7-8gxx-fj5p</t>
        </is>
      </c>
    </row>
    <row r="2629">
      <c r="A2629" t="inlineStr">
        <is>
          <t>HUNTR_AI_CVE</t>
        </is>
      </c>
      <c r="B2629" t="inlineStr">
        <is>
          <t>CVE-2020-15212</t>
        </is>
      </c>
      <c r="C2629" t="inlineStr">
        <is>
          <t>AI/ML Vulnerability: tensorflow (PyPI): Out of bounds access in tensorflow-lite | Out of bounds access in tensorflow-lite</t>
        </is>
      </c>
      <c r="D2629" t="n">
        <v>5</v>
      </c>
      <c r="E2629" t="inlineStr">
        <is>
          <t>LOW</t>
        </is>
      </c>
      <c r="F2629" t="n">
        <v>4</v>
      </c>
      <c r="G2629" t="n">
        <v>4</v>
      </c>
      <c r="H2629" t="inlineStr">
        <is>
          <t>MEDIUM</t>
        </is>
      </c>
      <c r="I2629" t="n">
        <v>21</v>
      </c>
      <c r="J2629" t="inlineStr">
        <is>
          <t>NO</t>
        </is>
      </c>
      <c r="K2629" t="inlineStr">
        <is>
          <t>2026-02-04</t>
        </is>
      </c>
      <c r="L2629" t="inlineStr">
        <is>
          <t>UPDATE_PACKAGE</t>
        </is>
      </c>
      <c r="M2629" t="inlineStr">
        <is>
          <t>AI/ML Framework — see Huntr advisory</t>
        </is>
      </c>
      <c r="N2629" t="inlineStr">
        <is>
          <t>P3</t>
        </is>
      </c>
      <c r="O2629" t="inlineStr">
        <is>
          <t>Huntr AI/ML security disclosure</t>
        </is>
      </c>
      <c r="P2629" t="n">
        <v>0</v>
      </c>
      <c r="Q2629" t="n">
        <v>0</v>
      </c>
      <c r="R2629" t="inlineStr">
        <is>
          <t>T1195:Supply Chain Compromise</t>
        </is>
      </c>
      <c r="S2629" t="n">
        <v>2</v>
      </c>
      <c r="T2629" t="inlineStr">
        <is>
          <t>MEDIUM (52%)</t>
        </is>
      </c>
      <c r="U2629" t="inlineStr">
        <is>
          <t>YES</t>
        </is>
      </c>
      <c r="V2629" t="inlineStr">
        <is>
          <t>PATCH_AVAILABLE</t>
        </is>
      </c>
      <c r="W2629" t="inlineStr">
        <is>
          <t>https://osv.dev/vulnerability/GHSA-hx2x-85gr-wrpq</t>
        </is>
      </c>
      <c r="X2629" t="inlineStr">
        <is>
          <t>NONE</t>
        </is>
      </c>
      <c r="Y2629" t="n">
        <v>0</v>
      </c>
      <c r="Z2629" t="inlineStr"/>
      <c r="AA2629" t="inlineStr">
        <is>
          <t>https://osv.dev/vulnerability/GHSA-hx2x-85gr-wrpq</t>
        </is>
      </c>
    </row>
    <row r="2630">
      <c r="A2630" t="inlineStr">
        <is>
          <t>HUNTR_AI_CVE</t>
        </is>
      </c>
      <c r="B2630" t="inlineStr">
        <is>
          <t>CVE-2022-29204</t>
        </is>
      </c>
      <c r="C2630" t="inlineStr">
        <is>
          <t>AI/ML Vulnerability: tensorflow (PyPI): Missing validation causes denial of service via `Conv3DBackpropFilterV2` | Missing validation causes denial of service via `Conv3DBackpropFilterV2`</t>
        </is>
      </c>
      <c r="D2630" t="n">
        <v>5</v>
      </c>
      <c r="E2630" t="inlineStr">
        <is>
          <t>LOW</t>
        </is>
      </c>
      <c r="F2630" t="n">
        <v>4</v>
      </c>
      <c r="G2630" t="n">
        <v>4</v>
      </c>
      <c r="H2630" t="inlineStr">
        <is>
          <t>MEDIUM</t>
        </is>
      </c>
      <c r="I2630" t="n">
        <v>21</v>
      </c>
      <c r="J2630" t="inlineStr">
        <is>
          <t>NO</t>
        </is>
      </c>
      <c r="K2630" t="inlineStr">
        <is>
          <t>2023-12-06</t>
        </is>
      </c>
      <c r="L2630" t="inlineStr">
        <is>
          <t>UPDATE_PACKAGE</t>
        </is>
      </c>
      <c r="M2630" t="inlineStr">
        <is>
          <t>AI/ML Framework — see Huntr advisory</t>
        </is>
      </c>
      <c r="N2630" t="inlineStr">
        <is>
          <t>P3</t>
        </is>
      </c>
      <c r="O2630" t="inlineStr">
        <is>
          <t>Huntr AI/ML security disclosure</t>
        </is>
      </c>
      <c r="P2630" t="n">
        <v>0</v>
      </c>
      <c r="Q2630" t="n">
        <v>0</v>
      </c>
      <c r="R2630" t="inlineStr">
        <is>
          <t>T1195:Supply Chain Compromise</t>
        </is>
      </c>
      <c r="S2630" t="n">
        <v>2</v>
      </c>
      <c r="T2630" t="inlineStr">
        <is>
          <t>MEDIUM (52%)</t>
        </is>
      </c>
      <c r="U2630" t="inlineStr">
        <is>
          <t>YES</t>
        </is>
      </c>
      <c r="V2630" t="inlineStr">
        <is>
          <t>PATCH_AVAILABLE</t>
        </is>
      </c>
      <c r="W2630" t="inlineStr">
        <is>
          <t>https://osv.dev/vulnerability/GHSA-hx9q-2mx4-m4pg</t>
        </is>
      </c>
      <c r="X2630" t="inlineStr">
        <is>
          <t>NONE</t>
        </is>
      </c>
      <c r="Y2630" t="n">
        <v>0</v>
      </c>
      <c r="Z2630" t="inlineStr"/>
      <c r="AA2630" t="inlineStr">
        <is>
          <t>https://osv.dev/vulnerability/GHSA-hx9q-2mx4-m4pg</t>
        </is>
      </c>
    </row>
    <row r="2631">
      <c r="A2631" t="inlineStr">
        <is>
          <t>HUNTR_AI_CVE</t>
        </is>
      </c>
      <c r="B2631" t="inlineStr">
        <is>
          <t>CVE-2022-23571</t>
        </is>
      </c>
      <c r="C2631" t="inlineStr">
        <is>
          <t>AI/ML Vulnerability: tensorflow (PyPI): Reachable Assertion in Tensorflow | Reachable Assertion in Tensorflow</t>
        </is>
      </c>
      <c r="D2631" t="n">
        <v>5</v>
      </c>
      <c r="E2631" t="inlineStr">
        <is>
          <t>LOW</t>
        </is>
      </c>
      <c r="F2631" t="n">
        <v>4</v>
      </c>
      <c r="G2631" t="n">
        <v>4</v>
      </c>
      <c r="H2631" t="inlineStr">
        <is>
          <t>MEDIUM</t>
        </is>
      </c>
      <c r="I2631" t="n">
        <v>21</v>
      </c>
      <c r="J2631" t="inlineStr">
        <is>
          <t>NO</t>
        </is>
      </c>
      <c r="K2631" t="inlineStr">
        <is>
          <t>2024-11-13</t>
        </is>
      </c>
      <c r="L2631" t="inlineStr">
        <is>
          <t>UPDATE_PACKAGE</t>
        </is>
      </c>
      <c r="M2631" t="inlineStr">
        <is>
          <t>AI/ML Framework — see Huntr advisory</t>
        </is>
      </c>
      <c r="N2631" t="inlineStr">
        <is>
          <t>P3</t>
        </is>
      </c>
      <c r="O2631" t="inlineStr">
        <is>
          <t>Huntr AI/ML security disclosure</t>
        </is>
      </c>
      <c r="P2631" t="n">
        <v>0</v>
      </c>
      <c r="Q2631" t="n">
        <v>0</v>
      </c>
      <c r="R2631" t="inlineStr">
        <is>
          <t>T1195:Supply Chain Compromise</t>
        </is>
      </c>
      <c r="S2631" t="n">
        <v>2</v>
      </c>
      <c r="T2631" t="inlineStr">
        <is>
          <t>MEDIUM (52%)</t>
        </is>
      </c>
      <c r="U2631" t="inlineStr">
        <is>
          <t>YES</t>
        </is>
      </c>
      <c r="V2631" t="inlineStr">
        <is>
          <t>PATCH_AVAILABLE</t>
        </is>
      </c>
      <c r="W2631" t="inlineStr">
        <is>
          <t>https://osv.dev/vulnerability/GHSA-j3mj-fhpq-qqjj</t>
        </is>
      </c>
      <c r="X2631" t="inlineStr">
        <is>
          <t>NONE</t>
        </is>
      </c>
      <c r="Y2631" t="n">
        <v>0</v>
      </c>
      <c r="Z2631" t="inlineStr"/>
      <c r="AA2631" t="inlineStr">
        <is>
          <t>https://osv.dev/vulnerability/GHSA-j3mj-fhpq-qqjj</t>
        </is>
      </c>
    </row>
    <row r="2632">
      <c r="A2632" t="inlineStr">
        <is>
          <t>HUNTR_AI_CVE</t>
        </is>
      </c>
      <c r="B2632" t="inlineStr">
        <is>
          <t>CVE-2022-35989</t>
        </is>
      </c>
      <c r="C2632" t="inlineStr">
        <is>
          <t>AI/ML Vulnerability: tensorflow (PyPI):  TensorFlow vulnerable to `CHECK` fail in `MaxPool` |  TensorFlow vulnerable to `CHECK` fail in `MaxPool`</t>
        </is>
      </c>
      <c r="D2632" t="n">
        <v>5</v>
      </c>
      <c r="E2632" t="inlineStr">
        <is>
          <t>LOW</t>
        </is>
      </c>
      <c r="F2632" t="n">
        <v>4</v>
      </c>
      <c r="G2632" t="n">
        <v>4</v>
      </c>
      <c r="H2632" t="inlineStr">
        <is>
          <t>MEDIUM</t>
        </is>
      </c>
      <c r="I2632" t="n">
        <v>21</v>
      </c>
      <c r="J2632" t="inlineStr">
        <is>
          <t>NO</t>
        </is>
      </c>
      <c r="K2632" t="inlineStr">
        <is>
          <t>2023-12-06</t>
        </is>
      </c>
      <c r="L2632" t="inlineStr">
        <is>
          <t>UPDATE_PACKAGE</t>
        </is>
      </c>
      <c r="M2632" t="inlineStr">
        <is>
          <t>AI/ML Framework — see Huntr advisory</t>
        </is>
      </c>
      <c r="N2632" t="inlineStr">
        <is>
          <t>P3</t>
        </is>
      </c>
      <c r="O2632" t="inlineStr">
        <is>
          <t>Huntr AI/ML security disclosure</t>
        </is>
      </c>
      <c r="P2632" t="n">
        <v>0</v>
      </c>
      <c r="Q2632" t="n">
        <v>0</v>
      </c>
      <c r="R2632" t="inlineStr">
        <is>
          <t>T1195:Supply Chain Compromise</t>
        </is>
      </c>
      <c r="S2632" t="n">
        <v>2</v>
      </c>
      <c r="T2632" t="inlineStr">
        <is>
          <t>MEDIUM (52%)</t>
        </is>
      </c>
      <c r="U2632" t="inlineStr">
        <is>
          <t>YES</t>
        </is>
      </c>
      <c r="V2632" t="inlineStr">
        <is>
          <t>PATCH_AVAILABLE</t>
        </is>
      </c>
      <c r="W2632" t="inlineStr">
        <is>
          <t>https://osv.dev/vulnerability/GHSA-j43h-pgmg-5hjq</t>
        </is>
      </c>
      <c r="X2632" t="inlineStr">
        <is>
          <t>NONE</t>
        </is>
      </c>
      <c r="Y2632" t="n">
        <v>0</v>
      </c>
      <c r="Z2632" t="inlineStr"/>
      <c r="AA2632" t="inlineStr">
        <is>
          <t>https://osv.dev/vulnerability/GHSA-j43h-pgmg-5hjq</t>
        </is>
      </c>
    </row>
    <row r="2633">
      <c r="A2633" t="inlineStr">
        <is>
          <t>HUNTR_AI_CVE</t>
        </is>
      </c>
      <c r="B2633" t="inlineStr">
        <is>
          <t>CVE-2021-29532</t>
        </is>
      </c>
      <c r="C2633" t="inlineStr">
        <is>
          <t>AI/ML Vulnerability: tensorflow (PyPI): Heap out of bounds read in `RaggedCross` | Heap out of bounds read in `RaggedCross`</t>
        </is>
      </c>
      <c r="D2633" t="n">
        <v>5</v>
      </c>
      <c r="E2633" t="inlineStr">
        <is>
          <t>LOW</t>
        </is>
      </c>
      <c r="F2633" t="n">
        <v>4</v>
      </c>
      <c r="G2633" t="n">
        <v>4</v>
      </c>
      <c r="H2633" t="inlineStr">
        <is>
          <t>MEDIUM</t>
        </is>
      </c>
      <c r="I2633" t="n">
        <v>21</v>
      </c>
      <c r="J2633" t="inlineStr">
        <is>
          <t>NO</t>
        </is>
      </c>
      <c r="K2633" t="inlineStr">
        <is>
          <t>2026-02-04</t>
        </is>
      </c>
      <c r="L2633" t="inlineStr">
        <is>
          <t>UPDATE_PACKAGE</t>
        </is>
      </c>
      <c r="M2633" t="inlineStr">
        <is>
          <t>AI/ML Framework — see Huntr advisory</t>
        </is>
      </c>
      <c r="N2633" t="inlineStr">
        <is>
          <t>P3</t>
        </is>
      </c>
      <c r="O2633" t="inlineStr">
        <is>
          <t>Huntr AI/ML security disclosure</t>
        </is>
      </c>
      <c r="P2633" t="n">
        <v>0</v>
      </c>
      <c r="Q2633" t="n">
        <v>0</v>
      </c>
      <c r="R2633" t="inlineStr">
        <is>
          <t>T1195:Supply Chain Compromise</t>
        </is>
      </c>
      <c r="S2633" t="n">
        <v>2</v>
      </c>
      <c r="T2633" t="inlineStr">
        <is>
          <t>MEDIUM (52%)</t>
        </is>
      </c>
      <c r="U2633" t="inlineStr">
        <is>
          <t>YES</t>
        </is>
      </c>
      <c r="V2633" t="inlineStr">
        <is>
          <t>PATCH_AVAILABLE</t>
        </is>
      </c>
      <c r="W2633" t="inlineStr">
        <is>
          <t>https://osv.dev/vulnerability/GHSA-j47f-4232-hvv8</t>
        </is>
      </c>
      <c r="X2633" t="inlineStr">
        <is>
          <t>NONE</t>
        </is>
      </c>
      <c r="Y2633" t="n">
        <v>0</v>
      </c>
      <c r="Z2633" t="inlineStr"/>
      <c r="AA2633" t="inlineStr">
        <is>
          <t>https://osv.dev/vulnerability/GHSA-j47f-4232-hvv8</t>
        </is>
      </c>
    </row>
    <row r="2634">
      <c r="A2634" t="inlineStr">
        <is>
          <t>HUNTR_AI_CVE</t>
        </is>
      </c>
      <c r="B2634" t="inlineStr">
        <is>
          <t>CVE-2023-25671</t>
        </is>
      </c>
      <c r="C2634" t="inlineStr">
        <is>
          <t xml:space="preserve">AI/ML Vulnerability: tensorflow (PyPI): TensorFlow has segmentation fault in tfg-translate  | TensorFlow has segmentation fault in tfg-translate </t>
        </is>
      </c>
      <c r="D2634" t="n">
        <v>5</v>
      </c>
      <c r="E2634" t="inlineStr">
        <is>
          <t>LOW</t>
        </is>
      </c>
      <c r="F2634" t="n">
        <v>4</v>
      </c>
      <c r="G2634" t="n">
        <v>4</v>
      </c>
      <c r="H2634" t="inlineStr">
        <is>
          <t>MEDIUM</t>
        </is>
      </c>
      <c r="I2634" t="n">
        <v>21</v>
      </c>
      <c r="J2634" t="inlineStr">
        <is>
          <t>NO</t>
        </is>
      </c>
      <c r="K2634" t="inlineStr">
        <is>
          <t>2023-12-06</t>
        </is>
      </c>
      <c r="L2634" t="inlineStr">
        <is>
          <t>UPDATE_PACKAGE</t>
        </is>
      </c>
      <c r="M2634" t="inlineStr">
        <is>
          <t>AI/ML Framework — see Huntr advisory</t>
        </is>
      </c>
      <c r="N2634" t="inlineStr">
        <is>
          <t>P3</t>
        </is>
      </c>
      <c r="O2634" t="inlineStr">
        <is>
          <t>Huntr AI/ML security disclosure</t>
        </is>
      </c>
      <c r="P2634" t="n">
        <v>0</v>
      </c>
      <c r="Q2634" t="n">
        <v>0</v>
      </c>
      <c r="R2634" t="inlineStr">
        <is>
          <t>T1195:Supply Chain Compromise</t>
        </is>
      </c>
      <c r="S2634" t="n">
        <v>2</v>
      </c>
      <c r="T2634" t="inlineStr">
        <is>
          <t>MEDIUM (52%)</t>
        </is>
      </c>
      <c r="U2634" t="inlineStr">
        <is>
          <t>YES</t>
        </is>
      </c>
      <c r="V2634" t="inlineStr">
        <is>
          <t>PATCH_AVAILABLE</t>
        </is>
      </c>
      <c r="W2634" t="inlineStr">
        <is>
          <t>https://osv.dev/vulnerability/GHSA-j5w9-hmfh-4cr6</t>
        </is>
      </c>
      <c r="X2634" t="inlineStr">
        <is>
          <t>NONE</t>
        </is>
      </c>
      <c r="Y2634" t="n">
        <v>0</v>
      </c>
      <c r="Z2634" t="inlineStr"/>
      <c r="AA2634" t="inlineStr">
        <is>
          <t>https://osv.dev/vulnerability/GHSA-j5w9-hmfh-4cr6</t>
        </is>
      </c>
    </row>
    <row r="2635">
      <c r="A2635" t="inlineStr">
        <is>
          <t>HUNTR_AI_CVE</t>
        </is>
      </c>
      <c r="B2635" t="inlineStr">
        <is>
          <t>CVE-2021-29587</t>
        </is>
      </c>
      <c r="C2635" t="inlineStr">
        <is>
          <t>AI/ML Vulnerability: tensorflow (PyPI): Division by zero in TFLite's implementation of `SpaceToDepth` | Division by zero in TFLite's implementation of `SpaceToDepth`</t>
        </is>
      </c>
      <c r="D2635" t="n">
        <v>5</v>
      </c>
      <c r="E2635" t="inlineStr">
        <is>
          <t>LOW</t>
        </is>
      </c>
      <c r="F2635" t="n">
        <v>4</v>
      </c>
      <c r="G2635" t="n">
        <v>4</v>
      </c>
      <c r="H2635" t="inlineStr">
        <is>
          <t>MEDIUM</t>
        </is>
      </c>
      <c r="I2635" t="n">
        <v>21</v>
      </c>
      <c r="J2635" t="inlineStr">
        <is>
          <t>NO</t>
        </is>
      </c>
      <c r="K2635" t="inlineStr">
        <is>
          <t>2026-02-04</t>
        </is>
      </c>
      <c r="L2635" t="inlineStr">
        <is>
          <t>UPDATE_PACKAGE</t>
        </is>
      </c>
      <c r="M2635" t="inlineStr">
        <is>
          <t>AI/ML Framework — see Huntr advisory</t>
        </is>
      </c>
      <c r="N2635" t="inlineStr">
        <is>
          <t>P3</t>
        </is>
      </c>
      <c r="O2635" t="inlineStr">
        <is>
          <t>Huntr AI/ML security disclosure</t>
        </is>
      </c>
      <c r="P2635" t="n">
        <v>0</v>
      </c>
      <c r="Q2635" t="n">
        <v>0</v>
      </c>
      <c r="R2635" t="inlineStr">
        <is>
          <t>T1195:Supply Chain Compromise</t>
        </is>
      </c>
      <c r="S2635" t="n">
        <v>2</v>
      </c>
      <c r="T2635" t="inlineStr">
        <is>
          <t>MEDIUM (52%)</t>
        </is>
      </c>
      <c r="U2635" t="inlineStr">
        <is>
          <t>YES</t>
        </is>
      </c>
      <c r="V2635" t="inlineStr">
        <is>
          <t>PATCH_AVAILABLE</t>
        </is>
      </c>
      <c r="W2635" t="inlineStr">
        <is>
          <t>https://osv.dev/vulnerability/GHSA-j7rm-8ww4-xx2g</t>
        </is>
      </c>
      <c r="X2635" t="inlineStr">
        <is>
          <t>NONE</t>
        </is>
      </c>
      <c r="Y2635" t="n">
        <v>0</v>
      </c>
      <c r="Z2635" t="inlineStr"/>
      <c r="AA2635" t="inlineStr">
        <is>
          <t>https://osv.dev/vulnerability/GHSA-j7rm-8ww4-xx2g</t>
        </is>
      </c>
    </row>
    <row r="2636">
      <c r="A2636" t="inlineStr">
        <is>
          <t>HUNTR_AI_CVE</t>
        </is>
      </c>
      <c r="B2636" t="inlineStr">
        <is>
          <t>CVE-2021-41201</t>
        </is>
      </c>
      <c r="C2636" t="inlineStr">
        <is>
          <t>AI/ML Vulnerability: tensorflow (PyPI): Unitialized access in `EinsumHelper::ParseEquation` | Unitialized access in `EinsumHelper::ParseEquation`</t>
        </is>
      </c>
      <c r="D2636" t="n">
        <v>5</v>
      </c>
      <c r="E2636" t="inlineStr">
        <is>
          <t>LOW</t>
        </is>
      </c>
      <c r="F2636" t="n">
        <v>4</v>
      </c>
      <c r="G2636" t="n">
        <v>4</v>
      </c>
      <c r="H2636" t="inlineStr">
        <is>
          <t>MEDIUM</t>
        </is>
      </c>
      <c r="I2636" t="n">
        <v>21</v>
      </c>
      <c r="J2636" t="inlineStr">
        <is>
          <t>NO</t>
        </is>
      </c>
      <c r="K2636" t="inlineStr">
        <is>
          <t>2026-02-04</t>
        </is>
      </c>
      <c r="L2636" t="inlineStr">
        <is>
          <t>UPDATE_PACKAGE</t>
        </is>
      </c>
      <c r="M2636" t="inlineStr">
        <is>
          <t>AI/ML Framework — see Huntr advisory</t>
        </is>
      </c>
      <c r="N2636" t="inlineStr">
        <is>
          <t>P3</t>
        </is>
      </c>
      <c r="O2636" t="inlineStr">
        <is>
          <t>Huntr AI/ML security disclosure</t>
        </is>
      </c>
      <c r="P2636" t="n">
        <v>0</v>
      </c>
      <c r="Q2636" t="n">
        <v>0</v>
      </c>
      <c r="R2636" t="inlineStr">
        <is>
          <t>T1195:Supply Chain Compromise</t>
        </is>
      </c>
      <c r="S2636" t="n">
        <v>2</v>
      </c>
      <c r="T2636" t="inlineStr">
        <is>
          <t>MEDIUM (52%)</t>
        </is>
      </c>
      <c r="U2636" t="inlineStr">
        <is>
          <t>YES</t>
        </is>
      </c>
      <c r="V2636" t="inlineStr">
        <is>
          <t>PATCH_AVAILABLE</t>
        </is>
      </c>
      <c r="W2636" t="inlineStr">
        <is>
          <t>https://osv.dev/vulnerability/GHSA-j86v-p27c-73fm</t>
        </is>
      </c>
      <c r="X2636" t="inlineStr">
        <is>
          <t>NONE</t>
        </is>
      </c>
      <c r="Y2636" t="n">
        <v>0</v>
      </c>
      <c r="Z2636" t="inlineStr"/>
      <c r="AA2636" t="inlineStr">
        <is>
          <t>https://osv.dev/vulnerability/GHSA-j86v-p27c-73fm</t>
        </is>
      </c>
    </row>
    <row r="2637">
      <c r="A2637" t="inlineStr">
        <is>
          <t>HUNTR_AI_CVE</t>
        </is>
      </c>
      <c r="B2637" t="inlineStr">
        <is>
          <t>CVE-2021-41227</t>
        </is>
      </c>
      <c r="C2637" t="inlineStr">
        <is>
          <t>AI/ML Vulnerability: tensorflow (PyPI): Arbitrary memory read in `ImmutableConst` | Arbitrary memory read in `ImmutableConst`</t>
        </is>
      </c>
      <c r="D2637" t="n">
        <v>5</v>
      </c>
      <c r="E2637" t="inlineStr">
        <is>
          <t>LOW</t>
        </is>
      </c>
      <c r="F2637" t="n">
        <v>4</v>
      </c>
      <c r="G2637" t="n">
        <v>4</v>
      </c>
      <c r="H2637" t="inlineStr">
        <is>
          <t>MEDIUM</t>
        </is>
      </c>
      <c r="I2637" t="n">
        <v>21</v>
      </c>
      <c r="J2637" t="inlineStr">
        <is>
          <t>NO</t>
        </is>
      </c>
      <c r="K2637" t="inlineStr">
        <is>
          <t>2026-02-04</t>
        </is>
      </c>
      <c r="L2637" t="inlineStr">
        <is>
          <t>UPDATE_PACKAGE</t>
        </is>
      </c>
      <c r="M2637" t="inlineStr">
        <is>
          <t>AI/ML Framework — see Huntr advisory</t>
        </is>
      </c>
      <c r="N2637" t="inlineStr">
        <is>
          <t>P3</t>
        </is>
      </c>
      <c r="O2637" t="inlineStr">
        <is>
          <t>Huntr AI/ML security disclosure</t>
        </is>
      </c>
      <c r="P2637" t="n">
        <v>0</v>
      </c>
      <c r="Q2637" t="n">
        <v>0</v>
      </c>
      <c r="R2637" t="inlineStr">
        <is>
          <t>T1195:Supply Chain Compromise</t>
        </is>
      </c>
      <c r="S2637" t="n">
        <v>2</v>
      </c>
      <c r="T2637" t="inlineStr">
        <is>
          <t>MEDIUM (52%)</t>
        </is>
      </c>
      <c r="U2637" t="inlineStr">
        <is>
          <t>YES</t>
        </is>
      </c>
      <c r="V2637" t="inlineStr">
        <is>
          <t>PATCH_AVAILABLE</t>
        </is>
      </c>
      <c r="W2637" t="inlineStr">
        <is>
          <t>https://osv.dev/vulnerability/GHSA-j8c8-67vp-6mx7</t>
        </is>
      </c>
      <c r="X2637" t="inlineStr">
        <is>
          <t>NONE</t>
        </is>
      </c>
      <c r="Y2637" t="n">
        <v>0</v>
      </c>
      <c r="Z2637" t="inlineStr"/>
      <c r="AA2637" t="inlineStr">
        <is>
          <t>https://osv.dev/vulnerability/GHSA-j8c8-67vp-6mx7</t>
        </is>
      </c>
    </row>
    <row r="2638">
      <c r="A2638" t="inlineStr">
        <is>
          <t>HUNTR_AI_CVE</t>
        </is>
      </c>
      <c r="B2638" t="inlineStr">
        <is>
          <t>CVE-2021-29538</t>
        </is>
      </c>
      <c r="C2638" t="inlineStr">
        <is>
          <t>AI/ML Vulnerability: tensorflow (PyPI): Division by zero in `Conv2DBackpropFilter` | Division by zero in `Conv2DBackpropFilter`</t>
        </is>
      </c>
      <c r="D2638" t="n">
        <v>5</v>
      </c>
      <c r="E2638" t="inlineStr">
        <is>
          <t>LOW</t>
        </is>
      </c>
      <c r="F2638" t="n">
        <v>4</v>
      </c>
      <c r="G2638" t="n">
        <v>4</v>
      </c>
      <c r="H2638" t="inlineStr">
        <is>
          <t>MEDIUM</t>
        </is>
      </c>
      <c r="I2638" t="n">
        <v>21</v>
      </c>
      <c r="J2638" t="inlineStr">
        <is>
          <t>NO</t>
        </is>
      </c>
      <c r="K2638" t="inlineStr">
        <is>
          <t>2026-02-04</t>
        </is>
      </c>
      <c r="L2638" t="inlineStr">
        <is>
          <t>UPDATE_PACKAGE</t>
        </is>
      </c>
      <c r="M2638" t="inlineStr">
        <is>
          <t>AI/ML Framework — see Huntr advisory</t>
        </is>
      </c>
      <c r="N2638" t="inlineStr">
        <is>
          <t>P3</t>
        </is>
      </c>
      <c r="O2638" t="inlineStr">
        <is>
          <t>Huntr AI/ML security disclosure</t>
        </is>
      </c>
      <c r="P2638" t="n">
        <v>0</v>
      </c>
      <c r="Q2638" t="n">
        <v>0</v>
      </c>
      <c r="R2638" t="inlineStr">
        <is>
          <t>T1195:Supply Chain Compromise</t>
        </is>
      </c>
      <c r="S2638" t="n">
        <v>2</v>
      </c>
      <c r="T2638" t="inlineStr">
        <is>
          <t>MEDIUM (52%)</t>
        </is>
      </c>
      <c r="U2638" t="inlineStr">
        <is>
          <t>YES</t>
        </is>
      </c>
      <c r="V2638" t="inlineStr">
        <is>
          <t>PATCH_AVAILABLE</t>
        </is>
      </c>
      <c r="W2638" t="inlineStr">
        <is>
          <t>https://osv.dev/vulnerability/GHSA-j8qc-5fqr-52fp</t>
        </is>
      </c>
      <c r="X2638" t="inlineStr">
        <is>
          <t>NONE</t>
        </is>
      </c>
      <c r="Y2638" t="n">
        <v>0</v>
      </c>
      <c r="Z2638" t="inlineStr"/>
      <c r="AA2638" t="inlineStr">
        <is>
          <t>https://osv.dev/vulnerability/GHSA-j8qc-5fqr-52fp</t>
        </is>
      </c>
    </row>
    <row r="2639">
      <c r="A2639" t="inlineStr">
        <is>
          <t>HUNTR_AI_CVE</t>
        </is>
      </c>
      <c r="B2639" t="inlineStr">
        <is>
          <t>CVE-2021-29600</t>
        </is>
      </c>
      <c r="C2639" t="inlineStr">
        <is>
          <t>AI/ML Vulnerability: tensorflow (PyPI): Division by zero in TFLite's implementation of `OneHot` | Division by zero in TFLite's implementation of `OneHot`</t>
        </is>
      </c>
      <c r="D2639" t="n">
        <v>5</v>
      </c>
      <c r="E2639" t="inlineStr">
        <is>
          <t>LOW</t>
        </is>
      </c>
      <c r="F2639" t="n">
        <v>4</v>
      </c>
      <c r="G2639" t="n">
        <v>4</v>
      </c>
      <c r="H2639" t="inlineStr">
        <is>
          <t>MEDIUM</t>
        </is>
      </c>
      <c r="I2639" t="n">
        <v>21</v>
      </c>
      <c r="J2639" t="inlineStr">
        <is>
          <t>NO</t>
        </is>
      </c>
      <c r="K2639" t="inlineStr">
        <is>
          <t>2026-02-04</t>
        </is>
      </c>
      <c r="L2639" t="inlineStr">
        <is>
          <t>UPDATE_PACKAGE</t>
        </is>
      </c>
      <c r="M2639" t="inlineStr">
        <is>
          <t>AI/ML Framework — see Huntr advisory</t>
        </is>
      </c>
      <c r="N2639" t="inlineStr">
        <is>
          <t>P3</t>
        </is>
      </c>
      <c r="O2639" t="inlineStr">
        <is>
          <t>Huntr AI/ML security disclosure</t>
        </is>
      </c>
      <c r="P2639" t="n">
        <v>0</v>
      </c>
      <c r="Q2639" t="n">
        <v>0</v>
      </c>
      <c r="R2639" t="inlineStr">
        <is>
          <t>T1195:Supply Chain Compromise</t>
        </is>
      </c>
      <c r="S2639" t="n">
        <v>2</v>
      </c>
      <c r="T2639" t="inlineStr">
        <is>
          <t>MEDIUM (52%)</t>
        </is>
      </c>
      <c r="U2639" t="inlineStr">
        <is>
          <t>YES</t>
        </is>
      </c>
      <c r="V2639" t="inlineStr">
        <is>
          <t>PATCH_AVAILABLE</t>
        </is>
      </c>
      <c r="W2639" t="inlineStr">
        <is>
          <t>https://osv.dev/vulnerability/GHSA-j8qh-3xrq-c825</t>
        </is>
      </c>
      <c r="X2639" t="inlineStr">
        <is>
          <t>NONE</t>
        </is>
      </c>
      <c r="Y2639" t="n">
        <v>0</v>
      </c>
      <c r="Z2639" t="inlineStr"/>
      <c r="AA2639" t="inlineStr">
        <is>
          <t>https://osv.dev/vulnerability/GHSA-j8qh-3xrq-c825</t>
        </is>
      </c>
    </row>
    <row r="2640">
      <c r="A2640" t="inlineStr">
        <is>
          <t>HUNTR_AI_CVE</t>
        </is>
      </c>
      <c r="B2640" t="inlineStr">
        <is>
          <t>CVE-2020-15198</t>
        </is>
      </c>
      <c r="C2640" t="inlineStr">
        <is>
          <t>AI/ML Vulnerability: tensorflow (PyPI): Heap buffer overflow in Tensorflow | Heap buffer overflow in Tensorflow</t>
        </is>
      </c>
      <c r="D2640" t="n">
        <v>5</v>
      </c>
      <c r="E2640" t="inlineStr">
        <is>
          <t>LOW</t>
        </is>
      </c>
      <c r="F2640" t="n">
        <v>4</v>
      </c>
      <c r="G2640" t="n">
        <v>4</v>
      </c>
      <c r="H2640" t="inlineStr">
        <is>
          <t>MEDIUM</t>
        </is>
      </c>
      <c r="I2640" t="n">
        <v>21</v>
      </c>
      <c r="J2640" t="inlineStr">
        <is>
          <t>NO</t>
        </is>
      </c>
      <c r="K2640" t="inlineStr">
        <is>
          <t>2026-02-04</t>
        </is>
      </c>
      <c r="L2640" t="inlineStr">
        <is>
          <t>UPDATE_PACKAGE</t>
        </is>
      </c>
      <c r="M2640" t="inlineStr">
        <is>
          <t>AI/ML Framework — see Huntr advisory</t>
        </is>
      </c>
      <c r="N2640" t="inlineStr">
        <is>
          <t>P3</t>
        </is>
      </c>
      <c r="O2640" t="inlineStr">
        <is>
          <t>Huntr AI/ML security disclosure</t>
        </is>
      </c>
      <c r="P2640" t="n">
        <v>0</v>
      </c>
      <c r="Q2640" t="n">
        <v>0</v>
      </c>
      <c r="R2640" t="inlineStr">
        <is>
          <t>T1195:Supply Chain Compromise</t>
        </is>
      </c>
      <c r="S2640" t="n">
        <v>2</v>
      </c>
      <c r="T2640" t="inlineStr">
        <is>
          <t>MEDIUM (52%)</t>
        </is>
      </c>
      <c r="U2640" t="inlineStr">
        <is>
          <t>YES</t>
        </is>
      </c>
      <c r="V2640" t="inlineStr">
        <is>
          <t>PATCH_AVAILABLE</t>
        </is>
      </c>
      <c r="W2640" t="inlineStr">
        <is>
          <t>https://osv.dev/vulnerability/GHSA-jc87-6vpp-7ff3</t>
        </is>
      </c>
      <c r="X2640" t="inlineStr">
        <is>
          <t>NONE</t>
        </is>
      </c>
      <c r="Y2640" t="n">
        <v>0</v>
      </c>
      <c r="Z2640" t="inlineStr"/>
      <c r="AA2640" t="inlineStr">
        <is>
          <t>https://osv.dev/vulnerability/GHSA-jc87-6vpp-7ff3</t>
        </is>
      </c>
    </row>
    <row r="2641">
      <c r="A2641" t="inlineStr">
        <is>
          <t>HUNTR_AI_CVE</t>
        </is>
      </c>
      <c r="B2641" t="inlineStr">
        <is>
          <t>CVE-2021-29605</t>
        </is>
      </c>
      <c r="C2641" t="inlineStr">
        <is>
          <t>AI/ML Vulnerability: tensorflow (PyPI): Integer overflow in TFLite memory allocation | Integer overflow in TFLite memory allocation</t>
        </is>
      </c>
      <c r="D2641" t="n">
        <v>5</v>
      </c>
      <c r="E2641" t="inlineStr">
        <is>
          <t>LOW</t>
        </is>
      </c>
      <c r="F2641" t="n">
        <v>4</v>
      </c>
      <c r="G2641" t="n">
        <v>4</v>
      </c>
      <c r="H2641" t="inlineStr">
        <is>
          <t>MEDIUM</t>
        </is>
      </c>
      <c r="I2641" t="n">
        <v>21</v>
      </c>
      <c r="J2641" t="inlineStr">
        <is>
          <t>NO</t>
        </is>
      </c>
      <c r="K2641" t="inlineStr">
        <is>
          <t>2026-02-04</t>
        </is>
      </c>
      <c r="L2641" t="inlineStr">
        <is>
          <t>UPDATE_PACKAGE</t>
        </is>
      </c>
      <c r="M2641" t="inlineStr">
        <is>
          <t>AI/ML Framework — see Huntr advisory</t>
        </is>
      </c>
      <c r="N2641" t="inlineStr">
        <is>
          <t>P3</t>
        </is>
      </c>
      <c r="O2641" t="inlineStr">
        <is>
          <t>Huntr AI/ML security disclosure</t>
        </is>
      </c>
      <c r="P2641" t="n">
        <v>0</v>
      </c>
      <c r="Q2641" t="n">
        <v>0</v>
      </c>
      <c r="R2641" t="inlineStr">
        <is>
          <t>T1195:Supply Chain Compromise</t>
        </is>
      </c>
      <c r="S2641" t="n">
        <v>2</v>
      </c>
      <c r="T2641" t="inlineStr">
        <is>
          <t>MEDIUM (52%)</t>
        </is>
      </c>
      <c r="U2641" t="inlineStr">
        <is>
          <t>YES</t>
        </is>
      </c>
      <c r="V2641" t="inlineStr">
        <is>
          <t>PATCH_AVAILABLE</t>
        </is>
      </c>
      <c r="W2641" t="inlineStr">
        <is>
          <t>https://osv.dev/vulnerability/GHSA-jf7h-7m85-w2v2</t>
        </is>
      </c>
      <c r="X2641" t="inlineStr">
        <is>
          <t>NONE</t>
        </is>
      </c>
      <c r="Y2641" t="n">
        <v>0</v>
      </c>
      <c r="Z2641" t="inlineStr"/>
      <c r="AA2641" t="inlineStr">
        <is>
          <t>https://osv.dev/vulnerability/GHSA-jf7h-7m85-w2v2</t>
        </is>
      </c>
    </row>
    <row r="2642">
      <c r="A2642" t="inlineStr">
        <is>
          <t>HUNTR_AI_CVE</t>
        </is>
      </c>
      <c r="B2642" t="inlineStr">
        <is>
          <t>CVE-2021-29529</t>
        </is>
      </c>
      <c r="C2642" t="inlineStr">
        <is>
          <t>AI/ML Vulnerability: tensorflow (PyPI): Heap buffer overflow caused by rounding | Heap buffer overflow caused by rounding</t>
        </is>
      </c>
      <c r="D2642" t="n">
        <v>5</v>
      </c>
      <c r="E2642" t="inlineStr">
        <is>
          <t>LOW</t>
        </is>
      </c>
      <c r="F2642" t="n">
        <v>4</v>
      </c>
      <c r="G2642" t="n">
        <v>4</v>
      </c>
      <c r="H2642" t="inlineStr">
        <is>
          <t>MEDIUM</t>
        </is>
      </c>
      <c r="I2642" t="n">
        <v>21</v>
      </c>
      <c r="J2642" t="inlineStr">
        <is>
          <t>NO</t>
        </is>
      </c>
      <c r="K2642" t="inlineStr">
        <is>
          <t>2026-02-04</t>
        </is>
      </c>
      <c r="L2642" t="inlineStr">
        <is>
          <t>UPDATE_PACKAGE</t>
        </is>
      </c>
      <c r="M2642" t="inlineStr">
        <is>
          <t>AI/ML Framework — see Huntr advisory</t>
        </is>
      </c>
      <c r="N2642" t="inlineStr">
        <is>
          <t>P3</t>
        </is>
      </c>
      <c r="O2642" t="inlineStr">
        <is>
          <t>Huntr AI/ML security disclosure</t>
        </is>
      </c>
      <c r="P2642" t="n">
        <v>0</v>
      </c>
      <c r="Q2642" t="n">
        <v>0</v>
      </c>
      <c r="R2642" t="inlineStr">
        <is>
          <t>T1195:Supply Chain Compromise</t>
        </is>
      </c>
      <c r="S2642" t="n">
        <v>2</v>
      </c>
      <c r="T2642" t="inlineStr">
        <is>
          <t>MEDIUM (52%)</t>
        </is>
      </c>
      <c r="U2642" t="inlineStr">
        <is>
          <t>YES</t>
        </is>
      </c>
      <c r="V2642" t="inlineStr">
        <is>
          <t>PATCH_AVAILABLE</t>
        </is>
      </c>
      <c r="W2642" t="inlineStr">
        <is>
          <t>https://osv.dev/vulnerability/GHSA-jfp7-4j67-8r3q</t>
        </is>
      </c>
      <c r="X2642" t="inlineStr">
        <is>
          <t>NONE</t>
        </is>
      </c>
      <c r="Y2642" t="n">
        <v>0</v>
      </c>
      <c r="Z2642" t="inlineStr"/>
      <c r="AA2642" t="inlineStr">
        <is>
          <t>https://osv.dev/vulnerability/GHSA-jfp7-4j67-8r3q</t>
        </is>
      </c>
    </row>
    <row r="2643">
      <c r="A2643" t="inlineStr">
        <is>
          <t>HUNTR_AI_CVE</t>
        </is>
      </c>
      <c r="B2643" t="inlineStr">
        <is>
          <t>CVE-2018-7576</t>
        </is>
      </c>
      <c r="C2643" t="inlineStr">
        <is>
          <t>AI/ML Vulnerability: tensorflow (PyPI): Null pointer dereference in TensorFlow leads to exploitation | Null pointer dereference in TensorFlow leads to exploitation</t>
        </is>
      </c>
      <c r="D2643" t="n">
        <v>5</v>
      </c>
      <c r="E2643" t="inlineStr">
        <is>
          <t>LOW</t>
        </is>
      </c>
      <c r="F2643" t="n">
        <v>4</v>
      </c>
      <c r="G2643" t="n">
        <v>4</v>
      </c>
      <c r="H2643" t="inlineStr">
        <is>
          <t>MEDIUM</t>
        </is>
      </c>
      <c r="I2643" t="n">
        <v>21</v>
      </c>
      <c r="J2643" t="inlineStr">
        <is>
          <t>NO</t>
        </is>
      </c>
      <c r="K2643" t="inlineStr">
        <is>
          <t>2024-10-28</t>
        </is>
      </c>
      <c r="L2643" t="inlineStr">
        <is>
          <t>UPDATE_PACKAGE</t>
        </is>
      </c>
      <c r="M2643" t="inlineStr">
        <is>
          <t>AI/ML Framework — see Huntr advisory</t>
        </is>
      </c>
      <c r="N2643" t="inlineStr">
        <is>
          <t>P3</t>
        </is>
      </c>
      <c r="O2643" t="inlineStr">
        <is>
          <t>Huntr AI/ML security disclosure</t>
        </is>
      </c>
      <c r="P2643" t="n">
        <v>0</v>
      </c>
      <c r="Q2643" t="n">
        <v>0</v>
      </c>
      <c r="R2643" t="inlineStr">
        <is>
          <t>T1195:Supply Chain Compromise</t>
        </is>
      </c>
      <c r="S2643" t="n">
        <v>2</v>
      </c>
      <c r="T2643" t="inlineStr">
        <is>
          <t>MEDIUM (52%)</t>
        </is>
      </c>
      <c r="U2643" t="inlineStr">
        <is>
          <t>YES</t>
        </is>
      </c>
      <c r="V2643" t="inlineStr">
        <is>
          <t>PATCH_AVAILABLE</t>
        </is>
      </c>
      <c r="W2643" t="inlineStr">
        <is>
          <t>https://osv.dev/vulnerability/GHSA-jfq2-rj7f-9gvf</t>
        </is>
      </c>
      <c r="X2643" t="inlineStr">
        <is>
          <t>NONE</t>
        </is>
      </c>
      <c r="Y2643" t="n">
        <v>0</v>
      </c>
      <c r="Z2643" t="inlineStr"/>
      <c r="AA2643" t="inlineStr">
        <is>
          <t>https://osv.dev/vulnerability/GHSA-jfq2-rj7f-9gvf</t>
        </is>
      </c>
    </row>
    <row r="2644">
      <c r="A2644" t="inlineStr">
        <is>
          <t>HUNTR_AI_CVE</t>
        </is>
      </c>
      <c r="B2644" t="inlineStr">
        <is>
          <t>CVE-2021-29552</t>
        </is>
      </c>
      <c r="C2644" t="inlineStr">
        <is>
          <t>AI/ML Vulnerability: tensorflow (PyPI): CHECK-failure in `UnsortedSegmentJoin` | CHECK-failure in `UnsortedSegmentJoin`</t>
        </is>
      </c>
      <c r="D2644" t="n">
        <v>5</v>
      </c>
      <c r="E2644" t="inlineStr">
        <is>
          <t>LOW</t>
        </is>
      </c>
      <c r="F2644" t="n">
        <v>4</v>
      </c>
      <c r="G2644" t="n">
        <v>4</v>
      </c>
      <c r="H2644" t="inlineStr">
        <is>
          <t>MEDIUM</t>
        </is>
      </c>
      <c r="I2644" t="n">
        <v>21</v>
      </c>
      <c r="J2644" t="inlineStr">
        <is>
          <t>NO</t>
        </is>
      </c>
      <c r="K2644" t="inlineStr">
        <is>
          <t>2026-02-04</t>
        </is>
      </c>
      <c r="L2644" t="inlineStr">
        <is>
          <t>UPDATE_PACKAGE</t>
        </is>
      </c>
      <c r="M2644" t="inlineStr">
        <is>
          <t>AI/ML Framework — see Huntr advisory</t>
        </is>
      </c>
      <c r="N2644" t="inlineStr">
        <is>
          <t>P3</t>
        </is>
      </c>
      <c r="O2644" t="inlineStr">
        <is>
          <t>Huntr AI/ML security disclosure</t>
        </is>
      </c>
      <c r="P2644" t="n">
        <v>0</v>
      </c>
      <c r="Q2644" t="n">
        <v>0</v>
      </c>
      <c r="R2644" t="inlineStr">
        <is>
          <t>T1195:Supply Chain Compromise</t>
        </is>
      </c>
      <c r="S2644" t="n">
        <v>2</v>
      </c>
      <c r="T2644" t="inlineStr">
        <is>
          <t>MEDIUM (52%)</t>
        </is>
      </c>
      <c r="U2644" t="inlineStr">
        <is>
          <t>YES</t>
        </is>
      </c>
      <c r="V2644" t="inlineStr">
        <is>
          <t>PATCH_AVAILABLE</t>
        </is>
      </c>
      <c r="W2644" t="inlineStr">
        <is>
          <t>https://osv.dev/vulnerability/GHSA-jhq9-wm9m-cf89</t>
        </is>
      </c>
      <c r="X2644" t="inlineStr">
        <is>
          <t>NONE</t>
        </is>
      </c>
      <c r="Y2644" t="n">
        <v>0</v>
      </c>
      <c r="Z2644" t="inlineStr"/>
      <c r="AA2644" t="inlineStr">
        <is>
          <t>https://osv.dev/vulnerability/GHSA-jhq9-wm9m-cf89</t>
        </is>
      </c>
    </row>
    <row r="2645">
      <c r="A2645" t="inlineStr">
        <is>
          <t>HUNTR_AI_CVE</t>
        </is>
      </c>
      <c r="B2645" t="inlineStr">
        <is>
          <t>CVE-2022-29203</t>
        </is>
      </c>
      <c r="C2645" t="inlineStr">
        <is>
          <t>AI/ML Vulnerability: tensorflow (PyPI): Integer overflow in `SpaceToBatchND` | Integer overflow in `SpaceToBatchND`</t>
        </is>
      </c>
      <c r="D2645" t="n">
        <v>5</v>
      </c>
      <c r="E2645" t="inlineStr">
        <is>
          <t>LOW</t>
        </is>
      </c>
      <c r="F2645" t="n">
        <v>4</v>
      </c>
      <c r="G2645" t="n">
        <v>4</v>
      </c>
      <c r="H2645" t="inlineStr">
        <is>
          <t>MEDIUM</t>
        </is>
      </c>
      <c r="I2645" t="n">
        <v>21</v>
      </c>
      <c r="J2645" t="inlineStr">
        <is>
          <t>NO</t>
        </is>
      </c>
      <c r="K2645" t="inlineStr">
        <is>
          <t>2023-12-06</t>
        </is>
      </c>
      <c r="L2645" t="inlineStr">
        <is>
          <t>UPDATE_PACKAGE</t>
        </is>
      </c>
      <c r="M2645" t="inlineStr">
        <is>
          <t>AI/ML Framework — see Huntr advisory</t>
        </is>
      </c>
      <c r="N2645" t="inlineStr">
        <is>
          <t>P3</t>
        </is>
      </c>
      <c r="O2645" t="inlineStr">
        <is>
          <t>Huntr AI/ML security disclosure</t>
        </is>
      </c>
      <c r="P2645" t="n">
        <v>0</v>
      </c>
      <c r="Q2645" t="n">
        <v>0</v>
      </c>
      <c r="R2645" t="inlineStr">
        <is>
          <t>T1195:Supply Chain Compromise</t>
        </is>
      </c>
      <c r="S2645" t="n">
        <v>2</v>
      </c>
      <c r="T2645" t="inlineStr">
        <is>
          <t>MEDIUM (52%)</t>
        </is>
      </c>
      <c r="U2645" t="inlineStr">
        <is>
          <t>YES</t>
        </is>
      </c>
      <c r="V2645" t="inlineStr">
        <is>
          <t>PATCH_AVAILABLE</t>
        </is>
      </c>
      <c r="W2645" t="inlineStr">
        <is>
          <t>https://osv.dev/vulnerability/GHSA-jjm6-4vf7-cjh4</t>
        </is>
      </c>
      <c r="X2645" t="inlineStr">
        <is>
          <t>NONE</t>
        </is>
      </c>
      <c r="Y2645" t="n">
        <v>0</v>
      </c>
      <c r="Z2645" t="inlineStr"/>
      <c r="AA2645" t="inlineStr">
        <is>
          <t>https://osv.dev/vulnerability/GHSA-jjm6-4vf7-cjh4</t>
        </is>
      </c>
    </row>
    <row r="2646">
      <c r="A2646" t="inlineStr">
        <is>
          <t>HUNTR_AI_CVE</t>
        </is>
      </c>
      <c r="B2646" t="inlineStr">
        <is>
          <t>CVE-2021-29592</t>
        </is>
      </c>
      <c r="C2646" t="inlineStr">
        <is>
          <t>AI/ML Vulnerability: tensorflow (PyPI): Null pointer dereference in TFLite's `Reshape` operator | Null pointer dereference in TFLite's `Reshape` operator</t>
        </is>
      </c>
      <c r="D2646" t="n">
        <v>5</v>
      </c>
      <c r="E2646" t="inlineStr">
        <is>
          <t>LOW</t>
        </is>
      </c>
      <c r="F2646" t="n">
        <v>4</v>
      </c>
      <c r="G2646" t="n">
        <v>4</v>
      </c>
      <c r="H2646" t="inlineStr">
        <is>
          <t>MEDIUM</t>
        </is>
      </c>
      <c r="I2646" t="n">
        <v>21</v>
      </c>
      <c r="J2646" t="inlineStr">
        <is>
          <t>NO</t>
        </is>
      </c>
      <c r="K2646" t="inlineStr">
        <is>
          <t>2026-02-04</t>
        </is>
      </c>
      <c r="L2646" t="inlineStr">
        <is>
          <t>UPDATE_PACKAGE</t>
        </is>
      </c>
      <c r="M2646" t="inlineStr">
        <is>
          <t>AI/ML Framework — see Huntr advisory</t>
        </is>
      </c>
      <c r="N2646" t="inlineStr">
        <is>
          <t>P3</t>
        </is>
      </c>
      <c r="O2646" t="inlineStr">
        <is>
          <t>Huntr AI/ML security disclosure</t>
        </is>
      </c>
      <c r="P2646" t="n">
        <v>0</v>
      </c>
      <c r="Q2646" t="n">
        <v>0</v>
      </c>
      <c r="R2646" t="inlineStr">
        <is>
          <t>T1195:Supply Chain Compromise</t>
        </is>
      </c>
      <c r="S2646" t="n">
        <v>2</v>
      </c>
      <c r="T2646" t="inlineStr">
        <is>
          <t>MEDIUM (52%)</t>
        </is>
      </c>
      <c r="U2646" t="inlineStr">
        <is>
          <t>YES</t>
        </is>
      </c>
      <c r="V2646" t="inlineStr">
        <is>
          <t>PATCH_AVAILABLE</t>
        </is>
      </c>
      <c r="W2646" t="inlineStr">
        <is>
          <t>https://osv.dev/vulnerability/GHSA-jjr8-m8g8-p6wv</t>
        </is>
      </c>
      <c r="X2646" t="inlineStr">
        <is>
          <t>NONE</t>
        </is>
      </c>
      <c r="Y2646" t="n">
        <v>0</v>
      </c>
      <c r="Z2646" t="inlineStr"/>
      <c r="AA2646" t="inlineStr">
        <is>
          <t>https://osv.dev/vulnerability/GHSA-jjr8-m8g8-p6wv</t>
        </is>
      </c>
    </row>
    <row r="2647">
      <c r="A2647" t="inlineStr">
        <is>
          <t>HUNTR_AI_CVE</t>
        </is>
      </c>
      <c r="B2647" t="inlineStr">
        <is>
          <t>CVE-2022-41884</t>
        </is>
      </c>
      <c r="C2647" t="inlineStr">
        <is>
          <t>AI/ML Vulnerability: tensorflow (PyPI): Seg fault in `ndarray_tensor_bridge` due to zero and large inputs | Seg fault in `ndarray_tensor_bridge` due to zero and large inputs</t>
        </is>
      </c>
      <c r="D2647" t="n">
        <v>5</v>
      </c>
      <c r="E2647" t="inlineStr">
        <is>
          <t>LOW</t>
        </is>
      </c>
      <c r="F2647" t="n">
        <v>4</v>
      </c>
      <c r="G2647" t="n">
        <v>4</v>
      </c>
      <c r="H2647" t="inlineStr">
        <is>
          <t>MEDIUM</t>
        </is>
      </c>
      <c r="I2647" t="n">
        <v>21</v>
      </c>
      <c r="J2647" t="inlineStr">
        <is>
          <t>NO</t>
        </is>
      </c>
      <c r="K2647" t="inlineStr">
        <is>
          <t>2023-12-06</t>
        </is>
      </c>
      <c r="L2647" t="inlineStr">
        <is>
          <t>UPDATE_PACKAGE</t>
        </is>
      </c>
      <c r="M2647" t="inlineStr">
        <is>
          <t>AI/ML Framework — see Huntr advisory</t>
        </is>
      </c>
      <c r="N2647" t="inlineStr">
        <is>
          <t>P3</t>
        </is>
      </c>
      <c r="O2647" t="inlineStr">
        <is>
          <t>Huntr AI/ML security disclosure</t>
        </is>
      </c>
      <c r="P2647" t="n">
        <v>0</v>
      </c>
      <c r="Q2647" t="n">
        <v>0</v>
      </c>
      <c r="R2647" t="inlineStr">
        <is>
          <t>T1195:Supply Chain Compromise</t>
        </is>
      </c>
      <c r="S2647" t="n">
        <v>2</v>
      </c>
      <c r="T2647" t="inlineStr">
        <is>
          <t>MEDIUM (52%)</t>
        </is>
      </c>
      <c r="U2647" t="inlineStr">
        <is>
          <t>YES</t>
        </is>
      </c>
      <c r="V2647" t="inlineStr">
        <is>
          <t>PATCH_AVAILABLE</t>
        </is>
      </c>
      <c r="W2647" t="inlineStr">
        <is>
          <t>https://osv.dev/vulnerability/GHSA-jq6x-99hj-q636</t>
        </is>
      </c>
      <c r="X2647" t="inlineStr">
        <is>
          <t>NONE</t>
        </is>
      </c>
      <c r="Y2647" t="n">
        <v>0</v>
      </c>
      <c r="Z2647" t="inlineStr"/>
      <c r="AA2647" t="inlineStr">
        <is>
          <t>https://osv.dev/vulnerability/GHSA-jq6x-99hj-q636</t>
        </is>
      </c>
    </row>
    <row r="2648">
      <c r="A2648" t="inlineStr">
        <is>
          <t>HUNTR_AI_CVE</t>
        </is>
      </c>
      <c r="B2648" t="inlineStr">
        <is>
          <t>CVE-2022-36001</t>
        </is>
      </c>
      <c r="C2648" t="inlineStr">
        <is>
          <t>AI/ML Vulnerability: tensorflow (PyPI): TensorFlow vulnerable to `CHECK` fail in `DrawBoundingBoxes` | TensorFlow vulnerable to `CHECK` fail in `DrawBoundingBoxes`</t>
        </is>
      </c>
      <c r="D2648" t="n">
        <v>5</v>
      </c>
      <c r="E2648" t="inlineStr">
        <is>
          <t>LOW</t>
        </is>
      </c>
      <c r="F2648" t="n">
        <v>4</v>
      </c>
      <c r="G2648" t="n">
        <v>4</v>
      </c>
      <c r="H2648" t="inlineStr">
        <is>
          <t>MEDIUM</t>
        </is>
      </c>
      <c r="I2648" t="n">
        <v>21</v>
      </c>
      <c r="J2648" t="inlineStr">
        <is>
          <t>NO</t>
        </is>
      </c>
      <c r="K2648" t="inlineStr">
        <is>
          <t>2023-12-06</t>
        </is>
      </c>
      <c r="L2648" t="inlineStr">
        <is>
          <t>UPDATE_PACKAGE</t>
        </is>
      </c>
      <c r="M2648" t="inlineStr">
        <is>
          <t>AI/ML Framework — see Huntr advisory</t>
        </is>
      </c>
      <c r="N2648" t="inlineStr">
        <is>
          <t>P3</t>
        </is>
      </c>
      <c r="O2648" t="inlineStr">
        <is>
          <t>Huntr AI/ML security disclosure</t>
        </is>
      </c>
      <c r="P2648" t="n">
        <v>0</v>
      </c>
      <c r="Q2648" t="n">
        <v>0</v>
      </c>
      <c r="R2648" t="inlineStr">
        <is>
          <t>T1195:Supply Chain Compromise</t>
        </is>
      </c>
      <c r="S2648" t="n">
        <v>2</v>
      </c>
      <c r="T2648" t="inlineStr">
        <is>
          <t>MEDIUM (52%)</t>
        </is>
      </c>
      <c r="U2648" t="inlineStr">
        <is>
          <t>YES</t>
        </is>
      </c>
      <c r="V2648" t="inlineStr">
        <is>
          <t>PATCH_AVAILABLE</t>
        </is>
      </c>
      <c r="W2648" t="inlineStr">
        <is>
          <t>https://osv.dev/vulnerability/GHSA-jqm7-m5q7-3hm5</t>
        </is>
      </c>
      <c r="X2648" t="inlineStr">
        <is>
          <t>NONE</t>
        </is>
      </c>
      <c r="Y2648" t="n">
        <v>0</v>
      </c>
      <c r="Z2648" t="inlineStr"/>
      <c r="AA2648" t="inlineStr">
        <is>
          <t>https://osv.dev/vulnerability/GHSA-jqm7-m5q7-3hm5</t>
        </is>
      </c>
    </row>
    <row r="2649">
      <c r="A2649" t="inlineStr">
        <is>
          <t>HUNTR_AI_CVE</t>
        </is>
      </c>
      <c r="B2649" t="inlineStr">
        <is>
          <t>CVE-2022-36012</t>
        </is>
      </c>
      <c r="C2649" t="inlineStr">
        <is>
          <t>AI/ML Vulnerability: tensorflow (PyPI): TensorFlow vulnerable to assertion fail on MLIR empty edge names | TensorFlow vulnerable to assertion fail on MLIR empty edge names</t>
        </is>
      </c>
      <c r="D2649" t="n">
        <v>5</v>
      </c>
      <c r="E2649" t="inlineStr">
        <is>
          <t>LOW</t>
        </is>
      </c>
      <c r="F2649" t="n">
        <v>4</v>
      </c>
      <c r="G2649" t="n">
        <v>4</v>
      </c>
      <c r="H2649" t="inlineStr">
        <is>
          <t>MEDIUM</t>
        </is>
      </c>
      <c r="I2649" t="n">
        <v>21</v>
      </c>
      <c r="J2649" t="inlineStr">
        <is>
          <t>NO</t>
        </is>
      </c>
      <c r="K2649" t="inlineStr">
        <is>
          <t>2023-12-06</t>
        </is>
      </c>
      <c r="L2649" t="inlineStr">
        <is>
          <t>UPDATE_PACKAGE</t>
        </is>
      </c>
      <c r="M2649" t="inlineStr">
        <is>
          <t>AI/ML Framework — see Huntr advisory</t>
        </is>
      </c>
      <c r="N2649" t="inlineStr">
        <is>
          <t>P3</t>
        </is>
      </c>
      <c r="O2649" t="inlineStr">
        <is>
          <t>Huntr AI/ML security disclosure</t>
        </is>
      </c>
      <c r="P2649" t="n">
        <v>0</v>
      </c>
      <c r="Q2649" t="n">
        <v>0</v>
      </c>
      <c r="R2649" t="inlineStr">
        <is>
          <t>T1195:Supply Chain Compromise</t>
        </is>
      </c>
      <c r="S2649" t="n">
        <v>2</v>
      </c>
      <c r="T2649" t="inlineStr">
        <is>
          <t>MEDIUM (52%)</t>
        </is>
      </c>
      <c r="U2649" t="inlineStr">
        <is>
          <t>YES</t>
        </is>
      </c>
      <c r="V2649" t="inlineStr">
        <is>
          <t>PATCH_AVAILABLE</t>
        </is>
      </c>
      <c r="W2649" t="inlineStr">
        <is>
          <t>https://osv.dev/vulnerability/GHSA-jvhc-5hhr-w3v5</t>
        </is>
      </c>
      <c r="X2649" t="inlineStr">
        <is>
          <t>NONE</t>
        </is>
      </c>
      <c r="Y2649" t="n">
        <v>0</v>
      </c>
      <c r="Z2649" t="inlineStr"/>
      <c r="AA2649" t="inlineStr">
        <is>
          <t>https://osv.dev/vulnerability/GHSA-jvhc-5hhr-w3v5</t>
        </is>
      </c>
    </row>
    <row r="2650">
      <c r="A2650" t="inlineStr">
        <is>
          <t>HUNTR_AI_CVE</t>
        </is>
      </c>
      <c r="B2650" t="inlineStr">
        <is>
          <t>CVE-2021-37687</t>
        </is>
      </c>
      <c r="C2650" t="inlineStr">
        <is>
          <t>AI/ML Vulnerability: tensorflow (PyPI): Heap OOB in TFLite's `Gather*` implementations | Heap OOB in TFLite's `Gather*` implementations</t>
        </is>
      </c>
      <c r="D2650" t="n">
        <v>5</v>
      </c>
      <c r="E2650" t="inlineStr">
        <is>
          <t>LOW</t>
        </is>
      </c>
      <c r="F2650" t="n">
        <v>4</v>
      </c>
      <c r="G2650" t="n">
        <v>4</v>
      </c>
      <c r="H2650" t="inlineStr">
        <is>
          <t>MEDIUM</t>
        </is>
      </c>
      <c r="I2650" t="n">
        <v>21</v>
      </c>
      <c r="J2650" t="inlineStr">
        <is>
          <t>NO</t>
        </is>
      </c>
      <c r="K2650" t="inlineStr">
        <is>
          <t>2026-02-04</t>
        </is>
      </c>
      <c r="L2650" t="inlineStr">
        <is>
          <t>UPDATE_PACKAGE</t>
        </is>
      </c>
      <c r="M2650" t="inlineStr">
        <is>
          <t>AI/ML Framework — see Huntr advisory</t>
        </is>
      </c>
      <c r="N2650" t="inlineStr">
        <is>
          <t>P3</t>
        </is>
      </c>
      <c r="O2650" t="inlineStr">
        <is>
          <t>Huntr AI/ML security disclosure</t>
        </is>
      </c>
      <c r="P2650" t="n">
        <v>0</v>
      </c>
      <c r="Q2650" t="n">
        <v>0</v>
      </c>
      <c r="R2650" t="inlineStr">
        <is>
          <t>T1195:Supply Chain Compromise</t>
        </is>
      </c>
      <c r="S2650" t="n">
        <v>2</v>
      </c>
      <c r="T2650" t="inlineStr">
        <is>
          <t>MEDIUM (52%)</t>
        </is>
      </c>
      <c r="U2650" t="inlineStr">
        <is>
          <t>YES</t>
        </is>
      </c>
      <c r="V2650" t="inlineStr">
        <is>
          <t>PATCH_AVAILABLE</t>
        </is>
      </c>
      <c r="W2650" t="inlineStr">
        <is>
          <t>https://osv.dev/vulnerability/GHSA-jwf9-w5xm-f437</t>
        </is>
      </c>
      <c r="X2650" t="inlineStr">
        <is>
          <t>NONE</t>
        </is>
      </c>
      <c r="Y2650" t="n">
        <v>0</v>
      </c>
      <c r="Z2650" t="inlineStr"/>
      <c r="AA2650" t="inlineStr">
        <is>
          <t>https://osv.dev/vulnerability/GHSA-jwf9-w5xm-f437</t>
        </is>
      </c>
    </row>
    <row r="2651">
      <c r="A2651" t="inlineStr">
        <is>
          <t>HUNTR_AI_CVE</t>
        </is>
      </c>
      <c r="B2651" t="inlineStr">
        <is>
          <t>CVE-2021-41210</t>
        </is>
      </c>
      <c r="C2651" t="inlineStr">
        <is>
          <t>AI/ML Vulnerability: tensorflow (PyPI): Heap OOB read in `tf.raw_ops.SparseCountSparseOutput` | Heap OOB read in `tf.raw_ops.SparseCountSparseOutput`</t>
        </is>
      </c>
      <c r="D2651" t="n">
        <v>5</v>
      </c>
      <c r="E2651" t="inlineStr">
        <is>
          <t>LOW</t>
        </is>
      </c>
      <c r="F2651" t="n">
        <v>4</v>
      </c>
      <c r="G2651" t="n">
        <v>4</v>
      </c>
      <c r="H2651" t="inlineStr">
        <is>
          <t>MEDIUM</t>
        </is>
      </c>
      <c r="I2651" t="n">
        <v>21</v>
      </c>
      <c r="J2651" t="inlineStr">
        <is>
          <t>NO</t>
        </is>
      </c>
      <c r="K2651" t="inlineStr">
        <is>
          <t>2026-02-04</t>
        </is>
      </c>
      <c r="L2651" t="inlineStr">
        <is>
          <t>UPDATE_PACKAGE</t>
        </is>
      </c>
      <c r="M2651" t="inlineStr">
        <is>
          <t>AI/ML Framework — see Huntr advisory</t>
        </is>
      </c>
      <c r="N2651" t="inlineStr">
        <is>
          <t>P3</t>
        </is>
      </c>
      <c r="O2651" t="inlineStr">
        <is>
          <t>Huntr AI/ML security disclosure</t>
        </is>
      </c>
      <c r="P2651" t="n">
        <v>0</v>
      </c>
      <c r="Q2651" t="n">
        <v>0</v>
      </c>
      <c r="R2651" t="inlineStr">
        <is>
          <t>T1195:Supply Chain Compromise</t>
        </is>
      </c>
      <c r="S2651" t="n">
        <v>2</v>
      </c>
      <c r="T2651" t="inlineStr">
        <is>
          <t>MEDIUM (52%)</t>
        </is>
      </c>
      <c r="U2651" t="inlineStr">
        <is>
          <t>YES</t>
        </is>
      </c>
      <c r="V2651" t="inlineStr">
        <is>
          <t>PATCH_AVAILABLE</t>
        </is>
      </c>
      <c r="W2651" t="inlineStr">
        <is>
          <t>https://osv.dev/vulnerability/GHSA-m342-ff57-4jcc</t>
        </is>
      </c>
      <c r="X2651" t="inlineStr">
        <is>
          <t>NONE</t>
        </is>
      </c>
      <c r="Y2651" t="n">
        <v>0</v>
      </c>
      <c r="Z2651" t="inlineStr"/>
      <c r="AA2651" t="inlineStr">
        <is>
          <t>https://osv.dev/vulnerability/GHSA-m342-ff57-4jcc</t>
        </is>
      </c>
    </row>
    <row r="2652">
      <c r="A2652" t="inlineStr">
        <is>
          <t>HUNTR_AI_CVE</t>
        </is>
      </c>
      <c r="B2652" t="inlineStr">
        <is>
          <t>CVE-2021-29546</t>
        </is>
      </c>
      <c r="C2652" t="inlineStr">
        <is>
          <t>AI/ML Vulnerability: tensorflow (PyPI): Division by 0 in `QuantizedBiasAdd` | Division by 0 in `QuantizedBiasAdd`</t>
        </is>
      </c>
      <c r="D2652" t="n">
        <v>5</v>
      </c>
      <c r="E2652" t="inlineStr">
        <is>
          <t>LOW</t>
        </is>
      </c>
      <c r="F2652" t="n">
        <v>4</v>
      </c>
      <c r="G2652" t="n">
        <v>4</v>
      </c>
      <c r="H2652" t="inlineStr">
        <is>
          <t>MEDIUM</t>
        </is>
      </c>
      <c r="I2652" t="n">
        <v>21</v>
      </c>
      <c r="J2652" t="inlineStr">
        <is>
          <t>NO</t>
        </is>
      </c>
      <c r="K2652" t="inlineStr">
        <is>
          <t>2026-02-04</t>
        </is>
      </c>
      <c r="L2652" t="inlineStr">
        <is>
          <t>UPDATE_PACKAGE</t>
        </is>
      </c>
      <c r="M2652" t="inlineStr">
        <is>
          <t>AI/ML Framework — see Huntr advisory</t>
        </is>
      </c>
      <c r="N2652" t="inlineStr">
        <is>
          <t>P3</t>
        </is>
      </c>
      <c r="O2652" t="inlineStr">
        <is>
          <t>Huntr AI/ML security disclosure</t>
        </is>
      </c>
      <c r="P2652" t="n">
        <v>0</v>
      </c>
      <c r="Q2652" t="n">
        <v>0</v>
      </c>
      <c r="R2652" t="inlineStr">
        <is>
          <t>T1195:Supply Chain Compromise</t>
        </is>
      </c>
      <c r="S2652" t="n">
        <v>2</v>
      </c>
      <c r="T2652" t="inlineStr">
        <is>
          <t>MEDIUM (52%)</t>
        </is>
      </c>
      <c r="U2652" t="inlineStr">
        <is>
          <t>YES</t>
        </is>
      </c>
      <c r="V2652" t="inlineStr">
        <is>
          <t>PATCH_AVAILABLE</t>
        </is>
      </c>
      <c r="W2652" t="inlineStr">
        <is>
          <t>https://osv.dev/vulnerability/GHSA-m34j-p8rj-wjxq</t>
        </is>
      </c>
      <c r="X2652" t="inlineStr">
        <is>
          <t>NONE</t>
        </is>
      </c>
      <c r="Y2652" t="n">
        <v>0</v>
      </c>
      <c r="Z2652" t="inlineStr"/>
      <c r="AA2652" t="inlineStr">
        <is>
          <t>https://osv.dev/vulnerability/GHSA-m34j-p8rj-wjxq</t>
        </is>
      </c>
    </row>
    <row r="2653">
      <c r="A2653" t="inlineStr">
        <is>
          <t>HUNTR_AI_CVE</t>
        </is>
      </c>
      <c r="B2653" t="inlineStr">
        <is>
          <t>CVE-2021-29535</t>
        </is>
      </c>
      <c r="C2653" t="inlineStr">
        <is>
          <t>AI/ML Vulnerability: tensorflow (PyPI): Heap buffer overflow in `QuantizedMul` | Heap buffer overflow in `QuantizedMul`</t>
        </is>
      </c>
      <c r="D2653" t="n">
        <v>5</v>
      </c>
      <c r="E2653" t="inlineStr">
        <is>
          <t>LOW</t>
        </is>
      </c>
      <c r="F2653" t="n">
        <v>4</v>
      </c>
      <c r="G2653" t="n">
        <v>4</v>
      </c>
      <c r="H2653" t="inlineStr">
        <is>
          <t>MEDIUM</t>
        </is>
      </c>
      <c r="I2653" t="n">
        <v>21</v>
      </c>
      <c r="J2653" t="inlineStr">
        <is>
          <t>NO</t>
        </is>
      </c>
      <c r="K2653" t="inlineStr">
        <is>
          <t>2026-02-04</t>
        </is>
      </c>
      <c r="L2653" t="inlineStr">
        <is>
          <t>UPDATE_PACKAGE</t>
        </is>
      </c>
      <c r="M2653" t="inlineStr">
        <is>
          <t>AI/ML Framework — see Huntr advisory</t>
        </is>
      </c>
      <c r="N2653" t="inlineStr">
        <is>
          <t>P3</t>
        </is>
      </c>
      <c r="O2653" t="inlineStr">
        <is>
          <t>Huntr AI/ML security disclosure</t>
        </is>
      </c>
      <c r="P2653" t="n">
        <v>0</v>
      </c>
      <c r="Q2653" t="n">
        <v>0</v>
      </c>
      <c r="R2653" t="inlineStr">
        <is>
          <t>T1195:Supply Chain Compromise</t>
        </is>
      </c>
      <c r="S2653" t="n">
        <v>2</v>
      </c>
      <c r="T2653" t="inlineStr">
        <is>
          <t>MEDIUM (52%)</t>
        </is>
      </c>
      <c r="U2653" t="inlineStr">
        <is>
          <t>YES</t>
        </is>
      </c>
      <c r="V2653" t="inlineStr">
        <is>
          <t>PATCH_AVAILABLE</t>
        </is>
      </c>
      <c r="W2653" t="inlineStr">
        <is>
          <t>https://osv.dev/vulnerability/GHSA-m3f9-w3p3-p669</t>
        </is>
      </c>
      <c r="X2653" t="inlineStr">
        <is>
          <t>NONE</t>
        </is>
      </c>
      <c r="Y2653" t="n">
        <v>0</v>
      </c>
      <c r="Z2653" t="inlineStr"/>
      <c r="AA2653" t="inlineStr">
        <is>
          <t>https://osv.dev/vulnerability/GHSA-m3f9-w3p3-p669</t>
        </is>
      </c>
    </row>
    <row r="2654">
      <c r="A2654" t="inlineStr">
        <is>
          <t>HUNTR_AI_CVE</t>
        </is>
      </c>
      <c r="B2654" t="inlineStr">
        <is>
          <t>CVE-2022-21731</t>
        </is>
      </c>
      <c r="C2654" t="inlineStr">
        <is>
          <t>AI/ML Vulnerability: tensorflow (PyPI): Type confusion leading to segfault in Tensorflow | Type confusion leading to segfault in Tensorflow</t>
        </is>
      </c>
      <c r="D2654" t="n">
        <v>5</v>
      </c>
      <c r="E2654" t="inlineStr">
        <is>
          <t>LOW</t>
        </is>
      </c>
      <c r="F2654" t="n">
        <v>4</v>
      </c>
      <c r="G2654" t="n">
        <v>4</v>
      </c>
      <c r="H2654" t="inlineStr">
        <is>
          <t>MEDIUM</t>
        </is>
      </c>
      <c r="I2654" t="n">
        <v>21</v>
      </c>
      <c r="J2654" t="inlineStr">
        <is>
          <t>NO</t>
        </is>
      </c>
      <c r="K2654" t="inlineStr">
        <is>
          <t>2024-11-13</t>
        </is>
      </c>
      <c r="L2654" t="inlineStr">
        <is>
          <t>UPDATE_PACKAGE</t>
        </is>
      </c>
      <c r="M2654" t="inlineStr">
        <is>
          <t>AI/ML Framework — see Huntr advisory</t>
        </is>
      </c>
      <c r="N2654" t="inlineStr">
        <is>
          <t>P3</t>
        </is>
      </c>
      <c r="O2654" t="inlineStr">
        <is>
          <t>Huntr AI/ML security disclosure</t>
        </is>
      </c>
      <c r="P2654" t="n">
        <v>0</v>
      </c>
      <c r="Q2654" t="n">
        <v>0</v>
      </c>
      <c r="R2654" t="inlineStr">
        <is>
          <t>T1195:Supply Chain Compromise</t>
        </is>
      </c>
      <c r="S2654" t="n">
        <v>2</v>
      </c>
      <c r="T2654" t="inlineStr">
        <is>
          <t>MEDIUM (52%)</t>
        </is>
      </c>
      <c r="U2654" t="inlineStr">
        <is>
          <t>YES</t>
        </is>
      </c>
      <c r="V2654" t="inlineStr">
        <is>
          <t>PATCH_AVAILABLE</t>
        </is>
      </c>
      <c r="W2654" t="inlineStr">
        <is>
          <t>https://osv.dev/vulnerability/GHSA-m4hf-j54p-p353</t>
        </is>
      </c>
      <c r="X2654" t="inlineStr">
        <is>
          <t>NONE</t>
        </is>
      </c>
      <c r="Y2654" t="n">
        <v>0</v>
      </c>
      <c r="Z2654" t="inlineStr"/>
      <c r="AA2654" t="inlineStr">
        <is>
          <t>https://osv.dev/vulnerability/GHSA-m4hf-j54p-p353</t>
        </is>
      </c>
    </row>
    <row r="2655">
      <c r="A2655" t="inlineStr">
        <is>
          <t>HUNTR_AI_CVE</t>
        </is>
      </c>
      <c r="B2655" t="inlineStr">
        <is>
          <t>CVE-2021-41196</t>
        </is>
      </c>
      <c r="C2655" t="inlineStr">
        <is>
          <t>AI/ML Vulnerability: tensorflow (PyPI): Crash in `max_pool3d` when size argument is 0 or negative | Crash in `max_pool3d` when size argument is 0 or negative</t>
        </is>
      </c>
      <c r="D2655" t="n">
        <v>5</v>
      </c>
      <c r="E2655" t="inlineStr">
        <is>
          <t>LOW</t>
        </is>
      </c>
      <c r="F2655" t="n">
        <v>4</v>
      </c>
      <c r="G2655" t="n">
        <v>4</v>
      </c>
      <c r="H2655" t="inlineStr">
        <is>
          <t>MEDIUM</t>
        </is>
      </c>
      <c r="I2655" t="n">
        <v>21</v>
      </c>
      <c r="J2655" t="inlineStr">
        <is>
          <t>NO</t>
        </is>
      </c>
      <c r="K2655" t="inlineStr">
        <is>
          <t>2026-02-04</t>
        </is>
      </c>
      <c r="L2655" t="inlineStr">
        <is>
          <t>UPDATE_PACKAGE</t>
        </is>
      </c>
      <c r="M2655" t="inlineStr">
        <is>
          <t>AI/ML Framework — see Huntr advisory</t>
        </is>
      </c>
      <c r="N2655" t="inlineStr">
        <is>
          <t>P3</t>
        </is>
      </c>
      <c r="O2655" t="inlineStr">
        <is>
          <t>Huntr AI/ML security disclosure</t>
        </is>
      </c>
      <c r="P2655" t="n">
        <v>0</v>
      </c>
      <c r="Q2655" t="n">
        <v>0</v>
      </c>
      <c r="R2655" t="inlineStr">
        <is>
          <t>T1195:Supply Chain Compromise</t>
        </is>
      </c>
      <c r="S2655" t="n">
        <v>2</v>
      </c>
      <c r="T2655" t="inlineStr">
        <is>
          <t>MEDIUM (52%)</t>
        </is>
      </c>
      <c r="U2655" t="inlineStr">
        <is>
          <t>YES</t>
        </is>
      </c>
      <c r="V2655" t="inlineStr">
        <is>
          <t>PATCH_AVAILABLE</t>
        </is>
      </c>
      <c r="W2655" t="inlineStr">
        <is>
          <t>https://osv.dev/vulnerability/GHSA-m539-j985-hcr8</t>
        </is>
      </c>
      <c r="X2655" t="inlineStr">
        <is>
          <t>NONE</t>
        </is>
      </c>
      <c r="Y2655" t="n">
        <v>0</v>
      </c>
      <c r="Z2655" t="inlineStr"/>
      <c r="AA2655" t="inlineStr">
        <is>
          <t>https://osv.dev/vulnerability/GHSA-m539-j985-hcr8</t>
        </is>
      </c>
    </row>
    <row r="2656">
      <c r="A2656" t="inlineStr">
        <is>
          <t>HUNTR_AI_CVE</t>
        </is>
      </c>
      <c r="B2656" t="inlineStr">
        <is>
          <t>CVE-2020-26270</t>
        </is>
      </c>
      <c r="C2656" t="inlineStr">
        <is>
          <t>AI/ML Vulnerability: tensorflow (PyPI): CHECK-fail in LSTM with zero-length input in TensorFlow | CHECK-fail in LSTM with zero-length input in TensorFlow</t>
        </is>
      </c>
      <c r="D2656" t="n">
        <v>5</v>
      </c>
      <c r="E2656" t="inlineStr">
        <is>
          <t>LOW</t>
        </is>
      </c>
      <c r="F2656" t="n">
        <v>4</v>
      </c>
      <c r="G2656" t="n">
        <v>4</v>
      </c>
      <c r="H2656" t="inlineStr">
        <is>
          <t>MEDIUM</t>
        </is>
      </c>
      <c r="I2656" t="n">
        <v>21</v>
      </c>
      <c r="J2656" t="inlineStr">
        <is>
          <t>NO</t>
        </is>
      </c>
      <c r="K2656" t="inlineStr">
        <is>
          <t>2026-02-04</t>
        </is>
      </c>
      <c r="L2656" t="inlineStr">
        <is>
          <t>UPDATE_PACKAGE</t>
        </is>
      </c>
      <c r="M2656" t="inlineStr">
        <is>
          <t>AI/ML Framework — see Huntr advisory</t>
        </is>
      </c>
      <c r="N2656" t="inlineStr">
        <is>
          <t>P3</t>
        </is>
      </c>
      <c r="O2656" t="inlineStr">
        <is>
          <t>Huntr AI/ML security disclosure</t>
        </is>
      </c>
      <c r="P2656" t="n">
        <v>0</v>
      </c>
      <c r="Q2656" t="n">
        <v>0</v>
      </c>
      <c r="R2656" t="inlineStr">
        <is>
          <t>T1195:Supply Chain Compromise</t>
        </is>
      </c>
      <c r="S2656" t="n">
        <v>2</v>
      </c>
      <c r="T2656" t="inlineStr">
        <is>
          <t>MEDIUM (52%)</t>
        </is>
      </c>
      <c r="U2656" t="inlineStr">
        <is>
          <t>YES</t>
        </is>
      </c>
      <c r="V2656" t="inlineStr">
        <is>
          <t>PATCH_AVAILABLE</t>
        </is>
      </c>
      <c r="W2656" t="inlineStr">
        <is>
          <t>https://osv.dev/vulnerability/GHSA-m648-33qf-v3gp</t>
        </is>
      </c>
      <c r="X2656" t="inlineStr">
        <is>
          <t>NONE</t>
        </is>
      </c>
      <c r="Y2656" t="n">
        <v>0</v>
      </c>
      <c r="Z2656" t="inlineStr"/>
      <c r="AA2656" t="inlineStr">
        <is>
          <t>https://osv.dev/vulnerability/GHSA-m648-33qf-v3gp</t>
        </is>
      </c>
    </row>
    <row r="2657">
      <c r="A2657" t="inlineStr">
        <is>
          <t>HUNTR_AI_CVE</t>
        </is>
      </c>
      <c r="B2657" t="inlineStr">
        <is>
          <t>CVE-2022-36018</t>
        </is>
      </c>
      <c r="C2657" t="inlineStr">
        <is>
          <t>AI/ML Vulnerability: tensorflow (PyPI): TensorFlow vulnerable to `CHECK` fail in `RaggedTensorToVariant` | TensorFlow vulnerable to `CHECK` fail in `RaggedTensorToVariant`</t>
        </is>
      </c>
      <c r="D2657" t="n">
        <v>5</v>
      </c>
      <c r="E2657" t="inlineStr">
        <is>
          <t>LOW</t>
        </is>
      </c>
      <c r="F2657" t="n">
        <v>4</v>
      </c>
      <c r="G2657" t="n">
        <v>4</v>
      </c>
      <c r="H2657" t="inlineStr">
        <is>
          <t>MEDIUM</t>
        </is>
      </c>
      <c r="I2657" t="n">
        <v>21</v>
      </c>
      <c r="J2657" t="inlineStr">
        <is>
          <t>NO</t>
        </is>
      </c>
      <c r="K2657" t="inlineStr">
        <is>
          <t>2023-12-06</t>
        </is>
      </c>
      <c r="L2657" t="inlineStr">
        <is>
          <t>UPDATE_PACKAGE</t>
        </is>
      </c>
      <c r="M2657" t="inlineStr">
        <is>
          <t>AI/ML Framework — see Huntr advisory</t>
        </is>
      </c>
      <c r="N2657" t="inlineStr">
        <is>
          <t>P3</t>
        </is>
      </c>
      <c r="O2657" t="inlineStr">
        <is>
          <t>Huntr AI/ML security disclosure</t>
        </is>
      </c>
      <c r="P2657" t="n">
        <v>0</v>
      </c>
      <c r="Q2657" t="n">
        <v>0</v>
      </c>
      <c r="R2657" t="inlineStr">
        <is>
          <t>T1195:Supply Chain Compromise</t>
        </is>
      </c>
      <c r="S2657" t="n">
        <v>2</v>
      </c>
      <c r="T2657" t="inlineStr">
        <is>
          <t>MEDIUM (52%)</t>
        </is>
      </c>
      <c r="U2657" t="inlineStr">
        <is>
          <t>YES</t>
        </is>
      </c>
      <c r="V2657" t="inlineStr">
        <is>
          <t>PATCH_AVAILABLE</t>
        </is>
      </c>
      <c r="W2657" t="inlineStr">
        <is>
          <t>https://osv.dev/vulnerability/GHSA-m6cv-4fmf-66xf</t>
        </is>
      </c>
      <c r="X2657" t="inlineStr">
        <is>
          <t>NONE</t>
        </is>
      </c>
      <c r="Y2657" t="n">
        <v>0</v>
      </c>
      <c r="Z2657" t="inlineStr"/>
      <c r="AA2657" t="inlineStr">
        <is>
          <t>https://osv.dev/vulnerability/GHSA-m6cv-4fmf-66xf</t>
        </is>
      </c>
    </row>
    <row r="2658">
      <c r="A2658" t="inlineStr">
        <is>
          <t>HUNTR_AI_CVE</t>
        </is>
      </c>
      <c r="B2658" t="inlineStr">
        <is>
          <t>CVE-2022-35983</t>
        </is>
      </c>
      <c r="C2658" t="inlineStr">
        <is>
          <t>AI/ML Vulnerability: tensorflow (PyPI): TensorFlow vulnerable to `CHECK` fail in `Save` and `SaveSlices` | TensorFlow vulnerable to `CHECK` fail in `Save` and `SaveSlices`</t>
        </is>
      </c>
      <c r="D2658" t="n">
        <v>5</v>
      </c>
      <c r="E2658" t="inlineStr">
        <is>
          <t>LOW</t>
        </is>
      </c>
      <c r="F2658" t="n">
        <v>4</v>
      </c>
      <c r="G2658" t="n">
        <v>4</v>
      </c>
      <c r="H2658" t="inlineStr">
        <is>
          <t>MEDIUM</t>
        </is>
      </c>
      <c r="I2658" t="n">
        <v>21</v>
      </c>
      <c r="J2658" t="inlineStr">
        <is>
          <t>NO</t>
        </is>
      </c>
      <c r="K2658" t="inlineStr">
        <is>
          <t>2023-12-06</t>
        </is>
      </c>
      <c r="L2658" t="inlineStr">
        <is>
          <t>UPDATE_PACKAGE</t>
        </is>
      </c>
      <c r="M2658" t="inlineStr">
        <is>
          <t>AI/ML Framework — see Huntr advisory</t>
        </is>
      </c>
      <c r="N2658" t="inlineStr">
        <is>
          <t>P3</t>
        </is>
      </c>
      <c r="O2658" t="inlineStr">
        <is>
          <t>Huntr AI/ML security disclosure</t>
        </is>
      </c>
      <c r="P2658" t="n">
        <v>0</v>
      </c>
      <c r="Q2658" t="n">
        <v>0</v>
      </c>
      <c r="R2658" t="inlineStr">
        <is>
          <t>T1195:Supply Chain Compromise</t>
        </is>
      </c>
      <c r="S2658" t="n">
        <v>2</v>
      </c>
      <c r="T2658" t="inlineStr">
        <is>
          <t>MEDIUM (52%)</t>
        </is>
      </c>
      <c r="U2658" t="inlineStr">
        <is>
          <t>YES</t>
        </is>
      </c>
      <c r="V2658" t="inlineStr">
        <is>
          <t>PATCH_AVAILABLE</t>
        </is>
      </c>
      <c r="W2658" t="inlineStr">
        <is>
          <t>https://osv.dev/vulnerability/GHSA-m6vp-8q9j-whx4</t>
        </is>
      </c>
      <c r="X2658" t="inlineStr">
        <is>
          <t>NONE</t>
        </is>
      </c>
      <c r="Y2658" t="n">
        <v>0</v>
      </c>
      <c r="Z2658" t="inlineStr"/>
      <c r="AA2658" t="inlineStr">
        <is>
          <t>https://osv.dev/vulnerability/GHSA-m6vp-8q9j-whx4</t>
        </is>
      </c>
    </row>
    <row r="2659">
      <c r="A2659" t="inlineStr">
        <is>
          <t>HUNTR_AI_CVE</t>
        </is>
      </c>
      <c r="B2659" t="inlineStr">
        <is>
          <t>CVE-2021-37652</t>
        </is>
      </c>
      <c r="C2659" t="inlineStr">
        <is>
          <t>AI/ML Vulnerability: tensorflow (PyPI): Use after free in boosted trees creation | Use after free in boosted trees creation</t>
        </is>
      </c>
      <c r="D2659" t="n">
        <v>5</v>
      </c>
      <c r="E2659" t="inlineStr">
        <is>
          <t>LOW</t>
        </is>
      </c>
      <c r="F2659" t="n">
        <v>4</v>
      </c>
      <c r="G2659" t="n">
        <v>4</v>
      </c>
      <c r="H2659" t="inlineStr">
        <is>
          <t>MEDIUM</t>
        </is>
      </c>
      <c r="I2659" t="n">
        <v>21</v>
      </c>
      <c r="J2659" t="inlineStr">
        <is>
          <t>NO</t>
        </is>
      </c>
      <c r="K2659" t="inlineStr">
        <is>
          <t>2026-02-04</t>
        </is>
      </c>
      <c r="L2659" t="inlineStr">
        <is>
          <t>UPDATE_PACKAGE</t>
        </is>
      </c>
      <c r="M2659" t="inlineStr">
        <is>
          <t>AI/ML Framework — see Huntr advisory</t>
        </is>
      </c>
      <c r="N2659" t="inlineStr">
        <is>
          <t>P3</t>
        </is>
      </c>
      <c r="O2659" t="inlineStr">
        <is>
          <t>Huntr AI/ML security disclosure</t>
        </is>
      </c>
      <c r="P2659" t="n">
        <v>0</v>
      </c>
      <c r="Q2659" t="n">
        <v>0</v>
      </c>
      <c r="R2659" t="inlineStr">
        <is>
          <t>T1195:Supply Chain Compromise</t>
        </is>
      </c>
      <c r="S2659" t="n">
        <v>2</v>
      </c>
      <c r="T2659" t="inlineStr">
        <is>
          <t>MEDIUM (52%)</t>
        </is>
      </c>
      <c r="U2659" t="inlineStr">
        <is>
          <t>YES</t>
        </is>
      </c>
      <c r="V2659" t="inlineStr">
        <is>
          <t>PATCH_AVAILABLE</t>
        </is>
      </c>
      <c r="W2659" t="inlineStr">
        <is>
          <t>https://osv.dev/vulnerability/GHSA-m7fm-4jfh-jrg6</t>
        </is>
      </c>
      <c r="X2659" t="inlineStr">
        <is>
          <t>NONE</t>
        </is>
      </c>
      <c r="Y2659" t="n">
        <v>0</v>
      </c>
      <c r="Z2659" t="inlineStr"/>
      <c r="AA2659" t="inlineStr">
        <is>
          <t>https://osv.dev/vulnerability/GHSA-m7fm-4jfh-jrg6</t>
        </is>
      </c>
    </row>
    <row r="2660">
      <c r="A2660" t="inlineStr">
        <is>
          <t>HUNTR_AI_CVE</t>
        </is>
      </c>
      <c r="B2660" t="inlineStr">
        <is>
          <t>CVE-2019-9635</t>
        </is>
      </c>
      <c r="C2660" t="inlineStr">
        <is>
          <t>AI/ML Vulnerability: tensorflow (PyPI): NULL Pointer Dereference in Google TensorFlow | NULL Pointer Dereference in Google TensorFlow</t>
        </is>
      </c>
      <c r="D2660" t="n">
        <v>5</v>
      </c>
      <c r="E2660" t="inlineStr">
        <is>
          <t>LOW</t>
        </is>
      </c>
      <c r="F2660" t="n">
        <v>4</v>
      </c>
      <c r="G2660" t="n">
        <v>4</v>
      </c>
      <c r="H2660" t="inlineStr">
        <is>
          <t>MEDIUM</t>
        </is>
      </c>
      <c r="I2660" t="n">
        <v>21</v>
      </c>
      <c r="J2660" t="inlineStr">
        <is>
          <t>NO</t>
        </is>
      </c>
      <c r="K2660" t="inlineStr">
        <is>
          <t>2024-10-28</t>
        </is>
      </c>
      <c r="L2660" t="inlineStr">
        <is>
          <t>UPDATE_PACKAGE</t>
        </is>
      </c>
      <c r="M2660" t="inlineStr">
        <is>
          <t>AI/ML Framework — see Huntr advisory</t>
        </is>
      </c>
      <c r="N2660" t="inlineStr">
        <is>
          <t>P3</t>
        </is>
      </c>
      <c r="O2660" t="inlineStr">
        <is>
          <t>Huntr AI/ML security disclosure</t>
        </is>
      </c>
      <c r="P2660" t="n">
        <v>0</v>
      </c>
      <c r="Q2660" t="n">
        <v>0</v>
      </c>
      <c r="R2660" t="inlineStr">
        <is>
          <t>T1195:Supply Chain Compromise</t>
        </is>
      </c>
      <c r="S2660" t="n">
        <v>2</v>
      </c>
      <c r="T2660" t="inlineStr">
        <is>
          <t>MEDIUM (52%)</t>
        </is>
      </c>
      <c r="U2660" t="inlineStr">
        <is>
          <t>YES</t>
        </is>
      </c>
      <c r="V2660" t="inlineStr">
        <is>
          <t>PATCH_AVAILABLE</t>
        </is>
      </c>
      <c r="W2660" t="inlineStr">
        <is>
          <t>https://osv.dev/vulnerability/GHSA-mfg7-x5m7-6p8w</t>
        </is>
      </c>
      <c r="X2660" t="inlineStr">
        <is>
          <t>NONE</t>
        </is>
      </c>
      <c r="Y2660" t="n">
        <v>0</v>
      </c>
      <c r="Z2660" t="inlineStr"/>
      <c r="AA2660" t="inlineStr">
        <is>
          <t>https://osv.dev/vulnerability/GHSA-mfg7-x5m7-6p8w</t>
        </is>
      </c>
    </row>
    <row r="2661">
      <c r="A2661" t="inlineStr">
        <is>
          <t>HUNTR_AI_CVE</t>
        </is>
      </c>
      <c r="B2661" t="inlineStr">
        <is>
          <t>CVE-2022-29198</t>
        </is>
      </c>
      <c r="C2661" t="inlineStr">
        <is>
          <t>AI/ML Vulnerability: tensorflow (PyPI): Missing validation causes denial of service via `SparseTensorToCSRSparseMatrix` | Missing validation causes denial of service via `SparseTensorToCSRSparseMatrix`</t>
        </is>
      </c>
      <c r="D2661" t="n">
        <v>5</v>
      </c>
      <c r="E2661" t="inlineStr">
        <is>
          <t>LOW</t>
        </is>
      </c>
      <c r="F2661" t="n">
        <v>4</v>
      </c>
      <c r="G2661" t="n">
        <v>4</v>
      </c>
      <c r="H2661" t="inlineStr">
        <is>
          <t>MEDIUM</t>
        </is>
      </c>
      <c r="I2661" t="n">
        <v>21</v>
      </c>
      <c r="J2661" t="inlineStr">
        <is>
          <t>NO</t>
        </is>
      </c>
      <c r="K2661" t="inlineStr">
        <is>
          <t>2023-12-06</t>
        </is>
      </c>
      <c r="L2661" t="inlineStr">
        <is>
          <t>UPDATE_PACKAGE</t>
        </is>
      </c>
      <c r="M2661" t="inlineStr">
        <is>
          <t>AI/ML Framework — see Huntr advisory</t>
        </is>
      </c>
      <c r="N2661" t="inlineStr">
        <is>
          <t>P3</t>
        </is>
      </c>
      <c r="O2661" t="inlineStr">
        <is>
          <t>Huntr AI/ML security disclosure</t>
        </is>
      </c>
      <c r="P2661" t="n">
        <v>0</v>
      </c>
      <c r="Q2661" t="n">
        <v>0</v>
      </c>
      <c r="R2661" t="inlineStr">
        <is>
          <t>T1195:Supply Chain Compromise</t>
        </is>
      </c>
      <c r="S2661" t="n">
        <v>2</v>
      </c>
      <c r="T2661" t="inlineStr">
        <is>
          <t>MEDIUM (52%)</t>
        </is>
      </c>
      <c r="U2661" t="inlineStr">
        <is>
          <t>YES</t>
        </is>
      </c>
      <c r="V2661" t="inlineStr">
        <is>
          <t>PATCH_AVAILABLE</t>
        </is>
      </c>
      <c r="W2661" t="inlineStr">
        <is>
          <t>https://osv.dev/vulnerability/GHSA-mg66-qvc5-rm93</t>
        </is>
      </c>
      <c r="X2661" t="inlineStr">
        <is>
          <t>NONE</t>
        </is>
      </c>
      <c r="Y2661" t="n">
        <v>0</v>
      </c>
      <c r="Z2661" t="inlineStr"/>
      <c r="AA2661" t="inlineStr">
        <is>
          <t>https://osv.dev/vulnerability/GHSA-mg66-qvc5-rm93</t>
        </is>
      </c>
    </row>
    <row r="2662">
      <c r="A2662" t="inlineStr">
        <is>
          <t>HUNTR_AI_CVE</t>
        </is>
      </c>
      <c r="B2662" t="inlineStr">
        <is>
          <t>CVE-2022-35941</t>
        </is>
      </c>
      <c r="C2662" t="inlineStr">
        <is>
          <t>AI/ML Vulnerability: tensorflow (PyPI): TensorFlow vulnerable to `CHECK` failure in `AvgPoolOp` | TensorFlow vulnerable to `CHECK` failure in `AvgPoolOp`</t>
        </is>
      </c>
      <c r="D2662" t="n">
        <v>5</v>
      </c>
      <c r="E2662" t="inlineStr">
        <is>
          <t>LOW</t>
        </is>
      </c>
      <c r="F2662" t="n">
        <v>4</v>
      </c>
      <c r="G2662" t="n">
        <v>4</v>
      </c>
      <c r="H2662" t="inlineStr">
        <is>
          <t>MEDIUM</t>
        </is>
      </c>
      <c r="I2662" t="n">
        <v>21</v>
      </c>
      <c r="J2662" t="inlineStr">
        <is>
          <t>NO</t>
        </is>
      </c>
      <c r="K2662" t="inlineStr">
        <is>
          <t>2023-12-06</t>
        </is>
      </c>
      <c r="L2662" t="inlineStr">
        <is>
          <t>UPDATE_PACKAGE</t>
        </is>
      </c>
      <c r="M2662" t="inlineStr">
        <is>
          <t>AI/ML Framework — see Huntr advisory</t>
        </is>
      </c>
      <c r="N2662" t="inlineStr">
        <is>
          <t>P3</t>
        </is>
      </c>
      <c r="O2662" t="inlineStr">
        <is>
          <t>Huntr AI/ML security disclosure</t>
        </is>
      </c>
      <c r="P2662" t="n">
        <v>0</v>
      </c>
      <c r="Q2662" t="n">
        <v>0</v>
      </c>
      <c r="R2662" t="inlineStr">
        <is>
          <t>T1195:Supply Chain Compromise</t>
        </is>
      </c>
      <c r="S2662" t="n">
        <v>2</v>
      </c>
      <c r="T2662" t="inlineStr">
        <is>
          <t>MEDIUM (52%)</t>
        </is>
      </c>
      <c r="U2662" t="inlineStr">
        <is>
          <t>YES</t>
        </is>
      </c>
      <c r="V2662" t="inlineStr">
        <is>
          <t>PATCH_AVAILABLE</t>
        </is>
      </c>
      <c r="W2662" t="inlineStr">
        <is>
          <t>https://osv.dev/vulnerability/GHSA-mgmh-g2v6-mqw5</t>
        </is>
      </c>
      <c r="X2662" t="inlineStr">
        <is>
          <t>NONE</t>
        </is>
      </c>
      <c r="Y2662" t="n">
        <v>0</v>
      </c>
      <c r="Z2662" t="inlineStr"/>
      <c r="AA2662" t="inlineStr">
        <is>
          <t>https://osv.dev/vulnerability/GHSA-mgmh-g2v6-mqw5</t>
        </is>
      </c>
    </row>
    <row r="2663">
      <c r="A2663" t="inlineStr">
        <is>
          <t>HUNTR_AI_CVE</t>
        </is>
      </c>
      <c r="B2663" t="inlineStr">
        <is>
          <t>CVE-2022-36002</t>
        </is>
      </c>
      <c r="C2663" t="inlineStr">
        <is>
          <t>AI/ML Vulnerability: tensorflow (PyPI): TensorFlow vulnerable to `CHECK` fail in `Unbatch` | TensorFlow vulnerable to `CHECK` fail in `Unbatch`</t>
        </is>
      </c>
      <c r="D2663" t="n">
        <v>5</v>
      </c>
      <c r="E2663" t="inlineStr">
        <is>
          <t>LOW</t>
        </is>
      </c>
      <c r="F2663" t="n">
        <v>4</v>
      </c>
      <c r="G2663" t="n">
        <v>4</v>
      </c>
      <c r="H2663" t="inlineStr">
        <is>
          <t>MEDIUM</t>
        </is>
      </c>
      <c r="I2663" t="n">
        <v>21</v>
      </c>
      <c r="J2663" t="inlineStr">
        <is>
          <t>NO</t>
        </is>
      </c>
      <c r="K2663" t="inlineStr">
        <is>
          <t>2023-12-06</t>
        </is>
      </c>
      <c r="L2663" t="inlineStr">
        <is>
          <t>UPDATE_PACKAGE</t>
        </is>
      </c>
      <c r="M2663" t="inlineStr">
        <is>
          <t>AI/ML Framework — see Huntr advisory</t>
        </is>
      </c>
      <c r="N2663" t="inlineStr">
        <is>
          <t>P3</t>
        </is>
      </c>
      <c r="O2663" t="inlineStr">
        <is>
          <t>Huntr AI/ML security disclosure</t>
        </is>
      </c>
      <c r="P2663" t="n">
        <v>0</v>
      </c>
      <c r="Q2663" t="n">
        <v>0</v>
      </c>
      <c r="R2663" t="inlineStr">
        <is>
          <t>T1195:Supply Chain Compromise</t>
        </is>
      </c>
      <c r="S2663" t="n">
        <v>2</v>
      </c>
      <c r="T2663" t="inlineStr">
        <is>
          <t>MEDIUM (52%)</t>
        </is>
      </c>
      <c r="U2663" t="inlineStr">
        <is>
          <t>YES</t>
        </is>
      </c>
      <c r="V2663" t="inlineStr">
        <is>
          <t>PATCH_AVAILABLE</t>
        </is>
      </c>
      <c r="W2663" t="inlineStr">
        <is>
          <t>https://osv.dev/vulnerability/GHSA-mh3m-62v7-68xg</t>
        </is>
      </c>
      <c r="X2663" t="inlineStr">
        <is>
          <t>NONE</t>
        </is>
      </c>
      <c r="Y2663" t="n">
        <v>0</v>
      </c>
      <c r="Z2663" t="inlineStr"/>
      <c r="AA2663" t="inlineStr">
        <is>
          <t>https://osv.dev/vulnerability/GHSA-mh3m-62v7-68xg</t>
        </is>
      </c>
    </row>
    <row r="2664">
      <c r="A2664" t="inlineStr">
        <is>
          <t>HUNTR_AI_CVE</t>
        </is>
      </c>
      <c r="B2664" t="inlineStr">
        <is>
          <t>CVE-2021-37686</t>
        </is>
      </c>
      <c r="C2664" t="inlineStr">
        <is>
          <t>AI/ML Vulnerability: tensorflow (PyPI): Infinite loop in TFLite | Infinite loop in TFLite</t>
        </is>
      </c>
      <c r="D2664" t="n">
        <v>5</v>
      </c>
      <c r="E2664" t="inlineStr">
        <is>
          <t>LOW</t>
        </is>
      </c>
      <c r="F2664" t="n">
        <v>4</v>
      </c>
      <c r="G2664" t="n">
        <v>4</v>
      </c>
      <c r="H2664" t="inlineStr">
        <is>
          <t>MEDIUM</t>
        </is>
      </c>
      <c r="I2664" t="n">
        <v>21</v>
      </c>
      <c r="J2664" t="inlineStr">
        <is>
          <t>NO</t>
        </is>
      </c>
      <c r="K2664" t="inlineStr">
        <is>
          <t>2026-02-04</t>
        </is>
      </c>
      <c r="L2664" t="inlineStr">
        <is>
          <t>UPDATE_PACKAGE</t>
        </is>
      </c>
      <c r="M2664" t="inlineStr">
        <is>
          <t>AI/ML Framework — see Huntr advisory</t>
        </is>
      </c>
      <c r="N2664" t="inlineStr">
        <is>
          <t>P3</t>
        </is>
      </c>
      <c r="O2664" t="inlineStr">
        <is>
          <t>Huntr AI/ML security disclosure</t>
        </is>
      </c>
      <c r="P2664" t="n">
        <v>0</v>
      </c>
      <c r="Q2664" t="n">
        <v>0</v>
      </c>
      <c r="R2664" t="inlineStr">
        <is>
          <t>T1195:Supply Chain Compromise</t>
        </is>
      </c>
      <c r="S2664" t="n">
        <v>2</v>
      </c>
      <c r="T2664" t="inlineStr">
        <is>
          <t>MEDIUM (52%)</t>
        </is>
      </c>
      <c r="U2664" t="inlineStr">
        <is>
          <t>YES</t>
        </is>
      </c>
      <c r="V2664" t="inlineStr">
        <is>
          <t>PATCH_AVAILABLE</t>
        </is>
      </c>
      <c r="W2664" t="inlineStr">
        <is>
          <t>https://osv.dev/vulnerability/GHSA-mhhc-q96p-mfm9</t>
        </is>
      </c>
      <c r="X2664" t="inlineStr">
        <is>
          <t>NONE</t>
        </is>
      </c>
      <c r="Y2664" t="n">
        <v>0</v>
      </c>
      <c r="Z2664" t="inlineStr"/>
      <c r="AA2664" t="inlineStr">
        <is>
          <t>https://osv.dev/vulnerability/GHSA-mhhc-q96p-mfm9</t>
        </is>
      </c>
    </row>
    <row r="2665">
      <c r="A2665" t="inlineStr">
        <is>
          <t>HUNTR_AI_CVE</t>
        </is>
      </c>
      <c r="B2665" t="inlineStr">
        <is>
          <t>CVE-2021-29617</t>
        </is>
      </c>
      <c r="C2665" t="inlineStr">
        <is>
          <t>AI/ML Vulnerability: tensorflow (PyPI): Crash in `tf.strings.substr` due to `CHECK`-fail | Crash in `tf.strings.substr` due to `CHECK`-fail</t>
        </is>
      </c>
      <c r="D2665" t="n">
        <v>5</v>
      </c>
      <c r="E2665" t="inlineStr">
        <is>
          <t>LOW</t>
        </is>
      </c>
      <c r="F2665" t="n">
        <v>4</v>
      </c>
      <c r="G2665" t="n">
        <v>4</v>
      </c>
      <c r="H2665" t="inlineStr">
        <is>
          <t>MEDIUM</t>
        </is>
      </c>
      <c r="I2665" t="n">
        <v>21</v>
      </c>
      <c r="J2665" t="inlineStr">
        <is>
          <t>NO</t>
        </is>
      </c>
      <c r="K2665" t="inlineStr">
        <is>
          <t>2026-02-04</t>
        </is>
      </c>
      <c r="L2665" t="inlineStr">
        <is>
          <t>UPDATE_PACKAGE</t>
        </is>
      </c>
      <c r="M2665" t="inlineStr">
        <is>
          <t>AI/ML Framework — see Huntr advisory</t>
        </is>
      </c>
      <c r="N2665" t="inlineStr">
        <is>
          <t>P3</t>
        </is>
      </c>
      <c r="O2665" t="inlineStr">
        <is>
          <t>Huntr AI/ML security disclosure</t>
        </is>
      </c>
      <c r="P2665" t="n">
        <v>0</v>
      </c>
      <c r="Q2665" t="n">
        <v>0</v>
      </c>
      <c r="R2665" t="inlineStr">
        <is>
          <t>T1195:Supply Chain Compromise</t>
        </is>
      </c>
      <c r="S2665" t="n">
        <v>2</v>
      </c>
      <c r="T2665" t="inlineStr">
        <is>
          <t>MEDIUM (52%)</t>
        </is>
      </c>
      <c r="U2665" t="inlineStr">
        <is>
          <t>YES</t>
        </is>
      </c>
      <c r="V2665" t="inlineStr">
        <is>
          <t>PATCH_AVAILABLE</t>
        </is>
      </c>
      <c r="W2665" t="inlineStr">
        <is>
          <t>https://osv.dev/vulnerability/GHSA-mmq6-q8r3-48fm</t>
        </is>
      </c>
      <c r="X2665" t="inlineStr">
        <is>
          <t>NONE</t>
        </is>
      </c>
      <c r="Y2665" t="n">
        <v>0</v>
      </c>
      <c r="Z2665" t="inlineStr"/>
      <c r="AA2665" t="inlineStr">
        <is>
          <t>https://osv.dev/vulnerability/GHSA-mmq6-q8r3-48fm</t>
        </is>
      </c>
    </row>
    <row r="2666">
      <c r="A2666" t="inlineStr">
        <is>
          <t>HUNTR_AI_CVE</t>
        </is>
      </c>
      <c r="B2666" t="inlineStr">
        <is>
          <t>CVE-2021-29610</t>
        </is>
      </c>
      <c r="C2666" t="inlineStr">
        <is>
          <t>AI/ML Vulnerability: tensorflow (PyPI): Invalid validation in `QuantizeAndDequantizeV2` | Invalid validation in `QuantizeAndDequantizeV2`</t>
        </is>
      </c>
      <c r="D2666" t="n">
        <v>5</v>
      </c>
      <c r="E2666" t="inlineStr">
        <is>
          <t>LOW</t>
        </is>
      </c>
      <c r="F2666" t="n">
        <v>4</v>
      </c>
      <c r="G2666" t="n">
        <v>4</v>
      </c>
      <c r="H2666" t="inlineStr">
        <is>
          <t>MEDIUM</t>
        </is>
      </c>
      <c r="I2666" t="n">
        <v>21</v>
      </c>
      <c r="J2666" t="inlineStr">
        <is>
          <t>NO</t>
        </is>
      </c>
      <c r="K2666" t="inlineStr">
        <is>
          <t>2026-02-04</t>
        </is>
      </c>
      <c r="L2666" t="inlineStr">
        <is>
          <t>UPDATE_PACKAGE</t>
        </is>
      </c>
      <c r="M2666" t="inlineStr">
        <is>
          <t>AI/ML Framework — see Huntr advisory</t>
        </is>
      </c>
      <c r="N2666" t="inlineStr">
        <is>
          <t>P3</t>
        </is>
      </c>
      <c r="O2666" t="inlineStr">
        <is>
          <t>Huntr AI/ML security disclosure</t>
        </is>
      </c>
      <c r="P2666" t="n">
        <v>0</v>
      </c>
      <c r="Q2666" t="n">
        <v>0</v>
      </c>
      <c r="R2666" t="inlineStr">
        <is>
          <t>T1195:Supply Chain Compromise</t>
        </is>
      </c>
      <c r="S2666" t="n">
        <v>2</v>
      </c>
      <c r="T2666" t="inlineStr">
        <is>
          <t>MEDIUM (52%)</t>
        </is>
      </c>
      <c r="U2666" t="inlineStr">
        <is>
          <t>YES</t>
        </is>
      </c>
      <c r="V2666" t="inlineStr">
        <is>
          <t>PATCH_AVAILABLE</t>
        </is>
      </c>
      <c r="W2666" t="inlineStr">
        <is>
          <t>https://osv.dev/vulnerability/GHSA-mq5c-prh3-3f3h</t>
        </is>
      </c>
      <c r="X2666" t="inlineStr">
        <is>
          <t>NONE</t>
        </is>
      </c>
      <c r="Y2666" t="n">
        <v>0</v>
      </c>
      <c r="Z2666" t="inlineStr"/>
      <c r="AA2666" t="inlineStr">
        <is>
          <t>https://osv.dev/vulnerability/GHSA-mq5c-prh3-3f3h</t>
        </is>
      </c>
    </row>
    <row r="2667">
      <c r="A2667" t="inlineStr">
        <is>
          <t>HUNTR_AI_CVE</t>
        </is>
      </c>
      <c r="B2667" t="inlineStr">
        <is>
          <t>CVE-2021-29558</t>
        </is>
      </c>
      <c r="C2667" t="inlineStr">
        <is>
          <t>AI/ML Vulnerability: tensorflow (PyPI): Heap buffer overflow in `SparseSplit` | Heap buffer overflow in `SparseSplit`</t>
        </is>
      </c>
      <c r="D2667" t="n">
        <v>5</v>
      </c>
      <c r="E2667" t="inlineStr">
        <is>
          <t>LOW</t>
        </is>
      </c>
      <c r="F2667" t="n">
        <v>4</v>
      </c>
      <c r="G2667" t="n">
        <v>4</v>
      </c>
      <c r="H2667" t="inlineStr">
        <is>
          <t>MEDIUM</t>
        </is>
      </c>
      <c r="I2667" t="n">
        <v>21</v>
      </c>
      <c r="J2667" t="inlineStr">
        <is>
          <t>NO</t>
        </is>
      </c>
      <c r="K2667" t="inlineStr">
        <is>
          <t>2026-02-04</t>
        </is>
      </c>
      <c r="L2667" t="inlineStr">
        <is>
          <t>UPDATE_PACKAGE</t>
        </is>
      </c>
      <c r="M2667" t="inlineStr">
        <is>
          <t>AI/ML Framework — see Huntr advisory</t>
        </is>
      </c>
      <c r="N2667" t="inlineStr">
        <is>
          <t>P3</t>
        </is>
      </c>
      <c r="O2667" t="inlineStr">
        <is>
          <t>Huntr AI/ML security disclosure</t>
        </is>
      </c>
      <c r="P2667" t="n">
        <v>0</v>
      </c>
      <c r="Q2667" t="n">
        <v>0</v>
      </c>
      <c r="R2667" t="inlineStr">
        <is>
          <t>T1195:Supply Chain Compromise</t>
        </is>
      </c>
      <c r="S2667" t="n">
        <v>2</v>
      </c>
      <c r="T2667" t="inlineStr">
        <is>
          <t>MEDIUM (52%)</t>
        </is>
      </c>
      <c r="U2667" t="inlineStr">
        <is>
          <t>YES</t>
        </is>
      </c>
      <c r="V2667" t="inlineStr">
        <is>
          <t>PATCH_AVAILABLE</t>
        </is>
      </c>
      <c r="W2667" t="inlineStr">
        <is>
          <t>https://osv.dev/vulnerability/GHSA-mqh2-9wrp-vx84</t>
        </is>
      </c>
      <c r="X2667" t="inlineStr">
        <is>
          <t>NONE</t>
        </is>
      </c>
      <c r="Y2667" t="n">
        <v>0</v>
      </c>
      <c r="Z2667" t="inlineStr"/>
      <c r="AA2667" t="inlineStr">
        <is>
          <t>https://osv.dev/vulnerability/GHSA-mqh2-9wrp-vx84</t>
        </is>
      </c>
    </row>
    <row r="2668">
      <c r="A2668" t="inlineStr">
        <is>
          <t>HUNTR_AI_CVE</t>
        </is>
      </c>
      <c r="B2668" t="inlineStr">
        <is>
          <t>CVE-2022-41908</t>
        </is>
      </c>
      <c r="C2668" t="inlineStr">
        <is>
          <t>AI/ML Vulnerability: tensorflow (PyPI): `CHECK` fail via inputs in `PyFunc` | `CHECK` fail via inputs in `PyFunc`</t>
        </is>
      </c>
      <c r="D2668" t="n">
        <v>5</v>
      </c>
      <c r="E2668" t="inlineStr">
        <is>
          <t>LOW</t>
        </is>
      </c>
      <c r="F2668" t="n">
        <v>4</v>
      </c>
      <c r="G2668" t="n">
        <v>4</v>
      </c>
      <c r="H2668" t="inlineStr">
        <is>
          <t>MEDIUM</t>
        </is>
      </c>
      <c r="I2668" t="n">
        <v>21</v>
      </c>
      <c r="J2668" t="inlineStr">
        <is>
          <t>NO</t>
        </is>
      </c>
      <c r="K2668" t="inlineStr">
        <is>
          <t>2023-12-06</t>
        </is>
      </c>
      <c r="L2668" t="inlineStr">
        <is>
          <t>UPDATE_PACKAGE</t>
        </is>
      </c>
      <c r="M2668" t="inlineStr">
        <is>
          <t>AI/ML Framework — see Huntr advisory</t>
        </is>
      </c>
      <c r="N2668" t="inlineStr">
        <is>
          <t>P3</t>
        </is>
      </c>
      <c r="O2668" t="inlineStr">
        <is>
          <t>Huntr AI/ML security disclosure</t>
        </is>
      </c>
      <c r="P2668" t="n">
        <v>0</v>
      </c>
      <c r="Q2668" t="n">
        <v>0</v>
      </c>
      <c r="R2668" t="inlineStr">
        <is>
          <t>T1195:Supply Chain Compromise</t>
        </is>
      </c>
      <c r="S2668" t="n">
        <v>2</v>
      </c>
      <c r="T2668" t="inlineStr">
        <is>
          <t>MEDIUM (52%)</t>
        </is>
      </c>
      <c r="U2668" t="inlineStr">
        <is>
          <t>YES</t>
        </is>
      </c>
      <c r="V2668" t="inlineStr">
        <is>
          <t>PATCH_AVAILABLE</t>
        </is>
      </c>
      <c r="W2668" t="inlineStr">
        <is>
          <t>https://osv.dev/vulnerability/GHSA-mv77-9g28-cwg3</t>
        </is>
      </c>
      <c r="X2668" t="inlineStr">
        <is>
          <t>NONE</t>
        </is>
      </c>
      <c r="Y2668" t="n">
        <v>0</v>
      </c>
      <c r="Z2668" t="inlineStr"/>
      <c r="AA2668" t="inlineStr">
        <is>
          <t>https://osv.dev/vulnerability/GHSA-mv77-9g28-cwg3</t>
        </is>
      </c>
    </row>
    <row r="2669">
      <c r="A2669" t="inlineStr">
        <is>
          <t>HUNTR_AI_CVE</t>
        </is>
      </c>
      <c r="B2669" t="inlineStr">
        <is>
          <t>CVE-2021-29585</t>
        </is>
      </c>
      <c r="C2669" t="inlineStr">
        <is>
          <t>AI/ML Vulnerability: tensorflow (PyPI): Division by zero in padding computation in TFLite | Division by zero in padding computation in TFLite</t>
        </is>
      </c>
      <c r="D2669" t="n">
        <v>5</v>
      </c>
      <c r="E2669" t="inlineStr">
        <is>
          <t>LOW</t>
        </is>
      </c>
      <c r="F2669" t="n">
        <v>4</v>
      </c>
      <c r="G2669" t="n">
        <v>4</v>
      </c>
      <c r="H2669" t="inlineStr">
        <is>
          <t>MEDIUM</t>
        </is>
      </c>
      <c r="I2669" t="n">
        <v>21</v>
      </c>
      <c r="J2669" t="inlineStr">
        <is>
          <t>NO</t>
        </is>
      </c>
      <c r="K2669" t="inlineStr">
        <is>
          <t>2026-02-04</t>
        </is>
      </c>
      <c r="L2669" t="inlineStr">
        <is>
          <t>UPDATE_PACKAGE</t>
        </is>
      </c>
      <c r="M2669" t="inlineStr">
        <is>
          <t>AI/ML Framework — see Huntr advisory</t>
        </is>
      </c>
      <c r="N2669" t="inlineStr">
        <is>
          <t>P3</t>
        </is>
      </c>
      <c r="O2669" t="inlineStr">
        <is>
          <t>Huntr AI/ML security disclosure</t>
        </is>
      </c>
      <c r="P2669" t="n">
        <v>0</v>
      </c>
      <c r="Q2669" t="n">
        <v>0</v>
      </c>
      <c r="R2669" t="inlineStr">
        <is>
          <t>T1195:Supply Chain Compromise</t>
        </is>
      </c>
      <c r="S2669" t="n">
        <v>2</v>
      </c>
      <c r="T2669" t="inlineStr">
        <is>
          <t>MEDIUM (52%)</t>
        </is>
      </c>
      <c r="U2669" t="inlineStr">
        <is>
          <t>YES</t>
        </is>
      </c>
      <c r="V2669" t="inlineStr">
        <is>
          <t>PATCH_AVAILABLE</t>
        </is>
      </c>
      <c r="W2669" t="inlineStr">
        <is>
          <t>https://osv.dev/vulnerability/GHSA-mv78-g7wq-mhp4</t>
        </is>
      </c>
      <c r="X2669" t="inlineStr">
        <is>
          <t>NONE</t>
        </is>
      </c>
      <c r="Y2669" t="n">
        <v>0</v>
      </c>
      <c r="Z2669" t="inlineStr"/>
      <c r="AA2669" t="inlineStr">
        <is>
          <t>https://osv.dev/vulnerability/GHSA-mv78-g7wq-mhp4</t>
        </is>
      </c>
    </row>
    <row r="2670">
      <c r="A2670" t="inlineStr">
        <is>
          <t>HUNTR_AI_CVE</t>
        </is>
      </c>
      <c r="B2670" t="inlineStr">
        <is>
          <t>CVE-2022-36004</t>
        </is>
      </c>
      <c r="C2670" t="inlineStr">
        <is>
          <t>AI/ML Vulnerability: tensorflow (PyPI): TensorFlow vulnerable to `CHECK` fail in `tf.random.gamma` | TensorFlow vulnerable to `CHECK` fail in `tf.random.gamma`</t>
        </is>
      </c>
      <c r="D2670" t="n">
        <v>5</v>
      </c>
      <c r="E2670" t="inlineStr">
        <is>
          <t>LOW</t>
        </is>
      </c>
      <c r="F2670" t="n">
        <v>4</v>
      </c>
      <c r="G2670" t="n">
        <v>4</v>
      </c>
      <c r="H2670" t="inlineStr">
        <is>
          <t>MEDIUM</t>
        </is>
      </c>
      <c r="I2670" t="n">
        <v>21</v>
      </c>
      <c r="J2670" t="inlineStr">
        <is>
          <t>NO</t>
        </is>
      </c>
      <c r="K2670" t="inlineStr">
        <is>
          <t>2023-12-06</t>
        </is>
      </c>
      <c r="L2670" t="inlineStr">
        <is>
          <t>UPDATE_PACKAGE</t>
        </is>
      </c>
      <c r="M2670" t="inlineStr">
        <is>
          <t>AI/ML Framework — see Huntr advisory</t>
        </is>
      </c>
      <c r="N2670" t="inlineStr">
        <is>
          <t>P3</t>
        </is>
      </c>
      <c r="O2670" t="inlineStr">
        <is>
          <t>Huntr AI/ML security disclosure</t>
        </is>
      </c>
      <c r="P2670" t="n">
        <v>0</v>
      </c>
      <c r="Q2670" t="n">
        <v>0</v>
      </c>
      <c r="R2670" t="inlineStr">
        <is>
          <t>T1195:Supply Chain Compromise</t>
        </is>
      </c>
      <c r="S2670" t="n">
        <v>2</v>
      </c>
      <c r="T2670" t="inlineStr">
        <is>
          <t>MEDIUM (52%)</t>
        </is>
      </c>
      <c r="U2670" t="inlineStr">
        <is>
          <t>YES</t>
        </is>
      </c>
      <c r="V2670" t="inlineStr">
        <is>
          <t>PATCH_AVAILABLE</t>
        </is>
      </c>
      <c r="W2670" t="inlineStr">
        <is>
          <t>https://osv.dev/vulnerability/GHSA-mv8m-8x97-937q</t>
        </is>
      </c>
      <c r="X2670" t="inlineStr">
        <is>
          <t>NONE</t>
        </is>
      </c>
      <c r="Y2670" t="n">
        <v>0</v>
      </c>
      <c r="Z2670" t="inlineStr"/>
      <c r="AA2670" t="inlineStr">
        <is>
          <t>https://osv.dev/vulnerability/GHSA-mv8m-8x97-937q</t>
        </is>
      </c>
    </row>
    <row r="2671">
      <c r="A2671" t="inlineStr">
        <is>
          <t>HUNTR_AI_CVE</t>
        </is>
      </c>
      <c r="B2671" t="inlineStr">
        <is>
          <t>HUNTR-GHSA-mw6j-hh29-h379</t>
        </is>
      </c>
      <c r="C2671" t="inlineStr">
        <is>
          <t>AI/ML Vulnerability: tensorflow (PyPI): `CHECK` failure in depthwise ops via overflows | `CHECK` failure in depthwise ops via overflows</t>
        </is>
      </c>
      <c r="D2671" t="n">
        <v>7.5</v>
      </c>
      <c r="E2671" t="inlineStr">
        <is>
          <t>HIGH</t>
        </is>
      </c>
      <c r="F2671" t="n">
        <v>6</v>
      </c>
      <c r="G2671" t="n">
        <v>6</v>
      </c>
      <c r="H2671" t="inlineStr">
        <is>
          <t>MEDIUM</t>
        </is>
      </c>
      <c r="I2671" t="n">
        <v>43.5</v>
      </c>
      <c r="J2671" t="inlineStr">
        <is>
          <t>NO</t>
        </is>
      </c>
      <c r="K2671" t="inlineStr">
        <is>
          <t>2024-12-07</t>
        </is>
      </c>
      <c r="L2671" t="inlineStr">
        <is>
          <t>UPDATE_PACKAGE</t>
        </is>
      </c>
      <c r="M2671" t="inlineStr">
        <is>
          <t>AI/ML Framework — see Huntr advisory</t>
        </is>
      </c>
      <c r="N2671" t="inlineStr">
        <is>
          <t>P4</t>
        </is>
      </c>
      <c r="O2671" t="inlineStr">
        <is>
          <t>Huntr AI/ML security disclosure</t>
        </is>
      </c>
      <c r="P2671" t="n">
        <v>0</v>
      </c>
      <c r="Q2671" t="n">
        <v>0</v>
      </c>
      <c r="R2671" t="inlineStr">
        <is>
          <t>T1195:Supply Chain Compromise</t>
        </is>
      </c>
      <c r="S2671" t="n">
        <v>1</v>
      </c>
      <c r="T2671" t="inlineStr">
        <is>
          <t>LOW (40%)</t>
        </is>
      </c>
      <c r="U2671" t="inlineStr">
        <is>
          <t>NONE</t>
        </is>
      </c>
      <c r="V2671" t="inlineStr">
        <is>
          <t>CHECK_VENDOR</t>
        </is>
      </c>
      <c r="W2671" t="inlineStr">
        <is>
          <t>https://osv.dev/vulnerability/GHSA-mw6j-hh29-h379</t>
        </is>
      </c>
      <c r="X2671" t="inlineStr">
        <is>
          <t>NONE</t>
        </is>
      </c>
      <c r="Y2671" t="n">
        <v>0</v>
      </c>
      <c r="Z2671" t="inlineStr"/>
      <c r="AA2671" t="inlineStr">
        <is>
          <t>https://osv.dev/vulnerability/GHSA-mw6j-hh29-h379</t>
        </is>
      </c>
    </row>
    <row r="2672">
      <c r="A2672" t="inlineStr">
        <is>
          <t>HUNTR_AI_CVE</t>
        </is>
      </c>
      <c r="B2672" t="inlineStr">
        <is>
          <t>CVE-2018-7575</t>
        </is>
      </c>
      <c r="C2672" t="inlineStr">
        <is>
          <t>AI/ML Vulnerability: tensorflow (PyPI): Integer Overflow or Wraparound in Google TensorFlow | Integer Overflow or Wraparound in Google TensorFlow</t>
        </is>
      </c>
      <c r="D2672" t="n">
        <v>5</v>
      </c>
      <c r="E2672" t="inlineStr">
        <is>
          <t>LOW</t>
        </is>
      </c>
      <c r="F2672" t="n">
        <v>4</v>
      </c>
      <c r="G2672" t="n">
        <v>4</v>
      </c>
      <c r="H2672" t="inlineStr">
        <is>
          <t>MEDIUM</t>
        </is>
      </c>
      <c r="I2672" t="n">
        <v>21</v>
      </c>
      <c r="J2672" t="inlineStr">
        <is>
          <t>NO</t>
        </is>
      </c>
      <c r="K2672" t="inlineStr">
        <is>
          <t>2024-10-28</t>
        </is>
      </c>
      <c r="L2672" t="inlineStr">
        <is>
          <t>UPDATE_PACKAGE</t>
        </is>
      </c>
      <c r="M2672" t="inlineStr">
        <is>
          <t>AI/ML Framework — see Huntr advisory</t>
        </is>
      </c>
      <c r="N2672" t="inlineStr">
        <is>
          <t>P3</t>
        </is>
      </c>
      <c r="O2672" t="inlineStr">
        <is>
          <t>Huntr AI/ML security disclosure</t>
        </is>
      </c>
      <c r="P2672" t="n">
        <v>0</v>
      </c>
      <c r="Q2672" t="n">
        <v>0</v>
      </c>
      <c r="R2672" t="inlineStr">
        <is>
          <t>T1195:Supply Chain Compromise</t>
        </is>
      </c>
      <c r="S2672" t="n">
        <v>2</v>
      </c>
      <c r="T2672" t="inlineStr">
        <is>
          <t>MEDIUM (52%)</t>
        </is>
      </c>
      <c r="U2672" t="inlineStr">
        <is>
          <t>YES</t>
        </is>
      </c>
      <c r="V2672" t="inlineStr">
        <is>
          <t>PATCH_AVAILABLE</t>
        </is>
      </c>
      <c r="W2672" t="inlineStr">
        <is>
          <t>https://osv.dev/vulnerability/GHSA-mw6v-crh8-8533</t>
        </is>
      </c>
      <c r="X2672" t="inlineStr">
        <is>
          <t>NONE</t>
        </is>
      </c>
      <c r="Y2672" t="n">
        <v>0</v>
      </c>
      <c r="Z2672" t="inlineStr"/>
      <c r="AA2672" t="inlineStr">
        <is>
          <t>https://osv.dev/vulnerability/GHSA-mw6v-crh8-8533</t>
        </is>
      </c>
    </row>
    <row r="2673">
      <c r="A2673" t="inlineStr">
        <is>
          <t>HUNTR_AI_CVE</t>
        </is>
      </c>
      <c r="B2673" t="inlineStr">
        <is>
          <t>CVE-2020-15208</t>
        </is>
      </c>
      <c r="C2673" t="inlineStr">
        <is>
          <t>AI/ML Vulnerability: tensorflow (PyPI): Data corruption in tensorflow-lite | Data corruption in tensorflow-lite</t>
        </is>
      </c>
      <c r="D2673" t="n">
        <v>5</v>
      </c>
      <c r="E2673" t="inlineStr">
        <is>
          <t>LOW</t>
        </is>
      </c>
      <c r="F2673" t="n">
        <v>4</v>
      </c>
      <c r="G2673" t="n">
        <v>4</v>
      </c>
      <c r="H2673" t="inlineStr">
        <is>
          <t>MEDIUM</t>
        </is>
      </c>
      <c r="I2673" t="n">
        <v>21</v>
      </c>
      <c r="J2673" t="inlineStr">
        <is>
          <t>NO</t>
        </is>
      </c>
      <c r="K2673" t="inlineStr">
        <is>
          <t>2026-02-04</t>
        </is>
      </c>
      <c r="L2673" t="inlineStr">
        <is>
          <t>UPDATE_PACKAGE</t>
        </is>
      </c>
      <c r="M2673" t="inlineStr">
        <is>
          <t>AI/ML Framework — see Huntr advisory</t>
        </is>
      </c>
      <c r="N2673" t="inlineStr">
        <is>
          <t>P3</t>
        </is>
      </c>
      <c r="O2673" t="inlineStr">
        <is>
          <t>Huntr AI/ML security disclosure</t>
        </is>
      </c>
      <c r="P2673" t="n">
        <v>0</v>
      </c>
      <c r="Q2673" t="n">
        <v>0</v>
      </c>
      <c r="R2673" t="inlineStr">
        <is>
          <t>T1195:Supply Chain Compromise</t>
        </is>
      </c>
      <c r="S2673" t="n">
        <v>2</v>
      </c>
      <c r="T2673" t="inlineStr">
        <is>
          <t>MEDIUM (52%)</t>
        </is>
      </c>
      <c r="U2673" t="inlineStr">
        <is>
          <t>YES</t>
        </is>
      </c>
      <c r="V2673" t="inlineStr">
        <is>
          <t>PATCH_AVAILABLE</t>
        </is>
      </c>
      <c r="W2673" t="inlineStr">
        <is>
          <t>https://osv.dev/vulnerability/GHSA-mxjj-953w-2c2v</t>
        </is>
      </c>
      <c r="X2673" t="inlineStr">
        <is>
          <t>NONE</t>
        </is>
      </c>
      <c r="Y2673" t="n">
        <v>0</v>
      </c>
      <c r="Z2673" t="inlineStr"/>
      <c r="AA2673" t="inlineStr">
        <is>
          <t>https://osv.dev/vulnerability/GHSA-mxjj-953w-2c2v</t>
        </is>
      </c>
    </row>
    <row r="2674">
      <c r="A2674" t="inlineStr">
        <is>
          <t>HUNTR_AI_CVE</t>
        </is>
      </c>
      <c r="B2674" t="inlineStr">
        <is>
          <t>CVE-2020-15214</t>
        </is>
      </c>
      <c r="C2674" t="inlineStr">
        <is>
          <t>AI/ML Vulnerability: tensorflow (PyPI): Out of bounds write in tensorflow-lite | Out of bounds write in tensorflow-lite</t>
        </is>
      </c>
      <c r="D2674" t="n">
        <v>5</v>
      </c>
      <c r="E2674" t="inlineStr">
        <is>
          <t>LOW</t>
        </is>
      </c>
      <c r="F2674" t="n">
        <v>4</v>
      </c>
      <c r="G2674" t="n">
        <v>4</v>
      </c>
      <c r="H2674" t="inlineStr">
        <is>
          <t>MEDIUM</t>
        </is>
      </c>
      <c r="I2674" t="n">
        <v>21</v>
      </c>
      <c r="J2674" t="inlineStr">
        <is>
          <t>NO</t>
        </is>
      </c>
      <c r="K2674" t="inlineStr">
        <is>
          <t>2026-02-04</t>
        </is>
      </c>
      <c r="L2674" t="inlineStr">
        <is>
          <t>UPDATE_PACKAGE</t>
        </is>
      </c>
      <c r="M2674" t="inlineStr">
        <is>
          <t>AI/ML Framework — see Huntr advisory</t>
        </is>
      </c>
      <c r="N2674" t="inlineStr">
        <is>
          <t>P3</t>
        </is>
      </c>
      <c r="O2674" t="inlineStr">
        <is>
          <t>Huntr AI/ML security disclosure</t>
        </is>
      </c>
      <c r="P2674" t="n">
        <v>0</v>
      </c>
      <c r="Q2674" t="n">
        <v>0</v>
      </c>
      <c r="R2674" t="inlineStr">
        <is>
          <t>T1195:Supply Chain Compromise</t>
        </is>
      </c>
      <c r="S2674" t="n">
        <v>2</v>
      </c>
      <c r="T2674" t="inlineStr">
        <is>
          <t>MEDIUM (52%)</t>
        </is>
      </c>
      <c r="U2674" t="inlineStr">
        <is>
          <t>YES</t>
        </is>
      </c>
      <c r="V2674" t="inlineStr">
        <is>
          <t>PATCH_AVAILABLE</t>
        </is>
      </c>
      <c r="W2674" t="inlineStr">
        <is>
          <t>https://osv.dev/vulnerability/GHSA-p2cq-cprg-frvm</t>
        </is>
      </c>
      <c r="X2674" t="inlineStr">
        <is>
          <t>NONE</t>
        </is>
      </c>
      <c r="Y2674" t="n">
        <v>0</v>
      </c>
      <c r="Z2674" t="inlineStr"/>
      <c r="AA2674" t="inlineStr">
        <is>
          <t>https://osv.dev/vulnerability/GHSA-p2cq-cprg-frvm</t>
        </is>
      </c>
    </row>
    <row r="2675">
      <c r="A2675" t="inlineStr">
        <is>
          <t>HUNTR_AI_CVE</t>
        </is>
      </c>
      <c r="B2675" t="inlineStr">
        <is>
          <t>CVE-2022-35984</t>
        </is>
      </c>
      <c r="C2675" t="inlineStr">
        <is>
          <t>AI/ML Vulnerability: tensorflow (PyPI): TensorFlow vulnerable to `CHECK` fail in `ParameterizedTruncatedNormal` | TensorFlow vulnerable to `CHECK` fail in `ParameterizedTruncatedNormal`</t>
        </is>
      </c>
      <c r="D2675" t="n">
        <v>5</v>
      </c>
      <c r="E2675" t="inlineStr">
        <is>
          <t>LOW</t>
        </is>
      </c>
      <c r="F2675" t="n">
        <v>4</v>
      </c>
      <c r="G2675" t="n">
        <v>4</v>
      </c>
      <c r="H2675" t="inlineStr">
        <is>
          <t>MEDIUM</t>
        </is>
      </c>
      <c r="I2675" t="n">
        <v>21</v>
      </c>
      <c r="J2675" t="inlineStr">
        <is>
          <t>NO</t>
        </is>
      </c>
      <c r="K2675" t="inlineStr">
        <is>
          <t>2023-12-06</t>
        </is>
      </c>
      <c r="L2675" t="inlineStr">
        <is>
          <t>UPDATE_PACKAGE</t>
        </is>
      </c>
      <c r="M2675" t="inlineStr">
        <is>
          <t>AI/ML Framework — see Huntr advisory</t>
        </is>
      </c>
      <c r="N2675" t="inlineStr">
        <is>
          <t>P3</t>
        </is>
      </c>
      <c r="O2675" t="inlineStr">
        <is>
          <t>Huntr AI/ML security disclosure</t>
        </is>
      </c>
      <c r="P2675" t="n">
        <v>0</v>
      </c>
      <c r="Q2675" t="n">
        <v>0</v>
      </c>
      <c r="R2675" t="inlineStr">
        <is>
          <t>T1195:Supply Chain Compromise</t>
        </is>
      </c>
      <c r="S2675" t="n">
        <v>2</v>
      </c>
      <c r="T2675" t="inlineStr">
        <is>
          <t>MEDIUM (52%)</t>
        </is>
      </c>
      <c r="U2675" t="inlineStr">
        <is>
          <t>YES</t>
        </is>
      </c>
      <c r="V2675" t="inlineStr">
        <is>
          <t>PATCH_AVAILABLE</t>
        </is>
      </c>
      <c r="W2675" t="inlineStr">
        <is>
          <t>https://osv.dev/vulnerability/GHSA-p2xf-8hgm-hpw5</t>
        </is>
      </c>
      <c r="X2675" t="inlineStr">
        <is>
          <t>NONE</t>
        </is>
      </c>
      <c r="Y2675" t="n">
        <v>0</v>
      </c>
      <c r="Z2675" t="inlineStr"/>
      <c r="AA2675" t="inlineStr">
        <is>
          <t>https://osv.dev/vulnerability/GHSA-p2xf-8hgm-hpw5</t>
        </is>
      </c>
    </row>
    <row r="2676">
      <c r="A2676" t="inlineStr">
        <is>
          <t>HUNTR_AI_CVE</t>
        </is>
      </c>
      <c r="B2676" t="inlineStr">
        <is>
          <t>CVE-2021-29548</t>
        </is>
      </c>
      <c r="C2676" t="inlineStr">
        <is>
          <t>AI/ML Vulnerability: tensorflow (PyPI): Division by 0 in `QuantizedBatchNormWithGlobalNormalization` | Division by 0 in `QuantizedBatchNormWithGlobalNormalization`</t>
        </is>
      </c>
      <c r="D2676" t="n">
        <v>5</v>
      </c>
      <c r="E2676" t="inlineStr">
        <is>
          <t>LOW</t>
        </is>
      </c>
      <c r="F2676" t="n">
        <v>4</v>
      </c>
      <c r="G2676" t="n">
        <v>4</v>
      </c>
      <c r="H2676" t="inlineStr">
        <is>
          <t>MEDIUM</t>
        </is>
      </c>
      <c r="I2676" t="n">
        <v>21</v>
      </c>
      <c r="J2676" t="inlineStr">
        <is>
          <t>NO</t>
        </is>
      </c>
      <c r="K2676" t="inlineStr">
        <is>
          <t>2026-02-04</t>
        </is>
      </c>
      <c r="L2676" t="inlineStr">
        <is>
          <t>UPDATE_PACKAGE</t>
        </is>
      </c>
      <c r="M2676" t="inlineStr">
        <is>
          <t>AI/ML Framework — see Huntr advisory</t>
        </is>
      </c>
      <c r="N2676" t="inlineStr">
        <is>
          <t>P3</t>
        </is>
      </c>
      <c r="O2676" t="inlineStr">
        <is>
          <t>Huntr AI/ML security disclosure</t>
        </is>
      </c>
      <c r="P2676" t="n">
        <v>0</v>
      </c>
      <c r="Q2676" t="n">
        <v>0</v>
      </c>
      <c r="R2676" t="inlineStr">
        <is>
          <t>T1195:Supply Chain Compromise</t>
        </is>
      </c>
      <c r="S2676" t="n">
        <v>2</v>
      </c>
      <c r="T2676" t="inlineStr">
        <is>
          <t>MEDIUM (52%)</t>
        </is>
      </c>
      <c r="U2676" t="inlineStr">
        <is>
          <t>YES</t>
        </is>
      </c>
      <c r="V2676" t="inlineStr">
        <is>
          <t>PATCH_AVAILABLE</t>
        </is>
      </c>
      <c r="W2676" t="inlineStr">
        <is>
          <t>https://osv.dev/vulnerability/GHSA-p45v-v4pw-77jr</t>
        </is>
      </c>
      <c r="X2676" t="inlineStr">
        <is>
          <t>NONE</t>
        </is>
      </c>
      <c r="Y2676" t="n">
        <v>0</v>
      </c>
      <c r="Z2676" t="inlineStr"/>
      <c r="AA2676" t="inlineStr">
        <is>
          <t>https://osv.dev/vulnerability/GHSA-p45v-v4pw-77jr</t>
        </is>
      </c>
    </row>
    <row r="2677">
      <c r="A2677" t="inlineStr">
        <is>
          <t>HUNTR_AI_CVE</t>
        </is>
      </c>
      <c r="B2677" t="inlineStr">
        <is>
          <t>CVE-2020-15201</t>
        </is>
      </c>
      <c r="C2677" t="inlineStr">
        <is>
          <t>AI/ML Vulnerability: tensorflow (PyPI): Heap buffer overflow in Tensorflow | Heap buffer overflow in Tensorflow</t>
        </is>
      </c>
      <c r="D2677" t="n">
        <v>5</v>
      </c>
      <c r="E2677" t="inlineStr">
        <is>
          <t>LOW</t>
        </is>
      </c>
      <c r="F2677" t="n">
        <v>4</v>
      </c>
      <c r="G2677" t="n">
        <v>4</v>
      </c>
      <c r="H2677" t="inlineStr">
        <is>
          <t>MEDIUM</t>
        </is>
      </c>
      <c r="I2677" t="n">
        <v>21</v>
      </c>
      <c r="J2677" t="inlineStr">
        <is>
          <t>NO</t>
        </is>
      </c>
      <c r="K2677" t="inlineStr">
        <is>
          <t>2026-02-04</t>
        </is>
      </c>
      <c r="L2677" t="inlineStr">
        <is>
          <t>UPDATE_PACKAGE</t>
        </is>
      </c>
      <c r="M2677" t="inlineStr">
        <is>
          <t>AI/ML Framework — see Huntr advisory</t>
        </is>
      </c>
      <c r="N2677" t="inlineStr">
        <is>
          <t>P3</t>
        </is>
      </c>
      <c r="O2677" t="inlineStr">
        <is>
          <t>Huntr AI/ML security disclosure</t>
        </is>
      </c>
      <c r="P2677" t="n">
        <v>0</v>
      </c>
      <c r="Q2677" t="n">
        <v>0</v>
      </c>
      <c r="R2677" t="inlineStr">
        <is>
          <t>T1195:Supply Chain Compromise</t>
        </is>
      </c>
      <c r="S2677" t="n">
        <v>2</v>
      </c>
      <c r="T2677" t="inlineStr">
        <is>
          <t>MEDIUM (52%)</t>
        </is>
      </c>
      <c r="U2677" t="inlineStr">
        <is>
          <t>YES</t>
        </is>
      </c>
      <c r="V2677" t="inlineStr">
        <is>
          <t>PATCH_AVAILABLE</t>
        </is>
      </c>
      <c r="W2677" t="inlineStr">
        <is>
          <t>https://osv.dev/vulnerability/GHSA-p5f8-gfw5-33w4</t>
        </is>
      </c>
      <c r="X2677" t="inlineStr">
        <is>
          <t>NONE</t>
        </is>
      </c>
      <c r="Y2677" t="n">
        <v>0</v>
      </c>
      <c r="Z2677" t="inlineStr"/>
      <c r="AA2677" t="inlineStr">
        <is>
          <t>https://osv.dev/vulnerability/GHSA-p5f8-gfw5-33w4</t>
        </is>
      </c>
    </row>
    <row r="2678">
      <c r="A2678" t="inlineStr">
        <is>
          <t>HUNTR_AI_CVE</t>
        </is>
      </c>
      <c r="B2678" t="inlineStr">
        <is>
          <t>CVE-2022-35997</t>
        </is>
      </c>
      <c r="C2678" t="inlineStr">
        <is>
          <t>AI/ML Vulnerability: tensorflow (PyPI): TensorFlow vulnerable to `CHECK` fail in `tf.sparse.cross` | TensorFlow vulnerable to `CHECK` fail in `tf.sparse.cross`</t>
        </is>
      </c>
      <c r="D2678" t="n">
        <v>5</v>
      </c>
      <c r="E2678" t="inlineStr">
        <is>
          <t>LOW</t>
        </is>
      </c>
      <c r="F2678" t="n">
        <v>4</v>
      </c>
      <c r="G2678" t="n">
        <v>4</v>
      </c>
      <c r="H2678" t="inlineStr">
        <is>
          <t>MEDIUM</t>
        </is>
      </c>
      <c r="I2678" t="n">
        <v>21</v>
      </c>
      <c r="J2678" t="inlineStr">
        <is>
          <t>NO</t>
        </is>
      </c>
      <c r="K2678" t="inlineStr">
        <is>
          <t>2023-12-06</t>
        </is>
      </c>
      <c r="L2678" t="inlineStr">
        <is>
          <t>UPDATE_PACKAGE</t>
        </is>
      </c>
      <c r="M2678" t="inlineStr">
        <is>
          <t>AI/ML Framework — see Huntr advisory</t>
        </is>
      </c>
      <c r="N2678" t="inlineStr">
        <is>
          <t>P3</t>
        </is>
      </c>
      <c r="O2678" t="inlineStr">
        <is>
          <t>Huntr AI/ML security disclosure</t>
        </is>
      </c>
      <c r="P2678" t="n">
        <v>0</v>
      </c>
      <c r="Q2678" t="n">
        <v>0</v>
      </c>
      <c r="R2678" t="inlineStr">
        <is>
          <t>T1195:Supply Chain Compromise</t>
        </is>
      </c>
      <c r="S2678" t="n">
        <v>2</v>
      </c>
      <c r="T2678" t="inlineStr">
        <is>
          <t>MEDIUM (52%)</t>
        </is>
      </c>
      <c r="U2678" t="inlineStr">
        <is>
          <t>YES</t>
        </is>
      </c>
      <c r="V2678" t="inlineStr">
        <is>
          <t>PATCH_AVAILABLE</t>
        </is>
      </c>
      <c r="W2678" t="inlineStr">
        <is>
          <t>https://osv.dev/vulnerability/GHSA-p7hr-f446-x6qf</t>
        </is>
      </c>
      <c r="X2678" t="inlineStr">
        <is>
          <t>NONE</t>
        </is>
      </c>
      <c r="Y2678" t="n">
        <v>0</v>
      </c>
      <c r="Z2678" t="inlineStr"/>
      <c r="AA2678" t="inlineStr">
        <is>
          <t>https://osv.dev/vulnerability/GHSA-p7hr-f446-x6qf</t>
        </is>
      </c>
    </row>
    <row r="2679">
      <c r="A2679" t="inlineStr">
        <is>
          <t>HUNTR_AI_CVE</t>
        </is>
      </c>
      <c r="B2679" t="inlineStr">
        <is>
          <t>CVE-2022-29199</t>
        </is>
      </c>
      <c r="C2679" t="inlineStr">
        <is>
          <t>AI/ML Vulnerability: tensorflow (PyPI): Missing validation causes denial of service via `LoadAndRemapMatrix` | Missing validation causes denial of service via `LoadAndRemapMatrix`</t>
        </is>
      </c>
      <c r="D2679" t="n">
        <v>5</v>
      </c>
      <c r="E2679" t="inlineStr">
        <is>
          <t>LOW</t>
        </is>
      </c>
      <c r="F2679" t="n">
        <v>4</v>
      </c>
      <c r="G2679" t="n">
        <v>4</v>
      </c>
      <c r="H2679" t="inlineStr">
        <is>
          <t>MEDIUM</t>
        </is>
      </c>
      <c r="I2679" t="n">
        <v>21</v>
      </c>
      <c r="J2679" t="inlineStr">
        <is>
          <t>NO</t>
        </is>
      </c>
      <c r="K2679" t="inlineStr">
        <is>
          <t>2023-12-06</t>
        </is>
      </c>
      <c r="L2679" t="inlineStr">
        <is>
          <t>UPDATE_PACKAGE</t>
        </is>
      </c>
      <c r="M2679" t="inlineStr">
        <is>
          <t>AI/ML Framework — see Huntr advisory</t>
        </is>
      </c>
      <c r="N2679" t="inlineStr">
        <is>
          <t>P3</t>
        </is>
      </c>
      <c r="O2679" t="inlineStr">
        <is>
          <t>Huntr AI/ML security disclosure</t>
        </is>
      </c>
      <c r="P2679" t="n">
        <v>0</v>
      </c>
      <c r="Q2679" t="n">
        <v>0</v>
      </c>
      <c r="R2679" t="inlineStr">
        <is>
          <t>T1195:Supply Chain Compromise</t>
        </is>
      </c>
      <c r="S2679" t="n">
        <v>2</v>
      </c>
      <c r="T2679" t="inlineStr">
        <is>
          <t>MEDIUM (52%)</t>
        </is>
      </c>
      <c r="U2679" t="inlineStr">
        <is>
          <t>YES</t>
        </is>
      </c>
      <c r="V2679" t="inlineStr">
        <is>
          <t>PATCH_AVAILABLE</t>
        </is>
      </c>
      <c r="W2679" t="inlineStr">
        <is>
          <t>https://osv.dev/vulnerability/GHSA-p9rc-rmr5-529j</t>
        </is>
      </c>
      <c r="X2679" t="inlineStr">
        <is>
          <t>NONE</t>
        </is>
      </c>
      <c r="Y2679" t="n">
        <v>0</v>
      </c>
      <c r="Z2679" t="inlineStr"/>
      <c r="AA2679" t="inlineStr">
        <is>
          <t>https://osv.dev/vulnerability/GHSA-p9rc-rmr5-529j</t>
        </is>
      </c>
    </row>
    <row r="2680">
      <c r="A2680" t="inlineStr">
        <is>
          <t>HUNTR_AI_CVE</t>
        </is>
      </c>
      <c r="B2680" t="inlineStr">
        <is>
          <t>CVE-2022-41911</t>
        </is>
      </c>
      <c r="C2680" t="inlineStr">
        <is>
          <t>AI/ML Vulnerability: tensorflow (PyPI): Invalid char to bool conversion when printing a tensor | Invalid char to bool conversion when printing a tensor</t>
        </is>
      </c>
      <c r="D2680" t="n">
        <v>5</v>
      </c>
      <c r="E2680" t="inlineStr">
        <is>
          <t>LOW</t>
        </is>
      </c>
      <c r="F2680" t="n">
        <v>4</v>
      </c>
      <c r="G2680" t="n">
        <v>4</v>
      </c>
      <c r="H2680" t="inlineStr">
        <is>
          <t>MEDIUM</t>
        </is>
      </c>
      <c r="I2680" t="n">
        <v>21</v>
      </c>
      <c r="J2680" t="inlineStr">
        <is>
          <t>NO</t>
        </is>
      </c>
      <c r="K2680" t="inlineStr">
        <is>
          <t>2023-12-06</t>
        </is>
      </c>
      <c r="L2680" t="inlineStr">
        <is>
          <t>UPDATE_PACKAGE</t>
        </is>
      </c>
      <c r="M2680" t="inlineStr">
        <is>
          <t>AI/ML Framework — see Huntr advisory</t>
        </is>
      </c>
      <c r="N2680" t="inlineStr">
        <is>
          <t>P3</t>
        </is>
      </c>
      <c r="O2680" t="inlineStr">
        <is>
          <t>Huntr AI/ML security disclosure</t>
        </is>
      </c>
      <c r="P2680" t="n">
        <v>0</v>
      </c>
      <c r="Q2680" t="n">
        <v>0</v>
      </c>
      <c r="R2680" t="inlineStr">
        <is>
          <t>T1195:Supply Chain Compromise</t>
        </is>
      </c>
      <c r="S2680" t="n">
        <v>2</v>
      </c>
      <c r="T2680" t="inlineStr">
        <is>
          <t>MEDIUM (52%)</t>
        </is>
      </c>
      <c r="U2680" t="inlineStr">
        <is>
          <t>YES</t>
        </is>
      </c>
      <c r="V2680" t="inlineStr">
        <is>
          <t>PATCH_AVAILABLE</t>
        </is>
      </c>
      <c r="W2680" t="inlineStr">
        <is>
          <t>https://osv.dev/vulnerability/GHSA-pf36-r9c6-h97j</t>
        </is>
      </c>
      <c r="X2680" t="inlineStr">
        <is>
          <t>NONE</t>
        </is>
      </c>
      <c r="Y2680" t="n">
        <v>0</v>
      </c>
      <c r="Z2680" t="inlineStr"/>
      <c r="AA2680" t="inlineStr">
        <is>
          <t>https://osv.dev/vulnerability/GHSA-pf36-r9c6-h97j</t>
        </is>
      </c>
    </row>
    <row r="2681">
      <c r="A2681" t="inlineStr">
        <is>
          <t>HUNTR_AI_CVE</t>
        </is>
      </c>
      <c r="B2681" t="inlineStr">
        <is>
          <t>CVE-2022-21736</t>
        </is>
      </c>
      <c r="C2681" t="inlineStr">
        <is>
          <t>AI/ML Vulnerability: tensorflow (PyPI): Undefined behavior in `SparseTensorSliceDataset` | Undefined behavior in `SparseTensorSliceDataset`</t>
        </is>
      </c>
      <c r="D2681" t="n">
        <v>5</v>
      </c>
      <c r="E2681" t="inlineStr">
        <is>
          <t>LOW</t>
        </is>
      </c>
      <c r="F2681" t="n">
        <v>4</v>
      </c>
      <c r="G2681" t="n">
        <v>4</v>
      </c>
      <c r="H2681" t="inlineStr">
        <is>
          <t>MEDIUM</t>
        </is>
      </c>
      <c r="I2681" t="n">
        <v>21</v>
      </c>
      <c r="J2681" t="inlineStr">
        <is>
          <t>NO</t>
        </is>
      </c>
      <c r="K2681" t="inlineStr">
        <is>
          <t>2024-11-13</t>
        </is>
      </c>
      <c r="L2681" t="inlineStr">
        <is>
          <t>UPDATE_PACKAGE</t>
        </is>
      </c>
      <c r="M2681" t="inlineStr">
        <is>
          <t>AI/ML Framework — see Huntr advisory</t>
        </is>
      </c>
      <c r="N2681" t="inlineStr">
        <is>
          <t>P3</t>
        </is>
      </c>
      <c r="O2681" t="inlineStr">
        <is>
          <t>Huntr AI/ML security disclosure</t>
        </is>
      </c>
      <c r="P2681" t="n">
        <v>0</v>
      </c>
      <c r="Q2681" t="n">
        <v>0</v>
      </c>
      <c r="R2681" t="inlineStr">
        <is>
          <t>T1195:Supply Chain Compromise</t>
        </is>
      </c>
      <c r="S2681" t="n">
        <v>2</v>
      </c>
      <c r="T2681" t="inlineStr">
        <is>
          <t>MEDIUM (52%)</t>
        </is>
      </c>
      <c r="U2681" t="inlineStr">
        <is>
          <t>YES</t>
        </is>
      </c>
      <c r="V2681" t="inlineStr">
        <is>
          <t>PATCH_AVAILABLE</t>
        </is>
      </c>
      <c r="W2681" t="inlineStr">
        <is>
          <t>https://osv.dev/vulnerability/GHSA-pfjj-m3jj-9jc9</t>
        </is>
      </c>
      <c r="X2681" t="inlineStr">
        <is>
          <t>NONE</t>
        </is>
      </c>
      <c r="Y2681" t="n">
        <v>0</v>
      </c>
      <c r="Z2681" t="inlineStr"/>
      <c r="AA2681" t="inlineStr">
        <is>
          <t>https://osv.dev/vulnerability/GHSA-pfjj-m3jj-9jc9</t>
        </is>
      </c>
    </row>
    <row r="2682">
      <c r="A2682" t="inlineStr">
        <is>
          <t>HUNTR_AI_CVE</t>
        </is>
      </c>
      <c r="B2682" t="inlineStr">
        <is>
          <t>CVE-2020-15196</t>
        </is>
      </c>
      <c r="C2682" t="inlineStr">
        <is>
          <t>AI/ML Vulnerability: tensorflow (PyPI): Heap buffer overflow in Tensorflow | Heap buffer overflow in Tensorflow</t>
        </is>
      </c>
      <c r="D2682" t="n">
        <v>5</v>
      </c>
      <c r="E2682" t="inlineStr">
        <is>
          <t>LOW</t>
        </is>
      </c>
      <c r="F2682" t="n">
        <v>4</v>
      </c>
      <c r="G2682" t="n">
        <v>4</v>
      </c>
      <c r="H2682" t="inlineStr">
        <is>
          <t>MEDIUM</t>
        </is>
      </c>
      <c r="I2682" t="n">
        <v>21</v>
      </c>
      <c r="J2682" t="inlineStr">
        <is>
          <t>NO</t>
        </is>
      </c>
      <c r="K2682" t="inlineStr">
        <is>
          <t>2026-02-04</t>
        </is>
      </c>
      <c r="L2682" t="inlineStr">
        <is>
          <t>UPDATE_PACKAGE</t>
        </is>
      </c>
      <c r="M2682" t="inlineStr">
        <is>
          <t>AI/ML Framework — see Huntr advisory</t>
        </is>
      </c>
      <c r="N2682" t="inlineStr">
        <is>
          <t>P3</t>
        </is>
      </c>
      <c r="O2682" t="inlineStr">
        <is>
          <t>Huntr AI/ML security disclosure</t>
        </is>
      </c>
      <c r="P2682" t="n">
        <v>0</v>
      </c>
      <c r="Q2682" t="n">
        <v>0</v>
      </c>
      <c r="R2682" t="inlineStr">
        <is>
          <t>T1195:Supply Chain Compromise</t>
        </is>
      </c>
      <c r="S2682" t="n">
        <v>2</v>
      </c>
      <c r="T2682" t="inlineStr">
        <is>
          <t>MEDIUM (52%)</t>
        </is>
      </c>
      <c r="U2682" t="inlineStr">
        <is>
          <t>YES</t>
        </is>
      </c>
      <c r="V2682" t="inlineStr">
        <is>
          <t>PATCH_AVAILABLE</t>
        </is>
      </c>
      <c r="W2682" t="inlineStr">
        <is>
          <t>https://osv.dev/vulnerability/GHSA-pg59-2f92-5cph</t>
        </is>
      </c>
      <c r="X2682" t="inlineStr">
        <is>
          <t>NONE</t>
        </is>
      </c>
      <c r="Y2682" t="n">
        <v>0</v>
      </c>
      <c r="Z2682" t="inlineStr"/>
      <c r="AA2682" t="inlineStr">
        <is>
          <t>https://osv.dev/vulnerability/GHSA-pg59-2f92-5cph</t>
        </is>
      </c>
    </row>
    <row r="2683">
      <c r="A2683" t="inlineStr">
        <is>
          <t>HUNTR_AI_CVE</t>
        </is>
      </c>
      <c r="B2683" t="inlineStr">
        <is>
          <t>CVE-2021-41206</t>
        </is>
      </c>
      <c r="C2683" t="inlineStr">
        <is>
          <t>AI/ML Vulnerability: tensorflow (PyPI): Incomplete validation of shapes in multiple TF ops | Incomplete validation of shapes in multiple TF ops</t>
        </is>
      </c>
      <c r="D2683" t="n">
        <v>5</v>
      </c>
      <c r="E2683" t="inlineStr">
        <is>
          <t>LOW</t>
        </is>
      </c>
      <c r="F2683" t="n">
        <v>4</v>
      </c>
      <c r="G2683" t="n">
        <v>4</v>
      </c>
      <c r="H2683" t="inlineStr">
        <is>
          <t>MEDIUM</t>
        </is>
      </c>
      <c r="I2683" t="n">
        <v>21</v>
      </c>
      <c r="J2683" t="inlineStr">
        <is>
          <t>NO</t>
        </is>
      </c>
      <c r="K2683" t="inlineStr">
        <is>
          <t>2026-02-04</t>
        </is>
      </c>
      <c r="L2683" t="inlineStr">
        <is>
          <t>UPDATE_PACKAGE</t>
        </is>
      </c>
      <c r="M2683" t="inlineStr">
        <is>
          <t>AI/ML Framework — see Huntr advisory</t>
        </is>
      </c>
      <c r="N2683" t="inlineStr">
        <is>
          <t>P3</t>
        </is>
      </c>
      <c r="O2683" t="inlineStr">
        <is>
          <t>Huntr AI/ML security disclosure</t>
        </is>
      </c>
      <c r="P2683" t="n">
        <v>0</v>
      </c>
      <c r="Q2683" t="n">
        <v>0</v>
      </c>
      <c r="R2683" t="inlineStr">
        <is>
          <t>T1195:Supply Chain Compromise</t>
        </is>
      </c>
      <c r="S2683" t="n">
        <v>2</v>
      </c>
      <c r="T2683" t="inlineStr">
        <is>
          <t>MEDIUM (52%)</t>
        </is>
      </c>
      <c r="U2683" t="inlineStr">
        <is>
          <t>YES</t>
        </is>
      </c>
      <c r="V2683" t="inlineStr">
        <is>
          <t>PATCH_AVAILABLE</t>
        </is>
      </c>
      <c r="W2683" t="inlineStr">
        <is>
          <t>https://osv.dev/vulnerability/GHSA-pgcq-h79j-2f69</t>
        </is>
      </c>
      <c r="X2683" t="inlineStr">
        <is>
          <t>NONE</t>
        </is>
      </c>
      <c r="Y2683" t="n">
        <v>0</v>
      </c>
      <c r="Z2683" t="inlineStr"/>
      <c r="AA2683" t="inlineStr">
        <is>
          <t>https://osv.dev/vulnerability/GHSA-pgcq-h79j-2f69</t>
        </is>
      </c>
    </row>
    <row r="2684">
      <c r="A2684" t="inlineStr">
        <is>
          <t>HUNTR_AI_CVE</t>
        </is>
      </c>
      <c r="B2684" t="inlineStr">
        <is>
          <t>CVE-2021-29563</t>
        </is>
      </c>
      <c r="C2684" t="inlineStr">
        <is>
          <t>AI/ML Vulnerability: tensorflow (PyPI): CHECK-fail in `tf.raw_ops.RFFT` | CHECK-fail in `tf.raw_ops.RFFT`</t>
        </is>
      </c>
      <c r="D2684" t="n">
        <v>5</v>
      </c>
      <c r="E2684" t="inlineStr">
        <is>
          <t>LOW</t>
        </is>
      </c>
      <c r="F2684" t="n">
        <v>4</v>
      </c>
      <c r="G2684" t="n">
        <v>4</v>
      </c>
      <c r="H2684" t="inlineStr">
        <is>
          <t>MEDIUM</t>
        </is>
      </c>
      <c r="I2684" t="n">
        <v>21</v>
      </c>
      <c r="J2684" t="inlineStr">
        <is>
          <t>NO</t>
        </is>
      </c>
      <c r="K2684" t="inlineStr">
        <is>
          <t>2026-02-04</t>
        </is>
      </c>
      <c r="L2684" t="inlineStr">
        <is>
          <t>UPDATE_PACKAGE</t>
        </is>
      </c>
      <c r="M2684" t="inlineStr">
        <is>
          <t>AI/ML Framework — see Huntr advisory</t>
        </is>
      </c>
      <c r="N2684" t="inlineStr">
        <is>
          <t>P3</t>
        </is>
      </c>
      <c r="O2684" t="inlineStr">
        <is>
          <t>Huntr AI/ML security disclosure</t>
        </is>
      </c>
      <c r="P2684" t="n">
        <v>0</v>
      </c>
      <c r="Q2684" t="n">
        <v>0</v>
      </c>
      <c r="R2684" t="inlineStr">
        <is>
          <t>T1195:Supply Chain Compromise</t>
        </is>
      </c>
      <c r="S2684" t="n">
        <v>2</v>
      </c>
      <c r="T2684" t="inlineStr">
        <is>
          <t>MEDIUM (52%)</t>
        </is>
      </c>
      <c r="U2684" t="inlineStr">
        <is>
          <t>YES</t>
        </is>
      </c>
      <c r="V2684" t="inlineStr">
        <is>
          <t>PATCH_AVAILABLE</t>
        </is>
      </c>
      <c r="W2684" t="inlineStr">
        <is>
          <t>https://osv.dev/vulnerability/GHSA-ph87-fvjr-v33w</t>
        </is>
      </c>
      <c r="X2684" t="inlineStr">
        <is>
          <t>NONE</t>
        </is>
      </c>
      <c r="Y2684" t="n">
        <v>0</v>
      </c>
      <c r="Z2684" t="inlineStr"/>
      <c r="AA2684" t="inlineStr">
        <is>
          <t>https://osv.dev/vulnerability/GHSA-ph87-fvjr-v33w</t>
        </is>
      </c>
    </row>
    <row r="2685">
      <c r="A2685" t="inlineStr">
        <is>
          <t>HUNTR_AI_CVE</t>
        </is>
      </c>
      <c r="B2685" t="inlineStr">
        <is>
          <t>CVE-2021-29598</t>
        </is>
      </c>
      <c r="C2685" t="inlineStr">
        <is>
          <t>AI/ML Vulnerability: tensorflow (PyPI): Division by zero in TFLite's implementation of `SVDF` | Division by zero in TFLite's implementation of `SVDF`</t>
        </is>
      </c>
      <c r="D2685" t="n">
        <v>5</v>
      </c>
      <c r="E2685" t="inlineStr">
        <is>
          <t>LOW</t>
        </is>
      </c>
      <c r="F2685" t="n">
        <v>4</v>
      </c>
      <c r="G2685" t="n">
        <v>4</v>
      </c>
      <c r="H2685" t="inlineStr">
        <is>
          <t>MEDIUM</t>
        </is>
      </c>
      <c r="I2685" t="n">
        <v>21</v>
      </c>
      <c r="J2685" t="inlineStr">
        <is>
          <t>NO</t>
        </is>
      </c>
      <c r="K2685" t="inlineStr">
        <is>
          <t>2026-02-04</t>
        </is>
      </c>
      <c r="L2685" t="inlineStr">
        <is>
          <t>UPDATE_PACKAGE</t>
        </is>
      </c>
      <c r="M2685" t="inlineStr">
        <is>
          <t>AI/ML Framework — see Huntr advisory</t>
        </is>
      </c>
      <c r="N2685" t="inlineStr">
        <is>
          <t>P3</t>
        </is>
      </c>
      <c r="O2685" t="inlineStr">
        <is>
          <t>Huntr AI/ML security disclosure</t>
        </is>
      </c>
      <c r="P2685" t="n">
        <v>0</v>
      </c>
      <c r="Q2685" t="n">
        <v>0</v>
      </c>
      <c r="R2685" t="inlineStr">
        <is>
          <t>T1195:Supply Chain Compromise</t>
        </is>
      </c>
      <c r="S2685" t="n">
        <v>2</v>
      </c>
      <c r="T2685" t="inlineStr">
        <is>
          <t>MEDIUM (52%)</t>
        </is>
      </c>
      <c r="U2685" t="inlineStr">
        <is>
          <t>YES</t>
        </is>
      </c>
      <c r="V2685" t="inlineStr">
        <is>
          <t>PATCH_AVAILABLE</t>
        </is>
      </c>
      <c r="W2685" t="inlineStr">
        <is>
          <t>https://osv.dev/vulnerability/GHSA-pmpr-55fj-r229</t>
        </is>
      </c>
      <c r="X2685" t="inlineStr">
        <is>
          <t>NONE</t>
        </is>
      </c>
      <c r="Y2685" t="n">
        <v>0</v>
      </c>
      <c r="Z2685" t="inlineStr"/>
      <c r="AA2685" t="inlineStr">
        <is>
          <t>https://osv.dev/vulnerability/GHSA-pmpr-55fj-r229</t>
        </is>
      </c>
    </row>
    <row r="2686">
      <c r="A2686" t="inlineStr">
        <is>
          <t>HUNTR_AI_CVE</t>
        </is>
      </c>
      <c r="B2686" t="inlineStr">
        <is>
          <t>CVE-2022-29201</t>
        </is>
      </c>
      <c r="C2686" t="inlineStr">
        <is>
          <t>AI/ML Vulnerability: tensorflow (PyPI): Missing validation results in undefined behavior in `QuantizedConv2D` | Missing validation results in undefined behavior in `QuantizedConv2D`</t>
        </is>
      </c>
      <c r="D2686" t="n">
        <v>5</v>
      </c>
      <c r="E2686" t="inlineStr">
        <is>
          <t>LOW</t>
        </is>
      </c>
      <c r="F2686" t="n">
        <v>4</v>
      </c>
      <c r="G2686" t="n">
        <v>4</v>
      </c>
      <c r="H2686" t="inlineStr">
        <is>
          <t>MEDIUM</t>
        </is>
      </c>
      <c r="I2686" t="n">
        <v>21</v>
      </c>
      <c r="J2686" t="inlineStr">
        <is>
          <t>NO</t>
        </is>
      </c>
      <c r="K2686" t="inlineStr">
        <is>
          <t>2023-12-06</t>
        </is>
      </c>
      <c r="L2686" t="inlineStr">
        <is>
          <t>UPDATE_PACKAGE</t>
        </is>
      </c>
      <c r="M2686" t="inlineStr">
        <is>
          <t>AI/ML Framework — see Huntr advisory</t>
        </is>
      </c>
      <c r="N2686" t="inlineStr">
        <is>
          <t>P3</t>
        </is>
      </c>
      <c r="O2686" t="inlineStr">
        <is>
          <t>Huntr AI/ML security disclosure</t>
        </is>
      </c>
      <c r="P2686" t="n">
        <v>0</v>
      </c>
      <c r="Q2686" t="n">
        <v>0</v>
      </c>
      <c r="R2686" t="inlineStr">
        <is>
          <t>T1195:Supply Chain Compromise</t>
        </is>
      </c>
      <c r="S2686" t="n">
        <v>2</v>
      </c>
      <c r="T2686" t="inlineStr">
        <is>
          <t>MEDIUM (52%)</t>
        </is>
      </c>
      <c r="U2686" t="inlineStr">
        <is>
          <t>YES</t>
        </is>
      </c>
      <c r="V2686" t="inlineStr">
        <is>
          <t>PATCH_AVAILABLE</t>
        </is>
      </c>
      <c r="W2686" t="inlineStr">
        <is>
          <t>https://osv.dev/vulnerability/GHSA-pqhm-4wvf-2jg8</t>
        </is>
      </c>
      <c r="X2686" t="inlineStr">
        <is>
          <t>NONE</t>
        </is>
      </c>
      <c r="Y2686" t="n">
        <v>0</v>
      </c>
      <c r="Z2686" t="inlineStr"/>
      <c r="AA2686" t="inlineStr">
        <is>
          <t>https://osv.dev/vulnerability/GHSA-pqhm-4wvf-2jg8</t>
        </is>
      </c>
    </row>
    <row r="2687">
      <c r="A2687" t="inlineStr">
        <is>
          <t>HUNTR_AI_CVE</t>
        </is>
      </c>
      <c r="B2687" t="inlineStr">
        <is>
          <t>CVE-2022-23590</t>
        </is>
      </c>
      <c r="C2687" t="inlineStr">
        <is>
          <t>AI/ML Vulnerability: tensorflow (PyPI): Crash due to erroneous `StatusOr` in TensorFlow | Crash due to erroneous `StatusOr` in TensorFlow</t>
        </is>
      </c>
      <c r="D2687" t="n">
        <v>5</v>
      </c>
      <c r="E2687" t="inlineStr">
        <is>
          <t>LOW</t>
        </is>
      </c>
      <c r="F2687" t="n">
        <v>4</v>
      </c>
      <c r="G2687" t="n">
        <v>4</v>
      </c>
      <c r="H2687" t="inlineStr">
        <is>
          <t>MEDIUM</t>
        </is>
      </c>
      <c r="I2687" t="n">
        <v>21</v>
      </c>
      <c r="J2687" t="inlineStr">
        <is>
          <t>NO</t>
        </is>
      </c>
      <c r="K2687" t="inlineStr">
        <is>
          <t>2024-11-07</t>
        </is>
      </c>
      <c r="L2687" t="inlineStr">
        <is>
          <t>UPDATE_PACKAGE</t>
        </is>
      </c>
      <c r="M2687" t="inlineStr">
        <is>
          <t>AI/ML Framework — see Huntr advisory</t>
        </is>
      </c>
      <c r="N2687" t="inlineStr">
        <is>
          <t>P3</t>
        </is>
      </c>
      <c r="O2687" t="inlineStr">
        <is>
          <t>Huntr AI/ML security disclosure</t>
        </is>
      </c>
      <c r="P2687" t="n">
        <v>0</v>
      </c>
      <c r="Q2687" t="n">
        <v>0</v>
      </c>
      <c r="R2687" t="inlineStr">
        <is>
          <t>T1195:Supply Chain Compromise</t>
        </is>
      </c>
      <c r="S2687" t="n">
        <v>2</v>
      </c>
      <c r="T2687" t="inlineStr">
        <is>
          <t>MEDIUM (52%)</t>
        </is>
      </c>
      <c r="U2687" t="inlineStr">
        <is>
          <t>YES</t>
        </is>
      </c>
      <c r="V2687" t="inlineStr">
        <is>
          <t>PATCH_AVAILABLE</t>
        </is>
      </c>
      <c r="W2687" t="inlineStr">
        <is>
          <t>https://osv.dev/vulnerability/GHSA-pqrv-8r2f-7278</t>
        </is>
      </c>
      <c r="X2687" t="inlineStr">
        <is>
          <t>NONE</t>
        </is>
      </c>
      <c r="Y2687" t="n">
        <v>0</v>
      </c>
      <c r="Z2687" t="inlineStr"/>
      <c r="AA2687" t="inlineStr">
        <is>
          <t>https://osv.dev/vulnerability/GHSA-pqrv-8r2f-7278</t>
        </is>
      </c>
    </row>
    <row r="2688">
      <c r="A2688" t="inlineStr">
        <is>
          <t>HUNTR_AI_CVE</t>
        </is>
      </c>
      <c r="B2688" t="inlineStr">
        <is>
          <t>CVE-2021-41197</t>
        </is>
      </c>
      <c r="C2688" t="inlineStr">
        <is>
          <t>AI/ML Vulnerability: tensorflow (PyPI): Crashes due to overflow and `CHECK`-fail in ops with large tensor shapes | Crashes due to overflow and `CHECK`-fail in ops with large tensor shapes</t>
        </is>
      </c>
      <c r="D2688" t="n">
        <v>5</v>
      </c>
      <c r="E2688" t="inlineStr">
        <is>
          <t>LOW</t>
        </is>
      </c>
      <c r="F2688" t="n">
        <v>4</v>
      </c>
      <c r="G2688" t="n">
        <v>4</v>
      </c>
      <c r="H2688" t="inlineStr">
        <is>
          <t>MEDIUM</t>
        </is>
      </c>
      <c r="I2688" t="n">
        <v>21</v>
      </c>
      <c r="J2688" t="inlineStr">
        <is>
          <t>NO</t>
        </is>
      </c>
      <c r="K2688" t="inlineStr">
        <is>
          <t>2026-02-04</t>
        </is>
      </c>
      <c r="L2688" t="inlineStr">
        <is>
          <t>UPDATE_PACKAGE</t>
        </is>
      </c>
      <c r="M2688" t="inlineStr">
        <is>
          <t>AI/ML Framework — see Huntr advisory</t>
        </is>
      </c>
      <c r="N2688" t="inlineStr">
        <is>
          <t>P3</t>
        </is>
      </c>
      <c r="O2688" t="inlineStr">
        <is>
          <t>Huntr AI/ML security disclosure</t>
        </is>
      </c>
      <c r="P2688" t="n">
        <v>0</v>
      </c>
      <c r="Q2688" t="n">
        <v>0</v>
      </c>
      <c r="R2688" t="inlineStr">
        <is>
          <t>T1195:Supply Chain Compromise</t>
        </is>
      </c>
      <c r="S2688" t="n">
        <v>2</v>
      </c>
      <c r="T2688" t="inlineStr">
        <is>
          <t>MEDIUM (52%)</t>
        </is>
      </c>
      <c r="U2688" t="inlineStr">
        <is>
          <t>YES</t>
        </is>
      </c>
      <c r="V2688" t="inlineStr">
        <is>
          <t>PATCH_AVAILABLE</t>
        </is>
      </c>
      <c r="W2688" t="inlineStr">
        <is>
          <t>https://osv.dev/vulnerability/GHSA-prcg-wp5q-rv7p</t>
        </is>
      </c>
      <c r="X2688" t="inlineStr">
        <is>
          <t>NONE</t>
        </is>
      </c>
      <c r="Y2688" t="n">
        <v>0</v>
      </c>
      <c r="Z2688" t="inlineStr"/>
      <c r="AA2688" t="inlineStr">
        <is>
          <t>https://osv.dev/vulnerability/GHSA-prcg-wp5q-rv7p</t>
        </is>
      </c>
    </row>
    <row r="2689">
      <c r="A2689" t="inlineStr">
        <is>
          <t>HUNTR_AI_CVE</t>
        </is>
      </c>
      <c r="B2689" t="inlineStr">
        <is>
          <t>CVE-2021-29566</t>
        </is>
      </c>
      <c r="C2689" t="inlineStr">
        <is>
          <t>AI/ML Vulnerability: tensorflow (PyPI): Heap OOB access in `Dilation2DBackpropInput` | Heap OOB access in `Dilation2DBackpropInput`</t>
        </is>
      </c>
      <c r="D2689" t="n">
        <v>5</v>
      </c>
      <c r="E2689" t="inlineStr">
        <is>
          <t>LOW</t>
        </is>
      </c>
      <c r="F2689" t="n">
        <v>4</v>
      </c>
      <c r="G2689" t="n">
        <v>4</v>
      </c>
      <c r="H2689" t="inlineStr">
        <is>
          <t>MEDIUM</t>
        </is>
      </c>
      <c r="I2689" t="n">
        <v>21</v>
      </c>
      <c r="J2689" t="inlineStr">
        <is>
          <t>NO</t>
        </is>
      </c>
      <c r="K2689" t="inlineStr">
        <is>
          <t>2026-02-04</t>
        </is>
      </c>
      <c r="L2689" t="inlineStr">
        <is>
          <t>UPDATE_PACKAGE</t>
        </is>
      </c>
      <c r="M2689" t="inlineStr">
        <is>
          <t>AI/ML Framework — see Huntr advisory</t>
        </is>
      </c>
      <c r="N2689" t="inlineStr">
        <is>
          <t>P3</t>
        </is>
      </c>
      <c r="O2689" t="inlineStr">
        <is>
          <t>Huntr AI/ML security disclosure</t>
        </is>
      </c>
      <c r="P2689" t="n">
        <v>0</v>
      </c>
      <c r="Q2689" t="n">
        <v>0</v>
      </c>
      <c r="R2689" t="inlineStr">
        <is>
          <t>T1195:Supply Chain Compromise</t>
        </is>
      </c>
      <c r="S2689" t="n">
        <v>2</v>
      </c>
      <c r="T2689" t="inlineStr">
        <is>
          <t>MEDIUM (52%)</t>
        </is>
      </c>
      <c r="U2689" t="inlineStr">
        <is>
          <t>YES</t>
        </is>
      </c>
      <c r="V2689" t="inlineStr">
        <is>
          <t>PATCH_AVAILABLE</t>
        </is>
      </c>
      <c r="W2689" t="inlineStr">
        <is>
          <t>https://osv.dev/vulnerability/GHSA-pvrc-hg3f-58r6</t>
        </is>
      </c>
      <c r="X2689" t="inlineStr">
        <is>
          <t>NONE</t>
        </is>
      </c>
      <c r="Y2689" t="n">
        <v>0</v>
      </c>
      <c r="Z2689" t="inlineStr"/>
      <c r="AA2689" t="inlineStr">
        <is>
          <t>https://osv.dev/vulnerability/GHSA-pvrc-hg3f-58r6</t>
        </is>
      </c>
    </row>
    <row r="2690">
      <c r="A2690" t="inlineStr">
        <is>
          <t>HUNTR_AI_CVE</t>
        </is>
      </c>
      <c r="B2690" t="inlineStr">
        <is>
          <t>CVE-2022-35937</t>
        </is>
      </c>
      <c r="C2690" t="inlineStr">
        <is>
          <t>AI/ML Vulnerability: tensorflow (PyPI): TensorFlow vulnerable to OOB read in `Gather_nd` in TF Lite | TensorFlow vulnerable to OOB read in `Gather_nd` in TF Lite</t>
        </is>
      </c>
      <c r="D2690" t="n">
        <v>5</v>
      </c>
      <c r="E2690" t="inlineStr">
        <is>
          <t>LOW</t>
        </is>
      </c>
      <c r="F2690" t="n">
        <v>4</v>
      </c>
      <c r="G2690" t="n">
        <v>4</v>
      </c>
      <c r="H2690" t="inlineStr">
        <is>
          <t>MEDIUM</t>
        </is>
      </c>
      <c r="I2690" t="n">
        <v>21</v>
      </c>
      <c r="J2690" t="inlineStr">
        <is>
          <t>NO</t>
        </is>
      </c>
      <c r="K2690" t="inlineStr">
        <is>
          <t>2023-12-06</t>
        </is>
      </c>
      <c r="L2690" t="inlineStr">
        <is>
          <t>UPDATE_PACKAGE</t>
        </is>
      </c>
      <c r="M2690" t="inlineStr">
        <is>
          <t>AI/ML Framework — see Huntr advisory</t>
        </is>
      </c>
      <c r="N2690" t="inlineStr">
        <is>
          <t>P3</t>
        </is>
      </c>
      <c r="O2690" t="inlineStr">
        <is>
          <t>Huntr AI/ML security disclosure</t>
        </is>
      </c>
      <c r="P2690" t="n">
        <v>0</v>
      </c>
      <c r="Q2690" t="n">
        <v>0</v>
      </c>
      <c r="R2690" t="inlineStr">
        <is>
          <t>T1195:Supply Chain Compromise</t>
        </is>
      </c>
      <c r="S2690" t="n">
        <v>2</v>
      </c>
      <c r="T2690" t="inlineStr">
        <is>
          <t>MEDIUM (52%)</t>
        </is>
      </c>
      <c r="U2690" t="inlineStr">
        <is>
          <t>YES</t>
        </is>
      </c>
      <c r="V2690" t="inlineStr">
        <is>
          <t>PATCH_AVAILABLE</t>
        </is>
      </c>
      <c r="W2690" t="inlineStr">
        <is>
          <t>https://osv.dev/vulnerability/GHSA-pxrw-j2fv-hx3h</t>
        </is>
      </c>
      <c r="X2690" t="inlineStr">
        <is>
          <t>NONE</t>
        </is>
      </c>
      <c r="Y2690" t="n">
        <v>0</v>
      </c>
      <c r="Z2690" t="inlineStr"/>
      <c r="AA2690" t="inlineStr">
        <is>
          <t>https://osv.dev/vulnerability/GHSA-pxrw-j2fv-hx3h</t>
        </is>
      </c>
    </row>
    <row r="2691">
      <c r="A2691" t="inlineStr">
        <is>
          <t>HUNTR_AI_CVE</t>
        </is>
      </c>
      <c r="B2691" t="inlineStr">
        <is>
          <t>CVE-2020-26271</t>
        </is>
      </c>
      <c r="C2691" t="inlineStr">
        <is>
          <t>AI/ML Vulnerability: tensorflow (PyPI): Heap out of bounds access in MakeEdge in TensorFlow | Heap out of bounds access in MakeEdge in TensorFlow</t>
        </is>
      </c>
      <c r="D2691" t="n">
        <v>5</v>
      </c>
      <c r="E2691" t="inlineStr">
        <is>
          <t>LOW</t>
        </is>
      </c>
      <c r="F2691" t="n">
        <v>4</v>
      </c>
      <c r="G2691" t="n">
        <v>4</v>
      </c>
      <c r="H2691" t="inlineStr">
        <is>
          <t>MEDIUM</t>
        </is>
      </c>
      <c r="I2691" t="n">
        <v>21</v>
      </c>
      <c r="J2691" t="inlineStr">
        <is>
          <t>NO</t>
        </is>
      </c>
      <c r="K2691" t="inlineStr">
        <is>
          <t>2026-02-04</t>
        </is>
      </c>
      <c r="L2691" t="inlineStr">
        <is>
          <t>UPDATE_PACKAGE</t>
        </is>
      </c>
      <c r="M2691" t="inlineStr">
        <is>
          <t>AI/ML Framework — see Huntr advisory</t>
        </is>
      </c>
      <c r="N2691" t="inlineStr">
        <is>
          <t>P3</t>
        </is>
      </c>
      <c r="O2691" t="inlineStr">
        <is>
          <t>Huntr AI/ML security disclosure</t>
        </is>
      </c>
      <c r="P2691" t="n">
        <v>0</v>
      </c>
      <c r="Q2691" t="n">
        <v>0</v>
      </c>
      <c r="R2691" t="inlineStr">
        <is>
          <t>T1195:Supply Chain Compromise</t>
        </is>
      </c>
      <c r="S2691" t="n">
        <v>2</v>
      </c>
      <c r="T2691" t="inlineStr">
        <is>
          <t>MEDIUM (52%)</t>
        </is>
      </c>
      <c r="U2691" t="inlineStr">
        <is>
          <t>YES</t>
        </is>
      </c>
      <c r="V2691" t="inlineStr">
        <is>
          <t>PATCH_AVAILABLE</t>
        </is>
      </c>
      <c r="W2691" t="inlineStr">
        <is>
          <t>https://osv.dev/vulnerability/GHSA-q263-fvxm-m5mw</t>
        </is>
      </c>
      <c r="X2691" t="inlineStr">
        <is>
          <t>NONE</t>
        </is>
      </c>
      <c r="Y2691" t="n">
        <v>0</v>
      </c>
      <c r="Z2691" t="inlineStr"/>
      <c r="AA2691" t="inlineStr">
        <is>
          <t>https://osv.dev/vulnerability/GHSA-q263-fvxm-m5mw</t>
        </is>
      </c>
    </row>
    <row r="2692">
      <c r="A2692" t="inlineStr">
        <is>
          <t>HUNTR_AI_CVE</t>
        </is>
      </c>
      <c r="B2692" t="inlineStr">
        <is>
          <t>CVE-2022-35969</t>
        </is>
      </c>
      <c r="C2692" t="inlineStr">
        <is>
          <t>AI/ML Vulnerability: tensorflow (PyPI): TensorFlow vulnerable to `CHECK` fail in `Conv2DBackpropInput` | TensorFlow vulnerable to `CHECK` fail in `Conv2DBackpropInput`</t>
        </is>
      </c>
      <c r="D2692" t="n">
        <v>5</v>
      </c>
      <c r="E2692" t="inlineStr">
        <is>
          <t>LOW</t>
        </is>
      </c>
      <c r="F2692" t="n">
        <v>4</v>
      </c>
      <c r="G2692" t="n">
        <v>4</v>
      </c>
      <c r="H2692" t="inlineStr">
        <is>
          <t>MEDIUM</t>
        </is>
      </c>
      <c r="I2692" t="n">
        <v>21</v>
      </c>
      <c r="J2692" t="inlineStr">
        <is>
          <t>NO</t>
        </is>
      </c>
      <c r="K2692" t="inlineStr">
        <is>
          <t>2024-11-28</t>
        </is>
      </c>
      <c r="L2692" t="inlineStr">
        <is>
          <t>UPDATE_PACKAGE</t>
        </is>
      </c>
      <c r="M2692" t="inlineStr">
        <is>
          <t>AI/ML Framework — see Huntr advisory</t>
        </is>
      </c>
      <c r="N2692" t="inlineStr">
        <is>
          <t>P3</t>
        </is>
      </c>
      <c r="O2692" t="inlineStr">
        <is>
          <t>Huntr AI/ML security disclosure</t>
        </is>
      </c>
      <c r="P2692" t="n">
        <v>0</v>
      </c>
      <c r="Q2692" t="n">
        <v>0</v>
      </c>
      <c r="R2692" t="inlineStr">
        <is>
          <t>T1195:Supply Chain Compromise</t>
        </is>
      </c>
      <c r="S2692" t="n">
        <v>2</v>
      </c>
      <c r="T2692" t="inlineStr">
        <is>
          <t>MEDIUM (52%)</t>
        </is>
      </c>
      <c r="U2692" t="inlineStr">
        <is>
          <t>YES</t>
        </is>
      </c>
      <c r="V2692" t="inlineStr">
        <is>
          <t>PATCH_AVAILABLE</t>
        </is>
      </c>
      <c r="W2692" t="inlineStr">
        <is>
          <t>https://osv.dev/vulnerability/GHSA-q2c3-jpmc-gfjx</t>
        </is>
      </c>
      <c r="X2692" t="inlineStr">
        <is>
          <t>NONE</t>
        </is>
      </c>
      <c r="Y2692" t="n">
        <v>0</v>
      </c>
      <c r="Z2692" t="inlineStr"/>
      <c r="AA2692" t="inlineStr">
        <is>
          <t>https://osv.dev/vulnerability/GHSA-q2c3-jpmc-gfjx</t>
        </is>
      </c>
    </row>
    <row r="2693">
      <c r="A2693" t="inlineStr">
        <is>
          <t>HUNTR_AI_CVE</t>
        </is>
      </c>
      <c r="B2693" t="inlineStr">
        <is>
          <t>CVE-2021-37659</t>
        </is>
      </c>
      <c r="C2693" t="inlineStr">
        <is>
          <t>AI/ML Vulnerability: tensorflow (PyPI): Reference binding to nullptr and heap OOB in binary cwise ops | Reference binding to nullptr and heap OOB in binary cwise ops</t>
        </is>
      </c>
      <c r="D2693" t="n">
        <v>5</v>
      </c>
      <c r="E2693" t="inlineStr">
        <is>
          <t>LOW</t>
        </is>
      </c>
      <c r="F2693" t="n">
        <v>4</v>
      </c>
      <c r="G2693" t="n">
        <v>4</v>
      </c>
      <c r="H2693" t="inlineStr">
        <is>
          <t>MEDIUM</t>
        </is>
      </c>
      <c r="I2693" t="n">
        <v>21</v>
      </c>
      <c r="J2693" t="inlineStr">
        <is>
          <t>NO</t>
        </is>
      </c>
      <c r="K2693" t="inlineStr">
        <is>
          <t>2026-02-04</t>
        </is>
      </c>
      <c r="L2693" t="inlineStr">
        <is>
          <t>UPDATE_PACKAGE</t>
        </is>
      </c>
      <c r="M2693" t="inlineStr">
        <is>
          <t>AI/ML Framework — see Huntr advisory</t>
        </is>
      </c>
      <c r="N2693" t="inlineStr">
        <is>
          <t>P3</t>
        </is>
      </c>
      <c r="O2693" t="inlineStr">
        <is>
          <t>Huntr AI/ML security disclosure</t>
        </is>
      </c>
      <c r="P2693" t="n">
        <v>0</v>
      </c>
      <c r="Q2693" t="n">
        <v>0</v>
      </c>
      <c r="R2693" t="inlineStr">
        <is>
          <t>T1195:Supply Chain Compromise</t>
        </is>
      </c>
      <c r="S2693" t="n">
        <v>2</v>
      </c>
      <c r="T2693" t="inlineStr">
        <is>
          <t>MEDIUM (52%)</t>
        </is>
      </c>
      <c r="U2693" t="inlineStr">
        <is>
          <t>YES</t>
        </is>
      </c>
      <c r="V2693" t="inlineStr">
        <is>
          <t>PATCH_AVAILABLE</t>
        </is>
      </c>
      <c r="W2693" t="inlineStr">
        <is>
          <t>https://osv.dev/vulnerability/GHSA-q3g3-h9r4-prrc</t>
        </is>
      </c>
      <c r="X2693" t="inlineStr">
        <is>
          <t>NONE</t>
        </is>
      </c>
      <c r="Y2693" t="n">
        <v>0</v>
      </c>
      <c r="Z2693" t="inlineStr"/>
      <c r="AA2693" t="inlineStr">
        <is>
          <t>https://osv.dev/vulnerability/GHSA-q3g3-h9r4-prrc</t>
        </is>
      </c>
    </row>
    <row r="2694">
      <c r="A2694" t="inlineStr">
        <is>
          <t>HUNTR_AI_CVE</t>
        </is>
      </c>
      <c r="B2694" t="inlineStr">
        <is>
          <t>CVE-2018-10055</t>
        </is>
      </c>
      <c r="C2694" t="inlineStr">
        <is>
          <t>AI/ML Vulnerability: tensorflow (PyPI): Improper Restriction of Operations within the Bounds of a Memory Buffer in Google TensorFlow | Improper Restriction of Operations within the Bounds of a Memory Buffer in Google TensorFlow</t>
        </is>
      </c>
      <c r="D2694" t="n">
        <v>5</v>
      </c>
      <c r="E2694" t="inlineStr">
        <is>
          <t>LOW</t>
        </is>
      </c>
      <c r="F2694" t="n">
        <v>4</v>
      </c>
      <c r="G2694" t="n">
        <v>4</v>
      </c>
      <c r="H2694" t="inlineStr">
        <is>
          <t>MEDIUM</t>
        </is>
      </c>
      <c r="I2694" t="n">
        <v>21</v>
      </c>
      <c r="J2694" t="inlineStr">
        <is>
          <t>NO</t>
        </is>
      </c>
      <c r="K2694" t="inlineStr">
        <is>
          <t>2024-10-28</t>
        </is>
      </c>
      <c r="L2694" t="inlineStr">
        <is>
          <t>UPDATE_PACKAGE</t>
        </is>
      </c>
      <c r="M2694" t="inlineStr">
        <is>
          <t>AI/ML Framework — see Huntr advisory</t>
        </is>
      </c>
      <c r="N2694" t="inlineStr">
        <is>
          <t>P3</t>
        </is>
      </c>
      <c r="O2694" t="inlineStr">
        <is>
          <t>Huntr AI/ML security disclosure</t>
        </is>
      </c>
      <c r="P2694" t="n">
        <v>0</v>
      </c>
      <c r="Q2694" t="n">
        <v>0</v>
      </c>
      <c r="R2694" t="inlineStr">
        <is>
          <t>T1195:Supply Chain Compromise</t>
        </is>
      </c>
      <c r="S2694" t="n">
        <v>2</v>
      </c>
      <c r="T2694" t="inlineStr">
        <is>
          <t>MEDIUM (52%)</t>
        </is>
      </c>
      <c r="U2694" t="inlineStr">
        <is>
          <t>YES</t>
        </is>
      </c>
      <c r="V2694" t="inlineStr">
        <is>
          <t>PATCH_AVAILABLE</t>
        </is>
      </c>
      <c r="W2694" t="inlineStr">
        <is>
          <t>https://osv.dev/vulnerability/GHSA-q492-f7gr-27rp</t>
        </is>
      </c>
      <c r="X2694" t="inlineStr">
        <is>
          <t>NONE</t>
        </is>
      </c>
      <c r="Y2694" t="n">
        <v>0</v>
      </c>
      <c r="Z2694" t="inlineStr"/>
      <c r="AA2694" t="inlineStr">
        <is>
          <t>https://osv.dev/vulnerability/GHSA-q492-f7gr-27rp</t>
        </is>
      </c>
    </row>
    <row r="2695">
      <c r="A2695" t="inlineStr">
        <is>
          <t>HUNTR_AI_CVE</t>
        </is>
      </c>
      <c r="B2695" t="inlineStr">
        <is>
          <t>CVE-2020-15207</t>
        </is>
      </c>
      <c r="C2695" t="inlineStr">
        <is>
          <t>AI/ML Vulnerability: tensorflow (PyPI): Segfault and data corruption in tensorflow-lite | Segfault and data corruption in tensorflow-lite</t>
        </is>
      </c>
      <c r="D2695" t="n">
        <v>5</v>
      </c>
      <c r="E2695" t="inlineStr">
        <is>
          <t>LOW</t>
        </is>
      </c>
      <c r="F2695" t="n">
        <v>4</v>
      </c>
      <c r="G2695" t="n">
        <v>4</v>
      </c>
      <c r="H2695" t="inlineStr">
        <is>
          <t>MEDIUM</t>
        </is>
      </c>
      <c r="I2695" t="n">
        <v>21</v>
      </c>
      <c r="J2695" t="inlineStr">
        <is>
          <t>NO</t>
        </is>
      </c>
      <c r="K2695" t="inlineStr">
        <is>
          <t>2026-02-04</t>
        </is>
      </c>
      <c r="L2695" t="inlineStr">
        <is>
          <t>UPDATE_PACKAGE</t>
        </is>
      </c>
      <c r="M2695" t="inlineStr">
        <is>
          <t>AI/ML Framework — see Huntr advisory</t>
        </is>
      </c>
      <c r="N2695" t="inlineStr">
        <is>
          <t>P3</t>
        </is>
      </c>
      <c r="O2695" t="inlineStr">
        <is>
          <t>Huntr AI/ML security disclosure</t>
        </is>
      </c>
      <c r="P2695" t="n">
        <v>0</v>
      </c>
      <c r="Q2695" t="n">
        <v>0</v>
      </c>
      <c r="R2695" t="inlineStr">
        <is>
          <t>T1195:Supply Chain Compromise</t>
        </is>
      </c>
      <c r="S2695" t="n">
        <v>2</v>
      </c>
      <c r="T2695" t="inlineStr">
        <is>
          <t>MEDIUM (52%)</t>
        </is>
      </c>
      <c r="U2695" t="inlineStr">
        <is>
          <t>YES</t>
        </is>
      </c>
      <c r="V2695" t="inlineStr">
        <is>
          <t>PATCH_AVAILABLE</t>
        </is>
      </c>
      <c r="W2695" t="inlineStr">
        <is>
          <t>https://osv.dev/vulnerability/GHSA-q4qf-3fc6-8x34</t>
        </is>
      </c>
      <c r="X2695" t="inlineStr">
        <is>
          <t>NONE</t>
        </is>
      </c>
      <c r="Y2695" t="n">
        <v>0</v>
      </c>
      <c r="Z2695" t="inlineStr"/>
      <c r="AA2695" t="inlineStr">
        <is>
          <t>https://osv.dev/vulnerability/GHSA-q4qf-3fc6-8x34</t>
        </is>
      </c>
    </row>
    <row r="2696">
      <c r="A2696" t="inlineStr">
        <is>
          <t>HUNTR_AI_CVE</t>
        </is>
      </c>
      <c r="B2696" t="inlineStr">
        <is>
          <t>CVE-2022-35996</t>
        </is>
      </c>
      <c r="C2696" t="inlineStr">
        <is>
          <t>AI/ML Vulnerability: tensorflow (PyPI): TensorFlow vulnerable to floating point exception in `Conv2D` | TensorFlow vulnerable to floating point exception in `Conv2D`</t>
        </is>
      </c>
      <c r="D2696" t="n">
        <v>5</v>
      </c>
      <c r="E2696" t="inlineStr">
        <is>
          <t>LOW</t>
        </is>
      </c>
      <c r="F2696" t="n">
        <v>4</v>
      </c>
      <c r="G2696" t="n">
        <v>4</v>
      </c>
      <c r="H2696" t="inlineStr">
        <is>
          <t>MEDIUM</t>
        </is>
      </c>
      <c r="I2696" t="n">
        <v>21</v>
      </c>
      <c r="J2696" t="inlineStr">
        <is>
          <t>NO</t>
        </is>
      </c>
      <c r="K2696" t="inlineStr">
        <is>
          <t>2023-12-06</t>
        </is>
      </c>
      <c r="L2696" t="inlineStr">
        <is>
          <t>UPDATE_PACKAGE</t>
        </is>
      </c>
      <c r="M2696" t="inlineStr">
        <is>
          <t>AI/ML Framework — see Huntr advisory</t>
        </is>
      </c>
      <c r="N2696" t="inlineStr">
        <is>
          <t>P3</t>
        </is>
      </c>
      <c r="O2696" t="inlineStr">
        <is>
          <t>Huntr AI/ML security disclosure</t>
        </is>
      </c>
      <c r="P2696" t="n">
        <v>0</v>
      </c>
      <c r="Q2696" t="n">
        <v>0</v>
      </c>
      <c r="R2696" t="inlineStr">
        <is>
          <t>T1195:Supply Chain Compromise</t>
        </is>
      </c>
      <c r="S2696" t="n">
        <v>2</v>
      </c>
      <c r="T2696" t="inlineStr">
        <is>
          <t>MEDIUM (52%)</t>
        </is>
      </c>
      <c r="U2696" t="inlineStr">
        <is>
          <t>YES</t>
        </is>
      </c>
      <c r="V2696" t="inlineStr">
        <is>
          <t>PATCH_AVAILABLE</t>
        </is>
      </c>
      <c r="W2696" t="inlineStr">
        <is>
          <t>https://osv.dev/vulnerability/GHSA-q5jv-m6qw-5g37</t>
        </is>
      </c>
      <c r="X2696" t="inlineStr">
        <is>
          <t>NONE</t>
        </is>
      </c>
      <c r="Y2696" t="n">
        <v>0</v>
      </c>
      <c r="Z2696" t="inlineStr"/>
      <c r="AA2696" t="inlineStr">
        <is>
          <t>https://osv.dev/vulnerability/GHSA-q5jv-m6qw-5g37</t>
        </is>
      </c>
    </row>
    <row r="2697">
      <c r="A2697" t="inlineStr">
        <is>
          <t>HUNTR_AI_CVE</t>
        </is>
      </c>
      <c r="B2697" t="inlineStr">
        <is>
          <t>CVE-2021-37684</t>
        </is>
      </c>
      <c r="C2697" t="inlineStr">
        <is>
          <t>AI/ML Vulnerability: tensorflow (PyPI): FPE in TFLite pooling operations | FPE in TFLite pooling operations</t>
        </is>
      </c>
      <c r="D2697" t="n">
        <v>5</v>
      </c>
      <c r="E2697" t="inlineStr">
        <is>
          <t>LOW</t>
        </is>
      </c>
      <c r="F2697" t="n">
        <v>4</v>
      </c>
      <c r="G2697" t="n">
        <v>4</v>
      </c>
      <c r="H2697" t="inlineStr">
        <is>
          <t>MEDIUM</t>
        </is>
      </c>
      <c r="I2697" t="n">
        <v>21</v>
      </c>
      <c r="J2697" t="inlineStr">
        <is>
          <t>NO</t>
        </is>
      </c>
      <c r="K2697" t="inlineStr">
        <is>
          <t>2026-02-04</t>
        </is>
      </c>
      <c r="L2697" t="inlineStr">
        <is>
          <t>UPDATE_PACKAGE</t>
        </is>
      </c>
      <c r="M2697" t="inlineStr">
        <is>
          <t>AI/ML Framework — see Huntr advisory</t>
        </is>
      </c>
      <c r="N2697" t="inlineStr">
        <is>
          <t>P3</t>
        </is>
      </c>
      <c r="O2697" t="inlineStr">
        <is>
          <t>Huntr AI/ML security disclosure</t>
        </is>
      </c>
      <c r="P2697" t="n">
        <v>0</v>
      </c>
      <c r="Q2697" t="n">
        <v>0</v>
      </c>
      <c r="R2697" t="inlineStr">
        <is>
          <t>T1195:Supply Chain Compromise</t>
        </is>
      </c>
      <c r="S2697" t="n">
        <v>2</v>
      </c>
      <c r="T2697" t="inlineStr">
        <is>
          <t>MEDIUM (52%)</t>
        </is>
      </c>
      <c r="U2697" t="inlineStr">
        <is>
          <t>YES</t>
        </is>
      </c>
      <c r="V2697" t="inlineStr">
        <is>
          <t>PATCH_AVAILABLE</t>
        </is>
      </c>
      <c r="W2697" t="inlineStr">
        <is>
          <t>https://osv.dev/vulnerability/GHSA-q7f7-544h-67h9</t>
        </is>
      </c>
      <c r="X2697" t="inlineStr">
        <is>
          <t>NONE</t>
        </is>
      </c>
      <c r="Y2697" t="n">
        <v>0</v>
      </c>
      <c r="Z2697" t="inlineStr"/>
      <c r="AA2697" t="inlineStr">
        <is>
          <t>https://osv.dev/vulnerability/GHSA-q7f7-544h-67h9</t>
        </is>
      </c>
    </row>
    <row r="2698">
      <c r="A2698" t="inlineStr">
        <is>
          <t>HUNTR_AI_CVE</t>
        </is>
      </c>
      <c r="B2698" t="inlineStr">
        <is>
          <t>CVE-2022-23573</t>
        </is>
      </c>
      <c r="C2698" t="inlineStr">
        <is>
          <t>AI/ML Vulnerability: tensorflow (PyPI): Uninitialized variable access in Tensorflow | Uninitialized variable access in Tensorflow</t>
        </is>
      </c>
      <c r="D2698" t="n">
        <v>5</v>
      </c>
      <c r="E2698" t="inlineStr">
        <is>
          <t>LOW</t>
        </is>
      </c>
      <c r="F2698" t="n">
        <v>4</v>
      </c>
      <c r="G2698" t="n">
        <v>4</v>
      </c>
      <c r="H2698" t="inlineStr">
        <is>
          <t>MEDIUM</t>
        </is>
      </c>
      <c r="I2698" t="n">
        <v>21</v>
      </c>
      <c r="J2698" t="inlineStr">
        <is>
          <t>NO</t>
        </is>
      </c>
      <c r="K2698" t="inlineStr">
        <is>
          <t>2024-11-13</t>
        </is>
      </c>
      <c r="L2698" t="inlineStr">
        <is>
          <t>UPDATE_PACKAGE</t>
        </is>
      </c>
      <c r="M2698" t="inlineStr">
        <is>
          <t>AI/ML Framework — see Huntr advisory</t>
        </is>
      </c>
      <c r="N2698" t="inlineStr">
        <is>
          <t>P3</t>
        </is>
      </c>
      <c r="O2698" t="inlineStr">
        <is>
          <t>Huntr AI/ML security disclosure</t>
        </is>
      </c>
      <c r="P2698" t="n">
        <v>0</v>
      </c>
      <c r="Q2698" t="n">
        <v>0</v>
      </c>
      <c r="R2698" t="inlineStr">
        <is>
          <t>T1195:Supply Chain Compromise</t>
        </is>
      </c>
      <c r="S2698" t="n">
        <v>2</v>
      </c>
      <c r="T2698" t="inlineStr">
        <is>
          <t>MEDIUM (52%)</t>
        </is>
      </c>
      <c r="U2698" t="inlineStr">
        <is>
          <t>YES</t>
        </is>
      </c>
      <c r="V2698" t="inlineStr">
        <is>
          <t>PATCH_AVAILABLE</t>
        </is>
      </c>
      <c r="W2698" t="inlineStr">
        <is>
          <t>https://osv.dev/vulnerability/GHSA-q85f-69q7-55h2</t>
        </is>
      </c>
      <c r="X2698" t="inlineStr">
        <is>
          <t>NONE</t>
        </is>
      </c>
      <c r="Y2698" t="n">
        <v>0</v>
      </c>
      <c r="Z2698" t="inlineStr"/>
      <c r="AA2698" t="inlineStr">
        <is>
          <t>https://osv.dev/vulnerability/GHSA-q85f-69q7-55h2</t>
        </is>
      </c>
    </row>
    <row r="2699">
      <c r="A2699" t="inlineStr">
        <is>
          <t>HUNTR_AI_CVE</t>
        </is>
      </c>
      <c r="B2699" t="inlineStr">
        <is>
          <t>CVE-2020-15204</t>
        </is>
      </c>
      <c r="C2699" t="inlineStr">
        <is>
          <t>AI/ML Vulnerability: tensorflow (PyPI): Segfault in Tensorflow | Segfault in Tensorflow</t>
        </is>
      </c>
      <c r="D2699" t="n">
        <v>5</v>
      </c>
      <c r="E2699" t="inlineStr">
        <is>
          <t>LOW</t>
        </is>
      </c>
      <c r="F2699" t="n">
        <v>4</v>
      </c>
      <c r="G2699" t="n">
        <v>4</v>
      </c>
      <c r="H2699" t="inlineStr">
        <is>
          <t>MEDIUM</t>
        </is>
      </c>
      <c r="I2699" t="n">
        <v>21</v>
      </c>
      <c r="J2699" t="inlineStr">
        <is>
          <t>NO</t>
        </is>
      </c>
      <c r="K2699" t="inlineStr">
        <is>
          <t>2026-02-04</t>
        </is>
      </c>
      <c r="L2699" t="inlineStr">
        <is>
          <t>UPDATE_PACKAGE</t>
        </is>
      </c>
      <c r="M2699" t="inlineStr">
        <is>
          <t>AI/ML Framework — see Huntr advisory</t>
        </is>
      </c>
      <c r="N2699" t="inlineStr">
        <is>
          <t>P3</t>
        </is>
      </c>
      <c r="O2699" t="inlineStr">
        <is>
          <t>Huntr AI/ML security disclosure</t>
        </is>
      </c>
      <c r="P2699" t="n">
        <v>0</v>
      </c>
      <c r="Q2699" t="n">
        <v>0</v>
      </c>
      <c r="R2699" t="inlineStr">
        <is>
          <t>T1195:Supply Chain Compromise</t>
        </is>
      </c>
      <c r="S2699" t="n">
        <v>2</v>
      </c>
      <c r="T2699" t="inlineStr">
        <is>
          <t>MEDIUM (52%)</t>
        </is>
      </c>
      <c r="U2699" t="inlineStr">
        <is>
          <t>YES</t>
        </is>
      </c>
      <c r="V2699" t="inlineStr">
        <is>
          <t>PATCH_AVAILABLE</t>
        </is>
      </c>
      <c r="W2699" t="inlineStr">
        <is>
          <t>https://osv.dev/vulnerability/GHSA-q8gv-q7wr-9jf8</t>
        </is>
      </c>
      <c r="X2699" t="inlineStr">
        <is>
          <t>NONE</t>
        </is>
      </c>
      <c r="Y2699" t="n">
        <v>0</v>
      </c>
      <c r="Z2699" t="inlineStr"/>
      <c r="AA2699" t="inlineStr">
        <is>
          <t>https://osv.dev/vulnerability/GHSA-q8gv-q7wr-9jf8</t>
        </is>
      </c>
    </row>
    <row r="2700">
      <c r="A2700" t="inlineStr">
        <is>
          <t>HUNTR_AI_CVE</t>
        </is>
      </c>
      <c r="B2700" t="inlineStr">
        <is>
          <t>CVE-2020-15191</t>
        </is>
      </c>
      <c r="C2700" t="inlineStr">
        <is>
          <t>AI/ML Vulnerability: tensorflow (PyPI): Undefined behavior in Tensorflow | Undefined behavior in Tensorflow</t>
        </is>
      </c>
      <c r="D2700" t="n">
        <v>5</v>
      </c>
      <c r="E2700" t="inlineStr">
        <is>
          <t>LOW</t>
        </is>
      </c>
      <c r="F2700" t="n">
        <v>4</v>
      </c>
      <c r="G2700" t="n">
        <v>4</v>
      </c>
      <c r="H2700" t="inlineStr">
        <is>
          <t>MEDIUM</t>
        </is>
      </c>
      <c r="I2700" t="n">
        <v>21</v>
      </c>
      <c r="J2700" t="inlineStr">
        <is>
          <t>NO</t>
        </is>
      </c>
      <c r="K2700" t="inlineStr">
        <is>
          <t>2026-02-04</t>
        </is>
      </c>
      <c r="L2700" t="inlineStr">
        <is>
          <t>UPDATE_PACKAGE</t>
        </is>
      </c>
      <c r="M2700" t="inlineStr">
        <is>
          <t>AI/ML Framework — see Huntr advisory</t>
        </is>
      </c>
      <c r="N2700" t="inlineStr">
        <is>
          <t>P3</t>
        </is>
      </c>
      <c r="O2700" t="inlineStr">
        <is>
          <t>Huntr AI/ML security disclosure</t>
        </is>
      </c>
      <c r="P2700" t="n">
        <v>0</v>
      </c>
      <c r="Q2700" t="n">
        <v>0</v>
      </c>
      <c r="R2700" t="inlineStr">
        <is>
          <t>T1195:Supply Chain Compromise</t>
        </is>
      </c>
      <c r="S2700" t="n">
        <v>2</v>
      </c>
      <c r="T2700" t="inlineStr">
        <is>
          <t>MEDIUM (52%)</t>
        </is>
      </c>
      <c r="U2700" t="inlineStr">
        <is>
          <t>YES</t>
        </is>
      </c>
      <c r="V2700" t="inlineStr">
        <is>
          <t>PATCH_AVAILABLE</t>
        </is>
      </c>
      <c r="W2700" t="inlineStr">
        <is>
          <t>https://osv.dev/vulnerability/GHSA-q8qj-fc9q-cphr</t>
        </is>
      </c>
      <c r="X2700" t="inlineStr">
        <is>
          <t>NONE</t>
        </is>
      </c>
      <c r="Y2700" t="n">
        <v>0</v>
      </c>
      <c r="Z2700" t="inlineStr"/>
      <c r="AA2700" t="inlineStr">
        <is>
          <t>https://osv.dev/vulnerability/GHSA-q8qj-fc9q-cphr</t>
        </is>
      </c>
    </row>
    <row r="2701">
      <c r="A2701" t="inlineStr">
        <is>
          <t>HUNTR_AI_CVE</t>
        </is>
      </c>
      <c r="B2701" t="inlineStr">
        <is>
          <t>CVE-2020-15197</t>
        </is>
      </c>
      <c r="C2701" t="inlineStr">
        <is>
          <t>AI/ML Vulnerability: tensorflow (PyPI): Denial of Service in Tensorflow | Denial of Service in Tensorflow</t>
        </is>
      </c>
      <c r="D2701" t="n">
        <v>5</v>
      </c>
      <c r="E2701" t="inlineStr">
        <is>
          <t>LOW</t>
        </is>
      </c>
      <c r="F2701" t="n">
        <v>4</v>
      </c>
      <c r="G2701" t="n">
        <v>4</v>
      </c>
      <c r="H2701" t="inlineStr">
        <is>
          <t>MEDIUM</t>
        </is>
      </c>
      <c r="I2701" t="n">
        <v>21</v>
      </c>
      <c r="J2701" t="inlineStr">
        <is>
          <t>NO</t>
        </is>
      </c>
      <c r="K2701" t="inlineStr">
        <is>
          <t>2026-02-04</t>
        </is>
      </c>
      <c r="L2701" t="inlineStr">
        <is>
          <t>UPDATE_PACKAGE</t>
        </is>
      </c>
      <c r="M2701" t="inlineStr">
        <is>
          <t>AI/ML Framework — see Huntr advisory</t>
        </is>
      </c>
      <c r="N2701" t="inlineStr">
        <is>
          <t>P3</t>
        </is>
      </c>
      <c r="O2701" t="inlineStr">
        <is>
          <t>Huntr AI/ML security disclosure</t>
        </is>
      </c>
      <c r="P2701" t="n">
        <v>0</v>
      </c>
      <c r="Q2701" t="n">
        <v>0</v>
      </c>
      <c r="R2701" t="inlineStr">
        <is>
          <t>T1195:Supply Chain Compromise</t>
        </is>
      </c>
      <c r="S2701" t="n">
        <v>2</v>
      </c>
      <c r="T2701" t="inlineStr">
        <is>
          <t>MEDIUM (52%)</t>
        </is>
      </c>
      <c r="U2701" t="inlineStr">
        <is>
          <t>YES</t>
        </is>
      </c>
      <c r="V2701" t="inlineStr">
        <is>
          <t>PATCH_AVAILABLE</t>
        </is>
      </c>
      <c r="W2701" t="inlineStr">
        <is>
          <t>https://osv.dev/vulnerability/GHSA-qc53-44cj-vfvx</t>
        </is>
      </c>
      <c r="X2701" t="inlineStr">
        <is>
          <t>NONE</t>
        </is>
      </c>
      <c r="Y2701" t="n">
        <v>0</v>
      </c>
      <c r="Z2701" t="inlineStr"/>
      <c r="AA2701" t="inlineStr">
        <is>
          <t>https://osv.dev/vulnerability/GHSA-qc53-44cj-vfvx</t>
        </is>
      </c>
    </row>
    <row r="2702">
      <c r="A2702" t="inlineStr">
        <is>
          <t>HUNTR_AI_CVE</t>
        </is>
      </c>
      <c r="B2702" t="inlineStr">
        <is>
          <t>CVE-2021-37677</t>
        </is>
      </c>
      <c r="C2702" t="inlineStr">
        <is>
          <t>AI/ML Vulnerability: tensorflow (PyPI): Missing validation in shape inference for `Dequantize` | Missing validation in shape inference for `Dequantize`</t>
        </is>
      </c>
      <c r="D2702" t="n">
        <v>5</v>
      </c>
      <c r="E2702" t="inlineStr">
        <is>
          <t>LOW</t>
        </is>
      </c>
      <c r="F2702" t="n">
        <v>4</v>
      </c>
      <c r="G2702" t="n">
        <v>4</v>
      </c>
      <c r="H2702" t="inlineStr">
        <is>
          <t>MEDIUM</t>
        </is>
      </c>
      <c r="I2702" t="n">
        <v>21</v>
      </c>
      <c r="J2702" t="inlineStr">
        <is>
          <t>NO</t>
        </is>
      </c>
      <c r="K2702" t="inlineStr">
        <is>
          <t>2026-02-04</t>
        </is>
      </c>
      <c r="L2702" t="inlineStr">
        <is>
          <t>UPDATE_PACKAGE</t>
        </is>
      </c>
      <c r="M2702" t="inlineStr">
        <is>
          <t>AI/ML Framework — see Huntr advisory</t>
        </is>
      </c>
      <c r="N2702" t="inlineStr">
        <is>
          <t>P3</t>
        </is>
      </c>
      <c r="O2702" t="inlineStr">
        <is>
          <t>Huntr AI/ML security disclosure</t>
        </is>
      </c>
      <c r="P2702" t="n">
        <v>0</v>
      </c>
      <c r="Q2702" t="n">
        <v>0</v>
      </c>
      <c r="R2702" t="inlineStr">
        <is>
          <t>T1195:Supply Chain Compromise</t>
        </is>
      </c>
      <c r="S2702" t="n">
        <v>2</v>
      </c>
      <c r="T2702" t="inlineStr">
        <is>
          <t>MEDIUM (52%)</t>
        </is>
      </c>
      <c r="U2702" t="inlineStr">
        <is>
          <t>YES</t>
        </is>
      </c>
      <c r="V2702" t="inlineStr">
        <is>
          <t>PATCH_AVAILABLE</t>
        </is>
      </c>
      <c r="W2702" t="inlineStr">
        <is>
          <t>https://osv.dev/vulnerability/GHSA-qfpc-5pjr-mh26</t>
        </is>
      </c>
      <c r="X2702" t="inlineStr">
        <is>
          <t>NONE</t>
        </is>
      </c>
      <c r="Y2702" t="n">
        <v>0</v>
      </c>
      <c r="Z2702" t="inlineStr"/>
      <c r="AA2702" t="inlineStr">
        <is>
          <t>https://osv.dev/vulnerability/GHSA-qfpc-5pjr-mh26</t>
        </is>
      </c>
    </row>
    <row r="2703">
      <c r="A2703" t="inlineStr">
        <is>
          <t>HUNTR_AI_CVE</t>
        </is>
      </c>
      <c r="B2703" t="inlineStr">
        <is>
          <t>CVE-2021-29554</t>
        </is>
      </c>
      <c r="C2703" t="inlineStr">
        <is>
          <t>AI/ML Vulnerability: tensorflow (PyPI): Division by 0 in `DenseCountSparseOutput` | Division by 0 in `DenseCountSparseOutput`</t>
        </is>
      </c>
      <c r="D2703" t="n">
        <v>5</v>
      </c>
      <c r="E2703" t="inlineStr">
        <is>
          <t>LOW</t>
        </is>
      </c>
      <c r="F2703" t="n">
        <v>4</v>
      </c>
      <c r="G2703" t="n">
        <v>4</v>
      </c>
      <c r="H2703" t="inlineStr">
        <is>
          <t>MEDIUM</t>
        </is>
      </c>
      <c r="I2703" t="n">
        <v>21</v>
      </c>
      <c r="J2703" t="inlineStr">
        <is>
          <t>NO</t>
        </is>
      </c>
      <c r="K2703" t="inlineStr">
        <is>
          <t>2026-02-04</t>
        </is>
      </c>
      <c r="L2703" t="inlineStr">
        <is>
          <t>UPDATE_PACKAGE</t>
        </is>
      </c>
      <c r="M2703" t="inlineStr">
        <is>
          <t>AI/ML Framework — see Huntr advisory</t>
        </is>
      </c>
      <c r="N2703" t="inlineStr">
        <is>
          <t>P3</t>
        </is>
      </c>
      <c r="O2703" t="inlineStr">
        <is>
          <t>Huntr AI/ML security disclosure</t>
        </is>
      </c>
      <c r="P2703" t="n">
        <v>0</v>
      </c>
      <c r="Q2703" t="n">
        <v>0</v>
      </c>
      <c r="R2703" t="inlineStr">
        <is>
          <t>T1195:Supply Chain Compromise</t>
        </is>
      </c>
      <c r="S2703" t="n">
        <v>2</v>
      </c>
      <c r="T2703" t="inlineStr">
        <is>
          <t>MEDIUM (52%)</t>
        </is>
      </c>
      <c r="U2703" t="inlineStr">
        <is>
          <t>YES</t>
        </is>
      </c>
      <c r="V2703" t="inlineStr">
        <is>
          <t>PATCH_AVAILABLE</t>
        </is>
      </c>
      <c r="W2703" t="inlineStr">
        <is>
          <t>https://osv.dev/vulnerability/GHSA-qg48-85hg-mqc5</t>
        </is>
      </c>
      <c r="X2703" t="inlineStr">
        <is>
          <t>NONE</t>
        </is>
      </c>
      <c r="Y2703" t="n">
        <v>0</v>
      </c>
      <c r="Z2703" t="inlineStr"/>
      <c r="AA2703" t="inlineStr">
        <is>
          <t>https://osv.dev/vulnerability/GHSA-qg48-85hg-mqc5</t>
        </is>
      </c>
    </row>
    <row r="2704">
      <c r="A2704" t="inlineStr">
        <is>
          <t>HUNTR_AI_CVE</t>
        </is>
      </c>
      <c r="B2704" t="inlineStr">
        <is>
          <t>CVE-2020-15209</t>
        </is>
      </c>
      <c r="C2704" t="inlineStr">
        <is>
          <t>AI/ML Vulnerability: tensorflow (PyPI): Null pointer dereference in tensorflow-lite | Null pointer dereference in tensorflow-lite</t>
        </is>
      </c>
      <c r="D2704" t="n">
        <v>5</v>
      </c>
      <c r="E2704" t="inlineStr">
        <is>
          <t>LOW</t>
        </is>
      </c>
      <c r="F2704" t="n">
        <v>4</v>
      </c>
      <c r="G2704" t="n">
        <v>4</v>
      </c>
      <c r="H2704" t="inlineStr">
        <is>
          <t>MEDIUM</t>
        </is>
      </c>
      <c r="I2704" t="n">
        <v>21</v>
      </c>
      <c r="J2704" t="inlineStr">
        <is>
          <t>NO</t>
        </is>
      </c>
      <c r="K2704" t="inlineStr">
        <is>
          <t>2026-02-04</t>
        </is>
      </c>
      <c r="L2704" t="inlineStr">
        <is>
          <t>UPDATE_PACKAGE</t>
        </is>
      </c>
      <c r="M2704" t="inlineStr">
        <is>
          <t>AI/ML Framework — see Huntr advisory</t>
        </is>
      </c>
      <c r="N2704" t="inlineStr">
        <is>
          <t>P3</t>
        </is>
      </c>
      <c r="O2704" t="inlineStr">
        <is>
          <t>Huntr AI/ML security disclosure</t>
        </is>
      </c>
      <c r="P2704" t="n">
        <v>0</v>
      </c>
      <c r="Q2704" t="n">
        <v>0</v>
      </c>
      <c r="R2704" t="inlineStr">
        <is>
          <t>T1195:Supply Chain Compromise</t>
        </is>
      </c>
      <c r="S2704" t="n">
        <v>2</v>
      </c>
      <c r="T2704" t="inlineStr">
        <is>
          <t>MEDIUM (52%)</t>
        </is>
      </c>
      <c r="U2704" t="inlineStr">
        <is>
          <t>YES</t>
        </is>
      </c>
      <c r="V2704" t="inlineStr">
        <is>
          <t>PATCH_AVAILABLE</t>
        </is>
      </c>
      <c r="W2704" t="inlineStr">
        <is>
          <t>https://osv.dev/vulnerability/GHSA-qh32-6jjc-qprm</t>
        </is>
      </c>
      <c r="X2704" t="inlineStr">
        <is>
          <t>NONE</t>
        </is>
      </c>
      <c r="Y2704" t="n">
        <v>0</v>
      </c>
      <c r="Z2704" t="inlineStr"/>
      <c r="AA2704" t="inlineStr">
        <is>
          <t>https://osv.dev/vulnerability/GHSA-qh32-6jjc-qprm</t>
        </is>
      </c>
    </row>
    <row r="2705">
      <c r="A2705" t="inlineStr">
        <is>
          <t>HUNTR_AI_CVE</t>
        </is>
      </c>
      <c r="B2705" t="inlineStr">
        <is>
          <t>CVE-2022-35998</t>
        </is>
      </c>
      <c r="C2705" t="inlineStr">
        <is>
          <t>AI/ML Vulnerability: tensorflow (PyPI): TensorFlow vulnerable to `CHECK` fail in `EmptyTensorList` | TensorFlow vulnerable to `CHECK` fail in `EmptyTensorList`</t>
        </is>
      </c>
      <c r="D2705" t="n">
        <v>5</v>
      </c>
      <c r="E2705" t="inlineStr">
        <is>
          <t>LOW</t>
        </is>
      </c>
      <c r="F2705" t="n">
        <v>4</v>
      </c>
      <c r="G2705" t="n">
        <v>4</v>
      </c>
      <c r="H2705" t="inlineStr">
        <is>
          <t>MEDIUM</t>
        </is>
      </c>
      <c r="I2705" t="n">
        <v>21</v>
      </c>
      <c r="J2705" t="inlineStr">
        <is>
          <t>NO</t>
        </is>
      </c>
      <c r="K2705" t="inlineStr">
        <is>
          <t>2023-12-06</t>
        </is>
      </c>
      <c r="L2705" t="inlineStr">
        <is>
          <t>UPDATE_PACKAGE</t>
        </is>
      </c>
      <c r="M2705" t="inlineStr">
        <is>
          <t>AI/ML Framework — see Huntr advisory</t>
        </is>
      </c>
      <c r="N2705" t="inlineStr">
        <is>
          <t>P3</t>
        </is>
      </c>
      <c r="O2705" t="inlineStr">
        <is>
          <t>Huntr AI/ML security disclosure</t>
        </is>
      </c>
      <c r="P2705" t="n">
        <v>0</v>
      </c>
      <c r="Q2705" t="n">
        <v>0</v>
      </c>
      <c r="R2705" t="inlineStr">
        <is>
          <t>T1195:Supply Chain Compromise</t>
        </is>
      </c>
      <c r="S2705" t="n">
        <v>2</v>
      </c>
      <c r="T2705" t="inlineStr">
        <is>
          <t>MEDIUM (52%)</t>
        </is>
      </c>
      <c r="U2705" t="inlineStr">
        <is>
          <t>YES</t>
        </is>
      </c>
      <c r="V2705" t="inlineStr">
        <is>
          <t>PATCH_AVAILABLE</t>
        </is>
      </c>
      <c r="W2705" t="inlineStr">
        <is>
          <t>https://osv.dev/vulnerability/GHSA-qhw4-wwr7-gjc5</t>
        </is>
      </c>
      <c r="X2705" t="inlineStr">
        <is>
          <t>NONE</t>
        </is>
      </c>
      <c r="Y2705" t="n">
        <v>0</v>
      </c>
      <c r="Z2705" t="inlineStr"/>
      <c r="AA2705" t="inlineStr">
        <is>
          <t>https://osv.dev/vulnerability/GHSA-qhw4-wwr7-gjc5</t>
        </is>
      </c>
    </row>
    <row r="2706">
      <c r="A2706" t="inlineStr">
        <is>
          <t>HUNTR_AI_CVE</t>
        </is>
      </c>
      <c r="B2706" t="inlineStr">
        <is>
          <t>CVE-2020-26266</t>
        </is>
      </c>
      <c r="C2706" t="inlineStr">
        <is>
          <t>AI/ML Vulnerability: tensorflow (PyPI): Uninitialized memory access in TensorFlow | Uninitialized memory access in TensorFlow</t>
        </is>
      </c>
      <c r="D2706" t="n">
        <v>5</v>
      </c>
      <c r="E2706" t="inlineStr">
        <is>
          <t>LOW</t>
        </is>
      </c>
      <c r="F2706" t="n">
        <v>4</v>
      </c>
      <c r="G2706" t="n">
        <v>4</v>
      </c>
      <c r="H2706" t="inlineStr">
        <is>
          <t>MEDIUM</t>
        </is>
      </c>
      <c r="I2706" t="n">
        <v>21</v>
      </c>
      <c r="J2706" t="inlineStr">
        <is>
          <t>NO</t>
        </is>
      </c>
      <c r="K2706" t="inlineStr">
        <is>
          <t>2026-02-04</t>
        </is>
      </c>
      <c r="L2706" t="inlineStr">
        <is>
          <t>UPDATE_PACKAGE</t>
        </is>
      </c>
      <c r="M2706" t="inlineStr">
        <is>
          <t>AI/ML Framework — see Huntr advisory</t>
        </is>
      </c>
      <c r="N2706" t="inlineStr">
        <is>
          <t>P3</t>
        </is>
      </c>
      <c r="O2706" t="inlineStr">
        <is>
          <t>Huntr AI/ML security disclosure</t>
        </is>
      </c>
      <c r="P2706" t="n">
        <v>0</v>
      </c>
      <c r="Q2706" t="n">
        <v>0</v>
      </c>
      <c r="R2706" t="inlineStr">
        <is>
          <t>T1195:Supply Chain Compromise</t>
        </is>
      </c>
      <c r="S2706" t="n">
        <v>2</v>
      </c>
      <c r="T2706" t="inlineStr">
        <is>
          <t>MEDIUM (52%)</t>
        </is>
      </c>
      <c r="U2706" t="inlineStr">
        <is>
          <t>YES</t>
        </is>
      </c>
      <c r="V2706" t="inlineStr">
        <is>
          <t>PATCH_AVAILABLE</t>
        </is>
      </c>
      <c r="W2706" t="inlineStr">
        <is>
          <t>https://osv.dev/vulnerability/GHSA-qhxx-j73r-qpm2</t>
        </is>
      </c>
      <c r="X2706" t="inlineStr">
        <is>
          <t>NONE</t>
        </is>
      </c>
      <c r="Y2706" t="n">
        <v>0</v>
      </c>
      <c r="Z2706" t="inlineStr"/>
      <c r="AA2706" t="inlineStr">
        <is>
          <t>https://osv.dev/vulnerability/GHSA-qhxx-j73r-qpm2</t>
        </is>
      </c>
    </row>
    <row r="2707">
      <c r="A2707" t="inlineStr">
        <is>
          <t>HUNTR_AI_CVE</t>
        </is>
      </c>
      <c r="B2707" t="inlineStr">
        <is>
          <t>CVE-2022-23569</t>
        </is>
      </c>
      <c r="C2707" t="inlineStr">
        <is>
          <t>AI/ML Vulnerability: tensorflow (PyPI): `CHECK`-fails when building invalid tensor shapes in Tensorflow | `CHECK`-fails when building invalid tensor shapes in Tensorflow</t>
        </is>
      </c>
      <c r="D2707" t="n">
        <v>5</v>
      </c>
      <c r="E2707" t="inlineStr">
        <is>
          <t>LOW</t>
        </is>
      </c>
      <c r="F2707" t="n">
        <v>4</v>
      </c>
      <c r="G2707" t="n">
        <v>4</v>
      </c>
      <c r="H2707" t="inlineStr">
        <is>
          <t>MEDIUM</t>
        </is>
      </c>
      <c r="I2707" t="n">
        <v>21</v>
      </c>
      <c r="J2707" t="inlineStr">
        <is>
          <t>NO</t>
        </is>
      </c>
      <c r="K2707" t="inlineStr">
        <is>
          <t>2024-11-13</t>
        </is>
      </c>
      <c r="L2707" t="inlineStr">
        <is>
          <t>UPDATE_PACKAGE</t>
        </is>
      </c>
      <c r="M2707" t="inlineStr">
        <is>
          <t>AI/ML Framework — see Huntr advisory</t>
        </is>
      </c>
      <c r="N2707" t="inlineStr">
        <is>
          <t>P3</t>
        </is>
      </c>
      <c r="O2707" t="inlineStr">
        <is>
          <t>Huntr AI/ML security disclosure</t>
        </is>
      </c>
      <c r="P2707" t="n">
        <v>0</v>
      </c>
      <c r="Q2707" t="n">
        <v>0</v>
      </c>
      <c r="R2707" t="inlineStr">
        <is>
          <t>T1195:Supply Chain Compromise</t>
        </is>
      </c>
      <c r="S2707" t="n">
        <v>2</v>
      </c>
      <c r="T2707" t="inlineStr">
        <is>
          <t>MEDIUM (52%)</t>
        </is>
      </c>
      <c r="U2707" t="inlineStr">
        <is>
          <t>YES</t>
        </is>
      </c>
      <c r="V2707" t="inlineStr">
        <is>
          <t>PATCH_AVAILABLE</t>
        </is>
      </c>
      <c r="W2707" t="inlineStr">
        <is>
          <t>https://osv.dev/vulnerability/GHSA-qj5r-f9mv-rffh</t>
        </is>
      </c>
      <c r="X2707" t="inlineStr">
        <is>
          <t>NONE</t>
        </is>
      </c>
      <c r="Y2707" t="n">
        <v>0</v>
      </c>
      <c r="Z2707" t="inlineStr"/>
      <c r="AA2707" t="inlineStr">
        <is>
          <t>https://osv.dev/vulnerability/GHSA-qj5r-f9mv-rffh</t>
        </is>
      </c>
    </row>
    <row r="2708">
      <c r="A2708" t="inlineStr">
        <is>
          <t>HUNTR_AI_CVE</t>
        </is>
      </c>
      <c r="B2708" t="inlineStr">
        <is>
          <t>CVE-2021-37653</t>
        </is>
      </c>
      <c r="C2708" t="inlineStr">
        <is>
          <t>AI/ML Vulnerability: tensorflow (PyPI): Division by 0 in `ResourceGather` | Division by 0 in `ResourceGather`</t>
        </is>
      </c>
      <c r="D2708" t="n">
        <v>5</v>
      </c>
      <c r="E2708" t="inlineStr">
        <is>
          <t>LOW</t>
        </is>
      </c>
      <c r="F2708" t="n">
        <v>4</v>
      </c>
      <c r="G2708" t="n">
        <v>4</v>
      </c>
      <c r="H2708" t="inlineStr">
        <is>
          <t>MEDIUM</t>
        </is>
      </c>
      <c r="I2708" t="n">
        <v>21</v>
      </c>
      <c r="J2708" t="inlineStr">
        <is>
          <t>NO</t>
        </is>
      </c>
      <c r="K2708" t="inlineStr">
        <is>
          <t>2026-02-04</t>
        </is>
      </c>
      <c r="L2708" t="inlineStr">
        <is>
          <t>UPDATE_PACKAGE</t>
        </is>
      </c>
      <c r="M2708" t="inlineStr">
        <is>
          <t>AI/ML Framework — see Huntr advisory</t>
        </is>
      </c>
      <c r="N2708" t="inlineStr">
        <is>
          <t>P3</t>
        </is>
      </c>
      <c r="O2708" t="inlineStr">
        <is>
          <t>Huntr AI/ML security disclosure</t>
        </is>
      </c>
      <c r="P2708" t="n">
        <v>0</v>
      </c>
      <c r="Q2708" t="n">
        <v>0</v>
      </c>
      <c r="R2708" t="inlineStr">
        <is>
          <t>T1195:Supply Chain Compromise</t>
        </is>
      </c>
      <c r="S2708" t="n">
        <v>2</v>
      </c>
      <c r="T2708" t="inlineStr">
        <is>
          <t>MEDIUM (52%)</t>
        </is>
      </c>
      <c r="U2708" t="inlineStr">
        <is>
          <t>YES</t>
        </is>
      </c>
      <c r="V2708" t="inlineStr">
        <is>
          <t>PATCH_AVAILABLE</t>
        </is>
      </c>
      <c r="W2708" t="inlineStr">
        <is>
          <t>https://osv.dev/vulnerability/GHSA-qjj8-32p7-h289</t>
        </is>
      </c>
      <c r="X2708" t="inlineStr">
        <is>
          <t>NONE</t>
        </is>
      </c>
      <c r="Y2708" t="n">
        <v>0</v>
      </c>
      <c r="Z2708" t="inlineStr"/>
      <c r="AA2708" t="inlineStr">
        <is>
          <t>https://osv.dev/vulnerability/GHSA-qjj8-32p7-h289</t>
        </is>
      </c>
    </row>
    <row r="2709">
      <c r="A2709" t="inlineStr">
        <is>
          <t>HUNTR_AI_CVE</t>
        </is>
      </c>
      <c r="B2709" t="inlineStr">
        <is>
          <t>CVE-2023-25660</t>
        </is>
      </c>
      <c r="C2709" t="inlineStr">
        <is>
          <t>AI/ML Vulnerability: tensorflow (PyPI): TensorFlow vulnerable to seg fault in `tf.raw_ops.Print` | TensorFlow vulnerable to seg fault in `tf.raw_ops.Print`</t>
        </is>
      </c>
      <c r="D2709" t="n">
        <v>5</v>
      </c>
      <c r="E2709" t="inlineStr">
        <is>
          <t>LOW</t>
        </is>
      </c>
      <c r="F2709" t="n">
        <v>4</v>
      </c>
      <c r="G2709" t="n">
        <v>4</v>
      </c>
      <c r="H2709" t="inlineStr">
        <is>
          <t>MEDIUM</t>
        </is>
      </c>
      <c r="I2709" t="n">
        <v>21</v>
      </c>
      <c r="J2709" t="inlineStr">
        <is>
          <t>NO</t>
        </is>
      </c>
      <c r="K2709" t="inlineStr">
        <is>
          <t>2023-12-06</t>
        </is>
      </c>
      <c r="L2709" t="inlineStr">
        <is>
          <t>UPDATE_PACKAGE</t>
        </is>
      </c>
      <c r="M2709" t="inlineStr">
        <is>
          <t>AI/ML Framework — see Huntr advisory</t>
        </is>
      </c>
      <c r="N2709" t="inlineStr">
        <is>
          <t>P3</t>
        </is>
      </c>
      <c r="O2709" t="inlineStr">
        <is>
          <t>Huntr AI/ML security disclosure</t>
        </is>
      </c>
      <c r="P2709" t="n">
        <v>0</v>
      </c>
      <c r="Q2709" t="n">
        <v>0</v>
      </c>
      <c r="R2709" t="inlineStr">
        <is>
          <t>T1195:Supply Chain Compromise</t>
        </is>
      </c>
      <c r="S2709" t="n">
        <v>2</v>
      </c>
      <c r="T2709" t="inlineStr">
        <is>
          <t>MEDIUM (52%)</t>
        </is>
      </c>
      <c r="U2709" t="inlineStr">
        <is>
          <t>YES</t>
        </is>
      </c>
      <c r="V2709" t="inlineStr">
        <is>
          <t>PATCH_AVAILABLE</t>
        </is>
      </c>
      <c r="W2709" t="inlineStr">
        <is>
          <t>https://osv.dev/vulnerability/GHSA-qjqc-vqcf-5qvj</t>
        </is>
      </c>
      <c r="X2709" t="inlineStr">
        <is>
          <t>NONE</t>
        </is>
      </c>
      <c r="Y2709" t="n">
        <v>0</v>
      </c>
      <c r="Z2709" t="inlineStr"/>
      <c r="AA2709" t="inlineStr">
        <is>
          <t>https://osv.dev/vulnerability/GHSA-qjqc-vqcf-5qvj</t>
        </is>
      </c>
    </row>
    <row r="2710">
      <c r="A2710" t="inlineStr">
        <is>
          <t>HUNTR_AI_CVE</t>
        </is>
      </c>
      <c r="B2710" t="inlineStr">
        <is>
          <t>CVE-2021-37671</t>
        </is>
      </c>
      <c r="C2710" t="inlineStr">
        <is>
          <t>AI/ML Vulnerability: tensorflow (PyPI): Reference binding to nullptr in map operations | Reference binding to nullptr in map operations</t>
        </is>
      </c>
      <c r="D2710" t="n">
        <v>5</v>
      </c>
      <c r="E2710" t="inlineStr">
        <is>
          <t>LOW</t>
        </is>
      </c>
      <c r="F2710" t="n">
        <v>4</v>
      </c>
      <c r="G2710" t="n">
        <v>4</v>
      </c>
      <c r="H2710" t="inlineStr">
        <is>
          <t>MEDIUM</t>
        </is>
      </c>
      <c r="I2710" t="n">
        <v>21</v>
      </c>
      <c r="J2710" t="inlineStr">
        <is>
          <t>NO</t>
        </is>
      </c>
      <c r="K2710" t="inlineStr">
        <is>
          <t>2026-02-04</t>
        </is>
      </c>
      <c r="L2710" t="inlineStr">
        <is>
          <t>UPDATE_PACKAGE</t>
        </is>
      </c>
      <c r="M2710" t="inlineStr">
        <is>
          <t>AI/ML Framework — see Huntr advisory</t>
        </is>
      </c>
      <c r="N2710" t="inlineStr">
        <is>
          <t>P3</t>
        </is>
      </c>
      <c r="O2710" t="inlineStr">
        <is>
          <t>Huntr AI/ML security disclosure</t>
        </is>
      </c>
      <c r="P2710" t="n">
        <v>0</v>
      </c>
      <c r="Q2710" t="n">
        <v>0</v>
      </c>
      <c r="R2710" t="inlineStr">
        <is>
          <t>T1195:Supply Chain Compromise</t>
        </is>
      </c>
      <c r="S2710" t="n">
        <v>2</v>
      </c>
      <c r="T2710" t="inlineStr">
        <is>
          <t>MEDIUM (52%)</t>
        </is>
      </c>
      <c r="U2710" t="inlineStr">
        <is>
          <t>YES</t>
        </is>
      </c>
      <c r="V2710" t="inlineStr">
        <is>
          <t>PATCH_AVAILABLE</t>
        </is>
      </c>
      <c r="W2710" t="inlineStr">
        <is>
          <t>https://osv.dev/vulnerability/GHSA-qr82-2c78-4m8h</t>
        </is>
      </c>
      <c r="X2710" t="inlineStr">
        <is>
          <t>NONE</t>
        </is>
      </c>
      <c r="Y2710" t="n">
        <v>0</v>
      </c>
      <c r="Z2710" t="inlineStr"/>
      <c r="AA2710" t="inlineStr">
        <is>
          <t>https://osv.dev/vulnerability/GHSA-qr82-2c78-4m8h</t>
        </is>
      </c>
    </row>
    <row r="2711">
      <c r="A2711" t="inlineStr">
        <is>
          <t>HUNTR_AI_CVE</t>
        </is>
      </c>
      <c r="B2711" t="inlineStr">
        <is>
          <t>CVE-2021-29615</t>
        </is>
      </c>
      <c r="C2711" t="inlineStr">
        <is>
          <t>AI/ML Vulnerability: tensorflow (PyPI): Stack overflow in `ParseAttrValue` with nested tensors | Stack overflow in `ParseAttrValue` with nested tensors</t>
        </is>
      </c>
      <c r="D2711" t="n">
        <v>5</v>
      </c>
      <c r="E2711" t="inlineStr">
        <is>
          <t>LOW</t>
        </is>
      </c>
      <c r="F2711" t="n">
        <v>4</v>
      </c>
      <c r="G2711" t="n">
        <v>4</v>
      </c>
      <c r="H2711" t="inlineStr">
        <is>
          <t>MEDIUM</t>
        </is>
      </c>
      <c r="I2711" t="n">
        <v>21</v>
      </c>
      <c r="J2711" t="inlineStr">
        <is>
          <t>NO</t>
        </is>
      </c>
      <c r="K2711" t="inlineStr">
        <is>
          <t>2026-02-04</t>
        </is>
      </c>
      <c r="L2711" t="inlineStr">
        <is>
          <t>UPDATE_PACKAGE</t>
        </is>
      </c>
      <c r="M2711" t="inlineStr">
        <is>
          <t>AI/ML Framework — see Huntr advisory</t>
        </is>
      </c>
      <c r="N2711" t="inlineStr">
        <is>
          <t>P3</t>
        </is>
      </c>
      <c r="O2711" t="inlineStr">
        <is>
          <t>Huntr AI/ML security disclosure</t>
        </is>
      </c>
      <c r="P2711" t="n">
        <v>0</v>
      </c>
      <c r="Q2711" t="n">
        <v>0</v>
      </c>
      <c r="R2711" t="inlineStr">
        <is>
          <t>T1195:Supply Chain Compromise</t>
        </is>
      </c>
      <c r="S2711" t="n">
        <v>2</v>
      </c>
      <c r="T2711" t="inlineStr">
        <is>
          <t>MEDIUM (52%)</t>
        </is>
      </c>
      <c r="U2711" t="inlineStr">
        <is>
          <t>YES</t>
        </is>
      </c>
      <c r="V2711" t="inlineStr">
        <is>
          <t>PATCH_AVAILABLE</t>
        </is>
      </c>
      <c r="W2711" t="inlineStr">
        <is>
          <t>https://osv.dev/vulnerability/GHSA-qw5h-7f53-xrp6</t>
        </is>
      </c>
      <c r="X2711" t="inlineStr">
        <is>
          <t>NONE</t>
        </is>
      </c>
      <c r="Y2711" t="n">
        <v>0</v>
      </c>
      <c r="Z2711" t="inlineStr"/>
      <c r="AA2711" t="inlineStr">
        <is>
          <t>https://osv.dev/vulnerability/GHSA-qw5h-7f53-xrp6</t>
        </is>
      </c>
    </row>
    <row r="2712">
      <c r="A2712" t="inlineStr">
        <is>
          <t>HUNTR_AI_CVE</t>
        </is>
      </c>
      <c r="B2712" t="inlineStr">
        <is>
          <t>CVE-2018-7577</t>
        </is>
      </c>
      <c r="C2712" t="inlineStr">
        <is>
          <t>AI/ML Vulnerability: tensorflow (PyPI): Improper Input Validation in Google TensorFlow | Improper Input Validation in Google TensorFlow</t>
        </is>
      </c>
      <c r="D2712" t="n">
        <v>5</v>
      </c>
      <c r="E2712" t="inlineStr">
        <is>
          <t>LOW</t>
        </is>
      </c>
      <c r="F2712" t="n">
        <v>4</v>
      </c>
      <c r="G2712" t="n">
        <v>4</v>
      </c>
      <c r="H2712" t="inlineStr">
        <is>
          <t>MEDIUM</t>
        </is>
      </c>
      <c r="I2712" t="n">
        <v>21</v>
      </c>
      <c r="J2712" t="inlineStr">
        <is>
          <t>NO</t>
        </is>
      </c>
      <c r="K2712" t="inlineStr">
        <is>
          <t>2024-10-28</t>
        </is>
      </c>
      <c r="L2712" t="inlineStr">
        <is>
          <t>UPDATE_PACKAGE</t>
        </is>
      </c>
      <c r="M2712" t="inlineStr">
        <is>
          <t>AI/ML Framework — see Huntr advisory</t>
        </is>
      </c>
      <c r="N2712" t="inlineStr">
        <is>
          <t>P3</t>
        </is>
      </c>
      <c r="O2712" t="inlineStr">
        <is>
          <t>Huntr AI/ML security disclosure</t>
        </is>
      </c>
      <c r="P2712" t="n">
        <v>0</v>
      </c>
      <c r="Q2712" t="n">
        <v>0</v>
      </c>
      <c r="R2712" t="inlineStr">
        <is>
          <t>T1195:Supply Chain Compromise</t>
        </is>
      </c>
      <c r="S2712" t="n">
        <v>2</v>
      </c>
      <c r="T2712" t="inlineStr">
        <is>
          <t>MEDIUM (52%)</t>
        </is>
      </c>
      <c r="U2712" t="inlineStr">
        <is>
          <t>YES</t>
        </is>
      </c>
      <c r="V2712" t="inlineStr">
        <is>
          <t>PATCH_AVAILABLE</t>
        </is>
      </c>
      <c r="W2712" t="inlineStr">
        <is>
          <t>https://osv.dev/vulnerability/GHSA-qx2v-j445-g354</t>
        </is>
      </c>
      <c r="X2712" t="inlineStr">
        <is>
          <t>NONE</t>
        </is>
      </c>
      <c r="Y2712" t="n">
        <v>0</v>
      </c>
      <c r="Z2712" t="inlineStr"/>
      <c r="AA2712" t="inlineStr">
        <is>
          <t>https://osv.dev/vulnerability/GHSA-qx2v-j445-g354</t>
        </is>
      </c>
    </row>
    <row r="2713">
      <c r="A2713" t="inlineStr">
        <is>
          <t>HUNTR_AI_CVE</t>
        </is>
      </c>
      <c r="B2713" t="inlineStr">
        <is>
          <t>CVE-2022-23562</t>
        </is>
      </c>
      <c r="C2713" t="inlineStr">
        <is>
          <t>AI/ML Vulnerability: tensorflow (PyPI): Integer overflow in Tensorflow | Integer overflow in Tensorflow</t>
        </is>
      </c>
      <c r="D2713" t="n">
        <v>5</v>
      </c>
      <c r="E2713" t="inlineStr">
        <is>
          <t>LOW</t>
        </is>
      </c>
      <c r="F2713" t="n">
        <v>4</v>
      </c>
      <c r="G2713" t="n">
        <v>4</v>
      </c>
      <c r="H2713" t="inlineStr">
        <is>
          <t>MEDIUM</t>
        </is>
      </c>
      <c r="I2713" t="n">
        <v>21</v>
      </c>
      <c r="J2713" t="inlineStr">
        <is>
          <t>NO</t>
        </is>
      </c>
      <c r="K2713" t="inlineStr">
        <is>
          <t>2024-11-13</t>
        </is>
      </c>
      <c r="L2713" t="inlineStr">
        <is>
          <t>UPDATE_PACKAGE</t>
        </is>
      </c>
      <c r="M2713" t="inlineStr">
        <is>
          <t>AI/ML Framework — see Huntr advisory</t>
        </is>
      </c>
      <c r="N2713" t="inlineStr">
        <is>
          <t>P3</t>
        </is>
      </c>
      <c r="O2713" t="inlineStr">
        <is>
          <t>Huntr AI/ML security disclosure</t>
        </is>
      </c>
      <c r="P2713" t="n">
        <v>0</v>
      </c>
      <c r="Q2713" t="n">
        <v>0</v>
      </c>
      <c r="R2713" t="inlineStr">
        <is>
          <t>T1195:Supply Chain Compromise</t>
        </is>
      </c>
      <c r="S2713" t="n">
        <v>2</v>
      </c>
      <c r="T2713" t="inlineStr">
        <is>
          <t>MEDIUM (52%)</t>
        </is>
      </c>
      <c r="U2713" t="inlineStr">
        <is>
          <t>YES</t>
        </is>
      </c>
      <c r="V2713" t="inlineStr">
        <is>
          <t>PATCH_AVAILABLE</t>
        </is>
      </c>
      <c r="W2713" t="inlineStr">
        <is>
          <t>https://osv.dev/vulnerability/GHSA-qx3f-p745-w4hr</t>
        </is>
      </c>
      <c r="X2713" t="inlineStr">
        <is>
          <t>NONE</t>
        </is>
      </c>
      <c r="Y2713" t="n">
        <v>0</v>
      </c>
      <c r="Z2713" t="inlineStr"/>
      <c r="AA2713" t="inlineStr">
        <is>
          <t>https://osv.dev/vulnerability/GHSA-qx3f-p745-w4hr</t>
        </is>
      </c>
    </row>
    <row r="2714">
      <c r="A2714" t="inlineStr">
        <is>
          <t>HUNTR_AI_CVE</t>
        </is>
      </c>
      <c r="B2714" t="inlineStr">
        <is>
          <t>CVE-2022-35965</t>
        </is>
      </c>
      <c r="C2714" t="inlineStr">
        <is>
          <t>AI/ML Vulnerability: tensorflow (PyPI): TensorFlow vulnerable to segfault in `LowerBound` and `UpperBound` | TensorFlow vulnerable to segfault in `LowerBound` and `UpperBound`</t>
        </is>
      </c>
      <c r="D2714" t="n">
        <v>5</v>
      </c>
      <c r="E2714" t="inlineStr">
        <is>
          <t>LOW</t>
        </is>
      </c>
      <c r="F2714" t="n">
        <v>4</v>
      </c>
      <c r="G2714" t="n">
        <v>4</v>
      </c>
      <c r="H2714" t="inlineStr">
        <is>
          <t>MEDIUM</t>
        </is>
      </c>
      <c r="I2714" t="n">
        <v>21</v>
      </c>
      <c r="J2714" t="inlineStr">
        <is>
          <t>NO</t>
        </is>
      </c>
      <c r="K2714" t="inlineStr">
        <is>
          <t>2023-12-06</t>
        </is>
      </c>
      <c r="L2714" t="inlineStr">
        <is>
          <t>UPDATE_PACKAGE</t>
        </is>
      </c>
      <c r="M2714" t="inlineStr">
        <is>
          <t>AI/ML Framework — see Huntr advisory</t>
        </is>
      </c>
      <c r="N2714" t="inlineStr">
        <is>
          <t>P3</t>
        </is>
      </c>
      <c r="O2714" t="inlineStr">
        <is>
          <t>Huntr AI/ML security disclosure</t>
        </is>
      </c>
      <c r="P2714" t="n">
        <v>0</v>
      </c>
      <c r="Q2714" t="n">
        <v>0</v>
      </c>
      <c r="R2714" t="inlineStr">
        <is>
          <t>T1195:Supply Chain Compromise</t>
        </is>
      </c>
      <c r="S2714" t="n">
        <v>2</v>
      </c>
      <c r="T2714" t="inlineStr">
        <is>
          <t>MEDIUM (52%)</t>
        </is>
      </c>
      <c r="U2714" t="inlineStr">
        <is>
          <t>YES</t>
        </is>
      </c>
      <c r="V2714" t="inlineStr">
        <is>
          <t>PATCH_AVAILABLE</t>
        </is>
      </c>
      <c r="W2714" t="inlineStr">
        <is>
          <t>https://osv.dev/vulnerability/GHSA-qxpx-j395-pw36</t>
        </is>
      </c>
      <c r="X2714" t="inlineStr">
        <is>
          <t>NONE</t>
        </is>
      </c>
      <c r="Y2714" t="n">
        <v>0</v>
      </c>
      <c r="Z2714" t="inlineStr"/>
      <c r="AA2714" t="inlineStr">
        <is>
          <t>https://osv.dev/vulnerability/GHSA-qxpx-j395-pw36</t>
        </is>
      </c>
    </row>
    <row r="2715">
      <c r="A2715" t="inlineStr">
        <is>
          <t>HUNTR_AI_CVE</t>
        </is>
      </c>
      <c r="B2715" t="inlineStr">
        <is>
          <t>CVE-2022-36005</t>
        </is>
      </c>
      <c r="C2715" t="inlineStr">
        <is>
          <t>AI/ML Vulnerability: tensorflow (PyPI): TensorFlow vulnerable to `CHECK` fail in `FakeQuantWithMinMaxVarsGradient` | TensorFlow vulnerable to `CHECK` fail in `FakeQuantWithMinMaxVarsGradient`</t>
        </is>
      </c>
      <c r="D2715" t="n">
        <v>5</v>
      </c>
      <c r="E2715" t="inlineStr">
        <is>
          <t>LOW</t>
        </is>
      </c>
      <c r="F2715" t="n">
        <v>4</v>
      </c>
      <c r="G2715" t="n">
        <v>4</v>
      </c>
      <c r="H2715" t="inlineStr">
        <is>
          <t>MEDIUM</t>
        </is>
      </c>
      <c r="I2715" t="n">
        <v>21</v>
      </c>
      <c r="J2715" t="inlineStr">
        <is>
          <t>NO</t>
        </is>
      </c>
      <c r="K2715" t="inlineStr">
        <is>
          <t>2023-12-06</t>
        </is>
      </c>
      <c r="L2715" t="inlineStr">
        <is>
          <t>UPDATE_PACKAGE</t>
        </is>
      </c>
      <c r="M2715" t="inlineStr">
        <is>
          <t>AI/ML Framework — see Huntr advisory</t>
        </is>
      </c>
      <c r="N2715" t="inlineStr">
        <is>
          <t>P3</t>
        </is>
      </c>
      <c r="O2715" t="inlineStr">
        <is>
          <t>Huntr AI/ML security disclosure</t>
        </is>
      </c>
      <c r="P2715" t="n">
        <v>0</v>
      </c>
      <c r="Q2715" t="n">
        <v>0</v>
      </c>
      <c r="R2715" t="inlineStr">
        <is>
          <t>T1195:Supply Chain Compromise</t>
        </is>
      </c>
      <c r="S2715" t="n">
        <v>2</v>
      </c>
      <c r="T2715" t="inlineStr">
        <is>
          <t>MEDIUM (52%)</t>
        </is>
      </c>
      <c r="U2715" t="inlineStr">
        <is>
          <t>YES</t>
        </is>
      </c>
      <c r="V2715" t="inlineStr">
        <is>
          <t>PATCH_AVAILABLE</t>
        </is>
      </c>
      <c r="W2715" t="inlineStr">
        <is>
          <t>https://osv.dev/vulnerability/GHSA-r26c-679w-mrjm</t>
        </is>
      </c>
      <c r="X2715" t="inlineStr">
        <is>
          <t>NONE</t>
        </is>
      </c>
      <c r="Y2715" t="n">
        <v>0</v>
      </c>
      <c r="Z2715" t="inlineStr"/>
      <c r="AA2715" t="inlineStr">
        <is>
          <t>https://osv.dev/vulnerability/GHSA-r26c-679w-mrjm</t>
        </is>
      </c>
    </row>
    <row r="2716">
      <c r="A2716" t="inlineStr">
        <is>
          <t>HUNTR_AI_CVE</t>
        </is>
      </c>
      <c r="B2716" t="inlineStr">
        <is>
          <t>CVE-2021-29555</t>
        </is>
      </c>
      <c r="C2716" t="inlineStr">
        <is>
          <t>AI/ML Vulnerability: tensorflow (PyPI): Division by 0 in `FusedBatchNorm` | Division by 0 in `FusedBatchNorm`</t>
        </is>
      </c>
      <c r="D2716" t="n">
        <v>5</v>
      </c>
      <c r="E2716" t="inlineStr">
        <is>
          <t>LOW</t>
        </is>
      </c>
      <c r="F2716" t="n">
        <v>4</v>
      </c>
      <c r="G2716" t="n">
        <v>4</v>
      </c>
      <c r="H2716" t="inlineStr">
        <is>
          <t>MEDIUM</t>
        </is>
      </c>
      <c r="I2716" t="n">
        <v>21</v>
      </c>
      <c r="J2716" t="inlineStr">
        <is>
          <t>NO</t>
        </is>
      </c>
      <c r="K2716" t="inlineStr">
        <is>
          <t>2026-02-04</t>
        </is>
      </c>
      <c r="L2716" t="inlineStr">
        <is>
          <t>UPDATE_PACKAGE</t>
        </is>
      </c>
      <c r="M2716" t="inlineStr">
        <is>
          <t>AI/ML Framework — see Huntr advisory</t>
        </is>
      </c>
      <c r="N2716" t="inlineStr">
        <is>
          <t>P3</t>
        </is>
      </c>
      <c r="O2716" t="inlineStr">
        <is>
          <t>Huntr AI/ML security disclosure</t>
        </is>
      </c>
      <c r="P2716" t="n">
        <v>0</v>
      </c>
      <c r="Q2716" t="n">
        <v>0</v>
      </c>
      <c r="R2716" t="inlineStr">
        <is>
          <t>T1195:Supply Chain Compromise</t>
        </is>
      </c>
      <c r="S2716" t="n">
        <v>2</v>
      </c>
      <c r="T2716" t="inlineStr">
        <is>
          <t>MEDIUM (52%)</t>
        </is>
      </c>
      <c r="U2716" t="inlineStr">
        <is>
          <t>YES</t>
        </is>
      </c>
      <c r="V2716" t="inlineStr">
        <is>
          <t>PATCH_AVAILABLE</t>
        </is>
      </c>
      <c r="W2716" t="inlineStr">
        <is>
          <t>https://osv.dev/vulnerability/GHSA-r35g-4525-29fq</t>
        </is>
      </c>
      <c r="X2716" t="inlineStr">
        <is>
          <t>NONE</t>
        </is>
      </c>
      <c r="Y2716" t="n">
        <v>0</v>
      </c>
      <c r="Z2716" t="inlineStr"/>
      <c r="AA2716" t="inlineStr">
        <is>
          <t>https://osv.dev/vulnerability/GHSA-r35g-4525-29fq</t>
        </is>
      </c>
    </row>
    <row r="2717">
      <c r="A2717" t="inlineStr">
        <is>
          <t>HUNTR_AI_CVE</t>
        </is>
      </c>
      <c r="B2717" t="inlineStr">
        <is>
          <t>CVE-2021-37664</t>
        </is>
      </c>
      <c r="C2717" t="inlineStr">
        <is>
          <t>AI/ML Vulnerability: tensorflow (PyPI): Heap OOB in boosted trees | Heap OOB in boosted trees</t>
        </is>
      </c>
      <c r="D2717" t="n">
        <v>5</v>
      </c>
      <c r="E2717" t="inlineStr">
        <is>
          <t>LOW</t>
        </is>
      </c>
      <c r="F2717" t="n">
        <v>4</v>
      </c>
      <c r="G2717" t="n">
        <v>4</v>
      </c>
      <c r="H2717" t="inlineStr">
        <is>
          <t>MEDIUM</t>
        </is>
      </c>
      <c r="I2717" t="n">
        <v>21</v>
      </c>
      <c r="J2717" t="inlineStr">
        <is>
          <t>NO</t>
        </is>
      </c>
      <c r="K2717" t="inlineStr">
        <is>
          <t>2026-02-04</t>
        </is>
      </c>
      <c r="L2717" t="inlineStr">
        <is>
          <t>UPDATE_PACKAGE</t>
        </is>
      </c>
      <c r="M2717" t="inlineStr">
        <is>
          <t>AI/ML Framework — see Huntr advisory</t>
        </is>
      </c>
      <c r="N2717" t="inlineStr">
        <is>
          <t>P3</t>
        </is>
      </c>
      <c r="O2717" t="inlineStr">
        <is>
          <t>Huntr AI/ML security disclosure</t>
        </is>
      </c>
      <c r="P2717" t="n">
        <v>0</v>
      </c>
      <c r="Q2717" t="n">
        <v>0</v>
      </c>
      <c r="R2717" t="inlineStr">
        <is>
          <t>T1195:Supply Chain Compromise</t>
        </is>
      </c>
      <c r="S2717" t="n">
        <v>2</v>
      </c>
      <c r="T2717" t="inlineStr">
        <is>
          <t>MEDIUM (52%)</t>
        </is>
      </c>
      <c r="U2717" t="inlineStr">
        <is>
          <t>YES</t>
        </is>
      </c>
      <c r="V2717" t="inlineStr">
        <is>
          <t>PATCH_AVAILABLE</t>
        </is>
      </c>
      <c r="W2717" t="inlineStr">
        <is>
          <t>https://osv.dev/vulnerability/GHSA-r4c4-5fpq-56wg</t>
        </is>
      </c>
      <c r="X2717" t="inlineStr">
        <is>
          <t>NONE</t>
        </is>
      </c>
      <c r="Y2717" t="n">
        <v>0</v>
      </c>
      <c r="Z2717" t="inlineStr"/>
      <c r="AA2717" t="inlineStr">
        <is>
          <t>https://osv.dev/vulnerability/GHSA-r4c4-5fpq-56wg</t>
        </is>
      </c>
    </row>
    <row r="2718">
      <c r="A2718" t="inlineStr">
        <is>
          <t>HUNTR_AI_CVE</t>
        </is>
      </c>
      <c r="B2718" t="inlineStr">
        <is>
          <t>CVE-2021-29524</t>
        </is>
      </c>
      <c r="C2718" t="inlineStr">
        <is>
          <t>AI/ML Vulnerability: tensorflow (PyPI): Division by 0 in `Conv2DBackpropFilter` | Division by 0 in `Conv2DBackpropFilter`</t>
        </is>
      </c>
      <c r="D2718" t="n">
        <v>5</v>
      </c>
      <c r="E2718" t="inlineStr">
        <is>
          <t>LOW</t>
        </is>
      </c>
      <c r="F2718" t="n">
        <v>4</v>
      </c>
      <c r="G2718" t="n">
        <v>4</v>
      </c>
      <c r="H2718" t="inlineStr">
        <is>
          <t>MEDIUM</t>
        </is>
      </c>
      <c r="I2718" t="n">
        <v>21</v>
      </c>
      <c r="J2718" t="inlineStr">
        <is>
          <t>NO</t>
        </is>
      </c>
      <c r="K2718" t="inlineStr">
        <is>
          <t>2026-02-04</t>
        </is>
      </c>
      <c r="L2718" t="inlineStr">
        <is>
          <t>UPDATE_PACKAGE</t>
        </is>
      </c>
      <c r="M2718" t="inlineStr">
        <is>
          <t>AI/ML Framework — see Huntr advisory</t>
        </is>
      </c>
      <c r="N2718" t="inlineStr">
        <is>
          <t>P3</t>
        </is>
      </c>
      <c r="O2718" t="inlineStr">
        <is>
          <t>Huntr AI/ML security disclosure</t>
        </is>
      </c>
      <c r="P2718" t="n">
        <v>0</v>
      </c>
      <c r="Q2718" t="n">
        <v>0</v>
      </c>
      <c r="R2718" t="inlineStr">
        <is>
          <t>T1195:Supply Chain Compromise</t>
        </is>
      </c>
      <c r="S2718" t="n">
        <v>2</v>
      </c>
      <c r="T2718" t="inlineStr">
        <is>
          <t>MEDIUM (52%)</t>
        </is>
      </c>
      <c r="U2718" t="inlineStr">
        <is>
          <t>YES</t>
        </is>
      </c>
      <c r="V2718" t="inlineStr">
        <is>
          <t>PATCH_AVAILABLE</t>
        </is>
      </c>
      <c r="W2718" t="inlineStr">
        <is>
          <t>https://osv.dev/vulnerability/GHSA-r4pj-74mg-8868</t>
        </is>
      </c>
      <c r="X2718" t="inlineStr">
        <is>
          <t>NONE</t>
        </is>
      </c>
      <c r="Y2718" t="n">
        <v>0</v>
      </c>
      <c r="Z2718" t="inlineStr"/>
      <c r="AA2718" t="inlineStr">
        <is>
          <t>https://osv.dev/vulnerability/GHSA-r4pj-74mg-8868</t>
        </is>
      </c>
    </row>
    <row r="2719">
      <c r="A2719" t="inlineStr">
        <is>
          <t>HUNTR_AI_CVE</t>
        </is>
      </c>
      <c r="B2719" t="inlineStr">
        <is>
          <t>CVE-2021-37678</t>
        </is>
      </c>
      <c r="C2719" t="inlineStr">
        <is>
          <t>AI/ML Vulnerability: tensorflow (PyPI): Arbitrary code execution due to YAML deserialization | Arbitrary code execution due to YAML deserialization</t>
        </is>
      </c>
      <c r="D2719" t="n">
        <v>5</v>
      </c>
      <c r="E2719" t="inlineStr">
        <is>
          <t>LOW</t>
        </is>
      </c>
      <c r="F2719" t="n">
        <v>4</v>
      </c>
      <c r="G2719" t="n">
        <v>4</v>
      </c>
      <c r="H2719" t="inlineStr">
        <is>
          <t>MEDIUM</t>
        </is>
      </c>
      <c r="I2719" t="n">
        <v>21</v>
      </c>
      <c r="J2719" t="inlineStr">
        <is>
          <t>NO</t>
        </is>
      </c>
      <c r="K2719" t="inlineStr">
        <is>
          <t>2026-02-04</t>
        </is>
      </c>
      <c r="L2719" t="inlineStr">
        <is>
          <t>UPDATE_PACKAGE</t>
        </is>
      </c>
      <c r="M2719" t="inlineStr">
        <is>
          <t>AI/ML Framework — see Huntr advisory</t>
        </is>
      </c>
      <c r="N2719" t="inlineStr">
        <is>
          <t>P3</t>
        </is>
      </c>
      <c r="O2719" t="inlineStr">
        <is>
          <t>Huntr AI/ML security disclosure</t>
        </is>
      </c>
      <c r="P2719" t="n">
        <v>0</v>
      </c>
      <c r="Q2719" t="n">
        <v>0</v>
      </c>
      <c r="R2719" t="inlineStr">
        <is>
          <t>T1195:Supply Chain Compromise</t>
        </is>
      </c>
      <c r="S2719" t="n">
        <v>2</v>
      </c>
      <c r="T2719" t="inlineStr">
        <is>
          <t>MEDIUM (52%)</t>
        </is>
      </c>
      <c r="U2719" t="inlineStr">
        <is>
          <t>YES</t>
        </is>
      </c>
      <c r="V2719" t="inlineStr">
        <is>
          <t>PATCH_AVAILABLE</t>
        </is>
      </c>
      <c r="W2719" t="inlineStr">
        <is>
          <t>https://osv.dev/vulnerability/GHSA-r6jx-9g48-2r5r</t>
        </is>
      </c>
      <c r="X2719" t="inlineStr">
        <is>
          <t>NONE</t>
        </is>
      </c>
      <c r="Y2719" t="n">
        <v>0</v>
      </c>
      <c r="Z2719" t="inlineStr"/>
      <c r="AA2719" t="inlineStr">
        <is>
          <t>https://osv.dev/vulnerability/GHSA-r6jx-9g48-2r5r</t>
        </is>
      </c>
    </row>
    <row r="2720">
      <c r="A2720" t="inlineStr">
        <is>
          <t>HUNTR_AI_CVE</t>
        </is>
      </c>
      <c r="B2720" t="inlineStr">
        <is>
          <t>CVE-2021-29565</t>
        </is>
      </c>
      <c r="C2720" t="inlineStr">
        <is>
          <t>AI/ML Vulnerability: tensorflow (PyPI): Null pointer dereference in `SparseFillEmptyRows` | Null pointer dereference in `SparseFillEmptyRows`</t>
        </is>
      </c>
      <c r="D2720" t="n">
        <v>5</v>
      </c>
      <c r="E2720" t="inlineStr">
        <is>
          <t>LOW</t>
        </is>
      </c>
      <c r="F2720" t="n">
        <v>4</v>
      </c>
      <c r="G2720" t="n">
        <v>4</v>
      </c>
      <c r="H2720" t="inlineStr">
        <is>
          <t>MEDIUM</t>
        </is>
      </c>
      <c r="I2720" t="n">
        <v>21</v>
      </c>
      <c r="J2720" t="inlineStr">
        <is>
          <t>NO</t>
        </is>
      </c>
      <c r="K2720" t="inlineStr">
        <is>
          <t>2026-02-04</t>
        </is>
      </c>
      <c r="L2720" t="inlineStr">
        <is>
          <t>UPDATE_PACKAGE</t>
        </is>
      </c>
      <c r="M2720" t="inlineStr">
        <is>
          <t>AI/ML Framework — see Huntr advisory</t>
        </is>
      </c>
      <c r="N2720" t="inlineStr">
        <is>
          <t>P3</t>
        </is>
      </c>
      <c r="O2720" t="inlineStr">
        <is>
          <t>Huntr AI/ML security disclosure</t>
        </is>
      </c>
      <c r="P2720" t="n">
        <v>0</v>
      </c>
      <c r="Q2720" t="n">
        <v>0</v>
      </c>
      <c r="R2720" t="inlineStr">
        <is>
          <t>T1195:Supply Chain Compromise</t>
        </is>
      </c>
      <c r="S2720" t="n">
        <v>2</v>
      </c>
      <c r="T2720" t="inlineStr">
        <is>
          <t>MEDIUM (52%)</t>
        </is>
      </c>
      <c r="U2720" t="inlineStr">
        <is>
          <t>YES</t>
        </is>
      </c>
      <c r="V2720" t="inlineStr">
        <is>
          <t>PATCH_AVAILABLE</t>
        </is>
      </c>
      <c r="W2720" t="inlineStr">
        <is>
          <t>https://osv.dev/vulnerability/GHSA-r6pg-pjwc-j585</t>
        </is>
      </c>
      <c r="X2720" t="inlineStr">
        <is>
          <t>NONE</t>
        </is>
      </c>
      <c r="Y2720" t="n">
        <v>0</v>
      </c>
      <c r="Z2720" t="inlineStr"/>
      <c r="AA2720" t="inlineStr">
        <is>
          <t>https://osv.dev/vulnerability/GHSA-r6pg-pjwc-j585</t>
        </is>
      </c>
    </row>
    <row r="2721">
      <c r="A2721" t="inlineStr">
        <is>
          <t>HUNTR_AI_CVE</t>
        </is>
      </c>
      <c r="B2721" t="inlineStr">
        <is>
          <t>CVE-2022-29206</t>
        </is>
      </c>
      <c r="C2721" t="inlineStr">
        <is>
          <t>AI/ML Vulnerability: tensorflow (PyPI): Missing validation results in undefined behavior in `SparseTensorDenseAdd | Missing validation results in undefined behavior in `SparseTensorDenseAdd</t>
        </is>
      </c>
      <c r="D2721" t="n">
        <v>5</v>
      </c>
      <c r="E2721" t="inlineStr">
        <is>
          <t>LOW</t>
        </is>
      </c>
      <c r="F2721" t="n">
        <v>4</v>
      </c>
      <c r="G2721" t="n">
        <v>4</v>
      </c>
      <c r="H2721" t="inlineStr">
        <is>
          <t>MEDIUM</t>
        </is>
      </c>
      <c r="I2721" t="n">
        <v>21</v>
      </c>
      <c r="J2721" t="inlineStr">
        <is>
          <t>NO</t>
        </is>
      </c>
      <c r="K2721" t="inlineStr">
        <is>
          <t>2023-12-06</t>
        </is>
      </c>
      <c r="L2721" t="inlineStr">
        <is>
          <t>UPDATE_PACKAGE</t>
        </is>
      </c>
      <c r="M2721" t="inlineStr">
        <is>
          <t>AI/ML Framework — see Huntr advisory</t>
        </is>
      </c>
      <c r="N2721" t="inlineStr">
        <is>
          <t>P3</t>
        </is>
      </c>
      <c r="O2721" t="inlineStr">
        <is>
          <t>Huntr AI/ML security disclosure</t>
        </is>
      </c>
      <c r="P2721" t="n">
        <v>0</v>
      </c>
      <c r="Q2721" t="n">
        <v>0</v>
      </c>
      <c r="R2721" t="inlineStr">
        <is>
          <t>T1195:Supply Chain Compromise</t>
        </is>
      </c>
      <c r="S2721" t="n">
        <v>2</v>
      </c>
      <c r="T2721" t="inlineStr">
        <is>
          <t>MEDIUM (52%)</t>
        </is>
      </c>
      <c r="U2721" t="inlineStr">
        <is>
          <t>YES</t>
        </is>
      </c>
      <c r="V2721" t="inlineStr">
        <is>
          <t>PATCH_AVAILABLE</t>
        </is>
      </c>
      <c r="W2721" t="inlineStr">
        <is>
          <t>https://osv.dev/vulnerability/GHSA-rc9w-5c64-9vqq</t>
        </is>
      </c>
      <c r="X2721" t="inlineStr">
        <is>
          <t>NONE</t>
        </is>
      </c>
      <c r="Y2721" t="n">
        <v>0</v>
      </c>
      <c r="Z2721" t="inlineStr"/>
      <c r="AA2721" t="inlineStr">
        <is>
          <t>https://osv.dev/vulnerability/GHSA-rc9w-5c64-9vqq</t>
        </is>
      </c>
    </row>
    <row r="2722">
      <c r="A2722" t="inlineStr">
        <is>
          <t>HUNTR_AI_CVE</t>
        </is>
      </c>
      <c r="B2722" t="inlineStr">
        <is>
          <t>CVE-2023-25669</t>
        </is>
      </c>
      <c r="C2722" t="inlineStr">
        <is>
          <t>AI/ML Vulnerability: tensorflow (PyPI): TensorFlow has Floating Point Exception in AvgPoolGrad with XLA | TensorFlow has Floating Point Exception in AvgPoolGrad with XLA</t>
        </is>
      </c>
      <c r="D2722" t="n">
        <v>5</v>
      </c>
      <c r="E2722" t="inlineStr">
        <is>
          <t>LOW</t>
        </is>
      </c>
      <c r="F2722" t="n">
        <v>4</v>
      </c>
      <c r="G2722" t="n">
        <v>4</v>
      </c>
      <c r="H2722" t="inlineStr">
        <is>
          <t>MEDIUM</t>
        </is>
      </c>
      <c r="I2722" t="n">
        <v>21</v>
      </c>
      <c r="J2722" t="inlineStr">
        <is>
          <t>NO</t>
        </is>
      </c>
      <c r="K2722" t="inlineStr">
        <is>
          <t>2023-12-06</t>
        </is>
      </c>
      <c r="L2722" t="inlineStr">
        <is>
          <t>UPDATE_PACKAGE</t>
        </is>
      </c>
      <c r="M2722" t="inlineStr">
        <is>
          <t>AI/ML Framework — see Huntr advisory</t>
        </is>
      </c>
      <c r="N2722" t="inlineStr">
        <is>
          <t>P3</t>
        </is>
      </c>
      <c r="O2722" t="inlineStr">
        <is>
          <t>Huntr AI/ML security disclosure</t>
        </is>
      </c>
      <c r="P2722" t="n">
        <v>0</v>
      </c>
      <c r="Q2722" t="n">
        <v>0</v>
      </c>
      <c r="R2722" t="inlineStr">
        <is>
          <t>T1195:Supply Chain Compromise</t>
        </is>
      </c>
      <c r="S2722" t="n">
        <v>2</v>
      </c>
      <c r="T2722" t="inlineStr">
        <is>
          <t>MEDIUM (52%)</t>
        </is>
      </c>
      <c r="U2722" t="inlineStr">
        <is>
          <t>YES</t>
        </is>
      </c>
      <c r="V2722" t="inlineStr">
        <is>
          <t>PATCH_AVAILABLE</t>
        </is>
      </c>
      <c r="W2722" t="inlineStr">
        <is>
          <t>https://osv.dev/vulnerability/GHSA-rcf8-g8jv-vg6p</t>
        </is>
      </c>
      <c r="X2722" t="inlineStr">
        <is>
          <t>NONE</t>
        </is>
      </c>
      <c r="Y2722" t="n">
        <v>0</v>
      </c>
      <c r="Z2722" t="inlineStr"/>
      <c r="AA2722" t="inlineStr">
        <is>
          <t>https://osv.dev/vulnerability/GHSA-rcf8-g8jv-vg6p</t>
        </is>
      </c>
    </row>
    <row r="2723">
      <c r="A2723" t="inlineStr">
        <is>
          <t>HUNTR_AI_CVE</t>
        </is>
      </c>
      <c r="B2723" t="inlineStr">
        <is>
          <t>CVE-2021-29602</t>
        </is>
      </c>
      <c r="C2723" t="inlineStr">
        <is>
          <t>AI/ML Vulnerability: tensorflow (PyPI): Division by zero in TFLite's implementation of `DepthwiseConv` | Division by zero in TFLite's implementation of `DepthwiseConv`</t>
        </is>
      </c>
      <c r="D2723" t="n">
        <v>5</v>
      </c>
      <c r="E2723" t="inlineStr">
        <is>
          <t>LOW</t>
        </is>
      </c>
      <c r="F2723" t="n">
        <v>4</v>
      </c>
      <c r="G2723" t="n">
        <v>4</v>
      </c>
      <c r="H2723" t="inlineStr">
        <is>
          <t>MEDIUM</t>
        </is>
      </c>
      <c r="I2723" t="n">
        <v>21</v>
      </c>
      <c r="J2723" t="inlineStr">
        <is>
          <t>NO</t>
        </is>
      </c>
      <c r="K2723" t="inlineStr">
        <is>
          <t>2026-02-04</t>
        </is>
      </c>
      <c r="L2723" t="inlineStr">
        <is>
          <t>UPDATE_PACKAGE</t>
        </is>
      </c>
      <c r="M2723" t="inlineStr">
        <is>
          <t>AI/ML Framework — see Huntr advisory</t>
        </is>
      </c>
      <c r="N2723" t="inlineStr">
        <is>
          <t>P3</t>
        </is>
      </c>
      <c r="O2723" t="inlineStr">
        <is>
          <t>Huntr AI/ML security disclosure</t>
        </is>
      </c>
      <c r="P2723" t="n">
        <v>0</v>
      </c>
      <c r="Q2723" t="n">
        <v>0</v>
      </c>
      <c r="R2723" t="inlineStr">
        <is>
          <t>T1195:Supply Chain Compromise</t>
        </is>
      </c>
      <c r="S2723" t="n">
        <v>2</v>
      </c>
      <c r="T2723" t="inlineStr">
        <is>
          <t>MEDIUM (52%)</t>
        </is>
      </c>
      <c r="U2723" t="inlineStr">
        <is>
          <t>YES</t>
        </is>
      </c>
      <c r="V2723" t="inlineStr">
        <is>
          <t>PATCH_AVAILABLE</t>
        </is>
      </c>
      <c r="W2723" t="inlineStr">
        <is>
          <t>https://osv.dev/vulnerability/GHSA-rf3h-xgv5-2q39</t>
        </is>
      </c>
      <c r="X2723" t="inlineStr">
        <is>
          <t>NONE</t>
        </is>
      </c>
      <c r="Y2723" t="n">
        <v>0</v>
      </c>
      <c r="Z2723" t="inlineStr"/>
      <c r="AA2723" t="inlineStr">
        <is>
          <t>https://osv.dev/vulnerability/GHSA-rf3h-xgv5-2q39</t>
        </is>
      </c>
    </row>
    <row r="2724">
      <c r="A2724" t="inlineStr">
        <is>
          <t>HUNTR_AI_CVE</t>
        </is>
      </c>
      <c r="B2724" t="inlineStr">
        <is>
          <t>CVE-2021-41224</t>
        </is>
      </c>
      <c r="C2724" t="inlineStr">
        <is>
          <t>AI/ML Vulnerability: tensorflow (PyPI): `SparseFillEmptyRows` heap OOB | `SparseFillEmptyRows` heap OOB</t>
        </is>
      </c>
      <c r="D2724" t="n">
        <v>5</v>
      </c>
      <c r="E2724" t="inlineStr">
        <is>
          <t>LOW</t>
        </is>
      </c>
      <c r="F2724" t="n">
        <v>4</v>
      </c>
      <c r="G2724" t="n">
        <v>4</v>
      </c>
      <c r="H2724" t="inlineStr">
        <is>
          <t>MEDIUM</t>
        </is>
      </c>
      <c r="I2724" t="n">
        <v>21</v>
      </c>
      <c r="J2724" t="inlineStr">
        <is>
          <t>NO</t>
        </is>
      </c>
      <c r="K2724" t="inlineStr">
        <is>
          <t>2026-02-04</t>
        </is>
      </c>
      <c r="L2724" t="inlineStr">
        <is>
          <t>UPDATE_PACKAGE</t>
        </is>
      </c>
      <c r="M2724" t="inlineStr">
        <is>
          <t>AI/ML Framework — see Huntr advisory</t>
        </is>
      </c>
      <c r="N2724" t="inlineStr">
        <is>
          <t>P3</t>
        </is>
      </c>
      <c r="O2724" t="inlineStr">
        <is>
          <t>Huntr AI/ML security disclosure</t>
        </is>
      </c>
      <c r="P2724" t="n">
        <v>0</v>
      </c>
      <c r="Q2724" t="n">
        <v>0</v>
      </c>
      <c r="R2724" t="inlineStr">
        <is>
          <t>T1195:Supply Chain Compromise</t>
        </is>
      </c>
      <c r="S2724" t="n">
        <v>2</v>
      </c>
      <c r="T2724" t="inlineStr">
        <is>
          <t>MEDIUM (52%)</t>
        </is>
      </c>
      <c r="U2724" t="inlineStr">
        <is>
          <t>YES</t>
        </is>
      </c>
      <c r="V2724" t="inlineStr">
        <is>
          <t>PATCH_AVAILABLE</t>
        </is>
      </c>
      <c r="W2724" t="inlineStr">
        <is>
          <t>https://osv.dev/vulnerability/GHSA-rg3m-hqc5-344v</t>
        </is>
      </c>
      <c r="X2724" t="inlineStr">
        <is>
          <t>NONE</t>
        </is>
      </c>
      <c r="Y2724" t="n">
        <v>0</v>
      </c>
      <c r="Z2724" t="inlineStr"/>
      <c r="AA2724" t="inlineStr">
        <is>
          <t>https://osv.dev/vulnerability/GHSA-rg3m-hqc5-344v</t>
        </is>
      </c>
    </row>
    <row r="2725">
      <c r="A2725" t="inlineStr">
        <is>
          <t>HUNTR_AI_CVE</t>
        </is>
      </c>
      <c r="B2725" t="inlineStr">
        <is>
          <t>CVE-2021-29608</t>
        </is>
      </c>
      <c r="C2725" t="inlineStr">
        <is>
          <t>AI/ML Vulnerability: tensorflow (PyPI): Heap OOB and null pointer dereference in `RaggedTensorToTensor` | Heap OOB and null pointer dereference in `RaggedTensorToTensor`</t>
        </is>
      </c>
      <c r="D2725" t="n">
        <v>5</v>
      </c>
      <c r="E2725" t="inlineStr">
        <is>
          <t>LOW</t>
        </is>
      </c>
      <c r="F2725" t="n">
        <v>4</v>
      </c>
      <c r="G2725" t="n">
        <v>4</v>
      </c>
      <c r="H2725" t="inlineStr">
        <is>
          <t>MEDIUM</t>
        </is>
      </c>
      <c r="I2725" t="n">
        <v>21</v>
      </c>
      <c r="J2725" t="inlineStr">
        <is>
          <t>NO</t>
        </is>
      </c>
      <c r="K2725" t="inlineStr">
        <is>
          <t>2026-02-04</t>
        </is>
      </c>
      <c r="L2725" t="inlineStr">
        <is>
          <t>UPDATE_PACKAGE</t>
        </is>
      </c>
      <c r="M2725" t="inlineStr">
        <is>
          <t>AI/ML Framework — see Huntr advisory</t>
        </is>
      </c>
      <c r="N2725" t="inlineStr">
        <is>
          <t>P3</t>
        </is>
      </c>
      <c r="O2725" t="inlineStr">
        <is>
          <t>Huntr AI/ML security disclosure</t>
        </is>
      </c>
      <c r="P2725" t="n">
        <v>0</v>
      </c>
      <c r="Q2725" t="n">
        <v>0</v>
      </c>
      <c r="R2725" t="inlineStr">
        <is>
          <t>T1195:Supply Chain Compromise</t>
        </is>
      </c>
      <c r="S2725" t="n">
        <v>2</v>
      </c>
      <c r="T2725" t="inlineStr">
        <is>
          <t>MEDIUM (52%)</t>
        </is>
      </c>
      <c r="U2725" t="inlineStr">
        <is>
          <t>YES</t>
        </is>
      </c>
      <c r="V2725" t="inlineStr">
        <is>
          <t>PATCH_AVAILABLE</t>
        </is>
      </c>
      <c r="W2725" t="inlineStr">
        <is>
          <t>https://osv.dev/vulnerability/GHSA-rgvq-pcvf-hx75</t>
        </is>
      </c>
      <c r="X2725" t="inlineStr">
        <is>
          <t>NONE</t>
        </is>
      </c>
      <c r="Y2725" t="n">
        <v>0</v>
      </c>
      <c r="Z2725" t="inlineStr"/>
      <c r="AA2725" t="inlineStr">
        <is>
          <t>https://osv.dev/vulnerability/GHSA-rgvq-pcvf-hx75</t>
        </is>
      </c>
    </row>
    <row r="2726">
      <c r="A2726" t="inlineStr">
        <is>
          <t>HUNTR_AI_CVE</t>
        </is>
      </c>
      <c r="B2726" t="inlineStr">
        <is>
          <t>CVE-2022-36015</t>
        </is>
      </c>
      <c r="C2726" t="inlineStr">
        <is>
          <t>AI/ML Vulnerability: tensorflow (PyPI): TensorFlow vulnerable to integer overflow in math ops | TensorFlow vulnerable to integer overflow in math ops</t>
        </is>
      </c>
      <c r="D2726" t="n">
        <v>7.5</v>
      </c>
      <c r="E2726" t="inlineStr">
        <is>
          <t>HIGH</t>
        </is>
      </c>
      <c r="F2726" t="n">
        <v>6</v>
      </c>
      <c r="G2726" t="n">
        <v>6</v>
      </c>
      <c r="H2726" t="inlineStr">
        <is>
          <t>MEDIUM</t>
        </is>
      </c>
      <c r="I2726" t="n">
        <v>43.5</v>
      </c>
      <c r="J2726" t="inlineStr">
        <is>
          <t>NO</t>
        </is>
      </c>
      <c r="K2726" t="inlineStr">
        <is>
          <t>2024-11-28</t>
        </is>
      </c>
      <c r="L2726" t="inlineStr">
        <is>
          <t>UPDATE_PACKAGE</t>
        </is>
      </c>
      <c r="M2726" t="inlineStr">
        <is>
          <t>AI/ML Framework — see Huntr advisory</t>
        </is>
      </c>
      <c r="N2726" t="inlineStr">
        <is>
          <t>P3</t>
        </is>
      </c>
      <c r="O2726" t="inlineStr">
        <is>
          <t>Huntr AI/ML security disclosure</t>
        </is>
      </c>
      <c r="P2726" t="n">
        <v>0</v>
      </c>
      <c r="Q2726" t="n">
        <v>0</v>
      </c>
      <c r="R2726" t="inlineStr">
        <is>
          <t>T1195:Supply Chain Compromise</t>
        </is>
      </c>
      <c r="S2726" t="n">
        <v>2</v>
      </c>
      <c r="T2726" t="inlineStr">
        <is>
          <t>MEDIUM (52%)</t>
        </is>
      </c>
      <c r="U2726" t="inlineStr">
        <is>
          <t>YES</t>
        </is>
      </c>
      <c r="V2726" t="inlineStr">
        <is>
          <t>PATCH_AVAILABLE</t>
        </is>
      </c>
      <c r="W2726" t="inlineStr">
        <is>
          <t>https://osv.dev/vulnerability/GHSA-rh87-q4vg-m45j</t>
        </is>
      </c>
      <c r="X2726" t="inlineStr">
        <is>
          <t>NONE</t>
        </is>
      </c>
      <c r="Y2726" t="n">
        <v>0</v>
      </c>
      <c r="Z2726" t="inlineStr"/>
      <c r="AA2726" t="inlineStr">
        <is>
          <t>https://osv.dev/vulnerability/GHSA-rh87-q4vg-m45j</t>
        </is>
      </c>
    </row>
    <row r="2727">
      <c r="A2727" t="inlineStr">
        <is>
          <t>HUNTR_AI_CVE</t>
        </is>
      </c>
      <c r="B2727" t="inlineStr">
        <is>
          <t>CVE-2021-37683</t>
        </is>
      </c>
      <c r="C2727" t="inlineStr">
        <is>
          <t>AI/ML Vulnerability: tensorflow (PyPI): FPE in TFLite division operations | FPE in TFLite division operations</t>
        </is>
      </c>
      <c r="D2727" t="n">
        <v>5</v>
      </c>
      <c r="E2727" t="inlineStr">
        <is>
          <t>LOW</t>
        </is>
      </c>
      <c r="F2727" t="n">
        <v>4</v>
      </c>
      <c r="G2727" t="n">
        <v>4</v>
      </c>
      <c r="H2727" t="inlineStr">
        <is>
          <t>MEDIUM</t>
        </is>
      </c>
      <c r="I2727" t="n">
        <v>21</v>
      </c>
      <c r="J2727" t="inlineStr">
        <is>
          <t>NO</t>
        </is>
      </c>
      <c r="K2727" t="inlineStr">
        <is>
          <t>2026-02-04</t>
        </is>
      </c>
      <c r="L2727" t="inlineStr">
        <is>
          <t>UPDATE_PACKAGE</t>
        </is>
      </c>
      <c r="M2727" t="inlineStr">
        <is>
          <t>AI/ML Framework — see Huntr advisory</t>
        </is>
      </c>
      <c r="N2727" t="inlineStr">
        <is>
          <t>P3</t>
        </is>
      </c>
      <c r="O2727" t="inlineStr">
        <is>
          <t>Huntr AI/ML security disclosure</t>
        </is>
      </c>
      <c r="P2727" t="n">
        <v>0</v>
      </c>
      <c r="Q2727" t="n">
        <v>0</v>
      </c>
      <c r="R2727" t="inlineStr">
        <is>
          <t>T1195:Supply Chain Compromise</t>
        </is>
      </c>
      <c r="S2727" t="n">
        <v>2</v>
      </c>
      <c r="T2727" t="inlineStr">
        <is>
          <t>MEDIUM (52%)</t>
        </is>
      </c>
      <c r="U2727" t="inlineStr">
        <is>
          <t>YES</t>
        </is>
      </c>
      <c r="V2727" t="inlineStr">
        <is>
          <t>PATCH_AVAILABLE</t>
        </is>
      </c>
      <c r="W2727" t="inlineStr">
        <is>
          <t>https://osv.dev/vulnerability/GHSA-rhrq-64mq-hf9h</t>
        </is>
      </c>
      <c r="X2727" t="inlineStr">
        <is>
          <t>NONE</t>
        </is>
      </c>
      <c r="Y2727" t="n">
        <v>0</v>
      </c>
      <c r="Z2727" t="inlineStr"/>
      <c r="AA2727" t="inlineStr">
        <is>
          <t>https://osv.dev/vulnerability/GHSA-rhrq-64mq-hf9h</t>
        </is>
      </c>
    </row>
    <row r="2728">
      <c r="A2728" t="inlineStr">
        <is>
          <t>HUNTR_AI_CVE</t>
        </is>
      </c>
      <c r="B2728" t="inlineStr">
        <is>
          <t>CVE-2020-15193</t>
        </is>
      </c>
      <c r="C2728" t="inlineStr">
        <is>
          <t>AI/ML Vulnerability: tensorflow (PyPI): Memory corruption in Tensorflow | Memory corruption in Tensorflow</t>
        </is>
      </c>
      <c r="D2728" t="n">
        <v>5</v>
      </c>
      <c r="E2728" t="inlineStr">
        <is>
          <t>LOW</t>
        </is>
      </c>
      <c r="F2728" t="n">
        <v>4</v>
      </c>
      <c r="G2728" t="n">
        <v>4</v>
      </c>
      <c r="H2728" t="inlineStr">
        <is>
          <t>MEDIUM</t>
        </is>
      </c>
      <c r="I2728" t="n">
        <v>21</v>
      </c>
      <c r="J2728" t="inlineStr">
        <is>
          <t>NO</t>
        </is>
      </c>
      <c r="K2728" t="inlineStr">
        <is>
          <t>2026-02-04</t>
        </is>
      </c>
      <c r="L2728" t="inlineStr">
        <is>
          <t>UPDATE_PACKAGE</t>
        </is>
      </c>
      <c r="M2728" t="inlineStr">
        <is>
          <t>AI/ML Framework — see Huntr advisory</t>
        </is>
      </c>
      <c r="N2728" t="inlineStr">
        <is>
          <t>P3</t>
        </is>
      </c>
      <c r="O2728" t="inlineStr">
        <is>
          <t>Huntr AI/ML security disclosure</t>
        </is>
      </c>
      <c r="P2728" t="n">
        <v>0</v>
      </c>
      <c r="Q2728" t="n">
        <v>0</v>
      </c>
      <c r="R2728" t="inlineStr">
        <is>
          <t>T1195:Supply Chain Compromise</t>
        </is>
      </c>
      <c r="S2728" t="n">
        <v>2</v>
      </c>
      <c r="T2728" t="inlineStr">
        <is>
          <t>MEDIUM (52%)</t>
        </is>
      </c>
      <c r="U2728" t="inlineStr">
        <is>
          <t>YES</t>
        </is>
      </c>
      <c r="V2728" t="inlineStr">
        <is>
          <t>PATCH_AVAILABLE</t>
        </is>
      </c>
      <c r="W2728" t="inlineStr">
        <is>
          <t>https://osv.dev/vulnerability/GHSA-rjjg-hgv6-h69v</t>
        </is>
      </c>
      <c r="X2728" t="inlineStr">
        <is>
          <t>NONE</t>
        </is>
      </c>
      <c r="Y2728" t="n">
        <v>0</v>
      </c>
      <c r="Z2728" t="inlineStr"/>
      <c r="AA2728" t="inlineStr">
        <is>
          <t>https://osv.dev/vulnerability/GHSA-rjjg-hgv6-h69v</t>
        </is>
      </c>
    </row>
    <row r="2729">
      <c r="A2729" t="inlineStr">
        <is>
          <t>HUNTR_AI_CVE</t>
        </is>
      </c>
      <c r="B2729" t="inlineStr">
        <is>
          <t>CVE-2022-41909</t>
        </is>
      </c>
      <c r="C2729" t="inlineStr">
        <is>
          <t>AI/ML Vulnerability: tensorflow (PyPI): Segfault in `CompositeTensorVariantToComponents` | Segfault in `CompositeTensorVariantToComponents`</t>
        </is>
      </c>
      <c r="D2729" t="n">
        <v>5</v>
      </c>
      <c r="E2729" t="inlineStr">
        <is>
          <t>LOW</t>
        </is>
      </c>
      <c r="F2729" t="n">
        <v>4</v>
      </c>
      <c r="G2729" t="n">
        <v>4</v>
      </c>
      <c r="H2729" t="inlineStr">
        <is>
          <t>MEDIUM</t>
        </is>
      </c>
      <c r="I2729" t="n">
        <v>21</v>
      </c>
      <c r="J2729" t="inlineStr">
        <is>
          <t>NO</t>
        </is>
      </c>
      <c r="K2729" t="inlineStr">
        <is>
          <t>2024-02-16</t>
        </is>
      </c>
      <c r="L2729" t="inlineStr">
        <is>
          <t>UPDATE_PACKAGE</t>
        </is>
      </c>
      <c r="M2729" t="inlineStr">
        <is>
          <t>AI/ML Framework — see Huntr advisory</t>
        </is>
      </c>
      <c r="N2729" t="inlineStr">
        <is>
          <t>P3</t>
        </is>
      </c>
      <c r="O2729" t="inlineStr">
        <is>
          <t>Huntr AI/ML security disclosure</t>
        </is>
      </c>
      <c r="P2729" t="n">
        <v>0</v>
      </c>
      <c r="Q2729" t="n">
        <v>0</v>
      </c>
      <c r="R2729" t="inlineStr">
        <is>
          <t>T1195:Supply Chain Compromise</t>
        </is>
      </c>
      <c r="S2729" t="n">
        <v>2</v>
      </c>
      <c r="T2729" t="inlineStr">
        <is>
          <t>MEDIUM (52%)</t>
        </is>
      </c>
      <c r="U2729" t="inlineStr">
        <is>
          <t>YES</t>
        </is>
      </c>
      <c r="V2729" t="inlineStr">
        <is>
          <t>PATCH_AVAILABLE</t>
        </is>
      </c>
      <c r="W2729" t="inlineStr">
        <is>
          <t>https://osv.dev/vulnerability/GHSA-rjx6-v474-2ch9</t>
        </is>
      </c>
      <c r="X2729" t="inlineStr">
        <is>
          <t>NONE</t>
        </is>
      </c>
      <c r="Y2729" t="n">
        <v>0</v>
      </c>
      <c r="Z2729" t="inlineStr"/>
      <c r="AA2729" t="inlineStr">
        <is>
          <t>https://osv.dev/vulnerability/GHSA-rjx6-v474-2ch9</t>
        </is>
      </c>
    </row>
    <row r="2730">
      <c r="A2730" t="inlineStr">
        <is>
          <t>HUNTR_AI_CVE</t>
        </is>
      </c>
      <c r="B2730" t="inlineStr">
        <is>
          <t>CVE-2022-41896</t>
        </is>
      </c>
      <c r="C2730" t="inlineStr">
        <is>
          <t>AI/ML Vulnerability: tensorflow (PyPI): `tf.raw_ops.Mfcc` crashes | `tf.raw_ops.Mfcc` crashes</t>
        </is>
      </c>
      <c r="D2730" t="n">
        <v>5</v>
      </c>
      <c r="E2730" t="inlineStr">
        <is>
          <t>LOW</t>
        </is>
      </c>
      <c r="F2730" t="n">
        <v>4</v>
      </c>
      <c r="G2730" t="n">
        <v>4</v>
      </c>
      <c r="H2730" t="inlineStr">
        <is>
          <t>MEDIUM</t>
        </is>
      </c>
      <c r="I2730" t="n">
        <v>21</v>
      </c>
      <c r="J2730" t="inlineStr">
        <is>
          <t>NO</t>
        </is>
      </c>
      <c r="K2730" t="inlineStr">
        <is>
          <t>2024-02-16</t>
        </is>
      </c>
      <c r="L2730" t="inlineStr">
        <is>
          <t>UPDATE_PACKAGE</t>
        </is>
      </c>
      <c r="M2730" t="inlineStr">
        <is>
          <t>AI/ML Framework — see Huntr advisory</t>
        </is>
      </c>
      <c r="N2730" t="inlineStr">
        <is>
          <t>P3</t>
        </is>
      </c>
      <c r="O2730" t="inlineStr">
        <is>
          <t>Huntr AI/ML security disclosure</t>
        </is>
      </c>
      <c r="P2730" t="n">
        <v>0</v>
      </c>
      <c r="Q2730" t="n">
        <v>0</v>
      </c>
      <c r="R2730" t="inlineStr">
        <is>
          <t>T1195:Supply Chain Compromise</t>
        </is>
      </c>
      <c r="S2730" t="n">
        <v>2</v>
      </c>
      <c r="T2730" t="inlineStr">
        <is>
          <t>MEDIUM (52%)</t>
        </is>
      </c>
      <c r="U2730" t="inlineStr">
        <is>
          <t>YES</t>
        </is>
      </c>
      <c r="V2730" t="inlineStr">
        <is>
          <t>PATCH_AVAILABLE</t>
        </is>
      </c>
      <c r="W2730" t="inlineStr">
        <is>
          <t>https://osv.dev/vulnerability/GHSA-rmg2-f698-wq35</t>
        </is>
      </c>
      <c r="X2730" t="inlineStr">
        <is>
          <t>NONE</t>
        </is>
      </c>
      <c r="Y2730" t="n">
        <v>0</v>
      </c>
      <c r="Z2730" t="inlineStr"/>
      <c r="AA2730" t="inlineStr">
        <is>
          <t>https://osv.dev/vulnerability/GHSA-rmg2-f698-wq35</t>
        </is>
      </c>
    </row>
    <row r="2731">
      <c r="A2731" t="inlineStr">
        <is>
          <t>HUNTR_AI_CVE</t>
        </is>
      </c>
      <c r="B2731" t="inlineStr">
        <is>
          <t>CVE-2020-15265</t>
        </is>
      </c>
      <c r="C2731" t="inlineStr">
        <is>
          <t>AI/ML Vulnerability: tensorflow (PyPI): Segfault in `tf.quantization.quantize_and_dequantize` | Segfault in `tf.quantization.quantize_and_dequantize`</t>
        </is>
      </c>
      <c r="D2731" t="n">
        <v>5</v>
      </c>
      <c r="E2731" t="inlineStr">
        <is>
          <t>LOW</t>
        </is>
      </c>
      <c r="F2731" t="n">
        <v>4</v>
      </c>
      <c r="G2731" t="n">
        <v>4</v>
      </c>
      <c r="H2731" t="inlineStr">
        <is>
          <t>MEDIUM</t>
        </is>
      </c>
      <c r="I2731" t="n">
        <v>21</v>
      </c>
      <c r="J2731" t="inlineStr">
        <is>
          <t>NO</t>
        </is>
      </c>
      <c r="K2731" t="inlineStr">
        <is>
          <t>2026-02-04</t>
        </is>
      </c>
      <c r="L2731" t="inlineStr">
        <is>
          <t>UPDATE_PACKAGE</t>
        </is>
      </c>
      <c r="M2731" t="inlineStr">
        <is>
          <t>AI/ML Framework — see Huntr advisory</t>
        </is>
      </c>
      <c r="N2731" t="inlineStr">
        <is>
          <t>P3</t>
        </is>
      </c>
      <c r="O2731" t="inlineStr">
        <is>
          <t>Huntr AI/ML security disclosure</t>
        </is>
      </c>
      <c r="P2731" t="n">
        <v>0</v>
      </c>
      <c r="Q2731" t="n">
        <v>0</v>
      </c>
      <c r="R2731" t="inlineStr">
        <is>
          <t>T1195:Supply Chain Compromise</t>
        </is>
      </c>
      <c r="S2731" t="n">
        <v>2</v>
      </c>
      <c r="T2731" t="inlineStr">
        <is>
          <t>MEDIUM (52%)</t>
        </is>
      </c>
      <c r="U2731" t="inlineStr">
        <is>
          <t>YES</t>
        </is>
      </c>
      <c r="V2731" t="inlineStr">
        <is>
          <t>PATCH_AVAILABLE</t>
        </is>
      </c>
      <c r="W2731" t="inlineStr">
        <is>
          <t>https://osv.dev/vulnerability/GHSA-rrfp-j2mp-hq9c</t>
        </is>
      </c>
      <c r="X2731" t="inlineStr">
        <is>
          <t>NONE</t>
        </is>
      </c>
      <c r="Y2731" t="n">
        <v>0</v>
      </c>
      <c r="Z2731" t="inlineStr"/>
      <c r="AA2731" t="inlineStr">
        <is>
          <t>https://osv.dev/vulnerability/GHSA-rrfp-j2mp-hq9c</t>
        </is>
      </c>
    </row>
    <row r="2732">
      <c r="A2732" t="inlineStr">
        <is>
          <t>HUNTR_AI_CVE</t>
        </is>
      </c>
      <c r="B2732" t="inlineStr">
        <is>
          <t>CVE-2022-23567</t>
        </is>
      </c>
      <c r="C2732" t="inlineStr">
        <is>
          <t>AI/ML Vulnerability: tensorflow (PyPI): Integer overflows in Tensorflow | Integer overflows in Tensorflow</t>
        </is>
      </c>
      <c r="D2732" t="n">
        <v>5</v>
      </c>
      <c r="E2732" t="inlineStr">
        <is>
          <t>LOW</t>
        </is>
      </c>
      <c r="F2732" t="n">
        <v>4</v>
      </c>
      <c r="G2732" t="n">
        <v>4</v>
      </c>
      <c r="H2732" t="inlineStr">
        <is>
          <t>MEDIUM</t>
        </is>
      </c>
      <c r="I2732" t="n">
        <v>21</v>
      </c>
      <c r="J2732" t="inlineStr">
        <is>
          <t>NO</t>
        </is>
      </c>
      <c r="K2732" t="inlineStr">
        <is>
          <t>2024-11-13</t>
        </is>
      </c>
      <c r="L2732" t="inlineStr">
        <is>
          <t>UPDATE_PACKAGE</t>
        </is>
      </c>
      <c r="M2732" t="inlineStr">
        <is>
          <t>AI/ML Framework — see Huntr advisory</t>
        </is>
      </c>
      <c r="N2732" t="inlineStr">
        <is>
          <t>P3</t>
        </is>
      </c>
      <c r="O2732" t="inlineStr">
        <is>
          <t>Huntr AI/ML security disclosure</t>
        </is>
      </c>
      <c r="P2732" t="n">
        <v>0</v>
      </c>
      <c r="Q2732" t="n">
        <v>0</v>
      </c>
      <c r="R2732" t="inlineStr">
        <is>
          <t>T1195:Supply Chain Compromise</t>
        </is>
      </c>
      <c r="S2732" t="n">
        <v>2</v>
      </c>
      <c r="T2732" t="inlineStr">
        <is>
          <t>MEDIUM (52%)</t>
        </is>
      </c>
      <c r="U2732" t="inlineStr">
        <is>
          <t>YES</t>
        </is>
      </c>
      <c r="V2732" t="inlineStr">
        <is>
          <t>PATCH_AVAILABLE</t>
        </is>
      </c>
      <c r="W2732" t="inlineStr">
        <is>
          <t>https://osv.dev/vulnerability/GHSA-rrx2-r989-2c43</t>
        </is>
      </c>
      <c r="X2732" t="inlineStr">
        <is>
          <t>NONE</t>
        </is>
      </c>
      <c r="Y2732" t="n">
        <v>0</v>
      </c>
      <c r="Z2732" t="inlineStr"/>
      <c r="AA2732" t="inlineStr">
        <is>
          <t>https://osv.dev/vulnerability/GHSA-rrx2-r989-2c43</t>
        </is>
      </c>
    </row>
    <row r="2733">
      <c r="A2733" t="inlineStr">
        <is>
          <t>HUNTR_AI_CVE</t>
        </is>
      </c>
      <c r="B2733" t="inlineStr">
        <is>
          <t>CVE-2022-23572</t>
        </is>
      </c>
      <c r="C2733" t="inlineStr">
        <is>
          <t>AI/ML Vulnerability: tensorflow (PyPI): Crash when type cannot be specialized in Tensorflow | Crash when type cannot be specialized in Tensorflow</t>
        </is>
      </c>
      <c r="D2733" t="n">
        <v>5</v>
      </c>
      <c r="E2733" t="inlineStr">
        <is>
          <t>LOW</t>
        </is>
      </c>
      <c r="F2733" t="n">
        <v>4</v>
      </c>
      <c r="G2733" t="n">
        <v>4</v>
      </c>
      <c r="H2733" t="inlineStr">
        <is>
          <t>MEDIUM</t>
        </is>
      </c>
      <c r="I2733" t="n">
        <v>21</v>
      </c>
      <c r="J2733" t="inlineStr">
        <is>
          <t>NO</t>
        </is>
      </c>
      <c r="K2733" t="inlineStr">
        <is>
          <t>2024-11-13</t>
        </is>
      </c>
      <c r="L2733" t="inlineStr">
        <is>
          <t>UPDATE_PACKAGE</t>
        </is>
      </c>
      <c r="M2733" t="inlineStr">
        <is>
          <t>AI/ML Framework — see Huntr advisory</t>
        </is>
      </c>
      <c r="N2733" t="inlineStr">
        <is>
          <t>P3</t>
        </is>
      </c>
      <c r="O2733" t="inlineStr">
        <is>
          <t>Huntr AI/ML security disclosure</t>
        </is>
      </c>
      <c r="P2733" t="n">
        <v>0</v>
      </c>
      <c r="Q2733" t="n">
        <v>0</v>
      </c>
      <c r="R2733" t="inlineStr">
        <is>
          <t>T1195:Supply Chain Compromise</t>
        </is>
      </c>
      <c r="S2733" t="n">
        <v>2</v>
      </c>
      <c r="T2733" t="inlineStr">
        <is>
          <t>MEDIUM (52%)</t>
        </is>
      </c>
      <c r="U2733" t="inlineStr">
        <is>
          <t>YES</t>
        </is>
      </c>
      <c r="V2733" t="inlineStr">
        <is>
          <t>PATCH_AVAILABLE</t>
        </is>
      </c>
      <c r="W2733" t="inlineStr">
        <is>
          <t>https://osv.dev/vulnerability/GHSA-rww7-2gpw-fv6j</t>
        </is>
      </c>
      <c r="X2733" t="inlineStr">
        <is>
          <t>NONE</t>
        </is>
      </c>
      <c r="Y2733" t="n">
        <v>0</v>
      </c>
      <c r="Z2733" t="inlineStr"/>
      <c r="AA2733" t="inlineStr">
        <is>
          <t>https://osv.dev/vulnerability/GHSA-rww7-2gpw-fv6j</t>
        </is>
      </c>
    </row>
    <row r="2734">
      <c r="A2734" t="inlineStr">
        <is>
          <t>HUNTR_AI_CVE</t>
        </is>
      </c>
      <c r="B2734" t="inlineStr">
        <is>
          <t>CVE-2022-21725</t>
        </is>
      </c>
      <c r="C2734" t="inlineStr">
        <is>
          <t>AI/ML Vulnerability: tensorflow (PyPI): Division by zero in Tensorflow | Division by zero in Tensorflow</t>
        </is>
      </c>
      <c r="D2734" t="n">
        <v>5</v>
      </c>
      <c r="E2734" t="inlineStr">
        <is>
          <t>LOW</t>
        </is>
      </c>
      <c r="F2734" t="n">
        <v>4</v>
      </c>
      <c r="G2734" t="n">
        <v>4</v>
      </c>
      <c r="H2734" t="inlineStr">
        <is>
          <t>MEDIUM</t>
        </is>
      </c>
      <c r="I2734" t="n">
        <v>21</v>
      </c>
      <c r="J2734" t="inlineStr">
        <is>
          <t>NO</t>
        </is>
      </c>
      <c r="K2734" t="inlineStr">
        <is>
          <t>2024-11-13</t>
        </is>
      </c>
      <c r="L2734" t="inlineStr">
        <is>
          <t>UPDATE_PACKAGE</t>
        </is>
      </c>
      <c r="M2734" t="inlineStr">
        <is>
          <t>AI/ML Framework — see Huntr advisory</t>
        </is>
      </c>
      <c r="N2734" t="inlineStr">
        <is>
          <t>P3</t>
        </is>
      </c>
      <c r="O2734" t="inlineStr">
        <is>
          <t>Huntr AI/ML security disclosure</t>
        </is>
      </c>
      <c r="P2734" t="n">
        <v>0</v>
      </c>
      <c r="Q2734" t="n">
        <v>0</v>
      </c>
      <c r="R2734" t="inlineStr">
        <is>
          <t>T1195:Supply Chain Compromise</t>
        </is>
      </c>
      <c r="S2734" t="n">
        <v>2</v>
      </c>
      <c r="T2734" t="inlineStr">
        <is>
          <t>MEDIUM (52%)</t>
        </is>
      </c>
      <c r="U2734" t="inlineStr">
        <is>
          <t>YES</t>
        </is>
      </c>
      <c r="V2734" t="inlineStr">
        <is>
          <t>PATCH_AVAILABLE</t>
        </is>
      </c>
      <c r="W2734" t="inlineStr">
        <is>
          <t>https://osv.dev/vulnerability/GHSA-v3f7-j968-4h5f</t>
        </is>
      </c>
      <c r="X2734" t="inlineStr">
        <is>
          <t>NONE</t>
        </is>
      </c>
      <c r="Y2734" t="n">
        <v>0</v>
      </c>
      <c r="Z2734" t="inlineStr"/>
      <c r="AA2734" t="inlineStr">
        <is>
          <t>https://osv.dev/vulnerability/GHSA-v3f7-j968-4h5f</t>
        </is>
      </c>
    </row>
    <row r="2735">
      <c r="A2735" t="inlineStr">
        <is>
          <t>HUNTR_AI_CVE</t>
        </is>
      </c>
      <c r="B2735" t="inlineStr">
        <is>
          <t>CVE-2021-29597</t>
        </is>
      </c>
      <c r="C2735" t="inlineStr">
        <is>
          <t>AI/ML Vulnerability: tensorflow (PyPI): Division by zero in TFLite's implementation of `SpaceToBatchNd` | Division by zero in TFLite's implementation of `SpaceToBatchNd`</t>
        </is>
      </c>
      <c r="D2735" t="n">
        <v>5</v>
      </c>
      <c r="E2735" t="inlineStr">
        <is>
          <t>LOW</t>
        </is>
      </c>
      <c r="F2735" t="n">
        <v>4</v>
      </c>
      <c r="G2735" t="n">
        <v>4</v>
      </c>
      <c r="H2735" t="inlineStr">
        <is>
          <t>MEDIUM</t>
        </is>
      </c>
      <c r="I2735" t="n">
        <v>21</v>
      </c>
      <c r="J2735" t="inlineStr">
        <is>
          <t>NO</t>
        </is>
      </c>
      <c r="K2735" t="inlineStr">
        <is>
          <t>2026-02-04</t>
        </is>
      </c>
      <c r="L2735" t="inlineStr">
        <is>
          <t>UPDATE_PACKAGE</t>
        </is>
      </c>
      <c r="M2735" t="inlineStr">
        <is>
          <t>AI/ML Framework — see Huntr advisory</t>
        </is>
      </c>
      <c r="N2735" t="inlineStr">
        <is>
          <t>P3</t>
        </is>
      </c>
      <c r="O2735" t="inlineStr">
        <is>
          <t>Huntr AI/ML security disclosure</t>
        </is>
      </c>
      <c r="P2735" t="n">
        <v>0</v>
      </c>
      <c r="Q2735" t="n">
        <v>0</v>
      </c>
      <c r="R2735" t="inlineStr">
        <is>
          <t>T1195:Supply Chain Compromise</t>
        </is>
      </c>
      <c r="S2735" t="n">
        <v>2</v>
      </c>
      <c r="T2735" t="inlineStr">
        <is>
          <t>MEDIUM (52%)</t>
        </is>
      </c>
      <c r="U2735" t="inlineStr">
        <is>
          <t>YES</t>
        </is>
      </c>
      <c r="V2735" t="inlineStr">
        <is>
          <t>PATCH_AVAILABLE</t>
        </is>
      </c>
      <c r="W2735" t="inlineStr">
        <is>
          <t>https://osv.dev/vulnerability/GHSA-v52p-hfjf-wg88</t>
        </is>
      </c>
      <c r="X2735" t="inlineStr">
        <is>
          <t>NONE</t>
        </is>
      </c>
      <c r="Y2735" t="n">
        <v>0</v>
      </c>
      <c r="Z2735" t="inlineStr"/>
      <c r="AA2735" t="inlineStr">
        <is>
          <t>https://osv.dev/vulnerability/GHSA-v52p-hfjf-wg88</t>
        </is>
      </c>
    </row>
    <row r="2736">
      <c r="A2736" t="inlineStr">
        <is>
          <t>HUNTR_AI_CVE</t>
        </is>
      </c>
      <c r="B2736" t="inlineStr">
        <is>
          <t>CVE-2022-35960</t>
        </is>
      </c>
      <c r="C2736" t="inlineStr">
        <is>
          <t>AI/ML Vulnerability: tensorflow (PyPI): TensorFlow vulnerable to `CHECK` failure in `TensorListReserve` via missing validation | TensorFlow vulnerable to `CHECK` failure in `TensorListReserve` via missing validation</t>
        </is>
      </c>
      <c r="D2736" t="n">
        <v>5</v>
      </c>
      <c r="E2736" t="inlineStr">
        <is>
          <t>LOW</t>
        </is>
      </c>
      <c r="F2736" t="n">
        <v>4</v>
      </c>
      <c r="G2736" t="n">
        <v>4</v>
      </c>
      <c r="H2736" t="inlineStr">
        <is>
          <t>MEDIUM</t>
        </is>
      </c>
      <c r="I2736" t="n">
        <v>21</v>
      </c>
      <c r="J2736" t="inlineStr">
        <is>
          <t>NO</t>
        </is>
      </c>
      <c r="K2736" t="inlineStr">
        <is>
          <t>2023-12-06</t>
        </is>
      </c>
      <c r="L2736" t="inlineStr">
        <is>
          <t>UPDATE_PACKAGE</t>
        </is>
      </c>
      <c r="M2736" t="inlineStr">
        <is>
          <t>AI/ML Framework — see Huntr advisory</t>
        </is>
      </c>
      <c r="N2736" t="inlineStr">
        <is>
          <t>P3</t>
        </is>
      </c>
      <c r="O2736" t="inlineStr">
        <is>
          <t>Huntr AI/ML security disclosure</t>
        </is>
      </c>
      <c r="P2736" t="n">
        <v>0</v>
      </c>
      <c r="Q2736" t="n">
        <v>0</v>
      </c>
      <c r="R2736" t="inlineStr">
        <is>
          <t>T1195:Supply Chain Compromise</t>
        </is>
      </c>
      <c r="S2736" t="n">
        <v>2</v>
      </c>
      <c r="T2736" t="inlineStr">
        <is>
          <t>MEDIUM (52%)</t>
        </is>
      </c>
      <c r="U2736" t="inlineStr">
        <is>
          <t>YES</t>
        </is>
      </c>
      <c r="V2736" t="inlineStr">
        <is>
          <t>PATCH_AVAILABLE</t>
        </is>
      </c>
      <c r="W2736" t="inlineStr">
        <is>
          <t>https://osv.dev/vulnerability/GHSA-v5xg-3q2c-c2r4</t>
        </is>
      </c>
      <c r="X2736" t="inlineStr">
        <is>
          <t>NONE</t>
        </is>
      </c>
      <c r="Y2736" t="n">
        <v>0</v>
      </c>
      <c r="Z2736" t="inlineStr"/>
      <c r="AA2736" t="inlineStr">
        <is>
          <t>https://osv.dev/vulnerability/GHSA-v5xg-3q2c-c2r4</t>
        </is>
      </c>
    </row>
    <row r="2737">
      <c r="A2737" t="inlineStr">
        <is>
          <t>HUNTR_AI_CVE</t>
        </is>
      </c>
      <c r="B2737" t="inlineStr">
        <is>
          <t>CVE-2022-35967</t>
        </is>
      </c>
      <c r="C2737" t="inlineStr">
        <is>
          <t>AI/ML Vulnerability: tensorflow (PyPI): TensorFlow vulnerable to segfault in `QuantizedAdd` | TensorFlow vulnerable to segfault in `QuantizedAdd`</t>
        </is>
      </c>
      <c r="D2737" t="n">
        <v>5</v>
      </c>
      <c r="E2737" t="inlineStr">
        <is>
          <t>LOW</t>
        </is>
      </c>
      <c r="F2737" t="n">
        <v>4</v>
      </c>
      <c r="G2737" t="n">
        <v>4</v>
      </c>
      <c r="H2737" t="inlineStr">
        <is>
          <t>MEDIUM</t>
        </is>
      </c>
      <c r="I2737" t="n">
        <v>21</v>
      </c>
      <c r="J2737" t="inlineStr">
        <is>
          <t>NO</t>
        </is>
      </c>
      <c r="K2737" t="inlineStr">
        <is>
          <t>2023-12-06</t>
        </is>
      </c>
      <c r="L2737" t="inlineStr">
        <is>
          <t>UPDATE_PACKAGE</t>
        </is>
      </c>
      <c r="M2737" t="inlineStr">
        <is>
          <t>AI/ML Framework — see Huntr advisory</t>
        </is>
      </c>
      <c r="N2737" t="inlineStr">
        <is>
          <t>P3</t>
        </is>
      </c>
      <c r="O2737" t="inlineStr">
        <is>
          <t>Huntr AI/ML security disclosure</t>
        </is>
      </c>
      <c r="P2737" t="n">
        <v>0</v>
      </c>
      <c r="Q2737" t="n">
        <v>0</v>
      </c>
      <c r="R2737" t="inlineStr">
        <is>
          <t>T1195:Supply Chain Compromise</t>
        </is>
      </c>
      <c r="S2737" t="n">
        <v>2</v>
      </c>
      <c r="T2737" t="inlineStr">
        <is>
          <t>MEDIUM (52%)</t>
        </is>
      </c>
      <c r="U2737" t="inlineStr">
        <is>
          <t>YES</t>
        </is>
      </c>
      <c r="V2737" t="inlineStr">
        <is>
          <t>PATCH_AVAILABLE</t>
        </is>
      </c>
      <c r="W2737" t="inlineStr">
        <is>
          <t>https://osv.dev/vulnerability/GHSA-v6h3-348g-6h5x</t>
        </is>
      </c>
      <c r="X2737" t="inlineStr">
        <is>
          <t>NONE</t>
        </is>
      </c>
      <c r="Y2737" t="n">
        <v>0</v>
      </c>
      <c r="Z2737" t="inlineStr"/>
      <c r="AA2737" t="inlineStr">
        <is>
          <t>https://osv.dev/vulnerability/GHSA-v6h3-348g-6h5x</t>
        </is>
      </c>
    </row>
    <row r="2738">
      <c r="A2738" t="inlineStr">
        <is>
          <t>HUNTR_AI_CVE</t>
        </is>
      </c>
      <c r="B2738" t="inlineStr">
        <is>
          <t>CVE-2021-29577</t>
        </is>
      </c>
      <c r="C2738" t="inlineStr">
        <is>
          <t>AI/ML Vulnerability: tensorflow (PyPI): Heap buffer overflow in `AvgPool3DGrad` | Heap buffer overflow in `AvgPool3DGrad`</t>
        </is>
      </c>
      <c r="D2738" t="n">
        <v>5</v>
      </c>
      <c r="E2738" t="inlineStr">
        <is>
          <t>LOW</t>
        </is>
      </c>
      <c r="F2738" t="n">
        <v>4</v>
      </c>
      <c r="G2738" t="n">
        <v>4</v>
      </c>
      <c r="H2738" t="inlineStr">
        <is>
          <t>MEDIUM</t>
        </is>
      </c>
      <c r="I2738" t="n">
        <v>21</v>
      </c>
      <c r="J2738" t="inlineStr">
        <is>
          <t>NO</t>
        </is>
      </c>
      <c r="K2738" t="inlineStr">
        <is>
          <t>2026-02-04</t>
        </is>
      </c>
      <c r="L2738" t="inlineStr">
        <is>
          <t>UPDATE_PACKAGE</t>
        </is>
      </c>
      <c r="M2738" t="inlineStr">
        <is>
          <t>AI/ML Framework — see Huntr advisory</t>
        </is>
      </c>
      <c r="N2738" t="inlineStr">
        <is>
          <t>P3</t>
        </is>
      </c>
      <c r="O2738" t="inlineStr">
        <is>
          <t>Huntr AI/ML security disclosure</t>
        </is>
      </c>
      <c r="P2738" t="n">
        <v>0</v>
      </c>
      <c r="Q2738" t="n">
        <v>0</v>
      </c>
      <c r="R2738" t="inlineStr">
        <is>
          <t>T1195:Supply Chain Compromise</t>
        </is>
      </c>
      <c r="S2738" t="n">
        <v>2</v>
      </c>
      <c r="T2738" t="inlineStr">
        <is>
          <t>MEDIUM (52%)</t>
        </is>
      </c>
      <c r="U2738" t="inlineStr">
        <is>
          <t>YES</t>
        </is>
      </c>
      <c r="V2738" t="inlineStr">
        <is>
          <t>PATCH_AVAILABLE</t>
        </is>
      </c>
      <c r="W2738" t="inlineStr">
        <is>
          <t>https://osv.dev/vulnerability/GHSA-v6r6-84gr-92rm</t>
        </is>
      </c>
      <c r="X2738" t="inlineStr">
        <is>
          <t>NONE</t>
        </is>
      </c>
      <c r="Y2738" t="n">
        <v>0</v>
      </c>
      <c r="Z2738" t="inlineStr"/>
      <c r="AA2738" t="inlineStr">
        <is>
          <t>https://osv.dev/vulnerability/GHSA-v6r6-84gr-92rm</t>
        </is>
      </c>
    </row>
    <row r="2739">
      <c r="A2739" t="inlineStr">
        <is>
          <t>HUNTR_AI_CVE</t>
        </is>
      </c>
      <c r="B2739" t="inlineStr">
        <is>
          <t>CVE-2021-37676</t>
        </is>
      </c>
      <c r="C2739" t="inlineStr">
        <is>
          <t>AI/ML Vulnerability: tensorflow (PyPI): Reference binding to nullptr in shape inference | Reference binding to nullptr in shape inference</t>
        </is>
      </c>
      <c r="D2739" t="n">
        <v>5</v>
      </c>
      <c r="E2739" t="inlineStr">
        <is>
          <t>LOW</t>
        </is>
      </c>
      <c r="F2739" t="n">
        <v>4</v>
      </c>
      <c r="G2739" t="n">
        <v>4</v>
      </c>
      <c r="H2739" t="inlineStr">
        <is>
          <t>MEDIUM</t>
        </is>
      </c>
      <c r="I2739" t="n">
        <v>21</v>
      </c>
      <c r="J2739" t="inlineStr">
        <is>
          <t>NO</t>
        </is>
      </c>
      <c r="K2739" t="inlineStr">
        <is>
          <t>2026-02-04</t>
        </is>
      </c>
      <c r="L2739" t="inlineStr">
        <is>
          <t>UPDATE_PACKAGE</t>
        </is>
      </c>
      <c r="M2739" t="inlineStr">
        <is>
          <t>AI/ML Framework — see Huntr advisory</t>
        </is>
      </c>
      <c r="N2739" t="inlineStr">
        <is>
          <t>P3</t>
        </is>
      </c>
      <c r="O2739" t="inlineStr">
        <is>
          <t>Huntr AI/ML security disclosure</t>
        </is>
      </c>
      <c r="P2739" t="n">
        <v>0</v>
      </c>
      <c r="Q2739" t="n">
        <v>0</v>
      </c>
      <c r="R2739" t="inlineStr">
        <is>
          <t>T1195:Supply Chain Compromise</t>
        </is>
      </c>
      <c r="S2739" t="n">
        <v>2</v>
      </c>
      <c r="T2739" t="inlineStr">
        <is>
          <t>MEDIUM (52%)</t>
        </is>
      </c>
      <c r="U2739" t="inlineStr">
        <is>
          <t>YES</t>
        </is>
      </c>
      <c r="V2739" t="inlineStr">
        <is>
          <t>PATCH_AVAILABLE</t>
        </is>
      </c>
      <c r="W2739" t="inlineStr">
        <is>
          <t>https://osv.dev/vulnerability/GHSA-v768-w7m9-2vmm</t>
        </is>
      </c>
      <c r="X2739" t="inlineStr">
        <is>
          <t>NONE</t>
        </is>
      </c>
      <c r="Y2739" t="n">
        <v>0</v>
      </c>
      <c r="Z2739" t="inlineStr"/>
      <c r="AA2739" t="inlineStr">
        <is>
          <t>https://osv.dev/vulnerability/GHSA-v768-w7m9-2vmm</t>
        </is>
      </c>
    </row>
    <row r="2740">
      <c r="A2740" t="inlineStr">
        <is>
          <t>HUNTR_AI_CVE</t>
        </is>
      </c>
      <c r="B2740" t="inlineStr">
        <is>
          <t>CVE-2022-35979</t>
        </is>
      </c>
      <c r="C2740" t="inlineStr">
        <is>
          <t>AI/ML Vulnerability: tensorflow (PyPI): TensorFlow vulnerable to segfault in `QuantizedRelu` and `QuantizedRelu6` | TensorFlow vulnerable to segfault in `QuantizedRelu` and `QuantizedRelu6`</t>
        </is>
      </c>
      <c r="D2740" t="n">
        <v>5</v>
      </c>
      <c r="E2740" t="inlineStr">
        <is>
          <t>LOW</t>
        </is>
      </c>
      <c r="F2740" t="n">
        <v>4</v>
      </c>
      <c r="G2740" t="n">
        <v>4</v>
      </c>
      <c r="H2740" t="inlineStr">
        <is>
          <t>MEDIUM</t>
        </is>
      </c>
      <c r="I2740" t="n">
        <v>21</v>
      </c>
      <c r="J2740" t="inlineStr">
        <is>
          <t>NO</t>
        </is>
      </c>
      <c r="K2740" t="inlineStr">
        <is>
          <t>2023-12-06</t>
        </is>
      </c>
      <c r="L2740" t="inlineStr">
        <is>
          <t>UPDATE_PACKAGE</t>
        </is>
      </c>
      <c r="M2740" t="inlineStr">
        <is>
          <t>AI/ML Framework — see Huntr advisory</t>
        </is>
      </c>
      <c r="N2740" t="inlineStr">
        <is>
          <t>P3</t>
        </is>
      </c>
      <c r="O2740" t="inlineStr">
        <is>
          <t>Huntr AI/ML security disclosure</t>
        </is>
      </c>
      <c r="P2740" t="n">
        <v>0</v>
      </c>
      <c r="Q2740" t="n">
        <v>0</v>
      </c>
      <c r="R2740" t="inlineStr">
        <is>
          <t>T1195:Supply Chain Compromise</t>
        </is>
      </c>
      <c r="S2740" t="n">
        <v>2</v>
      </c>
      <c r="T2740" t="inlineStr">
        <is>
          <t>MEDIUM (52%)</t>
        </is>
      </c>
      <c r="U2740" t="inlineStr">
        <is>
          <t>YES</t>
        </is>
      </c>
      <c r="V2740" t="inlineStr">
        <is>
          <t>PATCH_AVAILABLE</t>
        </is>
      </c>
      <c r="W2740" t="inlineStr">
        <is>
          <t>https://osv.dev/vulnerability/GHSA-v7vw-577f-vp8x</t>
        </is>
      </c>
      <c r="X2740" t="inlineStr">
        <is>
          <t>NONE</t>
        </is>
      </c>
      <c r="Y2740" t="n">
        <v>0</v>
      </c>
      <c r="Z2740" t="inlineStr"/>
      <c r="AA2740" t="inlineStr">
        <is>
          <t>https://osv.dev/vulnerability/GHSA-v7vw-577f-vp8x</t>
        </is>
      </c>
    </row>
    <row r="2741">
      <c r="A2741" t="inlineStr">
        <is>
          <t>HUNTR_AI_CVE</t>
        </is>
      </c>
      <c r="B2741" t="inlineStr">
        <is>
          <t>CVE-2021-37665</t>
        </is>
      </c>
      <c r="C2741" t="inlineStr">
        <is>
          <t>AI/ML Vulnerability: tensorflow (PyPI): Incomplete validation in MKL requantization | Incomplete validation in MKL requantization</t>
        </is>
      </c>
      <c r="D2741" t="n">
        <v>5</v>
      </c>
      <c r="E2741" t="inlineStr">
        <is>
          <t>LOW</t>
        </is>
      </c>
      <c r="F2741" t="n">
        <v>4</v>
      </c>
      <c r="G2741" t="n">
        <v>4</v>
      </c>
      <c r="H2741" t="inlineStr">
        <is>
          <t>MEDIUM</t>
        </is>
      </c>
      <c r="I2741" t="n">
        <v>21</v>
      </c>
      <c r="J2741" t="inlineStr">
        <is>
          <t>NO</t>
        </is>
      </c>
      <c r="K2741" t="inlineStr">
        <is>
          <t>2026-02-04</t>
        </is>
      </c>
      <c r="L2741" t="inlineStr">
        <is>
          <t>UPDATE_PACKAGE</t>
        </is>
      </c>
      <c r="M2741" t="inlineStr">
        <is>
          <t>AI/ML Framework — see Huntr advisory</t>
        </is>
      </c>
      <c r="N2741" t="inlineStr">
        <is>
          <t>P3</t>
        </is>
      </c>
      <c r="O2741" t="inlineStr">
        <is>
          <t>Huntr AI/ML security disclosure</t>
        </is>
      </c>
      <c r="P2741" t="n">
        <v>0</v>
      </c>
      <c r="Q2741" t="n">
        <v>0</v>
      </c>
      <c r="R2741" t="inlineStr">
        <is>
          <t>T1195:Supply Chain Compromise</t>
        </is>
      </c>
      <c r="S2741" t="n">
        <v>2</v>
      </c>
      <c r="T2741" t="inlineStr">
        <is>
          <t>MEDIUM (52%)</t>
        </is>
      </c>
      <c r="U2741" t="inlineStr">
        <is>
          <t>YES</t>
        </is>
      </c>
      <c r="V2741" t="inlineStr">
        <is>
          <t>PATCH_AVAILABLE</t>
        </is>
      </c>
      <c r="W2741" t="inlineStr">
        <is>
          <t>https://osv.dev/vulnerability/GHSA-v82p-hv3v-p6qp</t>
        </is>
      </c>
      <c r="X2741" t="inlineStr">
        <is>
          <t>NONE</t>
        </is>
      </c>
      <c r="Y2741" t="n">
        <v>0</v>
      </c>
      <c r="Z2741" t="inlineStr"/>
      <c r="AA2741" t="inlineStr">
        <is>
          <t>https://osv.dev/vulnerability/GHSA-v82p-hv3v-p6qp</t>
        </is>
      </c>
    </row>
    <row r="2742">
      <c r="A2742" t="inlineStr">
        <is>
          <t>HUNTR_AI_CVE</t>
        </is>
      </c>
      <c r="B2742" t="inlineStr">
        <is>
          <t>CVE-2021-37688</t>
        </is>
      </c>
      <c r="C2742" t="inlineStr">
        <is>
          <t>AI/ML Vulnerability: tensorflow (PyPI): Null pointer dereference in TFLite | Null pointer dereference in TFLite</t>
        </is>
      </c>
      <c r="D2742" t="n">
        <v>5</v>
      </c>
      <c r="E2742" t="inlineStr">
        <is>
          <t>LOW</t>
        </is>
      </c>
      <c r="F2742" t="n">
        <v>4</v>
      </c>
      <c r="G2742" t="n">
        <v>4</v>
      </c>
      <c r="H2742" t="inlineStr">
        <is>
          <t>MEDIUM</t>
        </is>
      </c>
      <c r="I2742" t="n">
        <v>21</v>
      </c>
      <c r="J2742" t="inlineStr">
        <is>
          <t>NO</t>
        </is>
      </c>
      <c r="K2742" t="inlineStr">
        <is>
          <t>2026-02-04</t>
        </is>
      </c>
      <c r="L2742" t="inlineStr">
        <is>
          <t>UPDATE_PACKAGE</t>
        </is>
      </c>
      <c r="M2742" t="inlineStr">
        <is>
          <t>AI/ML Framework — see Huntr advisory</t>
        </is>
      </c>
      <c r="N2742" t="inlineStr">
        <is>
          <t>P3</t>
        </is>
      </c>
      <c r="O2742" t="inlineStr">
        <is>
          <t>Huntr AI/ML security disclosure</t>
        </is>
      </c>
      <c r="P2742" t="n">
        <v>0</v>
      </c>
      <c r="Q2742" t="n">
        <v>0</v>
      </c>
      <c r="R2742" t="inlineStr">
        <is>
          <t>T1195:Supply Chain Compromise</t>
        </is>
      </c>
      <c r="S2742" t="n">
        <v>2</v>
      </c>
      <c r="T2742" t="inlineStr">
        <is>
          <t>MEDIUM (52%)</t>
        </is>
      </c>
      <c r="U2742" t="inlineStr">
        <is>
          <t>YES</t>
        </is>
      </c>
      <c r="V2742" t="inlineStr">
        <is>
          <t>PATCH_AVAILABLE</t>
        </is>
      </c>
      <c r="W2742" t="inlineStr">
        <is>
          <t>https://osv.dev/vulnerability/GHSA-vcjj-9vg7-vf68</t>
        </is>
      </c>
      <c r="X2742" t="inlineStr">
        <is>
          <t>NONE</t>
        </is>
      </c>
      <c r="Y2742" t="n">
        <v>0</v>
      </c>
      <c r="Z2742" t="inlineStr"/>
      <c r="AA2742" t="inlineStr">
        <is>
          <t>https://osv.dev/vulnerability/GHSA-vcjj-9vg7-vf68</t>
        </is>
      </c>
    </row>
    <row r="2743">
      <c r="A2743" t="inlineStr">
        <is>
          <t>HUNTR_AI_CVE</t>
        </is>
      </c>
      <c r="B2743" t="inlineStr">
        <is>
          <t>CVE-2021-29595</t>
        </is>
      </c>
      <c r="C2743" t="inlineStr">
        <is>
          <t>AI/ML Vulnerability: tensorflow (PyPI): Division by zero in TFLite's implementation of `DepthToSpace` | Division by zero in TFLite's implementation of `DepthToSpace`</t>
        </is>
      </c>
      <c r="D2743" t="n">
        <v>5</v>
      </c>
      <c r="E2743" t="inlineStr">
        <is>
          <t>LOW</t>
        </is>
      </c>
      <c r="F2743" t="n">
        <v>4</v>
      </c>
      <c r="G2743" t="n">
        <v>4</v>
      </c>
      <c r="H2743" t="inlineStr">
        <is>
          <t>MEDIUM</t>
        </is>
      </c>
      <c r="I2743" t="n">
        <v>21</v>
      </c>
      <c r="J2743" t="inlineStr">
        <is>
          <t>NO</t>
        </is>
      </c>
      <c r="K2743" t="inlineStr">
        <is>
          <t>2026-02-04</t>
        </is>
      </c>
      <c r="L2743" t="inlineStr">
        <is>
          <t>UPDATE_PACKAGE</t>
        </is>
      </c>
      <c r="M2743" t="inlineStr">
        <is>
          <t>AI/ML Framework — see Huntr advisory</t>
        </is>
      </c>
      <c r="N2743" t="inlineStr">
        <is>
          <t>P3</t>
        </is>
      </c>
      <c r="O2743" t="inlineStr">
        <is>
          <t>Huntr AI/ML security disclosure</t>
        </is>
      </c>
      <c r="P2743" t="n">
        <v>0</v>
      </c>
      <c r="Q2743" t="n">
        <v>0</v>
      </c>
      <c r="R2743" t="inlineStr">
        <is>
          <t>T1195:Supply Chain Compromise</t>
        </is>
      </c>
      <c r="S2743" t="n">
        <v>2</v>
      </c>
      <c r="T2743" t="inlineStr">
        <is>
          <t>MEDIUM (52%)</t>
        </is>
      </c>
      <c r="U2743" t="inlineStr">
        <is>
          <t>YES</t>
        </is>
      </c>
      <c r="V2743" t="inlineStr">
        <is>
          <t>PATCH_AVAILABLE</t>
        </is>
      </c>
      <c r="W2743" t="inlineStr">
        <is>
          <t>https://osv.dev/vulnerability/GHSA-vf94-36g5-69v8</t>
        </is>
      </c>
      <c r="X2743" t="inlineStr">
        <is>
          <t>NONE</t>
        </is>
      </c>
      <c r="Y2743" t="n">
        <v>0</v>
      </c>
      <c r="Z2743" t="inlineStr"/>
      <c r="AA2743" t="inlineStr">
        <is>
          <t>https://osv.dev/vulnerability/GHSA-vf94-36g5-69v8</t>
        </is>
      </c>
    </row>
    <row r="2744">
      <c r="A2744" t="inlineStr">
        <is>
          <t>HUNTR_AI_CVE</t>
        </is>
      </c>
      <c r="B2744" t="inlineStr">
        <is>
          <t>CVE-2021-29588</t>
        </is>
      </c>
      <c r="C2744" t="inlineStr">
        <is>
          <t>AI/ML Vulnerability: tensorflow (PyPI): Division by zero in TFLite's implementation of `TransposeConv` | Division by zero in TFLite's implementation of `TransposeConv`</t>
        </is>
      </c>
      <c r="D2744" t="n">
        <v>5</v>
      </c>
      <c r="E2744" t="inlineStr">
        <is>
          <t>LOW</t>
        </is>
      </c>
      <c r="F2744" t="n">
        <v>4</v>
      </c>
      <c r="G2744" t="n">
        <v>4</v>
      </c>
      <c r="H2744" t="inlineStr">
        <is>
          <t>MEDIUM</t>
        </is>
      </c>
      <c r="I2744" t="n">
        <v>21</v>
      </c>
      <c r="J2744" t="inlineStr">
        <is>
          <t>NO</t>
        </is>
      </c>
      <c r="K2744" t="inlineStr">
        <is>
          <t>2026-02-04</t>
        </is>
      </c>
      <c r="L2744" t="inlineStr">
        <is>
          <t>UPDATE_PACKAGE</t>
        </is>
      </c>
      <c r="M2744" t="inlineStr">
        <is>
          <t>AI/ML Framework — see Huntr advisory</t>
        </is>
      </c>
      <c r="N2744" t="inlineStr">
        <is>
          <t>P3</t>
        </is>
      </c>
      <c r="O2744" t="inlineStr">
        <is>
          <t>Huntr AI/ML security disclosure</t>
        </is>
      </c>
      <c r="P2744" t="n">
        <v>0</v>
      </c>
      <c r="Q2744" t="n">
        <v>0</v>
      </c>
      <c r="R2744" t="inlineStr">
        <is>
          <t>T1195:Supply Chain Compromise</t>
        </is>
      </c>
      <c r="S2744" t="n">
        <v>2</v>
      </c>
      <c r="T2744" t="inlineStr">
        <is>
          <t>MEDIUM (52%)</t>
        </is>
      </c>
      <c r="U2744" t="inlineStr">
        <is>
          <t>YES</t>
        </is>
      </c>
      <c r="V2744" t="inlineStr">
        <is>
          <t>PATCH_AVAILABLE</t>
        </is>
      </c>
      <c r="W2744" t="inlineStr">
        <is>
          <t>https://osv.dev/vulnerability/GHSA-vfr4-x8j2-3rf9</t>
        </is>
      </c>
      <c r="X2744" t="inlineStr">
        <is>
          <t>NONE</t>
        </is>
      </c>
      <c r="Y2744" t="n">
        <v>0</v>
      </c>
      <c r="Z2744" t="inlineStr"/>
      <c r="AA2744" t="inlineStr">
        <is>
          <t>https://osv.dev/vulnerability/GHSA-vfr4-x8j2-3rf9</t>
        </is>
      </c>
    </row>
    <row r="2745">
      <c r="A2745" t="inlineStr">
        <is>
          <t>HUNTR_AI_CVE</t>
        </is>
      </c>
      <c r="B2745" t="inlineStr">
        <is>
          <t>CVE-2022-35974</t>
        </is>
      </c>
      <c r="C2745" t="inlineStr">
        <is>
          <t>AI/ML Vulnerability: tensorflow (PyPI): TensorFlow vulnerable to segfault in `QuantizeDownAndShrinkRange` | TensorFlow vulnerable to segfault in `QuantizeDownAndShrinkRange`</t>
        </is>
      </c>
      <c r="D2745" t="n">
        <v>5</v>
      </c>
      <c r="E2745" t="inlineStr">
        <is>
          <t>LOW</t>
        </is>
      </c>
      <c r="F2745" t="n">
        <v>4</v>
      </c>
      <c r="G2745" t="n">
        <v>4</v>
      </c>
      <c r="H2745" t="inlineStr">
        <is>
          <t>MEDIUM</t>
        </is>
      </c>
      <c r="I2745" t="n">
        <v>21</v>
      </c>
      <c r="J2745" t="inlineStr">
        <is>
          <t>NO</t>
        </is>
      </c>
      <c r="K2745" t="inlineStr">
        <is>
          <t>2023-12-06</t>
        </is>
      </c>
      <c r="L2745" t="inlineStr">
        <is>
          <t>UPDATE_PACKAGE</t>
        </is>
      </c>
      <c r="M2745" t="inlineStr">
        <is>
          <t>AI/ML Framework — see Huntr advisory</t>
        </is>
      </c>
      <c r="N2745" t="inlineStr">
        <is>
          <t>P3</t>
        </is>
      </c>
      <c r="O2745" t="inlineStr">
        <is>
          <t>Huntr AI/ML security disclosure</t>
        </is>
      </c>
      <c r="P2745" t="n">
        <v>0</v>
      </c>
      <c r="Q2745" t="n">
        <v>0</v>
      </c>
      <c r="R2745" t="inlineStr">
        <is>
          <t>T1195:Supply Chain Compromise</t>
        </is>
      </c>
      <c r="S2745" t="n">
        <v>2</v>
      </c>
      <c r="T2745" t="inlineStr">
        <is>
          <t>MEDIUM (52%)</t>
        </is>
      </c>
      <c r="U2745" t="inlineStr">
        <is>
          <t>YES</t>
        </is>
      </c>
      <c r="V2745" t="inlineStr">
        <is>
          <t>PATCH_AVAILABLE</t>
        </is>
      </c>
      <c r="W2745" t="inlineStr">
        <is>
          <t>https://osv.dev/vulnerability/GHSA-vgvh-2pf4-jr2x</t>
        </is>
      </c>
      <c r="X2745" t="inlineStr">
        <is>
          <t>NONE</t>
        </is>
      </c>
      <c r="Y2745" t="n">
        <v>0</v>
      </c>
      <c r="Z2745" t="inlineStr"/>
      <c r="AA2745" t="inlineStr">
        <is>
          <t>https://osv.dev/vulnerability/GHSA-vgvh-2pf4-jr2x</t>
        </is>
      </c>
    </row>
    <row r="2746">
      <c r="A2746" t="inlineStr">
        <is>
          <t>HUNTR_AI_CVE</t>
        </is>
      </c>
      <c r="B2746" t="inlineStr">
        <is>
          <t>CVE-2022-21730</t>
        </is>
      </c>
      <c r="C2746" t="inlineStr">
        <is>
          <t>AI/ML Vulnerability: tensorflow (PyPI): Out of bounds read in Tensorflow | Out of bounds read in Tensorflow</t>
        </is>
      </c>
      <c r="D2746" t="n">
        <v>5</v>
      </c>
      <c r="E2746" t="inlineStr">
        <is>
          <t>LOW</t>
        </is>
      </c>
      <c r="F2746" t="n">
        <v>4</v>
      </c>
      <c r="G2746" t="n">
        <v>4</v>
      </c>
      <c r="H2746" t="inlineStr">
        <is>
          <t>MEDIUM</t>
        </is>
      </c>
      <c r="I2746" t="n">
        <v>21</v>
      </c>
      <c r="J2746" t="inlineStr">
        <is>
          <t>NO</t>
        </is>
      </c>
      <c r="K2746" t="inlineStr">
        <is>
          <t>2024-11-13</t>
        </is>
      </c>
      <c r="L2746" t="inlineStr">
        <is>
          <t>UPDATE_PACKAGE</t>
        </is>
      </c>
      <c r="M2746" t="inlineStr">
        <is>
          <t>AI/ML Framework — see Huntr advisory</t>
        </is>
      </c>
      <c r="N2746" t="inlineStr">
        <is>
          <t>P3</t>
        </is>
      </c>
      <c r="O2746" t="inlineStr">
        <is>
          <t>Huntr AI/ML security disclosure</t>
        </is>
      </c>
      <c r="P2746" t="n">
        <v>0</v>
      </c>
      <c r="Q2746" t="n">
        <v>0</v>
      </c>
      <c r="R2746" t="inlineStr">
        <is>
          <t>T1195:Supply Chain Compromise</t>
        </is>
      </c>
      <c r="S2746" t="n">
        <v>2</v>
      </c>
      <c r="T2746" t="inlineStr">
        <is>
          <t>MEDIUM (52%)</t>
        </is>
      </c>
      <c r="U2746" t="inlineStr">
        <is>
          <t>YES</t>
        </is>
      </c>
      <c r="V2746" t="inlineStr">
        <is>
          <t>PATCH_AVAILABLE</t>
        </is>
      </c>
      <c r="W2746" t="inlineStr">
        <is>
          <t>https://osv.dev/vulnerability/GHSA-vjg4-v33c-ggc4</t>
        </is>
      </c>
      <c r="X2746" t="inlineStr">
        <is>
          <t>NONE</t>
        </is>
      </c>
      <c r="Y2746" t="n">
        <v>0</v>
      </c>
      <c r="Z2746" t="inlineStr"/>
      <c r="AA2746" t="inlineStr">
        <is>
          <t>https://osv.dev/vulnerability/GHSA-vjg4-v33c-ggc4</t>
        </is>
      </c>
    </row>
    <row r="2747">
      <c r="A2747" t="inlineStr">
        <is>
          <t>HUNTR_AI_CVE</t>
        </is>
      </c>
      <c r="B2747" t="inlineStr">
        <is>
          <t>CVE-2022-35991</t>
        </is>
      </c>
      <c r="C2747" t="inlineStr">
        <is>
          <t>AI/ML Vulnerability: tensorflow (PyPI): TensorFlow vulnerable to `CHECK` fail in `TensorListScatter` and `TensorListScatterV2` | TensorFlow vulnerable to `CHECK` fail in `TensorListScatter` and `TensorListScatterV2`</t>
        </is>
      </c>
      <c r="D2747" t="n">
        <v>5</v>
      </c>
      <c r="E2747" t="inlineStr">
        <is>
          <t>LOW</t>
        </is>
      </c>
      <c r="F2747" t="n">
        <v>4</v>
      </c>
      <c r="G2747" t="n">
        <v>4</v>
      </c>
      <c r="H2747" t="inlineStr">
        <is>
          <t>MEDIUM</t>
        </is>
      </c>
      <c r="I2747" t="n">
        <v>21</v>
      </c>
      <c r="J2747" t="inlineStr">
        <is>
          <t>NO</t>
        </is>
      </c>
      <c r="K2747" t="inlineStr">
        <is>
          <t>2023-12-06</t>
        </is>
      </c>
      <c r="L2747" t="inlineStr">
        <is>
          <t>UPDATE_PACKAGE</t>
        </is>
      </c>
      <c r="M2747" t="inlineStr">
        <is>
          <t>AI/ML Framework — see Huntr advisory</t>
        </is>
      </c>
      <c r="N2747" t="inlineStr">
        <is>
          <t>P3</t>
        </is>
      </c>
      <c r="O2747" t="inlineStr">
        <is>
          <t>Huntr AI/ML security disclosure</t>
        </is>
      </c>
      <c r="P2747" t="n">
        <v>0</v>
      </c>
      <c r="Q2747" t="n">
        <v>0</v>
      </c>
      <c r="R2747" t="inlineStr">
        <is>
          <t>T1195:Supply Chain Compromise</t>
        </is>
      </c>
      <c r="S2747" t="n">
        <v>2</v>
      </c>
      <c r="T2747" t="inlineStr">
        <is>
          <t>MEDIUM (52%)</t>
        </is>
      </c>
      <c r="U2747" t="inlineStr">
        <is>
          <t>YES</t>
        </is>
      </c>
      <c r="V2747" t="inlineStr">
        <is>
          <t>PATCH_AVAILABLE</t>
        </is>
      </c>
      <c r="W2747" t="inlineStr">
        <is>
          <t>https://osv.dev/vulnerability/GHSA-vm7x-4qhj-rrcq</t>
        </is>
      </c>
      <c r="X2747" t="inlineStr">
        <is>
          <t>NONE</t>
        </is>
      </c>
      <c r="Y2747" t="n">
        <v>0</v>
      </c>
      <c r="Z2747" t="inlineStr"/>
      <c r="AA2747" t="inlineStr">
        <is>
          <t>https://osv.dev/vulnerability/GHSA-vm7x-4qhj-rrcq</t>
        </is>
      </c>
    </row>
    <row r="2748">
      <c r="A2748" t="inlineStr">
        <is>
          <t>HUNTR_AI_CVE</t>
        </is>
      </c>
      <c r="B2748" t="inlineStr">
        <is>
          <t>CVE-2021-37669</t>
        </is>
      </c>
      <c r="C2748" t="inlineStr">
        <is>
          <t>AI/ML Vulnerability: tensorflow (PyPI): Crash in NMS ops caused by integer conversion to unsigned | Crash in NMS ops caused by integer conversion to unsigned</t>
        </is>
      </c>
      <c r="D2748" t="n">
        <v>5</v>
      </c>
      <c r="E2748" t="inlineStr">
        <is>
          <t>LOW</t>
        </is>
      </c>
      <c r="F2748" t="n">
        <v>4</v>
      </c>
      <c r="G2748" t="n">
        <v>4</v>
      </c>
      <c r="H2748" t="inlineStr">
        <is>
          <t>MEDIUM</t>
        </is>
      </c>
      <c r="I2748" t="n">
        <v>21</v>
      </c>
      <c r="J2748" t="inlineStr">
        <is>
          <t>NO</t>
        </is>
      </c>
      <c r="K2748" t="inlineStr">
        <is>
          <t>2026-02-04</t>
        </is>
      </c>
      <c r="L2748" t="inlineStr">
        <is>
          <t>UPDATE_PACKAGE</t>
        </is>
      </c>
      <c r="M2748" t="inlineStr">
        <is>
          <t>AI/ML Framework — see Huntr advisory</t>
        </is>
      </c>
      <c r="N2748" t="inlineStr">
        <is>
          <t>P3</t>
        </is>
      </c>
      <c r="O2748" t="inlineStr">
        <is>
          <t>Huntr AI/ML security disclosure</t>
        </is>
      </c>
      <c r="P2748" t="n">
        <v>0</v>
      </c>
      <c r="Q2748" t="n">
        <v>0</v>
      </c>
      <c r="R2748" t="inlineStr">
        <is>
          <t>T1195:Supply Chain Compromise</t>
        </is>
      </c>
      <c r="S2748" t="n">
        <v>2</v>
      </c>
      <c r="T2748" t="inlineStr">
        <is>
          <t>MEDIUM (52%)</t>
        </is>
      </c>
      <c r="U2748" t="inlineStr">
        <is>
          <t>YES</t>
        </is>
      </c>
      <c r="V2748" t="inlineStr">
        <is>
          <t>PATCH_AVAILABLE</t>
        </is>
      </c>
      <c r="W2748" t="inlineStr">
        <is>
          <t>https://osv.dev/vulnerability/GHSA-vmjw-c2vp-p33c</t>
        </is>
      </c>
      <c r="X2748" t="inlineStr">
        <is>
          <t>NONE</t>
        </is>
      </c>
      <c r="Y2748" t="n">
        <v>0</v>
      </c>
      <c r="Z2748" t="inlineStr"/>
      <c r="AA2748" t="inlineStr">
        <is>
          <t>https://osv.dev/vulnerability/GHSA-vmjw-c2vp-p33c</t>
        </is>
      </c>
    </row>
    <row r="2749">
      <c r="A2749" t="inlineStr">
        <is>
          <t>HUNTR_AI_CVE</t>
        </is>
      </c>
      <c r="B2749" t="inlineStr">
        <is>
          <t>CVE-2021-29581</t>
        </is>
      </c>
      <c r="C2749" t="inlineStr">
        <is>
          <t>AI/ML Vulnerability: tensorflow (PyPI): Segfault in `CTCBeamSearchDecoder` | Segfault in `CTCBeamSearchDecoder`</t>
        </is>
      </c>
      <c r="D2749" t="n">
        <v>5</v>
      </c>
      <c r="E2749" t="inlineStr">
        <is>
          <t>LOW</t>
        </is>
      </c>
      <c r="F2749" t="n">
        <v>4</v>
      </c>
      <c r="G2749" t="n">
        <v>4</v>
      </c>
      <c r="H2749" t="inlineStr">
        <is>
          <t>MEDIUM</t>
        </is>
      </c>
      <c r="I2749" t="n">
        <v>21</v>
      </c>
      <c r="J2749" t="inlineStr">
        <is>
          <t>NO</t>
        </is>
      </c>
      <c r="K2749" t="inlineStr">
        <is>
          <t>2026-02-04</t>
        </is>
      </c>
      <c r="L2749" t="inlineStr">
        <is>
          <t>UPDATE_PACKAGE</t>
        </is>
      </c>
      <c r="M2749" t="inlineStr">
        <is>
          <t>AI/ML Framework — see Huntr advisory</t>
        </is>
      </c>
      <c r="N2749" t="inlineStr">
        <is>
          <t>P3</t>
        </is>
      </c>
      <c r="O2749" t="inlineStr">
        <is>
          <t>Huntr AI/ML security disclosure</t>
        </is>
      </c>
      <c r="P2749" t="n">
        <v>0</v>
      </c>
      <c r="Q2749" t="n">
        <v>0</v>
      </c>
      <c r="R2749" t="inlineStr">
        <is>
          <t>T1195:Supply Chain Compromise</t>
        </is>
      </c>
      <c r="S2749" t="n">
        <v>2</v>
      </c>
      <c r="T2749" t="inlineStr">
        <is>
          <t>MEDIUM (52%)</t>
        </is>
      </c>
      <c r="U2749" t="inlineStr">
        <is>
          <t>YES</t>
        </is>
      </c>
      <c r="V2749" t="inlineStr">
        <is>
          <t>PATCH_AVAILABLE</t>
        </is>
      </c>
      <c r="W2749" t="inlineStr">
        <is>
          <t>https://osv.dev/vulnerability/GHSA-vq2r-5xvm-3hc3</t>
        </is>
      </c>
      <c r="X2749" t="inlineStr">
        <is>
          <t>NONE</t>
        </is>
      </c>
      <c r="Y2749" t="n">
        <v>0</v>
      </c>
      <c r="Z2749" t="inlineStr"/>
      <c r="AA2749" t="inlineStr">
        <is>
          <t>https://osv.dev/vulnerability/GHSA-vq2r-5xvm-3hc3</t>
        </is>
      </c>
    </row>
    <row r="2750">
      <c r="A2750" t="inlineStr">
        <is>
          <t>HUNTR_AI_CVE</t>
        </is>
      </c>
      <c r="B2750" t="inlineStr">
        <is>
          <t>CVE-2022-23592</t>
        </is>
      </c>
      <c r="C2750" t="inlineStr">
        <is>
          <t>AI/ML Vulnerability: tensorflow (PyPI): Out of bounds read in Tensorflow | Out of bounds read in Tensorflow</t>
        </is>
      </c>
      <c r="D2750" t="n">
        <v>5</v>
      </c>
      <c r="E2750" t="inlineStr">
        <is>
          <t>LOW</t>
        </is>
      </c>
      <c r="F2750" t="n">
        <v>4</v>
      </c>
      <c r="G2750" t="n">
        <v>4</v>
      </c>
      <c r="H2750" t="inlineStr">
        <is>
          <t>MEDIUM</t>
        </is>
      </c>
      <c r="I2750" t="n">
        <v>21</v>
      </c>
      <c r="J2750" t="inlineStr">
        <is>
          <t>NO</t>
        </is>
      </c>
      <c r="K2750" t="inlineStr">
        <is>
          <t>2024-11-13</t>
        </is>
      </c>
      <c r="L2750" t="inlineStr">
        <is>
          <t>UPDATE_PACKAGE</t>
        </is>
      </c>
      <c r="M2750" t="inlineStr">
        <is>
          <t>AI/ML Framework — see Huntr advisory</t>
        </is>
      </c>
      <c r="N2750" t="inlineStr">
        <is>
          <t>P3</t>
        </is>
      </c>
      <c r="O2750" t="inlineStr">
        <is>
          <t>Huntr AI/ML security disclosure</t>
        </is>
      </c>
      <c r="P2750" t="n">
        <v>0</v>
      </c>
      <c r="Q2750" t="n">
        <v>0</v>
      </c>
      <c r="R2750" t="inlineStr">
        <is>
          <t>T1195:Supply Chain Compromise</t>
        </is>
      </c>
      <c r="S2750" t="n">
        <v>2</v>
      </c>
      <c r="T2750" t="inlineStr">
        <is>
          <t>MEDIUM (52%)</t>
        </is>
      </c>
      <c r="U2750" t="inlineStr">
        <is>
          <t>YES</t>
        </is>
      </c>
      <c r="V2750" t="inlineStr">
        <is>
          <t>PATCH_AVAILABLE</t>
        </is>
      </c>
      <c r="W2750" t="inlineStr">
        <is>
          <t>https://osv.dev/vulnerability/GHSA-vq36-27g6-p492</t>
        </is>
      </c>
      <c r="X2750" t="inlineStr">
        <is>
          <t>NONE</t>
        </is>
      </c>
      <c r="Y2750" t="n">
        <v>0</v>
      </c>
      <c r="Z2750" t="inlineStr"/>
      <c r="AA2750" t="inlineStr">
        <is>
          <t>https://osv.dev/vulnerability/GHSA-vq36-27g6-p492</t>
        </is>
      </c>
    </row>
    <row r="2751">
      <c r="A2751" t="inlineStr">
        <is>
          <t>HUNTR_AI_CVE</t>
        </is>
      </c>
      <c r="B2751" t="inlineStr">
        <is>
          <t>CVE-2021-29551</t>
        </is>
      </c>
      <c r="C2751" t="inlineStr">
        <is>
          <t>AI/ML Vulnerability: tensorflow (PyPI): OOB read in `MatrixTriangularSolve` | OOB read in `MatrixTriangularSolve`</t>
        </is>
      </c>
      <c r="D2751" t="n">
        <v>5</v>
      </c>
      <c r="E2751" t="inlineStr">
        <is>
          <t>LOW</t>
        </is>
      </c>
      <c r="F2751" t="n">
        <v>4</v>
      </c>
      <c r="G2751" t="n">
        <v>4</v>
      </c>
      <c r="H2751" t="inlineStr">
        <is>
          <t>MEDIUM</t>
        </is>
      </c>
      <c r="I2751" t="n">
        <v>21</v>
      </c>
      <c r="J2751" t="inlineStr">
        <is>
          <t>NO</t>
        </is>
      </c>
      <c r="K2751" t="inlineStr">
        <is>
          <t>2026-02-04</t>
        </is>
      </c>
      <c r="L2751" t="inlineStr">
        <is>
          <t>UPDATE_PACKAGE</t>
        </is>
      </c>
      <c r="M2751" t="inlineStr">
        <is>
          <t>AI/ML Framework — see Huntr advisory</t>
        </is>
      </c>
      <c r="N2751" t="inlineStr">
        <is>
          <t>P3</t>
        </is>
      </c>
      <c r="O2751" t="inlineStr">
        <is>
          <t>Huntr AI/ML security disclosure</t>
        </is>
      </c>
      <c r="P2751" t="n">
        <v>0</v>
      </c>
      <c r="Q2751" t="n">
        <v>0</v>
      </c>
      <c r="R2751" t="inlineStr">
        <is>
          <t>T1195:Supply Chain Compromise</t>
        </is>
      </c>
      <c r="S2751" t="n">
        <v>2</v>
      </c>
      <c r="T2751" t="inlineStr">
        <is>
          <t>MEDIUM (52%)</t>
        </is>
      </c>
      <c r="U2751" t="inlineStr">
        <is>
          <t>YES</t>
        </is>
      </c>
      <c r="V2751" t="inlineStr">
        <is>
          <t>PATCH_AVAILABLE</t>
        </is>
      </c>
      <c r="W2751" t="inlineStr">
        <is>
          <t>https://osv.dev/vulnerability/GHSA-vqw6-72r7-fgw7</t>
        </is>
      </c>
      <c r="X2751" t="inlineStr">
        <is>
          <t>NONE</t>
        </is>
      </c>
      <c r="Y2751" t="n">
        <v>0</v>
      </c>
      <c r="Z2751" t="inlineStr"/>
      <c r="AA2751" t="inlineStr">
        <is>
          <t>https://osv.dev/vulnerability/GHSA-vqw6-72r7-fgw7</t>
        </is>
      </c>
    </row>
    <row r="2752">
      <c r="A2752" t="inlineStr">
        <is>
          <t>HUNTR_AI_CVE</t>
        </is>
      </c>
      <c r="B2752" t="inlineStr">
        <is>
          <t>CVE-2021-29613</t>
        </is>
      </c>
      <c r="C2752" t="inlineStr">
        <is>
          <t>AI/ML Vulnerability: tensorflow (PyPI): Incomplete validation in `tf.raw_ops.CTCLoss` | Incomplete validation in `tf.raw_ops.CTCLoss`</t>
        </is>
      </c>
      <c r="D2752" t="n">
        <v>5</v>
      </c>
      <c r="E2752" t="inlineStr">
        <is>
          <t>LOW</t>
        </is>
      </c>
      <c r="F2752" t="n">
        <v>4</v>
      </c>
      <c r="G2752" t="n">
        <v>4</v>
      </c>
      <c r="H2752" t="inlineStr">
        <is>
          <t>MEDIUM</t>
        </is>
      </c>
      <c r="I2752" t="n">
        <v>21</v>
      </c>
      <c r="J2752" t="inlineStr">
        <is>
          <t>NO</t>
        </is>
      </c>
      <c r="K2752" t="inlineStr">
        <is>
          <t>2026-02-04</t>
        </is>
      </c>
      <c r="L2752" t="inlineStr">
        <is>
          <t>UPDATE_PACKAGE</t>
        </is>
      </c>
      <c r="M2752" t="inlineStr">
        <is>
          <t>AI/ML Framework — see Huntr advisory</t>
        </is>
      </c>
      <c r="N2752" t="inlineStr">
        <is>
          <t>P3</t>
        </is>
      </c>
      <c r="O2752" t="inlineStr">
        <is>
          <t>Huntr AI/ML security disclosure</t>
        </is>
      </c>
      <c r="P2752" t="n">
        <v>0</v>
      </c>
      <c r="Q2752" t="n">
        <v>0</v>
      </c>
      <c r="R2752" t="inlineStr">
        <is>
          <t>T1195:Supply Chain Compromise</t>
        </is>
      </c>
      <c r="S2752" t="n">
        <v>2</v>
      </c>
      <c r="T2752" t="inlineStr">
        <is>
          <t>MEDIUM (52%)</t>
        </is>
      </c>
      <c r="U2752" t="inlineStr">
        <is>
          <t>YES</t>
        </is>
      </c>
      <c r="V2752" t="inlineStr">
        <is>
          <t>PATCH_AVAILABLE</t>
        </is>
      </c>
      <c r="W2752" t="inlineStr">
        <is>
          <t>https://osv.dev/vulnerability/GHSA-vvg4-vgrv-xfr7</t>
        </is>
      </c>
      <c r="X2752" t="inlineStr">
        <is>
          <t>NONE</t>
        </is>
      </c>
      <c r="Y2752" t="n">
        <v>0</v>
      </c>
      <c r="Z2752" t="inlineStr"/>
      <c r="AA2752" t="inlineStr">
        <is>
          <t>https://osv.dev/vulnerability/GHSA-vvg4-vgrv-xfr7</t>
        </is>
      </c>
    </row>
    <row r="2753">
      <c r="A2753" t="inlineStr">
        <is>
          <t>HUNTR_AI_CVE</t>
        </is>
      </c>
      <c r="B2753" t="inlineStr">
        <is>
          <t>CVE-2021-41214</t>
        </is>
      </c>
      <c r="C2753" t="inlineStr">
        <is>
          <t>AI/ML Vulnerability: tensorflow (PyPI): Reference binding to `nullptr` in `tf.ragged.cross` | Reference binding to `nullptr` in `tf.ragged.cross`</t>
        </is>
      </c>
      <c r="D2753" t="n">
        <v>5</v>
      </c>
      <c r="E2753" t="inlineStr">
        <is>
          <t>LOW</t>
        </is>
      </c>
      <c r="F2753" t="n">
        <v>4</v>
      </c>
      <c r="G2753" t="n">
        <v>4</v>
      </c>
      <c r="H2753" t="inlineStr">
        <is>
          <t>MEDIUM</t>
        </is>
      </c>
      <c r="I2753" t="n">
        <v>21</v>
      </c>
      <c r="J2753" t="inlineStr">
        <is>
          <t>NO</t>
        </is>
      </c>
      <c r="K2753" t="inlineStr">
        <is>
          <t>2026-02-04</t>
        </is>
      </c>
      <c r="L2753" t="inlineStr">
        <is>
          <t>UPDATE_PACKAGE</t>
        </is>
      </c>
      <c r="M2753" t="inlineStr">
        <is>
          <t>AI/ML Framework — see Huntr advisory</t>
        </is>
      </c>
      <c r="N2753" t="inlineStr">
        <is>
          <t>P3</t>
        </is>
      </c>
      <c r="O2753" t="inlineStr">
        <is>
          <t>Huntr AI/ML security disclosure</t>
        </is>
      </c>
      <c r="P2753" t="n">
        <v>0</v>
      </c>
      <c r="Q2753" t="n">
        <v>0</v>
      </c>
      <c r="R2753" t="inlineStr">
        <is>
          <t>T1195:Supply Chain Compromise</t>
        </is>
      </c>
      <c r="S2753" t="n">
        <v>2</v>
      </c>
      <c r="T2753" t="inlineStr">
        <is>
          <t>MEDIUM (52%)</t>
        </is>
      </c>
      <c r="U2753" t="inlineStr">
        <is>
          <t>YES</t>
        </is>
      </c>
      <c r="V2753" t="inlineStr">
        <is>
          <t>PATCH_AVAILABLE</t>
        </is>
      </c>
      <c r="W2753" t="inlineStr">
        <is>
          <t>https://osv.dev/vulnerability/GHSA-vwhq-49r4-gj9v</t>
        </is>
      </c>
      <c r="X2753" t="inlineStr">
        <is>
          <t>NONE</t>
        </is>
      </c>
      <c r="Y2753" t="n">
        <v>0</v>
      </c>
      <c r="Z2753" t="inlineStr"/>
      <c r="AA2753" t="inlineStr">
        <is>
          <t>https://osv.dev/vulnerability/GHSA-vwhq-49r4-gj9v</t>
        </is>
      </c>
    </row>
    <row r="2754">
      <c r="A2754" t="inlineStr">
        <is>
          <t>HUNTR_AI_CVE</t>
        </is>
      </c>
      <c r="B2754" t="inlineStr">
        <is>
          <t>CVE-2022-35981</t>
        </is>
      </c>
      <c r="C2754" t="inlineStr">
        <is>
          <t>AI/ML Vulnerability: tensorflow (PyPI): TensorFlow vulnerable to `CHECK` fail in `FractionalMaxPoolGrad` | TensorFlow vulnerable to `CHECK` fail in `FractionalMaxPoolGrad`</t>
        </is>
      </c>
      <c r="D2754" t="n">
        <v>5</v>
      </c>
      <c r="E2754" t="inlineStr">
        <is>
          <t>LOW</t>
        </is>
      </c>
      <c r="F2754" t="n">
        <v>4</v>
      </c>
      <c r="G2754" t="n">
        <v>4</v>
      </c>
      <c r="H2754" t="inlineStr">
        <is>
          <t>MEDIUM</t>
        </is>
      </c>
      <c r="I2754" t="n">
        <v>21</v>
      </c>
      <c r="J2754" t="inlineStr">
        <is>
          <t>NO</t>
        </is>
      </c>
      <c r="K2754" t="inlineStr">
        <is>
          <t>2023-12-06</t>
        </is>
      </c>
      <c r="L2754" t="inlineStr">
        <is>
          <t>UPDATE_PACKAGE</t>
        </is>
      </c>
      <c r="M2754" t="inlineStr">
        <is>
          <t>AI/ML Framework — see Huntr advisory</t>
        </is>
      </c>
      <c r="N2754" t="inlineStr">
        <is>
          <t>P3</t>
        </is>
      </c>
      <c r="O2754" t="inlineStr">
        <is>
          <t>Huntr AI/ML security disclosure</t>
        </is>
      </c>
      <c r="P2754" t="n">
        <v>0</v>
      </c>
      <c r="Q2754" t="n">
        <v>0</v>
      </c>
      <c r="R2754" t="inlineStr">
        <is>
          <t>T1195:Supply Chain Compromise</t>
        </is>
      </c>
      <c r="S2754" t="n">
        <v>2</v>
      </c>
      <c r="T2754" t="inlineStr">
        <is>
          <t>MEDIUM (52%)</t>
        </is>
      </c>
      <c r="U2754" t="inlineStr">
        <is>
          <t>YES</t>
        </is>
      </c>
      <c r="V2754" t="inlineStr">
        <is>
          <t>PATCH_AVAILABLE</t>
        </is>
      </c>
      <c r="W2754" t="inlineStr">
        <is>
          <t>https://osv.dev/vulnerability/GHSA-vxv8-r8q2-63xw</t>
        </is>
      </c>
      <c r="X2754" t="inlineStr">
        <is>
          <t>NONE</t>
        </is>
      </c>
      <c r="Y2754" t="n">
        <v>0</v>
      </c>
      <c r="Z2754" t="inlineStr"/>
      <c r="AA2754" t="inlineStr">
        <is>
          <t>https://osv.dev/vulnerability/GHSA-vxv8-r8q2-63xw</t>
        </is>
      </c>
    </row>
    <row r="2755">
      <c r="A2755" t="inlineStr">
        <is>
          <t>HUNTR_AI_CVE</t>
        </is>
      </c>
      <c r="B2755" t="inlineStr">
        <is>
          <t>CVE-2021-37666</t>
        </is>
      </c>
      <c r="C2755" t="inlineStr">
        <is>
          <t>AI/ML Vulnerability: tensorflow (PyPI): Reference binding to nullptr in `RaggedTensorToVariant` | Reference binding to nullptr in `RaggedTensorToVariant`</t>
        </is>
      </c>
      <c r="D2755" t="n">
        <v>5</v>
      </c>
      <c r="E2755" t="inlineStr">
        <is>
          <t>LOW</t>
        </is>
      </c>
      <c r="F2755" t="n">
        <v>4</v>
      </c>
      <c r="G2755" t="n">
        <v>4</v>
      </c>
      <c r="H2755" t="inlineStr">
        <is>
          <t>MEDIUM</t>
        </is>
      </c>
      <c r="I2755" t="n">
        <v>21</v>
      </c>
      <c r="J2755" t="inlineStr">
        <is>
          <t>NO</t>
        </is>
      </c>
      <c r="K2755" t="inlineStr">
        <is>
          <t>2026-02-04</t>
        </is>
      </c>
      <c r="L2755" t="inlineStr">
        <is>
          <t>UPDATE_PACKAGE</t>
        </is>
      </c>
      <c r="M2755" t="inlineStr">
        <is>
          <t>AI/ML Framework — see Huntr advisory</t>
        </is>
      </c>
      <c r="N2755" t="inlineStr">
        <is>
          <t>P3</t>
        </is>
      </c>
      <c r="O2755" t="inlineStr">
        <is>
          <t>Huntr AI/ML security disclosure</t>
        </is>
      </c>
      <c r="P2755" t="n">
        <v>0</v>
      </c>
      <c r="Q2755" t="n">
        <v>0</v>
      </c>
      <c r="R2755" t="inlineStr">
        <is>
          <t>T1195:Supply Chain Compromise</t>
        </is>
      </c>
      <c r="S2755" t="n">
        <v>2</v>
      </c>
      <c r="T2755" t="inlineStr">
        <is>
          <t>MEDIUM (52%)</t>
        </is>
      </c>
      <c r="U2755" t="inlineStr">
        <is>
          <t>YES</t>
        </is>
      </c>
      <c r="V2755" t="inlineStr">
        <is>
          <t>PATCH_AVAILABLE</t>
        </is>
      </c>
      <c r="W2755" t="inlineStr">
        <is>
          <t>https://osv.dev/vulnerability/GHSA-w4xf-2pqw-5mq7</t>
        </is>
      </c>
      <c r="X2755" t="inlineStr">
        <is>
          <t>NONE</t>
        </is>
      </c>
      <c r="Y2755" t="n">
        <v>0</v>
      </c>
      <c r="Z2755" t="inlineStr"/>
      <c r="AA2755" t="inlineStr">
        <is>
          <t>https://osv.dev/vulnerability/GHSA-w4xf-2pqw-5mq7</t>
        </is>
      </c>
    </row>
    <row r="2756">
      <c r="A2756" t="inlineStr">
        <is>
          <t>HUNTR_AI_CVE</t>
        </is>
      </c>
      <c r="B2756" t="inlineStr">
        <is>
          <t>CVE-2022-41883</t>
        </is>
      </c>
      <c r="C2756" t="inlineStr">
        <is>
          <t>AI/ML Vulnerability: tensorflow (PyPI): Out of bounds segmentation fault due to unequal op inputs in Tensorflow | Out of bounds segmentation fault due to unequal op inputs in Tensorflow</t>
        </is>
      </c>
      <c r="D2756" t="n">
        <v>5</v>
      </c>
      <c r="E2756" t="inlineStr">
        <is>
          <t>LOW</t>
        </is>
      </c>
      <c r="F2756" t="n">
        <v>4</v>
      </c>
      <c r="G2756" t="n">
        <v>4</v>
      </c>
      <c r="H2756" t="inlineStr">
        <is>
          <t>MEDIUM</t>
        </is>
      </c>
      <c r="I2756" t="n">
        <v>21</v>
      </c>
      <c r="J2756" t="inlineStr">
        <is>
          <t>NO</t>
        </is>
      </c>
      <c r="K2756" t="inlineStr">
        <is>
          <t>2023-12-06</t>
        </is>
      </c>
      <c r="L2756" t="inlineStr">
        <is>
          <t>UPDATE_PACKAGE</t>
        </is>
      </c>
      <c r="M2756" t="inlineStr">
        <is>
          <t>AI/ML Framework — see Huntr advisory</t>
        </is>
      </c>
      <c r="N2756" t="inlineStr">
        <is>
          <t>P3</t>
        </is>
      </c>
      <c r="O2756" t="inlineStr">
        <is>
          <t>Huntr AI/ML security disclosure</t>
        </is>
      </c>
      <c r="P2756" t="n">
        <v>0</v>
      </c>
      <c r="Q2756" t="n">
        <v>0</v>
      </c>
      <c r="R2756" t="inlineStr">
        <is>
          <t>T1195:Supply Chain Compromise</t>
        </is>
      </c>
      <c r="S2756" t="n">
        <v>2</v>
      </c>
      <c r="T2756" t="inlineStr">
        <is>
          <t>MEDIUM (52%)</t>
        </is>
      </c>
      <c r="U2756" t="inlineStr">
        <is>
          <t>YES</t>
        </is>
      </c>
      <c r="V2756" t="inlineStr">
        <is>
          <t>PATCH_AVAILABLE</t>
        </is>
      </c>
      <c r="W2756" t="inlineStr">
        <is>
          <t>https://osv.dev/vulnerability/GHSA-w58w-79xv-6vcj</t>
        </is>
      </c>
      <c r="X2756" t="inlineStr">
        <is>
          <t>NONE</t>
        </is>
      </c>
      <c r="Y2756" t="n">
        <v>0</v>
      </c>
      <c r="Z2756" t="inlineStr"/>
      <c r="AA2756" t="inlineStr">
        <is>
          <t>https://osv.dev/vulnerability/GHSA-w58w-79xv-6vcj</t>
        </is>
      </c>
    </row>
    <row r="2757">
      <c r="A2757" t="inlineStr">
        <is>
          <t>HUNTR_AI_CVE</t>
        </is>
      </c>
      <c r="B2757" t="inlineStr">
        <is>
          <t>CVE-2020-15206</t>
        </is>
      </c>
      <c r="C2757" t="inlineStr">
        <is>
          <t>AI/ML Vulnerability: tensorflow (PyPI): Denial of Service in Tensorflow | Denial of Service in Tensorflow</t>
        </is>
      </c>
      <c r="D2757" t="n">
        <v>5</v>
      </c>
      <c r="E2757" t="inlineStr">
        <is>
          <t>LOW</t>
        </is>
      </c>
      <c r="F2757" t="n">
        <v>4</v>
      </c>
      <c r="G2757" t="n">
        <v>4</v>
      </c>
      <c r="H2757" t="inlineStr">
        <is>
          <t>MEDIUM</t>
        </is>
      </c>
      <c r="I2757" t="n">
        <v>21</v>
      </c>
      <c r="J2757" t="inlineStr">
        <is>
          <t>NO</t>
        </is>
      </c>
      <c r="K2757" t="inlineStr">
        <is>
          <t>2026-02-04</t>
        </is>
      </c>
      <c r="L2757" t="inlineStr">
        <is>
          <t>UPDATE_PACKAGE</t>
        </is>
      </c>
      <c r="M2757" t="inlineStr">
        <is>
          <t>AI/ML Framework — see Huntr advisory</t>
        </is>
      </c>
      <c r="N2757" t="inlineStr">
        <is>
          <t>P3</t>
        </is>
      </c>
      <c r="O2757" t="inlineStr">
        <is>
          <t>Huntr AI/ML security disclosure</t>
        </is>
      </c>
      <c r="P2757" t="n">
        <v>0</v>
      </c>
      <c r="Q2757" t="n">
        <v>0</v>
      </c>
      <c r="R2757" t="inlineStr">
        <is>
          <t>T1195:Supply Chain Compromise</t>
        </is>
      </c>
      <c r="S2757" t="n">
        <v>2</v>
      </c>
      <c r="T2757" t="inlineStr">
        <is>
          <t>MEDIUM (52%)</t>
        </is>
      </c>
      <c r="U2757" t="inlineStr">
        <is>
          <t>YES</t>
        </is>
      </c>
      <c r="V2757" t="inlineStr">
        <is>
          <t>PATCH_AVAILABLE</t>
        </is>
      </c>
      <c r="W2757" t="inlineStr">
        <is>
          <t>https://osv.dev/vulnerability/GHSA-w5gh-2wr2-pm6g</t>
        </is>
      </c>
      <c r="X2757" t="inlineStr">
        <is>
          <t>NONE</t>
        </is>
      </c>
      <c r="Y2757" t="n">
        <v>0</v>
      </c>
      <c r="Z2757" t="inlineStr"/>
      <c r="AA2757" t="inlineStr">
        <is>
          <t>https://osv.dev/vulnerability/GHSA-w5gh-2wr2-pm6g</t>
        </is>
      </c>
    </row>
    <row r="2758">
      <c r="A2758" t="inlineStr">
        <is>
          <t>HUNTR_AI_CVE</t>
        </is>
      </c>
      <c r="B2758" t="inlineStr">
        <is>
          <t>CVE-2022-35987</t>
        </is>
      </c>
      <c r="C2758" t="inlineStr">
        <is>
          <t>AI/ML Vulnerability: tensorflow (PyPI): TensorFlow vulnerable to `CHECK` fail in `DenseBincount` | TensorFlow vulnerable to `CHECK` fail in `DenseBincount`</t>
        </is>
      </c>
      <c r="D2758" t="n">
        <v>5</v>
      </c>
      <c r="E2758" t="inlineStr">
        <is>
          <t>LOW</t>
        </is>
      </c>
      <c r="F2758" t="n">
        <v>4</v>
      </c>
      <c r="G2758" t="n">
        <v>4</v>
      </c>
      <c r="H2758" t="inlineStr">
        <is>
          <t>MEDIUM</t>
        </is>
      </c>
      <c r="I2758" t="n">
        <v>21</v>
      </c>
      <c r="J2758" t="inlineStr">
        <is>
          <t>NO</t>
        </is>
      </c>
      <c r="K2758" t="inlineStr">
        <is>
          <t>2023-12-06</t>
        </is>
      </c>
      <c r="L2758" t="inlineStr">
        <is>
          <t>UPDATE_PACKAGE</t>
        </is>
      </c>
      <c r="M2758" t="inlineStr">
        <is>
          <t>AI/ML Framework — see Huntr advisory</t>
        </is>
      </c>
      <c r="N2758" t="inlineStr">
        <is>
          <t>P3</t>
        </is>
      </c>
      <c r="O2758" t="inlineStr">
        <is>
          <t>Huntr AI/ML security disclosure</t>
        </is>
      </c>
      <c r="P2758" t="n">
        <v>0</v>
      </c>
      <c r="Q2758" t="n">
        <v>0</v>
      </c>
      <c r="R2758" t="inlineStr">
        <is>
          <t>T1195:Supply Chain Compromise</t>
        </is>
      </c>
      <c r="S2758" t="n">
        <v>2</v>
      </c>
      <c r="T2758" t="inlineStr">
        <is>
          <t>MEDIUM (52%)</t>
        </is>
      </c>
      <c r="U2758" t="inlineStr">
        <is>
          <t>YES</t>
        </is>
      </c>
      <c r="V2758" t="inlineStr">
        <is>
          <t>PATCH_AVAILABLE</t>
        </is>
      </c>
      <c r="W2758" t="inlineStr">
        <is>
          <t>https://osv.dev/vulnerability/GHSA-w62h-8xjm-fv49</t>
        </is>
      </c>
      <c r="X2758" t="inlineStr">
        <is>
          <t>NONE</t>
        </is>
      </c>
      <c r="Y2758" t="n">
        <v>0</v>
      </c>
      <c r="Z2758" t="inlineStr"/>
      <c r="AA2758" t="inlineStr">
        <is>
          <t>https://osv.dev/vulnerability/GHSA-w62h-8xjm-fv49</t>
        </is>
      </c>
    </row>
    <row r="2759">
      <c r="A2759" t="inlineStr">
        <is>
          <t>HUNTR_AI_CVE</t>
        </is>
      </c>
      <c r="B2759" t="inlineStr">
        <is>
          <t>CVE-2021-37667</t>
        </is>
      </c>
      <c r="C2759" t="inlineStr">
        <is>
          <t>AI/ML Vulnerability: tensorflow (PyPI): Reference binding to nullptr in unicode encoding | Reference binding to nullptr in unicode encoding</t>
        </is>
      </c>
      <c r="D2759" t="n">
        <v>5</v>
      </c>
      <c r="E2759" t="inlineStr">
        <is>
          <t>LOW</t>
        </is>
      </c>
      <c r="F2759" t="n">
        <v>4</v>
      </c>
      <c r="G2759" t="n">
        <v>4</v>
      </c>
      <c r="H2759" t="inlineStr">
        <is>
          <t>MEDIUM</t>
        </is>
      </c>
      <c r="I2759" t="n">
        <v>21</v>
      </c>
      <c r="J2759" t="inlineStr">
        <is>
          <t>NO</t>
        </is>
      </c>
      <c r="K2759" t="inlineStr">
        <is>
          <t>2026-02-04</t>
        </is>
      </c>
      <c r="L2759" t="inlineStr">
        <is>
          <t>UPDATE_PACKAGE</t>
        </is>
      </c>
      <c r="M2759" t="inlineStr">
        <is>
          <t>AI/ML Framework — see Huntr advisory</t>
        </is>
      </c>
      <c r="N2759" t="inlineStr">
        <is>
          <t>P3</t>
        </is>
      </c>
      <c r="O2759" t="inlineStr">
        <is>
          <t>Huntr AI/ML security disclosure</t>
        </is>
      </c>
      <c r="P2759" t="n">
        <v>0</v>
      </c>
      <c r="Q2759" t="n">
        <v>0</v>
      </c>
      <c r="R2759" t="inlineStr">
        <is>
          <t>T1195:Supply Chain Compromise</t>
        </is>
      </c>
      <c r="S2759" t="n">
        <v>2</v>
      </c>
      <c r="T2759" t="inlineStr">
        <is>
          <t>MEDIUM (52%)</t>
        </is>
      </c>
      <c r="U2759" t="inlineStr">
        <is>
          <t>YES</t>
        </is>
      </c>
      <c r="V2759" t="inlineStr">
        <is>
          <t>PATCH_AVAILABLE</t>
        </is>
      </c>
      <c r="W2759" t="inlineStr">
        <is>
          <t>https://osv.dev/vulnerability/GHSA-w74j-v8xh-3w5h</t>
        </is>
      </c>
      <c r="X2759" t="inlineStr">
        <is>
          <t>NONE</t>
        </is>
      </c>
      <c r="Y2759" t="n">
        <v>0</v>
      </c>
      <c r="Z2759" t="inlineStr"/>
      <c r="AA2759" t="inlineStr">
        <is>
          <t>https://osv.dev/vulnerability/GHSA-w74j-v8xh-3w5h</t>
        </is>
      </c>
    </row>
    <row r="2760">
      <c r="A2760" t="inlineStr">
        <is>
          <t>HUNTR_AI_CVE</t>
        </is>
      </c>
      <c r="B2760" t="inlineStr">
        <is>
          <t>CVE-2022-23563</t>
        </is>
      </c>
      <c r="C2760" t="inlineStr">
        <is>
          <t>AI/ML Vulnerability: tensorflow (PyPI): Insecure temporary file in Tensorflow | Insecure temporary file in Tensorflow</t>
        </is>
      </c>
      <c r="D2760" t="n">
        <v>5</v>
      </c>
      <c r="E2760" t="inlineStr">
        <is>
          <t>LOW</t>
        </is>
      </c>
      <c r="F2760" t="n">
        <v>4</v>
      </c>
      <c r="G2760" t="n">
        <v>4</v>
      </c>
      <c r="H2760" t="inlineStr">
        <is>
          <t>MEDIUM</t>
        </is>
      </c>
      <c r="I2760" t="n">
        <v>21</v>
      </c>
      <c r="J2760" t="inlineStr">
        <is>
          <t>NO</t>
        </is>
      </c>
      <c r="K2760" t="inlineStr">
        <is>
          <t>2024-11-13</t>
        </is>
      </c>
      <c r="L2760" t="inlineStr">
        <is>
          <t>UPDATE_PACKAGE</t>
        </is>
      </c>
      <c r="M2760" t="inlineStr">
        <is>
          <t>AI/ML Framework — see Huntr advisory</t>
        </is>
      </c>
      <c r="N2760" t="inlineStr">
        <is>
          <t>P3</t>
        </is>
      </c>
      <c r="O2760" t="inlineStr">
        <is>
          <t>Huntr AI/ML security disclosure</t>
        </is>
      </c>
      <c r="P2760" t="n">
        <v>0</v>
      </c>
      <c r="Q2760" t="n">
        <v>0</v>
      </c>
      <c r="R2760" t="inlineStr">
        <is>
          <t>T1195:Supply Chain Compromise</t>
        </is>
      </c>
      <c r="S2760" t="n">
        <v>2</v>
      </c>
      <c r="T2760" t="inlineStr">
        <is>
          <t>MEDIUM (52%)</t>
        </is>
      </c>
      <c r="U2760" t="inlineStr">
        <is>
          <t>YES</t>
        </is>
      </c>
      <c r="V2760" t="inlineStr">
        <is>
          <t>PATCH_AVAILABLE</t>
        </is>
      </c>
      <c r="W2760" t="inlineStr">
        <is>
          <t>https://osv.dev/vulnerability/GHSA-wc4g-r73w-x8mm</t>
        </is>
      </c>
      <c r="X2760" t="inlineStr">
        <is>
          <t>NONE</t>
        </is>
      </c>
      <c r="Y2760" t="n">
        <v>0</v>
      </c>
      <c r="Z2760" t="inlineStr"/>
      <c r="AA2760" t="inlineStr">
        <is>
          <t>https://osv.dev/vulnerability/GHSA-wc4g-r73w-x8mm</t>
        </is>
      </c>
    </row>
    <row r="2761">
      <c r="A2761" t="inlineStr">
        <is>
          <t>HUNTR_AI_CVE</t>
        </is>
      </c>
      <c r="B2761" t="inlineStr">
        <is>
          <t>CVE-2021-29520</t>
        </is>
      </c>
      <c r="C2761" t="inlineStr">
        <is>
          <t>AI/ML Vulnerability: tensorflow (PyPI): Heap buffer overflow in `Conv3DBackprop*` | Heap buffer overflow in `Conv3DBackprop*`</t>
        </is>
      </c>
      <c r="D2761" t="n">
        <v>5</v>
      </c>
      <c r="E2761" t="inlineStr">
        <is>
          <t>LOW</t>
        </is>
      </c>
      <c r="F2761" t="n">
        <v>4</v>
      </c>
      <c r="G2761" t="n">
        <v>4</v>
      </c>
      <c r="H2761" t="inlineStr">
        <is>
          <t>MEDIUM</t>
        </is>
      </c>
      <c r="I2761" t="n">
        <v>21</v>
      </c>
      <c r="J2761" t="inlineStr">
        <is>
          <t>NO</t>
        </is>
      </c>
      <c r="K2761" t="inlineStr">
        <is>
          <t>2026-02-04</t>
        </is>
      </c>
      <c r="L2761" t="inlineStr">
        <is>
          <t>UPDATE_PACKAGE</t>
        </is>
      </c>
      <c r="M2761" t="inlineStr">
        <is>
          <t>AI/ML Framework — see Huntr advisory</t>
        </is>
      </c>
      <c r="N2761" t="inlineStr">
        <is>
          <t>P3</t>
        </is>
      </c>
      <c r="O2761" t="inlineStr">
        <is>
          <t>Huntr AI/ML security disclosure</t>
        </is>
      </c>
      <c r="P2761" t="n">
        <v>0</v>
      </c>
      <c r="Q2761" t="n">
        <v>0</v>
      </c>
      <c r="R2761" t="inlineStr">
        <is>
          <t>T1195:Supply Chain Compromise</t>
        </is>
      </c>
      <c r="S2761" t="n">
        <v>2</v>
      </c>
      <c r="T2761" t="inlineStr">
        <is>
          <t>MEDIUM (52%)</t>
        </is>
      </c>
      <c r="U2761" t="inlineStr">
        <is>
          <t>YES</t>
        </is>
      </c>
      <c r="V2761" t="inlineStr">
        <is>
          <t>PATCH_AVAILABLE</t>
        </is>
      </c>
      <c r="W2761" t="inlineStr">
        <is>
          <t>https://osv.dev/vulnerability/GHSA-wcv5-qrj6-9pfm</t>
        </is>
      </c>
      <c r="X2761" t="inlineStr">
        <is>
          <t>NONE</t>
        </is>
      </c>
      <c r="Y2761" t="n">
        <v>0</v>
      </c>
      <c r="Z2761" t="inlineStr"/>
      <c r="AA2761" t="inlineStr">
        <is>
          <t>https://osv.dev/vulnerability/GHSA-wcv5-qrj6-9pfm</t>
        </is>
      </c>
    </row>
    <row r="2762">
      <c r="A2762" t="inlineStr">
        <is>
          <t>HUNTR_AI_CVE</t>
        </is>
      </c>
      <c r="B2762" t="inlineStr">
        <is>
          <t>HUNTR-GHSA-wcv5-vrvr-3rx2</t>
        </is>
      </c>
      <c r="C2762" t="inlineStr">
        <is>
          <t>AI/ML Vulnerability: tensorflow (PyPI): Integer Overflow or Wraparound in TensorFlow | Integer Overflow or Wraparound in TensorFlow</t>
        </is>
      </c>
      <c r="D2762" t="n">
        <v>5</v>
      </c>
      <c r="E2762" t="inlineStr">
        <is>
          <t>LOW</t>
        </is>
      </c>
      <c r="F2762" t="n">
        <v>4</v>
      </c>
      <c r="G2762" t="n">
        <v>4</v>
      </c>
      <c r="H2762" t="inlineStr">
        <is>
          <t>MEDIUM</t>
        </is>
      </c>
      <c r="I2762" t="n">
        <v>21</v>
      </c>
      <c r="J2762" t="inlineStr">
        <is>
          <t>NO</t>
        </is>
      </c>
      <c r="K2762" t="inlineStr">
        <is>
          <t>2024-12-05</t>
        </is>
      </c>
      <c r="L2762" t="inlineStr">
        <is>
          <t>UPDATE_PACKAGE</t>
        </is>
      </c>
      <c r="M2762" t="inlineStr">
        <is>
          <t>AI/ML Framework — see Huntr advisory</t>
        </is>
      </c>
      <c r="N2762" t="inlineStr">
        <is>
          <t>P4</t>
        </is>
      </c>
      <c r="O2762" t="inlineStr">
        <is>
          <t>Huntr AI/ML security disclosure</t>
        </is>
      </c>
      <c r="P2762" t="n">
        <v>0</v>
      </c>
      <c r="Q2762" t="n">
        <v>0</v>
      </c>
      <c r="R2762" t="inlineStr">
        <is>
          <t>T1195:Supply Chain Compromise</t>
        </is>
      </c>
      <c r="S2762" t="n">
        <v>1</v>
      </c>
      <c r="T2762" t="inlineStr">
        <is>
          <t>LOW (40%)</t>
        </is>
      </c>
      <c r="U2762" t="inlineStr">
        <is>
          <t>NONE</t>
        </is>
      </c>
      <c r="V2762" t="inlineStr">
        <is>
          <t>CHECK_VENDOR</t>
        </is>
      </c>
      <c r="W2762" t="inlineStr">
        <is>
          <t>https://osv.dev/vulnerability/GHSA-wcv5-vrvr-3rx2</t>
        </is>
      </c>
      <c r="X2762" t="inlineStr">
        <is>
          <t>NONE</t>
        </is>
      </c>
      <c r="Y2762" t="n">
        <v>0</v>
      </c>
      <c r="Z2762" t="inlineStr"/>
      <c r="AA2762" t="inlineStr">
        <is>
          <t>https://osv.dev/vulnerability/GHSA-wcv5-vrvr-3rx2</t>
        </is>
      </c>
    </row>
    <row r="2763">
      <c r="A2763" t="inlineStr">
        <is>
          <t>HUNTR_AI_CVE</t>
        </is>
      </c>
      <c r="B2763" t="inlineStr">
        <is>
          <t>CVE-2021-37689</t>
        </is>
      </c>
      <c r="C2763" t="inlineStr">
        <is>
          <t>AI/ML Vulnerability: tensorflow (PyPI): Null pointer dereference in TFLite MLIR optimizations | Null pointer dereference in TFLite MLIR optimizations</t>
        </is>
      </c>
      <c r="D2763" t="n">
        <v>5</v>
      </c>
      <c r="E2763" t="inlineStr">
        <is>
          <t>LOW</t>
        </is>
      </c>
      <c r="F2763" t="n">
        <v>4</v>
      </c>
      <c r="G2763" t="n">
        <v>4</v>
      </c>
      <c r="H2763" t="inlineStr">
        <is>
          <t>MEDIUM</t>
        </is>
      </c>
      <c r="I2763" t="n">
        <v>21</v>
      </c>
      <c r="J2763" t="inlineStr">
        <is>
          <t>NO</t>
        </is>
      </c>
      <c r="K2763" t="inlineStr">
        <is>
          <t>2026-02-04</t>
        </is>
      </c>
      <c r="L2763" t="inlineStr">
        <is>
          <t>UPDATE_PACKAGE</t>
        </is>
      </c>
      <c r="M2763" t="inlineStr">
        <is>
          <t>AI/ML Framework — see Huntr advisory</t>
        </is>
      </c>
      <c r="N2763" t="inlineStr">
        <is>
          <t>P3</t>
        </is>
      </c>
      <c r="O2763" t="inlineStr">
        <is>
          <t>Huntr AI/ML security disclosure</t>
        </is>
      </c>
      <c r="P2763" t="n">
        <v>0</v>
      </c>
      <c r="Q2763" t="n">
        <v>0</v>
      </c>
      <c r="R2763" t="inlineStr">
        <is>
          <t>T1195:Supply Chain Compromise</t>
        </is>
      </c>
      <c r="S2763" t="n">
        <v>2</v>
      </c>
      <c r="T2763" t="inlineStr">
        <is>
          <t>MEDIUM (52%)</t>
        </is>
      </c>
      <c r="U2763" t="inlineStr">
        <is>
          <t>YES</t>
        </is>
      </c>
      <c r="V2763" t="inlineStr">
        <is>
          <t>PATCH_AVAILABLE</t>
        </is>
      </c>
      <c r="W2763" t="inlineStr">
        <is>
          <t>https://osv.dev/vulnerability/GHSA-wf5p-c75w-w3wh</t>
        </is>
      </c>
      <c r="X2763" t="inlineStr">
        <is>
          <t>NONE</t>
        </is>
      </c>
      <c r="Y2763" t="n">
        <v>0</v>
      </c>
      <c r="Z2763" t="inlineStr"/>
      <c r="AA2763" t="inlineStr">
        <is>
          <t>https://osv.dev/vulnerability/GHSA-wf5p-c75w-w3wh</t>
        </is>
      </c>
    </row>
    <row r="2764">
      <c r="A2764" t="inlineStr">
        <is>
          <t>HUNTR_AI_CVE</t>
        </is>
      </c>
      <c r="B2764" t="inlineStr">
        <is>
          <t>CVE-2021-29571</t>
        </is>
      </c>
      <c r="C2764" t="inlineStr">
        <is>
          <t>AI/ML Vulnerability: tensorflow (PyPI): Memory corruption in `DrawBoundingBoxesV2` | Memory corruption in `DrawBoundingBoxesV2`</t>
        </is>
      </c>
      <c r="D2764" t="n">
        <v>5</v>
      </c>
      <c r="E2764" t="inlineStr">
        <is>
          <t>LOW</t>
        </is>
      </c>
      <c r="F2764" t="n">
        <v>4</v>
      </c>
      <c r="G2764" t="n">
        <v>4</v>
      </c>
      <c r="H2764" t="inlineStr">
        <is>
          <t>MEDIUM</t>
        </is>
      </c>
      <c r="I2764" t="n">
        <v>21</v>
      </c>
      <c r="J2764" t="inlineStr">
        <is>
          <t>NO</t>
        </is>
      </c>
      <c r="K2764" t="inlineStr">
        <is>
          <t>2026-02-04</t>
        </is>
      </c>
      <c r="L2764" t="inlineStr">
        <is>
          <t>UPDATE_PACKAGE</t>
        </is>
      </c>
      <c r="M2764" t="inlineStr">
        <is>
          <t>AI/ML Framework — see Huntr advisory</t>
        </is>
      </c>
      <c r="N2764" t="inlineStr">
        <is>
          <t>P3</t>
        </is>
      </c>
      <c r="O2764" t="inlineStr">
        <is>
          <t>Huntr AI/ML security disclosure</t>
        </is>
      </c>
      <c r="P2764" t="n">
        <v>0</v>
      </c>
      <c r="Q2764" t="n">
        <v>0</v>
      </c>
      <c r="R2764" t="inlineStr">
        <is>
          <t>T1195:Supply Chain Compromise</t>
        </is>
      </c>
      <c r="S2764" t="n">
        <v>2</v>
      </c>
      <c r="T2764" t="inlineStr">
        <is>
          <t>MEDIUM (52%)</t>
        </is>
      </c>
      <c r="U2764" t="inlineStr">
        <is>
          <t>YES</t>
        </is>
      </c>
      <c r="V2764" t="inlineStr">
        <is>
          <t>PATCH_AVAILABLE</t>
        </is>
      </c>
      <c r="W2764" t="inlineStr">
        <is>
          <t>https://osv.dev/vulnerability/GHSA-whr9-vfh2-7hm6</t>
        </is>
      </c>
      <c r="X2764" t="inlineStr">
        <is>
          <t>NONE</t>
        </is>
      </c>
      <c r="Y2764" t="n">
        <v>0</v>
      </c>
      <c r="Z2764" t="inlineStr"/>
      <c r="AA2764" t="inlineStr">
        <is>
          <t>https://osv.dev/vulnerability/GHSA-whr9-vfh2-7hm6</t>
        </is>
      </c>
    </row>
    <row r="2765">
      <c r="A2765" t="inlineStr">
        <is>
          <t>HUNTR_AI_CVE</t>
        </is>
      </c>
      <c r="B2765" t="inlineStr">
        <is>
          <t>CVE-2022-23576</t>
        </is>
      </c>
      <c r="C2765" t="inlineStr">
        <is>
          <t>AI/ML Vulnerability: tensorflow (PyPI): Integer overflow in Tensorflow | Integer overflow in Tensorflow</t>
        </is>
      </c>
      <c r="D2765" t="n">
        <v>5</v>
      </c>
      <c r="E2765" t="inlineStr">
        <is>
          <t>LOW</t>
        </is>
      </c>
      <c r="F2765" t="n">
        <v>4</v>
      </c>
      <c r="G2765" t="n">
        <v>4</v>
      </c>
      <c r="H2765" t="inlineStr">
        <is>
          <t>MEDIUM</t>
        </is>
      </c>
      <c r="I2765" t="n">
        <v>21</v>
      </c>
      <c r="J2765" t="inlineStr">
        <is>
          <t>NO</t>
        </is>
      </c>
      <c r="K2765" t="inlineStr">
        <is>
          <t>2024-11-13</t>
        </is>
      </c>
      <c r="L2765" t="inlineStr">
        <is>
          <t>UPDATE_PACKAGE</t>
        </is>
      </c>
      <c r="M2765" t="inlineStr">
        <is>
          <t>AI/ML Framework — see Huntr advisory</t>
        </is>
      </c>
      <c r="N2765" t="inlineStr">
        <is>
          <t>P3</t>
        </is>
      </c>
      <c r="O2765" t="inlineStr">
        <is>
          <t>Huntr AI/ML security disclosure</t>
        </is>
      </c>
      <c r="P2765" t="n">
        <v>0</v>
      </c>
      <c r="Q2765" t="n">
        <v>0</v>
      </c>
      <c r="R2765" t="inlineStr">
        <is>
          <t>T1195:Supply Chain Compromise</t>
        </is>
      </c>
      <c r="S2765" t="n">
        <v>2</v>
      </c>
      <c r="T2765" t="inlineStr">
        <is>
          <t>MEDIUM (52%)</t>
        </is>
      </c>
      <c r="U2765" t="inlineStr">
        <is>
          <t>YES</t>
        </is>
      </c>
      <c r="V2765" t="inlineStr">
        <is>
          <t>PATCH_AVAILABLE</t>
        </is>
      </c>
      <c r="W2765" t="inlineStr">
        <is>
          <t>https://osv.dev/vulnerability/GHSA-wm93-f238-7v37</t>
        </is>
      </c>
      <c r="X2765" t="inlineStr">
        <is>
          <t>NONE</t>
        </is>
      </c>
      <c r="Y2765" t="n">
        <v>0</v>
      </c>
      <c r="Z2765" t="inlineStr"/>
      <c r="AA2765" t="inlineStr">
        <is>
          <t>https://osv.dev/vulnerability/GHSA-wm93-f238-7v37</t>
        </is>
      </c>
    </row>
    <row r="2766">
      <c r="A2766" t="inlineStr">
        <is>
          <t>HUNTR_AI_CVE</t>
        </is>
      </c>
      <c r="B2766" t="inlineStr">
        <is>
          <t>CVE-2021-29567</t>
        </is>
      </c>
      <c r="C2766" t="inlineStr">
        <is>
          <t>AI/ML Vulnerability: tensorflow (PyPI): Lack of validation in `SparseDenseCwiseMul` | Lack of validation in `SparseDenseCwiseMul`</t>
        </is>
      </c>
      <c r="D2766" t="n">
        <v>5</v>
      </c>
      <c r="E2766" t="inlineStr">
        <is>
          <t>LOW</t>
        </is>
      </c>
      <c r="F2766" t="n">
        <v>4</v>
      </c>
      <c r="G2766" t="n">
        <v>4</v>
      </c>
      <c r="H2766" t="inlineStr">
        <is>
          <t>MEDIUM</t>
        </is>
      </c>
      <c r="I2766" t="n">
        <v>21</v>
      </c>
      <c r="J2766" t="inlineStr">
        <is>
          <t>NO</t>
        </is>
      </c>
      <c r="K2766" t="inlineStr">
        <is>
          <t>2026-02-04</t>
        </is>
      </c>
      <c r="L2766" t="inlineStr">
        <is>
          <t>UPDATE_PACKAGE</t>
        </is>
      </c>
      <c r="M2766" t="inlineStr">
        <is>
          <t>AI/ML Framework — see Huntr advisory</t>
        </is>
      </c>
      <c r="N2766" t="inlineStr">
        <is>
          <t>P3</t>
        </is>
      </c>
      <c r="O2766" t="inlineStr">
        <is>
          <t>Huntr AI/ML security disclosure</t>
        </is>
      </c>
      <c r="P2766" t="n">
        <v>0</v>
      </c>
      <c r="Q2766" t="n">
        <v>0</v>
      </c>
      <c r="R2766" t="inlineStr">
        <is>
          <t>T1195:Supply Chain Compromise</t>
        </is>
      </c>
      <c r="S2766" t="n">
        <v>2</v>
      </c>
      <c r="T2766" t="inlineStr">
        <is>
          <t>MEDIUM (52%)</t>
        </is>
      </c>
      <c r="U2766" t="inlineStr">
        <is>
          <t>YES</t>
        </is>
      </c>
      <c r="V2766" t="inlineStr">
        <is>
          <t>PATCH_AVAILABLE</t>
        </is>
      </c>
      <c r="W2766" t="inlineStr">
        <is>
          <t>https://osv.dev/vulnerability/GHSA-wp3c-xw9g-gpcg</t>
        </is>
      </c>
      <c r="X2766" t="inlineStr">
        <is>
          <t>NONE</t>
        </is>
      </c>
      <c r="Y2766" t="n">
        <v>0</v>
      </c>
      <c r="Z2766" t="inlineStr"/>
      <c r="AA2766" t="inlineStr">
        <is>
          <t>https://osv.dev/vulnerability/GHSA-wp3c-xw9g-gpcg</t>
        </is>
      </c>
    </row>
    <row r="2767">
      <c r="A2767" t="inlineStr">
        <is>
          <t>HUNTR_AI_CVE</t>
        </is>
      </c>
      <c r="B2767" t="inlineStr">
        <is>
          <t>CVE-2021-37648</t>
        </is>
      </c>
      <c r="C2767" t="inlineStr">
        <is>
          <t>AI/ML Vulnerability: tensorflow (PyPI): Incorrect validation of `SaveV2` inputs | Incorrect validation of `SaveV2` inputs</t>
        </is>
      </c>
      <c r="D2767" t="n">
        <v>5</v>
      </c>
      <c r="E2767" t="inlineStr">
        <is>
          <t>LOW</t>
        </is>
      </c>
      <c r="F2767" t="n">
        <v>4</v>
      </c>
      <c r="G2767" t="n">
        <v>4</v>
      </c>
      <c r="H2767" t="inlineStr">
        <is>
          <t>MEDIUM</t>
        </is>
      </c>
      <c r="I2767" t="n">
        <v>21</v>
      </c>
      <c r="J2767" t="inlineStr">
        <is>
          <t>NO</t>
        </is>
      </c>
      <c r="K2767" t="inlineStr">
        <is>
          <t>2026-02-04</t>
        </is>
      </c>
      <c r="L2767" t="inlineStr">
        <is>
          <t>UPDATE_PACKAGE</t>
        </is>
      </c>
      <c r="M2767" t="inlineStr">
        <is>
          <t>AI/ML Framework — see Huntr advisory</t>
        </is>
      </c>
      <c r="N2767" t="inlineStr">
        <is>
          <t>P3</t>
        </is>
      </c>
      <c r="O2767" t="inlineStr">
        <is>
          <t>Huntr AI/ML security disclosure</t>
        </is>
      </c>
      <c r="P2767" t="n">
        <v>0</v>
      </c>
      <c r="Q2767" t="n">
        <v>0</v>
      </c>
      <c r="R2767" t="inlineStr">
        <is>
          <t>T1195:Supply Chain Compromise</t>
        </is>
      </c>
      <c r="S2767" t="n">
        <v>2</v>
      </c>
      <c r="T2767" t="inlineStr">
        <is>
          <t>MEDIUM (52%)</t>
        </is>
      </c>
      <c r="U2767" t="inlineStr">
        <is>
          <t>YES</t>
        </is>
      </c>
      <c r="V2767" t="inlineStr">
        <is>
          <t>PATCH_AVAILABLE</t>
        </is>
      </c>
      <c r="W2767" t="inlineStr">
        <is>
          <t>https://osv.dev/vulnerability/GHSA-wp77-4gmm-7cq8</t>
        </is>
      </c>
      <c r="X2767" t="inlineStr">
        <is>
          <t>NONE</t>
        </is>
      </c>
      <c r="Y2767" t="n">
        <v>0</v>
      </c>
      <c r="Z2767" t="inlineStr"/>
      <c r="AA2767" t="inlineStr">
        <is>
          <t>https://osv.dev/vulnerability/GHSA-wp77-4gmm-7cq8</t>
        </is>
      </c>
    </row>
    <row r="2768">
      <c r="A2768" t="inlineStr">
        <is>
          <t>HUNTR_AI_CVE</t>
        </is>
      </c>
      <c r="B2768" t="inlineStr">
        <is>
          <t>CVE-2022-35993</t>
        </is>
      </c>
      <c r="C2768" t="inlineStr">
        <is>
          <t>AI/ML Vulnerability: tensorflow (PyPI): TensorFlow vulnerable to `CHECK` fail in `SetSize` | TensorFlow vulnerable to `CHECK` fail in `SetSize`</t>
        </is>
      </c>
      <c r="D2768" t="n">
        <v>5</v>
      </c>
      <c r="E2768" t="inlineStr">
        <is>
          <t>LOW</t>
        </is>
      </c>
      <c r="F2768" t="n">
        <v>4</v>
      </c>
      <c r="G2768" t="n">
        <v>4</v>
      </c>
      <c r="H2768" t="inlineStr">
        <is>
          <t>MEDIUM</t>
        </is>
      </c>
      <c r="I2768" t="n">
        <v>21</v>
      </c>
      <c r="J2768" t="inlineStr">
        <is>
          <t>NO</t>
        </is>
      </c>
      <c r="K2768" t="inlineStr">
        <is>
          <t>2023-12-06</t>
        </is>
      </c>
      <c r="L2768" t="inlineStr">
        <is>
          <t>UPDATE_PACKAGE</t>
        </is>
      </c>
      <c r="M2768" t="inlineStr">
        <is>
          <t>AI/ML Framework — see Huntr advisory</t>
        </is>
      </c>
      <c r="N2768" t="inlineStr">
        <is>
          <t>P3</t>
        </is>
      </c>
      <c r="O2768" t="inlineStr">
        <is>
          <t>Huntr AI/ML security disclosure</t>
        </is>
      </c>
      <c r="P2768" t="n">
        <v>0</v>
      </c>
      <c r="Q2768" t="n">
        <v>0</v>
      </c>
      <c r="R2768" t="inlineStr">
        <is>
          <t>T1195:Supply Chain Compromise</t>
        </is>
      </c>
      <c r="S2768" t="n">
        <v>2</v>
      </c>
      <c r="T2768" t="inlineStr">
        <is>
          <t>MEDIUM (52%)</t>
        </is>
      </c>
      <c r="U2768" t="inlineStr">
        <is>
          <t>YES</t>
        </is>
      </c>
      <c r="V2768" t="inlineStr">
        <is>
          <t>PATCH_AVAILABLE</t>
        </is>
      </c>
      <c r="W2768" t="inlineStr">
        <is>
          <t>https://osv.dev/vulnerability/GHSA-wq6q-6m32-9rv9</t>
        </is>
      </c>
      <c r="X2768" t="inlineStr">
        <is>
          <t>NONE</t>
        </is>
      </c>
      <c r="Y2768" t="n">
        <v>0</v>
      </c>
      <c r="Z2768" t="inlineStr"/>
      <c r="AA2768" t="inlineStr">
        <is>
          <t>https://osv.dev/vulnerability/GHSA-wq6q-6m32-9rv9</t>
        </is>
      </c>
    </row>
    <row r="2769">
      <c r="A2769" t="inlineStr">
        <is>
          <t>HUNTR_AI_CVE</t>
        </is>
      </c>
      <c r="B2769" t="inlineStr">
        <is>
          <t>CVE-2022-36017</t>
        </is>
      </c>
      <c r="C2769" t="inlineStr">
        <is>
          <t>AI/ML Vulnerability: tensorflow (PyPI): TensorFlow vulnerable to segfault in `Requantize` | TensorFlow vulnerable to segfault in `Requantize`</t>
        </is>
      </c>
      <c r="D2769" t="n">
        <v>5</v>
      </c>
      <c r="E2769" t="inlineStr">
        <is>
          <t>LOW</t>
        </is>
      </c>
      <c r="F2769" t="n">
        <v>4</v>
      </c>
      <c r="G2769" t="n">
        <v>4</v>
      </c>
      <c r="H2769" t="inlineStr">
        <is>
          <t>MEDIUM</t>
        </is>
      </c>
      <c r="I2769" t="n">
        <v>21</v>
      </c>
      <c r="J2769" t="inlineStr">
        <is>
          <t>NO</t>
        </is>
      </c>
      <c r="K2769" t="inlineStr">
        <is>
          <t>2023-12-06</t>
        </is>
      </c>
      <c r="L2769" t="inlineStr">
        <is>
          <t>UPDATE_PACKAGE</t>
        </is>
      </c>
      <c r="M2769" t="inlineStr">
        <is>
          <t>AI/ML Framework — see Huntr advisory</t>
        </is>
      </c>
      <c r="N2769" t="inlineStr">
        <is>
          <t>P3</t>
        </is>
      </c>
      <c r="O2769" t="inlineStr">
        <is>
          <t>Huntr AI/ML security disclosure</t>
        </is>
      </c>
      <c r="P2769" t="n">
        <v>0</v>
      </c>
      <c r="Q2769" t="n">
        <v>0</v>
      </c>
      <c r="R2769" t="inlineStr">
        <is>
          <t>T1195:Supply Chain Compromise</t>
        </is>
      </c>
      <c r="S2769" t="n">
        <v>2</v>
      </c>
      <c r="T2769" t="inlineStr">
        <is>
          <t>MEDIUM (52%)</t>
        </is>
      </c>
      <c r="U2769" t="inlineStr">
        <is>
          <t>YES</t>
        </is>
      </c>
      <c r="V2769" t="inlineStr">
        <is>
          <t>PATCH_AVAILABLE</t>
        </is>
      </c>
      <c r="W2769" t="inlineStr">
        <is>
          <t>https://osv.dev/vulnerability/GHSA-wqmc-pm8c-2jhc</t>
        </is>
      </c>
      <c r="X2769" t="inlineStr">
        <is>
          <t>NONE</t>
        </is>
      </c>
      <c r="Y2769" t="n">
        <v>0</v>
      </c>
      <c r="Z2769" t="inlineStr"/>
      <c r="AA2769" t="inlineStr">
        <is>
          <t>https://osv.dev/vulnerability/GHSA-wqmc-pm8c-2jhc</t>
        </is>
      </c>
    </row>
    <row r="2770">
      <c r="A2770" t="inlineStr">
        <is>
          <t>HUNTR_AI_CVE</t>
        </is>
      </c>
      <c r="B2770" t="inlineStr">
        <is>
          <t>CVE-2022-35986</t>
        </is>
      </c>
      <c r="C2770" t="inlineStr">
        <is>
          <t>AI/ML Vulnerability: tensorflow (PyPI):  TensorFlow vulnerable to segfault in `RaggedBincount` |  TensorFlow vulnerable to segfault in `RaggedBincount`</t>
        </is>
      </c>
      <c r="D2770" t="n">
        <v>5</v>
      </c>
      <c r="E2770" t="inlineStr">
        <is>
          <t>LOW</t>
        </is>
      </c>
      <c r="F2770" t="n">
        <v>4</v>
      </c>
      <c r="G2770" t="n">
        <v>4</v>
      </c>
      <c r="H2770" t="inlineStr">
        <is>
          <t>MEDIUM</t>
        </is>
      </c>
      <c r="I2770" t="n">
        <v>21</v>
      </c>
      <c r="J2770" t="inlineStr">
        <is>
          <t>NO</t>
        </is>
      </c>
      <c r="K2770" t="inlineStr">
        <is>
          <t>2024-11-28</t>
        </is>
      </c>
      <c r="L2770" t="inlineStr">
        <is>
          <t>UPDATE_PACKAGE</t>
        </is>
      </c>
      <c r="M2770" t="inlineStr">
        <is>
          <t>AI/ML Framework — see Huntr advisory</t>
        </is>
      </c>
      <c r="N2770" t="inlineStr">
        <is>
          <t>P3</t>
        </is>
      </c>
      <c r="O2770" t="inlineStr">
        <is>
          <t>Huntr AI/ML security disclosure</t>
        </is>
      </c>
      <c r="P2770" t="n">
        <v>0</v>
      </c>
      <c r="Q2770" t="n">
        <v>0</v>
      </c>
      <c r="R2770" t="inlineStr">
        <is>
          <t>T1195:Supply Chain Compromise</t>
        </is>
      </c>
      <c r="S2770" t="n">
        <v>2</v>
      </c>
      <c r="T2770" t="inlineStr">
        <is>
          <t>MEDIUM (52%)</t>
        </is>
      </c>
      <c r="U2770" t="inlineStr">
        <is>
          <t>YES</t>
        </is>
      </c>
      <c r="V2770" t="inlineStr">
        <is>
          <t>PATCH_AVAILABLE</t>
        </is>
      </c>
      <c r="W2770" t="inlineStr">
        <is>
          <t>https://osv.dev/vulnerability/GHSA-wr9v-g9vf-c74v</t>
        </is>
      </c>
      <c r="X2770" t="inlineStr">
        <is>
          <t>NONE</t>
        </is>
      </c>
      <c r="Y2770" t="n">
        <v>0</v>
      </c>
      <c r="Z2770" t="inlineStr"/>
      <c r="AA2770" t="inlineStr">
        <is>
          <t>https://osv.dev/vulnerability/GHSA-wr9v-g9vf-c74v</t>
        </is>
      </c>
    </row>
    <row r="2771">
      <c r="A2771" t="inlineStr">
        <is>
          <t>HUNTR_AI_CVE</t>
        </is>
      </c>
      <c r="B2771" t="inlineStr">
        <is>
          <t>CVE-2021-29619</t>
        </is>
      </c>
      <c r="C2771" t="inlineStr">
        <is>
          <t>AI/ML Vulnerability: tensorflow (PyPI): Segfault in `tf.raw_ops.SparseCountSparseOutput` | Segfault in `tf.raw_ops.SparseCountSparseOutput`</t>
        </is>
      </c>
      <c r="D2771" t="n">
        <v>5</v>
      </c>
      <c r="E2771" t="inlineStr">
        <is>
          <t>LOW</t>
        </is>
      </c>
      <c r="F2771" t="n">
        <v>4</v>
      </c>
      <c r="G2771" t="n">
        <v>4</v>
      </c>
      <c r="H2771" t="inlineStr">
        <is>
          <t>MEDIUM</t>
        </is>
      </c>
      <c r="I2771" t="n">
        <v>21</v>
      </c>
      <c r="J2771" t="inlineStr">
        <is>
          <t>NO</t>
        </is>
      </c>
      <c r="K2771" t="inlineStr">
        <is>
          <t>2026-02-04</t>
        </is>
      </c>
      <c r="L2771" t="inlineStr">
        <is>
          <t>UPDATE_PACKAGE</t>
        </is>
      </c>
      <c r="M2771" t="inlineStr">
        <is>
          <t>AI/ML Framework — see Huntr advisory</t>
        </is>
      </c>
      <c r="N2771" t="inlineStr">
        <is>
          <t>P3</t>
        </is>
      </c>
      <c r="O2771" t="inlineStr">
        <is>
          <t>Huntr AI/ML security disclosure</t>
        </is>
      </c>
      <c r="P2771" t="n">
        <v>0</v>
      </c>
      <c r="Q2771" t="n">
        <v>0</v>
      </c>
      <c r="R2771" t="inlineStr">
        <is>
          <t>T1195:Supply Chain Compromise</t>
        </is>
      </c>
      <c r="S2771" t="n">
        <v>2</v>
      </c>
      <c r="T2771" t="inlineStr">
        <is>
          <t>MEDIUM (52%)</t>
        </is>
      </c>
      <c r="U2771" t="inlineStr">
        <is>
          <t>YES</t>
        </is>
      </c>
      <c r="V2771" t="inlineStr">
        <is>
          <t>PATCH_AVAILABLE</t>
        </is>
      </c>
      <c r="W2771" t="inlineStr">
        <is>
          <t>https://osv.dev/vulnerability/GHSA-wvjw-p9f5-vq28</t>
        </is>
      </c>
      <c r="X2771" t="inlineStr">
        <is>
          <t>NONE</t>
        </is>
      </c>
      <c r="Y2771" t="n">
        <v>0</v>
      </c>
      <c r="Z2771" t="inlineStr"/>
      <c r="AA2771" t="inlineStr">
        <is>
          <t>https://osv.dev/vulnerability/GHSA-wvjw-p9f5-vq28</t>
        </is>
      </c>
    </row>
    <row r="2772">
      <c r="A2772" t="inlineStr">
        <is>
          <t>HUNTR_AI_CVE</t>
        </is>
      </c>
      <c r="B2772" t="inlineStr">
        <is>
          <t>CVE-2022-35959</t>
        </is>
      </c>
      <c r="C2772" t="inlineStr">
        <is>
          <t>AI/ML Vulnerability: tensorflow (PyPI): TensorFlow vulnerable to `CHECK` failures in `AvgPool3DGrad` | TensorFlow vulnerable to `CHECK` failures in `AvgPool3DGrad`</t>
        </is>
      </c>
      <c r="D2772" t="n">
        <v>5</v>
      </c>
      <c r="E2772" t="inlineStr">
        <is>
          <t>LOW</t>
        </is>
      </c>
      <c r="F2772" t="n">
        <v>4</v>
      </c>
      <c r="G2772" t="n">
        <v>4</v>
      </c>
      <c r="H2772" t="inlineStr">
        <is>
          <t>MEDIUM</t>
        </is>
      </c>
      <c r="I2772" t="n">
        <v>21</v>
      </c>
      <c r="J2772" t="inlineStr">
        <is>
          <t>NO</t>
        </is>
      </c>
      <c r="K2772" t="inlineStr">
        <is>
          <t>2023-12-06</t>
        </is>
      </c>
      <c r="L2772" t="inlineStr">
        <is>
          <t>UPDATE_PACKAGE</t>
        </is>
      </c>
      <c r="M2772" t="inlineStr">
        <is>
          <t>AI/ML Framework — see Huntr advisory</t>
        </is>
      </c>
      <c r="N2772" t="inlineStr">
        <is>
          <t>P3</t>
        </is>
      </c>
      <c r="O2772" t="inlineStr">
        <is>
          <t>Huntr AI/ML security disclosure</t>
        </is>
      </c>
      <c r="P2772" t="n">
        <v>0</v>
      </c>
      <c r="Q2772" t="n">
        <v>0</v>
      </c>
      <c r="R2772" t="inlineStr">
        <is>
          <t>T1195:Supply Chain Compromise</t>
        </is>
      </c>
      <c r="S2772" t="n">
        <v>2</v>
      </c>
      <c r="T2772" t="inlineStr">
        <is>
          <t>MEDIUM (52%)</t>
        </is>
      </c>
      <c r="U2772" t="inlineStr">
        <is>
          <t>YES</t>
        </is>
      </c>
      <c r="V2772" t="inlineStr">
        <is>
          <t>PATCH_AVAILABLE</t>
        </is>
      </c>
      <c r="W2772" t="inlineStr">
        <is>
          <t>https://osv.dev/vulnerability/GHSA-wxjj-cgcx-r3vq</t>
        </is>
      </c>
      <c r="X2772" t="inlineStr">
        <is>
          <t>NONE</t>
        </is>
      </c>
      <c r="Y2772" t="n">
        <v>0</v>
      </c>
      <c r="Z2772" t="inlineStr"/>
      <c r="AA2772" t="inlineStr">
        <is>
          <t>https://osv.dev/vulnerability/GHSA-wxjj-cgcx-r3vq</t>
        </is>
      </c>
    </row>
    <row r="2773">
      <c r="A2773" t="inlineStr">
        <is>
          <t>HUNTR_AI_CVE</t>
        </is>
      </c>
      <c r="B2773" t="inlineStr">
        <is>
          <t>CVE-2021-41215</t>
        </is>
      </c>
      <c r="C2773" t="inlineStr">
        <is>
          <t>AI/ML Vulnerability: tensorflow (PyPI): Null pointer exception in `DeserializeSparse` | Null pointer exception in `DeserializeSparse`</t>
        </is>
      </c>
      <c r="D2773" t="n">
        <v>5</v>
      </c>
      <c r="E2773" t="inlineStr">
        <is>
          <t>LOW</t>
        </is>
      </c>
      <c r="F2773" t="n">
        <v>4</v>
      </c>
      <c r="G2773" t="n">
        <v>4</v>
      </c>
      <c r="H2773" t="inlineStr">
        <is>
          <t>MEDIUM</t>
        </is>
      </c>
      <c r="I2773" t="n">
        <v>21</v>
      </c>
      <c r="J2773" t="inlineStr">
        <is>
          <t>NO</t>
        </is>
      </c>
      <c r="K2773" t="inlineStr">
        <is>
          <t>2026-02-04</t>
        </is>
      </c>
      <c r="L2773" t="inlineStr">
        <is>
          <t>UPDATE_PACKAGE</t>
        </is>
      </c>
      <c r="M2773" t="inlineStr">
        <is>
          <t>AI/ML Framework — see Huntr advisory</t>
        </is>
      </c>
      <c r="N2773" t="inlineStr">
        <is>
          <t>P3</t>
        </is>
      </c>
      <c r="O2773" t="inlineStr">
        <is>
          <t>Huntr AI/ML security disclosure</t>
        </is>
      </c>
      <c r="P2773" t="n">
        <v>0</v>
      </c>
      <c r="Q2773" t="n">
        <v>0</v>
      </c>
      <c r="R2773" t="inlineStr">
        <is>
          <t>T1195:Supply Chain Compromise</t>
        </is>
      </c>
      <c r="S2773" t="n">
        <v>2</v>
      </c>
      <c r="T2773" t="inlineStr">
        <is>
          <t>MEDIUM (52%)</t>
        </is>
      </c>
      <c r="U2773" t="inlineStr">
        <is>
          <t>YES</t>
        </is>
      </c>
      <c r="V2773" t="inlineStr">
        <is>
          <t>PATCH_AVAILABLE</t>
        </is>
      </c>
      <c r="W2773" t="inlineStr">
        <is>
          <t>https://osv.dev/vulnerability/GHSA-x3v8-c8qx-3j3r</t>
        </is>
      </c>
      <c r="X2773" t="inlineStr">
        <is>
          <t>NONE</t>
        </is>
      </c>
      <c r="Y2773" t="n">
        <v>0</v>
      </c>
      <c r="Z2773" t="inlineStr"/>
      <c r="AA2773" t="inlineStr">
        <is>
          <t>https://osv.dev/vulnerability/GHSA-x3v8-c8qx-3j3r</t>
        </is>
      </c>
    </row>
    <row r="2774">
      <c r="A2774" t="inlineStr">
        <is>
          <t>HUNTR_AI_CVE</t>
        </is>
      </c>
      <c r="B2774" t="inlineStr">
        <is>
          <t>CVE-2021-29527</t>
        </is>
      </c>
      <c r="C2774" t="inlineStr">
        <is>
          <t>AI/ML Vulnerability: tensorflow (PyPI): Division by 0 in `QuantizedConv2D` | Division by 0 in `QuantizedConv2D`</t>
        </is>
      </c>
      <c r="D2774" t="n">
        <v>5</v>
      </c>
      <c r="E2774" t="inlineStr">
        <is>
          <t>LOW</t>
        </is>
      </c>
      <c r="F2774" t="n">
        <v>4</v>
      </c>
      <c r="G2774" t="n">
        <v>4</v>
      </c>
      <c r="H2774" t="inlineStr">
        <is>
          <t>MEDIUM</t>
        </is>
      </c>
      <c r="I2774" t="n">
        <v>21</v>
      </c>
      <c r="J2774" t="inlineStr">
        <is>
          <t>NO</t>
        </is>
      </c>
      <c r="K2774" t="inlineStr">
        <is>
          <t>2026-02-04</t>
        </is>
      </c>
      <c r="L2774" t="inlineStr">
        <is>
          <t>UPDATE_PACKAGE</t>
        </is>
      </c>
      <c r="M2774" t="inlineStr">
        <is>
          <t>AI/ML Framework — see Huntr advisory</t>
        </is>
      </c>
      <c r="N2774" t="inlineStr">
        <is>
          <t>P3</t>
        </is>
      </c>
      <c r="O2774" t="inlineStr">
        <is>
          <t>Huntr AI/ML security disclosure</t>
        </is>
      </c>
      <c r="P2774" t="n">
        <v>0</v>
      </c>
      <c r="Q2774" t="n">
        <v>0</v>
      </c>
      <c r="R2774" t="inlineStr">
        <is>
          <t>T1195:Supply Chain Compromise</t>
        </is>
      </c>
      <c r="S2774" t="n">
        <v>2</v>
      </c>
      <c r="T2774" t="inlineStr">
        <is>
          <t>MEDIUM (52%)</t>
        </is>
      </c>
      <c r="U2774" t="inlineStr">
        <is>
          <t>YES</t>
        </is>
      </c>
      <c r="V2774" t="inlineStr">
        <is>
          <t>PATCH_AVAILABLE</t>
        </is>
      </c>
      <c r="W2774" t="inlineStr">
        <is>
          <t>https://osv.dev/vulnerability/GHSA-x4g7-fvjj-prg8</t>
        </is>
      </c>
      <c r="X2774" t="inlineStr">
        <is>
          <t>NONE</t>
        </is>
      </c>
      <c r="Y2774" t="n">
        <v>0</v>
      </c>
      <c r="Z2774" t="inlineStr"/>
      <c r="AA2774" t="inlineStr">
        <is>
          <t>https://osv.dev/vulnerability/GHSA-x4g7-fvjj-prg8</t>
        </is>
      </c>
    </row>
    <row r="2775">
      <c r="A2775" t="inlineStr">
        <is>
          <t>HUNTR_AI_CVE</t>
        </is>
      </c>
      <c r="B2775" t="inlineStr">
        <is>
          <t>CVE-2022-21738</t>
        </is>
      </c>
      <c r="C2775" t="inlineStr">
        <is>
          <t>AI/ML Vulnerability: tensorflow (PyPI): Integer overflow leading to crash in Tensorflow | Integer overflow leading to crash in Tensorflow</t>
        </is>
      </c>
      <c r="D2775" t="n">
        <v>5</v>
      </c>
      <c r="E2775" t="inlineStr">
        <is>
          <t>LOW</t>
        </is>
      </c>
      <c r="F2775" t="n">
        <v>4</v>
      </c>
      <c r="G2775" t="n">
        <v>4</v>
      </c>
      <c r="H2775" t="inlineStr">
        <is>
          <t>MEDIUM</t>
        </is>
      </c>
      <c r="I2775" t="n">
        <v>21</v>
      </c>
      <c r="J2775" t="inlineStr">
        <is>
          <t>NO</t>
        </is>
      </c>
      <c r="K2775" t="inlineStr">
        <is>
          <t>2024-11-13</t>
        </is>
      </c>
      <c r="L2775" t="inlineStr">
        <is>
          <t>UPDATE_PACKAGE</t>
        </is>
      </c>
      <c r="M2775" t="inlineStr">
        <is>
          <t>AI/ML Framework — see Huntr advisory</t>
        </is>
      </c>
      <c r="N2775" t="inlineStr">
        <is>
          <t>P3</t>
        </is>
      </c>
      <c r="O2775" t="inlineStr">
        <is>
          <t>Huntr AI/ML security disclosure</t>
        </is>
      </c>
      <c r="P2775" t="n">
        <v>0</v>
      </c>
      <c r="Q2775" t="n">
        <v>0</v>
      </c>
      <c r="R2775" t="inlineStr">
        <is>
          <t>T1195:Supply Chain Compromise</t>
        </is>
      </c>
      <c r="S2775" t="n">
        <v>2</v>
      </c>
      <c r="T2775" t="inlineStr">
        <is>
          <t>MEDIUM (52%)</t>
        </is>
      </c>
      <c r="U2775" t="inlineStr">
        <is>
          <t>YES</t>
        </is>
      </c>
      <c r="V2775" t="inlineStr">
        <is>
          <t>PATCH_AVAILABLE</t>
        </is>
      </c>
      <c r="W2775" t="inlineStr">
        <is>
          <t>https://osv.dev/vulnerability/GHSA-x4qx-4fjv-hmw6</t>
        </is>
      </c>
      <c r="X2775" t="inlineStr">
        <is>
          <t>NONE</t>
        </is>
      </c>
      <c r="Y2775" t="n">
        <v>0</v>
      </c>
      <c r="Z2775" t="inlineStr"/>
      <c r="AA2775" t="inlineStr">
        <is>
          <t>https://osv.dev/vulnerability/GHSA-x4qx-4fjv-hmw6</t>
        </is>
      </c>
    </row>
    <row r="2776">
      <c r="A2776" t="inlineStr">
        <is>
          <t>HUNTR_AI_CVE</t>
        </is>
      </c>
      <c r="B2776" t="inlineStr">
        <is>
          <t>CVE-2020-15199</t>
        </is>
      </c>
      <c r="C2776" t="inlineStr">
        <is>
          <t>AI/ML Vulnerability: tensorflow (PyPI): Denial of Service in Tensorflow | Denial of Service in Tensorflow</t>
        </is>
      </c>
      <c r="D2776" t="n">
        <v>5</v>
      </c>
      <c r="E2776" t="inlineStr">
        <is>
          <t>LOW</t>
        </is>
      </c>
      <c r="F2776" t="n">
        <v>4</v>
      </c>
      <c r="G2776" t="n">
        <v>4</v>
      </c>
      <c r="H2776" t="inlineStr">
        <is>
          <t>MEDIUM</t>
        </is>
      </c>
      <c r="I2776" t="n">
        <v>21</v>
      </c>
      <c r="J2776" t="inlineStr">
        <is>
          <t>NO</t>
        </is>
      </c>
      <c r="K2776" t="inlineStr">
        <is>
          <t>2026-02-04</t>
        </is>
      </c>
      <c r="L2776" t="inlineStr">
        <is>
          <t>UPDATE_PACKAGE</t>
        </is>
      </c>
      <c r="M2776" t="inlineStr">
        <is>
          <t>AI/ML Framework — see Huntr advisory</t>
        </is>
      </c>
      <c r="N2776" t="inlineStr">
        <is>
          <t>P3</t>
        </is>
      </c>
      <c r="O2776" t="inlineStr">
        <is>
          <t>Huntr AI/ML security disclosure</t>
        </is>
      </c>
      <c r="P2776" t="n">
        <v>0</v>
      </c>
      <c r="Q2776" t="n">
        <v>0</v>
      </c>
      <c r="R2776" t="inlineStr">
        <is>
          <t>T1195:Supply Chain Compromise</t>
        </is>
      </c>
      <c r="S2776" t="n">
        <v>2</v>
      </c>
      <c r="T2776" t="inlineStr">
        <is>
          <t>MEDIUM (52%)</t>
        </is>
      </c>
      <c r="U2776" t="inlineStr">
        <is>
          <t>YES</t>
        </is>
      </c>
      <c r="V2776" t="inlineStr">
        <is>
          <t>PATCH_AVAILABLE</t>
        </is>
      </c>
      <c r="W2776" t="inlineStr">
        <is>
          <t>https://osv.dev/vulnerability/GHSA-x5cp-9pcf-pp3h</t>
        </is>
      </c>
      <c r="X2776" t="inlineStr">
        <is>
          <t>NONE</t>
        </is>
      </c>
      <c r="Y2776" t="n">
        <v>0</v>
      </c>
      <c r="Z2776" t="inlineStr"/>
      <c r="AA2776" t="inlineStr">
        <is>
          <t>https://osv.dev/vulnerability/GHSA-x5cp-9pcf-pp3h</t>
        </is>
      </c>
    </row>
    <row r="2777">
      <c r="A2777" t="inlineStr">
        <is>
          <t>HUNTR_AI_CVE</t>
        </is>
      </c>
      <c r="B2777" t="inlineStr">
        <is>
          <t>CVE-2020-15200</t>
        </is>
      </c>
      <c r="C2777" t="inlineStr">
        <is>
          <t>AI/ML Vulnerability: tensorflow (PyPI): Segfault in Tensorflow | Segfault in Tensorflow</t>
        </is>
      </c>
      <c r="D2777" t="n">
        <v>5</v>
      </c>
      <c r="E2777" t="inlineStr">
        <is>
          <t>LOW</t>
        </is>
      </c>
      <c r="F2777" t="n">
        <v>4</v>
      </c>
      <c r="G2777" t="n">
        <v>4</v>
      </c>
      <c r="H2777" t="inlineStr">
        <is>
          <t>MEDIUM</t>
        </is>
      </c>
      <c r="I2777" t="n">
        <v>21</v>
      </c>
      <c r="J2777" t="inlineStr">
        <is>
          <t>NO</t>
        </is>
      </c>
      <c r="K2777" t="inlineStr">
        <is>
          <t>2026-02-04</t>
        </is>
      </c>
      <c r="L2777" t="inlineStr">
        <is>
          <t>UPDATE_PACKAGE</t>
        </is>
      </c>
      <c r="M2777" t="inlineStr">
        <is>
          <t>AI/ML Framework — see Huntr advisory</t>
        </is>
      </c>
      <c r="N2777" t="inlineStr">
        <is>
          <t>P3</t>
        </is>
      </c>
      <c r="O2777" t="inlineStr">
        <is>
          <t>Huntr AI/ML security disclosure</t>
        </is>
      </c>
      <c r="P2777" t="n">
        <v>0</v>
      </c>
      <c r="Q2777" t="n">
        <v>0</v>
      </c>
      <c r="R2777" t="inlineStr">
        <is>
          <t>T1195:Supply Chain Compromise</t>
        </is>
      </c>
      <c r="S2777" t="n">
        <v>2</v>
      </c>
      <c r="T2777" t="inlineStr">
        <is>
          <t>MEDIUM (52%)</t>
        </is>
      </c>
      <c r="U2777" t="inlineStr">
        <is>
          <t>YES</t>
        </is>
      </c>
      <c r="V2777" t="inlineStr">
        <is>
          <t>PATCH_AVAILABLE</t>
        </is>
      </c>
      <c r="W2777" t="inlineStr">
        <is>
          <t>https://osv.dev/vulnerability/GHSA-x7rp-74x2-mjf3</t>
        </is>
      </c>
      <c r="X2777" t="inlineStr">
        <is>
          <t>NONE</t>
        </is>
      </c>
      <c r="Y2777" t="n">
        <v>0</v>
      </c>
      <c r="Z2777" t="inlineStr"/>
      <c r="AA2777" t="inlineStr">
        <is>
          <t>https://osv.dev/vulnerability/GHSA-x7rp-74x2-mjf3</t>
        </is>
      </c>
    </row>
    <row r="2778">
      <c r="A2778" t="inlineStr">
        <is>
          <t>HUNTR_AI_CVE</t>
        </is>
      </c>
      <c r="B2778" t="inlineStr">
        <is>
          <t>CVE-2021-29549</t>
        </is>
      </c>
      <c r="C2778" t="inlineStr">
        <is>
          <t>AI/ML Vulnerability: tensorflow (PyPI): Division by 0 in `QuantizedAdd` | Division by 0 in `QuantizedAdd`</t>
        </is>
      </c>
      <c r="D2778" t="n">
        <v>5</v>
      </c>
      <c r="E2778" t="inlineStr">
        <is>
          <t>LOW</t>
        </is>
      </c>
      <c r="F2778" t="n">
        <v>4</v>
      </c>
      <c r="G2778" t="n">
        <v>4</v>
      </c>
      <c r="H2778" t="inlineStr">
        <is>
          <t>MEDIUM</t>
        </is>
      </c>
      <c r="I2778" t="n">
        <v>21</v>
      </c>
      <c r="J2778" t="inlineStr">
        <is>
          <t>NO</t>
        </is>
      </c>
      <c r="K2778" t="inlineStr">
        <is>
          <t>2026-02-04</t>
        </is>
      </c>
      <c r="L2778" t="inlineStr">
        <is>
          <t>UPDATE_PACKAGE</t>
        </is>
      </c>
      <c r="M2778" t="inlineStr">
        <is>
          <t>AI/ML Framework — see Huntr advisory</t>
        </is>
      </c>
      <c r="N2778" t="inlineStr">
        <is>
          <t>P3</t>
        </is>
      </c>
      <c r="O2778" t="inlineStr">
        <is>
          <t>Huntr AI/ML security disclosure</t>
        </is>
      </c>
      <c r="P2778" t="n">
        <v>0</v>
      </c>
      <c r="Q2778" t="n">
        <v>0</v>
      </c>
      <c r="R2778" t="inlineStr">
        <is>
          <t>T1195:Supply Chain Compromise</t>
        </is>
      </c>
      <c r="S2778" t="n">
        <v>2</v>
      </c>
      <c r="T2778" t="inlineStr">
        <is>
          <t>MEDIUM (52%)</t>
        </is>
      </c>
      <c r="U2778" t="inlineStr">
        <is>
          <t>YES</t>
        </is>
      </c>
      <c r="V2778" t="inlineStr">
        <is>
          <t>PATCH_AVAILABLE</t>
        </is>
      </c>
      <c r="W2778" t="inlineStr">
        <is>
          <t>https://osv.dev/vulnerability/GHSA-x83m-p7pv-ch8v</t>
        </is>
      </c>
      <c r="X2778" t="inlineStr">
        <is>
          <t>NONE</t>
        </is>
      </c>
      <c r="Y2778" t="n">
        <v>0</v>
      </c>
      <c r="Z2778" t="inlineStr"/>
      <c r="AA2778" t="inlineStr">
        <is>
          <t>https://osv.dev/vulnerability/GHSA-x83m-p7pv-ch8v</t>
        </is>
      </c>
    </row>
    <row r="2779">
      <c r="A2779" t="inlineStr">
        <is>
          <t>HUNTR_AI_CVE</t>
        </is>
      </c>
      <c r="B2779" t="inlineStr">
        <is>
          <t>CVE-2021-29580</t>
        </is>
      </c>
      <c r="C2779" t="inlineStr">
        <is>
          <t>AI/ML Vulnerability: tensorflow (PyPI): Undefined behavior and `CHECK`-fail in `FractionalMaxPoolGrad` | Undefined behavior and `CHECK`-fail in `FractionalMaxPoolGrad`</t>
        </is>
      </c>
      <c r="D2779" t="n">
        <v>5</v>
      </c>
      <c r="E2779" t="inlineStr">
        <is>
          <t>LOW</t>
        </is>
      </c>
      <c r="F2779" t="n">
        <v>4</v>
      </c>
      <c r="G2779" t="n">
        <v>4</v>
      </c>
      <c r="H2779" t="inlineStr">
        <is>
          <t>MEDIUM</t>
        </is>
      </c>
      <c r="I2779" t="n">
        <v>21</v>
      </c>
      <c r="J2779" t="inlineStr">
        <is>
          <t>NO</t>
        </is>
      </c>
      <c r="K2779" t="inlineStr">
        <is>
          <t>2026-02-04</t>
        </is>
      </c>
      <c r="L2779" t="inlineStr">
        <is>
          <t>UPDATE_PACKAGE</t>
        </is>
      </c>
      <c r="M2779" t="inlineStr">
        <is>
          <t>AI/ML Framework — see Huntr advisory</t>
        </is>
      </c>
      <c r="N2779" t="inlineStr">
        <is>
          <t>P3</t>
        </is>
      </c>
      <c r="O2779" t="inlineStr">
        <is>
          <t>Huntr AI/ML security disclosure</t>
        </is>
      </c>
      <c r="P2779" t="n">
        <v>0</v>
      </c>
      <c r="Q2779" t="n">
        <v>0</v>
      </c>
      <c r="R2779" t="inlineStr">
        <is>
          <t>T1195:Supply Chain Compromise</t>
        </is>
      </c>
      <c r="S2779" t="n">
        <v>2</v>
      </c>
      <c r="T2779" t="inlineStr">
        <is>
          <t>MEDIUM (52%)</t>
        </is>
      </c>
      <c r="U2779" t="inlineStr">
        <is>
          <t>YES</t>
        </is>
      </c>
      <c r="V2779" t="inlineStr">
        <is>
          <t>PATCH_AVAILABLE</t>
        </is>
      </c>
      <c r="W2779" t="inlineStr">
        <is>
          <t>https://osv.dev/vulnerability/GHSA-x8h6-xgqx-jqgp</t>
        </is>
      </c>
      <c r="X2779" t="inlineStr">
        <is>
          <t>NONE</t>
        </is>
      </c>
      <c r="Y2779" t="n">
        <v>0</v>
      </c>
      <c r="Z2779" t="inlineStr"/>
      <c r="AA2779" t="inlineStr">
        <is>
          <t>https://osv.dev/vulnerability/GHSA-x8h6-xgqx-jqgp</t>
        </is>
      </c>
    </row>
    <row r="2780">
      <c r="A2780" t="inlineStr">
        <is>
          <t>HUNTR_AI_CVE</t>
        </is>
      </c>
      <c r="B2780" t="inlineStr">
        <is>
          <t>CVE-2022-35940</t>
        </is>
      </c>
      <c r="C2780" t="inlineStr">
        <is>
          <t>AI/ML Vulnerability: tensorflow (PyPI): TensorFlow vulnerable to Int overflow in `RaggedRangeOp` | TensorFlow vulnerable to Int overflow in `RaggedRangeOp`</t>
        </is>
      </c>
      <c r="D2780" t="n">
        <v>5</v>
      </c>
      <c r="E2780" t="inlineStr">
        <is>
          <t>LOW</t>
        </is>
      </c>
      <c r="F2780" t="n">
        <v>4</v>
      </c>
      <c r="G2780" t="n">
        <v>4</v>
      </c>
      <c r="H2780" t="inlineStr">
        <is>
          <t>MEDIUM</t>
        </is>
      </c>
      <c r="I2780" t="n">
        <v>21</v>
      </c>
      <c r="J2780" t="inlineStr">
        <is>
          <t>NO</t>
        </is>
      </c>
      <c r="K2780" t="inlineStr">
        <is>
          <t>2023-12-06</t>
        </is>
      </c>
      <c r="L2780" t="inlineStr">
        <is>
          <t>UPDATE_PACKAGE</t>
        </is>
      </c>
      <c r="M2780" t="inlineStr">
        <is>
          <t>AI/ML Framework — see Huntr advisory</t>
        </is>
      </c>
      <c r="N2780" t="inlineStr">
        <is>
          <t>P3</t>
        </is>
      </c>
      <c r="O2780" t="inlineStr">
        <is>
          <t>Huntr AI/ML security disclosure</t>
        </is>
      </c>
      <c r="P2780" t="n">
        <v>0</v>
      </c>
      <c r="Q2780" t="n">
        <v>0</v>
      </c>
      <c r="R2780" t="inlineStr">
        <is>
          <t>T1195:Supply Chain Compromise</t>
        </is>
      </c>
      <c r="S2780" t="n">
        <v>2</v>
      </c>
      <c r="T2780" t="inlineStr">
        <is>
          <t>MEDIUM (52%)</t>
        </is>
      </c>
      <c r="U2780" t="inlineStr">
        <is>
          <t>YES</t>
        </is>
      </c>
      <c r="V2780" t="inlineStr">
        <is>
          <t>PATCH_AVAILABLE</t>
        </is>
      </c>
      <c r="W2780" t="inlineStr">
        <is>
          <t>https://osv.dev/vulnerability/GHSA-x989-q2pq-4q5x</t>
        </is>
      </c>
      <c r="X2780" t="inlineStr">
        <is>
          <t>NONE</t>
        </is>
      </c>
      <c r="Y2780" t="n">
        <v>0</v>
      </c>
      <c r="Z2780" t="inlineStr"/>
      <c r="AA2780" t="inlineStr">
        <is>
          <t>https://osv.dev/vulnerability/GHSA-x989-q2pq-4q5x</t>
        </is>
      </c>
    </row>
    <row r="2781">
      <c r="A2781" t="inlineStr">
        <is>
          <t>HUNTR_AI_CVE</t>
        </is>
      </c>
      <c r="B2781" t="inlineStr">
        <is>
          <t>CVE-2020-15210</t>
        </is>
      </c>
      <c r="C2781" t="inlineStr">
        <is>
          <t>AI/ML Vulnerability: tensorflow (PyPI): Segmentation fault in tensorflow-lite | Segmentation fault in tensorflow-lite</t>
        </is>
      </c>
      <c r="D2781" t="n">
        <v>5</v>
      </c>
      <c r="E2781" t="inlineStr">
        <is>
          <t>LOW</t>
        </is>
      </c>
      <c r="F2781" t="n">
        <v>4</v>
      </c>
      <c r="G2781" t="n">
        <v>4</v>
      </c>
      <c r="H2781" t="inlineStr">
        <is>
          <t>MEDIUM</t>
        </is>
      </c>
      <c r="I2781" t="n">
        <v>21</v>
      </c>
      <c r="J2781" t="inlineStr">
        <is>
          <t>NO</t>
        </is>
      </c>
      <c r="K2781" t="inlineStr">
        <is>
          <t>2026-02-04</t>
        </is>
      </c>
      <c r="L2781" t="inlineStr">
        <is>
          <t>UPDATE_PACKAGE</t>
        </is>
      </c>
      <c r="M2781" t="inlineStr">
        <is>
          <t>AI/ML Framework — see Huntr advisory</t>
        </is>
      </c>
      <c r="N2781" t="inlineStr">
        <is>
          <t>P3</t>
        </is>
      </c>
      <c r="O2781" t="inlineStr">
        <is>
          <t>Huntr AI/ML security disclosure</t>
        </is>
      </c>
      <c r="P2781" t="n">
        <v>0</v>
      </c>
      <c r="Q2781" t="n">
        <v>0</v>
      </c>
      <c r="R2781" t="inlineStr">
        <is>
          <t>T1195:Supply Chain Compromise</t>
        </is>
      </c>
      <c r="S2781" t="n">
        <v>2</v>
      </c>
      <c r="T2781" t="inlineStr">
        <is>
          <t>MEDIUM (52%)</t>
        </is>
      </c>
      <c r="U2781" t="inlineStr">
        <is>
          <t>YES</t>
        </is>
      </c>
      <c r="V2781" t="inlineStr">
        <is>
          <t>PATCH_AVAILABLE</t>
        </is>
      </c>
      <c r="W2781" t="inlineStr">
        <is>
          <t>https://osv.dev/vulnerability/GHSA-x9j7-x98r-r4w2</t>
        </is>
      </c>
      <c r="X2781" t="inlineStr">
        <is>
          <t>NONE</t>
        </is>
      </c>
      <c r="Y2781" t="n">
        <v>0</v>
      </c>
      <c r="Z2781" t="inlineStr"/>
      <c r="AA2781" t="inlineStr">
        <is>
          <t>https://osv.dev/vulnerability/GHSA-x9j7-x98r-r4w2</t>
        </is>
      </c>
    </row>
    <row r="2782">
      <c r="A2782" t="inlineStr">
        <is>
          <t>HUNTR_AI_CVE</t>
        </is>
      </c>
      <c r="B2782" t="inlineStr">
        <is>
          <t>CVE-2021-29530</t>
        </is>
      </c>
      <c r="C2782" t="inlineStr">
        <is>
          <t>AI/ML Vulnerability: tensorflow (PyPI): Invalid validation in `SparseMatrixSparseCholesky` | Invalid validation in `SparseMatrixSparseCholesky`</t>
        </is>
      </c>
      <c r="D2782" t="n">
        <v>5</v>
      </c>
      <c r="E2782" t="inlineStr">
        <is>
          <t>LOW</t>
        </is>
      </c>
      <c r="F2782" t="n">
        <v>4</v>
      </c>
      <c r="G2782" t="n">
        <v>4</v>
      </c>
      <c r="H2782" t="inlineStr">
        <is>
          <t>MEDIUM</t>
        </is>
      </c>
      <c r="I2782" t="n">
        <v>21</v>
      </c>
      <c r="J2782" t="inlineStr">
        <is>
          <t>NO</t>
        </is>
      </c>
      <c r="K2782" t="inlineStr">
        <is>
          <t>2026-02-04</t>
        </is>
      </c>
      <c r="L2782" t="inlineStr">
        <is>
          <t>UPDATE_PACKAGE</t>
        </is>
      </c>
      <c r="M2782" t="inlineStr">
        <is>
          <t>AI/ML Framework — see Huntr advisory</t>
        </is>
      </c>
      <c r="N2782" t="inlineStr">
        <is>
          <t>P3</t>
        </is>
      </c>
      <c r="O2782" t="inlineStr">
        <is>
          <t>Huntr AI/ML security disclosure</t>
        </is>
      </c>
      <c r="P2782" t="n">
        <v>0</v>
      </c>
      <c r="Q2782" t="n">
        <v>0</v>
      </c>
      <c r="R2782" t="inlineStr">
        <is>
          <t>T1195:Supply Chain Compromise</t>
        </is>
      </c>
      <c r="S2782" t="n">
        <v>2</v>
      </c>
      <c r="T2782" t="inlineStr">
        <is>
          <t>MEDIUM (52%)</t>
        </is>
      </c>
      <c r="U2782" t="inlineStr">
        <is>
          <t>YES</t>
        </is>
      </c>
      <c r="V2782" t="inlineStr">
        <is>
          <t>PATCH_AVAILABLE</t>
        </is>
      </c>
      <c r="W2782" t="inlineStr">
        <is>
          <t>https://osv.dev/vulnerability/GHSA-xcwj-wfcm-m23c</t>
        </is>
      </c>
      <c r="X2782" t="inlineStr">
        <is>
          <t>NONE</t>
        </is>
      </c>
      <c r="Y2782" t="n">
        <v>0</v>
      </c>
      <c r="Z2782" t="inlineStr"/>
      <c r="AA2782" t="inlineStr">
        <is>
          <t>https://osv.dev/vulnerability/GHSA-xcwj-wfcm-m23c</t>
        </is>
      </c>
    </row>
    <row r="2783">
      <c r="A2783" t="inlineStr">
        <is>
          <t>HUNTR_AI_CVE</t>
        </is>
      </c>
      <c r="B2783" t="inlineStr">
        <is>
          <t>HUNTR-GHSA-xf83-q765-xm6m</t>
        </is>
      </c>
      <c r="C2783" t="inlineStr">
        <is>
          <t>AI/ML Vulnerability: tensorflow (PyPI): `CHECK` fail in `TensorListScatter` and `TensorListScatterV2` in eager mode | `CHECK` fail in `TensorListScatter` and `TensorListScatterV2` in eager mode</t>
        </is>
      </c>
      <c r="D2783" t="n">
        <v>7.5</v>
      </c>
      <c r="E2783" t="inlineStr">
        <is>
          <t>HIGH</t>
        </is>
      </c>
      <c r="F2783" t="n">
        <v>6</v>
      </c>
      <c r="G2783" t="n">
        <v>6</v>
      </c>
      <c r="H2783" t="inlineStr">
        <is>
          <t>MEDIUM</t>
        </is>
      </c>
      <c r="I2783" t="n">
        <v>43.5</v>
      </c>
      <c r="J2783" t="inlineStr">
        <is>
          <t>NO</t>
        </is>
      </c>
      <c r="K2783" t="inlineStr">
        <is>
          <t>2024-12-04</t>
        </is>
      </c>
      <c r="L2783" t="inlineStr">
        <is>
          <t>UPDATE_PACKAGE</t>
        </is>
      </c>
      <c r="M2783" t="inlineStr">
        <is>
          <t>AI/ML Framework — see Huntr advisory</t>
        </is>
      </c>
      <c r="N2783" t="inlineStr">
        <is>
          <t>P4</t>
        </is>
      </c>
      <c r="O2783" t="inlineStr">
        <is>
          <t>Huntr AI/ML security disclosure</t>
        </is>
      </c>
      <c r="P2783" t="n">
        <v>0</v>
      </c>
      <c r="Q2783" t="n">
        <v>0</v>
      </c>
      <c r="R2783" t="inlineStr">
        <is>
          <t>T1195:Supply Chain Compromise</t>
        </is>
      </c>
      <c r="S2783" t="n">
        <v>1</v>
      </c>
      <c r="T2783" t="inlineStr">
        <is>
          <t>LOW (40%)</t>
        </is>
      </c>
      <c r="U2783" t="inlineStr">
        <is>
          <t>NONE</t>
        </is>
      </c>
      <c r="V2783" t="inlineStr">
        <is>
          <t>CHECK_VENDOR</t>
        </is>
      </c>
      <c r="W2783" t="inlineStr">
        <is>
          <t>https://osv.dev/vulnerability/GHSA-xf83-q765-xm6m</t>
        </is>
      </c>
      <c r="X2783" t="inlineStr">
        <is>
          <t>NONE</t>
        </is>
      </c>
      <c r="Y2783" t="n">
        <v>0</v>
      </c>
      <c r="Z2783" t="inlineStr"/>
      <c r="AA2783" t="inlineStr">
        <is>
          <t>https://osv.dev/vulnerability/GHSA-xf83-q765-xm6m</t>
        </is>
      </c>
    </row>
    <row r="2784">
      <c r="A2784" t="inlineStr">
        <is>
          <t>HUNTR_AI_CVE</t>
        </is>
      </c>
      <c r="B2784" t="inlineStr">
        <is>
          <t>CVE-2021-29540</t>
        </is>
      </c>
      <c r="C2784" t="inlineStr">
        <is>
          <t>AI/ML Vulnerability: tensorflow (PyPI): Heap buffer overflow in `Conv2DBackpropFilter` | Heap buffer overflow in `Conv2DBackpropFilter`</t>
        </is>
      </c>
      <c r="D2784" t="n">
        <v>5</v>
      </c>
      <c r="E2784" t="inlineStr">
        <is>
          <t>LOW</t>
        </is>
      </c>
      <c r="F2784" t="n">
        <v>4</v>
      </c>
      <c r="G2784" t="n">
        <v>4</v>
      </c>
      <c r="H2784" t="inlineStr">
        <is>
          <t>MEDIUM</t>
        </is>
      </c>
      <c r="I2784" t="n">
        <v>21</v>
      </c>
      <c r="J2784" t="inlineStr">
        <is>
          <t>NO</t>
        </is>
      </c>
      <c r="K2784" t="inlineStr">
        <is>
          <t>2026-02-04</t>
        </is>
      </c>
      <c r="L2784" t="inlineStr">
        <is>
          <t>UPDATE_PACKAGE</t>
        </is>
      </c>
      <c r="M2784" t="inlineStr">
        <is>
          <t>AI/ML Framework — see Huntr advisory</t>
        </is>
      </c>
      <c r="N2784" t="inlineStr">
        <is>
          <t>P3</t>
        </is>
      </c>
      <c r="O2784" t="inlineStr">
        <is>
          <t>Huntr AI/ML security disclosure</t>
        </is>
      </c>
      <c r="P2784" t="n">
        <v>0</v>
      </c>
      <c r="Q2784" t="n">
        <v>0</v>
      </c>
      <c r="R2784" t="inlineStr">
        <is>
          <t>T1195:Supply Chain Compromise</t>
        </is>
      </c>
      <c r="S2784" t="n">
        <v>2</v>
      </c>
      <c r="T2784" t="inlineStr">
        <is>
          <t>MEDIUM (52%)</t>
        </is>
      </c>
      <c r="U2784" t="inlineStr">
        <is>
          <t>YES</t>
        </is>
      </c>
      <c r="V2784" t="inlineStr">
        <is>
          <t>PATCH_AVAILABLE</t>
        </is>
      </c>
      <c r="W2784" t="inlineStr">
        <is>
          <t>https://osv.dev/vulnerability/GHSA-xgc3-m89p-vr3x</t>
        </is>
      </c>
      <c r="X2784" t="inlineStr">
        <is>
          <t>NONE</t>
        </is>
      </c>
      <c r="Y2784" t="n">
        <v>0</v>
      </c>
      <c r="Z2784" t="inlineStr"/>
      <c r="AA2784" t="inlineStr">
        <is>
          <t>https://osv.dev/vulnerability/GHSA-xgc3-m89p-vr3x</t>
        </is>
      </c>
    </row>
    <row r="2785">
      <c r="A2785" t="inlineStr">
        <is>
          <t>HUNTR_AI_CVE</t>
        </is>
      </c>
      <c r="B2785" t="inlineStr">
        <is>
          <t>CVE-2021-29525</t>
        </is>
      </c>
      <c r="C2785" t="inlineStr">
        <is>
          <t>AI/ML Vulnerability: tensorflow (PyPI): Division by 0 in `Conv2DBackpropInput` | Division by 0 in `Conv2DBackpropInput`</t>
        </is>
      </c>
      <c r="D2785" t="n">
        <v>5</v>
      </c>
      <c r="E2785" t="inlineStr">
        <is>
          <t>LOW</t>
        </is>
      </c>
      <c r="F2785" t="n">
        <v>4</v>
      </c>
      <c r="G2785" t="n">
        <v>4</v>
      </c>
      <c r="H2785" t="inlineStr">
        <is>
          <t>MEDIUM</t>
        </is>
      </c>
      <c r="I2785" t="n">
        <v>21</v>
      </c>
      <c r="J2785" t="inlineStr">
        <is>
          <t>NO</t>
        </is>
      </c>
      <c r="K2785" t="inlineStr">
        <is>
          <t>2026-02-04</t>
        </is>
      </c>
      <c r="L2785" t="inlineStr">
        <is>
          <t>UPDATE_PACKAGE</t>
        </is>
      </c>
      <c r="M2785" t="inlineStr">
        <is>
          <t>AI/ML Framework — see Huntr advisory</t>
        </is>
      </c>
      <c r="N2785" t="inlineStr">
        <is>
          <t>P3</t>
        </is>
      </c>
      <c r="O2785" t="inlineStr">
        <is>
          <t>Huntr AI/ML security disclosure</t>
        </is>
      </c>
      <c r="P2785" t="n">
        <v>0</v>
      </c>
      <c r="Q2785" t="n">
        <v>0</v>
      </c>
      <c r="R2785" t="inlineStr">
        <is>
          <t>T1195:Supply Chain Compromise</t>
        </is>
      </c>
      <c r="S2785" t="n">
        <v>2</v>
      </c>
      <c r="T2785" t="inlineStr">
        <is>
          <t>MEDIUM (52%)</t>
        </is>
      </c>
      <c r="U2785" t="inlineStr">
        <is>
          <t>YES</t>
        </is>
      </c>
      <c r="V2785" t="inlineStr">
        <is>
          <t>PATCH_AVAILABLE</t>
        </is>
      </c>
      <c r="W2785" t="inlineStr">
        <is>
          <t>https://osv.dev/vulnerability/GHSA-xm2v-8rrw-w9pm</t>
        </is>
      </c>
      <c r="X2785" t="inlineStr">
        <is>
          <t>NONE</t>
        </is>
      </c>
      <c r="Y2785" t="n">
        <v>0</v>
      </c>
      <c r="Z2785" t="inlineStr"/>
      <c r="AA2785" t="inlineStr">
        <is>
          <t>https://osv.dev/vulnerability/GHSA-xm2v-8rrw-w9pm</t>
        </is>
      </c>
    </row>
    <row r="2786">
      <c r="A2786" t="inlineStr">
        <is>
          <t>HUNTR_AI_CVE</t>
        </is>
      </c>
      <c r="B2786" t="inlineStr">
        <is>
          <t>CVE-2020-15203</t>
        </is>
      </c>
      <c r="C2786" t="inlineStr">
        <is>
          <t>AI/ML Vulnerability: tensorflow (PyPI): Denial of Service in Tensorflow | Denial of Service in Tensorflow</t>
        </is>
      </c>
      <c r="D2786" t="n">
        <v>5</v>
      </c>
      <c r="E2786" t="inlineStr">
        <is>
          <t>LOW</t>
        </is>
      </c>
      <c r="F2786" t="n">
        <v>4</v>
      </c>
      <c r="G2786" t="n">
        <v>4</v>
      </c>
      <c r="H2786" t="inlineStr">
        <is>
          <t>MEDIUM</t>
        </is>
      </c>
      <c r="I2786" t="n">
        <v>21</v>
      </c>
      <c r="J2786" t="inlineStr">
        <is>
          <t>NO</t>
        </is>
      </c>
      <c r="K2786" t="inlineStr">
        <is>
          <t>2026-02-04</t>
        </is>
      </c>
      <c r="L2786" t="inlineStr">
        <is>
          <t>UPDATE_PACKAGE</t>
        </is>
      </c>
      <c r="M2786" t="inlineStr">
        <is>
          <t>AI/ML Framework — see Huntr advisory</t>
        </is>
      </c>
      <c r="N2786" t="inlineStr">
        <is>
          <t>P3</t>
        </is>
      </c>
      <c r="O2786" t="inlineStr">
        <is>
          <t>Huntr AI/ML security disclosure</t>
        </is>
      </c>
      <c r="P2786" t="n">
        <v>0</v>
      </c>
      <c r="Q2786" t="n">
        <v>0</v>
      </c>
      <c r="R2786" t="inlineStr">
        <is>
          <t>T1195:Supply Chain Compromise</t>
        </is>
      </c>
      <c r="S2786" t="n">
        <v>2</v>
      </c>
      <c r="T2786" t="inlineStr">
        <is>
          <t>MEDIUM (52%)</t>
        </is>
      </c>
      <c r="U2786" t="inlineStr">
        <is>
          <t>YES</t>
        </is>
      </c>
      <c r="V2786" t="inlineStr">
        <is>
          <t>PATCH_AVAILABLE</t>
        </is>
      </c>
      <c r="W2786" t="inlineStr">
        <is>
          <t>https://osv.dev/vulnerability/GHSA-xmq7-7fxm-rr79</t>
        </is>
      </c>
      <c r="X2786" t="inlineStr">
        <is>
          <t>NONE</t>
        </is>
      </c>
      <c r="Y2786" t="n">
        <v>0</v>
      </c>
      <c r="Z2786" t="inlineStr"/>
      <c r="AA2786" t="inlineStr">
        <is>
          <t>https://osv.dev/vulnerability/GHSA-xmq7-7fxm-rr79</t>
        </is>
      </c>
    </row>
    <row r="2787">
      <c r="A2787" t="inlineStr">
        <is>
          <t>HUNTR_AI_CVE</t>
        </is>
      </c>
      <c r="B2787" t="inlineStr">
        <is>
          <t>CVE-2021-29541</t>
        </is>
      </c>
      <c r="C2787" t="inlineStr">
        <is>
          <t>AI/ML Vulnerability: tensorflow (PyPI): Null pointer dereference in `StringNGrams` | Null pointer dereference in `StringNGrams`</t>
        </is>
      </c>
      <c r="D2787" t="n">
        <v>5</v>
      </c>
      <c r="E2787" t="inlineStr">
        <is>
          <t>LOW</t>
        </is>
      </c>
      <c r="F2787" t="n">
        <v>4</v>
      </c>
      <c r="G2787" t="n">
        <v>4</v>
      </c>
      <c r="H2787" t="inlineStr">
        <is>
          <t>MEDIUM</t>
        </is>
      </c>
      <c r="I2787" t="n">
        <v>21</v>
      </c>
      <c r="J2787" t="inlineStr">
        <is>
          <t>NO</t>
        </is>
      </c>
      <c r="K2787" t="inlineStr">
        <is>
          <t>2026-02-04</t>
        </is>
      </c>
      <c r="L2787" t="inlineStr">
        <is>
          <t>UPDATE_PACKAGE</t>
        </is>
      </c>
      <c r="M2787" t="inlineStr">
        <is>
          <t>AI/ML Framework — see Huntr advisory</t>
        </is>
      </c>
      <c r="N2787" t="inlineStr">
        <is>
          <t>P3</t>
        </is>
      </c>
      <c r="O2787" t="inlineStr">
        <is>
          <t>Huntr AI/ML security disclosure</t>
        </is>
      </c>
      <c r="P2787" t="n">
        <v>0</v>
      </c>
      <c r="Q2787" t="n">
        <v>0</v>
      </c>
      <c r="R2787" t="inlineStr">
        <is>
          <t>T1195:Supply Chain Compromise</t>
        </is>
      </c>
      <c r="S2787" t="n">
        <v>2</v>
      </c>
      <c r="T2787" t="inlineStr">
        <is>
          <t>MEDIUM (52%)</t>
        </is>
      </c>
      <c r="U2787" t="inlineStr">
        <is>
          <t>YES</t>
        </is>
      </c>
      <c r="V2787" t="inlineStr">
        <is>
          <t>PATCH_AVAILABLE</t>
        </is>
      </c>
      <c r="W2787" t="inlineStr">
        <is>
          <t>https://osv.dev/vulnerability/GHSA-xqfj-35wv-m3cr</t>
        </is>
      </c>
      <c r="X2787" t="inlineStr">
        <is>
          <t>NONE</t>
        </is>
      </c>
      <c r="Y2787" t="n">
        <v>0</v>
      </c>
      <c r="Z2787" t="inlineStr"/>
      <c r="AA2787" t="inlineStr">
        <is>
          <t>https://osv.dev/vulnerability/GHSA-xqfj-35wv-m3cr</t>
        </is>
      </c>
    </row>
    <row r="2788">
      <c r="A2788" t="inlineStr">
        <is>
          <t>HUNTR_AI_CVE</t>
        </is>
      </c>
      <c r="B2788" t="inlineStr">
        <is>
          <t>CVE-2021-29618</t>
        </is>
      </c>
      <c r="C2788" t="inlineStr">
        <is>
          <t>AI/ML Vulnerability: tensorflow (PyPI): Crash in `tf.transpose` with complex inputs | Crash in `tf.transpose` with complex inputs</t>
        </is>
      </c>
      <c r="D2788" t="n">
        <v>5</v>
      </c>
      <c r="E2788" t="inlineStr">
        <is>
          <t>LOW</t>
        </is>
      </c>
      <c r="F2788" t="n">
        <v>4</v>
      </c>
      <c r="G2788" t="n">
        <v>4</v>
      </c>
      <c r="H2788" t="inlineStr">
        <is>
          <t>MEDIUM</t>
        </is>
      </c>
      <c r="I2788" t="n">
        <v>21</v>
      </c>
      <c r="J2788" t="inlineStr">
        <is>
          <t>NO</t>
        </is>
      </c>
      <c r="K2788" t="inlineStr">
        <is>
          <t>2026-02-04</t>
        </is>
      </c>
      <c r="L2788" t="inlineStr">
        <is>
          <t>UPDATE_PACKAGE</t>
        </is>
      </c>
      <c r="M2788" t="inlineStr">
        <is>
          <t>AI/ML Framework — see Huntr advisory</t>
        </is>
      </c>
      <c r="N2788" t="inlineStr">
        <is>
          <t>P3</t>
        </is>
      </c>
      <c r="O2788" t="inlineStr">
        <is>
          <t>Huntr AI/ML security disclosure</t>
        </is>
      </c>
      <c r="P2788" t="n">
        <v>0</v>
      </c>
      <c r="Q2788" t="n">
        <v>0</v>
      </c>
      <c r="R2788" t="inlineStr">
        <is>
          <t>T1195:Supply Chain Compromise</t>
        </is>
      </c>
      <c r="S2788" t="n">
        <v>2</v>
      </c>
      <c r="T2788" t="inlineStr">
        <is>
          <t>MEDIUM (52%)</t>
        </is>
      </c>
      <c r="U2788" t="inlineStr">
        <is>
          <t>YES</t>
        </is>
      </c>
      <c r="V2788" t="inlineStr">
        <is>
          <t>PATCH_AVAILABLE</t>
        </is>
      </c>
      <c r="W2788" t="inlineStr">
        <is>
          <t>https://osv.dev/vulnerability/GHSA-xqfj-cr6q-pc8w</t>
        </is>
      </c>
      <c r="X2788" t="inlineStr">
        <is>
          <t>NONE</t>
        </is>
      </c>
      <c r="Y2788" t="n">
        <v>0</v>
      </c>
      <c r="Z2788" t="inlineStr"/>
      <c r="AA2788" t="inlineStr">
        <is>
          <t>https://osv.dev/vulnerability/GHSA-xqfj-cr6q-pc8w</t>
        </is>
      </c>
    </row>
    <row r="2789">
      <c r="A2789" t="inlineStr">
        <is>
          <t>HUNTR_AI_CVE</t>
        </is>
      </c>
      <c r="B2789" t="inlineStr">
        <is>
          <t>CVE-2022-29211</t>
        </is>
      </c>
      <c r="C2789" t="inlineStr">
        <is>
          <t>AI/ML Vulnerability: tensorflow (PyPI): Segfault if `tf.histogram_fixed_width` is called with NaN values in TensorFlow | Segfault if `tf.histogram_fixed_width` is called with NaN values in TensorFlow</t>
        </is>
      </c>
      <c r="D2789" t="n">
        <v>5</v>
      </c>
      <c r="E2789" t="inlineStr">
        <is>
          <t>LOW</t>
        </is>
      </c>
      <c r="F2789" t="n">
        <v>4</v>
      </c>
      <c r="G2789" t="n">
        <v>4</v>
      </c>
      <c r="H2789" t="inlineStr">
        <is>
          <t>MEDIUM</t>
        </is>
      </c>
      <c r="I2789" t="n">
        <v>21</v>
      </c>
      <c r="J2789" t="inlineStr">
        <is>
          <t>NO</t>
        </is>
      </c>
      <c r="K2789" t="inlineStr">
        <is>
          <t>2023-12-06</t>
        </is>
      </c>
      <c r="L2789" t="inlineStr">
        <is>
          <t>UPDATE_PACKAGE</t>
        </is>
      </c>
      <c r="M2789" t="inlineStr">
        <is>
          <t>AI/ML Framework — see Huntr advisory</t>
        </is>
      </c>
      <c r="N2789" t="inlineStr">
        <is>
          <t>P3</t>
        </is>
      </c>
      <c r="O2789" t="inlineStr">
        <is>
          <t>Huntr AI/ML security disclosure</t>
        </is>
      </c>
      <c r="P2789" t="n">
        <v>0</v>
      </c>
      <c r="Q2789" t="n">
        <v>0</v>
      </c>
      <c r="R2789" t="inlineStr">
        <is>
          <t>T1195:Supply Chain Compromise</t>
        </is>
      </c>
      <c r="S2789" t="n">
        <v>2</v>
      </c>
      <c r="T2789" t="inlineStr">
        <is>
          <t>MEDIUM (52%)</t>
        </is>
      </c>
      <c r="U2789" t="inlineStr">
        <is>
          <t>YES</t>
        </is>
      </c>
      <c r="V2789" t="inlineStr">
        <is>
          <t>PATCH_AVAILABLE</t>
        </is>
      </c>
      <c r="W2789" t="inlineStr">
        <is>
          <t>https://osv.dev/vulnerability/GHSA-xrp2-fhq4-4q3w</t>
        </is>
      </c>
      <c r="X2789" t="inlineStr">
        <is>
          <t>NONE</t>
        </is>
      </c>
      <c r="Y2789" t="n">
        <v>0</v>
      </c>
      <c r="Z2789" t="inlineStr"/>
      <c r="AA2789" t="inlineStr">
        <is>
          <t>https://osv.dev/vulnerability/GHSA-xrp2-fhq4-4q3w</t>
        </is>
      </c>
    </row>
    <row r="2790">
      <c r="A2790" t="inlineStr">
        <is>
          <t>HUNTR_AI_CVE</t>
        </is>
      </c>
      <c r="B2790" t="inlineStr">
        <is>
          <t>CVE-2021-41202</t>
        </is>
      </c>
      <c r="C2790" t="inlineStr">
        <is>
          <t>AI/ML Vulnerability: tensorflow (PyPI): Overflow/crash in `tf.range` | Overflow/crash in `tf.range`</t>
        </is>
      </c>
      <c r="D2790" t="n">
        <v>5</v>
      </c>
      <c r="E2790" t="inlineStr">
        <is>
          <t>LOW</t>
        </is>
      </c>
      <c r="F2790" t="n">
        <v>4</v>
      </c>
      <c r="G2790" t="n">
        <v>4</v>
      </c>
      <c r="H2790" t="inlineStr">
        <is>
          <t>MEDIUM</t>
        </is>
      </c>
      <c r="I2790" t="n">
        <v>21</v>
      </c>
      <c r="J2790" t="inlineStr">
        <is>
          <t>NO</t>
        </is>
      </c>
      <c r="K2790" t="inlineStr">
        <is>
          <t>2026-02-04</t>
        </is>
      </c>
      <c r="L2790" t="inlineStr">
        <is>
          <t>UPDATE_PACKAGE</t>
        </is>
      </c>
      <c r="M2790" t="inlineStr">
        <is>
          <t>AI/ML Framework — see Huntr advisory</t>
        </is>
      </c>
      <c r="N2790" t="inlineStr">
        <is>
          <t>P3</t>
        </is>
      </c>
      <c r="O2790" t="inlineStr">
        <is>
          <t>Huntr AI/ML security disclosure</t>
        </is>
      </c>
      <c r="P2790" t="n">
        <v>0</v>
      </c>
      <c r="Q2790" t="n">
        <v>0</v>
      </c>
      <c r="R2790" t="inlineStr">
        <is>
          <t>T1195:Supply Chain Compromise</t>
        </is>
      </c>
      <c r="S2790" t="n">
        <v>2</v>
      </c>
      <c r="T2790" t="inlineStr">
        <is>
          <t>MEDIUM (52%)</t>
        </is>
      </c>
      <c r="U2790" t="inlineStr">
        <is>
          <t>YES</t>
        </is>
      </c>
      <c r="V2790" t="inlineStr">
        <is>
          <t>PATCH_AVAILABLE</t>
        </is>
      </c>
      <c r="W2790" t="inlineStr">
        <is>
          <t>https://osv.dev/vulnerability/GHSA-xrqm-fpgr-6hhx</t>
        </is>
      </c>
      <c r="X2790" t="inlineStr">
        <is>
          <t>NONE</t>
        </is>
      </c>
      <c r="Y2790" t="n">
        <v>0</v>
      </c>
      <c r="Z2790" t="inlineStr"/>
      <c r="AA2790" t="inlineStr">
        <is>
          <t>https://osv.dev/vulnerability/GHSA-xrqm-fpgr-6hhx</t>
        </is>
      </c>
    </row>
    <row r="2791">
      <c r="A2791" t="inlineStr">
        <is>
          <t>HUNTR_AI_CVE</t>
        </is>
      </c>
      <c r="B2791" t="inlineStr">
        <is>
          <t>CVE-2021-29584</t>
        </is>
      </c>
      <c r="C2791" t="inlineStr">
        <is>
          <t>AI/ML Vulnerability: tensorflow (PyPI): CHECK-fail due to integer overflow | CHECK-fail due to integer overflow</t>
        </is>
      </c>
      <c r="D2791" t="n">
        <v>5</v>
      </c>
      <c r="E2791" t="inlineStr">
        <is>
          <t>LOW</t>
        </is>
      </c>
      <c r="F2791" t="n">
        <v>4</v>
      </c>
      <c r="G2791" t="n">
        <v>4</v>
      </c>
      <c r="H2791" t="inlineStr">
        <is>
          <t>MEDIUM</t>
        </is>
      </c>
      <c r="I2791" t="n">
        <v>21</v>
      </c>
      <c r="J2791" t="inlineStr">
        <is>
          <t>NO</t>
        </is>
      </c>
      <c r="K2791" t="inlineStr">
        <is>
          <t>2026-02-04</t>
        </is>
      </c>
      <c r="L2791" t="inlineStr">
        <is>
          <t>UPDATE_PACKAGE</t>
        </is>
      </c>
      <c r="M2791" t="inlineStr">
        <is>
          <t>AI/ML Framework — see Huntr advisory</t>
        </is>
      </c>
      <c r="N2791" t="inlineStr">
        <is>
          <t>P3</t>
        </is>
      </c>
      <c r="O2791" t="inlineStr">
        <is>
          <t>Huntr AI/ML security disclosure</t>
        </is>
      </c>
      <c r="P2791" t="n">
        <v>0</v>
      </c>
      <c r="Q2791" t="n">
        <v>0</v>
      </c>
      <c r="R2791" t="inlineStr">
        <is>
          <t>T1195:Supply Chain Compromise</t>
        </is>
      </c>
      <c r="S2791" t="n">
        <v>2</v>
      </c>
      <c r="T2791" t="inlineStr">
        <is>
          <t>MEDIUM (52%)</t>
        </is>
      </c>
      <c r="U2791" t="inlineStr">
        <is>
          <t>YES</t>
        </is>
      </c>
      <c r="V2791" t="inlineStr">
        <is>
          <t>PATCH_AVAILABLE</t>
        </is>
      </c>
      <c r="W2791" t="inlineStr">
        <is>
          <t>https://osv.dev/vulnerability/GHSA-xvjm-fvxx-q3hv</t>
        </is>
      </c>
      <c r="X2791" t="inlineStr">
        <is>
          <t>NONE</t>
        </is>
      </c>
      <c r="Y2791" t="n">
        <v>0</v>
      </c>
      <c r="Z2791" t="inlineStr"/>
      <c r="AA2791" t="inlineStr">
        <is>
          <t>https://osv.dev/vulnerability/GHSA-xvjm-fvxx-q3hv</t>
        </is>
      </c>
    </row>
    <row r="2792">
      <c r="A2792" t="inlineStr">
        <is>
          <t>HUNTR_AI_CVE</t>
        </is>
      </c>
      <c r="B2792" t="inlineStr">
        <is>
          <t>CVE-2022-41900</t>
        </is>
      </c>
      <c r="C2792" t="inlineStr">
        <is>
          <t>AI/ML Vulnerability: tensorflow (PyPI): FractionalMaxPool and FractionalAVGPool heap out-of-bounds acess | FractionalMaxPool and FractionalAVGPool heap out-of-bounds acess</t>
        </is>
      </c>
      <c r="D2792" t="n">
        <v>5</v>
      </c>
      <c r="E2792" t="inlineStr">
        <is>
          <t>LOW</t>
        </is>
      </c>
      <c r="F2792" t="n">
        <v>4</v>
      </c>
      <c r="G2792" t="n">
        <v>4</v>
      </c>
      <c r="H2792" t="inlineStr">
        <is>
          <t>MEDIUM</t>
        </is>
      </c>
      <c r="I2792" t="n">
        <v>21</v>
      </c>
      <c r="J2792" t="inlineStr">
        <is>
          <t>NO</t>
        </is>
      </c>
      <c r="K2792" t="inlineStr">
        <is>
          <t>2023-12-06</t>
        </is>
      </c>
      <c r="L2792" t="inlineStr">
        <is>
          <t>UPDATE_PACKAGE</t>
        </is>
      </c>
      <c r="M2792" t="inlineStr">
        <is>
          <t>AI/ML Framework — see Huntr advisory</t>
        </is>
      </c>
      <c r="N2792" t="inlineStr">
        <is>
          <t>P3</t>
        </is>
      </c>
      <c r="O2792" t="inlineStr">
        <is>
          <t>Huntr AI/ML security disclosure</t>
        </is>
      </c>
      <c r="P2792" t="n">
        <v>0</v>
      </c>
      <c r="Q2792" t="n">
        <v>0</v>
      </c>
      <c r="R2792" t="inlineStr">
        <is>
          <t>T1195:Supply Chain Compromise</t>
        </is>
      </c>
      <c r="S2792" t="n">
        <v>2</v>
      </c>
      <c r="T2792" t="inlineStr">
        <is>
          <t>MEDIUM (52%)</t>
        </is>
      </c>
      <c r="U2792" t="inlineStr">
        <is>
          <t>YES</t>
        </is>
      </c>
      <c r="V2792" t="inlineStr">
        <is>
          <t>PATCH_AVAILABLE</t>
        </is>
      </c>
      <c r="W2792" t="inlineStr">
        <is>
          <t>https://osv.dev/vulnerability/GHSA-xvwp-h6jv-7472</t>
        </is>
      </c>
      <c r="X2792" t="inlineStr">
        <is>
          <t>NONE</t>
        </is>
      </c>
      <c r="Y2792" t="n">
        <v>0</v>
      </c>
      <c r="Z2792" t="inlineStr"/>
      <c r="AA2792" t="inlineStr">
        <is>
          <t>https://osv.dev/vulnerability/GHSA-xvwp-h6jv-7472</t>
        </is>
      </c>
    </row>
    <row r="2793">
      <c r="A2793" t="inlineStr">
        <is>
          <t>HUNTR_AI_CVE</t>
        </is>
      </c>
      <c r="B2793" t="inlineStr">
        <is>
          <t>CVE-2021-29557</t>
        </is>
      </c>
      <c r="C2793" t="inlineStr">
        <is>
          <t>AI/ML Vulnerability: tensorflow (PyPI): Division by 0 in `SparseMatMul` | Division by 0 in `SparseMatMul`</t>
        </is>
      </c>
      <c r="D2793" t="n">
        <v>5</v>
      </c>
      <c r="E2793" t="inlineStr">
        <is>
          <t>LOW</t>
        </is>
      </c>
      <c r="F2793" t="n">
        <v>4</v>
      </c>
      <c r="G2793" t="n">
        <v>4</v>
      </c>
      <c r="H2793" t="inlineStr">
        <is>
          <t>MEDIUM</t>
        </is>
      </c>
      <c r="I2793" t="n">
        <v>21</v>
      </c>
      <c r="J2793" t="inlineStr">
        <is>
          <t>NO</t>
        </is>
      </c>
      <c r="K2793" t="inlineStr">
        <is>
          <t>2026-02-04</t>
        </is>
      </c>
      <c r="L2793" t="inlineStr">
        <is>
          <t>UPDATE_PACKAGE</t>
        </is>
      </c>
      <c r="M2793" t="inlineStr">
        <is>
          <t>AI/ML Framework — see Huntr advisory</t>
        </is>
      </c>
      <c r="N2793" t="inlineStr">
        <is>
          <t>P3</t>
        </is>
      </c>
      <c r="O2793" t="inlineStr">
        <is>
          <t>Huntr AI/ML security disclosure</t>
        </is>
      </c>
      <c r="P2793" t="n">
        <v>0</v>
      </c>
      <c r="Q2793" t="n">
        <v>0</v>
      </c>
      <c r="R2793" t="inlineStr">
        <is>
          <t>T1195:Supply Chain Compromise</t>
        </is>
      </c>
      <c r="S2793" t="n">
        <v>2</v>
      </c>
      <c r="T2793" t="inlineStr">
        <is>
          <t>MEDIUM (52%)</t>
        </is>
      </c>
      <c r="U2793" t="inlineStr">
        <is>
          <t>YES</t>
        </is>
      </c>
      <c r="V2793" t="inlineStr">
        <is>
          <t>PATCH_AVAILABLE</t>
        </is>
      </c>
      <c r="W2793" t="inlineStr">
        <is>
          <t>https://osv.dev/vulnerability/GHSA-xw93-v57j-fcgh</t>
        </is>
      </c>
      <c r="X2793" t="inlineStr">
        <is>
          <t>NONE</t>
        </is>
      </c>
      <c r="Y2793" t="n">
        <v>0</v>
      </c>
      <c r="Z2793" t="inlineStr"/>
      <c r="AA2793" t="inlineStr">
        <is>
          <t>https://osv.dev/vulnerability/GHSA-xw93-v57j-fcgh</t>
        </is>
      </c>
    </row>
    <row r="2794">
      <c r="A2794" t="inlineStr">
        <is>
          <t>HUNTR_AI_CVE</t>
        </is>
      </c>
      <c r="B2794" t="inlineStr">
        <is>
          <t>CVE-2020-15266</t>
        </is>
      </c>
      <c r="C2794" t="inlineStr">
        <is>
          <t>AI/ML Vulnerability: tensorflow (PyPI): Float cast overflow undefined behavior | Float cast overflow undefined behavior</t>
        </is>
      </c>
      <c r="D2794" t="n">
        <v>5</v>
      </c>
      <c r="E2794" t="inlineStr">
        <is>
          <t>LOW</t>
        </is>
      </c>
      <c r="F2794" t="n">
        <v>4</v>
      </c>
      <c r="G2794" t="n">
        <v>4</v>
      </c>
      <c r="H2794" t="inlineStr">
        <is>
          <t>MEDIUM</t>
        </is>
      </c>
      <c r="I2794" t="n">
        <v>21</v>
      </c>
      <c r="J2794" t="inlineStr">
        <is>
          <t>NO</t>
        </is>
      </c>
      <c r="K2794" t="inlineStr">
        <is>
          <t>2026-02-04</t>
        </is>
      </c>
      <c r="L2794" t="inlineStr">
        <is>
          <t>UPDATE_PACKAGE</t>
        </is>
      </c>
      <c r="M2794" t="inlineStr">
        <is>
          <t>AI/ML Framework — see Huntr advisory</t>
        </is>
      </c>
      <c r="N2794" t="inlineStr">
        <is>
          <t>P3</t>
        </is>
      </c>
      <c r="O2794" t="inlineStr">
        <is>
          <t>Huntr AI/ML security disclosure</t>
        </is>
      </c>
      <c r="P2794" t="n">
        <v>0</v>
      </c>
      <c r="Q2794" t="n">
        <v>0</v>
      </c>
      <c r="R2794" t="inlineStr">
        <is>
          <t>T1195:Supply Chain Compromise</t>
        </is>
      </c>
      <c r="S2794" t="n">
        <v>2</v>
      </c>
      <c r="T2794" t="inlineStr">
        <is>
          <t>MEDIUM (52%)</t>
        </is>
      </c>
      <c r="U2794" t="inlineStr">
        <is>
          <t>YES</t>
        </is>
      </c>
      <c r="V2794" t="inlineStr">
        <is>
          <t>PATCH_AVAILABLE</t>
        </is>
      </c>
      <c r="W2794" t="inlineStr">
        <is>
          <t>https://osv.dev/vulnerability/GHSA-xwhf-g6j5-j5gc</t>
        </is>
      </c>
      <c r="X2794" t="inlineStr">
        <is>
          <t>NONE</t>
        </is>
      </c>
      <c r="Y2794" t="n">
        <v>0</v>
      </c>
      <c r="Z2794" t="inlineStr"/>
      <c r="AA2794" t="inlineStr">
        <is>
          <t>https://osv.dev/vulnerability/GHSA-xwhf-g6j5-j5gc</t>
        </is>
      </c>
    </row>
    <row r="2795">
      <c r="A2795" t="inlineStr">
        <is>
          <t>HUNTR_AI_CVE</t>
        </is>
      </c>
      <c r="B2795" t="inlineStr">
        <is>
          <t>CVE-2022-41889</t>
        </is>
      </c>
      <c r="C2795" t="inlineStr">
        <is>
          <t>AI/ML Vulnerability: tensorflow (PyPI): Segfault via invalid attributes in `pywrap_tfe_src.cc` | Segfault via invalid attributes in `pywrap_tfe_src.cc`</t>
        </is>
      </c>
      <c r="D2795" t="n">
        <v>5</v>
      </c>
      <c r="E2795" t="inlineStr">
        <is>
          <t>LOW</t>
        </is>
      </c>
      <c r="F2795" t="n">
        <v>4</v>
      </c>
      <c r="G2795" t="n">
        <v>4</v>
      </c>
      <c r="H2795" t="inlineStr">
        <is>
          <t>MEDIUM</t>
        </is>
      </c>
      <c r="I2795" t="n">
        <v>21</v>
      </c>
      <c r="J2795" t="inlineStr">
        <is>
          <t>NO</t>
        </is>
      </c>
      <c r="K2795" t="inlineStr">
        <is>
          <t>2025-01-15</t>
        </is>
      </c>
      <c r="L2795" t="inlineStr">
        <is>
          <t>UPDATE_PACKAGE</t>
        </is>
      </c>
      <c r="M2795" t="inlineStr">
        <is>
          <t>AI/ML Framework — see Huntr advisory</t>
        </is>
      </c>
      <c r="N2795" t="inlineStr">
        <is>
          <t>P3</t>
        </is>
      </c>
      <c r="O2795" t="inlineStr">
        <is>
          <t>Huntr AI/ML security disclosure</t>
        </is>
      </c>
      <c r="P2795" t="n">
        <v>0</v>
      </c>
      <c r="Q2795" t="n">
        <v>0</v>
      </c>
      <c r="R2795" t="inlineStr">
        <is>
          <t>T1195:Supply Chain Compromise</t>
        </is>
      </c>
      <c r="S2795" t="n">
        <v>2</v>
      </c>
      <c r="T2795" t="inlineStr">
        <is>
          <t>MEDIUM (52%)</t>
        </is>
      </c>
      <c r="U2795" t="inlineStr">
        <is>
          <t>YES</t>
        </is>
      </c>
      <c r="V2795" t="inlineStr">
        <is>
          <t>PATCH_AVAILABLE</t>
        </is>
      </c>
      <c r="W2795" t="inlineStr">
        <is>
          <t>https://osv.dev/vulnerability/GHSA-xxcj-rhqg-m46g</t>
        </is>
      </c>
      <c r="X2795" t="inlineStr">
        <is>
          <t>NONE</t>
        </is>
      </c>
      <c r="Y2795" t="n">
        <v>0</v>
      </c>
      <c r="Z2795" t="inlineStr"/>
      <c r="AA2795" t="inlineStr">
        <is>
          <t>https://osv.dev/vulnerability/GHSA-xxcj-rhqg-m46g</t>
        </is>
      </c>
    </row>
    <row r="2796">
      <c r="A2796" t="inlineStr">
        <is>
          <t>HUNTR_AI_CVE</t>
        </is>
      </c>
      <c r="B2796" t="inlineStr">
        <is>
          <t>HUNTR-OSV-2021-449</t>
        </is>
      </c>
      <c r="C2796" t="inlineStr">
        <is>
          <t>AI/ML Vulnerability: tensorflow (PyPI): UNKNOWN READ in std::pair&lt;absl::lts_NUMBER_02_25::container_internal::raw_hash_set&lt;absl::lts_NUM | UNKNOWN READ in std::pair&lt;absl::lts_NUMBER_02_25::container_internal::raw_hash_set&lt;absl::lts_NUM</t>
        </is>
      </c>
      <c r="D2796" t="n">
        <v>7.5</v>
      </c>
      <c r="E2796" t="inlineStr">
        <is>
          <t>HIGH</t>
        </is>
      </c>
      <c r="F2796" t="n">
        <v>6</v>
      </c>
      <c r="G2796" t="n">
        <v>6</v>
      </c>
      <c r="H2796" t="inlineStr">
        <is>
          <t>MEDIUM</t>
        </is>
      </c>
      <c r="I2796" t="n">
        <v>43.5</v>
      </c>
      <c r="J2796" t="inlineStr">
        <is>
          <t>NO</t>
        </is>
      </c>
      <c r="K2796" t="inlineStr">
        <is>
          <t>2022-04-13</t>
        </is>
      </c>
      <c r="L2796" t="inlineStr">
        <is>
          <t>UPDATE_PACKAGE</t>
        </is>
      </c>
      <c r="M2796" t="inlineStr">
        <is>
          <t>AI/ML Framework — see Huntr advisory</t>
        </is>
      </c>
      <c r="N2796" t="inlineStr">
        <is>
          <t>P4</t>
        </is>
      </c>
      <c r="O2796" t="inlineStr">
        <is>
          <t>Huntr AI/ML security disclosure</t>
        </is>
      </c>
      <c r="P2796" t="n">
        <v>0</v>
      </c>
      <c r="Q2796" t="n">
        <v>0</v>
      </c>
      <c r="R2796" t="inlineStr">
        <is>
          <t>T1195:Supply Chain Compromise</t>
        </is>
      </c>
      <c r="S2796" t="n">
        <v>1</v>
      </c>
      <c r="T2796" t="inlineStr">
        <is>
          <t>LOW (40%)</t>
        </is>
      </c>
      <c r="U2796" t="inlineStr">
        <is>
          <t>NONE</t>
        </is>
      </c>
      <c r="V2796" t="inlineStr">
        <is>
          <t>CHECK_VENDOR</t>
        </is>
      </c>
      <c r="W2796" t="inlineStr">
        <is>
          <t>https://osv.dev/vulnerability/OSV-2021-449</t>
        </is>
      </c>
      <c r="X2796" t="inlineStr">
        <is>
          <t>NONE</t>
        </is>
      </c>
      <c r="Y2796" t="n">
        <v>0</v>
      </c>
      <c r="Z2796" t="inlineStr"/>
      <c r="AA2796" t="inlineStr">
        <is>
          <t>https://osv.dev/vulnerability/OSV-2021-449</t>
        </is>
      </c>
    </row>
    <row r="2797">
      <c r="A2797" t="inlineStr">
        <is>
          <t>HUNTR_AI_CVE</t>
        </is>
      </c>
      <c r="B2797" t="inlineStr">
        <is>
          <t>CVE-2018-10055</t>
        </is>
      </c>
      <c r="C2797" t="inlineStr">
        <is>
          <t>AI/ML Vulnerability: tensorflow (PyPI):  | Invalid memory access and/or a heap buffer overflow in the TensorFlow XLA compiler in Google TensorFlow before 1.7.1 could cause a crash or read from other parts of process memory via a crafted config</t>
        </is>
      </c>
      <c r="D2797" t="n">
        <v>7.5</v>
      </c>
      <c r="E2797" t="inlineStr">
        <is>
          <t>HIGH</t>
        </is>
      </c>
      <c r="F2797" t="n">
        <v>6</v>
      </c>
      <c r="G2797" t="n">
        <v>6</v>
      </c>
      <c r="H2797" t="inlineStr">
        <is>
          <t>MEDIUM</t>
        </is>
      </c>
      <c r="I2797" t="n">
        <v>43.5</v>
      </c>
      <c r="J2797" t="inlineStr">
        <is>
          <t>NO</t>
        </is>
      </c>
      <c r="K2797" t="inlineStr">
        <is>
          <t>2023-11-08</t>
        </is>
      </c>
      <c r="L2797" t="inlineStr">
        <is>
          <t>UPDATE_PACKAGE</t>
        </is>
      </c>
      <c r="M2797" t="inlineStr">
        <is>
          <t>AI/ML Framework — see Huntr advisory</t>
        </is>
      </c>
      <c r="N2797" t="inlineStr">
        <is>
          <t>P3</t>
        </is>
      </c>
      <c r="O2797" t="inlineStr">
        <is>
          <t>Huntr AI/ML security disclosure</t>
        </is>
      </c>
      <c r="P2797" t="n">
        <v>0</v>
      </c>
      <c r="Q2797" t="n">
        <v>0</v>
      </c>
      <c r="R2797" t="inlineStr">
        <is>
          <t>T1195:Supply Chain Compromise</t>
        </is>
      </c>
      <c r="S2797" t="n">
        <v>2</v>
      </c>
      <c r="T2797" t="inlineStr">
        <is>
          <t>MEDIUM (52%)</t>
        </is>
      </c>
      <c r="U2797" t="inlineStr">
        <is>
          <t>YES</t>
        </is>
      </c>
      <c r="V2797" t="inlineStr">
        <is>
          <t>PATCH_AVAILABLE</t>
        </is>
      </c>
      <c r="W2797" t="inlineStr">
        <is>
          <t>https://osv.dev/vulnerability/PYSEC-2019-204</t>
        </is>
      </c>
      <c r="X2797" t="inlineStr">
        <is>
          <t>NONE</t>
        </is>
      </c>
      <c r="Y2797" t="n">
        <v>0</v>
      </c>
      <c r="Z2797" t="inlineStr"/>
      <c r="AA2797" t="inlineStr">
        <is>
          <t>https://osv.dev/vulnerability/PYSEC-2019-204</t>
        </is>
      </c>
    </row>
    <row r="2798">
      <c r="A2798" t="inlineStr">
        <is>
          <t>HUNTR_AI_CVE</t>
        </is>
      </c>
      <c r="B2798" t="inlineStr">
        <is>
          <t>CVE-2018-7575</t>
        </is>
      </c>
      <c r="C2798" t="inlineStr">
        <is>
          <t>AI/ML Vulnerability: tensorflow (PyPI):  | Google TensorFlow 1.7.x and earlier is affected by a Buffer Overflow vulnerability. The type of exploitation is context-dependent.</t>
        </is>
      </c>
      <c r="D2798" t="n">
        <v>7.5</v>
      </c>
      <c r="E2798" t="inlineStr">
        <is>
          <t>HIGH</t>
        </is>
      </c>
      <c r="F2798" t="n">
        <v>6</v>
      </c>
      <c r="G2798" t="n">
        <v>6</v>
      </c>
      <c r="H2798" t="inlineStr">
        <is>
          <t>MEDIUM</t>
        </is>
      </c>
      <c r="I2798" t="n">
        <v>43.5</v>
      </c>
      <c r="J2798" t="inlineStr">
        <is>
          <t>NO</t>
        </is>
      </c>
      <c r="K2798" t="inlineStr">
        <is>
          <t>2023-11-08</t>
        </is>
      </c>
      <c r="L2798" t="inlineStr">
        <is>
          <t>UPDATE_PACKAGE</t>
        </is>
      </c>
      <c r="M2798" t="inlineStr">
        <is>
          <t>AI/ML Framework — see Huntr advisory</t>
        </is>
      </c>
      <c r="N2798" t="inlineStr">
        <is>
          <t>P3</t>
        </is>
      </c>
      <c r="O2798" t="inlineStr">
        <is>
          <t>Huntr AI/ML security disclosure</t>
        </is>
      </c>
      <c r="P2798" t="n">
        <v>0</v>
      </c>
      <c r="Q2798" t="n">
        <v>0</v>
      </c>
      <c r="R2798" t="inlineStr">
        <is>
          <t>T1195:Supply Chain Compromise</t>
        </is>
      </c>
      <c r="S2798" t="n">
        <v>2</v>
      </c>
      <c r="T2798" t="inlineStr">
        <is>
          <t>MEDIUM (52%)</t>
        </is>
      </c>
      <c r="U2798" t="inlineStr">
        <is>
          <t>YES</t>
        </is>
      </c>
      <c r="V2798" t="inlineStr">
        <is>
          <t>PATCH_AVAILABLE</t>
        </is>
      </c>
      <c r="W2798" t="inlineStr">
        <is>
          <t>https://osv.dev/vulnerability/PYSEC-2019-205</t>
        </is>
      </c>
      <c r="X2798" t="inlineStr">
        <is>
          <t>NONE</t>
        </is>
      </c>
      <c r="Y2798" t="n">
        <v>0</v>
      </c>
      <c r="Z2798" t="inlineStr"/>
      <c r="AA2798" t="inlineStr">
        <is>
          <t>https://osv.dev/vulnerability/PYSEC-2019-205</t>
        </is>
      </c>
    </row>
    <row r="2799">
      <c r="A2799" t="inlineStr">
        <is>
          <t>HUNTR_AI_CVE</t>
        </is>
      </c>
      <c r="B2799" t="inlineStr">
        <is>
          <t>CVE-2018-7576</t>
        </is>
      </c>
      <c r="C2799" t="inlineStr">
        <is>
          <t>AI/ML Vulnerability: tensorflow (PyPI):  | Google TensorFlow 1.6.x and earlier is affected by: Null Pointer Dereference. The type of exploitation is: context-dependent.</t>
        </is>
      </c>
      <c r="D2799" t="n">
        <v>7.5</v>
      </c>
      <c r="E2799" t="inlineStr">
        <is>
          <t>HIGH</t>
        </is>
      </c>
      <c r="F2799" t="n">
        <v>6</v>
      </c>
      <c r="G2799" t="n">
        <v>6</v>
      </c>
      <c r="H2799" t="inlineStr">
        <is>
          <t>MEDIUM</t>
        </is>
      </c>
      <c r="I2799" t="n">
        <v>43.5</v>
      </c>
      <c r="J2799" t="inlineStr">
        <is>
          <t>NO</t>
        </is>
      </c>
      <c r="K2799" t="inlineStr">
        <is>
          <t>2023-11-08</t>
        </is>
      </c>
      <c r="L2799" t="inlineStr">
        <is>
          <t>UPDATE_PACKAGE</t>
        </is>
      </c>
      <c r="M2799" t="inlineStr">
        <is>
          <t>AI/ML Framework — see Huntr advisory</t>
        </is>
      </c>
      <c r="N2799" t="inlineStr">
        <is>
          <t>P3</t>
        </is>
      </c>
      <c r="O2799" t="inlineStr">
        <is>
          <t>Huntr AI/ML security disclosure</t>
        </is>
      </c>
      <c r="P2799" t="n">
        <v>0</v>
      </c>
      <c r="Q2799" t="n">
        <v>0</v>
      </c>
      <c r="R2799" t="inlineStr">
        <is>
          <t>T1195:Supply Chain Compromise</t>
        </is>
      </c>
      <c r="S2799" t="n">
        <v>2</v>
      </c>
      <c r="T2799" t="inlineStr">
        <is>
          <t>MEDIUM (52%)</t>
        </is>
      </c>
      <c r="U2799" t="inlineStr">
        <is>
          <t>YES</t>
        </is>
      </c>
      <c r="V2799" t="inlineStr">
        <is>
          <t>PATCH_AVAILABLE</t>
        </is>
      </c>
      <c r="W2799" t="inlineStr">
        <is>
          <t>https://osv.dev/vulnerability/PYSEC-2019-206</t>
        </is>
      </c>
      <c r="X2799" t="inlineStr">
        <is>
          <t>NONE</t>
        </is>
      </c>
      <c r="Y2799" t="n">
        <v>0</v>
      </c>
      <c r="Z2799" t="inlineStr"/>
      <c r="AA2799" t="inlineStr">
        <is>
          <t>https://osv.dev/vulnerability/PYSEC-2019-206</t>
        </is>
      </c>
    </row>
    <row r="2800">
      <c r="A2800" t="inlineStr">
        <is>
          <t>HUNTR_AI_CVE</t>
        </is>
      </c>
      <c r="B2800" t="inlineStr">
        <is>
          <t>CVE-2018-7577</t>
        </is>
      </c>
      <c r="C2800" t="inlineStr">
        <is>
          <t>AI/ML Vulnerability: tensorflow (PyPI):  | Memcpy parameter overlap in Google Snappy library 1.1.4, as used in Google TensorFlow before 1.7.1, could result in a crash or read from other parts of process memory.</t>
        </is>
      </c>
      <c r="D2800" t="n">
        <v>7.5</v>
      </c>
      <c r="E2800" t="inlineStr">
        <is>
          <t>HIGH</t>
        </is>
      </c>
      <c r="F2800" t="n">
        <v>6</v>
      </c>
      <c r="G2800" t="n">
        <v>6</v>
      </c>
      <c r="H2800" t="inlineStr">
        <is>
          <t>MEDIUM</t>
        </is>
      </c>
      <c r="I2800" t="n">
        <v>43.5</v>
      </c>
      <c r="J2800" t="inlineStr">
        <is>
          <t>NO</t>
        </is>
      </c>
      <c r="K2800" t="inlineStr">
        <is>
          <t>2023-11-08</t>
        </is>
      </c>
      <c r="L2800" t="inlineStr">
        <is>
          <t>UPDATE_PACKAGE</t>
        </is>
      </c>
      <c r="M2800" t="inlineStr">
        <is>
          <t>AI/ML Framework — see Huntr advisory</t>
        </is>
      </c>
      <c r="N2800" t="inlineStr">
        <is>
          <t>P3</t>
        </is>
      </c>
      <c r="O2800" t="inlineStr">
        <is>
          <t>Huntr AI/ML security disclosure</t>
        </is>
      </c>
      <c r="P2800" t="n">
        <v>0</v>
      </c>
      <c r="Q2800" t="n">
        <v>0</v>
      </c>
      <c r="R2800" t="inlineStr">
        <is>
          <t>T1195:Supply Chain Compromise</t>
        </is>
      </c>
      <c r="S2800" t="n">
        <v>2</v>
      </c>
      <c r="T2800" t="inlineStr">
        <is>
          <t>MEDIUM (52%)</t>
        </is>
      </c>
      <c r="U2800" t="inlineStr">
        <is>
          <t>YES</t>
        </is>
      </c>
      <c r="V2800" t="inlineStr">
        <is>
          <t>PATCH_AVAILABLE</t>
        </is>
      </c>
      <c r="W2800" t="inlineStr">
        <is>
          <t>https://osv.dev/vulnerability/PYSEC-2019-207</t>
        </is>
      </c>
      <c r="X2800" t="inlineStr">
        <is>
          <t>NONE</t>
        </is>
      </c>
      <c r="Y2800" t="n">
        <v>0</v>
      </c>
      <c r="Z2800" t="inlineStr"/>
      <c r="AA2800" t="inlineStr">
        <is>
          <t>https://osv.dev/vulnerability/PYSEC-2019-207</t>
        </is>
      </c>
    </row>
    <row r="2801">
      <c r="A2801" t="inlineStr">
        <is>
          <t>HUNTR_AI_CVE</t>
        </is>
      </c>
      <c r="B2801" t="inlineStr">
        <is>
          <t>CVE-2018-8825</t>
        </is>
      </c>
      <c r="C2801" t="inlineStr">
        <is>
          <t>AI/ML Vulnerability: tensorflow (PyPI):  | Google TensorFlow 1.7 and below is affected by: Buffer Overflow. The impact is: execute arbitrary code (local).</t>
        </is>
      </c>
      <c r="D2801" t="n">
        <v>7.5</v>
      </c>
      <c r="E2801" t="inlineStr">
        <is>
          <t>HIGH</t>
        </is>
      </c>
      <c r="F2801" t="n">
        <v>6</v>
      </c>
      <c r="G2801" t="n">
        <v>6</v>
      </c>
      <c r="H2801" t="inlineStr">
        <is>
          <t>MEDIUM</t>
        </is>
      </c>
      <c r="I2801" t="n">
        <v>43.5</v>
      </c>
      <c r="J2801" t="inlineStr">
        <is>
          <t>NO</t>
        </is>
      </c>
      <c r="K2801" t="inlineStr">
        <is>
          <t>2023-11-08</t>
        </is>
      </c>
      <c r="L2801" t="inlineStr">
        <is>
          <t>UPDATE_PACKAGE</t>
        </is>
      </c>
      <c r="M2801" t="inlineStr">
        <is>
          <t>AI/ML Framework — see Huntr advisory</t>
        </is>
      </c>
      <c r="N2801" t="inlineStr">
        <is>
          <t>P3</t>
        </is>
      </c>
      <c r="O2801" t="inlineStr">
        <is>
          <t>Huntr AI/ML security disclosure</t>
        </is>
      </c>
      <c r="P2801" t="n">
        <v>0</v>
      </c>
      <c r="Q2801" t="n">
        <v>0</v>
      </c>
      <c r="R2801" t="inlineStr">
        <is>
          <t>T1195:Supply Chain Compromise</t>
        </is>
      </c>
      <c r="S2801" t="n">
        <v>2</v>
      </c>
      <c r="T2801" t="inlineStr">
        <is>
          <t>MEDIUM (52%)</t>
        </is>
      </c>
      <c r="U2801" t="inlineStr">
        <is>
          <t>YES</t>
        </is>
      </c>
      <c r="V2801" t="inlineStr">
        <is>
          <t>PATCH_AVAILABLE</t>
        </is>
      </c>
      <c r="W2801" t="inlineStr">
        <is>
          <t>https://osv.dev/vulnerability/PYSEC-2019-208</t>
        </is>
      </c>
      <c r="X2801" t="inlineStr">
        <is>
          <t>NONE</t>
        </is>
      </c>
      <c r="Y2801" t="n">
        <v>0</v>
      </c>
      <c r="Z2801" t="inlineStr"/>
      <c r="AA2801" t="inlineStr">
        <is>
          <t>https://osv.dev/vulnerability/PYSEC-2019-208</t>
        </is>
      </c>
    </row>
    <row r="2802">
      <c r="A2802" t="inlineStr">
        <is>
          <t>HUNTR_AI_CVE</t>
        </is>
      </c>
      <c r="B2802" t="inlineStr">
        <is>
          <t>CVE-2019-16778</t>
        </is>
      </c>
      <c r="C2802" t="inlineStr">
        <is>
          <t>AI/ML Vulnerability: tensorflow (PyPI):  | In TensorFlow before 1.15, a heap buffer overflow in UnsortedSegmentSum can be produced when the Index template argument is int32. In this case data_size and num_segments fields are truncated from int</t>
        </is>
      </c>
      <c r="D2802" t="n">
        <v>7.5</v>
      </c>
      <c r="E2802" t="inlineStr">
        <is>
          <t>HIGH</t>
        </is>
      </c>
      <c r="F2802" t="n">
        <v>6</v>
      </c>
      <c r="G2802" t="n">
        <v>6</v>
      </c>
      <c r="H2802" t="inlineStr">
        <is>
          <t>MEDIUM</t>
        </is>
      </c>
      <c r="I2802" t="n">
        <v>43.5</v>
      </c>
      <c r="J2802" t="inlineStr">
        <is>
          <t>NO</t>
        </is>
      </c>
      <c r="K2802" t="inlineStr">
        <is>
          <t>2023-11-08</t>
        </is>
      </c>
      <c r="L2802" t="inlineStr">
        <is>
          <t>UPDATE_PACKAGE</t>
        </is>
      </c>
      <c r="M2802" t="inlineStr">
        <is>
          <t>AI/ML Framework — see Huntr advisory</t>
        </is>
      </c>
      <c r="N2802" t="inlineStr">
        <is>
          <t>P3</t>
        </is>
      </c>
      <c r="O2802" t="inlineStr">
        <is>
          <t>Huntr AI/ML security disclosure</t>
        </is>
      </c>
      <c r="P2802" t="n">
        <v>0</v>
      </c>
      <c r="Q2802" t="n">
        <v>0</v>
      </c>
      <c r="R2802" t="inlineStr">
        <is>
          <t>T1195:Supply Chain Compromise</t>
        </is>
      </c>
      <c r="S2802" t="n">
        <v>2</v>
      </c>
      <c r="T2802" t="inlineStr">
        <is>
          <t>MEDIUM (52%)</t>
        </is>
      </c>
      <c r="U2802" t="inlineStr">
        <is>
          <t>YES</t>
        </is>
      </c>
      <c r="V2802" t="inlineStr">
        <is>
          <t>PATCH_AVAILABLE</t>
        </is>
      </c>
      <c r="W2802" t="inlineStr">
        <is>
          <t>https://osv.dev/vulnerability/PYSEC-2019-209</t>
        </is>
      </c>
      <c r="X2802" t="inlineStr">
        <is>
          <t>NONE</t>
        </is>
      </c>
      <c r="Y2802" t="n">
        <v>0</v>
      </c>
      <c r="Z2802" t="inlineStr"/>
      <c r="AA2802" t="inlineStr">
        <is>
          <t>https://osv.dev/vulnerability/PYSEC-2019-209</t>
        </is>
      </c>
    </row>
    <row r="2803">
      <c r="A2803" t="inlineStr">
        <is>
          <t>HUNTR_AI_CVE</t>
        </is>
      </c>
      <c r="B2803" t="inlineStr">
        <is>
          <t>CVE-2019-9635</t>
        </is>
      </c>
      <c r="C2803" t="inlineStr">
        <is>
          <t>AI/ML Vulnerability: tensorflow (PyPI):  | NULL pointer dereference in Google TensorFlow before 1.12.2 could cause a denial of service via an invalid GIF file.</t>
        </is>
      </c>
      <c r="D2803" t="n">
        <v>7.5</v>
      </c>
      <c r="E2803" t="inlineStr">
        <is>
          <t>HIGH</t>
        </is>
      </c>
      <c r="F2803" t="n">
        <v>6</v>
      </c>
      <c r="G2803" t="n">
        <v>6</v>
      </c>
      <c r="H2803" t="inlineStr">
        <is>
          <t>MEDIUM</t>
        </is>
      </c>
      <c r="I2803" t="n">
        <v>43.5</v>
      </c>
      <c r="J2803" t="inlineStr">
        <is>
          <t>NO</t>
        </is>
      </c>
      <c r="K2803" t="inlineStr">
        <is>
          <t>2023-11-08</t>
        </is>
      </c>
      <c r="L2803" t="inlineStr">
        <is>
          <t>UPDATE_PACKAGE</t>
        </is>
      </c>
      <c r="M2803" t="inlineStr">
        <is>
          <t>AI/ML Framework — see Huntr advisory</t>
        </is>
      </c>
      <c r="N2803" t="inlineStr">
        <is>
          <t>P3</t>
        </is>
      </c>
      <c r="O2803" t="inlineStr">
        <is>
          <t>Huntr AI/ML security disclosure</t>
        </is>
      </c>
      <c r="P2803" t="n">
        <v>0</v>
      </c>
      <c r="Q2803" t="n">
        <v>0</v>
      </c>
      <c r="R2803" t="inlineStr">
        <is>
          <t>T1195:Supply Chain Compromise</t>
        </is>
      </c>
      <c r="S2803" t="n">
        <v>2</v>
      </c>
      <c r="T2803" t="inlineStr">
        <is>
          <t>MEDIUM (52%)</t>
        </is>
      </c>
      <c r="U2803" t="inlineStr">
        <is>
          <t>YES</t>
        </is>
      </c>
      <c r="V2803" t="inlineStr">
        <is>
          <t>PATCH_AVAILABLE</t>
        </is>
      </c>
      <c r="W2803" t="inlineStr">
        <is>
          <t>https://osv.dev/vulnerability/PYSEC-2019-210</t>
        </is>
      </c>
      <c r="X2803" t="inlineStr">
        <is>
          <t>NONE</t>
        </is>
      </c>
      <c r="Y2803" t="n">
        <v>0</v>
      </c>
      <c r="Z2803" t="inlineStr"/>
      <c r="AA2803" t="inlineStr">
        <is>
          <t>https://osv.dev/vulnerability/PYSEC-2019-210</t>
        </is>
      </c>
    </row>
    <row r="2804">
      <c r="A2804" t="inlineStr">
        <is>
          <t>HUNTR_AI_CVE</t>
        </is>
      </c>
      <c r="B2804" t="inlineStr">
        <is>
          <t>CVE-2020-15190</t>
        </is>
      </c>
      <c r="C2804" t="inlineStr">
        <is>
          <t>AI/ML Vulnerability: tensorflow (PyPI):  | In Tensorflow before versions 1.15.4, 2.0.3, 2.1.2, 2.2.1 and 2.3.1, the `tf.raw_ops.Switch` operation takes as input a tensor and a boolean and outputs two tensors. Depending on the boolean value, on</t>
        </is>
      </c>
      <c r="D2804" t="n">
        <v>7.5</v>
      </c>
      <c r="E2804" t="inlineStr">
        <is>
          <t>HIGH</t>
        </is>
      </c>
      <c r="F2804" t="n">
        <v>6</v>
      </c>
      <c r="G2804" t="n">
        <v>6</v>
      </c>
      <c r="H2804" t="inlineStr">
        <is>
          <t>MEDIUM</t>
        </is>
      </c>
      <c r="I2804" t="n">
        <v>43.5</v>
      </c>
      <c r="J2804" t="inlineStr">
        <is>
          <t>NO</t>
        </is>
      </c>
      <c r="K2804" t="inlineStr">
        <is>
          <t>2023-12-06</t>
        </is>
      </c>
      <c r="L2804" t="inlineStr">
        <is>
          <t>UPDATE_PACKAGE</t>
        </is>
      </c>
      <c r="M2804" t="inlineStr">
        <is>
          <t>AI/ML Framework — see Huntr advisory</t>
        </is>
      </c>
      <c r="N2804" t="inlineStr">
        <is>
          <t>P3</t>
        </is>
      </c>
      <c r="O2804" t="inlineStr">
        <is>
          <t>Huntr AI/ML security disclosure</t>
        </is>
      </c>
      <c r="P2804" t="n">
        <v>0</v>
      </c>
      <c r="Q2804" t="n">
        <v>0</v>
      </c>
      <c r="R2804" t="inlineStr">
        <is>
          <t>T1195:Supply Chain Compromise</t>
        </is>
      </c>
      <c r="S2804" t="n">
        <v>2</v>
      </c>
      <c r="T2804" t="inlineStr">
        <is>
          <t>MEDIUM (52%)</t>
        </is>
      </c>
      <c r="U2804" t="inlineStr">
        <is>
          <t>YES</t>
        </is>
      </c>
      <c r="V2804" t="inlineStr">
        <is>
          <t>PATCH_AVAILABLE</t>
        </is>
      </c>
      <c r="W2804" t="inlineStr">
        <is>
          <t>https://osv.dev/vulnerability/PYSEC-2020-113</t>
        </is>
      </c>
      <c r="X2804" t="inlineStr">
        <is>
          <t>NONE</t>
        </is>
      </c>
      <c r="Y2804" t="n">
        <v>0</v>
      </c>
      <c r="Z2804" t="inlineStr"/>
      <c r="AA2804" t="inlineStr">
        <is>
          <t>https://osv.dev/vulnerability/PYSEC-2020-113</t>
        </is>
      </c>
    </row>
    <row r="2805">
      <c r="A2805" t="inlineStr">
        <is>
          <t>HUNTR_AI_CVE</t>
        </is>
      </c>
      <c r="B2805" t="inlineStr">
        <is>
          <t>CVE-2020-15191</t>
        </is>
      </c>
      <c r="C2805" t="inlineStr">
        <is>
          <t>AI/ML Vulnerability: tensorflow (PyPI):  | In Tensorflow before versions 2.2.1 and 2.3.1, if a user passes an invalid argument to `dlpack.to_dlpack` the expected validations will cause variables to bind to `nullptr` while setting a `status` va</t>
        </is>
      </c>
      <c r="D2805" t="n">
        <v>7.5</v>
      </c>
      <c r="E2805" t="inlineStr">
        <is>
          <t>HIGH</t>
        </is>
      </c>
      <c r="F2805" t="n">
        <v>6</v>
      </c>
      <c r="G2805" t="n">
        <v>6</v>
      </c>
      <c r="H2805" t="inlineStr">
        <is>
          <t>MEDIUM</t>
        </is>
      </c>
      <c r="I2805" t="n">
        <v>43.5</v>
      </c>
      <c r="J2805" t="inlineStr">
        <is>
          <t>NO</t>
        </is>
      </c>
      <c r="K2805" t="inlineStr">
        <is>
          <t>2023-12-06</t>
        </is>
      </c>
      <c r="L2805" t="inlineStr">
        <is>
          <t>UPDATE_PACKAGE</t>
        </is>
      </c>
      <c r="M2805" t="inlineStr">
        <is>
          <t>AI/ML Framework — see Huntr advisory</t>
        </is>
      </c>
      <c r="N2805" t="inlineStr">
        <is>
          <t>P3</t>
        </is>
      </c>
      <c r="O2805" t="inlineStr">
        <is>
          <t>Huntr AI/ML security disclosure</t>
        </is>
      </c>
      <c r="P2805" t="n">
        <v>0</v>
      </c>
      <c r="Q2805" t="n">
        <v>0</v>
      </c>
      <c r="R2805" t="inlineStr">
        <is>
          <t>T1195:Supply Chain Compromise</t>
        </is>
      </c>
      <c r="S2805" t="n">
        <v>2</v>
      </c>
      <c r="T2805" t="inlineStr">
        <is>
          <t>MEDIUM (52%)</t>
        </is>
      </c>
      <c r="U2805" t="inlineStr">
        <is>
          <t>YES</t>
        </is>
      </c>
      <c r="V2805" t="inlineStr">
        <is>
          <t>PATCH_AVAILABLE</t>
        </is>
      </c>
      <c r="W2805" t="inlineStr">
        <is>
          <t>https://osv.dev/vulnerability/PYSEC-2020-114</t>
        </is>
      </c>
      <c r="X2805" t="inlineStr">
        <is>
          <t>NONE</t>
        </is>
      </c>
      <c r="Y2805" t="n">
        <v>0</v>
      </c>
      <c r="Z2805" t="inlineStr"/>
      <c r="AA2805" t="inlineStr">
        <is>
          <t>https://osv.dev/vulnerability/PYSEC-2020-114</t>
        </is>
      </c>
    </row>
    <row r="2806">
      <c r="A2806" t="inlineStr">
        <is>
          <t>HUNTR_AI_CVE</t>
        </is>
      </c>
      <c r="B2806" t="inlineStr">
        <is>
          <t>CVE-2020-15192</t>
        </is>
      </c>
      <c r="C2806" t="inlineStr">
        <is>
          <t>AI/ML Vulnerability: tensorflow (PyPI):  | In Tensorflow before versions 2.2.1 and 2.3.1, if a user passes a list of strings to `dlpack.to_dlpack` there is a memory leak following an expected validation failure. The issue occurs because the `s</t>
        </is>
      </c>
      <c r="D2806" t="n">
        <v>7.5</v>
      </c>
      <c r="E2806" t="inlineStr">
        <is>
          <t>HIGH</t>
        </is>
      </c>
      <c r="F2806" t="n">
        <v>6</v>
      </c>
      <c r="G2806" t="n">
        <v>6</v>
      </c>
      <c r="H2806" t="inlineStr">
        <is>
          <t>MEDIUM</t>
        </is>
      </c>
      <c r="I2806" t="n">
        <v>43.5</v>
      </c>
      <c r="J2806" t="inlineStr">
        <is>
          <t>NO</t>
        </is>
      </c>
      <c r="K2806" t="inlineStr">
        <is>
          <t>2023-12-06</t>
        </is>
      </c>
      <c r="L2806" t="inlineStr">
        <is>
          <t>UPDATE_PACKAGE</t>
        </is>
      </c>
      <c r="M2806" t="inlineStr">
        <is>
          <t>AI/ML Framework — see Huntr advisory</t>
        </is>
      </c>
      <c r="N2806" t="inlineStr">
        <is>
          <t>P3</t>
        </is>
      </c>
      <c r="O2806" t="inlineStr">
        <is>
          <t>Huntr AI/ML security disclosure</t>
        </is>
      </c>
      <c r="P2806" t="n">
        <v>0</v>
      </c>
      <c r="Q2806" t="n">
        <v>0</v>
      </c>
      <c r="R2806" t="inlineStr">
        <is>
          <t>T1195:Supply Chain Compromise</t>
        </is>
      </c>
      <c r="S2806" t="n">
        <v>2</v>
      </c>
      <c r="T2806" t="inlineStr">
        <is>
          <t>MEDIUM (52%)</t>
        </is>
      </c>
      <c r="U2806" t="inlineStr">
        <is>
          <t>YES</t>
        </is>
      </c>
      <c r="V2806" t="inlineStr">
        <is>
          <t>PATCH_AVAILABLE</t>
        </is>
      </c>
      <c r="W2806" t="inlineStr">
        <is>
          <t>https://osv.dev/vulnerability/PYSEC-2020-115</t>
        </is>
      </c>
      <c r="X2806" t="inlineStr">
        <is>
          <t>NONE</t>
        </is>
      </c>
      <c r="Y2806" t="n">
        <v>0</v>
      </c>
      <c r="Z2806" t="inlineStr"/>
      <c r="AA2806" t="inlineStr">
        <is>
          <t>https://osv.dev/vulnerability/PYSEC-2020-115</t>
        </is>
      </c>
    </row>
    <row r="2807">
      <c r="A2807" t="inlineStr">
        <is>
          <t>HUNTR_AI_CVE</t>
        </is>
      </c>
      <c r="B2807" t="inlineStr">
        <is>
          <t>CVE-2020-15193</t>
        </is>
      </c>
      <c r="C2807" t="inlineStr">
        <is>
          <t>AI/ML Vulnerability: tensorflow (PyPI):  | In Tensorflow before versions 2.2.1 and 2.3.1, the implementation of `dlpack.to_dlpack` can be made to use uninitialized memory resulting in further memory corruption. This is because the pybind11 glu</t>
        </is>
      </c>
      <c r="D2807" t="n">
        <v>7.5</v>
      </c>
      <c r="E2807" t="inlineStr">
        <is>
          <t>HIGH</t>
        </is>
      </c>
      <c r="F2807" t="n">
        <v>6</v>
      </c>
      <c r="G2807" t="n">
        <v>6</v>
      </c>
      <c r="H2807" t="inlineStr">
        <is>
          <t>MEDIUM</t>
        </is>
      </c>
      <c r="I2807" t="n">
        <v>43.5</v>
      </c>
      <c r="J2807" t="inlineStr">
        <is>
          <t>NO</t>
        </is>
      </c>
      <c r="K2807" t="inlineStr">
        <is>
          <t>2023-12-06</t>
        </is>
      </c>
      <c r="L2807" t="inlineStr">
        <is>
          <t>UPDATE_PACKAGE</t>
        </is>
      </c>
      <c r="M2807" t="inlineStr">
        <is>
          <t>AI/ML Framework — see Huntr advisory</t>
        </is>
      </c>
      <c r="N2807" t="inlineStr">
        <is>
          <t>P3</t>
        </is>
      </c>
      <c r="O2807" t="inlineStr">
        <is>
          <t>Huntr AI/ML security disclosure</t>
        </is>
      </c>
      <c r="P2807" t="n">
        <v>0</v>
      </c>
      <c r="Q2807" t="n">
        <v>0</v>
      </c>
      <c r="R2807" t="inlineStr">
        <is>
          <t>T1195:Supply Chain Compromise</t>
        </is>
      </c>
      <c r="S2807" t="n">
        <v>2</v>
      </c>
      <c r="T2807" t="inlineStr">
        <is>
          <t>MEDIUM (52%)</t>
        </is>
      </c>
      <c r="U2807" t="inlineStr">
        <is>
          <t>YES</t>
        </is>
      </c>
      <c r="V2807" t="inlineStr">
        <is>
          <t>PATCH_AVAILABLE</t>
        </is>
      </c>
      <c r="W2807" t="inlineStr">
        <is>
          <t>https://osv.dev/vulnerability/PYSEC-2020-116</t>
        </is>
      </c>
      <c r="X2807" t="inlineStr">
        <is>
          <t>NONE</t>
        </is>
      </c>
      <c r="Y2807" t="n">
        <v>0</v>
      </c>
      <c r="Z2807" t="inlineStr"/>
      <c r="AA2807" t="inlineStr">
        <is>
          <t>https://osv.dev/vulnerability/PYSEC-2020-116</t>
        </is>
      </c>
    </row>
    <row r="2808">
      <c r="A2808" t="inlineStr">
        <is>
          <t>HUNTR_AI_CVE</t>
        </is>
      </c>
      <c r="B2808" t="inlineStr">
        <is>
          <t>CVE-2020-15194</t>
        </is>
      </c>
      <c r="C2808" t="inlineStr">
        <is>
          <t>AI/ML Vulnerability: tensorflow (PyPI):  | In Tensorflow before versions 1.15.4, 2.0.3, 2.1.2, 2.2.1 and 2.3.1, the `SparseFillEmptyRowsGrad` implementation has incomplete validation of the shapes of its arguments. Although `reverse_index_map_</t>
        </is>
      </c>
      <c r="D2808" t="n">
        <v>7.5</v>
      </c>
      <c r="E2808" t="inlineStr">
        <is>
          <t>HIGH</t>
        </is>
      </c>
      <c r="F2808" t="n">
        <v>6</v>
      </c>
      <c r="G2808" t="n">
        <v>6</v>
      </c>
      <c r="H2808" t="inlineStr">
        <is>
          <t>MEDIUM</t>
        </is>
      </c>
      <c r="I2808" t="n">
        <v>43.5</v>
      </c>
      <c r="J2808" t="inlineStr">
        <is>
          <t>NO</t>
        </is>
      </c>
      <c r="K2808" t="inlineStr">
        <is>
          <t>2023-12-06</t>
        </is>
      </c>
      <c r="L2808" t="inlineStr">
        <is>
          <t>UPDATE_PACKAGE</t>
        </is>
      </c>
      <c r="M2808" t="inlineStr">
        <is>
          <t>AI/ML Framework — see Huntr advisory</t>
        </is>
      </c>
      <c r="N2808" t="inlineStr">
        <is>
          <t>P3</t>
        </is>
      </c>
      <c r="O2808" t="inlineStr">
        <is>
          <t>Huntr AI/ML security disclosure</t>
        </is>
      </c>
      <c r="P2808" t="n">
        <v>0</v>
      </c>
      <c r="Q2808" t="n">
        <v>0</v>
      </c>
      <c r="R2808" t="inlineStr">
        <is>
          <t>T1195:Supply Chain Compromise</t>
        </is>
      </c>
      <c r="S2808" t="n">
        <v>2</v>
      </c>
      <c r="T2808" t="inlineStr">
        <is>
          <t>MEDIUM (52%)</t>
        </is>
      </c>
      <c r="U2808" t="inlineStr">
        <is>
          <t>YES</t>
        </is>
      </c>
      <c r="V2808" t="inlineStr">
        <is>
          <t>PATCH_AVAILABLE</t>
        </is>
      </c>
      <c r="W2808" t="inlineStr">
        <is>
          <t>https://osv.dev/vulnerability/PYSEC-2020-117</t>
        </is>
      </c>
      <c r="X2808" t="inlineStr">
        <is>
          <t>NONE</t>
        </is>
      </c>
      <c r="Y2808" t="n">
        <v>0</v>
      </c>
      <c r="Z2808" t="inlineStr"/>
      <c r="AA2808" t="inlineStr">
        <is>
          <t>https://osv.dev/vulnerability/PYSEC-2020-117</t>
        </is>
      </c>
    </row>
    <row r="2809">
      <c r="A2809" t="inlineStr">
        <is>
          <t>HUNTR_AI_CVE</t>
        </is>
      </c>
      <c r="B2809" t="inlineStr">
        <is>
          <t>CVE-2020-15195</t>
        </is>
      </c>
      <c r="C2809" t="inlineStr">
        <is>
          <t xml:space="preserve">AI/ML Vulnerability: tensorflow (PyPI):  | In Tensorflow before versions 1.15.4, 2.0.3, 2.1.2, 2.2.1 and 2.3.1, the implementation of `SparseFillEmptyRowsGrad` uses a double indexing pattern. It is possible for `reverse_index_map(i)` to be an </t>
        </is>
      </c>
      <c r="D2809" t="n">
        <v>7.5</v>
      </c>
      <c r="E2809" t="inlineStr">
        <is>
          <t>HIGH</t>
        </is>
      </c>
      <c r="F2809" t="n">
        <v>6</v>
      </c>
      <c r="G2809" t="n">
        <v>6</v>
      </c>
      <c r="H2809" t="inlineStr">
        <is>
          <t>MEDIUM</t>
        </is>
      </c>
      <c r="I2809" t="n">
        <v>43.5</v>
      </c>
      <c r="J2809" t="inlineStr">
        <is>
          <t>NO</t>
        </is>
      </c>
      <c r="K2809" t="inlineStr">
        <is>
          <t>2023-12-06</t>
        </is>
      </c>
      <c r="L2809" t="inlineStr">
        <is>
          <t>UPDATE_PACKAGE</t>
        </is>
      </c>
      <c r="M2809" t="inlineStr">
        <is>
          <t>AI/ML Framework — see Huntr advisory</t>
        </is>
      </c>
      <c r="N2809" t="inlineStr">
        <is>
          <t>P3</t>
        </is>
      </c>
      <c r="O2809" t="inlineStr">
        <is>
          <t>Huntr AI/ML security disclosure</t>
        </is>
      </c>
      <c r="P2809" t="n">
        <v>0</v>
      </c>
      <c r="Q2809" t="n">
        <v>0</v>
      </c>
      <c r="R2809" t="inlineStr">
        <is>
          <t>T1195:Supply Chain Compromise</t>
        </is>
      </c>
      <c r="S2809" t="n">
        <v>2</v>
      </c>
      <c r="T2809" t="inlineStr">
        <is>
          <t>MEDIUM (52%)</t>
        </is>
      </c>
      <c r="U2809" t="inlineStr">
        <is>
          <t>YES</t>
        </is>
      </c>
      <c r="V2809" t="inlineStr">
        <is>
          <t>PATCH_AVAILABLE</t>
        </is>
      </c>
      <c r="W2809" t="inlineStr">
        <is>
          <t>https://osv.dev/vulnerability/PYSEC-2020-118</t>
        </is>
      </c>
      <c r="X2809" t="inlineStr">
        <is>
          <t>NONE</t>
        </is>
      </c>
      <c r="Y2809" t="n">
        <v>0</v>
      </c>
      <c r="Z2809" t="inlineStr"/>
      <c r="AA2809" t="inlineStr">
        <is>
          <t>https://osv.dev/vulnerability/PYSEC-2020-118</t>
        </is>
      </c>
    </row>
    <row r="2810">
      <c r="A2810" t="inlineStr">
        <is>
          <t>HUNTR_AI_CVE</t>
        </is>
      </c>
      <c r="B2810" t="inlineStr">
        <is>
          <t>CVE-2020-15196</t>
        </is>
      </c>
      <c r="C2810" t="inlineStr">
        <is>
          <t>AI/ML Vulnerability: tensorflow (PyPI):  | In Tensorflow version 2.3.0, the `SparseCountSparseOutput` and `RaggedCountSparseOutput` implementations don't validate that the `weights` tensor has the same shape as the data. The check exists for `</t>
        </is>
      </c>
      <c r="D2810" t="n">
        <v>7.5</v>
      </c>
      <c r="E2810" t="inlineStr">
        <is>
          <t>HIGH</t>
        </is>
      </c>
      <c r="F2810" t="n">
        <v>6</v>
      </c>
      <c r="G2810" t="n">
        <v>6</v>
      </c>
      <c r="H2810" t="inlineStr">
        <is>
          <t>MEDIUM</t>
        </is>
      </c>
      <c r="I2810" t="n">
        <v>43.5</v>
      </c>
      <c r="J2810" t="inlineStr">
        <is>
          <t>NO</t>
        </is>
      </c>
      <c r="K2810" t="inlineStr">
        <is>
          <t>2023-12-06</t>
        </is>
      </c>
      <c r="L2810" t="inlineStr">
        <is>
          <t>UPDATE_PACKAGE</t>
        </is>
      </c>
      <c r="M2810" t="inlineStr">
        <is>
          <t>AI/ML Framework — see Huntr advisory</t>
        </is>
      </c>
      <c r="N2810" t="inlineStr">
        <is>
          <t>P3</t>
        </is>
      </c>
      <c r="O2810" t="inlineStr">
        <is>
          <t>Huntr AI/ML security disclosure</t>
        </is>
      </c>
      <c r="P2810" t="n">
        <v>0</v>
      </c>
      <c r="Q2810" t="n">
        <v>0</v>
      </c>
      <c r="R2810" t="inlineStr">
        <is>
          <t>T1195:Supply Chain Compromise</t>
        </is>
      </c>
      <c r="S2810" t="n">
        <v>2</v>
      </c>
      <c r="T2810" t="inlineStr">
        <is>
          <t>MEDIUM (52%)</t>
        </is>
      </c>
      <c r="U2810" t="inlineStr">
        <is>
          <t>YES</t>
        </is>
      </c>
      <c r="V2810" t="inlineStr">
        <is>
          <t>PATCH_AVAILABLE</t>
        </is>
      </c>
      <c r="W2810" t="inlineStr">
        <is>
          <t>https://osv.dev/vulnerability/PYSEC-2020-119</t>
        </is>
      </c>
      <c r="X2810" t="inlineStr">
        <is>
          <t>NONE</t>
        </is>
      </c>
      <c r="Y2810" t="n">
        <v>0</v>
      </c>
      <c r="Z2810" t="inlineStr"/>
      <c r="AA2810" t="inlineStr">
        <is>
          <t>https://osv.dev/vulnerability/PYSEC-2020-119</t>
        </is>
      </c>
    </row>
    <row r="2811">
      <c r="A2811" t="inlineStr">
        <is>
          <t>HUNTR_AI_CVE</t>
        </is>
      </c>
      <c r="B2811" t="inlineStr">
        <is>
          <t>CVE-2020-15197</t>
        </is>
      </c>
      <c r="C2811" t="inlineStr">
        <is>
          <t>AI/ML Vulnerability: tensorflow (PyPI):  | In Tensorflow before version 2.3.1, the `SparseCountSparseOutput` implementation does not validate that the input arguments form a valid sparse tensor. In particular, there is no validation that the `</t>
        </is>
      </c>
      <c r="D2811" t="n">
        <v>7.5</v>
      </c>
      <c r="E2811" t="inlineStr">
        <is>
          <t>HIGH</t>
        </is>
      </c>
      <c r="F2811" t="n">
        <v>6</v>
      </c>
      <c r="G2811" t="n">
        <v>6</v>
      </c>
      <c r="H2811" t="inlineStr">
        <is>
          <t>MEDIUM</t>
        </is>
      </c>
      <c r="I2811" t="n">
        <v>43.5</v>
      </c>
      <c r="J2811" t="inlineStr">
        <is>
          <t>NO</t>
        </is>
      </c>
      <c r="K2811" t="inlineStr">
        <is>
          <t>2023-12-06</t>
        </is>
      </c>
      <c r="L2811" t="inlineStr">
        <is>
          <t>UPDATE_PACKAGE</t>
        </is>
      </c>
      <c r="M2811" t="inlineStr">
        <is>
          <t>AI/ML Framework — see Huntr advisory</t>
        </is>
      </c>
      <c r="N2811" t="inlineStr">
        <is>
          <t>P3</t>
        </is>
      </c>
      <c r="O2811" t="inlineStr">
        <is>
          <t>Huntr AI/ML security disclosure</t>
        </is>
      </c>
      <c r="P2811" t="n">
        <v>0</v>
      </c>
      <c r="Q2811" t="n">
        <v>0</v>
      </c>
      <c r="R2811" t="inlineStr">
        <is>
          <t>T1195:Supply Chain Compromise</t>
        </is>
      </c>
      <c r="S2811" t="n">
        <v>2</v>
      </c>
      <c r="T2811" t="inlineStr">
        <is>
          <t>MEDIUM (52%)</t>
        </is>
      </c>
      <c r="U2811" t="inlineStr">
        <is>
          <t>YES</t>
        </is>
      </c>
      <c r="V2811" t="inlineStr">
        <is>
          <t>PATCH_AVAILABLE</t>
        </is>
      </c>
      <c r="W2811" t="inlineStr">
        <is>
          <t>https://osv.dev/vulnerability/PYSEC-2020-120</t>
        </is>
      </c>
      <c r="X2811" t="inlineStr">
        <is>
          <t>NONE</t>
        </is>
      </c>
      <c r="Y2811" t="n">
        <v>0</v>
      </c>
      <c r="Z2811" t="inlineStr"/>
      <c r="AA2811" t="inlineStr">
        <is>
          <t>https://osv.dev/vulnerability/PYSEC-2020-120</t>
        </is>
      </c>
    </row>
    <row r="2812">
      <c r="A2812" t="inlineStr">
        <is>
          <t>HUNTR_AI_CVE</t>
        </is>
      </c>
      <c r="B2812" t="inlineStr">
        <is>
          <t>CVE-2020-15198</t>
        </is>
      </c>
      <c r="C2812" t="inlineStr">
        <is>
          <t>AI/ML Vulnerability: tensorflow (PyPI):  | In Tensorflow before version 2.3.1, the `SparseCountSparseOutput` implementation does not validate that the input arguments form a valid sparse tensor. In particular, there is no validation that the `</t>
        </is>
      </c>
      <c r="D2812" t="n">
        <v>7.5</v>
      </c>
      <c r="E2812" t="inlineStr">
        <is>
          <t>HIGH</t>
        </is>
      </c>
      <c r="F2812" t="n">
        <v>6</v>
      </c>
      <c r="G2812" t="n">
        <v>6</v>
      </c>
      <c r="H2812" t="inlineStr">
        <is>
          <t>MEDIUM</t>
        </is>
      </c>
      <c r="I2812" t="n">
        <v>43.5</v>
      </c>
      <c r="J2812" t="inlineStr">
        <is>
          <t>NO</t>
        </is>
      </c>
      <c r="K2812" t="inlineStr">
        <is>
          <t>2023-12-06</t>
        </is>
      </c>
      <c r="L2812" t="inlineStr">
        <is>
          <t>UPDATE_PACKAGE</t>
        </is>
      </c>
      <c r="M2812" t="inlineStr">
        <is>
          <t>AI/ML Framework — see Huntr advisory</t>
        </is>
      </c>
      <c r="N2812" t="inlineStr">
        <is>
          <t>P3</t>
        </is>
      </c>
      <c r="O2812" t="inlineStr">
        <is>
          <t>Huntr AI/ML security disclosure</t>
        </is>
      </c>
      <c r="P2812" t="n">
        <v>0</v>
      </c>
      <c r="Q2812" t="n">
        <v>0</v>
      </c>
      <c r="R2812" t="inlineStr">
        <is>
          <t>T1195:Supply Chain Compromise</t>
        </is>
      </c>
      <c r="S2812" t="n">
        <v>2</v>
      </c>
      <c r="T2812" t="inlineStr">
        <is>
          <t>MEDIUM (52%)</t>
        </is>
      </c>
      <c r="U2812" t="inlineStr">
        <is>
          <t>YES</t>
        </is>
      </c>
      <c r="V2812" t="inlineStr">
        <is>
          <t>PATCH_AVAILABLE</t>
        </is>
      </c>
      <c r="W2812" t="inlineStr">
        <is>
          <t>https://osv.dev/vulnerability/PYSEC-2020-121</t>
        </is>
      </c>
      <c r="X2812" t="inlineStr">
        <is>
          <t>NONE</t>
        </is>
      </c>
      <c r="Y2812" t="n">
        <v>0</v>
      </c>
      <c r="Z2812" t="inlineStr"/>
      <c r="AA2812" t="inlineStr">
        <is>
          <t>https://osv.dev/vulnerability/PYSEC-2020-121</t>
        </is>
      </c>
    </row>
    <row r="2813">
      <c r="A2813" t="inlineStr">
        <is>
          <t>HUNTR_AI_CVE</t>
        </is>
      </c>
      <c r="B2813" t="inlineStr">
        <is>
          <t>CVE-2020-15199</t>
        </is>
      </c>
      <c r="C2813" t="inlineStr">
        <is>
          <t xml:space="preserve">AI/ML Vulnerability: tensorflow (PyPI):  | In Tensorflow before version 2.3.1, the `RaggedCountSparseOutput` does not validate that the input arguments form a valid ragged tensor. In particular, there is no validation that the `splits` tensor </t>
        </is>
      </c>
      <c r="D2813" t="n">
        <v>7.5</v>
      </c>
      <c r="E2813" t="inlineStr">
        <is>
          <t>HIGH</t>
        </is>
      </c>
      <c r="F2813" t="n">
        <v>6</v>
      </c>
      <c r="G2813" t="n">
        <v>6</v>
      </c>
      <c r="H2813" t="inlineStr">
        <is>
          <t>MEDIUM</t>
        </is>
      </c>
      <c r="I2813" t="n">
        <v>43.5</v>
      </c>
      <c r="J2813" t="inlineStr">
        <is>
          <t>NO</t>
        </is>
      </c>
      <c r="K2813" t="inlineStr">
        <is>
          <t>2023-12-06</t>
        </is>
      </c>
      <c r="L2813" t="inlineStr">
        <is>
          <t>UPDATE_PACKAGE</t>
        </is>
      </c>
      <c r="M2813" t="inlineStr">
        <is>
          <t>AI/ML Framework — see Huntr advisory</t>
        </is>
      </c>
      <c r="N2813" t="inlineStr">
        <is>
          <t>P3</t>
        </is>
      </c>
      <c r="O2813" t="inlineStr">
        <is>
          <t>Huntr AI/ML security disclosure</t>
        </is>
      </c>
      <c r="P2813" t="n">
        <v>0</v>
      </c>
      <c r="Q2813" t="n">
        <v>0</v>
      </c>
      <c r="R2813" t="inlineStr">
        <is>
          <t>T1195:Supply Chain Compromise</t>
        </is>
      </c>
      <c r="S2813" t="n">
        <v>2</v>
      </c>
      <c r="T2813" t="inlineStr">
        <is>
          <t>MEDIUM (52%)</t>
        </is>
      </c>
      <c r="U2813" t="inlineStr">
        <is>
          <t>YES</t>
        </is>
      </c>
      <c r="V2813" t="inlineStr">
        <is>
          <t>PATCH_AVAILABLE</t>
        </is>
      </c>
      <c r="W2813" t="inlineStr">
        <is>
          <t>https://osv.dev/vulnerability/PYSEC-2020-122</t>
        </is>
      </c>
      <c r="X2813" t="inlineStr">
        <is>
          <t>NONE</t>
        </is>
      </c>
      <c r="Y2813" t="n">
        <v>0</v>
      </c>
      <c r="Z2813" t="inlineStr"/>
      <c r="AA2813" t="inlineStr">
        <is>
          <t>https://osv.dev/vulnerability/PYSEC-2020-122</t>
        </is>
      </c>
    </row>
    <row r="2814">
      <c r="A2814" t="inlineStr">
        <is>
          <t>HUNTR_AI_CVE</t>
        </is>
      </c>
      <c r="B2814" t="inlineStr">
        <is>
          <t>CVE-2020-15200</t>
        </is>
      </c>
      <c r="C2814" t="inlineStr">
        <is>
          <t>AI/ML Vulnerability: tensorflow (PyPI):  | In Tensorflow before version 2.3.1, the `RaggedCountSparseOutput` implementation does not validate that the input arguments form a valid ragged tensor. In particular, there is no validation that the v</t>
        </is>
      </c>
      <c r="D2814" t="n">
        <v>7.5</v>
      </c>
      <c r="E2814" t="inlineStr">
        <is>
          <t>HIGH</t>
        </is>
      </c>
      <c r="F2814" t="n">
        <v>6</v>
      </c>
      <c r="G2814" t="n">
        <v>6</v>
      </c>
      <c r="H2814" t="inlineStr">
        <is>
          <t>MEDIUM</t>
        </is>
      </c>
      <c r="I2814" t="n">
        <v>43.5</v>
      </c>
      <c r="J2814" t="inlineStr">
        <is>
          <t>NO</t>
        </is>
      </c>
      <c r="K2814" t="inlineStr">
        <is>
          <t>2023-12-06</t>
        </is>
      </c>
      <c r="L2814" t="inlineStr">
        <is>
          <t>UPDATE_PACKAGE</t>
        </is>
      </c>
      <c r="M2814" t="inlineStr">
        <is>
          <t>AI/ML Framework — see Huntr advisory</t>
        </is>
      </c>
      <c r="N2814" t="inlineStr">
        <is>
          <t>P3</t>
        </is>
      </c>
      <c r="O2814" t="inlineStr">
        <is>
          <t>Huntr AI/ML security disclosure</t>
        </is>
      </c>
      <c r="P2814" t="n">
        <v>0</v>
      </c>
      <c r="Q2814" t="n">
        <v>0</v>
      </c>
      <c r="R2814" t="inlineStr">
        <is>
          <t>T1195:Supply Chain Compromise</t>
        </is>
      </c>
      <c r="S2814" t="n">
        <v>2</v>
      </c>
      <c r="T2814" t="inlineStr">
        <is>
          <t>MEDIUM (52%)</t>
        </is>
      </c>
      <c r="U2814" t="inlineStr">
        <is>
          <t>YES</t>
        </is>
      </c>
      <c r="V2814" t="inlineStr">
        <is>
          <t>PATCH_AVAILABLE</t>
        </is>
      </c>
      <c r="W2814" t="inlineStr">
        <is>
          <t>https://osv.dev/vulnerability/PYSEC-2020-123</t>
        </is>
      </c>
      <c r="X2814" t="inlineStr">
        <is>
          <t>NONE</t>
        </is>
      </c>
      <c r="Y2814" t="n">
        <v>0</v>
      </c>
      <c r="Z2814" t="inlineStr"/>
      <c r="AA2814" t="inlineStr">
        <is>
          <t>https://osv.dev/vulnerability/PYSEC-2020-123</t>
        </is>
      </c>
    </row>
    <row r="2815">
      <c r="A2815" t="inlineStr">
        <is>
          <t>HUNTR_AI_CVE</t>
        </is>
      </c>
      <c r="B2815" t="inlineStr">
        <is>
          <t>CVE-2020-15201</t>
        </is>
      </c>
      <c r="C2815" t="inlineStr">
        <is>
          <t>AI/ML Vulnerability: tensorflow (PyPI):  | In Tensorflow before version 2.3.1, the `RaggedCountSparseOutput` implementation does not validate that the input arguments form a valid ragged tensor. In particular, there is no validation that the v</t>
        </is>
      </c>
      <c r="D2815" t="n">
        <v>7.5</v>
      </c>
      <c r="E2815" t="inlineStr">
        <is>
          <t>HIGH</t>
        </is>
      </c>
      <c r="F2815" t="n">
        <v>6</v>
      </c>
      <c r="G2815" t="n">
        <v>6</v>
      </c>
      <c r="H2815" t="inlineStr">
        <is>
          <t>MEDIUM</t>
        </is>
      </c>
      <c r="I2815" t="n">
        <v>43.5</v>
      </c>
      <c r="J2815" t="inlineStr">
        <is>
          <t>NO</t>
        </is>
      </c>
      <c r="K2815" t="inlineStr">
        <is>
          <t>2023-12-06</t>
        </is>
      </c>
      <c r="L2815" t="inlineStr">
        <is>
          <t>UPDATE_PACKAGE</t>
        </is>
      </c>
      <c r="M2815" t="inlineStr">
        <is>
          <t>AI/ML Framework — see Huntr advisory</t>
        </is>
      </c>
      <c r="N2815" t="inlineStr">
        <is>
          <t>P3</t>
        </is>
      </c>
      <c r="O2815" t="inlineStr">
        <is>
          <t>Huntr AI/ML security disclosure</t>
        </is>
      </c>
      <c r="P2815" t="n">
        <v>0</v>
      </c>
      <c r="Q2815" t="n">
        <v>0</v>
      </c>
      <c r="R2815" t="inlineStr">
        <is>
          <t>T1195:Supply Chain Compromise</t>
        </is>
      </c>
      <c r="S2815" t="n">
        <v>2</v>
      </c>
      <c r="T2815" t="inlineStr">
        <is>
          <t>MEDIUM (52%)</t>
        </is>
      </c>
      <c r="U2815" t="inlineStr">
        <is>
          <t>YES</t>
        </is>
      </c>
      <c r="V2815" t="inlineStr">
        <is>
          <t>PATCH_AVAILABLE</t>
        </is>
      </c>
      <c r="W2815" t="inlineStr">
        <is>
          <t>https://osv.dev/vulnerability/PYSEC-2020-124</t>
        </is>
      </c>
      <c r="X2815" t="inlineStr">
        <is>
          <t>NONE</t>
        </is>
      </c>
      <c r="Y2815" t="n">
        <v>0</v>
      </c>
      <c r="Z2815" t="inlineStr"/>
      <c r="AA2815" t="inlineStr">
        <is>
          <t>https://osv.dev/vulnerability/PYSEC-2020-124</t>
        </is>
      </c>
    </row>
    <row r="2816">
      <c r="A2816" t="inlineStr">
        <is>
          <t>HUNTR_AI_CVE</t>
        </is>
      </c>
      <c r="B2816" t="inlineStr">
        <is>
          <t>CVE-2020-15202</t>
        </is>
      </c>
      <c r="C2816" t="inlineStr">
        <is>
          <t>AI/ML Vulnerability: tensorflow (PyPI):  | In Tensorflow before versions 1.15.4, 2.0.3, 2.1.2, 2.2.1 and 2.3.1, the `Shard` API in TensorFlow expects the last argument to be a function taking two `int64` (i.e., `long long`) arguments. However,</t>
        </is>
      </c>
      <c r="D2816" t="n">
        <v>7.5</v>
      </c>
      <c r="E2816" t="inlineStr">
        <is>
          <t>HIGH</t>
        </is>
      </c>
      <c r="F2816" t="n">
        <v>6</v>
      </c>
      <c r="G2816" t="n">
        <v>6</v>
      </c>
      <c r="H2816" t="inlineStr">
        <is>
          <t>MEDIUM</t>
        </is>
      </c>
      <c r="I2816" t="n">
        <v>43.5</v>
      </c>
      <c r="J2816" t="inlineStr">
        <is>
          <t>NO</t>
        </is>
      </c>
      <c r="K2816" t="inlineStr">
        <is>
          <t>2023-12-06</t>
        </is>
      </c>
      <c r="L2816" t="inlineStr">
        <is>
          <t>UPDATE_PACKAGE</t>
        </is>
      </c>
      <c r="M2816" t="inlineStr">
        <is>
          <t>AI/ML Framework — see Huntr advisory</t>
        </is>
      </c>
      <c r="N2816" t="inlineStr">
        <is>
          <t>P3</t>
        </is>
      </c>
      <c r="O2816" t="inlineStr">
        <is>
          <t>Huntr AI/ML security disclosure</t>
        </is>
      </c>
      <c r="P2816" t="n">
        <v>0</v>
      </c>
      <c r="Q2816" t="n">
        <v>0</v>
      </c>
      <c r="R2816" t="inlineStr">
        <is>
          <t>T1195:Supply Chain Compromise</t>
        </is>
      </c>
      <c r="S2816" t="n">
        <v>2</v>
      </c>
      <c r="T2816" t="inlineStr">
        <is>
          <t>MEDIUM (52%)</t>
        </is>
      </c>
      <c r="U2816" t="inlineStr">
        <is>
          <t>YES</t>
        </is>
      </c>
      <c r="V2816" t="inlineStr">
        <is>
          <t>PATCH_AVAILABLE</t>
        </is>
      </c>
      <c r="W2816" t="inlineStr">
        <is>
          <t>https://osv.dev/vulnerability/PYSEC-2020-125</t>
        </is>
      </c>
      <c r="X2816" t="inlineStr">
        <is>
          <t>NONE</t>
        </is>
      </c>
      <c r="Y2816" t="n">
        <v>0</v>
      </c>
      <c r="Z2816" t="inlineStr"/>
      <c r="AA2816" t="inlineStr">
        <is>
          <t>https://osv.dev/vulnerability/PYSEC-2020-125</t>
        </is>
      </c>
    </row>
    <row r="2817">
      <c r="A2817" t="inlineStr">
        <is>
          <t>HUNTR_AI_CVE</t>
        </is>
      </c>
      <c r="B2817" t="inlineStr">
        <is>
          <t>CVE-2020-15203</t>
        </is>
      </c>
      <c r="C2817" t="inlineStr">
        <is>
          <t>AI/ML Vulnerability: tensorflow (PyPI):  | In Tensorflow before versions 1.15.4, 2.0.3, 2.1.2, 2.2.1 and 2.3.1, by controlling the `fill` argument of tf.strings.as_string, a malicious attacker is able to trigger a format string vulnerability d</t>
        </is>
      </c>
      <c r="D2817" t="n">
        <v>7.5</v>
      </c>
      <c r="E2817" t="inlineStr">
        <is>
          <t>HIGH</t>
        </is>
      </c>
      <c r="F2817" t="n">
        <v>6</v>
      </c>
      <c r="G2817" t="n">
        <v>6</v>
      </c>
      <c r="H2817" t="inlineStr">
        <is>
          <t>MEDIUM</t>
        </is>
      </c>
      <c r="I2817" t="n">
        <v>43.5</v>
      </c>
      <c r="J2817" t="inlineStr">
        <is>
          <t>NO</t>
        </is>
      </c>
      <c r="K2817" t="inlineStr">
        <is>
          <t>2023-12-06</t>
        </is>
      </c>
      <c r="L2817" t="inlineStr">
        <is>
          <t>UPDATE_PACKAGE</t>
        </is>
      </c>
      <c r="M2817" t="inlineStr">
        <is>
          <t>AI/ML Framework — see Huntr advisory</t>
        </is>
      </c>
      <c r="N2817" t="inlineStr">
        <is>
          <t>P3</t>
        </is>
      </c>
      <c r="O2817" t="inlineStr">
        <is>
          <t>Huntr AI/ML security disclosure</t>
        </is>
      </c>
      <c r="P2817" t="n">
        <v>0</v>
      </c>
      <c r="Q2817" t="n">
        <v>0</v>
      </c>
      <c r="R2817" t="inlineStr">
        <is>
          <t>T1195:Supply Chain Compromise</t>
        </is>
      </c>
      <c r="S2817" t="n">
        <v>2</v>
      </c>
      <c r="T2817" t="inlineStr">
        <is>
          <t>MEDIUM (52%)</t>
        </is>
      </c>
      <c r="U2817" t="inlineStr">
        <is>
          <t>YES</t>
        </is>
      </c>
      <c r="V2817" t="inlineStr">
        <is>
          <t>PATCH_AVAILABLE</t>
        </is>
      </c>
      <c r="W2817" t="inlineStr">
        <is>
          <t>https://osv.dev/vulnerability/PYSEC-2020-126</t>
        </is>
      </c>
      <c r="X2817" t="inlineStr">
        <is>
          <t>NONE</t>
        </is>
      </c>
      <c r="Y2817" t="n">
        <v>0</v>
      </c>
      <c r="Z2817" t="inlineStr"/>
      <c r="AA2817" t="inlineStr">
        <is>
          <t>https://osv.dev/vulnerability/PYSEC-2020-126</t>
        </is>
      </c>
    </row>
    <row r="2818">
      <c r="A2818" t="inlineStr">
        <is>
          <t>HUNTR_AI_CVE</t>
        </is>
      </c>
      <c r="B2818" t="inlineStr">
        <is>
          <t>CVE-2020-15204</t>
        </is>
      </c>
      <c r="C2818" t="inlineStr">
        <is>
          <t xml:space="preserve">AI/ML Vulnerability: tensorflow (PyPI):  | In eager mode, TensorFlow before versions 1.15.4, 2.0.3, 2.1.2, 2.2.1 and 2.3.1 does not set the session state. Hence, calling `tf.raw_ops.GetSessionHandle` or `tf.raw_ops.GetSessionHandleV2` results </t>
        </is>
      </c>
      <c r="D2818" t="n">
        <v>7.5</v>
      </c>
      <c r="E2818" t="inlineStr">
        <is>
          <t>HIGH</t>
        </is>
      </c>
      <c r="F2818" t="n">
        <v>6</v>
      </c>
      <c r="G2818" t="n">
        <v>6</v>
      </c>
      <c r="H2818" t="inlineStr">
        <is>
          <t>MEDIUM</t>
        </is>
      </c>
      <c r="I2818" t="n">
        <v>43.5</v>
      </c>
      <c r="J2818" t="inlineStr">
        <is>
          <t>NO</t>
        </is>
      </c>
      <c r="K2818" t="inlineStr">
        <is>
          <t>2023-12-06</t>
        </is>
      </c>
      <c r="L2818" t="inlineStr">
        <is>
          <t>UPDATE_PACKAGE</t>
        </is>
      </c>
      <c r="M2818" t="inlineStr">
        <is>
          <t>AI/ML Framework — see Huntr advisory</t>
        </is>
      </c>
      <c r="N2818" t="inlineStr">
        <is>
          <t>P3</t>
        </is>
      </c>
      <c r="O2818" t="inlineStr">
        <is>
          <t>Huntr AI/ML security disclosure</t>
        </is>
      </c>
      <c r="P2818" t="n">
        <v>0</v>
      </c>
      <c r="Q2818" t="n">
        <v>0</v>
      </c>
      <c r="R2818" t="inlineStr">
        <is>
          <t>T1195:Supply Chain Compromise</t>
        </is>
      </c>
      <c r="S2818" t="n">
        <v>2</v>
      </c>
      <c r="T2818" t="inlineStr">
        <is>
          <t>MEDIUM (52%)</t>
        </is>
      </c>
      <c r="U2818" t="inlineStr">
        <is>
          <t>YES</t>
        </is>
      </c>
      <c r="V2818" t="inlineStr">
        <is>
          <t>PATCH_AVAILABLE</t>
        </is>
      </c>
      <c r="W2818" t="inlineStr">
        <is>
          <t>https://osv.dev/vulnerability/PYSEC-2020-127</t>
        </is>
      </c>
      <c r="X2818" t="inlineStr">
        <is>
          <t>NONE</t>
        </is>
      </c>
      <c r="Y2818" t="n">
        <v>0</v>
      </c>
      <c r="Z2818" t="inlineStr"/>
      <c r="AA2818" t="inlineStr">
        <is>
          <t>https://osv.dev/vulnerability/PYSEC-2020-127</t>
        </is>
      </c>
    </row>
    <row r="2819">
      <c r="A2819" t="inlineStr">
        <is>
          <t>HUNTR_AI_CVE</t>
        </is>
      </c>
      <c r="B2819" t="inlineStr">
        <is>
          <t>CVE-2020-15205</t>
        </is>
      </c>
      <c r="C2819" t="inlineStr">
        <is>
          <t>AI/ML Vulnerability: tensorflow (PyPI):  | In Tensorflow before versions 1.15.4, 2.0.3, 2.1.2, 2.2.1 and 2.3.1, the `data_splits` argument of `tf.raw_ops.StringNGrams` lacks validation. This allows a user to pass values that can cause heap ove</t>
        </is>
      </c>
      <c r="D2819" t="n">
        <v>7.5</v>
      </c>
      <c r="E2819" t="inlineStr">
        <is>
          <t>HIGH</t>
        </is>
      </c>
      <c r="F2819" t="n">
        <v>6</v>
      </c>
      <c r="G2819" t="n">
        <v>6</v>
      </c>
      <c r="H2819" t="inlineStr">
        <is>
          <t>MEDIUM</t>
        </is>
      </c>
      <c r="I2819" t="n">
        <v>43.5</v>
      </c>
      <c r="J2819" t="inlineStr">
        <is>
          <t>NO</t>
        </is>
      </c>
      <c r="K2819" t="inlineStr">
        <is>
          <t>2023-12-06</t>
        </is>
      </c>
      <c r="L2819" t="inlineStr">
        <is>
          <t>UPDATE_PACKAGE</t>
        </is>
      </c>
      <c r="M2819" t="inlineStr">
        <is>
          <t>AI/ML Framework — see Huntr advisory</t>
        </is>
      </c>
      <c r="N2819" t="inlineStr">
        <is>
          <t>P3</t>
        </is>
      </c>
      <c r="O2819" t="inlineStr">
        <is>
          <t>Huntr AI/ML security disclosure</t>
        </is>
      </c>
      <c r="P2819" t="n">
        <v>0</v>
      </c>
      <c r="Q2819" t="n">
        <v>0</v>
      </c>
      <c r="R2819" t="inlineStr">
        <is>
          <t>T1195:Supply Chain Compromise</t>
        </is>
      </c>
      <c r="S2819" t="n">
        <v>2</v>
      </c>
      <c r="T2819" t="inlineStr">
        <is>
          <t>MEDIUM (52%)</t>
        </is>
      </c>
      <c r="U2819" t="inlineStr">
        <is>
          <t>YES</t>
        </is>
      </c>
      <c r="V2819" t="inlineStr">
        <is>
          <t>PATCH_AVAILABLE</t>
        </is>
      </c>
      <c r="W2819" t="inlineStr">
        <is>
          <t>https://osv.dev/vulnerability/PYSEC-2020-128</t>
        </is>
      </c>
      <c r="X2819" t="inlineStr">
        <is>
          <t>NONE</t>
        </is>
      </c>
      <c r="Y2819" t="n">
        <v>0</v>
      </c>
      <c r="Z2819" t="inlineStr"/>
      <c r="AA2819" t="inlineStr">
        <is>
          <t>https://osv.dev/vulnerability/PYSEC-2020-128</t>
        </is>
      </c>
    </row>
    <row r="2820">
      <c r="A2820" t="inlineStr">
        <is>
          <t>HUNTR_AI_CVE</t>
        </is>
      </c>
      <c r="B2820" t="inlineStr">
        <is>
          <t>CVE-2020-15206</t>
        </is>
      </c>
      <c r="C2820" t="inlineStr">
        <is>
          <t>AI/ML Vulnerability: tensorflow (PyPI):  | In Tensorflow before versions 1.15.4, 2.0.3, 2.1.2, 2.2.1 and 2.3.1, changing the TensorFlow's `SavedModel` protocol buffer and altering the name of required keys results in segfaults and data corrupt</t>
        </is>
      </c>
      <c r="D2820" t="n">
        <v>7.5</v>
      </c>
      <c r="E2820" t="inlineStr">
        <is>
          <t>HIGH</t>
        </is>
      </c>
      <c r="F2820" t="n">
        <v>6</v>
      </c>
      <c r="G2820" t="n">
        <v>6</v>
      </c>
      <c r="H2820" t="inlineStr">
        <is>
          <t>MEDIUM</t>
        </is>
      </c>
      <c r="I2820" t="n">
        <v>43.5</v>
      </c>
      <c r="J2820" t="inlineStr">
        <is>
          <t>NO</t>
        </is>
      </c>
      <c r="K2820" t="inlineStr">
        <is>
          <t>2023-12-06</t>
        </is>
      </c>
      <c r="L2820" t="inlineStr">
        <is>
          <t>UPDATE_PACKAGE</t>
        </is>
      </c>
      <c r="M2820" t="inlineStr">
        <is>
          <t>AI/ML Framework — see Huntr advisory</t>
        </is>
      </c>
      <c r="N2820" t="inlineStr">
        <is>
          <t>P3</t>
        </is>
      </c>
      <c r="O2820" t="inlineStr">
        <is>
          <t>Huntr AI/ML security disclosure</t>
        </is>
      </c>
      <c r="P2820" t="n">
        <v>0</v>
      </c>
      <c r="Q2820" t="n">
        <v>0</v>
      </c>
      <c r="R2820" t="inlineStr">
        <is>
          <t>T1195:Supply Chain Compromise</t>
        </is>
      </c>
      <c r="S2820" t="n">
        <v>2</v>
      </c>
      <c r="T2820" t="inlineStr">
        <is>
          <t>MEDIUM (52%)</t>
        </is>
      </c>
      <c r="U2820" t="inlineStr">
        <is>
          <t>YES</t>
        </is>
      </c>
      <c r="V2820" t="inlineStr">
        <is>
          <t>PATCH_AVAILABLE</t>
        </is>
      </c>
      <c r="W2820" t="inlineStr">
        <is>
          <t>https://osv.dev/vulnerability/PYSEC-2020-129</t>
        </is>
      </c>
      <c r="X2820" t="inlineStr">
        <is>
          <t>NONE</t>
        </is>
      </c>
      <c r="Y2820" t="n">
        <v>0</v>
      </c>
      <c r="Z2820" t="inlineStr"/>
      <c r="AA2820" t="inlineStr">
        <is>
          <t>https://osv.dev/vulnerability/PYSEC-2020-129</t>
        </is>
      </c>
    </row>
    <row r="2821">
      <c r="A2821" t="inlineStr">
        <is>
          <t>HUNTR_AI_CVE</t>
        </is>
      </c>
      <c r="B2821" t="inlineStr">
        <is>
          <t>CVE-2020-15207</t>
        </is>
      </c>
      <c r="C2821" t="inlineStr">
        <is>
          <t>AI/ML Vulnerability: tensorflow (PyPI):  | In tensorflow-lite before versions 1.15.4, 2.0.3, 2.1.2, 2.2.1 and 2.3.1, to mimic Python's indexing with negative values, TFLite uses `ResolveAxis` to convert negative values to positive indices. How</t>
        </is>
      </c>
      <c r="D2821" t="n">
        <v>7.5</v>
      </c>
      <c r="E2821" t="inlineStr">
        <is>
          <t>HIGH</t>
        </is>
      </c>
      <c r="F2821" t="n">
        <v>6</v>
      </c>
      <c r="G2821" t="n">
        <v>6</v>
      </c>
      <c r="H2821" t="inlineStr">
        <is>
          <t>MEDIUM</t>
        </is>
      </c>
      <c r="I2821" t="n">
        <v>43.5</v>
      </c>
      <c r="J2821" t="inlineStr">
        <is>
          <t>NO</t>
        </is>
      </c>
      <c r="K2821" t="inlineStr">
        <is>
          <t>2023-12-06</t>
        </is>
      </c>
      <c r="L2821" t="inlineStr">
        <is>
          <t>UPDATE_PACKAGE</t>
        </is>
      </c>
      <c r="M2821" t="inlineStr">
        <is>
          <t>AI/ML Framework — see Huntr advisory</t>
        </is>
      </c>
      <c r="N2821" t="inlineStr">
        <is>
          <t>P3</t>
        </is>
      </c>
      <c r="O2821" t="inlineStr">
        <is>
          <t>Huntr AI/ML security disclosure</t>
        </is>
      </c>
      <c r="P2821" t="n">
        <v>0</v>
      </c>
      <c r="Q2821" t="n">
        <v>0</v>
      </c>
      <c r="R2821" t="inlineStr">
        <is>
          <t>T1195:Supply Chain Compromise</t>
        </is>
      </c>
      <c r="S2821" t="n">
        <v>2</v>
      </c>
      <c r="T2821" t="inlineStr">
        <is>
          <t>MEDIUM (52%)</t>
        </is>
      </c>
      <c r="U2821" t="inlineStr">
        <is>
          <t>YES</t>
        </is>
      </c>
      <c r="V2821" t="inlineStr">
        <is>
          <t>PATCH_AVAILABLE</t>
        </is>
      </c>
      <c r="W2821" t="inlineStr">
        <is>
          <t>https://osv.dev/vulnerability/PYSEC-2020-130</t>
        </is>
      </c>
      <c r="X2821" t="inlineStr">
        <is>
          <t>NONE</t>
        </is>
      </c>
      <c r="Y2821" t="n">
        <v>0</v>
      </c>
      <c r="Z2821" t="inlineStr"/>
      <c r="AA2821" t="inlineStr">
        <is>
          <t>https://osv.dev/vulnerability/PYSEC-2020-130</t>
        </is>
      </c>
    </row>
    <row r="2822">
      <c r="A2822" t="inlineStr">
        <is>
          <t>HUNTR_AI_CVE</t>
        </is>
      </c>
      <c r="B2822" t="inlineStr">
        <is>
          <t>CVE-2020-15208</t>
        </is>
      </c>
      <c r="C2822" t="inlineStr">
        <is>
          <t xml:space="preserve">AI/ML Vulnerability: tensorflow (PyPI):  | In tensorflow-lite before versions 1.15.4, 2.0.3, 2.1.2, 2.2.1 and 2.3.1, when determining the common dimension size of two tensors, TFLite uses a `DCHECK` which is no-op outside of debug compilation </t>
        </is>
      </c>
      <c r="D2822" t="n">
        <v>7.5</v>
      </c>
      <c r="E2822" t="inlineStr">
        <is>
          <t>HIGH</t>
        </is>
      </c>
      <c r="F2822" t="n">
        <v>6</v>
      </c>
      <c r="G2822" t="n">
        <v>6</v>
      </c>
      <c r="H2822" t="inlineStr">
        <is>
          <t>MEDIUM</t>
        </is>
      </c>
      <c r="I2822" t="n">
        <v>43.5</v>
      </c>
      <c r="J2822" t="inlineStr">
        <is>
          <t>NO</t>
        </is>
      </c>
      <c r="K2822" t="inlineStr">
        <is>
          <t>2023-12-06</t>
        </is>
      </c>
      <c r="L2822" t="inlineStr">
        <is>
          <t>UPDATE_PACKAGE</t>
        </is>
      </c>
      <c r="M2822" t="inlineStr">
        <is>
          <t>AI/ML Framework — see Huntr advisory</t>
        </is>
      </c>
      <c r="N2822" t="inlineStr">
        <is>
          <t>P3</t>
        </is>
      </c>
      <c r="O2822" t="inlineStr">
        <is>
          <t>Huntr AI/ML security disclosure</t>
        </is>
      </c>
      <c r="P2822" t="n">
        <v>0</v>
      </c>
      <c r="Q2822" t="n">
        <v>0</v>
      </c>
      <c r="R2822" t="inlineStr">
        <is>
          <t>T1195:Supply Chain Compromise</t>
        </is>
      </c>
      <c r="S2822" t="n">
        <v>2</v>
      </c>
      <c r="T2822" t="inlineStr">
        <is>
          <t>MEDIUM (52%)</t>
        </is>
      </c>
      <c r="U2822" t="inlineStr">
        <is>
          <t>YES</t>
        </is>
      </c>
      <c r="V2822" t="inlineStr">
        <is>
          <t>PATCH_AVAILABLE</t>
        </is>
      </c>
      <c r="W2822" t="inlineStr">
        <is>
          <t>https://osv.dev/vulnerability/PYSEC-2020-131</t>
        </is>
      </c>
      <c r="X2822" t="inlineStr">
        <is>
          <t>NONE</t>
        </is>
      </c>
      <c r="Y2822" t="n">
        <v>0</v>
      </c>
      <c r="Z2822" t="inlineStr"/>
      <c r="AA2822" t="inlineStr">
        <is>
          <t>https://osv.dev/vulnerability/PYSEC-2020-131</t>
        </is>
      </c>
    </row>
    <row r="2823">
      <c r="A2823" t="inlineStr">
        <is>
          <t>HUNTR_AI_CVE</t>
        </is>
      </c>
      <c r="B2823" t="inlineStr">
        <is>
          <t>CVE-2020-15209</t>
        </is>
      </c>
      <c r="C2823" t="inlineStr">
        <is>
          <t>AI/ML Vulnerability: tensorflow (PyPI):  | In tensorflow-lite before versions 1.15.4, 2.0.3, 2.1.2, 2.2.1 and 2.3.1, a crafted TFLite model can force a node to have as input a tensor backed by a `nullptr` buffer. This can be achieved by changi</t>
        </is>
      </c>
      <c r="D2823" t="n">
        <v>7.5</v>
      </c>
      <c r="E2823" t="inlineStr">
        <is>
          <t>HIGH</t>
        </is>
      </c>
      <c r="F2823" t="n">
        <v>6</v>
      </c>
      <c r="G2823" t="n">
        <v>6</v>
      </c>
      <c r="H2823" t="inlineStr">
        <is>
          <t>MEDIUM</t>
        </is>
      </c>
      <c r="I2823" t="n">
        <v>43.5</v>
      </c>
      <c r="J2823" t="inlineStr">
        <is>
          <t>NO</t>
        </is>
      </c>
      <c r="K2823" t="inlineStr">
        <is>
          <t>2023-12-06</t>
        </is>
      </c>
      <c r="L2823" t="inlineStr">
        <is>
          <t>UPDATE_PACKAGE</t>
        </is>
      </c>
      <c r="M2823" t="inlineStr">
        <is>
          <t>AI/ML Framework — see Huntr advisory</t>
        </is>
      </c>
      <c r="N2823" t="inlineStr">
        <is>
          <t>P3</t>
        </is>
      </c>
      <c r="O2823" t="inlineStr">
        <is>
          <t>Huntr AI/ML security disclosure</t>
        </is>
      </c>
      <c r="P2823" t="n">
        <v>0</v>
      </c>
      <c r="Q2823" t="n">
        <v>0</v>
      </c>
      <c r="R2823" t="inlineStr">
        <is>
          <t>T1195:Supply Chain Compromise</t>
        </is>
      </c>
      <c r="S2823" t="n">
        <v>2</v>
      </c>
      <c r="T2823" t="inlineStr">
        <is>
          <t>MEDIUM (52%)</t>
        </is>
      </c>
      <c r="U2823" t="inlineStr">
        <is>
          <t>YES</t>
        </is>
      </c>
      <c r="V2823" t="inlineStr">
        <is>
          <t>PATCH_AVAILABLE</t>
        </is>
      </c>
      <c r="W2823" t="inlineStr">
        <is>
          <t>https://osv.dev/vulnerability/PYSEC-2020-132</t>
        </is>
      </c>
      <c r="X2823" t="inlineStr">
        <is>
          <t>NONE</t>
        </is>
      </c>
      <c r="Y2823" t="n">
        <v>0</v>
      </c>
      <c r="Z2823" t="inlineStr"/>
      <c r="AA2823" t="inlineStr">
        <is>
          <t>https://osv.dev/vulnerability/PYSEC-2020-132</t>
        </is>
      </c>
    </row>
    <row r="2824">
      <c r="A2824" t="inlineStr">
        <is>
          <t>HUNTR_AI_CVE</t>
        </is>
      </c>
      <c r="B2824" t="inlineStr">
        <is>
          <t>CVE-2020-15210</t>
        </is>
      </c>
      <c r="C2824" t="inlineStr">
        <is>
          <t xml:space="preserve">AI/ML Vulnerability: tensorflow (PyPI):  | In tensorflow-lite before versions 1.15.4, 2.0.3, 2.1.2, 2.2.1 and 2.3.1, if a TFLite saved model uses the same tensor as both input and output of an operator, then, depending on the operator, we can </t>
        </is>
      </c>
      <c r="D2824" t="n">
        <v>7.5</v>
      </c>
      <c r="E2824" t="inlineStr">
        <is>
          <t>HIGH</t>
        </is>
      </c>
      <c r="F2824" t="n">
        <v>6</v>
      </c>
      <c r="G2824" t="n">
        <v>6</v>
      </c>
      <c r="H2824" t="inlineStr">
        <is>
          <t>MEDIUM</t>
        </is>
      </c>
      <c r="I2824" t="n">
        <v>43.5</v>
      </c>
      <c r="J2824" t="inlineStr">
        <is>
          <t>NO</t>
        </is>
      </c>
      <c r="K2824" t="inlineStr">
        <is>
          <t>2023-12-06</t>
        </is>
      </c>
      <c r="L2824" t="inlineStr">
        <is>
          <t>UPDATE_PACKAGE</t>
        </is>
      </c>
      <c r="M2824" t="inlineStr">
        <is>
          <t>AI/ML Framework — see Huntr advisory</t>
        </is>
      </c>
      <c r="N2824" t="inlineStr">
        <is>
          <t>P3</t>
        </is>
      </c>
      <c r="O2824" t="inlineStr">
        <is>
          <t>Huntr AI/ML security disclosure</t>
        </is>
      </c>
      <c r="P2824" t="n">
        <v>0</v>
      </c>
      <c r="Q2824" t="n">
        <v>0</v>
      </c>
      <c r="R2824" t="inlineStr">
        <is>
          <t>T1195:Supply Chain Compromise</t>
        </is>
      </c>
      <c r="S2824" t="n">
        <v>2</v>
      </c>
      <c r="T2824" t="inlineStr">
        <is>
          <t>MEDIUM (52%)</t>
        </is>
      </c>
      <c r="U2824" t="inlineStr">
        <is>
          <t>YES</t>
        </is>
      </c>
      <c r="V2824" t="inlineStr">
        <is>
          <t>PATCH_AVAILABLE</t>
        </is>
      </c>
      <c r="W2824" t="inlineStr">
        <is>
          <t>https://osv.dev/vulnerability/PYSEC-2020-133</t>
        </is>
      </c>
      <c r="X2824" t="inlineStr">
        <is>
          <t>NONE</t>
        </is>
      </c>
      <c r="Y2824" t="n">
        <v>0</v>
      </c>
      <c r="Z2824" t="inlineStr"/>
      <c r="AA2824" t="inlineStr">
        <is>
          <t>https://osv.dev/vulnerability/PYSEC-2020-133</t>
        </is>
      </c>
    </row>
    <row r="2825">
      <c r="A2825" t="inlineStr">
        <is>
          <t>HUNTR_AI_CVE</t>
        </is>
      </c>
      <c r="B2825" t="inlineStr">
        <is>
          <t>CVE-2020-15211</t>
        </is>
      </c>
      <c r="C2825" t="inlineStr">
        <is>
          <t>AI/ML Vulnerability: tensorflow (PyPI):  | In TensorFlow Lite before versions 1.15.4, 2.0.3, 2.1.2, 2.2.1 and 2.3.1, saved models in the flatbuffer format use a double indexing scheme: a model has a set of subgraphs, each subgraph has a set of</t>
        </is>
      </c>
      <c r="D2825" t="n">
        <v>7.5</v>
      </c>
      <c r="E2825" t="inlineStr">
        <is>
          <t>HIGH</t>
        </is>
      </c>
      <c r="F2825" t="n">
        <v>6</v>
      </c>
      <c r="G2825" t="n">
        <v>6</v>
      </c>
      <c r="H2825" t="inlineStr">
        <is>
          <t>MEDIUM</t>
        </is>
      </c>
      <c r="I2825" t="n">
        <v>43.5</v>
      </c>
      <c r="J2825" t="inlineStr">
        <is>
          <t>NO</t>
        </is>
      </c>
      <c r="K2825" t="inlineStr">
        <is>
          <t>2023-12-06</t>
        </is>
      </c>
      <c r="L2825" t="inlineStr">
        <is>
          <t>UPDATE_PACKAGE</t>
        </is>
      </c>
      <c r="M2825" t="inlineStr">
        <is>
          <t>AI/ML Framework — see Huntr advisory</t>
        </is>
      </c>
      <c r="N2825" t="inlineStr">
        <is>
          <t>P3</t>
        </is>
      </c>
      <c r="O2825" t="inlineStr">
        <is>
          <t>Huntr AI/ML security disclosure</t>
        </is>
      </c>
      <c r="P2825" t="n">
        <v>0</v>
      </c>
      <c r="Q2825" t="n">
        <v>0</v>
      </c>
      <c r="R2825" t="inlineStr">
        <is>
          <t>T1195:Supply Chain Compromise</t>
        </is>
      </c>
      <c r="S2825" t="n">
        <v>2</v>
      </c>
      <c r="T2825" t="inlineStr">
        <is>
          <t>MEDIUM (52%)</t>
        </is>
      </c>
      <c r="U2825" t="inlineStr">
        <is>
          <t>YES</t>
        </is>
      </c>
      <c r="V2825" t="inlineStr">
        <is>
          <t>PATCH_AVAILABLE</t>
        </is>
      </c>
      <c r="W2825" t="inlineStr">
        <is>
          <t>https://osv.dev/vulnerability/PYSEC-2020-134</t>
        </is>
      </c>
      <c r="X2825" t="inlineStr">
        <is>
          <t>NONE</t>
        </is>
      </c>
      <c r="Y2825" t="n">
        <v>0</v>
      </c>
      <c r="Z2825" t="inlineStr"/>
      <c r="AA2825" t="inlineStr">
        <is>
          <t>https://osv.dev/vulnerability/PYSEC-2020-134</t>
        </is>
      </c>
    </row>
    <row r="2826">
      <c r="A2826" t="inlineStr">
        <is>
          <t>HUNTR_AI_CVE</t>
        </is>
      </c>
      <c r="B2826" t="inlineStr">
        <is>
          <t>CVE-2020-15212</t>
        </is>
      </c>
      <c r="C2826" t="inlineStr">
        <is>
          <t>AI/ML Vulnerability: tensorflow (PyPI):  | In TensorFlow Lite before versions 2.2.1 and 2.3.1, models using segment sum can trigger writes outside of bounds of heap allocated buffers by inserting negative elements in the segment ids tensor. Us</t>
        </is>
      </c>
      <c r="D2826" t="n">
        <v>7.5</v>
      </c>
      <c r="E2826" t="inlineStr">
        <is>
          <t>HIGH</t>
        </is>
      </c>
      <c r="F2826" t="n">
        <v>6</v>
      </c>
      <c r="G2826" t="n">
        <v>6</v>
      </c>
      <c r="H2826" t="inlineStr">
        <is>
          <t>MEDIUM</t>
        </is>
      </c>
      <c r="I2826" t="n">
        <v>43.5</v>
      </c>
      <c r="J2826" t="inlineStr">
        <is>
          <t>NO</t>
        </is>
      </c>
      <c r="K2826" t="inlineStr">
        <is>
          <t>2023-12-06</t>
        </is>
      </c>
      <c r="L2826" t="inlineStr">
        <is>
          <t>UPDATE_PACKAGE</t>
        </is>
      </c>
      <c r="M2826" t="inlineStr">
        <is>
          <t>AI/ML Framework — see Huntr advisory</t>
        </is>
      </c>
      <c r="N2826" t="inlineStr">
        <is>
          <t>P3</t>
        </is>
      </c>
      <c r="O2826" t="inlineStr">
        <is>
          <t>Huntr AI/ML security disclosure</t>
        </is>
      </c>
      <c r="P2826" t="n">
        <v>0</v>
      </c>
      <c r="Q2826" t="n">
        <v>0</v>
      </c>
      <c r="R2826" t="inlineStr">
        <is>
          <t>T1195:Supply Chain Compromise</t>
        </is>
      </c>
      <c r="S2826" t="n">
        <v>2</v>
      </c>
      <c r="T2826" t="inlineStr">
        <is>
          <t>MEDIUM (52%)</t>
        </is>
      </c>
      <c r="U2826" t="inlineStr">
        <is>
          <t>YES</t>
        </is>
      </c>
      <c r="V2826" t="inlineStr">
        <is>
          <t>PATCH_AVAILABLE</t>
        </is>
      </c>
      <c r="W2826" t="inlineStr">
        <is>
          <t>https://osv.dev/vulnerability/PYSEC-2020-135</t>
        </is>
      </c>
      <c r="X2826" t="inlineStr">
        <is>
          <t>NONE</t>
        </is>
      </c>
      <c r="Y2826" t="n">
        <v>0</v>
      </c>
      <c r="Z2826" t="inlineStr"/>
      <c r="AA2826" t="inlineStr">
        <is>
          <t>https://osv.dev/vulnerability/PYSEC-2020-135</t>
        </is>
      </c>
    </row>
    <row r="2827">
      <c r="A2827" t="inlineStr">
        <is>
          <t>HUNTR_AI_CVE</t>
        </is>
      </c>
      <c r="B2827" t="inlineStr">
        <is>
          <t>CVE-2020-15213</t>
        </is>
      </c>
      <c r="C2827" t="inlineStr">
        <is>
          <t>AI/ML Vulnerability: tensorflow (PyPI):  | In TensorFlow Lite before versions 2.2.1 and 2.3.1, models using segment sum can trigger a denial of service by causing an out of memory allocation in the implementation of segment sum. Since code use</t>
        </is>
      </c>
      <c r="D2827" t="n">
        <v>7.5</v>
      </c>
      <c r="E2827" t="inlineStr">
        <is>
          <t>HIGH</t>
        </is>
      </c>
      <c r="F2827" t="n">
        <v>6</v>
      </c>
      <c r="G2827" t="n">
        <v>6</v>
      </c>
      <c r="H2827" t="inlineStr">
        <is>
          <t>MEDIUM</t>
        </is>
      </c>
      <c r="I2827" t="n">
        <v>43.5</v>
      </c>
      <c r="J2827" t="inlineStr">
        <is>
          <t>NO</t>
        </is>
      </c>
      <c r="K2827" t="inlineStr">
        <is>
          <t>2023-12-06</t>
        </is>
      </c>
      <c r="L2827" t="inlineStr">
        <is>
          <t>UPDATE_PACKAGE</t>
        </is>
      </c>
      <c r="M2827" t="inlineStr">
        <is>
          <t>AI/ML Framework — see Huntr advisory</t>
        </is>
      </c>
      <c r="N2827" t="inlineStr">
        <is>
          <t>P3</t>
        </is>
      </c>
      <c r="O2827" t="inlineStr">
        <is>
          <t>Huntr AI/ML security disclosure</t>
        </is>
      </c>
      <c r="P2827" t="n">
        <v>0</v>
      </c>
      <c r="Q2827" t="n">
        <v>0</v>
      </c>
      <c r="R2827" t="inlineStr">
        <is>
          <t>T1195:Supply Chain Compromise</t>
        </is>
      </c>
      <c r="S2827" t="n">
        <v>2</v>
      </c>
      <c r="T2827" t="inlineStr">
        <is>
          <t>MEDIUM (52%)</t>
        </is>
      </c>
      <c r="U2827" t="inlineStr">
        <is>
          <t>YES</t>
        </is>
      </c>
      <c r="V2827" t="inlineStr">
        <is>
          <t>PATCH_AVAILABLE</t>
        </is>
      </c>
      <c r="W2827" t="inlineStr">
        <is>
          <t>https://osv.dev/vulnerability/PYSEC-2020-136</t>
        </is>
      </c>
      <c r="X2827" t="inlineStr">
        <is>
          <t>NONE</t>
        </is>
      </c>
      <c r="Y2827" t="n">
        <v>0</v>
      </c>
      <c r="Z2827" t="inlineStr"/>
      <c r="AA2827" t="inlineStr">
        <is>
          <t>https://osv.dev/vulnerability/PYSEC-2020-136</t>
        </is>
      </c>
    </row>
    <row r="2828">
      <c r="A2828" t="inlineStr">
        <is>
          <t>HUNTR_AI_CVE</t>
        </is>
      </c>
      <c r="B2828" t="inlineStr">
        <is>
          <t>CVE-2020-15214</t>
        </is>
      </c>
      <c r="C2828" t="inlineStr">
        <is>
          <t>AI/ML Vulnerability: tensorflow (PyPI):  | In TensorFlow Lite before versions 2.2.1 and 2.3.1, models using segment sum can trigger a write out bounds / segmentation fault if the segment ids are not sorted. Code assumes that the segment ids ar</t>
        </is>
      </c>
      <c r="D2828" t="n">
        <v>7.5</v>
      </c>
      <c r="E2828" t="inlineStr">
        <is>
          <t>HIGH</t>
        </is>
      </c>
      <c r="F2828" t="n">
        <v>6</v>
      </c>
      <c r="G2828" t="n">
        <v>6</v>
      </c>
      <c r="H2828" t="inlineStr">
        <is>
          <t>MEDIUM</t>
        </is>
      </c>
      <c r="I2828" t="n">
        <v>43.5</v>
      </c>
      <c r="J2828" t="inlineStr">
        <is>
          <t>NO</t>
        </is>
      </c>
      <c r="K2828" t="inlineStr">
        <is>
          <t>2023-12-06</t>
        </is>
      </c>
      <c r="L2828" t="inlineStr">
        <is>
          <t>UPDATE_PACKAGE</t>
        </is>
      </c>
      <c r="M2828" t="inlineStr">
        <is>
          <t>AI/ML Framework — see Huntr advisory</t>
        </is>
      </c>
      <c r="N2828" t="inlineStr">
        <is>
          <t>P3</t>
        </is>
      </c>
      <c r="O2828" t="inlineStr">
        <is>
          <t>Huntr AI/ML security disclosure</t>
        </is>
      </c>
      <c r="P2828" t="n">
        <v>0</v>
      </c>
      <c r="Q2828" t="n">
        <v>0</v>
      </c>
      <c r="R2828" t="inlineStr">
        <is>
          <t>T1195:Supply Chain Compromise</t>
        </is>
      </c>
      <c r="S2828" t="n">
        <v>2</v>
      </c>
      <c r="T2828" t="inlineStr">
        <is>
          <t>MEDIUM (52%)</t>
        </is>
      </c>
      <c r="U2828" t="inlineStr">
        <is>
          <t>YES</t>
        </is>
      </c>
      <c r="V2828" t="inlineStr">
        <is>
          <t>PATCH_AVAILABLE</t>
        </is>
      </c>
      <c r="W2828" t="inlineStr">
        <is>
          <t>https://osv.dev/vulnerability/PYSEC-2020-137</t>
        </is>
      </c>
      <c r="X2828" t="inlineStr">
        <is>
          <t>NONE</t>
        </is>
      </c>
      <c r="Y2828" t="n">
        <v>0</v>
      </c>
      <c r="Z2828" t="inlineStr"/>
      <c r="AA2828" t="inlineStr">
        <is>
          <t>https://osv.dev/vulnerability/PYSEC-2020-137</t>
        </is>
      </c>
    </row>
    <row r="2829">
      <c r="A2829" t="inlineStr">
        <is>
          <t>HUNTR_AI_CVE</t>
        </is>
      </c>
      <c r="B2829" t="inlineStr">
        <is>
          <t>CVE-2020-15265</t>
        </is>
      </c>
      <c r="C2829" t="inlineStr">
        <is>
          <t>AI/ML Vulnerability: tensorflow (PyPI):  | In Tensorflow before version 2.4.0, an attacker can pass an invalid `axis` value to `tf.quantization.quantize_and_dequantize`. This results in accessing a dimension outside the rank of the input tenso</t>
        </is>
      </c>
      <c r="D2829" t="n">
        <v>7.5</v>
      </c>
      <c r="E2829" t="inlineStr">
        <is>
          <t>HIGH</t>
        </is>
      </c>
      <c r="F2829" t="n">
        <v>6</v>
      </c>
      <c r="G2829" t="n">
        <v>6</v>
      </c>
      <c r="H2829" t="inlineStr">
        <is>
          <t>MEDIUM</t>
        </is>
      </c>
      <c r="I2829" t="n">
        <v>43.5</v>
      </c>
      <c r="J2829" t="inlineStr">
        <is>
          <t>NO</t>
        </is>
      </c>
      <c r="K2829" t="inlineStr">
        <is>
          <t>2023-12-06</t>
        </is>
      </c>
      <c r="L2829" t="inlineStr">
        <is>
          <t>UPDATE_PACKAGE</t>
        </is>
      </c>
      <c r="M2829" t="inlineStr">
        <is>
          <t>AI/ML Framework — see Huntr advisory</t>
        </is>
      </c>
      <c r="N2829" t="inlineStr">
        <is>
          <t>P3</t>
        </is>
      </c>
      <c r="O2829" t="inlineStr">
        <is>
          <t>Huntr AI/ML security disclosure</t>
        </is>
      </c>
      <c r="P2829" t="n">
        <v>0</v>
      </c>
      <c r="Q2829" t="n">
        <v>0</v>
      </c>
      <c r="R2829" t="inlineStr">
        <is>
          <t>T1195:Supply Chain Compromise</t>
        </is>
      </c>
      <c r="S2829" t="n">
        <v>2</v>
      </c>
      <c r="T2829" t="inlineStr">
        <is>
          <t>MEDIUM (52%)</t>
        </is>
      </c>
      <c r="U2829" t="inlineStr">
        <is>
          <t>YES</t>
        </is>
      </c>
      <c r="V2829" t="inlineStr">
        <is>
          <t>PATCH_AVAILABLE</t>
        </is>
      </c>
      <c r="W2829" t="inlineStr">
        <is>
          <t>https://osv.dev/vulnerability/PYSEC-2020-138</t>
        </is>
      </c>
      <c r="X2829" t="inlineStr">
        <is>
          <t>NONE</t>
        </is>
      </c>
      <c r="Y2829" t="n">
        <v>0</v>
      </c>
      <c r="Z2829" t="inlineStr"/>
      <c r="AA2829" t="inlineStr">
        <is>
          <t>https://osv.dev/vulnerability/PYSEC-2020-138</t>
        </is>
      </c>
    </row>
    <row r="2830">
      <c r="A2830" t="inlineStr">
        <is>
          <t>HUNTR_AI_CVE</t>
        </is>
      </c>
      <c r="B2830" t="inlineStr">
        <is>
          <t>CVE-2020-15266</t>
        </is>
      </c>
      <c r="C2830" t="inlineStr">
        <is>
          <t>AI/ML Vulnerability: tensorflow (PyPI):  | In Tensorflow before version 2.4.0, when the `boxes` argument of `tf.image.crop_and_resize` has a very large value, the CPU kernel implementation receives it as a C++ `nan` floating point value. Attem</t>
        </is>
      </c>
      <c r="D2830" t="n">
        <v>7.5</v>
      </c>
      <c r="E2830" t="inlineStr">
        <is>
          <t>HIGH</t>
        </is>
      </c>
      <c r="F2830" t="n">
        <v>6</v>
      </c>
      <c r="G2830" t="n">
        <v>6</v>
      </c>
      <c r="H2830" t="inlineStr">
        <is>
          <t>MEDIUM</t>
        </is>
      </c>
      <c r="I2830" t="n">
        <v>43.5</v>
      </c>
      <c r="J2830" t="inlineStr">
        <is>
          <t>NO</t>
        </is>
      </c>
      <c r="K2830" t="inlineStr">
        <is>
          <t>2023-12-06</t>
        </is>
      </c>
      <c r="L2830" t="inlineStr">
        <is>
          <t>UPDATE_PACKAGE</t>
        </is>
      </c>
      <c r="M2830" t="inlineStr">
        <is>
          <t>AI/ML Framework — see Huntr advisory</t>
        </is>
      </c>
      <c r="N2830" t="inlineStr">
        <is>
          <t>P3</t>
        </is>
      </c>
      <c r="O2830" t="inlineStr">
        <is>
          <t>Huntr AI/ML security disclosure</t>
        </is>
      </c>
      <c r="P2830" t="n">
        <v>0</v>
      </c>
      <c r="Q2830" t="n">
        <v>0</v>
      </c>
      <c r="R2830" t="inlineStr">
        <is>
          <t>T1195:Supply Chain Compromise</t>
        </is>
      </c>
      <c r="S2830" t="n">
        <v>2</v>
      </c>
      <c r="T2830" t="inlineStr">
        <is>
          <t>MEDIUM (52%)</t>
        </is>
      </c>
      <c r="U2830" t="inlineStr">
        <is>
          <t>YES</t>
        </is>
      </c>
      <c r="V2830" t="inlineStr">
        <is>
          <t>PATCH_AVAILABLE</t>
        </is>
      </c>
      <c r="W2830" t="inlineStr">
        <is>
          <t>https://osv.dev/vulnerability/PYSEC-2020-139</t>
        </is>
      </c>
      <c r="X2830" t="inlineStr">
        <is>
          <t>NONE</t>
        </is>
      </c>
      <c r="Y2830" t="n">
        <v>0</v>
      </c>
      <c r="Z2830" t="inlineStr"/>
      <c r="AA2830" t="inlineStr">
        <is>
          <t>https://osv.dev/vulnerability/PYSEC-2020-139</t>
        </is>
      </c>
    </row>
    <row r="2831">
      <c r="A2831" t="inlineStr">
        <is>
          <t>HUNTR_AI_CVE</t>
        </is>
      </c>
      <c r="B2831" t="inlineStr">
        <is>
          <t>CVE-2020-26267</t>
        </is>
      </c>
      <c r="C2831" t="inlineStr">
        <is>
          <t>AI/ML Vulnerability: tensorflow (PyPI):  | In affected versions of TensorFlow the tf.raw_ops.DataFormatVecPermute API does not validate the src_format and dst_format attributes. The code assumes that these two arguments define a permutation of</t>
        </is>
      </c>
      <c r="D2831" t="n">
        <v>7.5</v>
      </c>
      <c r="E2831" t="inlineStr">
        <is>
          <t>HIGH</t>
        </is>
      </c>
      <c r="F2831" t="n">
        <v>6</v>
      </c>
      <c r="G2831" t="n">
        <v>6</v>
      </c>
      <c r="H2831" t="inlineStr">
        <is>
          <t>MEDIUM</t>
        </is>
      </c>
      <c r="I2831" t="n">
        <v>43.5</v>
      </c>
      <c r="J2831" t="inlineStr">
        <is>
          <t>NO</t>
        </is>
      </c>
      <c r="K2831" t="inlineStr">
        <is>
          <t>2023-12-06</t>
        </is>
      </c>
      <c r="L2831" t="inlineStr">
        <is>
          <t>UPDATE_PACKAGE</t>
        </is>
      </c>
      <c r="M2831" t="inlineStr">
        <is>
          <t>AI/ML Framework — see Huntr advisory</t>
        </is>
      </c>
      <c r="N2831" t="inlineStr">
        <is>
          <t>P3</t>
        </is>
      </c>
      <c r="O2831" t="inlineStr">
        <is>
          <t>Huntr AI/ML security disclosure</t>
        </is>
      </c>
      <c r="P2831" t="n">
        <v>0</v>
      </c>
      <c r="Q2831" t="n">
        <v>0</v>
      </c>
      <c r="R2831" t="inlineStr">
        <is>
          <t>T1195:Supply Chain Compromise</t>
        </is>
      </c>
      <c r="S2831" t="n">
        <v>2</v>
      </c>
      <c r="T2831" t="inlineStr">
        <is>
          <t>MEDIUM (52%)</t>
        </is>
      </c>
      <c r="U2831" t="inlineStr">
        <is>
          <t>YES</t>
        </is>
      </c>
      <c r="V2831" t="inlineStr">
        <is>
          <t>PATCH_AVAILABLE</t>
        </is>
      </c>
      <c r="W2831" t="inlineStr">
        <is>
          <t>https://osv.dev/vulnerability/PYSEC-2020-140</t>
        </is>
      </c>
      <c r="X2831" t="inlineStr">
        <is>
          <t>NONE</t>
        </is>
      </c>
      <c r="Y2831" t="n">
        <v>0</v>
      </c>
      <c r="Z2831" t="inlineStr"/>
      <c r="AA2831" t="inlineStr">
        <is>
          <t>https://osv.dev/vulnerability/PYSEC-2020-140</t>
        </is>
      </c>
    </row>
    <row r="2832">
      <c r="A2832" t="inlineStr">
        <is>
          <t>HUNTR_AI_CVE</t>
        </is>
      </c>
      <c r="B2832" t="inlineStr">
        <is>
          <t>CVE-2020-26269</t>
        </is>
      </c>
      <c r="C2832" t="inlineStr">
        <is>
          <t>AI/ML Vulnerability: tensorflow (PyPI):  | In TensorFlow release candidate versions 2.4.0rc*, the general implementation for matching filesystem paths to globbing pattern is vulnerable to an access out of bounds of the array holding the direct</t>
        </is>
      </c>
      <c r="D2832" t="n">
        <v>7.5</v>
      </c>
      <c r="E2832" t="inlineStr">
        <is>
          <t>HIGH</t>
        </is>
      </c>
      <c r="F2832" t="n">
        <v>6</v>
      </c>
      <c r="G2832" t="n">
        <v>6</v>
      </c>
      <c r="H2832" t="inlineStr">
        <is>
          <t>MEDIUM</t>
        </is>
      </c>
      <c r="I2832" t="n">
        <v>43.5</v>
      </c>
      <c r="J2832" t="inlineStr">
        <is>
          <t>NO</t>
        </is>
      </c>
      <c r="K2832" t="inlineStr">
        <is>
          <t>2023-12-06</t>
        </is>
      </c>
      <c r="L2832" t="inlineStr">
        <is>
          <t>UPDATE_PACKAGE</t>
        </is>
      </c>
      <c r="M2832" t="inlineStr">
        <is>
          <t>AI/ML Framework — see Huntr advisory</t>
        </is>
      </c>
      <c r="N2832" t="inlineStr">
        <is>
          <t>P3</t>
        </is>
      </c>
      <c r="O2832" t="inlineStr">
        <is>
          <t>Huntr AI/ML security disclosure</t>
        </is>
      </c>
      <c r="P2832" t="n">
        <v>0</v>
      </c>
      <c r="Q2832" t="n">
        <v>0</v>
      </c>
      <c r="R2832" t="inlineStr">
        <is>
          <t>T1195:Supply Chain Compromise</t>
        </is>
      </c>
      <c r="S2832" t="n">
        <v>2</v>
      </c>
      <c r="T2832" t="inlineStr">
        <is>
          <t>MEDIUM (52%)</t>
        </is>
      </c>
      <c r="U2832" t="inlineStr">
        <is>
          <t>YES</t>
        </is>
      </c>
      <c r="V2832" t="inlineStr">
        <is>
          <t>PATCH_AVAILABLE</t>
        </is>
      </c>
      <c r="W2832" t="inlineStr">
        <is>
          <t>https://osv.dev/vulnerability/PYSEC-2020-141</t>
        </is>
      </c>
      <c r="X2832" t="inlineStr">
        <is>
          <t>NONE</t>
        </is>
      </c>
      <c r="Y2832" t="n">
        <v>0</v>
      </c>
      <c r="Z2832" t="inlineStr"/>
      <c r="AA2832" t="inlineStr">
        <is>
          <t>https://osv.dev/vulnerability/PYSEC-2020-141</t>
        </is>
      </c>
    </row>
    <row r="2833">
      <c r="A2833" t="inlineStr">
        <is>
          <t>HUNTR_AI_CVE</t>
        </is>
      </c>
      <c r="B2833" t="inlineStr">
        <is>
          <t>CVE-2018-21233</t>
        </is>
      </c>
      <c r="C2833" t="inlineStr">
        <is>
          <t>AI/ML Vulnerability: tensorflow (PyPI):  | TensorFlow before 1.7.0 has an integer overflow that causes an out-of-bounds read, possibly causing disclosure of the contents of process memory. This occurs in the DecodeBmp feature of the BMP decode</t>
        </is>
      </c>
      <c r="D2833" t="n">
        <v>7.5</v>
      </c>
      <c r="E2833" t="inlineStr">
        <is>
          <t>HIGH</t>
        </is>
      </c>
      <c r="F2833" t="n">
        <v>6</v>
      </c>
      <c r="G2833" t="n">
        <v>6</v>
      </c>
      <c r="H2833" t="inlineStr">
        <is>
          <t>MEDIUM</t>
        </is>
      </c>
      <c r="I2833" t="n">
        <v>43.5</v>
      </c>
      <c r="J2833" t="inlineStr">
        <is>
          <t>NO</t>
        </is>
      </c>
      <c r="K2833" t="inlineStr">
        <is>
          <t>2023-11-08</t>
        </is>
      </c>
      <c r="L2833" t="inlineStr">
        <is>
          <t>UPDATE_PACKAGE</t>
        </is>
      </c>
      <c r="M2833" t="inlineStr">
        <is>
          <t>AI/ML Framework — see Huntr advisory</t>
        </is>
      </c>
      <c r="N2833" t="inlineStr">
        <is>
          <t>P3</t>
        </is>
      </c>
      <c r="O2833" t="inlineStr">
        <is>
          <t>Huntr AI/ML security disclosure</t>
        </is>
      </c>
      <c r="P2833" t="n">
        <v>0</v>
      </c>
      <c r="Q2833" t="n">
        <v>0</v>
      </c>
      <c r="R2833" t="inlineStr">
        <is>
          <t>T1195:Supply Chain Compromise</t>
        </is>
      </c>
      <c r="S2833" t="n">
        <v>2</v>
      </c>
      <c r="T2833" t="inlineStr">
        <is>
          <t>MEDIUM (52%)</t>
        </is>
      </c>
      <c r="U2833" t="inlineStr">
        <is>
          <t>YES</t>
        </is>
      </c>
      <c r="V2833" t="inlineStr">
        <is>
          <t>PATCH_AVAILABLE</t>
        </is>
      </c>
      <c r="W2833" t="inlineStr">
        <is>
          <t>https://osv.dev/vulnerability/PYSEC-2020-253</t>
        </is>
      </c>
      <c r="X2833" t="inlineStr">
        <is>
          <t>NONE</t>
        </is>
      </c>
      <c r="Y2833" t="n">
        <v>0</v>
      </c>
      <c r="Z2833" t="inlineStr"/>
      <c r="AA2833" t="inlineStr">
        <is>
          <t>https://osv.dev/vulnerability/PYSEC-2020-253</t>
        </is>
      </c>
    </row>
    <row r="2834">
      <c r="A2834" t="inlineStr">
        <is>
          <t>HUNTR_AI_CVE</t>
        </is>
      </c>
      <c r="B2834" t="inlineStr">
        <is>
          <t>CVE-2020-26266</t>
        </is>
      </c>
      <c r="C2834" t="inlineStr">
        <is>
          <t>AI/ML Vulnerability: tensorflow (PyPI):  | In affected versions of TensorFlow under certain cases a saved model can trigger use of uninitialized values during code execution. This is caused by having tensor buffers be filled with the default v</t>
        </is>
      </c>
      <c r="D2834" t="n">
        <v>7.5</v>
      </c>
      <c r="E2834" t="inlineStr">
        <is>
          <t>HIGH</t>
        </is>
      </c>
      <c r="F2834" t="n">
        <v>6</v>
      </c>
      <c r="G2834" t="n">
        <v>6</v>
      </c>
      <c r="H2834" t="inlineStr">
        <is>
          <t>MEDIUM</t>
        </is>
      </c>
      <c r="I2834" t="n">
        <v>43.5</v>
      </c>
      <c r="J2834" t="inlineStr">
        <is>
          <t>NO</t>
        </is>
      </c>
      <c r="K2834" t="inlineStr">
        <is>
          <t>2023-12-06</t>
        </is>
      </c>
      <c r="L2834" t="inlineStr">
        <is>
          <t>UPDATE_PACKAGE</t>
        </is>
      </c>
      <c r="M2834" t="inlineStr">
        <is>
          <t>AI/ML Framework — see Huntr advisory</t>
        </is>
      </c>
      <c r="N2834" t="inlineStr">
        <is>
          <t>P3</t>
        </is>
      </c>
      <c r="O2834" t="inlineStr">
        <is>
          <t>Huntr AI/ML security disclosure</t>
        </is>
      </c>
      <c r="P2834" t="n">
        <v>0</v>
      </c>
      <c r="Q2834" t="n">
        <v>0</v>
      </c>
      <c r="R2834" t="inlineStr">
        <is>
          <t>T1195:Supply Chain Compromise</t>
        </is>
      </c>
      <c r="S2834" t="n">
        <v>2</v>
      </c>
      <c r="T2834" t="inlineStr">
        <is>
          <t>MEDIUM (52%)</t>
        </is>
      </c>
      <c r="U2834" t="inlineStr">
        <is>
          <t>YES</t>
        </is>
      </c>
      <c r="V2834" t="inlineStr">
        <is>
          <t>PATCH_AVAILABLE</t>
        </is>
      </c>
      <c r="W2834" t="inlineStr">
        <is>
          <t>https://osv.dev/vulnerability/PYSEC-2020-254</t>
        </is>
      </c>
      <c r="X2834" t="inlineStr">
        <is>
          <t>NONE</t>
        </is>
      </c>
      <c r="Y2834" t="n">
        <v>0</v>
      </c>
      <c r="Z2834" t="inlineStr"/>
      <c r="AA2834" t="inlineStr">
        <is>
          <t>https://osv.dev/vulnerability/PYSEC-2020-254</t>
        </is>
      </c>
    </row>
    <row r="2835">
      <c r="A2835" t="inlineStr">
        <is>
          <t>HUNTR_AI_CVE</t>
        </is>
      </c>
      <c r="B2835" t="inlineStr">
        <is>
          <t>CVE-2020-26268</t>
        </is>
      </c>
      <c r="C2835" t="inlineStr">
        <is>
          <t>AI/ML Vulnerability: tensorflow (PyPI):  | In affected versions of TensorFlow the tf.raw_ops.ImmutableConst operation returns a constant tensor created from a memory mapped file which is assumed immutable. However, if the type of the tensor is</t>
        </is>
      </c>
      <c r="D2835" t="n">
        <v>7.5</v>
      </c>
      <c r="E2835" t="inlineStr">
        <is>
          <t>HIGH</t>
        </is>
      </c>
      <c r="F2835" t="n">
        <v>6</v>
      </c>
      <c r="G2835" t="n">
        <v>6</v>
      </c>
      <c r="H2835" t="inlineStr">
        <is>
          <t>MEDIUM</t>
        </is>
      </c>
      <c r="I2835" t="n">
        <v>43.5</v>
      </c>
      <c r="J2835" t="inlineStr">
        <is>
          <t>NO</t>
        </is>
      </c>
      <c r="K2835" t="inlineStr">
        <is>
          <t>2023-12-06</t>
        </is>
      </c>
      <c r="L2835" t="inlineStr">
        <is>
          <t>UPDATE_PACKAGE</t>
        </is>
      </c>
      <c r="M2835" t="inlineStr">
        <is>
          <t>AI/ML Framework — see Huntr advisory</t>
        </is>
      </c>
      <c r="N2835" t="inlineStr">
        <is>
          <t>P3</t>
        </is>
      </c>
      <c r="O2835" t="inlineStr">
        <is>
          <t>Huntr AI/ML security disclosure</t>
        </is>
      </c>
      <c r="P2835" t="n">
        <v>0</v>
      </c>
      <c r="Q2835" t="n">
        <v>0</v>
      </c>
      <c r="R2835" t="inlineStr">
        <is>
          <t>T1195:Supply Chain Compromise</t>
        </is>
      </c>
      <c r="S2835" t="n">
        <v>2</v>
      </c>
      <c r="T2835" t="inlineStr">
        <is>
          <t>MEDIUM (52%)</t>
        </is>
      </c>
      <c r="U2835" t="inlineStr">
        <is>
          <t>YES</t>
        </is>
      </c>
      <c r="V2835" t="inlineStr">
        <is>
          <t>PATCH_AVAILABLE</t>
        </is>
      </c>
      <c r="W2835" t="inlineStr">
        <is>
          <t>https://osv.dev/vulnerability/PYSEC-2020-255</t>
        </is>
      </c>
      <c r="X2835" t="inlineStr">
        <is>
          <t>NONE</t>
        </is>
      </c>
      <c r="Y2835" t="n">
        <v>0</v>
      </c>
      <c r="Z2835" t="inlineStr"/>
      <c r="AA2835" t="inlineStr">
        <is>
          <t>https://osv.dev/vulnerability/PYSEC-2020-255</t>
        </is>
      </c>
    </row>
    <row r="2836">
      <c r="A2836" t="inlineStr">
        <is>
          <t>HUNTR_AI_CVE</t>
        </is>
      </c>
      <c r="B2836" t="inlineStr">
        <is>
          <t>CVE-2020-26270</t>
        </is>
      </c>
      <c r="C2836" t="inlineStr">
        <is>
          <t>AI/ML Vulnerability: tensorflow (PyPI):  | In affected versions of TensorFlow running an LSTM/GRU model where the LSTM/GRU layer receives an input with zero-length results in a CHECK failure when using the CUDA backend. This can result in a qu</t>
        </is>
      </c>
      <c r="D2836" t="n">
        <v>7.5</v>
      </c>
      <c r="E2836" t="inlineStr">
        <is>
          <t>HIGH</t>
        </is>
      </c>
      <c r="F2836" t="n">
        <v>6</v>
      </c>
      <c r="G2836" t="n">
        <v>6</v>
      </c>
      <c r="H2836" t="inlineStr">
        <is>
          <t>MEDIUM</t>
        </is>
      </c>
      <c r="I2836" t="n">
        <v>43.5</v>
      </c>
      <c r="J2836" t="inlineStr">
        <is>
          <t>NO</t>
        </is>
      </c>
      <c r="K2836" t="inlineStr">
        <is>
          <t>2023-12-06</t>
        </is>
      </c>
      <c r="L2836" t="inlineStr">
        <is>
          <t>UPDATE_PACKAGE</t>
        </is>
      </c>
      <c r="M2836" t="inlineStr">
        <is>
          <t>AI/ML Framework — see Huntr advisory</t>
        </is>
      </c>
      <c r="N2836" t="inlineStr">
        <is>
          <t>P3</t>
        </is>
      </c>
      <c r="O2836" t="inlineStr">
        <is>
          <t>Huntr AI/ML security disclosure</t>
        </is>
      </c>
      <c r="P2836" t="n">
        <v>0</v>
      </c>
      <c r="Q2836" t="n">
        <v>0</v>
      </c>
      <c r="R2836" t="inlineStr">
        <is>
          <t>T1195:Supply Chain Compromise</t>
        </is>
      </c>
      <c r="S2836" t="n">
        <v>2</v>
      </c>
      <c r="T2836" t="inlineStr">
        <is>
          <t>MEDIUM (52%)</t>
        </is>
      </c>
      <c r="U2836" t="inlineStr">
        <is>
          <t>YES</t>
        </is>
      </c>
      <c r="V2836" t="inlineStr">
        <is>
          <t>PATCH_AVAILABLE</t>
        </is>
      </c>
      <c r="W2836" t="inlineStr">
        <is>
          <t>https://osv.dev/vulnerability/PYSEC-2020-256</t>
        </is>
      </c>
      <c r="X2836" t="inlineStr">
        <is>
          <t>NONE</t>
        </is>
      </c>
      <c r="Y2836" t="n">
        <v>0</v>
      </c>
      <c r="Z2836" t="inlineStr"/>
      <c r="AA2836" t="inlineStr">
        <is>
          <t>https://osv.dev/vulnerability/PYSEC-2020-256</t>
        </is>
      </c>
    </row>
    <row r="2837">
      <c r="A2837" t="inlineStr">
        <is>
          <t>HUNTR_AI_CVE</t>
        </is>
      </c>
      <c r="B2837" t="inlineStr">
        <is>
          <t>CVE-2020-26271</t>
        </is>
      </c>
      <c r="C2837" t="inlineStr">
        <is>
          <t>AI/ML Vulnerability: tensorflow (PyPI):  | In affected versions of TensorFlow under certain cases, loading a saved model can result in accessing uninitialized memory while building the computation graph. The MakeEdge function creates an edge b</t>
        </is>
      </c>
      <c r="D2837" t="n">
        <v>7.5</v>
      </c>
      <c r="E2837" t="inlineStr">
        <is>
          <t>HIGH</t>
        </is>
      </c>
      <c r="F2837" t="n">
        <v>6</v>
      </c>
      <c r="G2837" t="n">
        <v>6</v>
      </c>
      <c r="H2837" t="inlineStr">
        <is>
          <t>MEDIUM</t>
        </is>
      </c>
      <c r="I2837" t="n">
        <v>43.5</v>
      </c>
      <c r="J2837" t="inlineStr">
        <is>
          <t>NO</t>
        </is>
      </c>
      <c r="K2837" t="inlineStr">
        <is>
          <t>2023-12-06</t>
        </is>
      </c>
      <c r="L2837" t="inlineStr">
        <is>
          <t>UPDATE_PACKAGE</t>
        </is>
      </c>
      <c r="M2837" t="inlineStr">
        <is>
          <t>AI/ML Framework — see Huntr advisory</t>
        </is>
      </c>
      <c r="N2837" t="inlineStr">
        <is>
          <t>P3</t>
        </is>
      </c>
      <c r="O2837" t="inlineStr">
        <is>
          <t>Huntr AI/ML security disclosure</t>
        </is>
      </c>
      <c r="P2837" t="n">
        <v>0</v>
      </c>
      <c r="Q2837" t="n">
        <v>0</v>
      </c>
      <c r="R2837" t="inlineStr">
        <is>
          <t>T1195:Supply Chain Compromise</t>
        </is>
      </c>
      <c r="S2837" t="n">
        <v>2</v>
      </c>
      <c r="T2837" t="inlineStr">
        <is>
          <t>MEDIUM (52%)</t>
        </is>
      </c>
      <c r="U2837" t="inlineStr">
        <is>
          <t>YES</t>
        </is>
      </c>
      <c r="V2837" t="inlineStr">
        <is>
          <t>PATCH_AVAILABLE</t>
        </is>
      </c>
      <c r="W2837" t="inlineStr">
        <is>
          <t>https://osv.dev/vulnerability/PYSEC-2020-257</t>
        </is>
      </c>
      <c r="X2837" t="inlineStr">
        <is>
          <t>NONE</t>
        </is>
      </c>
      <c r="Y2837" t="n">
        <v>0</v>
      </c>
      <c r="Z2837" t="inlineStr"/>
      <c r="AA2837" t="inlineStr">
        <is>
          <t>https://osv.dev/vulnerability/PYSEC-2020-257</t>
        </is>
      </c>
    </row>
    <row r="2838">
      <c r="A2838" t="inlineStr">
        <is>
          <t>HUNTR_AI_CVE</t>
        </is>
      </c>
      <c r="B2838" t="inlineStr">
        <is>
          <t>CVE-2020-5215</t>
        </is>
      </c>
      <c r="C2838" t="inlineStr">
        <is>
          <t>AI/ML Vulnerability: tensorflow (PyPI):  | In TensorFlow before 1.15.2 and 2.0.1, converting a string (from Python) to a tf.float16 value results in a segmentation fault in eager mode as the format checks for this use case are only in the grap</t>
        </is>
      </c>
      <c r="D2838" t="n">
        <v>7.5</v>
      </c>
      <c r="E2838" t="inlineStr">
        <is>
          <t>HIGH</t>
        </is>
      </c>
      <c r="F2838" t="n">
        <v>6</v>
      </c>
      <c r="G2838" t="n">
        <v>6</v>
      </c>
      <c r="H2838" t="inlineStr">
        <is>
          <t>MEDIUM</t>
        </is>
      </c>
      <c r="I2838" t="n">
        <v>43.5</v>
      </c>
      <c r="J2838" t="inlineStr">
        <is>
          <t>NO</t>
        </is>
      </c>
      <c r="K2838" t="inlineStr">
        <is>
          <t>2023-12-06</t>
        </is>
      </c>
      <c r="L2838" t="inlineStr">
        <is>
          <t>UPDATE_PACKAGE</t>
        </is>
      </c>
      <c r="M2838" t="inlineStr">
        <is>
          <t>AI/ML Framework — see Huntr advisory</t>
        </is>
      </c>
      <c r="N2838" t="inlineStr">
        <is>
          <t>P3</t>
        </is>
      </c>
      <c r="O2838" t="inlineStr">
        <is>
          <t>Huntr AI/ML security disclosure</t>
        </is>
      </c>
      <c r="P2838" t="n">
        <v>0</v>
      </c>
      <c r="Q2838" t="n">
        <v>0</v>
      </c>
      <c r="R2838" t="inlineStr">
        <is>
          <t>T1195:Supply Chain Compromise</t>
        </is>
      </c>
      <c r="S2838" t="n">
        <v>2</v>
      </c>
      <c r="T2838" t="inlineStr">
        <is>
          <t>MEDIUM (52%)</t>
        </is>
      </c>
      <c r="U2838" t="inlineStr">
        <is>
          <t>YES</t>
        </is>
      </c>
      <c r="V2838" t="inlineStr">
        <is>
          <t>PATCH_AVAILABLE</t>
        </is>
      </c>
      <c r="W2838" t="inlineStr">
        <is>
          <t>https://osv.dev/vulnerability/PYSEC-2020-258</t>
        </is>
      </c>
      <c r="X2838" t="inlineStr">
        <is>
          <t>NONE</t>
        </is>
      </c>
      <c r="Y2838" t="n">
        <v>0</v>
      </c>
      <c r="Z2838" t="inlineStr"/>
      <c r="AA2838" t="inlineStr">
        <is>
          <t>https://osv.dev/vulnerability/PYSEC-2020-258</t>
        </is>
      </c>
    </row>
    <row r="2839">
      <c r="A2839" t="inlineStr">
        <is>
          <t>HUNTR_AI_CVE</t>
        </is>
      </c>
      <c r="B2839" t="inlineStr">
        <is>
          <t>CVE-2021-29512</t>
        </is>
      </c>
      <c r="C2839" t="inlineStr">
        <is>
          <t>AI/ML Vulnerability: tensorflow (PyPI):  | TensorFlow is an end-to-end open source platform for machine learning. If the `splits` argument of `RaggedBincount` does not specify a valid `SparseTensor`(https://www.tensorflow.org/api_docs/python/t</t>
        </is>
      </c>
      <c r="D2839" t="n">
        <v>7.5</v>
      </c>
      <c r="E2839" t="inlineStr">
        <is>
          <t>HIGH</t>
        </is>
      </c>
      <c r="F2839" t="n">
        <v>6</v>
      </c>
      <c r="G2839" t="n">
        <v>6</v>
      </c>
      <c r="H2839" t="inlineStr">
        <is>
          <t>MEDIUM</t>
        </is>
      </c>
      <c r="I2839" t="n">
        <v>43.5</v>
      </c>
      <c r="J2839" t="inlineStr">
        <is>
          <t>NO</t>
        </is>
      </c>
      <c r="K2839" t="inlineStr">
        <is>
          <t>2023-12-06</t>
        </is>
      </c>
      <c r="L2839" t="inlineStr">
        <is>
          <t>UPDATE_PACKAGE</t>
        </is>
      </c>
      <c r="M2839" t="inlineStr">
        <is>
          <t>AI/ML Framework — see Huntr advisory</t>
        </is>
      </c>
      <c r="N2839" t="inlineStr">
        <is>
          <t>P3</t>
        </is>
      </c>
      <c r="O2839" t="inlineStr">
        <is>
          <t>Huntr AI/ML security disclosure</t>
        </is>
      </c>
      <c r="P2839" t="n">
        <v>0</v>
      </c>
      <c r="Q2839" t="n">
        <v>0</v>
      </c>
      <c r="R2839" t="inlineStr">
        <is>
          <t>T1195:Supply Chain Compromise</t>
        </is>
      </c>
      <c r="S2839" t="n">
        <v>2</v>
      </c>
      <c r="T2839" t="inlineStr">
        <is>
          <t>MEDIUM (52%)</t>
        </is>
      </c>
      <c r="U2839" t="inlineStr">
        <is>
          <t>YES</t>
        </is>
      </c>
      <c r="V2839" t="inlineStr">
        <is>
          <t>PATCH_AVAILABLE</t>
        </is>
      </c>
      <c r="W2839" t="inlineStr">
        <is>
          <t>https://osv.dev/vulnerability/PYSEC-2021-149</t>
        </is>
      </c>
      <c r="X2839" t="inlineStr">
        <is>
          <t>NONE</t>
        </is>
      </c>
      <c r="Y2839" t="n">
        <v>0</v>
      </c>
      <c r="Z2839" t="inlineStr"/>
      <c r="AA2839" t="inlineStr">
        <is>
          <t>https://osv.dev/vulnerability/PYSEC-2021-149</t>
        </is>
      </c>
    </row>
    <row r="2840">
      <c r="A2840" t="inlineStr">
        <is>
          <t>HUNTR_AI_CVE</t>
        </is>
      </c>
      <c r="B2840" t="inlineStr">
        <is>
          <t>CVE-2021-29513</t>
        </is>
      </c>
      <c r="C2840" t="inlineStr">
        <is>
          <t>AI/ML Vulnerability: tensorflow (PyPI):  | TensorFlow is an end-to-end open source platform for machine learning. Calling TF operations with tensors of non-numeric types when the operations expect numeric tensors result in null pointer derefer</t>
        </is>
      </c>
      <c r="D2840" t="n">
        <v>7.5</v>
      </c>
      <c r="E2840" t="inlineStr">
        <is>
          <t>HIGH</t>
        </is>
      </c>
      <c r="F2840" t="n">
        <v>6</v>
      </c>
      <c r="G2840" t="n">
        <v>6</v>
      </c>
      <c r="H2840" t="inlineStr">
        <is>
          <t>MEDIUM</t>
        </is>
      </c>
      <c r="I2840" t="n">
        <v>43.5</v>
      </c>
      <c r="J2840" t="inlineStr">
        <is>
          <t>NO</t>
        </is>
      </c>
      <c r="K2840" t="inlineStr">
        <is>
          <t>2023-12-06</t>
        </is>
      </c>
      <c r="L2840" t="inlineStr">
        <is>
          <t>UPDATE_PACKAGE</t>
        </is>
      </c>
      <c r="M2840" t="inlineStr">
        <is>
          <t>AI/ML Framework — see Huntr advisory</t>
        </is>
      </c>
      <c r="N2840" t="inlineStr">
        <is>
          <t>P3</t>
        </is>
      </c>
      <c r="O2840" t="inlineStr">
        <is>
          <t>Huntr AI/ML security disclosure</t>
        </is>
      </c>
      <c r="P2840" t="n">
        <v>0</v>
      </c>
      <c r="Q2840" t="n">
        <v>0</v>
      </c>
      <c r="R2840" t="inlineStr">
        <is>
          <t>T1195:Supply Chain Compromise</t>
        </is>
      </c>
      <c r="S2840" t="n">
        <v>2</v>
      </c>
      <c r="T2840" t="inlineStr">
        <is>
          <t>MEDIUM (52%)</t>
        </is>
      </c>
      <c r="U2840" t="inlineStr">
        <is>
          <t>YES</t>
        </is>
      </c>
      <c r="V2840" t="inlineStr">
        <is>
          <t>PATCH_AVAILABLE</t>
        </is>
      </c>
      <c r="W2840" t="inlineStr">
        <is>
          <t>https://osv.dev/vulnerability/PYSEC-2021-150</t>
        </is>
      </c>
      <c r="X2840" t="inlineStr">
        <is>
          <t>NONE</t>
        </is>
      </c>
      <c r="Y2840" t="n">
        <v>0</v>
      </c>
      <c r="Z2840" t="inlineStr"/>
      <c r="AA2840" t="inlineStr">
        <is>
          <t>https://osv.dev/vulnerability/PYSEC-2021-150</t>
        </is>
      </c>
    </row>
    <row r="2841">
      <c r="A2841" t="inlineStr">
        <is>
          <t>HUNTR_AI_CVE</t>
        </is>
      </c>
      <c r="B2841" t="inlineStr">
        <is>
          <t>CVE-2021-29514</t>
        </is>
      </c>
      <c r="C2841" t="inlineStr">
        <is>
          <t>AI/ML Vulnerability: tensorflow (PyPI):  | TensorFlow is an end-to-end open source platform for machine learning. If the `splits` argument of `RaggedBincount` does not specify a valid `SparseTensor`(https://www.tensorflow.org/api_docs/python/t</t>
        </is>
      </c>
      <c r="D2841" t="n">
        <v>7.5</v>
      </c>
      <c r="E2841" t="inlineStr">
        <is>
          <t>HIGH</t>
        </is>
      </c>
      <c r="F2841" t="n">
        <v>6</v>
      </c>
      <c r="G2841" t="n">
        <v>6</v>
      </c>
      <c r="H2841" t="inlineStr">
        <is>
          <t>MEDIUM</t>
        </is>
      </c>
      <c r="I2841" t="n">
        <v>43.5</v>
      </c>
      <c r="J2841" t="inlineStr">
        <is>
          <t>NO</t>
        </is>
      </c>
      <c r="K2841" t="inlineStr">
        <is>
          <t>2023-12-06</t>
        </is>
      </c>
      <c r="L2841" t="inlineStr">
        <is>
          <t>UPDATE_PACKAGE</t>
        </is>
      </c>
      <c r="M2841" t="inlineStr">
        <is>
          <t>AI/ML Framework — see Huntr advisory</t>
        </is>
      </c>
      <c r="N2841" t="inlineStr">
        <is>
          <t>P3</t>
        </is>
      </c>
      <c r="O2841" t="inlineStr">
        <is>
          <t>Huntr AI/ML security disclosure</t>
        </is>
      </c>
      <c r="P2841" t="n">
        <v>0</v>
      </c>
      <c r="Q2841" t="n">
        <v>0</v>
      </c>
      <c r="R2841" t="inlineStr">
        <is>
          <t>T1195:Supply Chain Compromise</t>
        </is>
      </c>
      <c r="S2841" t="n">
        <v>2</v>
      </c>
      <c r="T2841" t="inlineStr">
        <is>
          <t>MEDIUM (52%)</t>
        </is>
      </c>
      <c r="U2841" t="inlineStr">
        <is>
          <t>YES</t>
        </is>
      </c>
      <c r="V2841" t="inlineStr">
        <is>
          <t>PATCH_AVAILABLE</t>
        </is>
      </c>
      <c r="W2841" t="inlineStr">
        <is>
          <t>https://osv.dev/vulnerability/PYSEC-2021-151</t>
        </is>
      </c>
      <c r="X2841" t="inlineStr">
        <is>
          <t>NONE</t>
        </is>
      </c>
      <c r="Y2841" t="n">
        <v>0</v>
      </c>
      <c r="Z2841" t="inlineStr"/>
      <c r="AA2841" t="inlineStr">
        <is>
          <t>https://osv.dev/vulnerability/PYSEC-2021-151</t>
        </is>
      </c>
    </row>
    <row r="2842">
      <c r="A2842" t="inlineStr">
        <is>
          <t>HUNTR_AI_CVE</t>
        </is>
      </c>
      <c r="B2842" t="inlineStr">
        <is>
          <t>CVE-2021-29515</t>
        </is>
      </c>
      <c r="C2842" t="inlineStr">
        <is>
          <t>AI/ML Vulnerability: tensorflow (PyPI):  | TensorFlow is an end-to-end open source platform for machine learning. The implementation of `MatrixDiag*` operations(https://github.com/tensorflow/tensorflow/blob/4c4f420e68f1cfaf8f4b6e8e3eb857e9e4c3</t>
        </is>
      </c>
      <c r="D2842" t="n">
        <v>7.5</v>
      </c>
      <c r="E2842" t="inlineStr">
        <is>
          <t>HIGH</t>
        </is>
      </c>
      <c r="F2842" t="n">
        <v>6</v>
      </c>
      <c r="G2842" t="n">
        <v>6</v>
      </c>
      <c r="H2842" t="inlineStr">
        <is>
          <t>MEDIUM</t>
        </is>
      </c>
      <c r="I2842" t="n">
        <v>43.5</v>
      </c>
      <c r="J2842" t="inlineStr">
        <is>
          <t>NO</t>
        </is>
      </c>
      <c r="K2842" t="inlineStr">
        <is>
          <t>2023-12-06</t>
        </is>
      </c>
      <c r="L2842" t="inlineStr">
        <is>
          <t>UPDATE_PACKAGE</t>
        </is>
      </c>
      <c r="M2842" t="inlineStr">
        <is>
          <t>AI/ML Framework — see Huntr advisory</t>
        </is>
      </c>
      <c r="N2842" t="inlineStr">
        <is>
          <t>P3</t>
        </is>
      </c>
      <c r="O2842" t="inlineStr">
        <is>
          <t>Huntr AI/ML security disclosure</t>
        </is>
      </c>
      <c r="P2842" t="n">
        <v>0</v>
      </c>
      <c r="Q2842" t="n">
        <v>0</v>
      </c>
      <c r="R2842" t="inlineStr">
        <is>
          <t>T1195:Supply Chain Compromise</t>
        </is>
      </c>
      <c r="S2842" t="n">
        <v>2</v>
      </c>
      <c r="T2842" t="inlineStr">
        <is>
          <t>MEDIUM (52%)</t>
        </is>
      </c>
      <c r="U2842" t="inlineStr">
        <is>
          <t>YES</t>
        </is>
      </c>
      <c r="V2842" t="inlineStr">
        <is>
          <t>PATCH_AVAILABLE</t>
        </is>
      </c>
      <c r="W2842" t="inlineStr">
        <is>
          <t>https://osv.dev/vulnerability/PYSEC-2021-152</t>
        </is>
      </c>
      <c r="X2842" t="inlineStr">
        <is>
          <t>NONE</t>
        </is>
      </c>
      <c r="Y2842" t="n">
        <v>0</v>
      </c>
      <c r="Z2842" t="inlineStr"/>
      <c r="AA2842" t="inlineStr">
        <is>
          <t>https://osv.dev/vulnerability/PYSEC-2021-152</t>
        </is>
      </c>
    </row>
    <row r="2843">
      <c r="A2843" t="inlineStr">
        <is>
          <t>HUNTR_AI_CVE</t>
        </is>
      </c>
      <c r="B2843" t="inlineStr">
        <is>
          <t>CVE-2021-29516</t>
        </is>
      </c>
      <c r="C2843" t="inlineStr">
        <is>
          <t>AI/ML Vulnerability: tensorflow (PyPI):  | TensorFlow is an end-to-end open source platform for machine learning. Calling `tf.raw_ops.RaggedTensorToVariant` with arguments specifying an invalid ragged tensor results in a null pointer dereferen</t>
        </is>
      </c>
      <c r="D2843" t="n">
        <v>7.5</v>
      </c>
      <c r="E2843" t="inlineStr">
        <is>
          <t>HIGH</t>
        </is>
      </c>
      <c r="F2843" t="n">
        <v>6</v>
      </c>
      <c r="G2843" t="n">
        <v>6</v>
      </c>
      <c r="H2843" t="inlineStr">
        <is>
          <t>MEDIUM</t>
        </is>
      </c>
      <c r="I2843" t="n">
        <v>43.5</v>
      </c>
      <c r="J2843" t="inlineStr">
        <is>
          <t>NO</t>
        </is>
      </c>
      <c r="K2843" t="inlineStr">
        <is>
          <t>2023-12-06</t>
        </is>
      </c>
      <c r="L2843" t="inlineStr">
        <is>
          <t>UPDATE_PACKAGE</t>
        </is>
      </c>
      <c r="M2843" t="inlineStr">
        <is>
          <t>AI/ML Framework — see Huntr advisory</t>
        </is>
      </c>
      <c r="N2843" t="inlineStr">
        <is>
          <t>P3</t>
        </is>
      </c>
      <c r="O2843" t="inlineStr">
        <is>
          <t>Huntr AI/ML security disclosure</t>
        </is>
      </c>
      <c r="P2843" t="n">
        <v>0</v>
      </c>
      <c r="Q2843" t="n">
        <v>0</v>
      </c>
      <c r="R2843" t="inlineStr">
        <is>
          <t>T1195:Supply Chain Compromise</t>
        </is>
      </c>
      <c r="S2843" t="n">
        <v>2</v>
      </c>
      <c r="T2843" t="inlineStr">
        <is>
          <t>MEDIUM (52%)</t>
        </is>
      </c>
      <c r="U2843" t="inlineStr">
        <is>
          <t>YES</t>
        </is>
      </c>
      <c r="V2843" t="inlineStr">
        <is>
          <t>PATCH_AVAILABLE</t>
        </is>
      </c>
      <c r="W2843" t="inlineStr">
        <is>
          <t>https://osv.dev/vulnerability/PYSEC-2021-153</t>
        </is>
      </c>
      <c r="X2843" t="inlineStr">
        <is>
          <t>NONE</t>
        </is>
      </c>
      <c r="Y2843" t="n">
        <v>0</v>
      </c>
      <c r="Z2843" t="inlineStr"/>
      <c r="AA2843" t="inlineStr">
        <is>
          <t>https://osv.dev/vulnerability/PYSEC-2021-153</t>
        </is>
      </c>
    </row>
    <row r="2844">
      <c r="A2844" t="inlineStr">
        <is>
          <t>HUNTR_AI_CVE</t>
        </is>
      </c>
      <c r="B2844" t="inlineStr">
        <is>
          <t>CVE-2021-29517</t>
        </is>
      </c>
      <c r="C2844" t="inlineStr">
        <is>
          <t>AI/ML Vulnerability: tensorflow (PyPI):  | TensorFlow is an end-to-end open source platform for machine learning. A malicious user could trigger a division by 0 in `Conv3D` implementation. The implementation(https://github.com/tensorflow/tenso</t>
        </is>
      </c>
      <c r="D2844" t="n">
        <v>7.5</v>
      </c>
      <c r="E2844" t="inlineStr">
        <is>
          <t>HIGH</t>
        </is>
      </c>
      <c r="F2844" t="n">
        <v>6</v>
      </c>
      <c r="G2844" t="n">
        <v>6</v>
      </c>
      <c r="H2844" t="inlineStr">
        <is>
          <t>MEDIUM</t>
        </is>
      </c>
      <c r="I2844" t="n">
        <v>43.5</v>
      </c>
      <c r="J2844" t="inlineStr">
        <is>
          <t>NO</t>
        </is>
      </c>
      <c r="K2844" t="inlineStr">
        <is>
          <t>2023-12-06</t>
        </is>
      </c>
      <c r="L2844" t="inlineStr">
        <is>
          <t>UPDATE_PACKAGE</t>
        </is>
      </c>
      <c r="M2844" t="inlineStr">
        <is>
          <t>AI/ML Framework — see Huntr advisory</t>
        </is>
      </c>
      <c r="N2844" t="inlineStr">
        <is>
          <t>P3</t>
        </is>
      </c>
      <c r="O2844" t="inlineStr">
        <is>
          <t>Huntr AI/ML security disclosure</t>
        </is>
      </c>
      <c r="P2844" t="n">
        <v>0</v>
      </c>
      <c r="Q2844" t="n">
        <v>0</v>
      </c>
      <c r="R2844" t="inlineStr">
        <is>
          <t>T1195:Supply Chain Compromise</t>
        </is>
      </c>
      <c r="S2844" t="n">
        <v>2</v>
      </c>
      <c r="T2844" t="inlineStr">
        <is>
          <t>MEDIUM (52%)</t>
        </is>
      </c>
      <c r="U2844" t="inlineStr">
        <is>
          <t>YES</t>
        </is>
      </c>
      <c r="V2844" t="inlineStr">
        <is>
          <t>PATCH_AVAILABLE</t>
        </is>
      </c>
      <c r="W2844" t="inlineStr">
        <is>
          <t>https://osv.dev/vulnerability/PYSEC-2021-154</t>
        </is>
      </c>
      <c r="X2844" t="inlineStr">
        <is>
          <t>NONE</t>
        </is>
      </c>
      <c r="Y2844" t="n">
        <v>0</v>
      </c>
      <c r="Z2844" t="inlineStr"/>
      <c r="AA2844" t="inlineStr">
        <is>
          <t>https://osv.dev/vulnerability/PYSEC-2021-154</t>
        </is>
      </c>
    </row>
    <row r="2845">
      <c r="A2845" t="inlineStr">
        <is>
          <t>HUNTR_AI_CVE</t>
        </is>
      </c>
      <c r="B2845" t="inlineStr">
        <is>
          <t>CVE-2021-29518</t>
        </is>
      </c>
      <c r="C2845" t="inlineStr">
        <is>
          <t>AI/ML Vulnerability: tensorflow (PyPI):  | TensorFlow is an end-to-end open source platform for machine learning. In eager mode (default in TF 2.0 and later), session operations are invalid. However, users could still call the raw ops associat</t>
        </is>
      </c>
      <c r="D2845" t="n">
        <v>7.5</v>
      </c>
      <c r="E2845" t="inlineStr">
        <is>
          <t>HIGH</t>
        </is>
      </c>
      <c r="F2845" t="n">
        <v>6</v>
      </c>
      <c r="G2845" t="n">
        <v>6</v>
      </c>
      <c r="H2845" t="inlineStr">
        <is>
          <t>MEDIUM</t>
        </is>
      </c>
      <c r="I2845" t="n">
        <v>43.5</v>
      </c>
      <c r="J2845" t="inlineStr">
        <is>
          <t>NO</t>
        </is>
      </c>
      <c r="K2845" t="inlineStr">
        <is>
          <t>2023-12-06</t>
        </is>
      </c>
      <c r="L2845" t="inlineStr">
        <is>
          <t>UPDATE_PACKAGE</t>
        </is>
      </c>
      <c r="M2845" t="inlineStr">
        <is>
          <t>AI/ML Framework — see Huntr advisory</t>
        </is>
      </c>
      <c r="N2845" t="inlineStr">
        <is>
          <t>P3</t>
        </is>
      </c>
      <c r="O2845" t="inlineStr">
        <is>
          <t>Huntr AI/ML security disclosure</t>
        </is>
      </c>
      <c r="P2845" t="n">
        <v>0</v>
      </c>
      <c r="Q2845" t="n">
        <v>0</v>
      </c>
      <c r="R2845" t="inlineStr">
        <is>
          <t>T1195:Supply Chain Compromise</t>
        </is>
      </c>
      <c r="S2845" t="n">
        <v>2</v>
      </c>
      <c r="T2845" t="inlineStr">
        <is>
          <t>MEDIUM (52%)</t>
        </is>
      </c>
      <c r="U2845" t="inlineStr">
        <is>
          <t>YES</t>
        </is>
      </c>
      <c r="V2845" t="inlineStr">
        <is>
          <t>PATCH_AVAILABLE</t>
        </is>
      </c>
      <c r="W2845" t="inlineStr">
        <is>
          <t>https://osv.dev/vulnerability/PYSEC-2021-155</t>
        </is>
      </c>
      <c r="X2845" t="inlineStr">
        <is>
          <t>NONE</t>
        </is>
      </c>
      <c r="Y2845" t="n">
        <v>0</v>
      </c>
      <c r="Z2845" t="inlineStr"/>
      <c r="AA2845" t="inlineStr">
        <is>
          <t>https://osv.dev/vulnerability/PYSEC-2021-155</t>
        </is>
      </c>
    </row>
    <row r="2846">
      <c r="A2846" t="inlineStr">
        <is>
          <t>HUNTR_AI_CVE</t>
        </is>
      </c>
      <c r="B2846" t="inlineStr">
        <is>
          <t>CVE-2021-29519</t>
        </is>
      </c>
      <c r="C2846" t="inlineStr">
        <is>
          <t>AI/ML Vulnerability: tensorflow (PyPI):  | TensorFlow is an end-to-end open source platform for machine learning. The API of `tf.raw_ops.SparseCross` allows combinations which would result in a `CHECK`-failure and denial of service. This is be</t>
        </is>
      </c>
      <c r="D2846" t="n">
        <v>7.5</v>
      </c>
      <c r="E2846" t="inlineStr">
        <is>
          <t>HIGH</t>
        </is>
      </c>
      <c r="F2846" t="n">
        <v>6</v>
      </c>
      <c r="G2846" t="n">
        <v>6</v>
      </c>
      <c r="H2846" t="inlineStr">
        <is>
          <t>MEDIUM</t>
        </is>
      </c>
      <c r="I2846" t="n">
        <v>43.5</v>
      </c>
      <c r="J2846" t="inlineStr">
        <is>
          <t>NO</t>
        </is>
      </c>
      <c r="K2846" t="inlineStr">
        <is>
          <t>2023-12-06</t>
        </is>
      </c>
      <c r="L2846" t="inlineStr">
        <is>
          <t>UPDATE_PACKAGE</t>
        </is>
      </c>
      <c r="M2846" t="inlineStr">
        <is>
          <t>AI/ML Framework — see Huntr advisory</t>
        </is>
      </c>
      <c r="N2846" t="inlineStr">
        <is>
          <t>P3</t>
        </is>
      </c>
      <c r="O2846" t="inlineStr">
        <is>
          <t>Huntr AI/ML security disclosure</t>
        </is>
      </c>
      <c r="P2846" t="n">
        <v>0</v>
      </c>
      <c r="Q2846" t="n">
        <v>0</v>
      </c>
      <c r="R2846" t="inlineStr">
        <is>
          <t>T1195:Supply Chain Compromise</t>
        </is>
      </c>
      <c r="S2846" t="n">
        <v>2</v>
      </c>
      <c r="T2846" t="inlineStr">
        <is>
          <t>MEDIUM (52%)</t>
        </is>
      </c>
      <c r="U2846" t="inlineStr">
        <is>
          <t>YES</t>
        </is>
      </c>
      <c r="V2846" t="inlineStr">
        <is>
          <t>PATCH_AVAILABLE</t>
        </is>
      </c>
      <c r="W2846" t="inlineStr">
        <is>
          <t>https://osv.dev/vulnerability/PYSEC-2021-156</t>
        </is>
      </c>
      <c r="X2846" t="inlineStr">
        <is>
          <t>NONE</t>
        </is>
      </c>
      <c r="Y2846" t="n">
        <v>0</v>
      </c>
      <c r="Z2846" t="inlineStr"/>
      <c r="AA2846" t="inlineStr">
        <is>
          <t>https://osv.dev/vulnerability/PYSEC-2021-156</t>
        </is>
      </c>
    </row>
    <row r="2847">
      <c r="A2847" t="inlineStr">
        <is>
          <t>HUNTR_AI_CVE</t>
        </is>
      </c>
      <c r="B2847" t="inlineStr">
        <is>
          <t>CVE-2021-29520</t>
        </is>
      </c>
      <c r="C2847" t="inlineStr">
        <is>
          <t>AI/ML Vulnerability: tensorflow (PyPI):  | TensorFlow is an end-to-end open source platform for machine learning. Missing validation between arguments to `tf.raw_ops.Conv3DBackprop*` operations can result in heap buffer overflows. This is beca</t>
        </is>
      </c>
      <c r="D2847" t="n">
        <v>7.5</v>
      </c>
      <c r="E2847" t="inlineStr">
        <is>
          <t>HIGH</t>
        </is>
      </c>
      <c r="F2847" t="n">
        <v>6</v>
      </c>
      <c r="G2847" t="n">
        <v>6</v>
      </c>
      <c r="H2847" t="inlineStr">
        <is>
          <t>MEDIUM</t>
        </is>
      </c>
      <c r="I2847" t="n">
        <v>43.5</v>
      </c>
      <c r="J2847" t="inlineStr">
        <is>
          <t>NO</t>
        </is>
      </c>
      <c r="K2847" t="inlineStr">
        <is>
          <t>2023-12-06</t>
        </is>
      </c>
      <c r="L2847" t="inlineStr">
        <is>
          <t>UPDATE_PACKAGE</t>
        </is>
      </c>
      <c r="M2847" t="inlineStr">
        <is>
          <t>AI/ML Framework — see Huntr advisory</t>
        </is>
      </c>
      <c r="N2847" t="inlineStr">
        <is>
          <t>P3</t>
        </is>
      </c>
      <c r="O2847" t="inlineStr">
        <is>
          <t>Huntr AI/ML security disclosure</t>
        </is>
      </c>
      <c r="P2847" t="n">
        <v>0</v>
      </c>
      <c r="Q2847" t="n">
        <v>0</v>
      </c>
      <c r="R2847" t="inlineStr">
        <is>
          <t>T1195:Supply Chain Compromise</t>
        </is>
      </c>
      <c r="S2847" t="n">
        <v>2</v>
      </c>
      <c r="T2847" t="inlineStr">
        <is>
          <t>MEDIUM (52%)</t>
        </is>
      </c>
      <c r="U2847" t="inlineStr">
        <is>
          <t>YES</t>
        </is>
      </c>
      <c r="V2847" t="inlineStr">
        <is>
          <t>PATCH_AVAILABLE</t>
        </is>
      </c>
      <c r="W2847" t="inlineStr">
        <is>
          <t>https://osv.dev/vulnerability/PYSEC-2021-157</t>
        </is>
      </c>
      <c r="X2847" t="inlineStr">
        <is>
          <t>NONE</t>
        </is>
      </c>
      <c r="Y2847" t="n">
        <v>0</v>
      </c>
      <c r="Z2847" t="inlineStr"/>
      <c r="AA2847" t="inlineStr">
        <is>
          <t>https://osv.dev/vulnerability/PYSEC-2021-157</t>
        </is>
      </c>
    </row>
    <row r="2848">
      <c r="A2848" t="inlineStr">
        <is>
          <t>HUNTR_AI_CVE</t>
        </is>
      </c>
      <c r="B2848" t="inlineStr">
        <is>
          <t>CVE-2021-29521</t>
        </is>
      </c>
      <c r="C2848" t="inlineStr">
        <is>
          <t>AI/ML Vulnerability: tensorflow (PyPI):  | TensorFlow is an end-to-end open source platform for machine learning. Specifying a negative dense shape in `tf.raw_ops.SparseCountSparseOutput` results in a segmentation fault being thrown out from t</t>
        </is>
      </c>
      <c r="D2848" t="n">
        <v>7.5</v>
      </c>
      <c r="E2848" t="inlineStr">
        <is>
          <t>HIGH</t>
        </is>
      </c>
      <c r="F2848" t="n">
        <v>6</v>
      </c>
      <c r="G2848" t="n">
        <v>6</v>
      </c>
      <c r="H2848" t="inlineStr">
        <is>
          <t>MEDIUM</t>
        </is>
      </c>
      <c r="I2848" t="n">
        <v>43.5</v>
      </c>
      <c r="J2848" t="inlineStr">
        <is>
          <t>NO</t>
        </is>
      </c>
      <c r="K2848" t="inlineStr">
        <is>
          <t>2023-12-06</t>
        </is>
      </c>
      <c r="L2848" t="inlineStr">
        <is>
          <t>UPDATE_PACKAGE</t>
        </is>
      </c>
      <c r="M2848" t="inlineStr">
        <is>
          <t>AI/ML Framework — see Huntr advisory</t>
        </is>
      </c>
      <c r="N2848" t="inlineStr">
        <is>
          <t>P3</t>
        </is>
      </c>
      <c r="O2848" t="inlineStr">
        <is>
          <t>Huntr AI/ML security disclosure</t>
        </is>
      </c>
      <c r="P2848" t="n">
        <v>0</v>
      </c>
      <c r="Q2848" t="n">
        <v>0</v>
      </c>
      <c r="R2848" t="inlineStr">
        <is>
          <t>T1195:Supply Chain Compromise</t>
        </is>
      </c>
      <c r="S2848" t="n">
        <v>2</v>
      </c>
      <c r="T2848" t="inlineStr">
        <is>
          <t>MEDIUM (52%)</t>
        </is>
      </c>
      <c r="U2848" t="inlineStr">
        <is>
          <t>YES</t>
        </is>
      </c>
      <c r="V2848" t="inlineStr">
        <is>
          <t>PATCH_AVAILABLE</t>
        </is>
      </c>
      <c r="W2848" t="inlineStr">
        <is>
          <t>https://osv.dev/vulnerability/PYSEC-2021-158</t>
        </is>
      </c>
      <c r="X2848" t="inlineStr">
        <is>
          <t>NONE</t>
        </is>
      </c>
      <c r="Y2848" t="n">
        <v>0</v>
      </c>
      <c r="Z2848" t="inlineStr"/>
      <c r="AA2848" t="inlineStr">
        <is>
          <t>https://osv.dev/vulnerability/PYSEC-2021-158</t>
        </is>
      </c>
    </row>
    <row r="2849">
      <c r="A2849" t="inlineStr">
        <is>
          <t>HUNTR_AI_CVE</t>
        </is>
      </c>
      <c r="B2849" t="inlineStr">
        <is>
          <t>CVE-2021-29522</t>
        </is>
      </c>
      <c r="C2849" t="inlineStr">
        <is>
          <t xml:space="preserve">AI/ML Vulnerability: tensorflow (PyPI):  | TensorFlow is an end-to-end open source platform for machine learning. The `tf.raw_ops.Conv3DBackprop*` operations fail to validate that the input tensors are not empty. In turn, this would result in </t>
        </is>
      </c>
      <c r="D2849" t="n">
        <v>7.5</v>
      </c>
      <c r="E2849" t="inlineStr">
        <is>
          <t>HIGH</t>
        </is>
      </c>
      <c r="F2849" t="n">
        <v>6</v>
      </c>
      <c r="G2849" t="n">
        <v>6</v>
      </c>
      <c r="H2849" t="inlineStr">
        <is>
          <t>MEDIUM</t>
        </is>
      </c>
      <c r="I2849" t="n">
        <v>43.5</v>
      </c>
      <c r="J2849" t="inlineStr">
        <is>
          <t>NO</t>
        </is>
      </c>
      <c r="K2849" t="inlineStr">
        <is>
          <t>2023-12-06</t>
        </is>
      </c>
      <c r="L2849" t="inlineStr">
        <is>
          <t>UPDATE_PACKAGE</t>
        </is>
      </c>
      <c r="M2849" t="inlineStr">
        <is>
          <t>AI/ML Framework — see Huntr advisory</t>
        </is>
      </c>
      <c r="N2849" t="inlineStr">
        <is>
          <t>P3</t>
        </is>
      </c>
      <c r="O2849" t="inlineStr">
        <is>
          <t>Huntr AI/ML security disclosure</t>
        </is>
      </c>
      <c r="P2849" t="n">
        <v>0</v>
      </c>
      <c r="Q2849" t="n">
        <v>0</v>
      </c>
      <c r="R2849" t="inlineStr">
        <is>
          <t>T1195:Supply Chain Compromise</t>
        </is>
      </c>
      <c r="S2849" t="n">
        <v>2</v>
      </c>
      <c r="T2849" t="inlineStr">
        <is>
          <t>MEDIUM (52%)</t>
        </is>
      </c>
      <c r="U2849" t="inlineStr">
        <is>
          <t>YES</t>
        </is>
      </c>
      <c r="V2849" t="inlineStr">
        <is>
          <t>PATCH_AVAILABLE</t>
        </is>
      </c>
      <c r="W2849" t="inlineStr">
        <is>
          <t>https://osv.dev/vulnerability/PYSEC-2021-159</t>
        </is>
      </c>
      <c r="X2849" t="inlineStr">
        <is>
          <t>NONE</t>
        </is>
      </c>
      <c r="Y2849" t="n">
        <v>0</v>
      </c>
      <c r="Z2849" t="inlineStr"/>
      <c r="AA2849" t="inlineStr">
        <is>
          <t>https://osv.dev/vulnerability/PYSEC-2021-159</t>
        </is>
      </c>
    </row>
    <row r="2850">
      <c r="A2850" t="inlineStr">
        <is>
          <t>HUNTR_AI_CVE</t>
        </is>
      </c>
      <c r="B2850" t="inlineStr">
        <is>
          <t>CVE-2021-29523</t>
        </is>
      </c>
      <c r="C2850" t="inlineStr">
        <is>
          <t>AI/ML Vulnerability: tensorflow (PyPI):  | TensorFlow is an end-to-end open source platform for machine learning. An attacker can trigger a denial of service via a `CHECK`-fail in `tf.raw_ops.AddManySparseToTensorsMap`. This is because the imp</t>
        </is>
      </c>
      <c r="D2850" t="n">
        <v>7.5</v>
      </c>
      <c r="E2850" t="inlineStr">
        <is>
          <t>HIGH</t>
        </is>
      </c>
      <c r="F2850" t="n">
        <v>6</v>
      </c>
      <c r="G2850" t="n">
        <v>6</v>
      </c>
      <c r="H2850" t="inlineStr">
        <is>
          <t>MEDIUM</t>
        </is>
      </c>
      <c r="I2850" t="n">
        <v>43.5</v>
      </c>
      <c r="J2850" t="inlineStr">
        <is>
          <t>NO</t>
        </is>
      </c>
      <c r="K2850" t="inlineStr">
        <is>
          <t>2023-12-06</t>
        </is>
      </c>
      <c r="L2850" t="inlineStr">
        <is>
          <t>UPDATE_PACKAGE</t>
        </is>
      </c>
      <c r="M2850" t="inlineStr">
        <is>
          <t>AI/ML Framework — see Huntr advisory</t>
        </is>
      </c>
      <c r="N2850" t="inlineStr">
        <is>
          <t>P3</t>
        </is>
      </c>
      <c r="O2850" t="inlineStr">
        <is>
          <t>Huntr AI/ML security disclosure</t>
        </is>
      </c>
      <c r="P2850" t="n">
        <v>0</v>
      </c>
      <c r="Q2850" t="n">
        <v>0</v>
      </c>
      <c r="R2850" t="inlineStr">
        <is>
          <t>T1195:Supply Chain Compromise</t>
        </is>
      </c>
      <c r="S2850" t="n">
        <v>2</v>
      </c>
      <c r="T2850" t="inlineStr">
        <is>
          <t>MEDIUM (52%)</t>
        </is>
      </c>
      <c r="U2850" t="inlineStr">
        <is>
          <t>YES</t>
        </is>
      </c>
      <c r="V2850" t="inlineStr">
        <is>
          <t>PATCH_AVAILABLE</t>
        </is>
      </c>
      <c r="W2850" t="inlineStr">
        <is>
          <t>https://osv.dev/vulnerability/PYSEC-2021-160</t>
        </is>
      </c>
      <c r="X2850" t="inlineStr">
        <is>
          <t>NONE</t>
        </is>
      </c>
      <c r="Y2850" t="n">
        <v>0</v>
      </c>
      <c r="Z2850" t="inlineStr"/>
      <c r="AA2850" t="inlineStr">
        <is>
          <t>https://osv.dev/vulnerability/PYSEC-2021-160</t>
        </is>
      </c>
    </row>
    <row r="2851">
      <c r="A2851" t="inlineStr">
        <is>
          <t>HUNTR_AI_CVE</t>
        </is>
      </c>
      <c r="B2851" t="inlineStr">
        <is>
          <t>CVE-2021-29524</t>
        </is>
      </c>
      <c r="C2851" t="inlineStr">
        <is>
          <t>AI/ML Vulnerability: tensorflow (PyPI):  | TensorFlow is an end-to-end open source platform for machine learning. An attacker can trigger a division by 0 in `tf.raw_ops.Conv2DBackpropFilter`. This is because the implementation(https://github.c</t>
        </is>
      </c>
      <c r="D2851" t="n">
        <v>7.5</v>
      </c>
      <c r="E2851" t="inlineStr">
        <is>
          <t>HIGH</t>
        </is>
      </c>
      <c r="F2851" t="n">
        <v>6</v>
      </c>
      <c r="G2851" t="n">
        <v>6</v>
      </c>
      <c r="H2851" t="inlineStr">
        <is>
          <t>MEDIUM</t>
        </is>
      </c>
      <c r="I2851" t="n">
        <v>43.5</v>
      </c>
      <c r="J2851" t="inlineStr">
        <is>
          <t>NO</t>
        </is>
      </c>
      <c r="K2851" t="inlineStr">
        <is>
          <t>2023-12-06</t>
        </is>
      </c>
      <c r="L2851" t="inlineStr">
        <is>
          <t>UPDATE_PACKAGE</t>
        </is>
      </c>
      <c r="M2851" t="inlineStr">
        <is>
          <t>AI/ML Framework — see Huntr advisory</t>
        </is>
      </c>
      <c r="N2851" t="inlineStr">
        <is>
          <t>P3</t>
        </is>
      </c>
      <c r="O2851" t="inlineStr">
        <is>
          <t>Huntr AI/ML security disclosure</t>
        </is>
      </c>
      <c r="P2851" t="n">
        <v>0</v>
      </c>
      <c r="Q2851" t="n">
        <v>0</v>
      </c>
      <c r="R2851" t="inlineStr">
        <is>
          <t>T1195:Supply Chain Compromise</t>
        </is>
      </c>
      <c r="S2851" t="n">
        <v>2</v>
      </c>
      <c r="T2851" t="inlineStr">
        <is>
          <t>MEDIUM (52%)</t>
        </is>
      </c>
      <c r="U2851" t="inlineStr">
        <is>
          <t>YES</t>
        </is>
      </c>
      <c r="V2851" t="inlineStr">
        <is>
          <t>PATCH_AVAILABLE</t>
        </is>
      </c>
      <c r="W2851" t="inlineStr">
        <is>
          <t>https://osv.dev/vulnerability/PYSEC-2021-161</t>
        </is>
      </c>
      <c r="X2851" t="inlineStr">
        <is>
          <t>NONE</t>
        </is>
      </c>
      <c r="Y2851" t="n">
        <v>0</v>
      </c>
      <c r="Z2851" t="inlineStr"/>
      <c r="AA2851" t="inlineStr">
        <is>
          <t>https://osv.dev/vulnerability/PYSEC-2021-161</t>
        </is>
      </c>
    </row>
    <row r="2852">
      <c r="A2852" t="inlineStr">
        <is>
          <t>HUNTR_AI_CVE</t>
        </is>
      </c>
      <c r="B2852" t="inlineStr">
        <is>
          <t>CVE-2021-29525</t>
        </is>
      </c>
      <c r="C2852" t="inlineStr">
        <is>
          <t>AI/ML Vulnerability: tensorflow (PyPI):  | TensorFlow is an end-to-end open source platform for machine learning. An attacker can trigger a division by 0 in `tf.raw_ops.Conv2DBackpropInput`. This is because the implementation(https://github.co</t>
        </is>
      </c>
      <c r="D2852" t="n">
        <v>7.5</v>
      </c>
      <c r="E2852" t="inlineStr">
        <is>
          <t>HIGH</t>
        </is>
      </c>
      <c r="F2852" t="n">
        <v>6</v>
      </c>
      <c r="G2852" t="n">
        <v>6</v>
      </c>
      <c r="H2852" t="inlineStr">
        <is>
          <t>MEDIUM</t>
        </is>
      </c>
      <c r="I2852" t="n">
        <v>43.5</v>
      </c>
      <c r="J2852" t="inlineStr">
        <is>
          <t>NO</t>
        </is>
      </c>
      <c r="K2852" t="inlineStr">
        <is>
          <t>2023-12-06</t>
        </is>
      </c>
      <c r="L2852" t="inlineStr">
        <is>
          <t>UPDATE_PACKAGE</t>
        </is>
      </c>
      <c r="M2852" t="inlineStr">
        <is>
          <t>AI/ML Framework — see Huntr advisory</t>
        </is>
      </c>
      <c r="N2852" t="inlineStr">
        <is>
          <t>P3</t>
        </is>
      </c>
      <c r="O2852" t="inlineStr">
        <is>
          <t>Huntr AI/ML security disclosure</t>
        </is>
      </c>
      <c r="P2852" t="n">
        <v>0</v>
      </c>
      <c r="Q2852" t="n">
        <v>0</v>
      </c>
      <c r="R2852" t="inlineStr">
        <is>
          <t>T1195:Supply Chain Compromise</t>
        </is>
      </c>
      <c r="S2852" t="n">
        <v>2</v>
      </c>
      <c r="T2852" t="inlineStr">
        <is>
          <t>MEDIUM (52%)</t>
        </is>
      </c>
      <c r="U2852" t="inlineStr">
        <is>
          <t>YES</t>
        </is>
      </c>
      <c r="V2852" t="inlineStr">
        <is>
          <t>PATCH_AVAILABLE</t>
        </is>
      </c>
      <c r="W2852" t="inlineStr">
        <is>
          <t>https://osv.dev/vulnerability/PYSEC-2021-162</t>
        </is>
      </c>
      <c r="X2852" t="inlineStr">
        <is>
          <t>NONE</t>
        </is>
      </c>
      <c r="Y2852" t="n">
        <v>0</v>
      </c>
      <c r="Z2852" t="inlineStr"/>
      <c r="AA2852" t="inlineStr">
        <is>
          <t>https://osv.dev/vulnerability/PYSEC-2021-162</t>
        </is>
      </c>
    </row>
    <row r="2853">
      <c r="A2853" t="inlineStr">
        <is>
          <t>HUNTR_AI_CVE</t>
        </is>
      </c>
      <c r="B2853" t="inlineStr">
        <is>
          <t>CVE-2021-29526</t>
        </is>
      </c>
      <c r="C2853" t="inlineStr">
        <is>
          <t>AI/ML Vulnerability: tensorflow (PyPI):  | TensorFlow is an end-to-end open source platform for machine learning. An attacker can trigger a division by 0 in `tf.raw_ops.Conv2D`. This is because the implementation(https://github.com/tensorflow/</t>
        </is>
      </c>
      <c r="D2853" t="n">
        <v>7.5</v>
      </c>
      <c r="E2853" t="inlineStr">
        <is>
          <t>HIGH</t>
        </is>
      </c>
      <c r="F2853" t="n">
        <v>6</v>
      </c>
      <c r="G2853" t="n">
        <v>6</v>
      </c>
      <c r="H2853" t="inlineStr">
        <is>
          <t>MEDIUM</t>
        </is>
      </c>
      <c r="I2853" t="n">
        <v>43.5</v>
      </c>
      <c r="J2853" t="inlineStr">
        <is>
          <t>NO</t>
        </is>
      </c>
      <c r="K2853" t="inlineStr">
        <is>
          <t>2023-12-06</t>
        </is>
      </c>
      <c r="L2853" t="inlineStr">
        <is>
          <t>UPDATE_PACKAGE</t>
        </is>
      </c>
      <c r="M2853" t="inlineStr">
        <is>
          <t>AI/ML Framework — see Huntr advisory</t>
        </is>
      </c>
      <c r="N2853" t="inlineStr">
        <is>
          <t>P3</t>
        </is>
      </c>
      <c r="O2853" t="inlineStr">
        <is>
          <t>Huntr AI/ML security disclosure</t>
        </is>
      </c>
      <c r="P2853" t="n">
        <v>0</v>
      </c>
      <c r="Q2853" t="n">
        <v>0</v>
      </c>
      <c r="R2853" t="inlineStr">
        <is>
          <t>T1195:Supply Chain Compromise</t>
        </is>
      </c>
      <c r="S2853" t="n">
        <v>2</v>
      </c>
      <c r="T2853" t="inlineStr">
        <is>
          <t>MEDIUM (52%)</t>
        </is>
      </c>
      <c r="U2853" t="inlineStr">
        <is>
          <t>YES</t>
        </is>
      </c>
      <c r="V2853" t="inlineStr">
        <is>
          <t>PATCH_AVAILABLE</t>
        </is>
      </c>
      <c r="W2853" t="inlineStr">
        <is>
          <t>https://osv.dev/vulnerability/PYSEC-2021-163</t>
        </is>
      </c>
      <c r="X2853" t="inlineStr">
        <is>
          <t>NONE</t>
        </is>
      </c>
      <c r="Y2853" t="n">
        <v>0</v>
      </c>
      <c r="Z2853" t="inlineStr"/>
      <c r="AA2853" t="inlineStr">
        <is>
          <t>https://osv.dev/vulnerability/PYSEC-2021-163</t>
        </is>
      </c>
    </row>
    <row r="2854">
      <c r="A2854" t="inlineStr">
        <is>
          <t>HUNTR_AI_CVE</t>
        </is>
      </c>
      <c r="B2854" t="inlineStr">
        <is>
          <t>CVE-2021-29527</t>
        </is>
      </c>
      <c r="C2854" t="inlineStr">
        <is>
          <t>AI/ML Vulnerability: tensorflow (PyPI):  | TensorFlow is an end-to-end open source platform for machine learning. An attacker can trigger a division by 0 in `tf.raw_ops.QuantizedConv2D`. This is because the implementation(https://github.com/te</t>
        </is>
      </c>
      <c r="D2854" t="n">
        <v>7.5</v>
      </c>
      <c r="E2854" t="inlineStr">
        <is>
          <t>HIGH</t>
        </is>
      </c>
      <c r="F2854" t="n">
        <v>6</v>
      </c>
      <c r="G2854" t="n">
        <v>6</v>
      </c>
      <c r="H2854" t="inlineStr">
        <is>
          <t>MEDIUM</t>
        </is>
      </c>
      <c r="I2854" t="n">
        <v>43.5</v>
      </c>
      <c r="J2854" t="inlineStr">
        <is>
          <t>NO</t>
        </is>
      </c>
      <c r="K2854" t="inlineStr">
        <is>
          <t>2023-12-06</t>
        </is>
      </c>
      <c r="L2854" t="inlineStr">
        <is>
          <t>UPDATE_PACKAGE</t>
        </is>
      </c>
      <c r="M2854" t="inlineStr">
        <is>
          <t>AI/ML Framework — see Huntr advisory</t>
        </is>
      </c>
      <c r="N2854" t="inlineStr">
        <is>
          <t>P3</t>
        </is>
      </c>
      <c r="O2854" t="inlineStr">
        <is>
          <t>Huntr AI/ML security disclosure</t>
        </is>
      </c>
      <c r="P2854" t="n">
        <v>0</v>
      </c>
      <c r="Q2854" t="n">
        <v>0</v>
      </c>
      <c r="R2854" t="inlineStr">
        <is>
          <t>T1195:Supply Chain Compromise</t>
        </is>
      </c>
      <c r="S2854" t="n">
        <v>2</v>
      </c>
      <c r="T2854" t="inlineStr">
        <is>
          <t>MEDIUM (52%)</t>
        </is>
      </c>
      <c r="U2854" t="inlineStr">
        <is>
          <t>YES</t>
        </is>
      </c>
      <c r="V2854" t="inlineStr">
        <is>
          <t>PATCH_AVAILABLE</t>
        </is>
      </c>
      <c r="W2854" t="inlineStr">
        <is>
          <t>https://osv.dev/vulnerability/PYSEC-2021-164</t>
        </is>
      </c>
      <c r="X2854" t="inlineStr">
        <is>
          <t>NONE</t>
        </is>
      </c>
      <c r="Y2854" t="n">
        <v>0</v>
      </c>
      <c r="Z2854" t="inlineStr"/>
      <c r="AA2854" t="inlineStr">
        <is>
          <t>https://osv.dev/vulnerability/PYSEC-2021-164</t>
        </is>
      </c>
    </row>
    <row r="2855">
      <c r="A2855" t="inlineStr">
        <is>
          <t>HUNTR_AI_CVE</t>
        </is>
      </c>
      <c r="B2855" t="inlineStr">
        <is>
          <t>CVE-2021-29528</t>
        </is>
      </c>
      <c r="C2855" t="inlineStr">
        <is>
          <t>AI/ML Vulnerability: tensorflow (PyPI):  | TensorFlow is an end-to-end open source platform for machine learning. An attacker can trigger a division by 0 in `tf.raw_ops.QuantizedMul`. This is because the implementation(https://github.com/tenso</t>
        </is>
      </c>
      <c r="D2855" t="n">
        <v>7.5</v>
      </c>
      <c r="E2855" t="inlineStr">
        <is>
          <t>HIGH</t>
        </is>
      </c>
      <c r="F2855" t="n">
        <v>6</v>
      </c>
      <c r="G2855" t="n">
        <v>6</v>
      </c>
      <c r="H2855" t="inlineStr">
        <is>
          <t>MEDIUM</t>
        </is>
      </c>
      <c r="I2855" t="n">
        <v>43.5</v>
      </c>
      <c r="J2855" t="inlineStr">
        <is>
          <t>NO</t>
        </is>
      </c>
      <c r="K2855" t="inlineStr">
        <is>
          <t>2023-12-06</t>
        </is>
      </c>
      <c r="L2855" t="inlineStr">
        <is>
          <t>UPDATE_PACKAGE</t>
        </is>
      </c>
      <c r="M2855" t="inlineStr">
        <is>
          <t>AI/ML Framework — see Huntr advisory</t>
        </is>
      </c>
      <c r="N2855" t="inlineStr">
        <is>
          <t>P3</t>
        </is>
      </c>
      <c r="O2855" t="inlineStr">
        <is>
          <t>Huntr AI/ML security disclosure</t>
        </is>
      </c>
      <c r="P2855" t="n">
        <v>0</v>
      </c>
      <c r="Q2855" t="n">
        <v>0</v>
      </c>
      <c r="R2855" t="inlineStr">
        <is>
          <t>T1195:Supply Chain Compromise</t>
        </is>
      </c>
      <c r="S2855" t="n">
        <v>2</v>
      </c>
      <c r="T2855" t="inlineStr">
        <is>
          <t>MEDIUM (52%)</t>
        </is>
      </c>
      <c r="U2855" t="inlineStr">
        <is>
          <t>YES</t>
        </is>
      </c>
      <c r="V2855" t="inlineStr">
        <is>
          <t>PATCH_AVAILABLE</t>
        </is>
      </c>
      <c r="W2855" t="inlineStr">
        <is>
          <t>https://osv.dev/vulnerability/PYSEC-2021-165</t>
        </is>
      </c>
      <c r="X2855" t="inlineStr">
        <is>
          <t>NONE</t>
        </is>
      </c>
      <c r="Y2855" t="n">
        <v>0</v>
      </c>
      <c r="Z2855" t="inlineStr"/>
      <c r="AA2855" t="inlineStr">
        <is>
          <t>https://osv.dev/vulnerability/PYSEC-2021-165</t>
        </is>
      </c>
    </row>
    <row r="2856">
      <c r="A2856" t="inlineStr">
        <is>
          <t>HUNTR_AI_CVE</t>
        </is>
      </c>
      <c r="B2856" t="inlineStr">
        <is>
          <t>CVE-2021-29529</t>
        </is>
      </c>
      <c r="C2856" t="inlineStr">
        <is>
          <t>AI/ML Vulnerability: tensorflow (PyPI):  | TensorFlow is an end-to-end open source platform for machine learning. An attacker can trigger a heap buffer overflow in `tf.raw_ops.QuantizedResizeBilinear` by manipulating input values so that float</t>
        </is>
      </c>
      <c r="D2856" t="n">
        <v>7.5</v>
      </c>
      <c r="E2856" t="inlineStr">
        <is>
          <t>HIGH</t>
        </is>
      </c>
      <c r="F2856" t="n">
        <v>6</v>
      </c>
      <c r="G2856" t="n">
        <v>6</v>
      </c>
      <c r="H2856" t="inlineStr">
        <is>
          <t>MEDIUM</t>
        </is>
      </c>
      <c r="I2856" t="n">
        <v>43.5</v>
      </c>
      <c r="J2856" t="inlineStr">
        <is>
          <t>NO</t>
        </is>
      </c>
      <c r="K2856" t="inlineStr">
        <is>
          <t>2023-12-06</t>
        </is>
      </c>
      <c r="L2856" t="inlineStr">
        <is>
          <t>UPDATE_PACKAGE</t>
        </is>
      </c>
      <c r="M2856" t="inlineStr">
        <is>
          <t>AI/ML Framework — see Huntr advisory</t>
        </is>
      </c>
      <c r="N2856" t="inlineStr">
        <is>
          <t>P3</t>
        </is>
      </c>
      <c r="O2856" t="inlineStr">
        <is>
          <t>Huntr AI/ML security disclosure</t>
        </is>
      </c>
      <c r="P2856" t="n">
        <v>0</v>
      </c>
      <c r="Q2856" t="n">
        <v>0</v>
      </c>
      <c r="R2856" t="inlineStr">
        <is>
          <t>T1195:Supply Chain Compromise</t>
        </is>
      </c>
      <c r="S2856" t="n">
        <v>2</v>
      </c>
      <c r="T2856" t="inlineStr">
        <is>
          <t>MEDIUM (52%)</t>
        </is>
      </c>
      <c r="U2856" t="inlineStr">
        <is>
          <t>YES</t>
        </is>
      </c>
      <c r="V2856" t="inlineStr">
        <is>
          <t>PATCH_AVAILABLE</t>
        </is>
      </c>
      <c r="W2856" t="inlineStr">
        <is>
          <t>https://osv.dev/vulnerability/PYSEC-2021-166</t>
        </is>
      </c>
      <c r="X2856" t="inlineStr">
        <is>
          <t>NONE</t>
        </is>
      </c>
      <c r="Y2856" t="n">
        <v>0</v>
      </c>
      <c r="Z2856" t="inlineStr"/>
      <c r="AA2856" t="inlineStr">
        <is>
          <t>https://osv.dev/vulnerability/PYSEC-2021-166</t>
        </is>
      </c>
    </row>
    <row r="2857">
      <c r="A2857" t="inlineStr">
        <is>
          <t>HUNTR_AI_CVE</t>
        </is>
      </c>
      <c r="B2857" t="inlineStr">
        <is>
          <t>CVE-2021-29530</t>
        </is>
      </c>
      <c r="C2857" t="inlineStr">
        <is>
          <t>AI/ML Vulnerability: tensorflow (PyPI):  | TensorFlow is an end-to-end open source platform for machine learning. An attacker can trigger a null pointer dereference by providing an invalid `permutation` to `tf.raw_ops.SparseMatrixSparseCholesk</t>
        </is>
      </c>
      <c r="D2857" t="n">
        <v>7.5</v>
      </c>
      <c r="E2857" t="inlineStr">
        <is>
          <t>HIGH</t>
        </is>
      </c>
      <c r="F2857" t="n">
        <v>6</v>
      </c>
      <c r="G2857" t="n">
        <v>6</v>
      </c>
      <c r="H2857" t="inlineStr">
        <is>
          <t>MEDIUM</t>
        </is>
      </c>
      <c r="I2857" t="n">
        <v>43.5</v>
      </c>
      <c r="J2857" t="inlineStr">
        <is>
          <t>NO</t>
        </is>
      </c>
      <c r="K2857" t="inlineStr">
        <is>
          <t>2023-12-06</t>
        </is>
      </c>
      <c r="L2857" t="inlineStr">
        <is>
          <t>UPDATE_PACKAGE</t>
        </is>
      </c>
      <c r="M2857" t="inlineStr">
        <is>
          <t>AI/ML Framework — see Huntr advisory</t>
        </is>
      </c>
      <c r="N2857" t="inlineStr">
        <is>
          <t>P3</t>
        </is>
      </c>
      <c r="O2857" t="inlineStr">
        <is>
          <t>Huntr AI/ML security disclosure</t>
        </is>
      </c>
      <c r="P2857" t="n">
        <v>0</v>
      </c>
      <c r="Q2857" t="n">
        <v>0</v>
      </c>
      <c r="R2857" t="inlineStr">
        <is>
          <t>T1195:Supply Chain Compromise</t>
        </is>
      </c>
      <c r="S2857" t="n">
        <v>2</v>
      </c>
      <c r="T2857" t="inlineStr">
        <is>
          <t>MEDIUM (52%)</t>
        </is>
      </c>
      <c r="U2857" t="inlineStr">
        <is>
          <t>YES</t>
        </is>
      </c>
      <c r="V2857" t="inlineStr">
        <is>
          <t>PATCH_AVAILABLE</t>
        </is>
      </c>
      <c r="W2857" t="inlineStr">
        <is>
          <t>https://osv.dev/vulnerability/PYSEC-2021-167</t>
        </is>
      </c>
      <c r="X2857" t="inlineStr">
        <is>
          <t>NONE</t>
        </is>
      </c>
      <c r="Y2857" t="n">
        <v>0</v>
      </c>
      <c r="Z2857" t="inlineStr"/>
      <c r="AA2857" t="inlineStr">
        <is>
          <t>https://osv.dev/vulnerability/PYSEC-2021-167</t>
        </is>
      </c>
    </row>
    <row r="2858">
      <c r="A2858" t="inlineStr">
        <is>
          <t>HUNTR_AI_CVE</t>
        </is>
      </c>
      <c r="B2858" t="inlineStr">
        <is>
          <t>CVE-2021-29531</t>
        </is>
      </c>
      <c r="C2858" t="inlineStr">
        <is>
          <t xml:space="preserve">AI/ML Vulnerability: tensorflow (PyPI):  | TensorFlow is an end-to-end open source platform for machine learning. An attacker can trigger a `CHECK` fail in PNG encoding by providing an empty input tensor as the pixel data. This is because the </t>
        </is>
      </c>
      <c r="D2858" t="n">
        <v>7.5</v>
      </c>
      <c r="E2858" t="inlineStr">
        <is>
          <t>HIGH</t>
        </is>
      </c>
      <c r="F2858" t="n">
        <v>6</v>
      </c>
      <c r="G2858" t="n">
        <v>6</v>
      </c>
      <c r="H2858" t="inlineStr">
        <is>
          <t>MEDIUM</t>
        </is>
      </c>
      <c r="I2858" t="n">
        <v>43.5</v>
      </c>
      <c r="J2858" t="inlineStr">
        <is>
          <t>NO</t>
        </is>
      </c>
      <c r="K2858" t="inlineStr">
        <is>
          <t>2023-12-06</t>
        </is>
      </c>
      <c r="L2858" t="inlineStr">
        <is>
          <t>UPDATE_PACKAGE</t>
        </is>
      </c>
      <c r="M2858" t="inlineStr">
        <is>
          <t>AI/ML Framework — see Huntr advisory</t>
        </is>
      </c>
      <c r="N2858" t="inlineStr">
        <is>
          <t>P3</t>
        </is>
      </c>
      <c r="O2858" t="inlineStr">
        <is>
          <t>Huntr AI/ML security disclosure</t>
        </is>
      </c>
      <c r="P2858" t="n">
        <v>0</v>
      </c>
      <c r="Q2858" t="n">
        <v>0</v>
      </c>
      <c r="R2858" t="inlineStr">
        <is>
          <t>T1195:Supply Chain Compromise</t>
        </is>
      </c>
      <c r="S2858" t="n">
        <v>2</v>
      </c>
      <c r="T2858" t="inlineStr">
        <is>
          <t>MEDIUM (52%)</t>
        </is>
      </c>
      <c r="U2858" t="inlineStr">
        <is>
          <t>YES</t>
        </is>
      </c>
      <c r="V2858" t="inlineStr">
        <is>
          <t>PATCH_AVAILABLE</t>
        </is>
      </c>
      <c r="W2858" t="inlineStr">
        <is>
          <t>https://osv.dev/vulnerability/PYSEC-2021-168</t>
        </is>
      </c>
      <c r="X2858" t="inlineStr">
        <is>
          <t>NONE</t>
        </is>
      </c>
      <c r="Y2858" t="n">
        <v>0</v>
      </c>
      <c r="Z2858" t="inlineStr"/>
      <c r="AA2858" t="inlineStr">
        <is>
          <t>https://osv.dev/vulnerability/PYSEC-2021-168</t>
        </is>
      </c>
    </row>
    <row r="2859">
      <c r="A2859" t="inlineStr">
        <is>
          <t>HUNTR_AI_CVE</t>
        </is>
      </c>
      <c r="B2859" t="inlineStr">
        <is>
          <t>CVE-2021-29532</t>
        </is>
      </c>
      <c r="C2859" t="inlineStr">
        <is>
          <t>AI/ML Vulnerability: tensorflow (PyPI):  | TensorFlow is an end-to-end open source platform for machine learning. An attacker can force accesses outside the bounds of heap allocated arrays by passing in invalid tensor values to `tf.raw_ops.Rag</t>
        </is>
      </c>
      <c r="D2859" t="n">
        <v>7.5</v>
      </c>
      <c r="E2859" t="inlineStr">
        <is>
          <t>HIGH</t>
        </is>
      </c>
      <c r="F2859" t="n">
        <v>6</v>
      </c>
      <c r="G2859" t="n">
        <v>6</v>
      </c>
      <c r="H2859" t="inlineStr">
        <is>
          <t>MEDIUM</t>
        </is>
      </c>
      <c r="I2859" t="n">
        <v>43.5</v>
      </c>
      <c r="J2859" t="inlineStr">
        <is>
          <t>NO</t>
        </is>
      </c>
      <c r="K2859" t="inlineStr">
        <is>
          <t>2023-12-06</t>
        </is>
      </c>
      <c r="L2859" t="inlineStr">
        <is>
          <t>UPDATE_PACKAGE</t>
        </is>
      </c>
      <c r="M2859" t="inlineStr">
        <is>
          <t>AI/ML Framework — see Huntr advisory</t>
        </is>
      </c>
      <c r="N2859" t="inlineStr">
        <is>
          <t>P3</t>
        </is>
      </c>
      <c r="O2859" t="inlineStr">
        <is>
          <t>Huntr AI/ML security disclosure</t>
        </is>
      </c>
      <c r="P2859" t="n">
        <v>0</v>
      </c>
      <c r="Q2859" t="n">
        <v>0</v>
      </c>
      <c r="R2859" t="inlineStr">
        <is>
          <t>T1195:Supply Chain Compromise</t>
        </is>
      </c>
      <c r="S2859" t="n">
        <v>2</v>
      </c>
      <c r="T2859" t="inlineStr">
        <is>
          <t>MEDIUM (52%)</t>
        </is>
      </c>
      <c r="U2859" t="inlineStr">
        <is>
          <t>YES</t>
        </is>
      </c>
      <c r="V2859" t="inlineStr">
        <is>
          <t>PATCH_AVAILABLE</t>
        </is>
      </c>
      <c r="W2859" t="inlineStr">
        <is>
          <t>https://osv.dev/vulnerability/PYSEC-2021-169</t>
        </is>
      </c>
      <c r="X2859" t="inlineStr">
        <is>
          <t>NONE</t>
        </is>
      </c>
      <c r="Y2859" t="n">
        <v>0</v>
      </c>
      <c r="Z2859" t="inlineStr"/>
      <c r="AA2859" t="inlineStr">
        <is>
          <t>https://osv.dev/vulnerability/PYSEC-2021-169</t>
        </is>
      </c>
    </row>
    <row r="2860">
      <c r="A2860" t="inlineStr">
        <is>
          <t>HUNTR_AI_CVE</t>
        </is>
      </c>
      <c r="B2860" t="inlineStr">
        <is>
          <t>CVE-2021-29533</t>
        </is>
      </c>
      <c r="C2860" t="inlineStr">
        <is>
          <t>AI/ML Vulnerability: tensorflow (PyPI):  | TensorFlow is an end-to-end open source platform for machine learning. An attacker can trigger a denial of service via a `CHECK` failure by passing an empty image to `tf.raw_ops.DrawBoundingBoxes`. Th</t>
        </is>
      </c>
      <c r="D2860" t="n">
        <v>7.5</v>
      </c>
      <c r="E2860" t="inlineStr">
        <is>
          <t>HIGH</t>
        </is>
      </c>
      <c r="F2860" t="n">
        <v>6</v>
      </c>
      <c r="G2860" t="n">
        <v>6</v>
      </c>
      <c r="H2860" t="inlineStr">
        <is>
          <t>MEDIUM</t>
        </is>
      </c>
      <c r="I2860" t="n">
        <v>43.5</v>
      </c>
      <c r="J2860" t="inlineStr">
        <is>
          <t>NO</t>
        </is>
      </c>
      <c r="K2860" t="inlineStr">
        <is>
          <t>2023-12-06</t>
        </is>
      </c>
      <c r="L2860" t="inlineStr">
        <is>
          <t>UPDATE_PACKAGE</t>
        </is>
      </c>
      <c r="M2860" t="inlineStr">
        <is>
          <t>AI/ML Framework — see Huntr advisory</t>
        </is>
      </c>
      <c r="N2860" t="inlineStr">
        <is>
          <t>P3</t>
        </is>
      </c>
      <c r="O2860" t="inlineStr">
        <is>
          <t>Huntr AI/ML security disclosure</t>
        </is>
      </c>
      <c r="P2860" t="n">
        <v>0</v>
      </c>
      <c r="Q2860" t="n">
        <v>0</v>
      </c>
      <c r="R2860" t="inlineStr">
        <is>
          <t>T1195:Supply Chain Compromise</t>
        </is>
      </c>
      <c r="S2860" t="n">
        <v>2</v>
      </c>
      <c r="T2860" t="inlineStr">
        <is>
          <t>MEDIUM (52%)</t>
        </is>
      </c>
      <c r="U2860" t="inlineStr">
        <is>
          <t>YES</t>
        </is>
      </c>
      <c r="V2860" t="inlineStr">
        <is>
          <t>PATCH_AVAILABLE</t>
        </is>
      </c>
      <c r="W2860" t="inlineStr">
        <is>
          <t>https://osv.dev/vulnerability/PYSEC-2021-170</t>
        </is>
      </c>
      <c r="X2860" t="inlineStr">
        <is>
          <t>NONE</t>
        </is>
      </c>
      <c r="Y2860" t="n">
        <v>0</v>
      </c>
      <c r="Z2860" t="inlineStr"/>
      <c r="AA2860" t="inlineStr">
        <is>
          <t>https://osv.dev/vulnerability/PYSEC-2021-170</t>
        </is>
      </c>
    </row>
    <row r="2861">
      <c r="A2861" t="inlineStr">
        <is>
          <t>HUNTR_AI_CVE</t>
        </is>
      </c>
      <c r="B2861" t="inlineStr">
        <is>
          <t>CVE-2021-29534</t>
        </is>
      </c>
      <c r="C2861" t="inlineStr">
        <is>
          <t>AI/ML Vulnerability: tensorflow (PyPI):  | TensorFlow is an end-to-end open source platform for machine learning. An attacker can trigger a denial of service via a `CHECK`-fail in `tf.raw_ops.SparseConcat`. This is because the implementation(h</t>
        </is>
      </c>
      <c r="D2861" t="n">
        <v>7.5</v>
      </c>
      <c r="E2861" t="inlineStr">
        <is>
          <t>HIGH</t>
        </is>
      </c>
      <c r="F2861" t="n">
        <v>6</v>
      </c>
      <c r="G2861" t="n">
        <v>6</v>
      </c>
      <c r="H2861" t="inlineStr">
        <is>
          <t>MEDIUM</t>
        </is>
      </c>
      <c r="I2861" t="n">
        <v>43.5</v>
      </c>
      <c r="J2861" t="inlineStr">
        <is>
          <t>NO</t>
        </is>
      </c>
      <c r="K2861" t="inlineStr">
        <is>
          <t>2023-12-06</t>
        </is>
      </c>
      <c r="L2861" t="inlineStr">
        <is>
          <t>UPDATE_PACKAGE</t>
        </is>
      </c>
      <c r="M2861" t="inlineStr">
        <is>
          <t>AI/ML Framework — see Huntr advisory</t>
        </is>
      </c>
      <c r="N2861" t="inlineStr">
        <is>
          <t>P3</t>
        </is>
      </c>
      <c r="O2861" t="inlineStr">
        <is>
          <t>Huntr AI/ML security disclosure</t>
        </is>
      </c>
      <c r="P2861" t="n">
        <v>0</v>
      </c>
      <c r="Q2861" t="n">
        <v>0</v>
      </c>
      <c r="R2861" t="inlineStr">
        <is>
          <t>T1195:Supply Chain Compromise</t>
        </is>
      </c>
      <c r="S2861" t="n">
        <v>2</v>
      </c>
      <c r="T2861" t="inlineStr">
        <is>
          <t>MEDIUM (52%)</t>
        </is>
      </c>
      <c r="U2861" t="inlineStr">
        <is>
          <t>YES</t>
        </is>
      </c>
      <c r="V2861" t="inlineStr">
        <is>
          <t>PATCH_AVAILABLE</t>
        </is>
      </c>
      <c r="W2861" t="inlineStr">
        <is>
          <t>https://osv.dev/vulnerability/PYSEC-2021-171</t>
        </is>
      </c>
      <c r="X2861" t="inlineStr">
        <is>
          <t>NONE</t>
        </is>
      </c>
      <c r="Y2861" t="n">
        <v>0</v>
      </c>
      <c r="Z2861" t="inlineStr"/>
      <c r="AA2861" t="inlineStr">
        <is>
          <t>https://osv.dev/vulnerability/PYSEC-2021-171</t>
        </is>
      </c>
    </row>
    <row r="2862">
      <c r="A2862" t="inlineStr">
        <is>
          <t>HUNTR_AI_CVE</t>
        </is>
      </c>
      <c r="B2862" t="inlineStr">
        <is>
          <t>CVE-2021-29535</t>
        </is>
      </c>
      <c r="C2862" t="inlineStr">
        <is>
          <t>AI/ML Vulnerability: tensorflow (PyPI):  | TensorFlow is an end-to-end open source platform for machine learning. An attacker can cause a heap buffer overflow in `QuantizedMul` by passing in invalid thresholds for the quantization. This is bec</t>
        </is>
      </c>
      <c r="D2862" t="n">
        <v>7.5</v>
      </c>
      <c r="E2862" t="inlineStr">
        <is>
          <t>HIGH</t>
        </is>
      </c>
      <c r="F2862" t="n">
        <v>6</v>
      </c>
      <c r="G2862" t="n">
        <v>6</v>
      </c>
      <c r="H2862" t="inlineStr">
        <is>
          <t>MEDIUM</t>
        </is>
      </c>
      <c r="I2862" t="n">
        <v>43.5</v>
      </c>
      <c r="J2862" t="inlineStr">
        <is>
          <t>NO</t>
        </is>
      </c>
      <c r="K2862" t="inlineStr">
        <is>
          <t>2023-12-06</t>
        </is>
      </c>
      <c r="L2862" t="inlineStr">
        <is>
          <t>UPDATE_PACKAGE</t>
        </is>
      </c>
      <c r="M2862" t="inlineStr">
        <is>
          <t>AI/ML Framework — see Huntr advisory</t>
        </is>
      </c>
      <c r="N2862" t="inlineStr">
        <is>
          <t>P3</t>
        </is>
      </c>
      <c r="O2862" t="inlineStr">
        <is>
          <t>Huntr AI/ML security disclosure</t>
        </is>
      </c>
      <c r="P2862" t="n">
        <v>0</v>
      </c>
      <c r="Q2862" t="n">
        <v>0</v>
      </c>
      <c r="R2862" t="inlineStr">
        <is>
          <t>T1195:Supply Chain Compromise</t>
        </is>
      </c>
      <c r="S2862" t="n">
        <v>2</v>
      </c>
      <c r="T2862" t="inlineStr">
        <is>
          <t>MEDIUM (52%)</t>
        </is>
      </c>
      <c r="U2862" t="inlineStr">
        <is>
          <t>YES</t>
        </is>
      </c>
      <c r="V2862" t="inlineStr">
        <is>
          <t>PATCH_AVAILABLE</t>
        </is>
      </c>
      <c r="W2862" t="inlineStr">
        <is>
          <t>https://osv.dev/vulnerability/PYSEC-2021-172</t>
        </is>
      </c>
      <c r="X2862" t="inlineStr">
        <is>
          <t>NONE</t>
        </is>
      </c>
      <c r="Y2862" t="n">
        <v>0</v>
      </c>
      <c r="Z2862" t="inlineStr"/>
      <c r="AA2862" t="inlineStr">
        <is>
          <t>https://osv.dev/vulnerability/PYSEC-2021-172</t>
        </is>
      </c>
    </row>
    <row r="2863">
      <c r="A2863" t="inlineStr">
        <is>
          <t>HUNTR_AI_CVE</t>
        </is>
      </c>
      <c r="B2863" t="inlineStr">
        <is>
          <t>CVE-2021-29536</t>
        </is>
      </c>
      <c r="C2863" t="inlineStr">
        <is>
          <t>AI/ML Vulnerability: tensorflow (PyPI):  | TensorFlow is an end-to-end open source platform for machine learning. An attacker can cause a heap buffer overflow in `QuantizedReshape` by passing in invalid thresholds for the quantization. This is</t>
        </is>
      </c>
      <c r="D2863" t="n">
        <v>7.5</v>
      </c>
      <c r="E2863" t="inlineStr">
        <is>
          <t>HIGH</t>
        </is>
      </c>
      <c r="F2863" t="n">
        <v>6</v>
      </c>
      <c r="G2863" t="n">
        <v>6</v>
      </c>
      <c r="H2863" t="inlineStr">
        <is>
          <t>MEDIUM</t>
        </is>
      </c>
      <c r="I2863" t="n">
        <v>43.5</v>
      </c>
      <c r="J2863" t="inlineStr">
        <is>
          <t>NO</t>
        </is>
      </c>
      <c r="K2863" t="inlineStr">
        <is>
          <t>2023-12-06</t>
        </is>
      </c>
      <c r="L2863" t="inlineStr">
        <is>
          <t>UPDATE_PACKAGE</t>
        </is>
      </c>
      <c r="M2863" t="inlineStr">
        <is>
          <t>AI/ML Framework — see Huntr advisory</t>
        </is>
      </c>
      <c r="N2863" t="inlineStr">
        <is>
          <t>P3</t>
        </is>
      </c>
      <c r="O2863" t="inlineStr">
        <is>
          <t>Huntr AI/ML security disclosure</t>
        </is>
      </c>
      <c r="P2863" t="n">
        <v>0</v>
      </c>
      <c r="Q2863" t="n">
        <v>0</v>
      </c>
      <c r="R2863" t="inlineStr">
        <is>
          <t>T1195:Supply Chain Compromise</t>
        </is>
      </c>
      <c r="S2863" t="n">
        <v>2</v>
      </c>
      <c r="T2863" t="inlineStr">
        <is>
          <t>MEDIUM (52%)</t>
        </is>
      </c>
      <c r="U2863" t="inlineStr">
        <is>
          <t>YES</t>
        </is>
      </c>
      <c r="V2863" t="inlineStr">
        <is>
          <t>PATCH_AVAILABLE</t>
        </is>
      </c>
      <c r="W2863" t="inlineStr">
        <is>
          <t>https://osv.dev/vulnerability/PYSEC-2021-173</t>
        </is>
      </c>
      <c r="X2863" t="inlineStr">
        <is>
          <t>NONE</t>
        </is>
      </c>
      <c r="Y2863" t="n">
        <v>0</v>
      </c>
      <c r="Z2863" t="inlineStr"/>
      <c r="AA2863" t="inlineStr">
        <is>
          <t>https://osv.dev/vulnerability/PYSEC-2021-173</t>
        </is>
      </c>
    </row>
    <row r="2864">
      <c r="A2864" t="inlineStr">
        <is>
          <t>HUNTR_AI_CVE</t>
        </is>
      </c>
      <c r="B2864" t="inlineStr">
        <is>
          <t>CVE-2021-29537</t>
        </is>
      </c>
      <c r="C2864" t="inlineStr">
        <is>
          <t xml:space="preserve">AI/ML Vulnerability: tensorflow (PyPI):  | TensorFlow is an end-to-end open source platform for machine learning. An attacker can cause a heap buffer overflow in `QuantizedResizeBilinear` by passing in invalid thresholds for the quantization. </t>
        </is>
      </c>
      <c r="D2864" t="n">
        <v>7.5</v>
      </c>
      <c r="E2864" t="inlineStr">
        <is>
          <t>HIGH</t>
        </is>
      </c>
      <c r="F2864" t="n">
        <v>6</v>
      </c>
      <c r="G2864" t="n">
        <v>6</v>
      </c>
      <c r="H2864" t="inlineStr">
        <is>
          <t>MEDIUM</t>
        </is>
      </c>
      <c r="I2864" t="n">
        <v>43.5</v>
      </c>
      <c r="J2864" t="inlineStr">
        <is>
          <t>NO</t>
        </is>
      </c>
      <c r="K2864" t="inlineStr">
        <is>
          <t>2023-12-06</t>
        </is>
      </c>
      <c r="L2864" t="inlineStr">
        <is>
          <t>UPDATE_PACKAGE</t>
        </is>
      </c>
      <c r="M2864" t="inlineStr">
        <is>
          <t>AI/ML Framework — see Huntr advisory</t>
        </is>
      </c>
      <c r="N2864" t="inlineStr">
        <is>
          <t>P3</t>
        </is>
      </c>
      <c r="O2864" t="inlineStr">
        <is>
          <t>Huntr AI/ML security disclosure</t>
        </is>
      </c>
      <c r="P2864" t="n">
        <v>0</v>
      </c>
      <c r="Q2864" t="n">
        <v>0</v>
      </c>
      <c r="R2864" t="inlineStr">
        <is>
          <t>T1195:Supply Chain Compromise</t>
        </is>
      </c>
      <c r="S2864" t="n">
        <v>2</v>
      </c>
      <c r="T2864" t="inlineStr">
        <is>
          <t>MEDIUM (52%)</t>
        </is>
      </c>
      <c r="U2864" t="inlineStr">
        <is>
          <t>YES</t>
        </is>
      </c>
      <c r="V2864" t="inlineStr">
        <is>
          <t>PATCH_AVAILABLE</t>
        </is>
      </c>
      <c r="W2864" t="inlineStr">
        <is>
          <t>https://osv.dev/vulnerability/PYSEC-2021-174</t>
        </is>
      </c>
      <c r="X2864" t="inlineStr">
        <is>
          <t>NONE</t>
        </is>
      </c>
      <c r="Y2864" t="n">
        <v>0</v>
      </c>
      <c r="Z2864" t="inlineStr"/>
      <c r="AA2864" t="inlineStr">
        <is>
          <t>https://osv.dev/vulnerability/PYSEC-2021-174</t>
        </is>
      </c>
    </row>
    <row r="2865">
      <c r="A2865" t="inlineStr">
        <is>
          <t>HUNTR_AI_CVE</t>
        </is>
      </c>
      <c r="B2865" t="inlineStr">
        <is>
          <t>CVE-2021-29538</t>
        </is>
      </c>
      <c r="C2865" t="inlineStr">
        <is>
          <t>AI/ML Vulnerability: tensorflow (PyPI):  | TensorFlow is an end-to-end open source platform for machine learning. An attacker can cause a division by zero to occur in `Conv2DBackpropFilter`. This is because the implementation(https://github.co</t>
        </is>
      </c>
      <c r="D2865" t="n">
        <v>7.5</v>
      </c>
      <c r="E2865" t="inlineStr">
        <is>
          <t>HIGH</t>
        </is>
      </c>
      <c r="F2865" t="n">
        <v>6</v>
      </c>
      <c r="G2865" t="n">
        <v>6</v>
      </c>
      <c r="H2865" t="inlineStr">
        <is>
          <t>MEDIUM</t>
        </is>
      </c>
      <c r="I2865" t="n">
        <v>43.5</v>
      </c>
      <c r="J2865" t="inlineStr">
        <is>
          <t>NO</t>
        </is>
      </c>
      <c r="K2865" t="inlineStr">
        <is>
          <t>2023-12-06</t>
        </is>
      </c>
      <c r="L2865" t="inlineStr">
        <is>
          <t>UPDATE_PACKAGE</t>
        </is>
      </c>
      <c r="M2865" t="inlineStr">
        <is>
          <t>AI/ML Framework — see Huntr advisory</t>
        </is>
      </c>
      <c r="N2865" t="inlineStr">
        <is>
          <t>P3</t>
        </is>
      </c>
      <c r="O2865" t="inlineStr">
        <is>
          <t>Huntr AI/ML security disclosure</t>
        </is>
      </c>
      <c r="P2865" t="n">
        <v>0</v>
      </c>
      <c r="Q2865" t="n">
        <v>0</v>
      </c>
      <c r="R2865" t="inlineStr">
        <is>
          <t>T1195:Supply Chain Compromise</t>
        </is>
      </c>
      <c r="S2865" t="n">
        <v>2</v>
      </c>
      <c r="T2865" t="inlineStr">
        <is>
          <t>MEDIUM (52%)</t>
        </is>
      </c>
      <c r="U2865" t="inlineStr">
        <is>
          <t>YES</t>
        </is>
      </c>
      <c r="V2865" t="inlineStr">
        <is>
          <t>PATCH_AVAILABLE</t>
        </is>
      </c>
      <c r="W2865" t="inlineStr">
        <is>
          <t>https://osv.dev/vulnerability/PYSEC-2021-175</t>
        </is>
      </c>
      <c r="X2865" t="inlineStr">
        <is>
          <t>NONE</t>
        </is>
      </c>
      <c r="Y2865" t="n">
        <v>0</v>
      </c>
      <c r="Z2865" t="inlineStr"/>
      <c r="AA2865" t="inlineStr">
        <is>
          <t>https://osv.dev/vulnerability/PYSEC-2021-175</t>
        </is>
      </c>
    </row>
    <row r="2866">
      <c r="A2866" t="inlineStr">
        <is>
          <t>HUNTR_AI_CVE</t>
        </is>
      </c>
      <c r="B2866" t="inlineStr">
        <is>
          <t>CVE-2021-29539</t>
        </is>
      </c>
      <c r="C2866" t="inlineStr">
        <is>
          <t>AI/ML Vulnerability: tensorflow (PyPI):  | TensorFlow is an end-to-end open source platform for machine learning. Calling `tf.raw_ops.ImmutableConst`(https://www.tensorflow.org/api_docs/python/tf/raw_ops/ImmutableConst) with a `dtype` of `tf.r</t>
        </is>
      </c>
      <c r="D2866" t="n">
        <v>7.5</v>
      </c>
      <c r="E2866" t="inlineStr">
        <is>
          <t>HIGH</t>
        </is>
      </c>
      <c r="F2866" t="n">
        <v>6</v>
      </c>
      <c r="G2866" t="n">
        <v>6</v>
      </c>
      <c r="H2866" t="inlineStr">
        <is>
          <t>MEDIUM</t>
        </is>
      </c>
      <c r="I2866" t="n">
        <v>43.5</v>
      </c>
      <c r="J2866" t="inlineStr">
        <is>
          <t>NO</t>
        </is>
      </c>
      <c r="K2866" t="inlineStr">
        <is>
          <t>2023-12-06</t>
        </is>
      </c>
      <c r="L2866" t="inlineStr">
        <is>
          <t>UPDATE_PACKAGE</t>
        </is>
      </c>
      <c r="M2866" t="inlineStr">
        <is>
          <t>AI/ML Framework — see Huntr advisory</t>
        </is>
      </c>
      <c r="N2866" t="inlineStr">
        <is>
          <t>P3</t>
        </is>
      </c>
      <c r="O2866" t="inlineStr">
        <is>
          <t>Huntr AI/ML security disclosure</t>
        </is>
      </c>
      <c r="P2866" t="n">
        <v>0</v>
      </c>
      <c r="Q2866" t="n">
        <v>0</v>
      </c>
      <c r="R2866" t="inlineStr">
        <is>
          <t>T1195:Supply Chain Compromise</t>
        </is>
      </c>
      <c r="S2866" t="n">
        <v>2</v>
      </c>
      <c r="T2866" t="inlineStr">
        <is>
          <t>MEDIUM (52%)</t>
        </is>
      </c>
      <c r="U2866" t="inlineStr">
        <is>
          <t>YES</t>
        </is>
      </c>
      <c r="V2866" t="inlineStr">
        <is>
          <t>PATCH_AVAILABLE</t>
        </is>
      </c>
      <c r="W2866" t="inlineStr">
        <is>
          <t>https://osv.dev/vulnerability/PYSEC-2021-176</t>
        </is>
      </c>
      <c r="X2866" t="inlineStr">
        <is>
          <t>NONE</t>
        </is>
      </c>
      <c r="Y2866" t="n">
        <v>0</v>
      </c>
      <c r="Z2866" t="inlineStr"/>
      <c r="AA2866" t="inlineStr">
        <is>
          <t>https://osv.dev/vulnerability/PYSEC-2021-176</t>
        </is>
      </c>
    </row>
    <row r="2867">
      <c r="A2867" t="inlineStr">
        <is>
          <t>HUNTR_AI_CVE</t>
        </is>
      </c>
      <c r="B2867" t="inlineStr">
        <is>
          <t>CVE-2021-29540</t>
        </is>
      </c>
      <c r="C2867" t="inlineStr">
        <is>
          <t>AI/ML Vulnerability: tensorflow (PyPI):  | TensorFlow is an end-to-end open source platform for machine learning. An attacker can cause a heap buffer overflow to occur in `Conv2DBackpropFilter`. This is because the implementation(https://githu</t>
        </is>
      </c>
      <c r="D2867" t="n">
        <v>7.5</v>
      </c>
      <c r="E2867" t="inlineStr">
        <is>
          <t>HIGH</t>
        </is>
      </c>
      <c r="F2867" t="n">
        <v>6</v>
      </c>
      <c r="G2867" t="n">
        <v>6</v>
      </c>
      <c r="H2867" t="inlineStr">
        <is>
          <t>MEDIUM</t>
        </is>
      </c>
      <c r="I2867" t="n">
        <v>43.5</v>
      </c>
      <c r="J2867" t="inlineStr">
        <is>
          <t>NO</t>
        </is>
      </c>
      <c r="K2867" t="inlineStr">
        <is>
          <t>2023-12-06</t>
        </is>
      </c>
      <c r="L2867" t="inlineStr">
        <is>
          <t>UPDATE_PACKAGE</t>
        </is>
      </c>
      <c r="M2867" t="inlineStr">
        <is>
          <t>AI/ML Framework — see Huntr advisory</t>
        </is>
      </c>
      <c r="N2867" t="inlineStr">
        <is>
          <t>P3</t>
        </is>
      </c>
      <c r="O2867" t="inlineStr">
        <is>
          <t>Huntr AI/ML security disclosure</t>
        </is>
      </c>
      <c r="P2867" t="n">
        <v>0</v>
      </c>
      <c r="Q2867" t="n">
        <v>0</v>
      </c>
      <c r="R2867" t="inlineStr">
        <is>
          <t>T1195:Supply Chain Compromise</t>
        </is>
      </c>
      <c r="S2867" t="n">
        <v>2</v>
      </c>
      <c r="T2867" t="inlineStr">
        <is>
          <t>MEDIUM (52%)</t>
        </is>
      </c>
      <c r="U2867" t="inlineStr">
        <is>
          <t>YES</t>
        </is>
      </c>
      <c r="V2867" t="inlineStr">
        <is>
          <t>PATCH_AVAILABLE</t>
        </is>
      </c>
      <c r="W2867" t="inlineStr">
        <is>
          <t>https://osv.dev/vulnerability/PYSEC-2021-177</t>
        </is>
      </c>
      <c r="X2867" t="inlineStr">
        <is>
          <t>NONE</t>
        </is>
      </c>
      <c r="Y2867" t="n">
        <v>0</v>
      </c>
      <c r="Z2867" t="inlineStr"/>
      <c r="AA2867" t="inlineStr">
        <is>
          <t>https://osv.dev/vulnerability/PYSEC-2021-177</t>
        </is>
      </c>
    </row>
    <row r="2868">
      <c r="A2868" t="inlineStr">
        <is>
          <t>HUNTR_AI_CVE</t>
        </is>
      </c>
      <c r="B2868" t="inlineStr">
        <is>
          <t>CVE-2021-29541</t>
        </is>
      </c>
      <c r="C2868" t="inlineStr">
        <is>
          <t>AI/ML Vulnerability: tensorflow (PyPI):  | TensorFlow is an end-to-end open source platform for machine learning. An attacker can trigger a dereference of a null pointer in `tf.raw_ops.StringNGrams`. This is because the implementation(https://</t>
        </is>
      </c>
      <c r="D2868" t="n">
        <v>7.5</v>
      </c>
      <c r="E2868" t="inlineStr">
        <is>
          <t>HIGH</t>
        </is>
      </c>
      <c r="F2868" t="n">
        <v>6</v>
      </c>
      <c r="G2868" t="n">
        <v>6</v>
      </c>
      <c r="H2868" t="inlineStr">
        <is>
          <t>MEDIUM</t>
        </is>
      </c>
      <c r="I2868" t="n">
        <v>43.5</v>
      </c>
      <c r="J2868" t="inlineStr">
        <is>
          <t>NO</t>
        </is>
      </c>
      <c r="K2868" t="inlineStr">
        <is>
          <t>2023-12-06</t>
        </is>
      </c>
      <c r="L2868" t="inlineStr">
        <is>
          <t>UPDATE_PACKAGE</t>
        </is>
      </c>
      <c r="M2868" t="inlineStr">
        <is>
          <t>AI/ML Framework — see Huntr advisory</t>
        </is>
      </c>
      <c r="N2868" t="inlineStr">
        <is>
          <t>P3</t>
        </is>
      </c>
      <c r="O2868" t="inlineStr">
        <is>
          <t>Huntr AI/ML security disclosure</t>
        </is>
      </c>
      <c r="P2868" t="n">
        <v>0</v>
      </c>
      <c r="Q2868" t="n">
        <v>0</v>
      </c>
      <c r="R2868" t="inlineStr">
        <is>
          <t>T1195:Supply Chain Compromise</t>
        </is>
      </c>
      <c r="S2868" t="n">
        <v>2</v>
      </c>
      <c r="T2868" t="inlineStr">
        <is>
          <t>MEDIUM (52%)</t>
        </is>
      </c>
      <c r="U2868" t="inlineStr">
        <is>
          <t>YES</t>
        </is>
      </c>
      <c r="V2868" t="inlineStr">
        <is>
          <t>PATCH_AVAILABLE</t>
        </is>
      </c>
      <c r="W2868" t="inlineStr">
        <is>
          <t>https://osv.dev/vulnerability/PYSEC-2021-178</t>
        </is>
      </c>
      <c r="X2868" t="inlineStr">
        <is>
          <t>NONE</t>
        </is>
      </c>
      <c r="Y2868" t="n">
        <v>0</v>
      </c>
      <c r="Z2868" t="inlineStr"/>
      <c r="AA2868" t="inlineStr">
        <is>
          <t>https://osv.dev/vulnerability/PYSEC-2021-178</t>
        </is>
      </c>
    </row>
    <row r="2869">
      <c r="A2869" t="inlineStr">
        <is>
          <t>HUNTR_AI_CVE</t>
        </is>
      </c>
      <c r="B2869" t="inlineStr">
        <is>
          <t>CVE-2021-29542</t>
        </is>
      </c>
      <c r="C2869" t="inlineStr">
        <is>
          <t>AI/ML Vulnerability: tensorflow (PyPI):  | TensorFlow is an end-to-end open source platform for machine learning. An attacker can cause a heap buffer overflow by passing crafted inputs to `tf.raw_ops.StringNGrams`. This is because the implemen</t>
        </is>
      </c>
      <c r="D2869" t="n">
        <v>7.5</v>
      </c>
      <c r="E2869" t="inlineStr">
        <is>
          <t>HIGH</t>
        </is>
      </c>
      <c r="F2869" t="n">
        <v>6</v>
      </c>
      <c r="G2869" t="n">
        <v>6</v>
      </c>
      <c r="H2869" t="inlineStr">
        <is>
          <t>MEDIUM</t>
        </is>
      </c>
      <c r="I2869" t="n">
        <v>43.5</v>
      </c>
      <c r="J2869" t="inlineStr">
        <is>
          <t>NO</t>
        </is>
      </c>
      <c r="K2869" t="inlineStr">
        <is>
          <t>2023-12-06</t>
        </is>
      </c>
      <c r="L2869" t="inlineStr">
        <is>
          <t>UPDATE_PACKAGE</t>
        </is>
      </c>
      <c r="M2869" t="inlineStr">
        <is>
          <t>AI/ML Framework — see Huntr advisory</t>
        </is>
      </c>
      <c r="N2869" t="inlineStr">
        <is>
          <t>P3</t>
        </is>
      </c>
      <c r="O2869" t="inlineStr">
        <is>
          <t>Huntr AI/ML security disclosure</t>
        </is>
      </c>
      <c r="P2869" t="n">
        <v>0</v>
      </c>
      <c r="Q2869" t="n">
        <v>0</v>
      </c>
      <c r="R2869" t="inlineStr">
        <is>
          <t>T1195:Supply Chain Compromise</t>
        </is>
      </c>
      <c r="S2869" t="n">
        <v>2</v>
      </c>
      <c r="T2869" t="inlineStr">
        <is>
          <t>MEDIUM (52%)</t>
        </is>
      </c>
      <c r="U2869" t="inlineStr">
        <is>
          <t>YES</t>
        </is>
      </c>
      <c r="V2869" t="inlineStr">
        <is>
          <t>PATCH_AVAILABLE</t>
        </is>
      </c>
      <c r="W2869" t="inlineStr">
        <is>
          <t>https://osv.dev/vulnerability/PYSEC-2021-179</t>
        </is>
      </c>
      <c r="X2869" t="inlineStr">
        <is>
          <t>NONE</t>
        </is>
      </c>
      <c r="Y2869" t="n">
        <v>0</v>
      </c>
      <c r="Z2869" t="inlineStr"/>
      <c r="AA2869" t="inlineStr">
        <is>
          <t>https://osv.dev/vulnerability/PYSEC-2021-179</t>
        </is>
      </c>
    </row>
    <row r="2870">
      <c r="A2870" t="inlineStr">
        <is>
          <t>HUNTR_AI_CVE</t>
        </is>
      </c>
      <c r="B2870" t="inlineStr">
        <is>
          <t>CVE-2021-29543</t>
        </is>
      </c>
      <c r="C2870" t="inlineStr">
        <is>
          <t>AI/ML Vulnerability: tensorflow (PyPI):  | TensorFlow is an end-to-end open source platform for machine learning. An attacker can trigger a denial of service via a `CHECK`-fail in `tf.raw_ops.CTCGreedyDecoder`. This is because the implementati</t>
        </is>
      </c>
      <c r="D2870" t="n">
        <v>7.5</v>
      </c>
      <c r="E2870" t="inlineStr">
        <is>
          <t>HIGH</t>
        </is>
      </c>
      <c r="F2870" t="n">
        <v>6</v>
      </c>
      <c r="G2870" t="n">
        <v>6</v>
      </c>
      <c r="H2870" t="inlineStr">
        <is>
          <t>MEDIUM</t>
        </is>
      </c>
      <c r="I2870" t="n">
        <v>43.5</v>
      </c>
      <c r="J2870" t="inlineStr">
        <is>
          <t>NO</t>
        </is>
      </c>
      <c r="K2870" t="inlineStr">
        <is>
          <t>2023-12-06</t>
        </is>
      </c>
      <c r="L2870" t="inlineStr">
        <is>
          <t>UPDATE_PACKAGE</t>
        </is>
      </c>
      <c r="M2870" t="inlineStr">
        <is>
          <t>AI/ML Framework — see Huntr advisory</t>
        </is>
      </c>
      <c r="N2870" t="inlineStr">
        <is>
          <t>P3</t>
        </is>
      </c>
      <c r="O2870" t="inlineStr">
        <is>
          <t>Huntr AI/ML security disclosure</t>
        </is>
      </c>
      <c r="P2870" t="n">
        <v>0</v>
      </c>
      <c r="Q2870" t="n">
        <v>0</v>
      </c>
      <c r="R2870" t="inlineStr">
        <is>
          <t>T1195:Supply Chain Compromise</t>
        </is>
      </c>
      <c r="S2870" t="n">
        <v>2</v>
      </c>
      <c r="T2870" t="inlineStr">
        <is>
          <t>MEDIUM (52%)</t>
        </is>
      </c>
      <c r="U2870" t="inlineStr">
        <is>
          <t>YES</t>
        </is>
      </c>
      <c r="V2870" t="inlineStr">
        <is>
          <t>PATCH_AVAILABLE</t>
        </is>
      </c>
      <c r="W2870" t="inlineStr">
        <is>
          <t>https://osv.dev/vulnerability/PYSEC-2021-180</t>
        </is>
      </c>
      <c r="X2870" t="inlineStr">
        <is>
          <t>NONE</t>
        </is>
      </c>
      <c r="Y2870" t="n">
        <v>0</v>
      </c>
      <c r="Z2870" t="inlineStr"/>
      <c r="AA2870" t="inlineStr">
        <is>
          <t>https://osv.dev/vulnerability/PYSEC-2021-180</t>
        </is>
      </c>
    </row>
    <row r="2871">
      <c r="A2871" t="inlineStr">
        <is>
          <t>HUNTR_AI_CVE</t>
        </is>
      </c>
      <c r="B2871" t="inlineStr">
        <is>
          <t>CVE-2021-29544</t>
        </is>
      </c>
      <c r="C2871" t="inlineStr">
        <is>
          <t>AI/ML Vulnerability: tensorflow (PyPI):  | TensorFlow is an end-to-end open source platform for machine learning. An attacker can trigger a denial of service via a `CHECK`-fail in `tf.raw_ops.QuantizeAndDequantizeV4Grad`. This is because the i</t>
        </is>
      </c>
      <c r="D2871" t="n">
        <v>7.5</v>
      </c>
      <c r="E2871" t="inlineStr">
        <is>
          <t>HIGH</t>
        </is>
      </c>
      <c r="F2871" t="n">
        <v>6</v>
      </c>
      <c r="G2871" t="n">
        <v>6</v>
      </c>
      <c r="H2871" t="inlineStr">
        <is>
          <t>MEDIUM</t>
        </is>
      </c>
      <c r="I2871" t="n">
        <v>43.5</v>
      </c>
      <c r="J2871" t="inlineStr">
        <is>
          <t>NO</t>
        </is>
      </c>
      <c r="K2871" t="inlineStr">
        <is>
          <t>2023-12-06</t>
        </is>
      </c>
      <c r="L2871" t="inlineStr">
        <is>
          <t>UPDATE_PACKAGE</t>
        </is>
      </c>
      <c r="M2871" t="inlineStr">
        <is>
          <t>AI/ML Framework — see Huntr advisory</t>
        </is>
      </c>
      <c r="N2871" t="inlineStr">
        <is>
          <t>P3</t>
        </is>
      </c>
      <c r="O2871" t="inlineStr">
        <is>
          <t>Huntr AI/ML security disclosure</t>
        </is>
      </c>
      <c r="P2871" t="n">
        <v>0</v>
      </c>
      <c r="Q2871" t="n">
        <v>0</v>
      </c>
      <c r="R2871" t="inlineStr">
        <is>
          <t>T1195:Supply Chain Compromise</t>
        </is>
      </c>
      <c r="S2871" t="n">
        <v>2</v>
      </c>
      <c r="T2871" t="inlineStr">
        <is>
          <t>MEDIUM (52%)</t>
        </is>
      </c>
      <c r="U2871" t="inlineStr">
        <is>
          <t>YES</t>
        </is>
      </c>
      <c r="V2871" t="inlineStr">
        <is>
          <t>PATCH_AVAILABLE</t>
        </is>
      </c>
      <c r="W2871" t="inlineStr">
        <is>
          <t>https://osv.dev/vulnerability/PYSEC-2021-181</t>
        </is>
      </c>
      <c r="X2871" t="inlineStr">
        <is>
          <t>NONE</t>
        </is>
      </c>
      <c r="Y2871" t="n">
        <v>0</v>
      </c>
      <c r="Z2871" t="inlineStr"/>
      <c r="AA2871" t="inlineStr">
        <is>
          <t>https://osv.dev/vulnerability/PYSEC-2021-181</t>
        </is>
      </c>
    </row>
    <row r="2872">
      <c r="A2872" t="inlineStr">
        <is>
          <t>HUNTR_AI_CVE</t>
        </is>
      </c>
      <c r="B2872" t="inlineStr">
        <is>
          <t>CVE-2021-29545</t>
        </is>
      </c>
      <c r="C2872" t="inlineStr">
        <is>
          <t>AI/ML Vulnerability: tensorflow (PyPI):  | TensorFlow is an end-to-end open source platform for machine learning. An attacker can trigger a denial of service via a `CHECK`-fail in converting sparse tensors to CSR Sparse matrices. This is becau</t>
        </is>
      </c>
      <c r="D2872" t="n">
        <v>7.5</v>
      </c>
      <c r="E2872" t="inlineStr">
        <is>
          <t>HIGH</t>
        </is>
      </c>
      <c r="F2872" t="n">
        <v>6</v>
      </c>
      <c r="G2872" t="n">
        <v>6</v>
      </c>
      <c r="H2872" t="inlineStr">
        <is>
          <t>MEDIUM</t>
        </is>
      </c>
      <c r="I2872" t="n">
        <v>43.5</v>
      </c>
      <c r="J2872" t="inlineStr">
        <is>
          <t>NO</t>
        </is>
      </c>
      <c r="K2872" t="inlineStr">
        <is>
          <t>2023-12-06</t>
        </is>
      </c>
      <c r="L2872" t="inlineStr">
        <is>
          <t>UPDATE_PACKAGE</t>
        </is>
      </c>
      <c r="M2872" t="inlineStr">
        <is>
          <t>AI/ML Framework — see Huntr advisory</t>
        </is>
      </c>
      <c r="N2872" t="inlineStr">
        <is>
          <t>P3</t>
        </is>
      </c>
      <c r="O2872" t="inlineStr">
        <is>
          <t>Huntr AI/ML security disclosure</t>
        </is>
      </c>
      <c r="P2872" t="n">
        <v>0</v>
      </c>
      <c r="Q2872" t="n">
        <v>0</v>
      </c>
      <c r="R2872" t="inlineStr">
        <is>
          <t>T1195:Supply Chain Compromise</t>
        </is>
      </c>
      <c r="S2872" t="n">
        <v>2</v>
      </c>
      <c r="T2872" t="inlineStr">
        <is>
          <t>MEDIUM (52%)</t>
        </is>
      </c>
      <c r="U2872" t="inlineStr">
        <is>
          <t>YES</t>
        </is>
      </c>
      <c r="V2872" t="inlineStr">
        <is>
          <t>PATCH_AVAILABLE</t>
        </is>
      </c>
      <c r="W2872" t="inlineStr">
        <is>
          <t>https://osv.dev/vulnerability/PYSEC-2021-182</t>
        </is>
      </c>
      <c r="X2872" t="inlineStr">
        <is>
          <t>NONE</t>
        </is>
      </c>
      <c r="Y2872" t="n">
        <v>0</v>
      </c>
      <c r="Z2872" t="inlineStr"/>
      <c r="AA2872" t="inlineStr">
        <is>
          <t>https://osv.dev/vulnerability/PYSEC-2021-182</t>
        </is>
      </c>
    </row>
    <row r="2873">
      <c r="A2873" t="inlineStr">
        <is>
          <t>HUNTR_AI_CVE</t>
        </is>
      </c>
      <c r="B2873" t="inlineStr">
        <is>
          <t>CVE-2021-29546</t>
        </is>
      </c>
      <c r="C2873" t="inlineStr">
        <is>
          <t>AI/ML Vulnerability: tensorflow (PyPI):  | TensorFlow is an end-to-end open source platform for machine learning. An attacker can trigger an integer division by zero undefined behavior in `tf.raw_ops.QuantizedBiasAdd`. This is because the impl</t>
        </is>
      </c>
      <c r="D2873" t="n">
        <v>7.5</v>
      </c>
      <c r="E2873" t="inlineStr">
        <is>
          <t>HIGH</t>
        </is>
      </c>
      <c r="F2873" t="n">
        <v>6</v>
      </c>
      <c r="G2873" t="n">
        <v>6</v>
      </c>
      <c r="H2873" t="inlineStr">
        <is>
          <t>MEDIUM</t>
        </is>
      </c>
      <c r="I2873" t="n">
        <v>43.5</v>
      </c>
      <c r="J2873" t="inlineStr">
        <is>
          <t>NO</t>
        </is>
      </c>
      <c r="K2873" t="inlineStr">
        <is>
          <t>2023-12-06</t>
        </is>
      </c>
      <c r="L2873" t="inlineStr">
        <is>
          <t>UPDATE_PACKAGE</t>
        </is>
      </c>
      <c r="M2873" t="inlineStr">
        <is>
          <t>AI/ML Framework — see Huntr advisory</t>
        </is>
      </c>
      <c r="N2873" t="inlineStr">
        <is>
          <t>P3</t>
        </is>
      </c>
      <c r="O2873" t="inlineStr">
        <is>
          <t>Huntr AI/ML security disclosure</t>
        </is>
      </c>
      <c r="P2873" t="n">
        <v>0</v>
      </c>
      <c r="Q2873" t="n">
        <v>0</v>
      </c>
      <c r="R2873" t="inlineStr">
        <is>
          <t>T1195:Supply Chain Compromise</t>
        </is>
      </c>
      <c r="S2873" t="n">
        <v>2</v>
      </c>
      <c r="T2873" t="inlineStr">
        <is>
          <t>MEDIUM (52%)</t>
        </is>
      </c>
      <c r="U2873" t="inlineStr">
        <is>
          <t>YES</t>
        </is>
      </c>
      <c r="V2873" t="inlineStr">
        <is>
          <t>PATCH_AVAILABLE</t>
        </is>
      </c>
      <c r="W2873" t="inlineStr">
        <is>
          <t>https://osv.dev/vulnerability/PYSEC-2021-183</t>
        </is>
      </c>
      <c r="X2873" t="inlineStr">
        <is>
          <t>NONE</t>
        </is>
      </c>
      <c r="Y2873" t="n">
        <v>0</v>
      </c>
      <c r="Z2873" t="inlineStr"/>
      <c r="AA2873" t="inlineStr">
        <is>
          <t>https://osv.dev/vulnerability/PYSEC-2021-183</t>
        </is>
      </c>
    </row>
    <row r="2874">
      <c r="A2874" t="inlineStr">
        <is>
          <t>HUNTR_AI_CVE</t>
        </is>
      </c>
      <c r="B2874" t="inlineStr">
        <is>
          <t>CVE-2021-29547</t>
        </is>
      </c>
      <c r="C2874" t="inlineStr">
        <is>
          <t>AI/ML Vulnerability: tensorflow (PyPI):  | TensorFlow is an end-to-end open source platform for machine learning. An attacker can cause a segfault and denial of service via accessing data outside of bounds in `tf.raw_ops.QuantizedBatchNormWith</t>
        </is>
      </c>
      <c r="D2874" t="n">
        <v>7.5</v>
      </c>
      <c r="E2874" t="inlineStr">
        <is>
          <t>HIGH</t>
        </is>
      </c>
      <c r="F2874" t="n">
        <v>6</v>
      </c>
      <c r="G2874" t="n">
        <v>6</v>
      </c>
      <c r="H2874" t="inlineStr">
        <is>
          <t>MEDIUM</t>
        </is>
      </c>
      <c r="I2874" t="n">
        <v>43.5</v>
      </c>
      <c r="J2874" t="inlineStr">
        <is>
          <t>NO</t>
        </is>
      </c>
      <c r="K2874" t="inlineStr">
        <is>
          <t>2023-12-06</t>
        </is>
      </c>
      <c r="L2874" t="inlineStr">
        <is>
          <t>UPDATE_PACKAGE</t>
        </is>
      </c>
      <c r="M2874" t="inlineStr">
        <is>
          <t>AI/ML Framework — see Huntr advisory</t>
        </is>
      </c>
      <c r="N2874" t="inlineStr">
        <is>
          <t>P3</t>
        </is>
      </c>
      <c r="O2874" t="inlineStr">
        <is>
          <t>Huntr AI/ML security disclosure</t>
        </is>
      </c>
      <c r="P2874" t="n">
        <v>0</v>
      </c>
      <c r="Q2874" t="n">
        <v>0</v>
      </c>
      <c r="R2874" t="inlineStr">
        <is>
          <t>T1195:Supply Chain Compromise</t>
        </is>
      </c>
      <c r="S2874" t="n">
        <v>2</v>
      </c>
      <c r="T2874" t="inlineStr">
        <is>
          <t>MEDIUM (52%)</t>
        </is>
      </c>
      <c r="U2874" t="inlineStr">
        <is>
          <t>YES</t>
        </is>
      </c>
      <c r="V2874" t="inlineStr">
        <is>
          <t>PATCH_AVAILABLE</t>
        </is>
      </c>
      <c r="W2874" t="inlineStr">
        <is>
          <t>https://osv.dev/vulnerability/PYSEC-2021-184</t>
        </is>
      </c>
      <c r="X2874" t="inlineStr">
        <is>
          <t>NONE</t>
        </is>
      </c>
      <c r="Y2874" t="n">
        <v>0</v>
      </c>
      <c r="Z2874" t="inlineStr"/>
      <c r="AA2874" t="inlineStr">
        <is>
          <t>https://osv.dev/vulnerability/PYSEC-2021-184</t>
        </is>
      </c>
    </row>
    <row r="2875">
      <c r="A2875" t="inlineStr">
        <is>
          <t>HUNTR_AI_CVE</t>
        </is>
      </c>
      <c r="B2875" t="inlineStr">
        <is>
          <t>CVE-2021-29548</t>
        </is>
      </c>
      <c r="C2875" t="inlineStr">
        <is>
          <t>AI/ML Vulnerability: tensorflow (PyPI):  | TensorFlow is an end-to-end open source platform for machine learning. An attacker can cause a runtime division by zero error and denial of service in `tf.raw_ops.QuantizedBatchNormWithGlobalNormaliza</t>
        </is>
      </c>
      <c r="D2875" t="n">
        <v>7.5</v>
      </c>
      <c r="E2875" t="inlineStr">
        <is>
          <t>HIGH</t>
        </is>
      </c>
      <c r="F2875" t="n">
        <v>6</v>
      </c>
      <c r="G2875" t="n">
        <v>6</v>
      </c>
      <c r="H2875" t="inlineStr">
        <is>
          <t>MEDIUM</t>
        </is>
      </c>
      <c r="I2875" t="n">
        <v>43.5</v>
      </c>
      <c r="J2875" t="inlineStr">
        <is>
          <t>NO</t>
        </is>
      </c>
      <c r="K2875" t="inlineStr">
        <is>
          <t>2023-12-06</t>
        </is>
      </c>
      <c r="L2875" t="inlineStr">
        <is>
          <t>UPDATE_PACKAGE</t>
        </is>
      </c>
      <c r="M2875" t="inlineStr">
        <is>
          <t>AI/ML Framework — see Huntr advisory</t>
        </is>
      </c>
      <c r="N2875" t="inlineStr">
        <is>
          <t>P3</t>
        </is>
      </c>
      <c r="O2875" t="inlineStr">
        <is>
          <t>Huntr AI/ML security disclosure</t>
        </is>
      </c>
      <c r="P2875" t="n">
        <v>0</v>
      </c>
      <c r="Q2875" t="n">
        <v>0</v>
      </c>
      <c r="R2875" t="inlineStr">
        <is>
          <t>T1195:Supply Chain Compromise</t>
        </is>
      </c>
      <c r="S2875" t="n">
        <v>2</v>
      </c>
      <c r="T2875" t="inlineStr">
        <is>
          <t>MEDIUM (52%)</t>
        </is>
      </c>
      <c r="U2875" t="inlineStr">
        <is>
          <t>YES</t>
        </is>
      </c>
      <c r="V2875" t="inlineStr">
        <is>
          <t>PATCH_AVAILABLE</t>
        </is>
      </c>
      <c r="W2875" t="inlineStr">
        <is>
          <t>https://osv.dev/vulnerability/PYSEC-2021-185</t>
        </is>
      </c>
      <c r="X2875" t="inlineStr">
        <is>
          <t>NONE</t>
        </is>
      </c>
      <c r="Y2875" t="n">
        <v>0</v>
      </c>
      <c r="Z2875" t="inlineStr"/>
      <c r="AA2875" t="inlineStr">
        <is>
          <t>https://osv.dev/vulnerability/PYSEC-2021-185</t>
        </is>
      </c>
    </row>
    <row r="2876">
      <c r="A2876" t="inlineStr">
        <is>
          <t>HUNTR_AI_CVE</t>
        </is>
      </c>
      <c r="B2876" t="inlineStr">
        <is>
          <t>CVE-2021-29549</t>
        </is>
      </c>
      <c r="C2876" t="inlineStr">
        <is>
          <t>AI/ML Vulnerability: tensorflow (PyPI):  | TensorFlow is an end-to-end open source platform for machine learning. An attacker can cause a runtime division by zero error and denial of service in `tf.raw_ops.QuantizedBatchNormWithGlobalNormaliza</t>
        </is>
      </c>
      <c r="D2876" t="n">
        <v>7.5</v>
      </c>
      <c r="E2876" t="inlineStr">
        <is>
          <t>HIGH</t>
        </is>
      </c>
      <c r="F2876" t="n">
        <v>6</v>
      </c>
      <c r="G2876" t="n">
        <v>6</v>
      </c>
      <c r="H2876" t="inlineStr">
        <is>
          <t>MEDIUM</t>
        </is>
      </c>
      <c r="I2876" t="n">
        <v>43.5</v>
      </c>
      <c r="J2876" t="inlineStr">
        <is>
          <t>NO</t>
        </is>
      </c>
      <c r="K2876" t="inlineStr">
        <is>
          <t>2023-12-06</t>
        </is>
      </c>
      <c r="L2876" t="inlineStr">
        <is>
          <t>UPDATE_PACKAGE</t>
        </is>
      </c>
      <c r="M2876" t="inlineStr">
        <is>
          <t>AI/ML Framework — see Huntr advisory</t>
        </is>
      </c>
      <c r="N2876" t="inlineStr">
        <is>
          <t>P3</t>
        </is>
      </c>
      <c r="O2876" t="inlineStr">
        <is>
          <t>Huntr AI/ML security disclosure</t>
        </is>
      </c>
      <c r="P2876" t="n">
        <v>0</v>
      </c>
      <c r="Q2876" t="n">
        <v>0</v>
      </c>
      <c r="R2876" t="inlineStr">
        <is>
          <t>T1195:Supply Chain Compromise</t>
        </is>
      </c>
      <c r="S2876" t="n">
        <v>2</v>
      </c>
      <c r="T2876" t="inlineStr">
        <is>
          <t>MEDIUM (52%)</t>
        </is>
      </c>
      <c r="U2876" t="inlineStr">
        <is>
          <t>YES</t>
        </is>
      </c>
      <c r="V2876" t="inlineStr">
        <is>
          <t>PATCH_AVAILABLE</t>
        </is>
      </c>
      <c r="W2876" t="inlineStr">
        <is>
          <t>https://osv.dev/vulnerability/PYSEC-2021-186</t>
        </is>
      </c>
      <c r="X2876" t="inlineStr">
        <is>
          <t>NONE</t>
        </is>
      </c>
      <c r="Y2876" t="n">
        <v>0</v>
      </c>
      <c r="Z2876" t="inlineStr"/>
      <c r="AA2876" t="inlineStr">
        <is>
          <t>https://osv.dev/vulnerability/PYSEC-2021-186</t>
        </is>
      </c>
    </row>
    <row r="2877">
      <c r="A2877" t="inlineStr">
        <is>
          <t>HUNTR_AI_CVE</t>
        </is>
      </c>
      <c r="B2877" t="inlineStr">
        <is>
          <t>CVE-2021-29550</t>
        </is>
      </c>
      <c r="C2877" t="inlineStr">
        <is>
          <t>AI/ML Vulnerability: tensorflow (PyPI):  | TensorFlow is an end-to-end open source platform for machine learning. An attacker can cause a runtime division by zero error and denial of service in `tf.raw_ops.FractionalAvgPool`. This is because t</t>
        </is>
      </c>
      <c r="D2877" t="n">
        <v>7.5</v>
      </c>
      <c r="E2877" t="inlineStr">
        <is>
          <t>HIGH</t>
        </is>
      </c>
      <c r="F2877" t="n">
        <v>6</v>
      </c>
      <c r="G2877" t="n">
        <v>6</v>
      </c>
      <c r="H2877" t="inlineStr">
        <is>
          <t>MEDIUM</t>
        </is>
      </c>
      <c r="I2877" t="n">
        <v>43.5</v>
      </c>
      <c r="J2877" t="inlineStr">
        <is>
          <t>NO</t>
        </is>
      </c>
      <c r="K2877" t="inlineStr">
        <is>
          <t>2023-12-06</t>
        </is>
      </c>
      <c r="L2877" t="inlineStr">
        <is>
          <t>UPDATE_PACKAGE</t>
        </is>
      </c>
      <c r="M2877" t="inlineStr">
        <is>
          <t>AI/ML Framework — see Huntr advisory</t>
        </is>
      </c>
      <c r="N2877" t="inlineStr">
        <is>
          <t>P3</t>
        </is>
      </c>
      <c r="O2877" t="inlineStr">
        <is>
          <t>Huntr AI/ML security disclosure</t>
        </is>
      </c>
      <c r="P2877" t="n">
        <v>0</v>
      </c>
      <c r="Q2877" t="n">
        <v>0</v>
      </c>
      <c r="R2877" t="inlineStr">
        <is>
          <t>T1195:Supply Chain Compromise</t>
        </is>
      </c>
      <c r="S2877" t="n">
        <v>2</v>
      </c>
      <c r="T2877" t="inlineStr">
        <is>
          <t>MEDIUM (52%)</t>
        </is>
      </c>
      <c r="U2877" t="inlineStr">
        <is>
          <t>YES</t>
        </is>
      </c>
      <c r="V2877" t="inlineStr">
        <is>
          <t>PATCH_AVAILABLE</t>
        </is>
      </c>
      <c r="W2877" t="inlineStr">
        <is>
          <t>https://osv.dev/vulnerability/PYSEC-2021-187</t>
        </is>
      </c>
      <c r="X2877" t="inlineStr">
        <is>
          <t>NONE</t>
        </is>
      </c>
      <c r="Y2877" t="n">
        <v>0</v>
      </c>
      <c r="Z2877" t="inlineStr"/>
      <c r="AA2877" t="inlineStr">
        <is>
          <t>https://osv.dev/vulnerability/PYSEC-2021-187</t>
        </is>
      </c>
    </row>
    <row r="2878">
      <c r="A2878" t="inlineStr">
        <is>
          <t>HUNTR_AI_CVE</t>
        </is>
      </c>
      <c r="B2878" t="inlineStr">
        <is>
          <t>CVE-2021-29551</t>
        </is>
      </c>
      <c r="C2878" t="inlineStr">
        <is>
          <t>AI/ML Vulnerability: tensorflow (PyPI):  | TensorFlow is an end-to-end open source platform for machine learning. The implementation of `MatrixTriangularSolve`(https://github.com/tensorflow/tensorflow/blob/8cae746d8449c7dda5298327353d68613f16e</t>
        </is>
      </c>
      <c r="D2878" t="n">
        <v>7.5</v>
      </c>
      <c r="E2878" t="inlineStr">
        <is>
          <t>HIGH</t>
        </is>
      </c>
      <c r="F2878" t="n">
        <v>6</v>
      </c>
      <c r="G2878" t="n">
        <v>6</v>
      </c>
      <c r="H2878" t="inlineStr">
        <is>
          <t>MEDIUM</t>
        </is>
      </c>
      <c r="I2878" t="n">
        <v>43.5</v>
      </c>
      <c r="J2878" t="inlineStr">
        <is>
          <t>NO</t>
        </is>
      </c>
      <c r="K2878" t="inlineStr">
        <is>
          <t>2023-12-06</t>
        </is>
      </c>
      <c r="L2878" t="inlineStr">
        <is>
          <t>UPDATE_PACKAGE</t>
        </is>
      </c>
      <c r="M2878" t="inlineStr">
        <is>
          <t>AI/ML Framework — see Huntr advisory</t>
        </is>
      </c>
      <c r="N2878" t="inlineStr">
        <is>
          <t>P3</t>
        </is>
      </c>
      <c r="O2878" t="inlineStr">
        <is>
          <t>Huntr AI/ML security disclosure</t>
        </is>
      </c>
      <c r="P2878" t="n">
        <v>0</v>
      </c>
      <c r="Q2878" t="n">
        <v>0</v>
      </c>
      <c r="R2878" t="inlineStr">
        <is>
          <t>T1195:Supply Chain Compromise</t>
        </is>
      </c>
      <c r="S2878" t="n">
        <v>2</v>
      </c>
      <c r="T2878" t="inlineStr">
        <is>
          <t>MEDIUM (52%)</t>
        </is>
      </c>
      <c r="U2878" t="inlineStr">
        <is>
          <t>YES</t>
        </is>
      </c>
      <c r="V2878" t="inlineStr">
        <is>
          <t>PATCH_AVAILABLE</t>
        </is>
      </c>
      <c r="W2878" t="inlineStr">
        <is>
          <t>https://osv.dev/vulnerability/PYSEC-2021-188</t>
        </is>
      </c>
      <c r="X2878" t="inlineStr">
        <is>
          <t>NONE</t>
        </is>
      </c>
      <c r="Y2878" t="n">
        <v>0</v>
      </c>
      <c r="Z2878" t="inlineStr"/>
      <c r="AA2878" t="inlineStr">
        <is>
          <t>https://osv.dev/vulnerability/PYSEC-2021-188</t>
        </is>
      </c>
    </row>
    <row r="2879">
      <c r="A2879" t="inlineStr">
        <is>
          <t>HUNTR_AI_CVE</t>
        </is>
      </c>
      <c r="B2879" t="inlineStr">
        <is>
          <t>CVE-2021-29552</t>
        </is>
      </c>
      <c r="C2879" t="inlineStr">
        <is>
          <t xml:space="preserve">AI/ML Vulnerability: tensorflow (PyPI):  | TensorFlow is an end-to-end open source platform for machine learning. An attacker can cause a denial of service by controlling the values of `num_segments` tensor argument for `UnsortedSegmentJoin`. </t>
        </is>
      </c>
      <c r="D2879" t="n">
        <v>7.5</v>
      </c>
      <c r="E2879" t="inlineStr">
        <is>
          <t>HIGH</t>
        </is>
      </c>
      <c r="F2879" t="n">
        <v>6</v>
      </c>
      <c r="G2879" t="n">
        <v>6</v>
      </c>
      <c r="H2879" t="inlineStr">
        <is>
          <t>MEDIUM</t>
        </is>
      </c>
      <c r="I2879" t="n">
        <v>43.5</v>
      </c>
      <c r="J2879" t="inlineStr">
        <is>
          <t>NO</t>
        </is>
      </c>
      <c r="K2879" t="inlineStr">
        <is>
          <t>2023-12-06</t>
        </is>
      </c>
      <c r="L2879" t="inlineStr">
        <is>
          <t>UPDATE_PACKAGE</t>
        </is>
      </c>
      <c r="M2879" t="inlineStr">
        <is>
          <t>AI/ML Framework — see Huntr advisory</t>
        </is>
      </c>
      <c r="N2879" t="inlineStr">
        <is>
          <t>P3</t>
        </is>
      </c>
      <c r="O2879" t="inlineStr">
        <is>
          <t>Huntr AI/ML security disclosure</t>
        </is>
      </c>
      <c r="P2879" t="n">
        <v>0</v>
      </c>
      <c r="Q2879" t="n">
        <v>0</v>
      </c>
      <c r="R2879" t="inlineStr">
        <is>
          <t>T1195:Supply Chain Compromise</t>
        </is>
      </c>
      <c r="S2879" t="n">
        <v>2</v>
      </c>
      <c r="T2879" t="inlineStr">
        <is>
          <t>MEDIUM (52%)</t>
        </is>
      </c>
      <c r="U2879" t="inlineStr">
        <is>
          <t>YES</t>
        </is>
      </c>
      <c r="V2879" t="inlineStr">
        <is>
          <t>PATCH_AVAILABLE</t>
        </is>
      </c>
      <c r="W2879" t="inlineStr">
        <is>
          <t>https://osv.dev/vulnerability/PYSEC-2021-189</t>
        </is>
      </c>
      <c r="X2879" t="inlineStr">
        <is>
          <t>NONE</t>
        </is>
      </c>
      <c r="Y2879" t="n">
        <v>0</v>
      </c>
      <c r="Z2879" t="inlineStr"/>
      <c r="AA2879" t="inlineStr">
        <is>
          <t>https://osv.dev/vulnerability/PYSEC-2021-189</t>
        </is>
      </c>
    </row>
    <row r="2880">
      <c r="A2880" t="inlineStr">
        <is>
          <t>HUNTR_AI_CVE</t>
        </is>
      </c>
      <c r="B2880" t="inlineStr">
        <is>
          <t>CVE-2021-29553</t>
        </is>
      </c>
      <c r="C2880" t="inlineStr">
        <is>
          <t>AI/ML Vulnerability: tensorflow (PyPI):  | TensorFlow is an end-to-end open source platform for machine learning. An attacker can read data outside of bounds of heap allocated buffer in `tf.raw_ops.QuantizeAndDequantizeV3`. This is because the</t>
        </is>
      </c>
      <c r="D2880" t="n">
        <v>7.5</v>
      </c>
      <c r="E2880" t="inlineStr">
        <is>
          <t>HIGH</t>
        </is>
      </c>
      <c r="F2880" t="n">
        <v>6</v>
      </c>
      <c r="G2880" t="n">
        <v>6</v>
      </c>
      <c r="H2880" t="inlineStr">
        <is>
          <t>MEDIUM</t>
        </is>
      </c>
      <c r="I2880" t="n">
        <v>43.5</v>
      </c>
      <c r="J2880" t="inlineStr">
        <is>
          <t>NO</t>
        </is>
      </c>
      <c r="K2880" t="inlineStr">
        <is>
          <t>2023-12-06</t>
        </is>
      </c>
      <c r="L2880" t="inlineStr">
        <is>
          <t>UPDATE_PACKAGE</t>
        </is>
      </c>
      <c r="M2880" t="inlineStr">
        <is>
          <t>AI/ML Framework — see Huntr advisory</t>
        </is>
      </c>
      <c r="N2880" t="inlineStr">
        <is>
          <t>P3</t>
        </is>
      </c>
      <c r="O2880" t="inlineStr">
        <is>
          <t>Huntr AI/ML security disclosure</t>
        </is>
      </c>
      <c r="P2880" t="n">
        <v>0</v>
      </c>
      <c r="Q2880" t="n">
        <v>0</v>
      </c>
      <c r="R2880" t="inlineStr">
        <is>
          <t>T1195:Supply Chain Compromise</t>
        </is>
      </c>
      <c r="S2880" t="n">
        <v>2</v>
      </c>
      <c r="T2880" t="inlineStr">
        <is>
          <t>MEDIUM (52%)</t>
        </is>
      </c>
      <c r="U2880" t="inlineStr">
        <is>
          <t>YES</t>
        </is>
      </c>
      <c r="V2880" t="inlineStr">
        <is>
          <t>PATCH_AVAILABLE</t>
        </is>
      </c>
      <c r="W2880" t="inlineStr">
        <is>
          <t>https://osv.dev/vulnerability/PYSEC-2021-190</t>
        </is>
      </c>
      <c r="X2880" t="inlineStr">
        <is>
          <t>NONE</t>
        </is>
      </c>
      <c r="Y2880" t="n">
        <v>0</v>
      </c>
      <c r="Z2880" t="inlineStr"/>
      <c r="AA2880" t="inlineStr">
        <is>
          <t>https://osv.dev/vulnerability/PYSEC-2021-190</t>
        </is>
      </c>
    </row>
    <row r="2881">
      <c r="A2881" t="inlineStr">
        <is>
          <t>HUNTR_AI_CVE</t>
        </is>
      </c>
      <c r="B2881" t="inlineStr">
        <is>
          <t>CVE-2021-29554</t>
        </is>
      </c>
      <c r="C2881" t="inlineStr">
        <is>
          <t>AI/ML Vulnerability: tensorflow (PyPI):  | TensorFlow is an end-to-end open source platform for machine learning. An attacker can cause a denial of service via a FPE runtime error in `tf.raw_ops.DenseCountSparseOutput`. This is because the imp</t>
        </is>
      </c>
      <c r="D2881" t="n">
        <v>7.5</v>
      </c>
      <c r="E2881" t="inlineStr">
        <is>
          <t>HIGH</t>
        </is>
      </c>
      <c r="F2881" t="n">
        <v>6</v>
      </c>
      <c r="G2881" t="n">
        <v>6</v>
      </c>
      <c r="H2881" t="inlineStr">
        <is>
          <t>MEDIUM</t>
        </is>
      </c>
      <c r="I2881" t="n">
        <v>43.5</v>
      </c>
      <c r="J2881" t="inlineStr">
        <is>
          <t>NO</t>
        </is>
      </c>
      <c r="K2881" t="inlineStr">
        <is>
          <t>2023-12-06</t>
        </is>
      </c>
      <c r="L2881" t="inlineStr">
        <is>
          <t>UPDATE_PACKAGE</t>
        </is>
      </c>
      <c r="M2881" t="inlineStr">
        <is>
          <t>AI/ML Framework — see Huntr advisory</t>
        </is>
      </c>
      <c r="N2881" t="inlineStr">
        <is>
          <t>P3</t>
        </is>
      </c>
      <c r="O2881" t="inlineStr">
        <is>
          <t>Huntr AI/ML security disclosure</t>
        </is>
      </c>
      <c r="P2881" t="n">
        <v>0</v>
      </c>
      <c r="Q2881" t="n">
        <v>0</v>
      </c>
      <c r="R2881" t="inlineStr">
        <is>
          <t>T1195:Supply Chain Compromise</t>
        </is>
      </c>
      <c r="S2881" t="n">
        <v>2</v>
      </c>
      <c r="T2881" t="inlineStr">
        <is>
          <t>MEDIUM (52%)</t>
        </is>
      </c>
      <c r="U2881" t="inlineStr">
        <is>
          <t>YES</t>
        </is>
      </c>
      <c r="V2881" t="inlineStr">
        <is>
          <t>PATCH_AVAILABLE</t>
        </is>
      </c>
      <c r="W2881" t="inlineStr">
        <is>
          <t>https://osv.dev/vulnerability/PYSEC-2021-191</t>
        </is>
      </c>
      <c r="X2881" t="inlineStr">
        <is>
          <t>NONE</t>
        </is>
      </c>
      <c r="Y2881" t="n">
        <v>0</v>
      </c>
      <c r="Z2881" t="inlineStr"/>
      <c r="AA2881" t="inlineStr">
        <is>
          <t>https://osv.dev/vulnerability/PYSEC-2021-191</t>
        </is>
      </c>
    </row>
    <row r="2882">
      <c r="A2882" t="inlineStr">
        <is>
          <t>HUNTR_AI_CVE</t>
        </is>
      </c>
      <c r="B2882" t="inlineStr">
        <is>
          <t>CVE-2021-29555</t>
        </is>
      </c>
      <c r="C2882" t="inlineStr">
        <is>
          <t>AI/ML Vulnerability: tensorflow (PyPI):  | TensorFlow is an end-to-end open source platform for machine learning. An attacker can cause a denial of service via a FPE runtime error in `tf.raw_ops.FusedBatchNorm`. This is because the implementat</t>
        </is>
      </c>
      <c r="D2882" t="n">
        <v>7.5</v>
      </c>
      <c r="E2882" t="inlineStr">
        <is>
          <t>HIGH</t>
        </is>
      </c>
      <c r="F2882" t="n">
        <v>6</v>
      </c>
      <c r="G2882" t="n">
        <v>6</v>
      </c>
      <c r="H2882" t="inlineStr">
        <is>
          <t>MEDIUM</t>
        </is>
      </c>
      <c r="I2882" t="n">
        <v>43.5</v>
      </c>
      <c r="J2882" t="inlineStr">
        <is>
          <t>NO</t>
        </is>
      </c>
      <c r="K2882" t="inlineStr">
        <is>
          <t>2023-12-06</t>
        </is>
      </c>
      <c r="L2882" t="inlineStr">
        <is>
          <t>UPDATE_PACKAGE</t>
        </is>
      </c>
      <c r="M2882" t="inlineStr">
        <is>
          <t>AI/ML Framework — see Huntr advisory</t>
        </is>
      </c>
      <c r="N2882" t="inlineStr">
        <is>
          <t>P3</t>
        </is>
      </c>
      <c r="O2882" t="inlineStr">
        <is>
          <t>Huntr AI/ML security disclosure</t>
        </is>
      </c>
      <c r="P2882" t="n">
        <v>0</v>
      </c>
      <c r="Q2882" t="n">
        <v>0</v>
      </c>
      <c r="R2882" t="inlineStr">
        <is>
          <t>T1195:Supply Chain Compromise</t>
        </is>
      </c>
      <c r="S2882" t="n">
        <v>2</v>
      </c>
      <c r="T2882" t="inlineStr">
        <is>
          <t>MEDIUM (52%)</t>
        </is>
      </c>
      <c r="U2882" t="inlineStr">
        <is>
          <t>YES</t>
        </is>
      </c>
      <c r="V2882" t="inlineStr">
        <is>
          <t>PATCH_AVAILABLE</t>
        </is>
      </c>
      <c r="W2882" t="inlineStr">
        <is>
          <t>https://osv.dev/vulnerability/PYSEC-2021-192</t>
        </is>
      </c>
      <c r="X2882" t="inlineStr">
        <is>
          <t>NONE</t>
        </is>
      </c>
      <c r="Y2882" t="n">
        <v>0</v>
      </c>
      <c r="Z2882" t="inlineStr"/>
      <c r="AA2882" t="inlineStr">
        <is>
          <t>https://osv.dev/vulnerability/PYSEC-2021-192</t>
        </is>
      </c>
    </row>
    <row r="2883">
      <c r="A2883" t="inlineStr">
        <is>
          <t>HUNTR_AI_CVE</t>
        </is>
      </c>
      <c r="B2883" t="inlineStr">
        <is>
          <t>CVE-2021-29556</t>
        </is>
      </c>
      <c r="C2883" t="inlineStr">
        <is>
          <t>AI/ML Vulnerability: tensorflow (PyPI):  | TensorFlow is an end-to-end open source platform for machine learning. An attacker can cause a denial of service via a FPE runtime error in `tf.raw_ops.Reverse`. This is because the implementation(htt</t>
        </is>
      </c>
      <c r="D2883" t="n">
        <v>7.5</v>
      </c>
      <c r="E2883" t="inlineStr">
        <is>
          <t>HIGH</t>
        </is>
      </c>
      <c r="F2883" t="n">
        <v>6</v>
      </c>
      <c r="G2883" t="n">
        <v>6</v>
      </c>
      <c r="H2883" t="inlineStr">
        <is>
          <t>MEDIUM</t>
        </is>
      </c>
      <c r="I2883" t="n">
        <v>43.5</v>
      </c>
      <c r="J2883" t="inlineStr">
        <is>
          <t>NO</t>
        </is>
      </c>
      <c r="K2883" t="inlineStr">
        <is>
          <t>2023-12-06</t>
        </is>
      </c>
      <c r="L2883" t="inlineStr">
        <is>
          <t>UPDATE_PACKAGE</t>
        </is>
      </c>
      <c r="M2883" t="inlineStr">
        <is>
          <t>AI/ML Framework — see Huntr advisory</t>
        </is>
      </c>
      <c r="N2883" t="inlineStr">
        <is>
          <t>P3</t>
        </is>
      </c>
      <c r="O2883" t="inlineStr">
        <is>
          <t>Huntr AI/ML security disclosure</t>
        </is>
      </c>
      <c r="P2883" t="n">
        <v>0</v>
      </c>
      <c r="Q2883" t="n">
        <v>0</v>
      </c>
      <c r="R2883" t="inlineStr">
        <is>
          <t>T1195:Supply Chain Compromise</t>
        </is>
      </c>
      <c r="S2883" t="n">
        <v>2</v>
      </c>
      <c r="T2883" t="inlineStr">
        <is>
          <t>MEDIUM (52%)</t>
        </is>
      </c>
      <c r="U2883" t="inlineStr">
        <is>
          <t>YES</t>
        </is>
      </c>
      <c r="V2883" t="inlineStr">
        <is>
          <t>PATCH_AVAILABLE</t>
        </is>
      </c>
      <c r="W2883" t="inlineStr">
        <is>
          <t>https://osv.dev/vulnerability/PYSEC-2021-193</t>
        </is>
      </c>
      <c r="X2883" t="inlineStr">
        <is>
          <t>NONE</t>
        </is>
      </c>
      <c r="Y2883" t="n">
        <v>0</v>
      </c>
      <c r="Z2883" t="inlineStr"/>
      <c r="AA2883" t="inlineStr">
        <is>
          <t>https://osv.dev/vulnerability/PYSEC-2021-193</t>
        </is>
      </c>
    </row>
    <row r="2884">
      <c r="A2884" t="inlineStr">
        <is>
          <t>HUNTR_AI_CVE</t>
        </is>
      </c>
      <c r="B2884" t="inlineStr">
        <is>
          <t>CVE-2021-29557</t>
        </is>
      </c>
      <c r="C2884" t="inlineStr">
        <is>
          <t xml:space="preserve">AI/ML Vulnerability: tensorflow (PyPI):  | TensorFlow is an end-to-end open source platform for machine learning. An attacker can cause a denial of service via a FPE runtime error in `tf.raw_ops.SparseMatMul`. The division by 0 occurs deep in </t>
        </is>
      </c>
      <c r="D2884" t="n">
        <v>7.5</v>
      </c>
      <c r="E2884" t="inlineStr">
        <is>
          <t>HIGH</t>
        </is>
      </c>
      <c r="F2884" t="n">
        <v>6</v>
      </c>
      <c r="G2884" t="n">
        <v>6</v>
      </c>
      <c r="H2884" t="inlineStr">
        <is>
          <t>MEDIUM</t>
        </is>
      </c>
      <c r="I2884" t="n">
        <v>43.5</v>
      </c>
      <c r="J2884" t="inlineStr">
        <is>
          <t>NO</t>
        </is>
      </c>
      <c r="K2884" t="inlineStr">
        <is>
          <t>2023-12-06</t>
        </is>
      </c>
      <c r="L2884" t="inlineStr">
        <is>
          <t>UPDATE_PACKAGE</t>
        </is>
      </c>
      <c r="M2884" t="inlineStr">
        <is>
          <t>AI/ML Framework — see Huntr advisory</t>
        </is>
      </c>
      <c r="N2884" t="inlineStr">
        <is>
          <t>P3</t>
        </is>
      </c>
      <c r="O2884" t="inlineStr">
        <is>
          <t>Huntr AI/ML security disclosure</t>
        </is>
      </c>
      <c r="P2884" t="n">
        <v>0</v>
      </c>
      <c r="Q2884" t="n">
        <v>0</v>
      </c>
      <c r="R2884" t="inlineStr">
        <is>
          <t>T1195:Supply Chain Compromise</t>
        </is>
      </c>
      <c r="S2884" t="n">
        <v>2</v>
      </c>
      <c r="T2884" t="inlineStr">
        <is>
          <t>MEDIUM (52%)</t>
        </is>
      </c>
      <c r="U2884" t="inlineStr">
        <is>
          <t>YES</t>
        </is>
      </c>
      <c r="V2884" t="inlineStr">
        <is>
          <t>PATCH_AVAILABLE</t>
        </is>
      </c>
      <c r="W2884" t="inlineStr">
        <is>
          <t>https://osv.dev/vulnerability/PYSEC-2021-194</t>
        </is>
      </c>
      <c r="X2884" t="inlineStr">
        <is>
          <t>NONE</t>
        </is>
      </c>
      <c r="Y2884" t="n">
        <v>0</v>
      </c>
      <c r="Z2884" t="inlineStr"/>
      <c r="AA2884" t="inlineStr">
        <is>
          <t>https://osv.dev/vulnerability/PYSEC-2021-194</t>
        </is>
      </c>
    </row>
    <row r="2885">
      <c r="A2885" t="inlineStr">
        <is>
          <t>HUNTR_AI_CVE</t>
        </is>
      </c>
      <c r="B2885" t="inlineStr">
        <is>
          <t>CVE-2021-29558</t>
        </is>
      </c>
      <c r="C2885" t="inlineStr">
        <is>
          <t>AI/ML Vulnerability: tensorflow (PyPI):  | TensorFlow is an end-to-end open source platform for machine learning. An attacker can cause a heap buffer overflow in `tf.raw_ops.SparseSplit`. This is because the implementation(https://github.com/t</t>
        </is>
      </c>
      <c r="D2885" t="n">
        <v>7.5</v>
      </c>
      <c r="E2885" t="inlineStr">
        <is>
          <t>HIGH</t>
        </is>
      </c>
      <c r="F2885" t="n">
        <v>6</v>
      </c>
      <c r="G2885" t="n">
        <v>6</v>
      </c>
      <c r="H2885" t="inlineStr">
        <is>
          <t>MEDIUM</t>
        </is>
      </c>
      <c r="I2885" t="n">
        <v>43.5</v>
      </c>
      <c r="J2885" t="inlineStr">
        <is>
          <t>NO</t>
        </is>
      </c>
      <c r="K2885" t="inlineStr">
        <is>
          <t>2023-12-06</t>
        </is>
      </c>
      <c r="L2885" t="inlineStr">
        <is>
          <t>UPDATE_PACKAGE</t>
        </is>
      </c>
      <c r="M2885" t="inlineStr">
        <is>
          <t>AI/ML Framework — see Huntr advisory</t>
        </is>
      </c>
      <c r="N2885" t="inlineStr">
        <is>
          <t>P3</t>
        </is>
      </c>
      <c r="O2885" t="inlineStr">
        <is>
          <t>Huntr AI/ML security disclosure</t>
        </is>
      </c>
      <c r="P2885" t="n">
        <v>0</v>
      </c>
      <c r="Q2885" t="n">
        <v>0</v>
      </c>
      <c r="R2885" t="inlineStr">
        <is>
          <t>T1195:Supply Chain Compromise</t>
        </is>
      </c>
      <c r="S2885" t="n">
        <v>2</v>
      </c>
      <c r="T2885" t="inlineStr">
        <is>
          <t>MEDIUM (52%)</t>
        </is>
      </c>
      <c r="U2885" t="inlineStr">
        <is>
          <t>YES</t>
        </is>
      </c>
      <c r="V2885" t="inlineStr">
        <is>
          <t>PATCH_AVAILABLE</t>
        </is>
      </c>
      <c r="W2885" t="inlineStr">
        <is>
          <t>https://osv.dev/vulnerability/PYSEC-2021-195</t>
        </is>
      </c>
      <c r="X2885" t="inlineStr">
        <is>
          <t>NONE</t>
        </is>
      </c>
      <c r="Y2885" t="n">
        <v>0</v>
      </c>
      <c r="Z2885" t="inlineStr"/>
      <c r="AA2885" t="inlineStr">
        <is>
          <t>https://osv.dev/vulnerability/PYSEC-2021-195</t>
        </is>
      </c>
    </row>
    <row r="2886">
      <c r="A2886" t="inlineStr">
        <is>
          <t>HUNTR_AI_CVE</t>
        </is>
      </c>
      <c r="B2886" t="inlineStr">
        <is>
          <t>CVE-2021-29559</t>
        </is>
      </c>
      <c r="C2886" t="inlineStr">
        <is>
          <t>AI/ML Vulnerability: tensorflow (PyPI):  | TensorFlow is an end-to-end open source platform for machine learning. An attacker can access data outside of bounds of heap allocated array in `tf.raw_ops.UnicodeEncode`. This is because the implemen</t>
        </is>
      </c>
      <c r="D2886" t="n">
        <v>7.5</v>
      </c>
      <c r="E2886" t="inlineStr">
        <is>
          <t>HIGH</t>
        </is>
      </c>
      <c r="F2886" t="n">
        <v>6</v>
      </c>
      <c r="G2886" t="n">
        <v>6</v>
      </c>
      <c r="H2886" t="inlineStr">
        <is>
          <t>MEDIUM</t>
        </is>
      </c>
      <c r="I2886" t="n">
        <v>43.5</v>
      </c>
      <c r="J2886" t="inlineStr">
        <is>
          <t>NO</t>
        </is>
      </c>
      <c r="K2886" t="inlineStr">
        <is>
          <t>2023-12-06</t>
        </is>
      </c>
      <c r="L2886" t="inlineStr">
        <is>
          <t>UPDATE_PACKAGE</t>
        </is>
      </c>
      <c r="M2886" t="inlineStr">
        <is>
          <t>AI/ML Framework — see Huntr advisory</t>
        </is>
      </c>
      <c r="N2886" t="inlineStr">
        <is>
          <t>P3</t>
        </is>
      </c>
      <c r="O2886" t="inlineStr">
        <is>
          <t>Huntr AI/ML security disclosure</t>
        </is>
      </c>
      <c r="P2886" t="n">
        <v>0</v>
      </c>
      <c r="Q2886" t="n">
        <v>0</v>
      </c>
      <c r="R2886" t="inlineStr">
        <is>
          <t>T1195:Supply Chain Compromise</t>
        </is>
      </c>
      <c r="S2886" t="n">
        <v>2</v>
      </c>
      <c r="T2886" t="inlineStr">
        <is>
          <t>MEDIUM (52%)</t>
        </is>
      </c>
      <c r="U2886" t="inlineStr">
        <is>
          <t>YES</t>
        </is>
      </c>
      <c r="V2886" t="inlineStr">
        <is>
          <t>PATCH_AVAILABLE</t>
        </is>
      </c>
      <c r="W2886" t="inlineStr">
        <is>
          <t>https://osv.dev/vulnerability/PYSEC-2021-196</t>
        </is>
      </c>
      <c r="X2886" t="inlineStr">
        <is>
          <t>NONE</t>
        </is>
      </c>
      <c r="Y2886" t="n">
        <v>0</v>
      </c>
      <c r="Z2886" t="inlineStr"/>
      <c r="AA2886" t="inlineStr">
        <is>
          <t>https://osv.dev/vulnerability/PYSEC-2021-196</t>
        </is>
      </c>
    </row>
    <row r="2887">
      <c r="A2887" t="inlineStr">
        <is>
          <t>HUNTR_AI_CVE</t>
        </is>
      </c>
      <c r="B2887" t="inlineStr">
        <is>
          <t>CVE-2021-29560</t>
        </is>
      </c>
      <c r="C2887" t="inlineStr">
        <is>
          <t>AI/ML Vulnerability: tensorflow (PyPI):  | TensorFlow is an end-to-end open source platform for machine learning. An attacker can cause a heap buffer overflow in `tf.raw_ops.RaggedTensorToTensor`. This is because the implementation(https://git</t>
        </is>
      </c>
      <c r="D2887" t="n">
        <v>7.5</v>
      </c>
      <c r="E2887" t="inlineStr">
        <is>
          <t>HIGH</t>
        </is>
      </c>
      <c r="F2887" t="n">
        <v>6</v>
      </c>
      <c r="G2887" t="n">
        <v>6</v>
      </c>
      <c r="H2887" t="inlineStr">
        <is>
          <t>MEDIUM</t>
        </is>
      </c>
      <c r="I2887" t="n">
        <v>43.5</v>
      </c>
      <c r="J2887" t="inlineStr">
        <is>
          <t>NO</t>
        </is>
      </c>
      <c r="K2887" t="inlineStr">
        <is>
          <t>2023-12-06</t>
        </is>
      </c>
      <c r="L2887" t="inlineStr">
        <is>
          <t>UPDATE_PACKAGE</t>
        </is>
      </c>
      <c r="M2887" t="inlineStr">
        <is>
          <t>AI/ML Framework — see Huntr advisory</t>
        </is>
      </c>
      <c r="N2887" t="inlineStr">
        <is>
          <t>P3</t>
        </is>
      </c>
      <c r="O2887" t="inlineStr">
        <is>
          <t>Huntr AI/ML security disclosure</t>
        </is>
      </c>
      <c r="P2887" t="n">
        <v>0</v>
      </c>
      <c r="Q2887" t="n">
        <v>0</v>
      </c>
      <c r="R2887" t="inlineStr">
        <is>
          <t>T1195:Supply Chain Compromise</t>
        </is>
      </c>
      <c r="S2887" t="n">
        <v>2</v>
      </c>
      <c r="T2887" t="inlineStr">
        <is>
          <t>MEDIUM (52%)</t>
        </is>
      </c>
      <c r="U2887" t="inlineStr">
        <is>
          <t>YES</t>
        </is>
      </c>
      <c r="V2887" t="inlineStr">
        <is>
          <t>PATCH_AVAILABLE</t>
        </is>
      </c>
      <c r="W2887" t="inlineStr">
        <is>
          <t>https://osv.dev/vulnerability/PYSEC-2021-197</t>
        </is>
      </c>
      <c r="X2887" t="inlineStr">
        <is>
          <t>NONE</t>
        </is>
      </c>
      <c r="Y2887" t="n">
        <v>0</v>
      </c>
      <c r="Z2887" t="inlineStr"/>
      <c r="AA2887" t="inlineStr">
        <is>
          <t>https://osv.dev/vulnerability/PYSEC-2021-197</t>
        </is>
      </c>
    </row>
    <row r="2888">
      <c r="A2888" t="inlineStr">
        <is>
          <t>HUNTR_AI_CVE</t>
        </is>
      </c>
      <c r="B2888" t="inlineStr">
        <is>
          <t>CVE-2021-29561</t>
        </is>
      </c>
      <c r="C2888" t="inlineStr">
        <is>
          <t>AI/ML Vulnerability: tensorflow (PyPI):  | TensorFlow is an end-to-end open source platform for machine learning. An attacker can cause a denial of service by exploiting a `CHECK`-failure coming from `tf.raw_ops.LoadAndRemapMatrix`. This is be</t>
        </is>
      </c>
      <c r="D2888" t="n">
        <v>7.5</v>
      </c>
      <c r="E2888" t="inlineStr">
        <is>
          <t>HIGH</t>
        </is>
      </c>
      <c r="F2888" t="n">
        <v>6</v>
      </c>
      <c r="G2888" t="n">
        <v>6</v>
      </c>
      <c r="H2888" t="inlineStr">
        <is>
          <t>MEDIUM</t>
        </is>
      </c>
      <c r="I2888" t="n">
        <v>43.5</v>
      </c>
      <c r="J2888" t="inlineStr">
        <is>
          <t>NO</t>
        </is>
      </c>
      <c r="K2888" t="inlineStr">
        <is>
          <t>2023-12-06</t>
        </is>
      </c>
      <c r="L2888" t="inlineStr">
        <is>
          <t>UPDATE_PACKAGE</t>
        </is>
      </c>
      <c r="M2888" t="inlineStr">
        <is>
          <t>AI/ML Framework — see Huntr advisory</t>
        </is>
      </c>
      <c r="N2888" t="inlineStr">
        <is>
          <t>P3</t>
        </is>
      </c>
      <c r="O2888" t="inlineStr">
        <is>
          <t>Huntr AI/ML security disclosure</t>
        </is>
      </c>
      <c r="P2888" t="n">
        <v>0</v>
      </c>
      <c r="Q2888" t="n">
        <v>0</v>
      </c>
      <c r="R2888" t="inlineStr">
        <is>
          <t>T1195:Supply Chain Compromise</t>
        </is>
      </c>
      <c r="S2888" t="n">
        <v>2</v>
      </c>
      <c r="T2888" t="inlineStr">
        <is>
          <t>MEDIUM (52%)</t>
        </is>
      </c>
      <c r="U2888" t="inlineStr">
        <is>
          <t>YES</t>
        </is>
      </c>
      <c r="V2888" t="inlineStr">
        <is>
          <t>PATCH_AVAILABLE</t>
        </is>
      </c>
      <c r="W2888" t="inlineStr">
        <is>
          <t>https://osv.dev/vulnerability/PYSEC-2021-198</t>
        </is>
      </c>
      <c r="X2888" t="inlineStr">
        <is>
          <t>NONE</t>
        </is>
      </c>
      <c r="Y2888" t="n">
        <v>0</v>
      </c>
      <c r="Z2888" t="inlineStr"/>
      <c r="AA2888" t="inlineStr">
        <is>
          <t>https://osv.dev/vulnerability/PYSEC-2021-198</t>
        </is>
      </c>
    </row>
    <row r="2889">
      <c r="A2889" t="inlineStr">
        <is>
          <t>HUNTR_AI_CVE</t>
        </is>
      </c>
      <c r="B2889" t="inlineStr">
        <is>
          <t>CVE-2021-29562</t>
        </is>
      </c>
      <c r="C2889" t="inlineStr">
        <is>
          <t>AI/ML Vulnerability: tensorflow (PyPI):  | TensorFlow is an end-to-end open source platform for machine learning. An attacker can cause a denial of service by exploiting a `CHECK`-failure coming from the implementation of `tf.raw_ops.IRFFT`. T</t>
        </is>
      </c>
      <c r="D2889" t="n">
        <v>7.5</v>
      </c>
      <c r="E2889" t="inlineStr">
        <is>
          <t>HIGH</t>
        </is>
      </c>
      <c r="F2889" t="n">
        <v>6</v>
      </c>
      <c r="G2889" t="n">
        <v>6</v>
      </c>
      <c r="H2889" t="inlineStr">
        <is>
          <t>MEDIUM</t>
        </is>
      </c>
      <c r="I2889" t="n">
        <v>43.5</v>
      </c>
      <c r="J2889" t="inlineStr">
        <is>
          <t>NO</t>
        </is>
      </c>
      <c r="K2889" t="inlineStr">
        <is>
          <t>2023-12-06</t>
        </is>
      </c>
      <c r="L2889" t="inlineStr">
        <is>
          <t>UPDATE_PACKAGE</t>
        </is>
      </c>
      <c r="M2889" t="inlineStr">
        <is>
          <t>AI/ML Framework — see Huntr advisory</t>
        </is>
      </c>
      <c r="N2889" t="inlineStr">
        <is>
          <t>P3</t>
        </is>
      </c>
      <c r="O2889" t="inlineStr">
        <is>
          <t>Huntr AI/ML security disclosure</t>
        </is>
      </c>
      <c r="P2889" t="n">
        <v>0</v>
      </c>
      <c r="Q2889" t="n">
        <v>0</v>
      </c>
      <c r="R2889" t="inlineStr">
        <is>
          <t>T1195:Supply Chain Compromise</t>
        </is>
      </c>
      <c r="S2889" t="n">
        <v>2</v>
      </c>
      <c r="T2889" t="inlineStr">
        <is>
          <t>MEDIUM (52%)</t>
        </is>
      </c>
      <c r="U2889" t="inlineStr">
        <is>
          <t>YES</t>
        </is>
      </c>
      <c r="V2889" t="inlineStr">
        <is>
          <t>PATCH_AVAILABLE</t>
        </is>
      </c>
      <c r="W2889" t="inlineStr">
        <is>
          <t>https://osv.dev/vulnerability/PYSEC-2021-199</t>
        </is>
      </c>
      <c r="X2889" t="inlineStr">
        <is>
          <t>NONE</t>
        </is>
      </c>
      <c r="Y2889" t="n">
        <v>0</v>
      </c>
      <c r="Z2889" t="inlineStr"/>
      <c r="AA2889" t="inlineStr">
        <is>
          <t>https://osv.dev/vulnerability/PYSEC-2021-199</t>
        </is>
      </c>
    </row>
    <row r="2890">
      <c r="A2890" t="inlineStr">
        <is>
          <t>HUNTR_AI_CVE</t>
        </is>
      </c>
      <c r="B2890" t="inlineStr">
        <is>
          <t>CVE-2021-29563</t>
        </is>
      </c>
      <c r="C2890" t="inlineStr">
        <is>
          <t>AI/ML Vulnerability: tensorflow (PyPI):  | TensorFlow is an end-to-end open source platform for machine learning. An attacker can cause a denial of service by exploiting a `CHECK`-failure coming from the implementation of `tf.raw_ops.RFFT`. Ei</t>
        </is>
      </c>
      <c r="D2890" t="n">
        <v>7.5</v>
      </c>
      <c r="E2890" t="inlineStr">
        <is>
          <t>HIGH</t>
        </is>
      </c>
      <c r="F2890" t="n">
        <v>6</v>
      </c>
      <c r="G2890" t="n">
        <v>6</v>
      </c>
      <c r="H2890" t="inlineStr">
        <is>
          <t>MEDIUM</t>
        </is>
      </c>
      <c r="I2890" t="n">
        <v>43.5</v>
      </c>
      <c r="J2890" t="inlineStr">
        <is>
          <t>NO</t>
        </is>
      </c>
      <c r="K2890" t="inlineStr">
        <is>
          <t>2023-12-06</t>
        </is>
      </c>
      <c r="L2890" t="inlineStr">
        <is>
          <t>UPDATE_PACKAGE</t>
        </is>
      </c>
      <c r="M2890" t="inlineStr">
        <is>
          <t>AI/ML Framework — see Huntr advisory</t>
        </is>
      </c>
      <c r="N2890" t="inlineStr">
        <is>
          <t>P3</t>
        </is>
      </c>
      <c r="O2890" t="inlineStr">
        <is>
          <t>Huntr AI/ML security disclosure</t>
        </is>
      </c>
      <c r="P2890" t="n">
        <v>0</v>
      </c>
      <c r="Q2890" t="n">
        <v>0</v>
      </c>
      <c r="R2890" t="inlineStr">
        <is>
          <t>T1195:Supply Chain Compromise</t>
        </is>
      </c>
      <c r="S2890" t="n">
        <v>2</v>
      </c>
      <c r="T2890" t="inlineStr">
        <is>
          <t>MEDIUM (52%)</t>
        </is>
      </c>
      <c r="U2890" t="inlineStr">
        <is>
          <t>YES</t>
        </is>
      </c>
      <c r="V2890" t="inlineStr">
        <is>
          <t>PATCH_AVAILABLE</t>
        </is>
      </c>
      <c r="W2890" t="inlineStr">
        <is>
          <t>https://osv.dev/vulnerability/PYSEC-2021-200</t>
        </is>
      </c>
      <c r="X2890" t="inlineStr">
        <is>
          <t>NONE</t>
        </is>
      </c>
      <c r="Y2890" t="n">
        <v>0</v>
      </c>
      <c r="Z2890" t="inlineStr"/>
      <c r="AA2890" t="inlineStr">
        <is>
          <t>https://osv.dev/vulnerability/PYSEC-2021-200</t>
        </is>
      </c>
    </row>
    <row r="2891">
      <c r="A2891" t="inlineStr">
        <is>
          <t>HUNTR_AI_CVE</t>
        </is>
      </c>
      <c r="B2891" t="inlineStr">
        <is>
          <t>CVE-2021-29564</t>
        </is>
      </c>
      <c r="C2891" t="inlineStr">
        <is>
          <t>AI/ML Vulnerability: tensorflow (PyPI):  | TensorFlow is an end-to-end open source platform for machine learning. An attacker can trigger a null pointer dereference in the implementation of `tf.raw_ops.EditDistance`. This is because the implem</t>
        </is>
      </c>
      <c r="D2891" t="n">
        <v>7.5</v>
      </c>
      <c r="E2891" t="inlineStr">
        <is>
          <t>HIGH</t>
        </is>
      </c>
      <c r="F2891" t="n">
        <v>6</v>
      </c>
      <c r="G2891" t="n">
        <v>6</v>
      </c>
      <c r="H2891" t="inlineStr">
        <is>
          <t>MEDIUM</t>
        </is>
      </c>
      <c r="I2891" t="n">
        <v>43.5</v>
      </c>
      <c r="J2891" t="inlineStr">
        <is>
          <t>NO</t>
        </is>
      </c>
      <c r="K2891" t="inlineStr">
        <is>
          <t>2023-12-06</t>
        </is>
      </c>
      <c r="L2891" t="inlineStr">
        <is>
          <t>UPDATE_PACKAGE</t>
        </is>
      </c>
      <c r="M2891" t="inlineStr">
        <is>
          <t>AI/ML Framework — see Huntr advisory</t>
        </is>
      </c>
      <c r="N2891" t="inlineStr">
        <is>
          <t>P3</t>
        </is>
      </c>
      <c r="O2891" t="inlineStr">
        <is>
          <t>Huntr AI/ML security disclosure</t>
        </is>
      </c>
      <c r="P2891" t="n">
        <v>0</v>
      </c>
      <c r="Q2891" t="n">
        <v>0</v>
      </c>
      <c r="R2891" t="inlineStr">
        <is>
          <t>T1195:Supply Chain Compromise</t>
        </is>
      </c>
      <c r="S2891" t="n">
        <v>2</v>
      </c>
      <c r="T2891" t="inlineStr">
        <is>
          <t>MEDIUM (52%)</t>
        </is>
      </c>
      <c r="U2891" t="inlineStr">
        <is>
          <t>YES</t>
        </is>
      </c>
      <c r="V2891" t="inlineStr">
        <is>
          <t>PATCH_AVAILABLE</t>
        </is>
      </c>
      <c r="W2891" t="inlineStr">
        <is>
          <t>https://osv.dev/vulnerability/PYSEC-2021-201</t>
        </is>
      </c>
      <c r="X2891" t="inlineStr">
        <is>
          <t>NONE</t>
        </is>
      </c>
      <c r="Y2891" t="n">
        <v>0</v>
      </c>
      <c r="Z2891" t="inlineStr"/>
      <c r="AA2891" t="inlineStr">
        <is>
          <t>https://osv.dev/vulnerability/PYSEC-2021-201</t>
        </is>
      </c>
    </row>
    <row r="2892">
      <c r="A2892" t="inlineStr">
        <is>
          <t>HUNTR_AI_CVE</t>
        </is>
      </c>
      <c r="B2892" t="inlineStr">
        <is>
          <t>CVE-2021-29565</t>
        </is>
      </c>
      <c r="C2892" t="inlineStr">
        <is>
          <t xml:space="preserve">AI/ML Vulnerability: tensorflow (PyPI):  | TensorFlow is an end-to-end open source platform for machine learning. An attacker can trigger a null pointer dereference in the implementation of `tf.raw_ops.SparseFillEmptyRows`. This is because of </t>
        </is>
      </c>
      <c r="D2892" t="n">
        <v>7.5</v>
      </c>
      <c r="E2892" t="inlineStr">
        <is>
          <t>HIGH</t>
        </is>
      </c>
      <c r="F2892" t="n">
        <v>6</v>
      </c>
      <c r="G2892" t="n">
        <v>6</v>
      </c>
      <c r="H2892" t="inlineStr">
        <is>
          <t>MEDIUM</t>
        </is>
      </c>
      <c r="I2892" t="n">
        <v>43.5</v>
      </c>
      <c r="J2892" t="inlineStr">
        <is>
          <t>NO</t>
        </is>
      </c>
      <c r="K2892" t="inlineStr">
        <is>
          <t>2023-12-06</t>
        </is>
      </c>
      <c r="L2892" t="inlineStr">
        <is>
          <t>UPDATE_PACKAGE</t>
        </is>
      </c>
      <c r="M2892" t="inlineStr">
        <is>
          <t>AI/ML Framework — see Huntr advisory</t>
        </is>
      </c>
      <c r="N2892" t="inlineStr">
        <is>
          <t>P3</t>
        </is>
      </c>
      <c r="O2892" t="inlineStr">
        <is>
          <t>Huntr AI/ML security disclosure</t>
        </is>
      </c>
      <c r="P2892" t="n">
        <v>0</v>
      </c>
      <c r="Q2892" t="n">
        <v>0</v>
      </c>
      <c r="R2892" t="inlineStr">
        <is>
          <t>T1195:Supply Chain Compromise</t>
        </is>
      </c>
      <c r="S2892" t="n">
        <v>2</v>
      </c>
      <c r="T2892" t="inlineStr">
        <is>
          <t>MEDIUM (52%)</t>
        </is>
      </c>
      <c r="U2892" t="inlineStr">
        <is>
          <t>YES</t>
        </is>
      </c>
      <c r="V2892" t="inlineStr">
        <is>
          <t>PATCH_AVAILABLE</t>
        </is>
      </c>
      <c r="W2892" t="inlineStr">
        <is>
          <t>https://osv.dev/vulnerability/PYSEC-2021-202</t>
        </is>
      </c>
      <c r="X2892" t="inlineStr">
        <is>
          <t>NONE</t>
        </is>
      </c>
      <c r="Y2892" t="n">
        <v>0</v>
      </c>
      <c r="Z2892" t="inlineStr"/>
      <c r="AA2892" t="inlineStr">
        <is>
          <t>https://osv.dev/vulnerability/PYSEC-2021-202</t>
        </is>
      </c>
    </row>
    <row r="2893">
      <c r="A2893" t="inlineStr">
        <is>
          <t>HUNTR_AI_CVE</t>
        </is>
      </c>
      <c r="B2893" t="inlineStr">
        <is>
          <t>CVE-2021-29566</t>
        </is>
      </c>
      <c r="C2893" t="inlineStr">
        <is>
          <t>AI/ML Vulnerability: tensorflow (PyPI):  | TensorFlow is an end-to-end open source platform for machine learning. An attacker can write outside the bounds of heap allocated arrays by passing invalid arguments to `tf.raw_ops.Dilation2DBackpropI</t>
        </is>
      </c>
      <c r="D2893" t="n">
        <v>7.5</v>
      </c>
      <c r="E2893" t="inlineStr">
        <is>
          <t>HIGH</t>
        </is>
      </c>
      <c r="F2893" t="n">
        <v>6</v>
      </c>
      <c r="G2893" t="n">
        <v>6</v>
      </c>
      <c r="H2893" t="inlineStr">
        <is>
          <t>MEDIUM</t>
        </is>
      </c>
      <c r="I2893" t="n">
        <v>43.5</v>
      </c>
      <c r="J2893" t="inlineStr">
        <is>
          <t>NO</t>
        </is>
      </c>
      <c r="K2893" t="inlineStr">
        <is>
          <t>2023-12-06</t>
        </is>
      </c>
      <c r="L2893" t="inlineStr">
        <is>
          <t>UPDATE_PACKAGE</t>
        </is>
      </c>
      <c r="M2893" t="inlineStr">
        <is>
          <t>AI/ML Framework — see Huntr advisory</t>
        </is>
      </c>
      <c r="N2893" t="inlineStr">
        <is>
          <t>P3</t>
        </is>
      </c>
      <c r="O2893" t="inlineStr">
        <is>
          <t>Huntr AI/ML security disclosure</t>
        </is>
      </c>
      <c r="P2893" t="n">
        <v>0</v>
      </c>
      <c r="Q2893" t="n">
        <v>0</v>
      </c>
      <c r="R2893" t="inlineStr">
        <is>
          <t>T1195:Supply Chain Compromise</t>
        </is>
      </c>
      <c r="S2893" t="n">
        <v>2</v>
      </c>
      <c r="T2893" t="inlineStr">
        <is>
          <t>MEDIUM (52%)</t>
        </is>
      </c>
      <c r="U2893" t="inlineStr">
        <is>
          <t>YES</t>
        </is>
      </c>
      <c r="V2893" t="inlineStr">
        <is>
          <t>PATCH_AVAILABLE</t>
        </is>
      </c>
      <c r="W2893" t="inlineStr">
        <is>
          <t>https://osv.dev/vulnerability/PYSEC-2021-203</t>
        </is>
      </c>
      <c r="X2893" t="inlineStr">
        <is>
          <t>NONE</t>
        </is>
      </c>
      <c r="Y2893" t="n">
        <v>0</v>
      </c>
      <c r="Z2893" t="inlineStr"/>
      <c r="AA2893" t="inlineStr">
        <is>
          <t>https://osv.dev/vulnerability/PYSEC-2021-203</t>
        </is>
      </c>
    </row>
    <row r="2894">
      <c r="A2894" t="inlineStr">
        <is>
          <t>HUNTR_AI_CVE</t>
        </is>
      </c>
      <c r="B2894" t="inlineStr">
        <is>
          <t>CVE-2021-29567</t>
        </is>
      </c>
      <c r="C2894" t="inlineStr">
        <is>
          <t>AI/ML Vulnerability: tensorflow (PyPI):  | TensorFlow is an end-to-end open source platform for machine learning. Due to lack of validation in `tf.raw_ops.SparseDenseCwiseMul`, an attacker can trigger denial of service via `CHECK`-fails or acc</t>
        </is>
      </c>
      <c r="D2894" t="n">
        <v>7.5</v>
      </c>
      <c r="E2894" t="inlineStr">
        <is>
          <t>HIGH</t>
        </is>
      </c>
      <c r="F2894" t="n">
        <v>6</v>
      </c>
      <c r="G2894" t="n">
        <v>6</v>
      </c>
      <c r="H2894" t="inlineStr">
        <is>
          <t>MEDIUM</t>
        </is>
      </c>
      <c r="I2894" t="n">
        <v>43.5</v>
      </c>
      <c r="J2894" t="inlineStr">
        <is>
          <t>NO</t>
        </is>
      </c>
      <c r="K2894" t="inlineStr">
        <is>
          <t>2023-12-06</t>
        </is>
      </c>
      <c r="L2894" t="inlineStr">
        <is>
          <t>UPDATE_PACKAGE</t>
        </is>
      </c>
      <c r="M2894" t="inlineStr">
        <is>
          <t>AI/ML Framework — see Huntr advisory</t>
        </is>
      </c>
      <c r="N2894" t="inlineStr">
        <is>
          <t>P3</t>
        </is>
      </c>
      <c r="O2894" t="inlineStr">
        <is>
          <t>Huntr AI/ML security disclosure</t>
        </is>
      </c>
      <c r="P2894" t="n">
        <v>0</v>
      </c>
      <c r="Q2894" t="n">
        <v>0</v>
      </c>
      <c r="R2894" t="inlineStr">
        <is>
          <t>T1195:Supply Chain Compromise</t>
        </is>
      </c>
      <c r="S2894" t="n">
        <v>2</v>
      </c>
      <c r="T2894" t="inlineStr">
        <is>
          <t>MEDIUM (52%)</t>
        </is>
      </c>
      <c r="U2894" t="inlineStr">
        <is>
          <t>YES</t>
        </is>
      </c>
      <c r="V2894" t="inlineStr">
        <is>
          <t>PATCH_AVAILABLE</t>
        </is>
      </c>
      <c r="W2894" t="inlineStr">
        <is>
          <t>https://osv.dev/vulnerability/PYSEC-2021-204</t>
        </is>
      </c>
      <c r="X2894" t="inlineStr">
        <is>
          <t>NONE</t>
        </is>
      </c>
      <c r="Y2894" t="n">
        <v>0</v>
      </c>
      <c r="Z2894" t="inlineStr"/>
      <c r="AA2894" t="inlineStr">
        <is>
          <t>https://osv.dev/vulnerability/PYSEC-2021-204</t>
        </is>
      </c>
    </row>
    <row r="2895">
      <c r="A2895" t="inlineStr">
        <is>
          <t>HUNTR_AI_CVE</t>
        </is>
      </c>
      <c r="B2895" t="inlineStr">
        <is>
          <t>CVE-2021-29568</t>
        </is>
      </c>
      <c r="C2895" t="inlineStr">
        <is>
          <t>AI/ML Vulnerability: tensorflow (PyPI):  | TensorFlow is an end-to-end open source platform for machine learning. An attacker can trigger undefined behavior by binding to null pointer in `tf.raw_ops.ParameterizedTruncatedNormal`. This is becau</t>
        </is>
      </c>
      <c r="D2895" t="n">
        <v>7.5</v>
      </c>
      <c r="E2895" t="inlineStr">
        <is>
          <t>HIGH</t>
        </is>
      </c>
      <c r="F2895" t="n">
        <v>6</v>
      </c>
      <c r="G2895" t="n">
        <v>6</v>
      </c>
      <c r="H2895" t="inlineStr">
        <is>
          <t>MEDIUM</t>
        </is>
      </c>
      <c r="I2895" t="n">
        <v>43.5</v>
      </c>
      <c r="J2895" t="inlineStr">
        <is>
          <t>NO</t>
        </is>
      </c>
      <c r="K2895" t="inlineStr">
        <is>
          <t>2023-12-06</t>
        </is>
      </c>
      <c r="L2895" t="inlineStr">
        <is>
          <t>UPDATE_PACKAGE</t>
        </is>
      </c>
      <c r="M2895" t="inlineStr">
        <is>
          <t>AI/ML Framework — see Huntr advisory</t>
        </is>
      </c>
      <c r="N2895" t="inlineStr">
        <is>
          <t>P3</t>
        </is>
      </c>
      <c r="O2895" t="inlineStr">
        <is>
          <t>Huntr AI/ML security disclosure</t>
        </is>
      </c>
      <c r="P2895" t="n">
        <v>0</v>
      </c>
      <c r="Q2895" t="n">
        <v>0</v>
      </c>
      <c r="R2895" t="inlineStr">
        <is>
          <t>T1195:Supply Chain Compromise</t>
        </is>
      </c>
      <c r="S2895" t="n">
        <v>2</v>
      </c>
      <c r="T2895" t="inlineStr">
        <is>
          <t>MEDIUM (52%)</t>
        </is>
      </c>
      <c r="U2895" t="inlineStr">
        <is>
          <t>YES</t>
        </is>
      </c>
      <c r="V2895" t="inlineStr">
        <is>
          <t>PATCH_AVAILABLE</t>
        </is>
      </c>
      <c r="W2895" t="inlineStr">
        <is>
          <t>https://osv.dev/vulnerability/PYSEC-2021-205</t>
        </is>
      </c>
      <c r="X2895" t="inlineStr">
        <is>
          <t>NONE</t>
        </is>
      </c>
      <c r="Y2895" t="n">
        <v>0</v>
      </c>
      <c r="Z2895" t="inlineStr"/>
      <c r="AA2895" t="inlineStr">
        <is>
          <t>https://osv.dev/vulnerability/PYSEC-2021-205</t>
        </is>
      </c>
    </row>
    <row r="2896">
      <c r="A2896" t="inlineStr">
        <is>
          <t>HUNTR_AI_CVE</t>
        </is>
      </c>
      <c r="B2896" t="inlineStr">
        <is>
          <t>CVE-2021-29569</t>
        </is>
      </c>
      <c r="C2896" t="inlineStr">
        <is>
          <t>AI/ML Vulnerability: tensorflow (PyPI):  | TensorFlow is an end-to-end open source platform for machine learning. The implementation of `tf.raw_ops.MaxPoolGradWithArgmax` can cause reads outside of bounds of heap allocated data if attacker sup</t>
        </is>
      </c>
      <c r="D2896" t="n">
        <v>7.5</v>
      </c>
      <c r="E2896" t="inlineStr">
        <is>
          <t>HIGH</t>
        </is>
      </c>
      <c r="F2896" t="n">
        <v>6</v>
      </c>
      <c r="G2896" t="n">
        <v>6</v>
      </c>
      <c r="H2896" t="inlineStr">
        <is>
          <t>MEDIUM</t>
        </is>
      </c>
      <c r="I2896" t="n">
        <v>43.5</v>
      </c>
      <c r="J2896" t="inlineStr">
        <is>
          <t>NO</t>
        </is>
      </c>
      <c r="K2896" t="inlineStr">
        <is>
          <t>2023-12-06</t>
        </is>
      </c>
      <c r="L2896" t="inlineStr">
        <is>
          <t>UPDATE_PACKAGE</t>
        </is>
      </c>
      <c r="M2896" t="inlineStr">
        <is>
          <t>AI/ML Framework — see Huntr advisory</t>
        </is>
      </c>
      <c r="N2896" t="inlineStr">
        <is>
          <t>P3</t>
        </is>
      </c>
      <c r="O2896" t="inlineStr">
        <is>
          <t>Huntr AI/ML security disclosure</t>
        </is>
      </c>
      <c r="P2896" t="n">
        <v>0</v>
      </c>
      <c r="Q2896" t="n">
        <v>0</v>
      </c>
      <c r="R2896" t="inlineStr">
        <is>
          <t>T1195:Supply Chain Compromise</t>
        </is>
      </c>
      <c r="S2896" t="n">
        <v>2</v>
      </c>
      <c r="T2896" t="inlineStr">
        <is>
          <t>MEDIUM (52%)</t>
        </is>
      </c>
      <c r="U2896" t="inlineStr">
        <is>
          <t>YES</t>
        </is>
      </c>
      <c r="V2896" t="inlineStr">
        <is>
          <t>PATCH_AVAILABLE</t>
        </is>
      </c>
      <c r="W2896" t="inlineStr">
        <is>
          <t>https://osv.dev/vulnerability/PYSEC-2021-206</t>
        </is>
      </c>
      <c r="X2896" t="inlineStr">
        <is>
          <t>NONE</t>
        </is>
      </c>
      <c r="Y2896" t="n">
        <v>0</v>
      </c>
      <c r="Z2896" t="inlineStr"/>
      <c r="AA2896" t="inlineStr">
        <is>
          <t>https://osv.dev/vulnerability/PYSEC-2021-206</t>
        </is>
      </c>
    </row>
    <row r="2897">
      <c r="A2897" t="inlineStr">
        <is>
          <t>HUNTR_AI_CVE</t>
        </is>
      </c>
      <c r="B2897" t="inlineStr">
        <is>
          <t>CVE-2021-29570</t>
        </is>
      </c>
      <c r="C2897" t="inlineStr">
        <is>
          <t>AI/ML Vulnerability: tensorflow (PyPI):  | TensorFlow is an end-to-end open source platform for machine learning. The implementation of `tf.raw_ops.MaxPoolGradWithArgmax` can cause reads outside of bounds of heap allocated data if attacker sup</t>
        </is>
      </c>
      <c r="D2897" t="n">
        <v>7.5</v>
      </c>
      <c r="E2897" t="inlineStr">
        <is>
          <t>HIGH</t>
        </is>
      </c>
      <c r="F2897" t="n">
        <v>6</v>
      </c>
      <c r="G2897" t="n">
        <v>6</v>
      </c>
      <c r="H2897" t="inlineStr">
        <is>
          <t>MEDIUM</t>
        </is>
      </c>
      <c r="I2897" t="n">
        <v>43.5</v>
      </c>
      <c r="J2897" t="inlineStr">
        <is>
          <t>NO</t>
        </is>
      </c>
      <c r="K2897" t="inlineStr">
        <is>
          <t>2023-12-06</t>
        </is>
      </c>
      <c r="L2897" t="inlineStr">
        <is>
          <t>UPDATE_PACKAGE</t>
        </is>
      </c>
      <c r="M2897" t="inlineStr">
        <is>
          <t>AI/ML Framework — see Huntr advisory</t>
        </is>
      </c>
      <c r="N2897" t="inlineStr">
        <is>
          <t>P3</t>
        </is>
      </c>
      <c r="O2897" t="inlineStr">
        <is>
          <t>Huntr AI/ML security disclosure</t>
        </is>
      </c>
      <c r="P2897" t="n">
        <v>0</v>
      </c>
      <c r="Q2897" t="n">
        <v>0</v>
      </c>
      <c r="R2897" t="inlineStr">
        <is>
          <t>T1195:Supply Chain Compromise</t>
        </is>
      </c>
      <c r="S2897" t="n">
        <v>2</v>
      </c>
      <c r="T2897" t="inlineStr">
        <is>
          <t>MEDIUM (52%)</t>
        </is>
      </c>
      <c r="U2897" t="inlineStr">
        <is>
          <t>YES</t>
        </is>
      </c>
      <c r="V2897" t="inlineStr">
        <is>
          <t>PATCH_AVAILABLE</t>
        </is>
      </c>
      <c r="W2897" t="inlineStr">
        <is>
          <t>https://osv.dev/vulnerability/PYSEC-2021-207</t>
        </is>
      </c>
      <c r="X2897" t="inlineStr">
        <is>
          <t>NONE</t>
        </is>
      </c>
      <c r="Y2897" t="n">
        <v>0</v>
      </c>
      <c r="Z2897" t="inlineStr"/>
      <c r="AA2897" t="inlineStr">
        <is>
          <t>https://osv.dev/vulnerability/PYSEC-2021-207</t>
        </is>
      </c>
    </row>
    <row r="2898">
      <c r="A2898" t="inlineStr">
        <is>
          <t>HUNTR_AI_CVE</t>
        </is>
      </c>
      <c r="B2898" t="inlineStr">
        <is>
          <t>CVE-2021-29571</t>
        </is>
      </c>
      <c r="C2898" t="inlineStr">
        <is>
          <t>AI/ML Vulnerability: tensorflow (PyPI):  | TensorFlow is an end-to-end open source platform for machine learning. The implementation of `tf.raw_ops.MaxPoolGradWithArgmax` can cause reads outside of bounds of heap allocated data if attacker sup</t>
        </is>
      </c>
      <c r="D2898" t="n">
        <v>7.5</v>
      </c>
      <c r="E2898" t="inlineStr">
        <is>
          <t>HIGH</t>
        </is>
      </c>
      <c r="F2898" t="n">
        <v>6</v>
      </c>
      <c r="G2898" t="n">
        <v>6</v>
      </c>
      <c r="H2898" t="inlineStr">
        <is>
          <t>MEDIUM</t>
        </is>
      </c>
      <c r="I2898" t="n">
        <v>43.5</v>
      </c>
      <c r="J2898" t="inlineStr">
        <is>
          <t>NO</t>
        </is>
      </c>
      <c r="K2898" t="inlineStr">
        <is>
          <t>2023-12-06</t>
        </is>
      </c>
      <c r="L2898" t="inlineStr">
        <is>
          <t>UPDATE_PACKAGE</t>
        </is>
      </c>
      <c r="M2898" t="inlineStr">
        <is>
          <t>AI/ML Framework — see Huntr advisory</t>
        </is>
      </c>
      <c r="N2898" t="inlineStr">
        <is>
          <t>P3</t>
        </is>
      </c>
      <c r="O2898" t="inlineStr">
        <is>
          <t>Huntr AI/ML security disclosure</t>
        </is>
      </c>
      <c r="P2898" t="n">
        <v>0</v>
      </c>
      <c r="Q2898" t="n">
        <v>0</v>
      </c>
      <c r="R2898" t="inlineStr">
        <is>
          <t>T1195:Supply Chain Compromise</t>
        </is>
      </c>
      <c r="S2898" t="n">
        <v>2</v>
      </c>
      <c r="T2898" t="inlineStr">
        <is>
          <t>MEDIUM (52%)</t>
        </is>
      </c>
      <c r="U2898" t="inlineStr">
        <is>
          <t>YES</t>
        </is>
      </c>
      <c r="V2898" t="inlineStr">
        <is>
          <t>PATCH_AVAILABLE</t>
        </is>
      </c>
      <c r="W2898" t="inlineStr">
        <is>
          <t>https://osv.dev/vulnerability/PYSEC-2021-208</t>
        </is>
      </c>
      <c r="X2898" t="inlineStr">
        <is>
          <t>NONE</t>
        </is>
      </c>
      <c r="Y2898" t="n">
        <v>0</v>
      </c>
      <c r="Z2898" t="inlineStr"/>
      <c r="AA2898" t="inlineStr">
        <is>
          <t>https://osv.dev/vulnerability/PYSEC-2021-208</t>
        </is>
      </c>
    </row>
    <row r="2899">
      <c r="A2899" t="inlineStr">
        <is>
          <t>HUNTR_AI_CVE</t>
        </is>
      </c>
      <c r="B2899" t="inlineStr">
        <is>
          <t>CVE-2021-29572</t>
        </is>
      </c>
      <c r="C2899" t="inlineStr">
        <is>
          <t>AI/ML Vulnerability: tensorflow (PyPI):  | TensorFlow is an end-to-end open source platform for machine learning. The implementation of `tf.raw_ops.SdcaOptimizer` triggers undefined behavior due to dereferencing a null pointer. The implementat</t>
        </is>
      </c>
      <c r="D2899" t="n">
        <v>7.5</v>
      </c>
      <c r="E2899" t="inlineStr">
        <is>
          <t>HIGH</t>
        </is>
      </c>
      <c r="F2899" t="n">
        <v>6</v>
      </c>
      <c r="G2899" t="n">
        <v>6</v>
      </c>
      <c r="H2899" t="inlineStr">
        <is>
          <t>MEDIUM</t>
        </is>
      </c>
      <c r="I2899" t="n">
        <v>43.5</v>
      </c>
      <c r="J2899" t="inlineStr">
        <is>
          <t>NO</t>
        </is>
      </c>
      <c r="K2899" t="inlineStr">
        <is>
          <t>2023-12-06</t>
        </is>
      </c>
      <c r="L2899" t="inlineStr">
        <is>
          <t>UPDATE_PACKAGE</t>
        </is>
      </c>
      <c r="M2899" t="inlineStr">
        <is>
          <t>AI/ML Framework — see Huntr advisory</t>
        </is>
      </c>
      <c r="N2899" t="inlineStr">
        <is>
          <t>P3</t>
        </is>
      </c>
      <c r="O2899" t="inlineStr">
        <is>
          <t>Huntr AI/ML security disclosure</t>
        </is>
      </c>
      <c r="P2899" t="n">
        <v>0</v>
      </c>
      <c r="Q2899" t="n">
        <v>0</v>
      </c>
      <c r="R2899" t="inlineStr">
        <is>
          <t>T1195:Supply Chain Compromise</t>
        </is>
      </c>
      <c r="S2899" t="n">
        <v>2</v>
      </c>
      <c r="T2899" t="inlineStr">
        <is>
          <t>MEDIUM (52%)</t>
        </is>
      </c>
      <c r="U2899" t="inlineStr">
        <is>
          <t>YES</t>
        </is>
      </c>
      <c r="V2899" t="inlineStr">
        <is>
          <t>PATCH_AVAILABLE</t>
        </is>
      </c>
      <c r="W2899" t="inlineStr">
        <is>
          <t>https://osv.dev/vulnerability/PYSEC-2021-209</t>
        </is>
      </c>
      <c r="X2899" t="inlineStr">
        <is>
          <t>NONE</t>
        </is>
      </c>
      <c r="Y2899" t="n">
        <v>0</v>
      </c>
      <c r="Z2899" t="inlineStr"/>
      <c r="AA2899" t="inlineStr">
        <is>
          <t>https://osv.dev/vulnerability/PYSEC-2021-209</t>
        </is>
      </c>
    </row>
    <row r="2900">
      <c r="A2900" t="inlineStr">
        <is>
          <t>HUNTR_AI_CVE</t>
        </is>
      </c>
      <c r="B2900" t="inlineStr">
        <is>
          <t>CVE-2021-29573</t>
        </is>
      </c>
      <c r="C2900" t="inlineStr">
        <is>
          <t>AI/ML Vulnerability: tensorflow (PyPI):  | TensorFlow is an end-to-end open source platform for machine learning. The implementation of `tf.raw_ops.MaxPoolGradWithArgmax` is vulnerable to a division by 0. The implementation(https://github.com/</t>
        </is>
      </c>
      <c r="D2900" t="n">
        <v>7.5</v>
      </c>
      <c r="E2900" t="inlineStr">
        <is>
          <t>HIGH</t>
        </is>
      </c>
      <c r="F2900" t="n">
        <v>6</v>
      </c>
      <c r="G2900" t="n">
        <v>6</v>
      </c>
      <c r="H2900" t="inlineStr">
        <is>
          <t>MEDIUM</t>
        </is>
      </c>
      <c r="I2900" t="n">
        <v>43.5</v>
      </c>
      <c r="J2900" t="inlineStr">
        <is>
          <t>NO</t>
        </is>
      </c>
      <c r="K2900" t="inlineStr">
        <is>
          <t>2023-12-06</t>
        </is>
      </c>
      <c r="L2900" t="inlineStr">
        <is>
          <t>UPDATE_PACKAGE</t>
        </is>
      </c>
      <c r="M2900" t="inlineStr">
        <is>
          <t>AI/ML Framework — see Huntr advisory</t>
        </is>
      </c>
      <c r="N2900" t="inlineStr">
        <is>
          <t>P3</t>
        </is>
      </c>
      <c r="O2900" t="inlineStr">
        <is>
          <t>Huntr AI/ML security disclosure</t>
        </is>
      </c>
      <c r="P2900" t="n">
        <v>0</v>
      </c>
      <c r="Q2900" t="n">
        <v>0</v>
      </c>
      <c r="R2900" t="inlineStr">
        <is>
          <t>T1195:Supply Chain Compromise</t>
        </is>
      </c>
      <c r="S2900" t="n">
        <v>2</v>
      </c>
      <c r="T2900" t="inlineStr">
        <is>
          <t>MEDIUM (52%)</t>
        </is>
      </c>
      <c r="U2900" t="inlineStr">
        <is>
          <t>YES</t>
        </is>
      </c>
      <c r="V2900" t="inlineStr">
        <is>
          <t>PATCH_AVAILABLE</t>
        </is>
      </c>
      <c r="W2900" t="inlineStr">
        <is>
          <t>https://osv.dev/vulnerability/PYSEC-2021-210</t>
        </is>
      </c>
      <c r="X2900" t="inlineStr">
        <is>
          <t>NONE</t>
        </is>
      </c>
      <c r="Y2900" t="n">
        <v>0</v>
      </c>
      <c r="Z2900" t="inlineStr"/>
      <c r="AA2900" t="inlineStr">
        <is>
          <t>https://osv.dev/vulnerability/PYSEC-2021-210</t>
        </is>
      </c>
    </row>
    <row r="2901">
      <c r="A2901" t="inlineStr">
        <is>
          <t>HUNTR_AI_CVE</t>
        </is>
      </c>
      <c r="B2901" t="inlineStr">
        <is>
          <t>CVE-2021-29574</t>
        </is>
      </c>
      <c r="C2901" t="inlineStr">
        <is>
          <t>AI/ML Vulnerability: tensorflow (PyPI):  | TensorFlow is an end-to-end open source platform for machine learning. The implementation of `tf.raw_ops.MaxPool3DGradGrad` exhibits undefined behavior by dereferencing null pointers backing attacker-</t>
        </is>
      </c>
      <c r="D2901" t="n">
        <v>7.5</v>
      </c>
      <c r="E2901" t="inlineStr">
        <is>
          <t>HIGH</t>
        </is>
      </c>
      <c r="F2901" t="n">
        <v>6</v>
      </c>
      <c r="G2901" t="n">
        <v>6</v>
      </c>
      <c r="H2901" t="inlineStr">
        <is>
          <t>MEDIUM</t>
        </is>
      </c>
      <c r="I2901" t="n">
        <v>43.5</v>
      </c>
      <c r="J2901" t="inlineStr">
        <is>
          <t>NO</t>
        </is>
      </c>
      <c r="K2901" t="inlineStr">
        <is>
          <t>2023-12-06</t>
        </is>
      </c>
      <c r="L2901" t="inlineStr">
        <is>
          <t>UPDATE_PACKAGE</t>
        </is>
      </c>
      <c r="M2901" t="inlineStr">
        <is>
          <t>AI/ML Framework — see Huntr advisory</t>
        </is>
      </c>
      <c r="N2901" t="inlineStr">
        <is>
          <t>P3</t>
        </is>
      </c>
      <c r="O2901" t="inlineStr">
        <is>
          <t>Huntr AI/ML security disclosure</t>
        </is>
      </c>
      <c r="P2901" t="n">
        <v>0</v>
      </c>
      <c r="Q2901" t="n">
        <v>0</v>
      </c>
      <c r="R2901" t="inlineStr">
        <is>
          <t>T1195:Supply Chain Compromise</t>
        </is>
      </c>
      <c r="S2901" t="n">
        <v>2</v>
      </c>
      <c r="T2901" t="inlineStr">
        <is>
          <t>MEDIUM (52%)</t>
        </is>
      </c>
      <c r="U2901" t="inlineStr">
        <is>
          <t>YES</t>
        </is>
      </c>
      <c r="V2901" t="inlineStr">
        <is>
          <t>PATCH_AVAILABLE</t>
        </is>
      </c>
      <c r="W2901" t="inlineStr">
        <is>
          <t>https://osv.dev/vulnerability/PYSEC-2021-211</t>
        </is>
      </c>
      <c r="X2901" t="inlineStr">
        <is>
          <t>NONE</t>
        </is>
      </c>
      <c r="Y2901" t="n">
        <v>0</v>
      </c>
      <c r="Z2901" t="inlineStr"/>
      <c r="AA2901" t="inlineStr">
        <is>
          <t>https://osv.dev/vulnerability/PYSEC-2021-211</t>
        </is>
      </c>
    </row>
    <row r="2902">
      <c r="A2902" t="inlineStr">
        <is>
          <t>HUNTR_AI_CVE</t>
        </is>
      </c>
      <c r="B2902" t="inlineStr">
        <is>
          <t>CVE-2021-29575</t>
        </is>
      </c>
      <c r="C2902" t="inlineStr">
        <is>
          <t>AI/ML Vulnerability: tensorflow (PyPI):  | TensorFlow is an end-to-end open source platform for machine learning. The implementation of `tf.raw_ops.ReverseSequence` allows for stack overflow and/or `CHECK`-fail based denial of service. The imp</t>
        </is>
      </c>
      <c r="D2902" t="n">
        <v>7.5</v>
      </c>
      <c r="E2902" t="inlineStr">
        <is>
          <t>HIGH</t>
        </is>
      </c>
      <c r="F2902" t="n">
        <v>6</v>
      </c>
      <c r="G2902" t="n">
        <v>6</v>
      </c>
      <c r="H2902" t="inlineStr">
        <is>
          <t>MEDIUM</t>
        </is>
      </c>
      <c r="I2902" t="n">
        <v>43.5</v>
      </c>
      <c r="J2902" t="inlineStr">
        <is>
          <t>NO</t>
        </is>
      </c>
      <c r="K2902" t="inlineStr">
        <is>
          <t>2023-12-06</t>
        </is>
      </c>
      <c r="L2902" t="inlineStr">
        <is>
          <t>UPDATE_PACKAGE</t>
        </is>
      </c>
      <c r="M2902" t="inlineStr">
        <is>
          <t>AI/ML Framework — see Huntr advisory</t>
        </is>
      </c>
      <c r="N2902" t="inlineStr">
        <is>
          <t>P3</t>
        </is>
      </c>
      <c r="O2902" t="inlineStr">
        <is>
          <t>Huntr AI/ML security disclosure</t>
        </is>
      </c>
      <c r="P2902" t="n">
        <v>0</v>
      </c>
      <c r="Q2902" t="n">
        <v>0</v>
      </c>
      <c r="R2902" t="inlineStr">
        <is>
          <t>T1195:Supply Chain Compromise</t>
        </is>
      </c>
      <c r="S2902" t="n">
        <v>2</v>
      </c>
      <c r="T2902" t="inlineStr">
        <is>
          <t>MEDIUM (52%)</t>
        </is>
      </c>
      <c r="U2902" t="inlineStr">
        <is>
          <t>YES</t>
        </is>
      </c>
      <c r="V2902" t="inlineStr">
        <is>
          <t>PATCH_AVAILABLE</t>
        </is>
      </c>
      <c r="W2902" t="inlineStr">
        <is>
          <t>https://osv.dev/vulnerability/PYSEC-2021-212</t>
        </is>
      </c>
      <c r="X2902" t="inlineStr">
        <is>
          <t>NONE</t>
        </is>
      </c>
      <c r="Y2902" t="n">
        <v>0</v>
      </c>
      <c r="Z2902" t="inlineStr"/>
      <c r="AA2902" t="inlineStr">
        <is>
          <t>https://osv.dev/vulnerability/PYSEC-2021-212</t>
        </is>
      </c>
    </row>
    <row r="2903">
      <c r="A2903" t="inlineStr">
        <is>
          <t>HUNTR_AI_CVE</t>
        </is>
      </c>
      <c r="B2903" t="inlineStr">
        <is>
          <t>CVE-2021-29576</t>
        </is>
      </c>
      <c r="C2903" t="inlineStr">
        <is>
          <t>AI/ML Vulnerability: tensorflow (PyPI):  | TensorFlow is an end-to-end open source platform for machine learning. The implementation of `tf.raw_ops.MaxPool3DGradGrad` is vulnerable to a heap buffer overflow. The implementation(https://github.c</t>
        </is>
      </c>
      <c r="D2903" t="n">
        <v>7.5</v>
      </c>
      <c r="E2903" t="inlineStr">
        <is>
          <t>HIGH</t>
        </is>
      </c>
      <c r="F2903" t="n">
        <v>6</v>
      </c>
      <c r="G2903" t="n">
        <v>6</v>
      </c>
      <c r="H2903" t="inlineStr">
        <is>
          <t>MEDIUM</t>
        </is>
      </c>
      <c r="I2903" t="n">
        <v>43.5</v>
      </c>
      <c r="J2903" t="inlineStr">
        <is>
          <t>NO</t>
        </is>
      </c>
      <c r="K2903" t="inlineStr">
        <is>
          <t>2023-12-06</t>
        </is>
      </c>
      <c r="L2903" t="inlineStr">
        <is>
          <t>UPDATE_PACKAGE</t>
        </is>
      </c>
      <c r="M2903" t="inlineStr">
        <is>
          <t>AI/ML Framework — see Huntr advisory</t>
        </is>
      </c>
      <c r="N2903" t="inlineStr">
        <is>
          <t>P3</t>
        </is>
      </c>
      <c r="O2903" t="inlineStr">
        <is>
          <t>Huntr AI/ML security disclosure</t>
        </is>
      </c>
      <c r="P2903" t="n">
        <v>0</v>
      </c>
      <c r="Q2903" t="n">
        <v>0</v>
      </c>
      <c r="R2903" t="inlineStr">
        <is>
          <t>T1195:Supply Chain Compromise</t>
        </is>
      </c>
      <c r="S2903" t="n">
        <v>2</v>
      </c>
      <c r="T2903" t="inlineStr">
        <is>
          <t>MEDIUM (52%)</t>
        </is>
      </c>
      <c r="U2903" t="inlineStr">
        <is>
          <t>YES</t>
        </is>
      </c>
      <c r="V2903" t="inlineStr">
        <is>
          <t>PATCH_AVAILABLE</t>
        </is>
      </c>
      <c r="W2903" t="inlineStr">
        <is>
          <t>https://osv.dev/vulnerability/PYSEC-2021-213</t>
        </is>
      </c>
      <c r="X2903" t="inlineStr">
        <is>
          <t>NONE</t>
        </is>
      </c>
      <c r="Y2903" t="n">
        <v>0</v>
      </c>
      <c r="Z2903" t="inlineStr"/>
      <c r="AA2903" t="inlineStr">
        <is>
          <t>https://osv.dev/vulnerability/PYSEC-2021-213</t>
        </is>
      </c>
    </row>
    <row r="2904">
      <c r="A2904" t="inlineStr">
        <is>
          <t>HUNTR_AI_CVE</t>
        </is>
      </c>
      <c r="B2904" t="inlineStr">
        <is>
          <t>CVE-2021-29577</t>
        </is>
      </c>
      <c r="C2904" t="inlineStr">
        <is>
          <t>AI/ML Vulnerability: tensorflow (PyPI):  | TensorFlow is an end-to-end open source platform for machine learning. The implementation of `tf.raw_ops.AvgPool3DGrad` is vulnerable to a heap buffer overflow. The implementation(https://github.com/t</t>
        </is>
      </c>
      <c r="D2904" t="n">
        <v>7.5</v>
      </c>
      <c r="E2904" t="inlineStr">
        <is>
          <t>HIGH</t>
        </is>
      </c>
      <c r="F2904" t="n">
        <v>6</v>
      </c>
      <c r="G2904" t="n">
        <v>6</v>
      </c>
      <c r="H2904" t="inlineStr">
        <is>
          <t>MEDIUM</t>
        </is>
      </c>
      <c r="I2904" t="n">
        <v>43.5</v>
      </c>
      <c r="J2904" t="inlineStr">
        <is>
          <t>NO</t>
        </is>
      </c>
      <c r="K2904" t="inlineStr">
        <is>
          <t>2023-12-06</t>
        </is>
      </c>
      <c r="L2904" t="inlineStr">
        <is>
          <t>UPDATE_PACKAGE</t>
        </is>
      </c>
      <c r="M2904" t="inlineStr">
        <is>
          <t>AI/ML Framework — see Huntr advisory</t>
        </is>
      </c>
      <c r="N2904" t="inlineStr">
        <is>
          <t>P3</t>
        </is>
      </c>
      <c r="O2904" t="inlineStr">
        <is>
          <t>Huntr AI/ML security disclosure</t>
        </is>
      </c>
      <c r="P2904" t="n">
        <v>0</v>
      </c>
      <c r="Q2904" t="n">
        <v>0</v>
      </c>
      <c r="R2904" t="inlineStr">
        <is>
          <t>T1195:Supply Chain Compromise</t>
        </is>
      </c>
      <c r="S2904" t="n">
        <v>2</v>
      </c>
      <c r="T2904" t="inlineStr">
        <is>
          <t>MEDIUM (52%)</t>
        </is>
      </c>
      <c r="U2904" t="inlineStr">
        <is>
          <t>YES</t>
        </is>
      </c>
      <c r="V2904" t="inlineStr">
        <is>
          <t>PATCH_AVAILABLE</t>
        </is>
      </c>
      <c r="W2904" t="inlineStr">
        <is>
          <t>https://osv.dev/vulnerability/PYSEC-2021-214</t>
        </is>
      </c>
      <c r="X2904" t="inlineStr">
        <is>
          <t>NONE</t>
        </is>
      </c>
      <c r="Y2904" t="n">
        <v>0</v>
      </c>
      <c r="Z2904" t="inlineStr"/>
      <c r="AA2904" t="inlineStr">
        <is>
          <t>https://osv.dev/vulnerability/PYSEC-2021-214</t>
        </is>
      </c>
    </row>
    <row r="2905">
      <c r="A2905" t="inlineStr">
        <is>
          <t>HUNTR_AI_CVE</t>
        </is>
      </c>
      <c r="B2905" t="inlineStr">
        <is>
          <t>CVE-2021-29578</t>
        </is>
      </c>
      <c r="C2905" t="inlineStr">
        <is>
          <t>AI/ML Vulnerability: tensorflow (PyPI):  | TensorFlow is an end-to-end open source platform for machine learning. The implementation of `tf.raw_ops.FractionalAvgPoolGrad` is vulnerable to a heap buffer overflow. The implementation(https://gith</t>
        </is>
      </c>
      <c r="D2905" t="n">
        <v>7.5</v>
      </c>
      <c r="E2905" t="inlineStr">
        <is>
          <t>HIGH</t>
        </is>
      </c>
      <c r="F2905" t="n">
        <v>6</v>
      </c>
      <c r="G2905" t="n">
        <v>6</v>
      </c>
      <c r="H2905" t="inlineStr">
        <is>
          <t>MEDIUM</t>
        </is>
      </c>
      <c r="I2905" t="n">
        <v>43.5</v>
      </c>
      <c r="J2905" t="inlineStr">
        <is>
          <t>NO</t>
        </is>
      </c>
      <c r="K2905" t="inlineStr">
        <is>
          <t>2023-12-06</t>
        </is>
      </c>
      <c r="L2905" t="inlineStr">
        <is>
          <t>UPDATE_PACKAGE</t>
        </is>
      </c>
      <c r="M2905" t="inlineStr">
        <is>
          <t>AI/ML Framework — see Huntr advisory</t>
        </is>
      </c>
      <c r="N2905" t="inlineStr">
        <is>
          <t>P3</t>
        </is>
      </c>
      <c r="O2905" t="inlineStr">
        <is>
          <t>Huntr AI/ML security disclosure</t>
        </is>
      </c>
      <c r="P2905" t="n">
        <v>0</v>
      </c>
      <c r="Q2905" t="n">
        <v>0</v>
      </c>
      <c r="R2905" t="inlineStr">
        <is>
          <t>T1195:Supply Chain Compromise</t>
        </is>
      </c>
      <c r="S2905" t="n">
        <v>2</v>
      </c>
      <c r="T2905" t="inlineStr">
        <is>
          <t>MEDIUM (52%)</t>
        </is>
      </c>
      <c r="U2905" t="inlineStr">
        <is>
          <t>YES</t>
        </is>
      </c>
      <c r="V2905" t="inlineStr">
        <is>
          <t>PATCH_AVAILABLE</t>
        </is>
      </c>
      <c r="W2905" t="inlineStr">
        <is>
          <t>https://osv.dev/vulnerability/PYSEC-2021-215</t>
        </is>
      </c>
      <c r="X2905" t="inlineStr">
        <is>
          <t>NONE</t>
        </is>
      </c>
      <c r="Y2905" t="n">
        <v>0</v>
      </c>
      <c r="Z2905" t="inlineStr"/>
      <c r="AA2905" t="inlineStr">
        <is>
          <t>https://osv.dev/vulnerability/PYSEC-2021-215</t>
        </is>
      </c>
    </row>
    <row r="2906">
      <c r="A2906" t="inlineStr">
        <is>
          <t>HUNTR_AI_CVE</t>
        </is>
      </c>
      <c r="B2906" t="inlineStr">
        <is>
          <t>CVE-2021-29579</t>
        </is>
      </c>
      <c r="C2906" t="inlineStr">
        <is>
          <t>AI/ML Vulnerability: tensorflow (PyPI):  | TensorFlow is an end-to-end open source platform for machine learning. The implementation of `tf.raw_ops.MaxPoolGrad` is vulnerable to a heap buffer overflow. The implementation(https://github.com/ten</t>
        </is>
      </c>
      <c r="D2906" t="n">
        <v>7.5</v>
      </c>
      <c r="E2906" t="inlineStr">
        <is>
          <t>HIGH</t>
        </is>
      </c>
      <c r="F2906" t="n">
        <v>6</v>
      </c>
      <c r="G2906" t="n">
        <v>6</v>
      </c>
      <c r="H2906" t="inlineStr">
        <is>
          <t>MEDIUM</t>
        </is>
      </c>
      <c r="I2906" t="n">
        <v>43.5</v>
      </c>
      <c r="J2906" t="inlineStr">
        <is>
          <t>NO</t>
        </is>
      </c>
      <c r="K2906" t="inlineStr">
        <is>
          <t>2023-12-06</t>
        </is>
      </c>
      <c r="L2906" t="inlineStr">
        <is>
          <t>UPDATE_PACKAGE</t>
        </is>
      </c>
      <c r="M2906" t="inlineStr">
        <is>
          <t>AI/ML Framework — see Huntr advisory</t>
        </is>
      </c>
      <c r="N2906" t="inlineStr">
        <is>
          <t>P3</t>
        </is>
      </c>
      <c r="O2906" t="inlineStr">
        <is>
          <t>Huntr AI/ML security disclosure</t>
        </is>
      </c>
      <c r="P2906" t="n">
        <v>0</v>
      </c>
      <c r="Q2906" t="n">
        <v>0</v>
      </c>
      <c r="R2906" t="inlineStr">
        <is>
          <t>T1195:Supply Chain Compromise</t>
        </is>
      </c>
      <c r="S2906" t="n">
        <v>2</v>
      </c>
      <c r="T2906" t="inlineStr">
        <is>
          <t>MEDIUM (52%)</t>
        </is>
      </c>
      <c r="U2906" t="inlineStr">
        <is>
          <t>YES</t>
        </is>
      </c>
      <c r="V2906" t="inlineStr">
        <is>
          <t>PATCH_AVAILABLE</t>
        </is>
      </c>
      <c r="W2906" t="inlineStr">
        <is>
          <t>https://osv.dev/vulnerability/PYSEC-2021-216</t>
        </is>
      </c>
      <c r="X2906" t="inlineStr">
        <is>
          <t>NONE</t>
        </is>
      </c>
      <c r="Y2906" t="n">
        <v>0</v>
      </c>
      <c r="Z2906" t="inlineStr"/>
      <c r="AA2906" t="inlineStr">
        <is>
          <t>https://osv.dev/vulnerability/PYSEC-2021-216</t>
        </is>
      </c>
    </row>
    <row r="2907">
      <c r="A2907" t="inlineStr">
        <is>
          <t>HUNTR_AI_CVE</t>
        </is>
      </c>
      <c r="B2907" t="inlineStr">
        <is>
          <t>CVE-2021-29580</t>
        </is>
      </c>
      <c r="C2907" t="inlineStr">
        <is>
          <t>AI/ML Vulnerability: tensorflow (PyPI):  | TensorFlow is an end-to-end open source platform for machine learning. The implementation of `tf.raw_ops.FractionalMaxPoolGrad` triggers an undefined behavior if one of the input tensors is empty. The</t>
        </is>
      </c>
      <c r="D2907" t="n">
        <v>7.5</v>
      </c>
      <c r="E2907" t="inlineStr">
        <is>
          <t>HIGH</t>
        </is>
      </c>
      <c r="F2907" t="n">
        <v>6</v>
      </c>
      <c r="G2907" t="n">
        <v>6</v>
      </c>
      <c r="H2907" t="inlineStr">
        <is>
          <t>MEDIUM</t>
        </is>
      </c>
      <c r="I2907" t="n">
        <v>43.5</v>
      </c>
      <c r="J2907" t="inlineStr">
        <is>
          <t>NO</t>
        </is>
      </c>
      <c r="K2907" t="inlineStr">
        <is>
          <t>2023-12-06</t>
        </is>
      </c>
      <c r="L2907" t="inlineStr">
        <is>
          <t>UPDATE_PACKAGE</t>
        </is>
      </c>
      <c r="M2907" t="inlineStr">
        <is>
          <t>AI/ML Framework — see Huntr advisory</t>
        </is>
      </c>
      <c r="N2907" t="inlineStr">
        <is>
          <t>P3</t>
        </is>
      </c>
      <c r="O2907" t="inlineStr">
        <is>
          <t>Huntr AI/ML security disclosure</t>
        </is>
      </c>
      <c r="P2907" t="n">
        <v>0</v>
      </c>
      <c r="Q2907" t="n">
        <v>0</v>
      </c>
      <c r="R2907" t="inlineStr">
        <is>
          <t>T1195:Supply Chain Compromise</t>
        </is>
      </c>
      <c r="S2907" t="n">
        <v>2</v>
      </c>
      <c r="T2907" t="inlineStr">
        <is>
          <t>MEDIUM (52%)</t>
        </is>
      </c>
      <c r="U2907" t="inlineStr">
        <is>
          <t>YES</t>
        </is>
      </c>
      <c r="V2907" t="inlineStr">
        <is>
          <t>PATCH_AVAILABLE</t>
        </is>
      </c>
      <c r="W2907" t="inlineStr">
        <is>
          <t>https://osv.dev/vulnerability/PYSEC-2021-217</t>
        </is>
      </c>
      <c r="X2907" t="inlineStr">
        <is>
          <t>NONE</t>
        </is>
      </c>
      <c r="Y2907" t="n">
        <v>0</v>
      </c>
      <c r="Z2907" t="inlineStr"/>
      <c r="AA2907" t="inlineStr">
        <is>
          <t>https://osv.dev/vulnerability/PYSEC-2021-217</t>
        </is>
      </c>
    </row>
    <row r="2908">
      <c r="A2908" t="inlineStr">
        <is>
          <t>HUNTR_AI_CVE</t>
        </is>
      </c>
      <c r="B2908" t="inlineStr">
        <is>
          <t>CVE-2021-29581</t>
        </is>
      </c>
      <c r="C2908" t="inlineStr">
        <is>
          <t>AI/ML Vulnerability: tensorflow (PyPI):  | TensorFlow is an end-to-end open source platform for machine learning. Due to lack of validation in `tf.raw_ops.CTCBeamSearchDecoder`, an attacker can trigger denial of service via segmentation faults</t>
        </is>
      </c>
      <c r="D2908" t="n">
        <v>7.5</v>
      </c>
      <c r="E2908" t="inlineStr">
        <is>
          <t>HIGH</t>
        </is>
      </c>
      <c r="F2908" t="n">
        <v>6</v>
      </c>
      <c r="G2908" t="n">
        <v>6</v>
      </c>
      <c r="H2908" t="inlineStr">
        <is>
          <t>MEDIUM</t>
        </is>
      </c>
      <c r="I2908" t="n">
        <v>43.5</v>
      </c>
      <c r="J2908" t="inlineStr">
        <is>
          <t>NO</t>
        </is>
      </c>
      <c r="K2908" t="inlineStr">
        <is>
          <t>2023-12-06</t>
        </is>
      </c>
      <c r="L2908" t="inlineStr">
        <is>
          <t>UPDATE_PACKAGE</t>
        </is>
      </c>
      <c r="M2908" t="inlineStr">
        <is>
          <t>AI/ML Framework — see Huntr advisory</t>
        </is>
      </c>
      <c r="N2908" t="inlineStr">
        <is>
          <t>P3</t>
        </is>
      </c>
      <c r="O2908" t="inlineStr">
        <is>
          <t>Huntr AI/ML security disclosure</t>
        </is>
      </c>
      <c r="P2908" t="n">
        <v>0</v>
      </c>
      <c r="Q2908" t="n">
        <v>0</v>
      </c>
      <c r="R2908" t="inlineStr">
        <is>
          <t>T1195:Supply Chain Compromise</t>
        </is>
      </c>
      <c r="S2908" t="n">
        <v>2</v>
      </c>
      <c r="T2908" t="inlineStr">
        <is>
          <t>MEDIUM (52%)</t>
        </is>
      </c>
      <c r="U2908" t="inlineStr">
        <is>
          <t>YES</t>
        </is>
      </c>
      <c r="V2908" t="inlineStr">
        <is>
          <t>PATCH_AVAILABLE</t>
        </is>
      </c>
      <c r="W2908" t="inlineStr">
        <is>
          <t>https://osv.dev/vulnerability/PYSEC-2021-218</t>
        </is>
      </c>
      <c r="X2908" t="inlineStr">
        <is>
          <t>NONE</t>
        </is>
      </c>
      <c r="Y2908" t="n">
        <v>0</v>
      </c>
      <c r="Z2908" t="inlineStr"/>
      <c r="AA2908" t="inlineStr">
        <is>
          <t>https://osv.dev/vulnerability/PYSEC-2021-218</t>
        </is>
      </c>
    </row>
    <row r="2909">
      <c r="A2909" t="inlineStr">
        <is>
          <t>HUNTR_AI_CVE</t>
        </is>
      </c>
      <c r="B2909" t="inlineStr">
        <is>
          <t>CVE-2021-29582</t>
        </is>
      </c>
      <c r="C2909" t="inlineStr">
        <is>
          <t>AI/ML Vulnerability: tensorflow (PyPI):  | TensorFlow is an end-to-end open source platform for machine learning. Due to lack of validation in `tf.raw_ops.Dequantize`, an attacker can trigger a read from outside of bounds of heap allocated dat</t>
        </is>
      </c>
      <c r="D2909" t="n">
        <v>7.5</v>
      </c>
      <c r="E2909" t="inlineStr">
        <is>
          <t>HIGH</t>
        </is>
      </c>
      <c r="F2909" t="n">
        <v>6</v>
      </c>
      <c r="G2909" t="n">
        <v>6</v>
      </c>
      <c r="H2909" t="inlineStr">
        <is>
          <t>MEDIUM</t>
        </is>
      </c>
      <c r="I2909" t="n">
        <v>43.5</v>
      </c>
      <c r="J2909" t="inlineStr">
        <is>
          <t>NO</t>
        </is>
      </c>
      <c r="K2909" t="inlineStr">
        <is>
          <t>2023-12-06</t>
        </is>
      </c>
      <c r="L2909" t="inlineStr">
        <is>
          <t>UPDATE_PACKAGE</t>
        </is>
      </c>
      <c r="M2909" t="inlineStr">
        <is>
          <t>AI/ML Framework — see Huntr advisory</t>
        </is>
      </c>
      <c r="N2909" t="inlineStr">
        <is>
          <t>P3</t>
        </is>
      </c>
      <c r="O2909" t="inlineStr">
        <is>
          <t>Huntr AI/ML security disclosure</t>
        </is>
      </c>
      <c r="P2909" t="n">
        <v>0</v>
      </c>
      <c r="Q2909" t="n">
        <v>0</v>
      </c>
      <c r="R2909" t="inlineStr">
        <is>
          <t>T1195:Supply Chain Compromise</t>
        </is>
      </c>
      <c r="S2909" t="n">
        <v>2</v>
      </c>
      <c r="T2909" t="inlineStr">
        <is>
          <t>MEDIUM (52%)</t>
        </is>
      </c>
      <c r="U2909" t="inlineStr">
        <is>
          <t>YES</t>
        </is>
      </c>
      <c r="V2909" t="inlineStr">
        <is>
          <t>PATCH_AVAILABLE</t>
        </is>
      </c>
      <c r="W2909" t="inlineStr">
        <is>
          <t>https://osv.dev/vulnerability/PYSEC-2021-219</t>
        </is>
      </c>
      <c r="X2909" t="inlineStr">
        <is>
          <t>NONE</t>
        </is>
      </c>
      <c r="Y2909" t="n">
        <v>0</v>
      </c>
      <c r="Z2909" t="inlineStr"/>
      <c r="AA2909" t="inlineStr">
        <is>
          <t>https://osv.dev/vulnerability/PYSEC-2021-219</t>
        </is>
      </c>
    </row>
    <row r="2910">
      <c r="A2910" t="inlineStr">
        <is>
          <t>HUNTR_AI_CVE</t>
        </is>
      </c>
      <c r="B2910" t="inlineStr">
        <is>
          <t>CVE-2021-29583</t>
        </is>
      </c>
      <c r="C2910" t="inlineStr">
        <is>
          <t>AI/ML Vulnerability: tensorflow (PyPI):  | TensorFlow is an end-to-end open source platform for machine learning. The implementation of `tf.raw_ops.FusedBatchNorm` is vulnerable to a heap buffer overflow. If the tensors are empty, the same imp</t>
        </is>
      </c>
      <c r="D2910" t="n">
        <v>7.5</v>
      </c>
      <c r="E2910" t="inlineStr">
        <is>
          <t>HIGH</t>
        </is>
      </c>
      <c r="F2910" t="n">
        <v>6</v>
      </c>
      <c r="G2910" t="n">
        <v>6</v>
      </c>
      <c r="H2910" t="inlineStr">
        <is>
          <t>MEDIUM</t>
        </is>
      </c>
      <c r="I2910" t="n">
        <v>43.5</v>
      </c>
      <c r="J2910" t="inlineStr">
        <is>
          <t>NO</t>
        </is>
      </c>
      <c r="K2910" t="inlineStr">
        <is>
          <t>2023-12-06</t>
        </is>
      </c>
      <c r="L2910" t="inlineStr">
        <is>
          <t>UPDATE_PACKAGE</t>
        </is>
      </c>
      <c r="M2910" t="inlineStr">
        <is>
          <t>AI/ML Framework — see Huntr advisory</t>
        </is>
      </c>
      <c r="N2910" t="inlineStr">
        <is>
          <t>P3</t>
        </is>
      </c>
      <c r="O2910" t="inlineStr">
        <is>
          <t>Huntr AI/ML security disclosure</t>
        </is>
      </c>
      <c r="P2910" t="n">
        <v>0</v>
      </c>
      <c r="Q2910" t="n">
        <v>0</v>
      </c>
      <c r="R2910" t="inlineStr">
        <is>
          <t>T1195:Supply Chain Compromise</t>
        </is>
      </c>
      <c r="S2910" t="n">
        <v>2</v>
      </c>
      <c r="T2910" t="inlineStr">
        <is>
          <t>MEDIUM (52%)</t>
        </is>
      </c>
      <c r="U2910" t="inlineStr">
        <is>
          <t>YES</t>
        </is>
      </c>
      <c r="V2910" t="inlineStr">
        <is>
          <t>PATCH_AVAILABLE</t>
        </is>
      </c>
      <c r="W2910" t="inlineStr">
        <is>
          <t>https://osv.dev/vulnerability/PYSEC-2021-220</t>
        </is>
      </c>
      <c r="X2910" t="inlineStr">
        <is>
          <t>NONE</t>
        </is>
      </c>
      <c r="Y2910" t="n">
        <v>0</v>
      </c>
      <c r="Z2910" t="inlineStr"/>
      <c r="AA2910" t="inlineStr">
        <is>
          <t>https://osv.dev/vulnerability/PYSEC-2021-220</t>
        </is>
      </c>
    </row>
    <row r="2911">
      <c r="A2911" t="inlineStr">
        <is>
          <t>HUNTR_AI_CVE</t>
        </is>
      </c>
      <c r="B2911" t="inlineStr">
        <is>
          <t>CVE-2021-29584</t>
        </is>
      </c>
      <c r="C2911" t="inlineStr">
        <is>
          <t>AI/ML Vulnerability: tensorflow (PyPI):  | TensorFlow is an end-to-end open source platform for machine learning. An attacker can trigger a denial of service via a `CHECK`-fail in caused by an integer overflow in constructing a new tensor shap</t>
        </is>
      </c>
      <c r="D2911" t="n">
        <v>7.5</v>
      </c>
      <c r="E2911" t="inlineStr">
        <is>
          <t>HIGH</t>
        </is>
      </c>
      <c r="F2911" t="n">
        <v>6</v>
      </c>
      <c r="G2911" t="n">
        <v>6</v>
      </c>
      <c r="H2911" t="inlineStr">
        <is>
          <t>MEDIUM</t>
        </is>
      </c>
      <c r="I2911" t="n">
        <v>43.5</v>
      </c>
      <c r="J2911" t="inlineStr">
        <is>
          <t>NO</t>
        </is>
      </c>
      <c r="K2911" t="inlineStr">
        <is>
          <t>2023-12-06</t>
        </is>
      </c>
      <c r="L2911" t="inlineStr">
        <is>
          <t>UPDATE_PACKAGE</t>
        </is>
      </c>
      <c r="M2911" t="inlineStr">
        <is>
          <t>AI/ML Framework — see Huntr advisory</t>
        </is>
      </c>
      <c r="N2911" t="inlineStr">
        <is>
          <t>P3</t>
        </is>
      </c>
      <c r="O2911" t="inlineStr">
        <is>
          <t>Huntr AI/ML security disclosure</t>
        </is>
      </c>
      <c r="P2911" t="n">
        <v>0</v>
      </c>
      <c r="Q2911" t="n">
        <v>0</v>
      </c>
      <c r="R2911" t="inlineStr">
        <is>
          <t>T1195:Supply Chain Compromise</t>
        </is>
      </c>
      <c r="S2911" t="n">
        <v>2</v>
      </c>
      <c r="T2911" t="inlineStr">
        <is>
          <t>MEDIUM (52%)</t>
        </is>
      </c>
      <c r="U2911" t="inlineStr">
        <is>
          <t>YES</t>
        </is>
      </c>
      <c r="V2911" t="inlineStr">
        <is>
          <t>PATCH_AVAILABLE</t>
        </is>
      </c>
      <c r="W2911" t="inlineStr">
        <is>
          <t>https://osv.dev/vulnerability/PYSEC-2021-221</t>
        </is>
      </c>
      <c r="X2911" t="inlineStr">
        <is>
          <t>NONE</t>
        </is>
      </c>
      <c r="Y2911" t="n">
        <v>0</v>
      </c>
      <c r="Z2911" t="inlineStr"/>
      <c r="AA2911" t="inlineStr">
        <is>
          <t>https://osv.dev/vulnerability/PYSEC-2021-221</t>
        </is>
      </c>
    </row>
    <row r="2912">
      <c r="A2912" t="inlineStr">
        <is>
          <t>HUNTR_AI_CVE</t>
        </is>
      </c>
      <c r="B2912" t="inlineStr">
        <is>
          <t>CVE-2021-29585</t>
        </is>
      </c>
      <c r="C2912" t="inlineStr">
        <is>
          <t>AI/ML Vulnerability: tensorflow (PyPI):  | TensorFlow is an end-to-end open source platform for machine learning. The TFLite computation for size of output after padding, `ComputeOutSize`(https://github.com/tensorflow/tensorflow/blob/0c9692ae7</t>
        </is>
      </c>
      <c r="D2912" t="n">
        <v>7.5</v>
      </c>
      <c r="E2912" t="inlineStr">
        <is>
          <t>HIGH</t>
        </is>
      </c>
      <c r="F2912" t="n">
        <v>6</v>
      </c>
      <c r="G2912" t="n">
        <v>6</v>
      </c>
      <c r="H2912" t="inlineStr">
        <is>
          <t>MEDIUM</t>
        </is>
      </c>
      <c r="I2912" t="n">
        <v>43.5</v>
      </c>
      <c r="J2912" t="inlineStr">
        <is>
          <t>NO</t>
        </is>
      </c>
      <c r="K2912" t="inlineStr">
        <is>
          <t>2023-12-06</t>
        </is>
      </c>
      <c r="L2912" t="inlineStr">
        <is>
          <t>UPDATE_PACKAGE</t>
        </is>
      </c>
      <c r="M2912" t="inlineStr">
        <is>
          <t>AI/ML Framework — see Huntr advisory</t>
        </is>
      </c>
      <c r="N2912" t="inlineStr">
        <is>
          <t>P3</t>
        </is>
      </c>
      <c r="O2912" t="inlineStr">
        <is>
          <t>Huntr AI/ML security disclosure</t>
        </is>
      </c>
      <c r="P2912" t="n">
        <v>0</v>
      </c>
      <c r="Q2912" t="n">
        <v>0</v>
      </c>
      <c r="R2912" t="inlineStr">
        <is>
          <t>T1195:Supply Chain Compromise</t>
        </is>
      </c>
      <c r="S2912" t="n">
        <v>2</v>
      </c>
      <c r="T2912" t="inlineStr">
        <is>
          <t>MEDIUM (52%)</t>
        </is>
      </c>
      <c r="U2912" t="inlineStr">
        <is>
          <t>YES</t>
        </is>
      </c>
      <c r="V2912" t="inlineStr">
        <is>
          <t>PATCH_AVAILABLE</t>
        </is>
      </c>
      <c r="W2912" t="inlineStr">
        <is>
          <t>https://osv.dev/vulnerability/PYSEC-2021-222</t>
        </is>
      </c>
      <c r="X2912" t="inlineStr">
        <is>
          <t>NONE</t>
        </is>
      </c>
      <c r="Y2912" t="n">
        <v>0</v>
      </c>
      <c r="Z2912" t="inlineStr"/>
      <c r="AA2912" t="inlineStr">
        <is>
          <t>https://osv.dev/vulnerability/PYSEC-2021-222</t>
        </is>
      </c>
    </row>
    <row r="2913">
      <c r="A2913" t="inlineStr">
        <is>
          <t>HUNTR_AI_CVE</t>
        </is>
      </c>
      <c r="B2913" t="inlineStr">
        <is>
          <t>CVE-2021-29586</t>
        </is>
      </c>
      <c r="C2913" t="inlineStr">
        <is>
          <t>AI/ML Vulnerability: tensorflow (PyPI):  | TensorFlow is an end-to-end open source platform for machine learning. Optimized pooling implementations in TFLite fail to check that the stride arguments are not 0 before calling `ComputePaddingHeigh</t>
        </is>
      </c>
      <c r="D2913" t="n">
        <v>7.5</v>
      </c>
      <c r="E2913" t="inlineStr">
        <is>
          <t>HIGH</t>
        </is>
      </c>
      <c r="F2913" t="n">
        <v>6</v>
      </c>
      <c r="G2913" t="n">
        <v>6</v>
      </c>
      <c r="H2913" t="inlineStr">
        <is>
          <t>MEDIUM</t>
        </is>
      </c>
      <c r="I2913" t="n">
        <v>43.5</v>
      </c>
      <c r="J2913" t="inlineStr">
        <is>
          <t>NO</t>
        </is>
      </c>
      <c r="K2913" t="inlineStr">
        <is>
          <t>2023-12-06</t>
        </is>
      </c>
      <c r="L2913" t="inlineStr">
        <is>
          <t>UPDATE_PACKAGE</t>
        </is>
      </c>
      <c r="M2913" t="inlineStr">
        <is>
          <t>AI/ML Framework — see Huntr advisory</t>
        </is>
      </c>
      <c r="N2913" t="inlineStr">
        <is>
          <t>P3</t>
        </is>
      </c>
      <c r="O2913" t="inlineStr">
        <is>
          <t>Huntr AI/ML security disclosure</t>
        </is>
      </c>
      <c r="P2913" t="n">
        <v>0</v>
      </c>
      <c r="Q2913" t="n">
        <v>0</v>
      </c>
      <c r="R2913" t="inlineStr">
        <is>
          <t>T1195:Supply Chain Compromise</t>
        </is>
      </c>
      <c r="S2913" t="n">
        <v>2</v>
      </c>
      <c r="T2913" t="inlineStr">
        <is>
          <t>MEDIUM (52%)</t>
        </is>
      </c>
      <c r="U2913" t="inlineStr">
        <is>
          <t>YES</t>
        </is>
      </c>
      <c r="V2913" t="inlineStr">
        <is>
          <t>PATCH_AVAILABLE</t>
        </is>
      </c>
      <c r="W2913" t="inlineStr">
        <is>
          <t>https://osv.dev/vulnerability/PYSEC-2021-223</t>
        </is>
      </c>
      <c r="X2913" t="inlineStr">
        <is>
          <t>NONE</t>
        </is>
      </c>
      <c r="Y2913" t="n">
        <v>0</v>
      </c>
      <c r="Z2913" t="inlineStr"/>
      <c r="AA2913" t="inlineStr">
        <is>
          <t>https://osv.dev/vulnerability/PYSEC-2021-223</t>
        </is>
      </c>
    </row>
    <row r="2914">
      <c r="A2914" t="inlineStr">
        <is>
          <t>HUNTR_AI_CVE</t>
        </is>
      </c>
      <c r="B2914" t="inlineStr">
        <is>
          <t>CVE-2021-29587</t>
        </is>
      </c>
      <c r="C2914" t="inlineStr">
        <is>
          <t>AI/ML Vulnerability: tensorflow (PyPI):  | TensorFlow is an end-to-end open source platform for machine learning. The `Prepare` step of the `SpaceToDepth` TFLite operator does not check for 0 before division(https://github.com/tensorflow/tenso</t>
        </is>
      </c>
      <c r="D2914" t="n">
        <v>7.5</v>
      </c>
      <c r="E2914" t="inlineStr">
        <is>
          <t>HIGH</t>
        </is>
      </c>
      <c r="F2914" t="n">
        <v>6</v>
      </c>
      <c r="G2914" t="n">
        <v>6</v>
      </c>
      <c r="H2914" t="inlineStr">
        <is>
          <t>MEDIUM</t>
        </is>
      </c>
      <c r="I2914" t="n">
        <v>43.5</v>
      </c>
      <c r="J2914" t="inlineStr">
        <is>
          <t>NO</t>
        </is>
      </c>
      <c r="K2914" t="inlineStr">
        <is>
          <t>2023-12-06</t>
        </is>
      </c>
      <c r="L2914" t="inlineStr">
        <is>
          <t>UPDATE_PACKAGE</t>
        </is>
      </c>
      <c r="M2914" t="inlineStr">
        <is>
          <t>AI/ML Framework — see Huntr advisory</t>
        </is>
      </c>
      <c r="N2914" t="inlineStr">
        <is>
          <t>P3</t>
        </is>
      </c>
      <c r="O2914" t="inlineStr">
        <is>
          <t>Huntr AI/ML security disclosure</t>
        </is>
      </c>
      <c r="P2914" t="n">
        <v>0</v>
      </c>
      <c r="Q2914" t="n">
        <v>0</v>
      </c>
      <c r="R2914" t="inlineStr">
        <is>
          <t>T1195:Supply Chain Compromise</t>
        </is>
      </c>
      <c r="S2914" t="n">
        <v>2</v>
      </c>
      <c r="T2914" t="inlineStr">
        <is>
          <t>MEDIUM (52%)</t>
        </is>
      </c>
      <c r="U2914" t="inlineStr">
        <is>
          <t>YES</t>
        </is>
      </c>
      <c r="V2914" t="inlineStr">
        <is>
          <t>PATCH_AVAILABLE</t>
        </is>
      </c>
      <c r="W2914" t="inlineStr">
        <is>
          <t>https://osv.dev/vulnerability/PYSEC-2021-224</t>
        </is>
      </c>
      <c r="X2914" t="inlineStr">
        <is>
          <t>NONE</t>
        </is>
      </c>
      <c r="Y2914" t="n">
        <v>0</v>
      </c>
      <c r="Z2914" t="inlineStr"/>
      <c r="AA2914" t="inlineStr">
        <is>
          <t>https://osv.dev/vulnerability/PYSEC-2021-224</t>
        </is>
      </c>
    </row>
    <row r="2915">
      <c r="A2915" t="inlineStr">
        <is>
          <t>HUNTR_AI_CVE</t>
        </is>
      </c>
      <c r="B2915" t="inlineStr">
        <is>
          <t>CVE-2021-29588</t>
        </is>
      </c>
      <c r="C2915" t="inlineStr">
        <is>
          <t>AI/ML Vulnerability: tensorflow (PyPI):  | TensorFlow is an end-to-end open source platform for machine learning. The optimized implementation of the `TransposeConv` TFLite operator is [vulnerable to a division by zero error](https://github.co</t>
        </is>
      </c>
      <c r="D2915" t="n">
        <v>7.5</v>
      </c>
      <c r="E2915" t="inlineStr">
        <is>
          <t>HIGH</t>
        </is>
      </c>
      <c r="F2915" t="n">
        <v>6</v>
      </c>
      <c r="G2915" t="n">
        <v>6</v>
      </c>
      <c r="H2915" t="inlineStr">
        <is>
          <t>MEDIUM</t>
        </is>
      </c>
      <c r="I2915" t="n">
        <v>43.5</v>
      </c>
      <c r="J2915" t="inlineStr">
        <is>
          <t>NO</t>
        </is>
      </c>
      <c r="K2915" t="inlineStr">
        <is>
          <t>2023-12-06</t>
        </is>
      </c>
      <c r="L2915" t="inlineStr">
        <is>
          <t>UPDATE_PACKAGE</t>
        </is>
      </c>
      <c r="M2915" t="inlineStr">
        <is>
          <t>AI/ML Framework — see Huntr advisory</t>
        </is>
      </c>
      <c r="N2915" t="inlineStr">
        <is>
          <t>P3</t>
        </is>
      </c>
      <c r="O2915" t="inlineStr">
        <is>
          <t>Huntr AI/ML security disclosure</t>
        </is>
      </c>
      <c r="P2915" t="n">
        <v>0</v>
      </c>
      <c r="Q2915" t="n">
        <v>0</v>
      </c>
      <c r="R2915" t="inlineStr">
        <is>
          <t>T1195:Supply Chain Compromise</t>
        </is>
      </c>
      <c r="S2915" t="n">
        <v>2</v>
      </c>
      <c r="T2915" t="inlineStr">
        <is>
          <t>MEDIUM (52%)</t>
        </is>
      </c>
      <c r="U2915" t="inlineStr">
        <is>
          <t>YES</t>
        </is>
      </c>
      <c r="V2915" t="inlineStr">
        <is>
          <t>PATCH_AVAILABLE</t>
        </is>
      </c>
      <c r="W2915" t="inlineStr">
        <is>
          <t>https://osv.dev/vulnerability/PYSEC-2021-225</t>
        </is>
      </c>
      <c r="X2915" t="inlineStr">
        <is>
          <t>NONE</t>
        </is>
      </c>
      <c r="Y2915" t="n">
        <v>0</v>
      </c>
      <c r="Z2915" t="inlineStr"/>
      <c r="AA2915" t="inlineStr">
        <is>
          <t>https://osv.dev/vulnerability/PYSEC-2021-225</t>
        </is>
      </c>
    </row>
    <row r="2916">
      <c r="A2916" t="inlineStr">
        <is>
          <t>HUNTR_AI_CVE</t>
        </is>
      </c>
      <c r="B2916" t="inlineStr">
        <is>
          <t>CVE-2021-29589</t>
        </is>
      </c>
      <c r="C2916" t="inlineStr">
        <is>
          <t>AI/ML Vulnerability: tensorflow (PyPI):  | TensorFlow is an end-to-end open source platform for machine learning. The reference implementation of the `GatherNd` TFLite operator is vulnerable to a division by zero error(https://github.com/tenso</t>
        </is>
      </c>
      <c r="D2916" t="n">
        <v>7.5</v>
      </c>
      <c r="E2916" t="inlineStr">
        <is>
          <t>HIGH</t>
        </is>
      </c>
      <c r="F2916" t="n">
        <v>6</v>
      </c>
      <c r="G2916" t="n">
        <v>6</v>
      </c>
      <c r="H2916" t="inlineStr">
        <is>
          <t>MEDIUM</t>
        </is>
      </c>
      <c r="I2916" t="n">
        <v>43.5</v>
      </c>
      <c r="J2916" t="inlineStr">
        <is>
          <t>NO</t>
        </is>
      </c>
      <c r="K2916" t="inlineStr">
        <is>
          <t>2023-12-06</t>
        </is>
      </c>
      <c r="L2916" t="inlineStr">
        <is>
          <t>UPDATE_PACKAGE</t>
        </is>
      </c>
      <c r="M2916" t="inlineStr">
        <is>
          <t>AI/ML Framework — see Huntr advisory</t>
        </is>
      </c>
      <c r="N2916" t="inlineStr">
        <is>
          <t>P3</t>
        </is>
      </c>
      <c r="O2916" t="inlineStr">
        <is>
          <t>Huntr AI/ML security disclosure</t>
        </is>
      </c>
      <c r="P2916" t="n">
        <v>0</v>
      </c>
      <c r="Q2916" t="n">
        <v>0</v>
      </c>
      <c r="R2916" t="inlineStr">
        <is>
          <t>T1195:Supply Chain Compromise</t>
        </is>
      </c>
      <c r="S2916" t="n">
        <v>2</v>
      </c>
      <c r="T2916" t="inlineStr">
        <is>
          <t>MEDIUM (52%)</t>
        </is>
      </c>
      <c r="U2916" t="inlineStr">
        <is>
          <t>YES</t>
        </is>
      </c>
      <c r="V2916" t="inlineStr">
        <is>
          <t>PATCH_AVAILABLE</t>
        </is>
      </c>
      <c r="W2916" t="inlineStr">
        <is>
          <t>https://osv.dev/vulnerability/PYSEC-2021-226</t>
        </is>
      </c>
      <c r="X2916" t="inlineStr">
        <is>
          <t>NONE</t>
        </is>
      </c>
      <c r="Y2916" t="n">
        <v>0</v>
      </c>
      <c r="Z2916" t="inlineStr"/>
      <c r="AA2916" t="inlineStr">
        <is>
          <t>https://osv.dev/vulnerability/PYSEC-2021-226</t>
        </is>
      </c>
    </row>
    <row r="2917">
      <c r="A2917" t="inlineStr">
        <is>
          <t>HUNTR_AI_CVE</t>
        </is>
      </c>
      <c r="B2917" t="inlineStr">
        <is>
          <t>CVE-2021-29590</t>
        </is>
      </c>
      <c r="C2917" t="inlineStr">
        <is>
          <t xml:space="preserve">AI/ML Vulnerability: tensorflow (PyPI):  | TensorFlow is an end-to-end open source platform for machine learning. The implementations of the `Minimum` and `Maximum` TFLite operators can be used to read data outside of bounds of heap allocated </t>
        </is>
      </c>
      <c r="D2917" t="n">
        <v>7.5</v>
      </c>
      <c r="E2917" t="inlineStr">
        <is>
          <t>HIGH</t>
        </is>
      </c>
      <c r="F2917" t="n">
        <v>6</v>
      </c>
      <c r="G2917" t="n">
        <v>6</v>
      </c>
      <c r="H2917" t="inlineStr">
        <is>
          <t>MEDIUM</t>
        </is>
      </c>
      <c r="I2917" t="n">
        <v>43.5</v>
      </c>
      <c r="J2917" t="inlineStr">
        <is>
          <t>NO</t>
        </is>
      </c>
      <c r="K2917" t="inlineStr">
        <is>
          <t>2023-12-06</t>
        </is>
      </c>
      <c r="L2917" t="inlineStr">
        <is>
          <t>UPDATE_PACKAGE</t>
        </is>
      </c>
      <c r="M2917" t="inlineStr">
        <is>
          <t>AI/ML Framework — see Huntr advisory</t>
        </is>
      </c>
      <c r="N2917" t="inlineStr">
        <is>
          <t>P3</t>
        </is>
      </c>
      <c r="O2917" t="inlineStr">
        <is>
          <t>Huntr AI/ML security disclosure</t>
        </is>
      </c>
      <c r="P2917" t="n">
        <v>0</v>
      </c>
      <c r="Q2917" t="n">
        <v>0</v>
      </c>
      <c r="R2917" t="inlineStr">
        <is>
          <t>T1195:Supply Chain Compromise</t>
        </is>
      </c>
      <c r="S2917" t="n">
        <v>2</v>
      </c>
      <c r="T2917" t="inlineStr">
        <is>
          <t>MEDIUM (52%)</t>
        </is>
      </c>
      <c r="U2917" t="inlineStr">
        <is>
          <t>YES</t>
        </is>
      </c>
      <c r="V2917" t="inlineStr">
        <is>
          <t>PATCH_AVAILABLE</t>
        </is>
      </c>
      <c r="W2917" t="inlineStr">
        <is>
          <t>https://osv.dev/vulnerability/PYSEC-2021-227</t>
        </is>
      </c>
      <c r="X2917" t="inlineStr">
        <is>
          <t>NONE</t>
        </is>
      </c>
      <c r="Y2917" t="n">
        <v>0</v>
      </c>
      <c r="Z2917" t="inlineStr"/>
      <c r="AA2917" t="inlineStr">
        <is>
          <t>https://osv.dev/vulnerability/PYSEC-2021-227</t>
        </is>
      </c>
    </row>
    <row r="2918">
      <c r="A2918" t="inlineStr">
        <is>
          <t>HUNTR_AI_CVE</t>
        </is>
      </c>
      <c r="B2918" t="inlineStr">
        <is>
          <t>CVE-2021-29591</t>
        </is>
      </c>
      <c r="C2918" t="inlineStr">
        <is>
          <t xml:space="preserve">AI/ML Vulnerability: tensorflow (PyPI):  | TensorFlow is an end-to-end open source platform for machine learning. TFlite graphs must not have loops between nodes. However, this condition was not checked and an attacker could craft models that </t>
        </is>
      </c>
      <c r="D2918" t="n">
        <v>7.5</v>
      </c>
      <c r="E2918" t="inlineStr">
        <is>
          <t>HIGH</t>
        </is>
      </c>
      <c r="F2918" t="n">
        <v>6</v>
      </c>
      <c r="G2918" t="n">
        <v>6</v>
      </c>
      <c r="H2918" t="inlineStr">
        <is>
          <t>MEDIUM</t>
        </is>
      </c>
      <c r="I2918" t="n">
        <v>43.5</v>
      </c>
      <c r="J2918" t="inlineStr">
        <is>
          <t>NO</t>
        </is>
      </c>
      <c r="K2918" t="inlineStr">
        <is>
          <t>2023-12-06</t>
        </is>
      </c>
      <c r="L2918" t="inlineStr">
        <is>
          <t>UPDATE_PACKAGE</t>
        </is>
      </c>
      <c r="M2918" t="inlineStr">
        <is>
          <t>AI/ML Framework — see Huntr advisory</t>
        </is>
      </c>
      <c r="N2918" t="inlineStr">
        <is>
          <t>P3</t>
        </is>
      </c>
      <c r="O2918" t="inlineStr">
        <is>
          <t>Huntr AI/ML security disclosure</t>
        </is>
      </c>
      <c r="P2918" t="n">
        <v>0</v>
      </c>
      <c r="Q2918" t="n">
        <v>0</v>
      </c>
      <c r="R2918" t="inlineStr">
        <is>
          <t>T1195:Supply Chain Compromise</t>
        </is>
      </c>
      <c r="S2918" t="n">
        <v>2</v>
      </c>
      <c r="T2918" t="inlineStr">
        <is>
          <t>MEDIUM (52%)</t>
        </is>
      </c>
      <c r="U2918" t="inlineStr">
        <is>
          <t>YES</t>
        </is>
      </c>
      <c r="V2918" t="inlineStr">
        <is>
          <t>PATCH_AVAILABLE</t>
        </is>
      </c>
      <c r="W2918" t="inlineStr">
        <is>
          <t>https://osv.dev/vulnerability/PYSEC-2021-228</t>
        </is>
      </c>
      <c r="X2918" t="inlineStr">
        <is>
          <t>NONE</t>
        </is>
      </c>
      <c r="Y2918" t="n">
        <v>0</v>
      </c>
      <c r="Z2918" t="inlineStr"/>
      <c r="AA2918" t="inlineStr">
        <is>
          <t>https://osv.dev/vulnerability/PYSEC-2021-228</t>
        </is>
      </c>
    </row>
    <row r="2919">
      <c r="A2919" t="inlineStr">
        <is>
          <t>HUNTR_AI_CVE</t>
        </is>
      </c>
      <c r="B2919" t="inlineStr">
        <is>
          <t>CVE-2021-29592</t>
        </is>
      </c>
      <c r="C2919" t="inlineStr">
        <is>
          <t>AI/ML Vulnerability: tensorflow (PyPI):  | TensorFlow is an end-to-end open source platform for machine learning. The fix for CVE-2020-15209(https://cve.mitre.org/cgi-bin/cvename.cgi?name=CVE-2020-15209) missed the case when the target shape o</t>
        </is>
      </c>
      <c r="D2919" t="n">
        <v>7.5</v>
      </c>
      <c r="E2919" t="inlineStr">
        <is>
          <t>HIGH</t>
        </is>
      </c>
      <c r="F2919" t="n">
        <v>6</v>
      </c>
      <c r="G2919" t="n">
        <v>6</v>
      </c>
      <c r="H2919" t="inlineStr">
        <is>
          <t>MEDIUM</t>
        </is>
      </c>
      <c r="I2919" t="n">
        <v>43.5</v>
      </c>
      <c r="J2919" t="inlineStr">
        <is>
          <t>NO</t>
        </is>
      </c>
      <c r="K2919" t="inlineStr">
        <is>
          <t>2023-12-06</t>
        </is>
      </c>
      <c r="L2919" t="inlineStr">
        <is>
          <t>UPDATE_PACKAGE</t>
        </is>
      </c>
      <c r="M2919" t="inlineStr">
        <is>
          <t>AI/ML Framework — see Huntr advisory</t>
        </is>
      </c>
      <c r="N2919" t="inlineStr">
        <is>
          <t>P3</t>
        </is>
      </c>
      <c r="O2919" t="inlineStr">
        <is>
          <t>Huntr AI/ML security disclosure</t>
        </is>
      </c>
      <c r="P2919" t="n">
        <v>0</v>
      </c>
      <c r="Q2919" t="n">
        <v>0</v>
      </c>
      <c r="R2919" t="inlineStr">
        <is>
          <t>T1195:Supply Chain Compromise</t>
        </is>
      </c>
      <c r="S2919" t="n">
        <v>2</v>
      </c>
      <c r="T2919" t="inlineStr">
        <is>
          <t>MEDIUM (52%)</t>
        </is>
      </c>
      <c r="U2919" t="inlineStr">
        <is>
          <t>YES</t>
        </is>
      </c>
      <c r="V2919" t="inlineStr">
        <is>
          <t>PATCH_AVAILABLE</t>
        </is>
      </c>
      <c r="W2919" t="inlineStr">
        <is>
          <t>https://osv.dev/vulnerability/PYSEC-2021-229</t>
        </is>
      </c>
      <c r="X2919" t="inlineStr">
        <is>
          <t>NONE</t>
        </is>
      </c>
      <c r="Y2919" t="n">
        <v>0</v>
      </c>
      <c r="Z2919" t="inlineStr"/>
      <c r="AA2919" t="inlineStr">
        <is>
          <t>https://osv.dev/vulnerability/PYSEC-2021-229</t>
        </is>
      </c>
    </row>
    <row r="2920">
      <c r="A2920" t="inlineStr">
        <is>
          <t>HUNTR_AI_CVE</t>
        </is>
      </c>
      <c r="B2920" t="inlineStr">
        <is>
          <t>CVE-2021-29593</t>
        </is>
      </c>
      <c r="C2920" t="inlineStr">
        <is>
          <t>AI/ML Vulnerability: tensorflow (PyPI):  | TensorFlow is an end-to-end open source platform for machine learning. The implementation of the `BatchToSpaceNd` TFLite operator is vulnerable to a division by zero error(https://github.com/tensorflo</t>
        </is>
      </c>
      <c r="D2920" t="n">
        <v>7.5</v>
      </c>
      <c r="E2920" t="inlineStr">
        <is>
          <t>HIGH</t>
        </is>
      </c>
      <c r="F2920" t="n">
        <v>6</v>
      </c>
      <c r="G2920" t="n">
        <v>6</v>
      </c>
      <c r="H2920" t="inlineStr">
        <is>
          <t>MEDIUM</t>
        </is>
      </c>
      <c r="I2920" t="n">
        <v>43.5</v>
      </c>
      <c r="J2920" t="inlineStr">
        <is>
          <t>NO</t>
        </is>
      </c>
      <c r="K2920" t="inlineStr">
        <is>
          <t>2023-12-06</t>
        </is>
      </c>
      <c r="L2920" t="inlineStr">
        <is>
          <t>UPDATE_PACKAGE</t>
        </is>
      </c>
      <c r="M2920" t="inlineStr">
        <is>
          <t>AI/ML Framework — see Huntr advisory</t>
        </is>
      </c>
      <c r="N2920" t="inlineStr">
        <is>
          <t>P3</t>
        </is>
      </c>
      <c r="O2920" t="inlineStr">
        <is>
          <t>Huntr AI/ML security disclosure</t>
        </is>
      </c>
      <c r="P2920" t="n">
        <v>0</v>
      </c>
      <c r="Q2920" t="n">
        <v>0</v>
      </c>
      <c r="R2920" t="inlineStr">
        <is>
          <t>T1195:Supply Chain Compromise</t>
        </is>
      </c>
      <c r="S2920" t="n">
        <v>2</v>
      </c>
      <c r="T2920" t="inlineStr">
        <is>
          <t>MEDIUM (52%)</t>
        </is>
      </c>
      <c r="U2920" t="inlineStr">
        <is>
          <t>YES</t>
        </is>
      </c>
      <c r="V2920" t="inlineStr">
        <is>
          <t>PATCH_AVAILABLE</t>
        </is>
      </c>
      <c r="W2920" t="inlineStr">
        <is>
          <t>https://osv.dev/vulnerability/PYSEC-2021-230</t>
        </is>
      </c>
      <c r="X2920" t="inlineStr">
        <is>
          <t>NONE</t>
        </is>
      </c>
      <c r="Y2920" t="n">
        <v>0</v>
      </c>
      <c r="Z2920" t="inlineStr"/>
      <c r="AA2920" t="inlineStr">
        <is>
          <t>https://osv.dev/vulnerability/PYSEC-2021-230</t>
        </is>
      </c>
    </row>
    <row r="2921">
      <c r="A2921" t="inlineStr">
        <is>
          <t>HUNTR_AI_CVE</t>
        </is>
      </c>
      <c r="B2921" t="inlineStr">
        <is>
          <t>CVE-2021-29594</t>
        </is>
      </c>
      <c r="C2921" t="inlineStr">
        <is>
          <t>AI/ML Vulnerability: tensorflow (PyPI):  | TensorFlow is an end-to-end open source platform for machine learning. TFLite's convolution code(https://github.com/tensorflow/tensorflow/blob/09c73bca7d648e961dd05898292d91a8322a9d45/tensorflow/lite/</t>
        </is>
      </c>
      <c r="D2921" t="n">
        <v>7.5</v>
      </c>
      <c r="E2921" t="inlineStr">
        <is>
          <t>HIGH</t>
        </is>
      </c>
      <c r="F2921" t="n">
        <v>6</v>
      </c>
      <c r="G2921" t="n">
        <v>6</v>
      </c>
      <c r="H2921" t="inlineStr">
        <is>
          <t>MEDIUM</t>
        </is>
      </c>
      <c r="I2921" t="n">
        <v>43.5</v>
      </c>
      <c r="J2921" t="inlineStr">
        <is>
          <t>NO</t>
        </is>
      </c>
      <c r="K2921" t="inlineStr">
        <is>
          <t>2023-12-06</t>
        </is>
      </c>
      <c r="L2921" t="inlineStr">
        <is>
          <t>UPDATE_PACKAGE</t>
        </is>
      </c>
      <c r="M2921" t="inlineStr">
        <is>
          <t>AI/ML Framework — see Huntr advisory</t>
        </is>
      </c>
      <c r="N2921" t="inlineStr">
        <is>
          <t>P3</t>
        </is>
      </c>
      <c r="O2921" t="inlineStr">
        <is>
          <t>Huntr AI/ML security disclosure</t>
        </is>
      </c>
      <c r="P2921" t="n">
        <v>0</v>
      </c>
      <c r="Q2921" t="n">
        <v>0</v>
      </c>
      <c r="R2921" t="inlineStr">
        <is>
          <t>T1195:Supply Chain Compromise</t>
        </is>
      </c>
      <c r="S2921" t="n">
        <v>2</v>
      </c>
      <c r="T2921" t="inlineStr">
        <is>
          <t>MEDIUM (52%)</t>
        </is>
      </c>
      <c r="U2921" t="inlineStr">
        <is>
          <t>YES</t>
        </is>
      </c>
      <c r="V2921" t="inlineStr">
        <is>
          <t>PATCH_AVAILABLE</t>
        </is>
      </c>
      <c r="W2921" t="inlineStr">
        <is>
          <t>https://osv.dev/vulnerability/PYSEC-2021-231</t>
        </is>
      </c>
      <c r="X2921" t="inlineStr">
        <is>
          <t>NONE</t>
        </is>
      </c>
      <c r="Y2921" t="n">
        <v>0</v>
      </c>
      <c r="Z2921" t="inlineStr"/>
      <c r="AA2921" t="inlineStr">
        <is>
          <t>https://osv.dev/vulnerability/PYSEC-2021-231</t>
        </is>
      </c>
    </row>
    <row r="2922">
      <c r="A2922" t="inlineStr">
        <is>
          <t>HUNTR_AI_CVE</t>
        </is>
      </c>
      <c r="B2922" t="inlineStr">
        <is>
          <t>CVE-2021-29595</t>
        </is>
      </c>
      <c r="C2922" t="inlineStr">
        <is>
          <t>AI/ML Vulnerability: tensorflow (PyPI):  | TensorFlow is an end-to-end open source platform for machine learning. The implementation of the `DepthToSpace` TFLite operator is vulnerable to a division by zero error(https://github.com/tensorflow/</t>
        </is>
      </c>
      <c r="D2922" t="n">
        <v>7.5</v>
      </c>
      <c r="E2922" t="inlineStr">
        <is>
          <t>HIGH</t>
        </is>
      </c>
      <c r="F2922" t="n">
        <v>6</v>
      </c>
      <c r="G2922" t="n">
        <v>6</v>
      </c>
      <c r="H2922" t="inlineStr">
        <is>
          <t>MEDIUM</t>
        </is>
      </c>
      <c r="I2922" t="n">
        <v>43.5</v>
      </c>
      <c r="J2922" t="inlineStr">
        <is>
          <t>NO</t>
        </is>
      </c>
      <c r="K2922" t="inlineStr">
        <is>
          <t>2023-12-06</t>
        </is>
      </c>
      <c r="L2922" t="inlineStr">
        <is>
          <t>UPDATE_PACKAGE</t>
        </is>
      </c>
      <c r="M2922" t="inlineStr">
        <is>
          <t>AI/ML Framework — see Huntr advisory</t>
        </is>
      </c>
      <c r="N2922" t="inlineStr">
        <is>
          <t>P3</t>
        </is>
      </c>
      <c r="O2922" t="inlineStr">
        <is>
          <t>Huntr AI/ML security disclosure</t>
        </is>
      </c>
      <c r="P2922" t="n">
        <v>0</v>
      </c>
      <c r="Q2922" t="n">
        <v>0</v>
      </c>
      <c r="R2922" t="inlineStr">
        <is>
          <t>T1195:Supply Chain Compromise</t>
        </is>
      </c>
      <c r="S2922" t="n">
        <v>2</v>
      </c>
      <c r="T2922" t="inlineStr">
        <is>
          <t>MEDIUM (52%)</t>
        </is>
      </c>
      <c r="U2922" t="inlineStr">
        <is>
          <t>YES</t>
        </is>
      </c>
      <c r="V2922" t="inlineStr">
        <is>
          <t>PATCH_AVAILABLE</t>
        </is>
      </c>
      <c r="W2922" t="inlineStr">
        <is>
          <t>https://osv.dev/vulnerability/PYSEC-2021-232</t>
        </is>
      </c>
      <c r="X2922" t="inlineStr">
        <is>
          <t>NONE</t>
        </is>
      </c>
      <c r="Y2922" t="n">
        <v>0</v>
      </c>
      <c r="Z2922" t="inlineStr"/>
      <c r="AA2922" t="inlineStr">
        <is>
          <t>https://osv.dev/vulnerability/PYSEC-2021-232</t>
        </is>
      </c>
    </row>
    <row r="2923">
      <c r="A2923" t="inlineStr">
        <is>
          <t>HUNTR_AI_CVE</t>
        </is>
      </c>
      <c r="B2923" t="inlineStr">
        <is>
          <t>CVE-2021-29596</t>
        </is>
      </c>
      <c r="C2923" t="inlineStr">
        <is>
          <t>AI/ML Vulnerability: tensorflow (PyPI):  | TensorFlow is an end-to-end open source platform for machine learning. The implementation of the `EmbeddingLookup` TFLite operator is vulnerable to a division by zero error(https://github.com/tensorfl</t>
        </is>
      </c>
      <c r="D2923" t="n">
        <v>7.5</v>
      </c>
      <c r="E2923" t="inlineStr">
        <is>
          <t>HIGH</t>
        </is>
      </c>
      <c r="F2923" t="n">
        <v>6</v>
      </c>
      <c r="G2923" t="n">
        <v>6</v>
      </c>
      <c r="H2923" t="inlineStr">
        <is>
          <t>MEDIUM</t>
        </is>
      </c>
      <c r="I2923" t="n">
        <v>43.5</v>
      </c>
      <c r="J2923" t="inlineStr">
        <is>
          <t>NO</t>
        </is>
      </c>
      <c r="K2923" t="inlineStr">
        <is>
          <t>2023-12-06</t>
        </is>
      </c>
      <c r="L2923" t="inlineStr">
        <is>
          <t>UPDATE_PACKAGE</t>
        </is>
      </c>
      <c r="M2923" t="inlineStr">
        <is>
          <t>AI/ML Framework — see Huntr advisory</t>
        </is>
      </c>
      <c r="N2923" t="inlineStr">
        <is>
          <t>P3</t>
        </is>
      </c>
      <c r="O2923" t="inlineStr">
        <is>
          <t>Huntr AI/ML security disclosure</t>
        </is>
      </c>
      <c r="P2923" t="n">
        <v>0</v>
      </c>
      <c r="Q2923" t="n">
        <v>0</v>
      </c>
      <c r="R2923" t="inlineStr">
        <is>
          <t>T1195:Supply Chain Compromise</t>
        </is>
      </c>
      <c r="S2923" t="n">
        <v>2</v>
      </c>
      <c r="T2923" t="inlineStr">
        <is>
          <t>MEDIUM (52%)</t>
        </is>
      </c>
      <c r="U2923" t="inlineStr">
        <is>
          <t>YES</t>
        </is>
      </c>
      <c r="V2923" t="inlineStr">
        <is>
          <t>PATCH_AVAILABLE</t>
        </is>
      </c>
      <c r="W2923" t="inlineStr">
        <is>
          <t>https://osv.dev/vulnerability/PYSEC-2021-233</t>
        </is>
      </c>
      <c r="X2923" t="inlineStr">
        <is>
          <t>NONE</t>
        </is>
      </c>
      <c r="Y2923" t="n">
        <v>0</v>
      </c>
      <c r="Z2923" t="inlineStr"/>
      <c r="AA2923" t="inlineStr">
        <is>
          <t>https://osv.dev/vulnerability/PYSEC-2021-233</t>
        </is>
      </c>
    </row>
    <row r="2924">
      <c r="A2924" t="inlineStr">
        <is>
          <t>HUNTR_AI_CVE</t>
        </is>
      </c>
      <c r="B2924" t="inlineStr">
        <is>
          <t>CVE-2021-29597</t>
        </is>
      </c>
      <c r="C2924" t="inlineStr">
        <is>
          <t>AI/ML Vulnerability: tensorflow (PyPI):  | TensorFlow is an end-to-end open source platform for machine learning. The implementation of the `SpaceToBatchNd` TFLite operator is [vulnerable to a division by zero error](https://github.com/tensorf</t>
        </is>
      </c>
      <c r="D2924" t="n">
        <v>7.5</v>
      </c>
      <c r="E2924" t="inlineStr">
        <is>
          <t>HIGH</t>
        </is>
      </c>
      <c r="F2924" t="n">
        <v>6</v>
      </c>
      <c r="G2924" t="n">
        <v>6</v>
      </c>
      <c r="H2924" t="inlineStr">
        <is>
          <t>MEDIUM</t>
        </is>
      </c>
      <c r="I2924" t="n">
        <v>43.5</v>
      </c>
      <c r="J2924" t="inlineStr">
        <is>
          <t>NO</t>
        </is>
      </c>
      <c r="K2924" t="inlineStr">
        <is>
          <t>2023-12-06</t>
        </is>
      </c>
      <c r="L2924" t="inlineStr">
        <is>
          <t>UPDATE_PACKAGE</t>
        </is>
      </c>
      <c r="M2924" t="inlineStr">
        <is>
          <t>AI/ML Framework — see Huntr advisory</t>
        </is>
      </c>
      <c r="N2924" t="inlineStr">
        <is>
          <t>P3</t>
        </is>
      </c>
      <c r="O2924" t="inlineStr">
        <is>
          <t>Huntr AI/ML security disclosure</t>
        </is>
      </c>
      <c r="P2924" t="n">
        <v>0</v>
      </c>
      <c r="Q2924" t="n">
        <v>0</v>
      </c>
      <c r="R2924" t="inlineStr">
        <is>
          <t>T1195:Supply Chain Compromise</t>
        </is>
      </c>
      <c r="S2924" t="n">
        <v>2</v>
      </c>
      <c r="T2924" t="inlineStr">
        <is>
          <t>MEDIUM (52%)</t>
        </is>
      </c>
      <c r="U2924" t="inlineStr">
        <is>
          <t>YES</t>
        </is>
      </c>
      <c r="V2924" t="inlineStr">
        <is>
          <t>PATCH_AVAILABLE</t>
        </is>
      </c>
      <c r="W2924" t="inlineStr">
        <is>
          <t>https://osv.dev/vulnerability/PYSEC-2021-234</t>
        </is>
      </c>
      <c r="X2924" t="inlineStr">
        <is>
          <t>NONE</t>
        </is>
      </c>
      <c r="Y2924" t="n">
        <v>0</v>
      </c>
      <c r="Z2924" t="inlineStr"/>
      <c r="AA2924" t="inlineStr">
        <is>
          <t>https://osv.dev/vulnerability/PYSEC-2021-234</t>
        </is>
      </c>
    </row>
    <row r="2925">
      <c r="A2925" t="inlineStr">
        <is>
          <t>HUNTR_AI_CVE</t>
        </is>
      </c>
      <c r="B2925" t="inlineStr">
        <is>
          <t>CVE-2021-29598</t>
        </is>
      </c>
      <c r="C2925" t="inlineStr">
        <is>
          <t>AI/ML Vulnerability: tensorflow (PyPI):  | TensorFlow is an end-to-end open source platform for machine learning. The implementation of the `SVDF` TFLite operator is vulnerable to a division by zero error(https://github.com/tensorflow/tensorfl</t>
        </is>
      </c>
      <c r="D2925" t="n">
        <v>7.5</v>
      </c>
      <c r="E2925" t="inlineStr">
        <is>
          <t>HIGH</t>
        </is>
      </c>
      <c r="F2925" t="n">
        <v>6</v>
      </c>
      <c r="G2925" t="n">
        <v>6</v>
      </c>
      <c r="H2925" t="inlineStr">
        <is>
          <t>MEDIUM</t>
        </is>
      </c>
      <c r="I2925" t="n">
        <v>43.5</v>
      </c>
      <c r="J2925" t="inlineStr">
        <is>
          <t>NO</t>
        </is>
      </c>
      <c r="K2925" t="inlineStr">
        <is>
          <t>2023-12-06</t>
        </is>
      </c>
      <c r="L2925" t="inlineStr">
        <is>
          <t>UPDATE_PACKAGE</t>
        </is>
      </c>
      <c r="M2925" t="inlineStr">
        <is>
          <t>AI/ML Framework — see Huntr advisory</t>
        </is>
      </c>
      <c r="N2925" t="inlineStr">
        <is>
          <t>P3</t>
        </is>
      </c>
      <c r="O2925" t="inlineStr">
        <is>
          <t>Huntr AI/ML security disclosure</t>
        </is>
      </c>
      <c r="P2925" t="n">
        <v>0</v>
      </c>
      <c r="Q2925" t="n">
        <v>0</v>
      </c>
      <c r="R2925" t="inlineStr">
        <is>
          <t>T1195:Supply Chain Compromise</t>
        </is>
      </c>
      <c r="S2925" t="n">
        <v>2</v>
      </c>
      <c r="T2925" t="inlineStr">
        <is>
          <t>MEDIUM (52%)</t>
        </is>
      </c>
      <c r="U2925" t="inlineStr">
        <is>
          <t>YES</t>
        </is>
      </c>
      <c r="V2925" t="inlineStr">
        <is>
          <t>PATCH_AVAILABLE</t>
        </is>
      </c>
      <c r="W2925" t="inlineStr">
        <is>
          <t>https://osv.dev/vulnerability/PYSEC-2021-235</t>
        </is>
      </c>
      <c r="X2925" t="inlineStr">
        <is>
          <t>NONE</t>
        </is>
      </c>
      <c r="Y2925" t="n">
        <v>0</v>
      </c>
      <c r="Z2925" t="inlineStr"/>
      <c r="AA2925" t="inlineStr">
        <is>
          <t>https://osv.dev/vulnerability/PYSEC-2021-235</t>
        </is>
      </c>
    </row>
    <row r="2926">
      <c r="A2926" t="inlineStr">
        <is>
          <t>HUNTR_AI_CVE</t>
        </is>
      </c>
      <c r="B2926" t="inlineStr">
        <is>
          <t>CVE-2021-29599</t>
        </is>
      </c>
      <c r="C2926" t="inlineStr">
        <is>
          <t>AI/ML Vulnerability: tensorflow (PyPI):  | TensorFlow is an end-to-end open source platform for machine learning. The implementation of the `Split` TFLite operator is vulnerable to a division by zero error(https://github.com/tensorflow/tensorf</t>
        </is>
      </c>
      <c r="D2926" t="n">
        <v>7.5</v>
      </c>
      <c r="E2926" t="inlineStr">
        <is>
          <t>HIGH</t>
        </is>
      </c>
      <c r="F2926" t="n">
        <v>6</v>
      </c>
      <c r="G2926" t="n">
        <v>6</v>
      </c>
      <c r="H2926" t="inlineStr">
        <is>
          <t>MEDIUM</t>
        </is>
      </c>
      <c r="I2926" t="n">
        <v>43.5</v>
      </c>
      <c r="J2926" t="inlineStr">
        <is>
          <t>NO</t>
        </is>
      </c>
      <c r="K2926" t="inlineStr">
        <is>
          <t>2023-12-06</t>
        </is>
      </c>
      <c r="L2926" t="inlineStr">
        <is>
          <t>UPDATE_PACKAGE</t>
        </is>
      </c>
      <c r="M2926" t="inlineStr">
        <is>
          <t>AI/ML Framework — see Huntr advisory</t>
        </is>
      </c>
      <c r="N2926" t="inlineStr">
        <is>
          <t>P3</t>
        </is>
      </c>
      <c r="O2926" t="inlineStr">
        <is>
          <t>Huntr AI/ML security disclosure</t>
        </is>
      </c>
      <c r="P2926" t="n">
        <v>0</v>
      </c>
      <c r="Q2926" t="n">
        <v>0</v>
      </c>
      <c r="R2926" t="inlineStr">
        <is>
          <t>T1195:Supply Chain Compromise</t>
        </is>
      </c>
      <c r="S2926" t="n">
        <v>2</v>
      </c>
      <c r="T2926" t="inlineStr">
        <is>
          <t>MEDIUM (52%)</t>
        </is>
      </c>
      <c r="U2926" t="inlineStr">
        <is>
          <t>YES</t>
        </is>
      </c>
      <c r="V2926" t="inlineStr">
        <is>
          <t>PATCH_AVAILABLE</t>
        </is>
      </c>
      <c r="W2926" t="inlineStr">
        <is>
          <t>https://osv.dev/vulnerability/PYSEC-2021-236</t>
        </is>
      </c>
      <c r="X2926" t="inlineStr">
        <is>
          <t>NONE</t>
        </is>
      </c>
      <c r="Y2926" t="n">
        <v>0</v>
      </c>
      <c r="Z2926" t="inlineStr"/>
      <c r="AA2926" t="inlineStr">
        <is>
          <t>https://osv.dev/vulnerability/PYSEC-2021-236</t>
        </is>
      </c>
    </row>
    <row r="2927">
      <c r="A2927" t="inlineStr">
        <is>
          <t>HUNTR_AI_CVE</t>
        </is>
      </c>
      <c r="B2927" t="inlineStr">
        <is>
          <t>CVE-2021-29600</t>
        </is>
      </c>
      <c r="C2927" t="inlineStr">
        <is>
          <t>AI/ML Vulnerability: tensorflow (PyPI):  | TensorFlow is an end-to-end open source platform for machine learning. The implementation of the `OneHot` TFLite operator is vulnerable to a division by zero error(https://github.com/tensorflow/tensor</t>
        </is>
      </c>
      <c r="D2927" t="n">
        <v>7.5</v>
      </c>
      <c r="E2927" t="inlineStr">
        <is>
          <t>HIGH</t>
        </is>
      </c>
      <c r="F2927" t="n">
        <v>6</v>
      </c>
      <c r="G2927" t="n">
        <v>6</v>
      </c>
      <c r="H2927" t="inlineStr">
        <is>
          <t>MEDIUM</t>
        </is>
      </c>
      <c r="I2927" t="n">
        <v>43.5</v>
      </c>
      <c r="J2927" t="inlineStr">
        <is>
          <t>NO</t>
        </is>
      </c>
      <c r="K2927" t="inlineStr">
        <is>
          <t>2023-12-06</t>
        </is>
      </c>
      <c r="L2927" t="inlineStr">
        <is>
          <t>UPDATE_PACKAGE</t>
        </is>
      </c>
      <c r="M2927" t="inlineStr">
        <is>
          <t>AI/ML Framework — see Huntr advisory</t>
        </is>
      </c>
      <c r="N2927" t="inlineStr">
        <is>
          <t>P3</t>
        </is>
      </c>
      <c r="O2927" t="inlineStr">
        <is>
          <t>Huntr AI/ML security disclosure</t>
        </is>
      </c>
      <c r="P2927" t="n">
        <v>0</v>
      </c>
      <c r="Q2927" t="n">
        <v>0</v>
      </c>
      <c r="R2927" t="inlineStr">
        <is>
          <t>T1195:Supply Chain Compromise</t>
        </is>
      </c>
      <c r="S2927" t="n">
        <v>2</v>
      </c>
      <c r="T2927" t="inlineStr">
        <is>
          <t>MEDIUM (52%)</t>
        </is>
      </c>
      <c r="U2927" t="inlineStr">
        <is>
          <t>YES</t>
        </is>
      </c>
      <c r="V2927" t="inlineStr">
        <is>
          <t>PATCH_AVAILABLE</t>
        </is>
      </c>
      <c r="W2927" t="inlineStr">
        <is>
          <t>https://osv.dev/vulnerability/PYSEC-2021-237</t>
        </is>
      </c>
      <c r="X2927" t="inlineStr">
        <is>
          <t>NONE</t>
        </is>
      </c>
      <c r="Y2927" t="n">
        <v>0</v>
      </c>
      <c r="Z2927" t="inlineStr"/>
      <c r="AA2927" t="inlineStr">
        <is>
          <t>https://osv.dev/vulnerability/PYSEC-2021-237</t>
        </is>
      </c>
    </row>
    <row r="2928">
      <c r="A2928" t="inlineStr">
        <is>
          <t>HUNTR_AI_CVE</t>
        </is>
      </c>
      <c r="B2928" t="inlineStr">
        <is>
          <t>CVE-2021-29601</t>
        </is>
      </c>
      <c r="C2928" t="inlineStr">
        <is>
          <t>AI/ML Vulnerability: tensorflow (PyPI):  | TensorFlow is an end-to-end open source platform for machine learning. The TFLite implementation of concatenation is vulnerable to an integer overflow issue(https://github.com/tensorflow/tensorflow/bl</t>
        </is>
      </c>
      <c r="D2928" t="n">
        <v>7.5</v>
      </c>
      <c r="E2928" t="inlineStr">
        <is>
          <t>HIGH</t>
        </is>
      </c>
      <c r="F2928" t="n">
        <v>6</v>
      </c>
      <c r="G2928" t="n">
        <v>6</v>
      </c>
      <c r="H2928" t="inlineStr">
        <is>
          <t>MEDIUM</t>
        </is>
      </c>
      <c r="I2928" t="n">
        <v>43.5</v>
      </c>
      <c r="J2928" t="inlineStr">
        <is>
          <t>NO</t>
        </is>
      </c>
      <c r="K2928" t="inlineStr">
        <is>
          <t>2023-12-06</t>
        </is>
      </c>
      <c r="L2928" t="inlineStr">
        <is>
          <t>UPDATE_PACKAGE</t>
        </is>
      </c>
      <c r="M2928" t="inlineStr">
        <is>
          <t>AI/ML Framework — see Huntr advisory</t>
        </is>
      </c>
      <c r="N2928" t="inlineStr">
        <is>
          <t>P3</t>
        </is>
      </c>
      <c r="O2928" t="inlineStr">
        <is>
          <t>Huntr AI/ML security disclosure</t>
        </is>
      </c>
      <c r="P2928" t="n">
        <v>0</v>
      </c>
      <c r="Q2928" t="n">
        <v>0</v>
      </c>
      <c r="R2928" t="inlineStr">
        <is>
          <t>T1195:Supply Chain Compromise</t>
        </is>
      </c>
      <c r="S2928" t="n">
        <v>2</v>
      </c>
      <c r="T2928" t="inlineStr">
        <is>
          <t>MEDIUM (52%)</t>
        </is>
      </c>
      <c r="U2928" t="inlineStr">
        <is>
          <t>YES</t>
        </is>
      </c>
      <c r="V2928" t="inlineStr">
        <is>
          <t>PATCH_AVAILABLE</t>
        </is>
      </c>
      <c r="W2928" t="inlineStr">
        <is>
          <t>https://osv.dev/vulnerability/PYSEC-2021-238</t>
        </is>
      </c>
      <c r="X2928" t="inlineStr">
        <is>
          <t>NONE</t>
        </is>
      </c>
      <c r="Y2928" t="n">
        <v>0</v>
      </c>
      <c r="Z2928" t="inlineStr"/>
      <c r="AA2928" t="inlineStr">
        <is>
          <t>https://osv.dev/vulnerability/PYSEC-2021-238</t>
        </is>
      </c>
    </row>
    <row r="2929">
      <c r="A2929" t="inlineStr">
        <is>
          <t>HUNTR_AI_CVE</t>
        </is>
      </c>
      <c r="B2929" t="inlineStr">
        <is>
          <t>CVE-2021-29602</t>
        </is>
      </c>
      <c r="C2929" t="inlineStr">
        <is>
          <t>AI/ML Vulnerability: tensorflow (PyPI):  | TensorFlow is an end-to-end open source platform for machine learning. The implementation of the `DepthwiseConv` TFLite operator is vulnerable to a division by zero error(https://github.com/tensorflow</t>
        </is>
      </c>
      <c r="D2929" t="n">
        <v>7.5</v>
      </c>
      <c r="E2929" t="inlineStr">
        <is>
          <t>HIGH</t>
        </is>
      </c>
      <c r="F2929" t="n">
        <v>6</v>
      </c>
      <c r="G2929" t="n">
        <v>6</v>
      </c>
      <c r="H2929" t="inlineStr">
        <is>
          <t>MEDIUM</t>
        </is>
      </c>
      <c r="I2929" t="n">
        <v>43.5</v>
      </c>
      <c r="J2929" t="inlineStr">
        <is>
          <t>NO</t>
        </is>
      </c>
      <c r="K2929" t="inlineStr">
        <is>
          <t>2023-12-06</t>
        </is>
      </c>
      <c r="L2929" t="inlineStr">
        <is>
          <t>UPDATE_PACKAGE</t>
        </is>
      </c>
      <c r="M2929" t="inlineStr">
        <is>
          <t>AI/ML Framework — see Huntr advisory</t>
        </is>
      </c>
      <c r="N2929" t="inlineStr">
        <is>
          <t>P3</t>
        </is>
      </c>
      <c r="O2929" t="inlineStr">
        <is>
          <t>Huntr AI/ML security disclosure</t>
        </is>
      </c>
      <c r="P2929" t="n">
        <v>0</v>
      </c>
      <c r="Q2929" t="n">
        <v>0</v>
      </c>
      <c r="R2929" t="inlineStr">
        <is>
          <t>T1195:Supply Chain Compromise</t>
        </is>
      </c>
      <c r="S2929" t="n">
        <v>2</v>
      </c>
      <c r="T2929" t="inlineStr">
        <is>
          <t>MEDIUM (52%)</t>
        </is>
      </c>
      <c r="U2929" t="inlineStr">
        <is>
          <t>YES</t>
        </is>
      </c>
      <c r="V2929" t="inlineStr">
        <is>
          <t>PATCH_AVAILABLE</t>
        </is>
      </c>
      <c r="W2929" t="inlineStr">
        <is>
          <t>https://osv.dev/vulnerability/PYSEC-2021-239</t>
        </is>
      </c>
      <c r="X2929" t="inlineStr">
        <is>
          <t>NONE</t>
        </is>
      </c>
      <c r="Y2929" t="n">
        <v>0</v>
      </c>
      <c r="Z2929" t="inlineStr"/>
      <c r="AA2929" t="inlineStr">
        <is>
          <t>https://osv.dev/vulnerability/PYSEC-2021-239</t>
        </is>
      </c>
    </row>
    <row r="2930">
      <c r="A2930" t="inlineStr">
        <is>
          <t>HUNTR_AI_CVE</t>
        </is>
      </c>
      <c r="B2930" t="inlineStr">
        <is>
          <t>CVE-2021-29603</t>
        </is>
      </c>
      <c r="C2930" t="inlineStr">
        <is>
          <t>AI/ML Vulnerability: tensorflow (PyPI):  | TensorFlow is an end-to-end open source platform for machine learning. A specially crafted TFLite model could trigger an OOB write on heap in the TFLite implementation of `ArgMin`/`ArgMax`(https://git</t>
        </is>
      </c>
      <c r="D2930" t="n">
        <v>7.5</v>
      </c>
      <c r="E2930" t="inlineStr">
        <is>
          <t>HIGH</t>
        </is>
      </c>
      <c r="F2930" t="n">
        <v>6</v>
      </c>
      <c r="G2930" t="n">
        <v>6</v>
      </c>
      <c r="H2930" t="inlineStr">
        <is>
          <t>MEDIUM</t>
        </is>
      </c>
      <c r="I2930" t="n">
        <v>43.5</v>
      </c>
      <c r="J2930" t="inlineStr">
        <is>
          <t>NO</t>
        </is>
      </c>
      <c r="K2930" t="inlineStr">
        <is>
          <t>2023-12-06</t>
        </is>
      </c>
      <c r="L2930" t="inlineStr">
        <is>
          <t>UPDATE_PACKAGE</t>
        </is>
      </c>
      <c r="M2930" t="inlineStr">
        <is>
          <t>AI/ML Framework — see Huntr advisory</t>
        </is>
      </c>
      <c r="N2930" t="inlineStr">
        <is>
          <t>P3</t>
        </is>
      </c>
      <c r="O2930" t="inlineStr">
        <is>
          <t>Huntr AI/ML security disclosure</t>
        </is>
      </c>
      <c r="P2930" t="n">
        <v>0</v>
      </c>
      <c r="Q2930" t="n">
        <v>0</v>
      </c>
      <c r="R2930" t="inlineStr">
        <is>
          <t>T1195:Supply Chain Compromise</t>
        </is>
      </c>
      <c r="S2930" t="n">
        <v>2</v>
      </c>
      <c r="T2930" t="inlineStr">
        <is>
          <t>MEDIUM (52%)</t>
        </is>
      </c>
      <c r="U2930" t="inlineStr">
        <is>
          <t>YES</t>
        </is>
      </c>
      <c r="V2930" t="inlineStr">
        <is>
          <t>PATCH_AVAILABLE</t>
        </is>
      </c>
      <c r="W2930" t="inlineStr">
        <is>
          <t>https://osv.dev/vulnerability/PYSEC-2021-240</t>
        </is>
      </c>
      <c r="X2930" t="inlineStr">
        <is>
          <t>NONE</t>
        </is>
      </c>
      <c r="Y2930" t="n">
        <v>0</v>
      </c>
      <c r="Z2930" t="inlineStr"/>
      <c r="AA2930" t="inlineStr">
        <is>
          <t>https://osv.dev/vulnerability/PYSEC-2021-240</t>
        </is>
      </c>
    </row>
    <row r="2931">
      <c r="A2931" t="inlineStr">
        <is>
          <t>HUNTR_AI_CVE</t>
        </is>
      </c>
      <c r="B2931" t="inlineStr">
        <is>
          <t>CVE-2021-29604</t>
        </is>
      </c>
      <c r="C2931" t="inlineStr">
        <is>
          <t>AI/ML Vulnerability: tensorflow (PyPI):  | TensorFlow is an end-to-end open source platform for machine learning. The TFLite implementation of hashtable lookup is vulnerable to a division by zero error(https://github.com/tensorflow/tensorflow/</t>
        </is>
      </c>
      <c r="D2931" t="n">
        <v>7.5</v>
      </c>
      <c r="E2931" t="inlineStr">
        <is>
          <t>HIGH</t>
        </is>
      </c>
      <c r="F2931" t="n">
        <v>6</v>
      </c>
      <c r="G2931" t="n">
        <v>6</v>
      </c>
      <c r="H2931" t="inlineStr">
        <is>
          <t>MEDIUM</t>
        </is>
      </c>
      <c r="I2931" t="n">
        <v>43.5</v>
      </c>
      <c r="J2931" t="inlineStr">
        <is>
          <t>NO</t>
        </is>
      </c>
      <c r="K2931" t="inlineStr">
        <is>
          <t>2023-12-06</t>
        </is>
      </c>
      <c r="L2931" t="inlineStr">
        <is>
          <t>UPDATE_PACKAGE</t>
        </is>
      </c>
      <c r="M2931" t="inlineStr">
        <is>
          <t>AI/ML Framework — see Huntr advisory</t>
        </is>
      </c>
      <c r="N2931" t="inlineStr">
        <is>
          <t>P3</t>
        </is>
      </c>
      <c r="O2931" t="inlineStr">
        <is>
          <t>Huntr AI/ML security disclosure</t>
        </is>
      </c>
      <c r="P2931" t="n">
        <v>0</v>
      </c>
      <c r="Q2931" t="n">
        <v>0</v>
      </c>
      <c r="R2931" t="inlineStr">
        <is>
          <t>T1195:Supply Chain Compromise</t>
        </is>
      </c>
      <c r="S2931" t="n">
        <v>2</v>
      </c>
      <c r="T2931" t="inlineStr">
        <is>
          <t>MEDIUM (52%)</t>
        </is>
      </c>
      <c r="U2931" t="inlineStr">
        <is>
          <t>YES</t>
        </is>
      </c>
      <c r="V2931" t="inlineStr">
        <is>
          <t>PATCH_AVAILABLE</t>
        </is>
      </c>
      <c r="W2931" t="inlineStr">
        <is>
          <t>https://osv.dev/vulnerability/PYSEC-2021-241</t>
        </is>
      </c>
      <c r="X2931" t="inlineStr">
        <is>
          <t>NONE</t>
        </is>
      </c>
      <c r="Y2931" t="n">
        <v>0</v>
      </c>
      <c r="Z2931" t="inlineStr"/>
      <c r="AA2931" t="inlineStr">
        <is>
          <t>https://osv.dev/vulnerability/PYSEC-2021-241</t>
        </is>
      </c>
    </row>
    <row r="2932">
      <c r="A2932" t="inlineStr">
        <is>
          <t>HUNTR_AI_CVE</t>
        </is>
      </c>
      <c r="B2932" t="inlineStr">
        <is>
          <t>CVE-2021-29605</t>
        </is>
      </c>
      <c r="C2932" t="inlineStr">
        <is>
          <t>AI/ML Vulnerability: tensorflow (PyPI):  | TensorFlow is an end-to-end open source platform for machine learning. The TFLite code for allocating `TFLiteIntArray`s is vulnerable to an integer overflow issue(https://github.com/tensorflow/tensorf</t>
        </is>
      </c>
      <c r="D2932" t="n">
        <v>7.5</v>
      </c>
      <c r="E2932" t="inlineStr">
        <is>
          <t>HIGH</t>
        </is>
      </c>
      <c r="F2932" t="n">
        <v>6</v>
      </c>
      <c r="G2932" t="n">
        <v>6</v>
      </c>
      <c r="H2932" t="inlineStr">
        <is>
          <t>MEDIUM</t>
        </is>
      </c>
      <c r="I2932" t="n">
        <v>43.5</v>
      </c>
      <c r="J2932" t="inlineStr">
        <is>
          <t>NO</t>
        </is>
      </c>
      <c r="K2932" t="inlineStr">
        <is>
          <t>2023-12-06</t>
        </is>
      </c>
      <c r="L2932" t="inlineStr">
        <is>
          <t>UPDATE_PACKAGE</t>
        </is>
      </c>
      <c r="M2932" t="inlineStr">
        <is>
          <t>AI/ML Framework — see Huntr advisory</t>
        </is>
      </c>
      <c r="N2932" t="inlineStr">
        <is>
          <t>P3</t>
        </is>
      </c>
      <c r="O2932" t="inlineStr">
        <is>
          <t>Huntr AI/ML security disclosure</t>
        </is>
      </c>
      <c r="P2932" t="n">
        <v>0</v>
      </c>
      <c r="Q2932" t="n">
        <v>0</v>
      </c>
      <c r="R2932" t="inlineStr">
        <is>
          <t>T1195:Supply Chain Compromise</t>
        </is>
      </c>
      <c r="S2932" t="n">
        <v>2</v>
      </c>
      <c r="T2932" t="inlineStr">
        <is>
          <t>MEDIUM (52%)</t>
        </is>
      </c>
      <c r="U2932" t="inlineStr">
        <is>
          <t>YES</t>
        </is>
      </c>
      <c r="V2932" t="inlineStr">
        <is>
          <t>PATCH_AVAILABLE</t>
        </is>
      </c>
      <c r="W2932" t="inlineStr">
        <is>
          <t>https://osv.dev/vulnerability/PYSEC-2021-242</t>
        </is>
      </c>
      <c r="X2932" t="inlineStr">
        <is>
          <t>NONE</t>
        </is>
      </c>
      <c r="Y2932" t="n">
        <v>0</v>
      </c>
      <c r="Z2932" t="inlineStr"/>
      <c r="AA2932" t="inlineStr">
        <is>
          <t>https://osv.dev/vulnerability/PYSEC-2021-242</t>
        </is>
      </c>
    </row>
    <row r="2933">
      <c r="A2933" t="inlineStr">
        <is>
          <t>HUNTR_AI_CVE</t>
        </is>
      </c>
      <c r="B2933" t="inlineStr">
        <is>
          <t>CVE-2021-29606</t>
        </is>
      </c>
      <c r="C2933" t="inlineStr">
        <is>
          <t>AI/ML Vulnerability: tensorflow (PyPI):  | TensorFlow is an end-to-end open source platform for machine learning. A specially crafted TFLite model could trigger an OOB read on heap in the TFLite implementation of `Split_V`(https://github.com/t</t>
        </is>
      </c>
      <c r="D2933" t="n">
        <v>7.5</v>
      </c>
      <c r="E2933" t="inlineStr">
        <is>
          <t>HIGH</t>
        </is>
      </c>
      <c r="F2933" t="n">
        <v>6</v>
      </c>
      <c r="G2933" t="n">
        <v>6</v>
      </c>
      <c r="H2933" t="inlineStr">
        <is>
          <t>MEDIUM</t>
        </is>
      </c>
      <c r="I2933" t="n">
        <v>43.5</v>
      </c>
      <c r="J2933" t="inlineStr">
        <is>
          <t>NO</t>
        </is>
      </c>
      <c r="K2933" t="inlineStr">
        <is>
          <t>2023-12-06</t>
        </is>
      </c>
      <c r="L2933" t="inlineStr">
        <is>
          <t>UPDATE_PACKAGE</t>
        </is>
      </c>
      <c r="M2933" t="inlineStr">
        <is>
          <t>AI/ML Framework — see Huntr advisory</t>
        </is>
      </c>
      <c r="N2933" t="inlineStr">
        <is>
          <t>P3</t>
        </is>
      </c>
      <c r="O2933" t="inlineStr">
        <is>
          <t>Huntr AI/ML security disclosure</t>
        </is>
      </c>
      <c r="P2933" t="n">
        <v>0</v>
      </c>
      <c r="Q2933" t="n">
        <v>0</v>
      </c>
      <c r="R2933" t="inlineStr">
        <is>
          <t>T1195:Supply Chain Compromise</t>
        </is>
      </c>
      <c r="S2933" t="n">
        <v>2</v>
      </c>
      <c r="T2933" t="inlineStr">
        <is>
          <t>MEDIUM (52%)</t>
        </is>
      </c>
      <c r="U2933" t="inlineStr">
        <is>
          <t>YES</t>
        </is>
      </c>
      <c r="V2933" t="inlineStr">
        <is>
          <t>PATCH_AVAILABLE</t>
        </is>
      </c>
      <c r="W2933" t="inlineStr">
        <is>
          <t>https://osv.dev/vulnerability/PYSEC-2021-243</t>
        </is>
      </c>
      <c r="X2933" t="inlineStr">
        <is>
          <t>NONE</t>
        </is>
      </c>
      <c r="Y2933" t="n">
        <v>0</v>
      </c>
      <c r="Z2933" t="inlineStr"/>
      <c r="AA2933" t="inlineStr">
        <is>
          <t>https://osv.dev/vulnerability/PYSEC-2021-243</t>
        </is>
      </c>
    </row>
    <row r="2934">
      <c r="A2934" t="inlineStr">
        <is>
          <t>HUNTR_AI_CVE</t>
        </is>
      </c>
      <c r="B2934" t="inlineStr">
        <is>
          <t>CVE-2021-29607</t>
        </is>
      </c>
      <c r="C2934" t="inlineStr">
        <is>
          <t>AI/ML Vulnerability: tensorflow (PyPI):  | TensorFlow is an end-to-end open source platform for machine learning. Incomplete validation in `SparseAdd` results in allowing attackers to exploit undefined behavior (dereferencing null pointers) as</t>
        </is>
      </c>
      <c r="D2934" t="n">
        <v>7.5</v>
      </c>
      <c r="E2934" t="inlineStr">
        <is>
          <t>HIGH</t>
        </is>
      </c>
      <c r="F2934" t="n">
        <v>6</v>
      </c>
      <c r="G2934" t="n">
        <v>6</v>
      </c>
      <c r="H2934" t="inlineStr">
        <is>
          <t>MEDIUM</t>
        </is>
      </c>
      <c r="I2934" t="n">
        <v>43.5</v>
      </c>
      <c r="J2934" t="inlineStr">
        <is>
          <t>NO</t>
        </is>
      </c>
      <c r="K2934" t="inlineStr">
        <is>
          <t>2023-12-06</t>
        </is>
      </c>
      <c r="L2934" t="inlineStr">
        <is>
          <t>UPDATE_PACKAGE</t>
        </is>
      </c>
      <c r="M2934" t="inlineStr">
        <is>
          <t>AI/ML Framework — see Huntr advisory</t>
        </is>
      </c>
      <c r="N2934" t="inlineStr">
        <is>
          <t>P3</t>
        </is>
      </c>
      <c r="O2934" t="inlineStr">
        <is>
          <t>Huntr AI/ML security disclosure</t>
        </is>
      </c>
      <c r="P2934" t="n">
        <v>0</v>
      </c>
      <c r="Q2934" t="n">
        <v>0</v>
      </c>
      <c r="R2934" t="inlineStr">
        <is>
          <t>T1195:Supply Chain Compromise</t>
        </is>
      </c>
      <c r="S2934" t="n">
        <v>2</v>
      </c>
      <c r="T2934" t="inlineStr">
        <is>
          <t>MEDIUM (52%)</t>
        </is>
      </c>
      <c r="U2934" t="inlineStr">
        <is>
          <t>YES</t>
        </is>
      </c>
      <c r="V2934" t="inlineStr">
        <is>
          <t>PATCH_AVAILABLE</t>
        </is>
      </c>
      <c r="W2934" t="inlineStr">
        <is>
          <t>https://osv.dev/vulnerability/PYSEC-2021-244</t>
        </is>
      </c>
      <c r="X2934" t="inlineStr">
        <is>
          <t>NONE</t>
        </is>
      </c>
      <c r="Y2934" t="n">
        <v>0</v>
      </c>
      <c r="Z2934" t="inlineStr"/>
      <c r="AA2934" t="inlineStr">
        <is>
          <t>https://osv.dev/vulnerability/PYSEC-2021-244</t>
        </is>
      </c>
    </row>
    <row r="2935">
      <c r="A2935" t="inlineStr">
        <is>
          <t>HUNTR_AI_CVE</t>
        </is>
      </c>
      <c r="B2935" t="inlineStr">
        <is>
          <t>CVE-2021-29608</t>
        </is>
      </c>
      <c r="C2935" t="inlineStr">
        <is>
          <t xml:space="preserve">AI/ML Vulnerability: tensorflow (PyPI):  | TensorFlow is an end-to-end open source platform for machine learning. Due to lack of validation in `tf.raw_ops.RaggedTensorToTensor`, an attacker can exploit an undefined behavior if input arguments </t>
        </is>
      </c>
      <c r="D2935" t="n">
        <v>7.5</v>
      </c>
      <c r="E2935" t="inlineStr">
        <is>
          <t>HIGH</t>
        </is>
      </c>
      <c r="F2935" t="n">
        <v>6</v>
      </c>
      <c r="G2935" t="n">
        <v>6</v>
      </c>
      <c r="H2935" t="inlineStr">
        <is>
          <t>MEDIUM</t>
        </is>
      </c>
      <c r="I2935" t="n">
        <v>43.5</v>
      </c>
      <c r="J2935" t="inlineStr">
        <is>
          <t>NO</t>
        </is>
      </c>
      <c r="K2935" t="inlineStr">
        <is>
          <t>2023-12-06</t>
        </is>
      </c>
      <c r="L2935" t="inlineStr">
        <is>
          <t>UPDATE_PACKAGE</t>
        </is>
      </c>
      <c r="M2935" t="inlineStr">
        <is>
          <t>AI/ML Framework — see Huntr advisory</t>
        </is>
      </c>
      <c r="N2935" t="inlineStr">
        <is>
          <t>P3</t>
        </is>
      </c>
      <c r="O2935" t="inlineStr">
        <is>
          <t>Huntr AI/ML security disclosure</t>
        </is>
      </c>
      <c r="P2935" t="n">
        <v>0</v>
      </c>
      <c r="Q2935" t="n">
        <v>0</v>
      </c>
      <c r="R2935" t="inlineStr">
        <is>
          <t>T1195:Supply Chain Compromise</t>
        </is>
      </c>
      <c r="S2935" t="n">
        <v>2</v>
      </c>
      <c r="T2935" t="inlineStr">
        <is>
          <t>MEDIUM (52%)</t>
        </is>
      </c>
      <c r="U2935" t="inlineStr">
        <is>
          <t>YES</t>
        </is>
      </c>
      <c r="V2935" t="inlineStr">
        <is>
          <t>PATCH_AVAILABLE</t>
        </is>
      </c>
      <c r="W2935" t="inlineStr">
        <is>
          <t>https://osv.dev/vulnerability/PYSEC-2021-245</t>
        </is>
      </c>
      <c r="X2935" t="inlineStr">
        <is>
          <t>NONE</t>
        </is>
      </c>
      <c r="Y2935" t="n">
        <v>0</v>
      </c>
      <c r="Z2935" t="inlineStr"/>
      <c r="AA2935" t="inlineStr">
        <is>
          <t>https://osv.dev/vulnerability/PYSEC-2021-245</t>
        </is>
      </c>
    </row>
    <row r="2936">
      <c r="A2936" t="inlineStr">
        <is>
          <t>HUNTR_AI_CVE</t>
        </is>
      </c>
      <c r="B2936" t="inlineStr">
        <is>
          <t>CVE-2021-29609</t>
        </is>
      </c>
      <c r="C2936" t="inlineStr">
        <is>
          <t>AI/ML Vulnerability: tensorflow (PyPI):  | TensorFlow is an end-to-end open source platform for machine learning. Incomplete validation in `SparseAdd` results in allowing attackers to exploit undefined behavior (dereferencing null pointers) as</t>
        </is>
      </c>
      <c r="D2936" t="n">
        <v>7.5</v>
      </c>
      <c r="E2936" t="inlineStr">
        <is>
          <t>HIGH</t>
        </is>
      </c>
      <c r="F2936" t="n">
        <v>6</v>
      </c>
      <c r="G2936" t="n">
        <v>6</v>
      </c>
      <c r="H2936" t="inlineStr">
        <is>
          <t>MEDIUM</t>
        </is>
      </c>
      <c r="I2936" t="n">
        <v>43.5</v>
      </c>
      <c r="J2936" t="inlineStr">
        <is>
          <t>NO</t>
        </is>
      </c>
      <c r="K2936" t="inlineStr">
        <is>
          <t>2023-12-06</t>
        </is>
      </c>
      <c r="L2936" t="inlineStr">
        <is>
          <t>UPDATE_PACKAGE</t>
        </is>
      </c>
      <c r="M2936" t="inlineStr">
        <is>
          <t>AI/ML Framework — see Huntr advisory</t>
        </is>
      </c>
      <c r="N2936" t="inlineStr">
        <is>
          <t>P3</t>
        </is>
      </c>
      <c r="O2936" t="inlineStr">
        <is>
          <t>Huntr AI/ML security disclosure</t>
        </is>
      </c>
      <c r="P2936" t="n">
        <v>0</v>
      </c>
      <c r="Q2936" t="n">
        <v>0</v>
      </c>
      <c r="R2936" t="inlineStr">
        <is>
          <t>T1195:Supply Chain Compromise</t>
        </is>
      </c>
      <c r="S2936" t="n">
        <v>2</v>
      </c>
      <c r="T2936" t="inlineStr">
        <is>
          <t>MEDIUM (52%)</t>
        </is>
      </c>
      <c r="U2936" t="inlineStr">
        <is>
          <t>YES</t>
        </is>
      </c>
      <c r="V2936" t="inlineStr">
        <is>
          <t>PATCH_AVAILABLE</t>
        </is>
      </c>
      <c r="W2936" t="inlineStr">
        <is>
          <t>https://osv.dev/vulnerability/PYSEC-2021-246</t>
        </is>
      </c>
      <c r="X2936" t="inlineStr">
        <is>
          <t>NONE</t>
        </is>
      </c>
      <c r="Y2936" t="n">
        <v>0</v>
      </c>
      <c r="Z2936" t="inlineStr"/>
      <c r="AA2936" t="inlineStr">
        <is>
          <t>https://osv.dev/vulnerability/PYSEC-2021-246</t>
        </is>
      </c>
    </row>
    <row r="2937">
      <c r="A2937" t="inlineStr">
        <is>
          <t>HUNTR_AI_CVE</t>
        </is>
      </c>
      <c r="B2937" t="inlineStr">
        <is>
          <t>CVE-2021-29610</t>
        </is>
      </c>
      <c r="C2937" t="inlineStr">
        <is>
          <t>AI/ML Vulnerability: tensorflow (PyPI):  | TensorFlow is an end-to-end open source platform for machine learning. The validation in `tf.raw_ops.QuantizeAndDequantizeV2` allows invalid values for `axis` argument:. The validation(https://github.</t>
        </is>
      </c>
      <c r="D2937" t="n">
        <v>7.5</v>
      </c>
      <c r="E2937" t="inlineStr">
        <is>
          <t>HIGH</t>
        </is>
      </c>
      <c r="F2937" t="n">
        <v>6</v>
      </c>
      <c r="G2937" t="n">
        <v>6</v>
      </c>
      <c r="H2937" t="inlineStr">
        <is>
          <t>MEDIUM</t>
        </is>
      </c>
      <c r="I2937" t="n">
        <v>43.5</v>
      </c>
      <c r="J2937" t="inlineStr">
        <is>
          <t>NO</t>
        </is>
      </c>
      <c r="K2937" t="inlineStr">
        <is>
          <t>2023-12-06</t>
        </is>
      </c>
      <c r="L2937" t="inlineStr">
        <is>
          <t>UPDATE_PACKAGE</t>
        </is>
      </c>
      <c r="M2937" t="inlineStr">
        <is>
          <t>AI/ML Framework — see Huntr advisory</t>
        </is>
      </c>
      <c r="N2937" t="inlineStr">
        <is>
          <t>P3</t>
        </is>
      </c>
      <c r="O2937" t="inlineStr">
        <is>
          <t>Huntr AI/ML security disclosure</t>
        </is>
      </c>
      <c r="P2937" t="n">
        <v>0</v>
      </c>
      <c r="Q2937" t="n">
        <v>0</v>
      </c>
      <c r="R2937" t="inlineStr">
        <is>
          <t>T1195:Supply Chain Compromise</t>
        </is>
      </c>
      <c r="S2937" t="n">
        <v>2</v>
      </c>
      <c r="T2937" t="inlineStr">
        <is>
          <t>MEDIUM (52%)</t>
        </is>
      </c>
      <c r="U2937" t="inlineStr">
        <is>
          <t>YES</t>
        </is>
      </c>
      <c r="V2937" t="inlineStr">
        <is>
          <t>PATCH_AVAILABLE</t>
        </is>
      </c>
      <c r="W2937" t="inlineStr">
        <is>
          <t>https://osv.dev/vulnerability/PYSEC-2021-247</t>
        </is>
      </c>
      <c r="X2937" t="inlineStr">
        <is>
          <t>NONE</t>
        </is>
      </c>
      <c r="Y2937" t="n">
        <v>0</v>
      </c>
      <c r="Z2937" t="inlineStr"/>
      <c r="AA2937" t="inlineStr">
        <is>
          <t>https://osv.dev/vulnerability/PYSEC-2021-247</t>
        </is>
      </c>
    </row>
    <row r="2938">
      <c r="A2938" t="inlineStr">
        <is>
          <t>HUNTR_AI_CVE</t>
        </is>
      </c>
      <c r="B2938" t="inlineStr">
        <is>
          <t>CVE-2021-29611</t>
        </is>
      </c>
      <c r="C2938" t="inlineStr">
        <is>
          <t>AI/ML Vulnerability: tensorflow (PyPI):  | TensorFlow is an end-to-end open source platform for machine learning. Incomplete validation in `SparseReshape` results in a denial of service based on a `CHECK`-failure. The implementation(https://gi</t>
        </is>
      </c>
      <c r="D2938" t="n">
        <v>7.5</v>
      </c>
      <c r="E2938" t="inlineStr">
        <is>
          <t>HIGH</t>
        </is>
      </c>
      <c r="F2938" t="n">
        <v>6</v>
      </c>
      <c r="G2938" t="n">
        <v>6</v>
      </c>
      <c r="H2938" t="inlineStr">
        <is>
          <t>MEDIUM</t>
        </is>
      </c>
      <c r="I2938" t="n">
        <v>43.5</v>
      </c>
      <c r="J2938" t="inlineStr">
        <is>
          <t>NO</t>
        </is>
      </c>
      <c r="K2938" t="inlineStr">
        <is>
          <t>2023-12-06</t>
        </is>
      </c>
      <c r="L2938" t="inlineStr">
        <is>
          <t>UPDATE_PACKAGE</t>
        </is>
      </c>
      <c r="M2938" t="inlineStr">
        <is>
          <t>AI/ML Framework — see Huntr advisory</t>
        </is>
      </c>
      <c r="N2938" t="inlineStr">
        <is>
          <t>P3</t>
        </is>
      </c>
      <c r="O2938" t="inlineStr">
        <is>
          <t>Huntr AI/ML security disclosure</t>
        </is>
      </c>
      <c r="P2938" t="n">
        <v>0</v>
      </c>
      <c r="Q2938" t="n">
        <v>0</v>
      </c>
      <c r="R2938" t="inlineStr">
        <is>
          <t>T1195:Supply Chain Compromise</t>
        </is>
      </c>
      <c r="S2938" t="n">
        <v>2</v>
      </c>
      <c r="T2938" t="inlineStr">
        <is>
          <t>MEDIUM (52%)</t>
        </is>
      </c>
      <c r="U2938" t="inlineStr">
        <is>
          <t>YES</t>
        </is>
      </c>
      <c r="V2938" t="inlineStr">
        <is>
          <t>PATCH_AVAILABLE</t>
        </is>
      </c>
      <c r="W2938" t="inlineStr">
        <is>
          <t>https://osv.dev/vulnerability/PYSEC-2021-248</t>
        </is>
      </c>
      <c r="X2938" t="inlineStr">
        <is>
          <t>NONE</t>
        </is>
      </c>
      <c r="Y2938" t="n">
        <v>0</v>
      </c>
      <c r="Z2938" t="inlineStr"/>
      <c r="AA2938" t="inlineStr">
        <is>
          <t>https://osv.dev/vulnerability/PYSEC-2021-248</t>
        </is>
      </c>
    </row>
    <row r="2939">
      <c r="A2939" t="inlineStr">
        <is>
          <t>HUNTR_AI_CVE</t>
        </is>
      </c>
      <c r="B2939" t="inlineStr">
        <is>
          <t>CVE-2021-29612</t>
        </is>
      </c>
      <c r="C2939" t="inlineStr">
        <is>
          <t>AI/ML Vulnerability: tensorflow (PyPI):  | TensorFlow is an end-to-end open source platform for machine learning. An attacker can trigger a heap buffer overflow in Eigen implementation of `tf.raw_ops.BandedTriangularSolve`. The implementation(</t>
        </is>
      </c>
      <c r="D2939" t="n">
        <v>7.5</v>
      </c>
      <c r="E2939" t="inlineStr">
        <is>
          <t>HIGH</t>
        </is>
      </c>
      <c r="F2939" t="n">
        <v>6</v>
      </c>
      <c r="G2939" t="n">
        <v>6</v>
      </c>
      <c r="H2939" t="inlineStr">
        <is>
          <t>MEDIUM</t>
        </is>
      </c>
      <c r="I2939" t="n">
        <v>43.5</v>
      </c>
      <c r="J2939" t="inlineStr">
        <is>
          <t>NO</t>
        </is>
      </c>
      <c r="K2939" t="inlineStr">
        <is>
          <t>2023-12-06</t>
        </is>
      </c>
      <c r="L2939" t="inlineStr">
        <is>
          <t>UPDATE_PACKAGE</t>
        </is>
      </c>
      <c r="M2939" t="inlineStr">
        <is>
          <t>AI/ML Framework — see Huntr advisory</t>
        </is>
      </c>
      <c r="N2939" t="inlineStr">
        <is>
          <t>P3</t>
        </is>
      </c>
      <c r="O2939" t="inlineStr">
        <is>
          <t>Huntr AI/ML security disclosure</t>
        </is>
      </c>
      <c r="P2939" t="n">
        <v>0</v>
      </c>
      <c r="Q2939" t="n">
        <v>0</v>
      </c>
      <c r="R2939" t="inlineStr">
        <is>
          <t>T1195:Supply Chain Compromise</t>
        </is>
      </c>
      <c r="S2939" t="n">
        <v>2</v>
      </c>
      <c r="T2939" t="inlineStr">
        <is>
          <t>MEDIUM (52%)</t>
        </is>
      </c>
      <c r="U2939" t="inlineStr">
        <is>
          <t>YES</t>
        </is>
      </c>
      <c r="V2939" t="inlineStr">
        <is>
          <t>PATCH_AVAILABLE</t>
        </is>
      </c>
      <c r="W2939" t="inlineStr">
        <is>
          <t>https://osv.dev/vulnerability/PYSEC-2021-249</t>
        </is>
      </c>
      <c r="X2939" t="inlineStr">
        <is>
          <t>NONE</t>
        </is>
      </c>
      <c r="Y2939" t="n">
        <v>0</v>
      </c>
      <c r="Z2939" t="inlineStr"/>
      <c r="AA2939" t="inlineStr">
        <is>
          <t>https://osv.dev/vulnerability/PYSEC-2021-249</t>
        </is>
      </c>
    </row>
    <row r="2940">
      <c r="A2940" t="inlineStr">
        <is>
          <t>HUNTR_AI_CVE</t>
        </is>
      </c>
      <c r="B2940" t="inlineStr">
        <is>
          <t>CVE-2021-29613</t>
        </is>
      </c>
      <c r="C2940" t="inlineStr">
        <is>
          <t>AI/ML Vulnerability: tensorflow (PyPI):  | TensorFlow is an end-to-end open source platform for machine learning. Incomplete validation in `tf.raw_ops.CTCLoss` allows an attacker to trigger an OOB read from heap. The fix will be included in Te</t>
        </is>
      </c>
      <c r="D2940" t="n">
        <v>7.5</v>
      </c>
      <c r="E2940" t="inlineStr">
        <is>
          <t>HIGH</t>
        </is>
      </c>
      <c r="F2940" t="n">
        <v>6</v>
      </c>
      <c r="G2940" t="n">
        <v>6</v>
      </c>
      <c r="H2940" t="inlineStr">
        <is>
          <t>MEDIUM</t>
        </is>
      </c>
      <c r="I2940" t="n">
        <v>43.5</v>
      </c>
      <c r="J2940" t="inlineStr">
        <is>
          <t>NO</t>
        </is>
      </c>
      <c r="K2940" t="inlineStr">
        <is>
          <t>2023-12-06</t>
        </is>
      </c>
      <c r="L2940" t="inlineStr">
        <is>
          <t>UPDATE_PACKAGE</t>
        </is>
      </c>
      <c r="M2940" t="inlineStr">
        <is>
          <t>AI/ML Framework — see Huntr advisory</t>
        </is>
      </c>
      <c r="N2940" t="inlineStr">
        <is>
          <t>P3</t>
        </is>
      </c>
      <c r="O2940" t="inlineStr">
        <is>
          <t>Huntr AI/ML security disclosure</t>
        </is>
      </c>
      <c r="P2940" t="n">
        <v>0</v>
      </c>
      <c r="Q2940" t="n">
        <v>0</v>
      </c>
      <c r="R2940" t="inlineStr">
        <is>
          <t>T1195:Supply Chain Compromise</t>
        </is>
      </c>
      <c r="S2940" t="n">
        <v>2</v>
      </c>
      <c r="T2940" t="inlineStr">
        <is>
          <t>MEDIUM (52%)</t>
        </is>
      </c>
      <c r="U2940" t="inlineStr">
        <is>
          <t>YES</t>
        </is>
      </c>
      <c r="V2940" t="inlineStr">
        <is>
          <t>PATCH_AVAILABLE</t>
        </is>
      </c>
      <c r="W2940" t="inlineStr">
        <is>
          <t>https://osv.dev/vulnerability/PYSEC-2021-250</t>
        </is>
      </c>
      <c r="X2940" t="inlineStr">
        <is>
          <t>NONE</t>
        </is>
      </c>
      <c r="Y2940" t="n">
        <v>0</v>
      </c>
      <c r="Z2940" t="inlineStr"/>
      <c r="AA2940" t="inlineStr">
        <is>
          <t>https://osv.dev/vulnerability/PYSEC-2021-250</t>
        </is>
      </c>
    </row>
    <row r="2941">
      <c r="A2941" t="inlineStr">
        <is>
          <t>HUNTR_AI_CVE</t>
        </is>
      </c>
      <c r="B2941" t="inlineStr">
        <is>
          <t>CVE-2021-29614</t>
        </is>
      </c>
      <c r="C2941" t="inlineStr">
        <is>
          <t>AI/ML Vulnerability: tensorflow (PyPI):  | TensorFlow is an end-to-end open source platform for machine learning. The implementation of `tf.io.decode_raw` produces incorrect results and crashes the Python interpreter when combining `fixed_leng</t>
        </is>
      </c>
      <c r="D2941" t="n">
        <v>7.5</v>
      </c>
      <c r="E2941" t="inlineStr">
        <is>
          <t>HIGH</t>
        </is>
      </c>
      <c r="F2941" t="n">
        <v>6</v>
      </c>
      <c r="G2941" t="n">
        <v>6</v>
      </c>
      <c r="H2941" t="inlineStr">
        <is>
          <t>MEDIUM</t>
        </is>
      </c>
      <c r="I2941" t="n">
        <v>43.5</v>
      </c>
      <c r="J2941" t="inlineStr">
        <is>
          <t>NO</t>
        </is>
      </c>
      <c r="K2941" t="inlineStr">
        <is>
          <t>2023-12-06</t>
        </is>
      </c>
      <c r="L2941" t="inlineStr">
        <is>
          <t>UPDATE_PACKAGE</t>
        </is>
      </c>
      <c r="M2941" t="inlineStr">
        <is>
          <t>AI/ML Framework — see Huntr advisory</t>
        </is>
      </c>
      <c r="N2941" t="inlineStr">
        <is>
          <t>P3</t>
        </is>
      </c>
      <c r="O2941" t="inlineStr">
        <is>
          <t>Huntr AI/ML security disclosure</t>
        </is>
      </c>
      <c r="P2941" t="n">
        <v>0</v>
      </c>
      <c r="Q2941" t="n">
        <v>0</v>
      </c>
      <c r="R2941" t="inlineStr">
        <is>
          <t>T1195:Supply Chain Compromise</t>
        </is>
      </c>
      <c r="S2941" t="n">
        <v>2</v>
      </c>
      <c r="T2941" t="inlineStr">
        <is>
          <t>MEDIUM (52%)</t>
        </is>
      </c>
      <c r="U2941" t="inlineStr">
        <is>
          <t>YES</t>
        </is>
      </c>
      <c r="V2941" t="inlineStr">
        <is>
          <t>PATCH_AVAILABLE</t>
        </is>
      </c>
      <c r="W2941" t="inlineStr">
        <is>
          <t>https://osv.dev/vulnerability/PYSEC-2021-251</t>
        </is>
      </c>
      <c r="X2941" t="inlineStr">
        <is>
          <t>NONE</t>
        </is>
      </c>
      <c r="Y2941" t="n">
        <v>0</v>
      </c>
      <c r="Z2941" t="inlineStr"/>
      <c r="AA2941" t="inlineStr">
        <is>
          <t>https://osv.dev/vulnerability/PYSEC-2021-251</t>
        </is>
      </c>
    </row>
    <row r="2942">
      <c r="A2942" t="inlineStr">
        <is>
          <t>HUNTR_AI_CVE</t>
        </is>
      </c>
      <c r="B2942" t="inlineStr">
        <is>
          <t>CVE-2021-29615</t>
        </is>
      </c>
      <c r="C2942" t="inlineStr">
        <is>
          <t>AI/ML Vulnerability: tensorflow (PyPI):  | TensorFlow is an end-to-end open source platform for machine learning. The implementation of `ParseAttrValue`(https://github.com/tensorflow/tensorflow/blob/c22d88d6ff33031aa113e48aa3fc9aa74ed79595/ten</t>
        </is>
      </c>
      <c r="D2942" t="n">
        <v>7.5</v>
      </c>
      <c r="E2942" t="inlineStr">
        <is>
          <t>HIGH</t>
        </is>
      </c>
      <c r="F2942" t="n">
        <v>6</v>
      </c>
      <c r="G2942" t="n">
        <v>6</v>
      </c>
      <c r="H2942" t="inlineStr">
        <is>
          <t>MEDIUM</t>
        </is>
      </c>
      <c r="I2942" t="n">
        <v>43.5</v>
      </c>
      <c r="J2942" t="inlineStr">
        <is>
          <t>NO</t>
        </is>
      </c>
      <c r="K2942" t="inlineStr">
        <is>
          <t>2023-12-06</t>
        </is>
      </c>
      <c r="L2942" t="inlineStr">
        <is>
          <t>UPDATE_PACKAGE</t>
        </is>
      </c>
      <c r="M2942" t="inlineStr">
        <is>
          <t>AI/ML Framework — see Huntr advisory</t>
        </is>
      </c>
      <c r="N2942" t="inlineStr">
        <is>
          <t>P3</t>
        </is>
      </c>
      <c r="O2942" t="inlineStr">
        <is>
          <t>Huntr AI/ML security disclosure</t>
        </is>
      </c>
      <c r="P2942" t="n">
        <v>0</v>
      </c>
      <c r="Q2942" t="n">
        <v>0</v>
      </c>
      <c r="R2942" t="inlineStr">
        <is>
          <t>T1195:Supply Chain Compromise</t>
        </is>
      </c>
      <c r="S2942" t="n">
        <v>2</v>
      </c>
      <c r="T2942" t="inlineStr">
        <is>
          <t>MEDIUM (52%)</t>
        </is>
      </c>
      <c r="U2942" t="inlineStr">
        <is>
          <t>YES</t>
        </is>
      </c>
      <c r="V2942" t="inlineStr">
        <is>
          <t>PATCH_AVAILABLE</t>
        </is>
      </c>
      <c r="W2942" t="inlineStr">
        <is>
          <t>https://osv.dev/vulnerability/PYSEC-2021-252</t>
        </is>
      </c>
      <c r="X2942" t="inlineStr">
        <is>
          <t>NONE</t>
        </is>
      </c>
      <c r="Y2942" t="n">
        <v>0</v>
      </c>
      <c r="Z2942" t="inlineStr"/>
      <c r="AA2942" t="inlineStr">
        <is>
          <t>https://osv.dev/vulnerability/PYSEC-2021-252</t>
        </is>
      </c>
    </row>
    <row r="2943">
      <c r="A2943" t="inlineStr">
        <is>
          <t>HUNTR_AI_CVE</t>
        </is>
      </c>
      <c r="B2943" t="inlineStr">
        <is>
          <t>CVE-2021-29616</t>
        </is>
      </c>
      <c r="C2943" t="inlineStr">
        <is>
          <t>AI/ML Vulnerability: tensorflow (PyPI):  | TensorFlow is an end-to-end open source platform for machine learning. The implementation of TrySimplify(https://github.com/tensorflow/tensorflow/blob/c22d88d6ff33031aa113e48aa3fc9aa74ed79595/tensorfl</t>
        </is>
      </c>
      <c r="D2943" t="n">
        <v>7.5</v>
      </c>
      <c r="E2943" t="inlineStr">
        <is>
          <t>HIGH</t>
        </is>
      </c>
      <c r="F2943" t="n">
        <v>6</v>
      </c>
      <c r="G2943" t="n">
        <v>6</v>
      </c>
      <c r="H2943" t="inlineStr">
        <is>
          <t>MEDIUM</t>
        </is>
      </c>
      <c r="I2943" t="n">
        <v>43.5</v>
      </c>
      <c r="J2943" t="inlineStr">
        <is>
          <t>NO</t>
        </is>
      </c>
      <c r="K2943" t="inlineStr">
        <is>
          <t>2023-12-06</t>
        </is>
      </c>
      <c r="L2943" t="inlineStr">
        <is>
          <t>UPDATE_PACKAGE</t>
        </is>
      </c>
      <c r="M2943" t="inlineStr">
        <is>
          <t>AI/ML Framework — see Huntr advisory</t>
        </is>
      </c>
      <c r="N2943" t="inlineStr">
        <is>
          <t>P3</t>
        </is>
      </c>
      <c r="O2943" t="inlineStr">
        <is>
          <t>Huntr AI/ML security disclosure</t>
        </is>
      </c>
      <c r="P2943" t="n">
        <v>0</v>
      </c>
      <c r="Q2943" t="n">
        <v>0</v>
      </c>
      <c r="R2943" t="inlineStr">
        <is>
          <t>T1195:Supply Chain Compromise</t>
        </is>
      </c>
      <c r="S2943" t="n">
        <v>2</v>
      </c>
      <c r="T2943" t="inlineStr">
        <is>
          <t>MEDIUM (52%)</t>
        </is>
      </c>
      <c r="U2943" t="inlineStr">
        <is>
          <t>YES</t>
        </is>
      </c>
      <c r="V2943" t="inlineStr">
        <is>
          <t>PATCH_AVAILABLE</t>
        </is>
      </c>
      <c r="W2943" t="inlineStr">
        <is>
          <t>https://osv.dev/vulnerability/PYSEC-2021-253</t>
        </is>
      </c>
      <c r="X2943" t="inlineStr">
        <is>
          <t>NONE</t>
        </is>
      </c>
      <c r="Y2943" t="n">
        <v>0</v>
      </c>
      <c r="Z2943" t="inlineStr"/>
      <c r="AA2943" t="inlineStr">
        <is>
          <t>https://osv.dev/vulnerability/PYSEC-2021-253</t>
        </is>
      </c>
    </row>
    <row r="2944">
      <c r="A2944" t="inlineStr">
        <is>
          <t>HUNTR_AI_CVE</t>
        </is>
      </c>
      <c r="B2944" t="inlineStr">
        <is>
          <t>CVE-2021-29617</t>
        </is>
      </c>
      <c r="C2944" t="inlineStr">
        <is>
          <t>AI/ML Vulnerability: tensorflow (PyPI):  | TensorFlow is an end-to-end open source platform for machine learning. An attacker can cause a denial of service via `CHECK`-fail in `tf.strings.substr` with invalid arguments. The fix will be include</t>
        </is>
      </c>
      <c r="D2944" t="n">
        <v>7.5</v>
      </c>
      <c r="E2944" t="inlineStr">
        <is>
          <t>HIGH</t>
        </is>
      </c>
      <c r="F2944" t="n">
        <v>6</v>
      </c>
      <c r="G2944" t="n">
        <v>6</v>
      </c>
      <c r="H2944" t="inlineStr">
        <is>
          <t>MEDIUM</t>
        </is>
      </c>
      <c r="I2944" t="n">
        <v>43.5</v>
      </c>
      <c r="J2944" t="inlineStr">
        <is>
          <t>NO</t>
        </is>
      </c>
      <c r="K2944" t="inlineStr">
        <is>
          <t>2023-12-06</t>
        </is>
      </c>
      <c r="L2944" t="inlineStr">
        <is>
          <t>UPDATE_PACKAGE</t>
        </is>
      </c>
      <c r="M2944" t="inlineStr">
        <is>
          <t>AI/ML Framework — see Huntr advisory</t>
        </is>
      </c>
      <c r="N2944" t="inlineStr">
        <is>
          <t>P3</t>
        </is>
      </c>
      <c r="O2944" t="inlineStr">
        <is>
          <t>Huntr AI/ML security disclosure</t>
        </is>
      </c>
      <c r="P2944" t="n">
        <v>0</v>
      </c>
      <c r="Q2944" t="n">
        <v>0</v>
      </c>
      <c r="R2944" t="inlineStr">
        <is>
          <t>T1195:Supply Chain Compromise</t>
        </is>
      </c>
      <c r="S2944" t="n">
        <v>2</v>
      </c>
      <c r="T2944" t="inlineStr">
        <is>
          <t>MEDIUM (52%)</t>
        </is>
      </c>
      <c r="U2944" t="inlineStr">
        <is>
          <t>YES</t>
        </is>
      </c>
      <c r="V2944" t="inlineStr">
        <is>
          <t>PATCH_AVAILABLE</t>
        </is>
      </c>
      <c r="W2944" t="inlineStr">
        <is>
          <t>https://osv.dev/vulnerability/PYSEC-2021-254</t>
        </is>
      </c>
      <c r="X2944" t="inlineStr">
        <is>
          <t>NONE</t>
        </is>
      </c>
      <c r="Y2944" t="n">
        <v>0</v>
      </c>
      <c r="Z2944" t="inlineStr"/>
      <c r="AA2944" t="inlineStr">
        <is>
          <t>https://osv.dev/vulnerability/PYSEC-2021-254</t>
        </is>
      </c>
    </row>
    <row r="2945">
      <c r="A2945" t="inlineStr">
        <is>
          <t>HUNTR_AI_CVE</t>
        </is>
      </c>
      <c r="B2945" t="inlineStr">
        <is>
          <t>CVE-2021-29618</t>
        </is>
      </c>
      <c r="C2945" t="inlineStr">
        <is>
          <t>AI/ML Vulnerability: tensorflow (PyPI):  | TensorFlow is an end-to-end open source platform for machine learning. Passing a complex argument to `tf.transpose` at the same time as passing `conjugate=True` argument results in a crash. The fix wi</t>
        </is>
      </c>
      <c r="D2945" t="n">
        <v>7.5</v>
      </c>
      <c r="E2945" t="inlineStr">
        <is>
          <t>HIGH</t>
        </is>
      </c>
      <c r="F2945" t="n">
        <v>6</v>
      </c>
      <c r="G2945" t="n">
        <v>6</v>
      </c>
      <c r="H2945" t="inlineStr">
        <is>
          <t>MEDIUM</t>
        </is>
      </c>
      <c r="I2945" t="n">
        <v>43.5</v>
      </c>
      <c r="J2945" t="inlineStr">
        <is>
          <t>NO</t>
        </is>
      </c>
      <c r="K2945" t="inlineStr">
        <is>
          <t>2023-12-06</t>
        </is>
      </c>
      <c r="L2945" t="inlineStr">
        <is>
          <t>UPDATE_PACKAGE</t>
        </is>
      </c>
      <c r="M2945" t="inlineStr">
        <is>
          <t>AI/ML Framework — see Huntr advisory</t>
        </is>
      </c>
      <c r="N2945" t="inlineStr">
        <is>
          <t>P3</t>
        </is>
      </c>
      <c r="O2945" t="inlineStr">
        <is>
          <t>Huntr AI/ML security disclosure</t>
        </is>
      </c>
      <c r="P2945" t="n">
        <v>0</v>
      </c>
      <c r="Q2945" t="n">
        <v>0</v>
      </c>
      <c r="R2945" t="inlineStr">
        <is>
          <t>T1195:Supply Chain Compromise</t>
        </is>
      </c>
      <c r="S2945" t="n">
        <v>2</v>
      </c>
      <c r="T2945" t="inlineStr">
        <is>
          <t>MEDIUM (52%)</t>
        </is>
      </c>
      <c r="U2945" t="inlineStr">
        <is>
          <t>YES</t>
        </is>
      </c>
      <c r="V2945" t="inlineStr">
        <is>
          <t>PATCH_AVAILABLE</t>
        </is>
      </c>
      <c r="W2945" t="inlineStr">
        <is>
          <t>https://osv.dev/vulnerability/PYSEC-2021-255</t>
        </is>
      </c>
      <c r="X2945" t="inlineStr">
        <is>
          <t>NONE</t>
        </is>
      </c>
      <c r="Y2945" t="n">
        <v>0</v>
      </c>
      <c r="Z2945" t="inlineStr"/>
      <c r="AA2945" t="inlineStr">
        <is>
          <t>https://osv.dev/vulnerability/PYSEC-2021-255</t>
        </is>
      </c>
    </row>
    <row r="2946">
      <c r="A2946" t="inlineStr">
        <is>
          <t>HUNTR_AI_CVE</t>
        </is>
      </c>
      <c r="B2946" t="inlineStr">
        <is>
          <t>CVE-2021-29619</t>
        </is>
      </c>
      <c r="C2946" t="inlineStr">
        <is>
          <t>AI/ML Vulnerability: tensorflow (PyPI):  | TensorFlow is an end-to-end open source platform for machine learning. Passing invalid arguments (e.g., discovered via fuzzing) to `tf.raw_ops.SparseCountSparseOutput` results in segfault. The fix wil</t>
        </is>
      </c>
      <c r="D2946" t="n">
        <v>7.5</v>
      </c>
      <c r="E2946" t="inlineStr">
        <is>
          <t>HIGH</t>
        </is>
      </c>
      <c r="F2946" t="n">
        <v>6</v>
      </c>
      <c r="G2946" t="n">
        <v>6</v>
      </c>
      <c r="H2946" t="inlineStr">
        <is>
          <t>MEDIUM</t>
        </is>
      </c>
      <c r="I2946" t="n">
        <v>43.5</v>
      </c>
      <c r="J2946" t="inlineStr">
        <is>
          <t>NO</t>
        </is>
      </c>
      <c r="K2946" t="inlineStr">
        <is>
          <t>2023-12-06</t>
        </is>
      </c>
      <c r="L2946" t="inlineStr">
        <is>
          <t>UPDATE_PACKAGE</t>
        </is>
      </c>
      <c r="M2946" t="inlineStr">
        <is>
          <t>AI/ML Framework — see Huntr advisory</t>
        </is>
      </c>
      <c r="N2946" t="inlineStr">
        <is>
          <t>P3</t>
        </is>
      </c>
      <c r="O2946" t="inlineStr">
        <is>
          <t>Huntr AI/ML security disclosure</t>
        </is>
      </c>
      <c r="P2946" t="n">
        <v>0</v>
      </c>
      <c r="Q2946" t="n">
        <v>0</v>
      </c>
      <c r="R2946" t="inlineStr">
        <is>
          <t>T1195:Supply Chain Compromise</t>
        </is>
      </c>
      <c r="S2946" t="n">
        <v>2</v>
      </c>
      <c r="T2946" t="inlineStr">
        <is>
          <t>MEDIUM (52%)</t>
        </is>
      </c>
      <c r="U2946" t="inlineStr">
        <is>
          <t>YES</t>
        </is>
      </c>
      <c r="V2946" t="inlineStr">
        <is>
          <t>PATCH_AVAILABLE</t>
        </is>
      </c>
      <c r="W2946" t="inlineStr">
        <is>
          <t>https://osv.dev/vulnerability/PYSEC-2021-256</t>
        </is>
      </c>
      <c r="X2946" t="inlineStr">
        <is>
          <t>NONE</t>
        </is>
      </c>
      <c r="Y2946" t="n">
        <v>0</v>
      </c>
      <c r="Z2946" t="inlineStr"/>
      <c r="AA2946" t="inlineStr">
        <is>
          <t>https://osv.dev/vulnerability/PYSEC-2021-256</t>
        </is>
      </c>
    </row>
    <row r="2947">
      <c r="A2947" t="inlineStr">
        <is>
          <t>HUNTR_AI_CVE</t>
        </is>
      </c>
      <c r="B2947" t="inlineStr">
        <is>
          <t>CVE-2021-37635</t>
        </is>
      </c>
      <c r="C2947" t="inlineStr">
        <is>
          <t>AI/ML Vulnerability: tensorflow (PyPI):  | TensorFlow is an end-to-end open source platform for machine learning. In affected versions the implementation of sparse reduction operations in TensorFlow can trigger accesses outside of bounds of he</t>
        </is>
      </c>
      <c r="D2947" t="n">
        <v>7.5</v>
      </c>
      <c r="E2947" t="inlineStr">
        <is>
          <t>HIGH</t>
        </is>
      </c>
      <c r="F2947" t="n">
        <v>6</v>
      </c>
      <c r="G2947" t="n">
        <v>6</v>
      </c>
      <c r="H2947" t="inlineStr">
        <is>
          <t>MEDIUM</t>
        </is>
      </c>
      <c r="I2947" t="n">
        <v>43.5</v>
      </c>
      <c r="J2947" t="inlineStr">
        <is>
          <t>NO</t>
        </is>
      </c>
      <c r="K2947" t="inlineStr">
        <is>
          <t>2023-12-06</t>
        </is>
      </c>
      <c r="L2947" t="inlineStr">
        <is>
          <t>UPDATE_PACKAGE</t>
        </is>
      </c>
      <c r="M2947" t="inlineStr">
        <is>
          <t>AI/ML Framework — see Huntr advisory</t>
        </is>
      </c>
      <c r="N2947" t="inlineStr">
        <is>
          <t>P3</t>
        </is>
      </c>
      <c r="O2947" t="inlineStr">
        <is>
          <t>Huntr AI/ML security disclosure</t>
        </is>
      </c>
      <c r="P2947" t="n">
        <v>0</v>
      </c>
      <c r="Q2947" t="n">
        <v>0</v>
      </c>
      <c r="R2947" t="inlineStr">
        <is>
          <t>T1195:Supply Chain Compromise</t>
        </is>
      </c>
      <c r="S2947" t="n">
        <v>2</v>
      </c>
      <c r="T2947" t="inlineStr">
        <is>
          <t>MEDIUM (52%)</t>
        </is>
      </c>
      <c r="U2947" t="inlineStr">
        <is>
          <t>YES</t>
        </is>
      </c>
      <c r="V2947" t="inlineStr">
        <is>
          <t>PATCH_AVAILABLE</t>
        </is>
      </c>
      <c r="W2947" t="inlineStr">
        <is>
          <t>https://osv.dev/vulnerability/PYSEC-2021-257</t>
        </is>
      </c>
      <c r="X2947" t="inlineStr">
        <is>
          <t>NONE</t>
        </is>
      </c>
      <c r="Y2947" t="n">
        <v>0</v>
      </c>
      <c r="Z2947" t="inlineStr"/>
      <c r="AA2947" t="inlineStr">
        <is>
          <t>https://osv.dev/vulnerability/PYSEC-2021-257</t>
        </is>
      </c>
    </row>
    <row r="2948">
      <c r="A2948" t="inlineStr">
        <is>
          <t>HUNTR_AI_CVE</t>
        </is>
      </c>
      <c r="B2948" t="inlineStr">
        <is>
          <t>CVE-2021-37636</t>
        </is>
      </c>
      <c r="C2948" t="inlineStr">
        <is>
          <t>AI/ML Vulnerability: tensorflow (PyPI):  | TensorFlow is an end-to-end open source platform for machine learning. In affected versions the implementation of `tf.raw_ops.SparseDenseCwiseDiv` is vulnerable to a division by 0 error. The [implemen</t>
        </is>
      </c>
      <c r="D2948" t="n">
        <v>7.5</v>
      </c>
      <c r="E2948" t="inlineStr">
        <is>
          <t>HIGH</t>
        </is>
      </c>
      <c r="F2948" t="n">
        <v>6</v>
      </c>
      <c r="G2948" t="n">
        <v>6</v>
      </c>
      <c r="H2948" t="inlineStr">
        <is>
          <t>MEDIUM</t>
        </is>
      </c>
      <c r="I2948" t="n">
        <v>43.5</v>
      </c>
      <c r="J2948" t="inlineStr">
        <is>
          <t>NO</t>
        </is>
      </c>
      <c r="K2948" t="inlineStr">
        <is>
          <t>2023-12-06</t>
        </is>
      </c>
      <c r="L2948" t="inlineStr">
        <is>
          <t>UPDATE_PACKAGE</t>
        </is>
      </c>
      <c r="M2948" t="inlineStr">
        <is>
          <t>AI/ML Framework — see Huntr advisory</t>
        </is>
      </c>
      <c r="N2948" t="inlineStr">
        <is>
          <t>P3</t>
        </is>
      </c>
      <c r="O2948" t="inlineStr">
        <is>
          <t>Huntr AI/ML security disclosure</t>
        </is>
      </c>
      <c r="P2948" t="n">
        <v>0</v>
      </c>
      <c r="Q2948" t="n">
        <v>0</v>
      </c>
      <c r="R2948" t="inlineStr">
        <is>
          <t>T1195:Supply Chain Compromise</t>
        </is>
      </c>
      <c r="S2948" t="n">
        <v>2</v>
      </c>
      <c r="T2948" t="inlineStr">
        <is>
          <t>MEDIUM (52%)</t>
        </is>
      </c>
      <c r="U2948" t="inlineStr">
        <is>
          <t>YES</t>
        </is>
      </c>
      <c r="V2948" t="inlineStr">
        <is>
          <t>PATCH_AVAILABLE</t>
        </is>
      </c>
      <c r="W2948" t="inlineStr">
        <is>
          <t>https://osv.dev/vulnerability/PYSEC-2021-258</t>
        </is>
      </c>
      <c r="X2948" t="inlineStr">
        <is>
          <t>NONE</t>
        </is>
      </c>
      <c r="Y2948" t="n">
        <v>0</v>
      </c>
      <c r="Z2948" t="inlineStr"/>
      <c r="AA2948" t="inlineStr">
        <is>
          <t>https://osv.dev/vulnerability/PYSEC-2021-258</t>
        </is>
      </c>
    </row>
    <row r="2949">
      <c r="A2949" t="inlineStr">
        <is>
          <t>HUNTR_AI_CVE</t>
        </is>
      </c>
      <c r="B2949" t="inlineStr">
        <is>
          <t>CVE-2021-37637</t>
        </is>
      </c>
      <c r="C2949" t="inlineStr">
        <is>
          <t>AI/ML Vulnerability: tensorflow (PyPI):  | TensorFlow is an end-to-end open source platform for machine learning. It is possible to trigger a null pointer dereference in TensorFlow by passing an invalid input to `tf.raw_ops.CompressElement`. T</t>
        </is>
      </c>
      <c r="D2949" t="n">
        <v>7.5</v>
      </c>
      <c r="E2949" t="inlineStr">
        <is>
          <t>HIGH</t>
        </is>
      </c>
      <c r="F2949" t="n">
        <v>6</v>
      </c>
      <c r="G2949" t="n">
        <v>6</v>
      </c>
      <c r="H2949" t="inlineStr">
        <is>
          <t>MEDIUM</t>
        </is>
      </c>
      <c r="I2949" t="n">
        <v>43.5</v>
      </c>
      <c r="J2949" t="inlineStr">
        <is>
          <t>NO</t>
        </is>
      </c>
      <c r="K2949" t="inlineStr">
        <is>
          <t>2023-12-06</t>
        </is>
      </c>
      <c r="L2949" t="inlineStr">
        <is>
          <t>UPDATE_PACKAGE</t>
        </is>
      </c>
      <c r="M2949" t="inlineStr">
        <is>
          <t>AI/ML Framework — see Huntr advisory</t>
        </is>
      </c>
      <c r="N2949" t="inlineStr">
        <is>
          <t>P3</t>
        </is>
      </c>
      <c r="O2949" t="inlineStr">
        <is>
          <t>Huntr AI/ML security disclosure</t>
        </is>
      </c>
      <c r="P2949" t="n">
        <v>0</v>
      </c>
      <c r="Q2949" t="n">
        <v>0</v>
      </c>
      <c r="R2949" t="inlineStr">
        <is>
          <t>T1195:Supply Chain Compromise</t>
        </is>
      </c>
      <c r="S2949" t="n">
        <v>2</v>
      </c>
      <c r="T2949" t="inlineStr">
        <is>
          <t>MEDIUM (52%)</t>
        </is>
      </c>
      <c r="U2949" t="inlineStr">
        <is>
          <t>YES</t>
        </is>
      </c>
      <c r="V2949" t="inlineStr">
        <is>
          <t>PATCH_AVAILABLE</t>
        </is>
      </c>
      <c r="W2949" t="inlineStr">
        <is>
          <t>https://osv.dev/vulnerability/PYSEC-2021-259</t>
        </is>
      </c>
      <c r="X2949" t="inlineStr">
        <is>
          <t>NONE</t>
        </is>
      </c>
      <c r="Y2949" t="n">
        <v>0</v>
      </c>
      <c r="Z2949" t="inlineStr"/>
      <c r="AA2949" t="inlineStr">
        <is>
          <t>https://osv.dev/vulnerability/PYSEC-2021-259</t>
        </is>
      </c>
    </row>
    <row r="2950">
      <c r="A2950" t="inlineStr">
        <is>
          <t>HUNTR_AI_CVE</t>
        </is>
      </c>
      <c r="B2950" t="inlineStr">
        <is>
          <t>CVE-2021-37638</t>
        </is>
      </c>
      <c r="C2950" t="inlineStr">
        <is>
          <t>AI/ML Vulnerability: tensorflow (PyPI):  | TensorFlow is an end-to-end open source platform for machine learning. Sending invalid argument for `row_partition_types` of `tf.raw_ops.RaggedTensorToTensor` API results in a null pointer dereference</t>
        </is>
      </c>
      <c r="D2950" t="n">
        <v>7.5</v>
      </c>
      <c r="E2950" t="inlineStr">
        <is>
          <t>HIGH</t>
        </is>
      </c>
      <c r="F2950" t="n">
        <v>6</v>
      </c>
      <c r="G2950" t="n">
        <v>6</v>
      </c>
      <c r="H2950" t="inlineStr">
        <is>
          <t>MEDIUM</t>
        </is>
      </c>
      <c r="I2950" t="n">
        <v>43.5</v>
      </c>
      <c r="J2950" t="inlineStr">
        <is>
          <t>NO</t>
        </is>
      </c>
      <c r="K2950" t="inlineStr">
        <is>
          <t>2023-12-06</t>
        </is>
      </c>
      <c r="L2950" t="inlineStr">
        <is>
          <t>UPDATE_PACKAGE</t>
        </is>
      </c>
      <c r="M2950" t="inlineStr">
        <is>
          <t>AI/ML Framework — see Huntr advisory</t>
        </is>
      </c>
      <c r="N2950" t="inlineStr">
        <is>
          <t>P3</t>
        </is>
      </c>
      <c r="O2950" t="inlineStr">
        <is>
          <t>Huntr AI/ML security disclosure</t>
        </is>
      </c>
      <c r="P2950" t="n">
        <v>0</v>
      </c>
      <c r="Q2950" t="n">
        <v>0</v>
      </c>
      <c r="R2950" t="inlineStr">
        <is>
          <t>T1195:Supply Chain Compromise</t>
        </is>
      </c>
      <c r="S2950" t="n">
        <v>2</v>
      </c>
      <c r="T2950" t="inlineStr">
        <is>
          <t>MEDIUM (52%)</t>
        </is>
      </c>
      <c r="U2950" t="inlineStr">
        <is>
          <t>YES</t>
        </is>
      </c>
      <c r="V2950" t="inlineStr">
        <is>
          <t>PATCH_AVAILABLE</t>
        </is>
      </c>
      <c r="W2950" t="inlineStr">
        <is>
          <t>https://osv.dev/vulnerability/PYSEC-2021-260</t>
        </is>
      </c>
      <c r="X2950" t="inlineStr">
        <is>
          <t>NONE</t>
        </is>
      </c>
      <c r="Y2950" t="n">
        <v>0</v>
      </c>
      <c r="Z2950" t="inlineStr"/>
      <c r="AA2950" t="inlineStr">
        <is>
          <t>https://osv.dev/vulnerability/PYSEC-2021-260</t>
        </is>
      </c>
    </row>
    <row r="2951">
      <c r="A2951" t="inlineStr">
        <is>
          <t>HUNTR_AI_CVE</t>
        </is>
      </c>
      <c r="B2951" t="inlineStr">
        <is>
          <t>CVE-2021-37639</t>
        </is>
      </c>
      <c r="C2951" t="inlineStr">
        <is>
          <t>AI/ML Vulnerability: tensorflow (PyPI):  | TensorFlow is an end-to-end open source platform for machine learning. When restoring tensors via raw APIs, if the tensor name is not provided, TensorFlow can be tricked into dereferencing a null poin</t>
        </is>
      </c>
      <c r="D2951" t="n">
        <v>7.5</v>
      </c>
      <c r="E2951" t="inlineStr">
        <is>
          <t>HIGH</t>
        </is>
      </c>
      <c r="F2951" t="n">
        <v>6</v>
      </c>
      <c r="G2951" t="n">
        <v>6</v>
      </c>
      <c r="H2951" t="inlineStr">
        <is>
          <t>MEDIUM</t>
        </is>
      </c>
      <c r="I2951" t="n">
        <v>43.5</v>
      </c>
      <c r="J2951" t="inlineStr">
        <is>
          <t>NO</t>
        </is>
      </c>
      <c r="K2951" t="inlineStr">
        <is>
          <t>2023-12-06</t>
        </is>
      </c>
      <c r="L2951" t="inlineStr">
        <is>
          <t>UPDATE_PACKAGE</t>
        </is>
      </c>
      <c r="M2951" t="inlineStr">
        <is>
          <t>AI/ML Framework — see Huntr advisory</t>
        </is>
      </c>
      <c r="N2951" t="inlineStr">
        <is>
          <t>P3</t>
        </is>
      </c>
      <c r="O2951" t="inlineStr">
        <is>
          <t>Huntr AI/ML security disclosure</t>
        </is>
      </c>
      <c r="P2951" t="n">
        <v>0</v>
      </c>
      <c r="Q2951" t="n">
        <v>0</v>
      </c>
      <c r="R2951" t="inlineStr">
        <is>
          <t>T1195:Supply Chain Compromise</t>
        </is>
      </c>
      <c r="S2951" t="n">
        <v>2</v>
      </c>
      <c r="T2951" t="inlineStr">
        <is>
          <t>MEDIUM (52%)</t>
        </is>
      </c>
      <c r="U2951" t="inlineStr">
        <is>
          <t>YES</t>
        </is>
      </c>
      <c r="V2951" t="inlineStr">
        <is>
          <t>PATCH_AVAILABLE</t>
        </is>
      </c>
      <c r="W2951" t="inlineStr">
        <is>
          <t>https://osv.dev/vulnerability/PYSEC-2021-261</t>
        </is>
      </c>
      <c r="X2951" t="inlineStr">
        <is>
          <t>NONE</t>
        </is>
      </c>
      <c r="Y2951" t="n">
        <v>0</v>
      </c>
      <c r="Z2951" t="inlineStr"/>
      <c r="AA2951" t="inlineStr">
        <is>
          <t>https://osv.dev/vulnerability/PYSEC-2021-261</t>
        </is>
      </c>
    </row>
    <row r="2952">
      <c r="A2952" t="inlineStr">
        <is>
          <t>HUNTR_AI_CVE</t>
        </is>
      </c>
      <c r="B2952" t="inlineStr">
        <is>
          <t>CVE-2021-37640</t>
        </is>
      </c>
      <c r="C2952" t="inlineStr">
        <is>
          <t>AI/ML Vulnerability: tensorflow (PyPI):  | TensorFlow is an end-to-end open source platform for machine learning. In affected versions the implementation of `tf.raw_ops.SparseReshape` can be made to trigger an integral division by 0 exception.</t>
        </is>
      </c>
      <c r="D2952" t="n">
        <v>7.5</v>
      </c>
      <c r="E2952" t="inlineStr">
        <is>
          <t>HIGH</t>
        </is>
      </c>
      <c r="F2952" t="n">
        <v>6</v>
      </c>
      <c r="G2952" t="n">
        <v>6</v>
      </c>
      <c r="H2952" t="inlineStr">
        <is>
          <t>MEDIUM</t>
        </is>
      </c>
      <c r="I2952" t="n">
        <v>43.5</v>
      </c>
      <c r="J2952" t="inlineStr">
        <is>
          <t>NO</t>
        </is>
      </c>
      <c r="K2952" t="inlineStr">
        <is>
          <t>2023-12-06</t>
        </is>
      </c>
      <c r="L2952" t="inlineStr">
        <is>
          <t>UPDATE_PACKAGE</t>
        </is>
      </c>
      <c r="M2952" t="inlineStr">
        <is>
          <t>AI/ML Framework — see Huntr advisory</t>
        </is>
      </c>
      <c r="N2952" t="inlineStr">
        <is>
          <t>P3</t>
        </is>
      </c>
      <c r="O2952" t="inlineStr">
        <is>
          <t>Huntr AI/ML security disclosure</t>
        </is>
      </c>
      <c r="P2952" t="n">
        <v>0</v>
      </c>
      <c r="Q2952" t="n">
        <v>0</v>
      </c>
      <c r="R2952" t="inlineStr">
        <is>
          <t>T1195:Supply Chain Compromise</t>
        </is>
      </c>
      <c r="S2952" t="n">
        <v>2</v>
      </c>
      <c r="T2952" t="inlineStr">
        <is>
          <t>MEDIUM (52%)</t>
        </is>
      </c>
      <c r="U2952" t="inlineStr">
        <is>
          <t>YES</t>
        </is>
      </c>
      <c r="V2952" t="inlineStr">
        <is>
          <t>PATCH_AVAILABLE</t>
        </is>
      </c>
      <c r="W2952" t="inlineStr">
        <is>
          <t>https://osv.dev/vulnerability/PYSEC-2021-262</t>
        </is>
      </c>
      <c r="X2952" t="inlineStr">
        <is>
          <t>NONE</t>
        </is>
      </c>
      <c r="Y2952" t="n">
        <v>0</v>
      </c>
      <c r="Z2952" t="inlineStr"/>
      <c r="AA2952" t="inlineStr">
        <is>
          <t>https://osv.dev/vulnerability/PYSEC-2021-262</t>
        </is>
      </c>
    </row>
    <row r="2953">
      <c r="A2953" t="inlineStr">
        <is>
          <t>HUNTR_AI_CVE</t>
        </is>
      </c>
      <c r="B2953" t="inlineStr">
        <is>
          <t>CVE-2021-37641</t>
        </is>
      </c>
      <c r="C2953" t="inlineStr">
        <is>
          <t xml:space="preserve">AI/ML Vulnerability: tensorflow (PyPI):  | TensorFlow is an end-to-end open source platform for machine learning. In affected versions if the arguments to `tf.raw_ops.RaggedGather` don't determine a valid ragged tensor code can trigger a read </t>
        </is>
      </c>
      <c r="D2953" t="n">
        <v>7.5</v>
      </c>
      <c r="E2953" t="inlineStr">
        <is>
          <t>HIGH</t>
        </is>
      </c>
      <c r="F2953" t="n">
        <v>6</v>
      </c>
      <c r="G2953" t="n">
        <v>6</v>
      </c>
      <c r="H2953" t="inlineStr">
        <is>
          <t>MEDIUM</t>
        </is>
      </c>
      <c r="I2953" t="n">
        <v>43.5</v>
      </c>
      <c r="J2953" t="inlineStr">
        <is>
          <t>NO</t>
        </is>
      </c>
      <c r="K2953" t="inlineStr">
        <is>
          <t>2023-12-06</t>
        </is>
      </c>
      <c r="L2953" t="inlineStr">
        <is>
          <t>UPDATE_PACKAGE</t>
        </is>
      </c>
      <c r="M2953" t="inlineStr">
        <is>
          <t>AI/ML Framework — see Huntr advisory</t>
        </is>
      </c>
      <c r="N2953" t="inlineStr">
        <is>
          <t>P3</t>
        </is>
      </c>
      <c r="O2953" t="inlineStr">
        <is>
          <t>Huntr AI/ML security disclosure</t>
        </is>
      </c>
      <c r="P2953" t="n">
        <v>0</v>
      </c>
      <c r="Q2953" t="n">
        <v>0</v>
      </c>
      <c r="R2953" t="inlineStr">
        <is>
          <t>T1195:Supply Chain Compromise</t>
        </is>
      </c>
      <c r="S2953" t="n">
        <v>2</v>
      </c>
      <c r="T2953" t="inlineStr">
        <is>
          <t>MEDIUM (52%)</t>
        </is>
      </c>
      <c r="U2953" t="inlineStr">
        <is>
          <t>YES</t>
        </is>
      </c>
      <c r="V2953" t="inlineStr">
        <is>
          <t>PATCH_AVAILABLE</t>
        </is>
      </c>
      <c r="W2953" t="inlineStr">
        <is>
          <t>https://osv.dev/vulnerability/PYSEC-2021-263</t>
        </is>
      </c>
      <c r="X2953" t="inlineStr">
        <is>
          <t>NONE</t>
        </is>
      </c>
      <c r="Y2953" t="n">
        <v>0</v>
      </c>
      <c r="Z2953" t="inlineStr"/>
      <c r="AA2953" t="inlineStr">
        <is>
          <t>https://osv.dev/vulnerability/PYSEC-2021-263</t>
        </is>
      </c>
    </row>
    <row r="2954">
      <c r="A2954" t="inlineStr">
        <is>
          <t>HUNTR_AI_CVE</t>
        </is>
      </c>
      <c r="B2954" t="inlineStr">
        <is>
          <t>CVE-2021-37642</t>
        </is>
      </c>
      <c r="C2954" t="inlineStr">
        <is>
          <t>AI/ML Vulnerability: tensorflow (PyPI):  | TensorFlow is an end-to-end open source platform for machine learning. In affected versions the implementation of `tf.raw_ops.ResourceScatterDiv` is vulnerable to a division by 0 error. The [implement</t>
        </is>
      </c>
      <c r="D2954" t="n">
        <v>7.5</v>
      </c>
      <c r="E2954" t="inlineStr">
        <is>
          <t>HIGH</t>
        </is>
      </c>
      <c r="F2954" t="n">
        <v>6</v>
      </c>
      <c r="G2954" t="n">
        <v>6</v>
      </c>
      <c r="H2954" t="inlineStr">
        <is>
          <t>MEDIUM</t>
        </is>
      </c>
      <c r="I2954" t="n">
        <v>43.5</v>
      </c>
      <c r="J2954" t="inlineStr">
        <is>
          <t>NO</t>
        </is>
      </c>
      <c r="K2954" t="inlineStr">
        <is>
          <t>2023-12-06</t>
        </is>
      </c>
      <c r="L2954" t="inlineStr">
        <is>
          <t>UPDATE_PACKAGE</t>
        </is>
      </c>
      <c r="M2954" t="inlineStr">
        <is>
          <t>AI/ML Framework — see Huntr advisory</t>
        </is>
      </c>
      <c r="N2954" t="inlineStr">
        <is>
          <t>P3</t>
        </is>
      </c>
      <c r="O2954" t="inlineStr">
        <is>
          <t>Huntr AI/ML security disclosure</t>
        </is>
      </c>
      <c r="P2954" t="n">
        <v>0</v>
      </c>
      <c r="Q2954" t="n">
        <v>0</v>
      </c>
      <c r="R2954" t="inlineStr">
        <is>
          <t>T1195:Supply Chain Compromise</t>
        </is>
      </c>
      <c r="S2954" t="n">
        <v>2</v>
      </c>
      <c r="T2954" t="inlineStr">
        <is>
          <t>MEDIUM (52%)</t>
        </is>
      </c>
      <c r="U2954" t="inlineStr">
        <is>
          <t>YES</t>
        </is>
      </c>
      <c r="V2954" t="inlineStr">
        <is>
          <t>PATCH_AVAILABLE</t>
        </is>
      </c>
      <c r="W2954" t="inlineStr">
        <is>
          <t>https://osv.dev/vulnerability/PYSEC-2021-264</t>
        </is>
      </c>
      <c r="X2954" t="inlineStr">
        <is>
          <t>NONE</t>
        </is>
      </c>
      <c r="Y2954" t="n">
        <v>0</v>
      </c>
      <c r="Z2954" t="inlineStr"/>
      <c r="AA2954" t="inlineStr">
        <is>
          <t>https://osv.dev/vulnerability/PYSEC-2021-264</t>
        </is>
      </c>
    </row>
    <row r="2955">
      <c r="A2955" t="inlineStr">
        <is>
          <t>HUNTR_AI_CVE</t>
        </is>
      </c>
      <c r="B2955" t="inlineStr">
        <is>
          <t>CVE-2021-37643</t>
        </is>
      </c>
      <c r="C2955" t="inlineStr">
        <is>
          <t>AI/ML Vulnerability: tensorflow (PyPI):  | TensorFlow is an end-to-end open source platform for machine learning. If a user does not provide a valid padding value to `tf.raw_ops.MatrixDiagPartOp`, then the code triggers a null pointer derefere</t>
        </is>
      </c>
      <c r="D2955" t="n">
        <v>7.5</v>
      </c>
      <c r="E2955" t="inlineStr">
        <is>
          <t>HIGH</t>
        </is>
      </c>
      <c r="F2955" t="n">
        <v>6</v>
      </c>
      <c r="G2955" t="n">
        <v>6</v>
      </c>
      <c r="H2955" t="inlineStr">
        <is>
          <t>MEDIUM</t>
        </is>
      </c>
      <c r="I2955" t="n">
        <v>43.5</v>
      </c>
      <c r="J2955" t="inlineStr">
        <is>
          <t>NO</t>
        </is>
      </c>
      <c r="K2955" t="inlineStr">
        <is>
          <t>2023-12-06</t>
        </is>
      </c>
      <c r="L2955" t="inlineStr">
        <is>
          <t>UPDATE_PACKAGE</t>
        </is>
      </c>
      <c r="M2955" t="inlineStr">
        <is>
          <t>AI/ML Framework — see Huntr advisory</t>
        </is>
      </c>
      <c r="N2955" t="inlineStr">
        <is>
          <t>P3</t>
        </is>
      </c>
      <c r="O2955" t="inlineStr">
        <is>
          <t>Huntr AI/ML security disclosure</t>
        </is>
      </c>
      <c r="P2955" t="n">
        <v>0</v>
      </c>
      <c r="Q2955" t="n">
        <v>0</v>
      </c>
      <c r="R2955" t="inlineStr">
        <is>
          <t>T1195:Supply Chain Compromise</t>
        </is>
      </c>
      <c r="S2955" t="n">
        <v>2</v>
      </c>
      <c r="T2955" t="inlineStr">
        <is>
          <t>MEDIUM (52%)</t>
        </is>
      </c>
      <c r="U2955" t="inlineStr">
        <is>
          <t>YES</t>
        </is>
      </c>
      <c r="V2955" t="inlineStr">
        <is>
          <t>PATCH_AVAILABLE</t>
        </is>
      </c>
      <c r="W2955" t="inlineStr">
        <is>
          <t>https://osv.dev/vulnerability/PYSEC-2021-265</t>
        </is>
      </c>
      <c r="X2955" t="inlineStr">
        <is>
          <t>NONE</t>
        </is>
      </c>
      <c r="Y2955" t="n">
        <v>0</v>
      </c>
      <c r="Z2955" t="inlineStr"/>
      <c r="AA2955" t="inlineStr">
        <is>
          <t>https://osv.dev/vulnerability/PYSEC-2021-265</t>
        </is>
      </c>
    </row>
    <row r="2956">
      <c r="A2956" t="inlineStr">
        <is>
          <t>HUNTR_AI_CVE</t>
        </is>
      </c>
      <c r="B2956" t="inlineStr">
        <is>
          <t>CVE-2021-37644</t>
        </is>
      </c>
      <c r="C2956" t="inlineStr">
        <is>
          <t>AI/ML Vulnerability: tensorflow (PyPI):  | TensorFlow is an end-to-end open source platform for machine learning. In affected versions providing a negative element to `num_elements` list argument of `tf.raw_ops.TensorListReserve` causes the ru</t>
        </is>
      </c>
      <c r="D2956" t="n">
        <v>7.5</v>
      </c>
      <c r="E2956" t="inlineStr">
        <is>
          <t>HIGH</t>
        </is>
      </c>
      <c r="F2956" t="n">
        <v>6</v>
      </c>
      <c r="G2956" t="n">
        <v>6</v>
      </c>
      <c r="H2956" t="inlineStr">
        <is>
          <t>MEDIUM</t>
        </is>
      </c>
      <c r="I2956" t="n">
        <v>43.5</v>
      </c>
      <c r="J2956" t="inlineStr">
        <is>
          <t>NO</t>
        </is>
      </c>
      <c r="K2956" t="inlineStr">
        <is>
          <t>2023-12-06</t>
        </is>
      </c>
      <c r="L2956" t="inlineStr">
        <is>
          <t>UPDATE_PACKAGE</t>
        </is>
      </c>
      <c r="M2956" t="inlineStr">
        <is>
          <t>AI/ML Framework — see Huntr advisory</t>
        </is>
      </c>
      <c r="N2956" t="inlineStr">
        <is>
          <t>P3</t>
        </is>
      </c>
      <c r="O2956" t="inlineStr">
        <is>
          <t>Huntr AI/ML security disclosure</t>
        </is>
      </c>
      <c r="P2956" t="n">
        <v>0</v>
      </c>
      <c r="Q2956" t="n">
        <v>0</v>
      </c>
      <c r="R2956" t="inlineStr">
        <is>
          <t>T1195:Supply Chain Compromise</t>
        </is>
      </c>
      <c r="S2956" t="n">
        <v>2</v>
      </c>
      <c r="T2956" t="inlineStr">
        <is>
          <t>MEDIUM (52%)</t>
        </is>
      </c>
      <c r="U2956" t="inlineStr">
        <is>
          <t>YES</t>
        </is>
      </c>
      <c r="V2956" t="inlineStr">
        <is>
          <t>PATCH_AVAILABLE</t>
        </is>
      </c>
      <c r="W2956" t="inlineStr">
        <is>
          <t>https://osv.dev/vulnerability/PYSEC-2021-266</t>
        </is>
      </c>
      <c r="X2956" t="inlineStr">
        <is>
          <t>NONE</t>
        </is>
      </c>
      <c r="Y2956" t="n">
        <v>0</v>
      </c>
      <c r="Z2956" t="inlineStr"/>
      <c r="AA2956" t="inlineStr">
        <is>
          <t>https://osv.dev/vulnerability/PYSEC-2021-266</t>
        </is>
      </c>
    </row>
    <row r="2957">
      <c r="A2957" t="inlineStr">
        <is>
          <t>HUNTR_AI_CVE</t>
        </is>
      </c>
      <c r="B2957" t="inlineStr">
        <is>
          <t>CVE-2021-37645</t>
        </is>
      </c>
      <c r="C2957" t="inlineStr">
        <is>
          <t>AI/ML Vulnerability: tensorflow (PyPI):  | TensorFlow is an end-to-end open source platform for machine learning. In affected versions the implementation of `tf.raw_ops.QuantizeAndDequantizeV4Grad` is vulnerable to an integer overflow issue ca</t>
        </is>
      </c>
      <c r="D2957" t="n">
        <v>7.5</v>
      </c>
      <c r="E2957" t="inlineStr">
        <is>
          <t>HIGH</t>
        </is>
      </c>
      <c r="F2957" t="n">
        <v>6</v>
      </c>
      <c r="G2957" t="n">
        <v>6</v>
      </c>
      <c r="H2957" t="inlineStr">
        <is>
          <t>MEDIUM</t>
        </is>
      </c>
      <c r="I2957" t="n">
        <v>43.5</v>
      </c>
      <c r="J2957" t="inlineStr">
        <is>
          <t>NO</t>
        </is>
      </c>
      <c r="K2957" t="inlineStr">
        <is>
          <t>2023-12-06</t>
        </is>
      </c>
      <c r="L2957" t="inlineStr">
        <is>
          <t>UPDATE_PACKAGE</t>
        </is>
      </c>
      <c r="M2957" t="inlineStr">
        <is>
          <t>AI/ML Framework — see Huntr advisory</t>
        </is>
      </c>
      <c r="N2957" t="inlineStr">
        <is>
          <t>P3</t>
        </is>
      </c>
      <c r="O2957" t="inlineStr">
        <is>
          <t>Huntr AI/ML security disclosure</t>
        </is>
      </c>
      <c r="P2957" t="n">
        <v>0</v>
      </c>
      <c r="Q2957" t="n">
        <v>0</v>
      </c>
      <c r="R2957" t="inlineStr">
        <is>
          <t>T1195:Supply Chain Compromise</t>
        </is>
      </c>
      <c r="S2957" t="n">
        <v>2</v>
      </c>
      <c r="T2957" t="inlineStr">
        <is>
          <t>MEDIUM (52%)</t>
        </is>
      </c>
      <c r="U2957" t="inlineStr">
        <is>
          <t>YES</t>
        </is>
      </c>
      <c r="V2957" t="inlineStr">
        <is>
          <t>PATCH_AVAILABLE</t>
        </is>
      </c>
      <c r="W2957" t="inlineStr">
        <is>
          <t>https://osv.dev/vulnerability/PYSEC-2021-267</t>
        </is>
      </c>
      <c r="X2957" t="inlineStr">
        <is>
          <t>NONE</t>
        </is>
      </c>
      <c r="Y2957" t="n">
        <v>0</v>
      </c>
      <c r="Z2957" t="inlineStr"/>
      <c r="AA2957" t="inlineStr">
        <is>
          <t>https://osv.dev/vulnerability/PYSEC-2021-267</t>
        </is>
      </c>
    </row>
    <row r="2958">
      <c r="A2958" t="inlineStr">
        <is>
          <t>HUNTR_AI_CVE</t>
        </is>
      </c>
      <c r="B2958" t="inlineStr">
        <is>
          <t>CVE-2021-37646</t>
        </is>
      </c>
      <c r="C2958" t="inlineStr">
        <is>
          <t>AI/ML Vulnerability: tensorflow (PyPI):  | TensorFlow is an end-to-end open source platform for machine learning. In affected versions the implementation of `tf.raw_ops.StringNGrams` is vulnerable to an integer overflow issue caused by convert</t>
        </is>
      </c>
      <c r="D2958" t="n">
        <v>7.5</v>
      </c>
      <c r="E2958" t="inlineStr">
        <is>
          <t>HIGH</t>
        </is>
      </c>
      <c r="F2958" t="n">
        <v>6</v>
      </c>
      <c r="G2958" t="n">
        <v>6</v>
      </c>
      <c r="H2958" t="inlineStr">
        <is>
          <t>MEDIUM</t>
        </is>
      </c>
      <c r="I2958" t="n">
        <v>43.5</v>
      </c>
      <c r="J2958" t="inlineStr">
        <is>
          <t>NO</t>
        </is>
      </c>
      <c r="K2958" t="inlineStr">
        <is>
          <t>2023-12-06</t>
        </is>
      </c>
      <c r="L2958" t="inlineStr">
        <is>
          <t>UPDATE_PACKAGE</t>
        </is>
      </c>
      <c r="M2958" t="inlineStr">
        <is>
          <t>AI/ML Framework — see Huntr advisory</t>
        </is>
      </c>
      <c r="N2958" t="inlineStr">
        <is>
          <t>P3</t>
        </is>
      </c>
      <c r="O2958" t="inlineStr">
        <is>
          <t>Huntr AI/ML security disclosure</t>
        </is>
      </c>
      <c r="P2958" t="n">
        <v>0</v>
      </c>
      <c r="Q2958" t="n">
        <v>0</v>
      </c>
      <c r="R2958" t="inlineStr">
        <is>
          <t>T1195:Supply Chain Compromise</t>
        </is>
      </c>
      <c r="S2958" t="n">
        <v>2</v>
      </c>
      <c r="T2958" t="inlineStr">
        <is>
          <t>MEDIUM (52%)</t>
        </is>
      </c>
      <c r="U2958" t="inlineStr">
        <is>
          <t>YES</t>
        </is>
      </c>
      <c r="V2958" t="inlineStr">
        <is>
          <t>PATCH_AVAILABLE</t>
        </is>
      </c>
      <c r="W2958" t="inlineStr">
        <is>
          <t>https://osv.dev/vulnerability/PYSEC-2021-268</t>
        </is>
      </c>
      <c r="X2958" t="inlineStr">
        <is>
          <t>NONE</t>
        </is>
      </c>
      <c r="Y2958" t="n">
        <v>0</v>
      </c>
      <c r="Z2958" t="inlineStr"/>
      <c r="AA2958" t="inlineStr">
        <is>
          <t>https://osv.dev/vulnerability/PYSEC-2021-268</t>
        </is>
      </c>
    </row>
    <row r="2959">
      <c r="A2959" t="inlineStr">
        <is>
          <t>HUNTR_AI_CVE</t>
        </is>
      </c>
      <c r="B2959" t="inlineStr">
        <is>
          <t>CVE-2021-37647</t>
        </is>
      </c>
      <c r="C2959" t="inlineStr">
        <is>
          <t xml:space="preserve">AI/ML Vulnerability: tensorflow (PyPI):  | TensorFlow is an end-to-end open source platform for machine learning. When a user does not supply arguments that determine a valid sparse tensor, `tf.raw_ops.SparseTensorSliceDataset` implementation </t>
        </is>
      </c>
      <c r="D2959" t="n">
        <v>7.5</v>
      </c>
      <c r="E2959" t="inlineStr">
        <is>
          <t>HIGH</t>
        </is>
      </c>
      <c r="F2959" t="n">
        <v>6</v>
      </c>
      <c r="G2959" t="n">
        <v>6</v>
      </c>
      <c r="H2959" t="inlineStr">
        <is>
          <t>MEDIUM</t>
        </is>
      </c>
      <c r="I2959" t="n">
        <v>43.5</v>
      </c>
      <c r="J2959" t="inlineStr">
        <is>
          <t>NO</t>
        </is>
      </c>
      <c r="K2959" t="inlineStr">
        <is>
          <t>2023-12-06</t>
        </is>
      </c>
      <c r="L2959" t="inlineStr">
        <is>
          <t>UPDATE_PACKAGE</t>
        </is>
      </c>
      <c r="M2959" t="inlineStr">
        <is>
          <t>AI/ML Framework — see Huntr advisory</t>
        </is>
      </c>
      <c r="N2959" t="inlineStr">
        <is>
          <t>P3</t>
        </is>
      </c>
      <c r="O2959" t="inlineStr">
        <is>
          <t>Huntr AI/ML security disclosure</t>
        </is>
      </c>
      <c r="P2959" t="n">
        <v>0</v>
      </c>
      <c r="Q2959" t="n">
        <v>0</v>
      </c>
      <c r="R2959" t="inlineStr">
        <is>
          <t>T1195:Supply Chain Compromise</t>
        </is>
      </c>
      <c r="S2959" t="n">
        <v>2</v>
      </c>
      <c r="T2959" t="inlineStr">
        <is>
          <t>MEDIUM (52%)</t>
        </is>
      </c>
      <c r="U2959" t="inlineStr">
        <is>
          <t>YES</t>
        </is>
      </c>
      <c r="V2959" t="inlineStr">
        <is>
          <t>PATCH_AVAILABLE</t>
        </is>
      </c>
      <c r="W2959" t="inlineStr">
        <is>
          <t>https://osv.dev/vulnerability/PYSEC-2021-269</t>
        </is>
      </c>
      <c r="X2959" t="inlineStr">
        <is>
          <t>NONE</t>
        </is>
      </c>
      <c r="Y2959" t="n">
        <v>0</v>
      </c>
      <c r="Z2959" t="inlineStr"/>
      <c r="AA2959" t="inlineStr">
        <is>
          <t>https://osv.dev/vulnerability/PYSEC-2021-269</t>
        </is>
      </c>
    </row>
    <row r="2960">
      <c r="A2960" t="inlineStr">
        <is>
          <t>HUNTR_AI_CVE</t>
        </is>
      </c>
      <c r="B2960" t="inlineStr">
        <is>
          <t>CVE-2021-37648</t>
        </is>
      </c>
      <c r="C2960" t="inlineStr">
        <is>
          <t>AI/ML Vulnerability: tensorflow (PyPI):  | TensorFlow is an end-to-end open source platform for machine learning. In affected versions the code for `tf.raw_ops.SaveV2` does not properly validate the inputs and an attacker can trigger a null po</t>
        </is>
      </c>
      <c r="D2960" t="n">
        <v>7.5</v>
      </c>
      <c r="E2960" t="inlineStr">
        <is>
          <t>HIGH</t>
        </is>
      </c>
      <c r="F2960" t="n">
        <v>6</v>
      </c>
      <c r="G2960" t="n">
        <v>6</v>
      </c>
      <c r="H2960" t="inlineStr">
        <is>
          <t>MEDIUM</t>
        </is>
      </c>
      <c r="I2960" t="n">
        <v>43.5</v>
      </c>
      <c r="J2960" t="inlineStr">
        <is>
          <t>NO</t>
        </is>
      </c>
      <c r="K2960" t="inlineStr">
        <is>
          <t>2023-12-06</t>
        </is>
      </c>
      <c r="L2960" t="inlineStr">
        <is>
          <t>UPDATE_PACKAGE</t>
        </is>
      </c>
      <c r="M2960" t="inlineStr">
        <is>
          <t>AI/ML Framework — see Huntr advisory</t>
        </is>
      </c>
      <c r="N2960" t="inlineStr">
        <is>
          <t>P3</t>
        </is>
      </c>
      <c r="O2960" t="inlineStr">
        <is>
          <t>Huntr AI/ML security disclosure</t>
        </is>
      </c>
      <c r="P2960" t="n">
        <v>0</v>
      </c>
      <c r="Q2960" t="n">
        <v>0</v>
      </c>
      <c r="R2960" t="inlineStr">
        <is>
          <t>T1195:Supply Chain Compromise</t>
        </is>
      </c>
      <c r="S2960" t="n">
        <v>2</v>
      </c>
      <c r="T2960" t="inlineStr">
        <is>
          <t>MEDIUM (52%)</t>
        </is>
      </c>
      <c r="U2960" t="inlineStr">
        <is>
          <t>YES</t>
        </is>
      </c>
      <c r="V2960" t="inlineStr">
        <is>
          <t>PATCH_AVAILABLE</t>
        </is>
      </c>
      <c r="W2960" t="inlineStr">
        <is>
          <t>https://osv.dev/vulnerability/PYSEC-2021-270</t>
        </is>
      </c>
      <c r="X2960" t="inlineStr">
        <is>
          <t>NONE</t>
        </is>
      </c>
      <c r="Y2960" t="n">
        <v>0</v>
      </c>
      <c r="Z2960" t="inlineStr"/>
      <c r="AA2960" t="inlineStr">
        <is>
          <t>https://osv.dev/vulnerability/PYSEC-2021-270</t>
        </is>
      </c>
    </row>
    <row r="2961">
      <c r="A2961" t="inlineStr">
        <is>
          <t>HUNTR_AI_CVE</t>
        </is>
      </c>
      <c r="B2961" t="inlineStr">
        <is>
          <t>CVE-2021-37649</t>
        </is>
      </c>
      <c r="C2961" t="inlineStr">
        <is>
          <t>AI/ML Vulnerability: tensorflow (PyPI):  | TensorFlow is an end-to-end open source platform for machine learning. The code for `tf.raw_ops.UncompressElement` can be made to trigger a null pointer dereference. The [implementation](https://githu</t>
        </is>
      </c>
      <c r="D2961" t="n">
        <v>7.5</v>
      </c>
      <c r="E2961" t="inlineStr">
        <is>
          <t>HIGH</t>
        </is>
      </c>
      <c r="F2961" t="n">
        <v>6</v>
      </c>
      <c r="G2961" t="n">
        <v>6</v>
      </c>
      <c r="H2961" t="inlineStr">
        <is>
          <t>MEDIUM</t>
        </is>
      </c>
      <c r="I2961" t="n">
        <v>43.5</v>
      </c>
      <c r="J2961" t="inlineStr">
        <is>
          <t>NO</t>
        </is>
      </c>
      <c r="K2961" t="inlineStr">
        <is>
          <t>2023-12-06</t>
        </is>
      </c>
      <c r="L2961" t="inlineStr">
        <is>
          <t>UPDATE_PACKAGE</t>
        </is>
      </c>
      <c r="M2961" t="inlineStr">
        <is>
          <t>AI/ML Framework — see Huntr advisory</t>
        </is>
      </c>
      <c r="N2961" t="inlineStr">
        <is>
          <t>P3</t>
        </is>
      </c>
      <c r="O2961" t="inlineStr">
        <is>
          <t>Huntr AI/ML security disclosure</t>
        </is>
      </c>
      <c r="P2961" t="n">
        <v>0</v>
      </c>
      <c r="Q2961" t="n">
        <v>0</v>
      </c>
      <c r="R2961" t="inlineStr">
        <is>
          <t>T1195:Supply Chain Compromise</t>
        </is>
      </c>
      <c r="S2961" t="n">
        <v>2</v>
      </c>
      <c r="T2961" t="inlineStr">
        <is>
          <t>MEDIUM (52%)</t>
        </is>
      </c>
      <c r="U2961" t="inlineStr">
        <is>
          <t>YES</t>
        </is>
      </c>
      <c r="V2961" t="inlineStr">
        <is>
          <t>PATCH_AVAILABLE</t>
        </is>
      </c>
      <c r="W2961" t="inlineStr">
        <is>
          <t>https://osv.dev/vulnerability/PYSEC-2021-271</t>
        </is>
      </c>
      <c r="X2961" t="inlineStr">
        <is>
          <t>NONE</t>
        </is>
      </c>
      <c r="Y2961" t="n">
        <v>0</v>
      </c>
      <c r="Z2961" t="inlineStr"/>
      <c r="AA2961" t="inlineStr">
        <is>
          <t>https://osv.dev/vulnerability/PYSEC-2021-271</t>
        </is>
      </c>
    </row>
    <row r="2962">
      <c r="A2962" t="inlineStr">
        <is>
          <t>HUNTR_AI_CVE</t>
        </is>
      </c>
      <c r="B2962" t="inlineStr">
        <is>
          <t>CVE-2021-37650</t>
        </is>
      </c>
      <c r="C2962" t="inlineStr">
        <is>
          <t>AI/ML Vulnerability: tensorflow (PyPI):  | TensorFlow is an end-to-end open source platform for machine learning. In affected versions the implementation for `tf.raw_ops.ExperimentalDatasetToTFRecord` and `tf.raw_ops.DatasetToTFRecord` can tri</t>
        </is>
      </c>
      <c r="D2962" t="n">
        <v>7.5</v>
      </c>
      <c r="E2962" t="inlineStr">
        <is>
          <t>HIGH</t>
        </is>
      </c>
      <c r="F2962" t="n">
        <v>6</v>
      </c>
      <c r="G2962" t="n">
        <v>6</v>
      </c>
      <c r="H2962" t="inlineStr">
        <is>
          <t>MEDIUM</t>
        </is>
      </c>
      <c r="I2962" t="n">
        <v>43.5</v>
      </c>
      <c r="J2962" t="inlineStr">
        <is>
          <t>NO</t>
        </is>
      </c>
      <c r="K2962" t="inlineStr">
        <is>
          <t>2023-12-06</t>
        </is>
      </c>
      <c r="L2962" t="inlineStr">
        <is>
          <t>UPDATE_PACKAGE</t>
        </is>
      </c>
      <c r="M2962" t="inlineStr">
        <is>
          <t>AI/ML Framework — see Huntr advisory</t>
        </is>
      </c>
      <c r="N2962" t="inlineStr">
        <is>
          <t>P3</t>
        </is>
      </c>
      <c r="O2962" t="inlineStr">
        <is>
          <t>Huntr AI/ML security disclosure</t>
        </is>
      </c>
      <c r="P2962" t="n">
        <v>0</v>
      </c>
      <c r="Q2962" t="n">
        <v>0</v>
      </c>
      <c r="R2962" t="inlineStr">
        <is>
          <t>T1195:Supply Chain Compromise</t>
        </is>
      </c>
      <c r="S2962" t="n">
        <v>2</v>
      </c>
      <c r="T2962" t="inlineStr">
        <is>
          <t>MEDIUM (52%)</t>
        </is>
      </c>
      <c r="U2962" t="inlineStr">
        <is>
          <t>YES</t>
        </is>
      </c>
      <c r="V2962" t="inlineStr">
        <is>
          <t>PATCH_AVAILABLE</t>
        </is>
      </c>
      <c r="W2962" t="inlineStr">
        <is>
          <t>https://osv.dev/vulnerability/PYSEC-2021-272</t>
        </is>
      </c>
      <c r="X2962" t="inlineStr">
        <is>
          <t>NONE</t>
        </is>
      </c>
      <c r="Y2962" t="n">
        <v>0</v>
      </c>
      <c r="Z2962" t="inlineStr"/>
      <c r="AA2962" t="inlineStr">
        <is>
          <t>https://osv.dev/vulnerability/PYSEC-2021-272</t>
        </is>
      </c>
    </row>
    <row r="2963">
      <c r="A2963" t="inlineStr">
        <is>
          <t>HUNTR_AI_CVE</t>
        </is>
      </c>
      <c r="B2963" t="inlineStr">
        <is>
          <t>CVE-2021-37651</t>
        </is>
      </c>
      <c r="C2963" t="inlineStr">
        <is>
          <t>AI/ML Vulnerability: tensorflow (PyPI):  | TensorFlow is an end-to-end open source platform for machine learning. In affected versions the implementation for `tf.raw_ops.FractionalAvgPoolGrad` can be tricked into accessing data outside of boun</t>
        </is>
      </c>
      <c r="D2963" t="n">
        <v>7.5</v>
      </c>
      <c r="E2963" t="inlineStr">
        <is>
          <t>HIGH</t>
        </is>
      </c>
      <c r="F2963" t="n">
        <v>6</v>
      </c>
      <c r="G2963" t="n">
        <v>6</v>
      </c>
      <c r="H2963" t="inlineStr">
        <is>
          <t>MEDIUM</t>
        </is>
      </c>
      <c r="I2963" t="n">
        <v>43.5</v>
      </c>
      <c r="J2963" t="inlineStr">
        <is>
          <t>NO</t>
        </is>
      </c>
      <c r="K2963" t="inlineStr">
        <is>
          <t>2023-12-06</t>
        </is>
      </c>
      <c r="L2963" t="inlineStr">
        <is>
          <t>UPDATE_PACKAGE</t>
        </is>
      </c>
      <c r="M2963" t="inlineStr">
        <is>
          <t>AI/ML Framework — see Huntr advisory</t>
        </is>
      </c>
      <c r="N2963" t="inlineStr">
        <is>
          <t>P3</t>
        </is>
      </c>
      <c r="O2963" t="inlineStr">
        <is>
          <t>Huntr AI/ML security disclosure</t>
        </is>
      </c>
      <c r="P2963" t="n">
        <v>0</v>
      </c>
      <c r="Q2963" t="n">
        <v>0</v>
      </c>
      <c r="R2963" t="inlineStr">
        <is>
          <t>T1195:Supply Chain Compromise</t>
        </is>
      </c>
      <c r="S2963" t="n">
        <v>2</v>
      </c>
      <c r="T2963" t="inlineStr">
        <is>
          <t>MEDIUM (52%)</t>
        </is>
      </c>
      <c r="U2963" t="inlineStr">
        <is>
          <t>YES</t>
        </is>
      </c>
      <c r="V2963" t="inlineStr">
        <is>
          <t>PATCH_AVAILABLE</t>
        </is>
      </c>
      <c r="W2963" t="inlineStr">
        <is>
          <t>https://osv.dev/vulnerability/PYSEC-2021-273</t>
        </is>
      </c>
      <c r="X2963" t="inlineStr">
        <is>
          <t>NONE</t>
        </is>
      </c>
      <c r="Y2963" t="n">
        <v>0</v>
      </c>
      <c r="Z2963" t="inlineStr"/>
      <c r="AA2963" t="inlineStr">
        <is>
          <t>https://osv.dev/vulnerability/PYSEC-2021-273</t>
        </is>
      </c>
    </row>
    <row r="2964">
      <c r="A2964" t="inlineStr">
        <is>
          <t>HUNTR_AI_CVE</t>
        </is>
      </c>
      <c r="B2964" t="inlineStr">
        <is>
          <t>CVE-2021-37652</t>
        </is>
      </c>
      <c r="C2964" t="inlineStr">
        <is>
          <t>AI/ML Vulnerability: tensorflow (PyPI):  | TensorFlow is an end-to-end open source platform for machine learning. In affected versions the implementation for `tf.raw_ops.BoostedTreesCreateEnsemble` can result in a use after free error if an at</t>
        </is>
      </c>
      <c r="D2964" t="n">
        <v>7.5</v>
      </c>
      <c r="E2964" t="inlineStr">
        <is>
          <t>HIGH</t>
        </is>
      </c>
      <c r="F2964" t="n">
        <v>6</v>
      </c>
      <c r="G2964" t="n">
        <v>6</v>
      </c>
      <c r="H2964" t="inlineStr">
        <is>
          <t>MEDIUM</t>
        </is>
      </c>
      <c r="I2964" t="n">
        <v>43.5</v>
      </c>
      <c r="J2964" t="inlineStr">
        <is>
          <t>NO</t>
        </is>
      </c>
      <c r="K2964" t="inlineStr">
        <is>
          <t>2023-12-06</t>
        </is>
      </c>
      <c r="L2964" t="inlineStr">
        <is>
          <t>UPDATE_PACKAGE</t>
        </is>
      </c>
      <c r="M2964" t="inlineStr">
        <is>
          <t>AI/ML Framework — see Huntr advisory</t>
        </is>
      </c>
      <c r="N2964" t="inlineStr">
        <is>
          <t>P3</t>
        </is>
      </c>
      <c r="O2964" t="inlineStr">
        <is>
          <t>Huntr AI/ML security disclosure</t>
        </is>
      </c>
      <c r="P2964" t="n">
        <v>0</v>
      </c>
      <c r="Q2964" t="n">
        <v>0</v>
      </c>
      <c r="R2964" t="inlineStr">
        <is>
          <t>T1195:Supply Chain Compromise</t>
        </is>
      </c>
      <c r="S2964" t="n">
        <v>2</v>
      </c>
      <c r="T2964" t="inlineStr">
        <is>
          <t>MEDIUM (52%)</t>
        </is>
      </c>
      <c r="U2964" t="inlineStr">
        <is>
          <t>YES</t>
        </is>
      </c>
      <c r="V2964" t="inlineStr">
        <is>
          <t>PATCH_AVAILABLE</t>
        </is>
      </c>
      <c r="W2964" t="inlineStr">
        <is>
          <t>https://osv.dev/vulnerability/PYSEC-2021-274</t>
        </is>
      </c>
      <c r="X2964" t="inlineStr">
        <is>
          <t>NONE</t>
        </is>
      </c>
      <c r="Y2964" t="n">
        <v>0</v>
      </c>
      <c r="Z2964" t="inlineStr"/>
      <c r="AA2964" t="inlineStr">
        <is>
          <t>https://osv.dev/vulnerability/PYSEC-2021-274</t>
        </is>
      </c>
    </row>
    <row r="2965">
      <c r="A2965" t="inlineStr">
        <is>
          <t>HUNTR_AI_CVE</t>
        </is>
      </c>
      <c r="B2965" t="inlineStr">
        <is>
          <t>CVE-2021-37653</t>
        </is>
      </c>
      <c r="C2965" t="inlineStr">
        <is>
          <t>AI/ML Vulnerability: tensorflow (PyPI):  | TensorFlow is an end-to-end open source platform for machine learning. In affected versions an attacker can trigger a crash via a floating point exception in `tf.raw_ops.ResourceGather`. The [implemen</t>
        </is>
      </c>
      <c r="D2965" t="n">
        <v>7.5</v>
      </c>
      <c r="E2965" t="inlineStr">
        <is>
          <t>HIGH</t>
        </is>
      </c>
      <c r="F2965" t="n">
        <v>6</v>
      </c>
      <c r="G2965" t="n">
        <v>6</v>
      </c>
      <c r="H2965" t="inlineStr">
        <is>
          <t>MEDIUM</t>
        </is>
      </c>
      <c r="I2965" t="n">
        <v>43.5</v>
      </c>
      <c r="J2965" t="inlineStr">
        <is>
          <t>NO</t>
        </is>
      </c>
      <c r="K2965" t="inlineStr">
        <is>
          <t>2023-12-06</t>
        </is>
      </c>
      <c r="L2965" t="inlineStr">
        <is>
          <t>UPDATE_PACKAGE</t>
        </is>
      </c>
      <c r="M2965" t="inlineStr">
        <is>
          <t>AI/ML Framework — see Huntr advisory</t>
        </is>
      </c>
      <c r="N2965" t="inlineStr">
        <is>
          <t>P3</t>
        </is>
      </c>
      <c r="O2965" t="inlineStr">
        <is>
          <t>Huntr AI/ML security disclosure</t>
        </is>
      </c>
      <c r="P2965" t="n">
        <v>0</v>
      </c>
      <c r="Q2965" t="n">
        <v>0</v>
      </c>
      <c r="R2965" t="inlineStr">
        <is>
          <t>T1195:Supply Chain Compromise</t>
        </is>
      </c>
      <c r="S2965" t="n">
        <v>2</v>
      </c>
      <c r="T2965" t="inlineStr">
        <is>
          <t>MEDIUM (52%)</t>
        </is>
      </c>
      <c r="U2965" t="inlineStr">
        <is>
          <t>YES</t>
        </is>
      </c>
      <c r="V2965" t="inlineStr">
        <is>
          <t>PATCH_AVAILABLE</t>
        </is>
      </c>
      <c r="W2965" t="inlineStr">
        <is>
          <t>https://osv.dev/vulnerability/PYSEC-2021-275</t>
        </is>
      </c>
      <c r="X2965" t="inlineStr">
        <is>
          <t>NONE</t>
        </is>
      </c>
      <c r="Y2965" t="n">
        <v>0</v>
      </c>
      <c r="Z2965" t="inlineStr"/>
      <c r="AA2965" t="inlineStr">
        <is>
          <t>https://osv.dev/vulnerability/PYSEC-2021-275</t>
        </is>
      </c>
    </row>
    <row r="2966">
      <c r="A2966" t="inlineStr">
        <is>
          <t>HUNTR_AI_CVE</t>
        </is>
      </c>
      <c r="B2966" t="inlineStr">
        <is>
          <t>CVE-2021-37654</t>
        </is>
      </c>
      <c r="C2966" t="inlineStr">
        <is>
          <t>AI/ML Vulnerability: tensorflow (PyPI):  | TensorFlow is an end-to-end open source platform for machine learning. In affected versions an attacker can trigger a crash via a `CHECK`-fail in debug builds of TensorFlow using `tf.raw_ops.ResourceG</t>
        </is>
      </c>
      <c r="D2966" t="n">
        <v>7.5</v>
      </c>
      <c r="E2966" t="inlineStr">
        <is>
          <t>HIGH</t>
        </is>
      </c>
      <c r="F2966" t="n">
        <v>6</v>
      </c>
      <c r="G2966" t="n">
        <v>6</v>
      </c>
      <c r="H2966" t="inlineStr">
        <is>
          <t>MEDIUM</t>
        </is>
      </c>
      <c r="I2966" t="n">
        <v>43.5</v>
      </c>
      <c r="J2966" t="inlineStr">
        <is>
          <t>NO</t>
        </is>
      </c>
      <c r="K2966" t="inlineStr">
        <is>
          <t>2023-12-06</t>
        </is>
      </c>
      <c r="L2966" t="inlineStr">
        <is>
          <t>UPDATE_PACKAGE</t>
        </is>
      </c>
      <c r="M2966" t="inlineStr">
        <is>
          <t>AI/ML Framework — see Huntr advisory</t>
        </is>
      </c>
      <c r="N2966" t="inlineStr">
        <is>
          <t>P3</t>
        </is>
      </c>
      <c r="O2966" t="inlineStr">
        <is>
          <t>Huntr AI/ML security disclosure</t>
        </is>
      </c>
      <c r="P2966" t="n">
        <v>0</v>
      </c>
      <c r="Q2966" t="n">
        <v>0</v>
      </c>
      <c r="R2966" t="inlineStr">
        <is>
          <t>T1195:Supply Chain Compromise</t>
        </is>
      </c>
      <c r="S2966" t="n">
        <v>2</v>
      </c>
      <c r="T2966" t="inlineStr">
        <is>
          <t>MEDIUM (52%)</t>
        </is>
      </c>
      <c r="U2966" t="inlineStr">
        <is>
          <t>YES</t>
        </is>
      </c>
      <c r="V2966" t="inlineStr">
        <is>
          <t>PATCH_AVAILABLE</t>
        </is>
      </c>
      <c r="W2966" t="inlineStr">
        <is>
          <t>https://osv.dev/vulnerability/PYSEC-2021-276</t>
        </is>
      </c>
      <c r="X2966" t="inlineStr">
        <is>
          <t>NONE</t>
        </is>
      </c>
      <c r="Y2966" t="n">
        <v>0</v>
      </c>
      <c r="Z2966" t="inlineStr"/>
      <c r="AA2966" t="inlineStr">
        <is>
          <t>https://osv.dev/vulnerability/PYSEC-2021-276</t>
        </is>
      </c>
    </row>
    <row r="2967">
      <c r="A2967" t="inlineStr">
        <is>
          <t>HUNTR_AI_CVE</t>
        </is>
      </c>
      <c r="B2967" t="inlineStr">
        <is>
          <t>CVE-2021-37655</t>
        </is>
      </c>
      <c r="C2967" t="inlineStr">
        <is>
          <t>AI/ML Vulnerability: tensorflow (PyPI):  | TensorFlow is an end-to-end open source platform for machine learning. In affected versions an attacker can trigger a read from outside of bounds of heap allocated data by sending invalid arguments to</t>
        </is>
      </c>
      <c r="D2967" t="n">
        <v>7.5</v>
      </c>
      <c r="E2967" t="inlineStr">
        <is>
          <t>HIGH</t>
        </is>
      </c>
      <c r="F2967" t="n">
        <v>6</v>
      </c>
      <c r="G2967" t="n">
        <v>6</v>
      </c>
      <c r="H2967" t="inlineStr">
        <is>
          <t>MEDIUM</t>
        </is>
      </c>
      <c r="I2967" t="n">
        <v>43.5</v>
      </c>
      <c r="J2967" t="inlineStr">
        <is>
          <t>NO</t>
        </is>
      </c>
      <c r="K2967" t="inlineStr">
        <is>
          <t>2023-12-06</t>
        </is>
      </c>
      <c r="L2967" t="inlineStr">
        <is>
          <t>UPDATE_PACKAGE</t>
        </is>
      </c>
      <c r="M2967" t="inlineStr">
        <is>
          <t>AI/ML Framework — see Huntr advisory</t>
        </is>
      </c>
      <c r="N2967" t="inlineStr">
        <is>
          <t>P3</t>
        </is>
      </c>
      <c r="O2967" t="inlineStr">
        <is>
          <t>Huntr AI/ML security disclosure</t>
        </is>
      </c>
      <c r="P2967" t="n">
        <v>0</v>
      </c>
      <c r="Q2967" t="n">
        <v>0</v>
      </c>
      <c r="R2967" t="inlineStr">
        <is>
          <t>T1195:Supply Chain Compromise</t>
        </is>
      </c>
      <c r="S2967" t="n">
        <v>2</v>
      </c>
      <c r="T2967" t="inlineStr">
        <is>
          <t>MEDIUM (52%)</t>
        </is>
      </c>
      <c r="U2967" t="inlineStr">
        <is>
          <t>YES</t>
        </is>
      </c>
      <c r="V2967" t="inlineStr">
        <is>
          <t>PATCH_AVAILABLE</t>
        </is>
      </c>
      <c r="W2967" t="inlineStr">
        <is>
          <t>https://osv.dev/vulnerability/PYSEC-2021-277</t>
        </is>
      </c>
      <c r="X2967" t="inlineStr">
        <is>
          <t>NONE</t>
        </is>
      </c>
      <c r="Y2967" t="n">
        <v>0</v>
      </c>
      <c r="Z2967" t="inlineStr"/>
      <c r="AA2967" t="inlineStr">
        <is>
          <t>https://osv.dev/vulnerability/PYSEC-2021-277</t>
        </is>
      </c>
    </row>
    <row r="2968">
      <c r="A2968" t="inlineStr">
        <is>
          <t>HUNTR_AI_CVE</t>
        </is>
      </c>
      <c r="B2968" t="inlineStr">
        <is>
          <t>CVE-2021-37656</t>
        </is>
      </c>
      <c r="C2968" t="inlineStr">
        <is>
          <t>AI/ML Vulnerability: tensorflow (PyPI):  | TensorFlow is an end-to-end open source platform for machine learning. In affected versions an attacker can cause undefined behavior via binding a reference to null pointer in `tf.raw_ops.RaggedTensor</t>
        </is>
      </c>
      <c r="D2968" t="n">
        <v>7.5</v>
      </c>
      <c r="E2968" t="inlineStr">
        <is>
          <t>HIGH</t>
        </is>
      </c>
      <c r="F2968" t="n">
        <v>6</v>
      </c>
      <c r="G2968" t="n">
        <v>6</v>
      </c>
      <c r="H2968" t="inlineStr">
        <is>
          <t>MEDIUM</t>
        </is>
      </c>
      <c r="I2968" t="n">
        <v>43.5</v>
      </c>
      <c r="J2968" t="inlineStr">
        <is>
          <t>NO</t>
        </is>
      </c>
      <c r="K2968" t="inlineStr">
        <is>
          <t>2023-12-06</t>
        </is>
      </c>
      <c r="L2968" t="inlineStr">
        <is>
          <t>UPDATE_PACKAGE</t>
        </is>
      </c>
      <c r="M2968" t="inlineStr">
        <is>
          <t>AI/ML Framework — see Huntr advisory</t>
        </is>
      </c>
      <c r="N2968" t="inlineStr">
        <is>
          <t>P3</t>
        </is>
      </c>
      <c r="O2968" t="inlineStr">
        <is>
          <t>Huntr AI/ML security disclosure</t>
        </is>
      </c>
      <c r="P2968" t="n">
        <v>0</v>
      </c>
      <c r="Q2968" t="n">
        <v>0</v>
      </c>
      <c r="R2968" t="inlineStr">
        <is>
          <t>T1195:Supply Chain Compromise</t>
        </is>
      </c>
      <c r="S2968" t="n">
        <v>2</v>
      </c>
      <c r="T2968" t="inlineStr">
        <is>
          <t>MEDIUM (52%)</t>
        </is>
      </c>
      <c r="U2968" t="inlineStr">
        <is>
          <t>YES</t>
        </is>
      </c>
      <c r="V2968" t="inlineStr">
        <is>
          <t>PATCH_AVAILABLE</t>
        </is>
      </c>
      <c r="W2968" t="inlineStr">
        <is>
          <t>https://osv.dev/vulnerability/PYSEC-2021-278</t>
        </is>
      </c>
      <c r="X2968" t="inlineStr">
        <is>
          <t>NONE</t>
        </is>
      </c>
      <c r="Y2968" t="n">
        <v>0</v>
      </c>
      <c r="Z2968" t="inlineStr"/>
      <c r="AA2968" t="inlineStr">
        <is>
          <t>https://osv.dev/vulnerability/PYSEC-2021-278</t>
        </is>
      </c>
    </row>
    <row r="2969">
      <c r="A2969" t="inlineStr">
        <is>
          <t>HUNTR_AI_CVE</t>
        </is>
      </c>
      <c r="B2969" t="inlineStr">
        <is>
          <t>CVE-2021-37657</t>
        </is>
      </c>
      <c r="C2969" t="inlineStr">
        <is>
          <t>AI/ML Vulnerability: tensorflow (PyPI):  | TensorFlow is an end-to-end open source platform for machine learning. In affected versions an attacker can cause undefined behavior via binding a reference to null pointer in all operations of type `</t>
        </is>
      </c>
      <c r="D2969" t="n">
        <v>7.5</v>
      </c>
      <c r="E2969" t="inlineStr">
        <is>
          <t>HIGH</t>
        </is>
      </c>
      <c r="F2969" t="n">
        <v>6</v>
      </c>
      <c r="G2969" t="n">
        <v>6</v>
      </c>
      <c r="H2969" t="inlineStr">
        <is>
          <t>MEDIUM</t>
        </is>
      </c>
      <c r="I2969" t="n">
        <v>43.5</v>
      </c>
      <c r="J2969" t="inlineStr">
        <is>
          <t>NO</t>
        </is>
      </c>
      <c r="K2969" t="inlineStr">
        <is>
          <t>2023-12-06</t>
        </is>
      </c>
      <c r="L2969" t="inlineStr">
        <is>
          <t>UPDATE_PACKAGE</t>
        </is>
      </c>
      <c r="M2969" t="inlineStr">
        <is>
          <t>AI/ML Framework — see Huntr advisory</t>
        </is>
      </c>
      <c r="N2969" t="inlineStr">
        <is>
          <t>P3</t>
        </is>
      </c>
      <c r="O2969" t="inlineStr">
        <is>
          <t>Huntr AI/ML security disclosure</t>
        </is>
      </c>
      <c r="P2969" t="n">
        <v>0</v>
      </c>
      <c r="Q2969" t="n">
        <v>0</v>
      </c>
      <c r="R2969" t="inlineStr">
        <is>
          <t>T1195:Supply Chain Compromise</t>
        </is>
      </c>
      <c r="S2969" t="n">
        <v>2</v>
      </c>
      <c r="T2969" t="inlineStr">
        <is>
          <t>MEDIUM (52%)</t>
        </is>
      </c>
      <c r="U2969" t="inlineStr">
        <is>
          <t>YES</t>
        </is>
      </c>
      <c r="V2969" t="inlineStr">
        <is>
          <t>PATCH_AVAILABLE</t>
        </is>
      </c>
      <c r="W2969" t="inlineStr">
        <is>
          <t>https://osv.dev/vulnerability/PYSEC-2021-279</t>
        </is>
      </c>
      <c r="X2969" t="inlineStr">
        <is>
          <t>NONE</t>
        </is>
      </c>
      <c r="Y2969" t="n">
        <v>0</v>
      </c>
      <c r="Z2969" t="inlineStr"/>
      <c r="AA2969" t="inlineStr">
        <is>
          <t>https://osv.dev/vulnerability/PYSEC-2021-279</t>
        </is>
      </c>
    </row>
    <row r="2970">
      <c r="A2970" t="inlineStr">
        <is>
          <t>HUNTR_AI_CVE</t>
        </is>
      </c>
      <c r="B2970" t="inlineStr">
        <is>
          <t>CVE-2021-37658</t>
        </is>
      </c>
      <c r="C2970" t="inlineStr">
        <is>
          <t>AI/ML Vulnerability: tensorflow (PyPI):  | TensorFlow is an end-to-end open source platform for machine learning. In affected versions an attacker can cause undefined behavior via binding a reference to null pointer in all operations of type `</t>
        </is>
      </c>
      <c r="D2970" t="n">
        <v>7.5</v>
      </c>
      <c r="E2970" t="inlineStr">
        <is>
          <t>HIGH</t>
        </is>
      </c>
      <c r="F2970" t="n">
        <v>6</v>
      </c>
      <c r="G2970" t="n">
        <v>6</v>
      </c>
      <c r="H2970" t="inlineStr">
        <is>
          <t>MEDIUM</t>
        </is>
      </c>
      <c r="I2970" t="n">
        <v>43.5</v>
      </c>
      <c r="J2970" t="inlineStr">
        <is>
          <t>NO</t>
        </is>
      </c>
      <c r="K2970" t="inlineStr">
        <is>
          <t>2023-12-06</t>
        </is>
      </c>
      <c r="L2970" t="inlineStr">
        <is>
          <t>UPDATE_PACKAGE</t>
        </is>
      </c>
      <c r="M2970" t="inlineStr">
        <is>
          <t>AI/ML Framework — see Huntr advisory</t>
        </is>
      </c>
      <c r="N2970" t="inlineStr">
        <is>
          <t>P3</t>
        </is>
      </c>
      <c r="O2970" t="inlineStr">
        <is>
          <t>Huntr AI/ML security disclosure</t>
        </is>
      </c>
      <c r="P2970" t="n">
        <v>0</v>
      </c>
      <c r="Q2970" t="n">
        <v>0</v>
      </c>
      <c r="R2970" t="inlineStr">
        <is>
          <t>T1195:Supply Chain Compromise</t>
        </is>
      </c>
      <c r="S2970" t="n">
        <v>2</v>
      </c>
      <c r="T2970" t="inlineStr">
        <is>
          <t>MEDIUM (52%)</t>
        </is>
      </c>
      <c r="U2970" t="inlineStr">
        <is>
          <t>YES</t>
        </is>
      </c>
      <c r="V2970" t="inlineStr">
        <is>
          <t>PATCH_AVAILABLE</t>
        </is>
      </c>
      <c r="W2970" t="inlineStr">
        <is>
          <t>https://osv.dev/vulnerability/PYSEC-2021-280</t>
        </is>
      </c>
      <c r="X2970" t="inlineStr">
        <is>
          <t>NONE</t>
        </is>
      </c>
      <c r="Y2970" t="n">
        <v>0</v>
      </c>
      <c r="Z2970" t="inlineStr"/>
      <c r="AA2970" t="inlineStr">
        <is>
          <t>https://osv.dev/vulnerability/PYSEC-2021-280</t>
        </is>
      </c>
    </row>
    <row r="2971">
      <c r="A2971" t="inlineStr">
        <is>
          <t>HUNTR_AI_CVE</t>
        </is>
      </c>
      <c r="B2971" t="inlineStr">
        <is>
          <t>CVE-2021-37659</t>
        </is>
      </c>
      <c r="C2971" t="inlineStr">
        <is>
          <t>AI/ML Vulnerability: tensorflow (PyPI):  | TensorFlow is an end-to-end open source platform for machine learning. In affected versions an attacker can cause undefined behavior via binding a reference to null pointer in all binary cwise operati</t>
        </is>
      </c>
      <c r="D2971" t="n">
        <v>7.5</v>
      </c>
      <c r="E2971" t="inlineStr">
        <is>
          <t>HIGH</t>
        </is>
      </c>
      <c r="F2971" t="n">
        <v>6</v>
      </c>
      <c r="G2971" t="n">
        <v>6</v>
      </c>
      <c r="H2971" t="inlineStr">
        <is>
          <t>MEDIUM</t>
        </is>
      </c>
      <c r="I2971" t="n">
        <v>43.5</v>
      </c>
      <c r="J2971" t="inlineStr">
        <is>
          <t>NO</t>
        </is>
      </c>
      <c r="K2971" t="inlineStr">
        <is>
          <t>2023-12-06</t>
        </is>
      </c>
      <c r="L2971" t="inlineStr">
        <is>
          <t>UPDATE_PACKAGE</t>
        </is>
      </c>
      <c r="M2971" t="inlineStr">
        <is>
          <t>AI/ML Framework — see Huntr advisory</t>
        </is>
      </c>
      <c r="N2971" t="inlineStr">
        <is>
          <t>P3</t>
        </is>
      </c>
      <c r="O2971" t="inlineStr">
        <is>
          <t>Huntr AI/ML security disclosure</t>
        </is>
      </c>
      <c r="P2971" t="n">
        <v>0</v>
      </c>
      <c r="Q2971" t="n">
        <v>0</v>
      </c>
      <c r="R2971" t="inlineStr">
        <is>
          <t>T1195:Supply Chain Compromise</t>
        </is>
      </c>
      <c r="S2971" t="n">
        <v>2</v>
      </c>
      <c r="T2971" t="inlineStr">
        <is>
          <t>MEDIUM (52%)</t>
        </is>
      </c>
      <c r="U2971" t="inlineStr">
        <is>
          <t>YES</t>
        </is>
      </c>
      <c r="V2971" t="inlineStr">
        <is>
          <t>PATCH_AVAILABLE</t>
        </is>
      </c>
      <c r="W2971" t="inlineStr">
        <is>
          <t>https://osv.dev/vulnerability/PYSEC-2021-281</t>
        </is>
      </c>
      <c r="X2971" t="inlineStr">
        <is>
          <t>NONE</t>
        </is>
      </c>
      <c r="Y2971" t="n">
        <v>0</v>
      </c>
      <c r="Z2971" t="inlineStr"/>
      <c r="AA2971" t="inlineStr">
        <is>
          <t>https://osv.dev/vulnerability/PYSEC-2021-281</t>
        </is>
      </c>
    </row>
    <row r="2972">
      <c r="A2972" t="inlineStr">
        <is>
          <t>HUNTR_AI_CVE</t>
        </is>
      </c>
      <c r="B2972" t="inlineStr">
        <is>
          <t>CVE-2021-37660</t>
        </is>
      </c>
      <c r="C2972" t="inlineStr">
        <is>
          <t>AI/ML Vulnerability: tensorflow (PyPI):  | TensorFlow is an end-to-end open source platform for machine learning. In affected versions an attacker can cause a floating point exception by calling inplace operations with crafted arguments that w</t>
        </is>
      </c>
      <c r="D2972" t="n">
        <v>7.5</v>
      </c>
      <c r="E2972" t="inlineStr">
        <is>
          <t>HIGH</t>
        </is>
      </c>
      <c r="F2972" t="n">
        <v>6</v>
      </c>
      <c r="G2972" t="n">
        <v>6</v>
      </c>
      <c r="H2972" t="inlineStr">
        <is>
          <t>MEDIUM</t>
        </is>
      </c>
      <c r="I2972" t="n">
        <v>43.5</v>
      </c>
      <c r="J2972" t="inlineStr">
        <is>
          <t>NO</t>
        </is>
      </c>
      <c r="K2972" t="inlineStr">
        <is>
          <t>2023-12-06</t>
        </is>
      </c>
      <c r="L2972" t="inlineStr">
        <is>
          <t>UPDATE_PACKAGE</t>
        </is>
      </c>
      <c r="M2972" t="inlineStr">
        <is>
          <t>AI/ML Framework — see Huntr advisory</t>
        </is>
      </c>
      <c r="N2972" t="inlineStr">
        <is>
          <t>P3</t>
        </is>
      </c>
      <c r="O2972" t="inlineStr">
        <is>
          <t>Huntr AI/ML security disclosure</t>
        </is>
      </c>
      <c r="P2972" t="n">
        <v>0</v>
      </c>
      <c r="Q2972" t="n">
        <v>0</v>
      </c>
      <c r="R2972" t="inlineStr">
        <is>
          <t>T1195:Supply Chain Compromise</t>
        </is>
      </c>
      <c r="S2972" t="n">
        <v>2</v>
      </c>
      <c r="T2972" t="inlineStr">
        <is>
          <t>MEDIUM (52%)</t>
        </is>
      </c>
      <c r="U2972" t="inlineStr">
        <is>
          <t>YES</t>
        </is>
      </c>
      <c r="V2972" t="inlineStr">
        <is>
          <t>PATCH_AVAILABLE</t>
        </is>
      </c>
      <c r="W2972" t="inlineStr">
        <is>
          <t>https://osv.dev/vulnerability/PYSEC-2021-282</t>
        </is>
      </c>
      <c r="X2972" t="inlineStr">
        <is>
          <t>NONE</t>
        </is>
      </c>
      <c r="Y2972" t="n">
        <v>0</v>
      </c>
      <c r="Z2972" t="inlineStr"/>
      <c r="AA2972" t="inlineStr">
        <is>
          <t>https://osv.dev/vulnerability/PYSEC-2021-282</t>
        </is>
      </c>
    </row>
    <row r="2973">
      <c r="A2973" t="inlineStr">
        <is>
          <t>HUNTR_AI_CVE</t>
        </is>
      </c>
      <c r="B2973" t="inlineStr">
        <is>
          <t>CVE-2021-37661</t>
        </is>
      </c>
      <c r="C2973" t="inlineStr">
        <is>
          <t>AI/ML Vulnerability: tensorflow (PyPI):  | TensorFlow is an end-to-end open source platform for machine learning. In affected versions an attacker can cause a denial of service in `boosted_trees_create_quantile_stream_resource` by using negati</t>
        </is>
      </c>
      <c r="D2973" t="n">
        <v>7.5</v>
      </c>
      <c r="E2973" t="inlineStr">
        <is>
          <t>HIGH</t>
        </is>
      </c>
      <c r="F2973" t="n">
        <v>6</v>
      </c>
      <c r="G2973" t="n">
        <v>6</v>
      </c>
      <c r="H2973" t="inlineStr">
        <is>
          <t>MEDIUM</t>
        </is>
      </c>
      <c r="I2973" t="n">
        <v>43.5</v>
      </c>
      <c r="J2973" t="inlineStr">
        <is>
          <t>NO</t>
        </is>
      </c>
      <c r="K2973" t="inlineStr">
        <is>
          <t>2023-12-06</t>
        </is>
      </c>
      <c r="L2973" t="inlineStr">
        <is>
          <t>UPDATE_PACKAGE</t>
        </is>
      </c>
      <c r="M2973" t="inlineStr">
        <is>
          <t>AI/ML Framework — see Huntr advisory</t>
        </is>
      </c>
      <c r="N2973" t="inlineStr">
        <is>
          <t>P3</t>
        </is>
      </c>
      <c r="O2973" t="inlineStr">
        <is>
          <t>Huntr AI/ML security disclosure</t>
        </is>
      </c>
      <c r="P2973" t="n">
        <v>0</v>
      </c>
      <c r="Q2973" t="n">
        <v>0</v>
      </c>
      <c r="R2973" t="inlineStr">
        <is>
          <t>T1195:Supply Chain Compromise</t>
        </is>
      </c>
      <c r="S2973" t="n">
        <v>2</v>
      </c>
      <c r="T2973" t="inlineStr">
        <is>
          <t>MEDIUM (52%)</t>
        </is>
      </c>
      <c r="U2973" t="inlineStr">
        <is>
          <t>YES</t>
        </is>
      </c>
      <c r="V2973" t="inlineStr">
        <is>
          <t>PATCH_AVAILABLE</t>
        </is>
      </c>
      <c r="W2973" t="inlineStr">
        <is>
          <t>https://osv.dev/vulnerability/PYSEC-2021-283</t>
        </is>
      </c>
      <c r="X2973" t="inlineStr">
        <is>
          <t>NONE</t>
        </is>
      </c>
      <c r="Y2973" t="n">
        <v>0</v>
      </c>
      <c r="Z2973" t="inlineStr"/>
      <c r="AA2973" t="inlineStr">
        <is>
          <t>https://osv.dev/vulnerability/PYSEC-2021-283</t>
        </is>
      </c>
    </row>
    <row r="2974">
      <c r="A2974" t="inlineStr">
        <is>
          <t>HUNTR_AI_CVE</t>
        </is>
      </c>
      <c r="B2974" t="inlineStr">
        <is>
          <t>CVE-2021-37662</t>
        </is>
      </c>
      <c r="C2974" t="inlineStr">
        <is>
          <t>AI/ML Vulnerability: tensorflow (PyPI):  | TensorFlow is an end-to-end open source platform for machine learning. In affected versions an attacker can generate undefined behavior via a reference binding to nullptr in `BoostedTreesCalculateBest</t>
        </is>
      </c>
      <c r="D2974" t="n">
        <v>7.5</v>
      </c>
      <c r="E2974" t="inlineStr">
        <is>
          <t>HIGH</t>
        </is>
      </c>
      <c r="F2974" t="n">
        <v>6</v>
      </c>
      <c r="G2974" t="n">
        <v>6</v>
      </c>
      <c r="H2974" t="inlineStr">
        <is>
          <t>MEDIUM</t>
        </is>
      </c>
      <c r="I2974" t="n">
        <v>43.5</v>
      </c>
      <c r="J2974" t="inlineStr">
        <is>
          <t>NO</t>
        </is>
      </c>
      <c r="K2974" t="inlineStr">
        <is>
          <t>2023-12-06</t>
        </is>
      </c>
      <c r="L2974" t="inlineStr">
        <is>
          <t>UPDATE_PACKAGE</t>
        </is>
      </c>
      <c r="M2974" t="inlineStr">
        <is>
          <t>AI/ML Framework — see Huntr advisory</t>
        </is>
      </c>
      <c r="N2974" t="inlineStr">
        <is>
          <t>P3</t>
        </is>
      </c>
      <c r="O2974" t="inlineStr">
        <is>
          <t>Huntr AI/ML security disclosure</t>
        </is>
      </c>
      <c r="P2974" t="n">
        <v>0</v>
      </c>
      <c r="Q2974" t="n">
        <v>0</v>
      </c>
      <c r="R2974" t="inlineStr">
        <is>
          <t>T1195:Supply Chain Compromise</t>
        </is>
      </c>
      <c r="S2974" t="n">
        <v>2</v>
      </c>
      <c r="T2974" t="inlineStr">
        <is>
          <t>MEDIUM (52%)</t>
        </is>
      </c>
      <c r="U2974" t="inlineStr">
        <is>
          <t>YES</t>
        </is>
      </c>
      <c r="V2974" t="inlineStr">
        <is>
          <t>PATCH_AVAILABLE</t>
        </is>
      </c>
      <c r="W2974" t="inlineStr">
        <is>
          <t>https://osv.dev/vulnerability/PYSEC-2021-284</t>
        </is>
      </c>
      <c r="X2974" t="inlineStr">
        <is>
          <t>NONE</t>
        </is>
      </c>
      <c r="Y2974" t="n">
        <v>0</v>
      </c>
      <c r="Z2974" t="inlineStr"/>
      <c r="AA2974" t="inlineStr">
        <is>
          <t>https://osv.dev/vulnerability/PYSEC-2021-284</t>
        </is>
      </c>
    </row>
    <row r="2975">
      <c r="A2975" t="inlineStr">
        <is>
          <t>HUNTR_AI_CVE</t>
        </is>
      </c>
      <c r="B2975" t="inlineStr">
        <is>
          <t>CVE-2021-37663</t>
        </is>
      </c>
      <c r="C2975" t="inlineStr">
        <is>
          <t>AI/ML Vulnerability: tensorflow (PyPI):  | TensorFlow is an end-to-end open source platform for machine learning. In affected versions due to incomplete validation in `tf.raw_ops.QuantizeV2`, an attacker can trigger undefined behavior via bind</t>
        </is>
      </c>
      <c r="D2975" t="n">
        <v>7.5</v>
      </c>
      <c r="E2975" t="inlineStr">
        <is>
          <t>HIGH</t>
        </is>
      </c>
      <c r="F2975" t="n">
        <v>6</v>
      </c>
      <c r="G2975" t="n">
        <v>6</v>
      </c>
      <c r="H2975" t="inlineStr">
        <is>
          <t>MEDIUM</t>
        </is>
      </c>
      <c r="I2975" t="n">
        <v>43.5</v>
      </c>
      <c r="J2975" t="inlineStr">
        <is>
          <t>NO</t>
        </is>
      </c>
      <c r="K2975" t="inlineStr">
        <is>
          <t>2023-12-06</t>
        </is>
      </c>
      <c r="L2975" t="inlineStr">
        <is>
          <t>UPDATE_PACKAGE</t>
        </is>
      </c>
      <c r="M2975" t="inlineStr">
        <is>
          <t>AI/ML Framework — see Huntr advisory</t>
        </is>
      </c>
      <c r="N2975" t="inlineStr">
        <is>
          <t>P3</t>
        </is>
      </c>
      <c r="O2975" t="inlineStr">
        <is>
          <t>Huntr AI/ML security disclosure</t>
        </is>
      </c>
      <c r="P2975" t="n">
        <v>0</v>
      </c>
      <c r="Q2975" t="n">
        <v>0</v>
      </c>
      <c r="R2975" t="inlineStr">
        <is>
          <t>T1195:Supply Chain Compromise</t>
        </is>
      </c>
      <c r="S2975" t="n">
        <v>2</v>
      </c>
      <c r="T2975" t="inlineStr">
        <is>
          <t>MEDIUM (52%)</t>
        </is>
      </c>
      <c r="U2975" t="inlineStr">
        <is>
          <t>YES</t>
        </is>
      </c>
      <c r="V2975" t="inlineStr">
        <is>
          <t>PATCH_AVAILABLE</t>
        </is>
      </c>
      <c r="W2975" t="inlineStr">
        <is>
          <t>https://osv.dev/vulnerability/PYSEC-2021-285</t>
        </is>
      </c>
      <c r="X2975" t="inlineStr">
        <is>
          <t>NONE</t>
        </is>
      </c>
      <c r="Y2975" t="n">
        <v>0</v>
      </c>
      <c r="Z2975" t="inlineStr"/>
      <c r="AA2975" t="inlineStr">
        <is>
          <t>https://osv.dev/vulnerability/PYSEC-2021-285</t>
        </is>
      </c>
    </row>
    <row r="2976">
      <c r="A2976" t="inlineStr">
        <is>
          <t>HUNTR_AI_CVE</t>
        </is>
      </c>
      <c r="B2976" t="inlineStr">
        <is>
          <t>CVE-2021-37664</t>
        </is>
      </c>
      <c r="C2976" t="inlineStr">
        <is>
          <t>AI/ML Vulnerability: tensorflow (PyPI):  | TensorFlow is an end-to-end open source platform for machine learning. In affected versions an attacker can read from outside of bounds of heap allocated data by sending specially crafted illegal argu</t>
        </is>
      </c>
      <c r="D2976" t="n">
        <v>7.5</v>
      </c>
      <c r="E2976" t="inlineStr">
        <is>
          <t>HIGH</t>
        </is>
      </c>
      <c r="F2976" t="n">
        <v>6</v>
      </c>
      <c r="G2976" t="n">
        <v>6</v>
      </c>
      <c r="H2976" t="inlineStr">
        <is>
          <t>MEDIUM</t>
        </is>
      </c>
      <c r="I2976" t="n">
        <v>43.5</v>
      </c>
      <c r="J2976" t="inlineStr">
        <is>
          <t>NO</t>
        </is>
      </c>
      <c r="K2976" t="inlineStr">
        <is>
          <t>2023-12-06</t>
        </is>
      </c>
      <c r="L2976" t="inlineStr">
        <is>
          <t>UPDATE_PACKAGE</t>
        </is>
      </c>
      <c r="M2976" t="inlineStr">
        <is>
          <t>AI/ML Framework — see Huntr advisory</t>
        </is>
      </c>
      <c r="N2976" t="inlineStr">
        <is>
          <t>P3</t>
        </is>
      </c>
      <c r="O2976" t="inlineStr">
        <is>
          <t>Huntr AI/ML security disclosure</t>
        </is>
      </c>
      <c r="P2976" t="n">
        <v>0</v>
      </c>
      <c r="Q2976" t="n">
        <v>0</v>
      </c>
      <c r="R2976" t="inlineStr">
        <is>
          <t>T1195:Supply Chain Compromise</t>
        </is>
      </c>
      <c r="S2976" t="n">
        <v>2</v>
      </c>
      <c r="T2976" t="inlineStr">
        <is>
          <t>MEDIUM (52%)</t>
        </is>
      </c>
      <c r="U2976" t="inlineStr">
        <is>
          <t>YES</t>
        </is>
      </c>
      <c r="V2976" t="inlineStr">
        <is>
          <t>PATCH_AVAILABLE</t>
        </is>
      </c>
      <c r="W2976" t="inlineStr">
        <is>
          <t>https://osv.dev/vulnerability/PYSEC-2021-286</t>
        </is>
      </c>
      <c r="X2976" t="inlineStr">
        <is>
          <t>NONE</t>
        </is>
      </c>
      <c r="Y2976" t="n">
        <v>0</v>
      </c>
      <c r="Z2976" t="inlineStr"/>
      <c r="AA2976" t="inlineStr">
        <is>
          <t>https://osv.dev/vulnerability/PYSEC-2021-286</t>
        </is>
      </c>
    </row>
    <row r="2977">
      <c r="A2977" t="inlineStr">
        <is>
          <t>HUNTR_AI_CVE</t>
        </is>
      </c>
      <c r="B2977" t="inlineStr">
        <is>
          <t>CVE-2021-37665</t>
        </is>
      </c>
      <c r="C2977" t="inlineStr">
        <is>
          <t>AI/ML Vulnerability: tensorflow (PyPI):  | TensorFlow is an end-to-end open source platform for machine learning. In affected versions due to incomplete validation in MKL implementation of requantization, an attacker can trigger undefined beha</t>
        </is>
      </c>
      <c r="D2977" t="n">
        <v>7.5</v>
      </c>
      <c r="E2977" t="inlineStr">
        <is>
          <t>HIGH</t>
        </is>
      </c>
      <c r="F2977" t="n">
        <v>6</v>
      </c>
      <c r="G2977" t="n">
        <v>6</v>
      </c>
      <c r="H2977" t="inlineStr">
        <is>
          <t>MEDIUM</t>
        </is>
      </c>
      <c r="I2977" t="n">
        <v>43.5</v>
      </c>
      <c r="J2977" t="inlineStr">
        <is>
          <t>NO</t>
        </is>
      </c>
      <c r="K2977" t="inlineStr">
        <is>
          <t>2023-12-06</t>
        </is>
      </c>
      <c r="L2977" t="inlineStr">
        <is>
          <t>UPDATE_PACKAGE</t>
        </is>
      </c>
      <c r="M2977" t="inlineStr">
        <is>
          <t>AI/ML Framework — see Huntr advisory</t>
        </is>
      </c>
      <c r="N2977" t="inlineStr">
        <is>
          <t>P3</t>
        </is>
      </c>
      <c r="O2977" t="inlineStr">
        <is>
          <t>Huntr AI/ML security disclosure</t>
        </is>
      </c>
      <c r="P2977" t="n">
        <v>0</v>
      </c>
      <c r="Q2977" t="n">
        <v>0</v>
      </c>
      <c r="R2977" t="inlineStr">
        <is>
          <t>T1195:Supply Chain Compromise</t>
        </is>
      </c>
      <c r="S2977" t="n">
        <v>2</v>
      </c>
      <c r="T2977" t="inlineStr">
        <is>
          <t>MEDIUM (52%)</t>
        </is>
      </c>
      <c r="U2977" t="inlineStr">
        <is>
          <t>YES</t>
        </is>
      </c>
      <c r="V2977" t="inlineStr">
        <is>
          <t>PATCH_AVAILABLE</t>
        </is>
      </c>
      <c r="W2977" t="inlineStr">
        <is>
          <t>https://osv.dev/vulnerability/PYSEC-2021-287</t>
        </is>
      </c>
      <c r="X2977" t="inlineStr">
        <is>
          <t>NONE</t>
        </is>
      </c>
      <c r="Y2977" t="n">
        <v>0</v>
      </c>
      <c r="Z2977" t="inlineStr"/>
      <c r="AA2977" t="inlineStr">
        <is>
          <t>https://osv.dev/vulnerability/PYSEC-2021-287</t>
        </is>
      </c>
    </row>
    <row r="2978">
      <c r="A2978" t="inlineStr">
        <is>
          <t>HUNTR_AI_CVE</t>
        </is>
      </c>
      <c r="B2978" t="inlineStr">
        <is>
          <t>CVE-2021-37666</t>
        </is>
      </c>
      <c r="C2978" t="inlineStr">
        <is>
          <t>AI/ML Vulnerability: tensorflow (PyPI):  | TensorFlow is an end-to-end open source platform for machine learning. In affected versions an attacker can cause undefined behavior via binding a reference to null pointer in `tf.raw_ops.RaggedTensor</t>
        </is>
      </c>
      <c r="D2978" t="n">
        <v>7.5</v>
      </c>
      <c r="E2978" t="inlineStr">
        <is>
          <t>HIGH</t>
        </is>
      </c>
      <c r="F2978" t="n">
        <v>6</v>
      </c>
      <c r="G2978" t="n">
        <v>6</v>
      </c>
      <c r="H2978" t="inlineStr">
        <is>
          <t>MEDIUM</t>
        </is>
      </c>
      <c r="I2978" t="n">
        <v>43.5</v>
      </c>
      <c r="J2978" t="inlineStr">
        <is>
          <t>NO</t>
        </is>
      </c>
      <c r="K2978" t="inlineStr">
        <is>
          <t>2023-12-06</t>
        </is>
      </c>
      <c r="L2978" t="inlineStr">
        <is>
          <t>UPDATE_PACKAGE</t>
        </is>
      </c>
      <c r="M2978" t="inlineStr">
        <is>
          <t>AI/ML Framework — see Huntr advisory</t>
        </is>
      </c>
      <c r="N2978" t="inlineStr">
        <is>
          <t>P3</t>
        </is>
      </c>
      <c r="O2978" t="inlineStr">
        <is>
          <t>Huntr AI/ML security disclosure</t>
        </is>
      </c>
      <c r="P2978" t="n">
        <v>0</v>
      </c>
      <c r="Q2978" t="n">
        <v>0</v>
      </c>
      <c r="R2978" t="inlineStr">
        <is>
          <t>T1195:Supply Chain Compromise</t>
        </is>
      </c>
      <c r="S2978" t="n">
        <v>2</v>
      </c>
      <c r="T2978" t="inlineStr">
        <is>
          <t>MEDIUM (52%)</t>
        </is>
      </c>
      <c r="U2978" t="inlineStr">
        <is>
          <t>YES</t>
        </is>
      </c>
      <c r="V2978" t="inlineStr">
        <is>
          <t>PATCH_AVAILABLE</t>
        </is>
      </c>
      <c r="W2978" t="inlineStr">
        <is>
          <t>https://osv.dev/vulnerability/PYSEC-2021-288</t>
        </is>
      </c>
      <c r="X2978" t="inlineStr">
        <is>
          <t>NONE</t>
        </is>
      </c>
      <c r="Y2978" t="n">
        <v>0</v>
      </c>
      <c r="Z2978" t="inlineStr"/>
      <c r="AA2978" t="inlineStr">
        <is>
          <t>https://osv.dev/vulnerability/PYSEC-2021-288</t>
        </is>
      </c>
    </row>
    <row r="2979">
      <c r="A2979" t="inlineStr">
        <is>
          <t>HUNTR_AI_CVE</t>
        </is>
      </c>
      <c r="B2979" t="inlineStr">
        <is>
          <t>CVE-2021-37667</t>
        </is>
      </c>
      <c r="C2979" t="inlineStr">
        <is>
          <t>AI/ML Vulnerability: tensorflow (PyPI):  | TensorFlow is an end-to-end open source platform for machine learning. In affected versions an attacker can cause undefined behavior via binding a reference to null pointer in `tf.raw_ops.UnicodeEncod</t>
        </is>
      </c>
      <c r="D2979" t="n">
        <v>7.5</v>
      </c>
      <c r="E2979" t="inlineStr">
        <is>
          <t>HIGH</t>
        </is>
      </c>
      <c r="F2979" t="n">
        <v>6</v>
      </c>
      <c r="G2979" t="n">
        <v>6</v>
      </c>
      <c r="H2979" t="inlineStr">
        <is>
          <t>MEDIUM</t>
        </is>
      </c>
      <c r="I2979" t="n">
        <v>43.5</v>
      </c>
      <c r="J2979" t="inlineStr">
        <is>
          <t>NO</t>
        </is>
      </c>
      <c r="K2979" t="inlineStr">
        <is>
          <t>2023-12-06</t>
        </is>
      </c>
      <c r="L2979" t="inlineStr">
        <is>
          <t>UPDATE_PACKAGE</t>
        </is>
      </c>
      <c r="M2979" t="inlineStr">
        <is>
          <t>AI/ML Framework — see Huntr advisory</t>
        </is>
      </c>
      <c r="N2979" t="inlineStr">
        <is>
          <t>P3</t>
        </is>
      </c>
      <c r="O2979" t="inlineStr">
        <is>
          <t>Huntr AI/ML security disclosure</t>
        </is>
      </c>
      <c r="P2979" t="n">
        <v>0</v>
      </c>
      <c r="Q2979" t="n">
        <v>0</v>
      </c>
      <c r="R2979" t="inlineStr">
        <is>
          <t>T1195:Supply Chain Compromise</t>
        </is>
      </c>
      <c r="S2979" t="n">
        <v>2</v>
      </c>
      <c r="T2979" t="inlineStr">
        <is>
          <t>MEDIUM (52%)</t>
        </is>
      </c>
      <c r="U2979" t="inlineStr">
        <is>
          <t>YES</t>
        </is>
      </c>
      <c r="V2979" t="inlineStr">
        <is>
          <t>PATCH_AVAILABLE</t>
        </is>
      </c>
      <c r="W2979" t="inlineStr">
        <is>
          <t>https://osv.dev/vulnerability/PYSEC-2021-289</t>
        </is>
      </c>
      <c r="X2979" t="inlineStr">
        <is>
          <t>NONE</t>
        </is>
      </c>
      <c r="Y2979" t="n">
        <v>0</v>
      </c>
      <c r="Z2979" t="inlineStr"/>
      <c r="AA2979" t="inlineStr">
        <is>
          <t>https://osv.dev/vulnerability/PYSEC-2021-289</t>
        </is>
      </c>
    </row>
    <row r="2980">
      <c r="A2980" t="inlineStr">
        <is>
          <t>HUNTR_AI_CVE</t>
        </is>
      </c>
      <c r="B2980" t="inlineStr">
        <is>
          <t>CVE-2021-37668</t>
        </is>
      </c>
      <c r="C2980" t="inlineStr">
        <is>
          <t>AI/ML Vulnerability: tensorflow (PyPI):  | TensorFlow is an end-to-end open source platform for machine learning. In affected versions an attacker can cause denial of service in applications serving models using `tf.raw_ops.UnravelIndex` by tr</t>
        </is>
      </c>
      <c r="D2980" t="n">
        <v>7.5</v>
      </c>
      <c r="E2980" t="inlineStr">
        <is>
          <t>HIGH</t>
        </is>
      </c>
      <c r="F2980" t="n">
        <v>6</v>
      </c>
      <c r="G2980" t="n">
        <v>6</v>
      </c>
      <c r="H2980" t="inlineStr">
        <is>
          <t>MEDIUM</t>
        </is>
      </c>
      <c r="I2980" t="n">
        <v>43.5</v>
      </c>
      <c r="J2980" t="inlineStr">
        <is>
          <t>NO</t>
        </is>
      </c>
      <c r="K2980" t="inlineStr">
        <is>
          <t>2023-12-06</t>
        </is>
      </c>
      <c r="L2980" t="inlineStr">
        <is>
          <t>UPDATE_PACKAGE</t>
        </is>
      </c>
      <c r="M2980" t="inlineStr">
        <is>
          <t>AI/ML Framework — see Huntr advisory</t>
        </is>
      </c>
      <c r="N2980" t="inlineStr">
        <is>
          <t>P3</t>
        </is>
      </c>
      <c r="O2980" t="inlineStr">
        <is>
          <t>Huntr AI/ML security disclosure</t>
        </is>
      </c>
      <c r="P2980" t="n">
        <v>0</v>
      </c>
      <c r="Q2980" t="n">
        <v>0</v>
      </c>
      <c r="R2980" t="inlineStr">
        <is>
          <t>T1195:Supply Chain Compromise</t>
        </is>
      </c>
      <c r="S2980" t="n">
        <v>2</v>
      </c>
      <c r="T2980" t="inlineStr">
        <is>
          <t>MEDIUM (52%)</t>
        </is>
      </c>
      <c r="U2980" t="inlineStr">
        <is>
          <t>YES</t>
        </is>
      </c>
      <c r="V2980" t="inlineStr">
        <is>
          <t>PATCH_AVAILABLE</t>
        </is>
      </c>
      <c r="W2980" t="inlineStr">
        <is>
          <t>https://osv.dev/vulnerability/PYSEC-2021-290</t>
        </is>
      </c>
      <c r="X2980" t="inlineStr">
        <is>
          <t>NONE</t>
        </is>
      </c>
      <c r="Y2980" t="n">
        <v>0</v>
      </c>
      <c r="Z2980" t="inlineStr"/>
      <c r="AA2980" t="inlineStr">
        <is>
          <t>https://osv.dev/vulnerability/PYSEC-2021-290</t>
        </is>
      </c>
    </row>
    <row r="2981">
      <c r="A2981" t="inlineStr">
        <is>
          <t>HUNTR_AI_CVE</t>
        </is>
      </c>
      <c r="B2981" t="inlineStr">
        <is>
          <t>CVE-2021-37669</t>
        </is>
      </c>
      <c r="C2981" t="inlineStr">
        <is>
          <t>AI/ML Vulnerability: tensorflow (PyPI):  | TensorFlow is an end-to-end open source platform for machine learning. In affected versions an attacker can cause denial of service in applications serving models using `tf.raw_ops.NonMaxSuppressionV5</t>
        </is>
      </c>
      <c r="D2981" t="n">
        <v>7.5</v>
      </c>
      <c r="E2981" t="inlineStr">
        <is>
          <t>HIGH</t>
        </is>
      </c>
      <c r="F2981" t="n">
        <v>6</v>
      </c>
      <c r="G2981" t="n">
        <v>6</v>
      </c>
      <c r="H2981" t="inlineStr">
        <is>
          <t>MEDIUM</t>
        </is>
      </c>
      <c r="I2981" t="n">
        <v>43.5</v>
      </c>
      <c r="J2981" t="inlineStr">
        <is>
          <t>NO</t>
        </is>
      </c>
      <c r="K2981" t="inlineStr">
        <is>
          <t>2023-12-06</t>
        </is>
      </c>
      <c r="L2981" t="inlineStr">
        <is>
          <t>UPDATE_PACKAGE</t>
        </is>
      </c>
      <c r="M2981" t="inlineStr">
        <is>
          <t>AI/ML Framework — see Huntr advisory</t>
        </is>
      </c>
      <c r="N2981" t="inlineStr">
        <is>
          <t>P3</t>
        </is>
      </c>
      <c r="O2981" t="inlineStr">
        <is>
          <t>Huntr AI/ML security disclosure</t>
        </is>
      </c>
      <c r="P2981" t="n">
        <v>0</v>
      </c>
      <c r="Q2981" t="n">
        <v>0</v>
      </c>
      <c r="R2981" t="inlineStr">
        <is>
          <t>T1195:Supply Chain Compromise</t>
        </is>
      </c>
      <c r="S2981" t="n">
        <v>2</v>
      </c>
      <c r="T2981" t="inlineStr">
        <is>
          <t>MEDIUM (52%)</t>
        </is>
      </c>
      <c r="U2981" t="inlineStr">
        <is>
          <t>YES</t>
        </is>
      </c>
      <c r="V2981" t="inlineStr">
        <is>
          <t>PATCH_AVAILABLE</t>
        </is>
      </c>
      <c r="W2981" t="inlineStr">
        <is>
          <t>https://osv.dev/vulnerability/PYSEC-2021-291</t>
        </is>
      </c>
      <c r="X2981" t="inlineStr">
        <is>
          <t>NONE</t>
        </is>
      </c>
      <c r="Y2981" t="n">
        <v>0</v>
      </c>
      <c r="Z2981" t="inlineStr"/>
      <c r="AA2981" t="inlineStr">
        <is>
          <t>https://osv.dev/vulnerability/PYSEC-2021-291</t>
        </is>
      </c>
    </row>
    <row r="2982">
      <c r="A2982" t="inlineStr">
        <is>
          <t>HUNTR_AI_CVE</t>
        </is>
      </c>
      <c r="B2982" t="inlineStr">
        <is>
          <t>CVE-2021-37670</t>
        </is>
      </c>
      <c r="C2982" t="inlineStr">
        <is>
          <t>AI/ML Vulnerability: tensorflow (PyPI):  | TensorFlow is an end-to-end open source platform for machine learning. In affected versions an attacker can read from outside of bounds of heap allocated data by sending specially crafted illegal argu</t>
        </is>
      </c>
      <c r="D2982" t="n">
        <v>7.5</v>
      </c>
      <c r="E2982" t="inlineStr">
        <is>
          <t>HIGH</t>
        </is>
      </c>
      <c r="F2982" t="n">
        <v>6</v>
      </c>
      <c r="G2982" t="n">
        <v>6</v>
      </c>
      <c r="H2982" t="inlineStr">
        <is>
          <t>MEDIUM</t>
        </is>
      </c>
      <c r="I2982" t="n">
        <v>43.5</v>
      </c>
      <c r="J2982" t="inlineStr">
        <is>
          <t>NO</t>
        </is>
      </c>
      <c r="K2982" t="inlineStr">
        <is>
          <t>2023-12-06</t>
        </is>
      </c>
      <c r="L2982" t="inlineStr">
        <is>
          <t>UPDATE_PACKAGE</t>
        </is>
      </c>
      <c r="M2982" t="inlineStr">
        <is>
          <t>AI/ML Framework — see Huntr advisory</t>
        </is>
      </c>
      <c r="N2982" t="inlineStr">
        <is>
          <t>P3</t>
        </is>
      </c>
      <c r="O2982" t="inlineStr">
        <is>
          <t>Huntr AI/ML security disclosure</t>
        </is>
      </c>
      <c r="P2982" t="n">
        <v>0</v>
      </c>
      <c r="Q2982" t="n">
        <v>0</v>
      </c>
      <c r="R2982" t="inlineStr">
        <is>
          <t>T1195:Supply Chain Compromise</t>
        </is>
      </c>
      <c r="S2982" t="n">
        <v>2</v>
      </c>
      <c r="T2982" t="inlineStr">
        <is>
          <t>MEDIUM (52%)</t>
        </is>
      </c>
      <c r="U2982" t="inlineStr">
        <is>
          <t>YES</t>
        </is>
      </c>
      <c r="V2982" t="inlineStr">
        <is>
          <t>PATCH_AVAILABLE</t>
        </is>
      </c>
      <c r="W2982" t="inlineStr">
        <is>
          <t>https://osv.dev/vulnerability/PYSEC-2021-292</t>
        </is>
      </c>
      <c r="X2982" t="inlineStr">
        <is>
          <t>NONE</t>
        </is>
      </c>
      <c r="Y2982" t="n">
        <v>0</v>
      </c>
      <c r="Z2982" t="inlineStr"/>
      <c r="AA2982" t="inlineStr">
        <is>
          <t>https://osv.dev/vulnerability/PYSEC-2021-292</t>
        </is>
      </c>
    </row>
    <row r="2983">
      <c r="A2983" t="inlineStr">
        <is>
          <t>HUNTR_AI_CVE</t>
        </is>
      </c>
      <c r="B2983" t="inlineStr">
        <is>
          <t>CVE-2021-37671</t>
        </is>
      </c>
      <c r="C2983" t="inlineStr">
        <is>
          <t>AI/ML Vulnerability: tensorflow (PyPI):  | TensorFlow is an end-to-end open source platform for machine learning. In affected versions an attacker can cause undefined behavior via binding a reference to null pointer in `tf.raw_ops.Map*` and `t</t>
        </is>
      </c>
      <c r="D2983" t="n">
        <v>7.5</v>
      </c>
      <c r="E2983" t="inlineStr">
        <is>
          <t>HIGH</t>
        </is>
      </c>
      <c r="F2983" t="n">
        <v>6</v>
      </c>
      <c r="G2983" t="n">
        <v>6</v>
      </c>
      <c r="H2983" t="inlineStr">
        <is>
          <t>MEDIUM</t>
        </is>
      </c>
      <c r="I2983" t="n">
        <v>43.5</v>
      </c>
      <c r="J2983" t="inlineStr">
        <is>
          <t>NO</t>
        </is>
      </c>
      <c r="K2983" t="inlineStr">
        <is>
          <t>2023-12-06</t>
        </is>
      </c>
      <c r="L2983" t="inlineStr">
        <is>
          <t>UPDATE_PACKAGE</t>
        </is>
      </c>
      <c r="M2983" t="inlineStr">
        <is>
          <t>AI/ML Framework — see Huntr advisory</t>
        </is>
      </c>
      <c r="N2983" t="inlineStr">
        <is>
          <t>P3</t>
        </is>
      </c>
      <c r="O2983" t="inlineStr">
        <is>
          <t>Huntr AI/ML security disclosure</t>
        </is>
      </c>
      <c r="P2983" t="n">
        <v>0</v>
      </c>
      <c r="Q2983" t="n">
        <v>0</v>
      </c>
      <c r="R2983" t="inlineStr">
        <is>
          <t>T1195:Supply Chain Compromise</t>
        </is>
      </c>
      <c r="S2983" t="n">
        <v>2</v>
      </c>
      <c r="T2983" t="inlineStr">
        <is>
          <t>MEDIUM (52%)</t>
        </is>
      </c>
      <c r="U2983" t="inlineStr">
        <is>
          <t>YES</t>
        </is>
      </c>
      <c r="V2983" t="inlineStr">
        <is>
          <t>PATCH_AVAILABLE</t>
        </is>
      </c>
      <c r="W2983" t="inlineStr">
        <is>
          <t>https://osv.dev/vulnerability/PYSEC-2021-293</t>
        </is>
      </c>
      <c r="X2983" t="inlineStr">
        <is>
          <t>NONE</t>
        </is>
      </c>
      <c r="Y2983" t="n">
        <v>0</v>
      </c>
      <c r="Z2983" t="inlineStr"/>
      <c r="AA2983" t="inlineStr">
        <is>
          <t>https://osv.dev/vulnerability/PYSEC-2021-293</t>
        </is>
      </c>
    </row>
    <row r="2984">
      <c r="A2984" t="inlineStr">
        <is>
          <t>HUNTR_AI_CVE</t>
        </is>
      </c>
      <c r="B2984" t="inlineStr">
        <is>
          <t>CVE-2021-37672</t>
        </is>
      </c>
      <c r="C2984" t="inlineStr">
        <is>
          <t>AI/ML Vulnerability: tensorflow (PyPI):  | TensorFlow is an end-to-end open source platform for machine learning. In affected versions an attacker can read from outside of bounds of heap allocated data by sending specially crafted illegal argu</t>
        </is>
      </c>
      <c r="D2984" t="n">
        <v>7.5</v>
      </c>
      <c r="E2984" t="inlineStr">
        <is>
          <t>HIGH</t>
        </is>
      </c>
      <c r="F2984" t="n">
        <v>6</v>
      </c>
      <c r="G2984" t="n">
        <v>6</v>
      </c>
      <c r="H2984" t="inlineStr">
        <is>
          <t>MEDIUM</t>
        </is>
      </c>
      <c r="I2984" t="n">
        <v>43.5</v>
      </c>
      <c r="J2984" t="inlineStr">
        <is>
          <t>NO</t>
        </is>
      </c>
      <c r="K2984" t="inlineStr">
        <is>
          <t>2023-12-06</t>
        </is>
      </c>
      <c r="L2984" t="inlineStr">
        <is>
          <t>UPDATE_PACKAGE</t>
        </is>
      </c>
      <c r="M2984" t="inlineStr">
        <is>
          <t>AI/ML Framework — see Huntr advisory</t>
        </is>
      </c>
      <c r="N2984" t="inlineStr">
        <is>
          <t>P3</t>
        </is>
      </c>
      <c r="O2984" t="inlineStr">
        <is>
          <t>Huntr AI/ML security disclosure</t>
        </is>
      </c>
      <c r="P2984" t="n">
        <v>0</v>
      </c>
      <c r="Q2984" t="n">
        <v>0</v>
      </c>
      <c r="R2984" t="inlineStr">
        <is>
          <t>T1195:Supply Chain Compromise</t>
        </is>
      </c>
      <c r="S2984" t="n">
        <v>2</v>
      </c>
      <c r="T2984" t="inlineStr">
        <is>
          <t>MEDIUM (52%)</t>
        </is>
      </c>
      <c r="U2984" t="inlineStr">
        <is>
          <t>YES</t>
        </is>
      </c>
      <c r="V2984" t="inlineStr">
        <is>
          <t>PATCH_AVAILABLE</t>
        </is>
      </c>
      <c r="W2984" t="inlineStr">
        <is>
          <t>https://osv.dev/vulnerability/PYSEC-2021-294</t>
        </is>
      </c>
      <c r="X2984" t="inlineStr">
        <is>
          <t>NONE</t>
        </is>
      </c>
      <c r="Y2984" t="n">
        <v>0</v>
      </c>
      <c r="Z2984" t="inlineStr"/>
      <c r="AA2984" t="inlineStr">
        <is>
          <t>https://osv.dev/vulnerability/PYSEC-2021-294</t>
        </is>
      </c>
    </row>
    <row r="2985">
      <c r="A2985" t="inlineStr">
        <is>
          <t>HUNTR_AI_CVE</t>
        </is>
      </c>
      <c r="B2985" t="inlineStr">
        <is>
          <t>CVE-2021-37673</t>
        </is>
      </c>
      <c r="C2985" t="inlineStr">
        <is>
          <t>AI/ML Vulnerability: tensorflow (PyPI):  | TensorFlow is an end-to-end open source platform for machine learning. In affected versions an attacker can trigger a denial of service via a `CHECK`-fail in `tf.raw_ops.MapStage`. The [implementation</t>
        </is>
      </c>
      <c r="D2985" t="n">
        <v>7.5</v>
      </c>
      <c r="E2985" t="inlineStr">
        <is>
          <t>HIGH</t>
        </is>
      </c>
      <c r="F2985" t="n">
        <v>6</v>
      </c>
      <c r="G2985" t="n">
        <v>6</v>
      </c>
      <c r="H2985" t="inlineStr">
        <is>
          <t>MEDIUM</t>
        </is>
      </c>
      <c r="I2985" t="n">
        <v>43.5</v>
      </c>
      <c r="J2985" t="inlineStr">
        <is>
          <t>NO</t>
        </is>
      </c>
      <c r="K2985" t="inlineStr">
        <is>
          <t>2023-12-06</t>
        </is>
      </c>
      <c r="L2985" t="inlineStr">
        <is>
          <t>UPDATE_PACKAGE</t>
        </is>
      </c>
      <c r="M2985" t="inlineStr">
        <is>
          <t>AI/ML Framework — see Huntr advisory</t>
        </is>
      </c>
      <c r="N2985" t="inlineStr">
        <is>
          <t>P3</t>
        </is>
      </c>
      <c r="O2985" t="inlineStr">
        <is>
          <t>Huntr AI/ML security disclosure</t>
        </is>
      </c>
      <c r="P2985" t="n">
        <v>0</v>
      </c>
      <c r="Q2985" t="n">
        <v>0</v>
      </c>
      <c r="R2985" t="inlineStr">
        <is>
          <t>T1195:Supply Chain Compromise</t>
        </is>
      </c>
      <c r="S2985" t="n">
        <v>2</v>
      </c>
      <c r="T2985" t="inlineStr">
        <is>
          <t>MEDIUM (52%)</t>
        </is>
      </c>
      <c r="U2985" t="inlineStr">
        <is>
          <t>YES</t>
        </is>
      </c>
      <c r="V2985" t="inlineStr">
        <is>
          <t>PATCH_AVAILABLE</t>
        </is>
      </c>
      <c r="W2985" t="inlineStr">
        <is>
          <t>https://osv.dev/vulnerability/PYSEC-2021-295</t>
        </is>
      </c>
      <c r="X2985" t="inlineStr">
        <is>
          <t>NONE</t>
        </is>
      </c>
      <c r="Y2985" t="n">
        <v>0</v>
      </c>
      <c r="Z2985" t="inlineStr"/>
      <c r="AA2985" t="inlineStr">
        <is>
          <t>https://osv.dev/vulnerability/PYSEC-2021-295</t>
        </is>
      </c>
    </row>
    <row r="2986">
      <c r="A2986" t="inlineStr">
        <is>
          <t>HUNTR_AI_CVE</t>
        </is>
      </c>
      <c r="B2986" t="inlineStr">
        <is>
          <t>CVE-2021-37674</t>
        </is>
      </c>
      <c r="C2986" t="inlineStr">
        <is>
          <t>AI/ML Vulnerability: tensorflow (PyPI):  | TensorFlow is an end-to-end open source platform for machine learning. In affected versions an attacker can trigger a denial of service via a segmentation fault in `tf.raw_ops.MaxPoolGrad` caused by m</t>
        </is>
      </c>
      <c r="D2986" t="n">
        <v>7.5</v>
      </c>
      <c r="E2986" t="inlineStr">
        <is>
          <t>HIGH</t>
        </is>
      </c>
      <c r="F2986" t="n">
        <v>6</v>
      </c>
      <c r="G2986" t="n">
        <v>6</v>
      </c>
      <c r="H2986" t="inlineStr">
        <is>
          <t>MEDIUM</t>
        </is>
      </c>
      <c r="I2986" t="n">
        <v>43.5</v>
      </c>
      <c r="J2986" t="inlineStr">
        <is>
          <t>NO</t>
        </is>
      </c>
      <c r="K2986" t="inlineStr">
        <is>
          <t>2023-12-06</t>
        </is>
      </c>
      <c r="L2986" t="inlineStr">
        <is>
          <t>UPDATE_PACKAGE</t>
        </is>
      </c>
      <c r="M2986" t="inlineStr">
        <is>
          <t>AI/ML Framework — see Huntr advisory</t>
        </is>
      </c>
      <c r="N2986" t="inlineStr">
        <is>
          <t>P3</t>
        </is>
      </c>
      <c r="O2986" t="inlineStr">
        <is>
          <t>Huntr AI/ML security disclosure</t>
        </is>
      </c>
      <c r="P2986" t="n">
        <v>0</v>
      </c>
      <c r="Q2986" t="n">
        <v>0</v>
      </c>
      <c r="R2986" t="inlineStr">
        <is>
          <t>T1195:Supply Chain Compromise</t>
        </is>
      </c>
      <c r="S2986" t="n">
        <v>2</v>
      </c>
      <c r="T2986" t="inlineStr">
        <is>
          <t>MEDIUM (52%)</t>
        </is>
      </c>
      <c r="U2986" t="inlineStr">
        <is>
          <t>YES</t>
        </is>
      </c>
      <c r="V2986" t="inlineStr">
        <is>
          <t>PATCH_AVAILABLE</t>
        </is>
      </c>
      <c r="W2986" t="inlineStr">
        <is>
          <t>https://osv.dev/vulnerability/PYSEC-2021-296</t>
        </is>
      </c>
      <c r="X2986" t="inlineStr">
        <is>
          <t>NONE</t>
        </is>
      </c>
      <c r="Y2986" t="n">
        <v>0</v>
      </c>
      <c r="Z2986" t="inlineStr"/>
      <c r="AA2986" t="inlineStr">
        <is>
          <t>https://osv.dev/vulnerability/PYSEC-2021-296</t>
        </is>
      </c>
    </row>
    <row r="2987">
      <c r="A2987" t="inlineStr">
        <is>
          <t>HUNTR_AI_CVE</t>
        </is>
      </c>
      <c r="B2987" t="inlineStr">
        <is>
          <t>CVE-2021-37675</t>
        </is>
      </c>
      <c r="C2987" t="inlineStr">
        <is>
          <t>AI/ML Vulnerability: tensorflow (PyPI):  | TensorFlow is an end-to-end open source platform for machine learning. In affected versions most implementations of convolution operators in TensorFlow are affected by a division by 0 vulnerability wh</t>
        </is>
      </c>
      <c r="D2987" t="n">
        <v>7.5</v>
      </c>
      <c r="E2987" t="inlineStr">
        <is>
          <t>HIGH</t>
        </is>
      </c>
      <c r="F2987" t="n">
        <v>6</v>
      </c>
      <c r="G2987" t="n">
        <v>6</v>
      </c>
      <c r="H2987" t="inlineStr">
        <is>
          <t>MEDIUM</t>
        </is>
      </c>
      <c r="I2987" t="n">
        <v>43.5</v>
      </c>
      <c r="J2987" t="inlineStr">
        <is>
          <t>NO</t>
        </is>
      </c>
      <c r="K2987" t="inlineStr">
        <is>
          <t>2023-12-06</t>
        </is>
      </c>
      <c r="L2987" t="inlineStr">
        <is>
          <t>UPDATE_PACKAGE</t>
        </is>
      </c>
      <c r="M2987" t="inlineStr">
        <is>
          <t>AI/ML Framework — see Huntr advisory</t>
        </is>
      </c>
      <c r="N2987" t="inlineStr">
        <is>
          <t>P3</t>
        </is>
      </c>
      <c r="O2987" t="inlineStr">
        <is>
          <t>Huntr AI/ML security disclosure</t>
        </is>
      </c>
      <c r="P2987" t="n">
        <v>0</v>
      </c>
      <c r="Q2987" t="n">
        <v>0</v>
      </c>
      <c r="R2987" t="inlineStr">
        <is>
          <t>T1195:Supply Chain Compromise</t>
        </is>
      </c>
      <c r="S2987" t="n">
        <v>2</v>
      </c>
      <c r="T2987" t="inlineStr">
        <is>
          <t>MEDIUM (52%)</t>
        </is>
      </c>
      <c r="U2987" t="inlineStr">
        <is>
          <t>YES</t>
        </is>
      </c>
      <c r="V2987" t="inlineStr">
        <is>
          <t>PATCH_AVAILABLE</t>
        </is>
      </c>
      <c r="W2987" t="inlineStr">
        <is>
          <t>https://osv.dev/vulnerability/PYSEC-2021-297</t>
        </is>
      </c>
      <c r="X2987" t="inlineStr">
        <is>
          <t>NONE</t>
        </is>
      </c>
      <c r="Y2987" t="n">
        <v>0</v>
      </c>
      <c r="Z2987" t="inlineStr"/>
      <c r="AA2987" t="inlineStr">
        <is>
          <t>https://osv.dev/vulnerability/PYSEC-2021-297</t>
        </is>
      </c>
    </row>
    <row r="2988">
      <c r="A2988" t="inlineStr">
        <is>
          <t>HUNTR_AI_CVE</t>
        </is>
      </c>
      <c r="B2988" t="inlineStr">
        <is>
          <t>CVE-2021-37676</t>
        </is>
      </c>
      <c r="C2988" t="inlineStr">
        <is>
          <t>AI/ML Vulnerability: tensorflow (PyPI):  | TensorFlow is an end-to-end open source platform for machine learning. In affected versions an attacker can cause undefined behavior via binding a reference to null pointer in `tf.raw_ops.SparseFillEm</t>
        </is>
      </c>
      <c r="D2988" t="n">
        <v>7.5</v>
      </c>
      <c r="E2988" t="inlineStr">
        <is>
          <t>HIGH</t>
        </is>
      </c>
      <c r="F2988" t="n">
        <v>6</v>
      </c>
      <c r="G2988" t="n">
        <v>6</v>
      </c>
      <c r="H2988" t="inlineStr">
        <is>
          <t>MEDIUM</t>
        </is>
      </c>
      <c r="I2988" t="n">
        <v>43.5</v>
      </c>
      <c r="J2988" t="inlineStr">
        <is>
          <t>NO</t>
        </is>
      </c>
      <c r="K2988" t="inlineStr">
        <is>
          <t>2023-12-06</t>
        </is>
      </c>
      <c r="L2988" t="inlineStr">
        <is>
          <t>UPDATE_PACKAGE</t>
        </is>
      </c>
      <c r="M2988" t="inlineStr">
        <is>
          <t>AI/ML Framework — see Huntr advisory</t>
        </is>
      </c>
      <c r="N2988" t="inlineStr">
        <is>
          <t>P3</t>
        </is>
      </c>
      <c r="O2988" t="inlineStr">
        <is>
          <t>Huntr AI/ML security disclosure</t>
        </is>
      </c>
      <c r="P2988" t="n">
        <v>0</v>
      </c>
      <c r="Q2988" t="n">
        <v>0</v>
      </c>
      <c r="R2988" t="inlineStr">
        <is>
          <t>T1195:Supply Chain Compromise</t>
        </is>
      </c>
      <c r="S2988" t="n">
        <v>2</v>
      </c>
      <c r="T2988" t="inlineStr">
        <is>
          <t>MEDIUM (52%)</t>
        </is>
      </c>
      <c r="U2988" t="inlineStr">
        <is>
          <t>YES</t>
        </is>
      </c>
      <c r="V2988" t="inlineStr">
        <is>
          <t>PATCH_AVAILABLE</t>
        </is>
      </c>
      <c r="W2988" t="inlineStr">
        <is>
          <t>https://osv.dev/vulnerability/PYSEC-2021-298</t>
        </is>
      </c>
      <c r="X2988" t="inlineStr">
        <is>
          <t>NONE</t>
        </is>
      </c>
      <c r="Y2988" t="n">
        <v>0</v>
      </c>
      <c r="Z2988" t="inlineStr"/>
      <c r="AA2988" t="inlineStr">
        <is>
          <t>https://osv.dev/vulnerability/PYSEC-2021-298</t>
        </is>
      </c>
    </row>
    <row r="2989">
      <c r="A2989" t="inlineStr">
        <is>
          <t>HUNTR_AI_CVE</t>
        </is>
      </c>
      <c r="B2989" t="inlineStr">
        <is>
          <t>CVE-2021-37677</t>
        </is>
      </c>
      <c r="C2989" t="inlineStr">
        <is>
          <t>AI/ML Vulnerability: tensorflow (PyPI):  | TensorFlow is an end-to-end open source platform for machine learning. In affected versions the shape inference code for `tf.raw_ops.Dequantize` has a vulnerability that could trigger a denial of serv</t>
        </is>
      </c>
      <c r="D2989" t="n">
        <v>7.5</v>
      </c>
      <c r="E2989" t="inlineStr">
        <is>
          <t>HIGH</t>
        </is>
      </c>
      <c r="F2989" t="n">
        <v>6</v>
      </c>
      <c r="G2989" t="n">
        <v>6</v>
      </c>
      <c r="H2989" t="inlineStr">
        <is>
          <t>MEDIUM</t>
        </is>
      </c>
      <c r="I2989" t="n">
        <v>43.5</v>
      </c>
      <c r="J2989" t="inlineStr">
        <is>
          <t>NO</t>
        </is>
      </c>
      <c r="K2989" t="inlineStr">
        <is>
          <t>2023-12-06</t>
        </is>
      </c>
      <c r="L2989" t="inlineStr">
        <is>
          <t>UPDATE_PACKAGE</t>
        </is>
      </c>
      <c r="M2989" t="inlineStr">
        <is>
          <t>AI/ML Framework — see Huntr advisory</t>
        </is>
      </c>
      <c r="N2989" t="inlineStr">
        <is>
          <t>P3</t>
        </is>
      </c>
      <c r="O2989" t="inlineStr">
        <is>
          <t>Huntr AI/ML security disclosure</t>
        </is>
      </c>
      <c r="P2989" t="n">
        <v>0</v>
      </c>
      <c r="Q2989" t="n">
        <v>0</v>
      </c>
      <c r="R2989" t="inlineStr">
        <is>
          <t>T1195:Supply Chain Compromise</t>
        </is>
      </c>
      <c r="S2989" t="n">
        <v>2</v>
      </c>
      <c r="T2989" t="inlineStr">
        <is>
          <t>MEDIUM (52%)</t>
        </is>
      </c>
      <c r="U2989" t="inlineStr">
        <is>
          <t>YES</t>
        </is>
      </c>
      <c r="V2989" t="inlineStr">
        <is>
          <t>PATCH_AVAILABLE</t>
        </is>
      </c>
      <c r="W2989" t="inlineStr">
        <is>
          <t>https://osv.dev/vulnerability/PYSEC-2021-299</t>
        </is>
      </c>
      <c r="X2989" t="inlineStr">
        <is>
          <t>NONE</t>
        </is>
      </c>
      <c r="Y2989" t="n">
        <v>0</v>
      </c>
      <c r="Z2989" t="inlineStr"/>
      <c r="AA2989" t="inlineStr">
        <is>
          <t>https://osv.dev/vulnerability/PYSEC-2021-299</t>
        </is>
      </c>
    </row>
    <row r="2990">
      <c r="A2990" t="inlineStr">
        <is>
          <t>HUNTR_AI_CVE</t>
        </is>
      </c>
      <c r="B2990" t="inlineStr">
        <is>
          <t>CVE-2021-37678</t>
        </is>
      </c>
      <c r="C2990" t="inlineStr">
        <is>
          <t>AI/ML Vulnerability: tensorflow (PyPI):  | TensorFlow is an end-to-end open source platform for machine learning. In affected versions TensorFlow and Keras can be tricked to perform arbitrary code execution when deserializing a Keras model fro</t>
        </is>
      </c>
      <c r="D2990" t="n">
        <v>7.5</v>
      </c>
      <c r="E2990" t="inlineStr">
        <is>
          <t>HIGH</t>
        </is>
      </c>
      <c r="F2990" t="n">
        <v>6</v>
      </c>
      <c r="G2990" t="n">
        <v>6</v>
      </c>
      <c r="H2990" t="inlineStr">
        <is>
          <t>MEDIUM</t>
        </is>
      </c>
      <c r="I2990" t="n">
        <v>43.5</v>
      </c>
      <c r="J2990" t="inlineStr">
        <is>
          <t>NO</t>
        </is>
      </c>
      <c r="K2990" t="inlineStr">
        <is>
          <t>2023-12-06</t>
        </is>
      </c>
      <c r="L2990" t="inlineStr">
        <is>
          <t>UPDATE_PACKAGE</t>
        </is>
      </c>
      <c r="M2990" t="inlineStr">
        <is>
          <t>AI/ML Framework — see Huntr advisory</t>
        </is>
      </c>
      <c r="N2990" t="inlineStr">
        <is>
          <t>P3</t>
        </is>
      </c>
      <c r="O2990" t="inlineStr">
        <is>
          <t>Huntr AI/ML security disclosure</t>
        </is>
      </c>
      <c r="P2990" t="n">
        <v>0</v>
      </c>
      <c r="Q2990" t="n">
        <v>0</v>
      </c>
      <c r="R2990" t="inlineStr">
        <is>
          <t>T1195:Supply Chain Compromise</t>
        </is>
      </c>
      <c r="S2990" t="n">
        <v>2</v>
      </c>
      <c r="T2990" t="inlineStr">
        <is>
          <t>MEDIUM (52%)</t>
        </is>
      </c>
      <c r="U2990" t="inlineStr">
        <is>
          <t>YES</t>
        </is>
      </c>
      <c r="V2990" t="inlineStr">
        <is>
          <t>PATCH_AVAILABLE</t>
        </is>
      </c>
      <c r="W2990" t="inlineStr">
        <is>
          <t>https://osv.dev/vulnerability/PYSEC-2021-300</t>
        </is>
      </c>
      <c r="X2990" t="inlineStr">
        <is>
          <t>NONE</t>
        </is>
      </c>
      <c r="Y2990" t="n">
        <v>0</v>
      </c>
      <c r="Z2990" t="inlineStr"/>
      <c r="AA2990" t="inlineStr">
        <is>
          <t>https://osv.dev/vulnerability/PYSEC-2021-300</t>
        </is>
      </c>
    </row>
    <row r="2991">
      <c r="A2991" t="inlineStr">
        <is>
          <t>HUNTR_AI_CVE</t>
        </is>
      </c>
      <c r="B2991" t="inlineStr">
        <is>
          <t>CVE-2021-37679</t>
        </is>
      </c>
      <c r="C2991" t="inlineStr">
        <is>
          <t>AI/ML Vulnerability: tensorflow (PyPI):  | TensorFlow is an end-to-end open source platform for machine learning. In affected versions it is possible to nest a `tf.map_fn` within another `tf.map_fn` call. However, if the input tensor is a `Rag</t>
        </is>
      </c>
      <c r="D2991" t="n">
        <v>7.5</v>
      </c>
      <c r="E2991" t="inlineStr">
        <is>
          <t>HIGH</t>
        </is>
      </c>
      <c r="F2991" t="n">
        <v>6</v>
      </c>
      <c r="G2991" t="n">
        <v>6</v>
      </c>
      <c r="H2991" t="inlineStr">
        <is>
          <t>MEDIUM</t>
        </is>
      </c>
      <c r="I2991" t="n">
        <v>43.5</v>
      </c>
      <c r="J2991" t="inlineStr">
        <is>
          <t>NO</t>
        </is>
      </c>
      <c r="K2991" t="inlineStr">
        <is>
          <t>2023-12-06</t>
        </is>
      </c>
      <c r="L2991" t="inlineStr">
        <is>
          <t>UPDATE_PACKAGE</t>
        </is>
      </c>
      <c r="M2991" t="inlineStr">
        <is>
          <t>AI/ML Framework — see Huntr advisory</t>
        </is>
      </c>
      <c r="N2991" t="inlineStr">
        <is>
          <t>P3</t>
        </is>
      </c>
      <c r="O2991" t="inlineStr">
        <is>
          <t>Huntr AI/ML security disclosure</t>
        </is>
      </c>
      <c r="P2991" t="n">
        <v>0</v>
      </c>
      <c r="Q2991" t="n">
        <v>0</v>
      </c>
      <c r="R2991" t="inlineStr">
        <is>
          <t>T1195:Supply Chain Compromise</t>
        </is>
      </c>
      <c r="S2991" t="n">
        <v>2</v>
      </c>
      <c r="T2991" t="inlineStr">
        <is>
          <t>MEDIUM (52%)</t>
        </is>
      </c>
      <c r="U2991" t="inlineStr">
        <is>
          <t>YES</t>
        </is>
      </c>
      <c r="V2991" t="inlineStr">
        <is>
          <t>PATCH_AVAILABLE</t>
        </is>
      </c>
      <c r="W2991" t="inlineStr">
        <is>
          <t>https://osv.dev/vulnerability/PYSEC-2021-301</t>
        </is>
      </c>
      <c r="X2991" t="inlineStr">
        <is>
          <t>NONE</t>
        </is>
      </c>
      <c r="Y2991" t="n">
        <v>0</v>
      </c>
      <c r="Z2991" t="inlineStr"/>
      <c r="AA2991" t="inlineStr">
        <is>
          <t>https://osv.dev/vulnerability/PYSEC-2021-301</t>
        </is>
      </c>
    </row>
    <row r="2992">
      <c r="A2992" t="inlineStr">
        <is>
          <t>HUNTR_AI_CVE</t>
        </is>
      </c>
      <c r="B2992" t="inlineStr">
        <is>
          <t>CVE-2021-37680</t>
        </is>
      </c>
      <c r="C2992" t="inlineStr">
        <is>
          <t>AI/ML Vulnerability: tensorflow (PyPI):  | TensorFlow is an end-to-end open source platform for machine learning. In affected versions the implementation of fully connected layers in TFLite is [vulnerable to a division by zero error](https://g</t>
        </is>
      </c>
      <c r="D2992" t="n">
        <v>7.5</v>
      </c>
      <c r="E2992" t="inlineStr">
        <is>
          <t>HIGH</t>
        </is>
      </c>
      <c r="F2992" t="n">
        <v>6</v>
      </c>
      <c r="G2992" t="n">
        <v>6</v>
      </c>
      <c r="H2992" t="inlineStr">
        <is>
          <t>MEDIUM</t>
        </is>
      </c>
      <c r="I2992" t="n">
        <v>43.5</v>
      </c>
      <c r="J2992" t="inlineStr">
        <is>
          <t>NO</t>
        </is>
      </c>
      <c r="K2992" t="inlineStr">
        <is>
          <t>2023-12-06</t>
        </is>
      </c>
      <c r="L2992" t="inlineStr">
        <is>
          <t>UPDATE_PACKAGE</t>
        </is>
      </c>
      <c r="M2992" t="inlineStr">
        <is>
          <t>AI/ML Framework — see Huntr advisory</t>
        </is>
      </c>
      <c r="N2992" t="inlineStr">
        <is>
          <t>P3</t>
        </is>
      </c>
      <c r="O2992" t="inlineStr">
        <is>
          <t>Huntr AI/ML security disclosure</t>
        </is>
      </c>
      <c r="P2992" t="n">
        <v>0</v>
      </c>
      <c r="Q2992" t="n">
        <v>0</v>
      </c>
      <c r="R2992" t="inlineStr">
        <is>
          <t>T1195:Supply Chain Compromise</t>
        </is>
      </c>
      <c r="S2992" t="n">
        <v>2</v>
      </c>
      <c r="T2992" t="inlineStr">
        <is>
          <t>MEDIUM (52%)</t>
        </is>
      </c>
      <c r="U2992" t="inlineStr">
        <is>
          <t>YES</t>
        </is>
      </c>
      <c r="V2992" t="inlineStr">
        <is>
          <t>PATCH_AVAILABLE</t>
        </is>
      </c>
      <c r="W2992" t="inlineStr">
        <is>
          <t>https://osv.dev/vulnerability/PYSEC-2021-302</t>
        </is>
      </c>
      <c r="X2992" t="inlineStr">
        <is>
          <t>NONE</t>
        </is>
      </c>
      <c r="Y2992" t="n">
        <v>0</v>
      </c>
      <c r="Z2992" t="inlineStr"/>
      <c r="AA2992" t="inlineStr">
        <is>
          <t>https://osv.dev/vulnerability/PYSEC-2021-302</t>
        </is>
      </c>
    </row>
    <row r="2993">
      <c r="A2993" t="inlineStr">
        <is>
          <t>HUNTR_AI_CVE</t>
        </is>
      </c>
      <c r="B2993" t="inlineStr">
        <is>
          <t>CVE-2021-37681</t>
        </is>
      </c>
      <c r="C2993" t="inlineStr">
        <is>
          <t>AI/ML Vulnerability: tensorflow (PyPI):  | TensorFlow is an end-to-end open source platform for machine learning. In affected versions the implementation of SVDF in TFLite is [vulnerable to a null pointer error](https://github.com/tensorflow/t</t>
        </is>
      </c>
      <c r="D2993" t="n">
        <v>7.5</v>
      </c>
      <c r="E2993" t="inlineStr">
        <is>
          <t>HIGH</t>
        </is>
      </c>
      <c r="F2993" t="n">
        <v>6</v>
      </c>
      <c r="G2993" t="n">
        <v>6</v>
      </c>
      <c r="H2993" t="inlineStr">
        <is>
          <t>MEDIUM</t>
        </is>
      </c>
      <c r="I2993" t="n">
        <v>43.5</v>
      </c>
      <c r="J2993" t="inlineStr">
        <is>
          <t>NO</t>
        </is>
      </c>
      <c r="K2993" t="inlineStr">
        <is>
          <t>2023-12-06</t>
        </is>
      </c>
      <c r="L2993" t="inlineStr">
        <is>
          <t>UPDATE_PACKAGE</t>
        </is>
      </c>
      <c r="M2993" t="inlineStr">
        <is>
          <t>AI/ML Framework — see Huntr advisory</t>
        </is>
      </c>
      <c r="N2993" t="inlineStr">
        <is>
          <t>P3</t>
        </is>
      </c>
      <c r="O2993" t="inlineStr">
        <is>
          <t>Huntr AI/ML security disclosure</t>
        </is>
      </c>
      <c r="P2993" t="n">
        <v>0</v>
      </c>
      <c r="Q2993" t="n">
        <v>0</v>
      </c>
      <c r="R2993" t="inlineStr">
        <is>
          <t>T1195:Supply Chain Compromise</t>
        </is>
      </c>
      <c r="S2993" t="n">
        <v>2</v>
      </c>
      <c r="T2993" t="inlineStr">
        <is>
          <t>MEDIUM (52%)</t>
        </is>
      </c>
      <c r="U2993" t="inlineStr">
        <is>
          <t>YES</t>
        </is>
      </c>
      <c r="V2993" t="inlineStr">
        <is>
          <t>PATCH_AVAILABLE</t>
        </is>
      </c>
      <c r="W2993" t="inlineStr">
        <is>
          <t>https://osv.dev/vulnerability/PYSEC-2021-303</t>
        </is>
      </c>
      <c r="X2993" t="inlineStr">
        <is>
          <t>NONE</t>
        </is>
      </c>
      <c r="Y2993" t="n">
        <v>0</v>
      </c>
      <c r="Z2993" t="inlineStr"/>
      <c r="AA2993" t="inlineStr">
        <is>
          <t>https://osv.dev/vulnerability/PYSEC-2021-303</t>
        </is>
      </c>
    </row>
    <row r="2994">
      <c r="A2994" t="inlineStr">
        <is>
          <t>HUNTR_AI_CVE</t>
        </is>
      </c>
      <c r="B2994" t="inlineStr">
        <is>
          <t>CVE-2021-37682</t>
        </is>
      </c>
      <c r="C2994" t="inlineStr">
        <is>
          <t>AI/ML Vulnerability: tensorflow (PyPI):  | TensorFlow is an end-to-end open source platform for machine learning. In affected versions all TFLite operations that use quantization can be made to use unitialized values. [For example](https://git</t>
        </is>
      </c>
      <c r="D2994" t="n">
        <v>7.5</v>
      </c>
      <c r="E2994" t="inlineStr">
        <is>
          <t>HIGH</t>
        </is>
      </c>
      <c r="F2994" t="n">
        <v>6</v>
      </c>
      <c r="G2994" t="n">
        <v>6</v>
      </c>
      <c r="H2994" t="inlineStr">
        <is>
          <t>MEDIUM</t>
        </is>
      </c>
      <c r="I2994" t="n">
        <v>43.5</v>
      </c>
      <c r="J2994" t="inlineStr">
        <is>
          <t>NO</t>
        </is>
      </c>
      <c r="K2994" t="inlineStr">
        <is>
          <t>2023-12-06</t>
        </is>
      </c>
      <c r="L2994" t="inlineStr">
        <is>
          <t>UPDATE_PACKAGE</t>
        </is>
      </c>
      <c r="M2994" t="inlineStr">
        <is>
          <t>AI/ML Framework — see Huntr advisory</t>
        </is>
      </c>
      <c r="N2994" t="inlineStr">
        <is>
          <t>P3</t>
        </is>
      </c>
      <c r="O2994" t="inlineStr">
        <is>
          <t>Huntr AI/ML security disclosure</t>
        </is>
      </c>
      <c r="P2994" t="n">
        <v>0</v>
      </c>
      <c r="Q2994" t="n">
        <v>0</v>
      </c>
      <c r="R2994" t="inlineStr">
        <is>
          <t>T1195:Supply Chain Compromise</t>
        </is>
      </c>
      <c r="S2994" t="n">
        <v>2</v>
      </c>
      <c r="T2994" t="inlineStr">
        <is>
          <t>MEDIUM (52%)</t>
        </is>
      </c>
      <c r="U2994" t="inlineStr">
        <is>
          <t>YES</t>
        </is>
      </c>
      <c r="V2994" t="inlineStr">
        <is>
          <t>PATCH_AVAILABLE</t>
        </is>
      </c>
      <c r="W2994" t="inlineStr">
        <is>
          <t>https://osv.dev/vulnerability/PYSEC-2021-304</t>
        </is>
      </c>
      <c r="X2994" t="inlineStr">
        <is>
          <t>NONE</t>
        </is>
      </c>
      <c r="Y2994" t="n">
        <v>0</v>
      </c>
      <c r="Z2994" t="inlineStr"/>
      <c r="AA2994" t="inlineStr">
        <is>
          <t>https://osv.dev/vulnerability/PYSEC-2021-304</t>
        </is>
      </c>
    </row>
    <row r="2995">
      <c r="A2995" t="inlineStr">
        <is>
          <t>HUNTR_AI_CVE</t>
        </is>
      </c>
      <c r="B2995" t="inlineStr">
        <is>
          <t>CVE-2021-37683</t>
        </is>
      </c>
      <c r="C2995" t="inlineStr">
        <is>
          <t>AI/ML Vulnerability: tensorflow (PyPI):  | TensorFlow is an end-to-end open source platform for machine learning. In affected versions the implementation of division in TFLite is [vulnerable to a division by 0 error](https://github.com/tensorf</t>
        </is>
      </c>
      <c r="D2995" t="n">
        <v>7.5</v>
      </c>
      <c r="E2995" t="inlineStr">
        <is>
          <t>HIGH</t>
        </is>
      </c>
      <c r="F2995" t="n">
        <v>6</v>
      </c>
      <c r="G2995" t="n">
        <v>6</v>
      </c>
      <c r="H2995" t="inlineStr">
        <is>
          <t>MEDIUM</t>
        </is>
      </c>
      <c r="I2995" t="n">
        <v>43.5</v>
      </c>
      <c r="J2995" t="inlineStr">
        <is>
          <t>NO</t>
        </is>
      </c>
      <c r="K2995" t="inlineStr">
        <is>
          <t>2023-12-06</t>
        </is>
      </c>
      <c r="L2995" t="inlineStr">
        <is>
          <t>UPDATE_PACKAGE</t>
        </is>
      </c>
      <c r="M2995" t="inlineStr">
        <is>
          <t>AI/ML Framework — see Huntr advisory</t>
        </is>
      </c>
      <c r="N2995" t="inlineStr">
        <is>
          <t>P3</t>
        </is>
      </c>
      <c r="O2995" t="inlineStr">
        <is>
          <t>Huntr AI/ML security disclosure</t>
        </is>
      </c>
      <c r="P2995" t="n">
        <v>0</v>
      </c>
      <c r="Q2995" t="n">
        <v>0</v>
      </c>
      <c r="R2995" t="inlineStr">
        <is>
          <t>T1195:Supply Chain Compromise</t>
        </is>
      </c>
      <c r="S2995" t="n">
        <v>2</v>
      </c>
      <c r="T2995" t="inlineStr">
        <is>
          <t>MEDIUM (52%)</t>
        </is>
      </c>
      <c r="U2995" t="inlineStr">
        <is>
          <t>YES</t>
        </is>
      </c>
      <c r="V2995" t="inlineStr">
        <is>
          <t>PATCH_AVAILABLE</t>
        </is>
      </c>
      <c r="W2995" t="inlineStr">
        <is>
          <t>https://osv.dev/vulnerability/PYSEC-2021-305</t>
        </is>
      </c>
      <c r="X2995" t="inlineStr">
        <is>
          <t>NONE</t>
        </is>
      </c>
      <c r="Y2995" t="n">
        <v>0</v>
      </c>
      <c r="Z2995" t="inlineStr"/>
      <c r="AA2995" t="inlineStr">
        <is>
          <t>https://osv.dev/vulnerability/PYSEC-2021-305</t>
        </is>
      </c>
    </row>
    <row r="2996">
      <c r="A2996" t="inlineStr">
        <is>
          <t>HUNTR_AI_CVE</t>
        </is>
      </c>
      <c r="B2996" t="inlineStr">
        <is>
          <t>CVE-2021-37684</t>
        </is>
      </c>
      <c r="C2996" t="inlineStr">
        <is>
          <t>AI/ML Vulnerability: tensorflow (PyPI):  | TensorFlow is an end-to-end open source platform for machine learning. In affected versions the implementations of pooling in TFLite are vulnerable to division by 0 errors as there are no checks for d</t>
        </is>
      </c>
      <c r="D2996" t="n">
        <v>7.5</v>
      </c>
      <c r="E2996" t="inlineStr">
        <is>
          <t>HIGH</t>
        </is>
      </c>
      <c r="F2996" t="n">
        <v>6</v>
      </c>
      <c r="G2996" t="n">
        <v>6</v>
      </c>
      <c r="H2996" t="inlineStr">
        <is>
          <t>MEDIUM</t>
        </is>
      </c>
      <c r="I2996" t="n">
        <v>43.5</v>
      </c>
      <c r="J2996" t="inlineStr">
        <is>
          <t>NO</t>
        </is>
      </c>
      <c r="K2996" t="inlineStr">
        <is>
          <t>2023-12-06</t>
        </is>
      </c>
      <c r="L2996" t="inlineStr">
        <is>
          <t>UPDATE_PACKAGE</t>
        </is>
      </c>
      <c r="M2996" t="inlineStr">
        <is>
          <t>AI/ML Framework — see Huntr advisory</t>
        </is>
      </c>
      <c r="N2996" t="inlineStr">
        <is>
          <t>P3</t>
        </is>
      </c>
      <c r="O2996" t="inlineStr">
        <is>
          <t>Huntr AI/ML security disclosure</t>
        </is>
      </c>
      <c r="P2996" t="n">
        <v>0</v>
      </c>
      <c r="Q2996" t="n">
        <v>0</v>
      </c>
      <c r="R2996" t="inlineStr">
        <is>
          <t>T1195:Supply Chain Compromise</t>
        </is>
      </c>
      <c r="S2996" t="n">
        <v>2</v>
      </c>
      <c r="T2996" t="inlineStr">
        <is>
          <t>MEDIUM (52%)</t>
        </is>
      </c>
      <c r="U2996" t="inlineStr">
        <is>
          <t>YES</t>
        </is>
      </c>
      <c r="V2996" t="inlineStr">
        <is>
          <t>PATCH_AVAILABLE</t>
        </is>
      </c>
      <c r="W2996" t="inlineStr">
        <is>
          <t>https://osv.dev/vulnerability/PYSEC-2021-306</t>
        </is>
      </c>
      <c r="X2996" t="inlineStr">
        <is>
          <t>NONE</t>
        </is>
      </c>
      <c r="Y2996" t="n">
        <v>0</v>
      </c>
      <c r="Z2996" t="inlineStr"/>
      <c r="AA2996" t="inlineStr">
        <is>
          <t>https://osv.dev/vulnerability/PYSEC-2021-306</t>
        </is>
      </c>
    </row>
    <row r="2997">
      <c r="A2997" t="inlineStr">
        <is>
          <t>HUNTR_AI_CVE</t>
        </is>
      </c>
      <c r="B2997" t="inlineStr">
        <is>
          <t>CVE-2021-37685</t>
        </is>
      </c>
      <c r="C2997" t="inlineStr">
        <is>
          <t>AI/ML Vulnerability: tensorflow (PyPI):  | TensorFlow is an end-to-end open source platform for machine learning. In affected versions TFLite's [`expand_dims.cc`](https://github.com/tensorflow/tensorflow/blob/149562d49faa709ea80df1d99fc41d005b</t>
        </is>
      </c>
      <c r="D2997" t="n">
        <v>7.5</v>
      </c>
      <c r="E2997" t="inlineStr">
        <is>
          <t>HIGH</t>
        </is>
      </c>
      <c r="F2997" t="n">
        <v>6</v>
      </c>
      <c r="G2997" t="n">
        <v>6</v>
      </c>
      <c r="H2997" t="inlineStr">
        <is>
          <t>MEDIUM</t>
        </is>
      </c>
      <c r="I2997" t="n">
        <v>43.5</v>
      </c>
      <c r="J2997" t="inlineStr">
        <is>
          <t>NO</t>
        </is>
      </c>
      <c r="K2997" t="inlineStr">
        <is>
          <t>2023-12-06</t>
        </is>
      </c>
      <c r="L2997" t="inlineStr">
        <is>
          <t>UPDATE_PACKAGE</t>
        </is>
      </c>
      <c r="M2997" t="inlineStr">
        <is>
          <t>AI/ML Framework — see Huntr advisory</t>
        </is>
      </c>
      <c r="N2997" t="inlineStr">
        <is>
          <t>P3</t>
        </is>
      </c>
      <c r="O2997" t="inlineStr">
        <is>
          <t>Huntr AI/ML security disclosure</t>
        </is>
      </c>
      <c r="P2997" t="n">
        <v>0</v>
      </c>
      <c r="Q2997" t="n">
        <v>0</v>
      </c>
      <c r="R2997" t="inlineStr">
        <is>
          <t>T1195:Supply Chain Compromise</t>
        </is>
      </c>
      <c r="S2997" t="n">
        <v>2</v>
      </c>
      <c r="T2997" t="inlineStr">
        <is>
          <t>MEDIUM (52%)</t>
        </is>
      </c>
      <c r="U2997" t="inlineStr">
        <is>
          <t>YES</t>
        </is>
      </c>
      <c r="V2997" t="inlineStr">
        <is>
          <t>PATCH_AVAILABLE</t>
        </is>
      </c>
      <c r="W2997" t="inlineStr">
        <is>
          <t>https://osv.dev/vulnerability/PYSEC-2021-307</t>
        </is>
      </c>
      <c r="X2997" t="inlineStr">
        <is>
          <t>NONE</t>
        </is>
      </c>
      <c r="Y2997" t="n">
        <v>0</v>
      </c>
      <c r="Z2997" t="inlineStr"/>
      <c r="AA2997" t="inlineStr">
        <is>
          <t>https://osv.dev/vulnerability/PYSEC-2021-307</t>
        </is>
      </c>
    </row>
    <row r="2998">
      <c r="A2998" t="inlineStr">
        <is>
          <t>HUNTR_AI_CVE</t>
        </is>
      </c>
      <c r="B2998" t="inlineStr">
        <is>
          <t>CVE-2021-37686</t>
        </is>
      </c>
      <c r="C2998" t="inlineStr">
        <is>
          <t>AI/ML Vulnerability: tensorflow (PyPI):  | TensorFlow is an end-to-end open source platform for machine learning. In affected versions the strided slice implementation in TFLite has a logic bug which can allow an attacker to trigger an infinit</t>
        </is>
      </c>
      <c r="D2998" t="n">
        <v>7.5</v>
      </c>
      <c r="E2998" t="inlineStr">
        <is>
          <t>HIGH</t>
        </is>
      </c>
      <c r="F2998" t="n">
        <v>6</v>
      </c>
      <c r="G2998" t="n">
        <v>6</v>
      </c>
      <c r="H2998" t="inlineStr">
        <is>
          <t>MEDIUM</t>
        </is>
      </c>
      <c r="I2998" t="n">
        <v>43.5</v>
      </c>
      <c r="J2998" t="inlineStr">
        <is>
          <t>NO</t>
        </is>
      </c>
      <c r="K2998" t="inlineStr">
        <is>
          <t>2023-12-06</t>
        </is>
      </c>
      <c r="L2998" t="inlineStr">
        <is>
          <t>UPDATE_PACKAGE</t>
        </is>
      </c>
      <c r="M2998" t="inlineStr">
        <is>
          <t>AI/ML Framework — see Huntr advisory</t>
        </is>
      </c>
      <c r="N2998" t="inlineStr">
        <is>
          <t>P3</t>
        </is>
      </c>
      <c r="O2998" t="inlineStr">
        <is>
          <t>Huntr AI/ML security disclosure</t>
        </is>
      </c>
      <c r="P2998" t="n">
        <v>0</v>
      </c>
      <c r="Q2998" t="n">
        <v>0</v>
      </c>
      <c r="R2998" t="inlineStr">
        <is>
          <t>T1195:Supply Chain Compromise</t>
        </is>
      </c>
      <c r="S2998" t="n">
        <v>2</v>
      </c>
      <c r="T2998" t="inlineStr">
        <is>
          <t>MEDIUM (52%)</t>
        </is>
      </c>
      <c r="U2998" t="inlineStr">
        <is>
          <t>YES</t>
        </is>
      </c>
      <c r="V2998" t="inlineStr">
        <is>
          <t>PATCH_AVAILABLE</t>
        </is>
      </c>
      <c r="W2998" t="inlineStr">
        <is>
          <t>https://osv.dev/vulnerability/PYSEC-2021-308</t>
        </is>
      </c>
      <c r="X2998" t="inlineStr">
        <is>
          <t>NONE</t>
        </is>
      </c>
      <c r="Y2998" t="n">
        <v>0</v>
      </c>
      <c r="Z2998" t="inlineStr"/>
      <c r="AA2998" t="inlineStr">
        <is>
          <t>https://osv.dev/vulnerability/PYSEC-2021-308</t>
        </is>
      </c>
    </row>
    <row r="2999">
      <c r="A2999" t="inlineStr">
        <is>
          <t>HUNTR_AI_CVE</t>
        </is>
      </c>
      <c r="B2999" t="inlineStr">
        <is>
          <t>CVE-2021-37687</t>
        </is>
      </c>
      <c r="C2999" t="inlineStr">
        <is>
          <t>AI/ML Vulnerability: tensorflow (PyPI):  | TensorFlow is an end-to-end open source platform for machine learning. In affected versions TFLite's [`GatherNd` implementation](https://github.com/tensorflow/tensorflow/blob/149562d49faa709ea80df1d99</t>
        </is>
      </c>
      <c r="D2999" t="n">
        <v>7.5</v>
      </c>
      <c r="E2999" t="inlineStr">
        <is>
          <t>HIGH</t>
        </is>
      </c>
      <c r="F2999" t="n">
        <v>6</v>
      </c>
      <c r="G2999" t="n">
        <v>6</v>
      </c>
      <c r="H2999" t="inlineStr">
        <is>
          <t>MEDIUM</t>
        </is>
      </c>
      <c r="I2999" t="n">
        <v>43.5</v>
      </c>
      <c r="J2999" t="inlineStr">
        <is>
          <t>NO</t>
        </is>
      </c>
      <c r="K2999" t="inlineStr">
        <is>
          <t>2023-12-06</t>
        </is>
      </c>
      <c r="L2999" t="inlineStr">
        <is>
          <t>UPDATE_PACKAGE</t>
        </is>
      </c>
      <c r="M2999" t="inlineStr">
        <is>
          <t>AI/ML Framework — see Huntr advisory</t>
        </is>
      </c>
      <c r="N2999" t="inlineStr">
        <is>
          <t>P3</t>
        </is>
      </c>
      <c r="O2999" t="inlineStr">
        <is>
          <t>Huntr AI/ML security disclosure</t>
        </is>
      </c>
      <c r="P2999" t="n">
        <v>0</v>
      </c>
      <c r="Q2999" t="n">
        <v>0</v>
      </c>
      <c r="R2999" t="inlineStr">
        <is>
          <t>T1195:Supply Chain Compromise</t>
        </is>
      </c>
      <c r="S2999" t="n">
        <v>2</v>
      </c>
      <c r="T2999" t="inlineStr">
        <is>
          <t>MEDIUM (52%)</t>
        </is>
      </c>
      <c r="U2999" t="inlineStr">
        <is>
          <t>YES</t>
        </is>
      </c>
      <c r="V2999" t="inlineStr">
        <is>
          <t>PATCH_AVAILABLE</t>
        </is>
      </c>
      <c r="W2999" t="inlineStr">
        <is>
          <t>https://osv.dev/vulnerability/PYSEC-2021-309</t>
        </is>
      </c>
      <c r="X2999" t="inlineStr">
        <is>
          <t>NONE</t>
        </is>
      </c>
      <c r="Y2999" t="n">
        <v>0</v>
      </c>
      <c r="Z2999" t="inlineStr"/>
      <c r="AA2999" t="inlineStr">
        <is>
          <t>https://osv.dev/vulnerability/PYSEC-2021-309</t>
        </is>
      </c>
    </row>
    <row r="3000">
      <c r="A3000" t="inlineStr">
        <is>
          <t>HUNTR_AI_CVE</t>
        </is>
      </c>
      <c r="B3000" t="inlineStr">
        <is>
          <t>CVE-2021-37688</t>
        </is>
      </c>
      <c r="C3000" t="inlineStr">
        <is>
          <t xml:space="preserve">AI/ML Vulnerability: tensorflow (PyPI):  | TensorFlow is an end-to-end open source platform for machine learning. In affected versions an attacker can craft a TFLite model that would trigger a null pointer dereference, which would result in a </t>
        </is>
      </c>
      <c r="D3000" t="n">
        <v>7.5</v>
      </c>
      <c r="E3000" t="inlineStr">
        <is>
          <t>HIGH</t>
        </is>
      </c>
      <c r="F3000" t="n">
        <v>6</v>
      </c>
      <c r="G3000" t="n">
        <v>6</v>
      </c>
      <c r="H3000" t="inlineStr">
        <is>
          <t>MEDIUM</t>
        </is>
      </c>
      <c r="I3000" t="n">
        <v>43.5</v>
      </c>
      <c r="J3000" t="inlineStr">
        <is>
          <t>NO</t>
        </is>
      </c>
      <c r="K3000" t="inlineStr">
        <is>
          <t>2023-12-06</t>
        </is>
      </c>
      <c r="L3000" t="inlineStr">
        <is>
          <t>UPDATE_PACKAGE</t>
        </is>
      </c>
      <c r="M3000" t="inlineStr">
        <is>
          <t>AI/ML Framework — see Huntr advisory</t>
        </is>
      </c>
      <c r="N3000" t="inlineStr">
        <is>
          <t>P3</t>
        </is>
      </c>
      <c r="O3000" t="inlineStr">
        <is>
          <t>Huntr AI/ML security disclosure</t>
        </is>
      </c>
      <c r="P3000" t="n">
        <v>0</v>
      </c>
      <c r="Q3000" t="n">
        <v>0</v>
      </c>
      <c r="R3000" t="inlineStr">
        <is>
          <t>T1195:Supply Chain Compromise</t>
        </is>
      </c>
      <c r="S3000" t="n">
        <v>2</v>
      </c>
      <c r="T3000" t="inlineStr">
        <is>
          <t>MEDIUM (52%)</t>
        </is>
      </c>
      <c r="U3000" t="inlineStr">
        <is>
          <t>YES</t>
        </is>
      </c>
      <c r="V3000" t="inlineStr">
        <is>
          <t>PATCH_AVAILABLE</t>
        </is>
      </c>
      <c r="W3000" t="inlineStr">
        <is>
          <t>https://osv.dev/vulnerability/PYSEC-2021-310</t>
        </is>
      </c>
      <c r="X3000" t="inlineStr">
        <is>
          <t>NONE</t>
        </is>
      </c>
      <c r="Y3000" t="n">
        <v>0</v>
      </c>
      <c r="Z3000" t="inlineStr"/>
      <c r="AA3000" t="inlineStr">
        <is>
          <t>https://osv.dev/vulnerability/PYSEC-2021-310</t>
        </is>
      </c>
    </row>
    <row r="3001">
      <c r="A3001" t="inlineStr">
        <is>
          <t>HUNTR_AI_CVE</t>
        </is>
      </c>
      <c r="B3001" t="inlineStr">
        <is>
          <t>CVE-2021-37689</t>
        </is>
      </c>
      <c r="C3001" t="inlineStr">
        <is>
          <t xml:space="preserve">AI/ML Vulnerability: tensorflow (PyPI):  | TensorFlow is an end-to-end open source platform for machine learning. In affected versions an attacker can craft a TFLite model that would trigger a null pointer dereference, which would result in a </t>
        </is>
      </c>
      <c r="D3001" t="n">
        <v>7.5</v>
      </c>
      <c r="E3001" t="inlineStr">
        <is>
          <t>HIGH</t>
        </is>
      </c>
      <c r="F3001" t="n">
        <v>6</v>
      </c>
      <c r="G3001" t="n">
        <v>6</v>
      </c>
      <c r="H3001" t="inlineStr">
        <is>
          <t>MEDIUM</t>
        </is>
      </c>
      <c r="I3001" t="n">
        <v>43.5</v>
      </c>
      <c r="J3001" t="inlineStr">
        <is>
          <t>NO</t>
        </is>
      </c>
      <c r="K3001" t="inlineStr">
        <is>
          <t>2023-12-06</t>
        </is>
      </c>
      <c r="L3001" t="inlineStr">
        <is>
          <t>UPDATE_PACKAGE</t>
        </is>
      </c>
      <c r="M3001" t="inlineStr">
        <is>
          <t>AI/ML Framework — see Huntr advisory</t>
        </is>
      </c>
      <c r="N3001" t="inlineStr">
        <is>
          <t>P3</t>
        </is>
      </c>
      <c r="O3001" t="inlineStr">
        <is>
          <t>Huntr AI/ML security disclosure</t>
        </is>
      </c>
      <c r="P3001" t="n">
        <v>0</v>
      </c>
      <c r="Q3001" t="n">
        <v>0</v>
      </c>
      <c r="R3001" t="inlineStr">
        <is>
          <t>T1195:Supply Chain Compromise</t>
        </is>
      </c>
      <c r="S3001" t="n">
        <v>2</v>
      </c>
      <c r="T3001" t="inlineStr">
        <is>
          <t>MEDIUM (52%)</t>
        </is>
      </c>
      <c r="U3001" t="inlineStr">
        <is>
          <t>YES</t>
        </is>
      </c>
      <c r="V3001" t="inlineStr">
        <is>
          <t>PATCH_AVAILABLE</t>
        </is>
      </c>
      <c r="W3001" t="inlineStr">
        <is>
          <t>https://osv.dev/vulnerability/PYSEC-2021-311</t>
        </is>
      </c>
      <c r="X3001" t="inlineStr">
        <is>
          <t>NONE</t>
        </is>
      </c>
      <c r="Y3001" t="n">
        <v>0</v>
      </c>
      <c r="Z3001" t="inlineStr"/>
      <c r="AA3001" t="inlineStr">
        <is>
          <t>https://osv.dev/vulnerability/PYSEC-2021-311</t>
        </is>
      </c>
    </row>
    <row r="3002">
      <c r="A3002" t="inlineStr">
        <is>
          <t>HUNTR_AI_CVE</t>
        </is>
      </c>
      <c r="B3002" t="inlineStr">
        <is>
          <t>CVE-2021-37690</t>
        </is>
      </c>
      <c r="C3002" t="inlineStr">
        <is>
          <t>AI/ML Vulnerability: tensorflow (PyPI):  | TensorFlow is an end-to-end open source platform for machine learning. In affected versions when running shape functions, some functions (such as `MutableHashTableShape`) produce extra output informat</t>
        </is>
      </c>
      <c r="D3002" t="n">
        <v>7.5</v>
      </c>
      <c r="E3002" t="inlineStr">
        <is>
          <t>HIGH</t>
        </is>
      </c>
      <c r="F3002" t="n">
        <v>6</v>
      </c>
      <c r="G3002" t="n">
        <v>6</v>
      </c>
      <c r="H3002" t="inlineStr">
        <is>
          <t>MEDIUM</t>
        </is>
      </c>
      <c r="I3002" t="n">
        <v>43.5</v>
      </c>
      <c r="J3002" t="inlineStr">
        <is>
          <t>NO</t>
        </is>
      </c>
      <c r="K3002" t="inlineStr">
        <is>
          <t>2023-12-06</t>
        </is>
      </c>
      <c r="L3002" t="inlineStr">
        <is>
          <t>UPDATE_PACKAGE</t>
        </is>
      </c>
      <c r="M3002" t="inlineStr">
        <is>
          <t>AI/ML Framework — see Huntr advisory</t>
        </is>
      </c>
      <c r="N3002" t="inlineStr">
        <is>
          <t>P3</t>
        </is>
      </c>
      <c r="O3002" t="inlineStr">
        <is>
          <t>Huntr AI/ML security disclosure</t>
        </is>
      </c>
      <c r="P3002" t="n">
        <v>0</v>
      </c>
      <c r="Q3002" t="n">
        <v>0</v>
      </c>
      <c r="R3002" t="inlineStr">
        <is>
          <t>T1195:Supply Chain Compromise</t>
        </is>
      </c>
      <c r="S3002" t="n">
        <v>2</v>
      </c>
      <c r="T3002" t="inlineStr">
        <is>
          <t>MEDIUM (52%)</t>
        </is>
      </c>
      <c r="U3002" t="inlineStr">
        <is>
          <t>YES</t>
        </is>
      </c>
      <c r="V3002" t="inlineStr">
        <is>
          <t>PATCH_AVAILABLE</t>
        </is>
      </c>
      <c r="W3002" t="inlineStr">
        <is>
          <t>https://osv.dev/vulnerability/PYSEC-2021-312</t>
        </is>
      </c>
      <c r="X3002" t="inlineStr">
        <is>
          <t>NONE</t>
        </is>
      </c>
      <c r="Y3002" t="n">
        <v>0</v>
      </c>
      <c r="Z3002" t="inlineStr"/>
      <c r="AA3002" t="inlineStr">
        <is>
          <t>https://osv.dev/vulnerability/PYSEC-2021-312</t>
        </is>
      </c>
    </row>
    <row r="3003">
      <c r="A3003" t="inlineStr">
        <is>
          <t>HUNTR_AI_CVE</t>
        </is>
      </c>
      <c r="B3003" t="inlineStr">
        <is>
          <t>CVE-2021-37691</t>
        </is>
      </c>
      <c r="C3003" t="inlineStr">
        <is>
          <t>AI/ML Vulnerability: tensorflow (PyPI):  | TensorFlow is an end-to-end open source platform for machine learning. In affected versions an attacker can craft a TFLite model that would trigger a division by zero error in LSH [implementation](htt</t>
        </is>
      </c>
      <c r="D3003" t="n">
        <v>7.5</v>
      </c>
      <c r="E3003" t="inlineStr">
        <is>
          <t>HIGH</t>
        </is>
      </c>
      <c r="F3003" t="n">
        <v>6</v>
      </c>
      <c r="G3003" t="n">
        <v>6</v>
      </c>
      <c r="H3003" t="inlineStr">
        <is>
          <t>MEDIUM</t>
        </is>
      </c>
      <c r="I3003" t="n">
        <v>43.5</v>
      </c>
      <c r="J3003" t="inlineStr">
        <is>
          <t>NO</t>
        </is>
      </c>
      <c r="K3003" t="inlineStr">
        <is>
          <t>2023-12-06</t>
        </is>
      </c>
      <c r="L3003" t="inlineStr">
        <is>
          <t>UPDATE_PACKAGE</t>
        </is>
      </c>
      <c r="M3003" t="inlineStr">
        <is>
          <t>AI/ML Framework — see Huntr advisory</t>
        </is>
      </c>
      <c r="N3003" t="inlineStr">
        <is>
          <t>P3</t>
        </is>
      </c>
      <c r="O3003" t="inlineStr">
        <is>
          <t>Huntr AI/ML security disclosure</t>
        </is>
      </c>
      <c r="P3003" t="n">
        <v>0</v>
      </c>
      <c r="Q3003" t="n">
        <v>0</v>
      </c>
      <c r="R3003" t="inlineStr">
        <is>
          <t>T1195:Supply Chain Compromise</t>
        </is>
      </c>
      <c r="S3003" t="n">
        <v>2</v>
      </c>
      <c r="T3003" t="inlineStr">
        <is>
          <t>MEDIUM (52%)</t>
        </is>
      </c>
      <c r="U3003" t="inlineStr">
        <is>
          <t>YES</t>
        </is>
      </c>
      <c r="V3003" t="inlineStr">
        <is>
          <t>PATCH_AVAILABLE</t>
        </is>
      </c>
      <c r="W3003" t="inlineStr">
        <is>
          <t>https://osv.dev/vulnerability/PYSEC-2021-313</t>
        </is>
      </c>
      <c r="X3003" t="inlineStr">
        <is>
          <t>NONE</t>
        </is>
      </c>
      <c r="Y3003" t="n">
        <v>0</v>
      </c>
      <c r="Z3003" t="inlineStr"/>
      <c r="AA3003" t="inlineStr">
        <is>
          <t>https://osv.dev/vulnerability/PYSEC-2021-313</t>
        </is>
      </c>
    </row>
    <row r="3004">
      <c r="A3004" t="inlineStr">
        <is>
          <t>HUNTR_AI_CVE</t>
        </is>
      </c>
      <c r="B3004" t="inlineStr">
        <is>
          <t>CVE-2021-37692</t>
        </is>
      </c>
      <c r="C3004" t="inlineStr">
        <is>
          <t>AI/ML Vulnerability: tensorflow (PyPI):  | TensorFlow is an end-to-end open source platform for machine learning. In affected versions under certain conditions, Go code can trigger a segfault in string deallocation. For string tensors, `C.TF_T</t>
        </is>
      </c>
      <c r="D3004" t="n">
        <v>7.5</v>
      </c>
      <c r="E3004" t="inlineStr">
        <is>
          <t>HIGH</t>
        </is>
      </c>
      <c r="F3004" t="n">
        <v>6</v>
      </c>
      <c r="G3004" t="n">
        <v>6</v>
      </c>
      <c r="H3004" t="inlineStr">
        <is>
          <t>MEDIUM</t>
        </is>
      </c>
      <c r="I3004" t="n">
        <v>43.5</v>
      </c>
      <c r="J3004" t="inlineStr">
        <is>
          <t>NO</t>
        </is>
      </c>
      <c r="K3004" t="inlineStr">
        <is>
          <t>2023-12-06</t>
        </is>
      </c>
      <c r="L3004" t="inlineStr">
        <is>
          <t>UPDATE_PACKAGE</t>
        </is>
      </c>
      <c r="M3004" t="inlineStr">
        <is>
          <t>AI/ML Framework — see Huntr advisory</t>
        </is>
      </c>
      <c r="N3004" t="inlineStr">
        <is>
          <t>P3</t>
        </is>
      </c>
      <c r="O3004" t="inlineStr">
        <is>
          <t>Huntr AI/ML security disclosure</t>
        </is>
      </c>
      <c r="P3004" t="n">
        <v>0</v>
      </c>
      <c r="Q3004" t="n">
        <v>0</v>
      </c>
      <c r="R3004" t="inlineStr">
        <is>
          <t>T1195:Supply Chain Compromise</t>
        </is>
      </c>
      <c r="S3004" t="n">
        <v>2</v>
      </c>
      <c r="T3004" t="inlineStr">
        <is>
          <t>MEDIUM (52%)</t>
        </is>
      </c>
      <c r="U3004" t="inlineStr">
        <is>
          <t>YES</t>
        </is>
      </c>
      <c r="V3004" t="inlineStr">
        <is>
          <t>PATCH_AVAILABLE</t>
        </is>
      </c>
      <c r="W3004" t="inlineStr">
        <is>
          <t>https://osv.dev/vulnerability/PYSEC-2021-314</t>
        </is>
      </c>
      <c r="X3004" t="inlineStr">
        <is>
          <t>NONE</t>
        </is>
      </c>
      <c r="Y3004" t="n">
        <v>0</v>
      </c>
      <c r="Z3004" t="inlineStr"/>
      <c r="AA3004" t="inlineStr">
        <is>
          <t>https://osv.dev/vulnerability/PYSEC-2021-314</t>
        </is>
      </c>
    </row>
    <row r="3005">
      <c r="A3005" t="inlineStr">
        <is>
          <t>HUNTR_AI_CVE</t>
        </is>
      </c>
      <c r="B3005" t="inlineStr">
        <is>
          <t>CVE-2021-41196</t>
        </is>
      </c>
      <c r="C3005" t="inlineStr">
        <is>
          <t>AI/ML Vulnerability: tensorflow (PyPI):  | TensorFlow is an open source platform for machine learning. In affected versions the Keras pooling layers can trigger a segfault if the size of the pool is 0 or if a dimension is negative. This is due</t>
        </is>
      </c>
      <c r="D3005" t="n">
        <v>7.5</v>
      </c>
      <c r="E3005" t="inlineStr">
        <is>
          <t>HIGH</t>
        </is>
      </c>
      <c r="F3005" t="n">
        <v>6</v>
      </c>
      <c r="G3005" t="n">
        <v>6</v>
      </c>
      <c r="H3005" t="inlineStr">
        <is>
          <t>MEDIUM</t>
        </is>
      </c>
      <c r="I3005" t="n">
        <v>43.5</v>
      </c>
      <c r="J3005" t="inlineStr">
        <is>
          <t>NO</t>
        </is>
      </c>
      <c r="K3005" t="inlineStr">
        <is>
          <t>2023-12-06</t>
        </is>
      </c>
      <c r="L3005" t="inlineStr">
        <is>
          <t>UPDATE_PACKAGE</t>
        </is>
      </c>
      <c r="M3005" t="inlineStr">
        <is>
          <t>AI/ML Framework — see Huntr advisory</t>
        </is>
      </c>
      <c r="N3005" t="inlineStr">
        <is>
          <t>P3</t>
        </is>
      </c>
      <c r="O3005" t="inlineStr">
        <is>
          <t>Huntr AI/ML security disclosure</t>
        </is>
      </c>
      <c r="P3005" t="n">
        <v>0</v>
      </c>
      <c r="Q3005" t="n">
        <v>0</v>
      </c>
      <c r="R3005" t="inlineStr">
        <is>
          <t>T1195:Supply Chain Compromise</t>
        </is>
      </c>
      <c r="S3005" t="n">
        <v>2</v>
      </c>
      <c r="T3005" t="inlineStr">
        <is>
          <t>MEDIUM (52%)</t>
        </is>
      </c>
      <c r="U3005" t="inlineStr">
        <is>
          <t>YES</t>
        </is>
      </c>
      <c r="V3005" t="inlineStr">
        <is>
          <t>PATCH_AVAILABLE</t>
        </is>
      </c>
      <c r="W3005" t="inlineStr">
        <is>
          <t>https://osv.dev/vulnerability/PYSEC-2021-389</t>
        </is>
      </c>
      <c r="X3005" t="inlineStr">
        <is>
          <t>NONE</t>
        </is>
      </c>
      <c r="Y3005" t="n">
        <v>0</v>
      </c>
      <c r="Z3005" t="inlineStr"/>
      <c r="AA3005" t="inlineStr">
        <is>
          <t>https://osv.dev/vulnerability/PYSEC-2021-389</t>
        </is>
      </c>
    </row>
    <row r="3006">
      <c r="A3006" t="inlineStr">
        <is>
          <t>HUNTR_AI_CVE</t>
        </is>
      </c>
      <c r="B3006" t="inlineStr">
        <is>
          <t>CVE-2021-41197</t>
        </is>
      </c>
      <c r="C3006" t="inlineStr">
        <is>
          <t>AI/ML Vulnerability: tensorflow (PyPI):  | TensorFlow is an open source platform for machine learning. In affected versions TensorFlow allows tensor to have a large number of dimensions and each dimension can be as large as desired. However, t</t>
        </is>
      </c>
      <c r="D3006" t="n">
        <v>7.5</v>
      </c>
      <c r="E3006" t="inlineStr">
        <is>
          <t>HIGH</t>
        </is>
      </c>
      <c r="F3006" t="n">
        <v>6</v>
      </c>
      <c r="G3006" t="n">
        <v>6</v>
      </c>
      <c r="H3006" t="inlineStr">
        <is>
          <t>MEDIUM</t>
        </is>
      </c>
      <c r="I3006" t="n">
        <v>43.5</v>
      </c>
      <c r="J3006" t="inlineStr">
        <is>
          <t>NO</t>
        </is>
      </c>
      <c r="K3006" t="inlineStr">
        <is>
          <t>2023-12-06</t>
        </is>
      </c>
      <c r="L3006" t="inlineStr">
        <is>
          <t>UPDATE_PACKAGE</t>
        </is>
      </c>
      <c r="M3006" t="inlineStr">
        <is>
          <t>AI/ML Framework — see Huntr advisory</t>
        </is>
      </c>
      <c r="N3006" t="inlineStr">
        <is>
          <t>P3</t>
        </is>
      </c>
      <c r="O3006" t="inlineStr">
        <is>
          <t>Huntr AI/ML security disclosure</t>
        </is>
      </c>
      <c r="P3006" t="n">
        <v>0</v>
      </c>
      <c r="Q3006" t="n">
        <v>0</v>
      </c>
      <c r="R3006" t="inlineStr">
        <is>
          <t>T1195:Supply Chain Compromise</t>
        </is>
      </c>
      <c r="S3006" t="n">
        <v>2</v>
      </c>
      <c r="T3006" t="inlineStr">
        <is>
          <t>MEDIUM (52%)</t>
        </is>
      </c>
      <c r="U3006" t="inlineStr">
        <is>
          <t>YES</t>
        </is>
      </c>
      <c r="V3006" t="inlineStr">
        <is>
          <t>PATCH_AVAILABLE</t>
        </is>
      </c>
      <c r="W3006" t="inlineStr">
        <is>
          <t>https://osv.dev/vulnerability/PYSEC-2021-390</t>
        </is>
      </c>
      <c r="X3006" t="inlineStr">
        <is>
          <t>NONE</t>
        </is>
      </c>
      <c r="Y3006" t="n">
        <v>0</v>
      </c>
      <c r="Z3006" t="inlineStr"/>
      <c r="AA3006" t="inlineStr">
        <is>
          <t>https://osv.dev/vulnerability/PYSEC-2021-390</t>
        </is>
      </c>
    </row>
    <row r="3007">
      <c r="A3007" t="inlineStr">
        <is>
          <t>HUNTR_AI_CVE</t>
        </is>
      </c>
      <c r="B3007" t="inlineStr">
        <is>
          <t>CVE-2021-41198</t>
        </is>
      </c>
      <c r="C3007" t="inlineStr">
        <is>
          <t>AI/ML Vulnerability: tensorflow (PyPI):  | TensorFlow is an open source platform for machine learning. In affected versions if `tf.tile` is called with a large input argument then the TensorFlow process will crash due to a `CHECK`-failure caus</t>
        </is>
      </c>
      <c r="D3007" t="n">
        <v>7.5</v>
      </c>
      <c r="E3007" t="inlineStr">
        <is>
          <t>HIGH</t>
        </is>
      </c>
      <c r="F3007" t="n">
        <v>6</v>
      </c>
      <c r="G3007" t="n">
        <v>6</v>
      </c>
      <c r="H3007" t="inlineStr">
        <is>
          <t>MEDIUM</t>
        </is>
      </c>
      <c r="I3007" t="n">
        <v>43.5</v>
      </c>
      <c r="J3007" t="inlineStr">
        <is>
          <t>NO</t>
        </is>
      </c>
      <c r="K3007" t="inlineStr">
        <is>
          <t>2023-12-06</t>
        </is>
      </c>
      <c r="L3007" t="inlineStr">
        <is>
          <t>UPDATE_PACKAGE</t>
        </is>
      </c>
      <c r="M3007" t="inlineStr">
        <is>
          <t>AI/ML Framework — see Huntr advisory</t>
        </is>
      </c>
      <c r="N3007" t="inlineStr">
        <is>
          <t>P3</t>
        </is>
      </c>
      <c r="O3007" t="inlineStr">
        <is>
          <t>Huntr AI/ML security disclosure</t>
        </is>
      </c>
      <c r="P3007" t="n">
        <v>0</v>
      </c>
      <c r="Q3007" t="n">
        <v>0</v>
      </c>
      <c r="R3007" t="inlineStr">
        <is>
          <t>T1195:Supply Chain Compromise</t>
        </is>
      </c>
      <c r="S3007" t="n">
        <v>2</v>
      </c>
      <c r="T3007" t="inlineStr">
        <is>
          <t>MEDIUM (52%)</t>
        </is>
      </c>
      <c r="U3007" t="inlineStr">
        <is>
          <t>YES</t>
        </is>
      </c>
      <c r="V3007" t="inlineStr">
        <is>
          <t>PATCH_AVAILABLE</t>
        </is>
      </c>
      <c r="W3007" t="inlineStr">
        <is>
          <t>https://osv.dev/vulnerability/PYSEC-2021-391</t>
        </is>
      </c>
      <c r="X3007" t="inlineStr">
        <is>
          <t>NONE</t>
        </is>
      </c>
      <c r="Y3007" t="n">
        <v>0</v>
      </c>
      <c r="Z3007" t="inlineStr"/>
      <c r="AA3007" t="inlineStr">
        <is>
          <t>https://osv.dev/vulnerability/PYSEC-2021-391</t>
        </is>
      </c>
    </row>
    <row r="3008">
      <c r="A3008" t="inlineStr">
        <is>
          <t>HUNTR_AI_CVE</t>
        </is>
      </c>
      <c r="B3008" t="inlineStr">
        <is>
          <t>CVE-2021-41199</t>
        </is>
      </c>
      <c r="C3008" t="inlineStr">
        <is>
          <t>AI/ML Vulnerability: tensorflow (PyPI):  | TensorFlow is an open source platform for machine learning. In affected versions if `tf.image.resize` is called with a large input argument then the TensorFlow process will crash due to a `CHECK`-fail</t>
        </is>
      </c>
      <c r="D3008" t="n">
        <v>7.5</v>
      </c>
      <c r="E3008" t="inlineStr">
        <is>
          <t>HIGH</t>
        </is>
      </c>
      <c r="F3008" t="n">
        <v>6</v>
      </c>
      <c r="G3008" t="n">
        <v>6</v>
      </c>
      <c r="H3008" t="inlineStr">
        <is>
          <t>MEDIUM</t>
        </is>
      </c>
      <c r="I3008" t="n">
        <v>43.5</v>
      </c>
      <c r="J3008" t="inlineStr">
        <is>
          <t>NO</t>
        </is>
      </c>
      <c r="K3008" t="inlineStr">
        <is>
          <t>2023-12-06</t>
        </is>
      </c>
      <c r="L3008" t="inlineStr">
        <is>
          <t>UPDATE_PACKAGE</t>
        </is>
      </c>
      <c r="M3008" t="inlineStr">
        <is>
          <t>AI/ML Framework — see Huntr advisory</t>
        </is>
      </c>
      <c r="N3008" t="inlineStr">
        <is>
          <t>P3</t>
        </is>
      </c>
      <c r="O3008" t="inlineStr">
        <is>
          <t>Huntr AI/ML security disclosure</t>
        </is>
      </c>
      <c r="P3008" t="n">
        <v>0</v>
      </c>
      <c r="Q3008" t="n">
        <v>0</v>
      </c>
      <c r="R3008" t="inlineStr">
        <is>
          <t>T1195:Supply Chain Compromise</t>
        </is>
      </c>
      <c r="S3008" t="n">
        <v>2</v>
      </c>
      <c r="T3008" t="inlineStr">
        <is>
          <t>MEDIUM (52%)</t>
        </is>
      </c>
      <c r="U3008" t="inlineStr">
        <is>
          <t>YES</t>
        </is>
      </c>
      <c r="V3008" t="inlineStr">
        <is>
          <t>PATCH_AVAILABLE</t>
        </is>
      </c>
      <c r="W3008" t="inlineStr">
        <is>
          <t>https://osv.dev/vulnerability/PYSEC-2021-392</t>
        </is>
      </c>
      <c r="X3008" t="inlineStr">
        <is>
          <t>NONE</t>
        </is>
      </c>
      <c r="Y3008" t="n">
        <v>0</v>
      </c>
      <c r="Z3008" t="inlineStr"/>
      <c r="AA3008" t="inlineStr">
        <is>
          <t>https://osv.dev/vulnerability/PYSEC-2021-392</t>
        </is>
      </c>
    </row>
    <row r="3009">
      <c r="A3009" t="inlineStr">
        <is>
          <t>HUNTR_AI_CVE</t>
        </is>
      </c>
      <c r="B3009" t="inlineStr">
        <is>
          <t>CVE-2021-41200</t>
        </is>
      </c>
      <c r="C3009" t="inlineStr">
        <is>
          <t>AI/ML Vulnerability: tensorflow (PyPI):  | TensorFlow is an open source platform for machine learning. In affected versions if `tf.summary.create_file_writer` is called with non-scalar arguments code crashes due to a `CHECK`-fail. The fix will</t>
        </is>
      </c>
      <c r="D3009" t="n">
        <v>7.5</v>
      </c>
      <c r="E3009" t="inlineStr">
        <is>
          <t>HIGH</t>
        </is>
      </c>
      <c r="F3009" t="n">
        <v>6</v>
      </c>
      <c r="G3009" t="n">
        <v>6</v>
      </c>
      <c r="H3009" t="inlineStr">
        <is>
          <t>MEDIUM</t>
        </is>
      </c>
      <c r="I3009" t="n">
        <v>43.5</v>
      </c>
      <c r="J3009" t="inlineStr">
        <is>
          <t>NO</t>
        </is>
      </c>
      <c r="K3009" t="inlineStr">
        <is>
          <t>2023-12-06</t>
        </is>
      </c>
      <c r="L3009" t="inlineStr">
        <is>
          <t>UPDATE_PACKAGE</t>
        </is>
      </c>
      <c r="M3009" t="inlineStr">
        <is>
          <t>AI/ML Framework — see Huntr advisory</t>
        </is>
      </c>
      <c r="N3009" t="inlineStr">
        <is>
          <t>P3</t>
        </is>
      </c>
      <c r="O3009" t="inlineStr">
        <is>
          <t>Huntr AI/ML security disclosure</t>
        </is>
      </c>
      <c r="P3009" t="n">
        <v>0</v>
      </c>
      <c r="Q3009" t="n">
        <v>0</v>
      </c>
      <c r="R3009" t="inlineStr">
        <is>
          <t>T1195:Supply Chain Compromise</t>
        </is>
      </c>
      <c r="S3009" t="n">
        <v>2</v>
      </c>
      <c r="T3009" t="inlineStr">
        <is>
          <t>MEDIUM (52%)</t>
        </is>
      </c>
      <c r="U3009" t="inlineStr">
        <is>
          <t>YES</t>
        </is>
      </c>
      <c r="V3009" t="inlineStr">
        <is>
          <t>PATCH_AVAILABLE</t>
        </is>
      </c>
      <c r="W3009" t="inlineStr">
        <is>
          <t>https://osv.dev/vulnerability/PYSEC-2021-393</t>
        </is>
      </c>
      <c r="X3009" t="inlineStr">
        <is>
          <t>NONE</t>
        </is>
      </c>
      <c r="Y3009" t="n">
        <v>0</v>
      </c>
      <c r="Z3009" t="inlineStr"/>
      <c r="AA3009" t="inlineStr">
        <is>
          <t>https://osv.dev/vulnerability/PYSEC-2021-393</t>
        </is>
      </c>
    </row>
    <row r="3010">
      <c r="A3010" t="inlineStr">
        <is>
          <t>HUNTR_AI_CVE</t>
        </is>
      </c>
      <c r="B3010" t="inlineStr">
        <is>
          <t>CVE-2021-41201</t>
        </is>
      </c>
      <c r="C3010" t="inlineStr">
        <is>
          <t>AI/ML Vulnerability: tensorflow (PyPI):  | TensorFlow is an open source platform for machine learning. In affeced versions during execution, `EinsumHelper::ParseEquation()` is supposed to set the flags in `input_has_ellipsis` vector and `*outp</t>
        </is>
      </c>
      <c r="D3010" t="n">
        <v>7.5</v>
      </c>
      <c r="E3010" t="inlineStr">
        <is>
          <t>HIGH</t>
        </is>
      </c>
      <c r="F3010" t="n">
        <v>6</v>
      </c>
      <c r="G3010" t="n">
        <v>6</v>
      </c>
      <c r="H3010" t="inlineStr">
        <is>
          <t>MEDIUM</t>
        </is>
      </c>
      <c r="I3010" t="n">
        <v>43.5</v>
      </c>
      <c r="J3010" t="inlineStr">
        <is>
          <t>NO</t>
        </is>
      </c>
      <c r="K3010" t="inlineStr">
        <is>
          <t>2023-12-06</t>
        </is>
      </c>
      <c r="L3010" t="inlineStr">
        <is>
          <t>UPDATE_PACKAGE</t>
        </is>
      </c>
      <c r="M3010" t="inlineStr">
        <is>
          <t>AI/ML Framework — see Huntr advisory</t>
        </is>
      </c>
      <c r="N3010" t="inlineStr">
        <is>
          <t>P3</t>
        </is>
      </c>
      <c r="O3010" t="inlineStr">
        <is>
          <t>Huntr AI/ML security disclosure</t>
        </is>
      </c>
      <c r="P3010" t="n">
        <v>0</v>
      </c>
      <c r="Q3010" t="n">
        <v>0</v>
      </c>
      <c r="R3010" t="inlineStr">
        <is>
          <t>T1195:Supply Chain Compromise</t>
        </is>
      </c>
      <c r="S3010" t="n">
        <v>2</v>
      </c>
      <c r="T3010" t="inlineStr">
        <is>
          <t>MEDIUM (52%)</t>
        </is>
      </c>
      <c r="U3010" t="inlineStr">
        <is>
          <t>YES</t>
        </is>
      </c>
      <c r="V3010" t="inlineStr">
        <is>
          <t>PATCH_AVAILABLE</t>
        </is>
      </c>
      <c r="W3010" t="inlineStr">
        <is>
          <t>https://osv.dev/vulnerability/PYSEC-2021-394</t>
        </is>
      </c>
      <c r="X3010" t="inlineStr">
        <is>
          <t>NONE</t>
        </is>
      </c>
      <c r="Y3010" t="n">
        <v>0</v>
      </c>
      <c r="Z3010" t="inlineStr"/>
      <c r="AA3010" t="inlineStr">
        <is>
          <t>https://osv.dev/vulnerability/PYSEC-2021-394</t>
        </is>
      </c>
    </row>
    <row r="3011">
      <c r="A3011" t="inlineStr">
        <is>
          <t>HUNTR_AI_CVE</t>
        </is>
      </c>
      <c r="B3011" t="inlineStr">
        <is>
          <t>CVE-2021-41202</t>
        </is>
      </c>
      <c r="C3011" t="inlineStr">
        <is>
          <t xml:space="preserve">AI/ML Vulnerability: tensorflow (PyPI):  | TensorFlow is an open source platform for machine learning. In affected versions while calculating the size of the output within the `tf.range` kernel, there is a conditional statement of type `int64 </t>
        </is>
      </c>
      <c r="D3011" t="n">
        <v>7.5</v>
      </c>
      <c r="E3011" t="inlineStr">
        <is>
          <t>HIGH</t>
        </is>
      </c>
      <c r="F3011" t="n">
        <v>6</v>
      </c>
      <c r="G3011" t="n">
        <v>6</v>
      </c>
      <c r="H3011" t="inlineStr">
        <is>
          <t>MEDIUM</t>
        </is>
      </c>
      <c r="I3011" t="n">
        <v>43.5</v>
      </c>
      <c r="J3011" t="inlineStr">
        <is>
          <t>NO</t>
        </is>
      </c>
      <c r="K3011" t="inlineStr">
        <is>
          <t>2023-12-06</t>
        </is>
      </c>
      <c r="L3011" t="inlineStr">
        <is>
          <t>UPDATE_PACKAGE</t>
        </is>
      </c>
      <c r="M3011" t="inlineStr">
        <is>
          <t>AI/ML Framework — see Huntr advisory</t>
        </is>
      </c>
      <c r="N3011" t="inlineStr">
        <is>
          <t>P3</t>
        </is>
      </c>
      <c r="O3011" t="inlineStr">
        <is>
          <t>Huntr AI/ML security disclosure</t>
        </is>
      </c>
      <c r="P3011" t="n">
        <v>0</v>
      </c>
      <c r="Q3011" t="n">
        <v>0</v>
      </c>
      <c r="R3011" t="inlineStr">
        <is>
          <t>T1195:Supply Chain Compromise</t>
        </is>
      </c>
      <c r="S3011" t="n">
        <v>2</v>
      </c>
      <c r="T3011" t="inlineStr">
        <is>
          <t>MEDIUM (52%)</t>
        </is>
      </c>
      <c r="U3011" t="inlineStr">
        <is>
          <t>YES</t>
        </is>
      </c>
      <c r="V3011" t="inlineStr">
        <is>
          <t>PATCH_AVAILABLE</t>
        </is>
      </c>
      <c r="W3011" t="inlineStr">
        <is>
          <t>https://osv.dev/vulnerability/PYSEC-2021-395</t>
        </is>
      </c>
      <c r="X3011" t="inlineStr">
        <is>
          <t>NONE</t>
        </is>
      </c>
      <c r="Y3011" t="n">
        <v>0</v>
      </c>
      <c r="Z3011" t="inlineStr"/>
      <c r="AA3011" t="inlineStr">
        <is>
          <t>https://osv.dev/vulnerability/PYSEC-2021-395</t>
        </is>
      </c>
    </row>
    <row r="3012">
      <c r="A3012" t="inlineStr">
        <is>
          <t>HUNTR_AI_CVE</t>
        </is>
      </c>
      <c r="B3012" t="inlineStr">
        <is>
          <t>CVE-2021-41203</t>
        </is>
      </c>
      <c r="C3012" t="inlineStr">
        <is>
          <t>AI/ML Vulnerability: tensorflow (PyPI):  | TensorFlow is an open source platform for machine learning. In affected versions an attacker can trigger undefined behavior, integer overflows, segfaults and `CHECK`-fail crashes if they can change sa</t>
        </is>
      </c>
      <c r="D3012" t="n">
        <v>7.5</v>
      </c>
      <c r="E3012" t="inlineStr">
        <is>
          <t>HIGH</t>
        </is>
      </c>
      <c r="F3012" t="n">
        <v>6</v>
      </c>
      <c r="G3012" t="n">
        <v>6</v>
      </c>
      <c r="H3012" t="inlineStr">
        <is>
          <t>MEDIUM</t>
        </is>
      </c>
      <c r="I3012" t="n">
        <v>43.5</v>
      </c>
      <c r="J3012" t="inlineStr">
        <is>
          <t>NO</t>
        </is>
      </c>
      <c r="K3012" t="inlineStr">
        <is>
          <t>2023-12-06</t>
        </is>
      </c>
      <c r="L3012" t="inlineStr">
        <is>
          <t>UPDATE_PACKAGE</t>
        </is>
      </c>
      <c r="M3012" t="inlineStr">
        <is>
          <t>AI/ML Framework — see Huntr advisory</t>
        </is>
      </c>
      <c r="N3012" t="inlineStr">
        <is>
          <t>P3</t>
        </is>
      </c>
      <c r="O3012" t="inlineStr">
        <is>
          <t>Huntr AI/ML security disclosure</t>
        </is>
      </c>
      <c r="P3012" t="n">
        <v>0</v>
      </c>
      <c r="Q3012" t="n">
        <v>0</v>
      </c>
      <c r="R3012" t="inlineStr">
        <is>
          <t>T1195:Supply Chain Compromise</t>
        </is>
      </c>
      <c r="S3012" t="n">
        <v>2</v>
      </c>
      <c r="T3012" t="inlineStr">
        <is>
          <t>MEDIUM (52%)</t>
        </is>
      </c>
      <c r="U3012" t="inlineStr">
        <is>
          <t>YES</t>
        </is>
      </c>
      <c r="V3012" t="inlineStr">
        <is>
          <t>PATCH_AVAILABLE</t>
        </is>
      </c>
      <c r="W3012" t="inlineStr">
        <is>
          <t>https://osv.dev/vulnerability/PYSEC-2021-396</t>
        </is>
      </c>
      <c r="X3012" t="inlineStr">
        <is>
          <t>NONE</t>
        </is>
      </c>
      <c r="Y3012" t="n">
        <v>0</v>
      </c>
      <c r="Z3012" t="inlineStr"/>
      <c r="AA3012" t="inlineStr">
        <is>
          <t>https://osv.dev/vulnerability/PYSEC-2021-396</t>
        </is>
      </c>
    </row>
    <row r="3013">
      <c r="A3013" t="inlineStr">
        <is>
          <t>HUNTR_AI_CVE</t>
        </is>
      </c>
      <c r="B3013" t="inlineStr">
        <is>
          <t>CVE-2021-41204</t>
        </is>
      </c>
      <c r="C3013" t="inlineStr">
        <is>
          <t>AI/ML Vulnerability: tensorflow (PyPI):  | TensorFlow is an open source platform for machine learning. In affected versions during TensorFlow's Grappler optimizer phase, constant folding might attempt to deep copy a resource tensor. This resul</t>
        </is>
      </c>
      <c r="D3013" t="n">
        <v>7.5</v>
      </c>
      <c r="E3013" t="inlineStr">
        <is>
          <t>HIGH</t>
        </is>
      </c>
      <c r="F3013" t="n">
        <v>6</v>
      </c>
      <c r="G3013" t="n">
        <v>6</v>
      </c>
      <c r="H3013" t="inlineStr">
        <is>
          <t>MEDIUM</t>
        </is>
      </c>
      <c r="I3013" t="n">
        <v>43.5</v>
      </c>
      <c r="J3013" t="inlineStr">
        <is>
          <t>NO</t>
        </is>
      </c>
      <c r="K3013" t="inlineStr">
        <is>
          <t>2023-12-06</t>
        </is>
      </c>
      <c r="L3013" t="inlineStr">
        <is>
          <t>UPDATE_PACKAGE</t>
        </is>
      </c>
      <c r="M3013" t="inlineStr">
        <is>
          <t>AI/ML Framework — see Huntr advisory</t>
        </is>
      </c>
      <c r="N3013" t="inlineStr">
        <is>
          <t>P3</t>
        </is>
      </c>
      <c r="O3013" t="inlineStr">
        <is>
          <t>Huntr AI/ML security disclosure</t>
        </is>
      </c>
      <c r="P3013" t="n">
        <v>0</v>
      </c>
      <c r="Q3013" t="n">
        <v>0</v>
      </c>
      <c r="R3013" t="inlineStr">
        <is>
          <t>T1195:Supply Chain Compromise</t>
        </is>
      </c>
      <c r="S3013" t="n">
        <v>2</v>
      </c>
      <c r="T3013" t="inlineStr">
        <is>
          <t>MEDIUM (52%)</t>
        </is>
      </c>
      <c r="U3013" t="inlineStr">
        <is>
          <t>YES</t>
        </is>
      </c>
      <c r="V3013" t="inlineStr">
        <is>
          <t>PATCH_AVAILABLE</t>
        </is>
      </c>
      <c r="W3013" t="inlineStr">
        <is>
          <t>https://osv.dev/vulnerability/PYSEC-2021-397</t>
        </is>
      </c>
      <c r="X3013" t="inlineStr">
        <is>
          <t>NONE</t>
        </is>
      </c>
      <c r="Y3013" t="n">
        <v>0</v>
      </c>
      <c r="Z3013" t="inlineStr"/>
      <c r="AA3013" t="inlineStr">
        <is>
          <t>https://osv.dev/vulnerability/PYSEC-2021-397</t>
        </is>
      </c>
    </row>
    <row r="3014">
      <c r="A3014" t="inlineStr">
        <is>
          <t>HUNTR_AI_CVE</t>
        </is>
      </c>
      <c r="B3014" t="inlineStr">
        <is>
          <t>CVE-2021-41205</t>
        </is>
      </c>
      <c r="C3014" t="inlineStr">
        <is>
          <t>AI/ML Vulnerability: tensorflow (PyPI):  | TensorFlow is an open source platform for machine learning. In affected versions the shape inference functions for the `QuantizeAndDequantizeV*` operations can trigger a read outside of bounds of heap</t>
        </is>
      </c>
      <c r="D3014" t="n">
        <v>7.5</v>
      </c>
      <c r="E3014" t="inlineStr">
        <is>
          <t>HIGH</t>
        </is>
      </c>
      <c r="F3014" t="n">
        <v>6</v>
      </c>
      <c r="G3014" t="n">
        <v>6</v>
      </c>
      <c r="H3014" t="inlineStr">
        <is>
          <t>MEDIUM</t>
        </is>
      </c>
      <c r="I3014" t="n">
        <v>43.5</v>
      </c>
      <c r="J3014" t="inlineStr">
        <is>
          <t>NO</t>
        </is>
      </c>
      <c r="K3014" t="inlineStr">
        <is>
          <t>2023-12-06</t>
        </is>
      </c>
      <c r="L3014" t="inlineStr">
        <is>
          <t>UPDATE_PACKAGE</t>
        </is>
      </c>
      <c r="M3014" t="inlineStr">
        <is>
          <t>AI/ML Framework — see Huntr advisory</t>
        </is>
      </c>
      <c r="N3014" t="inlineStr">
        <is>
          <t>P3</t>
        </is>
      </c>
      <c r="O3014" t="inlineStr">
        <is>
          <t>Huntr AI/ML security disclosure</t>
        </is>
      </c>
      <c r="P3014" t="n">
        <v>0</v>
      </c>
      <c r="Q3014" t="n">
        <v>0</v>
      </c>
      <c r="R3014" t="inlineStr">
        <is>
          <t>T1195:Supply Chain Compromise</t>
        </is>
      </c>
      <c r="S3014" t="n">
        <v>2</v>
      </c>
      <c r="T3014" t="inlineStr">
        <is>
          <t>MEDIUM (52%)</t>
        </is>
      </c>
      <c r="U3014" t="inlineStr">
        <is>
          <t>YES</t>
        </is>
      </c>
      <c r="V3014" t="inlineStr">
        <is>
          <t>PATCH_AVAILABLE</t>
        </is>
      </c>
      <c r="W3014" t="inlineStr">
        <is>
          <t>https://osv.dev/vulnerability/PYSEC-2021-398</t>
        </is>
      </c>
      <c r="X3014" t="inlineStr">
        <is>
          <t>NONE</t>
        </is>
      </c>
      <c r="Y3014" t="n">
        <v>0</v>
      </c>
      <c r="Z3014" t="inlineStr"/>
      <c r="AA3014" t="inlineStr">
        <is>
          <t>https://osv.dev/vulnerability/PYSEC-2021-398</t>
        </is>
      </c>
    </row>
    <row r="3015">
      <c r="A3015" t="inlineStr">
        <is>
          <t>HUNTR_AI_CVE</t>
        </is>
      </c>
      <c r="B3015" t="inlineStr">
        <is>
          <t>CVE-2021-41207</t>
        </is>
      </c>
      <c r="C3015" t="inlineStr">
        <is>
          <t>AI/ML Vulnerability: tensorflow (PyPI):  | TensorFlow is an open source platform for machine learning. In affected versions the implementation of `ParallelConcat` misses some input validation and can produce a division by 0. The fix will be in</t>
        </is>
      </c>
      <c r="D3015" t="n">
        <v>7.5</v>
      </c>
      <c r="E3015" t="inlineStr">
        <is>
          <t>HIGH</t>
        </is>
      </c>
      <c r="F3015" t="n">
        <v>6</v>
      </c>
      <c r="G3015" t="n">
        <v>6</v>
      </c>
      <c r="H3015" t="inlineStr">
        <is>
          <t>MEDIUM</t>
        </is>
      </c>
      <c r="I3015" t="n">
        <v>43.5</v>
      </c>
      <c r="J3015" t="inlineStr">
        <is>
          <t>NO</t>
        </is>
      </c>
      <c r="K3015" t="inlineStr">
        <is>
          <t>2023-12-06</t>
        </is>
      </c>
      <c r="L3015" t="inlineStr">
        <is>
          <t>UPDATE_PACKAGE</t>
        </is>
      </c>
      <c r="M3015" t="inlineStr">
        <is>
          <t>AI/ML Framework — see Huntr advisory</t>
        </is>
      </c>
      <c r="N3015" t="inlineStr">
        <is>
          <t>P3</t>
        </is>
      </c>
      <c r="O3015" t="inlineStr">
        <is>
          <t>Huntr AI/ML security disclosure</t>
        </is>
      </c>
      <c r="P3015" t="n">
        <v>0</v>
      </c>
      <c r="Q3015" t="n">
        <v>0</v>
      </c>
      <c r="R3015" t="inlineStr">
        <is>
          <t>T1195:Supply Chain Compromise</t>
        </is>
      </c>
      <c r="S3015" t="n">
        <v>2</v>
      </c>
      <c r="T3015" t="inlineStr">
        <is>
          <t>MEDIUM (52%)</t>
        </is>
      </c>
      <c r="U3015" t="inlineStr">
        <is>
          <t>YES</t>
        </is>
      </c>
      <c r="V3015" t="inlineStr">
        <is>
          <t>PATCH_AVAILABLE</t>
        </is>
      </c>
      <c r="W3015" t="inlineStr">
        <is>
          <t>https://osv.dev/vulnerability/PYSEC-2021-399</t>
        </is>
      </c>
      <c r="X3015" t="inlineStr">
        <is>
          <t>NONE</t>
        </is>
      </c>
      <c r="Y3015" t="n">
        <v>0</v>
      </c>
      <c r="Z3015" t="inlineStr"/>
      <c r="AA3015" t="inlineStr">
        <is>
          <t>https://osv.dev/vulnerability/PYSEC-2021-399</t>
        </is>
      </c>
    </row>
    <row r="3016">
      <c r="A3016" t="inlineStr">
        <is>
          <t>HUNTR_AI_CVE</t>
        </is>
      </c>
      <c r="B3016" t="inlineStr">
        <is>
          <t>CVE-2021-41208</t>
        </is>
      </c>
      <c r="C3016" t="inlineStr">
        <is>
          <t>AI/ML Vulnerability: tensorflow (PyPI):  | TensorFlow is an open source platform for machine learning. In affected versions the code for boosted trees in TensorFlow is still missing validation. As a result, attackers can trigger denial of serv</t>
        </is>
      </c>
      <c r="D3016" t="n">
        <v>7.5</v>
      </c>
      <c r="E3016" t="inlineStr">
        <is>
          <t>HIGH</t>
        </is>
      </c>
      <c r="F3016" t="n">
        <v>6</v>
      </c>
      <c r="G3016" t="n">
        <v>6</v>
      </c>
      <c r="H3016" t="inlineStr">
        <is>
          <t>MEDIUM</t>
        </is>
      </c>
      <c r="I3016" t="n">
        <v>43.5</v>
      </c>
      <c r="J3016" t="inlineStr">
        <is>
          <t>NO</t>
        </is>
      </c>
      <c r="K3016" t="inlineStr">
        <is>
          <t>2023-12-06</t>
        </is>
      </c>
      <c r="L3016" t="inlineStr">
        <is>
          <t>UPDATE_PACKAGE</t>
        </is>
      </c>
      <c r="M3016" t="inlineStr">
        <is>
          <t>AI/ML Framework — see Huntr advisory</t>
        </is>
      </c>
      <c r="N3016" t="inlineStr">
        <is>
          <t>P3</t>
        </is>
      </c>
      <c r="O3016" t="inlineStr">
        <is>
          <t>Huntr AI/ML security disclosure</t>
        </is>
      </c>
      <c r="P3016" t="n">
        <v>0</v>
      </c>
      <c r="Q3016" t="n">
        <v>0</v>
      </c>
      <c r="R3016" t="inlineStr">
        <is>
          <t>T1195:Supply Chain Compromise</t>
        </is>
      </c>
      <c r="S3016" t="n">
        <v>2</v>
      </c>
      <c r="T3016" t="inlineStr">
        <is>
          <t>MEDIUM (52%)</t>
        </is>
      </c>
      <c r="U3016" t="inlineStr">
        <is>
          <t>YES</t>
        </is>
      </c>
      <c r="V3016" t="inlineStr">
        <is>
          <t>PATCH_AVAILABLE</t>
        </is>
      </c>
      <c r="W3016" t="inlineStr">
        <is>
          <t>https://osv.dev/vulnerability/PYSEC-2021-400</t>
        </is>
      </c>
      <c r="X3016" t="inlineStr">
        <is>
          <t>NONE</t>
        </is>
      </c>
      <c r="Y3016" t="n">
        <v>0</v>
      </c>
      <c r="Z3016" t="inlineStr"/>
      <c r="AA3016" t="inlineStr">
        <is>
          <t>https://osv.dev/vulnerability/PYSEC-2021-400</t>
        </is>
      </c>
    </row>
    <row r="3017">
      <c r="A3017" t="inlineStr">
        <is>
          <t>HUNTR_AI_CVE</t>
        </is>
      </c>
      <c r="B3017" t="inlineStr">
        <is>
          <t>CVE-2021-41209</t>
        </is>
      </c>
      <c r="C3017" t="inlineStr">
        <is>
          <t xml:space="preserve">AI/ML Vulnerability: tensorflow (PyPI):  | TensorFlow is an open source platform for machine learning. In affected versions the implementations for convolution operators trigger a division by 0 if passed empty filter tensor arguments. The fix </t>
        </is>
      </c>
      <c r="D3017" t="n">
        <v>7.5</v>
      </c>
      <c r="E3017" t="inlineStr">
        <is>
          <t>HIGH</t>
        </is>
      </c>
      <c r="F3017" t="n">
        <v>6</v>
      </c>
      <c r="G3017" t="n">
        <v>6</v>
      </c>
      <c r="H3017" t="inlineStr">
        <is>
          <t>MEDIUM</t>
        </is>
      </c>
      <c r="I3017" t="n">
        <v>43.5</v>
      </c>
      <c r="J3017" t="inlineStr">
        <is>
          <t>NO</t>
        </is>
      </c>
      <c r="K3017" t="inlineStr">
        <is>
          <t>2023-12-06</t>
        </is>
      </c>
      <c r="L3017" t="inlineStr">
        <is>
          <t>UPDATE_PACKAGE</t>
        </is>
      </c>
      <c r="M3017" t="inlineStr">
        <is>
          <t>AI/ML Framework — see Huntr advisory</t>
        </is>
      </c>
      <c r="N3017" t="inlineStr">
        <is>
          <t>P3</t>
        </is>
      </c>
      <c r="O3017" t="inlineStr">
        <is>
          <t>Huntr AI/ML security disclosure</t>
        </is>
      </c>
      <c r="P3017" t="n">
        <v>0</v>
      </c>
      <c r="Q3017" t="n">
        <v>0</v>
      </c>
      <c r="R3017" t="inlineStr">
        <is>
          <t>T1195:Supply Chain Compromise</t>
        </is>
      </c>
      <c r="S3017" t="n">
        <v>2</v>
      </c>
      <c r="T3017" t="inlineStr">
        <is>
          <t>MEDIUM (52%)</t>
        </is>
      </c>
      <c r="U3017" t="inlineStr">
        <is>
          <t>YES</t>
        </is>
      </c>
      <c r="V3017" t="inlineStr">
        <is>
          <t>PATCH_AVAILABLE</t>
        </is>
      </c>
      <c r="W3017" t="inlineStr">
        <is>
          <t>https://osv.dev/vulnerability/PYSEC-2021-401</t>
        </is>
      </c>
      <c r="X3017" t="inlineStr">
        <is>
          <t>NONE</t>
        </is>
      </c>
      <c r="Y3017" t="n">
        <v>0</v>
      </c>
      <c r="Z3017" t="inlineStr"/>
      <c r="AA3017" t="inlineStr">
        <is>
          <t>https://osv.dev/vulnerability/PYSEC-2021-401</t>
        </is>
      </c>
    </row>
    <row r="3018">
      <c r="A3018" t="inlineStr">
        <is>
          <t>HUNTR_AI_CVE</t>
        </is>
      </c>
      <c r="B3018" t="inlineStr">
        <is>
          <t>CVE-2021-41210</t>
        </is>
      </c>
      <c r="C3018" t="inlineStr">
        <is>
          <t>AI/ML Vulnerability: tensorflow (PyPI):  | TensorFlow is an open source platform for machine learning. In affected versions the shape inference functions for `SparseCountSparseOutput` can trigger a read outside of bounds of heap allocated arra</t>
        </is>
      </c>
      <c r="D3018" t="n">
        <v>7.5</v>
      </c>
      <c r="E3018" t="inlineStr">
        <is>
          <t>HIGH</t>
        </is>
      </c>
      <c r="F3018" t="n">
        <v>6</v>
      </c>
      <c r="G3018" t="n">
        <v>6</v>
      </c>
      <c r="H3018" t="inlineStr">
        <is>
          <t>MEDIUM</t>
        </is>
      </c>
      <c r="I3018" t="n">
        <v>43.5</v>
      </c>
      <c r="J3018" t="inlineStr">
        <is>
          <t>NO</t>
        </is>
      </c>
      <c r="K3018" t="inlineStr">
        <is>
          <t>2023-12-06</t>
        </is>
      </c>
      <c r="L3018" t="inlineStr">
        <is>
          <t>UPDATE_PACKAGE</t>
        </is>
      </c>
      <c r="M3018" t="inlineStr">
        <is>
          <t>AI/ML Framework — see Huntr advisory</t>
        </is>
      </c>
      <c r="N3018" t="inlineStr">
        <is>
          <t>P3</t>
        </is>
      </c>
      <c r="O3018" t="inlineStr">
        <is>
          <t>Huntr AI/ML security disclosure</t>
        </is>
      </c>
      <c r="P3018" t="n">
        <v>0</v>
      </c>
      <c r="Q3018" t="n">
        <v>0</v>
      </c>
      <c r="R3018" t="inlineStr">
        <is>
          <t>T1195:Supply Chain Compromise</t>
        </is>
      </c>
      <c r="S3018" t="n">
        <v>2</v>
      </c>
      <c r="T3018" t="inlineStr">
        <is>
          <t>MEDIUM (52%)</t>
        </is>
      </c>
      <c r="U3018" t="inlineStr">
        <is>
          <t>YES</t>
        </is>
      </c>
      <c r="V3018" t="inlineStr">
        <is>
          <t>PATCH_AVAILABLE</t>
        </is>
      </c>
      <c r="W3018" t="inlineStr">
        <is>
          <t>https://osv.dev/vulnerability/PYSEC-2021-402</t>
        </is>
      </c>
      <c r="X3018" t="inlineStr">
        <is>
          <t>NONE</t>
        </is>
      </c>
      <c r="Y3018" t="n">
        <v>0</v>
      </c>
      <c r="Z3018" t="inlineStr"/>
      <c r="AA3018" t="inlineStr">
        <is>
          <t>https://osv.dev/vulnerability/PYSEC-2021-402</t>
        </is>
      </c>
    </row>
    <row r="3019">
      <c r="A3019" t="inlineStr">
        <is>
          <t>HUNTR_AI_CVE</t>
        </is>
      </c>
      <c r="B3019" t="inlineStr">
        <is>
          <t>CVE-2021-41211</t>
        </is>
      </c>
      <c r="C3019" t="inlineStr">
        <is>
          <t>AI/ML Vulnerability: tensorflow (PyPI):  | TensorFlow is an open source platform for machine learning. In affected versions the shape inference code for `QuantizeV2` can trigger a read outside of bounds of heap allocated array. This occurs whe</t>
        </is>
      </c>
      <c r="D3019" t="n">
        <v>7.5</v>
      </c>
      <c r="E3019" t="inlineStr">
        <is>
          <t>HIGH</t>
        </is>
      </c>
      <c r="F3019" t="n">
        <v>6</v>
      </c>
      <c r="G3019" t="n">
        <v>6</v>
      </c>
      <c r="H3019" t="inlineStr">
        <is>
          <t>MEDIUM</t>
        </is>
      </c>
      <c r="I3019" t="n">
        <v>43.5</v>
      </c>
      <c r="J3019" t="inlineStr">
        <is>
          <t>NO</t>
        </is>
      </c>
      <c r="K3019" t="inlineStr">
        <is>
          <t>2023-12-06</t>
        </is>
      </c>
      <c r="L3019" t="inlineStr">
        <is>
          <t>UPDATE_PACKAGE</t>
        </is>
      </c>
      <c r="M3019" t="inlineStr">
        <is>
          <t>AI/ML Framework — see Huntr advisory</t>
        </is>
      </c>
      <c r="N3019" t="inlineStr">
        <is>
          <t>P3</t>
        </is>
      </c>
      <c r="O3019" t="inlineStr">
        <is>
          <t>Huntr AI/ML security disclosure</t>
        </is>
      </c>
      <c r="P3019" t="n">
        <v>0</v>
      </c>
      <c r="Q3019" t="n">
        <v>0</v>
      </c>
      <c r="R3019" t="inlineStr">
        <is>
          <t>T1195:Supply Chain Compromise</t>
        </is>
      </c>
      <c r="S3019" t="n">
        <v>2</v>
      </c>
      <c r="T3019" t="inlineStr">
        <is>
          <t>MEDIUM (52%)</t>
        </is>
      </c>
      <c r="U3019" t="inlineStr">
        <is>
          <t>YES</t>
        </is>
      </c>
      <c r="V3019" t="inlineStr">
        <is>
          <t>PATCH_AVAILABLE</t>
        </is>
      </c>
      <c r="W3019" t="inlineStr">
        <is>
          <t>https://osv.dev/vulnerability/PYSEC-2021-403</t>
        </is>
      </c>
      <c r="X3019" t="inlineStr">
        <is>
          <t>NONE</t>
        </is>
      </c>
      <c r="Y3019" t="n">
        <v>0</v>
      </c>
      <c r="Z3019" t="inlineStr"/>
      <c r="AA3019" t="inlineStr">
        <is>
          <t>https://osv.dev/vulnerability/PYSEC-2021-403</t>
        </is>
      </c>
    </row>
    <row r="3020">
      <c r="A3020" t="inlineStr">
        <is>
          <t>HUNTR_AI_CVE</t>
        </is>
      </c>
      <c r="B3020" t="inlineStr">
        <is>
          <t>CVE-2021-41212</t>
        </is>
      </c>
      <c r="C3020" t="inlineStr">
        <is>
          <t>AI/ML Vulnerability: tensorflow (PyPI):  | TensorFlow is an open source platform for machine learning. In affected versions the shape inference code for `tf.ragged.cross` can trigger a read outside of bounds of heap allocated array. The fix wi</t>
        </is>
      </c>
      <c r="D3020" t="n">
        <v>7.5</v>
      </c>
      <c r="E3020" t="inlineStr">
        <is>
          <t>HIGH</t>
        </is>
      </c>
      <c r="F3020" t="n">
        <v>6</v>
      </c>
      <c r="G3020" t="n">
        <v>6</v>
      </c>
      <c r="H3020" t="inlineStr">
        <is>
          <t>MEDIUM</t>
        </is>
      </c>
      <c r="I3020" t="n">
        <v>43.5</v>
      </c>
      <c r="J3020" t="inlineStr">
        <is>
          <t>NO</t>
        </is>
      </c>
      <c r="K3020" t="inlineStr">
        <is>
          <t>2023-12-06</t>
        </is>
      </c>
      <c r="L3020" t="inlineStr">
        <is>
          <t>UPDATE_PACKAGE</t>
        </is>
      </c>
      <c r="M3020" t="inlineStr">
        <is>
          <t>AI/ML Framework — see Huntr advisory</t>
        </is>
      </c>
      <c r="N3020" t="inlineStr">
        <is>
          <t>P3</t>
        </is>
      </c>
      <c r="O3020" t="inlineStr">
        <is>
          <t>Huntr AI/ML security disclosure</t>
        </is>
      </c>
      <c r="P3020" t="n">
        <v>0</v>
      </c>
      <c r="Q3020" t="n">
        <v>0</v>
      </c>
      <c r="R3020" t="inlineStr">
        <is>
          <t>T1195:Supply Chain Compromise</t>
        </is>
      </c>
      <c r="S3020" t="n">
        <v>2</v>
      </c>
      <c r="T3020" t="inlineStr">
        <is>
          <t>MEDIUM (52%)</t>
        </is>
      </c>
      <c r="U3020" t="inlineStr">
        <is>
          <t>YES</t>
        </is>
      </c>
      <c r="V3020" t="inlineStr">
        <is>
          <t>PATCH_AVAILABLE</t>
        </is>
      </c>
      <c r="W3020" t="inlineStr">
        <is>
          <t>https://osv.dev/vulnerability/PYSEC-2021-404</t>
        </is>
      </c>
      <c r="X3020" t="inlineStr">
        <is>
          <t>NONE</t>
        </is>
      </c>
      <c r="Y3020" t="n">
        <v>0</v>
      </c>
      <c r="Z3020" t="inlineStr"/>
      <c r="AA3020" t="inlineStr">
        <is>
          <t>https://osv.dev/vulnerability/PYSEC-2021-404</t>
        </is>
      </c>
    </row>
    <row r="3021">
      <c r="A3021" t="inlineStr">
        <is>
          <t>HUNTR_AI_CVE</t>
        </is>
      </c>
      <c r="B3021" t="inlineStr">
        <is>
          <t>CVE-2021-41213</t>
        </is>
      </c>
      <c r="C3021" t="inlineStr">
        <is>
          <t>AI/ML Vulnerability: tensorflow (PyPI):  | TensorFlow is an open source platform for machine learning. In affected versions the code behind `tf.function` API can be made to deadlock when two `tf.function` decorated Python functions are mutuall</t>
        </is>
      </c>
      <c r="D3021" t="n">
        <v>7.5</v>
      </c>
      <c r="E3021" t="inlineStr">
        <is>
          <t>HIGH</t>
        </is>
      </c>
      <c r="F3021" t="n">
        <v>6</v>
      </c>
      <c r="G3021" t="n">
        <v>6</v>
      </c>
      <c r="H3021" t="inlineStr">
        <is>
          <t>MEDIUM</t>
        </is>
      </c>
      <c r="I3021" t="n">
        <v>43.5</v>
      </c>
      <c r="J3021" t="inlineStr">
        <is>
          <t>NO</t>
        </is>
      </c>
      <c r="K3021" t="inlineStr">
        <is>
          <t>2023-12-06</t>
        </is>
      </c>
      <c r="L3021" t="inlineStr">
        <is>
          <t>UPDATE_PACKAGE</t>
        </is>
      </c>
      <c r="M3021" t="inlineStr">
        <is>
          <t>AI/ML Framework — see Huntr advisory</t>
        </is>
      </c>
      <c r="N3021" t="inlineStr">
        <is>
          <t>P3</t>
        </is>
      </c>
      <c r="O3021" t="inlineStr">
        <is>
          <t>Huntr AI/ML security disclosure</t>
        </is>
      </c>
      <c r="P3021" t="n">
        <v>0</v>
      </c>
      <c r="Q3021" t="n">
        <v>0</v>
      </c>
      <c r="R3021" t="inlineStr">
        <is>
          <t>T1195:Supply Chain Compromise</t>
        </is>
      </c>
      <c r="S3021" t="n">
        <v>2</v>
      </c>
      <c r="T3021" t="inlineStr">
        <is>
          <t>MEDIUM (52%)</t>
        </is>
      </c>
      <c r="U3021" t="inlineStr">
        <is>
          <t>YES</t>
        </is>
      </c>
      <c r="V3021" t="inlineStr">
        <is>
          <t>PATCH_AVAILABLE</t>
        </is>
      </c>
      <c r="W3021" t="inlineStr">
        <is>
          <t>https://osv.dev/vulnerability/PYSEC-2021-405</t>
        </is>
      </c>
      <c r="X3021" t="inlineStr">
        <is>
          <t>NONE</t>
        </is>
      </c>
      <c r="Y3021" t="n">
        <v>0</v>
      </c>
      <c r="Z3021" t="inlineStr"/>
      <c r="AA3021" t="inlineStr">
        <is>
          <t>https://osv.dev/vulnerability/PYSEC-2021-405</t>
        </is>
      </c>
    </row>
    <row r="3022">
      <c r="A3022" t="inlineStr">
        <is>
          <t>HUNTR_AI_CVE</t>
        </is>
      </c>
      <c r="B3022" t="inlineStr">
        <is>
          <t>CVE-2021-41214</t>
        </is>
      </c>
      <c r="C3022" t="inlineStr">
        <is>
          <t>AI/ML Vulnerability: tensorflow (PyPI):  | TensorFlow is an open source platform for machine learning. In affected versions the shape inference code for `tf.ragged.cross` has an undefined behavior due to binding a reference to `nullptr`. The f</t>
        </is>
      </c>
      <c r="D3022" t="n">
        <v>7.5</v>
      </c>
      <c r="E3022" t="inlineStr">
        <is>
          <t>HIGH</t>
        </is>
      </c>
      <c r="F3022" t="n">
        <v>6</v>
      </c>
      <c r="G3022" t="n">
        <v>6</v>
      </c>
      <c r="H3022" t="inlineStr">
        <is>
          <t>MEDIUM</t>
        </is>
      </c>
      <c r="I3022" t="n">
        <v>43.5</v>
      </c>
      <c r="J3022" t="inlineStr">
        <is>
          <t>NO</t>
        </is>
      </c>
      <c r="K3022" t="inlineStr">
        <is>
          <t>2023-12-06</t>
        </is>
      </c>
      <c r="L3022" t="inlineStr">
        <is>
          <t>UPDATE_PACKAGE</t>
        </is>
      </c>
      <c r="M3022" t="inlineStr">
        <is>
          <t>AI/ML Framework — see Huntr advisory</t>
        </is>
      </c>
      <c r="N3022" t="inlineStr">
        <is>
          <t>P3</t>
        </is>
      </c>
      <c r="O3022" t="inlineStr">
        <is>
          <t>Huntr AI/ML security disclosure</t>
        </is>
      </c>
      <c r="P3022" t="n">
        <v>0</v>
      </c>
      <c r="Q3022" t="n">
        <v>0</v>
      </c>
      <c r="R3022" t="inlineStr">
        <is>
          <t>T1195:Supply Chain Compromise</t>
        </is>
      </c>
      <c r="S3022" t="n">
        <v>2</v>
      </c>
      <c r="T3022" t="inlineStr">
        <is>
          <t>MEDIUM (52%)</t>
        </is>
      </c>
      <c r="U3022" t="inlineStr">
        <is>
          <t>YES</t>
        </is>
      </c>
      <c r="V3022" t="inlineStr">
        <is>
          <t>PATCH_AVAILABLE</t>
        </is>
      </c>
      <c r="W3022" t="inlineStr">
        <is>
          <t>https://osv.dev/vulnerability/PYSEC-2021-406</t>
        </is>
      </c>
      <c r="X3022" t="inlineStr">
        <is>
          <t>NONE</t>
        </is>
      </c>
      <c r="Y3022" t="n">
        <v>0</v>
      </c>
      <c r="Z3022" t="inlineStr"/>
      <c r="AA3022" t="inlineStr">
        <is>
          <t>https://osv.dev/vulnerability/PYSEC-2021-406</t>
        </is>
      </c>
    </row>
    <row r="3023">
      <c r="A3023" t="inlineStr">
        <is>
          <t>HUNTR_AI_CVE</t>
        </is>
      </c>
      <c r="B3023" t="inlineStr">
        <is>
          <t>CVE-2021-41215</t>
        </is>
      </c>
      <c r="C3023" t="inlineStr">
        <is>
          <t>AI/ML Vulnerability: tensorflow (PyPI):  | TensorFlow is an open source platform for machine learning. In affected versions the shape inference code for `DeserializeSparse` can trigger a null pointer dereference. This is because the shape infe</t>
        </is>
      </c>
      <c r="D3023" t="n">
        <v>7.5</v>
      </c>
      <c r="E3023" t="inlineStr">
        <is>
          <t>HIGH</t>
        </is>
      </c>
      <c r="F3023" t="n">
        <v>6</v>
      </c>
      <c r="G3023" t="n">
        <v>6</v>
      </c>
      <c r="H3023" t="inlineStr">
        <is>
          <t>MEDIUM</t>
        </is>
      </c>
      <c r="I3023" t="n">
        <v>43.5</v>
      </c>
      <c r="J3023" t="inlineStr">
        <is>
          <t>NO</t>
        </is>
      </c>
      <c r="K3023" t="inlineStr">
        <is>
          <t>2023-12-06</t>
        </is>
      </c>
      <c r="L3023" t="inlineStr">
        <is>
          <t>UPDATE_PACKAGE</t>
        </is>
      </c>
      <c r="M3023" t="inlineStr">
        <is>
          <t>AI/ML Framework — see Huntr advisory</t>
        </is>
      </c>
      <c r="N3023" t="inlineStr">
        <is>
          <t>P3</t>
        </is>
      </c>
      <c r="O3023" t="inlineStr">
        <is>
          <t>Huntr AI/ML security disclosure</t>
        </is>
      </c>
      <c r="P3023" t="n">
        <v>0</v>
      </c>
      <c r="Q3023" t="n">
        <v>0</v>
      </c>
      <c r="R3023" t="inlineStr">
        <is>
          <t>T1195:Supply Chain Compromise</t>
        </is>
      </c>
      <c r="S3023" t="n">
        <v>2</v>
      </c>
      <c r="T3023" t="inlineStr">
        <is>
          <t>MEDIUM (52%)</t>
        </is>
      </c>
      <c r="U3023" t="inlineStr">
        <is>
          <t>YES</t>
        </is>
      </c>
      <c r="V3023" t="inlineStr">
        <is>
          <t>PATCH_AVAILABLE</t>
        </is>
      </c>
      <c r="W3023" t="inlineStr">
        <is>
          <t>https://osv.dev/vulnerability/PYSEC-2021-407</t>
        </is>
      </c>
      <c r="X3023" t="inlineStr">
        <is>
          <t>NONE</t>
        </is>
      </c>
      <c r="Y3023" t="n">
        <v>0</v>
      </c>
      <c r="Z3023" t="inlineStr"/>
      <c r="AA3023" t="inlineStr">
        <is>
          <t>https://osv.dev/vulnerability/PYSEC-2021-407</t>
        </is>
      </c>
    </row>
    <row r="3024">
      <c r="A3024" t="inlineStr">
        <is>
          <t>HUNTR_AI_CVE</t>
        </is>
      </c>
      <c r="B3024" t="inlineStr">
        <is>
          <t>CVE-2021-41216</t>
        </is>
      </c>
      <c r="C3024" t="inlineStr">
        <is>
          <t>AI/ML Vulnerability: tensorflow (PyPI):  | TensorFlow is an open source platform for machine learning. In affected versions the shape inference function for `Transpose` is vulnerable to a heap buffer overflow. This occurs whenever `perm` conta</t>
        </is>
      </c>
      <c r="D3024" t="n">
        <v>7.5</v>
      </c>
      <c r="E3024" t="inlineStr">
        <is>
          <t>HIGH</t>
        </is>
      </c>
      <c r="F3024" t="n">
        <v>6</v>
      </c>
      <c r="G3024" t="n">
        <v>6</v>
      </c>
      <c r="H3024" t="inlineStr">
        <is>
          <t>MEDIUM</t>
        </is>
      </c>
      <c r="I3024" t="n">
        <v>43.5</v>
      </c>
      <c r="J3024" t="inlineStr">
        <is>
          <t>NO</t>
        </is>
      </c>
      <c r="K3024" t="inlineStr">
        <is>
          <t>2023-12-06</t>
        </is>
      </c>
      <c r="L3024" t="inlineStr">
        <is>
          <t>UPDATE_PACKAGE</t>
        </is>
      </c>
      <c r="M3024" t="inlineStr">
        <is>
          <t>AI/ML Framework — see Huntr advisory</t>
        </is>
      </c>
      <c r="N3024" t="inlineStr">
        <is>
          <t>P3</t>
        </is>
      </c>
      <c r="O3024" t="inlineStr">
        <is>
          <t>Huntr AI/ML security disclosure</t>
        </is>
      </c>
      <c r="P3024" t="n">
        <v>0</v>
      </c>
      <c r="Q3024" t="n">
        <v>0</v>
      </c>
      <c r="R3024" t="inlineStr">
        <is>
          <t>T1195:Supply Chain Compromise</t>
        </is>
      </c>
      <c r="S3024" t="n">
        <v>2</v>
      </c>
      <c r="T3024" t="inlineStr">
        <is>
          <t>MEDIUM (52%)</t>
        </is>
      </c>
      <c r="U3024" t="inlineStr">
        <is>
          <t>YES</t>
        </is>
      </c>
      <c r="V3024" t="inlineStr">
        <is>
          <t>PATCH_AVAILABLE</t>
        </is>
      </c>
      <c r="W3024" t="inlineStr">
        <is>
          <t>https://osv.dev/vulnerability/PYSEC-2021-408</t>
        </is>
      </c>
      <c r="X3024" t="inlineStr">
        <is>
          <t>NONE</t>
        </is>
      </c>
      <c r="Y3024" t="n">
        <v>0</v>
      </c>
      <c r="Z3024" t="inlineStr"/>
      <c r="AA3024" t="inlineStr">
        <is>
          <t>https://osv.dev/vulnerability/PYSEC-2021-408</t>
        </is>
      </c>
    </row>
    <row r="3025">
      <c r="A3025" t="inlineStr">
        <is>
          <t>HUNTR_AI_CVE</t>
        </is>
      </c>
      <c r="B3025" t="inlineStr">
        <is>
          <t>CVE-2021-41217</t>
        </is>
      </c>
      <c r="C3025" t="inlineStr">
        <is>
          <t>AI/ML Vulnerability: tensorflow (PyPI):  | TensorFlow is an open source platform for machine learning. In affected versions the process of building the control flow graph for a TensorFlow model is vulnerable to a null pointer exception when no</t>
        </is>
      </c>
      <c r="D3025" t="n">
        <v>7.5</v>
      </c>
      <c r="E3025" t="inlineStr">
        <is>
          <t>HIGH</t>
        </is>
      </c>
      <c r="F3025" t="n">
        <v>6</v>
      </c>
      <c r="G3025" t="n">
        <v>6</v>
      </c>
      <c r="H3025" t="inlineStr">
        <is>
          <t>MEDIUM</t>
        </is>
      </c>
      <c r="I3025" t="n">
        <v>43.5</v>
      </c>
      <c r="J3025" t="inlineStr">
        <is>
          <t>NO</t>
        </is>
      </c>
      <c r="K3025" t="inlineStr">
        <is>
          <t>2023-12-06</t>
        </is>
      </c>
      <c r="L3025" t="inlineStr">
        <is>
          <t>UPDATE_PACKAGE</t>
        </is>
      </c>
      <c r="M3025" t="inlineStr">
        <is>
          <t>AI/ML Framework — see Huntr advisory</t>
        </is>
      </c>
      <c r="N3025" t="inlineStr">
        <is>
          <t>P3</t>
        </is>
      </c>
      <c r="O3025" t="inlineStr">
        <is>
          <t>Huntr AI/ML security disclosure</t>
        </is>
      </c>
      <c r="P3025" t="n">
        <v>0</v>
      </c>
      <c r="Q3025" t="n">
        <v>0</v>
      </c>
      <c r="R3025" t="inlineStr">
        <is>
          <t>T1195:Supply Chain Compromise</t>
        </is>
      </c>
      <c r="S3025" t="n">
        <v>2</v>
      </c>
      <c r="T3025" t="inlineStr">
        <is>
          <t>MEDIUM (52%)</t>
        </is>
      </c>
      <c r="U3025" t="inlineStr">
        <is>
          <t>YES</t>
        </is>
      </c>
      <c r="V3025" t="inlineStr">
        <is>
          <t>PATCH_AVAILABLE</t>
        </is>
      </c>
      <c r="W3025" t="inlineStr">
        <is>
          <t>https://osv.dev/vulnerability/PYSEC-2021-409</t>
        </is>
      </c>
      <c r="X3025" t="inlineStr">
        <is>
          <t>NONE</t>
        </is>
      </c>
      <c r="Y3025" t="n">
        <v>0</v>
      </c>
      <c r="Z3025" t="inlineStr"/>
      <c r="AA3025" t="inlineStr">
        <is>
          <t>https://osv.dev/vulnerability/PYSEC-2021-409</t>
        </is>
      </c>
    </row>
    <row r="3026">
      <c r="A3026" t="inlineStr">
        <is>
          <t>HUNTR_AI_CVE</t>
        </is>
      </c>
      <c r="B3026" t="inlineStr">
        <is>
          <t>CVE-2021-41218</t>
        </is>
      </c>
      <c r="C3026" t="inlineStr">
        <is>
          <t xml:space="preserve">AI/ML Vulnerability: tensorflow (PyPI):  | TensorFlow is an open source platform for machine learning. In affected versions the shape inference code for `AllToAll` can be made to execute a division by 0. This occurs whenever the `split_count` </t>
        </is>
      </c>
      <c r="D3026" t="n">
        <v>7.5</v>
      </c>
      <c r="E3026" t="inlineStr">
        <is>
          <t>HIGH</t>
        </is>
      </c>
      <c r="F3026" t="n">
        <v>6</v>
      </c>
      <c r="G3026" t="n">
        <v>6</v>
      </c>
      <c r="H3026" t="inlineStr">
        <is>
          <t>MEDIUM</t>
        </is>
      </c>
      <c r="I3026" t="n">
        <v>43.5</v>
      </c>
      <c r="J3026" t="inlineStr">
        <is>
          <t>NO</t>
        </is>
      </c>
      <c r="K3026" t="inlineStr">
        <is>
          <t>2023-12-06</t>
        </is>
      </c>
      <c r="L3026" t="inlineStr">
        <is>
          <t>UPDATE_PACKAGE</t>
        </is>
      </c>
      <c r="M3026" t="inlineStr">
        <is>
          <t>AI/ML Framework — see Huntr advisory</t>
        </is>
      </c>
      <c r="N3026" t="inlineStr">
        <is>
          <t>P3</t>
        </is>
      </c>
      <c r="O3026" t="inlineStr">
        <is>
          <t>Huntr AI/ML security disclosure</t>
        </is>
      </c>
      <c r="P3026" t="n">
        <v>0</v>
      </c>
      <c r="Q3026" t="n">
        <v>0</v>
      </c>
      <c r="R3026" t="inlineStr">
        <is>
          <t>T1195:Supply Chain Compromise</t>
        </is>
      </c>
      <c r="S3026" t="n">
        <v>2</v>
      </c>
      <c r="T3026" t="inlineStr">
        <is>
          <t>MEDIUM (52%)</t>
        </is>
      </c>
      <c r="U3026" t="inlineStr">
        <is>
          <t>YES</t>
        </is>
      </c>
      <c r="V3026" t="inlineStr">
        <is>
          <t>PATCH_AVAILABLE</t>
        </is>
      </c>
      <c r="W3026" t="inlineStr">
        <is>
          <t>https://osv.dev/vulnerability/PYSEC-2021-410</t>
        </is>
      </c>
      <c r="X3026" t="inlineStr">
        <is>
          <t>NONE</t>
        </is>
      </c>
      <c r="Y3026" t="n">
        <v>0</v>
      </c>
      <c r="Z3026" t="inlineStr"/>
      <c r="AA3026" t="inlineStr">
        <is>
          <t>https://osv.dev/vulnerability/PYSEC-2021-410</t>
        </is>
      </c>
    </row>
    <row r="3027">
      <c r="A3027" t="inlineStr">
        <is>
          <t>HUNTR_AI_CVE</t>
        </is>
      </c>
      <c r="B3027" t="inlineStr">
        <is>
          <t>CVE-2021-41219</t>
        </is>
      </c>
      <c r="C3027" t="inlineStr">
        <is>
          <t>AI/ML Vulnerability: tensorflow (PyPI):  | TensorFlow is an open source platform for machine learning. In affected versions the code for sparse matrix multiplication is vulnerable to undefined behavior via binding a reference to `nullptr`. Thi</t>
        </is>
      </c>
      <c r="D3027" t="n">
        <v>7.5</v>
      </c>
      <c r="E3027" t="inlineStr">
        <is>
          <t>HIGH</t>
        </is>
      </c>
      <c r="F3027" t="n">
        <v>6</v>
      </c>
      <c r="G3027" t="n">
        <v>6</v>
      </c>
      <c r="H3027" t="inlineStr">
        <is>
          <t>MEDIUM</t>
        </is>
      </c>
      <c r="I3027" t="n">
        <v>43.5</v>
      </c>
      <c r="J3027" t="inlineStr">
        <is>
          <t>NO</t>
        </is>
      </c>
      <c r="K3027" t="inlineStr">
        <is>
          <t>2023-12-06</t>
        </is>
      </c>
      <c r="L3027" t="inlineStr">
        <is>
          <t>UPDATE_PACKAGE</t>
        </is>
      </c>
      <c r="M3027" t="inlineStr">
        <is>
          <t>AI/ML Framework — see Huntr advisory</t>
        </is>
      </c>
      <c r="N3027" t="inlineStr">
        <is>
          <t>P3</t>
        </is>
      </c>
      <c r="O3027" t="inlineStr">
        <is>
          <t>Huntr AI/ML security disclosure</t>
        </is>
      </c>
      <c r="P3027" t="n">
        <v>0</v>
      </c>
      <c r="Q3027" t="n">
        <v>0</v>
      </c>
      <c r="R3027" t="inlineStr">
        <is>
          <t>T1195:Supply Chain Compromise</t>
        </is>
      </c>
      <c r="S3027" t="n">
        <v>2</v>
      </c>
      <c r="T3027" t="inlineStr">
        <is>
          <t>MEDIUM (52%)</t>
        </is>
      </c>
      <c r="U3027" t="inlineStr">
        <is>
          <t>YES</t>
        </is>
      </c>
      <c r="V3027" t="inlineStr">
        <is>
          <t>PATCH_AVAILABLE</t>
        </is>
      </c>
      <c r="W3027" t="inlineStr">
        <is>
          <t>https://osv.dev/vulnerability/PYSEC-2021-411</t>
        </is>
      </c>
      <c r="X3027" t="inlineStr">
        <is>
          <t>NONE</t>
        </is>
      </c>
      <c r="Y3027" t="n">
        <v>0</v>
      </c>
      <c r="Z3027" t="inlineStr"/>
      <c r="AA3027" t="inlineStr">
        <is>
          <t>https://osv.dev/vulnerability/PYSEC-2021-411</t>
        </is>
      </c>
    </row>
    <row r="3028">
      <c r="A3028" t="inlineStr">
        <is>
          <t>HUNTR_AI_CVE</t>
        </is>
      </c>
      <c r="B3028" t="inlineStr">
        <is>
          <t>CVE-2021-41220</t>
        </is>
      </c>
      <c r="C3028" t="inlineStr">
        <is>
          <t>AI/ML Vulnerability: tensorflow (PyPI):  | TensorFlow is an open source platform for machine learning. In affected versions the async implementation of `CollectiveReduceV2` suffers from a memory leak and a use after free. This occurs due to th</t>
        </is>
      </c>
      <c r="D3028" t="n">
        <v>7.5</v>
      </c>
      <c r="E3028" t="inlineStr">
        <is>
          <t>HIGH</t>
        </is>
      </c>
      <c r="F3028" t="n">
        <v>6</v>
      </c>
      <c r="G3028" t="n">
        <v>6</v>
      </c>
      <c r="H3028" t="inlineStr">
        <is>
          <t>MEDIUM</t>
        </is>
      </c>
      <c r="I3028" t="n">
        <v>43.5</v>
      </c>
      <c r="J3028" t="inlineStr">
        <is>
          <t>NO</t>
        </is>
      </c>
      <c r="K3028" t="inlineStr">
        <is>
          <t>2023-12-06</t>
        </is>
      </c>
      <c r="L3028" t="inlineStr">
        <is>
          <t>UPDATE_PACKAGE</t>
        </is>
      </c>
      <c r="M3028" t="inlineStr">
        <is>
          <t>AI/ML Framework — see Huntr advisory</t>
        </is>
      </c>
      <c r="N3028" t="inlineStr">
        <is>
          <t>P3</t>
        </is>
      </c>
      <c r="O3028" t="inlineStr">
        <is>
          <t>Huntr AI/ML security disclosure</t>
        </is>
      </c>
      <c r="P3028" t="n">
        <v>0</v>
      </c>
      <c r="Q3028" t="n">
        <v>0</v>
      </c>
      <c r="R3028" t="inlineStr">
        <is>
          <t>T1195:Supply Chain Compromise</t>
        </is>
      </c>
      <c r="S3028" t="n">
        <v>2</v>
      </c>
      <c r="T3028" t="inlineStr">
        <is>
          <t>MEDIUM (52%)</t>
        </is>
      </c>
      <c r="U3028" t="inlineStr">
        <is>
          <t>YES</t>
        </is>
      </c>
      <c r="V3028" t="inlineStr">
        <is>
          <t>PATCH_AVAILABLE</t>
        </is>
      </c>
      <c r="W3028" t="inlineStr">
        <is>
          <t>https://osv.dev/vulnerability/PYSEC-2021-412</t>
        </is>
      </c>
      <c r="X3028" t="inlineStr">
        <is>
          <t>NONE</t>
        </is>
      </c>
      <c r="Y3028" t="n">
        <v>0</v>
      </c>
      <c r="Z3028" t="inlineStr"/>
      <c r="AA3028" t="inlineStr">
        <is>
          <t>https://osv.dev/vulnerability/PYSEC-2021-412</t>
        </is>
      </c>
    </row>
    <row r="3029">
      <c r="A3029" t="inlineStr">
        <is>
          <t>HUNTR_AI_CVE</t>
        </is>
      </c>
      <c r="B3029" t="inlineStr">
        <is>
          <t>CVE-2021-41221</t>
        </is>
      </c>
      <c r="C3029" t="inlineStr">
        <is>
          <t xml:space="preserve">AI/ML Vulnerability: tensorflow (PyPI):  | TensorFlow is an open source platform for machine learning. In affected versions the shape inference code for the `Cudnn*` operations in TensorFlow can be tricked into accessing invalid memory, via a </t>
        </is>
      </c>
      <c r="D3029" t="n">
        <v>7.5</v>
      </c>
      <c r="E3029" t="inlineStr">
        <is>
          <t>HIGH</t>
        </is>
      </c>
      <c r="F3029" t="n">
        <v>6</v>
      </c>
      <c r="G3029" t="n">
        <v>6</v>
      </c>
      <c r="H3029" t="inlineStr">
        <is>
          <t>MEDIUM</t>
        </is>
      </c>
      <c r="I3029" t="n">
        <v>43.5</v>
      </c>
      <c r="J3029" t="inlineStr">
        <is>
          <t>NO</t>
        </is>
      </c>
      <c r="K3029" t="inlineStr">
        <is>
          <t>2023-12-06</t>
        </is>
      </c>
      <c r="L3029" t="inlineStr">
        <is>
          <t>UPDATE_PACKAGE</t>
        </is>
      </c>
      <c r="M3029" t="inlineStr">
        <is>
          <t>AI/ML Framework — see Huntr advisory</t>
        </is>
      </c>
      <c r="N3029" t="inlineStr">
        <is>
          <t>P3</t>
        </is>
      </c>
      <c r="O3029" t="inlineStr">
        <is>
          <t>Huntr AI/ML security disclosure</t>
        </is>
      </c>
      <c r="P3029" t="n">
        <v>0</v>
      </c>
      <c r="Q3029" t="n">
        <v>0</v>
      </c>
      <c r="R3029" t="inlineStr">
        <is>
          <t>T1195:Supply Chain Compromise</t>
        </is>
      </c>
      <c r="S3029" t="n">
        <v>2</v>
      </c>
      <c r="T3029" t="inlineStr">
        <is>
          <t>MEDIUM (52%)</t>
        </is>
      </c>
      <c r="U3029" t="inlineStr">
        <is>
          <t>YES</t>
        </is>
      </c>
      <c r="V3029" t="inlineStr">
        <is>
          <t>PATCH_AVAILABLE</t>
        </is>
      </c>
      <c r="W3029" t="inlineStr">
        <is>
          <t>https://osv.dev/vulnerability/PYSEC-2021-413</t>
        </is>
      </c>
      <c r="X3029" t="inlineStr">
        <is>
          <t>NONE</t>
        </is>
      </c>
      <c r="Y3029" t="n">
        <v>0</v>
      </c>
      <c r="Z3029" t="inlineStr"/>
      <c r="AA3029" t="inlineStr">
        <is>
          <t>https://osv.dev/vulnerability/PYSEC-2021-413</t>
        </is>
      </c>
    </row>
    <row r="3030">
      <c r="A3030" t="inlineStr">
        <is>
          <t>HUNTR_AI_CVE</t>
        </is>
      </c>
      <c r="B3030" t="inlineStr">
        <is>
          <t>CVE-2021-41222</t>
        </is>
      </c>
      <c r="C3030" t="inlineStr">
        <is>
          <t xml:space="preserve">AI/ML Vulnerability: tensorflow (PyPI):  | TensorFlow is an open source platform for machine learning. In affected versions the implementation of `SplitV` can trigger a segfault is an attacker supplies negative arguments. This occurs whenever </t>
        </is>
      </c>
      <c r="D3030" t="n">
        <v>7.5</v>
      </c>
      <c r="E3030" t="inlineStr">
        <is>
          <t>HIGH</t>
        </is>
      </c>
      <c r="F3030" t="n">
        <v>6</v>
      </c>
      <c r="G3030" t="n">
        <v>6</v>
      </c>
      <c r="H3030" t="inlineStr">
        <is>
          <t>MEDIUM</t>
        </is>
      </c>
      <c r="I3030" t="n">
        <v>43.5</v>
      </c>
      <c r="J3030" t="inlineStr">
        <is>
          <t>NO</t>
        </is>
      </c>
      <c r="K3030" t="inlineStr">
        <is>
          <t>2023-12-06</t>
        </is>
      </c>
      <c r="L3030" t="inlineStr">
        <is>
          <t>UPDATE_PACKAGE</t>
        </is>
      </c>
      <c r="M3030" t="inlineStr">
        <is>
          <t>AI/ML Framework — see Huntr advisory</t>
        </is>
      </c>
      <c r="N3030" t="inlineStr">
        <is>
          <t>P3</t>
        </is>
      </c>
      <c r="O3030" t="inlineStr">
        <is>
          <t>Huntr AI/ML security disclosure</t>
        </is>
      </c>
      <c r="P3030" t="n">
        <v>0</v>
      </c>
      <c r="Q3030" t="n">
        <v>0</v>
      </c>
      <c r="R3030" t="inlineStr">
        <is>
          <t>T1195:Supply Chain Compromise</t>
        </is>
      </c>
      <c r="S3030" t="n">
        <v>2</v>
      </c>
      <c r="T3030" t="inlineStr">
        <is>
          <t>MEDIUM (52%)</t>
        </is>
      </c>
      <c r="U3030" t="inlineStr">
        <is>
          <t>YES</t>
        </is>
      </c>
      <c r="V3030" t="inlineStr">
        <is>
          <t>PATCH_AVAILABLE</t>
        </is>
      </c>
      <c r="W3030" t="inlineStr">
        <is>
          <t>https://osv.dev/vulnerability/PYSEC-2021-414</t>
        </is>
      </c>
      <c r="X3030" t="inlineStr">
        <is>
          <t>NONE</t>
        </is>
      </c>
      <c r="Y3030" t="n">
        <v>0</v>
      </c>
      <c r="Z3030" t="inlineStr"/>
      <c r="AA3030" t="inlineStr">
        <is>
          <t>https://osv.dev/vulnerability/PYSEC-2021-414</t>
        </is>
      </c>
    </row>
    <row r="3031">
      <c r="A3031" t="inlineStr">
        <is>
          <t>HUNTR_AI_CVE</t>
        </is>
      </c>
      <c r="B3031" t="inlineStr">
        <is>
          <t>CVE-2021-41223</t>
        </is>
      </c>
      <c r="C3031" t="inlineStr">
        <is>
          <t>AI/ML Vulnerability: tensorflow (PyPI):  | TensorFlow is an open source platform for machine learning. In affected versions the implementation of `FusedBatchNorm` kernels is vulnerable to a heap OOB access. The fix will be included in TensorFl</t>
        </is>
      </c>
      <c r="D3031" t="n">
        <v>7.5</v>
      </c>
      <c r="E3031" t="inlineStr">
        <is>
          <t>HIGH</t>
        </is>
      </c>
      <c r="F3031" t="n">
        <v>6</v>
      </c>
      <c r="G3031" t="n">
        <v>6</v>
      </c>
      <c r="H3031" t="inlineStr">
        <is>
          <t>MEDIUM</t>
        </is>
      </c>
      <c r="I3031" t="n">
        <v>43.5</v>
      </c>
      <c r="J3031" t="inlineStr">
        <is>
          <t>NO</t>
        </is>
      </c>
      <c r="K3031" t="inlineStr">
        <is>
          <t>2023-12-06</t>
        </is>
      </c>
      <c r="L3031" t="inlineStr">
        <is>
          <t>UPDATE_PACKAGE</t>
        </is>
      </c>
      <c r="M3031" t="inlineStr">
        <is>
          <t>AI/ML Framework — see Huntr advisory</t>
        </is>
      </c>
      <c r="N3031" t="inlineStr">
        <is>
          <t>P3</t>
        </is>
      </c>
      <c r="O3031" t="inlineStr">
        <is>
          <t>Huntr AI/ML security disclosure</t>
        </is>
      </c>
      <c r="P3031" t="n">
        <v>0</v>
      </c>
      <c r="Q3031" t="n">
        <v>0</v>
      </c>
      <c r="R3031" t="inlineStr">
        <is>
          <t>T1195:Supply Chain Compromise</t>
        </is>
      </c>
      <c r="S3031" t="n">
        <v>2</v>
      </c>
      <c r="T3031" t="inlineStr">
        <is>
          <t>MEDIUM (52%)</t>
        </is>
      </c>
      <c r="U3031" t="inlineStr">
        <is>
          <t>YES</t>
        </is>
      </c>
      <c r="V3031" t="inlineStr">
        <is>
          <t>PATCH_AVAILABLE</t>
        </is>
      </c>
      <c r="W3031" t="inlineStr">
        <is>
          <t>https://osv.dev/vulnerability/PYSEC-2021-415</t>
        </is>
      </c>
      <c r="X3031" t="inlineStr">
        <is>
          <t>NONE</t>
        </is>
      </c>
      <c r="Y3031" t="n">
        <v>0</v>
      </c>
      <c r="Z3031" t="inlineStr"/>
      <c r="AA3031" t="inlineStr">
        <is>
          <t>https://osv.dev/vulnerability/PYSEC-2021-415</t>
        </is>
      </c>
    </row>
    <row r="3032">
      <c r="A3032" t="inlineStr">
        <is>
          <t>HUNTR_AI_CVE</t>
        </is>
      </c>
      <c r="B3032" t="inlineStr">
        <is>
          <t>CVE-2021-41224</t>
        </is>
      </c>
      <c r="C3032" t="inlineStr">
        <is>
          <t xml:space="preserve">AI/ML Vulnerability: tensorflow (PyPI):  | TensorFlow is an open source platform for machine learning. In affected versions the implementation of `SparseFillEmptyRows` can be made to trigger a heap OOB access. This occurs whenever the size of </t>
        </is>
      </c>
      <c r="D3032" t="n">
        <v>7.5</v>
      </c>
      <c r="E3032" t="inlineStr">
        <is>
          <t>HIGH</t>
        </is>
      </c>
      <c r="F3032" t="n">
        <v>6</v>
      </c>
      <c r="G3032" t="n">
        <v>6</v>
      </c>
      <c r="H3032" t="inlineStr">
        <is>
          <t>MEDIUM</t>
        </is>
      </c>
      <c r="I3032" t="n">
        <v>43.5</v>
      </c>
      <c r="J3032" t="inlineStr">
        <is>
          <t>NO</t>
        </is>
      </c>
      <c r="K3032" t="inlineStr">
        <is>
          <t>2023-12-06</t>
        </is>
      </c>
      <c r="L3032" t="inlineStr">
        <is>
          <t>UPDATE_PACKAGE</t>
        </is>
      </c>
      <c r="M3032" t="inlineStr">
        <is>
          <t>AI/ML Framework — see Huntr advisory</t>
        </is>
      </c>
      <c r="N3032" t="inlineStr">
        <is>
          <t>P3</t>
        </is>
      </c>
      <c r="O3032" t="inlineStr">
        <is>
          <t>Huntr AI/ML security disclosure</t>
        </is>
      </c>
      <c r="P3032" t="n">
        <v>0</v>
      </c>
      <c r="Q3032" t="n">
        <v>0</v>
      </c>
      <c r="R3032" t="inlineStr">
        <is>
          <t>T1195:Supply Chain Compromise</t>
        </is>
      </c>
      <c r="S3032" t="n">
        <v>2</v>
      </c>
      <c r="T3032" t="inlineStr">
        <is>
          <t>MEDIUM (52%)</t>
        </is>
      </c>
      <c r="U3032" t="inlineStr">
        <is>
          <t>YES</t>
        </is>
      </c>
      <c r="V3032" t="inlineStr">
        <is>
          <t>PATCH_AVAILABLE</t>
        </is>
      </c>
      <c r="W3032" t="inlineStr">
        <is>
          <t>https://osv.dev/vulnerability/PYSEC-2021-416</t>
        </is>
      </c>
      <c r="X3032" t="inlineStr">
        <is>
          <t>NONE</t>
        </is>
      </c>
      <c r="Y3032" t="n">
        <v>0</v>
      </c>
      <c r="Z3032" t="inlineStr"/>
      <c r="AA3032" t="inlineStr">
        <is>
          <t>https://osv.dev/vulnerability/PYSEC-2021-416</t>
        </is>
      </c>
    </row>
    <row r="3033">
      <c r="A3033" t="inlineStr">
        <is>
          <t>HUNTR_AI_CVE</t>
        </is>
      </c>
      <c r="B3033" t="inlineStr">
        <is>
          <t>CVE-2021-41225</t>
        </is>
      </c>
      <c r="C3033" t="inlineStr">
        <is>
          <t>AI/ML Vulnerability: tensorflow (PyPI):  | TensorFlow is an open source platform for machine learning. In affected versions TensorFlow's Grappler optimizer has a use of unitialized variable. If the `train_nodes` vector (obtained from the saved</t>
        </is>
      </c>
      <c r="D3033" t="n">
        <v>7.5</v>
      </c>
      <c r="E3033" t="inlineStr">
        <is>
          <t>HIGH</t>
        </is>
      </c>
      <c r="F3033" t="n">
        <v>6</v>
      </c>
      <c r="G3033" t="n">
        <v>6</v>
      </c>
      <c r="H3033" t="inlineStr">
        <is>
          <t>MEDIUM</t>
        </is>
      </c>
      <c r="I3033" t="n">
        <v>43.5</v>
      </c>
      <c r="J3033" t="inlineStr">
        <is>
          <t>NO</t>
        </is>
      </c>
      <c r="K3033" t="inlineStr">
        <is>
          <t>2023-12-06</t>
        </is>
      </c>
      <c r="L3033" t="inlineStr">
        <is>
          <t>UPDATE_PACKAGE</t>
        </is>
      </c>
      <c r="M3033" t="inlineStr">
        <is>
          <t>AI/ML Framework — see Huntr advisory</t>
        </is>
      </c>
      <c r="N3033" t="inlineStr">
        <is>
          <t>P3</t>
        </is>
      </c>
      <c r="O3033" t="inlineStr">
        <is>
          <t>Huntr AI/ML security disclosure</t>
        </is>
      </c>
      <c r="P3033" t="n">
        <v>0</v>
      </c>
      <c r="Q3033" t="n">
        <v>0</v>
      </c>
      <c r="R3033" t="inlineStr">
        <is>
          <t>T1195:Supply Chain Compromise</t>
        </is>
      </c>
      <c r="S3033" t="n">
        <v>2</v>
      </c>
      <c r="T3033" t="inlineStr">
        <is>
          <t>MEDIUM (52%)</t>
        </is>
      </c>
      <c r="U3033" t="inlineStr">
        <is>
          <t>YES</t>
        </is>
      </c>
      <c r="V3033" t="inlineStr">
        <is>
          <t>PATCH_AVAILABLE</t>
        </is>
      </c>
      <c r="W3033" t="inlineStr">
        <is>
          <t>https://osv.dev/vulnerability/PYSEC-2021-417</t>
        </is>
      </c>
      <c r="X3033" t="inlineStr">
        <is>
          <t>NONE</t>
        </is>
      </c>
      <c r="Y3033" t="n">
        <v>0</v>
      </c>
      <c r="Z3033" t="inlineStr"/>
      <c r="AA3033" t="inlineStr">
        <is>
          <t>https://osv.dev/vulnerability/PYSEC-2021-417</t>
        </is>
      </c>
    </row>
    <row r="3034">
      <c r="A3034" t="inlineStr">
        <is>
          <t>HUNTR_AI_CVE</t>
        </is>
      </c>
      <c r="B3034" t="inlineStr">
        <is>
          <t>CVE-2021-41226</t>
        </is>
      </c>
      <c r="C3034" t="inlineStr">
        <is>
          <t>AI/ML Vulnerability: tensorflow (PyPI):  | TensorFlow is an open source platform for machine learning. In affected versions the implementation of `SparseBinCount` is vulnerable to a heap OOB access. This is because of missing validation betwee</t>
        </is>
      </c>
      <c r="D3034" t="n">
        <v>7.5</v>
      </c>
      <c r="E3034" t="inlineStr">
        <is>
          <t>HIGH</t>
        </is>
      </c>
      <c r="F3034" t="n">
        <v>6</v>
      </c>
      <c r="G3034" t="n">
        <v>6</v>
      </c>
      <c r="H3034" t="inlineStr">
        <is>
          <t>MEDIUM</t>
        </is>
      </c>
      <c r="I3034" t="n">
        <v>43.5</v>
      </c>
      <c r="J3034" t="inlineStr">
        <is>
          <t>NO</t>
        </is>
      </c>
      <c r="K3034" t="inlineStr">
        <is>
          <t>2023-12-06</t>
        </is>
      </c>
      <c r="L3034" t="inlineStr">
        <is>
          <t>UPDATE_PACKAGE</t>
        </is>
      </c>
      <c r="M3034" t="inlineStr">
        <is>
          <t>AI/ML Framework — see Huntr advisory</t>
        </is>
      </c>
      <c r="N3034" t="inlineStr">
        <is>
          <t>P3</t>
        </is>
      </c>
      <c r="O3034" t="inlineStr">
        <is>
          <t>Huntr AI/ML security disclosure</t>
        </is>
      </c>
      <c r="P3034" t="n">
        <v>0</v>
      </c>
      <c r="Q3034" t="n">
        <v>0</v>
      </c>
      <c r="R3034" t="inlineStr">
        <is>
          <t>T1195:Supply Chain Compromise</t>
        </is>
      </c>
      <c r="S3034" t="n">
        <v>2</v>
      </c>
      <c r="T3034" t="inlineStr">
        <is>
          <t>MEDIUM (52%)</t>
        </is>
      </c>
      <c r="U3034" t="inlineStr">
        <is>
          <t>YES</t>
        </is>
      </c>
      <c r="V3034" t="inlineStr">
        <is>
          <t>PATCH_AVAILABLE</t>
        </is>
      </c>
      <c r="W3034" t="inlineStr">
        <is>
          <t>https://osv.dev/vulnerability/PYSEC-2021-418</t>
        </is>
      </c>
      <c r="X3034" t="inlineStr">
        <is>
          <t>NONE</t>
        </is>
      </c>
      <c r="Y3034" t="n">
        <v>0</v>
      </c>
      <c r="Z3034" t="inlineStr"/>
      <c r="AA3034" t="inlineStr">
        <is>
          <t>https://osv.dev/vulnerability/PYSEC-2021-418</t>
        </is>
      </c>
    </row>
    <row r="3035">
      <c r="A3035" t="inlineStr">
        <is>
          <t>HUNTR_AI_CVE</t>
        </is>
      </c>
      <c r="B3035" t="inlineStr">
        <is>
          <t>CVE-2021-41227</t>
        </is>
      </c>
      <c r="C3035" t="inlineStr">
        <is>
          <t>AI/ML Vulnerability: tensorflow (PyPI):  | TensorFlow is an open source platform for machine learning. In affected versions the `ImmutableConst` operation in TensorFlow can be tricked into reading arbitrary memory contents. This is because the</t>
        </is>
      </c>
      <c r="D3035" t="n">
        <v>7.5</v>
      </c>
      <c r="E3035" t="inlineStr">
        <is>
          <t>HIGH</t>
        </is>
      </c>
      <c r="F3035" t="n">
        <v>6</v>
      </c>
      <c r="G3035" t="n">
        <v>6</v>
      </c>
      <c r="H3035" t="inlineStr">
        <is>
          <t>MEDIUM</t>
        </is>
      </c>
      <c r="I3035" t="n">
        <v>43.5</v>
      </c>
      <c r="J3035" t="inlineStr">
        <is>
          <t>NO</t>
        </is>
      </c>
      <c r="K3035" t="inlineStr">
        <is>
          <t>2023-12-06</t>
        </is>
      </c>
      <c r="L3035" t="inlineStr">
        <is>
          <t>UPDATE_PACKAGE</t>
        </is>
      </c>
      <c r="M3035" t="inlineStr">
        <is>
          <t>AI/ML Framework — see Huntr advisory</t>
        </is>
      </c>
      <c r="N3035" t="inlineStr">
        <is>
          <t>P3</t>
        </is>
      </c>
      <c r="O3035" t="inlineStr">
        <is>
          <t>Huntr AI/ML security disclosure</t>
        </is>
      </c>
      <c r="P3035" t="n">
        <v>0</v>
      </c>
      <c r="Q3035" t="n">
        <v>0</v>
      </c>
      <c r="R3035" t="inlineStr">
        <is>
          <t>T1195:Supply Chain Compromise</t>
        </is>
      </c>
      <c r="S3035" t="n">
        <v>2</v>
      </c>
      <c r="T3035" t="inlineStr">
        <is>
          <t>MEDIUM (52%)</t>
        </is>
      </c>
      <c r="U3035" t="inlineStr">
        <is>
          <t>YES</t>
        </is>
      </c>
      <c r="V3035" t="inlineStr">
        <is>
          <t>PATCH_AVAILABLE</t>
        </is>
      </c>
      <c r="W3035" t="inlineStr">
        <is>
          <t>https://osv.dev/vulnerability/PYSEC-2021-419</t>
        </is>
      </c>
      <c r="X3035" t="inlineStr">
        <is>
          <t>NONE</t>
        </is>
      </c>
      <c r="Y3035" t="n">
        <v>0</v>
      </c>
      <c r="Z3035" t="inlineStr"/>
      <c r="AA3035" t="inlineStr">
        <is>
          <t>https://osv.dev/vulnerability/PYSEC-2021-419</t>
        </is>
      </c>
    </row>
    <row r="3036">
      <c r="A3036" t="inlineStr">
        <is>
          <t>HUNTR_AI_CVE</t>
        </is>
      </c>
      <c r="B3036" t="inlineStr">
        <is>
          <t>CVE-2021-41228</t>
        </is>
      </c>
      <c r="C3036" t="inlineStr">
        <is>
          <t>AI/ML Vulnerability: tensorflow (PyPI):  | TensorFlow is an open source platform for machine learning. In affected versions TensorFlow's `saved_model_cli` tool is vulnerable to a code injection as it calls `eval` on user supplied strings. This</t>
        </is>
      </c>
      <c r="D3036" t="n">
        <v>7.5</v>
      </c>
      <c r="E3036" t="inlineStr">
        <is>
          <t>HIGH</t>
        </is>
      </c>
      <c r="F3036" t="n">
        <v>6</v>
      </c>
      <c r="G3036" t="n">
        <v>6</v>
      </c>
      <c r="H3036" t="inlineStr">
        <is>
          <t>MEDIUM</t>
        </is>
      </c>
      <c r="I3036" t="n">
        <v>43.5</v>
      </c>
      <c r="J3036" t="inlineStr">
        <is>
          <t>NO</t>
        </is>
      </c>
      <c r="K3036" t="inlineStr">
        <is>
          <t>2023-12-06</t>
        </is>
      </c>
      <c r="L3036" t="inlineStr">
        <is>
          <t>UPDATE_PACKAGE</t>
        </is>
      </c>
      <c r="M3036" t="inlineStr">
        <is>
          <t>AI/ML Framework — see Huntr advisory</t>
        </is>
      </c>
      <c r="N3036" t="inlineStr">
        <is>
          <t>P3</t>
        </is>
      </c>
      <c r="O3036" t="inlineStr">
        <is>
          <t>Huntr AI/ML security disclosure</t>
        </is>
      </c>
      <c r="P3036" t="n">
        <v>0</v>
      </c>
      <c r="Q3036" t="n">
        <v>0</v>
      </c>
      <c r="R3036" t="inlineStr">
        <is>
          <t>T1195:Supply Chain Compromise</t>
        </is>
      </c>
      <c r="S3036" t="n">
        <v>2</v>
      </c>
      <c r="T3036" t="inlineStr">
        <is>
          <t>MEDIUM (52%)</t>
        </is>
      </c>
      <c r="U3036" t="inlineStr">
        <is>
          <t>YES</t>
        </is>
      </c>
      <c r="V3036" t="inlineStr">
        <is>
          <t>PATCH_AVAILABLE</t>
        </is>
      </c>
      <c r="W3036" t="inlineStr">
        <is>
          <t>https://osv.dev/vulnerability/PYSEC-2021-420</t>
        </is>
      </c>
      <c r="X3036" t="inlineStr">
        <is>
          <t>NONE</t>
        </is>
      </c>
      <c r="Y3036" t="n">
        <v>0</v>
      </c>
      <c r="Z3036" t="inlineStr"/>
      <c r="AA3036" t="inlineStr">
        <is>
          <t>https://osv.dev/vulnerability/PYSEC-2021-420</t>
        </is>
      </c>
    </row>
    <row r="3037">
      <c r="A3037" t="inlineStr">
        <is>
          <t>HUNTR_AI_CVE</t>
        </is>
      </c>
      <c r="B3037" t="inlineStr">
        <is>
          <t>CVE-2021-41195</t>
        </is>
      </c>
      <c r="C3037" t="inlineStr">
        <is>
          <t>AI/ML Vulnerability: tensorflow (PyPI):  | TensorFlow is an open source platform for machine learning. In affected versions the implementation of `tf.math.segment_*` operations results in a `CHECK`-fail related abort (and denial of service) if</t>
        </is>
      </c>
      <c r="D3037" t="n">
        <v>7.5</v>
      </c>
      <c r="E3037" t="inlineStr">
        <is>
          <t>HIGH</t>
        </is>
      </c>
      <c r="F3037" t="n">
        <v>6</v>
      </c>
      <c r="G3037" t="n">
        <v>6</v>
      </c>
      <c r="H3037" t="inlineStr">
        <is>
          <t>MEDIUM</t>
        </is>
      </c>
      <c r="I3037" t="n">
        <v>43.5</v>
      </c>
      <c r="J3037" t="inlineStr">
        <is>
          <t>NO</t>
        </is>
      </c>
      <c r="K3037" t="inlineStr">
        <is>
          <t>2023-12-06</t>
        </is>
      </c>
      <c r="L3037" t="inlineStr">
        <is>
          <t>UPDATE_PACKAGE</t>
        </is>
      </c>
      <c r="M3037" t="inlineStr">
        <is>
          <t>AI/ML Framework — see Huntr advisory</t>
        </is>
      </c>
      <c r="N3037" t="inlineStr">
        <is>
          <t>P3</t>
        </is>
      </c>
      <c r="O3037" t="inlineStr">
        <is>
          <t>Huntr AI/ML security disclosure</t>
        </is>
      </c>
      <c r="P3037" t="n">
        <v>0</v>
      </c>
      <c r="Q3037" t="n">
        <v>0</v>
      </c>
      <c r="R3037" t="inlineStr">
        <is>
          <t>T1195:Supply Chain Compromise</t>
        </is>
      </c>
      <c r="S3037" t="n">
        <v>2</v>
      </c>
      <c r="T3037" t="inlineStr">
        <is>
          <t>MEDIUM (52%)</t>
        </is>
      </c>
      <c r="U3037" t="inlineStr">
        <is>
          <t>YES</t>
        </is>
      </c>
      <c r="V3037" t="inlineStr">
        <is>
          <t>PATCH_AVAILABLE</t>
        </is>
      </c>
      <c r="W3037" t="inlineStr">
        <is>
          <t>https://osv.dev/vulnerability/PYSEC-2021-842</t>
        </is>
      </c>
      <c r="X3037" t="inlineStr">
        <is>
          <t>NONE</t>
        </is>
      </c>
      <c r="Y3037" t="n">
        <v>0</v>
      </c>
      <c r="Z3037" t="inlineStr"/>
      <c r="AA3037" t="inlineStr">
        <is>
          <t>https://osv.dev/vulnerability/PYSEC-2021-842</t>
        </is>
      </c>
    </row>
    <row r="3038">
      <c r="A3038" t="inlineStr">
        <is>
          <t>HUNTR_AI_CVE</t>
        </is>
      </c>
      <c r="B3038" t="inlineStr">
        <is>
          <t>CVE-2021-41206</t>
        </is>
      </c>
      <c r="C3038" t="inlineStr">
        <is>
          <t>AI/ML Vulnerability: tensorflow (PyPI):  | TensorFlow is an open source platform for machine learning. In affected versions several TensorFlow operations are missing validation for the shapes of the tensor arguments involved in the call. Depen</t>
        </is>
      </c>
      <c r="D3038" t="n">
        <v>7.5</v>
      </c>
      <c r="E3038" t="inlineStr">
        <is>
          <t>HIGH</t>
        </is>
      </c>
      <c r="F3038" t="n">
        <v>6</v>
      </c>
      <c r="G3038" t="n">
        <v>6</v>
      </c>
      <c r="H3038" t="inlineStr">
        <is>
          <t>MEDIUM</t>
        </is>
      </c>
      <c r="I3038" t="n">
        <v>43.5</v>
      </c>
      <c r="J3038" t="inlineStr">
        <is>
          <t>NO</t>
        </is>
      </c>
      <c r="K3038" t="inlineStr">
        <is>
          <t>2023-12-06</t>
        </is>
      </c>
      <c r="L3038" t="inlineStr">
        <is>
          <t>UPDATE_PACKAGE</t>
        </is>
      </c>
      <c r="M3038" t="inlineStr">
        <is>
          <t>AI/ML Framework — see Huntr advisory</t>
        </is>
      </c>
      <c r="N3038" t="inlineStr">
        <is>
          <t>P3</t>
        </is>
      </c>
      <c r="O3038" t="inlineStr">
        <is>
          <t>Huntr AI/ML security disclosure</t>
        </is>
      </c>
      <c r="P3038" t="n">
        <v>0</v>
      </c>
      <c r="Q3038" t="n">
        <v>0</v>
      </c>
      <c r="R3038" t="inlineStr">
        <is>
          <t>T1195:Supply Chain Compromise</t>
        </is>
      </c>
      <c r="S3038" t="n">
        <v>2</v>
      </c>
      <c r="T3038" t="inlineStr">
        <is>
          <t>MEDIUM (52%)</t>
        </is>
      </c>
      <c r="U3038" t="inlineStr">
        <is>
          <t>YES</t>
        </is>
      </c>
      <c r="V3038" t="inlineStr">
        <is>
          <t>PATCH_AVAILABLE</t>
        </is>
      </c>
      <c r="W3038" t="inlineStr">
        <is>
          <t>https://osv.dev/vulnerability/PYSEC-2021-843</t>
        </is>
      </c>
      <c r="X3038" t="inlineStr">
        <is>
          <t>NONE</t>
        </is>
      </c>
      <c r="Y3038" t="n">
        <v>0</v>
      </c>
      <c r="Z3038" t="inlineStr"/>
      <c r="AA3038" t="inlineStr">
        <is>
          <t>https://osv.dev/vulnerability/PYSEC-2021-843</t>
        </is>
      </c>
    </row>
    <row r="3039">
      <c r="A3039" t="inlineStr">
        <is>
          <t>HUNTR_AI_CVE</t>
        </is>
      </c>
      <c r="B3039" t="inlineStr">
        <is>
          <t>CVE-2023-36258</t>
        </is>
      </c>
      <c r="C3039" t="inlineStr">
        <is>
          <t>AI/ML Vulnerability: langchain (PyPI): langchain arbitrary code execution vulnerability | langchain arbitrary code execution vulnerability</t>
        </is>
      </c>
      <c r="D3039" t="n">
        <v>5</v>
      </c>
      <c r="E3039" t="inlineStr">
        <is>
          <t>LOW</t>
        </is>
      </c>
      <c r="F3039" t="n">
        <v>4</v>
      </c>
      <c r="G3039" t="n">
        <v>4</v>
      </c>
      <c r="H3039" t="inlineStr">
        <is>
          <t>MEDIUM</t>
        </is>
      </c>
      <c r="I3039" t="n">
        <v>21</v>
      </c>
      <c r="J3039" t="inlineStr">
        <is>
          <t>NO</t>
        </is>
      </c>
      <c r="K3039" t="inlineStr">
        <is>
          <t>2024-11-22</t>
        </is>
      </c>
      <c r="L3039" t="inlineStr">
        <is>
          <t>UPDATE_PACKAGE</t>
        </is>
      </c>
      <c r="M3039" t="inlineStr">
        <is>
          <t>AI/ML Framework — see Huntr advisory</t>
        </is>
      </c>
      <c r="N3039" t="inlineStr">
        <is>
          <t>P3</t>
        </is>
      </c>
      <c r="O3039" t="inlineStr">
        <is>
          <t>Huntr AI/ML security disclosure</t>
        </is>
      </c>
      <c r="P3039" t="n">
        <v>0</v>
      </c>
      <c r="Q3039" t="n">
        <v>0</v>
      </c>
      <c r="R3039" t="inlineStr">
        <is>
          <t>T1195:Supply Chain Compromise</t>
        </is>
      </c>
      <c r="S3039" t="n">
        <v>2</v>
      </c>
      <c r="T3039" t="inlineStr">
        <is>
          <t>MEDIUM (52%)</t>
        </is>
      </c>
      <c r="U3039" t="inlineStr">
        <is>
          <t>YES</t>
        </is>
      </c>
      <c r="V3039" t="inlineStr">
        <is>
          <t>PATCH_AVAILABLE</t>
        </is>
      </c>
      <c r="W3039" t="inlineStr">
        <is>
          <t>https://osv.dev/vulnerability/GHSA-2qmj-7962-cjq8</t>
        </is>
      </c>
      <c r="X3039" t="inlineStr">
        <is>
          <t>NONE</t>
        </is>
      </c>
      <c r="Y3039" t="n">
        <v>0</v>
      </c>
      <c r="Z3039" t="inlineStr"/>
      <c r="AA3039" t="inlineStr">
        <is>
          <t>https://osv.dev/vulnerability/GHSA-2qmj-7962-cjq8</t>
        </is>
      </c>
    </row>
    <row r="3040">
      <c r="A3040" t="inlineStr">
        <is>
          <t>HUNTR_AI_CVE</t>
        </is>
      </c>
      <c r="B3040" t="inlineStr">
        <is>
          <t>CVE-2024-2965</t>
        </is>
      </c>
      <c r="C3040" t="inlineStr">
        <is>
          <t>AI/ML Vulnerability: langchain (PyPI): Denial of service in langchain-community | Denial of service in langchain-community</t>
        </is>
      </c>
      <c r="D3040" t="n">
        <v>5</v>
      </c>
      <c r="E3040" t="inlineStr">
        <is>
          <t>LOW</t>
        </is>
      </c>
      <c r="F3040" t="n">
        <v>4</v>
      </c>
      <c r="G3040" t="n">
        <v>4</v>
      </c>
      <c r="H3040" t="inlineStr">
        <is>
          <t>MEDIUM</t>
        </is>
      </c>
      <c r="I3040" t="n">
        <v>21</v>
      </c>
      <c r="J3040" t="inlineStr">
        <is>
          <t>NO</t>
        </is>
      </c>
      <c r="K3040" t="inlineStr">
        <is>
          <t>2024-11-04</t>
        </is>
      </c>
      <c r="L3040" t="inlineStr">
        <is>
          <t>UPDATE_PACKAGE</t>
        </is>
      </c>
      <c r="M3040" t="inlineStr">
        <is>
          <t>AI/ML Framework — see Huntr advisory</t>
        </is>
      </c>
      <c r="N3040" t="inlineStr">
        <is>
          <t>P3</t>
        </is>
      </c>
      <c r="O3040" t="inlineStr">
        <is>
          <t>Huntr AI/ML security disclosure</t>
        </is>
      </c>
      <c r="P3040" t="n">
        <v>0</v>
      </c>
      <c r="Q3040" t="n">
        <v>0</v>
      </c>
      <c r="R3040" t="inlineStr">
        <is>
          <t>T1195:Supply Chain Compromise</t>
        </is>
      </c>
      <c r="S3040" t="n">
        <v>2</v>
      </c>
      <c r="T3040" t="inlineStr">
        <is>
          <t>MEDIUM (52%)</t>
        </is>
      </c>
      <c r="U3040" t="inlineStr">
        <is>
          <t>YES</t>
        </is>
      </c>
      <c r="V3040" t="inlineStr">
        <is>
          <t>PATCH_AVAILABLE</t>
        </is>
      </c>
      <c r="W3040" t="inlineStr">
        <is>
          <t>https://osv.dev/vulnerability/GHSA-3hjh-jh2h-vrg6</t>
        </is>
      </c>
      <c r="X3040" t="inlineStr">
        <is>
          <t>NONE</t>
        </is>
      </c>
      <c r="Y3040" t="n">
        <v>0</v>
      </c>
      <c r="Z3040" t="inlineStr"/>
      <c r="AA3040" t="inlineStr">
        <is>
          <t>https://osv.dev/vulnerability/GHSA-3hjh-jh2h-vrg6</t>
        </is>
      </c>
    </row>
    <row r="3041">
      <c r="A3041" t="inlineStr">
        <is>
          <t>HUNTR_AI_CVE</t>
        </is>
      </c>
      <c r="B3041" t="inlineStr">
        <is>
          <t>CVE-2024-8309</t>
        </is>
      </c>
      <c r="C3041" t="inlineStr">
        <is>
          <t>AI/ML Vulnerability: langchain (PyPI): Langchain SQL Injection vulnerability | Langchain SQL Injection vulnerability</t>
        </is>
      </c>
      <c r="D3041" t="n">
        <v>5</v>
      </c>
      <c r="E3041" t="inlineStr">
        <is>
          <t>LOW</t>
        </is>
      </c>
      <c r="F3041" t="n">
        <v>4</v>
      </c>
      <c r="G3041" t="n">
        <v>4</v>
      </c>
      <c r="H3041" t="inlineStr">
        <is>
          <t>MEDIUM</t>
        </is>
      </c>
      <c r="I3041" t="n">
        <v>21</v>
      </c>
      <c r="J3041" t="inlineStr">
        <is>
          <t>NO</t>
        </is>
      </c>
      <c r="K3041" t="inlineStr">
        <is>
          <t>2024-11-12</t>
        </is>
      </c>
      <c r="L3041" t="inlineStr">
        <is>
          <t>UPDATE_PACKAGE</t>
        </is>
      </c>
      <c r="M3041" t="inlineStr">
        <is>
          <t>AI/ML Framework — see Huntr advisory</t>
        </is>
      </c>
      <c r="N3041" t="inlineStr">
        <is>
          <t>P3</t>
        </is>
      </c>
      <c r="O3041" t="inlineStr">
        <is>
          <t>Huntr AI/ML security disclosure</t>
        </is>
      </c>
      <c r="P3041" t="n">
        <v>0</v>
      </c>
      <c r="Q3041" t="n">
        <v>0</v>
      </c>
      <c r="R3041" t="inlineStr">
        <is>
          <t>T1195:Supply Chain Compromise</t>
        </is>
      </c>
      <c r="S3041" t="n">
        <v>2</v>
      </c>
      <c r="T3041" t="inlineStr">
        <is>
          <t>MEDIUM (52%)</t>
        </is>
      </c>
      <c r="U3041" t="inlineStr">
        <is>
          <t>YES</t>
        </is>
      </c>
      <c r="V3041" t="inlineStr">
        <is>
          <t>PATCH_AVAILABLE</t>
        </is>
      </c>
      <c r="W3041" t="inlineStr">
        <is>
          <t>https://osv.dev/vulnerability/GHSA-45pg-36p6-83v9</t>
        </is>
      </c>
      <c r="X3041" t="inlineStr">
        <is>
          <t>NONE</t>
        </is>
      </c>
      <c r="Y3041" t="n">
        <v>0</v>
      </c>
      <c r="Z3041" t="inlineStr"/>
      <c r="AA3041" t="inlineStr">
        <is>
          <t>https://osv.dev/vulnerability/GHSA-45pg-36p6-83v9</t>
        </is>
      </c>
    </row>
    <row r="3042">
      <c r="A3042" t="inlineStr">
        <is>
          <t>HUNTR_AI_CVE</t>
        </is>
      </c>
      <c r="B3042" t="inlineStr">
        <is>
          <t>CVE-2023-36188</t>
        </is>
      </c>
      <c r="C3042" t="inlineStr">
        <is>
          <t>AI/ML Vulnerability: langchain (PyPI): langchain vulnerable to arbitrary code execution | langchain vulnerable to arbitrary code execution</t>
        </is>
      </c>
      <c r="D3042" t="n">
        <v>5</v>
      </c>
      <c r="E3042" t="inlineStr">
        <is>
          <t>LOW</t>
        </is>
      </c>
      <c r="F3042" t="n">
        <v>4</v>
      </c>
      <c r="G3042" t="n">
        <v>4</v>
      </c>
      <c r="H3042" t="inlineStr">
        <is>
          <t>MEDIUM</t>
        </is>
      </c>
      <c r="I3042" t="n">
        <v>21</v>
      </c>
      <c r="J3042" t="inlineStr">
        <is>
          <t>NO</t>
        </is>
      </c>
      <c r="K3042" t="inlineStr">
        <is>
          <t>2025-02-16</t>
        </is>
      </c>
      <c r="L3042" t="inlineStr">
        <is>
          <t>UPDATE_PACKAGE</t>
        </is>
      </c>
      <c r="M3042" t="inlineStr">
        <is>
          <t>AI/ML Framework — see Huntr advisory</t>
        </is>
      </c>
      <c r="N3042" t="inlineStr">
        <is>
          <t>P3</t>
        </is>
      </c>
      <c r="O3042" t="inlineStr">
        <is>
          <t>Huntr AI/ML security disclosure</t>
        </is>
      </c>
      <c r="P3042" t="n">
        <v>0</v>
      </c>
      <c r="Q3042" t="n">
        <v>0</v>
      </c>
      <c r="R3042" t="inlineStr">
        <is>
          <t>T1195:Supply Chain Compromise</t>
        </is>
      </c>
      <c r="S3042" t="n">
        <v>2</v>
      </c>
      <c r="T3042" t="inlineStr">
        <is>
          <t>MEDIUM (52%)</t>
        </is>
      </c>
      <c r="U3042" t="inlineStr">
        <is>
          <t>YES</t>
        </is>
      </c>
      <c r="V3042" t="inlineStr">
        <is>
          <t>PATCH_AVAILABLE</t>
        </is>
      </c>
      <c r="W3042" t="inlineStr">
        <is>
          <t>https://osv.dev/vulnerability/GHSA-57fc-8q82-gfp3</t>
        </is>
      </c>
      <c r="X3042" t="inlineStr">
        <is>
          <t>NONE</t>
        </is>
      </c>
      <c r="Y3042" t="n">
        <v>0</v>
      </c>
      <c r="Z3042" t="inlineStr"/>
      <c r="AA3042" t="inlineStr">
        <is>
          <t>https://osv.dev/vulnerability/GHSA-57fc-8q82-gfp3</t>
        </is>
      </c>
    </row>
    <row r="3043">
      <c r="A3043" t="inlineStr">
        <is>
          <t>HUNTR_AI_CVE</t>
        </is>
      </c>
      <c r="B3043" t="inlineStr">
        <is>
          <t>CVE-2023-46229</t>
        </is>
      </c>
      <c r="C3043" t="inlineStr">
        <is>
          <t>AI/ML Vulnerability: langchain (PyPI): LangChain Server Side Request Forgery vulnerability | LangChain Server Side Request Forgery vulnerability</t>
        </is>
      </c>
      <c r="D3043" t="n">
        <v>5</v>
      </c>
      <c r="E3043" t="inlineStr">
        <is>
          <t>LOW</t>
        </is>
      </c>
      <c r="F3043" t="n">
        <v>4</v>
      </c>
      <c r="G3043" t="n">
        <v>4</v>
      </c>
      <c r="H3043" t="inlineStr">
        <is>
          <t>MEDIUM</t>
        </is>
      </c>
      <c r="I3043" t="n">
        <v>21</v>
      </c>
      <c r="J3043" t="inlineStr">
        <is>
          <t>NO</t>
        </is>
      </c>
      <c r="K3043" t="inlineStr">
        <is>
          <t>2024-09-30</t>
        </is>
      </c>
      <c r="L3043" t="inlineStr">
        <is>
          <t>UPDATE_PACKAGE</t>
        </is>
      </c>
      <c r="M3043" t="inlineStr">
        <is>
          <t>AI/ML Framework — see Huntr advisory</t>
        </is>
      </c>
      <c r="N3043" t="inlineStr">
        <is>
          <t>P3</t>
        </is>
      </c>
      <c r="O3043" t="inlineStr">
        <is>
          <t>Huntr AI/ML security disclosure</t>
        </is>
      </c>
      <c r="P3043" t="n">
        <v>0</v>
      </c>
      <c r="Q3043" t="n">
        <v>0</v>
      </c>
      <c r="R3043" t="inlineStr">
        <is>
          <t>T1195:Supply Chain Compromise</t>
        </is>
      </c>
      <c r="S3043" t="n">
        <v>2</v>
      </c>
      <c r="T3043" t="inlineStr">
        <is>
          <t>MEDIUM (52%)</t>
        </is>
      </c>
      <c r="U3043" t="inlineStr">
        <is>
          <t>YES</t>
        </is>
      </c>
      <c r="V3043" t="inlineStr">
        <is>
          <t>PATCH_AVAILABLE</t>
        </is>
      </c>
      <c r="W3043" t="inlineStr">
        <is>
          <t>https://osv.dev/vulnerability/GHSA-655w-fm8m-m478</t>
        </is>
      </c>
      <c r="X3043" t="inlineStr">
        <is>
          <t>NONE</t>
        </is>
      </c>
      <c r="Y3043" t="n">
        <v>0</v>
      </c>
      <c r="Z3043" t="inlineStr"/>
      <c r="AA3043" t="inlineStr">
        <is>
          <t>https://osv.dev/vulnerability/GHSA-655w-fm8m-m478</t>
        </is>
      </c>
    </row>
    <row r="3044">
      <c r="A3044" t="inlineStr">
        <is>
          <t>HUNTR_AI_CVE</t>
        </is>
      </c>
      <c r="B3044" t="inlineStr">
        <is>
          <t>CVE-2023-34541</t>
        </is>
      </c>
      <c r="C3044" t="inlineStr">
        <is>
          <t>AI/ML Vulnerability: langchain (PyPI): Langchain vulnerable to arbitrary code execution | Langchain vulnerable to arbitrary code execution</t>
        </is>
      </c>
      <c r="D3044" t="n">
        <v>5</v>
      </c>
      <c r="E3044" t="inlineStr">
        <is>
          <t>LOW</t>
        </is>
      </c>
      <c r="F3044" t="n">
        <v>4</v>
      </c>
      <c r="G3044" t="n">
        <v>4</v>
      </c>
      <c r="H3044" t="inlineStr">
        <is>
          <t>MEDIUM</t>
        </is>
      </c>
      <c r="I3044" t="n">
        <v>21</v>
      </c>
      <c r="J3044" t="inlineStr">
        <is>
          <t>NO</t>
        </is>
      </c>
      <c r="K3044" t="inlineStr">
        <is>
          <t>2024-12-07</t>
        </is>
      </c>
      <c r="L3044" t="inlineStr">
        <is>
          <t>UPDATE_PACKAGE</t>
        </is>
      </c>
      <c r="M3044" t="inlineStr">
        <is>
          <t>AI/ML Framework — see Huntr advisory</t>
        </is>
      </c>
      <c r="N3044" t="inlineStr">
        <is>
          <t>P3</t>
        </is>
      </c>
      <c r="O3044" t="inlineStr">
        <is>
          <t>Huntr AI/ML security disclosure</t>
        </is>
      </c>
      <c r="P3044" t="n">
        <v>0</v>
      </c>
      <c r="Q3044" t="n">
        <v>0</v>
      </c>
      <c r="R3044" t="inlineStr">
        <is>
          <t>T1195:Supply Chain Compromise</t>
        </is>
      </c>
      <c r="S3044" t="n">
        <v>2</v>
      </c>
      <c r="T3044" t="inlineStr">
        <is>
          <t>MEDIUM (52%)</t>
        </is>
      </c>
      <c r="U3044" t="inlineStr">
        <is>
          <t>YES</t>
        </is>
      </c>
      <c r="V3044" t="inlineStr">
        <is>
          <t>PATCH_AVAILABLE</t>
        </is>
      </c>
      <c r="W3044" t="inlineStr">
        <is>
          <t>https://osv.dev/vulnerability/GHSA-6643-h7h5-x9wh</t>
        </is>
      </c>
      <c r="X3044" t="inlineStr">
        <is>
          <t>NONE</t>
        </is>
      </c>
      <c r="Y3044" t="n">
        <v>0</v>
      </c>
      <c r="Z3044" t="inlineStr"/>
      <c r="AA3044" t="inlineStr">
        <is>
          <t>https://osv.dev/vulnerability/GHSA-6643-h7h5-x9wh</t>
        </is>
      </c>
    </row>
    <row r="3045">
      <c r="A3045" t="inlineStr">
        <is>
          <t>HUNTR_AI_CVE</t>
        </is>
      </c>
      <c r="B3045" t="inlineStr">
        <is>
          <t>CVE-2023-32786</t>
        </is>
      </c>
      <c r="C3045" t="inlineStr">
        <is>
          <t>AI/ML Vulnerability: langchain (PyPI): Langchain Server-Side Request Forgery vulnerability | Langchain Server-Side Request Forgery vulnerability</t>
        </is>
      </c>
      <c r="D3045" t="n">
        <v>5</v>
      </c>
      <c r="E3045" t="inlineStr">
        <is>
          <t>LOW</t>
        </is>
      </c>
      <c r="F3045" t="n">
        <v>4</v>
      </c>
      <c r="G3045" t="n">
        <v>4</v>
      </c>
      <c r="H3045" t="inlineStr">
        <is>
          <t>MEDIUM</t>
        </is>
      </c>
      <c r="I3045" t="n">
        <v>21</v>
      </c>
      <c r="J3045" t="inlineStr">
        <is>
          <t>NO</t>
        </is>
      </c>
      <c r="K3045" t="inlineStr">
        <is>
          <t>2024-02-16</t>
        </is>
      </c>
      <c r="L3045" t="inlineStr">
        <is>
          <t>UPDATE_PACKAGE</t>
        </is>
      </c>
      <c r="M3045" t="inlineStr">
        <is>
          <t>AI/ML Framework — see Huntr advisory</t>
        </is>
      </c>
      <c r="N3045" t="inlineStr">
        <is>
          <t>P3</t>
        </is>
      </c>
      <c r="O3045" t="inlineStr">
        <is>
          <t>Huntr AI/ML security disclosure</t>
        </is>
      </c>
      <c r="P3045" t="n">
        <v>0</v>
      </c>
      <c r="Q3045" t="n">
        <v>0</v>
      </c>
      <c r="R3045" t="inlineStr">
        <is>
          <t>T1195:Supply Chain Compromise</t>
        </is>
      </c>
      <c r="S3045" t="n">
        <v>2</v>
      </c>
      <c r="T3045" t="inlineStr">
        <is>
          <t>MEDIUM (52%)</t>
        </is>
      </c>
      <c r="U3045" t="inlineStr">
        <is>
          <t>YES</t>
        </is>
      </c>
      <c r="V3045" t="inlineStr">
        <is>
          <t>PATCH_AVAILABLE</t>
        </is>
      </c>
      <c r="W3045" t="inlineStr">
        <is>
          <t>https://osv.dev/vulnerability/GHSA-6h8p-4hx9-w66c</t>
        </is>
      </c>
      <c r="X3045" t="inlineStr">
        <is>
          <t>NONE</t>
        </is>
      </c>
      <c r="Y3045" t="n">
        <v>0</v>
      </c>
      <c r="Z3045" t="inlineStr"/>
      <c r="AA3045" t="inlineStr">
        <is>
          <t>https://osv.dev/vulnerability/GHSA-6h8p-4hx9-w66c</t>
        </is>
      </c>
    </row>
    <row r="3046">
      <c r="A3046" t="inlineStr">
        <is>
          <t>HUNTR_AI_CVE</t>
        </is>
      </c>
      <c r="B3046" t="inlineStr">
        <is>
          <t>CVE-2023-36281</t>
        </is>
      </c>
      <c r="C3046" t="inlineStr">
        <is>
          <t>AI/ML Vulnerability: langchain (PyPI): langchain vulnerable to arbitrary code execution | langchain vulnerable to arbitrary code execution</t>
        </is>
      </c>
      <c r="D3046" t="n">
        <v>5</v>
      </c>
      <c r="E3046" t="inlineStr">
        <is>
          <t>LOW</t>
        </is>
      </c>
      <c r="F3046" t="n">
        <v>4</v>
      </c>
      <c r="G3046" t="n">
        <v>4</v>
      </c>
      <c r="H3046" t="inlineStr">
        <is>
          <t>MEDIUM</t>
        </is>
      </c>
      <c r="I3046" t="n">
        <v>21</v>
      </c>
      <c r="J3046" t="inlineStr">
        <is>
          <t>NO</t>
        </is>
      </c>
      <c r="K3046" t="inlineStr">
        <is>
          <t>2024-09-30</t>
        </is>
      </c>
      <c r="L3046" t="inlineStr">
        <is>
          <t>UPDATE_PACKAGE</t>
        </is>
      </c>
      <c r="M3046" t="inlineStr">
        <is>
          <t>AI/ML Framework — see Huntr advisory</t>
        </is>
      </c>
      <c r="N3046" t="inlineStr">
        <is>
          <t>P3</t>
        </is>
      </c>
      <c r="O3046" t="inlineStr">
        <is>
          <t>Huntr AI/ML security disclosure</t>
        </is>
      </c>
      <c r="P3046" t="n">
        <v>0</v>
      </c>
      <c r="Q3046" t="n">
        <v>0</v>
      </c>
      <c r="R3046" t="inlineStr">
        <is>
          <t>T1195:Supply Chain Compromise</t>
        </is>
      </c>
      <c r="S3046" t="n">
        <v>2</v>
      </c>
      <c r="T3046" t="inlineStr">
        <is>
          <t>MEDIUM (52%)</t>
        </is>
      </c>
      <c r="U3046" t="inlineStr">
        <is>
          <t>YES</t>
        </is>
      </c>
      <c r="V3046" t="inlineStr">
        <is>
          <t>PATCH_AVAILABLE</t>
        </is>
      </c>
      <c r="W3046" t="inlineStr">
        <is>
          <t>https://osv.dev/vulnerability/GHSA-7gfq-f96f-g85j</t>
        </is>
      </c>
      <c r="X3046" t="inlineStr">
        <is>
          <t>NONE</t>
        </is>
      </c>
      <c r="Y3046" t="n">
        <v>0</v>
      </c>
      <c r="Z3046" t="inlineStr"/>
      <c r="AA3046" t="inlineStr">
        <is>
          <t>https://osv.dev/vulnerability/GHSA-7gfq-f96f-g85j</t>
        </is>
      </c>
    </row>
    <row r="3047">
      <c r="A3047" t="inlineStr">
        <is>
          <t>HUNTR_AI_CVE</t>
        </is>
      </c>
      <c r="B3047" t="inlineStr">
        <is>
          <t>CVE-2023-36189</t>
        </is>
      </c>
      <c r="C3047" t="inlineStr">
        <is>
          <t>AI/ML Vulnerability: langchain (PyPI): langchain SQL Injection vulnerability | langchain SQL Injection vulnerability</t>
        </is>
      </c>
      <c r="D3047" t="n">
        <v>5</v>
      </c>
      <c r="E3047" t="inlineStr">
        <is>
          <t>LOW</t>
        </is>
      </c>
      <c r="F3047" t="n">
        <v>4</v>
      </c>
      <c r="G3047" t="n">
        <v>4</v>
      </c>
      <c r="H3047" t="inlineStr">
        <is>
          <t>MEDIUM</t>
        </is>
      </c>
      <c r="I3047" t="n">
        <v>21</v>
      </c>
      <c r="J3047" t="inlineStr">
        <is>
          <t>NO</t>
        </is>
      </c>
      <c r="K3047" t="inlineStr">
        <is>
          <t>2024-10-21</t>
        </is>
      </c>
      <c r="L3047" t="inlineStr">
        <is>
          <t>UPDATE_PACKAGE</t>
        </is>
      </c>
      <c r="M3047" t="inlineStr">
        <is>
          <t>AI/ML Framework — see Huntr advisory</t>
        </is>
      </c>
      <c r="N3047" t="inlineStr">
        <is>
          <t>P3</t>
        </is>
      </c>
      <c r="O3047" t="inlineStr">
        <is>
          <t>Huntr AI/ML security disclosure</t>
        </is>
      </c>
      <c r="P3047" t="n">
        <v>0</v>
      </c>
      <c r="Q3047" t="n">
        <v>0</v>
      </c>
      <c r="R3047" t="inlineStr">
        <is>
          <t>T1195:Supply Chain Compromise</t>
        </is>
      </c>
      <c r="S3047" t="n">
        <v>2</v>
      </c>
      <c r="T3047" t="inlineStr">
        <is>
          <t>MEDIUM (52%)</t>
        </is>
      </c>
      <c r="U3047" t="inlineStr">
        <is>
          <t>YES</t>
        </is>
      </c>
      <c r="V3047" t="inlineStr">
        <is>
          <t>PATCH_AVAILABLE</t>
        </is>
      </c>
      <c r="W3047" t="inlineStr">
        <is>
          <t>https://osv.dev/vulnerability/GHSA-7q94-qpjr-xpgm</t>
        </is>
      </c>
      <c r="X3047" t="inlineStr">
        <is>
          <t>NONE</t>
        </is>
      </c>
      <c r="Y3047" t="n">
        <v>0</v>
      </c>
      <c r="Z3047" t="inlineStr"/>
      <c r="AA3047" t="inlineStr">
        <is>
          <t>https://osv.dev/vulnerability/GHSA-7q94-qpjr-xpgm</t>
        </is>
      </c>
    </row>
    <row r="3048">
      <c r="A3048" t="inlineStr">
        <is>
          <t>HUNTR_AI_CVE</t>
        </is>
      </c>
      <c r="B3048" t="inlineStr">
        <is>
          <t>CVE-2023-32785</t>
        </is>
      </c>
      <c r="C3048" t="inlineStr">
        <is>
          <t>AI/ML Vulnerability: langchain (PyPI): Langchain SQL Injection vulnerability | Langchain SQL Injection vulnerability</t>
        </is>
      </c>
      <c r="D3048" t="n">
        <v>5</v>
      </c>
      <c r="E3048" t="inlineStr">
        <is>
          <t>LOW</t>
        </is>
      </c>
      <c r="F3048" t="n">
        <v>4</v>
      </c>
      <c r="G3048" t="n">
        <v>4</v>
      </c>
      <c r="H3048" t="inlineStr">
        <is>
          <t>MEDIUM</t>
        </is>
      </c>
      <c r="I3048" t="n">
        <v>21</v>
      </c>
      <c r="J3048" t="inlineStr">
        <is>
          <t>NO</t>
        </is>
      </c>
      <c r="K3048" t="inlineStr">
        <is>
          <t>2024-11-07</t>
        </is>
      </c>
      <c r="L3048" t="inlineStr">
        <is>
          <t>UPDATE_PACKAGE</t>
        </is>
      </c>
      <c r="M3048" t="inlineStr">
        <is>
          <t>AI/ML Framework — see Huntr advisory</t>
        </is>
      </c>
      <c r="N3048" t="inlineStr">
        <is>
          <t>P3</t>
        </is>
      </c>
      <c r="O3048" t="inlineStr">
        <is>
          <t>Huntr AI/ML security disclosure</t>
        </is>
      </c>
      <c r="P3048" t="n">
        <v>0</v>
      </c>
      <c r="Q3048" t="n">
        <v>0</v>
      </c>
      <c r="R3048" t="inlineStr">
        <is>
          <t>T1195:Supply Chain Compromise</t>
        </is>
      </c>
      <c r="S3048" t="n">
        <v>2</v>
      </c>
      <c r="T3048" t="inlineStr">
        <is>
          <t>MEDIUM (52%)</t>
        </is>
      </c>
      <c r="U3048" t="inlineStr">
        <is>
          <t>YES</t>
        </is>
      </c>
      <c r="V3048" t="inlineStr">
        <is>
          <t>PATCH_AVAILABLE</t>
        </is>
      </c>
      <c r="W3048" t="inlineStr">
        <is>
          <t>https://osv.dev/vulnerability/GHSA-8h5w-f6q9-wg35</t>
        </is>
      </c>
      <c r="X3048" t="inlineStr">
        <is>
          <t>NONE</t>
        </is>
      </c>
      <c r="Y3048" t="n">
        <v>0</v>
      </c>
      <c r="Z3048" t="inlineStr"/>
      <c r="AA3048" t="inlineStr">
        <is>
          <t>https://osv.dev/vulnerability/GHSA-8h5w-f6q9-wg35</t>
        </is>
      </c>
    </row>
    <row r="3049">
      <c r="A3049" t="inlineStr">
        <is>
          <t>HUNTR_AI_CVE</t>
        </is>
      </c>
      <c r="B3049" t="inlineStr">
        <is>
          <t>CVE-2023-38896</t>
        </is>
      </c>
      <c r="C3049" t="inlineStr">
        <is>
          <t>AI/ML Vulnerability: langchain (PyPI): LangChain vulnerable to arbitrary code execution | LangChain vulnerable to arbitrary code execution</t>
        </is>
      </c>
      <c r="D3049" t="n">
        <v>5</v>
      </c>
      <c r="E3049" t="inlineStr">
        <is>
          <t>LOW</t>
        </is>
      </c>
      <c r="F3049" t="n">
        <v>4</v>
      </c>
      <c r="G3049" t="n">
        <v>4</v>
      </c>
      <c r="H3049" t="inlineStr">
        <is>
          <t>MEDIUM</t>
        </is>
      </c>
      <c r="I3049" t="n">
        <v>21</v>
      </c>
      <c r="J3049" t="inlineStr">
        <is>
          <t>NO</t>
        </is>
      </c>
      <c r="K3049" t="inlineStr">
        <is>
          <t>2024-09-27</t>
        </is>
      </c>
      <c r="L3049" t="inlineStr">
        <is>
          <t>UPDATE_PACKAGE</t>
        </is>
      </c>
      <c r="M3049" t="inlineStr">
        <is>
          <t>AI/ML Framework — see Huntr advisory</t>
        </is>
      </c>
      <c r="N3049" t="inlineStr">
        <is>
          <t>P3</t>
        </is>
      </c>
      <c r="O3049" t="inlineStr">
        <is>
          <t>Huntr AI/ML security disclosure</t>
        </is>
      </c>
      <c r="P3049" t="n">
        <v>0</v>
      </c>
      <c r="Q3049" t="n">
        <v>0</v>
      </c>
      <c r="R3049" t="inlineStr">
        <is>
          <t>T1195:Supply Chain Compromise</t>
        </is>
      </c>
      <c r="S3049" t="n">
        <v>2</v>
      </c>
      <c r="T3049" t="inlineStr">
        <is>
          <t>MEDIUM (52%)</t>
        </is>
      </c>
      <c r="U3049" t="inlineStr">
        <is>
          <t>YES</t>
        </is>
      </c>
      <c r="V3049" t="inlineStr">
        <is>
          <t>PATCH_AVAILABLE</t>
        </is>
      </c>
      <c r="W3049" t="inlineStr">
        <is>
          <t>https://osv.dev/vulnerability/GHSA-92j5-3459-qgp4</t>
        </is>
      </c>
      <c r="X3049" t="inlineStr">
        <is>
          <t>NONE</t>
        </is>
      </c>
      <c r="Y3049" t="n">
        <v>0</v>
      </c>
      <c r="Z3049" t="inlineStr"/>
      <c r="AA3049" t="inlineStr">
        <is>
          <t>https://osv.dev/vulnerability/GHSA-92j5-3459-qgp4</t>
        </is>
      </c>
    </row>
    <row r="3050">
      <c r="A3050" t="inlineStr">
        <is>
          <t>HUNTR_AI_CVE</t>
        </is>
      </c>
      <c r="B3050" t="inlineStr">
        <is>
          <t>CVE-2023-39631</t>
        </is>
      </c>
      <c r="C3050" t="inlineStr">
        <is>
          <t>AI/ML Vulnerability: langchain (PyPI): Langchain vulnerable to arbitrary code execution via the evaluate function in the numexpr library | Langchain vulnerable to arbitrary code execution via the evaluate function in the numexpr library</t>
        </is>
      </c>
      <c r="D3050" t="n">
        <v>5</v>
      </c>
      <c r="E3050" t="inlineStr">
        <is>
          <t>LOW</t>
        </is>
      </c>
      <c r="F3050" t="n">
        <v>4</v>
      </c>
      <c r="G3050" t="n">
        <v>4</v>
      </c>
      <c r="H3050" t="inlineStr">
        <is>
          <t>MEDIUM</t>
        </is>
      </c>
      <c r="I3050" t="n">
        <v>21</v>
      </c>
      <c r="J3050" t="inlineStr">
        <is>
          <t>NO</t>
        </is>
      </c>
      <c r="K3050" t="inlineStr">
        <is>
          <t>2025-02-20</t>
        </is>
      </c>
      <c r="L3050" t="inlineStr">
        <is>
          <t>UPDATE_PACKAGE</t>
        </is>
      </c>
      <c r="M3050" t="inlineStr">
        <is>
          <t>AI/ML Framework — see Huntr advisory</t>
        </is>
      </c>
      <c r="N3050" t="inlineStr">
        <is>
          <t>P3</t>
        </is>
      </c>
      <c r="O3050" t="inlineStr">
        <is>
          <t>Huntr AI/ML security disclosure</t>
        </is>
      </c>
      <c r="P3050" t="n">
        <v>0</v>
      </c>
      <c r="Q3050" t="n">
        <v>0</v>
      </c>
      <c r="R3050" t="inlineStr">
        <is>
          <t>T1195:Supply Chain Compromise</t>
        </is>
      </c>
      <c r="S3050" t="n">
        <v>2</v>
      </c>
      <c r="T3050" t="inlineStr">
        <is>
          <t>MEDIUM (52%)</t>
        </is>
      </c>
      <c r="U3050" t="inlineStr">
        <is>
          <t>YES</t>
        </is>
      </c>
      <c r="V3050" t="inlineStr">
        <is>
          <t>PATCH_AVAILABLE</t>
        </is>
      </c>
      <c r="W3050" t="inlineStr">
        <is>
          <t>https://osv.dev/vulnerability/GHSA-f73w-4m7g-ch9x</t>
        </is>
      </c>
      <c r="X3050" t="inlineStr">
        <is>
          <t>NONE</t>
        </is>
      </c>
      <c r="Y3050" t="n">
        <v>0</v>
      </c>
      <c r="Z3050" t="inlineStr"/>
      <c r="AA3050" t="inlineStr">
        <is>
          <t>https://osv.dev/vulnerability/GHSA-f73w-4m7g-ch9x</t>
        </is>
      </c>
    </row>
    <row r="3051">
      <c r="A3051" t="inlineStr">
        <is>
          <t>HUNTR_AI_CVE</t>
        </is>
      </c>
      <c r="B3051" t="inlineStr">
        <is>
          <t>CVE-2023-38860</t>
        </is>
      </c>
      <c r="C3051" t="inlineStr">
        <is>
          <t>AI/ML Vulnerability: langchain (PyPI): LangChain vulnerable to arbitrary code execution | LangChain vulnerable to arbitrary code execution</t>
        </is>
      </c>
      <c r="D3051" t="n">
        <v>5</v>
      </c>
      <c r="E3051" t="inlineStr">
        <is>
          <t>LOW</t>
        </is>
      </c>
      <c r="F3051" t="n">
        <v>4</v>
      </c>
      <c r="G3051" t="n">
        <v>4</v>
      </c>
      <c r="H3051" t="inlineStr">
        <is>
          <t>MEDIUM</t>
        </is>
      </c>
      <c r="I3051" t="n">
        <v>21</v>
      </c>
      <c r="J3051" t="inlineStr">
        <is>
          <t>NO</t>
        </is>
      </c>
      <c r="K3051" t="inlineStr">
        <is>
          <t>2024-09-27</t>
        </is>
      </c>
      <c r="L3051" t="inlineStr">
        <is>
          <t>UPDATE_PACKAGE</t>
        </is>
      </c>
      <c r="M3051" t="inlineStr">
        <is>
          <t>AI/ML Framework — see Huntr advisory</t>
        </is>
      </c>
      <c r="N3051" t="inlineStr">
        <is>
          <t>P3</t>
        </is>
      </c>
      <c r="O3051" t="inlineStr">
        <is>
          <t>Huntr AI/ML security disclosure</t>
        </is>
      </c>
      <c r="P3051" t="n">
        <v>0</v>
      </c>
      <c r="Q3051" t="n">
        <v>0</v>
      </c>
      <c r="R3051" t="inlineStr">
        <is>
          <t>T1195:Supply Chain Compromise</t>
        </is>
      </c>
      <c r="S3051" t="n">
        <v>2</v>
      </c>
      <c r="T3051" t="inlineStr">
        <is>
          <t>MEDIUM (52%)</t>
        </is>
      </c>
      <c r="U3051" t="inlineStr">
        <is>
          <t>YES</t>
        </is>
      </c>
      <c r="V3051" t="inlineStr">
        <is>
          <t>PATCH_AVAILABLE</t>
        </is>
      </c>
      <c r="W3051" t="inlineStr">
        <is>
          <t>https://osv.dev/vulnerability/GHSA-fj32-q626-pjjc</t>
        </is>
      </c>
      <c r="X3051" t="inlineStr">
        <is>
          <t>NONE</t>
        </is>
      </c>
      <c r="Y3051" t="n">
        <v>0</v>
      </c>
      <c r="Z3051" t="inlineStr"/>
      <c r="AA3051" t="inlineStr">
        <is>
          <t>https://osv.dev/vulnerability/GHSA-fj32-q626-pjjc</t>
        </is>
      </c>
    </row>
    <row r="3052">
      <c r="A3052" t="inlineStr">
        <is>
          <t>HUNTR_AI_CVE</t>
        </is>
      </c>
      <c r="B3052" t="inlineStr">
        <is>
          <t>CVE-2023-29374</t>
        </is>
      </c>
      <c r="C3052" t="inlineStr">
        <is>
          <t>AI/ML Vulnerability: langchain (PyPI): LangChain vulnerable to code injection | LangChain vulnerable to code injection</t>
        </is>
      </c>
      <c r="D3052" t="n">
        <v>5</v>
      </c>
      <c r="E3052" t="inlineStr">
        <is>
          <t>LOW</t>
        </is>
      </c>
      <c r="F3052" t="n">
        <v>4</v>
      </c>
      <c r="G3052" t="n">
        <v>4</v>
      </c>
      <c r="H3052" t="inlineStr">
        <is>
          <t>MEDIUM</t>
        </is>
      </c>
      <c r="I3052" t="n">
        <v>21</v>
      </c>
      <c r="J3052" t="inlineStr">
        <is>
          <t>NO</t>
        </is>
      </c>
      <c r="K3052" t="inlineStr">
        <is>
          <t>2025-02-12</t>
        </is>
      </c>
      <c r="L3052" t="inlineStr">
        <is>
          <t>UPDATE_PACKAGE</t>
        </is>
      </c>
      <c r="M3052" t="inlineStr">
        <is>
          <t>AI/ML Framework — see Huntr advisory</t>
        </is>
      </c>
      <c r="N3052" t="inlineStr">
        <is>
          <t>P3</t>
        </is>
      </c>
      <c r="O3052" t="inlineStr">
        <is>
          <t>Huntr AI/ML security disclosure</t>
        </is>
      </c>
      <c r="P3052" t="n">
        <v>0</v>
      </c>
      <c r="Q3052" t="n">
        <v>0</v>
      </c>
      <c r="R3052" t="inlineStr">
        <is>
          <t>T1195:Supply Chain Compromise</t>
        </is>
      </c>
      <c r="S3052" t="n">
        <v>2</v>
      </c>
      <c r="T3052" t="inlineStr">
        <is>
          <t>MEDIUM (52%)</t>
        </is>
      </c>
      <c r="U3052" t="inlineStr">
        <is>
          <t>YES</t>
        </is>
      </c>
      <c r="V3052" t="inlineStr">
        <is>
          <t>PATCH_AVAILABLE</t>
        </is>
      </c>
      <c r="W3052" t="inlineStr">
        <is>
          <t>https://osv.dev/vulnerability/GHSA-fprp-p869-w6q2</t>
        </is>
      </c>
      <c r="X3052" t="inlineStr">
        <is>
          <t>NONE</t>
        </is>
      </c>
      <c r="Y3052" t="n">
        <v>0</v>
      </c>
      <c r="Z3052" t="inlineStr"/>
      <c r="AA3052" t="inlineStr">
        <is>
          <t>https://osv.dev/vulnerability/GHSA-fprp-p869-w6q2</t>
        </is>
      </c>
    </row>
    <row r="3053">
      <c r="A3053" t="inlineStr">
        <is>
          <t>HUNTR_AI_CVE</t>
        </is>
      </c>
      <c r="B3053" t="inlineStr">
        <is>
          <t>CVE-2023-36095</t>
        </is>
      </c>
      <c r="C3053" t="inlineStr">
        <is>
          <t>AI/ML Vulnerability: langchain (PyPI): langchain Code Injection vulnerability | langchain Code Injection vulnerability</t>
        </is>
      </c>
      <c r="D3053" t="n">
        <v>5</v>
      </c>
      <c r="E3053" t="inlineStr">
        <is>
          <t>LOW</t>
        </is>
      </c>
      <c r="F3053" t="n">
        <v>4</v>
      </c>
      <c r="G3053" t="n">
        <v>4</v>
      </c>
      <c r="H3053" t="inlineStr">
        <is>
          <t>MEDIUM</t>
        </is>
      </c>
      <c r="I3053" t="n">
        <v>21</v>
      </c>
      <c r="J3053" t="inlineStr">
        <is>
          <t>NO</t>
        </is>
      </c>
      <c r="K3053" t="inlineStr">
        <is>
          <t>2024-09-27</t>
        </is>
      </c>
      <c r="L3053" t="inlineStr">
        <is>
          <t>UPDATE_PACKAGE</t>
        </is>
      </c>
      <c r="M3053" t="inlineStr">
        <is>
          <t>AI/ML Framework — see Huntr advisory</t>
        </is>
      </c>
      <c r="N3053" t="inlineStr">
        <is>
          <t>P3</t>
        </is>
      </c>
      <c r="O3053" t="inlineStr">
        <is>
          <t>Huntr AI/ML security disclosure</t>
        </is>
      </c>
      <c r="P3053" t="n">
        <v>0</v>
      </c>
      <c r="Q3053" t="n">
        <v>0</v>
      </c>
      <c r="R3053" t="inlineStr">
        <is>
          <t>T1195:Supply Chain Compromise</t>
        </is>
      </c>
      <c r="S3053" t="n">
        <v>2</v>
      </c>
      <c r="T3053" t="inlineStr">
        <is>
          <t>MEDIUM (52%)</t>
        </is>
      </c>
      <c r="U3053" t="inlineStr">
        <is>
          <t>YES</t>
        </is>
      </c>
      <c r="V3053" t="inlineStr">
        <is>
          <t>PATCH_AVAILABLE</t>
        </is>
      </c>
      <c r="W3053" t="inlineStr">
        <is>
          <t>https://osv.dev/vulnerability/GHSA-gwqq-6vq7-5j86</t>
        </is>
      </c>
      <c r="X3053" t="inlineStr">
        <is>
          <t>NONE</t>
        </is>
      </c>
      <c r="Y3053" t="n">
        <v>0</v>
      </c>
      <c r="Z3053" t="inlineStr"/>
      <c r="AA3053" t="inlineStr">
        <is>
          <t>https://osv.dev/vulnerability/GHSA-gwqq-6vq7-5j86</t>
        </is>
      </c>
    </row>
    <row r="3054">
      <c r="A3054" t="inlineStr">
        <is>
          <t>HUNTR_AI_CVE</t>
        </is>
      </c>
      <c r="B3054" t="inlineStr">
        <is>
          <t>CVE-2024-28088</t>
        </is>
      </c>
      <c r="C3054" t="inlineStr">
        <is>
          <t>AI/ML Vulnerability: langchain (PyPI): LangChain directory traversal vulnerability | LangChain directory traversal vulnerability</t>
        </is>
      </c>
      <c r="D3054" t="n">
        <v>7.5</v>
      </c>
      <c r="E3054" t="inlineStr">
        <is>
          <t>HIGH</t>
        </is>
      </c>
      <c r="F3054" t="n">
        <v>6</v>
      </c>
      <c r="G3054" t="n">
        <v>6</v>
      </c>
      <c r="H3054" t="inlineStr">
        <is>
          <t>MEDIUM</t>
        </is>
      </c>
      <c r="I3054" t="n">
        <v>43.5</v>
      </c>
      <c r="J3054" t="inlineStr">
        <is>
          <t>NO</t>
        </is>
      </c>
      <c r="K3054" t="inlineStr">
        <is>
          <t>2024-12-03</t>
        </is>
      </c>
      <c r="L3054" t="inlineStr">
        <is>
          <t>UPDATE_PACKAGE</t>
        </is>
      </c>
      <c r="M3054" t="inlineStr">
        <is>
          <t>AI/ML Framework — see Huntr advisory</t>
        </is>
      </c>
      <c r="N3054" t="inlineStr">
        <is>
          <t>P3</t>
        </is>
      </c>
      <c r="O3054" t="inlineStr">
        <is>
          <t>Huntr AI/ML security disclosure</t>
        </is>
      </c>
      <c r="P3054" t="n">
        <v>0</v>
      </c>
      <c r="Q3054" t="n">
        <v>0</v>
      </c>
      <c r="R3054" t="inlineStr">
        <is>
          <t>T1195:Supply Chain Compromise</t>
        </is>
      </c>
      <c r="S3054" t="n">
        <v>2</v>
      </c>
      <c r="T3054" t="inlineStr">
        <is>
          <t>MEDIUM (52%)</t>
        </is>
      </c>
      <c r="U3054" t="inlineStr">
        <is>
          <t>YES</t>
        </is>
      </c>
      <c r="V3054" t="inlineStr">
        <is>
          <t>PATCH_AVAILABLE</t>
        </is>
      </c>
      <c r="W3054" t="inlineStr">
        <is>
          <t>https://osv.dev/vulnerability/GHSA-h59x-p739-982c</t>
        </is>
      </c>
      <c r="X3054" t="inlineStr">
        <is>
          <t>NONE</t>
        </is>
      </c>
      <c r="Y3054" t="n">
        <v>0</v>
      </c>
      <c r="Z3054" t="inlineStr"/>
      <c r="AA3054" t="inlineStr">
        <is>
          <t>https://osv.dev/vulnerability/GHSA-h59x-p739-982c</t>
        </is>
      </c>
    </row>
    <row r="3055">
      <c r="A3055" t="inlineStr">
        <is>
          <t>HUNTR_AI_CVE</t>
        </is>
      </c>
      <c r="B3055" t="inlineStr">
        <is>
          <t>CVE-2024-0243</t>
        </is>
      </c>
      <c r="C3055" t="inlineStr">
        <is>
          <t>AI/ML Vulnerability: langchain (PyPI): langchain Server-Side Request Forgery vulnerability | langchain Server-Side Request Forgery vulnerability</t>
        </is>
      </c>
      <c r="D3055" t="n">
        <v>5</v>
      </c>
      <c r="E3055" t="inlineStr">
        <is>
          <t>LOW</t>
        </is>
      </c>
      <c r="F3055" t="n">
        <v>4</v>
      </c>
      <c r="G3055" t="n">
        <v>4</v>
      </c>
      <c r="H3055" t="inlineStr">
        <is>
          <t>MEDIUM</t>
        </is>
      </c>
      <c r="I3055" t="n">
        <v>21</v>
      </c>
      <c r="J3055" t="inlineStr">
        <is>
          <t>NO</t>
        </is>
      </c>
      <c r="K3055" t="inlineStr">
        <is>
          <t>2025-02-26</t>
        </is>
      </c>
      <c r="L3055" t="inlineStr">
        <is>
          <t>UPDATE_PACKAGE</t>
        </is>
      </c>
      <c r="M3055" t="inlineStr">
        <is>
          <t>AI/ML Framework — see Huntr advisory</t>
        </is>
      </c>
      <c r="N3055" t="inlineStr">
        <is>
          <t>P3</t>
        </is>
      </c>
      <c r="O3055" t="inlineStr">
        <is>
          <t>Huntr AI/ML security disclosure</t>
        </is>
      </c>
      <c r="P3055" t="n">
        <v>0</v>
      </c>
      <c r="Q3055" t="n">
        <v>0</v>
      </c>
      <c r="R3055" t="inlineStr">
        <is>
          <t>T1195:Supply Chain Compromise</t>
        </is>
      </c>
      <c r="S3055" t="n">
        <v>2</v>
      </c>
      <c r="T3055" t="inlineStr">
        <is>
          <t>MEDIUM (52%)</t>
        </is>
      </c>
      <c r="U3055" t="inlineStr">
        <is>
          <t>YES</t>
        </is>
      </c>
      <c r="V3055" t="inlineStr">
        <is>
          <t>PATCH_AVAILABLE</t>
        </is>
      </c>
      <c r="W3055" t="inlineStr">
        <is>
          <t>https://osv.dev/vulnerability/GHSA-h9j7-5xvc-qhg5</t>
        </is>
      </c>
      <c r="X3055" t="inlineStr">
        <is>
          <t>NONE</t>
        </is>
      </c>
      <c r="Y3055" t="n">
        <v>0</v>
      </c>
      <c r="Z3055" t="inlineStr"/>
      <c r="AA3055" t="inlineStr">
        <is>
          <t>https://osv.dev/vulnerability/GHSA-h9j7-5xvc-qhg5</t>
        </is>
      </c>
    </row>
    <row r="3056">
      <c r="A3056" t="inlineStr">
        <is>
          <t>HUNTR_AI_CVE</t>
        </is>
      </c>
      <c r="B3056" t="inlineStr">
        <is>
          <t>CVE-2023-39659</t>
        </is>
      </c>
      <c r="C3056" t="inlineStr">
        <is>
          <t>AI/ML Vulnerability: langchain (PyPI): LangChain vulnerable to arbitrary code execution | LangChain vulnerable to arbitrary code execution</t>
        </is>
      </c>
      <c r="D3056" t="n">
        <v>5</v>
      </c>
      <c r="E3056" t="inlineStr">
        <is>
          <t>LOW</t>
        </is>
      </c>
      <c r="F3056" t="n">
        <v>4</v>
      </c>
      <c r="G3056" t="n">
        <v>4</v>
      </c>
      <c r="H3056" t="inlineStr">
        <is>
          <t>MEDIUM</t>
        </is>
      </c>
      <c r="I3056" t="n">
        <v>21</v>
      </c>
      <c r="J3056" t="inlineStr">
        <is>
          <t>NO</t>
        </is>
      </c>
      <c r="K3056" t="inlineStr">
        <is>
          <t>2024-09-27</t>
        </is>
      </c>
      <c r="L3056" t="inlineStr">
        <is>
          <t>UPDATE_PACKAGE</t>
        </is>
      </c>
      <c r="M3056" t="inlineStr">
        <is>
          <t>AI/ML Framework — see Huntr advisory</t>
        </is>
      </c>
      <c r="N3056" t="inlineStr">
        <is>
          <t>P3</t>
        </is>
      </c>
      <c r="O3056" t="inlineStr">
        <is>
          <t>Huntr AI/ML security disclosure</t>
        </is>
      </c>
      <c r="P3056" t="n">
        <v>0</v>
      </c>
      <c r="Q3056" t="n">
        <v>0</v>
      </c>
      <c r="R3056" t="inlineStr">
        <is>
          <t>T1195:Supply Chain Compromise</t>
        </is>
      </c>
      <c r="S3056" t="n">
        <v>2</v>
      </c>
      <c r="T3056" t="inlineStr">
        <is>
          <t>MEDIUM (52%)</t>
        </is>
      </c>
      <c r="U3056" t="inlineStr">
        <is>
          <t>YES</t>
        </is>
      </c>
      <c r="V3056" t="inlineStr">
        <is>
          <t>PATCH_AVAILABLE</t>
        </is>
      </c>
      <c r="W3056" t="inlineStr">
        <is>
          <t>https://osv.dev/vulnerability/GHSA-prgp-w7vf-ch62</t>
        </is>
      </c>
      <c r="X3056" t="inlineStr">
        <is>
          <t>NONE</t>
        </is>
      </c>
      <c r="Y3056" t="n">
        <v>0</v>
      </c>
      <c r="Z3056" t="inlineStr"/>
      <c r="AA3056" t="inlineStr">
        <is>
          <t>https://osv.dev/vulnerability/GHSA-prgp-w7vf-ch62</t>
        </is>
      </c>
    </row>
    <row r="3057">
      <c r="A3057" t="inlineStr">
        <is>
          <t>HUNTR_AI_CVE</t>
        </is>
      </c>
      <c r="B3057" t="inlineStr">
        <is>
          <t>CVE-2024-3571</t>
        </is>
      </c>
      <c r="C3057" t="inlineStr">
        <is>
          <t>AI/ML Vulnerability: langchain (PyPI): langchain vulnerable to path traversal | langchain vulnerable to path traversal</t>
        </is>
      </c>
      <c r="D3057" t="n">
        <v>5</v>
      </c>
      <c r="E3057" t="inlineStr">
        <is>
          <t>LOW</t>
        </is>
      </c>
      <c r="F3057" t="n">
        <v>4</v>
      </c>
      <c r="G3057" t="n">
        <v>4</v>
      </c>
      <c r="H3057" t="inlineStr">
        <is>
          <t>MEDIUM</t>
        </is>
      </c>
      <c r="I3057" t="n">
        <v>21</v>
      </c>
      <c r="J3057" t="inlineStr">
        <is>
          <t>NO</t>
        </is>
      </c>
      <c r="K3057" t="inlineStr">
        <is>
          <t>2024-04-16</t>
        </is>
      </c>
      <c r="L3057" t="inlineStr">
        <is>
          <t>UPDATE_PACKAGE</t>
        </is>
      </c>
      <c r="M3057" t="inlineStr">
        <is>
          <t>AI/ML Framework — see Huntr advisory</t>
        </is>
      </c>
      <c r="N3057" t="inlineStr">
        <is>
          <t>P3</t>
        </is>
      </c>
      <c r="O3057" t="inlineStr">
        <is>
          <t>Huntr AI/ML security disclosure</t>
        </is>
      </c>
      <c r="P3057" t="n">
        <v>0</v>
      </c>
      <c r="Q3057" t="n">
        <v>0</v>
      </c>
      <c r="R3057" t="inlineStr">
        <is>
          <t>T1195:Supply Chain Compromise</t>
        </is>
      </c>
      <c r="S3057" t="n">
        <v>2</v>
      </c>
      <c r="T3057" t="inlineStr">
        <is>
          <t>MEDIUM (52%)</t>
        </is>
      </c>
      <c r="U3057" t="inlineStr">
        <is>
          <t>YES</t>
        </is>
      </c>
      <c r="V3057" t="inlineStr">
        <is>
          <t>PATCH_AVAILABLE</t>
        </is>
      </c>
      <c r="W3057" t="inlineStr">
        <is>
          <t>https://osv.dev/vulnerability/GHSA-rgp8-pm28-3759</t>
        </is>
      </c>
      <c r="X3057" t="inlineStr">
        <is>
          <t>NONE</t>
        </is>
      </c>
      <c r="Y3057" t="n">
        <v>0</v>
      </c>
      <c r="Z3057" t="inlineStr"/>
      <c r="AA3057" t="inlineStr">
        <is>
          <t>https://osv.dev/vulnerability/GHSA-rgp8-pm28-3759</t>
        </is>
      </c>
    </row>
    <row r="3058">
      <c r="A3058" t="inlineStr">
        <is>
          <t>HUNTR_AI_CVE</t>
        </is>
      </c>
      <c r="B3058" t="inlineStr">
        <is>
          <t>CVE-2023-34540</t>
        </is>
      </c>
      <c r="C3058" t="inlineStr">
        <is>
          <t>AI/ML Vulnerability: langchain (PyPI): Langchain OS Command Injection vulnerability | Langchain OS Command Injection vulnerability</t>
        </is>
      </c>
      <c r="D3058" t="n">
        <v>5</v>
      </c>
      <c r="E3058" t="inlineStr">
        <is>
          <t>LOW</t>
        </is>
      </c>
      <c r="F3058" t="n">
        <v>4</v>
      </c>
      <c r="G3058" t="n">
        <v>4</v>
      </c>
      <c r="H3058" t="inlineStr">
        <is>
          <t>MEDIUM</t>
        </is>
      </c>
      <c r="I3058" t="n">
        <v>21</v>
      </c>
      <c r="J3058" t="inlineStr">
        <is>
          <t>NO</t>
        </is>
      </c>
      <c r="K3058" t="inlineStr">
        <is>
          <t>2025-02-21</t>
        </is>
      </c>
      <c r="L3058" t="inlineStr">
        <is>
          <t>UPDATE_PACKAGE</t>
        </is>
      </c>
      <c r="M3058" t="inlineStr">
        <is>
          <t>AI/ML Framework — see Huntr advisory</t>
        </is>
      </c>
      <c r="N3058" t="inlineStr">
        <is>
          <t>P3</t>
        </is>
      </c>
      <c r="O3058" t="inlineStr">
        <is>
          <t>Huntr AI/ML security disclosure</t>
        </is>
      </c>
      <c r="P3058" t="n">
        <v>0</v>
      </c>
      <c r="Q3058" t="n">
        <v>0</v>
      </c>
      <c r="R3058" t="inlineStr">
        <is>
          <t>T1195:Supply Chain Compromise</t>
        </is>
      </c>
      <c r="S3058" t="n">
        <v>2</v>
      </c>
      <c r="T3058" t="inlineStr">
        <is>
          <t>MEDIUM (52%)</t>
        </is>
      </c>
      <c r="U3058" t="inlineStr">
        <is>
          <t>YES</t>
        </is>
      </c>
      <c r="V3058" t="inlineStr">
        <is>
          <t>PATCH_AVAILABLE</t>
        </is>
      </c>
      <c r="W3058" t="inlineStr">
        <is>
          <t>https://osv.dev/vulnerability/GHSA-x32c-59v5-h7fg</t>
        </is>
      </c>
      <c r="X3058" t="inlineStr">
        <is>
          <t>NONE</t>
        </is>
      </c>
      <c r="Y3058" t="n">
        <v>0</v>
      </c>
      <c r="Z3058" t="inlineStr"/>
      <c r="AA3058" t="inlineStr">
        <is>
          <t>https://osv.dev/vulnerability/GHSA-x32c-59v5-h7fg</t>
        </is>
      </c>
    </row>
    <row r="3059">
      <c r="A3059" t="inlineStr">
        <is>
          <t>HUNTR_AI_CVE</t>
        </is>
      </c>
      <c r="B3059" t="inlineStr">
        <is>
          <t>CVE-2023-36188</t>
        </is>
      </c>
      <c r="C3059" t="inlineStr">
        <is>
          <t>AI/ML Vulnerability: langchain (PyPI):  | An issue in langchain v.0.0.64 allows a remote attacker to execute arbitrary code via the PALChain parameter in the Python exec method.</t>
        </is>
      </c>
      <c r="D3059" t="n">
        <v>7.5</v>
      </c>
      <c r="E3059" t="inlineStr">
        <is>
          <t>HIGH</t>
        </is>
      </c>
      <c r="F3059" t="n">
        <v>6</v>
      </c>
      <c r="G3059" t="n">
        <v>6</v>
      </c>
      <c r="H3059" t="inlineStr">
        <is>
          <t>MEDIUM</t>
        </is>
      </c>
      <c r="I3059" t="n">
        <v>43.5</v>
      </c>
      <c r="J3059" t="inlineStr">
        <is>
          <t>NO</t>
        </is>
      </c>
      <c r="K3059" t="inlineStr">
        <is>
          <t>2023-11-08</t>
        </is>
      </c>
      <c r="L3059" t="inlineStr">
        <is>
          <t>UPDATE_PACKAGE</t>
        </is>
      </c>
      <c r="M3059" t="inlineStr">
        <is>
          <t>AI/ML Framework — see Huntr advisory</t>
        </is>
      </c>
      <c r="N3059" t="inlineStr">
        <is>
          <t>P3</t>
        </is>
      </c>
      <c r="O3059" t="inlineStr">
        <is>
          <t>Huntr AI/ML security disclosure</t>
        </is>
      </c>
      <c r="P3059" t="n">
        <v>0</v>
      </c>
      <c r="Q3059" t="n">
        <v>0</v>
      </c>
      <c r="R3059" t="inlineStr">
        <is>
          <t>T1195:Supply Chain Compromise</t>
        </is>
      </c>
      <c r="S3059" t="n">
        <v>2</v>
      </c>
      <c r="T3059" t="inlineStr">
        <is>
          <t>MEDIUM (52%)</t>
        </is>
      </c>
      <c r="U3059" t="inlineStr">
        <is>
          <t>YES</t>
        </is>
      </c>
      <c r="V3059" t="inlineStr">
        <is>
          <t>PATCH_AVAILABLE</t>
        </is>
      </c>
      <c r="W3059" t="inlineStr">
        <is>
          <t>https://osv.dev/vulnerability/PYSEC-2023-109</t>
        </is>
      </c>
      <c r="X3059" t="inlineStr">
        <is>
          <t>NONE</t>
        </is>
      </c>
      <c r="Y3059" t="n">
        <v>0</v>
      </c>
      <c r="Z3059" t="inlineStr"/>
      <c r="AA3059" t="inlineStr">
        <is>
          <t>https://osv.dev/vulnerability/PYSEC-2023-109</t>
        </is>
      </c>
    </row>
    <row r="3060">
      <c r="A3060" t="inlineStr">
        <is>
          <t>HUNTR_AI_CVE</t>
        </is>
      </c>
      <c r="B3060" t="inlineStr">
        <is>
          <t>CVE-2023-36189</t>
        </is>
      </c>
      <c r="C3060" t="inlineStr">
        <is>
          <t>AI/ML Vulnerability: langchain (PyPI):  | SQL injection vulnerability in langchain v.0.0.64 allows a remote attacker to obtain sensitive information via the SQLDatabaseChain component.</t>
        </is>
      </c>
      <c r="D3060" t="n">
        <v>7.5</v>
      </c>
      <c r="E3060" t="inlineStr">
        <is>
          <t>HIGH</t>
        </is>
      </c>
      <c r="F3060" t="n">
        <v>6</v>
      </c>
      <c r="G3060" t="n">
        <v>6</v>
      </c>
      <c r="H3060" t="inlineStr">
        <is>
          <t>MEDIUM</t>
        </is>
      </c>
      <c r="I3060" t="n">
        <v>43.5</v>
      </c>
      <c r="J3060" t="inlineStr">
        <is>
          <t>NO</t>
        </is>
      </c>
      <c r="K3060" t="inlineStr">
        <is>
          <t>2023-11-08</t>
        </is>
      </c>
      <c r="L3060" t="inlineStr">
        <is>
          <t>UPDATE_PACKAGE</t>
        </is>
      </c>
      <c r="M3060" t="inlineStr">
        <is>
          <t>AI/ML Framework — see Huntr advisory</t>
        </is>
      </c>
      <c r="N3060" t="inlineStr">
        <is>
          <t>P3</t>
        </is>
      </c>
      <c r="O3060" t="inlineStr">
        <is>
          <t>Huntr AI/ML security disclosure</t>
        </is>
      </c>
      <c r="P3060" t="n">
        <v>0</v>
      </c>
      <c r="Q3060" t="n">
        <v>0</v>
      </c>
      <c r="R3060" t="inlineStr">
        <is>
          <t>T1195:Supply Chain Compromise</t>
        </is>
      </c>
      <c r="S3060" t="n">
        <v>2</v>
      </c>
      <c r="T3060" t="inlineStr">
        <is>
          <t>MEDIUM (52%)</t>
        </is>
      </c>
      <c r="U3060" t="inlineStr">
        <is>
          <t>YES</t>
        </is>
      </c>
      <c r="V3060" t="inlineStr">
        <is>
          <t>PATCH_AVAILABLE</t>
        </is>
      </c>
      <c r="W3060" t="inlineStr">
        <is>
          <t>https://osv.dev/vulnerability/PYSEC-2023-110</t>
        </is>
      </c>
      <c r="X3060" t="inlineStr">
        <is>
          <t>NONE</t>
        </is>
      </c>
      <c r="Y3060" t="n">
        <v>0</v>
      </c>
      <c r="Z3060" t="inlineStr"/>
      <c r="AA3060" t="inlineStr">
        <is>
          <t>https://osv.dev/vulnerability/PYSEC-2023-110</t>
        </is>
      </c>
    </row>
    <row r="3061">
      <c r="A3061" t="inlineStr">
        <is>
          <t>HUNTR_AI_CVE</t>
        </is>
      </c>
      <c r="B3061" t="inlineStr">
        <is>
          <t>CVE-2023-36095</t>
        </is>
      </c>
      <c r="C3061" t="inlineStr">
        <is>
          <t>AI/ML Vulnerability: langchain (PyPI):  | An issue in Harrison Chase langchain v.0.0.194 allows an attacker to execute arbitrary code via the python exec calls in the PALChain, affected functions include from_math_prompt and from_colored_obje</t>
        </is>
      </c>
      <c r="D3061" t="n">
        <v>5</v>
      </c>
      <c r="E3061" t="inlineStr">
        <is>
          <t>LOW</t>
        </is>
      </c>
      <c r="F3061" t="n">
        <v>4</v>
      </c>
      <c r="G3061" t="n">
        <v>4</v>
      </c>
      <c r="H3061" t="inlineStr">
        <is>
          <t>MEDIUM</t>
        </is>
      </c>
      <c r="I3061" t="n">
        <v>21</v>
      </c>
      <c r="J3061" t="inlineStr">
        <is>
          <t>NO</t>
        </is>
      </c>
      <c r="K3061" t="inlineStr">
        <is>
          <t>2023-11-08</t>
        </is>
      </c>
      <c r="L3061" t="inlineStr">
        <is>
          <t>UPDATE_PACKAGE</t>
        </is>
      </c>
      <c r="M3061" t="inlineStr">
        <is>
          <t>AI/ML Framework — see Huntr advisory</t>
        </is>
      </c>
      <c r="N3061" t="inlineStr">
        <is>
          <t>P3</t>
        </is>
      </c>
      <c r="O3061" t="inlineStr">
        <is>
          <t>Huntr AI/ML security disclosure</t>
        </is>
      </c>
      <c r="P3061" t="n">
        <v>0</v>
      </c>
      <c r="Q3061" t="n">
        <v>0</v>
      </c>
      <c r="R3061" t="inlineStr">
        <is>
          <t>T1195:Supply Chain Compromise</t>
        </is>
      </c>
      <c r="S3061" t="n">
        <v>2</v>
      </c>
      <c r="T3061" t="inlineStr">
        <is>
          <t>MEDIUM (52%)</t>
        </is>
      </c>
      <c r="U3061" t="inlineStr">
        <is>
          <t>YES</t>
        </is>
      </c>
      <c r="V3061" t="inlineStr">
        <is>
          <t>PATCH_AVAILABLE</t>
        </is>
      </c>
      <c r="W3061" t="inlineStr">
        <is>
          <t>https://osv.dev/vulnerability/PYSEC-2023-138</t>
        </is>
      </c>
      <c r="X3061" t="inlineStr">
        <is>
          <t>NONE</t>
        </is>
      </c>
      <c r="Y3061" t="n">
        <v>0</v>
      </c>
      <c r="Z3061" t="inlineStr"/>
      <c r="AA3061" t="inlineStr">
        <is>
          <t>https://osv.dev/vulnerability/PYSEC-2023-138</t>
        </is>
      </c>
    </row>
    <row r="3062">
      <c r="A3062" t="inlineStr">
        <is>
          <t>HUNTR_AI_CVE</t>
        </is>
      </c>
      <c r="B3062" t="inlineStr">
        <is>
          <t>CVE-2023-38860</t>
        </is>
      </c>
      <c r="C3062" t="inlineStr">
        <is>
          <t>AI/ML Vulnerability: langchain (PyPI):  | An issue in LangChain v.0.0.231 allows a remote attacker to execute arbitrary code via the prompt parameter.</t>
        </is>
      </c>
      <c r="D3062" t="n">
        <v>5</v>
      </c>
      <c r="E3062" t="inlineStr">
        <is>
          <t>LOW</t>
        </is>
      </c>
      <c r="F3062" t="n">
        <v>4</v>
      </c>
      <c r="G3062" t="n">
        <v>4</v>
      </c>
      <c r="H3062" t="inlineStr">
        <is>
          <t>MEDIUM</t>
        </is>
      </c>
      <c r="I3062" t="n">
        <v>21</v>
      </c>
      <c r="J3062" t="inlineStr">
        <is>
          <t>NO</t>
        </is>
      </c>
      <c r="K3062" t="inlineStr">
        <is>
          <t>2023-11-08</t>
        </is>
      </c>
      <c r="L3062" t="inlineStr">
        <is>
          <t>UPDATE_PACKAGE</t>
        </is>
      </c>
      <c r="M3062" t="inlineStr">
        <is>
          <t>AI/ML Framework — see Huntr advisory</t>
        </is>
      </c>
      <c r="N3062" t="inlineStr">
        <is>
          <t>P3</t>
        </is>
      </c>
      <c r="O3062" t="inlineStr">
        <is>
          <t>Huntr AI/ML security disclosure</t>
        </is>
      </c>
      <c r="P3062" t="n">
        <v>0</v>
      </c>
      <c r="Q3062" t="n">
        <v>0</v>
      </c>
      <c r="R3062" t="inlineStr">
        <is>
          <t>T1195:Supply Chain Compromise</t>
        </is>
      </c>
      <c r="S3062" t="n">
        <v>2</v>
      </c>
      <c r="T3062" t="inlineStr">
        <is>
          <t>MEDIUM (52%)</t>
        </is>
      </c>
      <c r="U3062" t="inlineStr">
        <is>
          <t>YES</t>
        </is>
      </c>
      <c r="V3062" t="inlineStr">
        <is>
          <t>PATCH_AVAILABLE</t>
        </is>
      </c>
      <c r="W3062" t="inlineStr">
        <is>
          <t>https://osv.dev/vulnerability/PYSEC-2023-145</t>
        </is>
      </c>
      <c r="X3062" t="inlineStr">
        <is>
          <t>NONE</t>
        </is>
      </c>
      <c r="Y3062" t="n">
        <v>0</v>
      </c>
      <c r="Z3062" t="inlineStr"/>
      <c r="AA3062" t="inlineStr">
        <is>
          <t>https://osv.dev/vulnerability/PYSEC-2023-145</t>
        </is>
      </c>
    </row>
    <row r="3063">
      <c r="A3063" t="inlineStr">
        <is>
          <t>HUNTR_AI_CVE</t>
        </is>
      </c>
      <c r="B3063" t="inlineStr">
        <is>
          <t>CVE-2023-38896</t>
        </is>
      </c>
      <c r="C3063" t="inlineStr">
        <is>
          <t>AI/ML Vulnerability: langchain (PyPI):  | An issue in Harrison Chase langchain v.0.0.194 and before allows a remote attacker to execute arbitrary code via the from_math_prompt and from_colored_object_prompt functions.</t>
        </is>
      </c>
      <c r="D3063" t="n">
        <v>5</v>
      </c>
      <c r="E3063" t="inlineStr">
        <is>
          <t>LOW</t>
        </is>
      </c>
      <c r="F3063" t="n">
        <v>4</v>
      </c>
      <c r="G3063" t="n">
        <v>4</v>
      </c>
      <c r="H3063" t="inlineStr">
        <is>
          <t>MEDIUM</t>
        </is>
      </c>
      <c r="I3063" t="n">
        <v>21</v>
      </c>
      <c r="J3063" t="inlineStr">
        <is>
          <t>NO</t>
        </is>
      </c>
      <c r="K3063" t="inlineStr">
        <is>
          <t>2023-11-08</t>
        </is>
      </c>
      <c r="L3063" t="inlineStr">
        <is>
          <t>UPDATE_PACKAGE</t>
        </is>
      </c>
      <c r="M3063" t="inlineStr">
        <is>
          <t>AI/ML Framework — see Huntr advisory</t>
        </is>
      </c>
      <c r="N3063" t="inlineStr">
        <is>
          <t>P3</t>
        </is>
      </c>
      <c r="O3063" t="inlineStr">
        <is>
          <t>Huntr AI/ML security disclosure</t>
        </is>
      </c>
      <c r="P3063" t="n">
        <v>0</v>
      </c>
      <c r="Q3063" t="n">
        <v>0</v>
      </c>
      <c r="R3063" t="inlineStr">
        <is>
          <t>T1195:Supply Chain Compromise</t>
        </is>
      </c>
      <c r="S3063" t="n">
        <v>2</v>
      </c>
      <c r="T3063" t="inlineStr">
        <is>
          <t>MEDIUM (52%)</t>
        </is>
      </c>
      <c r="U3063" t="inlineStr">
        <is>
          <t>YES</t>
        </is>
      </c>
      <c r="V3063" t="inlineStr">
        <is>
          <t>PATCH_AVAILABLE</t>
        </is>
      </c>
      <c r="W3063" t="inlineStr">
        <is>
          <t>https://osv.dev/vulnerability/PYSEC-2023-146</t>
        </is>
      </c>
      <c r="X3063" t="inlineStr">
        <is>
          <t>NONE</t>
        </is>
      </c>
      <c r="Y3063" t="n">
        <v>0</v>
      </c>
      <c r="Z3063" t="inlineStr"/>
      <c r="AA3063" t="inlineStr">
        <is>
          <t>https://osv.dev/vulnerability/PYSEC-2023-146</t>
        </is>
      </c>
    </row>
    <row r="3064">
      <c r="A3064" t="inlineStr">
        <is>
          <t>HUNTR_AI_CVE</t>
        </is>
      </c>
      <c r="B3064" t="inlineStr">
        <is>
          <t>CVE-2023-39659</t>
        </is>
      </c>
      <c r="C3064" t="inlineStr">
        <is>
          <t>AI/ML Vulnerability: langchain (PyPI):  | An issue in langchain langchain-ai v.0.0.232 and before allows a remote attacker to execute arbitrary code via a crafted script to the PythonAstREPLTool._run component.</t>
        </is>
      </c>
      <c r="D3064" t="n">
        <v>5</v>
      </c>
      <c r="E3064" t="inlineStr">
        <is>
          <t>LOW</t>
        </is>
      </c>
      <c r="F3064" t="n">
        <v>4</v>
      </c>
      <c r="G3064" t="n">
        <v>4</v>
      </c>
      <c r="H3064" t="inlineStr">
        <is>
          <t>MEDIUM</t>
        </is>
      </c>
      <c r="I3064" t="n">
        <v>21</v>
      </c>
      <c r="J3064" t="inlineStr">
        <is>
          <t>NO</t>
        </is>
      </c>
      <c r="K3064" t="inlineStr">
        <is>
          <t>2023-11-08</t>
        </is>
      </c>
      <c r="L3064" t="inlineStr">
        <is>
          <t>UPDATE_PACKAGE</t>
        </is>
      </c>
      <c r="M3064" t="inlineStr">
        <is>
          <t>AI/ML Framework — see Huntr advisory</t>
        </is>
      </c>
      <c r="N3064" t="inlineStr">
        <is>
          <t>P3</t>
        </is>
      </c>
      <c r="O3064" t="inlineStr">
        <is>
          <t>Huntr AI/ML security disclosure</t>
        </is>
      </c>
      <c r="P3064" t="n">
        <v>0</v>
      </c>
      <c r="Q3064" t="n">
        <v>0</v>
      </c>
      <c r="R3064" t="inlineStr">
        <is>
          <t>T1195:Supply Chain Compromise</t>
        </is>
      </c>
      <c r="S3064" t="n">
        <v>2</v>
      </c>
      <c r="T3064" t="inlineStr">
        <is>
          <t>MEDIUM (52%)</t>
        </is>
      </c>
      <c r="U3064" t="inlineStr">
        <is>
          <t>YES</t>
        </is>
      </c>
      <c r="V3064" t="inlineStr">
        <is>
          <t>PATCH_AVAILABLE</t>
        </is>
      </c>
      <c r="W3064" t="inlineStr">
        <is>
          <t>https://osv.dev/vulnerability/PYSEC-2023-147</t>
        </is>
      </c>
      <c r="X3064" t="inlineStr">
        <is>
          <t>NONE</t>
        </is>
      </c>
      <c r="Y3064" t="n">
        <v>0</v>
      </c>
      <c r="Z3064" t="inlineStr"/>
      <c r="AA3064" t="inlineStr">
        <is>
          <t>https://osv.dev/vulnerability/PYSEC-2023-147</t>
        </is>
      </c>
    </row>
    <row r="3065">
      <c r="A3065" t="inlineStr">
        <is>
          <t>HUNTR_AI_CVE</t>
        </is>
      </c>
      <c r="B3065" t="inlineStr">
        <is>
          <t>CVE-2023-36281</t>
        </is>
      </c>
      <c r="C3065" t="inlineStr">
        <is>
          <t>AI/ML Vulnerability: langchain (PyPI):  | An issue in langchain v.0.0.171 allows a remote attacker to execute arbitrary code via the via the a json file to the load_prompt parameter.</t>
        </is>
      </c>
      <c r="D3065" t="n">
        <v>5</v>
      </c>
      <c r="E3065" t="inlineStr">
        <is>
          <t>LOW</t>
        </is>
      </c>
      <c r="F3065" t="n">
        <v>4</v>
      </c>
      <c r="G3065" t="n">
        <v>4</v>
      </c>
      <c r="H3065" t="inlineStr">
        <is>
          <t>MEDIUM</t>
        </is>
      </c>
      <c r="I3065" t="n">
        <v>21</v>
      </c>
      <c r="J3065" t="inlineStr">
        <is>
          <t>NO</t>
        </is>
      </c>
      <c r="K3065" t="inlineStr">
        <is>
          <t>2023-11-08</t>
        </is>
      </c>
      <c r="L3065" t="inlineStr">
        <is>
          <t>UPDATE_PACKAGE</t>
        </is>
      </c>
      <c r="M3065" t="inlineStr">
        <is>
          <t>AI/ML Framework — see Huntr advisory</t>
        </is>
      </c>
      <c r="N3065" t="inlineStr">
        <is>
          <t>P3</t>
        </is>
      </c>
      <c r="O3065" t="inlineStr">
        <is>
          <t>Huntr AI/ML security disclosure</t>
        </is>
      </c>
      <c r="P3065" t="n">
        <v>0</v>
      </c>
      <c r="Q3065" t="n">
        <v>0</v>
      </c>
      <c r="R3065" t="inlineStr">
        <is>
          <t>T1195:Supply Chain Compromise</t>
        </is>
      </c>
      <c r="S3065" t="n">
        <v>2</v>
      </c>
      <c r="T3065" t="inlineStr">
        <is>
          <t>MEDIUM (52%)</t>
        </is>
      </c>
      <c r="U3065" t="inlineStr">
        <is>
          <t>YES</t>
        </is>
      </c>
      <c r="V3065" t="inlineStr">
        <is>
          <t>PATCH_AVAILABLE</t>
        </is>
      </c>
      <c r="W3065" t="inlineStr">
        <is>
          <t>https://osv.dev/vulnerability/PYSEC-2023-151</t>
        </is>
      </c>
      <c r="X3065" t="inlineStr">
        <is>
          <t>NONE</t>
        </is>
      </c>
      <c r="Y3065" t="n">
        <v>0</v>
      </c>
      <c r="Z3065" t="inlineStr"/>
      <c r="AA3065" t="inlineStr">
        <is>
          <t>https://osv.dev/vulnerability/PYSEC-2023-151</t>
        </is>
      </c>
    </row>
    <row r="3066">
      <c r="A3066" t="inlineStr">
        <is>
          <t>HUNTR_AI_CVE</t>
        </is>
      </c>
      <c r="B3066" t="inlineStr">
        <is>
          <t>CVE-2023-39631</t>
        </is>
      </c>
      <c r="C3066" t="inlineStr">
        <is>
          <t>AI/ML Vulnerability: langchain (PyPI):  | An issue in LanChain-ai Langchain v.0.0.245 allows a remote attacker to execute arbitrary code via the evaluate function in the numexpr library.</t>
        </is>
      </c>
      <c r="D3066" t="n">
        <v>5</v>
      </c>
      <c r="E3066" t="inlineStr">
        <is>
          <t>LOW</t>
        </is>
      </c>
      <c r="F3066" t="n">
        <v>4</v>
      </c>
      <c r="G3066" t="n">
        <v>4</v>
      </c>
      <c r="H3066" t="inlineStr">
        <is>
          <t>MEDIUM</t>
        </is>
      </c>
      <c r="I3066" t="n">
        <v>21</v>
      </c>
      <c r="J3066" t="inlineStr">
        <is>
          <t>NO</t>
        </is>
      </c>
      <c r="K3066" t="inlineStr">
        <is>
          <t>2023-11-08</t>
        </is>
      </c>
      <c r="L3066" t="inlineStr">
        <is>
          <t>UPDATE_PACKAGE</t>
        </is>
      </c>
      <c r="M3066" t="inlineStr">
        <is>
          <t>AI/ML Framework — see Huntr advisory</t>
        </is>
      </c>
      <c r="N3066" t="inlineStr">
        <is>
          <t>P3</t>
        </is>
      </c>
      <c r="O3066" t="inlineStr">
        <is>
          <t>Huntr AI/ML security disclosure</t>
        </is>
      </c>
      <c r="P3066" t="n">
        <v>0</v>
      </c>
      <c r="Q3066" t="n">
        <v>0</v>
      </c>
      <c r="R3066" t="inlineStr">
        <is>
          <t>T1195:Supply Chain Compromise</t>
        </is>
      </c>
      <c r="S3066" t="n">
        <v>2</v>
      </c>
      <c r="T3066" t="inlineStr">
        <is>
          <t>MEDIUM (52%)</t>
        </is>
      </c>
      <c r="U3066" t="inlineStr">
        <is>
          <t>YES</t>
        </is>
      </c>
      <c r="V3066" t="inlineStr">
        <is>
          <t>PATCH_AVAILABLE</t>
        </is>
      </c>
      <c r="W3066" t="inlineStr">
        <is>
          <t>https://osv.dev/vulnerability/PYSEC-2023-162</t>
        </is>
      </c>
      <c r="X3066" t="inlineStr">
        <is>
          <t>NONE</t>
        </is>
      </c>
      <c r="Y3066" t="n">
        <v>0</v>
      </c>
      <c r="Z3066" t="inlineStr"/>
      <c r="AA3066" t="inlineStr">
        <is>
          <t>https://osv.dev/vulnerability/PYSEC-2023-162</t>
        </is>
      </c>
    </row>
    <row r="3067">
      <c r="A3067" t="inlineStr">
        <is>
          <t>HUNTR_AI_CVE</t>
        </is>
      </c>
      <c r="B3067" t="inlineStr">
        <is>
          <t>CVE-2023-29374</t>
        </is>
      </c>
      <c r="C3067" t="inlineStr">
        <is>
          <t>AI/ML Vulnerability: langchain (PyPI):  | In LangChain through 0.0.131, the LLMMathChain chain allows prompt injection attacks that can execute arbitrary code via the Python exec method.</t>
        </is>
      </c>
      <c r="D3067" t="n">
        <v>7.5</v>
      </c>
      <c r="E3067" t="inlineStr">
        <is>
          <t>HIGH</t>
        </is>
      </c>
      <c r="F3067" t="n">
        <v>6</v>
      </c>
      <c r="G3067" t="n">
        <v>6</v>
      </c>
      <c r="H3067" t="inlineStr">
        <is>
          <t>MEDIUM</t>
        </is>
      </c>
      <c r="I3067" t="n">
        <v>43.5</v>
      </c>
      <c r="J3067" t="inlineStr">
        <is>
          <t>NO</t>
        </is>
      </c>
      <c r="K3067" t="inlineStr">
        <is>
          <t>2023-11-08</t>
        </is>
      </c>
      <c r="L3067" t="inlineStr">
        <is>
          <t>UPDATE_PACKAGE</t>
        </is>
      </c>
      <c r="M3067" t="inlineStr">
        <is>
          <t>AI/ML Framework — see Huntr advisory</t>
        </is>
      </c>
      <c r="N3067" t="inlineStr">
        <is>
          <t>P3</t>
        </is>
      </c>
      <c r="O3067" t="inlineStr">
        <is>
          <t>Huntr AI/ML security disclosure</t>
        </is>
      </c>
      <c r="P3067" t="n">
        <v>0</v>
      </c>
      <c r="Q3067" t="n">
        <v>0</v>
      </c>
      <c r="R3067" t="inlineStr">
        <is>
          <t>T1195:Supply Chain Compromise</t>
        </is>
      </c>
      <c r="S3067" t="n">
        <v>2</v>
      </c>
      <c r="T3067" t="inlineStr">
        <is>
          <t>MEDIUM (52%)</t>
        </is>
      </c>
      <c r="U3067" t="inlineStr">
        <is>
          <t>YES</t>
        </is>
      </c>
      <c r="V3067" t="inlineStr">
        <is>
          <t>PATCH_AVAILABLE</t>
        </is>
      </c>
      <c r="W3067" t="inlineStr">
        <is>
          <t>https://osv.dev/vulnerability/PYSEC-2023-18</t>
        </is>
      </c>
      <c r="X3067" t="inlineStr">
        <is>
          <t>NONE</t>
        </is>
      </c>
      <c r="Y3067" t="n">
        <v>0</v>
      </c>
      <c r="Z3067" t="inlineStr"/>
      <c r="AA3067" t="inlineStr">
        <is>
          <t>https://osv.dev/vulnerability/PYSEC-2023-18</t>
        </is>
      </c>
    </row>
    <row r="3068">
      <c r="A3068" t="inlineStr">
        <is>
          <t>HUNTR_AI_CVE</t>
        </is>
      </c>
      <c r="B3068" t="inlineStr">
        <is>
          <t>CVE-2023-46229</t>
        </is>
      </c>
      <c r="C3068" t="inlineStr">
        <is>
          <t>AI/ML Vulnerability: langchain (PyPI):  | LangChain before 0.0.317 allows SSRF via document_loaders/recursive_url_loader.py because crawling can proceed from an external server to an internal server.</t>
        </is>
      </c>
      <c r="D3068" t="n">
        <v>7.5</v>
      </c>
      <c r="E3068" t="inlineStr">
        <is>
          <t>HIGH</t>
        </is>
      </c>
      <c r="F3068" t="n">
        <v>6</v>
      </c>
      <c r="G3068" t="n">
        <v>6</v>
      </c>
      <c r="H3068" t="inlineStr">
        <is>
          <t>MEDIUM</t>
        </is>
      </c>
      <c r="I3068" t="n">
        <v>43.5</v>
      </c>
      <c r="J3068" t="inlineStr">
        <is>
          <t>NO</t>
        </is>
      </c>
      <c r="K3068" t="inlineStr">
        <is>
          <t>2023-11-08</t>
        </is>
      </c>
      <c r="L3068" t="inlineStr">
        <is>
          <t>UPDATE_PACKAGE</t>
        </is>
      </c>
      <c r="M3068" t="inlineStr">
        <is>
          <t>AI/ML Framework — see Huntr advisory</t>
        </is>
      </c>
      <c r="N3068" t="inlineStr">
        <is>
          <t>P3</t>
        </is>
      </c>
      <c r="O3068" t="inlineStr">
        <is>
          <t>Huntr AI/ML security disclosure</t>
        </is>
      </c>
      <c r="P3068" t="n">
        <v>0</v>
      </c>
      <c r="Q3068" t="n">
        <v>0</v>
      </c>
      <c r="R3068" t="inlineStr">
        <is>
          <t>T1195:Supply Chain Compromise</t>
        </is>
      </c>
      <c r="S3068" t="n">
        <v>2</v>
      </c>
      <c r="T3068" t="inlineStr">
        <is>
          <t>MEDIUM (52%)</t>
        </is>
      </c>
      <c r="U3068" t="inlineStr">
        <is>
          <t>YES</t>
        </is>
      </c>
      <c r="V3068" t="inlineStr">
        <is>
          <t>PATCH_AVAILABLE</t>
        </is>
      </c>
      <c r="W3068" t="inlineStr">
        <is>
          <t>https://osv.dev/vulnerability/PYSEC-2023-205</t>
        </is>
      </c>
      <c r="X3068" t="inlineStr">
        <is>
          <t>NONE</t>
        </is>
      </c>
      <c r="Y3068" t="n">
        <v>0</v>
      </c>
      <c r="Z3068" t="inlineStr"/>
      <c r="AA3068" t="inlineStr">
        <is>
          <t>https://osv.dev/vulnerability/PYSEC-2023-205</t>
        </is>
      </c>
    </row>
    <row r="3069">
      <c r="A3069" t="inlineStr">
        <is>
          <t>HUNTR_AI_CVE</t>
        </is>
      </c>
      <c r="B3069" t="inlineStr">
        <is>
          <t>CVE-2023-34540</t>
        </is>
      </c>
      <c r="C3069" t="inlineStr">
        <is>
          <t>AI/ML Vulnerability: langchain (PyPI):  | Langchain 0.0.171 is vulnerable to Arbitrary Code Execution.</t>
        </is>
      </c>
      <c r="D3069" t="n">
        <v>7.5</v>
      </c>
      <c r="E3069" t="inlineStr">
        <is>
          <t>HIGH</t>
        </is>
      </c>
      <c r="F3069" t="n">
        <v>6</v>
      </c>
      <c r="G3069" t="n">
        <v>6</v>
      </c>
      <c r="H3069" t="inlineStr">
        <is>
          <t>MEDIUM</t>
        </is>
      </c>
      <c r="I3069" t="n">
        <v>43.5</v>
      </c>
      <c r="J3069" t="inlineStr">
        <is>
          <t>NO</t>
        </is>
      </c>
      <c r="K3069" t="inlineStr">
        <is>
          <t>2023-11-08</t>
        </is>
      </c>
      <c r="L3069" t="inlineStr">
        <is>
          <t>UPDATE_PACKAGE</t>
        </is>
      </c>
      <c r="M3069" t="inlineStr">
        <is>
          <t>AI/ML Framework — see Huntr advisory</t>
        </is>
      </c>
      <c r="N3069" t="inlineStr">
        <is>
          <t>P3</t>
        </is>
      </c>
      <c r="O3069" t="inlineStr">
        <is>
          <t>Huntr AI/ML security disclosure</t>
        </is>
      </c>
      <c r="P3069" t="n">
        <v>0</v>
      </c>
      <c r="Q3069" t="n">
        <v>0</v>
      </c>
      <c r="R3069" t="inlineStr">
        <is>
          <t>T1195:Supply Chain Compromise</t>
        </is>
      </c>
      <c r="S3069" t="n">
        <v>2</v>
      </c>
      <c r="T3069" t="inlineStr">
        <is>
          <t>MEDIUM (52%)</t>
        </is>
      </c>
      <c r="U3069" t="inlineStr">
        <is>
          <t>YES</t>
        </is>
      </c>
      <c r="V3069" t="inlineStr">
        <is>
          <t>PATCH_AVAILABLE</t>
        </is>
      </c>
      <c r="W3069" t="inlineStr">
        <is>
          <t>https://osv.dev/vulnerability/PYSEC-2023-91</t>
        </is>
      </c>
      <c r="X3069" t="inlineStr">
        <is>
          <t>NONE</t>
        </is>
      </c>
      <c r="Y3069" t="n">
        <v>0</v>
      </c>
      <c r="Z3069" t="inlineStr"/>
      <c r="AA3069" t="inlineStr">
        <is>
          <t>https://osv.dev/vulnerability/PYSEC-2023-91</t>
        </is>
      </c>
    </row>
    <row r="3070">
      <c r="A3070" t="inlineStr">
        <is>
          <t>HUNTR_AI_CVE</t>
        </is>
      </c>
      <c r="B3070" t="inlineStr">
        <is>
          <t>CVE-2023-34541</t>
        </is>
      </c>
      <c r="C3070" t="inlineStr">
        <is>
          <t>AI/ML Vulnerability: langchain (PyPI):  | Langchain 0.0.171 is vulnerable to Arbitrary code execution in load_prompt.</t>
        </is>
      </c>
      <c r="D3070" t="n">
        <v>7.5</v>
      </c>
      <c r="E3070" t="inlineStr">
        <is>
          <t>HIGH</t>
        </is>
      </c>
      <c r="F3070" t="n">
        <v>6</v>
      </c>
      <c r="G3070" t="n">
        <v>6</v>
      </c>
      <c r="H3070" t="inlineStr">
        <is>
          <t>MEDIUM</t>
        </is>
      </c>
      <c r="I3070" t="n">
        <v>43.5</v>
      </c>
      <c r="J3070" t="inlineStr">
        <is>
          <t>NO</t>
        </is>
      </c>
      <c r="K3070" t="inlineStr">
        <is>
          <t>2023-11-08</t>
        </is>
      </c>
      <c r="L3070" t="inlineStr">
        <is>
          <t>UPDATE_PACKAGE</t>
        </is>
      </c>
      <c r="M3070" t="inlineStr">
        <is>
          <t>AI/ML Framework — see Huntr advisory</t>
        </is>
      </c>
      <c r="N3070" t="inlineStr">
        <is>
          <t>P3</t>
        </is>
      </c>
      <c r="O3070" t="inlineStr">
        <is>
          <t>Huntr AI/ML security disclosure</t>
        </is>
      </c>
      <c r="P3070" t="n">
        <v>0</v>
      </c>
      <c r="Q3070" t="n">
        <v>0</v>
      </c>
      <c r="R3070" t="inlineStr">
        <is>
          <t>T1195:Supply Chain Compromise</t>
        </is>
      </c>
      <c r="S3070" t="n">
        <v>2</v>
      </c>
      <c r="T3070" t="inlineStr">
        <is>
          <t>MEDIUM (52%)</t>
        </is>
      </c>
      <c r="U3070" t="inlineStr">
        <is>
          <t>YES</t>
        </is>
      </c>
      <c r="V3070" t="inlineStr">
        <is>
          <t>PATCH_AVAILABLE</t>
        </is>
      </c>
      <c r="W3070" t="inlineStr">
        <is>
          <t>https://osv.dev/vulnerability/PYSEC-2023-92</t>
        </is>
      </c>
      <c r="X3070" t="inlineStr">
        <is>
          <t>NONE</t>
        </is>
      </c>
      <c r="Y3070" t="n">
        <v>0</v>
      </c>
      <c r="Z3070" t="inlineStr"/>
      <c r="AA3070" t="inlineStr">
        <is>
          <t>https://osv.dev/vulnerability/PYSEC-2023-92</t>
        </is>
      </c>
    </row>
    <row r="3071">
      <c r="A3071" t="inlineStr">
        <is>
          <t>HUNTR_AI_CVE</t>
        </is>
      </c>
      <c r="B3071" t="inlineStr">
        <is>
          <t>CVE-2023-36258</t>
        </is>
      </c>
      <c r="C3071" t="inlineStr">
        <is>
          <t>AI/ML Vulnerability: langchain (PyPI):  | An issue in langchain v.0.0.199 allows an attacker to execute arbitrary code via the PALChain in the python exec method.</t>
        </is>
      </c>
      <c r="D3071" t="n">
        <v>7.5</v>
      </c>
      <c r="E3071" t="inlineStr">
        <is>
          <t>HIGH</t>
        </is>
      </c>
      <c r="F3071" t="n">
        <v>6</v>
      </c>
      <c r="G3071" t="n">
        <v>6</v>
      </c>
      <c r="H3071" t="inlineStr">
        <is>
          <t>MEDIUM</t>
        </is>
      </c>
      <c r="I3071" t="n">
        <v>43.5</v>
      </c>
      <c r="J3071" t="inlineStr">
        <is>
          <t>NO</t>
        </is>
      </c>
      <c r="K3071" t="inlineStr">
        <is>
          <t>2023-11-08</t>
        </is>
      </c>
      <c r="L3071" t="inlineStr">
        <is>
          <t>UPDATE_PACKAGE</t>
        </is>
      </c>
      <c r="M3071" t="inlineStr">
        <is>
          <t>AI/ML Framework — see Huntr advisory</t>
        </is>
      </c>
      <c r="N3071" t="inlineStr">
        <is>
          <t>P3</t>
        </is>
      </c>
      <c r="O3071" t="inlineStr">
        <is>
          <t>Huntr AI/ML security disclosure</t>
        </is>
      </c>
      <c r="P3071" t="n">
        <v>0</v>
      </c>
      <c r="Q3071" t="n">
        <v>0</v>
      </c>
      <c r="R3071" t="inlineStr">
        <is>
          <t>T1195:Supply Chain Compromise</t>
        </is>
      </c>
      <c r="S3071" t="n">
        <v>2</v>
      </c>
      <c r="T3071" t="inlineStr">
        <is>
          <t>MEDIUM (52%)</t>
        </is>
      </c>
      <c r="U3071" t="inlineStr">
        <is>
          <t>YES</t>
        </is>
      </c>
      <c r="V3071" t="inlineStr">
        <is>
          <t>PATCH_AVAILABLE</t>
        </is>
      </c>
      <c r="W3071" t="inlineStr">
        <is>
          <t>https://osv.dev/vulnerability/PYSEC-2023-98</t>
        </is>
      </c>
      <c r="X3071" t="inlineStr">
        <is>
          <t>NONE</t>
        </is>
      </c>
      <c r="Y3071" t="n">
        <v>0</v>
      </c>
      <c r="Z3071" t="inlineStr"/>
      <c r="AA3071" t="inlineStr">
        <is>
          <t>https://osv.dev/vulnerability/PYSEC-2023-98</t>
        </is>
      </c>
    </row>
    <row r="3072">
      <c r="A3072" t="inlineStr">
        <is>
          <t>HUNTR_AI_CVE</t>
        </is>
      </c>
      <c r="B3072" t="inlineStr">
        <is>
          <t>CVE-2024-8309</t>
        </is>
      </c>
      <c r="C3072" t="inlineStr">
        <is>
          <t>AI/ML Vulnerability: langchain (PyPI):  | A vulnerability in the GraphCypherQAChain class of langchain-ai/langchain-community version 0.2.5 allows for SQL injection through prompt injection. This vulnerability can lead to unauthorized data ma</t>
        </is>
      </c>
      <c r="D3072" t="n">
        <v>5</v>
      </c>
      <c r="E3072" t="inlineStr">
        <is>
          <t>LOW</t>
        </is>
      </c>
      <c r="F3072" t="n">
        <v>4</v>
      </c>
      <c r="G3072" t="n">
        <v>4</v>
      </c>
      <c r="H3072" t="inlineStr">
        <is>
          <t>MEDIUM</t>
        </is>
      </c>
      <c r="I3072" t="n">
        <v>21</v>
      </c>
      <c r="J3072" t="inlineStr">
        <is>
          <t>NO</t>
        </is>
      </c>
      <c r="K3072" t="inlineStr">
        <is>
          <t>2024-11-12</t>
        </is>
      </c>
      <c r="L3072" t="inlineStr">
        <is>
          <t>UPDATE_PACKAGE</t>
        </is>
      </c>
      <c r="M3072" t="inlineStr">
        <is>
          <t>AI/ML Framework — see Huntr advisory</t>
        </is>
      </c>
      <c r="N3072" t="inlineStr">
        <is>
          <t>P3</t>
        </is>
      </c>
      <c r="O3072" t="inlineStr">
        <is>
          <t>Huntr AI/ML security disclosure</t>
        </is>
      </c>
      <c r="P3072" t="n">
        <v>0</v>
      </c>
      <c r="Q3072" t="n">
        <v>0</v>
      </c>
      <c r="R3072" t="inlineStr">
        <is>
          <t>T1195:Supply Chain Compromise</t>
        </is>
      </c>
      <c r="S3072" t="n">
        <v>2</v>
      </c>
      <c r="T3072" t="inlineStr">
        <is>
          <t>MEDIUM (52%)</t>
        </is>
      </c>
      <c r="U3072" t="inlineStr">
        <is>
          <t>YES</t>
        </is>
      </c>
      <c r="V3072" t="inlineStr">
        <is>
          <t>PATCH_AVAILABLE</t>
        </is>
      </c>
      <c r="W3072" t="inlineStr">
        <is>
          <t>https://osv.dev/vulnerability/PYSEC-2024-115</t>
        </is>
      </c>
      <c r="X3072" t="inlineStr">
        <is>
          <t>NONE</t>
        </is>
      </c>
      <c r="Y3072" t="n">
        <v>0</v>
      </c>
      <c r="Z3072" t="inlineStr"/>
      <c r="AA3072" t="inlineStr">
        <is>
          <t>https://osv.dev/vulnerability/PYSEC-2024-115</t>
        </is>
      </c>
    </row>
    <row r="3073">
      <c r="A3073" t="inlineStr">
        <is>
          <t>HUNTR_AI_CVE</t>
        </is>
      </c>
      <c r="B3073" t="inlineStr">
        <is>
          <t>CVE-2024-2965</t>
        </is>
      </c>
      <c r="C3073" t="inlineStr">
        <is>
          <t>AI/ML Vulnerability: langchain (PyPI):  | A Denial-of-Service (DoS) vulnerability exists in the `SitemapLoader` class of the `langchain-ai/langchain` repository, affecting all versions. The `parse_sitemap` method, responsible for parsing site</t>
        </is>
      </c>
      <c r="D3073" t="n">
        <v>5</v>
      </c>
      <c r="E3073" t="inlineStr">
        <is>
          <t>LOW</t>
        </is>
      </c>
      <c r="F3073" t="n">
        <v>4</v>
      </c>
      <c r="G3073" t="n">
        <v>4</v>
      </c>
      <c r="H3073" t="inlineStr">
        <is>
          <t>MEDIUM</t>
        </is>
      </c>
      <c r="I3073" t="n">
        <v>21</v>
      </c>
      <c r="J3073" t="inlineStr">
        <is>
          <t>NO</t>
        </is>
      </c>
      <c r="K3073" t="inlineStr">
        <is>
          <t>2024-11-03</t>
        </is>
      </c>
      <c r="L3073" t="inlineStr">
        <is>
          <t>UPDATE_PACKAGE</t>
        </is>
      </c>
      <c r="M3073" t="inlineStr">
        <is>
          <t>AI/ML Framework — see Huntr advisory</t>
        </is>
      </c>
      <c r="N3073" t="inlineStr">
        <is>
          <t>P3</t>
        </is>
      </c>
      <c r="O3073" t="inlineStr">
        <is>
          <t>Huntr AI/ML security disclosure</t>
        </is>
      </c>
      <c r="P3073" t="n">
        <v>0</v>
      </c>
      <c r="Q3073" t="n">
        <v>0</v>
      </c>
      <c r="R3073" t="inlineStr">
        <is>
          <t>T1195:Supply Chain Compromise</t>
        </is>
      </c>
      <c r="S3073" t="n">
        <v>2</v>
      </c>
      <c r="T3073" t="inlineStr">
        <is>
          <t>MEDIUM (52%)</t>
        </is>
      </c>
      <c r="U3073" t="inlineStr">
        <is>
          <t>YES</t>
        </is>
      </c>
      <c r="V3073" t="inlineStr">
        <is>
          <t>PATCH_AVAILABLE</t>
        </is>
      </c>
      <c r="W3073" t="inlineStr">
        <is>
          <t>https://osv.dev/vulnerability/PYSEC-2024-118</t>
        </is>
      </c>
      <c r="X3073" t="inlineStr">
        <is>
          <t>NONE</t>
        </is>
      </c>
      <c r="Y3073" t="n">
        <v>0</v>
      </c>
      <c r="Z3073" t="inlineStr"/>
      <c r="AA3073" t="inlineStr">
        <is>
          <t>https://osv.dev/vulnerability/PYSEC-2024-118</t>
        </is>
      </c>
    </row>
    <row r="3074">
      <c r="A3074" t="inlineStr">
        <is>
          <t>HUNTR_AI_CVE</t>
        </is>
      </c>
      <c r="B3074" t="inlineStr">
        <is>
          <t>CVE-2024-28088</t>
        </is>
      </c>
      <c r="C3074" t="inlineStr">
        <is>
          <t>AI/ML Vulnerability: langchain (PyPI):  | LangChain through 0.1.10 allows ../ directory traversal by an actor who is able to control the final part of the path parameter in a load_chain call. This bypasses the intended behavior of loading con</t>
        </is>
      </c>
      <c r="D3074" t="n">
        <v>7.5</v>
      </c>
      <c r="E3074" t="inlineStr">
        <is>
          <t>HIGH</t>
        </is>
      </c>
      <c r="F3074" t="n">
        <v>6</v>
      </c>
      <c r="G3074" t="n">
        <v>6</v>
      </c>
      <c r="H3074" t="inlineStr">
        <is>
          <t>MEDIUM</t>
        </is>
      </c>
      <c r="I3074" t="n">
        <v>43.5</v>
      </c>
      <c r="J3074" t="inlineStr">
        <is>
          <t>NO</t>
        </is>
      </c>
      <c r="K3074" t="inlineStr">
        <is>
          <t>2024-03-13</t>
        </is>
      </c>
      <c r="L3074" t="inlineStr">
        <is>
          <t>UPDATE_PACKAGE</t>
        </is>
      </c>
      <c r="M3074" t="inlineStr">
        <is>
          <t>AI/ML Framework — see Huntr advisory</t>
        </is>
      </c>
      <c r="N3074" t="inlineStr">
        <is>
          <t>P3</t>
        </is>
      </c>
      <c r="O3074" t="inlineStr">
        <is>
          <t>Huntr AI/ML security disclosure</t>
        </is>
      </c>
      <c r="P3074" t="n">
        <v>0</v>
      </c>
      <c r="Q3074" t="n">
        <v>0</v>
      </c>
      <c r="R3074" t="inlineStr">
        <is>
          <t>T1195:Supply Chain Compromise</t>
        </is>
      </c>
      <c r="S3074" t="n">
        <v>2</v>
      </c>
      <c r="T3074" t="inlineStr">
        <is>
          <t>MEDIUM (52%)</t>
        </is>
      </c>
      <c r="U3074" t="inlineStr">
        <is>
          <t>YES</t>
        </is>
      </c>
      <c r="V3074" t="inlineStr">
        <is>
          <t>PATCH_AVAILABLE</t>
        </is>
      </c>
      <c r="W3074" t="inlineStr">
        <is>
          <t>https://osv.dev/vulnerability/PYSEC-2024-43</t>
        </is>
      </c>
      <c r="X3074" t="inlineStr">
        <is>
          <t>NONE</t>
        </is>
      </c>
      <c r="Y3074" t="n">
        <v>0</v>
      </c>
      <c r="Z3074" t="inlineStr"/>
      <c r="AA3074" t="inlineStr">
        <is>
          <t>https://osv.dev/vulnerability/PYSEC-2024-43</t>
        </is>
      </c>
    </row>
    <row r="3075">
      <c r="A3075" t="inlineStr">
        <is>
          <t>HUNTR_AI_CVE</t>
        </is>
      </c>
      <c r="B3075" t="inlineStr">
        <is>
          <t>CVE-2023-2800</t>
        </is>
      </c>
      <c r="C3075" t="inlineStr">
        <is>
          <t>AI/ML Vulnerability: transformers (PyPI): transformers has Insecure Temporary File | transformers has Insecure Temporary File</t>
        </is>
      </c>
      <c r="D3075" t="n">
        <v>5</v>
      </c>
      <c r="E3075" t="inlineStr">
        <is>
          <t>LOW</t>
        </is>
      </c>
      <c r="F3075" t="n">
        <v>4</v>
      </c>
      <c r="G3075" t="n">
        <v>4</v>
      </c>
      <c r="H3075" t="inlineStr">
        <is>
          <t>MEDIUM</t>
        </is>
      </c>
      <c r="I3075" t="n">
        <v>21</v>
      </c>
      <c r="J3075" t="inlineStr">
        <is>
          <t>NO</t>
        </is>
      </c>
      <c r="K3075" t="inlineStr">
        <is>
          <t>2024-11-22</t>
        </is>
      </c>
      <c r="L3075" t="inlineStr">
        <is>
          <t>UPDATE_PACKAGE</t>
        </is>
      </c>
      <c r="M3075" t="inlineStr">
        <is>
          <t>AI/ML Framework — see Huntr advisory</t>
        </is>
      </c>
      <c r="N3075" t="inlineStr">
        <is>
          <t>P3</t>
        </is>
      </c>
      <c r="O3075" t="inlineStr">
        <is>
          <t>Huntr AI/ML security disclosure</t>
        </is>
      </c>
      <c r="P3075" t="n">
        <v>0</v>
      </c>
      <c r="Q3075" t="n">
        <v>0</v>
      </c>
      <c r="R3075" t="inlineStr">
        <is>
          <t>T1195:Supply Chain Compromise</t>
        </is>
      </c>
      <c r="S3075" t="n">
        <v>2</v>
      </c>
      <c r="T3075" t="inlineStr">
        <is>
          <t>MEDIUM (52%)</t>
        </is>
      </c>
      <c r="U3075" t="inlineStr">
        <is>
          <t>YES</t>
        </is>
      </c>
      <c r="V3075" t="inlineStr">
        <is>
          <t>PATCH_AVAILABLE</t>
        </is>
      </c>
      <c r="W3075" t="inlineStr">
        <is>
          <t>https://osv.dev/vulnerability/GHSA-282v-666c-3fvg</t>
        </is>
      </c>
      <c r="X3075" t="inlineStr">
        <is>
          <t>NONE</t>
        </is>
      </c>
      <c r="Y3075" t="n">
        <v>0</v>
      </c>
      <c r="Z3075" t="inlineStr"/>
      <c r="AA3075" t="inlineStr">
        <is>
          <t>https://osv.dev/vulnerability/GHSA-282v-666c-3fvg</t>
        </is>
      </c>
    </row>
    <row r="3076">
      <c r="A3076" t="inlineStr">
        <is>
          <t>HUNTR_AI_CVE</t>
        </is>
      </c>
      <c r="B3076" t="inlineStr">
        <is>
          <t>CVE-2025-3933</t>
        </is>
      </c>
      <c r="C3076" t="inlineStr">
        <is>
          <t>AI/ML Vulnerability: transformers (PyPI): Transformers is vulnerable to ReDoS attack through its DonutProcessor class | Transformers is vulnerable to ReDoS attack through its DonutProcessor class</t>
        </is>
      </c>
      <c r="D3076" t="n">
        <v>5</v>
      </c>
      <c r="E3076" t="inlineStr">
        <is>
          <t>LOW</t>
        </is>
      </c>
      <c r="F3076" t="n">
        <v>4</v>
      </c>
      <c r="G3076" t="n">
        <v>4</v>
      </c>
      <c r="H3076" t="inlineStr">
        <is>
          <t>MEDIUM</t>
        </is>
      </c>
      <c r="I3076" t="n">
        <v>21</v>
      </c>
      <c r="J3076" t="inlineStr">
        <is>
          <t>NO</t>
        </is>
      </c>
      <c r="K3076" t="inlineStr">
        <is>
          <t>2026-02-04</t>
        </is>
      </c>
      <c r="L3076" t="inlineStr">
        <is>
          <t>UPDATE_PACKAGE</t>
        </is>
      </c>
      <c r="M3076" t="inlineStr">
        <is>
          <t>AI/ML Framework — see Huntr advisory</t>
        </is>
      </c>
      <c r="N3076" t="inlineStr">
        <is>
          <t>P3</t>
        </is>
      </c>
      <c r="O3076" t="inlineStr">
        <is>
          <t>Huntr AI/ML security disclosure</t>
        </is>
      </c>
      <c r="P3076" t="n">
        <v>0</v>
      </c>
      <c r="Q3076" t="n">
        <v>0</v>
      </c>
      <c r="R3076" t="inlineStr">
        <is>
          <t>T1195:Supply Chain Compromise</t>
        </is>
      </c>
      <c r="S3076" t="n">
        <v>2</v>
      </c>
      <c r="T3076" t="inlineStr">
        <is>
          <t>MEDIUM (52%)</t>
        </is>
      </c>
      <c r="U3076" t="inlineStr">
        <is>
          <t>YES</t>
        </is>
      </c>
      <c r="V3076" t="inlineStr">
        <is>
          <t>PATCH_AVAILABLE</t>
        </is>
      </c>
      <c r="W3076" t="inlineStr">
        <is>
          <t>https://osv.dev/vulnerability/GHSA-37mw-44qp-f5jm</t>
        </is>
      </c>
      <c r="X3076" t="inlineStr">
        <is>
          <t>NONE</t>
        </is>
      </c>
      <c r="Y3076" t="n">
        <v>0</v>
      </c>
      <c r="Z3076" t="inlineStr"/>
      <c r="AA3076" t="inlineStr">
        <is>
          <t>https://osv.dev/vulnerability/GHSA-37mw-44qp-f5jm</t>
        </is>
      </c>
    </row>
    <row r="3077">
      <c r="A3077" t="inlineStr">
        <is>
          <t>HUNTR_AI_CVE</t>
        </is>
      </c>
      <c r="B3077" t="inlineStr">
        <is>
          <t>CVE-2024-3568</t>
        </is>
      </c>
      <c r="C3077" t="inlineStr">
        <is>
          <t>AI/ML Vulnerability: transformers (PyPI): Transformers Deserialization of Untrusted Data vulnerability | Transformers Deserialization of Untrusted Data vulnerability</t>
        </is>
      </c>
      <c r="D3077" t="n">
        <v>5</v>
      </c>
      <c r="E3077" t="inlineStr">
        <is>
          <t>LOW</t>
        </is>
      </c>
      <c r="F3077" t="n">
        <v>4</v>
      </c>
      <c r="G3077" t="n">
        <v>4</v>
      </c>
      <c r="H3077" t="inlineStr">
        <is>
          <t>MEDIUM</t>
        </is>
      </c>
      <c r="I3077" t="n">
        <v>21</v>
      </c>
      <c r="J3077" t="inlineStr">
        <is>
          <t>NO</t>
        </is>
      </c>
      <c r="K3077" t="inlineStr">
        <is>
          <t>2024-04-10</t>
        </is>
      </c>
      <c r="L3077" t="inlineStr">
        <is>
          <t>UPDATE_PACKAGE</t>
        </is>
      </c>
      <c r="M3077" t="inlineStr">
        <is>
          <t>AI/ML Framework — see Huntr advisory</t>
        </is>
      </c>
      <c r="N3077" t="inlineStr">
        <is>
          <t>P3</t>
        </is>
      </c>
      <c r="O3077" t="inlineStr">
        <is>
          <t>Huntr AI/ML security disclosure</t>
        </is>
      </c>
      <c r="P3077" t="n">
        <v>0</v>
      </c>
      <c r="Q3077" t="n">
        <v>0</v>
      </c>
      <c r="R3077" t="inlineStr">
        <is>
          <t>T1195:Supply Chain Compromise</t>
        </is>
      </c>
      <c r="S3077" t="n">
        <v>2</v>
      </c>
      <c r="T3077" t="inlineStr">
        <is>
          <t>MEDIUM (52%)</t>
        </is>
      </c>
      <c r="U3077" t="inlineStr">
        <is>
          <t>YES</t>
        </is>
      </c>
      <c r="V3077" t="inlineStr">
        <is>
          <t>PATCH_AVAILABLE</t>
        </is>
      </c>
      <c r="W3077" t="inlineStr">
        <is>
          <t>https://osv.dev/vulnerability/GHSA-37q5-v5qm-c9v8</t>
        </is>
      </c>
      <c r="X3077" t="inlineStr">
        <is>
          <t>NONE</t>
        </is>
      </c>
      <c r="Y3077" t="n">
        <v>0</v>
      </c>
      <c r="Z3077" t="inlineStr"/>
      <c r="AA3077" t="inlineStr">
        <is>
          <t>https://osv.dev/vulnerability/GHSA-37q5-v5qm-c9v8</t>
        </is>
      </c>
    </row>
    <row r="3078">
      <c r="A3078" t="inlineStr">
        <is>
          <t>HUNTR_AI_CVE</t>
        </is>
      </c>
      <c r="B3078" t="inlineStr">
        <is>
          <t>CVE-2023-6730</t>
        </is>
      </c>
      <c r="C3078" t="inlineStr">
        <is>
          <t>AI/ML Vulnerability: transformers (PyPI): transformers has a Deserialization of Untrusted Data vulnerability | transformers has a Deserialization of Untrusted Data vulnerability</t>
        </is>
      </c>
      <c r="D3078" t="n">
        <v>5</v>
      </c>
      <c r="E3078" t="inlineStr">
        <is>
          <t>LOW</t>
        </is>
      </c>
      <c r="F3078" t="n">
        <v>4</v>
      </c>
      <c r="G3078" t="n">
        <v>4</v>
      </c>
      <c r="H3078" t="inlineStr">
        <is>
          <t>MEDIUM</t>
        </is>
      </c>
      <c r="I3078" t="n">
        <v>21</v>
      </c>
      <c r="J3078" t="inlineStr">
        <is>
          <t>NO</t>
        </is>
      </c>
      <c r="K3078" t="inlineStr">
        <is>
          <t>2024-11-22</t>
        </is>
      </c>
      <c r="L3078" t="inlineStr">
        <is>
          <t>UPDATE_PACKAGE</t>
        </is>
      </c>
      <c r="M3078" t="inlineStr">
        <is>
          <t>AI/ML Framework — see Huntr advisory</t>
        </is>
      </c>
      <c r="N3078" t="inlineStr">
        <is>
          <t>P3</t>
        </is>
      </c>
      <c r="O3078" t="inlineStr">
        <is>
          <t>Huntr AI/ML security disclosure</t>
        </is>
      </c>
      <c r="P3078" t="n">
        <v>0</v>
      </c>
      <c r="Q3078" t="n">
        <v>0</v>
      </c>
      <c r="R3078" t="inlineStr">
        <is>
          <t>T1195:Supply Chain Compromise</t>
        </is>
      </c>
      <c r="S3078" t="n">
        <v>2</v>
      </c>
      <c r="T3078" t="inlineStr">
        <is>
          <t>MEDIUM (52%)</t>
        </is>
      </c>
      <c r="U3078" t="inlineStr">
        <is>
          <t>YES</t>
        </is>
      </c>
      <c r="V3078" t="inlineStr">
        <is>
          <t>PATCH_AVAILABLE</t>
        </is>
      </c>
      <c r="W3078" t="inlineStr">
        <is>
          <t>https://osv.dev/vulnerability/GHSA-3863-2447-669p</t>
        </is>
      </c>
      <c r="X3078" t="inlineStr">
        <is>
          <t>NONE</t>
        </is>
      </c>
      <c r="Y3078" t="n">
        <v>0</v>
      </c>
      <c r="Z3078" t="inlineStr"/>
      <c r="AA3078" t="inlineStr">
        <is>
          <t>https://osv.dev/vulnerability/GHSA-3863-2447-669p</t>
        </is>
      </c>
    </row>
    <row r="3079">
      <c r="A3079" t="inlineStr">
        <is>
          <t>HUNTR_AI_CVE</t>
        </is>
      </c>
      <c r="B3079" t="inlineStr">
        <is>
          <t>CVE-2025-3262</t>
        </is>
      </c>
      <c r="C3079" t="inlineStr">
        <is>
          <t>AI/ML Vulnerability: transformers (PyPI): Transformers vulnerable to ReDoS attack through its SETTING_RE variable | Transformers vulnerable to ReDoS attack through its SETTING_RE variable</t>
        </is>
      </c>
      <c r="D3079" t="n">
        <v>5</v>
      </c>
      <c r="E3079" t="inlineStr">
        <is>
          <t>LOW</t>
        </is>
      </c>
      <c r="F3079" t="n">
        <v>4</v>
      </c>
      <c r="G3079" t="n">
        <v>4</v>
      </c>
      <c r="H3079" t="inlineStr">
        <is>
          <t>MEDIUM</t>
        </is>
      </c>
      <c r="I3079" t="n">
        <v>21</v>
      </c>
      <c r="J3079" t="inlineStr">
        <is>
          <t>NO</t>
        </is>
      </c>
      <c r="K3079" t="inlineStr">
        <is>
          <t>2025-08-04</t>
        </is>
      </c>
      <c r="L3079" t="inlineStr">
        <is>
          <t>UPDATE_PACKAGE</t>
        </is>
      </c>
      <c r="M3079" t="inlineStr">
        <is>
          <t>AI/ML Framework — see Huntr advisory</t>
        </is>
      </c>
      <c r="N3079" t="inlineStr">
        <is>
          <t>P3</t>
        </is>
      </c>
      <c r="O3079" t="inlineStr">
        <is>
          <t>Huntr AI/ML security disclosure</t>
        </is>
      </c>
      <c r="P3079" t="n">
        <v>0</v>
      </c>
      <c r="Q3079" t="n">
        <v>0</v>
      </c>
      <c r="R3079" t="inlineStr">
        <is>
          <t>T1195:Supply Chain Compromise</t>
        </is>
      </c>
      <c r="S3079" t="n">
        <v>2</v>
      </c>
      <c r="T3079" t="inlineStr">
        <is>
          <t>MEDIUM (52%)</t>
        </is>
      </c>
      <c r="U3079" t="inlineStr">
        <is>
          <t>YES</t>
        </is>
      </c>
      <c r="V3079" t="inlineStr">
        <is>
          <t>PATCH_AVAILABLE</t>
        </is>
      </c>
      <c r="W3079" t="inlineStr">
        <is>
          <t>https://osv.dev/vulnerability/GHSA-489j-g2vx-39wf</t>
        </is>
      </c>
      <c r="X3079" t="inlineStr">
        <is>
          <t>NONE</t>
        </is>
      </c>
      <c r="Y3079" t="n">
        <v>0</v>
      </c>
      <c r="Z3079" t="inlineStr"/>
      <c r="AA3079" t="inlineStr">
        <is>
          <t>https://osv.dev/vulnerability/GHSA-489j-g2vx-39wf</t>
        </is>
      </c>
    </row>
    <row r="3080">
      <c r="A3080" t="inlineStr">
        <is>
          <t>HUNTR_AI_CVE</t>
        </is>
      </c>
      <c r="B3080" t="inlineStr">
        <is>
          <t>CVE-2025-6921</t>
        </is>
      </c>
      <c r="C3080" t="inlineStr">
        <is>
          <t>AI/ML Vulnerability: transformers (PyPI): Hugging Face Transformers vulnerable to Regular Expression Denial of Service (ReDoS) in the AdamWeightDecay optimizer | Hugging Face Transformers vulnerable to Regular Expression Denial of Service (ReDoS) in the AdamWeightDecay optimizer</t>
        </is>
      </c>
      <c r="D3080" t="n">
        <v>5</v>
      </c>
      <c r="E3080" t="inlineStr">
        <is>
          <t>LOW</t>
        </is>
      </c>
      <c r="F3080" t="n">
        <v>4</v>
      </c>
      <c r="G3080" t="n">
        <v>4</v>
      </c>
      <c r="H3080" t="inlineStr">
        <is>
          <t>MEDIUM</t>
        </is>
      </c>
      <c r="I3080" t="n">
        <v>21</v>
      </c>
      <c r="J3080" t="inlineStr">
        <is>
          <t>NO</t>
        </is>
      </c>
      <c r="K3080" t="inlineStr">
        <is>
          <t>2026-02-04</t>
        </is>
      </c>
      <c r="L3080" t="inlineStr">
        <is>
          <t>UPDATE_PACKAGE</t>
        </is>
      </c>
      <c r="M3080" t="inlineStr">
        <is>
          <t>AI/ML Framework — see Huntr advisory</t>
        </is>
      </c>
      <c r="N3080" t="inlineStr">
        <is>
          <t>P3</t>
        </is>
      </c>
      <c r="O3080" t="inlineStr">
        <is>
          <t>Huntr AI/ML security disclosure</t>
        </is>
      </c>
      <c r="P3080" t="n">
        <v>0</v>
      </c>
      <c r="Q3080" t="n">
        <v>0</v>
      </c>
      <c r="R3080" t="inlineStr">
        <is>
          <t>T1195:Supply Chain Compromise</t>
        </is>
      </c>
      <c r="S3080" t="n">
        <v>2</v>
      </c>
      <c r="T3080" t="inlineStr">
        <is>
          <t>MEDIUM (52%)</t>
        </is>
      </c>
      <c r="U3080" t="inlineStr">
        <is>
          <t>YES</t>
        </is>
      </c>
      <c r="V3080" t="inlineStr">
        <is>
          <t>PATCH_AVAILABLE</t>
        </is>
      </c>
      <c r="W3080" t="inlineStr">
        <is>
          <t>https://osv.dev/vulnerability/GHSA-4w7r-h757-3r74</t>
        </is>
      </c>
      <c r="X3080" t="inlineStr">
        <is>
          <t>NONE</t>
        </is>
      </c>
      <c r="Y3080" t="n">
        <v>0</v>
      </c>
      <c r="Z3080" t="inlineStr"/>
      <c r="AA3080" t="inlineStr">
        <is>
          <t>https://osv.dev/vulnerability/GHSA-4w7r-h757-3r74</t>
        </is>
      </c>
    </row>
    <row r="3081">
      <c r="A3081" t="inlineStr">
        <is>
          <t>HUNTR_AI_CVE</t>
        </is>
      </c>
      <c r="B3081" t="inlineStr">
        <is>
          <t>CVE-2025-6638</t>
        </is>
      </c>
      <c r="C3081" t="inlineStr">
        <is>
          <t>AI/ML Vulnerability: transformers (PyPI): Hugging Face Transformers is vulnerable to ReDoS through its MarianTokenizer | Hugging Face Transformers is vulnerable to ReDoS through its MarianTokenizer</t>
        </is>
      </c>
      <c r="D3081" t="n">
        <v>5</v>
      </c>
      <c r="E3081" t="inlineStr">
        <is>
          <t>LOW</t>
        </is>
      </c>
      <c r="F3081" t="n">
        <v>4</v>
      </c>
      <c r="G3081" t="n">
        <v>4</v>
      </c>
      <c r="H3081" t="inlineStr">
        <is>
          <t>MEDIUM</t>
        </is>
      </c>
      <c r="I3081" t="n">
        <v>21</v>
      </c>
      <c r="J3081" t="inlineStr">
        <is>
          <t>NO</t>
        </is>
      </c>
      <c r="K3081" t="inlineStr">
        <is>
          <t>2026-02-04</t>
        </is>
      </c>
      <c r="L3081" t="inlineStr">
        <is>
          <t>UPDATE_PACKAGE</t>
        </is>
      </c>
      <c r="M3081" t="inlineStr">
        <is>
          <t>AI/ML Framework — see Huntr advisory</t>
        </is>
      </c>
      <c r="N3081" t="inlineStr">
        <is>
          <t>P3</t>
        </is>
      </c>
      <c r="O3081" t="inlineStr">
        <is>
          <t>Huntr AI/ML security disclosure</t>
        </is>
      </c>
      <c r="P3081" t="n">
        <v>0</v>
      </c>
      <c r="Q3081" t="n">
        <v>0</v>
      </c>
      <c r="R3081" t="inlineStr">
        <is>
          <t>T1195:Supply Chain Compromise</t>
        </is>
      </c>
      <c r="S3081" t="n">
        <v>2</v>
      </c>
      <c r="T3081" t="inlineStr">
        <is>
          <t>MEDIUM (52%)</t>
        </is>
      </c>
      <c r="U3081" t="inlineStr">
        <is>
          <t>YES</t>
        </is>
      </c>
      <c r="V3081" t="inlineStr">
        <is>
          <t>PATCH_AVAILABLE</t>
        </is>
      </c>
      <c r="W3081" t="inlineStr">
        <is>
          <t>https://osv.dev/vulnerability/GHSA-59p9-h35m-wg4g</t>
        </is>
      </c>
      <c r="X3081" t="inlineStr">
        <is>
          <t>NONE</t>
        </is>
      </c>
      <c r="Y3081" t="n">
        <v>0</v>
      </c>
      <c r="Z3081" t="inlineStr"/>
      <c r="AA3081" t="inlineStr">
        <is>
          <t>https://osv.dev/vulnerability/GHSA-59p9-h35m-wg4g</t>
        </is>
      </c>
    </row>
    <row r="3082">
      <c r="A3082" t="inlineStr">
        <is>
          <t>HUNTR_AI_CVE</t>
        </is>
      </c>
      <c r="B3082" t="inlineStr">
        <is>
          <t>CVE-2024-12720</t>
        </is>
      </c>
      <c r="C3082" t="inlineStr">
        <is>
          <t>AI/ML Vulnerability: transformers (PyPI): Transformers Regular Expression Denial of Service (ReDoS) vulnerability | Transformers Regular Expression Denial of Service (ReDoS) vulnerability</t>
        </is>
      </c>
      <c r="D3082" t="n">
        <v>5</v>
      </c>
      <c r="E3082" t="inlineStr">
        <is>
          <t>LOW</t>
        </is>
      </c>
      <c r="F3082" t="n">
        <v>4</v>
      </c>
      <c r="G3082" t="n">
        <v>4</v>
      </c>
      <c r="H3082" t="inlineStr">
        <is>
          <t>MEDIUM</t>
        </is>
      </c>
      <c r="I3082" t="n">
        <v>21</v>
      </c>
      <c r="J3082" t="inlineStr">
        <is>
          <t>NO</t>
        </is>
      </c>
      <c r="K3082" t="inlineStr">
        <is>
          <t>2026-02-04</t>
        </is>
      </c>
      <c r="L3082" t="inlineStr">
        <is>
          <t>UPDATE_PACKAGE</t>
        </is>
      </c>
      <c r="M3082" t="inlineStr">
        <is>
          <t>AI/ML Framework — see Huntr advisory</t>
        </is>
      </c>
      <c r="N3082" t="inlineStr">
        <is>
          <t>P3</t>
        </is>
      </c>
      <c r="O3082" t="inlineStr">
        <is>
          <t>Huntr AI/ML security disclosure</t>
        </is>
      </c>
      <c r="P3082" t="n">
        <v>0</v>
      </c>
      <c r="Q3082" t="n">
        <v>0</v>
      </c>
      <c r="R3082" t="inlineStr">
        <is>
          <t>T1195:Supply Chain Compromise</t>
        </is>
      </c>
      <c r="S3082" t="n">
        <v>2</v>
      </c>
      <c r="T3082" t="inlineStr">
        <is>
          <t>MEDIUM (52%)</t>
        </is>
      </c>
      <c r="U3082" t="inlineStr">
        <is>
          <t>YES</t>
        </is>
      </c>
      <c r="V3082" t="inlineStr">
        <is>
          <t>PATCH_AVAILABLE</t>
        </is>
      </c>
      <c r="W3082" t="inlineStr">
        <is>
          <t>https://osv.dev/vulnerability/GHSA-6rvg-6v2m-4j46</t>
        </is>
      </c>
      <c r="X3082" t="inlineStr">
        <is>
          <t>NONE</t>
        </is>
      </c>
      <c r="Y3082" t="n">
        <v>0</v>
      </c>
      <c r="Z3082" t="inlineStr"/>
      <c r="AA3082" t="inlineStr">
        <is>
          <t>https://osv.dev/vulnerability/GHSA-6rvg-6v2m-4j46</t>
        </is>
      </c>
    </row>
    <row r="3083">
      <c r="A3083" t="inlineStr">
        <is>
          <t>HUNTR_AI_CVE</t>
        </is>
      </c>
      <c r="B3083" t="inlineStr">
        <is>
          <t>CVE-2025-5197</t>
        </is>
      </c>
      <c r="C3083" t="inlineStr">
        <is>
          <t>AI/ML Vulnerability: transformers (PyPI): Hugging Face Transformers Regular Expression Denial of Service (ReDoS) vulnerability | Hugging Face Transformers Regular Expression Denial of Service (ReDoS) vulnerability</t>
        </is>
      </c>
      <c r="D3083" t="n">
        <v>5</v>
      </c>
      <c r="E3083" t="inlineStr">
        <is>
          <t>LOW</t>
        </is>
      </c>
      <c r="F3083" t="n">
        <v>4</v>
      </c>
      <c r="G3083" t="n">
        <v>4</v>
      </c>
      <c r="H3083" t="inlineStr">
        <is>
          <t>MEDIUM</t>
        </is>
      </c>
      <c r="I3083" t="n">
        <v>21</v>
      </c>
      <c r="J3083" t="inlineStr">
        <is>
          <t>NO</t>
        </is>
      </c>
      <c r="K3083" t="inlineStr">
        <is>
          <t>2026-02-04</t>
        </is>
      </c>
      <c r="L3083" t="inlineStr">
        <is>
          <t>UPDATE_PACKAGE</t>
        </is>
      </c>
      <c r="M3083" t="inlineStr">
        <is>
          <t>AI/ML Framework — see Huntr advisory</t>
        </is>
      </c>
      <c r="N3083" t="inlineStr">
        <is>
          <t>P3</t>
        </is>
      </c>
      <c r="O3083" t="inlineStr">
        <is>
          <t>Huntr AI/ML security disclosure</t>
        </is>
      </c>
      <c r="P3083" t="n">
        <v>0</v>
      </c>
      <c r="Q3083" t="n">
        <v>0</v>
      </c>
      <c r="R3083" t="inlineStr">
        <is>
          <t>T1195:Supply Chain Compromise</t>
        </is>
      </c>
      <c r="S3083" t="n">
        <v>2</v>
      </c>
      <c r="T3083" t="inlineStr">
        <is>
          <t>MEDIUM (52%)</t>
        </is>
      </c>
      <c r="U3083" t="inlineStr">
        <is>
          <t>YES</t>
        </is>
      </c>
      <c r="V3083" t="inlineStr">
        <is>
          <t>PATCH_AVAILABLE</t>
        </is>
      </c>
      <c r="W3083" t="inlineStr">
        <is>
          <t>https://osv.dev/vulnerability/GHSA-9356-575x-2w9m</t>
        </is>
      </c>
      <c r="X3083" t="inlineStr">
        <is>
          <t>NONE</t>
        </is>
      </c>
      <c r="Y3083" t="n">
        <v>0</v>
      </c>
      <c r="Z3083" t="inlineStr"/>
      <c r="AA3083" t="inlineStr">
        <is>
          <t>https://osv.dev/vulnerability/GHSA-9356-575x-2w9m</t>
        </is>
      </c>
    </row>
    <row r="3084">
      <c r="A3084" t="inlineStr">
        <is>
          <t>HUNTR_AI_CVE</t>
        </is>
      </c>
      <c r="B3084" t="inlineStr">
        <is>
          <t>CVE-2025-1194</t>
        </is>
      </c>
      <c r="C3084" t="inlineStr">
        <is>
          <t>AI/ML Vulnerability: transformers (PyPI): Transformers Regular Expression Denial of Service (ReDoS) vulnerability | Transformers Regular Expression Denial of Service (ReDoS) vulnerability</t>
        </is>
      </c>
      <c r="D3084" t="n">
        <v>5</v>
      </c>
      <c r="E3084" t="inlineStr">
        <is>
          <t>LOW</t>
        </is>
      </c>
      <c r="F3084" t="n">
        <v>4</v>
      </c>
      <c r="G3084" t="n">
        <v>4</v>
      </c>
      <c r="H3084" t="inlineStr">
        <is>
          <t>MEDIUM</t>
        </is>
      </c>
      <c r="I3084" t="n">
        <v>21</v>
      </c>
      <c r="J3084" t="inlineStr">
        <is>
          <t>NO</t>
        </is>
      </c>
      <c r="K3084" t="inlineStr">
        <is>
          <t>2026-02-04</t>
        </is>
      </c>
      <c r="L3084" t="inlineStr">
        <is>
          <t>UPDATE_PACKAGE</t>
        </is>
      </c>
      <c r="M3084" t="inlineStr">
        <is>
          <t>AI/ML Framework — see Huntr advisory</t>
        </is>
      </c>
      <c r="N3084" t="inlineStr">
        <is>
          <t>P3</t>
        </is>
      </c>
      <c r="O3084" t="inlineStr">
        <is>
          <t>Huntr AI/ML security disclosure</t>
        </is>
      </c>
      <c r="P3084" t="n">
        <v>0</v>
      </c>
      <c r="Q3084" t="n">
        <v>0</v>
      </c>
      <c r="R3084" t="inlineStr">
        <is>
          <t>T1195:Supply Chain Compromise</t>
        </is>
      </c>
      <c r="S3084" t="n">
        <v>2</v>
      </c>
      <c r="T3084" t="inlineStr">
        <is>
          <t>MEDIUM (52%)</t>
        </is>
      </c>
      <c r="U3084" t="inlineStr">
        <is>
          <t>YES</t>
        </is>
      </c>
      <c r="V3084" t="inlineStr">
        <is>
          <t>PATCH_AVAILABLE</t>
        </is>
      </c>
      <c r="W3084" t="inlineStr">
        <is>
          <t>https://osv.dev/vulnerability/GHSA-fpwr-67px-3qhx</t>
        </is>
      </c>
      <c r="X3084" t="inlineStr">
        <is>
          <t>NONE</t>
        </is>
      </c>
      <c r="Y3084" t="n">
        <v>0</v>
      </c>
      <c r="Z3084" t="inlineStr"/>
      <c r="AA3084" t="inlineStr">
        <is>
          <t>https://osv.dev/vulnerability/GHSA-fpwr-67px-3qhx</t>
        </is>
      </c>
    </row>
    <row r="3085">
      <c r="A3085" t="inlineStr">
        <is>
          <t>HUNTR_AI_CVE</t>
        </is>
      </c>
      <c r="B3085" t="inlineStr">
        <is>
          <t>CVE-2024-11394</t>
        </is>
      </c>
      <c r="C3085" t="inlineStr">
        <is>
          <t>AI/ML Vulnerability: transformers (PyPI): Deserialization of Untrusted Data in Hugging Face Transformers | Deserialization of Untrusted Data in Hugging Face Transformers</t>
        </is>
      </c>
      <c r="D3085" t="n">
        <v>5</v>
      </c>
      <c r="E3085" t="inlineStr">
        <is>
          <t>LOW</t>
        </is>
      </c>
      <c r="F3085" t="n">
        <v>4</v>
      </c>
      <c r="G3085" t="n">
        <v>4</v>
      </c>
      <c r="H3085" t="inlineStr">
        <is>
          <t>MEDIUM</t>
        </is>
      </c>
      <c r="I3085" t="n">
        <v>21</v>
      </c>
      <c r="J3085" t="inlineStr">
        <is>
          <t>NO</t>
        </is>
      </c>
      <c r="K3085" t="inlineStr">
        <is>
          <t>2026-02-04</t>
        </is>
      </c>
      <c r="L3085" t="inlineStr">
        <is>
          <t>UPDATE_PACKAGE</t>
        </is>
      </c>
      <c r="M3085" t="inlineStr">
        <is>
          <t>AI/ML Framework — see Huntr advisory</t>
        </is>
      </c>
      <c r="N3085" t="inlineStr">
        <is>
          <t>P3</t>
        </is>
      </c>
      <c r="O3085" t="inlineStr">
        <is>
          <t>Huntr AI/ML security disclosure</t>
        </is>
      </c>
      <c r="P3085" t="n">
        <v>0</v>
      </c>
      <c r="Q3085" t="n">
        <v>0</v>
      </c>
      <c r="R3085" t="inlineStr">
        <is>
          <t>T1195:Supply Chain Compromise</t>
        </is>
      </c>
      <c r="S3085" t="n">
        <v>2</v>
      </c>
      <c r="T3085" t="inlineStr">
        <is>
          <t>MEDIUM (52%)</t>
        </is>
      </c>
      <c r="U3085" t="inlineStr">
        <is>
          <t>YES</t>
        </is>
      </c>
      <c r="V3085" t="inlineStr">
        <is>
          <t>PATCH_AVAILABLE</t>
        </is>
      </c>
      <c r="W3085" t="inlineStr">
        <is>
          <t>https://osv.dev/vulnerability/GHSA-hxxf-235m-72v3</t>
        </is>
      </c>
      <c r="X3085" t="inlineStr">
        <is>
          <t>NONE</t>
        </is>
      </c>
      <c r="Y3085" t="n">
        <v>0</v>
      </c>
      <c r="Z3085" t="inlineStr"/>
      <c r="AA3085" t="inlineStr">
        <is>
          <t>https://osv.dev/vulnerability/GHSA-hxxf-235m-72v3</t>
        </is>
      </c>
    </row>
    <row r="3086">
      <c r="A3086" t="inlineStr">
        <is>
          <t>HUNTR_AI_CVE</t>
        </is>
      </c>
      <c r="B3086" t="inlineStr">
        <is>
          <t>CVE-2025-3264</t>
        </is>
      </c>
      <c r="C3086" t="inlineStr">
        <is>
          <t>AI/ML Vulnerability: transformers (PyPI): Transformers vulnerable to ReDoS attack through its get_imports() function | Transformers vulnerable to ReDoS attack through its get_imports() function</t>
        </is>
      </c>
      <c r="D3086" t="n">
        <v>5</v>
      </c>
      <c r="E3086" t="inlineStr">
        <is>
          <t>LOW</t>
        </is>
      </c>
      <c r="F3086" t="n">
        <v>4</v>
      </c>
      <c r="G3086" t="n">
        <v>4</v>
      </c>
      <c r="H3086" t="inlineStr">
        <is>
          <t>MEDIUM</t>
        </is>
      </c>
      <c r="I3086" t="n">
        <v>21</v>
      </c>
      <c r="J3086" t="inlineStr">
        <is>
          <t>NO</t>
        </is>
      </c>
      <c r="K3086" t="inlineStr">
        <is>
          <t>2025-07-08</t>
        </is>
      </c>
      <c r="L3086" t="inlineStr">
        <is>
          <t>UPDATE_PACKAGE</t>
        </is>
      </c>
      <c r="M3086" t="inlineStr">
        <is>
          <t>AI/ML Framework — see Huntr advisory</t>
        </is>
      </c>
      <c r="N3086" t="inlineStr">
        <is>
          <t>P3</t>
        </is>
      </c>
      <c r="O3086" t="inlineStr">
        <is>
          <t>Huntr AI/ML security disclosure</t>
        </is>
      </c>
      <c r="P3086" t="n">
        <v>0</v>
      </c>
      <c r="Q3086" t="n">
        <v>0</v>
      </c>
      <c r="R3086" t="inlineStr">
        <is>
          <t>T1195:Supply Chain Compromise</t>
        </is>
      </c>
      <c r="S3086" t="n">
        <v>2</v>
      </c>
      <c r="T3086" t="inlineStr">
        <is>
          <t>MEDIUM (52%)</t>
        </is>
      </c>
      <c r="U3086" t="inlineStr">
        <is>
          <t>YES</t>
        </is>
      </c>
      <c r="V3086" t="inlineStr">
        <is>
          <t>PATCH_AVAILABLE</t>
        </is>
      </c>
      <c r="W3086" t="inlineStr">
        <is>
          <t>https://osv.dev/vulnerability/GHSA-jjph-296x-mrcr</t>
        </is>
      </c>
      <c r="X3086" t="inlineStr">
        <is>
          <t>NONE</t>
        </is>
      </c>
      <c r="Y3086" t="n">
        <v>0</v>
      </c>
      <c r="Z3086" t="inlineStr"/>
      <c r="AA3086" t="inlineStr">
        <is>
          <t>https://osv.dev/vulnerability/GHSA-jjph-296x-mrcr</t>
        </is>
      </c>
    </row>
    <row r="3087">
      <c r="A3087" t="inlineStr">
        <is>
          <t>HUNTR_AI_CVE</t>
        </is>
      </c>
      <c r="B3087" t="inlineStr">
        <is>
          <t>CVE-2025-3777</t>
        </is>
      </c>
      <c r="C3087" t="inlineStr">
        <is>
          <t>AI/ML Vulnerability: transformers (PyPI): Transformers's Improper Input Validation vulnerability can be exploited through username injection | Transformers's Improper Input Validation vulnerability can be exploited through username injection</t>
        </is>
      </c>
      <c r="D3087" t="n">
        <v>5</v>
      </c>
      <c r="E3087" t="inlineStr">
        <is>
          <t>LOW</t>
        </is>
      </c>
      <c r="F3087" t="n">
        <v>4</v>
      </c>
      <c r="G3087" t="n">
        <v>4</v>
      </c>
      <c r="H3087" t="inlineStr">
        <is>
          <t>MEDIUM</t>
        </is>
      </c>
      <c r="I3087" t="n">
        <v>21</v>
      </c>
      <c r="J3087" t="inlineStr">
        <is>
          <t>NO</t>
        </is>
      </c>
      <c r="K3087" t="inlineStr">
        <is>
          <t>2026-02-04</t>
        </is>
      </c>
      <c r="L3087" t="inlineStr">
        <is>
          <t>UPDATE_PACKAGE</t>
        </is>
      </c>
      <c r="M3087" t="inlineStr">
        <is>
          <t>AI/ML Framework — see Huntr advisory</t>
        </is>
      </c>
      <c r="N3087" t="inlineStr">
        <is>
          <t>P3</t>
        </is>
      </c>
      <c r="O3087" t="inlineStr">
        <is>
          <t>Huntr AI/ML security disclosure</t>
        </is>
      </c>
      <c r="P3087" t="n">
        <v>0</v>
      </c>
      <c r="Q3087" t="n">
        <v>0</v>
      </c>
      <c r="R3087" t="inlineStr">
        <is>
          <t>T1195:Supply Chain Compromise</t>
        </is>
      </c>
      <c r="S3087" t="n">
        <v>2</v>
      </c>
      <c r="T3087" t="inlineStr">
        <is>
          <t>MEDIUM (52%)</t>
        </is>
      </c>
      <c r="U3087" t="inlineStr">
        <is>
          <t>YES</t>
        </is>
      </c>
      <c r="V3087" t="inlineStr">
        <is>
          <t>PATCH_AVAILABLE</t>
        </is>
      </c>
      <c r="W3087" t="inlineStr">
        <is>
          <t>https://osv.dev/vulnerability/GHSA-phhr-52qp-3mj4</t>
        </is>
      </c>
      <c r="X3087" t="inlineStr">
        <is>
          <t>NONE</t>
        </is>
      </c>
      <c r="Y3087" t="n">
        <v>0</v>
      </c>
      <c r="Z3087" t="inlineStr"/>
      <c r="AA3087" t="inlineStr">
        <is>
          <t>https://osv.dev/vulnerability/GHSA-phhr-52qp-3mj4</t>
        </is>
      </c>
    </row>
    <row r="3088">
      <c r="A3088" t="inlineStr">
        <is>
          <t>HUNTR_AI_CVE</t>
        </is>
      </c>
      <c r="B3088" t="inlineStr">
        <is>
          <t>CVE-2025-3263</t>
        </is>
      </c>
      <c r="C3088" t="inlineStr">
        <is>
          <t>AI/ML Vulnerability: transformers (PyPI): Transformers's ReDoS vulnerability in get_configuration_file can lead to catastrophic backtracking | Transformers's ReDoS vulnerability in get_configuration_file can lead to catastrophic backtracking</t>
        </is>
      </c>
      <c r="D3088" t="n">
        <v>5</v>
      </c>
      <c r="E3088" t="inlineStr">
        <is>
          <t>LOW</t>
        </is>
      </c>
      <c r="F3088" t="n">
        <v>4</v>
      </c>
      <c r="G3088" t="n">
        <v>4</v>
      </c>
      <c r="H3088" t="inlineStr">
        <is>
          <t>MEDIUM</t>
        </is>
      </c>
      <c r="I3088" t="n">
        <v>21</v>
      </c>
      <c r="J3088" t="inlineStr">
        <is>
          <t>NO</t>
        </is>
      </c>
      <c r="K3088" t="inlineStr">
        <is>
          <t>2025-07-08</t>
        </is>
      </c>
      <c r="L3088" t="inlineStr">
        <is>
          <t>UPDATE_PACKAGE</t>
        </is>
      </c>
      <c r="M3088" t="inlineStr">
        <is>
          <t>AI/ML Framework — see Huntr advisory</t>
        </is>
      </c>
      <c r="N3088" t="inlineStr">
        <is>
          <t>P3</t>
        </is>
      </c>
      <c r="O3088" t="inlineStr">
        <is>
          <t>Huntr AI/ML security disclosure</t>
        </is>
      </c>
      <c r="P3088" t="n">
        <v>0</v>
      </c>
      <c r="Q3088" t="n">
        <v>0</v>
      </c>
      <c r="R3088" t="inlineStr">
        <is>
          <t>T1195:Supply Chain Compromise</t>
        </is>
      </c>
      <c r="S3088" t="n">
        <v>2</v>
      </c>
      <c r="T3088" t="inlineStr">
        <is>
          <t>MEDIUM (52%)</t>
        </is>
      </c>
      <c r="U3088" t="inlineStr">
        <is>
          <t>YES</t>
        </is>
      </c>
      <c r="V3088" t="inlineStr">
        <is>
          <t>PATCH_AVAILABLE</t>
        </is>
      </c>
      <c r="W3088" t="inlineStr">
        <is>
          <t>https://osv.dev/vulnerability/GHSA-q2wp-rjmx-x6x9</t>
        </is>
      </c>
      <c r="X3088" t="inlineStr">
        <is>
          <t>NONE</t>
        </is>
      </c>
      <c r="Y3088" t="n">
        <v>0</v>
      </c>
      <c r="Z3088" t="inlineStr"/>
      <c r="AA3088" t="inlineStr">
        <is>
          <t>https://osv.dev/vulnerability/GHSA-q2wp-rjmx-x6x9</t>
        </is>
      </c>
    </row>
    <row r="3089">
      <c r="A3089" t="inlineStr">
        <is>
          <t>HUNTR_AI_CVE</t>
        </is>
      </c>
      <c r="B3089" t="inlineStr">
        <is>
          <t>CVE-2025-2099</t>
        </is>
      </c>
      <c r="C3089" t="inlineStr">
        <is>
          <t>AI/ML Vulnerability: transformers (PyPI): Hugging Face Transformers Regular Expression Denial of Service | Hugging Face Transformers Regular Expression Denial of Service</t>
        </is>
      </c>
      <c r="D3089" t="n">
        <v>5</v>
      </c>
      <c r="E3089" t="inlineStr">
        <is>
          <t>LOW</t>
        </is>
      </c>
      <c r="F3089" t="n">
        <v>4</v>
      </c>
      <c r="G3089" t="n">
        <v>4</v>
      </c>
      <c r="H3089" t="inlineStr">
        <is>
          <t>MEDIUM</t>
        </is>
      </c>
      <c r="I3089" t="n">
        <v>21</v>
      </c>
      <c r="J3089" t="inlineStr">
        <is>
          <t>NO</t>
        </is>
      </c>
      <c r="K3089" t="inlineStr">
        <is>
          <t>2025-09-25</t>
        </is>
      </c>
      <c r="L3089" t="inlineStr">
        <is>
          <t>UPDATE_PACKAGE</t>
        </is>
      </c>
      <c r="M3089" t="inlineStr">
        <is>
          <t>AI/ML Framework — see Huntr advisory</t>
        </is>
      </c>
      <c r="N3089" t="inlineStr">
        <is>
          <t>P3</t>
        </is>
      </c>
      <c r="O3089" t="inlineStr">
        <is>
          <t>Huntr AI/ML security disclosure</t>
        </is>
      </c>
      <c r="P3089" t="n">
        <v>0</v>
      </c>
      <c r="Q3089" t="n">
        <v>0</v>
      </c>
      <c r="R3089" t="inlineStr">
        <is>
          <t>T1195:Supply Chain Compromise</t>
        </is>
      </c>
      <c r="S3089" t="n">
        <v>2</v>
      </c>
      <c r="T3089" t="inlineStr">
        <is>
          <t>MEDIUM (52%)</t>
        </is>
      </c>
      <c r="U3089" t="inlineStr">
        <is>
          <t>YES</t>
        </is>
      </c>
      <c r="V3089" t="inlineStr">
        <is>
          <t>PATCH_AVAILABLE</t>
        </is>
      </c>
      <c r="W3089" t="inlineStr">
        <is>
          <t>https://osv.dev/vulnerability/GHSA-qq3j-4f4f-9583</t>
        </is>
      </c>
      <c r="X3089" t="inlineStr">
        <is>
          <t>NONE</t>
        </is>
      </c>
      <c r="Y3089" t="n">
        <v>0</v>
      </c>
      <c r="Z3089" t="inlineStr"/>
      <c r="AA3089" t="inlineStr">
        <is>
          <t>https://osv.dev/vulnerability/GHSA-qq3j-4f4f-9583</t>
        </is>
      </c>
    </row>
    <row r="3090">
      <c r="A3090" t="inlineStr">
        <is>
          <t>HUNTR_AI_CVE</t>
        </is>
      </c>
      <c r="B3090" t="inlineStr">
        <is>
          <t>CVE-2024-11392</t>
        </is>
      </c>
      <c r="C3090" t="inlineStr">
        <is>
          <t>AI/ML Vulnerability: transformers (PyPI): Deserialization of Untrusted Data in Hugging Face Transformers | Deserialization of Untrusted Data in Hugging Face Transformers</t>
        </is>
      </c>
      <c r="D3090" t="n">
        <v>5</v>
      </c>
      <c r="E3090" t="inlineStr">
        <is>
          <t>LOW</t>
        </is>
      </c>
      <c r="F3090" t="n">
        <v>4</v>
      </c>
      <c r="G3090" t="n">
        <v>4</v>
      </c>
      <c r="H3090" t="inlineStr">
        <is>
          <t>MEDIUM</t>
        </is>
      </c>
      <c r="I3090" t="n">
        <v>21</v>
      </c>
      <c r="J3090" t="inlineStr">
        <is>
          <t>NO</t>
        </is>
      </c>
      <c r="K3090" t="inlineStr">
        <is>
          <t>2026-02-04</t>
        </is>
      </c>
      <c r="L3090" t="inlineStr">
        <is>
          <t>UPDATE_PACKAGE</t>
        </is>
      </c>
      <c r="M3090" t="inlineStr">
        <is>
          <t>AI/ML Framework — see Huntr advisory</t>
        </is>
      </c>
      <c r="N3090" t="inlineStr">
        <is>
          <t>P3</t>
        </is>
      </c>
      <c r="O3090" t="inlineStr">
        <is>
          <t>Huntr AI/ML security disclosure</t>
        </is>
      </c>
      <c r="P3090" t="n">
        <v>0</v>
      </c>
      <c r="Q3090" t="n">
        <v>0</v>
      </c>
      <c r="R3090" t="inlineStr">
        <is>
          <t>T1195:Supply Chain Compromise</t>
        </is>
      </c>
      <c r="S3090" t="n">
        <v>2</v>
      </c>
      <c r="T3090" t="inlineStr">
        <is>
          <t>MEDIUM (52%)</t>
        </is>
      </c>
      <c r="U3090" t="inlineStr">
        <is>
          <t>YES</t>
        </is>
      </c>
      <c r="V3090" t="inlineStr">
        <is>
          <t>PATCH_AVAILABLE</t>
        </is>
      </c>
      <c r="W3090" t="inlineStr">
        <is>
          <t>https://osv.dev/vulnerability/GHSA-qxrp-vhvm-j765</t>
        </is>
      </c>
      <c r="X3090" t="inlineStr">
        <is>
          <t>NONE</t>
        </is>
      </c>
      <c r="Y3090" t="n">
        <v>0</v>
      </c>
      <c r="Z3090" t="inlineStr"/>
      <c r="AA3090" t="inlineStr">
        <is>
          <t>https://osv.dev/vulnerability/GHSA-qxrp-vhvm-j765</t>
        </is>
      </c>
    </row>
    <row r="3091">
      <c r="A3091" t="inlineStr">
        <is>
          <t>HUNTR_AI_CVE</t>
        </is>
      </c>
      <c r="B3091" t="inlineStr">
        <is>
          <t>CVE-2025-6051</t>
        </is>
      </c>
      <c r="C3091" t="inlineStr">
        <is>
          <t>AI/ML Vulnerability: transformers (PyPI): Hugging Face Transformers library has Regular Expression Denial of Service | Hugging Face Transformers library has Regular Expression Denial of Service</t>
        </is>
      </c>
      <c r="D3091" t="n">
        <v>5</v>
      </c>
      <c r="E3091" t="inlineStr">
        <is>
          <t>LOW</t>
        </is>
      </c>
      <c r="F3091" t="n">
        <v>4</v>
      </c>
      <c r="G3091" t="n">
        <v>4</v>
      </c>
      <c r="H3091" t="inlineStr">
        <is>
          <t>MEDIUM</t>
        </is>
      </c>
      <c r="I3091" t="n">
        <v>21</v>
      </c>
      <c r="J3091" t="inlineStr">
        <is>
          <t>NO</t>
        </is>
      </c>
      <c r="K3091" t="inlineStr">
        <is>
          <t>2026-02-04</t>
        </is>
      </c>
      <c r="L3091" t="inlineStr">
        <is>
          <t>UPDATE_PACKAGE</t>
        </is>
      </c>
      <c r="M3091" t="inlineStr">
        <is>
          <t>AI/ML Framework — see Huntr advisory</t>
        </is>
      </c>
      <c r="N3091" t="inlineStr">
        <is>
          <t>P3</t>
        </is>
      </c>
      <c r="O3091" t="inlineStr">
        <is>
          <t>Huntr AI/ML security disclosure</t>
        </is>
      </c>
      <c r="P3091" t="n">
        <v>0</v>
      </c>
      <c r="Q3091" t="n">
        <v>0</v>
      </c>
      <c r="R3091" t="inlineStr">
        <is>
          <t>T1195:Supply Chain Compromise</t>
        </is>
      </c>
      <c r="S3091" t="n">
        <v>2</v>
      </c>
      <c r="T3091" t="inlineStr">
        <is>
          <t>MEDIUM (52%)</t>
        </is>
      </c>
      <c r="U3091" t="inlineStr">
        <is>
          <t>YES</t>
        </is>
      </c>
      <c r="V3091" t="inlineStr">
        <is>
          <t>PATCH_AVAILABLE</t>
        </is>
      </c>
      <c r="W3091" t="inlineStr">
        <is>
          <t>https://osv.dev/vulnerability/GHSA-rcv9-qm8p-9p6j</t>
        </is>
      </c>
      <c r="X3091" t="inlineStr">
        <is>
          <t>NONE</t>
        </is>
      </c>
      <c r="Y3091" t="n">
        <v>0</v>
      </c>
      <c r="Z3091" t="inlineStr"/>
      <c r="AA3091" t="inlineStr">
        <is>
          <t>https://osv.dev/vulnerability/GHSA-rcv9-qm8p-9p6j</t>
        </is>
      </c>
    </row>
    <row r="3092">
      <c r="A3092" t="inlineStr">
        <is>
          <t>HUNTR_AI_CVE</t>
        </is>
      </c>
      <c r="B3092" t="inlineStr">
        <is>
          <t>CVE-2023-7018</t>
        </is>
      </c>
      <c r="C3092" t="inlineStr">
        <is>
          <t>AI/ML Vulnerability: transformers (PyPI): transformers has a Deserialization of Untrusted Data vulnerability | transformers has a Deserialization of Untrusted Data vulnerability</t>
        </is>
      </c>
      <c r="D3092" t="n">
        <v>5</v>
      </c>
      <c r="E3092" t="inlineStr">
        <is>
          <t>LOW</t>
        </is>
      </c>
      <c r="F3092" t="n">
        <v>4</v>
      </c>
      <c r="G3092" t="n">
        <v>4</v>
      </c>
      <c r="H3092" t="inlineStr">
        <is>
          <t>MEDIUM</t>
        </is>
      </c>
      <c r="I3092" t="n">
        <v>21</v>
      </c>
      <c r="J3092" t="inlineStr">
        <is>
          <t>NO</t>
        </is>
      </c>
      <c r="K3092" t="inlineStr">
        <is>
          <t>2024-11-22</t>
        </is>
      </c>
      <c r="L3092" t="inlineStr">
        <is>
          <t>UPDATE_PACKAGE</t>
        </is>
      </c>
      <c r="M3092" t="inlineStr">
        <is>
          <t>AI/ML Framework — see Huntr advisory</t>
        </is>
      </c>
      <c r="N3092" t="inlineStr">
        <is>
          <t>P3</t>
        </is>
      </c>
      <c r="O3092" t="inlineStr">
        <is>
          <t>Huntr AI/ML security disclosure</t>
        </is>
      </c>
      <c r="P3092" t="n">
        <v>0</v>
      </c>
      <c r="Q3092" t="n">
        <v>0</v>
      </c>
      <c r="R3092" t="inlineStr">
        <is>
          <t>T1195:Supply Chain Compromise</t>
        </is>
      </c>
      <c r="S3092" t="n">
        <v>2</v>
      </c>
      <c r="T3092" t="inlineStr">
        <is>
          <t>MEDIUM (52%)</t>
        </is>
      </c>
      <c r="U3092" t="inlineStr">
        <is>
          <t>YES</t>
        </is>
      </c>
      <c r="V3092" t="inlineStr">
        <is>
          <t>PATCH_AVAILABLE</t>
        </is>
      </c>
      <c r="W3092" t="inlineStr">
        <is>
          <t>https://osv.dev/vulnerability/GHSA-v68g-wm8c-6x7j</t>
        </is>
      </c>
      <c r="X3092" t="inlineStr">
        <is>
          <t>NONE</t>
        </is>
      </c>
      <c r="Y3092" t="n">
        <v>0</v>
      </c>
      <c r="Z3092" t="inlineStr"/>
      <c r="AA3092" t="inlineStr">
        <is>
          <t>https://osv.dev/vulnerability/GHSA-v68g-wm8c-6x7j</t>
        </is>
      </c>
    </row>
    <row r="3093">
      <c r="A3093" t="inlineStr">
        <is>
          <t>HUNTR_AI_CVE</t>
        </is>
      </c>
      <c r="B3093" t="inlineStr">
        <is>
          <t>CVE-2024-11393</t>
        </is>
      </c>
      <c r="C3093" t="inlineStr">
        <is>
          <t>AI/ML Vulnerability: transformers (PyPI): Deserialization of Untrusted Data in Hugging Face Transformers | Deserialization of Untrusted Data in Hugging Face Transformers</t>
        </is>
      </c>
      <c r="D3093" t="n">
        <v>5</v>
      </c>
      <c r="E3093" t="inlineStr">
        <is>
          <t>LOW</t>
        </is>
      </c>
      <c r="F3093" t="n">
        <v>4</v>
      </c>
      <c r="G3093" t="n">
        <v>4</v>
      </c>
      <c r="H3093" t="inlineStr">
        <is>
          <t>MEDIUM</t>
        </is>
      </c>
      <c r="I3093" t="n">
        <v>21</v>
      </c>
      <c r="J3093" t="inlineStr">
        <is>
          <t>NO</t>
        </is>
      </c>
      <c r="K3093" t="inlineStr">
        <is>
          <t>2026-02-04</t>
        </is>
      </c>
      <c r="L3093" t="inlineStr">
        <is>
          <t>UPDATE_PACKAGE</t>
        </is>
      </c>
      <c r="M3093" t="inlineStr">
        <is>
          <t>AI/ML Framework — see Huntr advisory</t>
        </is>
      </c>
      <c r="N3093" t="inlineStr">
        <is>
          <t>P3</t>
        </is>
      </c>
      <c r="O3093" t="inlineStr">
        <is>
          <t>Huntr AI/ML security disclosure</t>
        </is>
      </c>
      <c r="P3093" t="n">
        <v>0</v>
      </c>
      <c r="Q3093" t="n">
        <v>0</v>
      </c>
      <c r="R3093" t="inlineStr">
        <is>
          <t>T1195:Supply Chain Compromise</t>
        </is>
      </c>
      <c r="S3093" t="n">
        <v>2</v>
      </c>
      <c r="T3093" t="inlineStr">
        <is>
          <t>MEDIUM (52%)</t>
        </is>
      </c>
      <c r="U3093" t="inlineStr">
        <is>
          <t>YES</t>
        </is>
      </c>
      <c r="V3093" t="inlineStr">
        <is>
          <t>PATCH_AVAILABLE</t>
        </is>
      </c>
      <c r="W3093" t="inlineStr">
        <is>
          <t>https://osv.dev/vulnerability/GHSA-wrfc-pvp9-mr9g</t>
        </is>
      </c>
      <c r="X3093" t="inlineStr">
        <is>
          <t>NONE</t>
        </is>
      </c>
      <c r="Y3093" t="n">
        <v>0</v>
      </c>
      <c r="Z3093" t="inlineStr"/>
      <c r="AA3093" t="inlineStr">
        <is>
          <t>https://osv.dev/vulnerability/GHSA-wrfc-pvp9-mr9g</t>
        </is>
      </c>
    </row>
    <row r="3094">
      <c r="A3094" t="inlineStr">
        <is>
          <t>HUNTR_AI_CVE</t>
        </is>
      </c>
      <c r="B3094" t="inlineStr">
        <is>
          <t>CVE-2023-2800</t>
        </is>
      </c>
      <c r="C3094" t="inlineStr">
        <is>
          <t>AI/ML Vulnerability: transformers (PyPI):  | Insecure Temporary File in GitHub repository huggingface/transformers prior to 4.30.0.</t>
        </is>
      </c>
      <c r="D3094" t="n">
        <v>5</v>
      </c>
      <c r="E3094" t="inlineStr">
        <is>
          <t>LOW</t>
        </is>
      </c>
      <c r="F3094" t="n">
        <v>4</v>
      </c>
      <c r="G3094" t="n">
        <v>4</v>
      </c>
      <c r="H3094" t="inlineStr">
        <is>
          <t>MEDIUM</t>
        </is>
      </c>
      <c r="I3094" t="n">
        <v>21</v>
      </c>
      <c r="J3094" t="inlineStr">
        <is>
          <t>NO</t>
        </is>
      </c>
      <c r="K3094" t="inlineStr">
        <is>
          <t>2024-11-21</t>
        </is>
      </c>
      <c r="L3094" t="inlineStr">
        <is>
          <t>UPDATE_PACKAGE</t>
        </is>
      </c>
      <c r="M3094" t="inlineStr">
        <is>
          <t>AI/ML Framework — see Huntr advisory</t>
        </is>
      </c>
      <c r="N3094" t="inlineStr">
        <is>
          <t>P3</t>
        </is>
      </c>
      <c r="O3094" t="inlineStr">
        <is>
          <t>Huntr AI/ML security disclosure</t>
        </is>
      </c>
      <c r="P3094" t="n">
        <v>0</v>
      </c>
      <c r="Q3094" t="n">
        <v>0</v>
      </c>
      <c r="R3094" t="inlineStr">
        <is>
          <t>T1195:Supply Chain Compromise</t>
        </is>
      </c>
      <c r="S3094" t="n">
        <v>2</v>
      </c>
      <c r="T3094" t="inlineStr">
        <is>
          <t>MEDIUM (52%)</t>
        </is>
      </c>
      <c r="U3094" t="inlineStr">
        <is>
          <t>YES</t>
        </is>
      </c>
      <c r="V3094" t="inlineStr">
        <is>
          <t>PATCH_AVAILABLE</t>
        </is>
      </c>
      <c r="W3094" t="inlineStr">
        <is>
          <t>https://osv.dev/vulnerability/PYSEC-2023-299</t>
        </is>
      </c>
      <c r="X3094" t="inlineStr">
        <is>
          <t>NONE</t>
        </is>
      </c>
      <c r="Y3094" t="n">
        <v>0</v>
      </c>
      <c r="Z3094" t="inlineStr"/>
      <c r="AA3094" t="inlineStr">
        <is>
          <t>https://osv.dev/vulnerability/PYSEC-2023-299</t>
        </is>
      </c>
    </row>
    <row r="3095">
      <c r="A3095" t="inlineStr">
        <is>
          <t>HUNTR_AI_CVE</t>
        </is>
      </c>
      <c r="B3095" t="inlineStr">
        <is>
          <t>CVE-2023-6730</t>
        </is>
      </c>
      <c r="C3095" t="inlineStr">
        <is>
          <t>AI/ML Vulnerability: transformers (PyPI):  | Deserialization of Untrusted Data in GitHub repository huggingface/transformers prior to 4.36.</t>
        </is>
      </c>
      <c r="D3095" t="n">
        <v>5</v>
      </c>
      <c r="E3095" t="inlineStr">
        <is>
          <t>LOW</t>
        </is>
      </c>
      <c r="F3095" t="n">
        <v>4</v>
      </c>
      <c r="G3095" t="n">
        <v>4</v>
      </c>
      <c r="H3095" t="inlineStr">
        <is>
          <t>MEDIUM</t>
        </is>
      </c>
      <c r="I3095" t="n">
        <v>21</v>
      </c>
      <c r="J3095" t="inlineStr">
        <is>
          <t>NO</t>
        </is>
      </c>
      <c r="K3095" t="inlineStr">
        <is>
          <t>2024-11-21</t>
        </is>
      </c>
      <c r="L3095" t="inlineStr">
        <is>
          <t>UPDATE_PACKAGE</t>
        </is>
      </c>
      <c r="M3095" t="inlineStr">
        <is>
          <t>AI/ML Framework — see Huntr advisory</t>
        </is>
      </c>
      <c r="N3095" t="inlineStr">
        <is>
          <t>P3</t>
        </is>
      </c>
      <c r="O3095" t="inlineStr">
        <is>
          <t>Huntr AI/ML security disclosure</t>
        </is>
      </c>
      <c r="P3095" t="n">
        <v>0</v>
      </c>
      <c r="Q3095" t="n">
        <v>0</v>
      </c>
      <c r="R3095" t="inlineStr">
        <is>
          <t>T1195:Supply Chain Compromise</t>
        </is>
      </c>
      <c r="S3095" t="n">
        <v>2</v>
      </c>
      <c r="T3095" t="inlineStr">
        <is>
          <t>MEDIUM (52%)</t>
        </is>
      </c>
      <c r="U3095" t="inlineStr">
        <is>
          <t>YES</t>
        </is>
      </c>
      <c r="V3095" t="inlineStr">
        <is>
          <t>PATCH_AVAILABLE</t>
        </is>
      </c>
      <c r="W3095" t="inlineStr">
        <is>
          <t>https://osv.dev/vulnerability/PYSEC-2023-300</t>
        </is>
      </c>
      <c r="X3095" t="inlineStr">
        <is>
          <t>NONE</t>
        </is>
      </c>
      <c r="Y3095" t="n">
        <v>0</v>
      </c>
      <c r="Z3095" t="inlineStr"/>
      <c r="AA3095" t="inlineStr">
        <is>
          <t>https://osv.dev/vulnerability/PYSEC-2023-300</t>
        </is>
      </c>
    </row>
    <row r="3096">
      <c r="A3096" t="inlineStr">
        <is>
          <t>HUNTR_AI_CVE</t>
        </is>
      </c>
      <c r="B3096" t="inlineStr">
        <is>
          <t>CVE-2023-7018</t>
        </is>
      </c>
      <c r="C3096" t="inlineStr">
        <is>
          <t>AI/ML Vulnerability: transformers (PyPI):  | Deserialization of Untrusted Data in GitHub repository huggingface/transformers prior to 4.36.</t>
        </is>
      </c>
      <c r="D3096" t="n">
        <v>5</v>
      </c>
      <c r="E3096" t="inlineStr">
        <is>
          <t>LOW</t>
        </is>
      </c>
      <c r="F3096" t="n">
        <v>4</v>
      </c>
      <c r="G3096" t="n">
        <v>4</v>
      </c>
      <c r="H3096" t="inlineStr">
        <is>
          <t>MEDIUM</t>
        </is>
      </c>
      <c r="I3096" t="n">
        <v>21</v>
      </c>
      <c r="J3096" t="inlineStr">
        <is>
          <t>NO</t>
        </is>
      </c>
      <c r="K3096" t="inlineStr">
        <is>
          <t>2024-11-21</t>
        </is>
      </c>
      <c r="L3096" t="inlineStr">
        <is>
          <t>UPDATE_PACKAGE</t>
        </is>
      </c>
      <c r="M3096" t="inlineStr">
        <is>
          <t>AI/ML Framework — see Huntr advisory</t>
        </is>
      </c>
      <c r="N3096" t="inlineStr">
        <is>
          <t>P3</t>
        </is>
      </c>
      <c r="O3096" t="inlineStr">
        <is>
          <t>Huntr AI/ML security disclosure</t>
        </is>
      </c>
      <c r="P3096" t="n">
        <v>0</v>
      </c>
      <c r="Q3096" t="n">
        <v>0</v>
      </c>
      <c r="R3096" t="inlineStr">
        <is>
          <t>T1195:Supply Chain Compromise</t>
        </is>
      </c>
      <c r="S3096" t="n">
        <v>2</v>
      </c>
      <c r="T3096" t="inlineStr">
        <is>
          <t>MEDIUM (52%)</t>
        </is>
      </c>
      <c r="U3096" t="inlineStr">
        <is>
          <t>YES</t>
        </is>
      </c>
      <c r="V3096" t="inlineStr">
        <is>
          <t>PATCH_AVAILABLE</t>
        </is>
      </c>
      <c r="W3096" t="inlineStr">
        <is>
          <t>https://osv.dev/vulnerability/PYSEC-2023-301</t>
        </is>
      </c>
      <c r="X3096" t="inlineStr">
        <is>
          <t>NONE</t>
        </is>
      </c>
      <c r="Y3096" t="n">
        <v>0</v>
      </c>
      <c r="Z3096" t="inlineStr"/>
      <c r="AA3096" t="inlineStr">
        <is>
          <t>https://osv.dev/vulnerability/PYSEC-2023-301</t>
        </is>
      </c>
    </row>
    <row r="3097">
      <c r="A3097" t="inlineStr">
        <is>
          <t>HUNTR_AI_CVE</t>
        </is>
      </c>
      <c r="B3097" t="inlineStr">
        <is>
          <t>CVE-2024-11392</t>
        </is>
      </c>
      <c r="C3097" t="inlineStr">
        <is>
          <t>AI/ML Vulnerability: transformers (PyPI):  | Hugging Face Transformers MobileViTV2 Deserialization of Untrusted Data Remote Code Execution Vulnerability. This vulnerability allows remote attackers to execute arbitrary code on affected installati</t>
        </is>
      </c>
      <c r="D3097" t="n">
        <v>5</v>
      </c>
      <c r="E3097" t="inlineStr">
        <is>
          <t>LOW</t>
        </is>
      </c>
      <c r="F3097" t="n">
        <v>4</v>
      </c>
      <c r="G3097" t="n">
        <v>4</v>
      </c>
      <c r="H3097" t="inlineStr">
        <is>
          <t>MEDIUM</t>
        </is>
      </c>
      <c r="I3097" t="n">
        <v>21</v>
      </c>
      <c r="J3097" t="inlineStr">
        <is>
          <t>NO</t>
        </is>
      </c>
      <c r="K3097" t="inlineStr">
        <is>
          <t>2025-02-11</t>
        </is>
      </c>
      <c r="L3097" t="inlineStr">
        <is>
          <t>UPDATE_PACKAGE</t>
        </is>
      </c>
      <c r="M3097" t="inlineStr">
        <is>
          <t>AI/ML Framework — see Huntr advisory</t>
        </is>
      </c>
      <c r="N3097" t="inlineStr">
        <is>
          <t>P3</t>
        </is>
      </c>
      <c r="O3097" t="inlineStr">
        <is>
          <t>Huntr AI/ML security disclosure</t>
        </is>
      </c>
      <c r="P3097" t="n">
        <v>0</v>
      </c>
      <c r="Q3097" t="n">
        <v>0</v>
      </c>
      <c r="R3097" t="inlineStr">
        <is>
          <t>T1195:Supply Chain Compromise</t>
        </is>
      </c>
      <c r="S3097" t="n">
        <v>2</v>
      </c>
      <c r="T3097" t="inlineStr">
        <is>
          <t>MEDIUM (52%)</t>
        </is>
      </c>
      <c r="U3097" t="inlineStr">
        <is>
          <t>YES</t>
        </is>
      </c>
      <c r="V3097" t="inlineStr">
        <is>
          <t>PATCH_AVAILABLE</t>
        </is>
      </c>
      <c r="W3097" t="inlineStr">
        <is>
          <t>https://osv.dev/vulnerability/PYSEC-2024-227</t>
        </is>
      </c>
      <c r="X3097" t="inlineStr">
        <is>
          <t>NONE</t>
        </is>
      </c>
      <c r="Y3097" t="n">
        <v>0</v>
      </c>
      <c r="Z3097" t="inlineStr"/>
      <c r="AA3097" t="inlineStr">
        <is>
          <t>https://osv.dev/vulnerability/PYSEC-2024-227</t>
        </is>
      </c>
    </row>
    <row r="3098">
      <c r="A3098" t="inlineStr">
        <is>
          <t>HUNTR_AI_CVE</t>
        </is>
      </c>
      <c r="B3098" t="inlineStr">
        <is>
          <t>CVE-2024-11393</t>
        </is>
      </c>
      <c r="C3098" t="inlineStr">
        <is>
          <t>AI/ML Vulnerability: transformers (PyPI):  | Hugging Face Transformers MaskFormer Model Deserialization of Untrusted Data Remote Code Execution Vulnerability. This vulnerability allows remote attackers to execute arbitrary code on affected insta</t>
        </is>
      </c>
      <c r="D3098" t="n">
        <v>5</v>
      </c>
      <c r="E3098" t="inlineStr">
        <is>
          <t>LOW</t>
        </is>
      </c>
      <c r="F3098" t="n">
        <v>4</v>
      </c>
      <c r="G3098" t="n">
        <v>4</v>
      </c>
      <c r="H3098" t="inlineStr">
        <is>
          <t>MEDIUM</t>
        </is>
      </c>
      <c r="I3098" t="n">
        <v>21</v>
      </c>
      <c r="J3098" t="inlineStr">
        <is>
          <t>NO</t>
        </is>
      </c>
      <c r="K3098" t="inlineStr">
        <is>
          <t>2025-02-11</t>
        </is>
      </c>
      <c r="L3098" t="inlineStr">
        <is>
          <t>UPDATE_PACKAGE</t>
        </is>
      </c>
      <c r="M3098" t="inlineStr">
        <is>
          <t>AI/ML Framework — see Huntr advisory</t>
        </is>
      </c>
      <c r="N3098" t="inlineStr">
        <is>
          <t>P3</t>
        </is>
      </c>
      <c r="O3098" t="inlineStr">
        <is>
          <t>Huntr AI/ML security disclosure</t>
        </is>
      </c>
      <c r="P3098" t="n">
        <v>0</v>
      </c>
      <c r="Q3098" t="n">
        <v>0</v>
      </c>
      <c r="R3098" t="inlineStr">
        <is>
          <t>T1195:Supply Chain Compromise</t>
        </is>
      </c>
      <c r="S3098" t="n">
        <v>2</v>
      </c>
      <c r="T3098" t="inlineStr">
        <is>
          <t>MEDIUM (52%)</t>
        </is>
      </c>
      <c r="U3098" t="inlineStr">
        <is>
          <t>YES</t>
        </is>
      </c>
      <c r="V3098" t="inlineStr">
        <is>
          <t>PATCH_AVAILABLE</t>
        </is>
      </c>
      <c r="W3098" t="inlineStr">
        <is>
          <t>https://osv.dev/vulnerability/PYSEC-2024-228</t>
        </is>
      </c>
      <c r="X3098" t="inlineStr">
        <is>
          <t>NONE</t>
        </is>
      </c>
      <c r="Y3098" t="n">
        <v>0</v>
      </c>
      <c r="Z3098" t="inlineStr"/>
      <c r="AA3098" t="inlineStr">
        <is>
          <t>https://osv.dev/vulnerability/PYSEC-2024-228</t>
        </is>
      </c>
    </row>
    <row r="3099">
      <c r="A3099" t="inlineStr">
        <is>
          <t>HUNTR_AI_CVE</t>
        </is>
      </c>
      <c r="B3099" t="inlineStr">
        <is>
          <t>CVE-2024-11394</t>
        </is>
      </c>
      <c r="C3099" t="inlineStr">
        <is>
          <t>AI/ML Vulnerability: transformers (PyPI):  | Hugging Face Transformers Trax Model Deserialization of Untrusted Data Remote Code Execution Vulnerability. This vulnerability allows remote attackers to execute arbitrary code on affected installatio</t>
        </is>
      </c>
      <c r="D3099" t="n">
        <v>5</v>
      </c>
      <c r="E3099" t="inlineStr">
        <is>
          <t>LOW</t>
        </is>
      </c>
      <c r="F3099" t="n">
        <v>4</v>
      </c>
      <c r="G3099" t="n">
        <v>4</v>
      </c>
      <c r="H3099" t="inlineStr">
        <is>
          <t>MEDIUM</t>
        </is>
      </c>
      <c r="I3099" t="n">
        <v>21</v>
      </c>
      <c r="J3099" t="inlineStr">
        <is>
          <t>NO</t>
        </is>
      </c>
      <c r="K3099" t="inlineStr">
        <is>
          <t>2025-02-11</t>
        </is>
      </c>
      <c r="L3099" t="inlineStr">
        <is>
          <t>UPDATE_PACKAGE</t>
        </is>
      </c>
      <c r="M3099" t="inlineStr">
        <is>
          <t>AI/ML Framework — see Huntr advisory</t>
        </is>
      </c>
      <c r="N3099" t="inlineStr">
        <is>
          <t>P3</t>
        </is>
      </c>
      <c r="O3099" t="inlineStr">
        <is>
          <t>Huntr AI/ML security disclosure</t>
        </is>
      </c>
      <c r="P3099" t="n">
        <v>0</v>
      </c>
      <c r="Q3099" t="n">
        <v>0</v>
      </c>
      <c r="R3099" t="inlineStr">
        <is>
          <t>T1195:Supply Chain Compromise</t>
        </is>
      </c>
      <c r="S3099" t="n">
        <v>2</v>
      </c>
      <c r="T3099" t="inlineStr">
        <is>
          <t>MEDIUM (52%)</t>
        </is>
      </c>
      <c r="U3099" t="inlineStr">
        <is>
          <t>YES</t>
        </is>
      </c>
      <c r="V3099" t="inlineStr">
        <is>
          <t>PATCH_AVAILABLE</t>
        </is>
      </c>
      <c r="W3099" t="inlineStr">
        <is>
          <t>https://osv.dev/vulnerability/PYSEC-2024-229</t>
        </is>
      </c>
      <c r="X3099" t="inlineStr">
        <is>
          <t>NONE</t>
        </is>
      </c>
      <c r="Y3099" t="n">
        <v>0</v>
      </c>
      <c r="Z3099" t="inlineStr"/>
      <c r="AA3099" t="inlineStr">
        <is>
          <t>https://osv.dev/vulnerability/PYSEC-2024-229</t>
        </is>
      </c>
    </row>
    <row r="3100">
      <c r="A3100" t="inlineStr">
        <is>
          <t>HUNTR_AI_CVE</t>
        </is>
      </c>
      <c r="B3100" t="inlineStr">
        <is>
          <t>CVE-2025-2099</t>
        </is>
      </c>
      <c r="C3100" t="inlineStr">
        <is>
          <t>AI/ML Vulnerability: transformers (PyPI):  | A vulnerability in the `preprocess_string()` function of the `transformers.testing_utils` module in huggingface/transformers version v4.48.3 allows for a Regular Expression Denial of Service (ReDoS) a</t>
        </is>
      </c>
      <c r="D3100" t="n">
        <v>5</v>
      </c>
      <c r="E3100" t="inlineStr">
        <is>
          <t>LOW</t>
        </is>
      </c>
      <c r="F3100" t="n">
        <v>4</v>
      </c>
      <c r="G3100" t="n">
        <v>4</v>
      </c>
      <c r="H3100" t="inlineStr">
        <is>
          <t>MEDIUM</t>
        </is>
      </c>
      <c r="I3100" t="n">
        <v>21</v>
      </c>
      <c r="J3100" t="inlineStr">
        <is>
          <t>NO</t>
        </is>
      </c>
      <c r="K3100" t="inlineStr">
        <is>
          <t>2025-05-21</t>
        </is>
      </c>
      <c r="L3100" t="inlineStr">
        <is>
          <t>UPDATE_PACKAGE</t>
        </is>
      </c>
      <c r="M3100" t="inlineStr">
        <is>
          <t>AI/ML Framework — see Huntr advisory</t>
        </is>
      </c>
      <c r="N3100" t="inlineStr">
        <is>
          <t>P3</t>
        </is>
      </c>
      <c r="O3100" t="inlineStr">
        <is>
          <t>Huntr AI/ML security disclosure</t>
        </is>
      </c>
      <c r="P3100" t="n">
        <v>0</v>
      </c>
      <c r="Q3100" t="n">
        <v>0</v>
      </c>
      <c r="R3100" t="inlineStr">
        <is>
          <t>T1195:Supply Chain Compromise</t>
        </is>
      </c>
      <c r="S3100" t="n">
        <v>2</v>
      </c>
      <c r="T3100" t="inlineStr">
        <is>
          <t>MEDIUM (52%)</t>
        </is>
      </c>
      <c r="U3100" t="inlineStr">
        <is>
          <t>YES</t>
        </is>
      </c>
      <c r="V3100" t="inlineStr">
        <is>
          <t>PATCH_AVAILABLE</t>
        </is>
      </c>
      <c r="W3100" t="inlineStr">
        <is>
          <t>https://osv.dev/vulnerability/PYSEC-2025-40</t>
        </is>
      </c>
      <c r="X3100" t="inlineStr">
        <is>
          <t>NONE</t>
        </is>
      </c>
      <c r="Y3100" t="n">
        <v>0</v>
      </c>
      <c r="Z3100" t="inlineStr"/>
      <c r="AA3100" t="inlineStr">
        <is>
          <t>https://osv.dev/vulnerability/PYSEC-2025-40</t>
        </is>
      </c>
    </row>
    <row r="3101">
      <c r="A3101" t="inlineStr">
        <is>
          <t>HUNTR_AI_CVE</t>
        </is>
      </c>
      <c r="B3101" t="inlineStr">
        <is>
          <t>HUNTR-GHSA-26jh-r8g2-6fpr</t>
        </is>
      </c>
      <c r="C3101" t="inlineStr">
        <is>
          <t>AI/ML Vulnerability: gradio (PyPI): Gradio's dropdown component pre-process step does not limit the values to those in the dropdown list | Gradio's dropdown component pre-process step does not limit the values to those in the dropdown list</t>
        </is>
      </c>
      <c r="D3101" t="n">
        <v>5</v>
      </c>
      <c r="E3101" t="inlineStr">
        <is>
          <t>LOW</t>
        </is>
      </c>
      <c r="F3101" t="n">
        <v>4</v>
      </c>
      <c r="G3101" t="n">
        <v>4</v>
      </c>
      <c r="H3101" t="inlineStr">
        <is>
          <t>MEDIUM</t>
        </is>
      </c>
      <c r="I3101" t="n">
        <v>21</v>
      </c>
      <c r="J3101" t="inlineStr">
        <is>
          <t>NO</t>
        </is>
      </c>
      <c r="K3101" t="inlineStr">
        <is>
          <t>2024-11-30</t>
        </is>
      </c>
      <c r="L3101" t="inlineStr">
        <is>
          <t>UPDATE_PACKAGE</t>
        </is>
      </c>
      <c r="M3101" t="inlineStr">
        <is>
          <t>AI/ML Framework — see Huntr advisory</t>
        </is>
      </c>
      <c r="N3101" t="inlineStr">
        <is>
          <t>P4</t>
        </is>
      </c>
      <c r="O3101" t="inlineStr">
        <is>
          <t>Huntr AI/ML security disclosure</t>
        </is>
      </c>
      <c r="P3101" t="n">
        <v>0</v>
      </c>
      <c r="Q3101" t="n">
        <v>0</v>
      </c>
      <c r="R3101" t="inlineStr">
        <is>
          <t>T1195:Supply Chain Compromise</t>
        </is>
      </c>
      <c r="S3101" t="n">
        <v>1</v>
      </c>
      <c r="T3101" t="inlineStr">
        <is>
          <t>LOW (40%)</t>
        </is>
      </c>
      <c r="U3101" t="inlineStr">
        <is>
          <t>NONE</t>
        </is>
      </c>
      <c r="V3101" t="inlineStr">
        <is>
          <t>CHECK_VENDOR</t>
        </is>
      </c>
      <c r="W3101" t="inlineStr">
        <is>
          <t>https://osv.dev/vulnerability/GHSA-26jh-r8g2-6fpr</t>
        </is>
      </c>
      <c r="X3101" t="inlineStr">
        <is>
          <t>NONE</t>
        </is>
      </c>
      <c r="Y3101" t="n">
        <v>0</v>
      </c>
      <c r="Z3101" t="inlineStr"/>
      <c r="AA3101" t="inlineStr">
        <is>
          <t>https://osv.dev/vulnerability/GHSA-26jh-r8g2-6fpr</t>
        </is>
      </c>
    </row>
    <row r="3102">
      <c r="A3102" t="inlineStr">
        <is>
          <t>HUNTR_AI_CVE</t>
        </is>
      </c>
      <c r="B3102" t="inlineStr">
        <is>
          <t>CVE-2024-47871</t>
        </is>
      </c>
      <c r="C3102" t="inlineStr">
        <is>
          <t>AI/ML Vulnerability: gradio (PyPI): Gradio uses insecure communication between the FRP client and server | Gradio uses insecure communication between the FRP client and server</t>
        </is>
      </c>
      <c r="D3102" t="n">
        <v>5</v>
      </c>
      <c r="E3102" t="inlineStr">
        <is>
          <t>LOW</t>
        </is>
      </c>
      <c r="F3102" t="n">
        <v>4</v>
      </c>
      <c r="G3102" t="n">
        <v>4</v>
      </c>
      <c r="H3102" t="inlineStr">
        <is>
          <t>MEDIUM</t>
        </is>
      </c>
      <c r="I3102" t="n">
        <v>21</v>
      </c>
      <c r="J3102" t="inlineStr">
        <is>
          <t>NO</t>
        </is>
      </c>
      <c r="K3102" t="inlineStr">
        <is>
          <t>2025-01-21</t>
        </is>
      </c>
      <c r="L3102" t="inlineStr">
        <is>
          <t>UPDATE_PACKAGE</t>
        </is>
      </c>
      <c r="M3102" t="inlineStr">
        <is>
          <t>AI/ML Framework — see Huntr advisory</t>
        </is>
      </c>
      <c r="N3102" t="inlineStr">
        <is>
          <t>P3</t>
        </is>
      </c>
      <c r="O3102" t="inlineStr">
        <is>
          <t>Huntr AI/ML security disclosure</t>
        </is>
      </c>
      <c r="P3102" t="n">
        <v>0</v>
      </c>
      <c r="Q3102" t="n">
        <v>0</v>
      </c>
      <c r="R3102" t="inlineStr">
        <is>
          <t>T1195:Supply Chain Compromise</t>
        </is>
      </c>
      <c r="S3102" t="n">
        <v>2</v>
      </c>
      <c r="T3102" t="inlineStr">
        <is>
          <t>MEDIUM (52%)</t>
        </is>
      </c>
      <c r="U3102" t="inlineStr">
        <is>
          <t>YES</t>
        </is>
      </c>
      <c r="V3102" t="inlineStr">
        <is>
          <t>PATCH_AVAILABLE</t>
        </is>
      </c>
      <c r="W3102" t="inlineStr">
        <is>
          <t>https://osv.dev/vulnerability/GHSA-279j-x4gx-hfrh</t>
        </is>
      </c>
      <c r="X3102" t="inlineStr">
        <is>
          <t>NONE</t>
        </is>
      </c>
      <c r="Y3102" t="n">
        <v>0</v>
      </c>
      <c r="Z3102" t="inlineStr"/>
      <c r="AA3102" t="inlineStr">
        <is>
          <t>https://osv.dev/vulnerability/GHSA-279j-x4gx-hfrh</t>
        </is>
      </c>
    </row>
    <row r="3103">
      <c r="A3103" t="inlineStr">
        <is>
          <t>HUNTR_AI_CVE</t>
        </is>
      </c>
      <c r="B3103" t="inlineStr">
        <is>
          <t>CVE-2024-34511</t>
        </is>
      </c>
      <c r="C3103" t="inlineStr">
        <is>
          <t>AI/ML Vulnerability: gradio (PyPI): Gradio's Component Server does not properly consider` _is_server_fn` for functions | Gradio's Component Server does not properly consider` _is_server_fn` for functions</t>
        </is>
      </c>
      <c r="D3103" t="n">
        <v>5</v>
      </c>
      <c r="E3103" t="inlineStr">
        <is>
          <t>LOW</t>
        </is>
      </c>
      <c r="F3103" t="n">
        <v>4</v>
      </c>
      <c r="G3103" t="n">
        <v>4</v>
      </c>
      <c r="H3103" t="inlineStr">
        <is>
          <t>MEDIUM</t>
        </is>
      </c>
      <c r="I3103" t="n">
        <v>21</v>
      </c>
      <c r="J3103" t="inlineStr">
        <is>
          <t>NO</t>
        </is>
      </c>
      <c r="K3103" t="inlineStr">
        <is>
          <t>2024-11-30</t>
        </is>
      </c>
      <c r="L3103" t="inlineStr">
        <is>
          <t>UPDATE_PACKAGE</t>
        </is>
      </c>
      <c r="M3103" t="inlineStr">
        <is>
          <t>AI/ML Framework — see Huntr advisory</t>
        </is>
      </c>
      <c r="N3103" t="inlineStr">
        <is>
          <t>P3</t>
        </is>
      </c>
      <c r="O3103" t="inlineStr">
        <is>
          <t>Huntr AI/ML security disclosure</t>
        </is>
      </c>
      <c r="P3103" t="n">
        <v>0</v>
      </c>
      <c r="Q3103" t="n">
        <v>0</v>
      </c>
      <c r="R3103" t="inlineStr">
        <is>
          <t>T1195:Supply Chain Compromise</t>
        </is>
      </c>
      <c r="S3103" t="n">
        <v>2</v>
      </c>
      <c r="T3103" t="inlineStr">
        <is>
          <t>MEDIUM (52%)</t>
        </is>
      </c>
      <c r="U3103" t="inlineStr">
        <is>
          <t>YES</t>
        </is>
      </c>
      <c r="V3103" t="inlineStr">
        <is>
          <t>PATCH_AVAILABLE</t>
        </is>
      </c>
      <c r="W3103" t="inlineStr">
        <is>
          <t>https://osv.dev/vulnerability/GHSA-34rf-p3r3-58x2</t>
        </is>
      </c>
      <c r="X3103" t="inlineStr">
        <is>
          <t>NONE</t>
        </is>
      </c>
      <c r="Y3103" t="n">
        <v>0</v>
      </c>
      <c r="Z3103" t="inlineStr"/>
      <c r="AA3103" t="inlineStr">
        <is>
          <t>https://osv.dev/vulnerability/GHSA-34rf-p3r3-58x2</t>
        </is>
      </c>
    </row>
    <row r="3104">
      <c r="A3104" t="inlineStr">
        <is>
          <t>HUNTR_AI_CVE</t>
        </is>
      </c>
      <c r="B3104" t="inlineStr">
        <is>
          <t>CVE-2024-47166</t>
        </is>
      </c>
      <c r="C3104" t="inlineStr">
        <is>
          <t>AI/ML Vulnerability: gradio (PyPI): Gradio has a one-level read path traversal in `/custom_component` | Gradio has a one-level read path traversal in `/custom_component`</t>
        </is>
      </c>
      <c r="D3104" t="n">
        <v>5</v>
      </c>
      <c r="E3104" t="inlineStr">
        <is>
          <t>LOW</t>
        </is>
      </c>
      <c r="F3104" t="n">
        <v>4</v>
      </c>
      <c r="G3104" t="n">
        <v>4</v>
      </c>
      <c r="H3104" t="inlineStr">
        <is>
          <t>MEDIUM</t>
        </is>
      </c>
      <c r="I3104" t="n">
        <v>21</v>
      </c>
      <c r="J3104" t="inlineStr">
        <is>
          <t>NO</t>
        </is>
      </c>
      <c r="K3104" t="inlineStr">
        <is>
          <t>2025-01-21</t>
        </is>
      </c>
      <c r="L3104" t="inlineStr">
        <is>
          <t>UPDATE_PACKAGE</t>
        </is>
      </c>
      <c r="M3104" t="inlineStr">
        <is>
          <t>AI/ML Framework — see Huntr advisory</t>
        </is>
      </c>
      <c r="N3104" t="inlineStr">
        <is>
          <t>P3</t>
        </is>
      </c>
      <c r="O3104" t="inlineStr">
        <is>
          <t>Huntr AI/ML security disclosure</t>
        </is>
      </c>
      <c r="P3104" t="n">
        <v>0</v>
      </c>
      <c r="Q3104" t="n">
        <v>0</v>
      </c>
      <c r="R3104" t="inlineStr">
        <is>
          <t>T1195:Supply Chain Compromise</t>
        </is>
      </c>
      <c r="S3104" t="n">
        <v>2</v>
      </c>
      <c r="T3104" t="inlineStr">
        <is>
          <t>MEDIUM (52%)</t>
        </is>
      </c>
      <c r="U3104" t="inlineStr">
        <is>
          <t>YES</t>
        </is>
      </c>
      <c r="V3104" t="inlineStr">
        <is>
          <t>PATCH_AVAILABLE</t>
        </is>
      </c>
      <c r="W3104" t="inlineStr">
        <is>
          <t>https://osv.dev/vulnerability/GHSA-37qc-qgx6-9xjv</t>
        </is>
      </c>
      <c r="X3104" t="inlineStr">
        <is>
          <t>NONE</t>
        </is>
      </c>
      <c r="Y3104" t="n">
        <v>0</v>
      </c>
      <c r="Z3104" t="inlineStr"/>
      <c r="AA3104" t="inlineStr">
        <is>
          <t>https://osv.dev/vulnerability/GHSA-37qc-qgx6-9xjv</t>
        </is>
      </c>
    </row>
    <row r="3105">
      <c r="A3105" t="inlineStr">
        <is>
          <t>HUNTR_AI_CVE</t>
        </is>
      </c>
      <c r="B3105" t="inlineStr">
        <is>
          <t>CVE-2024-47084</t>
        </is>
      </c>
      <c r="C3105" t="inlineStr">
        <is>
          <t>AI/ML Vulnerability: gradio (PyPI): Gradios's CORS origin validation is not performed when the request has a cookie | Gradios's CORS origin validation is not performed when the request has a cookie</t>
        </is>
      </c>
      <c r="D3105" t="n">
        <v>5</v>
      </c>
      <c r="E3105" t="inlineStr">
        <is>
          <t>LOW</t>
        </is>
      </c>
      <c r="F3105" t="n">
        <v>4</v>
      </c>
      <c r="G3105" t="n">
        <v>4</v>
      </c>
      <c r="H3105" t="inlineStr">
        <is>
          <t>MEDIUM</t>
        </is>
      </c>
      <c r="I3105" t="n">
        <v>21</v>
      </c>
      <c r="J3105" t="inlineStr">
        <is>
          <t>NO</t>
        </is>
      </c>
      <c r="K3105" t="inlineStr">
        <is>
          <t>2025-01-21</t>
        </is>
      </c>
      <c r="L3105" t="inlineStr">
        <is>
          <t>UPDATE_PACKAGE</t>
        </is>
      </c>
      <c r="M3105" t="inlineStr">
        <is>
          <t>AI/ML Framework — see Huntr advisory</t>
        </is>
      </c>
      <c r="N3105" t="inlineStr">
        <is>
          <t>P3</t>
        </is>
      </c>
      <c r="O3105" t="inlineStr">
        <is>
          <t>Huntr AI/ML security disclosure</t>
        </is>
      </c>
      <c r="P3105" t="n">
        <v>0</v>
      </c>
      <c r="Q3105" t="n">
        <v>0</v>
      </c>
      <c r="R3105" t="inlineStr">
        <is>
          <t>T1195:Supply Chain Compromise</t>
        </is>
      </c>
      <c r="S3105" t="n">
        <v>2</v>
      </c>
      <c r="T3105" t="inlineStr">
        <is>
          <t>MEDIUM (52%)</t>
        </is>
      </c>
      <c r="U3105" t="inlineStr">
        <is>
          <t>YES</t>
        </is>
      </c>
      <c r="V3105" t="inlineStr">
        <is>
          <t>PATCH_AVAILABLE</t>
        </is>
      </c>
      <c r="W3105" t="inlineStr">
        <is>
          <t>https://osv.dev/vulnerability/GHSA-3c67-5hwx-f6wx</t>
        </is>
      </c>
      <c r="X3105" t="inlineStr">
        <is>
          <t>NONE</t>
        </is>
      </c>
      <c r="Y3105" t="n">
        <v>0</v>
      </c>
      <c r="Z3105" t="inlineStr"/>
      <c r="AA3105" t="inlineStr">
        <is>
          <t>https://osv.dev/vulnerability/GHSA-3c67-5hwx-f6wx</t>
        </is>
      </c>
    </row>
    <row r="3106">
      <c r="A3106" t="inlineStr">
        <is>
          <t>HUNTR_AI_CVE</t>
        </is>
      </c>
      <c r="B3106" t="inlineStr">
        <is>
          <t>CVE-2024-48052</t>
        </is>
      </c>
      <c r="C3106" t="inlineStr">
        <is>
          <t>AI/ML Vulnerability: gradio (PyPI): gradio Server Side Request Forgery vulnerability | gradio Server Side Request Forgery vulnerability</t>
        </is>
      </c>
      <c r="D3106" t="n">
        <v>5</v>
      </c>
      <c r="E3106" t="inlineStr">
        <is>
          <t>LOW</t>
        </is>
      </c>
      <c r="F3106" t="n">
        <v>4</v>
      </c>
      <c r="G3106" t="n">
        <v>4</v>
      </c>
      <c r="H3106" t="inlineStr">
        <is>
          <t>MEDIUM</t>
        </is>
      </c>
      <c r="I3106" t="n">
        <v>21</v>
      </c>
      <c r="J3106" t="inlineStr">
        <is>
          <t>NO</t>
        </is>
      </c>
      <c r="K3106" t="inlineStr">
        <is>
          <t>2024-11-07</t>
        </is>
      </c>
      <c r="L3106" t="inlineStr">
        <is>
          <t>UPDATE_PACKAGE</t>
        </is>
      </c>
      <c r="M3106" t="inlineStr">
        <is>
          <t>AI/ML Framework — see Huntr advisory</t>
        </is>
      </c>
      <c r="N3106" t="inlineStr">
        <is>
          <t>P3</t>
        </is>
      </c>
      <c r="O3106" t="inlineStr">
        <is>
          <t>Huntr AI/ML security disclosure</t>
        </is>
      </c>
      <c r="P3106" t="n">
        <v>0</v>
      </c>
      <c r="Q3106" t="n">
        <v>0</v>
      </c>
      <c r="R3106" t="inlineStr">
        <is>
          <t>T1195:Supply Chain Compromise</t>
        </is>
      </c>
      <c r="S3106" t="n">
        <v>2</v>
      </c>
      <c r="T3106" t="inlineStr">
        <is>
          <t>MEDIUM (52%)</t>
        </is>
      </c>
      <c r="U3106" t="inlineStr">
        <is>
          <t>YES</t>
        </is>
      </c>
      <c r="V3106" t="inlineStr">
        <is>
          <t>PATCH_AVAILABLE</t>
        </is>
      </c>
      <c r="W3106" t="inlineStr">
        <is>
          <t>https://osv.dev/vulnerability/GHSA-3gf9-wv65-gwh9</t>
        </is>
      </c>
      <c r="X3106" t="inlineStr">
        <is>
          <t>NONE</t>
        </is>
      </c>
      <c r="Y3106" t="n">
        <v>0</v>
      </c>
      <c r="Z3106" t="inlineStr"/>
      <c r="AA3106" t="inlineStr">
        <is>
          <t>https://osv.dev/vulnerability/GHSA-3gf9-wv65-gwh9</t>
        </is>
      </c>
    </row>
    <row r="3107">
      <c r="A3107" t="inlineStr">
        <is>
          <t>HUNTR_AI_CVE</t>
        </is>
      </c>
      <c r="B3107" t="inlineStr">
        <is>
          <t>CVE-2023-34239</t>
        </is>
      </c>
      <c r="C3107" t="inlineStr">
        <is>
          <t>AI/ML Vulnerability: gradio (PyPI): Gradio vulnerable to arbitrary file read and proxying of arbitrary URLs | Gradio vulnerable to arbitrary file read and proxying of arbitrary URLs</t>
        </is>
      </c>
      <c r="D3107" t="n">
        <v>5</v>
      </c>
      <c r="E3107" t="inlineStr">
        <is>
          <t>LOW</t>
        </is>
      </c>
      <c r="F3107" t="n">
        <v>4</v>
      </c>
      <c r="G3107" t="n">
        <v>4</v>
      </c>
      <c r="H3107" t="inlineStr">
        <is>
          <t>MEDIUM</t>
        </is>
      </c>
      <c r="I3107" t="n">
        <v>21</v>
      </c>
      <c r="J3107" t="inlineStr">
        <is>
          <t>NO</t>
        </is>
      </c>
      <c r="K3107" t="inlineStr">
        <is>
          <t>2025-02-21</t>
        </is>
      </c>
      <c r="L3107" t="inlineStr">
        <is>
          <t>UPDATE_PACKAGE</t>
        </is>
      </c>
      <c r="M3107" t="inlineStr">
        <is>
          <t>AI/ML Framework — see Huntr advisory</t>
        </is>
      </c>
      <c r="N3107" t="inlineStr">
        <is>
          <t>P3</t>
        </is>
      </c>
      <c r="O3107" t="inlineStr">
        <is>
          <t>Huntr AI/ML security disclosure</t>
        </is>
      </c>
      <c r="P3107" t="n">
        <v>0</v>
      </c>
      <c r="Q3107" t="n">
        <v>0</v>
      </c>
      <c r="R3107" t="inlineStr">
        <is>
          <t>T1195:Supply Chain Compromise</t>
        </is>
      </c>
      <c r="S3107" t="n">
        <v>2</v>
      </c>
      <c r="T3107" t="inlineStr">
        <is>
          <t>MEDIUM (52%)</t>
        </is>
      </c>
      <c r="U3107" t="inlineStr">
        <is>
          <t>YES</t>
        </is>
      </c>
      <c r="V3107" t="inlineStr">
        <is>
          <t>PATCH_AVAILABLE</t>
        </is>
      </c>
      <c r="W3107" t="inlineStr">
        <is>
          <t>https://osv.dev/vulnerability/GHSA-3qqg-pgqq-3695</t>
        </is>
      </c>
      <c r="X3107" t="inlineStr">
        <is>
          <t>NONE</t>
        </is>
      </c>
      <c r="Y3107" t="n">
        <v>0</v>
      </c>
      <c r="Z3107" t="inlineStr"/>
      <c r="AA3107" t="inlineStr">
        <is>
          <t>https://osv.dev/vulnerability/GHSA-3qqg-pgqq-3695</t>
        </is>
      </c>
    </row>
    <row r="3108">
      <c r="A3108" t="inlineStr">
        <is>
          <t>HUNTR_AI_CVE</t>
        </is>
      </c>
      <c r="B3108" t="inlineStr">
        <is>
          <t>CVE-2023-25823</t>
        </is>
      </c>
      <c r="C3108" t="inlineStr">
        <is>
          <t>AI/ML Vulnerability: gradio (PyPI): Update share links to use FRP instead of SSH tunneling | Update share links to use FRP instead of SSH tunneling</t>
        </is>
      </c>
      <c r="D3108" t="n">
        <v>5</v>
      </c>
      <c r="E3108" t="inlineStr">
        <is>
          <t>LOW</t>
        </is>
      </c>
      <c r="F3108" t="n">
        <v>4</v>
      </c>
      <c r="G3108" t="n">
        <v>4</v>
      </c>
      <c r="H3108" t="inlineStr">
        <is>
          <t>MEDIUM</t>
        </is>
      </c>
      <c r="I3108" t="n">
        <v>21</v>
      </c>
      <c r="J3108" t="inlineStr">
        <is>
          <t>NO</t>
        </is>
      </c>
      <c r="K3108" t="inlineStr">
        <is>
          <t>2024-09-20</t>
        </is>
      </c>
      <c r="L3108" t="inlineStr">
        <is>
          <t>UPDATE_PACKAGE</t>
        </is>
      </c>
      <c r="M3108" t="inlineStr">
        <is>
          <t>AI/ML Framework — see Huntr advisory</t>
        </is>
      </c>
      <c r="N3108" t="inlineStr">
        <is>
          <t>P3</t>
        </is>
      </c>
      <c r="O3108" t="inlineStr">
        <is>
          <t>Huntr AI/ML security disclosure</t>
        </is>
      </c>
      <c r="P3108" t="n">
        <v>0</v>
      </c>
      <c r="Q3108" t="n">
        <v>0</v>
      </c>
      <c r="R3108" t="inlineStr">
        <is>
          <t>T1195:Supply Chain Compromise</t>
        </is>
      </c>
      <c r="S3108" t="n">
        <v>2</v>
      </c>
      <c r="T3108" t="inlineStr">
        <is>
          <t>MEDIUM (52%)</t>
        </is>
      </c>
      <c r="U3108" t="inlineStr">
        <is>
          <t>YES</t>
        </is>
      </c>
      <c r="V3108" t="inlineStr">
        <is>
          <t>PATCH_AVAILABLE</t>
        </is>
      </c>
      <c r="W3108" t="inlineStr">
        <is>
          <t>https://osv.dev/vulnerability/GHSA-3x5j-9vwr-8rr5</t>
        </is>
      </c>
      <c r="X3108" t="inlineStr">
        <is>
          <t>NONE</t>
        </is>
      </c>
      <c r="Y3108" t="n">
        <v>0</v>
      </c>
      <c r="Z3108" t="inlineStr"/>
      <c r="AA3108" t="inlineStr">
        <is>
          <t>https://osv.dev/vulnerability/GHSA-3x5j-9vwr-8rr5</t>
        </is>
      </c>
    </row>
    <row r="3109">
      <c r="A3109" t="inlineStr">
        <is>
          <t>HUNTR_AI_CVE</t>
        </is>
      </c>
      <c r="B3109" t="inlineStr">
        <is>
          <t>CVE-2024-1727</t>
        </is>
      </c>
      <c r="C3109" t="inlineStr">
        <is>
          <t>AI/ML Vulnerability: gradio (PyPI): Gradio applications running locally vulnerable to 3rd party websites accessing routes and uploading files | Gradio applications running locally vulnerable to 3rd party websites accessing routes and uploading files</t>
        </is>
      </c>
      <c r="D3109" t="n">
        <v>5</v>
      </c>
      <c r="E3109" t="inlineStr">
        <is>
          <t>LOW</t>
        </is>
      </c>
      <c r="F3109" t="n">
        <v>4</v>
      </c>
      <c r="G3109" t="n">
        <v>4</v>
      </c>
      <c r="H3109" t="inlineStr">
        <is>
          <t>MEDIUM</t>
        </is>
      </c>
      <c r="I3109" t="n">
        <v>21</v>
      </c>
      <c r="J3109" t="inlineStr">
        <is>
          <t>NO</t>
        </is>
      </c>
      <c r="K3109" t="inlineStr">
        <is>
          <t>2024-05-21</t>
        </is>
      </c>
      <c r="L3109" t="inlineStr">
        <is>
          <t>UPDATE_PACKAGE</t>
        </is>
      </c>
      <c r="M3109" t="inlineStr">
        <is>
          <t>AI/ML Framework — see Huntr advisory</t>
        </is>
      </c>
      <c r="N3109" t="inlineStr">
        <is>
          <t>P3</t>
        </is>
      </c>
      <c r="O3109" t="inlineStr">
        <is>
          <t>Huntr AI/ML security disclosure</t>
        </is>
      </c>
      <c r="P3109" t="n">
        <v>0</v>
      </c>
      <c r="Q3109" t="n">
        <v>0</v>
      </c>
      <c r="R3109" t="inlineStr">
        <is>
          <t>T1195:Supply Chain Compromise</t>
        </is>
      </c>
      <c r="S3109" t="n">
        <v>2</v>
      </c>
      <c r="T3109" t="inlineStr">
        <is>
          <t>MEDIUM (52%)</t>
        </is>
      </c>
      <c r="U3109" t="inlineStr">
        <is>
          <t>YES</t>
        </is>
      </c>
      <c r="V3109" t="inlineStr">
        <is>
          <t>PATCH_AVAILABLE</t>
        </is>
      </c>
      <c r="W3109" t="inlineStr">
        <is>
          <t>https://osv.dev/vulnerability/GHSA-48cq-79qq-6f7x</t>
        </is>
      </c>
      <c r="X3109" t="inlineStr">
        <is>
          <t>NONE</t>
        </is>
      </c>
      <c r="Y3109" t="n">
        <v>0</v>
      </c>
      <c r="Z3109" t="inlineStr"/>
      <c r="AA3109" t="inlineStr">
        <is>
          <t>https://osv.dev/vulnerability/GHSA-48cq-79qq-6f7x</t>
        </is>
      </c>
    </row>
    <row r="3110">
      <c r="A3110" t="inlineStr">
        <is>
          <t>HUNTR_AI_CVE</t>
        </is>
      </c>
      <c r="B3110" t="inlineStr">
        <is>
          <t>CVE-2024-47868</t>
        </is>
      </c>
      <c r="C3110" t="inlineStr">
        <is>
          <t>AI/ML Vulnerability: gradio (PyPI): Gradio has several components with post-process steps allow arbitrary file leaks | Gradio has several components with post-process steps allow arbitrary file leaks</t>
        </is>
      </c>
      <c r="D3110" t="n">
        <v>5</v>
      </c>
      <c r="E3110" t="inlineStr">
        <is>
          <t>LOW</t>
        </is>
      </c>
      <c r="F3110" t="n">
        <v>4</v>
      </c>
      <c r="G3110" t="n">
        <v>4</v>
      </c>
      <c r="H3110" t="inlineStr">
        <is>
          <t>MEDIUM</t>
        </is>
      </c>
      <c r="I3110" t="n">
        <v>21</v>
      </c>
      <c r="J3110" t="inlineStr">
        <is>
          <t>NO</t>
        </is>
      </c>
      <c r="K3110" t="inlineStr">
        <is>
          <t>2025-01-21</t>
        </is>
      </c>
      <c r="L3110" t="inlineStr">
        <is>
          <t>UPDATE_PACKAGE</t>
        </is>
      </c>
      <c r="M3110" t="inlineStr">
        <is>
          <t>AI/ML Framework — see Huntr advisory</t>
        </is>
      </c>
      <c r="N3110" t="inlineStr">
        <is>
          <t>P3</t>
        </is>
      </c>
      <c r="O3110" t="inlineStr">
        <is>
          <t>Huntr AI/ML security disclosure</t>
        </is>
      </c>
      <c r="P3110" t="n">
        <v>0</v>
      </c>
      <c r="Q3110" t="n">
        <v>0</v>
      </c>
      <c r="R3110" t="inlineStr">
        <is>
          <t>T1195:Supply Chain Compromise</t>
        </is>
      </c>
      <c r="S3110" t="n">
        <v>2</v>
      </c>
      <c r="T3110" t="inlineStr">
        <is>
          <t>MEDIUM (52%)</t>
        </is>
      </c>
      <c r="U3110" t="inlineStr">
        <is>
          <t>YES</t>
        </is>
      </c>
      <c r="V3110" t="inlineStr">
        <is>
          <t>PATCH_AVAILABLE</t>
        </is>
      </c>
      <c r="W3110" t="inlineStr">
        <is>
          <t>https://osv.dev/vulnerability/GHSA-4q3c-cj7g-jcwf</t>
        </is>
      </c>
      <c r="X3110" t="inlineStr">
        <is>
          <t>NONE</t>
        </is>
      </c>
      <c r="Y3110" t="n">
        <v>0</v>
      </c>
      <c r="Z3110" t="inlineStr"/>
      <c r="AA3110" t="inlineStr">
        <is>
          <t>https://osv.dev/vulnerability/GHSA-4q3c-cj7g-jcwf</t>
        </is>
      </c>
    </row>
    <row r="3111">
      <c r="A3111" t="inlineStr">
        <is>
          <t>HUNTR_AI_CVE</t>
        </is>
      </c>
      <c r="B3111" t="inlineStr">
        <is>
          <t>CVE-2024-47167</t>
        </is>
      </c>
      <c r="C3111" t="inlineStr">
        <is>
          <t>AI/ML Vulnerability: gradio (PyPI): Gradio vulnerable to SSRF in the path parameter of /queue/join | Gradio vulnerable to SSRF in the path parameter of /queue/join</t>
        </is>
      </c>
      <c r="D3111" t="n">
        <v>5</v>
      </c>
      <c r="E3111" t="inlineStr">
        <is>
          <t>LOW</t>
        </is>
      </c>
      <c r="F3111" t="n">
        <v>4</v>
      </c>
      <c r="G3111" t="n">
        <v>4</v>
      </c>
      <c r="H3111" t="inlineStr">
        <is>
          <t>MEDIUM</t>
        </is>
      </c>
      <c r="I3111" t="n">
        <v>21</v>
      </c>
      <c r="J3111" t="inlineStr">
        <is>
          <t>NO</t>
        </is>
      </c>
      <c r="K3111" t="inlineStr">
        <is>
          <t>2025-01-21</t>
        </is>
      </c>
      <c r="L3111" t="inlineStr">
        <is>
          <t>UPDATE_PACKAGE</t>
        </is>
      </c>
      <c r="M3111" t="inlineStr">
        <is>
          <t>AI/ML Framework — see Huntr advisory</t>
        </is>
      </c>
      <c r="N3111" t="inlineStr">
        <is>
          <t>P3</t>
        </is>
      </c>
      <c r="O3111" t="inlineStr">
        <is>
          <t>Huntr AI/ML security disclosure</t>
        </is>
      </c>
      <c r="P3111" t="n">
        <v>0</v>
      </c>
      <c r="Q3111" t="n">
        <v>0</v>
      </c>
      <c r="R3111" t="inlineStr">
        <is>
          <t>T1195:Supply Chain Compromise</t>
        </is>
      </c>
      <c r="S3111" t="n">
        <v>2</v>
      </c>
      <c r="T3111" t="inlineStr">
        <is>
          <t>MEDIUM (52%)</t>
        </is>
      </c>
      <c r="U3111" t="inlineStr">
        <is>
          <t>YES</t>
        </is>
      </c>
      <c r="V3111" t="inlineStr">
        <is>
          <t>PATCH_AVAILABLE</t>
        </is>
      </c>
      <c r="W3111" t="inlineStr">
        <is>
          <t>https://osv.dev/vulnerability/GHSA-576c-3j53-r9jj</t>
        </is>
      </c>
      <c r="X3111" t="inlineStr">
        <is>
          <t>NONE</t>
        </is>
      </c>
      <c r="Y3111" t="n">
        <v>0</v>
      </c>
      <c r="Z3111" t="inlineStr"/>
      <c r="AA3111" t="inlineStr">
        <is>
          <t>https://osv.dev/vulnerability/GHSA-576c-3j53-r9jj</t>
        </is>
      </c>
    </row>
    <row r="3112">
      <c r="A3112" t="inlineStr">
        <is>
          <t>HUNTR_AI_CVE</t>
        </is>
      </c>
      <c r="B3112" t="inlineStr">
        <is>
          <t>CVE-2024-8966</t>
        </is>
      </c>
      <c r="C3112" t="inlineStr">
        <is>
          <t>AI/ML Vulnerability: gradio (PyPI): Gradio DOS in multipart boundry while uploading the file | Gradio DOS in multipart boundry while uploading the file</t>
        </is>
      </c>
      <c r="D3112" t="n">
        <v>5</v>
      </c>
      <c r="E3112" t="inlineStr">
        <is>
          <t>LOW</t>
        </is>
      </c>
      <c r="F3112" t="n">
        <v>4</v>
      </c>
      <c r="G3112" t="n">
        <v>4</v>
      </c>
      <c r="H3112" t="inlineStr">
        <is>
          <t>MEDIUM</t>
        </is>
      </c>
      <c r="I3112" t="n">
        <v>21</v>
      </c>
      <c r="J3112" t="inlineStr">
        <is>
          <t>NO</t>
        </is>
      </c>
      <c r="K3112" t="inlineStr">
        <is>
          <t>2025-10-16</t>
        </is>
      </c>
      <c r="L3112" t="inlineStr">
        <is>
          <t>UPDATE_PACKAGE</t>
        </is>
      </c>
      <c r="M3112" t="inlineStr">
        <is>
          <t>AI/ML Framework — see Huntr advisory</t>
        </is>
      </c>
      <c r="N3112" t="inlineStr">
        <is>
          <t>P3</t>
        </is>
      </c>
      <c r="O3112" t="inlineStr">
        <is>
          <t>Huntr AI/ML security disclosure</t>
        </is>
      </c>
      <c r="P3112" t="n">
        <v>0</v>
      </c>
      <c r="Q3112" t="n">
        <v>0</v>
      </c>
      <c r="R3112" t="inlineStr">
        <is>
          <t>T1195:Supply Chain Compromise</t>
        </is>
      </c>
      <c r="S3112" t="n">
        <v>2</v>
      </c>
      <c r="T3112" t="inlineStr">
        <is>
          <t>MEDIUM (52%)</t>
        </is>
      </c>
      <c r="U3112" t="inlineStr">
        <is>
          <t>YES</t>
        </is>
      </c>
      <c r="V3112" t="inlineStr">
        <is>
          <t>PATCH_AVAILABLE</t>
        </is>
      </c>
      <c r="W3112" t="inlineStr">
        <is>
          <t>https://osv.dev/vulnerability/GHSA-5cpq-9538-jm2j</t>
        </is>
      </c>
      <c r="X3112" t="inlineStr">
        <is>
          <t>NONE</t>
        </is>
      </c>
      <c r="Y3112" t="n">
        <v>0</v>
      </c>
      <c r="Z3112" t="inlineStr"/>
      <c r="AA3112" t="inlineStr">
        <is>
          <t>https://osv.dev/vulnerability/GHSA-5cpq-9538-jm2j</t>
        </is>
      </c>
    </row>
    <row r="3113">
      <c r="A3113" t="inlineStr">
        <is>
          <t>HUNTR_AI_CVE</t>
        </is>
      </c>
      <c r="B3113" t="inlineStr">
        <is>
          <t>CVE-2023-51449</t>
        </is>
      </c>
      <c r="C3113" t="inlineStr">
        <is>
          <t>AI/ML Vulnerability: gradio (PyPI): Gradio makes the `/file` secure against file traversal and server-side request forgery attacks | Gradio makes the `/file` secure against file traversal and server-side request forgery attacks</t>
        </is>
      </c>
      <c r="D3113" t="n">
        <v>5</v>
      </c>
      <c r="E3113" t="inlineStr">
        <is>
          <t>LOW</t>
        </is>
      </c>
      <c r="F3113" t="n">
        <v>4</v>
      </c>
      <c r="G3113" t="n">
        <v>4</v>
      </c>
      <c r="H3113" t="inlineStr">
        <is>
          <t>MEDIUM</t>
        </is>
      </c>
      <c r="I3113" t="n">
        <v>21</v>
      </c>
      <c r="J3113" t="inlineStr">
        <is>
          <t>NO</t>
        </is>
      </c>
      <c r="K3113" t="inlineStr">
        <is>
          <t>2024-02-16</t>
        </is>
      </c>
      <c r="L3113" t="inlineStr">
        <is>
          <t>UPDATE_PACKAGE</t>
        </is>
      </c>
      <c r="M3113" t="inlineStr">
        <is>
          <t>AI/ML Framework — see Huntr advisory</t>
        </is>
      </c>
      <c r="N3113" t="inlineStr">
        <is>
          <t>P3</t>
        </is>
      </c>
      <c r="O3113" t="inlineStr">
        <is>
          <t>Huntr AI/ML security disclosure</t>
        </is>
      </c>
      <c r="P3113" t="n">
        <v>0</v>
      </c>
      <c r="Q3113" t="n">
        <v>0</v>
      </c>
      <c r="R3113" t="inlineStr">
        <is>
          <t>T1195:Supply Chain Compromise</t>
        </is>
      </c>
      <c r="S3113" t="n">
        <v>2</v>
      </c>
      <c r="T3113" t="inlineStr">
        <is>
          <t>MEDIUM (52%)</t>
        </is>
      </c>
      <c r="U3113" t="inlineStr">
        <is>
          <t>YES</t>
        </is>
      </c>
      <c r="V3113" t="inlineStr">
        <is>
          <t>PATCH_AVAILABLE</t>
        </is>
      </c>
      <c r="W3113" t="inlineStr">
        <is>
          <t>https://osv.dev/vulnerability/GHSA-6qm2-wpxq-7qh2</t>
        </is>
      </c>
      <c r="X3113" t="inlineStr">
        <is>
          <t>NONE</t>
        </is>
      </c>
      <c r="Y3113" t="n">
        <v>0</v>
      </c>
      <c r="Z3113" t="inlineStr"/>
      <c r="AA3113" t="inlineStr">
        <is>
          <t>https://osv.dev/vulnerability/GHSA-6qm2-wpxq-7qh2</t>
        </is>
      </c>
    </row>
    <row r="3114">
      <c r="A3114" t="inlineStr">
        <is>
          <t>HUNTR_AI_CVE</t>
        </is>
      </c>
      <c r="B3114" t="inlineStr">
        <is>
          <t>CVE-2024-4941</t>
        </is>
      </c>
      <c r="C3114" t="inlineStr">
        <is>
          <t>AI/ML Vulnerability: gradio (PyPI): Local file inclusion in gradio | Local file inclusion in gradio</t>
        </is>
      </c>
      <c r="D3114" t="n">
        <v>5</v>
      </c>
      <c r="E3114" t="inlineStr">
        <is>
          <t>LOW</t>
        </is>
      </c>
      <c r="F3114" t="n">
        <v>4</v>
      </c>
      <c r="G3114" t="n">
        <v>4</v>
      </c>
      <c r="H3114" t="inlineStr">
        <is>
          <t>MEDIUM</t>
        </is>
      </c>
      <c r="I3114" t="n">
        <v>21</v>
      </c>
      <c r="J3114" t="inlineStr">
        <is>
          <t>NO</t>
        </is>
      </c>
      <c r="K3114" t="inlineStr">
        <is>
          <t>2025-10-16</t>
        </is>
      </c>
      <c r="L3114" t="inlineStr">
        <is>
          <t>UPDATE_PACKAGE</t>
        </is>
      </c>
      <c r="M3114" t="inlineStr">
        <is>
          <t>AI/ML Framework — see Huntr advisory</t>
        </is>
      </c>
      <c r="N3114" t="inlineStr">
        <is>
          <t>P3</t>
        </is>
      </c>
      <c r="O3114" t="inlineStr">
        <is>
          <t>Huntr AI/ML security disclosure</t>
        </is>
      </c>
      <c r="P3114" t="n">
        <v>0</v>
      </c>
      <c r="Q3114" t="n">
        <v>0</v>
      </c>
      <c r="R3114" t="inlineStr">
        <is>
          <t>T1195:Supply Chain Compromise</t>
        </is>
      </c>
      <c r="S3114" t="n">
        <v>2</v>
      </c>
      <c r="T3114" t="inlineStr">
        <is>
          <t>MEDIUM (52%)</t>
        </is>
      </c>
      <c r="U3114" t="inlineStr">
        <is>
          <t>YES</t>
        </is>
      </c>
      <c r="V3114" t="inlineStr">
        <is>
          <t>PATCH_AVAILABLE</t>
        </is>
      </c>
      <c r="W3114" t="inlineStr">
        <is>
          <t>https://osv.dev/vulnerability/GHSA-6v6g-j5fq-hpvw</t>
        </is>
      </c>
      <c r="X3114" t="inlineStr">
        <is>
          <t>NONE</t>
        </is>
      </c>
      <c r="Y3114" t="n">
        <v>0</v>
      </c>
      <c r="Z3114" t="inlineStr"/>
      <c r="AA3114" t="inlineStr">
        <is>
          <t>https://osv.dev/vulnerability/GHSA-6v6g-j5fq-hpvw</t>
        </is>
      </c>
    </row>
    <row r="3115">
      <c r="A3115" t="inlineStr">
        <is>
          <t>HUNTR_AI_CVE</t>
        </is>
      </c>
      <c r="B3115" t="inlineStr">
        <is>
          <t>CVE-2024-47164</t>
        </is>
      </c>
      <c r="C3115" t="inlineStr">
        <is>
          <t>AI/ML Vulnerability: gradio (PyPI): Gradio's `is_in_or_equal` function may be bypassed | Gradio's `is_in_or_equal` function may be bypassed</t>
        </is>
      </c>
      <c r="D3115" t="n">
        <v>5</v>
      </c>
      <c r="E3115" t="inlineStr">
        <is>
          <t>LOW</t>
        </is>
      </c>
      <c r="F3115" t="n">
        <v>4</v>
      </c>
      <c r="G3115" t="n">
        <v>4</v>
      </c>
      <c r="H3115" t="inlineStr">
        <is>
          <t>MEDIUM</t>
        </is>
      </c>
      <c r="I3115" t="n">
        <v>21</v>
      </c>
      <c r="J3115" t="inlineStr">
        <is>
          <t>NO</t>
        </is>
      </c>
      <c r="K3115" t="inlineStr">
        <is>
          <t>2025-01-21</t>
        </is>
      </c>
      <c r="L3115" t="inlineStr">
        <is>
          <t>UPDATE_PACKAGE</t>
        </is>
      </c>
      <c r="M3115" t="inlineStr">
        <is>
          <t>AI/ML Framework — see Huntr advisory</t>
        </is>
      </c>
      <c r="N3115" t="inlineStr">
        <is>
          <t>P3</t>
        </is>
      </c>
      <c r="O3115" t="inlineStr">
        <is>
          <t>Huntr AI/ML security disclosure</t>
        </is>
      </c>
      <c r="P3115" t="n">
        <v>0</v>
      </c>
      <c r="Q3115" t="n">
        <v>0</v>
      </c>
      <c r="R3115" t="inlineStr">
        <is>
          <t>T1195:Supply Chain Compromise</t>
        </is>
      </c>
      <c r="S3115" t="n">
        <v>2</v>
      </c>
      <c r="T3115" t="inlineStr">
        <is>
          <t>MEDIUM (52%)</t>
        </is>
      </c>
      <c r="U3115" t="inlineStr">
        <is>
          <t>YES</t>
        </is>
      </c>
      <c r="V3115" t="inlineStr">
        <is>
          <t>PATCH_AVAILABLE</t>
        </is>
      </c>
      <c r="W3115" t="inlineStr">
        <is>
          <t>https://osv.dev/vulnerability/GHSA-77xq-6g77-h274</t>
        </is>
      </c>
      <c r="X3115" t="inlineStr">
        <is>
          <t>NONE</t>
        </is>
      </c>
      <c r="Y3115" t="n">
        <v>0</v>
      </c>
      <c r="Z3115" t="inlineStr"/>
      <c r="AA3115" t="inlineStr">
        <is>
          <t>https://osv.dev/vulnerability/GHSA-77xq-6g77-h274</t>
        </is>
      </c>
    </row>
    <row r="3116">
      <c r="A3116" t="inlineStr">
        <is>
          <t>HUNTR_AI_CVE</t>
        </is>
      </c>
      <c r="B3116" t="inlineStr">
        <is>
          <t>CVE-2024-8021</t>
        </is>
      </c>
      <c r="C3116" t="inlineStr">
        <is>
          <t>AI/ML Vulnerability: gradio (PyPI): Gradio Vulnerable to Open Redirect | Gradio Vulnerable to Open Redirect</t>
        </is>
      </c>
      <c r="D3116" t="n">
        <v>5</v>
      </c>
      <c r="E3116" t="inlineStr">
        <is>
          <t>LOW</t>
        </is>
      </c>
      <c r="F3116" t="n">
        <v>4</v>
      </c>
      <c r="G3116" t="n">
        <v>4</v>
      </c>
      <c r="H3116" t="inlineStr">
        <is>
          <t>MEDIUM</t>
        </is>
      </c>
      <c r="I3116" t="n">
        <v>21</v>
      </c>
      <c r="J3116" t="inlineStr">
        <is>
          <t>NO</t>
        </is>
      </c>
      <c r="K3116" t="inlineStr">
        <is>
          <t>2025-03-21</t>
        </is>
      </c>
      <c r="L3116" t="inlineStr">
        <is>
          <t>UPDATE_PACKAGE</t>
        </is>
      </c>
      <c r="M3116" t="inlineStr">
        <is>
          <t>AI/ML Framework — see Huntr advisory</t>
        </is>
      </c>
      <c r="N3116" t="inlineStr">
        <is>
          <t>P3</t>
        </is>
      </c>
      <c r="O3116" t="inlineStr">
        <is>
          <t>Huntr AI/ML security disclosure</t>
        </is>
      </c>
      <c r="P3116" t="n">
        <v>0</v>
      </c>
      <c r="Q3116" t="n">
        <v>0</v>
      </c>
      <c r="R3116" t="inlineStr">
        <is>
          <t>T1195:Supply Chain Compromise</t>
        </is>
      </c>
      <c r="S3116" t="n">
        <v>2</v>
      </c>
      <c r="T3116" t="inlineStr">
        <is>
          <t>MEDIUM (52%)</t>
        </is>
      </c>
      <c r="U3116" t="inlineStr">
        <is>
          <t>YES</t>
        </is>
      </c>
      <c r="V3116" t="inlineStr">
        <is>
          <t>PATCH_AVAILABLE</t>
        </is>
      </c>
      <c r="W3116" t="inlineStr">
        <is>
          <t>https://osv.dev/vulnerability/GHSA-7v2w-h4gh-w5cv</t>
        </is>
      </c>
      <c r="X3116" t="inlineStr">
        <is>
          <t>NONE</t>
        </is>
      </c>
      <c r="Y3116" t="n">
        <v>0</v>
      </c>
      <c r="Z3116" t="inlineStr"/>
      <c r="AA3116" t="inlineStr">
        <is>
          <t>https://osv.dev/vulnerability/GHSA-7v2w-h4gh-w5cv</t>
        </is>
      </c>
    </row>
    <row r="3117">
      <c r="A3117" t="inlineStr">
        <is>
          <t>HUNTR_AI_CVE</t>
        </is>
      </c>
      <c r="B3117" t="inlineStr">
        <is>
          <t>CVE-2024-10569</t>
        </is>
      </c>
      <c r="C3117" t="inlineStr">
        <is>
          <t>AI/ML Vulnerability: gradio (PyPI): Gradio Vulnerable to Denial of Service (DoS) via Crafted Zip Bomb | Gradio Vulnerable to Denial of Service (DoS) via Crafted Zip Bomb</t>
        </is>
      </c>
      <c r="D3117" t="n">
        <v>5</v>
      </c>
      <c r="E3117" t="inlineStr">
        <is>
          <t>LOW</t>
        </is>
      </c>
      <c r="F3117" t="n">
        <v>4</v>
      </c>
      <c r="G3117" t="n">
        <v>4</v>
      </c>
      <c r="H3117" t="inlineStr">
        <is>
          <t>MEDIUM</t>
        </is>
      </c>
      <c r="I3117" t="n">
        <v>21</v>
      </c>
      <c r="J3117" t="inlineStr">
        <is>
          <t>NO</t>
        </is>
      </c>
      <c r="K3117" t="inlineStr">
        <is>
          <t>2025-03-20</t>
        </is>
      </c>
      <c r="L3117" t="inlineStr">
        <is>
          <t>UPDATE_PACKAGE</t>
        </is>
      </c>
      <c r="M3117" t="inlineStr">
        <is>
          <t>AI/ML Framework — see Huntr advisory</t>
        </is>
      </c>
      <c r="N3117" t="inlineStr">
        <is>
          <t>P3</t>
        </is>
      </c>
      <c r="O3117" t="inlineStr">
        <is>
          <t>Huntr AI/ML security disclosure</t>
        </is>
      </c>
      <c r="P3117" t="n">
        <v>0</v>
      </c>
      <c r="Q3117" t="n">
        <v>0</v>
      </c>
      <c r="R3117" t="inlineStr">
        <is>
          <t>T1195:Supply Chain Compromise</t>
        </is>
      </c>
      <c r="S3117" t="n">
        <v>2</v>
      </c>
      <c r="T3117" t="inlineStr">
        <is>
          <t>MEDIUM (52%)</t>
        </is>
      </c>
      <c r="U3117" t="inlineStr">
        <is>
          <t>YES</t>
        </is>
      </c>
      <c r="V3117" t="inlineStr">
        <is>
          <t>PATCH_AVAILABLE</t>
        </is>
      </c>
      <c r="W3117" t="inlineStr">
        <is>
          <t>https://osv.dev/vulnerability/GHSA-7xmc-vhjp-qv5q</t>
        </is>
      </c>
      <c r="X3117" t="inlineStr">
        <is>
          <t>NONE</t>
        </is>
      </c>
      <c r="Y3117" t="n">
        <v>0</v>
      </c>
      <c r="Z3117" t="inlineStr"/>
      <c r="AA3117" t="inlineStr">
        <is>
          <t>https://osv.dev/vulnerability/GHSA-7xmc-vhjp-qv5q</t>
        </is>
      </c>
    </row>
    <row r="3118">
      <c r="A3118" t="inlineStr">
        <is>
          <t>HUNTR_AI_CVE</t>
        </is>
      </c>
      <c r="B3118" t="inlineStr">
        <is>
          <t>CVE-2024-47165</t>
        </is>
      </c>
      <c r="C3118" t="inlineStr">
        <is>
          <t>AI/ML Vulnerability: gradio (PyPI): Gradio's CORS origin validation accepts the null origin | Gradio's CORS origin validation accepts the null origin</t>
        </is>
      </c>
      <c r="D3118" t="n">
        <v>5</v>
      </c>
      <c r="E3118" t="inlineStr">
        <is>
          <t>LOW</t>
        </is>
      </c>
      <c r="F3118" t="n">
        <v>4</v>
      </c>
      <c r="G3118" t="n">
        <v>4</v>
      </c>
      <c r="H3118" t="inlineStr">
        <is>
          <t>MEDIUM</t>
        </is>
      </c>
      <c r="I3118" t="n">
        <v>21</v>
      </c>
      <c r="J3118" t="inlineStr">
        <is>
          <t>NO</t>
        </is>
      </c>
      <c r="K3118" t="inlineStr">
        <is>
          <t>2025-01-21</t>
        </is>
      </c>
      <c r="L3118" t="inlineStr">
        <is>
          <t>UPDATE_PACKAGE</t>
        </is>
      </c>
      <c r="M3118" t="inlineStr">
        <is>
          <t>AI/ML Framework — see Huntr advisory</t>
        </is>
      </c>
      <c r="N3118" t="inlineStr">
        <is>
          <t>P3</t>
        </is>
      </c>
      <c r="O3118" t="inlineStr">
        <is>
          <t>Huntr AI/ML security disclosure</t>
        </is>
      </c>
      <c r="P3118" t="n">
        <v>0</v>
      </c>
      <c r="Q3118" t="n">
        <v>0</v>
      </c>
      <c r="R3118" t="inlineStr">
        <is>
          <t>T1195:Supply Chain Compromise</t>
        </is>
      </c>
      <c r="S3118" t="n">
        <v>2</v>
      </c>
      <c r="T3118" t="inlineStr">
        <is>
          <t>MEDIUM (52%)</t>
        </is>
      </c>
      <c r="U3118" t="inlineStr">
        <is>
          <t>YES</t>
        </is>
      </c>
      <c r="V3118" t="inlineStr">
        <is>
          <t>PATCH_AVAILABLE</t>
        </is>
      </c>
      <c r="W3118" t="inlineStr">
        <is>
          <t>https://osv.dev/vulnerability/GHSA-89v2-pqfv-c5r9</t>
        </is>
      </c>
      <c r="X3118" t="inlineStr">
        <is>
          <t>NONE</t>
        </is>
      </c>
      <c r="Y3118" t="n">
        <v>0</v>
      </c>
      <c r="Z3118" t="inlineStr"/>
      <c r="AA3118" t="inlineStr">
        <is>
          <t>https://osv.dev/vulnerability/GHSA-89v2-pqfv-c5r9</t>
        </is>
      </c>
    </row>
    <row r="3119">
      <c r="A3119" t="inlineStr">
        <is>
          <t>HUNTR_AI_CVE</t>
        </is>
      </c>
      <c r="B3119" t="inlineStr">
        <is>
          <t>CVE-2024-47867</t>
        </is>
      </c>
      <c r="C3119" t="inlineStr">
        <is>
          <t>AI/ML Vulnerability: gradio (PyPI): Gradio lacks integrity checking on the downloaded FRP client | Gradio lacks integrity checking on the downloaded FRP client</t>
        </is>
      </c>
      <c r="D3119" t="n">
        <v>5</v>
      </c>
      <c r="E3119" t="inlineStr">
        <is>
          <t>LOW</t>
        </is>
      </c>
      <c r="F3119" t="n">
        <v>4</v>
      </c>
      <c r="G3119" t="n">
        <v>4</v>
      </c>
      <c r="H3119" t="inlineStr">
        <is>
          <t>MEDIUM</t>
        </is>
      </c>
      <c r="I3119" t="n">
        <v>21</v>
      </c>
      <c r="J3119" t="inlineStr">
        <is>
          <t>NO</t>
        </is>
      </c>
      <c r="K3119" t="inlineStr">
        <is>
          <t>2025-01-21</t>
        </is>
      </c>
      <c r="L3119" t="inlineStr">
        <is>
          <t>UPDATE_PACKAGE</t>
        </is>
      </c>
      <c r="M3119" t="inlineStr">
        <is>
          <t>AI/ML Framework — see Huntr advisory</t>
        </is>
      </c>
      <c r="N3119" t="inlineStr">
        <is>
          <t>P3</t>
        </is>
      </c>
      <c r="O3119" t="inlineStr">
        <is>
          <t>Huntr AI/ML security disclosure</t>
        </is>
      </c>
      <c r="P3119" t="n">
        <v>0</v>
      </c>
      <c r="Q3119" t="n">
        <v>0</v>
      </c>
      <c r="R3119" t="inlineStr">
        <is>
          <t>T1195:Supply Chain Compromise</t>
        </is>
      </c>
      <c r="S3119" t="n">
        <v>2</v>
      </c>
      <c r="T3119" t="inlineStr">
        <is>
          <t>MEDIUM (52%)</t>
        </is>
      </c>
      <c r="U3119" t="inlineStr">
        <is>
          <t>YES</t>
        </is>
      </c>
      <c r="V3119" t="inlineStr">
        <is>
          <t>PATCH_AVAILABLE</t>
        </is>
      </c>
      <c r="W3119" t="inlineStr">
        <is>
          <t>https://osv.dev/vulnerability/GHSA-8c87-gvhj-xm8m</t>
        </is>
      </c>
      <c r="X3119" t="inlineStr">
        <is>
          <t>NONE</t>
        </is>
      </c>
      <c r="Y3119" t="n">
        <v>0</v>
      </c>
      <c r="Z3119" t="inlineStr"/>
      <c r="AA3119" t="inlineStr">
        <is>
          <t>https://osv.dev/vulnerability/GHSA-8c87-gvhj-xm8m</t>
        </is>
      </c>
    </row>
    <row r="3120">
      <c r="A3120" t="inlineStr">
        <is>
          <t>HUNTR_AI_CVE</t>
        </is>
      </c>
      <c r="B3120" t="inlineStr">
        <is>
          <t>CVE-2025-48889</t>
        </is>
      </c>
      <c r="C3120" t="inlineStr">
        <is>
          <t>AI/ML Vulnerability: gradio (PyPI): Gradio Allows Unauthorized File Copy via Path Manipulation | Gradio Allows Unauthorized File Copy via Path Manipulation</t>
        </is>
      </c>
      <c r="D3120" t="n">
        <v>5</v>
      </c>
      <c r="E3120" t="inlineStr">
        <is>
          <t>LOW</t>
        </is>
      </c>
      <c r="F3120" t="n">
        <v>4</v>
      </c>
      <c r="G3120" t="n">
        <v>4</v>
      </c>
      <c r="H3120" t="inlineStr">
        <is>
          <t>MEDIUM</t>
        </is>
      </c>
      <c r="I3120" t="n">
        <v>21</v>
      </c>
      <c r="J3120" t="inlineStr">
        <is>
          <t>NO</t>
        </is>
      </c>
      <c r="K3120" t="inlineStr">
        <is>
          <t>2025-05-30</t>
        </is>
      </c>
      <c r="L3120" t="inlineStr">
        <is>
          <t>UPDATE_PACKAGE</t>
        </is>
      </c>
      <c r="M3120" t="inlineStr">
        <is>
          <t>AI/ML Framework — see Huntr advisory</t>
        </is>
      </c>
      <c r="N3120" t="inlineStr">
        <is>
          <t>P3</t>
        </is>
      </c>
      <c r="O3120" t="inlineStr">
        <is>
          <t>Huntr AI/ML security disclosure</t>
        </is>
      </c>
      <c r="P3120" t="n">
        <v>0</v>
      </c>
      <c r="Q3120" t="n">
        <v>0</v>
      </c>
      <c r="R3120" t="inlineStr">
        <is>
          <t>T1195:Supply Chain Compromise</t>
        </is>
      </c>
      <c r="S3120" t="n">
        <v>2</v>
      </c>
      <c r="T3120" t="inlineStr">
        <is>
          <t>MEDIUM (52%)</t>
        </is>
      </c>
      <c r="U3120" t="inlineStr">
        <is>
          <t>YES</t>
        </is>
      </c>
      <c r="V3120" t="inlineStr">
        <is>
          <t>PATCH_AVAILABLE</t>
        </is>
      </c>
      <c r="W3120" t="inlineStr">
        <is>
          <t>https://osv.dev/vulnerability/GHSA-8jw3-6x8j-v96g</t>
        </is>
      </c>
      <c r="X3120" t="inlineStr">
        <is>
          <t>NONE</t>
        </is>
      </c>
      <c r="Y3120" t="n">
        <v>0</v>
      </c>
      <c r="Z3120" t="inlineStr"/>
      <c r="AA3120" t="inlineStr">
        <is>
          <t>https://osv.dev/vulnerability/GHSA-8jw3-6x8j-v96g</t>
        </is>
      </c>
    </row>
    <row r="3121">
      <c r="A3121" t="inlineStr">
        <is>
          <t>HUNTR_AI_CVE</t>
        </is>
      </c>
      <c r="B3121" t="inlineStr">
        <is>
          <t>CVE-2024-4325</t>
        </is>
      </c>
      <c r="C3121" t="inlineStr">
        <is>
          <t>AI/ML Vulnerability: gradio (PyPI): Server-Side Request Forgery in gradio | Server-Side Request Forgery in gradio</t>
        </is>
      </c>
      <c r="D3121" t="n">
        <v>5</v>
      </c>
      <c r="E3121" t="inlineStr">
        <is>
          <t>LOW</t>
        </is>
      </c>
      <c r="F3121" t="n">
        <v>4</v>
      </c>
      <c r="G3121" t="n">
        <v>4</v>
      </c>
      <c r="H3121" t="inlineStr">
        <is>
          <t>MEDIUM</t>
        </is>
      </c>
      <c r="I3121" t="n">
        <v>21</v>
      </c>
      <c r="J3121" t="inlineStr">
        <is>
          <t>NO</t>
        </is>
      </c>
      <c r="K3121" t="inlineStr">
        <is>
          <t>2024-06-06</t>
        </is>
      </c>
      <c r="L3121" t="inlineStr">
        <is>
          <t>UPDATE_PACKAGE</t>
        </is>
      </c>
      <c r="M3121" t="inlineStr">
        <is>
          <t>AI/ML Framework — see Huntr advisory</t>
        </is>
      </c>
      <c r="N3121" t="inlineStr">
        <is>
          <t>P3</t>
        </is>
      </c>
      <c r="O3121" t="inlineStr">
        <is>
          <t>Huntr AI/ML security disclosure</t>
        </is>
      </c>
      <c r="P3121" t="n">
        <v>0</v>
      </c>
      <c r="Q3121" t="n">
        <v>0</v>
      </c>
      <c r="R3121" t="inlineStr">
        <is>
          <t>T1195:Supply Chain Compromise</t>
        </is>
      </c>
      <c r="S3121" t="n">
        <v>2</v>
      </c>
      <c r="T3121" t="inlineStr">
        <is>
          <t>MEDIUM (52%)</t>
        </is>
      </c>
      <c r="U3121" t="inlineStr">
        <is>
          <t>YES</t>
        </is>
      </c>
      <c r="V3121" t="inlineStr">
        <is>
          <t>PATCH_AVAILABLE</t>
        </is>
      </c>
      <c r="W3121" t="inlineStr">
        <is>
          <t>https://osv.dev/vulnerability/GHSA-973g-55hp-3frw</t>
        </is>
      </c>
      <c r="X3121" t="inlineStr">
        <is>
          <t>NONE</t>
        </is>
      </c>
      <c r="Y3121" t="n">
        <v>0</v>
      </c>
      <c r="Z3121" t="inlineStr"/>
      <c r="AA3121" t="inlineStr">
        <is>
          <t>https://osv.dev/vulnerability/GHSA-973g-55hp-3frw</t>
        </is>
      </c>
    </row>
    <row r="3122">
      <c r="A3122" t="inlineStr">
        <is>
          <t>HUNTR_AI_CVE</t>
        </is>
      </c>
      <c r="B3122" t="inlineStr">
        <is>
          <t>CVE-2024-0964</t>
        </is>
      </c>
      <c r="C3122" t="inlineStr">
        <is>
          <t>AI/ML Vulnerability: gradio (PyPI): Gradio Path Traversal vulnerability | Gradio Path Traversal vulnerability</t>
        </is>
      </c>
      <c r="D3122" t="n">
        <v>5</v>
      </c>
      <c r="E3122" t="inlineStr">
        <is>
          <t>LOW</t>
        </is>
      </c>
      <c r="F3122" t="n">
        <v>4</v>
      </c>
      <c r="G3122" t="n">
        <v>4</v>
      </c>
      <c r="H3122" t="inlineStr">
        <is>
          <t>MEDIUM</t>
        </is>
      </c>
      <c r="I3122" t="n">
        <v>21</v>
      </c>
      <c r="J3122" t="inlineStr">
        <is>
          <t>NO</t>
        </is>
      </c>
      <c r="K3122" t="inlineStr">
        <is>
          <t>2024-02-16</t>
        </is>
      </c>
      <c r="L3122" t="inlineStr">
        <is>
          <t>UPDATE_PACKAGE</t>
        </is>
      </c>
      <c r="M3122" t="inlineStr">
        <is>
          <t>AI/ML Framework — see Huntr advisory</t>
        </is>
      </c>
      <c r="N3122" t="inlineStr">
        <is>
          <t>P3</t>
        </is>
      </c>
      <c r="O3122" t="inlineStr">
        <is>
          <t>Huntr AI/ML security disclosure</t>
        </is>
      </c>
      <c r="P3122" t="n">
        <v>0</v>
      </c>
      <c r="Q3122" t="n">
        <v>0</v>
      </c>
      <c r="R3122" t="inlineStr">
        <is>
          <t>T1195:Supply Chain Compromise</t>
        </is>
      </c>
      <c r="S3122" t="n">
        <v>2</v>
      </c>
      <c r="T3122" t="inlineStr">
        <is>
          <t>MEDIUM (52%)</t>
        </is>
      </c>
      <c r="U3122" t="inlineStr">
        <is>
          <t>YES</t>
        </is>
      </c>
      <c r="V3122" t="inlineStr">
        <is>
          <t>PATCH_AVAILABLE</t>
        </is>
      </c>
      <c r="W3122" t="inlineStr">
        <is>
          <t>https://osv.dev/vulnerability/GHSA-f3h9-8phc-6gvh</t>
        </is>
      </c>
      <c r="X3122" t="inlineStr">
        <is>
          <t>NONE</t>
        </is>
      </c>
      <c r="Y3122" t="n">
        <v>0</v>
      </c>
      <c r="Z3122" t="inlineStr"/>
      <c r="AA3122" t="inlineStr">
        <is>
          <t>https://osv.dev/vulnerability/GHSA-f3h9-8phc-6gvh</t>
        </is>
      </c>
    </row>
    <row r="3123">
      <c r="A3123" t="inlineStr">
        <is>
          <t>HUNTR_AI_CVE</t>
        </is>
      </c>
      <c r="B3123" t="inlineStr">
        <is>
          <t>CVE-2022-24770</t>
        </is>
      </c>
      <c r="C3123" t="inlineStr">
        <is>
          <t>AI/ML Vulnerability: gradio (PyPI): Improper Neutralization of Formula Elements in a CSV File in Gradio Flagging | Improper Neutralization of Formula Elements in a CSV File in Gradio Flagging</t>
        </is>
      </c>
      <c r="D3123" t="n">
        <v>5</v>
      </c>
      <c r="E3123" t="inlineStr">
        <is>
          <t>LOW</t>
        </is>
      </c>
      <c r="F3123" t="n">
        <v>4</v>
      </c>
      <c r="G3123" t="n">
        <v>4</v>
      </c>
      <c r="H3123" t="inlineStr">
        <is>
          <t>MEDIUM</t>
        </is>
      </c>
      <c r="I3123" t="n">
        <v>21</v>
      </c>
      <c r="J3123" t="inlineStr">
        <is>
          <t>NO</t>
        </is>
      </c>
      <c r="K3123" t="inlineStr">
        <is>
          <t>2023-11-08</t>
        </is>
      </c>
      <c r="L3123" t="inlineStr">
        <is>
          <t>UPDATE_PACKAGE</t>
        </is>
      </c>
      <c r="M3123" t="inlineStr">
        <is>
          <t>AI/ML Framework — see Huntr advisory</t>
        </is>
      </c>
      <c r="N3123" t="inlineStr">
        <is>
          <t>P3</t>
        </is>
      </c>
      <c r="O3123" t="inlineStr">
        <is>
          <t>Huntr AI/ML security disclosure</t>
        </is>
      </c>
      <c r="P3123" t="n">
        <v>0</v>
      </c>
      <c r="Q3123" t="n">
        <v>0</v>
      </c>
      <c r="R3123" t="inlineStr">
        <is>
          <t>T1195:Supply Chain Compromise</t>
        </is>
      </c>
      <c r="S3123" t="n">
        <v>2</v>
      </c>
      <c r="T3123" t="inlineStr">
        <is>
          <t>MEDIUM (52%)</t>
        </is>
      </c>
      <c r="U3123" t="inlineStr">
        <is>
          <t>YES</t>
        </is>
      </c>
      <c r="V3123" t="inlineStr">
        <is>
          <t>PATCH_AVAILABLE</t>
        </is>
      </c>
      <c r="W3123" t="inlineStr">
        <is>
          <t>https://osv.dev/vulnerability/GHSA-f8xq-q7px-wg8c</t>
        </is>
      </c>
      <c r="X3123" t="inlineStr">
        <is>
          <t>NONE</t>
        </is>
      </c>
      <c r="Y3123" t="n">
        <v>0</v>
      </c>
      <c r="Z3123" t="inlineStr"/>
      <c r="AA3123" t="inlineStr">
        <is>
          <t>https://osv.dev/vulnerability/GHSA-f8xq-q7px-wg8c</t>
        </is>
      </c>
    </row>
    <row r="3124">
      <c r="A3124" t="inlineStr">
        <is>
          <t>HUNTR_AI_CVE</t>
        </is>
      </c>
      <c r="B3124" t="inlineStr">
        <is>
          <t>CVE-2024-4940</t>
        </is>
      </c>
      <c r="C3124" t="inlineStr">
        <is>
          <t>AI/ML Vulnerability: gradio (PyPI): Open redirect in gradio | Open redirect in gradio</t>
        </is>
      </c>
      <c r="D3124" t="n">
        <v>5</v>
      </c>
      <c r="E3124" t="inlineStr">
        <is>
          <t>LOW</t>
        </is>
      </c>
      <c r="F3124" t="n">
        <v>4</v>
      </c>
      <c r="G3124" t="n">
        <v>4</v>
      </c>
      <c r="H3124" t="inlineStr">
        <is>
          <t>MEDIUM</t>
        </is>
      </c>
      <c r="I3124" t="n">
        <v>21</v>
      </c>
      <c r="J3124" t="inlineStr">
        <is>
          <t>NO</t>
        </is>
      </c>
      <c r="K3124" t="inlineStr">
        <is>
          <t>2024-06-25</t>
        </is>
      </c>
      <c r="L3124" t="inlineStr">
        <is>
          <t>UPDATE_PACKAGE</t>
        </is>
      </c>
      <c r="M3124" t="inlineStr">
        <is>
          <t>AI/ML Framework — see Huntr advisory</t>
        </is>
      </c>
      <c r="N3124" t="inlineStr">
        <is>
          <t>P3</t>
        </is>
      </c>
      <c r="O3124" t="inlineStr">
        <is>
          <t>Huntr AI/ML security disclosure</t>
        </is>
      </c>
      <c r="P3124" t="n">
        <v>0</v>
      </c>
      <c r="Q3124" t="n">
        <v>0</v>
      </c>
      <c r="R3124" t="inlineStr">
        <is>
          <t>T1195:Supply Chain Compromise</t>
        </is>
      </c>
      <c r="S3124" t="n">
        <v>2</v>
      </c>
      <c r="T3124" t="inlineStr">
        <is>
          <t>MEDIUM (52%)</t>
        </is>
      </c>
      <c r="U3124" t="inlineStr">
        <is>
          <t>YES</t>
        </is>
      </c>
      <c r="V3124" t="inlineStr">
        <is>
          <t>PATCH_AVAILABLE</t>
        </is>
      </c>
      <c r="W3124" t="inlineStr">
        <is>
          <t>https://osv.dev/vulnerability/GHSA-g6c9-f4xm-9j4x</t>
        </is>
      </c>
      <c r="X3124" t="inlineStr">
        <is>
          <t>NONE</t>
        </is>
      </c>
      <c r="Y3124" t="n">
        <v>0</v>
      </c>
      <c r="Z3124" t="inlineStr"/>
      <c r="AA3124" t="inlineStr">
        <is>
          <t>https://osv.dev/vulnerability/GHSA-g6c9-f4xm-9j4x</t>
        </is>
      </c>
    </row>
    <row r="3125">
      <c r="A3125" t="inlineStr">
        <is>
          <t>HUNTR_AI_CVE</t>
        </is>
      </c>
      <c r="B3125" t="inlineStr">
        <is>
          <t>CVE-2024-1561</t>
        </is>
      </c>
      <c r="C3125" t="inlineStr">
        <is>
          <t>AI/ML Vulnerability: gradio (PyPI): gradio vulnerable to Path Traversal | gradio vulnerable to Path Traversal</t>
        </is>
      </c>
      <c r="D3125" t="n">
        <v>5</v>
      </c>
      <c r="E3125" t="inlineStr">
        <is>
          <t>LOW</t>
        </is>
      </c>
      <c r="F3125" t="n">
        <v>4</v>
      </c>
      <c r="G3125" t="n">
        <v>4</v>
      </c>
      <c r="H3125" t="inlineStr">
        <is>
          <t>MEDIUM</t>
        </is>
      </c>
      <c r="I3125" t="n">
        <v>21</v>
      </c>
      <c r="J3125" t="inlineStr">
        <is>
          <t>NO</t>
        </is>
      </c>
      <c r="K3125" t="inlineStr">
        <is>
          <t>2024-05-10</t>
        </is>
      </c>
      <c r="L3125" t="inlineStr">
        <is>
          <t>UPDATE_PACKAGE</t>
        </is>
      </c>
      <c r="M3125" t="inlineStr">
        <is>
          <t>AI/ML Framework — see Huntr advisory</t>
        </is>
      </c>
      <c r="N3125" t="inlineStr">
        <is>
          <t>P3</t>
        </is>
      </c>
      <c r="O3125" t="inlineStr">
        <is>
          <t>Huntr AI/ML security disclosure</t>
        </is>
      </c>
      <c r="P3125" t="n">
        <v>0</v>
      </c>
      <c r="Q3125" t="n">
        <v>0</v>
      </c>
      <c r="R3125" t="inlineStr">
        <is>
          <t>T1195:Supply Chain Compromise</t>
        </is>
      </c>
      <c r="S3125" t="n">
        <v>2</v>
      </c>
      <c r="T3125" t="inlineStr">
        <is>
          <t>MEDIUM (52%)</t>
        </is>
      </c>
      <c r="U3125" t="inlineStr">
        <is>
          <t>YES</t>
        </is>
      </c>
      <c r="V3125" t="inlineStr">
        <is>
          <t>PATCH_AVAILABLE</t>
        </is>
      </c>
      <c r="W3125" t="inlineStr">
        <is>
          <t>https://osv.dev/vulnerability/GHSA-g9cj-cfpp-4g2x</t>
        </is>
      </c>
      <c r="X3125" t="inlineStr">
        <is>
          <t>NONE</t>
        </is>
      </c>
      <c r="Y3125" t="n">
        <v>0</v>
      </c>
      <c r="Z3125" t="inlineStr"/>
      <c r="AA3125" t="inlineStr">
        <is>
          <t>https://osv.dev/vulnerability/GHSA-g9cj-cfpp-4g2x</t>
        </is>
      </c>
    </row>
    <row r="3126">
      <c r="A3126" t="inlineStr">
        <is>
          <t>HUNTR_AI_CVE</t>
        </is>
      </c>
      <c r="B3126" t="inlineStr">
        <is>
          <t>CVE-2023-6572</t>
        </is>
      </c>
      <c r="C3126" t="inlineStr">
        <is>
          <t>AI/ML Vulnerability: gradio (PyPI): Gradio Exposure of Sensitive Information to an Unauthorized Actor vulnerability | Gradio Exposure of Sensitive Information to an Unauthorized Actor vulnerability</t>
        </is>
      </c>
      <c r="D3126" t="n">
        <v>5</v>
      </c>
      <c r="E3126" t="inlineStr">
        <is>
          <t>LOW</t>
        </is>
      </c>
      <c r="F3126" t="n">
        <v>4</v>
      </c>
      <c r="G3126" t="n">
        <v>4</v>
      </c>
      <c r="H3126" t="inlineStr">
        <is>
          <t>MEDIUM</t>
        </is>
      </c>
      <c r="I3126" t="n">
        <v>21</v>
      </c>
      <c r="J3126" t="inlineStr">
        <is>
          <t>NO</t>
        </is>
      </c>
      <c r="K3126" t="inlineStr">
        <is>
          <t>2024-02-28</t>
        </is>
      </c>
      <c r="L3126" t="inlineStr">
        <is>
          <t>UPDATE_PACKAGE</t>
        </is>
      </c>
      <c r="M3126" t="inlineStr">
        <is>
          <t>AI/ML Framework — see Huntr advisory</t>
        </is>
      </c>
      <c r="N3126" t="inlineStr">
        <is>
          <t>P3</t>
        </is>
      </c>
      <c r="O3126" t="inlineStr">
        <is>
          <t>Huntr AI/ML security disclosure</t>
        </is>
      </c>
      <c r="P3126" t="n">
        <v>0</v>
      </c>
      <c r="Q3126" t="n">
        <v>0</v>
      </c>
      <c r="R3126" t="inlineStr">
        <is>
          <t>T1195:Supply Chain Compromise</t>
        </is>
      </c>
      <c r="S3126" t="n">
        <v>2</v>
      </c>
      <c r="T3126" t="inlineStr">
        <is>
          <t>MEDIUM (52%)</t>
        </is>
      </c>
      <c r="U3126" t="inlineStr">
        <is>
          <t>YES</t>
        </is>
      </c>
      <c r="V3126" t="inlineStr">
        <is>
          <t>PATCH_AVAILABLE</t>
        </is>
      </c>
      <c r="W3126" t="inlineStr">
        <is>
          <t>https://osv.dev/vulnerability/GHSA-gqvf-3hgp-5hxv</t>
        </is>
      </c>
      <c r="X3126" t="inlineStr">
        <is>
          <t>NONE</t>
        </is>
      </c>
      <c r="Y3126" t="n">
        <v>0</v>
      </c>
      <c r="Z3126" t="inlineStr"/>
      <c r="AA3126" t="inlineStr">
        <is>
          <t>https://osv.dev/vulnerability/GHSA-gqvf-3hgp-5hxv</t>
        </is>
      </c>
    </row>
    <row r="3127">
      <c r="A3127" t="inlineStr">
        <is>
          <t>HUNTR_AI_CVE</t>
        </is>
      </c>
      <c r="B3127" t="inlineStr">
        <is>
          <t>CVE-2024-47872</t>
        </is>
      </c>
      <c r="C3127" t="inlineStr">
        <is>
          <t>AI/ML Vulnerability: gradio (PyPI): Gradio has an XSS on every Gradio server via upload of HTML files, JS files, or SVG files | Gradio has an XSS on every Gradio server via upload of HTML files, JS files, or SVG files</t>
        </is>
      </c>
      <c r="D3127" t="n">
        <v>5</v>
      </c>
      <c r="E3127" t="inlineStr">
        <is>
          <t>LOW</t>
        </is>
      </c>
      <c r="F3127" t="n">
        <v>4</v>
      </c>
      <c r="G3127" t="n">
        <v>4</v>
      </c>
      <c r="H3127" t="inlineStr">
        <is>
          <t>MEDIUM</t>
        </is>
      </c>
      <c r="I3127" t="n">
        <v>21</v>
      </c>
      <c r="J3127" t="inlineStr">
        <is>
          <t>NO</t>
        </is>
      </c>
      <c r="K3127" t="inlineStr">
        <is>
          <t>2025-01-21</t>
        </is>
      </c>
      <c r="L3127" t="inlineStr">
        <is>
          <t>UPDATE_PACKAGE</t>
        </is>
      </c>
      <c r="M3127" t="inlineStr">
        <is>
          <t>AI/ML Framework — see Huntr advisory</t>
        </is>
      </c>
      <c r="N3127" t="inlineStr">
        <is>
          <t>P3</t>
        </is>
      </c>
      <c r="O3127" t="inlineStr">
        <is>
          <t>Huntr AI/ML security disclosure</t>
        </is>
      </c>
      <c r="P3127" t="n">
        <v>0</v>
      </c>
      <c r="Q3127" t="n">
        <v>0</v>
      </c>
      <c r="R3127" t="inlineStr">
        <is>
          <t>T1195:Supply Chain Compromise</t>
        </is>
      </c>
      <c r="S3127" t="n">
        <v>2</v>
      </c>
      <c r="T3127" t="inlineStr">
        <is>
          <t>MEDIUM (52%)</t>
        </is>
      </c>
      <c r="U3127" t="inlineStr">
        <is>
          <t>YES</t>
        </is>
      </c>
      <c r="V3127" t="inlineStr">
        <is>
          <t>PATCH_AVAILABLE</t>
        </is>
      </c>
      <c r="W3127" t="inlineStr">
        <is>
          <t>https://osv.dev/vulnerability/GHSA-gvv6-33j7-884g</t>
        </is>
      </c>
      <c r="X3127" t="inlineStr">
        <is>
          <t>NONE</t>
        </is>
      </c>
      <c r="Y3127" t="n">
        <v>0</v>
      </c>
      <c r="Z3127" t="inlineStr"/>
      <c r="AA3127" t="inlineStr">
        <is>
          <t>https://osv.dev/vulnerability/GHSA-gvv6-33j7-884g</t>
        </is>
      </c>
    </row>
    <row r="3128">
      <c r="A3128" t="inlineStr">
        <is>
          <t>HUNTR_AI_CVE</t>
        </is>
      </c>
      <c r="B3128" t="inlineStr">
        <is>
          <t>CVE-2024-47168</t>
        </is>
      </c>
      <c r="C3128" t="inlineStr">
        <is>
          <t>AI/ML Vulnerability: gradio (PyPI): In Gradio, the `enable_monitoring` flag set to `False` does not disable monitoring | In Gradio, the `enable_monitoring` flag set to `False` does not disable monitoring</t>
        </is>
      </c>
      <c r="D3128" t="n">
        <v>5</v>
      </c>
      <c r="E3128" t="inlineStr">
        <is>
          <t>LOW</t>
        </is>
      </c>
      <c r="F3128" t="n">
        <v>4</v>
      </c>
      <c r="G3128" t="n">
        <v>4</v>
      </c>
      <c r="H3128" t="inlineStr">
        <is>
          <t>MEDIUM</t>
        </is>
      </c>
      <c r="I3128" t="n">
        <v>21</v>
      </c>
      <c r="J3128" t="inlineStr">
        <is>
          <t>NO</t>
        </is>
      </c>
      <c r="K3128" t="inlineStr">
        <is>
          <t>2025-01-21</t>
        </is>
      </c>
      <c r="L3128" t="inlineStr">
        <is>
          <t>UPDATE_PACKAGE</t>
        </is>
      </c>
      <c r="M3128" t="inlineStr">
        <is>
          <t>AI/ML Framework — see Huntr advisory</t>
        </is>
      </c>
      <c r="N3128" t="inlineStr">
        <is>
          <t>P3</t>
        </is>
      </c>
      <c r="O3128" t="inlineStr">
        <is>
          <t>Huntr AI/ML security disclosure</t>
        </is>
      </c>
      <c r="P3128" t="n">
        <v>0</v>
      </c>
      <c r="Q3128" t="n">
        <v>0</v>
      </c>
      <c r="R3128" t="inlineStr">
        <is>
          <t>T1195:Supply Chain Compromise</t>
        </is>
      </c>
      <c r="S3128" t="n">
        <v>2</v>
      </c>
      <c r="T3128" t="inlineStr">
        <is>
          <t>MEDIUM (52%)</t>
        </is>
      </c>
      <c r="U3128" t="inlineStr">
        <is>
          <t>YES</t>
        </is>
      </c>
      <c r="V3128" t="inlineStr">
        <is>
          <t>PATCH_AVAILABLE</t>
        </is>
      </c>
      <c r="W3128" t="inlineStr">
        <is>
          <t>https://osv.dev/vulnerability/GHSA-hm3c-93pg-4cxw</t>
        </is>
      </c>
      <c r="X3128" t="inlineStr">
        <is>
          <t>NONE</t>
        </is>
      </c>
      <c r="Y3128" t="n">
        <v>0</v>
      </c>
      <c r="Z3128" t="inlineStr"/>
      <c r="AA3128" t="inlineStr">
        <is>
          <t>https://osv.dev/vulnerability/GHSA-hm3c-93pg-4cxw</t>
        </is>
      </c>
    </row>
    <row r="3129">
      <c r="A3129" t="inlineStr">
        <is>
          <t>HUNTR_AI_CVE</t>
        </is>
      </c>
      <c r="B3129" t="inlineStr">
        <is>
          <t>CVE-2024-1729</t>
        </is>
      </c>
      <c r="C3129" t="inlineStr">
        <is>
          <t>AI/ML Vulnerability: gradio (PyPI): Gradio apps vulnerable to timing attacks to guess password | Gradio apps vulnerable to timing attacks to guess password</t>
        </is>
      </c>
      <c r="D3129" t="n">
        <v>5</v>
      </c>
      <c r="E3129" t="inlineStr">
        <is>
          <t>LOW</t>
        </is>
      </c>
      <c r="F3129" t="n">
        <v>4</v>
      </c>
      <c r="G3129" t="n">
        <v>4</v>
      </c>
      <c r="H3129" t="inlineStr">
        <is>
          <t>MEDIUM</t>
        </is>
      </c>
      <c r="I3129" t="n">
        <v>21</v>
      </c>
      <c r="J3129" t="inlineStr">
        <is>
          <t>NO</t>
        </is>
      </c>
      <c r="K3129" t="inlineStr">
        <is>
          <t>2024-03-29</t>
        </is>
      </c>
      <c r="L3129" t="inlineStr">
        <is>
          <t>UPDATE_PACKAGE</t>
        </is>
      </c>
      <c r="M3129" t="inlineStr">
        <is>
          <t>AI/ML Framework — see Huntr advisory</t>
        </is>
      </c>
      <c r="N3129" t="inlineStr">
        <is>
          <t>P3</t>
        </is>
      </c>
      <c r="O3129" t="inlineStr">
        <is>
          <t>Huntr AI/ML security disclosure</t>
        </is>
      </c>
      <c r="P3129" t="n">
        <v>0</v>
      </c>
      <c r="Q3129" t="n">
        <v>0</v>
      </c>
      <c r="R3129" t="inlineStr">
        <is>
          <t>T1195:Supply Chain Compromise</t>
        </is>
      </c>
      <c r="S3129" t="n">
        <v>2</v>
      </c>
      <c r="T3129" t="inlineStr">
        <is>
          <t>MEDIUM (52%)</t>
        </is>
      </c>
      <c r="U3129" t="inlineStr">
        <is>
          <t>YES</t>
        </is>
      </c>
      <c r="V3129" t="inlineStr">
        <is>
          <t>PATCH_AVAILABLE</t>
        </is>
      </c>
      <c r="W3129" t="inlineStr">
        <is>
          <t>https://osv.dev/vulnerability/GHSA-hmx6-r76c-85g9</t>
        </is>
      </c>
      <c r="X3129" t="inlineStr">
        <is>
          <t>NONE</t>
        </is>
      </c>
      <c r="Y3129" t="n">
        <v>0</v>
      </c>
      <c r="Z3129" t="inlineStr"/>
      <c r="AA3129" t="inlineStr">
        <is>
          <t>https://osv.dev/vulnerability/GHSA-hmx6-r76c-85g9</t>
        </is>
      </c>
    </row>
    <row r="3130">
      <c r="A3130" t="inlineStr">
        <is>
          <t>HUNTR_AI_CVE</t>
        </is>
      </c>
      <c r="B3130" t="inlineStr">
        <is>
          <t>CVE-2025-23042</t>
        </is>
      </c>
      <c r="C3130" t="inlineStr">
        <is>
          <t>AI/ML Vulnerability: gradio (PyPI): Gradio Blocked Path ACL Bypass Vulnerability | Gradio Blocked Path ACL Bypass Vulnerability</t>
        </is>
      </c>
      <c r="D3130" t="n">
        <v>5</v>
      </c>
      <c r="E3130" t="inlineStr">
        <is>
          <t>MEDIUM</t>
        </is>
      </c>
      <c r="F3130" t="n">
        <v>4</v>
      </c>
      <c r="G3130" t="n">
        <v>4</v>
      </c>
      <c r="H3130" t="inlineStr">
        <is>
          <t>MEDIUM</t>
        </is>
      </c>
      <c r="I3130" t="n">
        <v>21</v>
      </c>
      <c r="J3130" t="inlineStr">
        <is>
          <t>NO</t>
        </is>
      </c>
      <c r="K3130" t="inlineStr">
        <is>
          <t>2025-01-14</t>
        </is>
      </c>
      <c r="L3130" t="inlineStr">
        <is>
          <t>UPDATE_PACKAGE</t>
        </is>
      </c>
      <c r="M3130" t="inlineStr">
        <is>
          <t>AI/ML Framework — see Huntr advisory</t>
        </is>
      </c>
      <c r="N3130" t="inlineStr">
        <is>
          <t>P3</t>
        </is>
      </c>
      <c r="O3130" t="inlineStr">
        <is>
          <t>Huntr AI/ML security disclosure</t>
        </is>
      </c>
      <c r="P3130" t="n">
        <v>0</v>
      </c>
      <c r="Q3130" t="n">
        <v>0</v>
      </c>
      <c r="R3130" t="inlineStr">
        <is>
          <t>T1195:Supply Chain Compromise</t>
        </is>
      </c>
      <c r="S3130" t="n">
        <v>2</v>
      </c>
      <c r="T3130" t="inlineStr">
        <is>
          <t>MEDIUM (52%)</t>
        </is>
      </c>
      <c r="U3130" t="inlineStr">
        <is>
          <t>YES</t>
        </is>
      </c>
      <c r="V3130" t="inlineStr">
        <is>
          <t>PATCH_AVAILABLE</t>
        </is>
      </c>
      <c r="W3130" t="inlineStr">
        <is>
          <t>https://osv.dev/vulnerability/GHSA-j2jg-fq62-7c3h</t>
        </is>
      </c>
      <c r="X3130" t="inlineStr">
        <is>
          <t>NONE</t>
        </is>
      </c>
      <c r="Y3130" t="n">
        <v>0</v>
      </c>
      <c r="Z3130" t="inlineStr"/>
      <c r="AA3130" t="inlineStr">
        <is>
          <t>https://osv.dev/vulnerability/GHSA-j2jg-fq62-7c3h</t>
        </is>
      </c>
    </row>
    <row r="3131">
      <c r="A3131" t="inlineStr">
        <is>
          <t>HUNTR_AI_CVE</t>
        </is>
      </c>
      <c r="B3131" t="inlineStr">
        <is>
          <t>CVE-2024-47869</t>
        </is>
      </c>
      <c r="C3131" t="inlineStr">
        <is>
          <t>AI/ML Vulnerability: gradio (PyPI): Gradio performs a non-constant-time comparison when comparing hashes | Gradio performs a non-constant-time comparison when comparing hashes</t>
        </is>
      </c>
      <c r="D3131" t="n">
        <v>5</v>
      </c>
      <c r="E3131" t="inlineStr">
        <is>
          <t>LOW</t>
        </is>
      </c>
      <c r="F3131" t="n">
        <v>4</v>
      </c>
      <c r="G3131" t="n">
        <v>4</v>
      </c>
      <c r="H3131" t="inlineStr">
        <is>
          <t>MEDIUM</t>
        </is>
      </c>
      <c r="I3131" t="n">
        <v>21</v>
      </c>
      <c r="J3131" t="inlineStr">
        <is>
          <t>NO</t>
        </is>
      </c>
      <c r="K3131" t="inlineStr">
        <is>
          <t>2025-01-21</t>
        </is>
      </c>
      <c r="L3131" t="inlineStr">
        <is>
          <t>UPDATE_PACKAGE</t>
        </is>
      </c>
      <c r="M3131" t="inlineStr">
        <is>
          <t>AI/ML Framework — see Huntr advisory</t>
        </is>
      </c>
      <c r="N3131" t="inlineStr">
        <is>
          <t>P3</t>
        </is>
      </c>
      <c r="O3131" t="inlineStr">
        <is>
          <t>Huntr AI/ML security disclosure</t>
        </is>
      </c>
      <c r="P3131" t="n">
        <v>0</v>
      </c>
      <c r="Q3131" t="n">
        <v>0</v>
      </c>
      <c r="R3131" t="inlineStr">
        <is>
          <t>T1195:Supply Chain Compromise</t>
        </is>
      </c>
      <c r="S3131" t="n">
        <v>2</v>
      </c>
      <c r="T3131" t="inlineStr">
        <is>
          <t>MEDIUM (52%)</t>
        </is>
      </c>
      <c r="U3131" t="inlineStr">
        <is>
          <t>YES</t>
        </is>
      </c>
      <c r="V3131" t="inlineStr">
        <is>
          <t>PATCH_AVAILABLE</t>
        </is>
      </c>
      <c r="W3131" t="inlineStr">
        <is>
          <t>https://osv.dev/vulnerability/GHSA-j757-pf57-f8r4</t>
        </is>
      </c>
      <c r="X3131" t="inlineStr">
        <is>
          <t>NONE</t>
        </is>
      </c>
      <c r="Y3131" t="n">
        <v>0</v>
      </c>
      <c r="Z3131" t="inlineStr"/>
      <c r="AA3131" t="inlineStr">
        <is>
          <t>https://osv.dev/vulnerability/GHSA-j757-pf57-f8r4</t>
        </is>
      </c>
    </row>
    <row r="3132">
      <c r="A3132" t="inlineStr">
        <is>
          <t>HUNTR_AI_CVE</t>
        </is>
      </c>
      <c r="B3132" t="inlineStr">
        <is>
          <t>CVE-2024-1728</t>
        </is>
      </c>
      <c r="C3132" t="inlineStr">
        <is>
          <t>AI/ML Vulnerability: gradio (PyPI): Gradio allows users to access arbitrary files | Gradio allows users to access arbitrary files</t>
        </is>
      </c>
      <c r="D3132" t="n">
        <v>5</v>
      </c>
      <c r="E3132" t="inlineStr">
        <is>
          <t>LOW</t>
        </is>
      </c>
      <c r="F3132" t="n">
        <v>4</v>
      </c>
      <c r="G3132" t="n">
        <v>4</v>
      </c>
      <c r="H3132" t="inlineStr">
        <is>
          <t>MEDIUM</t>
        </is>
      </c>
      <c r="I3132" t="n">
        <v>21</v>
      </c>
      <c r="J3132" t="inlineStr">
        <is>
          <t>NO</t>
        </is>
      </c>
      <c r="K3132" t="inlineStr">
        <is>
          <t>2026-02-03</t>
        </is>
      </c>
      <c r="L3132" t="inlineStr">
        <is>
          <t>UPDATE_PACKAGE</t>
        </is>
      </c>
      <c r="M3132" t="inlineStr">
        <is>
          <t>AI/ML Framework — see Huntr advisory</t>
        </is>
      </c>
      <c r="N3132" t="inlineStr">
        <is>
          <t>P3</t>
        </is>
      </c>
      <c r="O3132" t="inlineStr">
        <is>
          <t>Huntr AI/ML security disclosure</t>
        </is>
      </c>
      <c r="P3132" t="n">
        <v>0</v>
      </c>
      <c r="Q3132" t="n">
        <v>0</v>
      </c>
      <c r="R3132" t="inlineStr">
        <is>
          <t>T1195:Supply Chain Compromise</t>
        </is>
      </c>
      <c r="S3132" t="n">
        <v>2</v>
      </c>
      <c r="T3132" t="inlineStr">
        <is>
          <t>MEDIUM (52%)</t>
        </is>
      </c>
      <c r="U3132" t="inlineStr">
        <is>
          <t>YES</t>
        </is>
      </c>
      <c r="V3132" t="inlineStr">
        <is>
          <t>PATCH_AVAILABLE</t>
        </is>
      </c>
      <c r="W3132" t="inlineStr">
        <is>
          <t>https://osv.dev/vulnerability/GHSA-m842-4qm8-7gpq</t>
        </is>
      </c>
      <c r="X3132" t="inlineStr">
        <is>
          <t>NONE</t>
        </is>
      </c>
      <c r="Y3132" t="n">
        <v>0</v>
      </c>
      <c r="Z3132" t="inlineStr"/>
      <c r="AA3132" t="inlineStr">
        <is>
          <t>https://osv.dev/vulnerability/GHSA-m842-4qm8-7gpq</t>
        </is>
      </c>
    </row>
    <row r="3133">
      <c r="A3133" t="inlineStr">
        <is>
          <t>HUNTR_AI_CVE</t>
        </is>
      </c>
      <c r="B3133" t="inlineStr">
        <is>
          <t>CVE-2024-10648</t>
        </is>
      </c>
      <c r="C3133" t="inlineStr">
        <is>
          <t>AI/ML Vulnerability: gradio (PyPI): Gradio Vulnerable to Arbitrary File Deletion | Gradio Vulnerable to Arbitrary File Deletion</t>
        </is>
      </c>
      <c r="D3133" t="n">
        <v>5</v>
      </c>
      <c r="E3133" t="inlineStr">
        <is>
          <t>LOW</t>
        </is>
      </c>
      <c r="F3133" t="n">
        <v>4</v>
      </c>
      <c r="G3133" t="n">
        <v>4</v>
      </c>
      <c r="H3133" t="inlineStr">
        <is>
          <t>MEDIUM</t>
        </is>
      </c>
      <c r="I3133" t="n">
        <v>21</v>
      </c>
      <c r="J3133" t="inlineStr">
        <is>
          <t>NO</t>
        </is>
      </c>
      <c r="K3133" t="inlineStr">
        <is>
          <t>2025-03-20</t>
        </is>
      </c>
      <c r="L3133" t="inlineStr">
        <is>
          <t>UPDATE_PACKAGE</t>
        </is>
      </c>
      <c r="M3133" t="inlineStr">
        <is>
          <t>AI/ML Framework — see Huntr advisory</t>
        </is>
      </c>
      <c r="N3133" t="inlineStr">
        <is>
          <t>P3</t>
        </is>
      </c>
      <c r="O3133" t="inlineStr">
        <is>
          <t>Huntr AI/ML security disclosure</t>
        </is>
      </c>
      <c r="P3133" t="n">
        <v>0</v>
      </c>
      <c r="Q3133" t="n">
        <v>0</v>
      </c>
      <c r="R3133" t="inlineStr">
        <is>
          <t>T1195:Supply Chain Compromise</t>
        </is>
      </c>
      <c r="S3133" t="n">
        <v>2</v>
      </c>
      <c r="T3133" t="inlineStr">
        <is>
          <t>MEDIUM (52%)</t>
        </is>
      </c>
      <c r="U3133" t="inlineStr">
        <is>
          <t>YES</t>
        </is>
      </c>
      <c r="V3133" t="inlineStr">
        <is>
          <t>PATCH_AVAILABLE</t>
        </is>
      </c>
      <c r="W3133" t="inlineStr">
        <is>
          <t>https://osv.dev/vulnerability/GHSA-pgfv-gvc5-prfg</t>
        </is>
      </c>
      <c r="X3133" t="inlineStr">
        <is>
          <t>NONE</t>
        </is>
      </c>
      <c r="Y3133" t="n">
        <v>0</v>
      </c>
      <c r="Z3133" t="inlineStr"/>
      <c r="AA3133" t="inlineStr">
        <is>
          <t>https://osv.dev/vulnerability/GHSA-pgfv-gvc5-prfg</t>
        </is>
      </c>
    </row>
    <row r="3134">
      <c r="A3134" t="inlineStr">
        <is>
          <t>HUNTR_AI_CVE</t>
        </is>
      </c>
      <c r="B3134" t="inlineStr">
        <is>
          <t>CVE-2024-12217</t>
        </is>
      </c>
      <c r="C3134" t="inlineStr">
        <is>
          <t>AI/ML Vulnerability: gradio (PyPI): Gradio Path Traversal vulnerability | Gradio Path Traversal vulnerability</t>
        </is>
      </c>
      <c r="D3134" t="n">
        <v>5</v>
      </c>
      <c r="E3134" t="inlineStr">
        <is>
          <t>LOW</t>
        </is>
      </c>
      <c r="F3134" t="n">
        <v>4</v>
      </c>
      <c r="G3134" t="n">
        <v>4</v>
      </c>
      <c r="H3134" t="inlineStr">
        <is>
          <t>MEDIUM</t>
        </is>
      </c>
      <c r="I3134" t="n">
        <v>21</v>
      </c>
      <c r="J3134" t="inlineStr">
        <is>
          <t>NO</t>
        </is>
      </c>
      <c r="K3134" t="inlineStr">
        <is>
          <t>2025-03-21</t>
        </is>
      </c>
      <c r="L3134" t="inlineStr">
        <is>
          <t>UPDATE_PACKAGE</t>
        </is>
      </c>
      <c r="M3134" t="inlineStr">
        <is>
          <t>AI/ML Framework — see Huntr advisory</t>
        </is>
      </c>
      <c r="N3134" t="inlineStr">
        <is>
          <t>P3</t>
        </is>
      </c>
      <c r="O3134" t="inlineStr">
        <is>
          <t>Huntr AI/ML security disclosure</t>
        </is>
      </c>
      <c r="P3134" t="n">
        <v>0</v>
      </c>
      <c r="Q3134" t="n">
        <v>0</v>
      </c>
      <c r="R3134" t="inlineStr">
        <is>
          <t>T1195:Supply Chain Compromise</t>
        </is>
      </c>
      <c r="S3134" t="n">
        <v>2</v>
      </c>
      <c r="T3134" t="inlineStr">
        <is>
          <t>MEDIUM (52%)</t>
        </is>
      </c>
      <c r="U3134" t="inlineStr">
        <is>
          <t>YES</t>
        </is>
      </c>
      <c r="V3134" t="inlineStr">
        <is>
          <t>PATCH_AVAILABLE</t>
        </is>
      </c>
      <c r="W3134" t="inlineStr">
        <is>
          <t>https://osv.dev/vulnerability/GHSA-prpg-p95c-32fv</t>
        </is>
      </c>
      <c r="X3134" t="inlineStr">
        <is>
          <t>NONE</t>
        </is>
      </c>
      <c r="Y3134" t="n">
        <v>0</v>
      </c>
      <c r="Z3134" t="inlineStr"/>
      <c r="AA3134" t="inlineStr">
        <is>
          <t>https://osv.dev/vulnerability/GHSA-prpg-p95c-32fv</t>
        </is>
      </c>
    </row>
    <row r="3135">
      <c r="A3135" t="inlineStr">
        <is>
          <t>HUNTR_AI_CVE</t>
        </is>
      </c>
      <c r="B3135" t="inlineStr">
        <is>
          <t>CVE-2024-1183</t>
        </is>
      </c>
      <c r="C3135" t="inlineStr">
        <is>
          <t>AI/ML Vulnerability: gradio (PyPI): gradio Server-Side Request Forgery vulnerability | gradio Server-Side Request Forgery vulnerability</t>
        </is>
      </c>
      <c r="D3135" t="n">
        <v>5</v>
      </c>
      <c r="E3135" t="inlineStr">
        <is>
          <t>LOW</t>
        </is>
      </c>
      <c r="F3135" t="n">
        <v>4</v>
      </c>
      <c r="G3135" t="n">
        <v>4</v>
      </c>
      <c r="H3135" t="inlineStr">
        <is>
          <t>MEDIUM</t>
        </is>
      </c>
      <c r="I3135" t="n">
        <v>21</v>
      </c>
      <c r="J3135" t="inlineStr">
        <is>
          <t>NO</t>
        </is>
      </c>
      <c r="K3135" t="inlineStr">
        <is>
          <t>2024-04-16</t>
        </is>
      </c>
      <c r="L3135" t="inlineStr">
        <is>
          <t>UPDATE_PACKAGE</t>
        </is>
      </c>
      <c r="M3135" t="inlineStr">
        <is>
          <t>AI/ML Framework — see Huntr advisory</t>
        </is>
      </c>
      <c r="N3135" t="inlineStr">
        <is>
          <t>P3</t>
        </is>
      </c>
      <c r="O3135" t="inlineStr">
        <is>
          <t>Huntr AI/ML security disclosure</t>
        </is>
      </c>
      <c r="P3135" t="n">
        <v>0</v>
      </c>
      <c r="Q3135" t="n">
        <v>0</v>
      </c>
      <c r="R3135" t="inlineStr">
        <is>
          <t>T1195:Supply Chain Compromise</t>
        </is>
      </c>
      <c r="S3135" t="n">
        <v>2</v>
      </c>
      <c r="T3135" t="inlineStr">
        <is>
          <t>MEDIUM (52%)</t>
        </is>
      </c>
      <c r="U3135" t="inlineStr">
        <is>
          <t>YES</t>
        </is>
      </c>
      <c r="V3135" t="inlineStr">
        <is>
          <t>PATCH_AVAILABLE</t>
        </is>
      </c>
      <c r="W3135" t="inlineStr">
        <is>
          <t>https://osv.dev/vulnerability/GHSA-qh6x-j82h-vpf9</t>
        </is>
      </c>
      <c r="X3135" t="inlineStr">
        <is>
          <t>NONE</t>
        </is>
      </c>
      <c r="Y3135" t="n">
        <v>0</v>
      </c>
      <c r="Z3135" t="inlineStr"/>
      <c r="AA3135" t="inlineStr">
        <is>
          <t>https://osv.dev/vulnerability/GHSA-qh6x-j82h-vpf9</t>
        </is>
      </c>
    </row>
    <row r="3136">
      <c r="A3136" t="inlineStr">
        <is>
          <t>HUNTR_AI_CVE</t>
        </is>
      </c>
      <c r="B3136" t="inlineStr">
        <is>
          <t>CVE-2024-2206</t>
        </is>
      </c>
      <c r="C3136" t="inlineStr">
        <is>
          <t>AI/ML Vulnerability: gradio (PyPI): gradio Server-Side Request Forgery vulnerability | gradio Server-Side Request Forgery vulnerability</t>
        </is>
      </c>
      <c r="D3136" t="n">
        <v>5</v>
      </c>
      <c r="E3136" t="inlineStr">
        <is>
          <t>LOW</t>
        </is>
      </c>
      <c r="F3136" t="n">
        <v>4</v>
      </c>
      <c r="G3136" t="n">
        <v>4</v>
      </c>
      <c r="H3136" t="inlineStr">
        <is>
          <t>MEDIUM</t>
        </is>
      </c>
      <c r="I3136" t="n">
        <v>21</v>
      </c>
      <c r="J3136" t="inlineStr">
        <is>
          <t>NO</t>
        </is>
      </c>
      <c r="K3136" t="inlineStr">
        <is>
          <t>2024-04-16</t>
        </is>
      </c>
      <c r="L3136" t="inlineStr">
        <is>
          <t>UPDATE_PACKAGE</t>
        </is>
      </c>
      <c r="M3136" t="inlineStr">
        <is>
          <t>AI/ML Framework — see Huntr advisory</t>
        </is>
      </c>
      <c r="N3136" t="inlineStr">
        <is>
          <t>P3</t>
        </is>
      </c>
      <c r="O3136" t="inlineStr">
        <is>
          <t>Huntr AI/ML security disclosure</t>
        </is>
      </c>
      <c r="P3136" t="n">
        <v>0</v>
      </c>
      <c r="Q3136" t="n">
        <v>0</v>
      </c>
      <c r="R3136" t="inlineStr">
        <is>
          <t>T1195:Supply Chain Compromise</t>
        </is>
      </c>
      <c r="S3136" t="n">
        <v>2</v>
      </c>
      <c r="T3136" t="inlineStr">
        <is>
          <t>MEDIUM (52%)</t>
        </is>
      </c>
      <c r="U3136" t="inlineStr">
        <is>
          <t>YES</t>
        </is>
      </c>
      <c r="V3136" t="inlineStr">
        <is>
          <t>PATCH_AVAILABLE</t>
        </is>
      </c>
      <c r="W3136" t="inlineStr">
        <is>
          <t>https://osv.dev/vulnerability/GHSA-r364-m2j9-mf4h</t>
        </is>
      </c>
      <c r="X3136" t="inlineStr">
        <is>
          <t>NONE</t>
        </is>
      </c>
      <c r="Y3136" t="n">
        <v>0</v>
      </c>
      <c r="Z3136" t="inlineStr"/>
      <c r="AA3136" t="inlineStr">
        <is>
          <t>https://osv.dev/vulnerability/GHSA-r364-m2j9-mf4h</t>
        </is>
      </c>
    </row>
    <row r="3137">
      <c r="A3137" t="inlineStr">
        <is>
          <t>HUNTR_AI_CVE</t>
        </is>
      </c>
      <c r="B3137" t="inlineStr">
        <is>
          <t>CVE-2024-51751</t>
        </is>
      </c>
      <c r="C3137" t="inlineStr">
        <is>
          <t>AI/ML Vulnerability: gradio (PyPI): Gradio vulnerable to arbitrary file read with File and UploadButton components | Gradio vulnerable to arbitrary file read with File and UploadButton components</t>
        </is>
      </c>
      <c r="D3137" t="n">
        <v>5</v>
      </c>
      <c r="E3137" t="inlineStr">
        <is>
          <t>LOW</t>
        </is>
      </c>
      <c r="F3137" t="n">
        <v>4</v>
      </c>
      <c r="G3137" t="n">
        <v>4</v>
      </c>
      <c r="H3137" t="inlineStr">
        <is>
          <t>MEDIUM</t>
        </is>
      </c>
      <c r="I3137" t="n">
        <v>21</v>
      </c>
      <c r="J3137" t="inlineStr">
        <is>
          <t>NO</t>
        </is>
      </c>
      <c r="K3137" t="inlineStr">
        <is>
          <t>2024-11-07</t>
        </is>
      </c>
      <c r="L3137" t="inlineStr">
        <is>
          <t>UPDATE_PACKAGE</t>
        </is>
      </c>
      <c r="M3137" t="inlineStr">
        <is>
          <t>AI/ML Framework — see Huntr advisory</t>
        </is>
      </c>
      <c r="N3137" t="inlineStr">
        <is>
          <t>P3</t>
        </is>
      </c>
      <c r="O3137" t="inlineStr">
        <is>
          <t>Huntr AI/ML security disclosure</t>
        </is>
      </c>
      <c r="P3137" t="n">
        <v>0</v>
      </c>
      <c r="Q3137" t="n">
        <v>0</v>
      </c>
      <c r="R3137" t="inlineStr">
        <is>
          <t>T1195:Supply Chain Compromise</t>
        </is>
      </c>
      <c r="S3137" t="n">
        <v>2</v>
      </c>
      <c r="T3137" t="inlineStr">
        <is>
          <t>MEDIUM (52%)</t>
        </is>
      </c>
      <c r="U3137" t="inlineStr">
        <is>
          <t>YES</t>
        </is>
      </c>
      <c r="V3137" t="inlineStr">
        <is>
          <t>PATCH_AVAILABLE</t>
        </is>
      </c>
      <c r="W3137" t="inlineStr">
        <is>
          <t>https://osv.dev/vulnerability/GHSA-rhm9-gp5p-5248</t>
        </is>
      </c>
      <c r="X3137" t="inlineStr">
        <is>
          <t>NONE</t>
        </is>
      </c>
      <c r="Y3137" t="n">
        <v>0</v>
      </c>
      <c r="Z3137" t="inlineStr"/>
      <c r="AA3137" t="inlineStr">
        <is>
          <t>https://osv.dev/vulnerability/GHSA-rhm9-gp5p-5248</t>
        </is>
      </c>
    </row>
    <row r="3138">
      <c r="A3138" t="inlineStr">
        <is>
          <t>HUNTR_AI_CVE</t>
        </is>
      </c>
      <c r="B3138" t="inlineStr">
        <is>
          <t>CVE-2021-43831</t>
        </is>
      </c>
      <c r="C3138" t="inlineStr">
        <is>
          <t>AI/ML Vulnerability: gradio (PyPI): Files on the host computer can be accessed from the Gradio interface | Files on the host computer can be accessed from the Gradio interface</t>
        </is>
      </c>
      <c r="D3138" t="n">
        <v>5</v>
      </c>
      <c r="E3138" t="inlineStr">
        <is>
          <t>LOW</t>
        </is>
      </c>
      <c r="F3138" t="n">
        <v>4</v>
      </c>
      <c r="G3138" t="n">
        <v>4</v>
      </c>
      <c r="H3138" t="inlineStr">
        <is>
          <t>MEDIUM</t>
        </is>
      </c>
      <c r="I3138" t="n">
        <v>21</v>
      </c>
      <c r="J3138" t="inlineStr">
        <is>
          <t>NO</t>
        </is>
      </c>
      <c r="K3138" t="inlineStr">
        <is>
          <t>2026-02-04</t>
        </is>
      </c>
      <c r="L3138" t="inlineStr">
        <is>
          <t>UPDATE_PACKAGE</t>
        </is>
      </c>
      <c r="M3138" t="inlineStr">
        <is>
          <t>AI/ML Framework — see Huntr advisory</t>
        </is>
      </c>
      <c r="N3138" t="inlineStr">
        <is>
          <t>P3</t>
        </is>
      </c>
      <c r="O3138" t="inlineStr">
        <is>
          <t>Huntr AI/ML security disclosure</t>
        </is>
      </c>
      <c r="P3138" t="n">
        <v>0</v>
      </c>
      <c r="Q3138" t="n">
        <v>0</v>
      </c>
      <c r="R3138" t="inlineStr">
        <is>
          <t>T1195:Supply Chain Compromise</t>
        </is>
      </c>
      <c r="S3138" t="n">
        <v>2</v>
      </c>
      <c r="T3138" t="inlineStr">
        <is>
          <t>MEDIUM (52%)</t>
        </is>
      </c>
      <c r="U3138" t="inlineStr">
        <is>
          <t>YES</t>
        </is>
      </c>
      <c r="V3138" t="inlineStr">
        <is>
          <t>PATCH_AVAILABLE</t>
        </is>
      </c>
      <c r="W3138" t="inlineStr">
        <is>
          <t>https://osv.dev/vulnerability/GHSA-rhq2-3vr9-6mcr</t>
        </is>
      </c>
      <c r="X3138" t="inlineStr">
        <is>
          <t>NONE</t>
        </is>
      </c>
      <c r="Y3138" t="n">
        <v>0</v>
      </c>
      <c r="Z3138" t="inlineStr"/>
      <c r="AA3138" t="inlineStr">
        <is>
          <t>https://osv.dev/vulnerability/GHSA-rhq2-3vr9-6mcr</t>
        </is>
      </c>
    </row>
    <row r="3139">
      <c r="A3139" t="inlineStr">
        <is>
          <t>HUNTR_AI_CVE</t>
        </is>
      </c>
      <c r="B3139" t="inlineStr">
        <is>
          <t>CVE-2024-34510</t>
        </is>
      </c>
      <c r="C3139" t="inlineStr">
        <is>
          <t>AI/ML Vulnerability: gradio (PyPI): Gradio allows credential leakage on Windows | Gradio allows credential leakage on Windows</t>
        </is>
      </c>
      <c r="D3139" t="n">
        <v>5</v>
      </c>
      <c r="E3139" t="inlineStr">
        <is>
          <t>LOW</t>
        </is>
      </c>
      <c r="F3139" t="n">
        <v>4</v>
      </c>
      <c r="G3139" t="n">
        <v>4</v>
      </c>
      <c r="H3139" t="inlineStr">
        <is>
          <t>MEDIUM</t>
        </is>
      </c>
      <c r="I3139" t="n">
        <v>21</v>
      </c>
      <c r="J3139" t="inlineStr">
        <is>
          <t>NO</t>
        </is>
      </c>
      <c r="K3139" t="inlineStr">
        <is>
          <t>2025-06-17</t>
        </is>
      </c>
      <c r="L3139" t="inlineStr">
        <is>
          <t>UPDATE_PACKAGE</t>
        </is>
      </c>
      <c r="M3139" t="inlineStr">
        <is>
          <t>AI/ML Framework — see Huntr advisory</t>
        </is>
      </c>
      <c r="N3139" t="inlineStr">
        <is>
          <t>P3</t>
        </is>
      </c>
      <c r="O3139" t="inlineStr">
        <is>
          <t>Huntr AI/ML security disclosure</t>
        </is>
      </c>
      <c r="P3139" t="n">
        <v>0</v>
      </c>
      <c r="Q3139" t="n">
        <v>0</v>
      </c>
      <c r="R3139" t="inlineStr">
        <is>
          <t>T1195:Supply Chain Compromise</t>
        </is>
      </c>
      <c r="S3139" t="n">
        <v>2</v>
      </c>
      <c r="T3139" t="inlineStr">
        <is>
          <t>MEDIUM (52%)</t>
        </is>
      </c>
      <c r="U3139" t="inlineStr">
        <is>
          <t>YES</t>
        </is>
      </c>
      <c r="V3139" t="inlineStr">
        <is>
          <t>PATCH_AVAILABLE</t>
        </is>
      </c>
      <c r="W3139" t="inlineStr">
        <is>
          <t>https://osv.dev/vulnerability/GHSA-rvfh-h6c7-fc3c</t>
        </is>
      </c>
      <c r="X3139" t="inlineStr">
        <is>
          <t>NONE</t>
        </is>
      </c>
      <c r="Y3139" t="n">
        <v>0</v>
      </c>
      <c r="Z3139" t="inlineStr"/>
      <c r="AA3139" t="inlineStr">
        <is>
          <t>https://osv.dev/vulnerability/GHSA-rvfh-h6c7-fc3c</t>
        </is>
      </c>
    </row>
    <row r="3140">
      <c r="A3140" t="inlineStr">
        <is>
          <t>HUNTR_AI_CVE</t>
        </is>
      </c>
      <c r="B3140" t="inlineStr">
        <is>
          <t>CVE-2024-10624</t>
        </is>
      </c>
      <c r="C3140" t="inlineStr">
        <is>
          <t>AI/ML Vulnerability: gradio (PyPI): Gradio Vulnerable to Denial of Service (DoS) via Crafted HTTP Request | Gradio Vulnerable to Denial of Service (DoS) via Crafted HTTP Request</t>
        </is>
      </c>
      <c r="D3140" t="n">
        <v>5</v>
      </c>
      <c r="E3140" t="inlineStr">
        <is>
          <t>LOW</t>
        </is>
      </c>
      <c r="F3140" t="n">
        <v>4</v>
      </c>
      <c r="G3140" t="n">
        <v>4</v>
      </c>
      <c r="H3140" t="inlineStr">
        <is>
          <t>MEDIUM</t>
        </is>
      </c>
      <c r="I3140" t="n">
        <v>21</v>
      </c>
      <c r="J3140" t="inlineStr">
        <is>
          <t>NO</t>
        </is>
      </c>
      <c r="K3140" t="inlineStr">
        <is>
          <t>2025-10-16</t>
        </is>
      </c>
      <c r="L3140" t="inlineStr">
        <is>
          <t>UPDATE_PACKAGE</t>
        </is>
      </c>
      <c r="M3140" t="inlineStr">
        <is>
          <t>AI/ML Framework — see Huntr advisory</t>
        </is>
      </c>
      <c r="N3140" t="inlineStr">
        <is>
          <t>P3</t>
        </is>
      </c>
      <c r="O3140" t="inlineStr">
        <is>
          <t>Huntr AI/ML security disclosure</t>
        </is>
      </c>
      <c r="P3140" t="n">
        <v>0</v>
      </c>
      <c r="Q3140" t="n">
        <v>0</v>
      </c>
      <c r="R3140" t="inlineStr">
        <is>
          <t>T1195:Supply Chain Compromise</t>
        </is>
      </c>
      <c r="S3140" t="n">
        <v>2</v>
      </c>
      <c r="T3140" t="inlineStr">
        <is>
          <t>MEDIUM (52%)</t>
        </is>
      </c>
      <c r="U3140" t="inlineStr">
        <is>
          <t>YES</t>
        </is>
      </c>
      <c r="V3140" t="inlineStr">
        <is>
          <t>PATCH_AVAILABLE</t>
        </is>
      </c>
      <c r="W3140" t="inlineStr">
        <is>
          <t>https://osv.dev/vulnerability/GHSA-rvgh-pr46-x7gg</t>
        </is>
      </c>
      <c r="X3140" t="inlineStr">
        <is>
          <t>NONE</t>
        </is>
      </c>
      <c r="Y3140" t="n">
        <v>0</v>
      </c>
      <c r="Z3140" t="inlineStr"/>
      <c r="AA3140" t="inlineStr">
        <is>
          <t>https://osv.dev/vulnerability/GHSA-rvgh-pr46-x7gg</t>
        </is>
      </c>
    </row>
    <row r="3141">
      <c r="A3141" t="inlineStr">
        <is>
          <t>HUNTR_AI_CVE</t>
        </is>
      </c>
      <c r="B3141" t="inlineStr">
        <is>
          <t>CVE-2023-41626</t>
        </is>
      </c>
      <c r="C3141" t="inlineStr">
        <is>
          <t>AI/ML Vulnerability: gradio (PyPI): Gradio arbitrary file upload vulnerability | Gradio arbitrary file upload vulnerability</t>
        </is>
      </c>
      <c r="D3141" t="n">
        <v>5</v>
      </c>
      <c r="E3141" t="inlineStr">
        <is>
          <t>LOW</t>
        </is>
      </c>
      <c r="F3141" t="n">
        <v>4</v>
      </c>
      <c r="G3141" t="n">
        <v>4</v>
      </c>
      <c r="H3141" t="inlineStr">
        <is>
          <t>MEDIUM</t>
        </is>
      </c>
      <c r="I3141" t="n">
        <v>21</v>
      </c>
      <c r="J3141" t="inlineStr">
        <is>
          <t>NO</t>
        </is>
      </c>
      <c r="K3141" t="inlineStr">
        <is>
          <t>2024-02-16</t>
        </is>
      </c>
      <c r="L3141" t="inlineStr">
        <is>
          <t>UPDATE_PACKAGE</t>
        </is>
      </c>
      <c r="M3141" t="inlineStr">
        <is>
          <t>AI/ML Framework — see Huntr advisory</t>
        </is>
      </c>
      <c r="N3141" t="inlineStr">
        <is>
          <t>P3</t>
        </is>
      </c>
      <c r="O3141" t="inlineStr">
        <is>
          <t>Huntr AI/ML security disclosure</t>
        </is>
      </c>
      <c r="P3141" t="n">
        <v>0</v>
      </c>
      <c r="Q3141" t="n">
        <v>0</v>
      </c>
      <c r="R3141" t="inlineStr">
        <is>
          <t>T1195:Supply Chain Compromise</t>
        </is>
      </c>
      <c r="S3141" t="n">
        <v>2</v>
      </c>
      <c r="T3141" t="inlineStr">
        <is>
          <t>MEDIUM (52%)</t>
        </is>
      </c>
      <c r="U3141" t="inlineStr">
        <is>
          <t>YES</t>
        </is>
      </c>
      <c r="V3141" t="inlineStr">
        <is>
          <t>PATCH_AVAILABLE</t>
        </is>
      </c>
      <c r="W3141" t="inlineStr">
        <is>
          <t>https://osv.dev/vulnerability/GHSA-v4q9-qgqf-7jwp</t>
        </is>
      </c>
      <c r="X3141" t="inlineStr">
        <is>
          <t>NONE</t>
        </is>
      </c>
      <c r="Y3141" t="n">
        <v>0</v>
      </c>
      <c r="Z3141" t="inlineStr"/>
      <c r="AA3141" t="inlineStr">
        <is>
          <t>https://osv.dev/vulnerability/GHSA-v4q9-qgqf-7jwp</t>
        </is>
      </c>
    </row>
    <row r="3142">
      <c r="A3142" t="inlineStr">
        <is>
          <t>HUNTR_AI_CVE</t>
        </is>
      </c>
      <c r="B3142" t="inlineStr">
        <is>
          <t>CVE-2025-5320</t>
        </is>
      </c>
      <c r="C3142" t="inlineStr">
        <is>
          <t>AI/ML Vulnerability: gradio (PyPI): Gradio CORS Origin Validation Bypass Vulnerability | Gradio CORS Origin Validation Bypass Vulnerability</t>
        </is>
      </c>
      <c r="D3142" t="n">
        <v>5</v>
      </c>
      <c r="E3142" t="inlineStr">
        <is>
          <t>LOW</t>
        </is>
      </c>
      <c r="F3142" t="n">
        <v>4</v>
      </c>
      <c r="G3142" t="n">
        <v>4</v>
      </c>
      <c r="H3142" t="inlineStr">
        <is>
          <t>MEDIUM</t>
        </is>
      </c>
      <c r="I3142" t="n">
        <v>21</v>
      </c>
      <c r="J3142" t="inlineStr">
        <is>
          <t>NO</t>
        </is>
      </c>
      <c r="K3142" t="inlineStr">
        <is>
          <t>2025-06-05</t>
        </is>
      </c>
      <c r="L3142" t="inlineStr">
        <is>
          <t>UPDATE_PACKAGE</t>
        </is>
      </c>
      <c r="M3142" t="inlineStr">
        <is>
          <t>AI/ML Framework — see Huntr advisory</t>
        </is>
      </c>
      <c r="N3142" t="inlineStr">
        <is>
          <t>P3</t>
        </is>
      </c>
      <c r="O3142" t="inlineStr">
        <is>
          <t>Huntr AI/ML security disclosure</t>
        </is>
      </c>
      <c r="P3142" t="n">
        <v>0</v>
      </c>
      <c r="Q3142" t="n">
        <v>0</v>
      </c>
      <c r="R3142" t="inlineStr">
        <is>
          <t>T1195:Supply Chain Compromise</t>
        </is>
      </c>
      <c r="S3142" t="n">
        <v>2</v>
      </c>
      <c r="T3142" t="inlineStr">
        <is>
          <t>MEDIUM (52%)</t>
        </is>
      </c>
      <c r="U3142" t="inlineStr">
        <is>
          <t>YES</t>
        </is>
      </c>
      <c r="V3142" t="inlineStr">
        <is>
          <t>PATCH_AVAILABLE</t>
        </is>
      </c>
      <c r="W3142" t="inlineStr">
        <is>
          <t>https://osv.dev/vulnerability/GHSA-wmjh-cpqj-4v6x</t>
        </is>
      </c>
      <c r="X3142" t="inlineStr">
        <is>
          <t>NONE</t>
        </is>
      </c>
      <c r="Y3142" t="n">
        <v>0</v>
      </c>
      <c r="Z3142" t="inlineStr"/>
      <c r="AA3142" t="inlineStr">
        <is>
          <t>https://osv.dev/vulnerability/GHSA-wmjh-cpqj-4v6x</t>
        </is>
      </c>
    </row>
    <row r="3143">
      <c r="A3143" t="inlineStr">
        <is>
          <t>HUNTR_AI_CVE</t>
        </is>
      </c>
      <c r="B3143" t="inlineStr">
        <is>
          <t>CVE-2024-47870</t>
        </is>
      </c>
      <c r="C3143" t="inlineStr">
        <is>
          <t>AI/ML Vulnerability: gradio (PyPI): Gradio has a race condition in update_root_in_config may redirect user traffic | Gradio has a race condition in update_root_in_config may redirect user traffic</t>
        </is>
      </c>
      <c r="D3143" t="n">
        <v>5</v>
      </c>
      <c r="E3143" t="inlineStr">
        <is>
          <t>LOW</t>
        </is>
      </c>
      <c r="F3143" t="n">
        <v>4</v>
      </c>
      <c r="G3143" t="n">
        <v>4</v>
      </c>
      <c r="H3143" t="inlineStr">
        <is>
          <t>MEDIUM</t>
        </is>
      </c>
      <c r="I3143" t="n">
        <v>21</v>
      </c>
      <c r="J3143" t="inlineStr">
        <is>
          <t>NO</t>
        </is>
      </c>
      <c r="K3143" t="inlineStr">
        <is>
          <t>2025-01-21</t>
        </is>
      </c>
      <c r="L3143" t="inlineStr">
        <is>
          <t>UPDATE_PACKAGE</t>
        </is>
      </c>
      <c r="M3143" t="inlineStr">
        <is>
          <t>AI/ML Framework — see Huntr advisory</t>
        </is>
      </c>
      <c r="N3143" t="inlineStr">
        <is>
          <t>P3</t>
        </is>
      </c>
      <c r="O3143" t="inlineStr">
        <is>
          <t>Huntr AI/ML security disclosure</t>
        </is>
      </c>
      <c r="P3143" t="n">
        <v>0</v>
      </c>
      <c r="Q3143" t="n">
        <v>0</v>
      </c>
      <c r="R3143" t="inlineStr">
        <is>
          <t>T1195:Supply Chain Compromise</t>
        </is>
      </c>
      <c r="S3143" t="n">
        <v>2</v>
      </c>
      <c r="T3143" t="inlineStr">
        <is>
          <t>MEDIUM (52%)</t>
        </is>
      </c>
      <c r="U3143" t="inlineStr">
        <is>
          <t>YES</t>
        </is>
      </c>
      <c r="V3143" t="inlineStr">
        <is>
          <t>PATCH_AVAILABLE</t>
        </is>
      </c>
      <c r="W3143" t="inlineStr">
        <is>
          <t>https://osv.dev/vulnerability/GHSA-xh2x-3mrm-fwqm</t>
        </is>
      </c>
      <c r="X3143" t="inlineStr">
        <is>
          <t>NONE</t>
        </is>
      </c>
      <c r="Y3143" t="n">
        <v>0</v>
      </c>
      <c r="Z3143" t="inlineStr"/>
      <c r="AA3143" t="inlineStr">
        <is>
          <t>https://osv.dev/vulnerability/GHSA-xh2x-3mrm-fwqm</t>
        </is>
      </c>
    </row>
    <row r="3144">
      <c r="A3144" t="inlineStr">
        <is>
          <t>HUNTR_AI_CVE</t>
        </is>
      </c>
      <c r="B3144" t="inlineStr">
        <is>
          <t>CVE-2021-43831</t>
        </is>
      </c>
      <c r="C3144" t="inlineStr">
        <is>
          <t>AI/ML Vulnerability: gradio (PyPI):  | Gradio is an open source framework for building interactive machine learning models and demos. In versions prior to 2.5.0 there is a vulnerability that affects anyone who creates and publicly shares G</t>
        </is>
      </c>
      <c r="D3144" t="n">
        <v>7.5</v>
      </c>
      <c r="E3144" t="inlineStr">
        <is>
          <t>HIGH</t>
        </is>
      </c>
      <c r="F3144" t="n">
        <v>6</v>
      </c>
      <c r="G3144" t="n">
        <v>6</v>
      </c>
      <c r="H3144" t="inlineStr">
        <is>
          <t>MEDIUM</t>
        </is>
      </c>
      <c r="I3144" t="n">
        <v>43.5</v>
      </c>
      <c r="J3144" t="inlineStr">
        <is>
          <t>NO</t>
        </is>
      </c>
      <c r="K3144" t="inlineStr">
        <is>
          <t>2023-11-08</t>
        </is>
      </c>
      <c r="L3144" t="inlineStr">
        <is>
          <t>UPDATE_PACKAGE</t>
        </is>
      </c>
      <c r="M3144" t="inlineStr">
        <is>
          <t>AI/ML Framework — see Huntr advisory</t>
        </is>
      </c>
      <c r="N3144" t="inlineStr">
        <is>
          <t>P3</t>
        </is>
      </c>
      <c r="O3144" t="inlineStr">
        <is>
          <t>Huntr AI/ML security disclosure</t>
        </is>
      </c>
      <c r="P3144" t="n">
        <v>0</v>
      </c>
      <c r="Q3144" t="n">
        <v>0</v>
      </c>
      <c r="R3144" t="inlineStr">
        <is>
          <t>T1195:Supply Chain Compromise</t>
        </is>
      </c>
      <c r="S3144" t="n">
        <v>2</v>
      </c>
      <c r="T3144" t="inlineStr">
        <is>
          <t>MEDIUM (52%)</t>
        </is>
      </c>
      <c r="U3144" t="inlineStr">
        <is>
          <t>YES</t>
        </is>
      </c>
      <c r="V3144" t="inlineStr">
        <is>
          <t>PATCH_AVAILABLE</t>
        </is>
      </c>
      <c r="W3144" t="inlineStr">
        <is>
          <t>https://osv.dev/vulnerability/PYSEC-2021-873</t>
        </is>
      </c>
      <c r="X3144" t="inlineStr">
        <is>
          <t>NONE</t>
        </is>
      </c>
      <c r="Y3144" t="n">
        <v>0</v>
      </c>
      <c r="Z3144" t="inlineStr"/>
      <c r="AA3144" t="inlineStr">
        <is>
          <t>https://osv.dev/vulnerability/PYSEC-2021-873</t>
        </is>
      </c>
    </row>
    <row r="3145">
      <c r="A3145" t="inlineStr">
        <is>
          <t>HUNTR_AI_CVE</t>
        </is>
      </c>
      <c r="B3145" t="inlineStr">
        <is>
          <t>CVE-2022-24770</t>
        </is>
      </c>
      <c r="C3145" t="inlineStr">
        <is>
          <t>AI/ML Vulnerability: gradio (PyPI):  | `gradio` is an open source framework for building interactive machine learning models and demos. Prior to version 2.8.11, `gradio` suffers from Improper Neutralization of Formula Elements in a CSV Fil</t>
        </is>
      </c>
      <c r="D3145" t="n">
        <v>7.5</v>
      </c>
      <c r="E3145" t="inlineStr">
        <is>
          <t>HIGH</t>
        </is>
      </c>
      <c r="F3145" t="n">
        <v>6</v>
      </c>
      <c r="G3145" t="n">
        <v>6</v>
      </c>
      <c r="H3145" t="inlineStr">
        <is>
          <t>MEDIUM</t>
        </is>
      </c>
      <c r="I3145" t="n">
        <v>43.5</v>
      </c>
      <c r="J3145" t="inlineStr">
        <is>
          <t>NO</t>
        </is>
      </c>
      <c r="K3145" t="inlineStr">
        <is>
          <t>2023-11-08</t>
        </is>
      </c>
      <c r="L3145" t="inlineStr">
        <is>
          <t>UPDATE_PACKAGE</t>
        </is>
      </c>
      <c r="M3145" t="inlineStr">
        <is>
          <t>AI/ML Framework — see Huntr advisory</t>
        </is>
      </c>
      <c r="N3145" t="inlineStr">
        <is>
          <t>P3</t>
        </is>
      </c>
      <c r="O3145" t="inlineStr">
        <is>
          <t>Huntr AI/ML security disclosure</t>
        </is>
      </c>
      <c r="P3145" t="n">
        <v>0</v>
      </c>
      <c r="Q3145" t="n">
        <v>0</v>
      </c>
      <c r="R3145" t="inlineStr">
        <is>
          <t>T1195:Supply Chain Compromise</t>
        </is>
      </c>
      <c r="S3145" t="n">
        <v>2</v>
      </c>
      <c r="T3145" t="inlineStr">
        <is>
          <t>MEDIUM (52%)</t>
        </is>
      </c>
      <c r="U3145" t="inlineStr">
        <is>
          <t>YES</t>
        </is>
      </c>
      <c r="V3145" t="inlineStr">
        <is>
          <t>PATCH_AVAILABLE</t>
        </is>
      </c>
      <c r="W3145" t="inlineStr">
        <is>
          <t>https://osv.dev/vulnerability/PYSEC-2022-229</t>
        </is>
      </c>
      <c r="X3145" t="inlineStr">
        <is>
          <t>NONE</t>
        </is>
      </c>
      <c r="Y3145" t="n">
        <v>0</v>
      </c>
      <c r="Z3145" t="inlineStr"/>
      <c r="AA3145" t="inlineStr">
        <is>
          <t>https://osv.dev/vulnerability/PYSEC-2022-229</t>
        </is>
      </c>
    </row>
    <row r="3146">
      <c r="A3146" t="inlineStr">
        <is>
          <t>HUNTR_AI_CVE</t>
        </is>
      </c>
      <c r="B3146" t="inlineStr">
        <is>
          <t>CVE-2023-25823</t>
        </is>
      </c>
      <c r="C3146" t="inlineStr">
        <is>
          <t>AI/ML Vulnerability: gradio (PyPI):  | Gradio is an open-source Python library to build machine learning and data science demos and web applications. Versions prior to 3.13.1 contain Use of Hard-coded Credentials. When using Gradio's share</t>
        </is>
      </c>
      <c r="D3146" t="n">
        <v>7.5</v>
      </c>
      <c r="E3146" t="inlineStr">
        <is>
          <t>HIGH</t>
        </is>
      </c>
      <c r="F3146" t="n">
        <v>6</v>
      </c>
      <c r="G3146" t="n">
        <v>6</v>
      </c>
      <c r="H3146" t="inlineStr">
        <is>
          <t>MEDIUM</t>
        </is>
      </c>
      <c r="I3146" t="n">
        <v>43.5</v>
      </c>
      <c r="J3146" t="inlineStr">
        <is>
          <t>NO</t>
        </is>
      </c>
      <c r="K3146" t="inlineStr">
        <is>
          <t>2023-11-08</t>
        </is>
      </c>
      <c r="L3146" t="inlineStr">
        <is>
          <t>UPDATE_PACKAGE</t>
        </is>
      </c>
      <c r="M3146" t="inlineStr">
        <is>
          <t>AI/ML Framework — see Huntr advisory</t>
        </is>
      </c>
      <c r="N3146" t="inlineStr">
        <is>
          <t>P3</t>
        </is>
      </c>
      <c r="O3146" t="inlineStr">
        <is>
          <t>Huntr AI/ML security disclosure</t>
        </is>
      </c>
      <c r="P3146" t="n">
        <v>0</v>
      </c>
      <c r="Q3146" t="n">
        <v>0</v>
      </c>
      <c r="R3146" t="inlineStr">
        <is>
          <t>T1195:Supply Chain Compromise</t>
        </is>
      </c>
      <c r="S3146" t="n">
        <v>2</v>
      </c>
      <c r="T3146" t="inlineStr">
        <is>
          <t>MEDIUM (52%)</t>
        </is>
      </c>
      <c r="U3146" t="inlineStr">
        <is>
          <t>YES</t>
        </is>
      </c>
      <c r="V3146" t="inlineStr">
        <is>
          <t>PATCH_AVAILABLE</t>
        </is>
      </c>
      <c r="W3146" t="inlineStr">
        <is>
          <t>https://osv.dev/vulnerability/PYSEC-2023-16</t>
        </is>
      </c>
      <c r="X3146" t="inlineStr">
        <is>
          <t>NONE</t>
        </is>
      </c>
      <c r="Y3146" t="n">
        <v>0</v>
      </c>
      <c r="Z3146" t="inlineStr"/>
      <c r="AA3146" t="inlineStr">
        <is>
          <t>https://osv.dev/vulnerability/PYSEC-2023-16</t>
        </is>
      </c>
    </row>
    <row r="3147">
      <c r="A3147" t="inlineStr">
        <is>
          <t>HUNTR_AI_CVE</t>
        </is>
      </c>
      <c r="B3147" t="inlineStr">
        <is>
          <t>CVE-2023-51449</t>
        </is>
      </c>
      <c r="C3147" t="inlineStr">
        <is>
          <t xml:space="preserve">AI/ML Vulnerability: gradio (PyPI):  | Gradio is an open-source Python package that allows you to quickly build a demo or web application for your machine learning model, API, or any arbitary Python function. Versions of `gradio` prior to </t>
        </is>
      </c>
      <c r="D3147" t="n">
        <v>5</v>
      </c>
      <c r="E3147" t="inlineStr">
        <is>
          <t>LOW</t>
        </is>
      </c>
      <c r="F3147" t="n">
        <v>4</v>
      </c>
      <c r="G3147" t="n">
        <v>4</v>
      </c>
      <c r="H3147" t="inlineStr">
        <is>
          <t>MEDIUM</t>
        </is>
      </c>
      <c r="I3147" t="n">
        <v>21</v>
      </c>
      <c r="J3147" t="inlineStr">
        <is>
          <t>NO</t>
        </is>
      </c>
      <c r="K3147" t="inlineStr">
        <is>
          <t>2024-01-17</t>
        </is>
      </c>
      <c r="L3147" t="inlineStr">
        <is>
          <t>UPDATE_PACKAGE</t>
        </is>
      </c>
      <c r="M3147" t="inlineStr">
        <is>
          <t>AI/ML Framework — see Huntr advisory</t>
        </is>
      </c>
      <c r="N3147" t="inlineStr">
        <is>
          <t>P3</t>
        </is>
      </c>
      <c r="O3147" t="inlineStr">
        <is>
          <t>Huntr AI/ML security disclosure</t>
        </is>
      </c>
      <c r="P3147" t="n">
        <v>0</v>
      </c>
      <c r="Q3147" t="n">
        <v>0</v>
      </c>
      <c r="R3147" t="inlineStr">
        <is>
          <t>T1195:Supply Chain Compromise</t>
        </is>
      </c>
      <c r="S3147" t="n">
        <v>2</v>
      </c>
      <c r="T3147" t="inlineStr">
        <is>
          <t>MEDIUM (52%)</t>
        </is>
      </c>
      <c r="U3147" t="inlineStr">
        <is>
          <t>YES</t>
        </is>
      </c>
      <c r="V3147" t="inlineStr">
        <is>
          <t>PATCH_AVAILABLE</t>
        </is>
      </c>
      <c r="W3147" t="inlineStr">
        <is>
          <t>https://osv.dev/vulnerability/PYSEC-2023-249</t>
        </is>
      </c>
      <c r="X3147" t="inlineStr">
        <is>
          <t>NONE</t>
        </is>
      </c>
      <c r="Y3147" t="n">
        <v>0</v>
      </c>
      <c r="Z3147" t="inlineStr"/>
      <c r="AA3147" t="inlineStr">
        <is>
          <t>https://osv.dev/vulnerability/PYSEC-2023-249</t>
        </is>
      </c>
    </row>
    <row r="3148">
      <c r="A3148" t="inlineStr">
        <is>
          <t>HUNTR_AI_CVE</t>
        </is>
      </c>
      <c r="B3148" t="inlineStr">
        <is>
          <t>CVE-2023-6572</t>
        </is>
      </c>
      <c r="C3148" t="inlineStr">
        <is>
          <t>AI/ML Vulnerability: gradio (PyPI):  | Command Injection in GitHub repository gradio-app/gradio prior to main.</t>
        </is>
      </c>
      <c r="D3148" t="n">
        <v>5</v>
      </c>
      <c r="E3148" t="inlineStr">
        <is>
          <t>LOW</t>
        </is>
      </c>
      <c r="F3148" t="n">
        <v>4</v>
      </c>
      <c r="G3148" t="n">
        <v>4</v>
      </c>
      <c r="H3148" t="inlineStr">
        <is>
          <t>MEDIUM</t>
        </is>
      </c>
      <c r="I3148" t="n">
        <v>21</v>
      </c>
      <c r="J3148" t="inlineStr">
        <is>
          <t>NO</t>
        </is>
      </c>
      <c r="K3148" t="inlineStr">
        <is>
          <t>2024-02-28</t>
        </is>
      </c>
      <c r="L3148" t="inlineStr">
        <is>
          <t>UPDATE_PACKAGE</t>
        </is>
      </c>
      <c r="M3148" t="inlineStr">
        <is>
          <t>AI/ML Framework — see Huntr advisory</t>
        </is>
      </c>
      <c r="N3148" t="inlineStr">
        <is>
          <t>P3</t>
        </is>
      </c>
      <c r="O3148" t="inlineStr">
        <is>
          <t>Huntr AI/ML security disclosure</t>
        </is>
      </c>
      <c r="P3148" t="n">
        <v>0</v>
      </c>
      <c r="Q3148" t="n">
        <v>0</v>
      </c>
      <c r="R3148" t="inlineStr">
        <is>
          <t>T1195:Supply Chain Compromise</t>
        </is>
      </c>
      <c r="S3148" t="n">
        <v>2</v>
      </c>
      <c r="T3148" t="inlineStr">
        <is>
          <t>MEDIUM (52%)</t>
        </is>
      </c>
      <c r="U3148" t="inlineStr">
        <is>
          <t>YES</t>
        </is>
      </c>
      <c r="V3148" t="inlineStr">
        <is>
          <t>PATCH_AVAILABLE</t>
        </is>
      </c>
      <c r="W3148" t="inlineStr">
        <is>
          <t>https://osv.dev/vulnerability/PYSEC-2023-255</t>
        </is>
      </c>
      <c r="X3148" t="inlineStr">
        <is>
          <t>NONE</t>
        </is>
      </c>
      <c r="Y3148" t="n">
        <v>0</v>
      </c>
      <c r="Z3148" t="inlineStr"/>
      <c r="AA3148" t="inlineStr">
        <is>
          <t>https://osv.dev/vulnerability/PYSEC-2023-255</t>
        </is>
      </c>
    </row>
    <row r="3149">
      <c r="A3149" t="inlineStr">
        <is>
          <t>HUNTR_AI_CVE</t>
        </is>
      </c>
      <c r="B3149" t="inlineStr">
        <is>
          <t>CVE-2023-34239</t>
        </is>
      </c>
      <c r="C3149" t="inlineStr">
        <is>
          <t>AI/ML Vulnerability: gradio (PyPI):  | Gradio is an open-source Python library that is used to build machine learning and data science. Due to a lack of path filtering Gradio does not properly restrict file access to users. Additionally Gr</t>
        </is>
      </c>
      <c r="D3149" t="n">
        <v>7.5</v>
      </c>
      <c r="E3149" t="inlineStr">
        <is>
          <t>HIGH</t>
        </is>
      </c>
      <c r="F3149" t="n">
        <v>6</v>
      </c>
      <c r="G3149" t="n">
        <v>6</v>
      </c>
      <c r="H3149" t="inlineStr">
        <is>
          <t>MEDIUM</t>
        </is>
      </c>
      <c r="I3149" t="n">
        <v>43.5</v>
      </c>
      <c r="J3149" t="inlineStr">
        <is>
          <t>NO</t>
        </is>
      </c>
      <c r="K3149" t="inlineStr">
        <is>
          <t>2023-11-08</t>
        </is>
      </c>
      <c r="L3149" t="inlineStr">
        <is>
          <t>UPDATE_PACKAGE</t>
        </is>
      </c>
      <c r="M3149" t="inlineStr">
        <is>
          <t>AI/ML Framework — see Huntr advisory</t>
        </is>
      </c>
      <c r="N3149" t="inlineStr">
        <is>
          <t>P3</t>
        </is>
      </c>
      <c r="O3149" t="inlineStr">
        <is>
          <t>Huntr AI/ML security disclosure</t>
        </is>
      </c>
      <c r="P3149" t="n">
        <v>0</v>
      </c>
      <c r="Q3149" t="n">
        <v>0</v>
      </c>
      <c r="R3149" t="inlineStr">
        <is>
          <t>T1195:Supply Chain Compromise</t>
        </is>
      </c>
      <c r="S3149" t="n">
        <v>2</v>
      </c>
      <c r="T3149" t="inlineStr">
        <is>
          <t>MEDIUM (52%)</t>
        </is>
      </c>
      <c r="U3149" t="inlineStr">
        <is>
          <t>YES</t>
        </is>
      </c>
      <c r="V3149" t="inlineStr">
        <is>
          <t>PATCH_AVAILABLE</t>
        </is>
      </c>
      <c r="W3149" t="inlineStr">
        <is>
          <t>https://osv.dev/vulnerability/PYSEC-2023-90</t>
        </is>
      </c>
      <c r="X3149" t="inlineStr">
        <is>
          <t>NONE</t>
        </is>
      </c>
      <c r="Y3149" t="n">
        <v>0</v>
      </c>
      <c r="Z3149" t="inlineStr"/>
      <c r="AA3149" t="inlineStr">
        <is>
          <t>https://osv.dev/vulnerability/PYSEC-2023-90</t>
        </is>
      </c>
    </row>
    <row r="3150">
      <c r="A3150" t="inlineStr">
        <is>
          <t>HUNTR_AI_CVE</t>
        </is>
      </c>
      <c r="B3150" t="inlineStr">
        <is>
          <t>CVE-2024-4941</t>
        </is>
      </c>
      <c r="C3150" t="inlineStr">
        <is>
          <t>AI/ML Vulnerability: gradio (PyPI):  | A local file inclusion vulnerability exists in the JSON component of gradio-app/gradio version 4.25. The vulnerability arises from improper input validation in the `postprocess()` function within `gra</t>
        </is>
      </c>
      <c r="D3150" t="n">
        <v>5</v>
      </c>
      <c r="E3150" t="inlineStr">
        <is>
          <t>LOW</t>
        </is>
      </c>
      <c r="F3150" t="n">
        <v>4</v>
      </c>
      <c r="G3150" t="n">
        <v>4</v>
      </c>
      <c r="H3150" t="inlineStr">
        <is>
          <t>MEDIUM</t>
        </is>
      </c>
      <c r="I3150" t="n">
        <v>21</v>
      </c>
      <c r="J3150" t="inlineStr">
        <is>
          <t>NO</t>
        </is>
      </c>
      <c r="K3150" t="inlineStr">
        <is>
          <t>2025-01-19</t>
        </is>
      </c>
      <c r="L3150" t="inlineStr">
        <is>
          <t>UPDATE_PACKAGE</t>
        </is>
      </c>
      <c r="M3150" t="inlineStr">
        <is>
          <t>AI/ML Framework — see Huntr advisory</t>
        </is>
      </c>
      <c r="N3150" t="inlineStr">
        <is>
          <t>P3</t>
        </is>
      </c>
      <c r="O3150" t="inlineStr">
        <is>
          <t>Huntr AI/ML security disclosure</t>
        </is>
      </c>
      <c r="P3150" t="n">
        <v>0</v>
      </c>
      <c r="Q3150" t="n">
        <v>0</v>
      </c>
      <c r="R3150" t="inlineStr">
        <is>
          <t>T1195:Supply Chain Compromise</t>
        </is>
      </c>
      <c r="S3150" t="n">
        <v>2</v>
      </c>
      <c r="T3150" t="inlineStr">
        <is>
          <t>MEDIUM (52%)</t>
        </is>
      </c>
      <c r="U3150" t="inlineStr">
        <is>
          <t>YES</t>
        </is>
      </c>
      <c r="V3150" t="inlineStr">
        <is>
          <t>PATCH_AVAILABLE</t>
        </is>
      </c>
      <c r="W3150" t="inlineStr">
        <is>
          <t>https://osv.dev/vulnerability/PYSEC-2024-184</t>
        </is>
      </c>
      <c r="X3150" t="inlineStr">
        <is>
          <t>NONE</t>
        </is>
      </c>
      <c r="Y3150" t="n">
        <v>0</v>
      </c>
      <c r="Z3150" t="inlineStr"/>
      <c r="AA3150" t="inlineStr">
        <is>
          <t>https://osv.dev/vulnerability/PYSEC-2024-184</t>
        </is>
      </c>
    </row>
    <row r="3151">
      <c r="A3151" t="inlineStr">
        <is>
          <t>HUNTR_AI_CVE</t>
        </is>
      </c>
      <c r="B3151" t="inlineStr">
        <is>
          <t>CVE-2024-47084</t>
        </is>
      </c>
      <c r="C3151" t="inlineStr">
        <is>
          <t>AI/ML Vulnerability: gradio (PyPI):  | Gradio is an open-source Python package designed for quick prototyping. This vulnerability is related to **CORS origin validation**, where the Gradio server fails to validate the request origin when a</t>
        </is>
      </c>
      <c r="D3151" t="n">
        <v>5</v>
      </c>
      <c r="E3151" t="inlineStr">
        <is>
          <t>LOW</t>
        </is>
      </c>
      <c r="F3151" t="n">
        <v>4</v>
      </c>
      <c r="G3151" t="n">
        <v>4</v>
      </c>
      <c r="H3151" t="inlineStr">
        <is>
          <t>MEDIUM</t>
        </is>
      </c>
      <c r="I3151" t="n">
        <v>21</v>
      </c>
      <c r="J3151" t="inlineStr">
        <is>
          <t>NO</t>
        </is>
      </c>
      <c r="K3151" t="inlineStr">
        <is>
          <t>2025-01-19</t>
        </is>
      </c>
      <c r="L3151" t="inlineStr">
        <is>
          <t>UPDATE_PACKAGE</t>
        </is>
      </c>
      <c r="M3151" t="inlineStr">
        <is>
          <t>AI/ML Framework — see Huntr advisory</t>
        </is>
      </c>
      <c r="N3151" t="inlineStr">
        <is>
          <t>P3</t>
        </is>
      </c>
      <c r="O3151" t="inlineStr">
        <is>
          <t>Huntr AI/ML security disclosure</t>
        </is>
      </c>
      <c r="P3151" t="n">
        <v>0</v>
      </c>
      <c r="Q3151" t="n">
        <v>0</v>
      </c>
      <c r="R3151" t="inlineStr">
        <is>
          <t>T1195:Supply Chain Compromise</t>
        </is>
      </c>
      <c r="S3151" t="n">
        <v>2</v>
      </c>
      <c r="T3151" t="inlineStr">
        <is>
          <t>MEDIUM (52%)</t>
        </is>
      </c>
      <c r="U3151" t="inlineStr">
        <is>
          <t>YES</t>
        </is>
      </c>
      <c r="V3151" t="inlineStr">
        <is>
          <t>PATCH_AVAILABLE</t>
        </is>
      </c>
      <c r="W3151" t="inlineStr">
        <is>
          <t>https://osv.dev/vulnerability/PYSEC-2024-196</t>
        </is>
      </c>
      <c r="X3151" t="inlineStr">
        <is>
          <t>NONE</t>
        </is>
      </c>
      <c r="Y3151" t="n">
        <v>0</v>
      </c>
      <c r="Z3151" t="inlineStr"/>
      <c r="AA3151" t="inlineStr">
        <is>
          <t>https://osv.dev/vulnerability/PYSEC-2024-196</t>
        </is>
      </c>
    </row>
    <row r="3152">
      <c r="A3152" t="inlineStr">
        <is>
          <t>HUNTR_AI_CVE</t>
        </is>
      </c>
      <c r="B3152" t="inlineStr">
        <is>
          <t>CVE-2024-47166</t>
        </is>
      </c>
      <c r="C3152" t="inlineStr">
        <is>
          <t xml:space="preserve">AI/ML Vulnerability: gradio (PyPI):  | Gradio is an open-source Python package designed for quick prototyping. This vulnerability involves a **one-level read path traversal** in the `/custom_component` endpoint. Attackers can exploit this </t>
        </is>
      </c>
      <c r="D3152" t="n">
        <v>5</v>
      </c>
      <c r="E3152" t="inlineStr">
        <is>
          <t>LOW</t>
        </is>
      </c>
      <c r="F3152" t="n">
        <v>4</v>
      </c>
      <c r="G3152" t="n">
        <v>4</v>
      </c>
      <c r="H3152" t="inlineStr">
        <is>
          <t>MEDIUM</t>
        </is>
      </c>
      <c r="I3152" t="n">
        <v>21</v>
      </c>
      <c r="J3152" t="inlineStr">
        <is>
          <t>NO</t>
        </is>
      </c>
      <c r="K3152" t="inlineStr">
        <is>
          <t>2025-01-19</t>
        </is>
      </c>
      <c r="L3152" t="inlineStr">
        <is>
          <t>UPDATE_PACKAGE</t>
        </is>
      </c>
      <c r="M3152" t="inlineStr">
        <is>
          <t>AI/ML Framework — see Huntr advisory</t>
        </is>
      </c>
      <c r="N3152" t="inlineStr">
        <is>
          <t>P3</t>
        </is>
      </c>
      <c r="O3152" t="inlineStr">
        <is>
          <t>Huntr AI/ML security disclosure</t>
        </is>
      </c>
      <c r="P3152" t="n">
        <v>0</v>
      </c>
      <c r="Q3152" t="n">
        <v>0</v>
      </c>
      <c r="R3152" t="inlineStr">
        <is>
          <t>T1195:Supply Chain Compromise</t>
        </is>
      </c>
      <c r="S3152" t="n">
        <v>2</v>
      </c>
      <c r="T3152" t="inlineStr">
        <is>
          <t>MEDIUM (52%)</t>
        </is>
      </c>
      <c r="U3152" t="inlineStr">
        <is>
          <t>YES</t>
        </is>
      </c>
      <c r="V3152" t="inlineStr">
        <is>
          <t>PATCH_AVAILABLE</t>
        </is>
      </c>
      <c r="W3152" t="inlineStr">
        <is>
          <t>https://osv.dev/vulnerability/PYSEC-2024-197</t>
        </is>
      </c>
      <c r="X3152" t="inlineStr">
        <is>
          <t>NONE</t>
        </is>
      </c>
      <c r="Y3152" t="n">
        <v>0</v>
      </c>
      <c r="Z3152" t="inlineStr"/>
      <c r="AA3152" t="inlineStr">
        <is>
          <t>https://osv.dev/vulnerability/PYSEC-2024-197</t>
        </is>
      </c>
    </row>
    <row r="3153">
      <c r="A3153" t="inlineStr">
        <is>
          <t>HUNTR_AI_CVE</t>
        </is>
      </c>
      <c r="B3153" t="inlineStr">
        <is>
          <t>CVE-2024-47168</t>
        </is>
      </c>
      <c r="C3153" t="inlineStr">
        <is>
          <t>AI/ML Vulnerability: gradio (PyPI):  | Gradio is an open-source Python package designed for quick prototyping. This vulnerability involves data exposure due to the enable_monitoring flag not properly disabling monitoring when set to False.</t>
        </is>
      </c>
      <c r="D3153" t="n">
        <v>5</v>
      </c>
      <c r="E3153" t="inlineStr">
        <is>
          <t>LOW</t>
        </is>
      </c>
      <c r="F3153" t="n">
        <v>4</v>
      </c>
      <c r="G3153" t="n">
        <v>4</v>
      </c>
      <c r="H3153" t="inlineStr">
        <is>
          <t>MEDIUM</t>
        </is>
      </c>
      <c r="I3153" t="n">
        <v>21</v>
      </c>
      <c r="J3153" t="inlineStr">
        <is>
          <t>NO</t>
        </is>
      </c>
      <c r="K3153" t="inlineStr">
        <is>
          <t>2025-01-19</t>
        </is>
      </c>
      <c r="L3153" t="inlineStr">
        <is>
          <t>UPDATE_PACKAGE</t>
        </is>
      </c>
      <c r="M3153" t="inlineStr">
        <is>
          <t>AI/ML Framework — see Huntr advisory</t>
        </is>
      </c>
      <c r="N3153" t="inlineStr">
        <is>
          <t>P3</t>
        </is>
      </c>
      <c r="O3153" t="inlineStr">
        <is>
          <t>Huntr AI/ML security disclosure</t>
        </is>
      </c>
      <c r="P3153" t="n">
        <v>0</v>
      </c>
      <c r="Q3153" t="n">
        <v>0</v>
      </c>
      <c r="R3153" t="inlineStr">
        <is>
          <t>T1195:Supply Chain Compromise</t>
        </is>
      </c>
      <c r="S3153" t="n">
        <v>2</v>
      </c>
      <c r="T3153" t="inlineStr">
        <is>
          <t>MEDIUM (52%)</t>
        </is>
      </c>
      <c r="U3153" t="inlineStr">
        <is>
          <t>YES</t>
        </is>
      </c>
      <c r="V3153" t="inlineStr">
        <is>
          <t>PATCH_AVAILABLE</t>
        </is>
      </c>
      <c r="W3153" t="inlineStr">
        <is>
          <t>https://osv.dev/vulnerability/PYSEC-2024-198</t>
        </is>
      </c>
      <c r="X3153" t="inlineStr">
        <is>
          <t>NONE</t>
        </is>
      </c>
      <c r="Y3153" t="n">
        <v>0</v>
      </c>
      <c r="Z3153" t="inlineStr"/>
      <c r="AA3153" t="inlineStr">
        <is>
          <t>https://osv.dev/vulnerability/PYSEC-2024-198</t>
        </is>
      </c>
    </row>
    <row r="3154">
      <c r="A3154" t="inlineStr">
        <is>
          <t>HUNTR_AI_CVE</t>
        </is>
      </c>
      <c r="B3154" t="inlineStr">
        <is>
          <t>CVE-2024-47869</t>
        </is>
      </c>
      <c r="C3154" t="inlineStr">
        <is>
          <t xml:space="preserve">AI/ML Vulnerability: gradio (PyPI):  | Gradio is an open-source Python package designed for quick prototyping. This vulnerability involves a **timing attack** in the way Gradio compares hashes for the `analytics_dashboard` function. Since </t>
        </is>
      </c>
      <c r="D3154" t="n">
        <v>5</v>
      </c>
      <c r="E3154" t="inlineStr">
        <is>
          <t>LOW</t>
        </is>
      </c>
      <c r="F3154" t="n">
        <v>4</v>
      </c>
      <c r="G3154" t="n">
        <v>4</v>
      </c>
      <c r="H3154" t="inlineStr">
        <is>
          <t>MEDIUM</t>
        </is>
      </c>
      <c r="I3154" t="n">
        <v>21</v>
      </c>
      <c r="J3154" t="inlineStr">
        <is>
          <t>NO</t>
        </is>
      </c>
      <c r="K3154" t="inlineStr">
        <is>
          <t>2025-01-19</t>
        </is>
      </c>
      <c r="L3154" t="inlineStr">
        <is>
          <t>UPDATE_PACKAGE</t>
        </is>
      </c>
      <c r="M3154" t="inlineStr">
        <is>
          <t>AI/ML Framework — see Huntr advisory</t>
        </is>
      </c>
      <c r="N3154" t="inlineStr">
        <is>
          <t>P3</t>
        </is>
      </c>
      <c r="O3154" t="inlineStr">
        <is>
          <t>Huntr AI/ML security disclosure</t>
        </is>
      </c>
      <c r="P3154" t="n">
        <v>0</v>
      </c>
      <c r="Q3154" t="n">
        <v>0</v>
      </c>
      <c r="R3154" t="inlineStr">
        <is>
          <t>T1195:Supply Chain Compromise</t>
        </is>
      </c>
      <c r="S3154" t="n">
        <v>2</v>
      </c>
      <c r="T3154" t="inlineStr">
        <is>
          <t>MEDIUM (52%)</t>
        </is>
      </c>
      <c r="U3154" t="inlineStr">
        <is>
          <t>YES</t>
        </is>
      </c>
      <c r="V3154" t="inlineStr">
        <is>
          <t>PATCH_AVAILABLE</t>
        </is>
      </c>
      <c r="W3154" t="inlineStr">
        <is>
          <t>https://osv.dev/vulnerability/PYSEC-2024-199</t>
        </is>
      </c>
      <c r="X3154" t="inlineStr">
        <is>
          <t>NONE</t>
        </is>
      </c>
      <c r="Y3154" t="n">
        <v>0</v>
      </c>
      <c r="Z3154" t="inlineStr"/>
      <c r="AA3154" t="inlineStr">
        <is>
          <t>https://osv.dev/vulnerability/PYSEC-2024-199</t>
        </is>
      </c>
    </row>
    <row r="3155">
      <c r="A3155" t="inlineStr">
        <is>
          <t>HUNTR_AI_CVE</t>
        </is>
      </c>
      <c r="B3155" t="inlineStr">
        <is>
          <t>CVE-2024-47164</t>
        </is>
      </c>
      <c r="C3155" t="inlineStr">
        <is>
          <t xml:space="preserve">AI/ML Vulnerability: gradio (PyPI):  | Gradio is an open-source Python package designed for quick prototyping. This vulnerability relates to the **bypass of directory traversal checks** within the `is_in_or_equal` function. This function, </t>
        </is>
      </c>
      <c r="D3155" t="n">
        <v>5</v>
      </c>
      <c r="E3155" t="inlineStr">
        <is>
          <t>LOW</t>
        </is>
      </c>
      <c r="F3155" t="n">
        <v>4</v>
      </c>
      <c r="G3155" t="n">
        <v>4</v>
      </c>
      <c r="H3155" t="inlineStr">
        <is>
          <t>MEDIUM</t>
        </is>
      </c>
      <c r="I3155" t="n">
        <v>21</v>
      </c>
      <c r="J3155" t="inlineStr">
        <is>
          <t>NO</t>
        </is>
      </c>
      <c r="K3155" t="inlineStr">
        <is>
          <t>2025-01-19</t>
        </is>
      </c>
      <c r="L3155" t="inlineStr">
        <is>
          <t>UPDATE_PACKAGE</t>
        </is>
      </c>
      <c r="M3155" t="inlineStr">
        <is>
          <t>AI/ML Framework — see Huntr advisory</t>
        </is>
      </c>
      <c r="N3155" t="inlineStr">
        <is>
          <t>P3</t>
        </is>
      </c>
      <c r="O3155" t="inlineStr">
        <is>
          <t>Huntr AI/ML security disclosure</t>
        </is>
      </c>
      <c r="P3155" t="n">
        <v>0</v>
      </c>
      <c r="Q3155" t="n">
        <v>0</v>
      </c>
      <c r="R3155" t="inlineStr">
        <is>
          <t>T1195:Supply Chain Compromise</t>
        </is>
      </c>
      <c r="S3155" t="n">
        <v>2</v>
      </c>
      <c r="T3155" t="inlineStr">
        <is>
          <t>MEDIUM (52%)</t>
        </is>
      </c>
      <c r="U3155" t="inlineStr">
        <is>
          <t>YES</t>
        </is>
      </c>
      <c r="V3155" t="inlineStr">
        <is>
          <t>PATCH_AVAILABLE</t>
        </is>
      </c>
      <c r="W3155" t="inlineStr">
        <is>
          <t>https://osv.dev/vulnerability/PYSEC-2024-213</t>
        </is>
      </c>
      <c r="X3155" t="inlineStr">
        <is>
          <t>NONE</t>
        </is>
      </c>
      <c r="Y3155" t="n">
        <v>0</v>
      </c>
      <c r="Z3155" t="inlineStr"/>
      <c r="AA3155" t="inlineStr">
        <is>
          <t>https://osv.dev/vulnerability/PYSEC-2024-213</t>
        </is>
      </c>
    </row>
    <row r="3156">
      <c r="A3156" t="inlineStr">
        <is>
          <t>HUNTR_AI_CVE</t>
        </is>
      </c>
      <c r="B3156" t="inlineStr">
        <is>
          <t>CVE-2024-47165</t>
        </is>
      </c>
      <c r="C3156" t="inlineStr">
        <is>
          <t xml:space="preserve">AI/ML Vulnerability: gradio (PyPI):  | Gradio is an open-source Python package designed for quick prototyping. This vulnerability relates to **CORS origin validation accepting a null origin**. When a Gradio server is deployed locally, the </t>
        </is>
      </c>
      <c r="D3156" t="n">
        <v>5</v>
      </c>
      <c r="E3156" t="inlineStr">
        <is>
          <t>LOW</t>
        </is>
      </c>
      <c r="F3156" t="n">
        <v>4</v>
      </c>
      <c r="G3156" t="n">
        <v>4</v>
      </c>
      <c r="H3156" t="inlineStr">
        <is>
          <t>MEDIUM</t>
        </is>
      </c>
      <c r="I3156" t="n">
        <v>21</v>
      </c>
      <c r="J3156" t="inlineStr">
        <is>
          <t>NO</t>
        </is>
      </c>
      <c r="K3156" t="inlineStr">
        <is>
          <t>2025-01-19</t>
        </is>
      </c>
      <c r="L3156" t="inlineStr">
        <is>
          <t>UPDATE_PACKAGE</t>
        </is>
      </c>
      <c r="M3156" t="inlineStr">
        <is>
          <t>AI/ML Framework — see Huntr advisory</t>
        </is>
      </c>
      <c r="N3156" t="inlineStr">
        <is>
          <t>P3</t>
        </is>
      </c>
      <c r="O3156" t="inlineStr">
        <is>
          <t>Huntr AI/ML security disclosure</t>
        </is>
      </c>
      <c r="P3156" t="n">
        <v>0</v>
      </c>
      <c r="Q3156" t="n">
        <v>0</v>
      </c>
      <c r="R3156" t="inlineStr">
        <is>
          <t>T1195:Supply Chain Compromise</t>
        </is>
      </c>
      <c r="S3156" t="n">
        <v>2</v>
      </c>
      <c r="T3156" t="inlineStr">
        <is>
          <t>MEDIUM (52%)</t>
        </is>
      </c>
      <c r="U3156" t="inlineStr">
        <is>
          <t>YES</t>
        </is>
      </c>
      <c r="V3156" t="inlineStr">
        <is>
          <t>PATCH_AVAILABLE</t>
        </is>
      </c>
      <c r="W3156" t="inlineStr">
        <is>
          <t>https://osv.dev/vulnerability/PYSEC-2024-214</t>
        </is>
      </c>
      <c r="X3156" t="inlineStr">
        <is>
          <t>NONE</t>
        </is>
      </c>
      <c r="Y3156" t="n">
        <v>0</v>
      </c>
      <c r="Z3156" t="inlineStr"/>
      <c r="AA3156" t="inlineStr">
        <is>
          <t>https://osv.dev/vulnerability/PYSEC-2024-214</t>
        </is>
      </c>
    </row>
    <row r="3157">
      <c r="A3157" t="inlineStr">
        <is>
          <t>HUNTR_AI_CVE</t>
        </is>
      </c>
      <c r="B3157" t="inlineStr">
        <is>
          <t>CVE-2024-47167</t>
        </is>
      </c>
      <c r="C3157" t="inlineStr">
        <is>
          <t>AI/ML Vulnerability: gradio (PyPI):  | Gradio is an open-source Python package designed for quick prototyping. This vulnerability relates to **Server-Side Request Forgery (SSRF)** in the `/queue/join` endpoint. Gradio’s `async_save_url_to_</t>
        </is>
      </c>
      <c r="D3157" t="n">
        <v>5</v>
      </c>
      <c r="E3157" t="inlineStr">
        <is>
          <t>LOW</t>
        </is>
      </c>
      <c r="F3157" t="n">
        <v>4</v>
      </c>
      <c r="G3157" t="n">
        <v>4</v>
      </c>
      <c r="H3157" t="inlineStr">
        <is>
          <t>MEDIUM</t>
        </is>
      </c>
      <c r="I3157" t="n">
        <v>21</v>
      </c>
      <c r="J3157" t="inlineStr">
        <is>
          <t>NO</t>
        </is>
      </c>
      <c r="K3157" t="inlineStr">
        <is>
          <t>2025-01-19</t>
        </is>
      </c>
      <c r="L3157" t="inlineStr">
        <is>
          <t>UPDATE_PACKAGE</t>
        </is>
      </c>
      <c r="M3157" t="inlineStr">
        <is>
          <t>AI/ML Framework — see Huntr advisory</t>
        </is>
      </c>
      <c r="N3157" t="inlineStr">
        <is>
          <t>P3</t>
        </is>
      </c>
      <c r="O3157" t="inlineStr">
        <is>
          <t>Huntr AI/ML security disclosure</t>
        </is>
      </c>
      <c r="P3157" t="n">
        <v>0</v>
      </c>
      <c r="Q3157" t="n">
        <v>0</v>
      </c>
      <c r="R3157" t="inlineStr">
        <is>
          <t>T1195:Supply Chain Compromise</t>
        </is>
      </c>
      <c r="S3157" t="n">
        <v>2</v>
      </c>
      <c r="T3157" t="inlineStr">
        <is>
          <t>MEDIUM (52%)</t>
        </is>
      </c>
      <c r="U3157" t="inlineStr">
        <is>
          <t>YES</t>
        </is>
      </c>
      <c r="V3157" t="inlineStr">
        <is>
          <t>PATCH_AVAILABLE</t>
        </is>
      </c>
      <c r="W3157" t="inlineStr">
        <is>
          <t>https://osv.dev/vulnerability/PYSEC-2024-215</t>
        </is>
      </c>
      <c r="X3157" t="inlineStr">
        <is>
          <t>NONE</t>
        </is>
      </c>
      <c r="Y3157" t="n">
        <v>0</v>
      </c>
      <c r="Z3157" t="inlineStr"/>
      <c r="AA3157" t="inlineStr">
        <is>
          <t>https://osv.dev/vulnerability/PYSEC-2024-215</t>
        </is>
      </c>
    </row>
    <row r="3158">
      <c r="A3158" t="inlineStr">
        <is>
          <t>HUNTR_AI_CVE</t>
        </is>
      </c>
      <c r="B3158" t="inlineStr">
        <is>
          <t>CVE-2024-47867</t>
        </is>
      </c>
      <c r="C3158" t="inlineStr">
        <is>
          <t>AI/ML Vulnerability: gradio (PyPI):  | Gradio is an open-source Python package designed for quick prototyping. This vulnerability is a **lack of integrity check** on the downloaded FRP client, which could potentially allow attackers to int</t>
        </is>
      </c>
      <c r="D3158" t="n">
        <v>5</v>
      </c>
      <c r="E3158" t="inlineStr">
        <is>
          <t>LOW</t>
        </is>
      </c>
      <c r="F3158" t="n">
        <v>4</v>
      </c>
      <c r="G3158" t="n">
        <v>4</v>
      </c>
      <c r="H3158" t="inlineStr">
        <is>
          <t>MEDIUM</t>
        </is>
      </c>
      <c r="I3158" t="n">
        <v>21</v>
      </c>
      <c r="J3158" t="inlineStr">
        <is>
          <t>NO</t>
        </is>
      </c>
      <c r="K3158" t="inlineStr">
        <is>
          <t>2025-01-19</t>
        </is>
      </c>
      <c r="L3158" t="inlineStr">
        <is>
          <t>UPDATE_PACKAGE</t>
        </is>
      </c>
      <c r="M3158" t="inlineStr">
        <is>
          <t>AI/ML Framework — see Huntr advisory</t>
        </is>
      </c>
      <c r="N3158" t="inlineStr">
        <is>
          <t>P3</t>
        </is>
      </c>
      <c r="O3158" t="inlineStr">
        <is>
          <t>Huntr AI/ML security disclosure</t>
        </is>
      </c>
      <c r="P3158" t="n">
        <v>0</v>
      </c>
      <c r="Q3158" t="n">
        <v>0</v>
      </c>
      <c r="R3158" t="inlineStr">
        <is>
          <t>T1195:Supply Chain Compromise</t>
        </is>
      </c>
      <c r="S3158" t="n">
        <v>2</v>
      </c>
      <c r="T3158" t="inlineStr">
        <is>
          <t>MEDIUM (52%)</t>
        </is>
      </c>
      <c r="U3158" t="inlineStr">
        <is>
          <t>YES</t>
        </is>
      </c>
      <c r="V3158" t="inlineStr">
        <is>
          <t>PATCH_AVAILABLE</t>
        </is>
      </c>
      <c r="W3158" t="inlineStr">
        <is>
          <t>https://osv.dev/vulnerability/PYSEC-2024-216</t>
        </is>
      </c>
      <c r="X3158" t="inlineStr">
        <is>
          <t>NONE</t>
        </is>
      </c>
      <c r="Y3158" t="n">
        <v>0</v>
      </c>
      <c r="Z3158" t="inlineStr"/>
      <c r="AA3158" t="inlineStr">
        <is>
          <t>https://osv.dev/vulnerability/PYSEC-2024-216</t>
        </is>
      </c>
    </row>
    <row r="3159">
      <c r="A3159" t="inlineStr">
        <is>
          <t>HUNTR_AI_CVE</t>
        </is>
      </c>
      <c r="B3159" t="inlineStr">
        <is>
          <t>CVE-2024-47868</t>
        </is>
      </c>
      <c r="C3159" t="inlineStr">
        <is>
          <t>AI/ML Vulnerability: gradio (PyPI):  | Gradio is an open-source Python package designed for quick prototyping. This is a **data validation vulnerability** affecting several Gradio components, which allows arbitrary file leaks through the p</t>
        </is>
      </c>
      <c r="D3159" t="n">
        <v>5</v>
      </c>
      <c r="E3159" t="inlineStr">
        <is>
          <t>LOW</t>
        </is>
      </c>
      <c r="F3159" t="n">
        <v>4</v>
      </c>
      <c r="G3159" t="n">
        <v>4</v>
      </c>
      <c r="H3159" t="inlineStr">
        <is>
          <t>MEDIUM</t>
        </is>
      </c>
      <c r="I3159" t="n">
        <v>21</v>
      </c>
      <c r="J3159" t="inlineStr">
        <is>
          <t>NO</t>
        </is>
      </c>
      <c r="K3159" t="inlineStr">
        <is>
          <t>2025-01-19</t>
        </is>
      </c>
      <c r="L3159" t="inlineStr">
        <is>
          <t>UPDATE_PACKAGE</t>
        </is>
      </c>
      <c r="M3159" t="inlineStr">
        <is>
          <t>AI/ML Framework — see Huntr advisory</t>
        </is>
      </c>
      <c r="N3159" t="inlineStr">
        <is>
          <t>P3</t>
        </is>
      </c>
      <c r="O3159" t="inlineStr">
        <is>
          <t>Huntr AI/ML security disclosure</t>
        </is>
      </c>
      <c r="P3159" t="n">
        <v>0</v>
      </c>
      <c r="Q3159" t="n">
        <v>0</v>
      </c>
      <c r="R3159" t="inlineStr">
        <is>
          <t>T1195:Supply Chain Compromise</t>
        </is>
      </c>
      <c r="S3159" t="n">
        <v>2</v>
      </c>
      <c r="T3159" t="inlineStr">
        <is>
          <t>MEDIUM (52%)</t>
        </is>
      </c>
      <c r="U3159" t="inlineStr">
        <is>
          <t>YES</t>
        </is>
      </c>
      <c r="V3159" t="inlineStr">
        <is>
          <t>PATCH_AVAILABLE</t>
        </is>
      </c>
      <c r="W3159" t="inlineStr">
        <is>
          <t>https://osv.dev/vulnerability/PYSEC-2024-217</t>
        </is>
      </c>
      <c r="X3159" t="inlineStr">
        <is>
          <t>NONE</t>
        </is>
      </c>
      <c r="Y3159" t="n">
        <v>0</v>
      </c>
      <c r="Z3159" t="inlineStr"/>
      <c r="AA3159" t="inlineStr">
        <is>
          <t>https://osv.dev/vulnerability/PYSEC-2024-217</t>
        </is>
      </c>
    </row>
    <row r="3160">
      <c r="A3160" t="inlineStr">
        <is>
          <t>HUNTR_AI_CVE</t>
        </is>
      </c>
      <c r="B3160" t="inlineStr">
        <is>
          <t>CVE-2024-47870</t>
        </is>
      </c>
      <c r="C3160" t="inlineStr">
        <is>
          <t>AI/ML Vulnerability: gradio (PyPI):  | Gradio is an open-source Python package designed for quick prototyping. This vulnerability involves a **race condition** in the `update_root_in_config` function, allowing an attacker to modify the `ro</t>
        </is>
      </c>
      <c r="D3160" t="n">
        <v>5</v>
      </c>
      <c r="E3160" t="inlineStr">
        <is>
          <t>LOW</t>
        </is>
      </c>
      <c r="F3160" t="n">
        <v>4</v>
      </c>
      <c r="G3160" t="n">
        <v>4</v>
      </c>
      <c r="H3160" t="inlineStr">
        <is>
          <t>MEDIUM</t>
        </is>
      </c>
      <c r="I3160" t="n">
        <v>21</v>
      </c>
      <c r="J3160" t="inlineStr">
        <is>
          <t>NO</t>
        </is>
      </c>
      <c r="K3160" t="inlineStr">
        <is>
          <t>2025-01-19</t>
        </is>
      </c>
      <c r="L3160" t="inlineStr">
        <is>
          <t>UPDATE_PACKAGE</t>
        </is>
      </c>
      <c r="M3160" t="inlineStr">
        <is>
          <t>AI/ML Framework — see Huntr advisory</t>
        </is>
      </c>
      <c r="N3160" t="inlineStr">
        <is>
          <t>P3</t>
        </is>
      </c>
      <c r="O3160" t="inlineStr">
        <is>
          <t>Huntr AI/ML security disclosure</t>
        </is>
      </c>
      <c r="P3160" t="n">
        <v>0</v>
      </c>
      <c r="Q3160" t="n">
        <v>0</v>
      </c>
      <c r="R3160" t="inlineStr">
        <is>
          <t>T1195:Supply Chain Compromise</t>
        </is>
      </c>
      <c r="S3160" t="n">
        <v>2</v>
      </c>
      <c r="T3160" t="inlineStr">
        <is>
          <t>MEDIUM (52%)</t>
        </is>
      </c>
      <c r="U3160" t="inlineStr">
        <is>
          <t>YES</t>
        </is>
      </c>
      <c r="V3160" t="inlineStr">
        <is>
          <t>PATCH_AVAILABLE</t>
        </is>
      </c>
      <c r="W3160" t="inlineStr">
        <is>
          <t>https://osv.dev/vulnerability/PYSEC-2024-218</t>
        </is>
      </c>
      <c r="X3160" t="inlineStr">
        <is>
          <t>NONE</t>
        </is>
      </c>
      <c r="Y3160" t="n">
        <v>0</v>
      </c>
      <c r="Z3160" t="inlineStr"/>
      <c r="AA3160" t="inlineStr">
        <is>
          <t>https://osv.dev/vulnerability/PYSEC-2024-218</t>
        </is>
      </c>
    </row>
    <row r="3161">
      <c r="A3161" t="inlineStr">
        <is>
          <t>HUNTR_AI_CVE</t>
        </is>
      </c>
      <c r="B3161" t="inlineStr">
        <is>
          <t>CVE-2024-47871</t>
        </is>
      </c>
      <c r="C3161" t="inlineStr">
        <is>
          <t>AI/ML Vulnerability: gradio (PyPI):  | Gradio is an open-source Python package designed for quick prototyping. This vulnerability involves **insecure communication** between the FRP (Fast Reverse Proxy) client and server when Gradio's `sha</t>
        </is>
      </c>
      <c r="D3161" t="n">
        <v>5</v>
      </c>
      <c r="E3161" t="inlineStr">
        <is>
          <t>LOW</t>
        </is>
      </c>
      <c r="F3161" t="n">
        <v>4</v>
      </c>
      <c r="G3161" t="n">
        <v>4</v>
      </c>
      <c r="H3161" t="inlineStr">
        <is>
          <t>MEDIUM</t>
        </is>
      </c>
      <c r="I3161" t="n">
        <v>21</v>
      </c>
      <c r="J3161" t="inlineStr">
        <is>
          <t>NO</t>
        </is>
      </c>
      <c r="K3161" t="inlineStr">
        <is>
          <t>2025-01-19</t>
        </is>
      </c>
      <c r="L3161" t="inlineStr">
        <is>
          <t>UPDATE_PACKAGE</t>
        </is>
      </c>
      <c r="M3161" t="inlineStr">
        <is>
          <t>AI/ML Framework — see Huntr advisory</t>
        </is>
      </c>
      <c r="N3161" t="inlineStr">
        <is>
          <t>P3</t>
        </is>
      </c>
      <c r="O3161" t="inlineStr">
        <is>
          <t>Huntr AI/ML security disclosure</t>
        </is>
      </c>
      <c r="P3161" t="n">
        <v>0</v>
      </c>
      <c r="Q3161" t="n">
        <v>0</v>
      </c>
      <c r="R3161" t="inlineStr">
        <is>
          <t>T1195:Supply Chain Compromise</t>
        </is>
      </c>
      <c r="S3161" t="n">
        <v>2</v>
      </c>
      <c r="T3161" t="inlineStr">
        <is>
          <t>MEDIUM (52%)</t>
        </is>
      </c>
      <c r="U3161" t="inlineStr">
        <is>
          <t>YES</t>
        </is>
      </c>
      <c r="V3161" t="inlineStr">
        <is>
          <t>PATCH_AVAILABLE</t>
        </is>
      </c>
      <c r="W3161" t="inlineStr">
        <is>
          <t>https://osv.dev/vulnerability/PYSEC-2024-219</t>
        </is>
      </c>
      <c r="X3161" t="inlineStr">
        <is>
          <t>NONE</t>
        </is>
      </c>
      <c r="Y3161" t="n">
        <v>0</v>
      </c>
      <c r="Z3161" t="inlineStr"/>
      <c r="AA3161" t="inlineStr">
        <is>
          <t>https://osv.dev/vulnerability/PYSEC-2024-219</t>
        </is>
      </c>
    </row>
    <row r="3162">
      <c r="A3162" t="inlineStr">
        <is>
          <t>HUNTR_AI_CVE</t>
        </is>
      </c>
      <c r="B3162" t="inlineStr">
        <is>
          <t>CVE-2024-47872</t>
        </is>
      </c>
      <c r="C3162" t="inlineStr">
        <is>
          <t>AI/ML Vulnerability: gradio (PyPI):  | Gradio is an open-source Python package designed for quick prototyping. This vulnerability involves **Cross-Site Scripting (XSS)** on any Gradio server that allows file uploads. Authenticated users ca</t>
        </is>
      </c>
      <c r="D3162" t="n">
        <v>5</v>
      </c>
      <c r="E3162" t="inlineStr">
        <is>
          <t>LOW</t>
        </is>
      </c>
      <c r="F3162" t="n">
        <v>4</v>
      </c>
      <c r="G3162" t="n">
        <v>4</v>
      </c>
      <c r="H3162" t="inlineStr">
        <is>
          <t>MEDIUM</t>
        </is>
      </c>
      <c r="I3162" t="n">
        <v>21</v>
      </c>
      <c r="J3162" t="inlineStr">
        <is>
          <t>NO</t>
        </is>
      </c>
      <c r="K3162" t="inlineStr">
        <is>
          <t>2025-01-19</t>
        </is>
      </c>
      <c r="L3162" t="inlineStr">
        <is>
          <t>UPDATE_PACKAGE</t>
        </is>
      </c>
      <c r="M3162" t="inlineStr">
        <is>
          <t>AI/ML Framework — see Huntr advisory</t>
        </is>
      </c>
      <c r="N3162" t="inlineStr">
        <is>
          <t>P3</t>
        </is>
      </c>
      <c r="O3162" t="inlineStr">
        <is>
          <t>Huntr AI/ML security disclosure</t>
        </is>
      </c>
      <c r="P3162" t="n">
        <v>0</v>
      </c>
      <c r="Q3162" t="n">
        <v>0</v>
      </c>
      <c r="R3162" t="inlineStr">
        <is>
          <t>T1195:Supply Chain Compromise</t>
        </is>
      </c>
      <c r="S3162" t="n">
        <v>2</v>
      </c>
      <c r="T3162" t="inlineStr">
        <is>
          <t>MEDIUM (52%)</t>
        </is>
      </c>
      <c r="U3162" t="inlineStr">
        <is>
          <t>YES</t>
        </is>
      </c>
      <c r="V3162" t="inlineStr">
        <is>
          <t>PATCH_AVAILABLE</t>
        </is>
      </c>
      <c r="W3162" t="inlineStr">
        <is>
          <t>https://osv.dev/vulnerability/PYSEC-2024-220</t>
        </is>
      </c>
      <c r="X3162" t="inlineStr">
        <is>
          <t>NONE</t>
        </is>
      </c>
      <c r="Y3162" t="n">
        <v>0</v>
      </c>
      <c r="Z3162" t="inlineStr"/>
      <c r="AA3162" t="inlineStr">
        <is>
          <t>https://osv.dev/vulnerability/PYSEC-2024-220</t>
        </is>
      </c>
    </row>
    <row r="3163">
      <c r="A3163" t="inlineStr">
        <is>
          <t>HUNTR_AI_CVE</t>
        </is>
      </c>
      <c r="B3163" t="inlineStr">
        <is>
          <t>CVE-2024-34510</t>
        </is>
      </c>
      <c r="C3163" t="inlineStr">
        <is>
          <t>AI/ML Vulnerability: gradio (PyPI):  | Gradio before 4.20 allows credential leakage on Windows.</t>
        </is>
      </c>
      <c r="D3163" t="n">
        <v>7.5</v>
      </c>
      <c r="E3163" t="inlineStr">
        <is>
          <t>HIGH</t>
        </is>
      </c>
      <c r="F3163" t="n">
        <v>6</v>
      </c>
      <c r="G3163" t="n">
        <v>6</v>
      </c>
      <c r="H3163" t="inlineStr">
        <is>
          <t>MEDIUM</t>
        </is>
      </c>
      <c r="I3163" t="n">
        <v>43.5</v>
      </c>
      <c r="J3163" t="inlineStr">
        <is>
          <t>NO</t>
        </is>
      </c>
      <c r="K3163" t="inlineStr">
        <is>
          <t>2025-06-17</t>
        </is>
      </c>
      <c r="L3163" t="inlineStr">
        <is>
          <t>UPDATE_PACKAGE</t>
        </is>
      </c>
      <c r="M3163" t="inlineStr">
        <is>
          <t>AI/ML Framework — see Huntr advisory</t>
        </is>
      </c>
      <c r="N3163" t="inlineStr">
        <is>
          <t>P3</t>
        </is>
      </c>
      <c r="O3163" t="inlineStr">
        <is>
          <t>Huntr AI/ML security disclosure</t>
        </is>
      </c>
      <c r="P3163" t="n">
        <v>0</v>
      </c>
      <c r="Q3163" t="n">
        <v>0</v>
      </c>
      <c r="R3163" t="inlineStr">
        <is>
          <t>T1195:Supply Chain Compromise</t>
        </is>
      </c>
      <c r="S3163" t="n">
        <v>2</v>
      </c>
      <c r="T3163" t="inlineStr">
        <is>
          <t>MEDIUM (52%)</t>
        </is>
      </c>
      <c r="U3163" t="inlineStr">
        <is>
          <t>YES</t>
        </is>
      </c>
      <c r="V3163" t="inlineStr">
        <is>
          <t>PATCH_AVAILABLE</t>
        </is>
      </c>
      <c r="W3163" t="inlineStr">
        <is>
          <t>https://osv.dev/vulnerability/PYSEC-2024-255</t>
        </is>
      </c>
      <c r="X3163" t="inlineStr">
        <is>
          <t>NONE</t>
        </is>
      </c>
      <c r="Y3163" t="n">
        <v>0</v>
      </c>
      <c r="Z3163" t="inlineStr"/>
      <c r="AA3163" t="inlineStr">
        <is>
          <t>https://osv.dev/vulnerability/PYSEC-2024-255</t>
        </is>
      </c>
    </row>
    <row r="3164">
      <c r="A3164" t="inlineStr">
        <is>
          <t>HUNTR_AI_CVE</t>
        </is>
      </c>
      <c r="B3164" t="inlineStr">
        <is>
          <t>CVE-2024-5187</t>
        </is>
      </c>
      <c r="C3164" t="inlineStr">
        <is>
          <t>AI/ML Vulnerability: onnx (PyPI): onnx allows Arbitrary File Overwrite in download_model_with_test_data | onnx allows Arbitrary File Overwrite in download_model_with_test_data</t>
        </is>
      </c>
      <c r="D3164" t="n">
        <v>5</v>
      </c>
      <c r="E3164" t="inlineStr">
        <is>
          <t>LOW</t>
        </is>
      </c>
      <c r="F3164" t="n">
        <v>4</v>
      </c>
      <c r="G3164" t="n">
        <v>4</v>
      </c>
      <c r="H3164" t="inlineStr">
        <is>
          <t>MEDIUM</t>
        </is>
      </c>
      <c r="I3164" t="n">
        <v>21</v>
      </c>
      <c r="J3164" t="inlineStr">
        <is>
          <t>NO</t>
        </is>
      </c>
      <c r="K3164" t="inlineStr">
        <is>
          <t>2025-10-09</t>
        </is>
      </c>
      <c r="L3164" t="inlineStr">
        <is>
          <t>UPDATE_PACKAGE</t>
        </is>
      </c>
      <c r="M3164" t="inlineStr">
        <is>
          <t>AI/ML Framework — see Huntr advisory</t>
        </is>
      </c>
      <c r="N3164" t="inlineStr">
        <is>
          <t>P3</t>
        </is>
      </c>
      <c r="O3164" t="inlineStr">
        <is>
          <t>Huntr AI/ML security disclosure</t>
        </is>
      </c>
      <c r="P3164" t="n">
        <v>0</v>
      </c>
      <c r="Q3164" t="n">
        <v>0</v>
      </c>
      <c r="R3164" t="inlineStr">
        <is>
          <t>T1195:Supply Chain Compromise</t>
        </is>
      </c>
      <c r="S3164" t="n">
        <v>2</v>
      </c>
      <c r="T3164" t="inlineStr">
        <is>
          <t>MEDIUM (52%)</t>
        </is>
      </c>
      <c r="U3164" t="inlineStr">
        <is>
          <t>YES</t>
        </is>
      </c>
      <c r="V3164" t="inlineStr">
        <is>
          <t>PATCH_AVAILABLE</t>
        </is>
      </c>
      <c r="W3164" t="inlineStr">
        <is>
          <t>https://osv.dev/vulnerability/GHSA-6rq9-53c3-f7vj</t>
        </is>
      </c>
      <c r="X3164" t="inlineStr">
        <is>
          <t>NONE</t>
        </is>
      </c>
      <c r="Y3164" t="n">
        <v>0</v>
      </c>
      <c r="Z3164" t="inlineStr"/>
      <c r="AA3164" t="inlineStr">
        <is>
          <t>https://osv.dev/vulnerability/GHSA-6rq9-53c3-f7vj</t>
        </is>
      </c>
    </row>
    <row r="3165">
      <c r="A3165" t="inlineStr">
        <is>
          <t>HUNTR_AI_CVE</t>
        </is>
      </c>
      <c r="B3165" t="inlineStr">
        <is>
          <t>CVE-2022-25882</t>
        </is>
      </c>
      <c r="C3165" t="inlineStr">
        <is>
          <t>AI/ML Vulnerability: onnx (PyPI): Directory Traversal in onnx | Directory Traversal in onnx</t>
        </is>
      </c>
      <c r="D3165" t="n">
        <v>5</v>
      </c>
      <c r="E3165" t="inlineStr">
        <is>
          <t>LOW</t>
        </is>
      </c>
      <c r="F3165" t="n">
        <v>4</v>
      </c>
      <c r="G3165" t="n">
        <v>4</v>
      </c>
      <c r="H3165" t="inlineStr">
        <is>
          <t>MEDIUM</t>
        </is>
      </c>
      <c r="I3165" t="n">
        <v>21</v>
      </c>
      <c r="J3165" t="inlineStr">
        <is>
          <t>NO</t>
        </is>
      </c>
      <c r="K3165" t="inlineStr">
        <is>
          <t>2025-04-01</t>
        </is>
      </c>
      <c r="L3165" t="inlineStr">
        <is>
          <t>UPDATE_PACKAGE</t>
        </is>
      </c>
      <c r="M3165" t="inlineStr">
        <is>
          <t>AI/ML Framework — see Huntr advisory</t>
        </is>
      </c>
      <c r="N3165" t="inlineStr">
        <is>
          <t>P3</t>
        </is>
      </c>
      <c r="O3165" t="inlineStr">
        <is>
          <t>Huntr AI/ML security disclosure</t>
        </is>
      </c>
      <c r="P3165" t="n">
        <v>0</v>
      </c>
      <c r="Q3165" t="n">
        <v>0</v>
      </c>
      <c r="R3165" t="inlineStr">
        <is>
          <t>T1195:Supply Chain Compromise</t>
        </is>
      </c>
      <c r="S3165" t="n">
        <v>2</v>
      </c>
      <c r="T3165" t="inlineStr">
        <is>
          <t>MEDIUM (52%)</t>
        </is>
      </c>
      <c r="U3165" t="inlineStr">
        <is>
          <t>YES</t>
        </is>
      </c>
      <c r="V3165" t="inlineStr">
        <is>
          <t>PATCH_AVAILABLE</t>
        </is>
      </c>
      <c r="W3165" t="inlineStr">
        <is>
          <t>https://osv.dev/vulnerability/GHSA-ffxj-547x-5j7c</t>
        </is>
      </c>
      <c r="X3165" t="inlineStr">
        <is>
          <t>NONE</t>
        </is>
      </c>
      <c r="Y3165" t="n">
        <v>0</v>
      </c>
      <c r="Z3165" t="inlineStr"/>
      <c r="AA3165" t="inlineStr">
        <is>
          <t>https://osv.dev/vulnerability/GHSA-ffxj-547x-5j7c</t>
        </is>
      </c>
    </row>
    <row r="3166">
      <c r="A3166" t="inlineStr">
        <is>
          <t>HUNTR_AI_CVE</t>
        </is>
      </c>
      <c r="B3166" t="inlineStr">
        <is>
          <t>CVE-2024-7776</t>
        </is>
      </c>
      <c r="C3166" t="inlineStr">
        <is>
          <t>AI/ML Vulnerability: onnx (PyPI): Open Neural Network Exchange (ONNX) Path Traversal Vulnerability | Open Neural Network Exchange (ONNX) Path Traversal Vulnerability</t>
        </is>
      </c>
      <c r="D3166" t="n">
        <v>5</v>
      </c>
      <c r="E3166" t="inlineStr">
        <is>
          <t>LOW</t>
        </is>
      </c>
      <c r="F3166" t="n">
        <v>4</v>
      </c>
      <c r="G3166" t="n">
        <v>4</v>
      </c>
      <c r="H3166" t="inlineStr">
        <is>
          <t>MEDIUM</t>
        </is>
      </c>
      <c r="I3166" t="n">
        <v>21</v>
      </c>
      <c r="J3166" t="inlineStr">
        <is>
          <t>NO</t>
        </is>
      </c>
      <c r="K3166" t="inlineStr">
        <is>
          <t>2025-03-27</t>
        </is>
      </c>
      <c r="L3166" t="inlineStr">
        <is>
          <t>UPDATE_PACKAGE</t>
        </is>
      </c>
      <c r="M3166" t="inlineStr">
        <is>
          <t>AI/ML Framework — see Huntr advisory</t>
        </is>
      </c>
      <c r="N3166" t="inlineStr">
        <is>
          <t>P3</t>
        </is>
      </c>
      <c r="O3166" t="inlineStr">
        <is>
          <t>Huntr AI/ML security disclosure</t>
        </is>
      </c>
      <c r="P3166" t="n">
        <v>0</v>
      </c>
      <c r="Q3166" t="n">
        <v>0</v>
      </c>
      <c r="R3166" t="inlineStr">
        <is>
          <t>T1195:Supply Chain Compromise</t>
        </is>
      </c>
      <c r="S3166" t="n">
        <v>2</v>
      </c>
      <c r="T3166" t="inlineStr">
        <is>
          <t>MEDIUM (52%)</t>
        </is>
      </c>
      <c r="U3166" t="inlineStr">
        <is>
          <t>YES</t>
        </is>
      </c>
      <c r="V3166" t="inlineStr">
        <is>
          <t>PATCH_AVAILABLE</t>
        </is>
      </c>
      <c r="W3166" t="inlineStr">
        <is>
          <t>https://osv.dev/vulnerability/GHSA-h36j-8vv3-cj52</t>
        </is>
      </c>
      <c r="X3166" t="inlineStr">
        <is>
          <t>NONE</t>
        </is>
      </c>
      <c r="Y3166" t="n">
        <v>0</v>
      </c>
      <c r="Z3166" t="inlineStr"/>
      <c r="AA3166" t="inlineStr">
        <is>
          <t>https://osv.dev/vulnerability/GHSA-h36j-8vv3-cj52</t>
        </is>
      </c>
    </row>
    <row r="3167">
      <c r="A3167" t="inlineStr">
        <is>
          <t>HUNTR_AI_CVE</t>
        </is>
      </c>
      <c r="B3167" t="inlineStr">
        <is>
          <t>CVE-2024-27319</t>
        </is>
      </c>
      <c r="C3167" t="inlineStr">
        <is>
          <t>AI/ML Vulnerability: onnx (PyPI): Onnx Out-of-bounds Read vulnerability | Onnx Out-of-bounds Read vulnerability</t>
        </is>
      </c>
      <c r="D3167" t="n">
        <v>5</v>
      </c>
      <c r="E3167" t="inlineStr">
        <is>
          <t>LOW</t>
        </is>
      </c>
      <c r="F3167" t="n">
        <v>4</v>
      </c>
      <c r="G3167" t="n">
        <v>4</v>
      </c>
      <c r="H3167" t="inlineStr">
        <is>
          <t>MEDIUM</t>
        </is>
      </c>
      <c r="I3167" t="n">
        <v>21</v>
      </c>
      <c r="J3167" t="inlineStr">
        <is>
          <t>NO</t>
        </is>
      </c>
      <c r="K3167" t="inlineStr">
        <is>
          <t>2026-02-04</t>
        </is>
      </c>
      <c r="L3167" t="inlineStr">
        <is>
          <t>UPDATE_PACKAGE</t>
        </is>
      </c>
      <c r="M3167" t="inlineStr">
        <is>
          <t>AI/ML Framework — see Huntr advisory</t>
        </is>
      </c>
      <c r="N3167" t="inlineStr">
        <is>
          <t>P3</t>
        </is>
      </c>
      <c r="O3167" t="inlineStr">
        <is>
          <t>Huntr AI/ML security disclosure</t>
        </is>
      </c>
      <c r="P3167" t="n">
        <v>0</v>
      </c>
      <c r="Q3167" t="n">
        <v>0</v>
      </c>
      <c r="R3167" t="inlineStr">
        <is>
          <t>T1195:Supply Chain Compromise</t>
        </is>
      </c>
      <c r="S3167" t="n">
        <v>2</v>
      </c>
      <c r="T3167" t="inlineStr">
        <is>
          <t>MEDIUM (52%)</t>
        </is>
      </c>
      <c r="U3167" t="inlineStr">
        <is>
          <t>YES</t>
        </is>
      </c>
      <c r="V3167" t="inlineStr">
        <is>
          <t>PATCH_AVAILABLE</t>
        </is>
      </c>
      <c r="W3167" t="inlineStr">
        <is>
          <t>https://osv.dev/vulnerability/GHSA-h8wv-9h96-m4hr</t>
        </is>
      </c>
      <c r="X3167" t="inlineStr">
        <is>
          <t>NONE</t>
        </is>
      </c>
      <c r="Y3167" t="n">
        <v>0</v>
      </c>
      <c r="Z3167" t="inlineStr"/>
      <c r="AA3167" t="inlineStr">
        <is>
          <t>https://osv.dev/vulnerability/GHSA-h8wv-9h96-m4hr</t>
        </is>
      </c>
    </row>
    <row r="3168">
      <c r="A3168" t="inlineStr">
        <is>
          <t>HUNTR_AI_CVE</t>
        </is>
      </c>
      <c r="B3168" t="inlineStr">
        <is>
          <t>CVE-2024-27318</t>
        </is>
      </c>
      <c r="C3168" t="inlineStr">
        <is>
          <t>AI/ML Vulnerability: onnx (PyPI): Onnx Directory Traversal vulnerability | Onnx Directory Traversal vulnerability</t>
        </is>
      </c>
      <c r="D3168" t="n">
        <v>5</v>
      </c>
      <c r="E3168" t="inlineStr">
        <is>
          <t>LOW</t>
        </is>
      </c>
      <c r="F3168" t="n">
        <v>4</v>
      </c>
      <c r="G3168" t="n">
        <v>4</v>
      </c>
      <c r="H3168" t="inlineStr">
        <is>
          <t>MEDIUM</t>
        </is>
      </c>
      <c r="I3168" t="n">
        <v>21</v>
      </c>
      <c r="J3168" t="inlineStr">
        <is>
          <t>NO</t>
        </is>
      </c>
      <c r="K3168" t="inlineStr">
        <is>
          <t>2026-02-04</t>
        </is>
      </c>
      <c r="L3168" t="inlineStr">
        <is>
          <t>UPDATE_PACKAGE</t>
        </is>
      </c>
      <c r="M3168" t="inlineStr">
        <is>
          <t>AI/ML Framework — see Huntr advisory</t>
        </is>
      </c>
      <c r="N3168" t="inlineStr">
        <is>
          <t>P3</t>
        </is>
      </c>
      <c r="O3168" t="inlineStr">
        <is>
          <t>Huntr AI/ML security disclosure</t>
        </is>
      </c>
      <c r="P3168" t="n">
        <v>0</v>
      </c>
      <c r="Q3168" t="n">
        <v>0</v>
      </c>
      <c r="R3168" t="inlineStr">
        <is>
          <t>T1195:Supply Chain Compromise</t>
        </is>
      </c>
      <c r="S3168" t="n">
        <v>2</v>
      </c>
      <c r="T3168" t="inlineStr">
        <is>
          <t>MEDIUM (52%)</t>
        </is>
      </c>
      <c r="U3168" t="inlineStr">
        <is>
          <t>YES</t>
        </is>
      </c>
      <c r="V3168" t="inlineStr">
        <is>
          <t>PATCH_AVAILABLE</t>
        </is>
      </c>
      <c r="W3168" t="inlineStr">
        <is>
          <t>https://osv.dev/vulnerability/GHSA-whh8-fjgc-qp73</t>
        </is>
      </c>
      <c r="X3168" t="inlineStr">
        <is>
          <t>NONE</t>
        </is>
      </c>
      <c r="Y3168" t="n">
        <v>0</v>
      </c>
      <c r="Z3168" t="inlineStr"/>
      <c r="AA3168" t="inlineStr">
        <is>
          <t>https://osv.dev/vulnerability/GHSA-whh8-fjgc-qp73</t>
        </is>
      </c>
    </row>
    <row r="3169">
      <c r="A3169" t="inlineStr">
        <is>
          <t>HUNTR_AI_CVE</t>
        </is>
      </c>
      <c r="B3169" t="inlineStr">
        <is>
          <t>CVE-2022-25882</t>
        </is>
      </c>
      <c r="C3169" t="inlineStr">
        <is>
          <t>AI/ML Vulnerability: onnx (PyPI):  | Versions of the package onnx before 1.13.0 are vulnerable to Directory Traversal as the external_data field of the tensor proto can have a path to the file which is outside the model current directory</t>
        </is>
      </c>
      <c r="D3169" t="n">
        <v>7.5</v>
      </c>
      <c r="E3169" t="inlineStr">
        <is>
          <t>HIGH</t>
        </is>
      </c>
      <c r="F3169" t="n">
        <v>6</v>
      </c>
      <c r="G3169" t="n">
        <v>6</v>
      </c>
      <c r="H3169" t="inlineStr">
        <is>
          <t>MEDIUM</t>
        </is>
      </c>
      <c r="I3169" t="n">
        <v>43.5</v>
      </c>
      <c r="J3169" t="inlineStr">
        <is>
          <t>NO</t>
        </is>
      </c>
      <c r="K3169" t="inlineStr">
        <is>
          <t>2023-11-08</t>
        </is>
      </c>
      <c r="L3169" t="inlineStr">
        <is>
          <t>UPDATE_PACKAGE</t>
        </is>
      </c>
      <c r="M3169" t="inlineStr">
        <is>
          <t>AI/ML Framework — see Huntr advisory</t>
        </is>
      </c>
      <c r="N3169" t="inlineStr">
        <is>
          <t>P3</t>
        </is>
      </c>
      <c r="O3169" t="inlineStr">
        <is>
          <t>Huntr AI/ML security disclosure</t>
        </is>
      </c>
      <c r="P3169" t="n">
        <v>0</v>
      </c>
      <c r="Q3169" t="n">
        <v>0</v>
      </c>
      <c r="R3169" t="inlineStr">
        <is>
          <t>T1195:Supply Chain Compromise</t>
        </is>
      </c>
      <c r="S3169" t="n">
        <v>2</v>
      </c>
      <c r="T3169" t="inlineStr">
        <is>
          <t>MEDIUM (52%)</t>
        </is>
      </c>
      <c r="U3169" t="inlineStr">
        <is>
          <t>YES</t>
        </is>
      </c>
      <c r="V3169" t="inlineStr">
        <is>
          <t>PATCH_AVAILABLE</t>
        </is>
      </c>
      <c r="W3169" t="inlineStr">
        <is>
          <t>https://osv.dev/vulnerability/PYSEC-2023-38</t>
        </is>
      </c>
      <c r="X3169" t="inlineStr">
        <is>
          <t>NONE</t>
        </is>
      </c>
      <c r="Y3169" t="n">
        <v>0</v>
      </c>
      <c r="Z3169" t="inlineStr"/>
      <c r="AA3169" t="inlineStr">
        <is>
          <t>https://osv.dev/vulnerability/PYSEC-2023-38</t>
        </is>
      </c>
    </row>
    <row r="3170">
      <c r="A3170" t="inlineStr">
        <is>
          <t>HUNTR_AI_CVE</t>
        </is>
      </c>
      <c r="B3170" t="inlineStr">
        <is>
          <t>CVE-2024-27318</t>
        </is>
      </c>
      <c r="C3170" t="inlineStr">
        <is>
          <t>AI/ML Vulnerability: onnx (PyPI):  | Versions of the package onnx before and including 1.15.0 are vulnerable to Directory Traversal as the external_data field of the tensor proto can have a path to the file which is outside the model cur</t>
        </is>
      </c>
      <c r="D3170" t="n">
        <v>5</v>
      </c>
      <c r="E3170" t="inlineStr">
        <is>
          <t>LOW</t>
        </is>
      </c>
      <c r="F3170" t="n">
        <v>4</v>
      </c>
      <c r="G3170" t="n">
        <v>4</v>
      </c>
      <c r="H3170" t="inlineStr">
        <is>
          <t>MEDIUM</t>
        </is>
      </c>
      <c r="I3170" t="n">
        <v>21</v>
      </c>
      <c r="J3170" t="inlineStr">
        <is>
          <t>NO</t>
        </is>
      </c>
      <c r="K3170" t="inlineStr">
        <is>
          <t>2025-01-22</t>
        </is>
      </c>
      <c r="L3170" t="inlineStr">
        <is>
          <t>UPDATE_PACKAGE</t>
        </is>
      </c>
      <c r="M3170" t="inlineStr">
        <is>
          <t>AI/ML Framework — see Huntr advisory</t>
        </is>
      </c>
      <c r="N3170" t="inlineStr">
        <is>
          <t>P3</t>
        </is>
      </c>
      <c r="O3170" t="inlineStr">
        <is>
          <t>Huntr AI/ML security disclosure</t>
        </is>
      </c>
      <c r="P3170" t="n">
        <v>0</v>
      </c>
      <c r="Q3170" t="n">
        <v>0</v>
      </c>
      <c r="R3170" t="inlineStr">
        <is>
          <t>T1195:Supply Chain Compromise</t>
        </is>
      </c>
      <c r="S3170" t="n">
        <v>2</v>
      </c>
      <c r="T3170" t="inlineStr">
        <is>
          <t>MEDIUM (52%)</t>
        </is>
      </c>
      <c r="U3170" t="inlineStr">
        <is>
          <t>YES</t>
        </is>
      </c>
      <c r="V3170" t="inlineStr">
        <is>
          <t>PATCH_AVAILABLE</t>
        </is>
      </c>
      <c r="W3170" t="inlineStr">
        <is>
          <t>https://osv.dev/vulnerability/PYSEC-2024-222</t>
        </is>
      </c>
      <c r="X3170" t="inlineStr">
        <is>
          <t>NONE</t>
        </is>
      </c>
      <c r="Y3170" t="n">
        <v>0</v>
      </c>
      <c r="Z3170" t="inlineStr"/>
      <c r="AA3170" t="inlineStr">
        <is>
          <t>https://osv.dev/vulnerability/PYSEC-2024-222</t>
        </is>
      </c>
    </row>
    <row r="3171">
      <c r="A3171" t="inlineStr">
        <is>
          <t>HUNTR_AI_CVE</t>
        </is>
      </c>
      <c r="B3171" t="inlineStr">
        <is>
          <t>CVE-2024-27319</t>
        </is>
      </c>
      <c r="C3171" t="inlineStr">
        <is>
          <t xml:space="preserve">AI/ML Vulnerability: onnx (PyPI):  | Versions of the package onnx before and including 1.15.0 are vulnerable to Out-of-bounds Read as the ONNX_ASSERT and ONNX_ASSERTM functions have an off by one string copy.
</t>
        </is>
      </c>
      <c r="D3171" t="n">
        <v>5</v>
      </c>
      <c r="E3171" t="inlineStr">
        <is>
          <t>LOW</t>
        </is>
      </c>
      <c r="F3171" t="n">
        <v>4</v>
      </c>
      <c r="G3171" t="n">
        <v>4</v>
      </c>
      <c r="H3171" t="inlineStr">
        <is>
          <t>MEDIUM</t>
        </is>
      </c>
      <c r="I3171" t="n">
        <v>21</v>
      </c>
      <c r="J3171" t="inlineStr">
        <is>
          <t>NO</t>
        </is>
      </c>
      <c r="K3171" t="inlineStr">
        <is>
          <t>2025-01-22</t>
        </is>
      </c>
      <c r="L3171" t="inlineStr">
        <is>
          <t>UPDATE_PACKAGE</t>
        </is>
      </c>
      <c r="M3171" t="inlineStr">
        <is>
          <t>AI/ML Framework — see Huntr advisory</t>
        </is>
      </c>
      <c r="N3171" t="inlineStr">
        <is>
          <t>P3</t>
        </is>
      </c>
      <c r="O3171" t="inlineStr">
        <is>
          <t>Huntr AI/ML security disclosure</t>
        </is>
      </c>
      <c r="P3171" t="n">
        <v>0</v>
      </c>
      <c r="Q3171" t="n">
        <v>0</v>
      </c>
      <c r="R3171" t="inlineStr">
        <is>
          <t>T1195:Supply Chain Compromise</t>
        </is>
      </c>
      <c r="S3171" t="n">
        <v>2</v>
      </c>
      <c r="T3171" t="inlineStr">
        <is>
          <t>MEDIUM (52%)</t>
        </is>
      </c>
      <c r="U3171" t="inlineStr">
        <is>
          <t>YES</t>
        </is>
      </c>
      <c r="V3171" t="inlineStr">
        <is>
          <t>PATCH_AVAILABLE</t>
        </is>
      </c>
      <c r="W3171" t="inlineStr">
        <is>
          <t>https://osv.dev/vulnerability/PYSEC-2024-223</t>
        </is>
      </c>
      <c r="X3171" t="inlineStr">
        <is>
          <t>NONE</t>
        </is>
      </c>
      <c r="Y3171" t="n">
        <v>0</v>
      </c>
      <c r="Z3171" t="inlineStr"/>
      <c r="AA3171" t="inlineStr">
        <is>
          <t>https://osv.dev/vulnerability/PYSEC-2024-223</t>
        </is>
      </c>
    </row>
    <row r="3172">
      <c r="A3172" t="inlineStr">
        <is>
          <t>HUNTR_AI_CVE</t>
        </is>
      </c>
      <c r="B3172" t="inlineStr">
        <is>
          <t>CVE-2024-7776</t>
        </is>
      </c>
      <c r="C3172" t="inlineStr">
        <is>
          <t>AI/ML Vulnerability: onnx (PyPI):  | A vulnerability in the `download_model` function of the onnx/onnx framework, before and including version 1.16.1, allows for arbitrary file overwrite due to inadequate prevention of path traversal att</t>
        </is>
      </c>
      <c r="D3172" t="n">
        <v>5</v>
      </c>
      <c r="E3172" t="inlineStr">
        <is>
          <t>LOW</t>
        </is>
      </c>
      <c r="F3172" t="n">
        <v>4</v>
      </c>
      <c r="G3172" t="n">
        <v>4</v>
      </c>
      <c r="H3172" t="inlineStr">
        <is>
          <t>MEDIUM</t>
        </is>
      </c>
      <c r="I3172" t="n">
        <v>21</v>
      </c>
      <c r="J3172" t="inlineStr">
        <is>
          <t>NO</t>
        </is>
      </c>
      <c r="K3172" t="inlineStr">
        <is>
          <t>2025-03-26</t>
        </is>
      </c>
      <c r="L3172" t="inlineStr">
        <is>
          <t>UPDATE_PACKAGE</t>
        </is>
      </c>
      <c r="M3172" t="inlineStr">
        <is>
          <t>AI/ML Framework — see Huntr advisory</t>
        </is>
      </c>
      <c r="N3172" t="inlineStr">
        <is>
          <t>P3</t>
        </is>
      </c>
      <c r="O3172" t="inlineStr">
        <is>
          <t>Huntr AI/ML security disclosure</t>
        </is>
      </c>
      <c r="P3172" t="n">
        <v>0</v>
      </c>
      <c r="Q3172" t="n">
        <v>0</v>
      </c>
      <c r="R3172" t="inlineStr">
        <is>
          <t>T1195:Supply Chain Compromise</t>
        </is>
      </c>
      <c r="S3172" t="n">
        <v>2</v>
      </c>
      <c r="T3172" t="inlineStr">
        <is>
          <t>MEDIUM (52%)</t>
        </is>
      </c>
      <c r="U3172" t="inlineStr">
        <is>
          <t>YES</t>
        </is>
      </c>
      <c r="V3172" t="inlineStr">
        <is>
          <t>PATCH_AVAILABLE</t>
        </is>
      </c>
      <c r="W3172" t="inlineStr">
        <is>
          <t>https://osv.dev/vulnerability/PYSEC-2025-10</t>
        </is>
      </c>
      <c r="X3172" t="inlineStr">
        <is>
          <t>NONE</t>
        </is>
      </c>
      <c r="Y3172" t="n">
        <v>0</v>
      </c>
      <c r="Z3172" t="inlineStr"/>
      <c r="AA3172" t="inlineStr">
        <is>
          <t>https://osv.dev/vulnerability/PYSEC-2025-10</t>
        </is>
      </c>
    </row>
    <row r="3173">
      <c r="A3173" t="inlineStr">
        <is>
          <t>HUNTR_AI_CVE</t>
        </is>
      </c>
      <c r="B3173" t="inlineStr">
        <is>
          <t>CVE-2020-13092</t>
        </is>
      </c>
      <c r="C3173" t="inlineStr">
        <is>
          <t>AI/ML Vulnerability: scikit-learn (PyPI): scikit-learn Deserialization of Untrusted Data | scikit-learn Deserialization of Untrusted Data</t>
        </is>
      </c>
      <c r="D3173" t="n">
        <v>5</v>
      </c>
      <c r="E3173" t="inlineStr">
        <is>
          <t>LOW</t>
        </is>
      </c>
      <c r="F3173" t="n">
        <v>4</v>
      </c>
      <c r="G3173" t="n">
        <v>4</v>
      </c>
      <c r="H3173" t="inlineStr">
        <is>
          <t>MEDIUM</t>
        </is>
      </c>
      <c r="I3173" t="n">
        <v>21</v>
      </c>
      <c r="J3173" t="inlineStr">
        <is>
          <t>NO</t>
        </is>
      </c>
      <c r="K3173" t="inlineStr">
        <is>
          <t>2024-10-22</t>
        </is>
      </c>
      <c r="L3173" t="inlineStr">
        <is>
          <t>UPDATE_PACKAGE</t>
        </is>
      </c>
      <c r="M3173" t="inlineStr">
        <is>
          <t>AI/ML Framework — see Huntr advisory</t>
        </is>
      </c>
      <c r="N3173" t="inlineStr">
        <is>
          <t>P3</t>
        </is>
      </c>
      <c r="O3173" t="inlineStr">
        <is>
          <t>Huntr AI/ML security disclosure</t>
        </is>
      </c>
      <c r="P3173" t="n">
        <v>0</v>
      </c>
      <c r="Q3173" t="n">
        <v>0</v>
      </c>
      <c r="R3173" t="inlineStr">
        <is>
          <t>T1195:Supply Chain Compromise</t>
        </is>
      </c>
      <c r="S3173" t="n">
        <v>2</v>
      </c>
      <c r="T3173" t="inlineStr">
        <is>
          <t>MEDIUM (52%)</t>
        </is>
      </c>
      <c r="U3173" t="inlineStr">
        <is>
          <t>YES</t>
        </is>
      </c>
      <c r="V3173" t="inlineStr">
        <is>
          <t>PATCH_AVAILABLE</t>
        </is>
      </c>
      <c r="W3173" t="inlineStr">
        <is>
          <t>https://osv.dev/vulnerability/GHSA-jjw5-xxj6-pcv5</t>
        </is>
      </c>
      <c r="X3173" t="inlineStr">
        <is>
          <t>NONE</t>
        </is>
      </c>
      <c r="Y3173" t="n">
        <v>0</v>
      </c>
      <c r="Z3173" t="inlineStr"/>
      <c r="AA3173" t="inlineStr">
        <is>
          <t>https://osv.dev/vulnerability/GHSA-jjw5-xxj6-pcv5</t>
        </is>
      </c>
    </row>
    <row r="3174">
      <c r="A3174" t="inlineStr">
        <is>
          <t>HUNTR_AI_CVE</t>
        </is>
      </c>
      <c r="B3174" t="inlineStr">
        <is>
          <t>CVE-2024-5206</t>
        </is>
      </c>
      <c r="C3174" t="inlineStr">
        <is>
          <t>AI/ML Vulnerability: scikit-learn (PyPI): scikit-learn sensitive data leakage vulnerability | scikit-learn sensitive data leakage vulnerability</t>
        </is>
      </c>
      <c r="D3174" t="n">
        <v>5</v>
      </c>
      <c r="E3174" t="inlineStr">
        <is>
          <t>LOW</t>
        </is>
      </c>
      <c r="F3174" t="n">
        <v>4</v>
      </c>
      <c r="G3174" t="n">
        <v>4</v>
      </c>
      <c r="H3174" t="inlineStr">
        <is>
          <t>MEDIUM</t>
        </is>
      </c>
      <c r="I3174" t="n">
        <v>21</v>
      </c>
      <c r="J3174" t="inlineStr">
        <is>
          <t>NO</t>
        </is>
      </c>
      <c r="K3174" t="inlineStr">
        <is>
          <t>2026-02-04</t>
        </is>
      </c>
      <c r="L3174" t="inlineStr">
        <is>
          <t>UPDATE_PACKAGE</t>
        </is>
      </c>
      <c r="M3174" t="inlineStr">
        <is>
          <t>AI/ML Framework — see Huntr advisory</t>
        </is>
      </c>
      <c r="N3174" t="inlineStr">
        <is>
          <t>P3</t>
        </is>
      </c>
      <c r="O3174" t="inlineStr">
        <is>
          <t>Huntr AI/ML security disclosure</t>
        </is>
      </c>
      <c r="P3174" t="n">
        <v>0</v>
      </c>
      <c r="Q3174" t="n">
        <v>0</v>
      </c>
      <c r="R3174" t="inlineStr">
        <is>
          <t>T1195:Supply Chain Compromise</t>
        </is>
      </c>
      <c r="S3174" t="n">
        <v>2</v>
      </c>
      <c r="T3174" t="inlineStr">
        <is>
          <t>MEDIUM (52%)</t>
        </is>
      </c>
      <c r="U3174" t="inlineStr">
        <is>
          <t>YES</t>
        </is>
      </c>
      <c r="V3174" t="inlineStr">
        <is>
          <t>PATCH_AVAILABLE</t>
        </is>
      </c>
      <c r="W3174" t="inlineStr">
        <is>
          <t>https://osv.dev/vulnerability/GHSA-jw8x-6495-233v</t>
        </is>
      </c>
      <c r="X3174" t="inlineStr">
        <is>
          <t>NONE</t>
        </is>
      </c>
      <c r="Y3174" t="n">
        <v>0</v>
      </c>
      <c r="Z3174" t="inlineStr"/>
      <c r="AA3174" t="inlineStr">
        <is>
          <t>https://osv.dev/vulnerability/GHSA-jw8x-6495-233v</t>
        </is>
      </c>
    </row>
    <row r="3175">
      <c r="A3175" t="inlineStr">
        <is>
          <t>HUNTR_AI_CVE</t>
        </is>
      </c>
      <c r="B3175" t="inlineStr">
        <is>
          <t>CVE-2020-28975</t>
        </is>
      </c>
      <c r="C3175" t="inlineStr">
        <is>
          <t>AI/ML Vulnerability: scikit-learn (PyPI): scikit-learn Denial of Service | scikit-learn Denial of Service</t>
        </is>
      </c>
      <c r="D3175" t="n">
        <v>5</v>
      </c>
      <c r="E3175" t="inlineStr">
        <is>
          <t>LOW</t>
        </is>
      </c>
      <c r="F3175" t="n">
        <v>4</v>
      </c>
      <c r="G3175" t="n">
        <v>4</v>
      </c>
      <c r="H3175" t="inlineStr">
        <is>
          <t>MEDIUM</t>
        </is>
      </c>
      <c r="I3175" t="n">
        <v>21</v>
      </c>
      <c r="J3175" t="inlineStr">
        <is>
          <t>NO</t>
        </is>
      </c>
      <c r="K3175" t="inlineStr">
        <is>
          <t>2024-12-03</t>
        </is>
      </c>
      <c r="L3175" t="inlineStr">
        <is>
          <t>UPDATE_PACKAGE</t>
        </is>
      </c>
      <c r="M3175" t="inlineStr">
        <is>
          <t>AI/ML Framework — see Huntr advisory</t>
        </is>
      </c>
      <c r="N3175" t="inlineStr">
        <is>
          <t>P3</t>
        </is>
      </c>
      <c r="O3175" t="inlineStr">
        <is>
          <t>Huntr AI/ML security disclosure</t>
        </is>
      </c>
      <c r="P3175" t="n">
        <v>0</v>
      </c>
      <c r="Q3175" t="n">
        <v>0</v>
      </c>
      <c r="R3175" t="inlineStr">
        <is>
          <t>T1195:Supply Chain Compromise</t>
        </is>
      </c>
      <c r="S3175" t="n">
        <v>2</v>
      </c>
      <c r="T3175" t="inlineStr">
        <is>
          <t>MEDIUM (52%)</t>
        </is>
      </c>
      <c r="U3175" t="inlineStr">
        <is>
          <t>YES</t>
        </is>
      </c>
      <c r="V3175" t="inlineStr">
        <is>
          <t>PATCH_AVAILABLE</t>
        </is>
      </c>
      <c r="W3175" t="inlineStr">
        <is>
          <t>https://osv.dev/vulnerability/GHSA-jxfp-4rvq-9h9m</t>
        </is>
      </c>
      <c r="X3175" t="inlineStr">
        <is>
          <t>NONE</t>
        </is>
      </c>
      <c r="Y3175" t="n">
        <v>0</v>
      </c>
      <c r="Z3175" t="inlineStr"/>
      <c r="AA3175" t="inlineStr">
        <is>
          <t>https://osv.dev/vulnerability/GHSA-jxfp-4rvq-9h9m</t>
        </is>
      </c>
    </row>
    <row r="3176">
      <c r="A3176" t="inlineStr">
        <is>
          <t>HUNTR_AI_CVE</t>
        </is>
      </c>
      <c r="B3176" t="inlineStr">
        <is>
          <t>CVE-2020-13092</t>
        </is>
      </c>
      <c r="C3176" t="inlineStr">
        <is>
          <t>AI/ML Vulnerability: scikit-learn (PyPI):  | ** DISPUTED ** scikit-learn (aka sklearn) through 0.23.0 can unserialize and execute commands from an untrusted file that is passed to the joblib.load() function, if __reduce__ makes an os.system call</t>
        </is>
      </c>
      <c r="D3176" t="n">
        <v>7.5</v>
      </c>
      <c r="E3176" t="inlineStr">
        <is>
          <t>HIGH</t>
        </is>
      </c>
      <c r="F3176" t="n">
        <v>6</v>
      </c>
      <c r="G3176" t="n">
        <v>6</v>
      </c>
      <c r="H3176" t="inlineStr">
        <is>
          <t>MEDIUM</t>
        </is>
      </c>
      <c r="I3176" t="n">
        <v>43.5</v>
      </c>
      <c r="J3176" t="inlineStr">
        <is>
          <t>NO</t>
        </is>
      </c>
      <c r="K3176" t="inlineStr">
        <is>
          <t>2024-04-22</t>
        </is>
      </c>
      <c r="L3176" t="inlineStr">
        <is>
          <t>UPDATE_PACKAGE</t>
        </is>
      </c>
      <c r="M3176" t="inlineStr">
        <is>
          <t>AI/ML Framework — see Huntr advisory</t>
        </is>
      </c>
      <c r="N3176" t="inlineStr">
        <is>
          <t>P3</t>
        </is>
      </c>
      <c r="O3176" t="inlineStr">
        <is>
          <t>Huntr AI/ML security disclosure</t>
        </is>
      </c>
      <c r="P3176" t="n">
        <v>0</v>
      </c>
      <c r="Q3176" t="n">
        <v>0</v>
      </c>
      <c r="R3176" t="inlineStr">
        <is>
          <t>T1195:Supply Chain Compromise</t>
        </is>
      </c>
      <c r="S3176" t="n">
        <v>2</v>
      </c>
      <c r="T3176" t="inlineStr">
        <is>
          <t>MEDIUM (52%)</t>
        </is>
      </c>
      <c r="U3176" t="inlineStr">
        <is>
          <t>YES</t>
        </is>
      </c>
      <c r="V3176" t="inlineStr">
        <is>
          <t>PATCH_AVAILABLE</t>
        </is>
      </c>
      <c r="W3176" t="inlineStr">
        <is>
          <t>https://osv.dev/vulnerability/PYSEC-2020-107</t>
        </is>
      </c>
      <c r="X3176" t="inlineStr">
        <is>
          <t>NONE</t>
        </is>
      </c>
      <c r="Y3176" t="n">
        <v>0</v>
      </c>
      <c r="Z3176" t="inlineStr"/>
      <c r="AA3176" t="inlineStr">
        <is>
          <t>https://osv.dev/vulnerability/PYSEC-2020-107</t>
        </is>
      </c>
    </row>
    <row r="3177">
      <c r="A3177" t="inlineStr">
        <is>
          <t>HUNTR_AI_CVE</t>
        </is>
      </c>
      <c r="B3177" t="inlineStr">
        <is>
          <t>CVE-2020-28975</t>
        </is>
      </c>
      <c r="C3177" t="inlineStr">
        <is>
          <t>AI/ML Vulnerability: scikit-learn (PyPI):  | ** DISPUTED ** svm_predict_values in svm.cpp in Libsvm v324, as used in scikit-learn 0.23.2 and other products, allows attackers to cause a denial of service (segmentation fault) via a crafted model S</t>
        </is>
      </c>
      <c r="D3177" t="n">
        <v>7.5</v>
      </c>
      <c r="E3177" t="inlineStr">
        <is>
          <t>HIGH</t>
        </is>
      </c>
      <c r="F3177" t="n">
        <v>6</v>
      </c>
      <c r="G3177" t="n">
        <v>6</v>
      </c>
      <c r="H3177" t="inlineStr">
        <is>
          <t>MEDIUM</t>
        </is>
      </c>
      <c r="I3177" t="n">
        <v>43.5</v>
      </c>
      <c r="J3177" t="inlineStr">
        <is>
          <t>NO</t>
        </is>
      </c>
      <c r="K3177" t="inlineStr">
        <is>
          <t>2024-02-01</t>
        </is>
      </c>
      <c r="L3177" t="inlineStr">
        <is>
          <t>UPDATE_PACKAGE</t>
        </is>
      </c>
      <c r="M3177" t="inlineStr">
        <is>
          <t>AI/ML Framework — see Huntr advisory</t>
        </is>
      </c>
      <c r="N3177" t="inlineStr">
        <is>
          <t>P3</t>
        </is>
      </c>
      <c r="O3177" t="inlineStr">
        <is>
          <t>Huntr AI/ML security disclosure</t>
        </is>
      </c>
      <c r="P3177" t="n">
        <v>0</v>
      </c>
      <c r="Q3177" t="n">
        <v>0</v>
      </c>
      <c r="R3177" t="inlineStr">
        <is>
          <t>T1195:Supply Chain Compromise</t>
        </is>
      </c>
      <c r="S3177" t="n">
        <v>2</v>
      </c>
      <c r="T3177" t="inlineStr">
        <is>
          <t>MEDIUM (52%)</t>
        </is>
      </c>
      <c r="U3177" t="inlineStr">
        <is>
          <t>YES</t>
        </is>
      </c>
      <c r="V3177" t="inlineStr">
        <is>
          <t>PATCH_AVAILABLE</t>
        </is>
      </c>
      <c r="W3177" t="inlineStr">
        <is>
          <t>https://osv.dev/vulnerability/PYSEC-2020-108</t>
        </is>
      </c>
      <c r="X3177" t="inlineStr">
        <is>
          <t>NONE</t>
        </is>
      </c>
      <c r="Y3177" t="n">
        <v>0</v>
      </c>
      <c r="Z3177" t="inlineStr"/>
      <c r="AA3177" t="inlineStr">
        <is>
          <t>https://osv.dev/vulnerability/PYSEC-2020-108</t>
        </is>
      </c>
    </row>
    <row r="3178">
      <c r="A3178" t="inlineStr">
        <is>
          <t>HUNTR_AI_CVE</t>
        </is>
      </c>
      <c r="B3178" t="inlineStr">
        <is>
          <t>CVE-2024-5206</t>
        </is>
      </c>
      <c r="C3178" t="inlineStr">
        <is>
          <t>AI/ML Vulnerability: scikit-learn (PyPI):  | A sensitive data leakage vulnerability was identified in scikit-learn's TfidfVectorizer, specifically in versions up to and including 1.4.1.post1, which was fixed in version 1.5.0. The vulnerability a</t>
        </is>
      </c>
      <c r="D3178" t="n">
        <v>5</v>
      </c>
      <c r="E3178" t="inlineStr">
        <is>
          <t>LOW</t>
        </is>
      </c>
      <c r="F3178" t="n">
        <v>4</v>
      </c>
      <c r="G3178" t="n">
        <v>4</v>
      </c>
      <c r="H3178" t="inlineStr">
        <is>
          <t>MEDIUM</t>
        </is>
      </c>
      <c r="I3178" t="n">
        <v>21</v>
      </c>
      <c r="J3178" t="inlineStr">
        <is>
          <t>NO</t>
        </is>
      </c>
      <c r="K3178" t="inlineStr">
        <is>
          <t>2024-10-24</t>
        </is>
      </c>
      <c r="L3178" t="inlineStr">
        <is>
          <t>UPDATE_PACKAGE</t>
        </is>
      </c>
      <c r="M3178" t="inlineStr">
        <is>
          <t>AI/ML Framework — see Huntr advisory</t>
        </is>
      </c>
      <c r="N3178" t="inlineStr">
        <is>
          <t>P3</t>
        </is>
      </c>
      <c r="O3178" t="inlineStr">
        <is>
          <t>Huntr AI/ML security disclosure</t>
        </is>
      </c>
      <c r="P3178" t="n">
        <v>0</v>
      </c>
      <c r="Q3178" t="n">
        <v>0</v>
      </c>
      <c r="R3178" t="inlineStr">
        <is>
          <t>T1195:Supply Chain Compromise</t>
        </is>
      </c>
      <c r="S3178" t="n">
        <v>2</v>
      </c>
      <c r="T3178" t="inlineStr">
        <is>
          <t>MEDIUM (52%)</t>
        </is>
      </c>
      <c r="U3178" t="inlineStr">
        <is>
          <t>YES</t>
        </is>
      </c>
      <c r="V3178" t="inlineStr">
        <is>
          <t>PATCH_AVAILABLE</t>
        </is>
      </c>
      <c r="W3178" t="inlineStr">
        <is>
          <t>https://osv.dev/vulnerability/PYSEC-2024-110</t>
        </is>
      </c>
      <c r="X3178" t="inlineStr">
        <is>
          <t>NONE</t>
        </is>
      </c>
      <c r="Y3178" t="n">
        <v>0</v>
      </c>
      <c r="Z3178" t="inlineStr"/>
      <c r="AA3178" t="inlineStr">
        <is>
          <t>https://osv.dev/vulnerability/PYSEC-2024-110</t>
        </is>
      </c>
    </row>
    <row r="3179">
      <c r="A3179" t="inlineStr">
        <is>
          <t>HUNTR_AI_CVE</t>
        </is>
      </c>
      <c r="B3179" t="inlineStr">
        <is>
          <t>CVE-2025-9906</t>
        </is>
      </c>
      <c r="C3179" t="inlineStr">
        <is>
          <t>AI/ML Vulnerability: keras (PyPI): Keras is vulnerable to Deserialization of Untrusted Data | Keras is vulnerable to Deserialization of Untrusted Data</t>
        </is>
      </c>
      <c r="D3179" t="n">
        <v>5</v>
      </c>
      <c r="E3179" t="inlineStr">
        <is>
          <t>LOW</t>
        </is>
      </c>
      <c r="F3179" t="n">
        <v>4</v>
      </c>
      <c r="G3179" t="n">
        <v>4</v>
      </c>
      <c r="H3179" t="inlineStr">
        <is>
          <t>MEDIUM</t>
        </is>
      </c>
      <c r="I3179" t="n">
        <v>21</v>
      </c>
      <c r="J3179" t="inlineStr">
        <is>
          <t>NO</t>
        </is>
      </c>
      <c r="K3179" t="inlineStr">
        <is>
          <t>2025-09-23</t>
        </is>
      </c>
      <c r="L3179" t="inlineStr">
        <is>
          <t>UPDATE_PACKAGE</t>
        </is>
      </c>
      <c r="M3179" t="inlineStr">
        <is>
          <t>AI/ML Framework — see Huntr advisory</t>
        </is>
      </c>
      <c r="N3179" t="inlineStr">
        <is>
          <t>P3</t>
        </is>
      </c>
      <c r="O3179" t="inlineStr">
        <is>
          <t>Huntr AI/ML security disclosure</t>
        </is>
      </c>
      <c r="P3179" t="n">
        <v>0</v>
      </c>
      <c r="Q3179" t="n">
        <v>0</v>
      </c>
      <c r="R3179" t="inlineStr">
        <is>
          <t>T1195:Supply Chain Compromise</t>
        </is>
      </c>
      <c r="S3179" t="n">
        <v>2</v>
      </c>
      <c r="T3179" t="inlineStr">
        <is>
          <t>MEDIUM (52%)</t>
        </is>
      </c>
      <c r="U3179" t="inlineStr">
        <is>
          <t>YES</t>
        </is>
      </c>
      <c r="V3179" t="inlineStr">
        <is>
          <t>PATCH_AVAILABLE</t>
        </is>
      </c>
      <c r="W3179" t="inlineStr">
        <is>
          <t>https://osv.dev/vulnerability/GHSA-36fq-jgmw-4r9c</t>
        </is>
      </c>
      <c r="X3179" t="inlineStr">
        <is>
          <t>NONE</t>
        </is>
      </c>
      <c r="Y3179" t="n">
        <v>0</v>
      </c>
      <c r="Z3179" t="inlineStr"/>
      <c r="AA3179" t="inlineStr">
        <is>
          <t>https://osv.dev/vulnerability/GHSA-36fq-jgmw-4r9c</t>
        </is>
      </c>
    </row>
    <row r="3180">
      <c r="A3180" t="inlineStr">
        <is>
          <t>HUNTR_AI_CVE</t>
        </is>
      </c>
      <c r="B3180" t="inlineStr">
        <is>
          <t>CVE-2025-9905</t>
        </is>
      </c>
      <c r="C3180" t="inlineStr">
        <is>
          <t>AI/ML Vulnerability: keras (PyPI): The Keras `Model.load_model` method **silently** ignores `safe_mode=True` and allows arbitrary code execution when a `.h5`/`.hdf5` file is loaded. | The Keras `Model.load_model` method **silently** ignores `safe_mode=True` and allows arbitrary code execution when a `.h5`/`.hdf5` file is loaded.</t>
        </is>
      </c>
      <c r="D3180" t="n">
        <v>5</v>
      </c>
      <c r="E3180" t="inlineStr">
        <is>
          <t>MEDIUM</t>
        </is>
      </c>
      <c r="F3180" t="n">
        <v>4</v>
      </c>
      <c r="G3180" t="n">
        <v>4</v>
      </c>
      <c r="H3180" t="inlineStr">
        <is>
          <t>MEDIUM</t>
        </is>
      </c>
      <c r="I3180" t="n">
        <v>21</v>
      </c>
      <c r="J3180" t="inlineStr">
        <is>
          <t>NO</t>
        </is>
      </c>
      <c r="K3180" t="inlineStr">
        <is>
          <t>2026-02-04</t>
        </is>
      </c>
      <c r="L3180" t="inlineStr">
        <is>
          <t>UPDATE_PACKAGE</t>
        </is>
      </c>
      <c r="M3180" t="inlineStr">
        <is>
          <t>AI/ML Framework — see Huntr advisory</t>
        </is>
      </c>
      <c r="N3180" t="inlineStr">
        <is>
          <t>P3</t>
        </is>
      </c>
      <c r="O3180" t="inlineStr">
        <is>
          <t>Huntr AI/ML security disclosure</t>
        </is>
      </c>
      <c r="P3180" t="n">
        <v>0</v>
      </c>
      <c r="Q3180" t="n">
        <v>0</v>
      </c>
      <c r="R3180" t="inlineStr">
        <is>
          <t>T1195:Supply Chain Compromise</t>
        </is>
      </c>
      <c r="S3180" t="n">
        <v>2</v>
      </c>
      <c r="T3180" t="inlineStr">
        <is>
          <t>MEDIUM (52%)</t>
        </is>
      </c>
      <c r="U3180" t="inlineStr">
        <is>
          <t>YES</t>
        </is>
      </c>
      <c r="V3180" t="inlineStr">
        <is>
          <t>PATCH_AVAILABLE</t>
        </is>
      </c>
      <c r="W3180" t="inlineStr">
        <is>
          <t>https://osv.dev/vulnerability/GHSA-36rr-ww3j-vrjv</t>
        </is>
      </c>
      <c r="X3180" t="inlineStr">
        <is>
          <t>NONE</t>
        </is>
      </c>
      <c r="Y3180" t="n">
        <v>0</v>
      </c>
      <c r="Z3180" t="inlineStr"/>
      <c r="AA3180" t="inlineStr">
        <is>
          <t>https://osv.dev/vulnerability/GHSA-36rr-ww3j-vrjv</t>
        </is>
      </c>
    </row>
    <row r="3181">
      <c r="A3181" t="inlineStr">
        <is>
          <t>HUNTR_AI_CVE</t>
        </is>
      </c>
      <c r="B3181" t="inlineStr">
        <is>
          <t>CVE-2026-1669</t>
        </is>
      </c>
      <c r="C3181" t="inlineStr">
        <is>
          <t>AI/ML Vulnerability: keras (PyPI): Keras has a Local File Disclosure via HDF5 External Storage During Keras Weight Loading | Keras has a Local File Disclosure via HDF5 External Storage During Keras Weight Loading</t>
        </is>
      </c>
      <c r="D3181" t="n">
        <v>5</v>
      </c>
      <c r="E3181" t="inlineStr">
        <is>
          <t>LOW</t>
        </is>
      </c>
      <c r="F3181" t="n">
        <v>4</v>
      </c>
      <c r="G3181" t="n">
        <v>4</v>
      </c>
      <c r="H3181" t="inlineStr">
        <is>
          <t>MEDIUM</t>
        </is>
      </c>
      <c r="I3181" t="n">
        <v>21</v>
      </c>
      <c r="J3181" t="inlineStr">
        <is>
          <t>NO</t>
        </is>
      </c>
      <c r="K3181" t="inlineStr">
        <is>
          <t>2026-02-22</t>
        </is>
      </c>
      <c r="L3181" t="inlineStr">
        <is>
          <t>UPDATE_PACKAGE</t>
        </is>
      </c>
      <c r="M3181" t="inlineStr">
        <is>
          <t>AI/ML Framework — see Huntr advisory</t>
        </is>
      </c>
      <c r="N3181" t="inlineStr">
        <is>
          <t>P3</t>
        </is>
      </c>
      <c r="O3181" t="inlineStr">
        <is>
          <t>Huntr AI/ML security disclosure</t>
        </is>
      </c>
      <c r="P3181" t="n">
        <v>0</v>
      </c>
      <c r="Q3181" t="n">
        <v>0</v>
      </c>
      <c r="R3181" t="inlineStr">
        <is>
          <t>T1195:Supply Chain Compromise</t>
        </is>
      </c>
      <c r="S3181" t="n">
        <v>2</v>
      </c>
      <c r="T3181" t="inlineStr">
        <is>
          <t>MEDIUM (52%)</t>
        </is>
      </c>
      <c r="U3181" t="inlineStr">
        <is>
          <t>YES</t>
        </is>
      </c>
      <c r="V3181" t="inlineStr">
        <is>
          <t>PATCH_AVAILABLE</t>
        </is>
      </c>
      <c r="W3181" t="inlineStr">
        <is>
          <t>https://osv.dev/vulnerability/GHSA-3m4q-jmj6-r34q</t>
        </is>
      </c>
      <c r="X3181" t="inlineStr">
        <is>
          <t>NONE</t>
        </is>
      </c>
      <c r="Y3181" t="n">
        <v>0</v>
      </c>
      <c r="Z3181" t="inlineStr"/>
      <c r="AA3181" t="inlineStr">
        <is>
          <t>https://osv.dev/vulnerability/GHSA-3m4q-jmj6-r34q</t>
        </is>
      </c>
    </row>
    <row r="3182">
      <c r="A3182" t="inlineStr">
        <is>
          <t>HUNTR_AI_CVE</t>
        </is>
      </c>
      <c r="B3182" t="inlineStr">
        <is>
          <t>CVE-2025-1550</t>
        </is>
      </c>
      <c r="C3182" t="inlineStr">
        <is>
          <t>AI/ML Vulnerability: keras (PyPI): Arbitrary Code Execution via Crafted Keras Config for Model Loading | Arbitrary Code Execution via Crafted Keras Config for Model Loading</t>
        </is>
      </c>
      <c r="D3182" t="n">
        <v>5</v>
      </c>
      <c r="E3182" t="inlineStr">
        <is>
          <t>MEDIUM</t>
        </is>
      </c>
      <c r="F3182" t="n">
        <v>4</v>
      </c>
      <c r="G3182" t="n">
        <v>4</v>
      </c>
      <c r="H3182" t="inlineStr">
        <is>
          <t>MEDIUM</t>
        </is>
      </c>
      <c r="I3182" t="n">
        <v>21</v>
      </c>
      <c r="J3182" t="inlineStr">
        <is>
          <t>NO</t>
        </is>
      </c>
      <c r="K3182" t="inlineStr">
        <is>
          <t>2026-02-04</t>
        </is>
      </c>
      <c r="L3182" t="inlineStr">
        <is>
          <t>UPDATE_PACKAGE</t>
        </is>
      </c>
      <c r="M3182" t="inlineStr">
        <is>
          <t>AI/ML Framework — see Huntr advisory</t>
        </is>
      </c>
      <c r="N3182" t="inlineStr">
        <is>
          <t>P3</t>
        </is>
      </c>
      <c r="O3182" t="inlineStr">
        <is>
          <t>Huntr AI/ML security disclosure</t>
        </is>
      </c>
      <c r="P3182" t="n">
        <v>0</v>
      </c>
      <c r="Q3182" t="n">
        <v>0</v>
      </c>
      <c r="R3182" t="inlineStr">
        <is>
          <t>T1195:Supply Chain Compromise</t>
        </is>
      </c>
      <c r="S3182" t="n">
        <v>2</v>
      </c>
      <c r="T3182" t="inlineStr">
        <is>
          <t>MEDIUM (52%)</t>
        </is>
      </c>
      <c r="U3182" t="inlineStr">
        <is>
          <t>YES</t>
        </is>
      </c>
      <c r="V3182" t="inlineStr">
        <is>
          <t>PATCH_AVAILABLE</t>
        </is>
      </c>
      <c r="W3182" t="inlineStr">
        <is>
          <t>https://osv.dev/vulnerability/GHSA-48g7-3x6r-xfhp</t>
        </is>
      </c>
      <c r="X3182" t="inlineStr">
        <is>
          <t>NONE</t>
        </is>
      </c>
      <c r="Y3182" t="n">
        <v>0</v>
      </c>
      <c r="Z3182" t="inlineStr"/>
      <c r="AA3182" t="inlineStr">
        <is>
          <t>https://osv.dev/vulnerability/GHSA-48g7-3x6r-xfhp</t>
        </is>
      </c>
    </row>
    <row r="3183">
      <c r="A3183" t="inlineStr">
        <is>
          <t>HUNTR_AI_CVE</t>
        </is>
      </c>
      <c r="B3183" t="inlineStr">
        <is>
          <t>CVE-2025-8747</t>
        </is>
      </c>
      <c r="C3183" t="inlineStr">
        <is>
          <t>AI/ML Vulnerability: keras (PyPI): Keras vulnerable to CVE-2025-1550 bypass via reuse of internal functionality | Keras vulnerable to CVE-2025-1550 bypass via reuse of internal functionality</t>
        </is>
      </c>
      <c r="D3183" t="n">
        <v>5</v>
      </c>
      <c r="E3183" t="inlineStr">
        <is>
          <t>LOW</t>
        </is>
      </c>
      <c r="F3183" t="n">
        <v>4</v>
      </c>
      <c r="G3183" t="n">
        <v>4</v>
      </c>
      <c r="H3183" t="inlineStr">
        <is>
          <t>MEDIUM</t>
        </is>
      </c>
      <c r="I3183" t="n">
        <v>21</v>
      </c>
      <c r="J3183" t="inlineStr">
        <is>
          <t>NO</t>
        </is>
      </c>
      <c r="K3183" t="inlineStr">
        <is>
          <t>2026-02-04</t>
        </is>
      </c>
      <c r="L3183" t="inlineStr">
        <is>
          <t>UPDATE_PACKAGE</t>
        </is>
      </c>
      <c r="M3183" t="inlineStr">
        <is>
          <t>AI/ML Framework — see Huntr advisory</t>
        </is>
      </c>
      <c r="N3183" t="inlineStr">
        <is>
          <t>P3</t>
        </is>
      </c>
      <c r="O3183" t="inlineStr">
        <is>
          <t>Huntr AI/ML security disclosure</t>
        </is>
      </c>
      <c r="P3183" t="n">
        <v>0</v>
      </c>
      <c r="Q3183" t="n">
        <v>0</v>
      </c>
      <c r="R3183" t="inlineStr">
        <is>
          <t>T1195:Supply Chain Compromise</t>
        </is>
      </c>
      <c r="S3183" t="n">
        <v>2</v>
      </c>
      <c r="T3183" t="inlineStr">
        <is>
          <t>MEDIUM (52%)</t>
        </is>
      </c>
      <c r="U3183" t="inlineStr">
        <is>
          <t>YES</t>
        </is>
      </c>
      <c r="V3183" t="inlineStr">
        <is>
          <t>PATCH_AVAILABLE</t>
        </is>
      </c>
      <c r="W3183" t="inlineStr">
        <is>
          <t>https://osv.dev/vulnerability/GHSA-c9rc-mg46-23w3</t>
        </is>
      </c>
      <c r="X3183" t="inlineStr">
        <is>
          <t>NONE</t>
        </is>
      </c>
      <c r="Y3183" t="n">
        <v>0</v>
      </c>
      <c r="Z3183" t="inlineStr"/>
      <c r="AA3183" t="inlineStr">
        <is>
          <t>https://osv.dev/vulnerability/GHSA-c9rc-mg46-23w3</t>
        </is>
      </c>
    </row>
    <row r="3184">
      <c r="A3184" t="inlineStr">
        <is>
          <t>HUNTR_AI_CVE</t>
        </is>
      </c>
      <c r="B3184" t="inlineStr">
        <is>
          <t>CVE-2024-55459</t>
        </is>
      </c>
      <c r="C3184" t="inlineStr">
        <is>
          <t>AI/ML Vulnerability: keras (PyPI): keras Path Traversal vulnerability | keras Path Traversal vulnerability</t>
        </is>
      </c>
      <c r="D3184" t="n">
        <v>5</v>
      </c>
      <c r="E3184" t="inlineStr">
        <is>
          <t>MEDIUM</t>
        </is>
      </c>
      <c r="F3184" t="n">
        <v>4</v>
      </c>
      <c r="G3184" t="n">
        <v>4</v>
      </c>
      <c r="H3184" t="inlineStr">
        <is>
          <t>MEDIUM</t>
        </is>
      </c>
      <c r="I3184" t="n">
        <v>21</v>
      </c>
      <c r="J3184" t="inlineStr">
        <is>
          <t>NO</t>
        </is>
      </c>
      <c r="K3184" t="inlineStr">
        <is>
          <t>2026-02-04</t>
        </is>
      </c>
      <c r="L3184" t="inlineStr">
        <is>
          <t>UPDATE_PACKAGE</t>
        </is>
      </c>
      <c r="M3184" t="inlineStr">
        <is>
          <t>AI/ML Framework — see Huntr advisory</t>
        </is>
      </c>
      <c r="N3184" t="inlineStr">
        <is>
          <t>P3</t>
        </is>
      </c>
      <c r="O3184" t="inlineStr">
        <is>
          <t>Huntr AI/ML security disclosure</t>
        </is>
      </c>
      <c r="P3184" t="n">
        <v>0</v>
      </c>
      <c r="Q3184" t="n">
        <v>0</v>
      </c>
      <c r="R3184" t="inlineStr">
        <is>
          <t>T1195:Supply Chain Compromise</t>
        </is>
      </c>
      <c r="S3184" t="n">
        <v>2</v>
      </c>
      <c r="T3184" t="inlineStr">
        <is>
          <t>MEDIUM (52%)</t>
        </is>
      </c>
      <c r="U3184" t="inlineStr">
        <is>
          <t>YES</t>
        </is>
      </c>
      <c r="V3184" t="inlineStr">
        <is>
          <t>PATCH_AVAILABLE</t>
        </is>
      </c>
      <c r="W3184" t="inlineStr">
        <is>
          <t>https://osv.dev/vulnerability/GHSA-cjgq-5qmw-rcj6</t>
        </is>
      </c>
      <c r="X3184" t="inlineStr">
        <is>
          <t>NONE</t>
        </is>
      </c>
      <c r="Y3184" t="n">
        <v>0</v>
      </c>
      <c r="Z3184" t="inlineStr"/>
      <c r="AA3184" t="inlineStr">
        <is>
          <t>https://osv.dev/vulnerability/GHSA-cjgq-5qmw-rcj6</t>
        </is>
      </c>
    </row>
    <row r="3185">
      <c r="A3185" t="inlineStr">
        <is>
          <t>HUNTR_AI_CVE</t>
        </is>
      </c>
      <c r="B3185" t="inlineStr">
        <is>
          <t>CVE-2025-49655</t>
        </is>
      </c>
      <c r="C3185" t="inlineStr">
        <is>
          <t>AI/ML Vulnerability: keras (PyPI): Keras framework vulnerable to deserialization of untrusted data | Keras framework vulnerable to deserialization of untrusted data</t>
        </is>
      </c>
      <c r="D3185" t="n">
        <v>5</v>
      </c>
      <c r="E3185" t="inlineStr">
        <is>
          <t>LOW</t>
        </is>
      </c>
      <c r="F3185" t="n">
        <v>4</v>
      </c>
      <c r="G3185" t="n">
        <v>4</v>
      </c>
      <c r="H3185" t="inlineStr">
        <is>
          <t>MEDIUM</t>
        </is>
      </c>
      <c r="I3185" t="n">
        <v>21</v>
      </c>
      <c r="J3185" t="inlineStr">
        <is>
          <t>NO</t>
        </is>
      </c>
      <c r="K3185" t="inlineStr">
        <is>
          <t>2025-10-17</t>
        </is>
      </c>
      <c r="L3185" t="inlineStr">
        <is>
          <t>UPDATE_PACKAGE</t>
        </is>
      </c>
      <c r="M3185" t="inlineStr">
        <is>
          <t>AI/ML Framework — see Huntr advisory</t>
        </is>
      </c>
      <c r="N3185" t="inlineStr">
        <is>
          <t>P3</t>
        </is>
      </c>
      <c r="O3185" t="inlineStr">
        <is>
          <t>Huntr AI/ML security disclosure</t>
        </is>
      </c>
      <c r="P3185" t="n">
        <v>0</v>
      </c>
      <c r="Q3185" t="n">
        <v>0</v>
      </c>
      <c r="R3185" t="inlineStr">
        <is>
          <t>T1195:Supply Chain Compromise</t>
        </is>
      </c>
      <c r="S3185" t="n">
        <v>2</v>
      </c>
      <c r="T3185" t="inlineStr">
        <is>
          <t>MEDIUM (52%)</t>
        </is>
      </c>
      <c r="U3185" t="inlineStr">
        <is>
          <t>YES</t>
        </is>
      </c>
      <c r="V3185" t="inlineStr">
        <is>
          <t>PATCH_AVAILABLE</t>
        </is>
      </c>
      <c r="W3185" t="inlineStr">
        <is>
          <t>https://osv.dev/vulnerability/GHSA-cvhh-q5g5-qprp</t>
        </is>
      </c>
      <c r="X3185" t="inlineStr">
        <is>
          <t>NONE</t>
        </is>
      </c>
      <c r="Y3185" t="n">
        <v>0</v>
      </c>
      <c r="Z3185" t="inlineStr"/>
      <c r="AA3185" t="inlineStr">
        <is>
          <t>https://osv.dev/vulnerability/GHSA-cvhh-q5g5-qprp</t>
        </is>
      </c>
    </row>
    <row r="3186">
      <c r="A3186" t="inlineStr">
        <is>
          <t>HUNTR_AI_CVE</t>
        </is>
      </c>
      <c r="B3186" t="inlineStr">
        <is>
          <t>CVE-2025-12060</t>
        </is>
      </c>
      <c r="C3186" t="inlineStr">
        <is>
          <t>AI/ML Vulnerability: keras (PyPI): Keras Directory Traversal Vulnerability | Keras Directory Traversal Vulnerability</t>
        </is>
      </c>
      <c r="D3186" t="n">
        <v>5</v>
      </c>
      <c r="E3186" t="inlineStr">
        <is>
          <t>LOW</t>
        </is>
      </c>
      <c r="F3186" t="n">
        <v>4</v>
      </c>
      <c r="G3186" t="n">
        <v>4</v>
      </c>
      <c r="H3186" t="inlineStr">
        <is>
          <t>MEDIUM</t>
        </is>
      </c>
      <c r="I3186" t="n">
        <v>21</v>
      </c>
      <c r="J3186" t="inlineStr">
        <is>
          <t>NO</t>
        </is>
      </c>
      <c r="K3186" t="inlineStr">
        <is>
          <t>2025-12-02</t>
        </is>
      </c>
      <c r="L3186" t="inlineStr">
        <is>
          <t>UPDATE_PACKAGE</t>
        </is>
      </c>
      <c r="M3186" t="inlineStr">
        <is>
          <t>AI/ML Framework — see Huntr advisory</t>
        </is>
      </c>
      <c r="N3186" t="inlineStr">
        <is>
          <t>P3</t>
        </is>
      </c>
      <c r="O3186" t="inlineStr">
        <is>
          <t>Huntr AI/ML security disclosure</t>
        </is>
      </c>
      <c r="P3186" t="n">
        <v>0</v>
      </c>
      <c r="Q3186" t="n">
        <v>0</v>
      </c>
      <c r="R3186" t="inlineStr">
        <is>
          <t>T1195:Supply Chain Compromise</t>
        </is>
      </c>
      <c r="S3186" t="n">
        <v>2</v>
      </c>
      <c r="T3186" t="inlineStr">
        <is>
          <t>MEDIUM (52%)</t>
        </is>
      </c>
      <c r="U3186" t="inlineStr">
        <is>
          <t>YES</t>
        </is>
      </c>
      <c r="V3186" t="inlineStr">
        <is>
          <t>PATCH_AVAILABLE</t>
        </is>
      </c>
      <c r="W3186" t="inlineStr">
        <is>
          <t>https://osv.dev/vulnerability/GHSA-hjqc-jx6g-rwp9</t>
        </is>
      </c>
      <c r="X3186" t="inlineStr">
        <is>
          <t>NONE</t>
        </is>
      </c>
      <c r="Y3186" t="n">
        <v>0</v>
      </c>
      <c r="Z3186" t="inlineStr"/>
      <c r="AA3186" t="inlineStr">
        <is>
          <t>https://osv.dev/vulnerability/GHSA-hjqc-jx6g-rwp9</t>
        </is>
      </c>
    </row>
    <row r="3187">
      <c r="A3187" t="inlineStr">
        <is>
          <t>HUNTR_AI_CVE</t>
        </is>
      </c>
      <c r="B3187" t="inlineStr">
        <is>
          <t>CVE-2025-12058</t>
        </is>
      </c>
      <c r="C3187" t="inlineStr">
        <is>
          <t>AI/ML Vulnerability: keras (PyPI): Keras is vulnerable to arbitrary local file loading and Server-Side Request Forgery | Keras is vulnerable to arbitrary local file loading and Server-Side Request Forgery</t>
        </is>
      </c>
      <c r="D3187" t="n">
        <v>5</v>
      </c>
      <c r="E3187" t="inlineStr">
        <is>
          <t>MEDIUM</t>
        </is>
      </c>
      <c r="F3187" t="n">
        <v>4</v>
      </c>
      <c r="G3187" t="n">
        <v>4</v>
      </c>
      <c r="H3187" t="inlineStr">
        <is>
          <t>MEDIUM</t>
        </is>
      </c>
      <c r="I3187" t="n">
        <v>21</v>
      </c>
      <c r="J3187" t="inlineStr">
        <is>
          <t>NO</t>
        </is>
      </c>
      <c r="K3187" t="inlineStr">
        <is>
          <t>2026-02-04</t>
        </is>
      </c>
      <c r="L3187" t="inlineStr">
        <is>
          <t>UPDATE_PACKAGE</t>
        </is>
      </c>
      <c r="M3187" t="inlineStr">
        <is>
          <t>AI/ML Framework — see Huntr advisory</t>
        </is>
      </c>
      <c r="N3187" t="inlineStr">
        <is>
          <t>P3</t>
        </is>
      </c>
      <c r="O3187" t="inlineStr">
        <is>
          <t>Huntr AI/ML security disclosure</t>
        </is>
      </c>
      <c r="P3187" t="n">
        <v>0</v>
      </c>
      <c r="Q3187" t="n">
        <v>0</v>
      </c>
      <c r="R3187" t="inlineStr">
        <is>
          <t>T1195:Supply Chain Compromise</t>
        </is>
      </c>
      <c r="S3187" t="n">
        <v>2</v>
      </c>
      <c r="T3187" t="inlineStr">
        <is>
          <t>MEDIUM (52%)</t>
        </is>
      </c>
      <c r="U3187" t="inlineStr">
        <is>
          <t>YES</t>
        </is>
      </c>
      <c r="V3187" t="inlineStr">
        <is>
          <t>PATCH_AVAILABLE</t>
        </is>
      </c>
      <c r="W3187" t="inlineStr">
        <is>
          <t>https://osv.dev/vulnerability/GHSA-mq84-hjqx-cwf2</t>
        </is>
      </c>
      <c r="X3187" t="inlineStr">
        <is>
          <t>NONE</t>
        </is>
      </c>
      <c r="Y3187" t="n">
        <v>0</v>
      </c>
      <c r="Z3187" t="inlineStr"/>
      <c r="AA3187" t="inlineStr">
        <is>
          <t>https://osv.dev/vulnerability/GHSA-mq84-hjqx-cwf2</t>
        </is>
      </c>
    </row>
    <row r="3188">
      <c r="A3188" t="inlineStr">
        <is>
          <t>HUNTR_AI_CVE</t>
        </is>
      </c>
      <c r="B3188" t="inlineStr">
        <is>
          <t>CVE-2024-3660</t>
        </is>
      </c>
      <c r="C3188" t="inlineStr">
        <is>
          <t>AI/ML Vulnerability: keras (PyPI): Keras code injection vulnerability | Keras code injection vulnerability</t>
        </is>
      </c>
      <c r="D3188" t="n">
        <v>5</v>
      </c>
      <c r="E3188" t="inlineStr">
        <is>
          <t>LOW</t>
        </is>
      </c>
      <c r="F3188" t="n">
        <v>4</v>
      </c>
      <c r="G3188" t="n">
        <v>4</v>
      </c>
      <c r="H3188" t="inlineStr">
        <is>
          <t>MEDIUM</t>
        </is>
      </c>
      <c r="I3188" t="n">
        <v>21</v>
      </c>
      <c r="J3188" t="inlineStr">
        <is>
          <t>NO</t>
        </is>
      </c>
      <c r="K3188" t="inlineStr">
        <is>
          <t>2024-08-02</t>
        </is>
      </c>
      <c r="L3188" t="inlineStr">
        <is>
          <t>UPDATE_PACKAGE</t>
        </is>
      </c>
      <c r="M3188" t="inlineStr">
        <is>
          <t>AI/ML Framework — see Huntr advisory</t>
        </is>
      </c>
      <c r="N3188" t="inlineStr">
        <is>
          <t>P3</t>
        </is>
      </c>
      <c r="O3188" t="inlineStr">
        <is>
          <t>Huntr AI/ML security disclosure</t>
        </is>
      </c>
      <c r="P3188" t="n">
        <v>0</v>
      </c>
      <c r="Q3188" t="n">
        <v>0</v>
      </c>
      <c r="R3188" t="inlineStr">
        <is>
          <t>T1195:Supply Chain Compromise</t>
        </is>
      </c>
      <c r="S3188" t="n">
        <v>2</v>
      </c>
      <c r="T3188" t="inlineStr">
        <is>
          <t>MEDIUM (52%)</t>
        </is>
      </c>
      <c r="U3188" t="inlineStr">
        <is>
          <t>YES</t>
        </is>
      </c>
      <c r="V3188" t="inlineStr">
        <is>
          <t>PATCH_AVAILABLE</t>
        </is>
      </c>
      <c r="W3188" t="inlineStr">
        <is>
          <t>https://osv.dev/vulnerability/GHSA-x4wf-678h-2pmq</t>
        </is>
      </c>
      <c r="X3188" t="inlineStr">
        <is>
          <t>NONE</t>
        </is>
      </c>
      <c r="Y3188" t="n">
        <v>0</v>
      </c>
      <c r="Z3188" t="inlineStr"/>
      <c r="AA3188" t="inlineStr">
        <is>
          <t>https://osv.dev/vulnerability/GHSA-x4wf-678h-2pmq</t>
        </is>
      </c>
    </row>
    <row r="3189">
      <c r="A3189" t="inlineStr">
        <is>
          <t>HUNTR_AI_CVE</t>
        </is>
      </c>
      <c r="B3189" t="inlineStr">
        <is>
          <t>CVE-2026-0897</t>
        </is>
      </c>
      <c r="C3189" t="inlineStr">
        <is>
          <t>AI/ML Vulnerability: keras (PyPI): Google Keras Allocates Resources Without Limits or Throttling in the HDF5 weight loading component | Google Keras Allocates Resources Without Limits or Throttling in the HDF5 weight loading component</t>
        </is>
      </c>
      <c r="D3189" t="n">
        <v>5</v>
      </c>
      <c r="E3189" t="inlineStr">
        <is>
          <t>MEDIUM</t>
        </is>
      </c>
      <c r="F3189" t="n">
        <v>4</v>
      </c>
      <c r="G3189" t="n">
        <v>4</v>
      </c>
      <c r="H3189" t="inlineStr">
        <is>
          <t>MEDIUM</t>
        </is>
      </c>
      <c r="I3189" t="n">
        <v>21</v>
      </c>
      <c r="J3189" t="inlineStr">
        <is>
          <t>NO</t>
        </is>
      </c>
      <c r="K3189" t="inlineStr">
        <is>
          <t>2026-02-18</t>
        </is>
      </c>
      <c r="L3189" t="inlineStr">
        <is>
          <t>UPDATE_PACKAGE</t>
        </is>
      </c>
      <c r="M3189" t="inlineStr">
        <is>
          <t>AI/ML Framework — see Huntr advisory</t>
        </is>
      </c>
      <c r="N3189" t="inlineStr">
        <is>
          <t>P3</t>
        </is>
      </c>
      <c r="O3189" t="inlineStr">
        <is>
          <t>Huntr AI/ML security disclosure</t>
        </is>
      </c>
      <c r="P3189" t="n">
        <v>0</v>
      </c>
      <c r="Q3189" t="n">
        <v>0</v>
      </c>
      <c r="R3189" t="inlineStr">
        <is>
          <t>T1195:Supply Chain Compromise</t>
        </is>
      </c>
      <c r="S3189" t="n">
        <v>2</v>
      </c>
      <c r="T3189" t="inlineStr">
        <is>
          <t>MEDIUM (52%)</t>
        </is>
      </c>
      <c r="U3189" t="inlineStr">
        <is>
          <t>YES</t>
        </is>
      </c>
      <c r="V3189" t="inlineStr">
        <is>
          <t>PATCH_AVAILABLE</t>
        </is>
      </c>
      <c r="W3189" t="inlineStr">
        <is>
          <t>https://osv.dev/vulnerability/GHSA-xfhx-r7ww-5995</t>
        </is>
      </c>
      <c r="X3189" t="inlineStr">
        <is>
          <t>NONE</t>
        </is>
      </c>
      <c r="Y3189" t="n">
        <v>0</v>
      </c>
      <c r="Z3189" t="inlineStr"/>
      <c r="AA3189" t="inlineStr">
        <is>
          <t>https://osv.dev/vulnerability/GHSA-xfhx-r7ww-5995</t>
        </is>
      </c>
    </row>
    <row r="3190">
      <c r="A3190" t="inlineStr">
        <is>
          <t>HUNTR_AI_CVE</t>
        </is>
      </c>
      <c r="B3190" t="inlineStr">
        <is>
          <t>CVE-2024-23751</t>
        </is>
      </c>
      <c r="C3190" t="inlineStr">
        <is>
          <t>AI/ML Vulnerability: llama-index (PyPI): SQL injection in llama-index | SQL injection in llama-index</t>
        </is>
      </c>
      <c r="D3190" t="n">
        <v>5</v>
      </c>
      <c r="E3190" t="inlineStr">
        <is>
          <t>LOW</t>
        </is>
      </c>
      <c r="F3190" t="n">
        <v>4</v>
      </c>
      <c r="G3190" t="n">
        <v>4</v>
      </c>
      <c r="H3190" t="inlineStr">
        <is>
          <t>MEDIUM</t>
        </is>
      </c>
      <c r="I3190" t="n">
        <v>21</v>
      </c>
      <c r="J3190" t="inlineStr">
        <is>
          <t>NO</t>
        </is>
      </c>
      <c r="K3190" t="inlineStr">
        <is>
          <t>2024-02-16</t>
        </is>
      </c>
      <c r="L3190" t="inlineStr">
        <is>
          <t>UPDATE_PACKAGE</t>
        </is>
      </c>
      <c r="M3190" t="inlineStr">
        <is>
          <t>AI/ML Framework — see Huntr advisory</t>
        </is>
      </c>
      <c r="N3190" t="inlineStr">
        <is>
          <t>P3</t>
        </is>
      </c>
      <c r="O3190" t="inlineStr">
        <is>
          <t>Huntr AI/ML security disclosure</t>
        </is>
      </c>
      <c r="P3190" t="n">
        <v>0</v>
      </c>
      <c r="Q3190" t="n">
        <v>0</v>
      </c>
      <c r="R3190" t="inlineStr">
        <is>
          <t>T1195:Supply Chain Compromise</t>
        </is>
      </c>
      <c r="S3190" t="n">
        <v>2</v>
      </c>
      <c r="T3190" t="inlineStr">
        <is>
          <t>MEDIUM (52%)</t>
        </is>
      </c>
      <c r="U3190" t="inlineStr">
        <is>
          <t>YES</t>
        </is>
      </c>
      <c r="V3190" t="inlineStr">
        <is>
          <t>PATCH_AVAILABLE</t>
        </is>
      </c>
      <c r="W3190" t="inlineStr">
        <is>
          <t>https://osv.dev/vulnerability/GHSA-2jxw-4hm4-6w87</t>
        </is>
      </c>
      <c r="X3190" t="inlineStr">
        <is>
          <t>NONE</t>
        </is>
      </c>
      <c r="Y3190" t="n">
        <v>0</v>
      </c>
      <c r="Z3190" t="inlineStr"/>
      <c r="AA3190" t="inlineStr">
        <is>
          <t>https://osv.dev/vulnerability/GHSA-2jxw-4hm4-6w87</t>
        </is>
      </c>
    </row>
    <row r="3191">
      <c r="A3191" t="inlineStr">
        <is>
          <t>HUNTR_AI_CVE</t>
        </is>
      </c>
      <c r="B3191" t="inlineStr">
        <is>
          <t>CVE-2023-39662</t>
        </is>
      </c>
      <c r="C3191" t="inlineStr">
        <is>
          <t>AI/ML Vulnerability: llama-index (PyPI): llama-index vulnerable to arbitrary code execution | llama-index vulnerable to arbitrary code execution</t>
        </is>
      </c>
      <c r="D3191" t="n">
        <v>5</v>
      </c>
      <c r="E3191" t="inlineStr">
        <is>
          <t>LOW</t>
        </is>
      </c>
      <c r="F3191" t="n">
        <v>4</v>
      </c>
      <c r="G3191" t="n">
        <v>4</v>
      </c>
      <c r="H3191" t="inlineStr">
        <is>
          <t>MEDIUM</t>
        </is>
      </c>
      <c r="I3191" t="n">
        <v>21</v>
      </c>
      <c r="J3191" t="inlineStr">
        <is>
          <t>NO</t>
        </is>
      </c>
      <c r="K3191" t="inlineStr">
        <is>
          <t>2024-09-30</t>
        </is>
      </c>
      <c r="L3191" t="inlineStr">
        <is>
          <t>UPDATE_PACKAGE</t>
        </is>
      </c>
      <c r="M3191" t="inlineStr">
        <is>
          <t>AI/ML Framework — see Huntr advisory</t>
        </is>
      </c>
      <c r="N3191" t="inlineStr">
        <is>
          <t>P3</t>
        </is>
      </c>
      <c r="O3191" t="inlineStr">
        <is>
          <t>Huntr AI/ML security disclosure</t>
        </is>
      </c>
      <c r="P3191" t="n">
        <v>0</v>
      </c>
      <c r="Q3191" t="n">
        <v>0</v>
      </c>
      <c r="R3191" t="inlineStr">
        <is>
          <t>T1195:Supply Chain Compromise</t>
        </is>
      </c>
      <c r="S3191" t="n">
        <v>2</v>
      </c>
      <c r="T3191" t="inlineStr">
        <is>
          <t>MEDIUM (52%)</t>
        </is>
      </c>
      <c r="U3191" t="inlineStr">
        <is>
          <t>YES</t>
        </is>
      </c>
      <c r="V3191" t="inlineStr">
        <is>
          <t>PATCH_AVAILABLE</t>
        </is>
      </c>
      <c r="W3191" t="inlineStr">
        <is>
          <t>https://osv.dev/vulnerability/GHSA-2xxc-73fv-36f7</t>
        </is>
      </c>
      <c r="X3191" t="inlineStr">
        <is>
          <t>NONE</t>
        </is>
      </c>
      <c r="Y3191" t="n">
        <v>0</v>
      </c>
      <c r="Z3191" t="inlineStr"/>
      <c r="AA3191" t="inlineStr">
        <is>
          <t>https://osv.dev/vulnerability/GHSA-2xxc-73fv-36f7</t>
        </is>
      </c>
    </row>
    <row r="3192">
      <c r="A3192" t="inlineStr">
        <is>
          <t>HUNTR_AI_CVE</t>
        </is>
      </c>
      <c r="B3192" t="inlineStr">
        <is>
          <t>CVE-2025-6211</t>
        </is>
      </c>
      <c r="C3192" t="inlineStr">
        <is>
          <t xml:space="preserve">AI/ML Vulnerability: llama-index (PyPI): LlamaIndex vulnerable to data loss through hash collisions in its DocugamiReader class  | LlamaIndex vulnerable to data loss through hash collisions in its DocugamiReader class </t>
        </is>
      </c>
      <c r="D3192" t="n">
        <v>5</v>
      </c>
      <c r="E3192" t="inlineStr">
        <is>
          <t>LOW</t>
        </is>
      </c>
      <c r="F3192" t="n">
        <v>4</v>
      </c>
      <c r="G3192" t="n">
        <v>4</v>
      </c>
      <c r="H3192" t="inlineStr">
        <is>
          <t>MEDIUM</t>
        </is>
      </c>
      <c r="I3192" t="n">
        <v>21</v>
      </c>
      <c r="J3192" t="inlineStr">
        <is>
          <t>NO</t>
        </is>
      </c>
      <c r="K3192" t="inlineStr">
        <is>
          <t>2026-02-04</t>
        </is>
      </c>
      <c r="L3192" t="inlineStr">
        <is>
          <t>UPDATE_PACKAGE</t>
        </is>
      </c>
      <c r="M3192" t="inlineStr">
        <is>
          <t>AI/ML Framework — see Huntr advisory</t>
        </is>
      </c>
      <c r="N3192" t="inlineStr">
        <is>
          <t>P3</t>
        </is>
      </c>
      <c r="O3192" t="inlineStr">
        <is>
          <t>Huntr AI/ML security disclosure</t>
        </is>
      </c>
      <c r="P3192" t="n">
        <v>0</v>
      </c>
      <c r="Q3192" t="n">
        <v>0</v>
      </c>
      <c r="R3192" t="inlineStr">
        <is>
          <t>T1195:Supply Chain Compromise</t>
        </is>
      </c>
      <c r="S3192" t="n">
        <v>2</v>
      </c>
      <c r="T3192" t="inlineStr">
        <is>
          <t>MEDIUM (52%)</t>
        </is>
      </c>
      <c r="U3192" t="inlineStr">
        <is>
          <t>YES</t>
        </is>
      </c>
      <c r="V3192" t="inlineStr">
        <is>
          <t>PATCH_AVAILABLE</t>
        </is>
      </c>
      <c r="W3192" t="inlineStr">
        <is>
          <t>https://osv.dev/vulnerability/GHSA-5hq9-5r78-2gjh</t>
        </is>
      </c>
      <c r="X3192" t="inlineStr">
        <is>
          <t>NONE</t>
        </is>
      </c>
      <c r="Y3192" t="n">
        <v>0</v>
      </c>
      <c r="Z3192" t="inlineStr"/>
      <c r="AA3192" t="inlineStr">
        <is>
          <t>https://osv.dev/vulnerability/GHSA-5hq9-5r78-2gjh</t>
        </is>
      </c>
    </row>
    <row r="3193">
      <c r="A3193" t="inlineStr">
        <is>
          <t>HUNTR_AI_CVE</t>
        </is>
      </c>
      <c r="B3193" t="inlineStr">
        <is>
          <t>CVE-2025-1752</t>
        </is>
      </c>
      <c r="C3193" t="inlineStr">
        <is>
          <t>AI/ML Vulnerability: llama-index (PyPI): LlamaIndex Vulnerable to Denial of Service (DoS) | LlamaIndex Vulnerable to Denial of Service (DoS)</t>
        </is>
      </c>
      <c r="D3193" t="n">
        <v>5</v>
      </c>
      <c r="E3193" t="inlineStr">
        <is>
          <t>LOW</t>
        </is>
      </c>
      <c r="F3193" t="n">
        <v>4</v>
      </c>
      <c r="G3193" t="n">
        <v>4</v>
      </c>
      <c r="H3193" t="inlineStr">
        <is>
          <t>MEDIUM</t>
        </is>
      </c>
      <c r="I3193" t="n">
        <v>21</v>
      </c>
      <c r="J3193" t="inlineStr">
        <is>
          <t>NO</t>
        </is>
      </c>
      <c r="K3193" t="inlineStr">
        <is>
          <t>2025-10-16</t>
        </is>
      </c>
      <c r="L3193" t="inlineStr">
        <is>
          <t>UPDATE_PACKAGE</t>
        </is>
      </c>
      <c r="M3193" t="inlineStr">
        <is>
          <t>AI/ML Framework — see Huntr advisory</t>
        </is>
      </c>
      <c r="N3193" t="inlineStr">
        <is>
          <t>P3</t>
        </is>
      </c>
      <c r="O3193" t="inlineStr">
        <is>
          <t>Huntr AI/ML security disclosure</t>
        </is>
      </c>
      <c r="P3193" t="n">
        <v>0</v>
      </c>
      <c r="Q3193" t="n">
        <v>0</v>
      </c>
      <c r="R3193" t="inlineStr">
        <is>
          <t>T1195:Supply Chain Compromise</t>
        </is>
      </c>
      <c r="S3193" t="n">
        <v>2</v>
      </c>
      <c r="T3193" t="inlineStr">
        <is>
          <t>MEDIUM (52%)</t>
        </is>
      </c>
      <c r="U3193" t="inlineStr">
        <is>
          <t>YES</t>
        </is>
      </c>
      <c r="V3193" t="inlineStr">
        <is>
          <t>PATCH_AVAILABLE</t>
        </is>
      </c>
      <c r="W3193" t="inlineStr">
        <is>
          <t>https://osv.dev/vulnerability/GHSA-7c85-87cp-mr6g</t>
        </is>
      </c>
      <c r="X3193" t="inlineStr">
        <is>
          <t>NONE</t>
        </is>
      </c>
      <c r="Y3193" t="n">
        <v>0</v>
      </c>
      <c r="Z3193" t="inlineStr"/>
      <c r="AA3193" t="inlineStr">
        <is>
          <t>https://osv.dev/vulnerability/GHSA-7c85-87cp-mr6g</t>
        </is>
      </c>
    </row>
    <row r="3194">
      <c r="A3194" t="inlineStr">
        <is>
          <t>HUNTR_AI_CVE</t>
        </is>
      </c>
      <c r="B3194" t="inlineStr">
        <is>
          <t>CVE-2024-12911</t>
        </is>
      </c>
      <c r="C3194" t="inlineStr">
        <is>
          <t>AI/ML Vulnerability: llama-index (PyPI): LlamaIndex vulnerable to Creation of Temporary File in Directory with Insecure Permissions | LlamaIndex vulnerable to Creation of Temporary File in Directory with Insecure Permissions</t>
        </is>
      </c>
      <c r="D3194" t="n">
        <v>5</v>
      </c>
      <c r="E3194" t="inlineStr">
        <is>
          <t>LOW</t>
        </is>
      </c>
      <c r="F3194" t="n">
        <v>4</v>
      </c>
      <c r="G3194" t="n">
        <v>4</v>
      </c>
      <c r="H3194" t="inlineStr">
        <is>
          <t>MEDIUM</t>
        </is>
      </c>
      <c r="I3194" t="n">
        <v>21</v>
      </c>
      <c r="J3194" t="inlineStr">
        <is>
          <t>NO</t>
        </is>
      </c>
      <c r="K3194" t="inlineStr">
        <is>
          <t>2025-10-15</t>
        </is>
      </c>
      <c r="L3194" t="inlineStr">
        <is>
          <t>UPDATE_PACKAGE</t>
        </is>
      </c>
      <c r="M3194" t="inlineStr">
        <is>
          <t>AI/ML Framework — see Huntr advisory</t>
        </is>
      </c>
      <c r="N3194" t="inlineStr">
        <is>
          <t>P3</t>
        </is>
      </c>
      <c r="O3194" t="inlineStr">
        <is>
          <t>Huntr AI/ML security disclosure</t>
        </is>
      </c>
      <c r="P3194" t="n">
        <v>0</v>
      </c>
      <c r="Q3194" t="n">
        <v>0</v>
      </c>
      <c r="R3194" t="inlineStr">
        <is>
          <t>T1195:Supply Chain Compromise</t>
        </is>
      </c>
      <c r="S3194" t="n">
        <v>2</v>
      </c>
      <c r="T3194" t="inlineStr">
        <is>
          <t>MEDIUM (52%)</t>
        </is>
      </c>
      <c r="U3194" t="inlineStr">
        <is>
          <t>YES</t>
        </is>
      </c>
      <c r="V3194" t="inlineStr">
        <is>
          <t>PATCH_AVAILABLE</t>
        </is>
      </c>
      <c r="W3194" t="inlineStr">
        <is>
          <t>https://osv.dev/vulnerability/GHSA-jmgm-gx32-vp4w</t>
        </is>
      </c>
      <c r="X3194" t="inlineStr">
        <is>
          <t>NONE</t>
        </is>
      </c>
      <c r="Y3194" t="n">
        <v>0</v>
      </c>
      <c r="Z3194" t="inlineStr"/>
      <c r="AA3194" t="inlineStr">
        <is>
          <t>https://osv.dev/vulnerability/GHSA-jmgm-gx32-vp4w</t>
        </is>
      </c>
    </row>
    <row r="3195">
      <c r="A3195" t="inlineStr">
        <is>
          <t>HUNTR_AI_CVE</t>
        </is>
      </c>
      <c r="B3195" t="inlineStr">
        <is>
          <t>CVE-2024-12910</t>
        </is>
      </c>
      <c r="C3195" t="inlineStr">
        <is>
          <t>AI/ML Vulnerability: llama-index (PyPI): LlamaIndex Uncontrolled Resource Consumption vulnerability | LlamaIndex Uncontrolled Resource Consumption vulnerability</t>
        </is>
      </c>
      <c r="D3195" t="n">
        <v>5</v>
      </c>
      <c r="E3195" t="inlineStr">
        <is>
          <t>LOW</t>
        </is>
      </c>
      <c r="F3195" t="n">
        <v>4</v>
      </c>
      <c r="G3195" t="n">
        <v>4</v>
      </c>
      <c r="H3195" t="inlineStr">
        <is>
          <t>MEDIUM</t>
        </is>
      </c>
      <c r="I3195" t="n">
        <v>21</v>
      </c>
      <c r="J3195" t="inlineStr">
        <is>
          <t>NO</t>
        </is>
      </c>
      <c r="K3195" t="inlineStr">
        <is>
          <t>2025-10-15</t>
        </is>
      </c>
      <c r="L3195" t="inlineStr">
        <is>
          <t>UPDATE_PACKAGE</t>
        </is>
      </c>
      <c r="M3195" t="inlineStr">
        <is>
          <t>AI/ML Framework — see Huntr advisory</t>
        </is>
      </c>
      <c r="N3195" t="inlineStr">
        <is>
          <t>P3</t>
        </is>
      </c>
      <c r="O3195" t="inlineStr">
        <is>
          <t>Huntr AI/ML security disclosure</t>
        </is>
      </c>
      <c r="P3195" t="n">
        <v>0</v>
      </c>
      <c r="Q3195" t="n">
        <v>0</v>
      </c>
      <c r="R3195" t="inlineStr">
        <is>
          <t>T1195:Supply Chain Compromise</t>
        </is>
      </c>
      <c r="S3195" t="n">
        <v>2</v>
      </c>
      <c r="T3195" t="inlineStr">
        <is>
          <t>MEDIUM (52%)</t>
        </is>
      </c>
      <c r="U3195" t="inlineStr">
        <is>
          <t>YES</t>
        </is>
      </c>
      <c r="V3195" t="inlineStr">
        <is>
          <t>PATCH_AVAILABLE</t>
        </is>
      </c>
      <c r="W3195" t="inlineStr">
        <is>
          <t>https://osv.dev/vulnerability/GHSA-jvpf-xf32-2w4q</t>
        </is>
      </c>
      <c r="X3195" t="inlineStr">
        <is>
          <t>NONE</t>
        </is>
      </c>
      <c r="Y3195" t="n">
        <v>0</v>
      </c>
      <c r="Z3195" t="inlineStr"/>
      <c r="AA3195" t="inlineStr">
        <is>
          <t>https://osv.dev/vulnerability/GHSA-jvpf-xf32-2w4q</t>
        </is>
      </c>
    </row>
    <row r="3196">
      <c r="A3196" t="inlineStr">
        <is>
          <t>HUNTR_AI_CVE</t>
        </is>
      </c>
      <c r="B3196" t="inlineStr">
        <is>
          <t>CVE-2024-4181</t>
        </is>
      </c>
      <c r="C3196" t="inlineStr">
        <is>
          <t>AI/ML Vulnerability: llama-index (PyPI): RunGptLLM class in LlamaIndex has a command injection | RunGptLLM class in LlamaIndex has a command injection</t>
        </is>
      </c>
      <c r="D3196" t="n">
        <v>5</v>
      </c>
      <c r="E3196" t="inlineStr">
        <is>
          <t>LOW</t>
        </is>
      </c>
      <c r="F3196" t="n">
        <v>4</v>
      </c>
      <c r="G3196" t="n">
        <v>4</v>
      </c>
      <c r="H3196" t="inlineStr">
        <is>
          <t>MEDIUM</t>
        </is>
      </c>
      <c r="I3196" t="n">
        <v>21</v>
      </c>
      <c r="J3196" t="inlineStr">
        <is>
          <t>NO</t>
        </is>
      </c>
      <c r="K3196" t="inlineStr">
        <is>
          <t>2024-05-19</t>
        </is>
      </c>
      <c r="L3196" t="inlineStr">
        <is>
          <t>UPDATE_PACKAGE</t>
        </is>
      </c>
      <c r="M3196" t="inlineStr">
        <is>
          <t>AI/ML Framework — see Huntr advisory</t>
        </is>
      </c>
      <c r="N3196" t="inlineStr">
        <is>
          <t>P3</t>
        </is>
      </c>
      <c r="O3196" t="inlineStr">
        <is>
          <t>Huntr AI/ML security disclosure</t>
        </is>
      </c>
      <c r="P3196" t="n">
        <v>0</v>
      </c>
      <c r="Q3196" t="n">
        <v>0</v>
      </c>
      <c r="R3196" t="inlineStr">
        <is>
          <t>T1195:Supply Chain Compromise</t>
        </is>
      </c>
      <c r="S3196" t="n">
        <v>2</v>
      </c>
      <c r="T3196" t="inlineStr">
        <is>
          <t>MEDIUM (52%)</t>
        </is>
      </c>
      <c r="U3196" t="inlineStr">
        <is>
          <t>YES</t>
        </is>
      </c>
      <c r="V3196" t="inlineStr">
        <is>
          <t>PATCH_AVAILABLE</t>
        </is>
      </c>
      <c r="W3196" t="inlineStr">
        <is>
          <t>https://osv.dev/vulnerability/GHSA-pw38-xv9x-h8ch</t>
        </is>
      </c>
      <c r="X3196" t="inlineStr">
        <is>
          <t>NONE</t>
        </is>
      </c>
      <c r="Y3196" t="n">
        <v>0</v>
      </c>
      <c r="Z3196" t="inlineStr"/>
      <c r="AA3196" t="inlineStr">
        <is>
          <t>https://osv.dev/vulnerability/GHSA-pw38-xv9x-h8ch</t>
        </is>
      </c>
    </row>
    <row r="3197">
      <c r="A3197" t="inlineStr">
        <is>
          <t>HUNTR_AI_CVE</t>
        </is>
      </c>
      <c r="B3197" t="inlineStr">
        <is>
          <t>CVE-2025-7707</t>
        </is>
      </c>
      <c r="C3197" t="inlineStr">
        <is>
          <t>AI/ML Vulnerability: llama-index (PyPI): llama-index has Insecure Temporary File | llama-index has Insecure Temporary File</t>
        </is>
      </c>
      <c r="D3197" t="n">
        <v>5</v>
      </c>
      <c r="E3197" t="inlineStr">
        <is>
          <t>LOW</t>
        </is>
      </c>
      <c r="F3197" t="n">
        <v>4</v>
      </c>
      <c r="G3197" t="n">
        <v>4</v>
      </c>
      <c r="H3197" t="inlineStr">
        <is>
          <t>MEDIUM</t>
        </is>
      </c>
      <c r="I3197" t="n">
        <v>21</v>
      </c>
      <c r="J3197" t="inlineStr">
        <is>
          <t>NO</t>
        </is>
      </c>
      <c r="K3197" t="inlineStr">
        <is>
          <t>2025-10-13</t>
        </is>
      </c>
      <c r="L3197" t="inlineStr">
        <is>
          <t>UPDATE_PACKAGE</t>
        </is>
      </c>
      <c r="M3197" t="inlineStr">
        <is>
          <t>AI/ML Framework — see Huntr advisory</t>
        </is>
      </c>
      <c r="N3197" t="inlineStr">
        <is>
          <t>P3</t>
        </is>
      </c>
      <c r="O3197" t="inlineStr">
        <is>
          <t>Huntr AI/ML security disclosure</t>
        </is>
      </c>
      <c r="P3197" t="n">
        <v>0</v>
      </c>
      <c r="Q3197" t="n">
        <v>0</v>
      </c>
      <c r="R3197" t="inlineStr">
        <is>
          <t>T1195:Supply Chain Compromise</t>
        </is>
      </c>
      <c r="S3197" t="n">
        <v>2</v>
      </c>
      <c r="T3197" t="inlineStr">
        <is>
          <t>MEDIUM (52%)</t>
        </is>
      </c>
      <c r="U3197" t="inlineStr">
        <is>
          <t>YES</t>
        </is>
      </c>
      <c r="V3197" t="inlineStr">
        <is>
          <t>PATCH_AVAILABLE</t>
        </is>
      </c>
      <c r="W3197" t="inlineStr">
        <is>
          <t>https://osv.dev/vulnerability/GHSA-rg9h-vx28-xxp5</t>
        </is>
      </c>
      <c r="X3197" t="inlineStr">
        <is>
          <t>NONE</t>
        </is>
      </c>
      <c r="Y3197" t="n">
        <v>0</v>
      </c>
      <c r="Z3197" t="inlineStr"/>
      <c r="AA3197" t="inlineStr">
        <is>
          <t>https://osv.dev/vulnerability/GHSA-rg9h-vx28-xxp5</t>
        </is>
      </c>
    </row>
    <row r="3198">
      <c r="A3198" t="inlineStr">
        <is>
          <t>HUNTR_AI_CVE</t>
        </is>
      </c>
      <c r="B3198" t="inlineStr">
        <is>
          <t>CVE-2025-1793</t>
        </is>
      </c>
      <c r="C3198" t="inlineStr">
        <is>
          <t>AI/ML Vulnerability: llama-index (PyPI): llama_index vulnerable to SQL Injection | llama_index vulnerable to SQL Injection</t>
        </is>
      </c>
      <c r="D3198" t="n">
        <v>5</v>
      </c>
      <c r="E3198" t="inlineStr">
        <is>
          <t>LOW</t>
        </is>
      </c>
      <c r="F3198" t="n">
        <v>4</v>
      </c>
      <c r="G3198" t="n">
        <v>4</v>
      </c>
      <c r="H3198" t="inlineStr">
        <is>
          <t>MEDIUM</t>
        </is>
      </c>
      <c r="I3198" t="n">
        <v>21</v>
      </c>
      <c r="J3198" t="inlineStr">
        <is>
          <t>NO</t>
        </is>
      </c>
      <c r="K3198" t="inlineStr">
        <is>
          <t>2026-02-04</t>
        </is>
      </c>
      <c r="L3198" t="inlineStr">
        <is>
          <t>UPDATE_PACKAGE</t>
        </is>
      </c>
      <c r="M3198" t="inlineStr">
        <is>
          <t>AI/ML Framework — see Huntr advisory</t>
        </is>
      </c>
      <c r="N3198" t="inlineStr">
        <is>
          <t>P3</t>
        </is>
      </c>
      <c r="O3198" t="inlineStr">
        <is>
          <t>Huntr AI/ML security disclosure</t>
        </is>
      </c>
      <c r="P3198" t="n">
        <v>0</v>
      </c>
      <c r="Q3198" t="n">
        <v>0</v>
      </c>
      <c r="R3198" t="inlineStr">
        <is>
          <t>T1195:Supply Chain Compromise</t>
        </is>
      </c>
      <c r="S3198" t="n">
        <v>2</v>
      </c>
      <c r="T3198" t="inlineStr">
        <is>
          <t>MEDIUM (52%)</t>
        </is>
      </c>
      <c r="U3198" t="inlineStr">
        <is>
          <t>YES</t>
        </is>
      </c>
      <c r="V3198" t="inlineStr">
        <is>
          <t>PATCH_AVAILABLE</t>
        </is>
      </c>
      <c r="W3198" t="inlineStr">
        <is>
          <t>https://osv.dev/vulnerability/GHSA-v3c8-3pr6-gr7p</t>
        </is>
      </c>
      <c r="X3198" t="inlineStr">
        <is>
          <t>NONE</t>
        </is>
      </c>
      <c r="Y3198" t="n">
        <v>0</v>
      </c>
      <c r="Z3198" t="inlineStr"/>
      <c r="AA3198" t="inlineStr">
        <is>
          <t>https://osv.dev/vulnerability/GHSA-v3c8-3pr6-gr7p</t>
        </is>
      </c>
    </row>
    <row r="3199">
      <c r="A3199" t="inlineStr">
        <is>
          <t>HUNTR_AI_CVE</t>
        </is>
      </c>
      <c r="B3199" t="inlineStr">
        <is>
          <t>CVE-2023-39662</t>
        </is>
      </c>
      <c r="C3199" t="inlineStr">
        <is>
          <t>AI/ML Vulnerability: llama-index (PyPI):  | An issue in llama_index v.0.7.13 and before allows a remote attacker to execute arbitrary code via the `exec` parameter in PandasQueryEngine function.</t>
        </is>
      </c>
      <c r="D3199" t="n">
        <v>5</v>
      </c>
      <c r="E3199" t="inlineStr">
        <is>
          <t>LOW</t>
        </is>
      </c>
      <c r="F3199" t="n">
        <v>4</v>
      </c>
      <c r="G3199" t="n">
        <v>4</v>
      </c>
      <c r="H3199" t="inlineStr">
        <is>
          <t>MEDIUM</t>
        </is>
      </c>
      <c r="I3199" t="n">
        <v>21</v>
      </c>
      <c r="J3199" t="inlineStr">
        <is>
          <t>NO</t>
        </is>
      </c>
      <c r="K3199" t="inlineStr">
        <is>
          <t>2023-11-08</t>
        </is>
      </c>
      <c r="L3199" t="inlineStr">
        <is>
          <t>UPDATE_PACKAGE</t>
        </is>
      </c>
      <c r="M3199" t="inlineStr">
        <is>
          <t>AI/ML Framework — see Huntr advisory</t>
        </is>
      </c>
      <c r="N3199" t="inlineStr">
        <is>
          <t>P3</t>
        </is>
      </c>
      <c r="O3199" t="inlineStr">
        <is>
          <t>Huntr AI/ML security disclosure</t>
        </is>
      </c>
      <c r="P3199" t="n">
        <v>0</v>
      </c>
      <c r="Q3199" t="n">
        <v>0</v>
      </c>
      <c r="R3199" t="inlineStr">
        <is>
          <t>T1195:Supply Chain Compromise</t>
        </is>
      </c>
      <c r="S3199" t="n">
        <v>2</v>
      </c>
      <c r="T3199" t="inlineStr">
        <is>
          <t>MEDIUM (52%)</t>
        </is>
      </c>
      <c r="U3199" t="inlineStr">
        <is>
          <t>YES</t>
        </is>
      </c>
      <c r="V3199" t="inlineStr">
        <is>
          <t>PATCH_AVAILABLE</t>
        </is>
      </c>
      <c r="W3199" t="inlineStr">
        <is>
          <t>https://osv.dev/vulnerability/PYSEC-2023-148</t>
        </is>
      </c>
      <c r="X3199" t="inlineStr">
        <is>
          <t>NONE</t>
        </is>
      </c>
      <c r="Y3199" t="n">
        <v>0</v>
      </c>
      <c r="Z3199" t="inlineStr"/>
      <c r="AA3199" t="inlineStr">
        <is>
          <t>https://osv.dev/vulnerability/PYSEC-2023-148</t>
        </is>
      </c>
    </row>
    <row r="3200">
      <c r="A3200" t="inlineStr">
        <is>
          <t>HUNTR_AI_CVE</t>
        </is>
      </c>
      <c r="B3200" t="inlineStr">
        <is>
          <t>CVE-2024-23751</t>
        </is>
      </c>
      <c r="C3200" t="inlineStr">
        <is>
          <t>AI/ML Vulnerability: llama-index (PyPI):  | LlamaIndex (aka llama_index) through 0.9.34 allows SQL injection via the Text-to-SQL feature in NLSQLTableQueryEngine, SQLTableRetrieverQueryEngine, NLSQLRetriever, RetrieverQueryEngine, and PGVectorS</t>
        </is>
      </c>
      <c r="D3200" t="n">
        <v>7.5</v>
      </c>
      <c r="E3200" t="inlineStr">
        <is>
          <t>HIGH</t>
        </is>
      </c>
      <c r="F3200" t="n">
        <v>6</v>
      </c>
      <c r="G3200" t="n">
        <v>6</v>
      </c>
      <c r="H3200" t="inlineStr">
        <is>
          <t>MEDIUM</t>
        </is>
      </c>
      <c r="I3200" t="n">
        <v>43.5</v>
      </c>
      <c r="J3200" t="inlineStr">
        <is>
          <t>NO</t>
        </is>
      </c>
      <c r="K3200" t="inlineStr">
        <is>
          <t>2024-02-10</t>
        </is>
      </c>
      <c r="L3200" t="inlineStr">
        <is>
          <t>UPDATE_PACKAGE</t>
        </is>
      </c>
      <c r="M3200" t="inlineStr">
        <is>
          <t>AI/ML Framework — see Huntr advisory</t>
        </is>
      </c>
      <c r="N3200" t="inlineStr">
        <is>
          <t>P3</t>
        </is>
      </c>
      <c r="O3200" t="inlineStr">
        <is>
          <t>Huntr AI/ML security disclosure</t>
        </is>
      </c>
      <c r="P3200" t="n">
        <v>0</v>
      </c>
      <c r="Q3200" t="n">
        <v>0</v>
      </c>
      <c r="R3200" t="inlineStr">
        <is>
          <t>T1195:Supply Chain Compromise</t>
        </is>
      </c>
      <c r="S3200" t="n">
        <v>2</v>
      </c>
      <c r="T3200" t="inlineStr">
        <is>
          <t>MEDIUM (52%)</t>
        </is>
      </c>
      <c r="U3200" t="inlineStr">
        <is>
          <t>YES</t>
        </is>
      </c>
      <c r="V3200" t="inlineStr">
        <is>
          <t>PATCH_AVAILABLE</t>
        </is>
      </c>
      <c r="W3200" t="inlineStr">
        <is>
          <t>https://osv.dev/vulnerability/PYSEC-2024-12</t>
        </is>
      </c>
      <c r="X3200" t="inlineStr">
        <is>
          <t>NONE</t>
        </is>
      </c>
      <c r="Y3200" t="n">
        <v>0</v>
      </c>
      <c r="Z3200" t="inlineStr"/>
      <c r="AA3200" t="inlineStr">
        <is>
          <t>https://osv.dev/vulnerability/PYSEC-2024-12</t>
        </is>
      </c>
    </row>
    <row r="3201">
      <c r="A3201" t="inlineStr">
        <is>
          <t>HUNTR_AI_CVE</t>
        </is>
      </c>
      <c r="B3201" t="inlineStr">
        <is>
          <t>CVE-2024-45201</t>
        </is>
      </c>
      <c r="C3201" t="inlineStr">
        <is>
          <t>AI/ML Vulnerability: llama-index (PyPI):  | An issue was discovered in llama_index before 0.10.38. download/integration.py includes an exec call for import {cls_name}.</t>
        </is>
      </c>
      <c r="D3201" t="n">
        <v>7.5</v>
      </c>
      <c r="E3201" t="inlineStr">
        <is>
          <t>HIGH</t>
        </is>
      </c>
      <c r="F3201" t="n">
        <v>6</v>
      </c>
      <c r="G3201" t="n">
        <v>6</v>
      </c>
      <c r="H3201" t="inlineStr">
        <is>
          <t>MEDIUM</t>
        </is>
      </c>
      <c r="I3201" t="n">
        <v>43.5</v>
      </c>
      <c r="J3201" t="inlineStr">
        <is>
          <t>NO</t>
        </is>
      </c>
      <c r="K3201" t="inlineStr">
        <is>
          <t>2025-01-19</t>
        </is>
      </c>
      <c r="L3201" t="inlineStr">
        <is>
          <t>UPDATE_PACKAGE</t>
        </is>
      </c>
      <c r="M3201" t="inlineStr">
        <is>
          <t>AI/ML Framework — see Huntr advisory</t>
        </is>
      </c>
      <c r="N3201" t="inlineStr">
        <is>
          <t>P3</t>
        </is>
      </c>
      <c r="O3201" t="inlineStr">
        <is>
          <t>Huntr AI/ML security disclosure</t>
        </is>
      </c>
      <c r="P3201" t="n">
        <v>0</v>
      </c>
      <c r="Q3201" t="n">
        <v>0</v>
      </c>
      <c r="R3201" t="inlineStr">
        <is>
          <t>T1195:Supply Chain Compromise</t>
        </is>
      </c>
      <c r="S3201" t="n">
        <v>2</v>
      </c>
      <c r="T3201" t="inlineStr">
        <is>
          <t>MEDIUM (52%)</t>
        </is>
      </c>
      <c r="U3201" t="inlineStr">
        <is>
          <t>YES</t>
        </is>
      </c>
      <c r="V3201" t="inlineStr">
        <is>
          <t>PATCH_AVAILABLE</t>
        </is>
      </c>
      <c r="W3201" t="inlineStr">
        <is>
          <t>https://osv.dev/vulnerability/PYSEC-2024-192</t>
        </is>
      </c>
      <c r="X3201" t="inlineStr">
        <is>
          <t>NONE</t>
        </is>
      </c>
      <c r="Y3201" t="n">
        <v>0</v>
      </c>
      <c r="Z3201" t="inlineStr"/>
      <c r="AA3201" t="inlineStr">
        <is>
          <t>https://osv.dev/vulnerability/PYSEC-2024-192</t>
        </is>
      </c>
    </row>
    <row r="3202">
      <c r="A3202" t="inlineStr">
        <is>
          <t>HUNTR_AI_CVE</t>
        </is>
      </c>
      <c r="B3202" t="inlineStr">
        <is>
          <t>CVE-2024-12910</t>
        </is>
      </c>
      <c r="C3202" t="inlineStr">
        <is>
          <t>AI/ML Vulnerability: llama-index (PyPI):  | A vulnerability in the `KnowledgeBaseWebReader` class of the run-llama/llama_index repository, version latest, allows an attacker to cause a Denial of Service (DoS) by controlling a URL variable to co</t>
        </is>
      </c>
      <c r="D3202" t="n">
        <v>5</v>
      </c>
      <c r="E3202" t="inlineStr">
        <is>
          <t>LOW</t>
        </is>
      </c>
      <c r="F3202" t="n">
        <v>4</v>
      </c>
      <c r="G3202" t="n">
        <v>4</v>
      </c>
      <c r="H3202" t="inlineStr">
        <is>
          <t>MEDIUM</t>
        </is>
      </c>
      <c r="I3202" t="n">
        <v>21</v>
      </c>
      <c r="J3202" t="inlineStr">
        <is>
          <t>NO</t>
        </is>
      </c>
      <c r="K3202" t="inlineStr">
        <is>
          <t>2025-04-01</t>
        </is>
      </c>
      <c r="L3202" t="inlineStr">
        <is>
          <t>UPDATE_PACKAGE</t>
        </is>
      </c>
      <c r="M3202" t="inlineStr">
        <is>
          <t>AI/ML Framework — see Huntr advisory</t>
        </is>
      </c>
      <c r="N3202" t="inlineStr">
        <is>
          <t>P3</t>
        </is>
      </c>
      <c r="O3202" t="inlineStr">
        <is>
          <t>Huntr AI/ML security disclosure</t>
        </is>
      </c>
      <c r="P3202" t="n">
        <v>0</v>
      </c>
      <c r="Q3202" t="n">
        <v>0</v>
      </c>
      <c r="R3202" t="inlineStr">
        <is>
          <t>T1195:Supply Chain Compromise</t>
        </is>
      </c>
      <c r="S3202" t="n">
        <v>2</v>
      </c>
      <c r="T3202" t="inlineStr">
        <is>
          <t>MEDIUM (52%)</t>
        </is>
      </c>
      <c r="U3202" t="inlineStr">
        <is>
          <t>YES</t>
        </is>
      </c>
      <c r="V3202" t="inlineStr">
        <is>
          <t>PATCH_AVAILABLE</t>
        </is>
      </c>
      <c r="W3202" t="inlineStr">
        <is>
          <t>https://osv.dev/vulnerability/PYSEC-2025-11</t>
        </is>
      </c>
      <c r="X3202" t="inlineStr">
        <is>
          <t>NONE</t>
        </is>
      </c>
      <c r="Y3202" t="n">
        <v>0</v>
      </c>
      <c r="Z3202" t="inlineStr"/>
      <c r="AA3202" t="inlineStr">
        <is>
          <t>https://osv.dev/vulnerability/PYSEC-2025-11</t>
        </is>
      </c>
    </row>
    <row r="3203">
      <c r="A3203" t="inlineStr">
        <is>
          <t>HUNTR_AI_CVE</t>
        </is>
      </c>
      <c r="B3203" t="inlineStr">
        <is>
          <t>CVE-2025-6209</t>
        </is>
      </c>
      <c r="C3203" t="inlineStr">
        <is>
          <t>AI/ML Vulnerability: llama-index (PyPI):  | A path traversal vulnerability exists in run-llama/llama_index versions 0.12.27 through 0.12.40, specifically within the `encode_image` function in `generic_utils.py`. This vulnerability allows an att</t>
        </is>
      </c>
      <c r="D3203" t="n">
        <v>7.5</v>
      </c>
      <c r="E3203" t="inlineStr">
        <is>
          <t>HIGH</t>
        </is>
      </c>
      <c r="F3203" t="n">
        <v>6</v>
      </c>
      <c r="G3203" t="n">
        <v>6</v>
      </c>
      <c r="H3203" t="inlineStr">
        <is>
          <t>MEDIUM</t>
        </is>
      </c>
      <c r="I3203" t="n">
        <v>43.5</v>
      </c>
      <c r="J3203" t="inlineStr">
        <is>
          <t>NO</t>
        </is>
      </c>
      <c r="K3203" t="inlineStr">
        <is>
          <t>2025-07-08</t>
        </is>
      </c>
      <c r="L3203" t="inlineStr">
        <is>
          <t>UPDATE_PACKAGE</t>
        </is>
      </c>
      <c r="M3203" t="inlineStr">
        <is>
          <t>AI/ML Framework — see Huntr advisory</t>
        </is>
      </c>
      <c r="N3203" t="inlineStr">
        <is>
          <t>P3</t>
        </is>
      </c>
      <c r="O3203" t="inlineStr">
        <is>
          <t>Huntr AI/ML security disclosure</t>
        </is>
      </c>
      <c r="P3203" t="n">
        <v>0</v>
      </c>
      <c r="Q3203" t="n">
        <v>0</v>
      </c>
      <c r="R3203" t="inlineStr">
        <is>
          <t>T1195:Supply Chain Compromise</t>
        </is>
      </c>
      <c r="S3203" t="n">
        <v>2</v>
      </c>
      <c r="T3203" t="inlineStr">
        <is>
          <t>MEDIUM (52%)</t>
        </is>
      </c>
      <c r="U3203" t="inlineStr">
        <is>
          <t>YES</t>
        </is>
      </c>
      <c r="V3203" t="inlineStr">
        <is>
          <t>PATCH_AVAILABLE</t>
        </is>
      </c>
      <c r="W3203" t="inlineStr">
        <is>
          <t>https://osv.dev/vulnerability/PYSEC-2025-65</t>
        </is>
      </c>
      <c r="X3203" t="inlineStr">
        <is>
          <t>NONE</t>
        </is>
      </c>
      <c r="Y3203" t="n">
        <v>0</v>
      </c>
      <c r="Z3203" t="inlineStr"/>
      <c r="AA3203" t="inlineStr">
        <is>
          <t>https://osv.dev/vulnerability/PYSEC-2025-65</t>
        </is>
      </c>
    </row>
    <row r="3204">
      <c r="A3204" t="inlineStr">
        <is>
          <t>HUNTR_AI_CVE</t>
        </is>
      </c>
      <c r="B3204" t="inlineStr">
        <is>
          <t>CVE-2024-7774</t>
        </is>
      </c>
      <c r="C3204" t="inlineStr">
        <is>
          <t>AI/ML Vulnerability: langchain (npm): Langchain Path Traversal vulnerability | Langchain Path Traversal vulnerability</t>
        </is>
      </c>
      <c r="D3204" t="n">
        <v>5</v>
      </c>
      <c r="E3204" t="inlineStr">
        <is>
          <t>LOW</t>
        </is>
      </c>
      <c r="F3204" t="n">
        <v>4</v>
      </c>
      <c r="G3204" t="n">
        <v>4</v>
      </c>
      <c r="H3204" t="inlineStr">
        <is>
          <t>MEDIUM</t>
        </is>
      </c>
      <c r="I3204" t="n">
        <v>21</v>
      </c>
      <c r="J3204" t="inlineStr">
        <is>
          <t>NO</t>
        </is>
      </c>
      <c r="K3204" t="inlineStr">
        <is>
          <t>2026-02-04</t>
        </is>
      </c>
      <c r="L3204" t="inlineStr">
        <is>
          <t>UPDATE_PACKAGE</t>
        </is>
      </c>
      <c r="M3204" t="inlineStr">
        <is>
          <t>AI/ML Framework — see Huntr advisory</t>
        </is>
      </c>
      <c r="N3204" t="inlineStr">
        <is>
          <t>P3</t>
        </is>
      </c>
      <c r="O3204" t="inlineStr">
        <is>
          <t>Huntr AI/ML security disclosure</t>
        </is>
      </c>
      <c r="P3204" t="n">
        <v>0</v>
      </c>
      <c r="Q3204" t="n">
        <v>0</v>
      </c>
      <c r="R3204" t="inlineStr">
        <is>
          <t>T1195:Supply Chain Compromise</t>
        </is>
      </c>
      <c r="S3204" t="n">
        <v>2</v>
      </c>
      <c r="T3204" t="inlineStr">
        <is>
          <t>MEDIUM (52%)</t>
        </is>
      </c>
      <c r="U3204" t="inlineStr">
        <is>
          <t>YES</t>
        </is>
      </c>
      <c r="V3204" t="inlineStr">
        <is>
          <t>PATCH_AVAILABLE</t>
        </is>
      </c>
      <c r="W3204" t="inlineStr">
        <is>
          <t>https://osv.dev/vulnerability/GHSA-hc5w-c9f8-9cc4</t>
        </is>
      </c>
      <c r="X3204" t="inlineStr">
        <is>
          <t>NONE</t>
        </is>
      </c>
      <c r="Y3204" t="n">
        <v>0</v>
      </c>
      <c r="Z3204" t="inlineStr"/>
      <c r="AA3204" t="inlineStr">
        <is>
          <t>https://osv.dev/vulnerability/GHSA-hc5w-c9f8-9cc4</t>
        </is>
      </c>
    </row>
    <row r="3205">
      <c r="A3205" t="inlineStr">
        <is>
          <t>HUNTR_AI_CVE</t>
        </is>
      </c>
      <c r="B3205" t="inlineStr">
        <is>
          <t>CVE-2025-68665</t>
        </is>
      </c>
      <c r="C3205" t="inlineStr">
        <is>
          <t>AI/ML Vulnerability: langchain (npm): LangChain serialization injection vulnerability enables secret extraction | LangChain serialization injection vulnerability enables secret extraction</t>
        </is>
      </c>
      <c r="D3205" t="n">
        <v>5</v>
      </c>
      <c r="E3205" t="inlineStr">
        <is>
          <t>LOW</t>
        </is>
      </c>
      <c r="F3205" t="n">
        <v>4</v>
      </c>
      <c r="G3205" t="n">
        <v>4</v>
      </c>
      <c r="H3205" t="inlineStr">
        <is>
          <t>MEDIUM</t>
        </is>
      </c>
      <c r="I3205" t="n">
        <v>21</v>
      </c>
      <c r="J3205" t="inlineStr">
        <is>
          <t>NO</t>
        </is>
      </c>
      <c r="K3205" t="inlineStr">
        <is>
          <t>2026-02-04</t>
        </is>
      </c>
      <c r="L3205" t="inlineStr">
        <is>
          <t>UPDATE_PACKAGE</t>
        </is>
      </c>
      <c r="M3205" t="inlineStr">
        <is>
          <t>AI/ML Framework — see Huntr advisory</t>
        </is>
      </c>
      <c r="N3205" t="inlineStr">
        <is>
          <t>P3</t>
        </is>
      </c>
      <c r="O3205" t="inlineStr">
        <is>
          <t>Huntr AI/ML security disclosure</t>
        </is>
      </c>
      <c r="P3205" t="n">
        <v>0</v>
      </c>
      <c r="Q3205" t="n">
        <v>0</v>
      </c>
      <c r="R3205" t="inlineStr">
        <is>
          <t>T1195:Supply Chain Compromise</t>
        </is>
      </c>
      <c r="S3205" t="n">
        <v>2</v>
      </c>
      <c r="T3205" t="inlineStr">
        <is>
          <t>MEDIUM (52%)</t>
        </is>
      </c>
      <c r="U3205" t="inlineStr">
        <is>
          <t>YES</t>
        </is>
      </c>
      <c r="V3205" t="inlineStr">
        <is>
          <t>PATCH_AVAILABLE</t>
        </is>
      </c>
      <c r="W3205" t="inlineStr">
        <is>
          <t>https://osv.dev/vulnerability/GHSA-r399-636x-v7f6</t>
        </is>
      </c>
      <c r="X3205" t="inlineStr">
        <is>
          <t>NONE</t>
        </is>
      </c>
      <c r="Y3205" t="n">
        <v>0</v>
      </c>
      <c r="Z3205" t="inlineStr"/>
      <c r="AA3205" t="inlineStr">
        <is>
          <t>https://osv.dev/vulnerability/GHSA-r399-636x-v7f6</t>
        </is>
      </c>
    </row>
    <row r="3206">
      <c r="A3206" t="inlineStr">
        <is>
          <t>SANS_ISC</t>
        </is>
      </c>
      <c r="B3206" t="inlineStr">
        <is>
          <t>700803c21b98</t>
        </is>
      </c>
      <c r="C3206" t="inlineStr">
        <is>
          <t xml:space="preserve">SANS ISC: Fake Fedex Email Delivers Donuts&amp;#x21;, (Fri, Feb 27th) | It&amp;#x27s Friday, let&amp;#x27s have a look at another simple piece of malware to close a busy week&amp;#x21; I received a Fedex notification about a delivery. Usually, such emails are simple phishing attacks </t>
        </is>
      </c>
      <c r="D3206" t="n">
        <v>7</v>
      </c>
      <c r="E3206" t="inlineStr">
        <is>
          <t>HIGH</t>
        </is>
      </c>
      <c r="F3206" t="n">
        <v>3</v>
      </c>
      <c r="G3206" t="n">
        <v>2</v>
      </c>
      <c r="H3206" t="inlineStr">
        <is>
          <t>HIGH</t>
        </is>
      </c>
      <c r="I3206" t="n">
        <v>13</v>
      </c>
      <c r="J3206" t="inlineStr">
        <is>
          <t>NO</t>
        </is>
      </c>
      <c r="K3206" t="inlineStr">
        <is>
          <t>2026-02-27 12:22</t>
        </is>
      </c>
      <c r="L3206" t="inlineStr">
        <is>
          <t>CHECK_VENDOR</t>
        </is>
      </c>
      <c r="M3206" t="inlineStr">
        <is>
          <t>See SANS ISC diary</t>
        </is>
      </c>
      <c r="N3206" t="inlineStr">
        <is>
          <t>P3</t>
        </is>
      </c>
      <c r="O3206" t="inlineStr">
        <is>
          <t>SANS ISC analysis - no direct IP context</t>
        </is>
      </c>
      <c r="P3206" t="n">
        <v>0</v>
      </c>
      <c r="Q3206" t="n">
        <v>0</v>
      </c>
      <c r="R3206" t="inlineStr">
        <is>
          <t>T1190:Exploit Public-Facing Application</t>
        </is>
      </c>
      <c r="S3206" t="n">
        <v>1</v>
      </c>
      <c r="T3206" t="inlineStr">
        <is>
          <t>LOW (40%)</t>
        </is>
      </c>
      <c r="U3206" t="inlineStr">
        <is>
          <t>CHECK_SANS</t>
        </is>
      </c>
      <c r="V3206" t="inlineStr">
        <is>
          <t>CHECK_VENDOR</t>
        </is>
      </c>
      <c r="W3206" t="inlineStr">
        <is>
          <t>https://isc.sans.edu/diary/rss/32754</t>
        </is>
      </c>
      <c r="X3206" t="inlineStr">
        <is>
          <t>NONE</t>
        </is>
      </c>
      <c r="Y3206" t="n">
        <v>0</v>
      </c>
      <c r="Z3206" t="inlineStr">
        <is>
          <t>Fake Fedex Email Delivers Donuts&amp;#x21;, (Fri, Feb 27th)</t>
        </is>
      </c>
      <c r="AA3206" t="inlineStr">
        <is>
          <t>https://isc.sans.edu/diary/rss/32754</t>
        </is>
      </c>
    </row>
    <row r="3207">
      <c r="A3207" t="inlineStr">
        <is>
          <t>SANS_ISC</t>
        </is>
      </c>
      <c r="B3207" t="inlineStr">
        <is>
          <t>41bf1b569770</t>
        </is>
      </c>
      <c r="C3207" t="inlineStr">
        <is>
          <t>SANS ISC: The CLAIR Model: A Synthesized Conceptual Framework for Mapping Critical Infrastructure Interdependencies &amp;#x5b;Guest Diary&amp;#x5d;, (Wed, Feb 25th) | &amp;#xd;</t>
        </is>
      </c>
      <c r="D3207" t="n">
        <v>7</v>
      </c>
      <c r="E3207" t="inlineStr">
        <is>
          <t>HIGH</t>
        </is>
      </c>
      <c r="F3207" t="n">
        <v>3</v>
      </c>
      <c r="G3207" t="n">
        <v>2</v>
      </c>
      <c r="H3207" t="inlineStr">
        <is>
          <t>HIGH</t>
        </is>
      </c>
      <c r="I3207" t="n">
        <v>13</v>
      </c>
      <c r="J3207" t="inlineStr">
        <is>
          <t>NO</t>
        </is>
      </c>
      <c r="K3207" t="inlineStr">
        <is>
          <t>2026-02-26 12:21</t>
        </is>
      </c>
      <c r="L3207" t="inlineStr">
        <is>
          <t>CHECK_VENDOR</t>
        </is>
      </c>
      <c r="M3207" t="inlineStr">
        <is>
          <t>See SANS ISC diary</t>
        </is>
      </c>
      <c r="N3207" t="inlineStr">
        <is>
          <t>P3</t>
        </is>
      </c>
      <c r="O3207" t="inlineStr">
        <is>
          <t>SANS ISC analysis - no direct IP context</t>
        </is>
      </c>
      <c r="P3207" t="n">
        <v>0</v>
      </c>
      <c r="Q3207" t="n">
        <v>0</v>
      </c>
      <c r="R3207" t="inlineStr">
        <is>
          <t>T1190:Exploit Public-Facing Application</t>
        </is>
      </c>
      <c r="S3207" t="n">
        <v>1</v>
      </c>
      <c r="T3207" t="inlineStr">
        <is>
          <t>LOW (40%)</t>
        </is>
      </c>
      <c r="U3207" t="inlineStr">
        <is>
          <t>CHECK_SANS</t>
        </is>
      </c>
      <c r="V3207" t="inlineStr">
        <is>
          <t>CHECK_VENDOR</t>
        </is>
      </c>
      <c r="W3207" t="inlineStr">
        <is>
          <t>https://isc.sans.edu/diary/rss/32748</t>
        </is>
      </c>
      <c r="X3207" t="inlineStr">
        <is>
          <t>NONE</t>
        </is>
      </c>
      <c r="Y3207" t="n">
        <v>0</v>
      </c>
      <c r="Z3207" t="inlineStr">
        <is>
          <t>The CLAIR Model: A Synthesized Conceptual Framework for Mapping Critical Infrastructure Interdependencies &amp;#x5b;Guest Diary&amp;#x5d;, (Wed, Feb 25th)</t>
        </is>
      </c>
      <c r="AA3207" t="inlineStr">
        <is>
          <t>https://isc.sans.edu/diary/rss/32748</t>
        </is>
      </c>
    </row>
    <row r="3208">
      <c r="A3208" t="inlineStr">
        <is>
          <t>SANS_ISC</t>
        </is>
      </c>
      <c r="B3208" t="inlineStr">
        <is>
          <t>5b6584381208</t>
        </is>
      </c>
      <c r="C3208" t="inlineStr">
        <is>
          <t>SANS ISC: Open Redirects: A Forgotten Vulnerability&amp;#x3f;, (Tue, Feb 24th) | In 2010, OWASP added "Unvalidated Redirects and Forwards" to its Top 10 list and merged it into "Sensitive Data Exposure" in 2013 &amp;#x5b;owasp1&amp;#x5d; &amp;#x5b;owasp2&amp;#x5d;. Open redirects are often overlo</t>
        </is>
      </c>
      <c r="D3208" t="n">
        <v>7</v>
      </c>
      <c r="E3208" t="inlineStr">
        <is>
          <t>HIGH</t>
        </is>
      </c>
      <c r="F3208" t="n">
        <v>3</v>
      </c>
      <c r="G3208" t="n">
        <v>2</v>
      </c>
      <c r="H3208" t="inlineStr">
        <is>
          <t>HIGH</t>
        </is>
      </c>
      <c r="I3208" t="n">
        <v>13</v>
      </c>
      <c r="J3208" t="inlineStr">
        <is>
          <t>NO</t>
        </is>
      </c>
      <c r="K3208" t="inlineStr">
        <is>
          <t>2026-02-24 18:04</t>
        </is>
      </c>
      <c r="L3208" t="inlineStr">
        <is>
          <t>CHECK_VENDOR</t>
        </is>
      </c>
      <c r="M3208" t="inlineStr">
        <is>
          <t>See SANS ISC diary</t>
        </is>
      </c>
      <c r="N3208" t="inlineStr">
        <is>
          <t>P3</t>
        </is>
      </c>
      <c r="O3208" t="inlineStr">
        <is>
          <t>SANS ISC analysis - no direct IP context</t>
        </is>
      </c>
      <c r="P3208" t="n">
        <v>0</v>
      </c>
      <c r="Q3208" t="n">
        <v>0</v>
      </c>
      <c r="R3208" t="inlineStr">
        <is>
          <t>T1190:Exploit Public-Facing Application</t>
        </is>
      </c>
      <c r="S3208" t="n">
        <v>1</v>
      </c>
      <c r="T3208" t="inlineStr">
        <is>
          <t>LOW (40%)</t>
        </is>
      </c>
      <c r="U3208" t="inlineStr">
        <is>
          <t>CHECK_SANS</t>
        </is>
      </c>
      <c r="V3208" t="inlineStr">
        <is>
          <t>CHECK_VENDOR</t>
        </is>
      </c>
      <c r="W3208" t="inlineStr">
        <is>
          <t>https://isc.sans.edu/diary/rss/32742</t>
        </is>
      </c>
      <c r="X3208" t="inlineStr">
        <is>
          <t>NONE</t>
        </is>
      </c>
      <c r="Y3208" t="n">
        <v>0</v>
      </c>
      <c r="Z3208" t="inlineStr">
        <is>
          <t>Open Redirects: A Forgotten Vulnerability&amp;#x3f;, (Tue, Feb 24th)</t>
        </is>
      </c>
      <c r="AA3208" t="inlineStr">
        <is>
          <t>https://isc.sans.edu/diary/rss/32742</t>
        </is>
      </c>
    </row>
    <row r="3209">
      <c r="A3209" t="inlineStr">
        <is>
          <t>SANS_ISC</t>
        </is>
      </c>
      <c r="B3209" t="inlineStr">
        <is>
          <t>cf1a85460441</t>
        </is>
      </c>
      <c r="C3209"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3209" t="n">
        <v>7</v>
      </c>
      <c r="E3209" t="inlineStr">
        <is>
          <t>HIGH</t>
        </is>
      </c>
      <c r="F3209" t="n">
        <v>3</v>
      </c>
      <c r="G3209" t="n">
        <v>2</v>
      </c>
      <c r="H3209" t="inlineStr">
        <is>
          <t>HIGH</t>
        </is>
      </c>
      <c r="I3209" t="n">
        <v>13</v>
      </c>
      <c r="J3209" t="inlineStr">
        <is>
          <t>NO</t>
        </is>
      </c>
      <c r="K3209" t="inlineStr">
        <is>
          <t>2026-02-23 14:26</t>
        </is>
      </c>
      <c r="L3209" t="inlineStr">
        <is>
          <t>CHECK_VENDOR</t>
        </is>
      </c>
      <c r="M3209" t="inlineStr">
        <is>
          <t>See SANS ISC diary</t>
        </is>
      </c>
      <c r="N3209" t="inlineStr">
        <is>
          <t>P3</t>
        </is>
      </c>
      <c r="O3209" t="inlineStr">
        <is>
          <t>SANS ISC analysis - no direct IP context</t>
        </is>
      </c>
      <c r="P3209" t="n">
        <v>0</v>
      </c>
      <c r="Q3209" t="n">
        <v>0</v>
      </c>
      <c r="R3209" t="inlineStr">
        <is>
          <t>T1190:Exploit Public-Facing Application</t>
        </is>
      </c>
      <c r="S3209" t="n">
        <v>1</v>
      </c>
      <c r="T3209" t="inlineStr">
        <is>
          <t>LOW (40%)</t>
        </is>
      </c>
      <c r="U3209" t="inlineStr">
        <is>
          <t>CHECK_SANS</t>
        </is>
      </c>
      <c r="V3209" t="inlineStr">
        <is>
          <t>CHECK_VENDOR</t>
        </is>
      </c>
      <c r="W3209" t="inlineStr">
        <is>
          <t>https://isc.sans.edu/diary/rss/32738</t>
        </is>
      </c>
      <c r="X3209" t="inlineStr">
        <is>
          <t>NONE</t>
        </is>
      </c>
      <c r="Y3209" t="n">
        <v>0</v>
      </c>
      <c r="Z3209" t="inlineStr">
        <is>
          <t>Another day, another malicious JPEG, (Mon, Feb 23rd)</t>
        </is>
      </c>
      <c r="AA3209" t="inlineStr">
        <is>
          <t>https://isc.sans.edu/diary/rss/32738</t>
        </is>
      </c>
    </row>
    <row r="3210">
      <c r="A3210" t="inlineStr">
        <is>
          <t>NEWS_ALERT</t>
        </is>
      </c>
      <c r="B3210" t="inlineStr">
        <is>
          <t>41eeba5035c5</t>
        </is>
      </c>
      <c r="C3210" t="inlineStr">
        <is>
          <t xml:space="preserve">[BleepingComputer] APT37 hackers use new malware to breach air-gapped networks | Keywords: malware, breach | North Korean hackers are deploying newly uncovered tools to move data between internet-connected and air-gapped systems, spread via removable drives, </t>
        </is>
      </c>
      <c r="D3210" t="n">
        <v>5</v>
      </c>
      <c r="E3210" t="inlineStr">
        <is>
          <t>MEDIUM</t>
        </is>
      </c>
      <c r="F3210" t="n">
        <v>2</v>
      </c>
      <c r="G3210" t="n">
        <v>1</v>
      </c>
      <c r="H3210" t="inlineStr">
        <is>
          <t>LOW</t>
        </is>
      </c>
      <c r="I3210" t="n">
        <v>7</v>
      </c>
      <c r="J3210" t="inlineStr">
        <is>
          <t>NO</t>
        </is>
      </c>
      <c r="K3210" t="inlineStr">
        <is>
          <t>2026-02-27 19:21</t>
        </is>
      </c>
      <c r="L3210" t="inlineStr">
        <is>
          <t>Monitor</t>
        </is>
      </c>
      <c r="M3210" t="inlineStr">
        <is>
          <t>Varies - see article</t>
        </is>
      </c>
      <c r="N3210" t="inlineStr">
        <is>
          <t>P4</t>
        </is>
      </c>
      <c r="O3210" t="inlineStr">
        <is>
          <t>News alert - no IP context</t>
        </is>
      </c>
      <c r="P3210" t="n">
        <v>0</v>
      </c>
      <c r="Q3210" t="n">
        <v>0</v>
      </c>
      <c r="R3210" t="inlineStr">
        <is>
          <t>See article for technique context</t>
        </is>
      </c>
      <c r="S3210" t="n">
        <v>1</v>
      </c>
      <c r="T3210" t="inlineStr">
        <is>
          <t>LOW (40%)</t>
        </is>
      </c>
      <c r="U3210" t="inlineStr">
        <is>
          <t>NONE</t>
        </is>
      </c>
      <c r="V3210" t="inlineStr">
        <is>
          <t>NONE</t>
        </is>
      </c>
      <c r="W3210" t="inlineStr">
        <is>
          <t>NONE</t>
        </is>
      </c>
      <c r="X3210" t="inlineStr">
        <is>
          <t>NONE</t>
        </is>
      </c>
      <c r="Y3210" t="n">
        <v>0</v>
      </c>
      <c r="Z3210" t="inlineStr">
        <is>
          <t>APT37 hackers use new malware to breach air-gapped networks</t>
        </is>
      </c>
      <c r="AA3210" t="inlineStr">
        <is>
          <t>https://www.bleepingcomputer.com/news/security/apt37-hackers-use-new-malware-to-breach-air-gapped-networks/</t>
        </is>
      </c>
    </row>
    <row r="3211">
      <c r="A3211" t="inlineStr">
        <is>
          <t>NEWS_ALERT</t>
        </is>
      </c>
      <c r="B3211" t="inlineStr">
        <is>
          <t>8b9f836f77be</t>
        </is>
      </c>
      <c r="C3211" t="inlineStr">
        <is>
          <t>[BleepingComputer] Third-Party Patching and the Business Footprint We All Share | Keywords: exploit | Everyday tools like PDF readers, email clients, and archive utilities quietly define the real attack surface. Action1 explains how third-party softwar</t>
        </is>
      </c>
      <c r="D3211" t="n">
        <v>5</v>
      </c>
      <c r="E3211" t="inlineStr">
        <is>
          <t>MEDIUM</t>
        </is>
      </c>
      <c r="F3211" t="n">
        <v>2</v>
      </c>
      <c r="G3211" t="n">
        <v>1</v>
      </c>
      <c r="H3211" t="inlineStr">
        <is>
          <t>LOW</t>
        </is>
      </c>
      <c r="I3211" t="n">
        <v>7</v>
      </c>
      <c r="J3211" t="inlineStr">
        <is>
          <t>NO</t>
        </is>
      </c>
      <c r="K3211" t="inlineStr">
        <is>
          <t>2026-02-27 15:00</t>
        </is>
      </c>
      <c r="L3211" t="inlineStr">
        <is>
          <t>Monitor</t>
        </is>
      </c>
      <c r="M3211" t="inlineStr">
        <is>
          <t>Varies - see article</t>
        </is>
      </c>
      <c r="N3211" t="inlineStr">
        <is>
          <t>P4</t>
        </is>
      </c>
      <c r="O3211" t="inlineStr">
        <is>
          <t>News alert - no IP context</t>
        </is>
      </c>
      <c r="P3211" t="n">
        <v>0</v>
      </c>
      <c r="Q3211" t="n">
        <v>0</v>
      </c>
      <c r="R3211" t="inlineStr">
        <is>
          <t>See article for technique context</t>
        </is>
      </c>
      <c r="S3211" t="n">
        <v>1</v>
      </c>
      <c r="T3211" t="inlineStr">
        <is>
          <t>LOW (40%)</t>
        </is>
      </c>
      <c r="U3211" t="inlineStr">
        <is>
          <t>NONE</t>
        </is>
      </c>
      <c r="V3211" t="inlineStr">
        <is>
          <t>NONE</t>
        </is>
      </c>
      <c r="W3211" t="inlineStr">
        <is>
          <t>NONE</t>
        </is>
      </c>
      <c r="X3211" t="inlineStr">
        <is>
          <t>NONE</t>
        </is>
      </c>
      <c r="Y3211" t="n">
        <v>0</v>
      </c>
      <c r="Z3211" t="inlineStr">
        <is>
          <t>Third-Party Patching and the Business Footprint We All Share</t>
        </is>
      </c>
      <c r="AA3211" t="inlineStr">
        <is>
          <t>https://www.bleepingcomputer.com/news/security/third-party-patching-and-the-business-footprint-we-all-share/</t>
        </is>
      </c>
    </row>
    <row r="3212">
      <c r="A3212" t="inlineStr">
        <is>
          <t>NEWS_ALERT</t>
        </is>
      </c>
      <c r="B3212" t="inlineStr">
        <is>
          <t>a1e6bb058188</t>
        </is>
      </c>
      <c r="C3212" t="inlineStr">
        <is>
          <t xml:space="preserve">[BleepingComputer] Trend Micro warns of critical Apex One code execution flaws | Keywords: rce, remote code | Trend Micro has patched two critical Apex One vulnerabilities that allow attackers to gain remote code execution (RCE) on vulnerable Windows systems. </t>
        </is>
      </c>
      <c r="D3212" t="n">
        <v>5</v>
      </c>
      <c r="E3212" t="inlineStr">
        <is>
          <t>MEDIUM</t>
        </is>
      </c>
      <c r="F3212" t="n">
        <v>2</v>
      </c>
      <c r="G3212" t="n">
        <v>1</v>
      </c>
      <c r="H3212" t="inlineStr">
        <is>
          <t>LOW</t>
        </is>
      </c>
      <c r="I3212" t="n">
        <v>7</v>
      </c>
      <c r="J3212" t="inlineStr">
        <is>
          <t>NO</t>
        </is>
      </c>
      <c r="K3212" t="inlineStr">
        <is>
          <t>2026-02-26 17:58</t>
        </is>
      </c>
      <c r="L3212" t="inlineStr">
        <is>
          <t>Monitor</t>
        </is>
      </c>
      <c r="M3212" t="inlineStr">
        <is>
          <t>Varies - see article</t>
        </is>
      </c>
      <c r="N3212" t="inlineStr">
        <is>
          <t>P4</t>
        </is>
      </c>
      <c r="O3212" t="inlineStr">
        <is>
          <t>News alert - no IP context</t>
        </is>
      </c>
      <c r="P3212" t="n">
        <v>0</v>
      </c>
      <c r="Q3212" t="n">
        <v>0</v>
      </c>
      <c r="R3212" t="inlineStr">
        <is>
          <t>See article for technique context</t>
        </is>
      </c>
      <c r="S3212" t="n">
        <v>1</v>
      </c>
      <c r="T3212" t="inlineStr">
        <is>
          <t>LOW (40%)</t>
        </is>
      </c>
      <c r="U3212" t="inlineStr">
        <is>
          <t>NONE</t>
        </is>
      </c>
      <c r="V3212" t="inlineStr">
        <is>
          <t>NONE</t>
        </is>
      </c>
      <c r="W3212" t="inlineStr">
        <is>
          <t>NONE</t>
        </is>
      </c>
      <c r="X3212" t="inlineStr">
        <is>
          <t>NONE</t>
        </is>
      </c>
      <c r="Y3212" t="n">
        <v>0</v>
      </c>
      <c r="Z3212" t="inlineStr">
        <is>
          <t>Trend Micro warns of critical Apex One code execution flaws</t>
        </is>
      </c>
      <c r="AA3212" t="inlineStr">
        <is>
          <t>https://www.bleepingcomputer.com/news/security/trend-micro-warns-of-critical-apex-one-rce-vulnerabilities/</t>
        </is>
      </c>
    </row>
    <row r="3213">
      <c r="A3213" t="inlineStr">
        <is>
          <t>NEWS_ALERT</t>
        </is>
      </c>
      <c r="B3213" t="inlineStr">
        <is>
          <t>e35da055fe9a</t>
        </is>
      </c>
      <c r="C3213" t="inlineStr">
        <is>
          <t>[BleepingComputer] European DYI chain ManoMano data breach impacts 38 million customers | Keywords: breach | DIY store chain ManoMano is notifying customers of a data breach personal data, which was caused by hackers compromising a third-party service provide</t>
        </is>
      </c>
      <c r="D3213" t="n">
        <v>5</v>
      </c>
      <c r="E3213" t="inlineStr">
        <is>
          <t>MEDIUM</t>
        </is>
      </c>
      <c r="F3213" t="n">
        <v>2</v>
      </c>
      <c r="G3213" t="n">
        <v>1</v>
      </c>
      <c r="H3213" t="inlineStr">
        <is>
          <t>LOW</t>
        </is>
      </c>
      <c r="I3213" t="n">
        <v>7</v>
      </c>
      <c r="J3213" t="inlineStr">
        <is>
          <t>NO</t>
        </is>
      </c>
      <c r="K3213" t="inlineStr">
        <is>
          <t>2026-02-26 17:35</t>
        </is>
      </c>
      <c r="L3213" t="inlineStr">
        <is>
          <t>Monitor</t>
        </is>
      </c>
      <c r="M3213" t="inlineStr">
        <is>
          <t>Varies - see article</t>
        </is>
      </c>
      <c r="N3213" t="inlineStr">
        <is>
          <t>P4</t>
        </is>
      </c>
      <c r="O3213" t="inlineStr">
        <is>
          <t>News alert - no IP context</t>
        </is>
      </c>
      <c r="P3213" t="n">
        <v>0</v>
      </c>
      <c r="Q3213" t="n">
        <v>0</v>
      </c>
      <c r="R3213" t="inlineStr">
        <is>
          <t>See article for technique context</t>
        </is>
      </c>
      <c r="S3213" t="n">
        <v>1</v>
      </c>
      <c r="T3213" t="inlineStr">
        <is>
          <t>LOW (40%)</t>
        </is>
      </c>
      <c r="U3213" t="inlineStr">
        <is>
          <t>NONE</t>
        </is>
      </c>
      <c r="V3213" t="inlineStr">
        <is>
          <t>NONE</t>
        </is>
      </c>
      <c r="W3213" t="inlineStr">
        <is>
          <t>NONE</t>
        </is>
      </c>
      <c r="X3213" t="inlineStr">
        <is>
          <t>NONE</t>
        </is>
      </c>
      <c r="Y3213" t="n">
        <v>0</v>
      </c>
      <c r="Z3213" t="inlineStr">
        <is>
          <t>European DYI chain ManoMano data breach impacts 38 million customers</t>
        </is>
      </c>
      <c r="AA3213" t="inlineStr">
        <is>
          <t>https://www.bleepingcomputer.com/news/security/european-dyi-chain-manomano-data-breach-impacts-38-million-customers/</t>
        </is>
      </c>
    </row>
    <row r="3214">
      <c r="A3214" t="inlineStr">
        <is>
          <t>NEWS_ALERT</t>
        </is>
      </c>
      <c r="B3214" t="inlineStr">
        <is>
          <t>fdc3822d60a6</t>
        </is>
      </c>
      <c r="C3214" t="inlineStr">
        <is>
          <t>[BleepingComputer] Critical Juniper Networks PTX flaw allows full router takeover | Keywords: critical vulnerability | A critical vulnerability in the Junos OS Evolved network operating system running on PTX Series routers from Juniper Networks could allow an unauthent</t>
        </is>
      </c>
      <c r="D3214" t="n">
        <v>5</v>
      </c>
      <c r="E3214" t="inlineStr">
        <is>
          <t>MEDIUM</t>
        </is>
      </c>
      <c r="F3214" t="n">
        <v>2</v>
      </c>
      <c r="G3214" t="n">
        <v>1</v>
      </c>
      <c r="H3214" t="inlineStr">
        <is>
          <t>LOW</t>
        </is>
      </c>
      <c r="I3214" t="n">
        <v>7</v>
      </c>
      <c r="J3214" t="inlineStr">
        <is>
          <t>NO</t>
        </is>
      </c>
      <c r="K3214" t="inlineStr">
        <is>
          <t>2026-02-26 16:42</t>
        </is>
      </c>
      <c r="L3214" t="inlineStr">
        <is>
          <t>Monitor</t>
        </is>
      </c>
      <c r="M3214" t="inlineStr">
        <is>
          <t>Varies - see article</t>
        </is>
      </c>
      <c r="N3214" t="inlineStr">
        <is>
          <t>P4</t>
        </is>
      </c>
      <c r="O3214" t="inlineStr">
        <is>
          <t>News alert - no IP context</t>
        </is>
      </c>
      <c r="P3214" t="n">
        <v>0</v>
      </c>
      <c r="Q3214" t="n">
        <v>0</v>
      </c>
      <c r="R3214" t="inlineStr">
        <is>
          <t>See article for technique context</t>
        </is>
      </c>
      <c r="S3214" t="n">
        <v>1</v>
      </c>
      <c r="T3214" t="inlineStr">
        <is>
          <t>LOW (40%)</t>
        </is>
      </c>
      <c r="U3214" t="inlineStr">
        <is>
          <t>NONE</t>
        </is>
      </c>
      <c r="V3214" t="inlineStr">
        <is>
          <t>NONE</t>
        </is>
      </c>
      <c r="W3214" t="inlineStr">
        <is>
          <t>NONE</t>
        </is>
      </c>
      <c r="X3214" t="inlineStr">
        <is>
          <t>NONE</t>
        </is>
      </c>
      <c r="Y3214" t="n">
        <v>0</v>
      </c>
      <c r="Z3214" t="inlineStr">
        <is>
          <t>Critical Juniper Networks PTX flaw allows full router takeover</t>
        </is>
      </c>
      <c r="AA3214" t="inlineStr">
        <is>
          <t>https://www.bleepingcomputer.com/news/security/critical-juniper-networks-ptx-flaw-allows-full-router-takeover/</t>
        </is>
      </c>
    </row>
    <row r="3215">
      <c r="A3215" t="inlineStr">
        <is>
          <t>NEWS_ALERT</t>
        </is>
      </c>
      <c r="B3215" t="inlineStr">
        <is>
          <t>57706e527f6d</t>
        </is>
      </c>
      <c r="C3215" t="inlineStr">
        <is>
          <t>[BleepingComputer] Olympique Marseille confirms 'attempted' cyberattack after data leak | Keywords: threat actor | French professional football club Olympique de Marseille has confirmed a cyberattack after a threat actor claimed on Monday that it breached the club'</t>
        </is>
      </c>
      <c r="D3215" t="n">
        <v>5</v>
      </c>
      <c r="E3215" t="inlineStr">
        <is>
          <t>MEDIUM</t>
        </is>
      </c>
      <c r="F3215" t="n">
        <v>2</v>
      </c>
      <c r="G3215" t="n">
        <v>1</v>
      </c>
      <c r="H3215" t="inlineStr">
        <is>
          <t>LOW</t>
        </is>
      </c>
      <c r="I3215" t="n">
        <v>7</v>
      </c>
      <c r="J3215" t="inlineStr">
        <is>
          <t>NO</t>
        </is>
      </c>
      <c r="K3215" t="inlineStr">
        <is>
          <t>2026-02-26 16:11</t>
        </is>
      </c>
      <c r="L3215" t="inlineStr">
        <is>
          <t>Monitor</t>
        </is>
      </c>
      <c r="M3215" t="inlineStr">
        <is>
          <t>Varies - see article</t>
        </is>
      </c>
      <c r="N3215" t="inlineStr">
        <is>
          <t>P4</t>
        </is>
      </c>
      <c r="O3215" t="inlineStr">
        <is>
          <t>News alert - no IP context</t>
        </is>
      </c>
      <c r="P3215" t="n">
        <v>0</v>
      </c>
      <c r="Q3215" t="n">
        <v>0</v>
      </c>
      <c r="R3215" t="inlineStr">
        <is>
          <t>See article for technique context</t>
        </is>
      </c>
      <c r="S3215" t="n">
        <v>1</v>
      </c>
      <c r="T3215" t="inlineStr">
        <is>
          <t>LOW (40%)</t>
        </is>
      </c>
      <c r="U3215" t="inlineStr">
        <is>
          <t>NONE</t>
        </is>
      </c>
      <c r="V3215" t="inlineStr">
        <is>
          <t>NONE</t>
        </is>
      </c>
      <c r="W3215" t="inlineStr">
        <is>
          <t>NONE</t>
        </is>
      </c>
      <c r="X3215" t="inlineStr">
        <is>
          <t>NONE</t>
        </is>
      </c>
      <c r="Y3215" t="n">
        <v>0</v>
      </c>
      <c r="Z3215" t="inlineStr">
        <is>
          <t>Olympique Marseille confirms 'attempted' cyberattack after data leak</t>
        </is>
      </c>
      <c r="AA3215" t="inlineStr">
        <is>
          <t>https://www.bleepingcomputer.com/news/security/olympique-marseille-football-club-confirms-cyberattack-after-data-leak/</t>
        </is>
      </c>
    </row>
    <row r="3216">
      <c r="A3216" t="inlineStr">
        <is>
          <t>NEWS_ALERT</t>
        </is>
      </c>
      <c r="B3216" t="inlineStr">
        <is>
          <t>3fcf2da961e2</t>
        </is>
      </c>
      <c r="C3216" t="inlineStr">
        <is>
          <t>[BleepingComputer] Ransomware payment rate drops to record low as attacks surge | Keywords: ransomware, ransomware | The number of ransomware victims paying threat actors has dropped to 28% last year, an all-time low, despite a significant increase in the number of c</t>
        </is>
      </c>
      <c r="D3216" t="n">
        <v>5</v>
      </c>
      <c r="E3216" t="inlineStr">
        <is>
          <t>MEDIUM</t>
        </is>
      </c>
      <c r="F3216" t="n">
        <v>2</v>
      </c>
      <c r="G3216" t="n">
        <v>1</v>
      </c>
      <c r="H3216" t="inlineStr">
        <is>
          <t>LOW</t>
        </is>
      </c>
      <c r="I3216" t="n">
        <v>7</v>
      </c>
      <c r="J3216" t="inlineStr">
        <is>
          <t>NO</t>
        </is>
      </c>
      <c r="K3216" t="inlineStr">
        <is>
          <t>2026-02-26 14:00</t>
        </is>
      </c>
      <c r="L3216" t="inlineStr">
        <is>
          <t>Monitor</t>
        </is>
      </c>
      <c r="M3216" t="inlineStr">
        <is>
          <t>Varies - see article</t>
        </is>
      </c>
      <c r="N3216" t="inlineStr">
        <is>
          <t>P4</t>
        </is>
      </c>
      <c r="O3216" t="inlineStr">
        <is>
          <t>News alert - no IP context</t>
        </is>
      </c>
      <c r="P3216" t="n">
        <v>0</v>
      </c>
      <c r="Q3216" t="n">
        <v>0</v>
      </c>
      <c r="R3216" t="inlineStr">
        <is>
          <t>See article for technique context</t>
        </is>
      </c>
      <c r="S3216" t="n">
        <v>1</v>
      </c>
      <c r="T3216" t="inlineStr">
        <is>
          <t>LOW (40%)</t>
        </is>
      </c>
      <c r="U3216" t="inlineStr">
        <is>
          <t>NONE</t>
        </is>
      </c>
      <c r="V3216" t="inlineStr">
        <is>
          <t>NONE</t>
        </is>
      </c>
      <c r="W3216" t="inlineStr">
        <is>
          <t>NONE</t>
        </is>
      </c>
      <c r="X3216" t="inlineStr">
        <is>
          <t>NONE</t>
        </is>
      </c>
      <c r="Y3216" t="n">
        <v>0</v>
      </c>
      <c r="Z3216" t="inlineStr">
        <is>
          <t>Ransomware payment rate drops to record low as attacks surge</t>
        </is>
      </c>
      <c r="AA3216" t="inlineStr">
        <is>
          <t>https://www.bleepingcomputer.com/news/security/ransomware-payment-rate-drops-to-record-low-as-attacks-surge/</t>
        </is>
      </c>
    </row>
    <row r="3217">
      <c r="A3217" t="inlineStr">
        <is>
          <t>NEWS_ALERT</t>
        </is>
      </c>
      <c r="B3217" t="inlineStr">
        <is>
          <t>7ea585f88d5b</t>
        </is>
      </c>
      <c r="C3217" t="inlineStr">
        <is>
          <t>[SecurityAffairs] Canadian Tire 2025 data breach impacts 38 million users | Keywords: breach | A data breach at Canadian Tire exposed personal data from over 38 million accounts, including contact details and encrypted passwords. More than 38 mi</t>
        </is>
      </c>
      <c r="D3217" t="n">
        <v>5</v>
      </c>
      <c r="E3217" t="inlineStr">
        <is>
          <t>MEDIUM</t>
        </is>
      </c>
      <c r="F3217" t="n">
        <v>2</v>
      </c>
      <c r="G3217" t="n">
        <v>1</v>
      </c>
      <c r="H3217" t="inlineStr">
        <is>
          <t>LOW</t>
        </is>
      </c>
      <c r="I3217" t="n">
        <v>7</v>
      </c>
      <c r="J3217" t="inlineStr">
        <is>
          <t>NO</t>
        </is>
      </c>
      <c r="K3217" t="inlineStr">
        <is>
          <t>2026-02-28 17:52</t>
        </is>
      </c>
      <c r="L3217" t="inlineStr">
        <is>
          <t>Monitor</t>
        </is>
      </c>
      <c r="M3217" t="inlineStr">
        <is>
          <t>Varies - see article</t>
        </is>
      </c>
      <c r="N3217" t="inlineStr">
        <is>
          <t>P4</t>
        </is>
      </c>
      <c r="O3217" t="inlineStr">
        <is>
          <t>News alert - no IP context</t>
        </is>
      </c>
      <c r="P3217" t="n">
        <v>0</v>
      </c>
      <c r="Q3217" t="n">
        <v>0</v>
      </c>
      <c r="R3217" t="inlineStr">
        <is>
          <t>See article for technique context</t>
        </is>
      </c>
      <c r="S3217" t="n">
        <v>1</v>
      </c>
      <c r="T3217" t="inlineStr">
        <is>
          <t>LOW (40%)</t>
        </is>
      </c>
      <c r="U3217" t="inlineStr">
        <is>
          <t>NONE</t>
        </is>
      </c>
      <c r="V3217" t="inlineStr">
        <is>
          <t>NONE</t>
        </is>
      </c>
      <c r="W3217" t="inlineStr">
        <is>
          <t>NONE</t>
        </is>
      </c>
      <c r="X3217" t="inlineStr">
        <is>
          <t>NONE</t>
        </is>
      </c>
      <c r="Y3217" t="n">
        <v>0</v>
      </c>
      <c r="Z3217" t="inlineStr">
        <is>
          <t>Canadian Tire 2025 data breach impacts 38 million users</t>
        </is>
      </c>
      <c r="AA3217" t="inlineStr">
        <is>
          <t>https://securityaffairs.com/188659/data-breach/canadian-tire-2025-data-breach-impacts-38-million-users.html</t>
        </is>
      </c>
    </row>
    <row r="3218">
      <c r="A3218" t="inlineStr">
        <is>
          <t>NEWS_ALERT</t>
        </is>
      </c>
      <c r="B3218" t="inlineStr">
        <is>
          <t>9a32ec0796bc</t>
        </is>
      </c>
      <c r="C3218" t="inlineStr">
        <is>
          <t>[SecurityAffairs] Aeternum botnet hides commands in Polygon smart contracts | Keywords: malware | Aeternum botnet uses Polygon blockchain smart contracts for C&amp;#38;C, making its infrastructure harder to detect and disrupt. Qrator Labs researchers u</t>
        </is>
      </c>
      <c r="D3218" t="n">
        <v>5</v>
      </c>
      <c r="E3218" t="inlineStr">
        <is>
          <t>MEDIUM</t>
        </is>
      </c>
      <c r="F3218" t="n">
        <v>2</v>
      </c>
      <c r="G3218" t="n">
        <v>1</v>
      </c>
      <c r="H3218" t="inlineStr">
        <is>
          <t>LOW</t>
        </is>
      </c>
      <c r="I3218" t="n">
        <v>7</v>
      </c>
      <c r="J3218" t="inlineStr">
        <is>
          <t>NO</t>
        </is>
      </c>
      <c r="K3218" t="inlineStr">
        <is>
          <t>2026-02-27 20:19</t>
        </is>
      </c>
      <c r="L3218" t="inlineStr">
        <is>
          <t>Monitor</t>
        </is>
      </c>
      <c r="M3218" t="inlineStr">
        <is>
          <t>Varies - see article</t>
        </is>
      </c>
      <c r="N3218" t="inlineStr">
        <is>
          <t>P4</t>
        </is>
      </c>
      <c r="O3218" t="inlineStr">
        <is>
          <t>News alert - no IP context</t>
        </is>
      </c>
      <c r="P3218" t="n">
        <v>0</v>
      </c>
      <c r="Q3218" t="n">
        <v>0</v>
      </c>
      <c r="R3218" t="inlineStr">
        <is>
          <t>See article for technique context</t>
        </is>
      </c>
      <c r="S3218" t="n">
        <v>1</v>
      </c>
      <c r="T3218" t="inlineStr">
        <is>
          <t>LOW (40%)</t>
        </is>
      </c>
      <c r="U3218" t="inlineStr">
        <is>
          <t>NONE</t>
        </is>
      </c>
      <c r="V3218" t="inlineStr">
        <is>
          <t>NONE</t>
        </is>
      </c>
      <c r="W3218" t="inlineStr">
        <is>
          <t>NONE</t>
        </is>
      </c>
      <c r="X3218" t="inlineStr">
        <is>
          <t>NONE</t>
        </is>
      </c>
      <c r="Y3218" t="n">
        <v>0</v>
      </c>
      <c r="Z3218" t="inlineStr">
        <is>
          <t>Aeternum botnet hides commands in Polygon smart contracts</t>
        </is>
      </c>
      <c r="AA3218" t="inlineStr">
        <is>
          <t>https://securityaffairs.com/188627/mobile-2/aeternum-botnet-hides-commands-in-polygon-smart-contracts.html</t>
        </is>
      </c>
    </row>
    <row r="3219">
      <c r="A3219" t="inlineStr">
        <is>
          <t>NEWS_ALERT</t>
        </is>
      </c>
      <c r="B3219" t="inlineStr">
        <is>
          <t>7a8bfa59208b</t>
        </is>
      </c>
      <c r="C3219" t="inlineStr">
        <is>
          <t>[SecurityAffairs] ManoMano data breach impacted 38 Million customer accounts | Keywords: breach | European DIY platform ManoMano suffered a data breach via a third-party provider, exposing personal data of 38 million customers. European DIY e-comme</t>
        </is>
      </c>
      <c r="D3219" t="n">
        <v>5</v>
      </c>
      <c r="E3219" t="inlineStr">
        <is>
          <t>MEDIUM</t>
        </is>
      </c>
      <c r="F3219" t="n">
        <v>2</v>
      </c>
      <c r="G3219" t="n">
        <v>1</v>
      </c>
      <c r="H3219" t="inlineStr">
        <is>
          <t>LOW</t>
        </is>
      </c>
      <c r="I3219" t="n">
        <v>7</v>
      </c>
      <c r="J3219" t="inlineStr">
        <is>
          <t>NO</t>
        </is>
      </c>
      <c r="K3219" t="inlineStr">
        <is>
          <t>2026-02-27 07:41</t>
        </is>
      </c>
      <c r="L3219" t="inlineStr">
        <is>
          <t>Monitor</t>
        </is>
      </c>
      <c r="M3219" t="inlineStr">
        <is>
          <t>Varies - see article</t>
        </is>
      </c>
      <c r="N3219" t="inlineStr">
        <is>
          <t>P4</t>
        </is>
      </c>
      <c r="O3219" t="inlineStr">
        <is>
          <t>News alert - no IP context</t>
        </is>
      </c>
      <c r="P3219" t="n">
        <v>0</v>
      </c>
      <c r="Q3219" t="n">
        <v>0</v>
      </c>
      <c r="R3219" t="inlineStr">
        <is>
          <t>See article for technique context</t>
        </is>
      </c>
      <c r="S3219" t="n">
        <v>1</v>
      </c>
      <c r="T3219" t="inlineStr">
        <is>
          <t>LOW (40%)</t>
        </is>
      </c>
      <c r="U3219" t="inlineStr">
        <is>
          <t>NONE</t>
        </is>
      </c>
      <c r="V3219" t="inlineStr">
        <is>
          <t>NONE</t>
        </is>
      </c>
      <c r="W3219" t="inlineStr">
        <is>
          <t>NONE</t>
        </is>
      </c>
      <c r="X3219" t="inlineStr">
        <is>
          <t>NONE</t>
        </is>
      </c>
      <c r="Y3219" t="n">
        <v>0</v>
      </c>
      <c r="Z3219" t="inlineStr">
        <is>
          <t>ManoMano data breach impacted 38 Million customer accounts</t>
        </is>
      </c>
      <c r="AA3219" t="inlineStr">
        <is>
          <t>https://securityaffairs.com/188582/data-breach/manomano-data-breach-impacted-38-million-customer-accounts.html</t>
        </is>
      </c>
    </row>
    <row r="3220">
      <c r="A3220" t="inlineStr">
        <is>
          <t>NEWS_ALERT</t>
        </is>
      </c>
      <c r="B3220" t="inlineStr">
        <is>
          <t>c6814d153dcb</t>
        </is>
      </c>
      <c r="C3220" t="inlineStr">
        <is>
          <t>[SecurityAffairs] Trend Micro fixes two critical flaws in Apex One | Keywords: critical vulnerabilities, remote code | Trend Micro fixed two critical Apex One flaws enabling remote code execution on vulnerable Windows systems and urged immediate updates. Trend Micro ha</t>
        </is>
      </c>
      <c r="D3220" t="n">
        <v>5</v>
      </c>
      <c r="E3220" t="inlineStr">
        <is>
          <t>MEDIUM</t>
        </is>
      </c>
      <c r="F3220" t="n">
        <v>2</v>
      </c>
      <c r="G3220" t="n">
        <v>1</v>
      </c>
      <c r="H3220" t="inlineStr">
        <is>
          <t>LOW</t>
        </is>
      </c>
      <c r="I3220" t="n">
        <v>7</v>
      </c>
      <c r="J3220" t="inlineStr">
        <is>
          <t>NO</t>
        </is>
      </c>
      <c r="K3220" t="inlineStr">
        <is>
          <t>2026-02-26 21:35</t>
        </is>
      </c>
      <c r="L3220" t="inlineStr">
        <is>
          <t>Monitor</t>
        </is>
      </c>
      <c r="M3220" t="inlineStr">
        <is>
          <t>Varies - see article</t>
        </is>
      </c>
      <c r="N3220" t="inlineStr">
        <is>
          <t>P4</t>
        </is>
      </c>
      <c r="O3220" t="inlineStr">
        <is>
          <t>News alert - no IP context</t>
        </is>
      </c>
      <c r="P3220" t="n">
        <v>0</v>
      </c>
      <c r="Q3220" t="n">
        <v>0</v>
      </c>
      <c r="R3220" t="inlineStr">
        <is>
          <t>See article for technique context</t>
        </is>
      </c>
      <c r="S3220" t="n">
        <v>1</v>
      </c>
      <c r="T3220" t="inlineStr">
        <is>
          <t>LOW (40%)</t>
        </is>
      </c>
      <c r="U3220" t="inlineStr">
        <is>
          <t>NONE</t>
        </is>
      </c>
      <c r="V3220" t="inlineStr">
        <is>
          <t>NONE</t>
        </is>
      </c>
      <c r="W3220" t="inlineStr">
        <is>
          <t>NONE</t>
        </is>
      </c>
      <c r="X3220" t="inlineStr">
        <is>
          <t>NONE</t>
        </is>
      </c>
      <c r="Y3220" t="n">
        <v>0</v>
      </c>
      <c r="Z3220" t="inlineStr">
        <is>
          <t>Trend Micro fixes two critical flaws in Apex One</t>
        </is>
      </c>
      <c r="AA3220" t="inlineStr">
        <is>
          <t>https://securityaffairs.com/188572/security/trend-micro-fixes-two-critical-flaws-in-apex-one.html</t>
        </is>
      </c>
    </row>
    <row r="3221">
      <c r="A3221" t="inlineStr">
        <is>
          <t>NEWS_ALERT</t>
        </is>
      </c>
      <c r="B3221" t="inlineStr">
        <is>
          <t>ca5df16b90a9</t>
        </is>
      </c>
      <c r="C3221" t="inlineStr">
        <is>
          <t>[TheHackerNews] ClawJacked Flaw Lets Malicious Sites Hijack Local OpenClaw AI Agents via WebSocket | Keywords: exploited | OpenClaw has fixed a high-severity security issue that, if successfully exploited, could have allowed a malicious website to connect to a locally runn</t>
        </is>
      </c>
      <c r="D3221" t="n">
        <v>5</v>
      </c>
      <c r="E3221" t="inlineStr">
        <is>
          <t>MEDIUM</t>
        </is>
      </c>
      <c r="F3221" t="n">
        <v>2</v>
      </c>
      <c r="G3221" t="n">
        <v>1</v>
      </c>
      <c r="H3221" t="inlineStr">
        <is>
          <t>LOW</t>
        </is>
      </c>
      <c r="I3221" t="n">
        <v>7</v>
      </c>
      <c r="J3221" t="inlineStr">
        <is>
          <t>NO</t>
        </is>
      </c>
      <c r="K3221" t="inlineStr">
        <is>
          <t>2026-02-28 17:21</t>
        </is>
      </c>
      <c r="L3221" t="inlineStr">
        <is>
          <t>Monitor</t>
        </is>
      </c>
      <c r="M3221" t="inlineStr">
        <is>
          <t>Varies - see article</t>
        </is>
      </c>
      <c r="N3221" t="inlineStr">
        <is>
          <t>P4</t>
        </is>
      </c>
      <c r="O3221" t="inlineStr">
        <is>
          <t>News alert - no IP context</t>
        </is>
      </c>
      <c r="P3221" t="n">
        <v>0</v>
      </c>
      <c r="Q3221" t="n">
        <v>0</v>
      </c>
      <c r="R3221" t="inlineStr">
        <is>
          <t>See article for technique context</t>
        </is>
      </c>
      <c r="S3221" t="n">
        <v>1</v>
      </c>
      <c r="T3221" t="inlineStr">
        <is>
          <t>LOW (40%)</t>
        </is>
      </c>
      <c r="U3221" t="inlineStr">
        <is>
          <t>NONE</t>
        </is>
      </c>
      <c r="V3221" t="inlineStr">
        <is>
          <t>NONE</t>
        </is>
      </c>
      <c r="W3221" t="inlineStr">
        <is>
          <t>NONE</t>
        </is>
      </c>
      <c r="X3221" t="inlineStr">
        <is>
          <t>NONE</t>
        </is>
      </c>
      <c r="Y3221" t="n">
        <v>0</v>
      </c>
      <c r="Z3221" t="inlineStr">
        <is>
          <t>ClawJacked Flaw Lets Malicious Sites Hijack Local OpenClaw AI Agents via WebSocket</t>
        </is>
      </c>
      <c r="AA3221" t="inlineStr">
        <is>
          <t>https://thehackernews.com/2026/02/clawjacked-flaw-lets-malicious-sites.html</t>
        </is>
      </c>
    </row>
    <row r="3222">
      <c r="A3222" t="inlineStr">
        <is>
          <t>NEWS_ALERT</t>
        </is>
      </c>
      <c r="B3222" t="inlineStr">
        <is>
          <t>bc3e3898e770</t>
        </is>
      </c>
      <c r="C3222" t="inlineStr">
        <is>
          <t xml:space="preserve">[TheHackerNews] Pentagon Designates Anthropic Supply Chain Risk Over AI Military Dispute | Keywords: supply chain, supply chain | Anthropic on Friday hit back after U.S. Secretary of Defense Pete Hegseth directed the Pentagon to designate the artificial intelligence (AI) upstart </t>
        </is>
      </c>
      <c r="D3222" t="n">
        <v>5</v>
      </c>
      <c r="E3222" t="inlineStr">
        <is>
          <t>MEDIUM</t>
        </is>
      </c>
      <c r="F3222" t="n">
        <v>2</v>
      </c>
      <c r="G3222" t="n">
        <v>1</v>
      </c>
      <c r="H3222" t="inlineStr">
        <is>
          <t>LOW</t>
        </is>
      </c>
      <c r="I3222" t="n">
        <v>7</v>
      </c>
      <c r="J3222" t="inlineStr">
        <is>
          <t>NO</t>
        </is>
      </c>
      <c r="K3222" t="inlineStr">
        <is>
          <t>2026-02-28 04:57</t>
        </is>
      </c>
      <c r="L3222" t="inlineStr">
        <is>
          <t>Monitor</t>
        </is>
      </c>
      <c r="M3222" t="inlineStr">
        <is>
          <t>Varies - see article</t>
        </is>
      </c>
      <c r="N3222" t="inlineStr">
        <is>
          <t>P4</t>
        </is>
      </c>
      <c r="O3222" t="inlineStr">
        <is>
          <t>News alert - no IP context</t>
        </is>
      </c>
      <c r="P3222" t="n">
        <v>0</v>
      </c>
      <c r="Q3222" t="n">
        <v>0</v>
      </c>
      <c r="R3222" t="inlineStr">
        <is>
          <t>See article for technique context</t>
        </is>
      </c>
      <c r="S3222" t="n">
        <v>1</v>
      </c>
      <c r="T3222" t="inlineStr">
        <is>
          <t>LOW (40%)</t>
        </is>
      </c>
      <c r="U3222" t="inlineStr">
        <is>
          <t>NONE</t>
        </is>
      </c>
      <c r="V3222" t="inlineStr">
        <is>
          <t>NONE</t>
        </is>
      </c>
      <c r="W3222" t="inlineStr">
        <is>
          <t>NONE</t>
        </is>
      </c>
      <c r="X3222" t="inlineStr">
        <is>
          <t>NONE</t>
        </is>
      </c>
      <c r="Y3222" t="n">
        <v>0</v>
      </c>
      <c r="Z3222" t="inlineStr">
        <is>
          <t>Pentagon Designates Anthropic Supply Chain Risk Over AI Military Dispute</t>
        </is>
      </c>
      <c r="AA3222" t="inlineStr">
        <is>
          <t>https://thehackernews.com/2026/02/pentagon-designates-anthropic-supply.html</t>
        </is>
      </c>
    </row>
    <row r="3223">
      <c r="A3223" t="inlineStr">
        <is>
          <t>NEWS_ALERT</t>
        </is>
      </c>
      <c r="B3223" t="inlineStr">
        <is>
          <t>a04cf66aed99</t>
        </is>
      </c>
      <c r="C3223" t="inlineStr">
        <is>
          <t>[TheHackerNews] 900+ Sangoma FreePBX Instances Compromised in Ongoing Web Shell Attacks | Keywords: exploited | The Shadowserver Foundation has revealed that over 900 Sangoma FreePBX instances still remain infected with web shells as part of attacks that exploit</t>
        </is>
      </c>
      <c r="D3223" t="n">
        <v>5</v>
      </c>
      <c r="E3223" t="inlineStr">
        <is>
          <t>MEDIUM</t>
        </is>
      </c>
      <c r="F3223" t="n">
        <v>2</v>
      </c>
      <c r="G3223" t="n">
        <v>1</v>
      </c>
      <c r="H3223" t="inlineStr">
        <is>
          <t>LOW</t>
        </is>
      </c>
      <c r="I3223" t="n">
        <v>7</v>
      </c>
      <c r="J3223" t="inlineStr">
        <is>
          <t>NO</t>
        </is>
      </c>
      <c r="K3223" t="inlineStr">
        <is>
          <t>2026-02-27 17:59</t>
        </is>
      </c>
      <c r="L3223" t="inlineStr">
        <is>
          <t>Monitor</t>
        </is>
      </c>
      <c r="M3223" t="inlineStr">
        <is>
          <t>Varies - see article</t>
        </is>
      </c>
      <c r="N3223" t="inlineStr">
        <is>
          <t>P4</t>
        </is>
      </c>
      <c r="O3223" t="inlineStr">
        <is>
          <t>News alert - no IP context</t>
        </is>
      </c>
      <c r="P3223" t="n">
        <v>0</v>
      </c>
      <c r="Q3223" t="n">
        <v>0</v>
      </c>
      <c r="R3223" t="inlineStr">
        <is>
          <t>See article for technique context</t>
        </is>
      </c>
      <c r="S3223" t="n">
        <v>1</v>
      </c>
      <c r="T3223" t="inlineStr">
        <is>
          <t>LOW (40%)</t>
        </is>
      </c>
      <c r="U3223" t="inlineStr">
        <is>
          <t>NONE</t>
        </is>
      </c>
      <c r="V3223" t="inlineStr">
        <is>
          <t>NONE</t>
        </is>
      </c>
      <c r="W3223" t="inlineStr">
        <is>
          <t>NONE</t>
        </is>
      </c>
      <c r="X3223" t="inlineStr">
        <is>
          <t>NONE</t>
        </is>
      </c>
      <c r="Y3223" t="n">
        <v>0</v>
      </c>
      <c r="Z3223" t="inlineStr">
        <is>
          <t>900+ Sangoma FreePBX Instances Compromised in Ongoing Web Shell Attacks</t>
        </is>
      </c>
      <c r="AA3223" t="inlineStr">
        <is>
          <t>https://thehackernews.com/2026/02/900-sangoma-freepbx-instances.html</t>
        </is>
      </c>
    </row>
    <row r="3224">
      <c r="A3224" t="inlineStr">
        <is>
          <t>NEWS_ALERT</t>
        </is>
      </c>
      <c r="B3224" t="inlineStr">
        <is>
          <t>a1ae46a8a2ad</t>
        </is>
      </c>
      <c r="C3224" t="inlineStr">
        <is>
          <t xml:space="preserve">[TheHackerNews] Malicious Go Crypto Module Steals Passwords, Deploys Rekoobe Backdoor | Keywords: backdoor, backdoor | Cybersecurity researchers have disclosed details of a malicious Go module that's designed to harvest passwords, create persistent access via SSH, and </t>
        </is>
      </c>
      <c r="D3224" t="n">
        <v>5</v>
      </c>
      <c r="E3224" t="inlineStr">
        <is>
          <t>MEDIUM</t>
        </is>
      </c>
      <c r="F3224" t="n">
        <v>2</v>
      </c>
      <c r="G3224" t="n">
        <v>1</v>
      </c>
      <c r="H3224" t="inlineStr">
        <is>
          <t>LOW</t>
        </is>
      </c>
      <c r="I3224" t="n">
        <v>7</v>
      </c>
      <c r="J3224" t="inlineStr">
        <is>
          <t>NO</t>
        </is>
      </c>
      <c r="K3224" t="inlineStr">
        <is>
          <t>2026-02-27 15:33</t>
        </is>
      </c>
      <c r="L3224" t="inlineStr">
        <is>
          <t>Monitor</t>
        </is>
      </c>
      <c r="M3224" t="inlineStr">
        <is>
          <t>Varies - see article</t>
        </is>
      </c>
      <c r="N3224" t="inlineStr">
        <is>
          <t>P4</t>
        </is>
      </c>
      <c r="O3224" t="inlineStr">
        <is>
          <t>News alert - no IP context</t>
        </is>
      </c>
      <c r="P3224" t="n">
        <v>0</v>
      </c>
      <c r="Q3224" t="n">
        <v>0</v>
      </c>
      <c r="R3224" t="inlineStr">
        <is>
          <t>See article for technique context</t>
        </is>
      </c>
      <c r="S3224" t="n">
        <v>1</v>
      </c>
      <c r="T3224" t="inlineStr">
        <is>
          <t>LOW (40%)</t>
        </is>
      </c>
      <c r="U3224" t="inlineStr">
        <is>
          <t>NONE</t>
        </is>
      </c>
      <c r="V3224" t="inlineStr">
        <is>
          <t>NONE</t>
        </is>
      </c>
      <c r="W3224" t="inlineStr">
        <is>
          <t>NONE</t>
        </is>
      </c>
      <c r="X3224" t="inlineStr">
        <is>
          <t>NONE</t>
        </is>
      </c>
      <c r="Y3224" t="n">
        <v>0</v>
      </c>
      <c r="Z3224" t="inlineStr">
        <is>
          <t>Malicious Go Crypto Module Steals Passwords, Deploys Rekoobe Backdoor</t>
        </is>
      </c>
      <c r="AA3224" t="inlineStr">
        <is>
          <t>https://thehackernews.com/2026/02/malicious-go-crypto-module-steals.html</t>
        </is>
      </c>
    </row>
    <row r="3225">
      <c r="A3225" t="inlineStr">
        <is>
          <t>NEWS_ALERT</t>
        </is>
      </c>
      <c r="B3225" t="inlineStr">
        <is>
          <t>02c14f7f3c5e</t>
        </is>
      </c>
      <c r="C3225" t="inlineStr">
        <is>
          <t>[TheHackerNews] ScarCruft Uses Zoho WorkDrive and USB Malware to Breach Air-Gapped Networks | Keywords: malware, malware, breach, backdoor, threat actor, breach | The North Korean threat actor known as ScarCruft has been attributed to a fresh set of tools, including a backdoor that uses Zoho WorkDrive for comman</t>
        </is>
      </c>
      <c r="D3225" t="n">
        <v>5</v>
      </c>
      <c r="E3225" t="inlineStr">
        <is>
          <t>MEDIUM</t>
        </is>
      </c>
      <c r="F3225" t="n">
        <v>2</v>
      </c>
      <c r="G3225" t="n">
        <v>1</v>
      </c>
      <c r="H3225" t="inlineStr">
        <is>
          <t>LOW</t>
        </is>
      </c>
      <c r="I3225" t="n">
        <v>7</v>
      </c>
      <c r="J3225" t="inlineStr">
        <is>
          <t>NO</t>
        </is>
      </c>
      <c r="K3225" t="inlineStr">
        <is>
          <t>2026-02-27 12:43</t>
        </is>
      </c>
      <c r="L3225" t="inlineStr">
        <is>
          <t>Monitor</t>
        </is>
      </c>
      <c r="M3225" t="inlineStr">
        <is>
          <t>Varies - see article</t>
        </is>
      </c>
      <c r="N3225" t="inlineStr">
        <is>
          <t>P4</t>
        </is>
      </c>
      <c r="O3225" t="inlineStr">
        <is>
          <t>News alert - no IP context</t>
        </is>
      </c>
      <c r="P3225" t="n">
        <v>0</v>
      </c>
      <c r="Q3225" t="n">
        <v>0</v>
      </c>
      <c r="R3225" t="inlineStr">
        <is>
          <t>See article for technique context</t>
        </is>
      </c>
      <c r="S3225" t="n">
        <v>1</v>
      </c>
      <c r="T3225" t="inlineStr">
        <is>
          <t>LOW (40%)</t>
        </is>
      </c>
      <c r="U3225" t="inlineStr">
        <is>
          <t>NONE</t>
        </is>
      </c>
      <c r="V3225" t="inlineStr">
        <is>
          <t>NONE</t>
        </is>
      </c>
      <c r="W3225" t="inlineStr">
        <is>
          <t>NONE</t>
        </is>
      </c>
      <c r="X3225" t="inlineStr">
        <is>
          <t>NONE</t>
        </is>
      </c>
      <c r="Y3225" t="n">
        <v>0</v>
      </c>
      <c r="Z3225" t="inlineStr">
        <is>
          <t>ScarCruft Uses Zoho WorkDrive and USB Malware to Breach Air-Gapped Networks</t>
        </is>
      </c>
      <c r="AA3225" t="inlineStr">
        <is>
          <t>https://thehackernews.com/2026/02/scarcruft-uses-zoho-workdrive-and-usb.html</t>
        </is>
      </c>
    </row>
    <row r="3226">
      <c r="A3226" t="inlineStr">
        <is>
          <t>NEWS_ALERT</t>
        </is>
      </c>
      <c r="B3226" t="inlineStr">
        <is>
          <t>10fe2cea4deb</t>
        </is>
      </c>
      <c r="C3226" t="inlineStr">
        <is>
          <t>[TheHackerNews] UAT-10027 Targets U.S. Education and Healthcare with Dohdoor Backdoor | Keywords: backdoor, backdoor | A previously undocumented threat activity cluster has been attributed to an ongoing malicious campaign targeting education and healthcare sectors in t</t>
        </is>
      </c>
      <c r="D3226" t="n">
        <v>5</v>
      </c>
      <c r="E3226" t="inlineStr">
        <is>
          <t>MEDIUM</t>
        </is>
      </c>
      <c r="F3226" t="n">
        <v>2</v>
      </c>
      <c r="G3226" t="n">
        <v>1</v>
      </c>
      <c r="H3226" t="inlineStr">
        <is>
          <t>LOW</t>
        </is>
      </c>
      <c r="I3226" t="n">
        <v>7</v>
      </c>
      <c r="J3226" t="inlineStr">
        <is>
          <t>NO</t>
        </is>
      </c>
      <c r="K3226" t="inlineStr">
        <is>
          <t>2026-02-26 15:17</t>
        </is>
      </c>
      <c r="L3226" t="inlineStr">
        <is>
          <t>Monitor</t>
        </is>
      </c>
      <c r="M3226" t="inlineStr">
        <is>
          <t>Varies - see article</t>
        </is>
      </c>
      <c r="N3226" t="inlineStr">
        <is>
          <t>P4</t>
        </is>
      </c>
      <c r="O3226" t="inlineStr">
        <is>
          <t>News alert - no IP context</t>
        </is>
      </c>
      <c r="P3226" t="n">
        <v>0</v>
      </c>
      <c r="Q3226" t="n">
        <v>0</v>
      </c>
      <c r="R3226" t="inlineStr">
        <is>
          <t>See article for technique context</t>
        </is>
      </c>
      <c r="S3226" t="n">
        <v>1</v>
      </c>
      <c r="T3226" t="inlineStr">
        <is>
          <t>LOW (40%)</t>
        </is>
      </c>
      <c r="U3226" t="inlineStr">
        <is>
          <t>NONE</t>
        </is>
      </c>
      <c r="V3226" t="inlineStr">
        <is>
          <t>NONE</t>
        </is>
      </c>
      <c r="W3226" t="inlineStr">
        <is>
          <t>NONE</t>
        </is>
      </c>
      <c r="X3226" t="inlineStr">
        <is>
          <t>NONE</t>
        </is>
      </c>
      <c r="Y3226" t="n">
        <v>0</v>
      </c>
      <c r="Z3226" t="inlineStr">
        <is>
          <t>UAT-10027 Targets U.S. Education and Healthcare with Dohdoor Backdoor</t>
        </is>
      </c>
      <c r="AA3226" t="inlineStr">
        <is>
          <t>https://thehackernews.com/2026/02/uat-10027-targets-us-education-and.html</t>
        </is>
      </c>
    </row>
    <row r="3227">
      <c r="A3227" t="inlineStr">
        <is>
          <t>NEWS_ALERT</t>
        </is>
      </c>
      <c r="B3227" t="inlineStr">
        <is>
          <t>96fd26c759b4</t>
        </is>
      </c>
      <c r="C3227" t="inlineStr">
        <is>
          <t>[TheHackerNews] Expert Recommends: Prepare for PQC Right Now | Keywords: ransomware | Introduction: Steal It Today, Break It in a Decade Digital evolution is unstoppable, and though the pace may vary, things tend to fall into place soon</t>
        </is>
      </c>
      <c r="D3227" t="n">
        <v>5</v>
      </c>
      <c r="E3227" t="inlineStr">
        <is>
          <t>MEDIUM</t>
        </is>
      </c>
      <c r="F3227" t="n">
        <v>2</v>
      </c>
      <c r="G3227" t="n">
        <v>1</v>
      </c>
      <c r="H3227" t="inlineStr">
        <is>
          <t>LOW</t>
        </is>
      </c>
      <c r="I3227" t="n">
        <v>7</v>
      </c>
      <c r="J3227" t="inlineStr">
        <is>
          <t>NO</t>
        </is>
      </c>
      <c r="K3227" t="inlineStr">
        <is>
          <t>2026-02-26 12:06</t>
        </is>
      </c>
      <c r="L3227" t="inlineStr">
        <is>
          <t>Monitor</t>
        </is>
      </c>
      <c r="M3227" t="inlineStr">
        <is>
          <t>Varies - see article</t>
        </is>
      </c>
      <c r="N3227" t="inlineStr">
        <is>
          <t>P4</t>
        </is>
      </c>
      <c r="O3227" t="inlineStr">
        <is>
          <t>News alert - no IP context</t>
        </is>
      </c>
      <c r="P3227" t="n">
        <v>0</v>
      </c>
      <c r="Q3227" t="n">
        <v>0</v>
      </c>
      <c r="R3227" t="inlineStr">
        <is>
          <t>See article for technique context</t>
        </is>
      </c>
      <c r="S3227" t="n">
        <v>1</v>
      </c>
      <c r="T3227" t="inlineStr">
        <is>
          <t>LOW (40%)</t>
        </is>
      </c>
      <c r="U3227" t="inlineStr">
        <is>
          <t>NONE</t>
        </is>
      </c>
      <c r="V3227" t="inlineStr">
        <is>
          <t>NONE</t>
        </is>
      </c>
      <c r="W3227" t="inlineStr">
        <is>
          <t>NONE</t>
        </is>
      </c>
      <c r="X3227" t="inlineStr">
        <is>
          <t>NONE</t>
        </is>
      </c>
      <c r="Y3227" t="n">
        <v>0</v>
      </c>
      <c r="Z3227" t="inlineStr">
        <is>
          <t>Expert Recommends: Prepare for PQC Right Now</t>
        </is>
      </c>
      <c r="AA3227" t="inlineStr">
        <is>
          <t>https://thehackernews.com/2026/02/expert-recommends-prepare-for-pqc-right.html</t>
        </is>
      </c>
    </row>
    <row r="3228">
      <c r="A3228" t="inlineStr">
        <is>
          <t>NEWS_ALERT</t>
        </is>
      </c>
      <c r="B3228" t="inlineStr">
        <is>
          <t>72bc7ff6d3de</t>
        </is>
      </c>
      <c r="C3228" t="inlineStr">
        <is>
          <t>[TheHackerNews] Microsoft Warns Developers of Fake Next.js Job Repos Delivering In-Memory Malware | Keywords: malware | A "coordinated developer-targeting campaign" is using malicious repositories disguised as legitimate Next.js projects and technical assessments to tri</t>
        </is>
      </c>
      <c r="D3228" t="n">
        <v>5</v>
      </c>
      <c r="E3228" t="inlineStr">
        <is>
          <t>MEDIUM</t>
        </is>
      </c>
      <c r="F3228" t="n">
        <v>2</v>
      </c>
      <c r="G3228" t="n">
        <v>1</v>
      </c>
      <c r="H3228" t="inlineStr">
        <is>
          <t>LOW</t>
        </is>
      </c>
      <c r="I3228" t="n">
        <v>7</v>
      </c>
      <c r="J3228" t="inlineStr">
        <is>
          <t>NO</t>
        </is>
      </c>
      <c r="K3228" t="inlineStr">
        <is>
          <t>2026-02-26 10:35</t>
        </is>
      </c>
      <c r="L3228" t="inlineStr">
        <is>
          <t>Monitor</t>
        </is>
      </c>
      <c r="M3228" t="inlineStr">
        <is>
          <t>Varies - see article</t>
        </is>
      </c>
      <c r="N3228" t="inlineStr">
        <is>
          <t>P4</t>
        </is>
      </c>
      <c r="O3228" t="inlineStr">
        <is>
          <t>News alert - no IP context</t>
        </is>
      </c>
      <c r="P3228" t="n">
        <v>0</v>
      </c>
      <c r="Q3228" t="n">
        <v>0</v>
      </c>
      <c r="R3228" t="inlineStr">
        <is>
          <t>See article for technique context</t>
        </is>
      </c>
      <c r="S3228" t="n">
        <v>1</v>
      </c>
      <c r="T3228" t="inlineStr">
        <is>
          <t>LOW (40%)</t>
        </is>
      </c>
      <c r="U3228" t="inlineStr">
        <is>
          <t>NONE</t>
        </is>
      </c>
      <c r="V3228" t="inlineStr">
        <is>
          <t>NONE</t>
        </is>
      </c>
      <c r="W3228" t="inlineStr">
        <is>
          <t>NONE</t>
        </is>
      </c>
      <c r="X3228" t="inlineStr">
        <is>
          <t>NONE</t>
        </is>
      </c>
      <c r="Y3228" t="n">
        <v>0</v>
      </c>
      <c r="Z3228" t="inlineStr">
        <is>
          <t>Microsoft Warns Developers of Fake Next.js Job Repos Delivering In-Memory Malware</t>
        </is>
      </c>
      <c r="AA3228" t="inlineStr">
        <is>
          <t>https://thehackernews.com/2026/02/fake-nextjs-repos-target-developers.html</t>
        </is>
      </c>
    </row>
    <row r="3229">
      <c r="A3229" t="inlineStr">
        <is>
          <t>NEWS_ALERT</t>
        </is>
      </c>
      <c r="B3229" t="inlineStr">
        <is>
          <t>8e9a5f738b6d</t>
        </is>
      </c>
      <c r="C3229" t="inlineStr">
        <is>
          <t>[DarkReading] Life Mirrors Art: Ransomware Hits Hospitals on TV &amp;amp; IRL | Keywords: ransomware, ransomware | HBO's "The Pitt" is showing audiences what a real Mississippi healthcare system is going through this week, thanks to a ransomware attack.</t>
        </is>
      </c>
      <c r="D3229" t="n">
        <v>5</v>
      </c>
      <c r="E3229" t="inlineStr">
        <is>
          <t>MEDIUM</t>
        </is>
      </c>
      <c r="F3229" t="n">
        <v>2</v>
      </c>
      <c r="G3229" t="n">
        <v>1</v>
      </c>
      <c r="H3229" t="inlineStr">
        <is>
          <t>LOW</t>
        </is>
      </c>
      <c r="I3229" t="n">
        <v>7</v>
      </c>
      <c r="J3229" t="inlineStr">
        <is>
          <t>NO</t>
        </is>
      </c>
      <c r="K3229" t="inlineStr">
        <is>
          <t>2026-02-27 20:48</t>
        </is>
      </c>
      <c r="L3229" t="inlineStr">
        <is>
          <t>Monitor</t>
        </is>
      </c>
      <c r="M3229" t="inlineStr">
        <is>
          <t>Varies - see article</t>
        </is>
      </c>
      <c r="N3229" t="inlineStr">
        <is>
          <t>P4</t>
        </is>
      </c>
      <c r="O3229" t="inlineStr">
        <is>
          <t>News alert - no IP context</t>
        </is>
      </c>
      <c r="P3229" t="n">
        <v>0</v>
      </c>
      <c r="Q3229" t="n">
        <v>0</v>
      </c>
      <c r="R3229" t="inlineStr">
        <is>
          <t>See article for technique context</t>
        </is>
      </c>
      <c r="S3229" t="n">
        <v>1</v>
      </c>
      <c r="T3229" t="inlineStr">
        <is>
          <t>LOW (40%)</t>
        </is>
      </c>
      <c r="U3229" t="inlineStr">
        <is>
          <t>NONE</t>
        </is>
      </c>
      <c r="V3229" t="inlineStr">
        <is>
          <t>NONE</t>
        </is>
      </c>
      <c r="W3229" t="inlineStr">
        <is>
          <t>NONE</t>
        </is>
      </c>
      <c r="X3229" t="inlineStr">
        <is>
          <t>NONE</t>
        </is>
      </c>
      <c r="Y3229" t="n">
        <v>0</v>
      </c>
      <c r="Z3229" t="inlineStr">
        <is>
          <t>Life Mirrors Art: Ransomware Hits Hospitals on TV &amp;amp; IRL</t>
        </is>
      </c>
      <c r="AA3229" t="inlineStr">
        <is>
          <t>https://www.darkreading.com/cyberattacks-data-breaches/ransomware-hospitals-tv-irl</t>
        </is>
      </c>
    </row>
    <row r="3230">
      <c r="A3230" t="inlineStr">
        <is>
          <t>NEWS_ALERT</t>
        </is>
      </c>
      <c r="B3230" t="inlineStr">
        <is>
          <t>5a1262d06a75</t>
        </is>
      </c>
      <c r="C3230" t="inlineStr">
        <is>
          <t>[DarkReading] The Case for Why Better Breach Transparency Matters | Keywords: breach, breach | It's become a standard practice for organizations to disclose the bare minimum about a data breach, or worse — not disclose the incident at all.</t>
        </is>
      </c>
      <c r="D3230" t="n">
        <v>5</v>
      </c>
      <c r="E3230" t="inlineStr">
        <is>
          <t>MEDIUM</t>
        </is>
      </c>
      <c r="F3230" t="n">
        <v>2</v>
      </c>
      <c r="G3230" t="n">
        <v>1</v>
      </c>
      <c r="H3230" t="inlineStr">
        <is>
          <t>LOW</t>
        </is>
      </c>
      <c r="I3230" t="n">
        <v>7</v>
      </c>
      <c r="J3230" t="inlineStr">
        <is>
          <t>NO</t>
        </is>
      </c>
      <c r="K3230" t="inlineStr">
        <is>
          <t>2026-02-27 16:18</t>
        </is>
      </c>
      <c r="L3230" t="inlineStr">
        <is>
          <t>Monitor</t>
        </is>
      </c>
      <c r="M3230" t="inlineStr">
        <is>
          <t>Varies - see article</t>
        </is>
      </c>
      <c r="N3230" t="inlineStr">
        <is>
          <t>P4</t>
        </is>
      </c>
      <c r="O3230" t="inlineStr">
        <is>
          <t>News alert - no IP context</t>
        </is>
      </c>
      <c r="P3230" t="n">
        <v>0</v>
      </c>
      <c r="Q3230" t="n">
        <v>0</v>
      </c>
      <c r="R3230" t="inlineStr">
        <is>
          <t>See article for technique context</t>
        </is>
      </c>
      <c r="S3230" t="n">
        <v>1</v>
      </c>
      <c r="T3230" t="inlineStr">
        <is>
          <t>LOW (40%)</t>
        </is>
      </c>
      <c r="U3230" t="inlineStr">
        <is>
          <t>NONE</t>
        </is>
      </c>
      <c r="V3230" t="inlineStr">
        <is>
          <t>NONE</t>
        </is>
      </c>
      <c r="W3230" t="inlineStr">
        <is>
          <t>NONE</t>
        </is>
      </c>
      <c r="X3230" t="inlineStr">
        <is>
          <t>NONE</t>
        </is>
      </c>
      <c r="Y3230" t="n">
        <v>0</v>
      </c>
      <c r="Z3230" t="inlineStr">
        <is>
          <t>The Case for Why Better Breach Transparency Matters</t>
        </is>
      </c>
      <c r="AA3230" t="inlineStr">
        <is>
          <t>https://www.darkreading.com/cyberattacks-data-breaches/why-better-breach-transparency-matters</t>
        </is>
      </c>
    </row>
    <row r="3231">
      <c r="A3231" t="inlineStr">
        <is>
          <t>NEWS_ALERT</t>
        </is>
      </c>
      <c r="B3231" t="inlineStr">
        <is>
          <t>6b3f7d77535c</t>
        </is>
      </c>
      <c r="C3231" t="inlineStr">
        <is>
          <t>[DarkReading] Marquis v. SonicWall Lawsuit Ups the Breach Blame Game | Keywords: breach | When a company gets breached through a third-party security vendor, who should bear responsibility? For one FinTech company, the answer is the firewal</t>
        </is>
      </c>
      <c r="D3231" t="n">
        <v>5</v>
      </c>
      <c r="E3231" t="inlineStr">
        <is>
          <t>MEDIUM</t>
        </is>
      </c>
      <c r="F3231" t="n">
        <v>2</v>
      </c>
      <c r="G3231" t="n">
        <v>1</v>
      </c>
      <c r="H3231" t="inlineStr">
        <is>
          <t>LOW</t>
        </is>
      </c>
      <c r="I3231" t="n">
        <v>7</v>
      </c>
      <c r="J3231" t="inlineStr">
        <is>
          <t>NO</t>
        </is>
      </c>
      <c r="K3231" t="inlineStr">
        <is>
          <t>2026-02-26 22:02</t>
        </is>
      </c>
      <c r="L3231" t="inlineStr">
        <is>
          <t>Monitor</t>
        </is>
      </c>
      <c r="M3231" t="inlineStr">
        <is>
          <t>Varies - see article</t>
        </is>
      </c>
      <c r="N3231" t="inlineStr">
        <is>
          <t>P4</t>
        </is>
      </c>
      <c r="O3231" t="inlineStr">
        <is>
          <t>News alert - no IP context</t>
        </is>
      </c>
      <c r="P3231" t="n">
        <v>0</v>
      </c>
      <c r="Q3231" t="n">
        <v>0</v>
      </c>
      <c r="R3231" t="inlineStr">
        <is>
          <t>See article for technique context</t>
        </is>
      </c>
      <c r="S3231" t="n">
        <v>1</v>
      </c>
      <c r="T3231" t="inlineStr">
        <is>
          <t>LOW (40%)</t>
        </is>
      </c>
      <c r="U3231" t="inlineStr">
        <is>
          <t>NONE</t>
        </is>
      </c>
      <c r="V3231" t="inlineStr">
        <is>
          <t>NONE</t>
        </is>
      </c>
      <c r="W3231" t="inlineStr">
        <is>
          <t>NONE</t>
        </is>
      </c>
      <c r="X3231" t="inlineStr">
        <is>
          <t>NONE</t>
        </is>
      </c>
      <c r="Y3231" t="n">
        <v>0</v>
      </c>
      <c r="Z3231" t="inlineStr">
        <is>
          <t>Marquis v. SonicWall Lawsuit Ups the Breach Blame Game</t>
        </is>
      </c>
      <c r="AA3231" t="inlineStr">
        <is>
          <t>https://www.darkreading.com/cloud-security/marquis-sonicwall-lawsuit-breach-blame-game</t>
        </is>
      </c>
    </row>
    <row r="3232">
      <c r="A3232" t="inlineStr">
        <is>
          <t>NEWS_ALERT</t>
        </is>
      </c>
      <c r="B3232" t="inlineStr">
        <is>
          <t>37bd42f3cc8f</t>
        </is>
      </c>
      <c r="C3232" t="inlineStr">
        <is>
          <t>[DarkReading] RAMP Forum Seizure Fractures Ransomware Ecosystem | Keywords: ransomware | Researchers suggest defenders monitor how these malicious groups re-form and leverage the useful threat intel to guide their next moves.</t>
        </is>
      </c>
      <c r="D3232" t="n">
        <v>5</v>
      </c>
      <c r="E3232" t="inlineStr">
        <is>
          <t>MEDIUM</t>
        </is>
      </c>
      <c r="F3232" t="n">
        <v>2</v>
      </c>
      <c r="G3232" t="n">
        <v>1</v>
      </c>
      <c r="H3232" t="inlineStr">
        <is>
          <t>LOW</t>
        </is>
      </c>
      <c r="I3232" t="n">
        <v>7</v>
      </c>
      <c r="J3232" t="inlineStr">
        <is>
          <t>NO</t>
        </is>
      </c>
      <c r="K3232" t="inlineStr">
        <is>
          <t>2026-02-25 21:14</t>
        </is>
      </c>
      <c r="L3232" t="inlineStr">
        <is>
          <t>Monitor</t>
        </is>
      </c>
      <c r="M3232" t="inlineStr">
        <is>
          <t>Varies - see article</t>
        </is>
      </c>
      <c r="N3232" t="inlineStr">
        <is>
          <t>P4</t>
        </is>
      </c>
      <c r="O3232" t="inlineStr">
        <is>
          <t>News alert - no IP context</t>
        </is>
      </c>
      <c r="P3232" t="n">
        <v>0</v>
      </c>
      <c r="Q3232" t="n">
        <v>0</v>
      </c>
      <c r="R3232" t="inlineStr">
        <is>
          <t>See article for technique context</t>
        </is>
      </c>
      <c r="S3232" t="n">
        <v>1</v>
      </c>
      <c r="T3232" t="inlineStr">
        <is>
          <t>LOW (40%)</t>
        </is>
      </c>
      <c r="U3232" t="inlineStr">
        <is>
          <t>NONE</t>
        </is>
      </c>
      <c r="V3232" t="inlineStr">
        <is>
          <t>NONE</t>
        </is>
      </c>
      <c r="W3232" t="inlineStr">
        <is>
          <t>NONE</t>
        </is>
      </c>
      <c r="X3232" t="inlineStr">
        <is>
          <t>NONE</t>
        </is>
      </c>
      <c r="Y3232" t="n">
        <v>0</v>
      </c>
      <c r="Z3232" t="inlineStr">
        <is>
          <t>RAMP Forum Seizure Fractures Ransomware Ecosystem</t>
        </is>
      </c>
      <c r="AA3232" t="inlineStr">
        <is>
          <t>https://www.darkreading.com/threat-intelligence/ramp-forum-seizure-fractures-ransomware-ecosystem</t>
        </is>
      </c>
    </row>
    <row r="3233">
      <c r="A3233" t="inlineStr">
        <is>
          <t>NEWS_ALERT</t>
        </is>
      </c>
      <c r="B3233" t="inlineStr">
        <is>
          <t>8287c14235c9</t>
        </is>
      </c>
      <c r="C3233" t="inlineStr">
        <is>
          <t>[InfoSecurityMagazine] North Korea's APT37 Expands Toolkit to Breach Air-Gapped Networks | Keywords: breach | The security researchers from Zscaler ThreatLabz have also discovered five new tools deployed by the North Korean hacking group</t>
        </is>
      </c>
      <c r="D3233" t="n">
        <v>5</v>
      </c>
      <c r="E3233" t="inlineStr">
        <is>
          <t>MEDIUM</t>
        </is>
      </c>
      <c r="F3233" t="n">
        <v>2</v>
      </c>
      <c r="G3233" t="n">
        <v>1</v>
      </c>
      <c r="H3233" t="inlineStr">
        <is>
          <t>LOW</t>
        </is>
      </c>
      <c r="I3233" t="n">
        <v>7</v>
      </c>
      <c r="J3233" t="inlineStr">
        <is>
          <t>NO</t>
        </is>
      </c>
      <c r="K3233" t="inlineStr">
        <is>
          <t>2026-02-27 14:15</t>
        </is>
      </c>
      <c r="L3233" t="inlineStr">
        <is>
          <t>Monitor</t>
        </is>
      </c>
      <c r="M3233" t="inlineStr">
        <is>
          <t>Varies - see article</t>
        </is>
      </c>
      <c r="N3233" t="inlineStr">
        <is>
          <t>P4</t>
        </is>
      </c>
      <c r="O3233" t="inlineStr">
        <is>
          <t>News alert - no IP context</t>
        </is>
      </c>
      <c r="P3233" t="n">
        <v>0</v>
      </c>
      <c r="Q3233" t="n">
        <v>0</v>
      </c>
      <c r="R3233" t="inlineStr">
        <is>
          <t>See article for technique context</t>
        </is>
      </c>
      <c r="S3233" t="n">
        <v>1</v>
      </c>
      <c r="T3233" t="inlineStr">
        <is>
          <t>LOW (40%)</t>
        </is>
      </c>
      <c r="U3233" t="inlineStr">
        <is>
          <t>NONE</t>
        </is>
      </c>
      <c r="V3233" t="inlineStr">
        <is>
          <t>NONE</t>
        </is>
      </c>
      <c r="W3233" t="inlineStr">
        <is>
          <t>NONE</t>
        </is>
      </c>
      <c r="X3233" t="inlineStr">
        <is>
          <t>NONE</t>
        </is>
      </c>
      <c r="Y3233" t="n">
        <v>0</v>
      </c>
      <c r="Z3233" t="inlineStr">
        <is>
          <t>North Korea's APT37 Expands Toolkit to Breach Air-Gapped Networks</t>
        </is>
      </c>
      <c r="AA3233" t="inlineStr">
        <is>
          <t>https://www.infosecurity-magazine.com/news/north-korea-apt37-expands-toolkit/</t>
        </is>
      </c>
    </row>
    <row r="3234">
      <c r="A3234" t="inlineStr">
        <is>
          <t>NEWS_ALERT</t>
        </is>
      </c>
      <c r="B3234" t="inlineStr">
        <is>
          <t>7b96ca36ac80</t>
        </is>
      </c>
      <c r="C3234" t="inlineStr">
        <is>
          <t>[InfoSecurityMagazine] ‘Project Compass’ Cracks Down on ‘The Com’: 30 Members of Notorious Cybercrime Gang Arrested | Keywords: ransomware | International law enforcement operation led by Europol targets network of teenagers and young adults involved in ransomware attacks, extortion and oth</t>
        </is>
      </c>
      <c r="D3234" t="n">
        <v>5</v>
      </c>
      <c r="E3234" t="inlineStr">
        <is>
          <t>MEDIUM</t>
        </is>
      </c>
      <c r="F3234" t="n">
        <v>2</v>
      </c>
      <c r="G3234" t="n">
        <v>1</v>
      </c>
      <c r="H3234" t="inlineStr">
        <is>
          <t>LOW</t>
        </is>
      </c>
      <c r="I3234" t="n">
        <v>7</v>
      </c>
      <c r="J3234" t="inlineStr">
        <is>
          <t>NO</t>
        </is>
      </c>
      <c r="K3234" t="inlineStr">
        <is>
          <t>2026-02-27 11:00</t>
        </is>
      </c>
      <c r="L3234" t="inlineStr">
        <is>
          <t>Monitor</t>
        </is>
      </c>
      <c r="M3234" t="inlineStr">
        <is>
          <t>Varies - see article</t>
        </is>
      </c>
      <c r="N3234" t="inlineStr">
        <is>
          <t>P4</t>
        </is>
      </c>
      <c r="O3234" t="inlineStr">
        <is>
          <t>News alert - no IP context</t>
        </is>
      </c>
      <c r="P3234" t="n">
        <v>0</v>
      </c>
      <c r="Q3234" t="n">
        <v>0</v>
      </c>
      <c r="R3234" t="inlineStr">
        <is>
          <t>See article for technique context</t>
        </is>
      </c>
      <c r="S3234" t="n">
        <v>1</v>
      </c>
      <c r="T3234" t="inlineStr">
        <is>
          <t>LOW (40%)</t>
        </is>
      </c>
      <c r="U3234" t="inlineStr">
        <is>
          <t>NONE</t>
        </is>
      </c>
      <c r="V3234" t="inlineStr">
        <is>
          <t>NONE</t>
        </is>
      </c>
      <c r="W3234" t="inlineStr">
        <is>
          <t>NONE</t>
        </is>
      </c>
      <c r="X3234" t="inlineStr">
        <is>
          <t>NONE</t>
        </is>
      </c>
      <c r="Y3234" t="n">
        <v>0</v>
      </c>
      <c r="Z3234" t="inlineStr">
        <is>
          <t>‘Project Compass’ Cracks Down on ‘The Com’: 30 Members of Notorious Cybercrime Gang Arrested</t>
        </is>
      </c>
      <c r="AA3234" t="inlineStr">
        <is>
          <t>https://www.infosecurity-magazine.com/news/project-compass-com-arrests/</t>
        </is>
      </c>
    </row>
    <row r="3235">
      <c r="A3235" t="inlineStr">
        <is>
          <t>NEWS_ALERT</t>
        </is>
      </c>
      <c r="B3235" t="inlineStr">
        <is>
          <t>c8fdba856a3b</t>
        </is>
      </c>
      <c r="C3235" t="inlineStr">
        <is>
          <t>[InfoSecurityMagazine] Darktrace Flags 32 Million Phishing Emails in 2025 as Identity Attacks Intensify | Keywords: phishing, phishing | 2025 saw 32M phishing emails, with identity threats surpassing vulnerabilities</t>
        </is>
      </c>
      <c r="D3235" t="n">
        <v>5</v>
      </c>
      <c r="E3235" t="inlineStr">
        <is>
          <t>MEDIUM</t>
        </is>
      </c>
      <c r="F3235" t="n">
        <v>2</v>
      </c>
      <c r="G3235" t="n">
        <v>1</v>
      </c>
      <c r="H3235" t="inlineStr">
        <is>
          <t>LOW</t>
        </is>
      </c>
      <c r="I3235" t="n">
        <v>7</v>
      </c>
      <c r="J3235" t="inlineStr">
        <is>
          <t>NO</t>
        </is>
      </c>
      <c r="K3235" t="inlineStr">
        <is>
          <t>2026-02-26 15:00</t>
        </is>
      </c>
      <c r="L3235" t="inlineStr">
        <is>
          <t>Monitor</t>
        </is>
      </c>
      <c r="M3235" t="inlineStr">
        <is>
          <t>Varies - see article</t>
        </is>
      </c>
      <c r="N3235" t="inlineStr">
        <is>
          <t>P4</t>
        </is>
      </c>
      <c r="O3235" t="inlineStr">
        <is>
          <t>News alert - no IP context</t>
        </is>
      </c>
      <c r="P3235" t="n">
        <v>0</v>
      </c>
      <c r="Q3235" t="n">
        <v>0</v>
      </c>
      <c r="R3235" t="inlineStr">
        <is>
          <t>See article for technique context</t>
        </is>
      </c>
      <c r="S3235" t="n">
        <v>1</v>
      </c>
      <c r="T3235" t="inlineStr">
        <is>
          <t>LOW (40%)</t>
        </is>
      </c>
      <c r="U3235" t="inlineStr">
        <is>
          <t>NONE</t>
        </is>
      </c>
      <c r="V3235" t="inlineStr">
        <is>
          <t>NONE</t>
        </is>
      </c>
      <c r="W3235" t="inlineStr">
        <is>
          <t>NONE</t>
        </is>
      </c>
      <c r="X3235" t="inlineStr">
        <is>
          <t>NONE</t>
        </is>
      </c>
      <c r="Y3235" t="n">
        <v>0</v>
      </c>
      <c r="Z3235" t="inlineStr">
        <is>
          <t>Darktrace Flags 32 Million Phishing Emails in 2025 as Identity Attacks Intensify</t>
        </is>
      </c>
      <c r="AA3235" t="inlineStr">
        <is>
          <t>https://www.infosecurity-magazine.com/news/32m-phishing-emails-detected-2025/</t>
        </is>
      </c>
    </row>
    <row r="3236">
      <c r="A3236" t="inlineStr">
        <is>
          <t>NEWS_ALERT</t>
        </is>
      </c>
      <c r="B3236" t="inlineStr">
        <is>
          <t>58800998d8b8</t>
        </is>
      </c>
      <c r="C3236" t="inlineStr">
        <is>
          <t>[InfoSecurityMagazine] Google Disrupts ‘Prolific’ and ‘Elusive’ China-Linked Global Hacking Campaign | Keywords: backdoor | UNC2814 hit 53 victims in 42 countries with novel backdoor in decade long cyber espionage operation</t>
        </is>
      </c>
      <c r="D3236" t="n">
        <v>5</v>
      </c>
      <c r="E3236" t="inlineStr">
        <is>
          <t>MEDIUM</t>
        </is>
      </c>
      <c r="F3236" t="n">
        <v>2</v>
      </c>
      <c r="G3236" t="n">
        <v>1</v>
      </c>
      <c r="H3236" t="inlineStr">
        <is>
          <t>LOW</t>
        </is>
      </c>
      <c r="I3236" t="n">
        <v>7</v>
      </c>
      <c r="J3236" t="inlineStr">
        <is>
          <t>NO</t>
        </is>
      </c>
      <c r="K3236" t="inlineStr">
        <is>
          <t>2026-02-26 12:09</t>
        </is>
      </c>
      <c r="L3236" t="inlineStr">
        <is>
          <t>Monitor</t>
        </is>
      </c>
      <c r="M3236" t="inlineStr">
        <is>
          <t>Varies - see article</t>
        </is>
      </c>
      <c r="N3236" t="inlineStr">
        <is>
          <t>P4</t>
        </is>
      </c>
      <c r="O3236" t="inlineStr">
        <is>
          <t>News alert - no IP context</t>
        </is>
      </c>
      <c r="P3236" t="n">
        <v>0</v>
      </c>
      <c r="Q3236" t="n">
        <v>0</v>
      </c>
      <c r="R3236" t="inlineStr">
        <is>
          <t>See article for technique context</t>
        </is>
      </c>
      <c r="S3236" t="n">
        <v>1</v>
      </c>
      <c r="T3236" t="inlineStr">
        <is>
          <t>LOW (40%)</t>
        </is>
      </c>
      <c r="U3236" t="inlineStr">
        <is>
          <t>NONE</t>
        </is>
      </c>
      <c r="V3236" t="inlineStr">
        <is>
          <t>NONE</t>
        </is>
      </c>
      <c r="W3236" t="inlineStr">
        <is>
          <t>NONE</t>
        </is>
      </c>
      <c r="X3236" t="inlineStr">
        <is>
          <t>NONE</t>
        </is>
      </c>
      <c r="Y3236" t="n">
        <v>0</v>
      </c>
      <c r="Z3236" t="inlineStr">
        <is>
          <t>Google Disrupts ‘Prolific’ and ‘Elusive’ China-Linked Global Hacking Campaign</t>
        </is>
      </c>
      <c r="AA3236" t="inlineStr">
        <is>
          <t>https://www.infosecurity-magazine.com/news/google-prolific-china-hacking/</t>
        </is>
      </c>
    </row>
    <row r="3237">
      <c r="A3237" t="inlineStr">
        <is>
          <t>NEWS_ALERT</t>
        </is>
      </c>
      <c r="B3237" t="inlineStr">
        <is>
          <t>1bf928024b63</t>
        </is>
      </c>
      <c r="C3237" t="inlineStr">
        <is>
          <t>[InfoSecurityMagazine] Global Cyber Agencies Urge Immediate Patching of Cisco SD-WAN Zero Day | Keywords: zero day, exploitation | The US and allies are urging Cisco Catalyst SD-WAN customers to hunt for signs of exploitation</t>
        </is>
      </c>
      <c r="D3237" t="n">
        <v>5</v>
      </c>
      <c r="E3237" t="inlineStr">
        <is>
          <t>MEDIUM</t>
        </is>
      </c>
      <c r="F3237" t="n">
        <v>2</v>
      </c>
      <c r="G3237" t="n">
        <v>1</v>
      </c>
      <c r="H3237" t="inlineStr">
        <is>
          <t>LOW</t>
        </is>
      </c>
      <c r="I3237" t="n">
        <v>7</v>
      </c>
      <c r="J3237" t="inlineStr">
        <is>
          <t>NO</t>
        </is>
      </c>
      <c r="K3237" t="inlineStr">
        <is>
          <t>2026-02-26 09:30</t>
        </is>
      </c>
      <c r="L3237" t="inlineStr">
        <is>
          <t>Monitor</t>
        </is>
      </c>
      <c r="M3237" t="inlineStr">
        <is>
          <t>Varies - see article</t>
        </is>
      </c>
      <c r="N3237" t="inlineStr">
        <is>
          <t>P4</t>
        </is>
      </c>
      <c r="O3237" t="inlineStr">
        <is>
          <t>News alert - no IP context</t>
        </is>
      </c>
      <c r="P3237" t="n">
        <v>0</v>
      </c>
      <c r="Q3237" t="n">
        <v>0</v>
      </c>
      <c r="R3237" t="inlineStr">
        <is>
          <t>See article for technique context</t>
        </is>
      </c>
      <c r="S3237" t="n">
        <v>1</v>
      </c>
      <c r="T3237" t="inlineStr">
        <is>
          <t>LOW (40%)</t>
        </is>
      </c>
      <c r="U3237" t="inlineStr">
        <is>
          <t>NONE</t>
        </is>
      </c>
      <c r="V3237" t="inlineStr">
        <is>
          <t>NONE</t>
        </is>
      </c>
      <c r="W3237" t="inlineStr">
        <is>
          <t>NONE</t>
        </is>
      </c>
      <c r="X3237" t="inlineStr">
        <is>
          <t>NONE</t>
        </is>
      </c>
      <c r="Y3237" t="n">
        <v>0</v>
      </c>
      <c r="Z3237" t="inlineStr">
        <is>
          <t>Global Cyber Agencies Urge Immediate Patching of Cisco SD-WAN Zero Day</t>
        </is>
      </c>
      <c r="AA3237" t="inlineStr">
        <is>
          <t>https://www.infosecurity-magazine.com/news/immediate-patch-cisco-catalyst/</t>
        </is>
      </c>
    </row>
    <row r="3238">
      <c r="A3238" t="inlineStr">
        <is>
          <t>NEWS_ALERT</t>
        </is>
      </c>
      <c r="B3238" t="inlineStr">
        <is>
          <t>8448233bcb02</t>
        </is>
      </c>
      <c r="C3238" t="inlineStr">
        <is>
          <t>[SecurityWeek] Canadian Tire Data Breach Impacts 38 Million Accounts | Keywords: breach | Names, addresses, email addresses, phone numbers, and encrypted passwords were compromised in the attack. The post Canadian Tire Data Breach Impacts 3</t>
        </is>
      </c>
      <c r="D3238" t="n">
        <v>5</v>
      </c>
      <c r="E3238" t="inlineStr">
        <is>
          <t>MEDIUM</t>
        </is>
      </c>
      <c r="F3238" t="n">
        <v>2</v>
      </c>
      <c r="G3238" t="n">
        <v>1</v>
      </c>
      <c r="H3238" t="inlineStr">
        <is>
          <t>LOW</t>
        </is>
      </c>
      <c r="I3238" t="n">
        <v>7</v>
      </c>
      <c r="J3238" t="inlineStr">
        <is>
          <t>NO</t>
        </is>
      </c>
      <c r="K3238" t="inlineStr">
        <is>
          <t>2026-02-28 11:50</t>
        </is>
      </c>
      <c r="L3238" t="inlineStr">
        <is>
          <t>Monitor</t>
        </is>
      </c>
      <c r="M3238" t="inlineStr">
        <is>
          <t>Varies - see article</t>
        </is>
      </c>
      <c r="N3238" t="inlineStr">
        <is>
          <t>P4</t>
        </is>
      </c>
      <c r="O3238" t="inlineStr">
        <is>
          <t>News alert - no IP context</t>
        </is>
      </c>
      <c r="P3238" t="n">
        <v>0</v>
      </c>
      <c r="Q3238" t="n">
        <v>0</v>
      </c>
      <c r="R3238" t="inlineStr">
        <is>
          <t>See article for technique context</t>
        </is>
      </c>
      <c r="S3238" t="n">
        <v>1</v>
      </c>
      <c r="T3238" t="inlineStr">
        <is>
          <t>LOW (40%)</t>
        </is>
      </c>
      <c r="U3238" t="inlineStr">
        <is>
          <t>NONE</t>
        </is>
      </c>
      <c r="V3238" t="inlineStr">
        <is>
          <t>NONE</t>
        </is>
      </c>
      <c r="W3238" t="inlineStr">
        <is>
          <t>NONE</t>
        </is>
      </c>
      <c r="X3238" t="inlineStr">
        <is>
          <t>NONE</t>
        </is>
      </c>
      <c r="Y3238" t="n">
        <v>0</v>
      </c>
      <c r="Z3238" t="inlineStr">
        <is>
          <t>Canadian Tire Data Breach Impacts 38 Million Accounts</t>
        </is>
      </c>
      <c r="AA3238" t="inlineStr">
        <is>
          <t>https://www.securityweek.com/canadian-tire-data-breach-impacts-38-million-accounts/</t>
        </is>
      </c>
    </row>
    <row r="3239">
      <c r="A3239" t="inlineStr">
        <is>
          <t>NEWS_ALERT</t>
        </is>
      </c>
      <c r="B3239" t="inlineStr">
        <is>
          <t>505d82fc4104</t>
        </is>
      </c>
      <c r="C3239" t="inlineStr">
        <is>
          <t xml:space="preserve">[SecurityWeek] In Other News: ATT&amp;CK Advisory Council, Russian Cyberattacks Aid Missile Strikes, Predator Bypasses iOS Indicators | Keywords: breach | Other noteworthy stories that might have slipped under the radar: cyber valuations surge, OpenAI disrupts malicious AI use, ShinyHunters claims Odido </t>
        </is>
      </c>
      <c r="D3239" t="n">
        <v>5</v>
      </c>
      <c r="E3239" t="inlineStr">
        <is>
          <t>MEDIUM</t>
        </is>
      </c>
      <c r="F3239" t="n">
        <v>2</v>
      </c>
      <c r="G3239" t="n">
        <v>1</v>
      </c>
      <c r="H3239" t="inlineStr">
        <is>
          <t>LOW</t>
        </is>
      </c>
      <c r="I3239" t="n">
        <v>7</v>
      </c>
      <c r="J3239" t="inlineStr">
        <is>
          <t>NO</t>
        </is>
      </c>
      <c r="K3239" t="inlineStr">
        <is>
          <t>2026-02-27 15:23</t>
        </is>
      </c>
      <c r="L3239" t="inlineStr">
        <is>
          <t>Monitor</t>
        </is>
      </c>
      <c r="M3239" t="inlineStr">
        <is>
          <t>Varies - see article</t>
        </is>
      </c>
      <c r="N3239" t="inlineStr">
        <is>
          <t>P4</t>
        </is>
      </c>
      <c r="O3239" t="inlineStr">
        <is>
          <t>News alert - no IP context</t>
        </is>
      </c>
      <c r="P3239" t="n">
        <v>0</v>
      </c>
      <c r="Q3239" t="n">
        <v>0</v>
      </c>
      <c r="R3239" t="inlineStr">
        <is>
          <t>See article for technique context</t>
        </is>
      </c>
      <c r="S3239" t="n">
        <v>1</v>
      </c>
      <c r="T3239" t="inlineStr">
        <is>
          <t>LOW (40%)</t>
        </is>
      </c>
      <c r="U3239" t="inlineStr">
        <is>
          <t>NONE</t>
        </is>
      </c>
      <c r="V3239" t="inlineStr">
        <is>
          <t>NONE</t>
        </is>
      </c>
      <c r="W3239" t="inlineStr">
        <is>
          <t>NONE</t>
        </is>
      </c>
      <c r="X3239" t="inlineStr">
        <is>
          <t>NONE</t>
        </is>
      </c>
      <c r="Y3239" t="n">
        <v>0</v>
      </c>
      <c r="Z3239" t="inlineStr">
        <is>
          <t>In Other News: ATT&amp;CK Advisory Council, Russian Cyberattacks Aid Missile Strikes, Predator Bypasses iOS Indicators</t>
        </is>
      </c>
      <c r="AA3239" t="inlineStr">
        <is>
          <t>https://www.securityweek.com/in-other-news-attck-advisory-council-russian-cyberattacks-aid-missile-strikes-predator-bypasses-ios-indicators/</t>
        </is>
      </c>
    </row>
    <row r="3240">
      <c r="A3240" t="inlineStr">
        <is>
          <t>NEWS_ALERT</t>
        </is>
      </c>
      <c r="B3240" t="inlineStr">
        <is>
          <t>5a60b582aa77</t>
        </is>
      </c>
      <c r="C3240" t="inlineStr">
        <is>
          <t>[SecurityWeek] 38 Million Allegedly Impacted by ManoMano Data Breach | Keywords: breach | Hackers stole personal information such as names, email addresses, phone numbers, and other information. The post 38 Million Allegedly Impacted by Man</t>
        </is>
      </c>
      <c r="D3240" t="n">
        <v>5</v>
      </c>
      <c r="E3240" t="inlineStr">
        <is>
          <t>MEDIUM</t>
        </is>
      </c>
      <c r="F3240" t="n">
        <v>2</v>
      </c>
      <c r="G3240" t="n">
        <v>1</v>
      </c>
      <c r="H3240" t="inlineStr">
        <is>
          <t>LOW</t>
        </is>
      </c>
      <c r="I3240" t="n">
        <v>7</v>
      </c>
      <c r="J3240" t="inlineStr">
        <is>
          <t>NO</t>
        </is>
      </c>
      <c r="K3240" t="inlineStr">
        <is>
          <t>2026-02-27 13:41</t>
        </is>
      </c>
      <c r="L3240" t="inlineStr">
        <is>
          <t>Monitor</t>
        </is>
      </c>
      <c r="M3240" t="inlineStr">
        <is>
          <t>Varies - see article</t>
        </is>
      </c>
      <c r="N3240" t="inlineStr">
        <is>
          <t>P4</t>
        </is>
      </c>
      <c r="O3240" t="inlineStr">
        <is>
          <t>News alert - no IP context</t>
        </is>
      </c>
      <c r="P3240" t="n">
        <v>0</v>
      </c>
      <c r="Q3240" t="n">
        <v>0</v>
      </c>
      <c r="R3240" t="inlineStr">
        <is>
          <t>See article for technique context</t>
        </is>
      </c>
      <c r="S3240" t="n">
        <v>1</v>
      </c>
      <c r="T3240" t="inlineStr">
        <is>
          <t>LOW (40%)</t>
        </is>
      </c>
      <c r="U3240" t="inlineStr">
        <is>
          <t>NONE</t>
        </is>
      </c>
      <c r="V3240" t="inlineStr">
        <is>
          <t>NONE</t>
        </is>
      </c>
      <c r="W3240" t="inlineStr">
        <is>
          <t>NONE</t>
        </is>
      </c>
      <c r="X3240" t="inlineStr">
        <is>
          <t>NONE</t>
        </is>
      </c>
      <c r="Y3240" t="n">
        <v>0</v>
      </c>
      <c r="Z3240" t="inlineStr">
        <is>
          <t>38 Million Allegedly Impacted by ManoMano Data Breach</t>
        </is>
      </c>
      <c r="AA3240" t="inlineStr">
        <is>
          <t>https://www.securityweek.com/38-million-allegedly-impacted-by-manomano-data-breach/</t>
        </is>
      </c>
    </row>
    <row r="3241">
      <c r="A3241" t="inlineStr">
        <is>
          <t>NEWS_ALERT</t>
        </is>
      </c>
      <c r="B3241" t="inlineStr">
        <is>
          <t>95090c3110b5</t>
        </is>
      </c>
      <c r="C3241" t="inlineStr">
        <is>
          <t>[SecurityWeek] 900 Sangoma FreePBX Instances Infected With Web Shells | Keywords: exploited | The attacks exploited a post-authentication command injection vulnerability in the endpoint manager’s interface. The post 900 Sangoma FreePBX Instance</t>
        </is>
      </c>
      <c r="D3241" t="n">
        <v>5</v>
      </c>
      <c r="E3241" t="inlineStr">
        <is>
          <t>MEDIUM</t>
        </is>
      </c>
      <c r="F3241" t="n">
        <v>2</v>
      </c>
      <c r="G3241" t="n">
        <v>1</v>
      </c>
      <c r="H3241" t="inlineStr">
        <is>
          <t>LOW</t>
        </is>
      </c>
      <c r="I3241" t="n">
        <v>7</v>
      </c>
      <c r="J3241" t="inlineStr">
        <is>
          <t>NO</t>
        </is>
      </c>
      <c r="K3241" t="inlineStr">
        <is>
          <t>2026-02-27 13:24</t>
        </is>
      </c>
      <c r="L3241" t="inlineStr">
        <is>
          <t>Monitor</t>
        </is>
      </c>
      <c r="M3241" t="inlineStr">
        <is>
          <t>Varies - see article</t>
        </is>
      </c>
      <c r="N3241" t="inlineStr">
        <is>
          <t>P4</t>
        </is>
      </c>
      <c r="O3241" t="inlineStr">
        <is>
          <t>News alert - no IP context</t>
        </is>
      </c>
      <c r="P3241" t="n">
        <v>0</v>
      </c>
      <c r="Q3241" t="n">
        <v>0</v>
      </c>
      <c r="R3241" t="inlineStr">
        <is>
          <t>See article for technique context</t>
        </is>
      </c>
      <c r="S3241" t="n">
        <v>1</v>
      </c>
      <c r="T3241" t="inlineStr">
        <is>
          <t>LOW (40%)</t>
        </is>
      </c>
      <c r="U3241" t="inlineStr">
        <is>
          <t>NONE</t>
        </is>
      </c>
      <c r="V3241" t="inlineStr">
        <is>
          <t>NONE</t>
        </is>
      </c>
      <c r="W3241" t="inlineStr">
        <is>
          <t>NONE</t>
        </is>
      </c>
      <c r="X3241" t="inlineStr">
        <is>
          <t>NONE</t>
        </is>
      </c>
      <c r="Y3241" t="n">
        <v>0</v>
      </c>
      <c r="Z3241" t="inlineStr">
        <is>
          <t>900 Sangoma FreePBX Instances Infected With Web Shells</t>
        </is>
      </c>
      <c r="AA3241" t="inlineStr">
        <is>
          <t>https://www.securityweek.com/900-sangoma-freepbx-instances-infected-with-web-shells/</t>
        </is>
      </c>
    </row>
    <row r="3242">
      <c r="A3242" t="inlineStr">
        <is>
          <t>NEWS_ALERT</t>
        </is>
      </c>
      <c r="B3242" t="inlineStr">
        <is>
          <t>700803c21b98</t>
        </is>
      </c>
      <c r="C3242" t="inlineStr">
        <is>
          <t>[SANS-ISC-RSS] Fake Fedex Email Delivers Donuts&amp;#x21;, (Fri, Feb 27th) | Keywords: phishing, malware | It&amp;#x27s Friday, let&amp;#x27s have a look at another simple piece of malware to close a busy week&amp;#x21; I received a Fedex notification about a delivery.</t>
        </is>
      </c>
      <c r="D3242" t="n">
        <v>5</v>
      </c>
      <c r="E3242" t="inlineStr">
        <is>
          <t>MEDIUM</t>
        </is>
      </c>
      <c r="F3242" t="n">
        <v>2</v>
      </c>
      <c r="G3242" t="n">
        <v>1</v>
      </c>
      <c r="H3242" t="inlineStr">
        <is>
          <t>LOW</t>
        </is>
      </c>
      <c r="I3242" t="n">
        <v>7</v>
      </c>
      <c r="J3242" t="inlineStr">
        <is>
          <t>NO</t>
        </is>
      </c>
      <c r="K3242" t="inlineStr">
        <is>
          <t>2026-02-27 12:22</t>
        </is>
      </c>
      <c r="L3242" t="inlineStr">
        <is>
          <t>Monitor</t>
        </is>
      </c>
      <c r="M3242" t="inlineStr">
        <is>
          <t>Varies - see article</t>
        </is>
      </c>
      <c r="N3242" t="inlineStr">
        <is>
          <t>P4</t>
        </is>
      </c>
      <c r="O3242" t="inlineStr">
        <is>
          <t>News alert - no IP context</t>
        </is>
      </c>
      <c r="P3242" t="n">
        <v>0</v>
      </c>
      <c r="Q3242" t="n">
        <v>0</v>
      </c>
      <c r="R3242" t="inlineStr">
        <is>
          <t>See article for technique context</t>
        </is>
      </c>
      <c r="S3242" t="n">
        <v>1</v>
      </c>
      <c r="T3242" t="inlineStr">
        <is>
          <t>LOW (40%)</t>
        </is>
      </c>
      <c r="U3242" t="inlineStr">
        <is>
          <t>NONE</t>
        </is>
      </c>
      <c r="V3242" t="inlineStr">
        <is>
          <t>NONE</t>
        </is>
      </c>
      <c r="W3242" t="inlineStr">
        <is>
          <t>NONE</t>
        </is>
      </c>
      <c r="X3242" t="inlineStr">
        <is>
          <t>NONE</t>
        </is>
      </c>
      <c r="Y3242" t="n">
        <v>0</v>
      </c>
      <c r="Z3242" t="inlineStr">
        <is>
          <t>Fake Fedex Email Delivers Donuts&amp;#x21;, (Fri, Feb 27th)</t>
        </is>
      </c>
      <c r="AA3242" t="inlineStr">
        <is>
          <t>https://isc.sans.edu/diary/rss/32754</t>
        </is>
      </c>
    </row>
    <row r="3243">
      <c r="A3243" t="inlineStr">
        <is>
          <t>NEWS_ALERT</t>
        </is>
      </c>
      <c r="B3243" t="inlineStr">
        <is>
          <t>13496ad414af</t>
        </is>
      </c>
      <c r="C3243" t="inlineStr">
        <is>
          <t>[HackRead] ShinyHunters Leak 2M Records From Dutch Telecom Odido, Claim 21M Stolen | Keywords: breach | ShinyHunters hackers leak 2 million records from Dutch telecom Odido after ransom refusal, claiming up to 21 million customer records were stolen in t</t>
        </is>
      </c>
      <c r="D3243" t="n">
        <v>5</v>
      </c>
      <c r="E3243" t="inlineStr">
        <is>
          <t>MEDIUM</t>
        </is>
      </c>
      <c r="F3243" t="n">
        <v>2</v>
      </c>
      <c r="G3243" t="n">
        <v>1</v>
      </c>
      <c r="H3243" t="inlineStr">
        <is>
          <t>LOW</t>
        </is>
      </c>
      <c r="I3243" t="n">
        <v>7</v>
      </c>
      <c r="J3243" t="inlineStr">
        <is>
          <t>NO</t>
        </is>
      </c>
      <c r="K3243" t="inlineStr">
        <is>
          <t>2026-02-27 19:01</t>
        </is>
      </c>
      <c r="L3243" t="inlineStr">
        <is>
          <t>Monitor</t>
        </is>
      </c>
      <c r="M3243" t="inlineStr">
        <is>
          <t>Varies - see article</t>
        </is>
      </c>
      <c r="N3243" t="inlineStr">
        <is>
          <t>P4</t>
        </is>
      </c>
      <c r="O3243" t="inlineStr">
        <is>
          <t>News alert - no IP context</t>
        </is>
      </c>
      <c r="P3243" t="n">
        <v>0</v>
      </c>
      <c r="Q3243" t="n">
        <v>0</v>
      </c>
      <c r="R3243" t="inlineStr">
        <is>
          <t>See article for technique context</t>
        </is>
      </c>
      <c r="S3243" t="n">
        <v>1</v>
      </c>
      <c r="T3243" t="inlineStr">
        <is>
          <t>LOW (40%)</t>
        </is>
      </c>
      <c r="U3243" t="inlineStr">
        <is>
          <t>NONE</t>
        </is>
      </c>
      <c r="V3243" t="inlineStr">
        <is>
          <t>NONE</t>
        </is>
      </c>
      <c r="W3243" t="inlineStr">
        <is>
          <t>NONE</t>
        </is>
      </c>
      <c r="X3243" t="inlineStr">
        <is>
          <t>NONE</t>
        </is>
      </c>
      <c r="Y3243" t="n">
        <v>0</v>
      </c>
      <c r="Z3243" t="inlineStr">
        <is>
          <t>ShinyHunters Leak 2M Records From Dutch Telecom Odido, Claim 21M Stolen</t>
        </is>
      </c>
      <c r="AA3243" t="inlineStr">
        <is>
          <t>https://hackread.com/shinyhunters-leak-dutch-telecom-odido-data/</t>
        </is>
      </c>
    </row>
    <row r="3244">
      <c r="A3244" t="inlineStr">
        <is>
          <t>NEWS_ALERT</t>
        </is>
      </c>
      <c r="B3244" t="inlineStr">
        <is>
          <t>6c9801c9724b</t>
        </is>
      </c>
      <c r="C3244" t="inlineStr">
        <is>
          <t>[HackRead] Hackers Use 1Campaign to Hide Malicious Ads From Google Reviewers | Keywords: phishing | Varonis Threat Labs reveals 1Campaign, a platform used to trick Google Ads and hide phishing pages. Learn how this cloaking tool targets real users wh</t>
        </is>
      </c>
      <c r="D3244" t="n">
        <v>5</v>
      </c>
      <c r="E3244" t="inlineStr">
        <is>
          <t>MEDIUM</t>
        </is>
      </c>
      <c r="F3244" t="n">
        <v>2</v>
      </c>
      <c r="G3244" t="n">
        <v>1</v>
      </c>
      <c r="H3244" t="inlineStr">
        <is>
          <t>LOW</t>
        </is>
      </c>
      <c r="I3244" t="n">
        <v>7</v>
      </c>
      <c r="J3244" t="inlineStr">
        <is>
          <t>NO</t>
        </is>
      </c>
      <c r="K3244" t="inlineStr">
        <is>
          <t>2026-02-27 11:16</t>
        </is>
      </c>
      <c r="L3244" t="inlineStr">
        <is>
          <t>Monitor</t>
        </is>
      </c>
      <c r="M3244" t="inlineStr">
        <is>
          <t>Varies - see article</t>
        </is>
      </c>
      <c r="N3244" t="inlineStr">
        <is>
          <t>P4</t>
        </is>
      </c>
      <c r="O3244" t="inlineStr">
        <is>
          <t>News alert - no IP context</t>
        </is>
      </c>
      <c r="P3244" t="n">
        <v>0</v>
      </c>
      <c r="Q3244" t="n">
        <v>0</v>
      </c>
      <c r="R3244" t="inlineStr">
        <is>
          <t>See article for technique context</t>
        </is>
      </c>
      <c r="S3244" t="n">
        <v>1</v>
      </c>
      <c r="T3244" t="inlineStr">
        <is>
          <t>LOW (40%)</t>
        </is>
      </c>
      <c r="U3244" t="inlineStr">
        <is>
          <t>NONE</t>
        </is>
      </c>
      <c r="V3244" t="inlineStr">
        <is>
          <t>NONE</t>
        </is>
      </c>
      <c r="W3244" t="inlineStr">
        <is>
          <t>NONE</t>
        </is>
      </c>
      <c r="X3244" t="inlineStr">
        <is>
          <t>NONE</t>
        </is>
      </c>
      <c r="Y3244" t="n">
        <v>0</v>
      </c>
      <c r="Z3244" t="inlineStr">
        <is>
          <t>Hackers Use 1Campaign to Hide Malicious Ads From Google Reviewers</t>
        </is>
      </c>
      <c r="AA3244" t="inlineStr">
        <is>
          <t>https://hackread.com/hackers-1campaign-hide-malicious-ads-google-reviewers/</t>
        </is>
      </c>
    </row>
    <row r="3245">
      <c r="A3245" t="inlineStr">
        <is>
          <t>NEWS_ALERT</t>
        </is>
      </c>
      <c r="B3245" t="inlineStr">
        <is>
          <t>72aa219bca57</t>
        </is>
      </c>
      <c r="C3245" t="inlineStr">
        <is>
          <t>[HackRead] Fake Avast Website Targets Users With €499 Phishing Refund Scam | Keywords: phishing, phishing | Fraudsters clone Avast’s website to target French users with a €499 phishing scam, using urgency tactics, live chat, and card validation to steal paym</t>
        </is>
      </c>
      <c r="D3245" t="n">
        <v>5</v>
      </c>
      <c r="E3245" t="inlineStr">
        <is>
          <t>MEDIUM</t>
        </is>
      </c>
      <c r="F3245" t="n">
        <v>2</v>
      </c>
      <c r="G3245" t="n">
        <v>1</v>
      </c>
      <c r="H3245" t="inlineStr">
        <is>
          <t>LOW</t>
        </is>
      </c>
      <c r="I3245" t="n">
        <v>7</v>
      </c>
      <c r="J3245" t="inlineStr">
        <is>
          <t>NO</t>
        </is>
      </c>
      <c r="K3245" t="inlineStr">
        <is>
          <t>2026-02-26 17:18</t>
        </is>
      </c>
      <c r="L3245" t="inlineStr">
        <is>
          <t>Monitor</t>
        </is>
      </c>
      <c r="M3245" t="inlineStr">
        <is>
          <t>Varies - see article</t>
        </is>
      </c>
      <c r="N3245" t="inlineStr">
        <is>
          <t>P4</t>
        </is>
      </c>
      <c r="O3245" t="inlineStr">
        <is>
          <t>News alert - no IP context</t>
        </is>
      </c>
      <c r="P3245" t="n">
        <v>0</v>
      </c>
      <c r="Q3245" t="n">
        <v>0</v>
      </c>
      <c r="R3245" t="inlineStr">
        <is>
          <t>See article for technique context</t>
        </is>
      </c>
      <c r="S3245" t="n">
        <v>1</v>
      </c>
      <c r="T3245" t="inlineStr">
        <is>
          <t>LOW (40%)</t>
        </is>
      </c>
      <c r="U3245" t="inlineStr">
        <is>
          <t>NONE</t>
        </is>
      </c>
      <c r="V3245" t="inlineStr">
        <is>
          <t>NONE</t>
        </is>
      </c>
      <c r="W3245" t="inlineStr">
        <is>
          <t>NONE</t>
        </is>
      </c>
      <c r="X3245" t="inlineStr">
        <is>
          <t>NONE</t>
        </is>
      </c>
      <c r="Y3245" t="n">
        <v>0</v>
      </c>
      <c r="Z3245" t="inlineStr">
        <is>
          <t>Fake Avast Website Targets Users With €499 Phishing Refund Scam</t>
        </is>
      </c>
      <c r="AA3245" t="inlineStr">
        <is>
          <t>https://hackread.com/fake-avast-website-phishing-refund-scam/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2026-02-28T19:38:36Z</dcterms:created>
  <dcterms:modified xmlns:dcterms="http://purl.org/dc/terms/" xmlns:xsi="http://www.w3.org/2001/XMLSchema-instance" xsi:type="dcterms:W3CDTF">2026-02-28T19:38:53Z</dcterms:modified>
</cp:coreProperties>
</file>